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2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123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Perry\TS&amp;M 6ed\TSM6 Chapter 13 Spreads, Arbitrage and Intermarket\C13 Spreadsheets and images\"/>
    </mc:Choice>
  </mc:AlternateContent>
  <xr:revisionPtr revIDLastSave="0" documentId="13_ncr:1_{579676E3-2749-481F-B1CF-A26AFFDE7B31}" xr6:coauthVersionLast="40" xr6:coauthVersionMax="40" xr10:uidLastSave="{00000000-0000-0000-0000-000000000000}"/>
  <bookViews>
    <workbookView xWindow="1485" yWindow="1950" windowWidth="22785" windowHeight="12870" xr2:uid="{00000000-000D-0000-FFFF-FFFF00000000}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5" i="1" l="1"/>
  <c r="J24" i="1" s="1"/>
  <c r="I5" i="1"/>
  <c r="H6" i="1"/>
  <c r="J25" i="1" s="1"/>
  <c r="I6" i="1"/>
  <c r="H7" i="1"/>
  <c r="J26" i="1" s="1"/>
  <c r="I7" i="1"/>
  <c r="H8" i="1"/>
  <c r="I8" i="1"/>
  <c r="H9" i="1"/>
  <c r="J28" i="1" s="1"/>
  <c r="I9" i="1"/>
  <c r="J27" i="1" s="1"/>
  <c r="H10" i="1"/>
  <c r="J29" i="1" s="1"/>
  <c r="I10" i="1"/>
  <c r="H11" i="1"/>
  <c r="J30" i="1" s="1"/>
  <c r="I11" i="1"/>
  <c r="H12" i="1"/>
  <c r="I12" i="1"/>
  <c r="H13" i="1"/>
  <c r="J32" i="1" s="1"/>
  <c r="I13" i="1"/>
  <c r="J31" i="1" s="1"/>
  <c r="H14" i="1"/>
  <c r="J33" i="1" s="1"/>
  <c r="I14" i="1"/>
  <c r="H15" i="1"/>
  <c r="J34" i="1" s="1"/>
  <c r="I15" i="1"/>
  <c r="H16" i="1"/>
  <c r="I16" i="1"/>
  <c r="H17" i="1"/>
  <c r="J36" i="1" s="1"/>
  <c r="I17" i="1"/>
  <c r="J35" i="1" s="1"/>
  <c r="H18" i="1"/>
  <c r="J37" i="1" s="1"/>
  <c r="I18" i="1"/>
  <c r="H19" i="1"/>
  <c r="J38" i="1" s="1"/>
  <c r="I19" i="1"/>
  <c r="H20" i="1"/>
  <c r="I20" i="1"/>
  <c r="H21" i="1"/>
  <c r="J40" i="1" s="1"/>
  <c r="I21" i="1"/>
  <c r="J39" i="1" s="1"/>
  <c r="H22" i="1"/>
  <c r="J41" i="1" s="1"/>
  <c r="I22" i="1"/>
  <c r="H23" i="1"/>
  <c r="J42" i="1" s="1"/>
  <c r="I23" i="1"/>
  <c r="H24" i="1"/>
  <c r="I24" i="1"/>
  <c r="H25" i="1"/>
  <c r="J44" i="1" s="1"/>
  <c r="I25" i="1"/>
  <c r="J43" i="1" s="1"/>
  <c r="H26" i="1"/>
  <c r="J45" i="1" s="1"/>
  <c r="I26" i="1"/>
  <c r="H27" i="1"/>
  <c r="J46" i="1" s="1"/>
  <c r="I27" i="1"/>
  <c r="H28" i="1"/>
  <c r="I28" i="1"/>
  <c r="H29" i="1"/>
  <c r="J48" i="1" s="1"/>
  <c r="I29" i="1"/>
  <c r="J47" i="1" s="1"/>
  <c r="H30" i="1"/>
  <c r="J49" i="1" s="1"/>
  <c r="I30" i="1"/>
  <c r="H31" i="1"/>
  <c r="J50" i="1" s="1"/>
  <c r="I31" i="1"/>
  <c r="H32" i="1"/>
  <c r="I32" i="1"/>
  <c r="H33" i="1"/>
  <c r="J52" i="1" s="1"/>
  <c r="I33" i="1"/>
  <c r="J51" i="1" s="1"/>
  <c r="H34" i="1"/>
  <c r="J53" i="1" s="1"/>
  <c r="I34" i="1"/>
  <c r="H35" i="1"/>
  <c r="J54" i="1" s="1"/>
  <c r="I35" i="1"/>
  <c r="H36" i="1"/>
  <c r="I36" i="1"/>
  <c r="H37" i="1"/>
  <c r="J56" i="1" s="1"/>
  <c r="I37" i="1"/>
  <c r="J55" i="1" s="1"/>
  <c r="H38" i="1"/>
  <c r="J57" i="1" s="1"/>
  <c r="I38" i="1"/>
  <c r="H39" i="1"/>
  <c r="J58" i="1" s="1"/>
  <c r="I39" i="1"/>
  <c r="H40" i="1"/>
  <c r="I40" i="1"/>
  <c r="H41" i="1"/>
  <c r="J60" i="1" s="1"/>
  <c r="I41" i="1"/>
  <c r="J59" i="1" s="1"/>
  <c r="H42" i="1"/>
  <c r="J61" i="1" s="1"/>
  <c r="I42" i="1"/>
  <c r="H43" i="1"/>
  <c r="J62" i="1" s="1"/>
  <c r="I43" i="1"/>
  <c r="H44" i="1"/>
  <c r="I44" i="1"/>
  <c r="H45" i="1"/>
  <c r="J64" i="1" s="1"/>
  <c r="I45" i="1"/>
  <c r="J63" i="1" s="1"/>
  <c r="H46" i="1"/>
  <c r="J65" i="1" s="1"/>
  <c r="I46" i="1"/>
  <c r="H47" i="1"/>
  <c r="J66" i="1" s="1"/>
  <c r="I47" i="1"/>
  <c r="H48" i="1"/>
  <c r="I48" i="1"/>
  <c r="H49" i="1"/>
  <c r="J68" i="1" s="1"/>
  <c r="I49" i="1"/>
  <c r="J67" i="1" s="1"/>
  <c r="H50" i="1"/>
  <c r="I50" i="1"/>
  <c r="H51" i="1"/>
  <c r="I51" i="1"/>
  <c r="H52" i="1"/>
  <c r="I52" i="1"/>
  <c r="H53" i="1"/>
  <c r="I53" i="1"/>
  <c r="H54" i="1"/>
  <c r="I54" i="1"/>
  <c r="H55" i="1"/>
  <c r="I55" i="1"/>
  <c r="H56" i="1"/>
  <c r="I56" i="1"/>
  <c r="H57" i="1"/>
  <c r="I57" i="1"/>
  <c r="H58" i="1"/>
  <c r="I58" i="1"/>
  <c r="H59" i="1"/>
  <c r="I59" i="1"/>
  <c r="H60" i="1"/>
  <c r="I60" i="1"/>
  <c r="H61" i="1"/>
  <c r="I61" i="1"/>
  <c r="H62" i="1"/>
  <c r="I62" i="1"/>
  <c r="H63" i="1"/>
  <c r="I63" i="1"/>
  <c r="H64" i="1"/>
  <c r="I64" i="1"/>
  <c r="H65" i="1"/>
  <c r="I65" i="1"/>
  <c r="H66" i="1"/>
  <c r="I66" i="1"/>
  <c r="H67" i="1"/>
  <c r="I67" i="1"/>
  <c r="H68" i="1"/>
  <c r="I68" i="1"/>
  <c r="H69" i="1"/>
  <c r="I69" i="1"/>
  <c r="H70" i="1"/>
  <c r="I70" i="1"/>
  <c r="H71" i="1"/>
  <c r="I71" i="1"/>
  <c r="H72" i="1"/>
  <c r="I72" i="1"/>
  <c r="H73" i="1"/>
  <c r="I73" i="1"/>
  <c r="H74" i="1"/>
  <c r="I74" i="1"/>
  <c r="H75" i="1"/>
  <c r="I75" i="1"/>
  <c r="H76" i="1"/>
  <c r="I76" i="1"/>
  <c r="H77" i="1"/>
  <c r="I77" i="1"/>
  <c r="H78" i="1"/>
  <c r="I78" i="1"/>
  <c r="H79" i="1"/>
  <c r="I79" i="1"/>
  <c r="H80" i="1"/>
  <c r="I80" i="1"/>
  <c r="H81" i="1"/>
  <c r="I81" i="1"/>
  <c r="H82" i="1"/>
  <c r="I82" i="1"/>
  <c r="H83" i="1"/>
  <c r="I83" i="1"/>
  <c r="H84" i="1"/>
  <c r="I84" i="1"/>
  <c r="H85" i="1"/>
  <c r="I85" i="1"/>
  <c r="H86" i="1"/>
  <c r="I86" i="1"/>
  <c r="H87" i="1"/>
  <c r="I87" i="1"/>
  <c r="H88" i="1"/>
  <c r="I88" i="1"/>
  <c r="H89" i="1"/>
  <c r="I89" i="1"/>
  <c r="H90" i="1"/>
  <c r="I90" i="1"/>
  <c r="H91" i="1"/>
  <c r="I91" i="1"/>
  <c r="H92" i="1"/>
  <c r="I92" i="1"/>
  <c r="H93" i="1"/>
  <c r="I93" i="1"/>
  <c r="H94" i="1"/>
  <c r="I94" i="1"/>
  <c r="H95" i="1"/>
  <c r="I95" i="1"/>
  <c r="H96" i="1"/>
  <c r="I96" i="1"/>
  <c r="H97" i="1"/>
  <c r="I97" i="1"/>
  <c r="H98" i="1"/>
  <c r="I98" i="1"/>
  <c r="H99" i="1"/>
  <c r="I99" i="1"/>
  <c r="H100" i="1"/>
  <c r="I100" i="1"/>
  <c r="H101" i="1"/>
  <c r="I101" i="1"/>
  <c r="H102" i="1"/>
  <c r="I102" i="1"/>
  <c r="H103" i="1"/>
  <c r="I103" i="1"/>
  <c r="H104" i="1"/>
  <c r="I104" i="1"/>
  <c r="H105" i="1"/>
  <c r="I105" i="1"/>
  <c r="H106" i="1"/>
  <c r="I106" i="1"/>
  <c r="H107" i="1"/>
  <c r="I107" i="1"/>
  <c r="H108" i="1"/>
  <c r="I108" i="1"/>
  <c r="H109" i="1"/>
  <c r="I109" i="1"/>
  <c r="H110" i="1"/>
  <c r="I110" i="1"/>
  <c r="H111" i="1"/>
  <c r="I111" i="1"/>
  <c r="H112" i="1"/>
  <c r="I112" i="1"/>
  <c r="H113" i="1"/>
  <c r="I113" i="1"/>
  <c r="H114" i="1"/>
  <c r="I114" i="1"/>
  <c r="H115" i="1"/>
  <c r="I115" i="1"/>
  <c r="H116" i="1"/>
  <c r="I116" i="1"/>
  <c r="H117" i="1"/>
  <c r="I117" i="1"/>
  <c r="H118" i="1"/>
  <c r="I118" i="1"/>
  <c r="H119" i="1"/>
  <c r="I119" i="1"/>
  <c r="H120" i="1"/>
  <c r="I120" i="1"/>
  <c r="H121" i="1"/>
  <c r="I121" i="1"/>
  <c r="H122" i="1"/>
  <c r="I122" i="1"/>
  <c r="H123" i="1"/>
  <c r="I123" i="1"/>
  <c r="H124" i="1"/>
  <c r="I124" i="1"/>
  <c r="H125" i="1"/>
  <c r="I125" i="1"/>
  <c r="H126" i="1"/>
  <c r="I126" i="1"/>
  <c r="H127" i="1"/>
  <c r="I127" i="1"/>
  <c r="H128" i="1"/>
  <c r="I128" i="1"/>
  <c r="H129" i="1"/>
  <c r="I129" i="1"/>
  <c r="H130" i="1"/>
  <c r="I130" i="1"/>
  <c r="H131" i="1"/>
  <c r="I131" i="1"/>
  <c r="H132" i="1"/>
  <c r="I132" i="1"/>
  <c r="H133" i="1"/>
  <c r="I133" i="1"/>
  <c r="H134" i="1"/>
  <c r="I134" i="1"/>
  <c r="H135" i="1"/>
  <c r="I135" i="1"/>
  <c r="H136" i="1"/>
  <c r="I136" i="1"/>
  <c r="H137" i="1"/>
  <c r="I137" i="1"/>
  <c r="H138" i="1"/>
  <c r="I138" i="1"/>
  <c r="H139" i="1"/>
  <c r="I139" i="1"/>
  <c r="H140" i="1"/>
  <c r="I140" i="1"/>
  <c r="H141" i="1"/>
  <c r="I141" i="1"/>
  <c r="H142" i="1"/>
  <c r="I142" i="1"/>
  <c r="H143" i="1"/>
  <c r="I143" i="1"/>
  <c r="H144" i="1"/>
  <c r="I144" i="1"/>
  <c r="H145" i="1"/>
  <c r="I145" i="1"/>
  <c r="H146" i="1"/>
  <c r="I146" i="1"/>
  <c r="H147" i="1"/>
  <c r="I147" i="1"/>
  <c r="H148" i="1"/>
  <c r="I148" i="1"/>
  <c r="H149" i="1"/>
  <c r="I149" i="1"/>
  <c r="H150" i="1"/>
  <c r="I150" i="1"/>
  <c r="H151" i="1"/>
  <c r="I151" i="1"/>
  <c r="H152" i="1"/>
  <c r="I152" i="1"/>
  <c r="H153" i="1"/>
  <c r="I153" i="1"/>
  <c r="H154" i="1"/>
  <c r="I154" i="1"/>
  <c r="H155" i="1"/>
  <c r="I155" i="1"/>
  <c r="H156" i="1"/>
  <c r="I156" i="1"/>
  <c r="H157" i="1"/>
  <c r="I157" i="1"/>
  <c r="H158" i="1"/>
  <c r="I158" i="1"/>
  <c r="H159" i="1"/>
  <c r="I159" i="1"/>
  <c r="H160" i="1"/>
  <c r="I160" i="1"/>
  <c r="H161" i="1"/>
  <c r="I161" i="1"/>
  <c r="H162" i="1"/>
  <c r="I162" i="1"/>
  <c r="H163" i="1"/>
  <c r="I163" i="1"/>
  <c r="H164" i="1"/>
  <c r="I164" i="1"/>
  <c r="H165" i="1"/>
  <c r="I165" i="1"/>
  <c r="H166" i="1"/>
  <c r="I166" i="1"/>
  <c r="H167" i="1"/>
  <c r="I167" i="1"/>
  <c r="H168" i="1"/>
  <c r="I168" i="1"/>
  <c r="H169" i="1"/>
  <c r="I169" i="1"/>
  <c r="H170" i="1"/>
  <c r="I170" i="1"/>
  <c r="H171" i="1"/>
  <c r="I171" i="1"/>
  <c r="H172" i="1"/>
  <c r="I172" i="1"/>
  <c r="H173" i="1"/>
  <c r="I173" i="1"/>
  <c r="H174" i="1"/>
  <c r="I174" i="1"/>
  <c r="H175" i="1"/>
  <c r="I175" i="1"/>
  <c r="H176" i="1"/>
  <c r="I176" i="1"/>
  <c r="H177" i="1"/>
  <c r="I177" i="1"/>
  <c r="H178" i="1"/>
  <c r="I178" i="1"/>
  <c r="H179" i="1"/>
  <c r="I179" i="1"/>
  <c r="H180" i="1"/>
  <c r="I180" i="1"/>
  <c r="H181" i="1"/>
  <c r="I181" i="1"/>
  <c r="H182" i="1"/>
  <c r="I182" i="1"/>
  <c r="H183" i="1"/>
  <c r="I183" i="1"/>
  <c r="H184" i="1"/>
  <c r="I184" i="1"/>
  <c r="H185" i="1"/>
  <c r="I185" i="1"/>
  <c r="H186" i="1"/>
  <c r="I186" i="1"/>
  <c r="H187" i="1"/>
  <c r="I187" i="1"/>
  <c r="H188" i="1"/>
  <c r="I188" i="1"/>
  <c r="H189" i="1"/>
  <c r="I189" i="1"/>
  <c r="H190" i="1"/>
  <c r="I190" i="1"/>
  <c r="H191" i="1"/>
  <c r="I191" i="1"/>
  <c r="H192" i="1"/>
  <c r="I192" i="1"/>
  <c r="H193" i="1"/>
  <c r="I193" i="1"/>
  <c r="H194" i="1"/>
  <c r="I194" i="1"/>
  <c r="H195" i="1"/>
  <c r="I195" i="1"/>
  <c r="H196" i="1"/>
  <c r="I196" i="1"/>
  <c r="H197" i="1"/>
  <c r="I197" i="1"/>
  <c r="H198" i="1"/>
  <c r="I198" i="1"/>
  <c r="H199" i="1"/>
  <c r="I199" i="1"/>
  <c r="H200" i="1"/>
  <c r="I200" i="1"/>
  <c r="H201" i="1"/>
  <c r="I201" i="1"/>
  <c r="H202" i="1"/>
  <c r="I202" i="1"/>
  <c r="H203" i="1"/>
  <c r="I203" i="1"/>
  <c r="H204" i="1"/>
  <c r="I204" i="1"/>
  <c r="H205" i="1"/>
  <c r="I205" i="1"/>
  <c r="H206" i="1"/>
  <c r="I206" i="1"/>
  <c r="H207" i="1"/>
  <c r="I207" i="1"/>
  <c r="H208" i="1"/>
  <c r="I208" i="1"/>
  <c r="H209" i="1"/>
  <c r="I209" i="1"/>
  <c r="H210" i="1"/>
  <c r="I210" i="1"/>
  <c r="H211" i="1"/>
  <c r="I211" i="1"/>
  <c r="H212" i="1"/>
  <c r="I212" i="1"/>
  <c r="H213" i="1"/>
  <c r="I213" i="1"/>
  <c r="H214" i="1"/>
  <c r="I214" i="1"/>
  <c r="H215" i="1"/>
  <c r="I215" i="1"/>
  <c r="H216" i="1"/>
  <c r="I216" i="1"/>
  <c r="H217" i="1"/>
  <c r="I217" i="1"/>
  <c r="H218" i="1"/>
  <c r="I218" i="1"/>
  <c r="H219" i="1"/>
  <c r="I219" i="1"/>
  <c r="H220" i="1"/>
  <c r="I220" i="1"/>
  <c r="H221" i="1"/>
  <c r="I221" i="1"/>
  <c r="H222" i="1"/>
  <c r="I222" i="1"/>
  <c r="H223" i="1"/>
  <c r="I223" i="1"/>
  <c r="H224" i="1"/>
  <c r="I224" i="1"/>
  <c r="H225" i="1"/>
  <c r="I225" i="1"/>
  <c r="H226" i="1"/>
  <c r="I226" i="1"/>
  <c r="H227" i="1"/>
  <c r="I227" i="1"/>
  <c r="H228" i="1"/>
  <c r="I228" i="1"/>
  <c r="H229" i="1"/>
  <c r="I229" i="1"/>
  <c r="H230" i="1"/>
  <c r="I230" i="1"/>
  <c r="H231" i="1"/>
  <c r="I231" i="1"/>
  <c r="H232" i="1"/>
  <c r="I232" i="1"/>
  <c r="H233" i="1"/>
  <c r="I233" i="1"/>
  <c r="H234" i="1"/>
  <c r="I234" i="1"/>
  <c r="H235" i="1"/>
  <c r="I235" i="1"/>
  <c r="H236" i="1"/>
  <c r="I236" i="1"/>
  <c r="H237" i="1"/>
  <c r="I237" i="1"/>
  <c r="H238" i="1"/>
  <c r="I238" i="1"/>
  <c r="H239" i="1"/>
  <c r="I239" i="1"/>
  <c r="H240" i="1"/>
  <c r="I240" i="1"/>
  <c r="H241" i="1"/>
  <c r="I241" i="1"/>
  <c r="H242" i="1"/>
  <c r="I242" i="1"/>
  <c r="H243" i="1"/>
  <c r="I243" i="1"/>
  <c r="H244" i="1"/>
  <c r="I244" i="1"/>
  <c r="H245" i="1"/>
  <c r="I245" i="1"/>
  <c r="H246" i="1"/>
  <c r="I246" i="1"/>
  <c r="H247" i="1"/>
  <c r="I247" i="1"/>
  <c r="H248" i="1"/>
  <c r="I248" i="1"/>
  <c r="H249" i="1"/>
  <c r="I249" i="1"/>
  <c r="H250" i="1"/>
  <c r="I250" i="1"/>
  <c r="H251" i="1"/>
  <c r="I251" i="1"/>
  <c r="H252" i="1"/>
  <c r="I252" i="1"/>
  <c r="H253" i="1"/>
  <c r="I253" i="1"/>
  <c r="H254" i="1"/>
  <c r="I254" i="1"/>
  <c r="H255" i="1"/>
  <c r="I255" i="1"/>
  <c r="H256" i="1"/>
  <c r="I256" i="1"/>
  <c r="H257" i="1"/>
  <c r="I257" i="1"/>
  <c r="H258" i="1"/>
  <c r="I258" i="1"/>
  <c r="H259" i="1"/>
  <c r="I259" i="1"/>
  <c r="H260" i="1"/>
  <c r="I260" i="1"/>
  <c r="H261" i="1"/>
  <c r="I261" i="1"/>
  <c r="H262" i="1"/>
  <c r="I262" i="1"/>
  <c r="H263" i="1"/>
  <c r="I263" i="1"/>
  <c r="H264" i="1"/>
  <c r="I264" i="1"/>
  <c r="H265" i="1"/>
  <c r="I265" i="1"/>
  <c r="H266" i="1"/>
  <c r="I266" i="1"/>
  <c r="H267" i="1"/>
  <c r="I267" i="1"/>
  <c r="H268" i="1"/>
  <c r="I268" i="1"/>
  <c r="H269" i="1"/>
  <c r="I269" i="1"/>
  <c r="H270" i="1"/>
  <c r="I270" i="1"/>
  <c r="H271" i="1"/>
  <c r="I271" i="1"/>
  <c r="H272" i="1"/>
  <c r="I272" i="1"/>
  <c r="H273" i="1"/>
  <c r="I273" i="1"/>
  <c r="H274" i="1"/>
  <c r="I274" i="1"/>
  <c r="H275" i="1"/>
  <c r="I275" i="1"/>
  <c r="H276" i="1"/>
  <c r="I276" i="1"/>
  <c r="H277" i="1"/>
  <c r="I277" i="1"/>
  <c r="H278" i="1"/>
  <c r="I278" i="1"/>
  <c r="H279" i="1"/>
  <c r="I279" i="1"/>
  <c r="H280" i="1"/>
  <c r="I280" i="1"/>
  <c r="H281" i="1"/>
  <c r="I281" i="1"/>
  <c r="H282" i="1"/>
  <c r="I282" i="1"/>
  <c r="H283" i="1"/>
  <c r="I283" i="1"/>
  <c r="H284" i="1"/>
  <c r="I284" i="1"/>
  <c r="H285" i="1"/>
  <c r="I285" i="1"/>
  <c r="H286" i="1"/>
  <c r="I286" i="1"/>
  <c r="H287" i="1"/>
  <c r="I287" i="1"/>
  <c r="H288" i="1"/>
  <c r="I288" i="1"/>
  <c r="H289" i="1"/>
  <c r="I289" i="1"/>
  <c r="H290" i="1"/>
  <c r="I290" i="1"/>
  <c r="H291" i="1"/>
  <c r="I291" i="1"/>
  <c r="H292" i="1"/>
  <c r="I292" i="1"/>
  <c r="H293" i="1"/>
  <c r="I293" i="1"/>
  <c r="H294" i="1"/>
  <c r="I294" i="1"/>
  <c r="H295" i="1"/>
  <c r="I295" i="1"/>
  <c r="H296" i="1"/>
  <c r="I296" i="1"/>
  <c r="H297" i="1"/>
  <c r="I297" i="1"/>
  <c r="H298" i="1"/>
  <c r="I298" i="1"/>
  <c r="H299" i="1"/>
  <c r="I299" i="1"/>
  <c r="H300" i="1"/>
  <c r="I300" i="1"/>
  <c r="H301" i="1"/>
  <c r="I301" i="1"/>
  <c r="H302" i="1"/>
  <c r="I302" i="1"/>
  <c r="H303" i="1"/>
  <c r="I303" i="1"/>
  <c r="H304" i="1"/>
  <c r="I304" i="1"/>
  <c r="H305" i="1"/>
  <c r="I305" i="1"/>
  <c r="H306" i="1"/>
  <c r="I306" i="1"/>
  <c r="H307" i="1"/>
  <c r="I307" i="1"/>
  <c r="H308" i="1"/>
  <c r="I308" i="1"/>
  <c r="H309" i="1"/>
  <c r="I309" i="1"/>
  <c r="H310" i="1"/>
  <c r="I310" i="1"/>
  <c r="H311" i="1"/>
  <c r="I311" i="1"/>
  <c r="H312" i="1"/>
  <c r="I312" i="1"/>
  <c r="H313" i="1"/>
  <c r="I313" i="1"/>
  <c r="H314" i="1"/>
  <c r="I314" i="1"/>
  <c r="H315" i="1"/>
  <c r="I315" i="1"/>
  <c r="H316" i="1"/>
  <c r="I316" i="1"/>
  <c r="H317" i="1"/>
  <c r="I317" i="1"/>
  <c r="H318" i="1"/>
  <c r="I318" i="1"/>
  <c r="H319" i="1"/>
  <c r="I319" i="1"/>
  <c r="H320" i="1"/>
  <c r="I320" i="1"/>
  <c r="H321" i="1"/>
  <c r="I321" i="1"/>
  <c r="H322" i="1"/>
  <c r="I322" i="1"/>
  <c r="H323" i="1"/>
  <c r="I323" i="1"/>
  <c r="H324" i="1"/>
  <c r="I324" i="1"/>
  <c r="H325" i="1"/>
  <c r="I325" i="1"/>
  <c r="H326" i="1"/>
  <c r="I326" i="1"/>
  <c r="H327" i="1"/>
  <c r="I327" i="1"/>
  <c r="H328" i="1"/>
  <c r="I328" i="1"/>
  <c r="H329" i="1"/>
  <c r="I329" i="1"/>
  <c r="H330" i="1"/>
  <c r="I330" i="1"/>
  <c r="H331" i="1"/>
  <c r="I331" i="1"/>
  <c r="H332" i="1"/>
  <c r="I332" i="1"/>
  <c r="H333" i="1"/>
  <c r="I333" i="1"/>
  <c r="H334" i="1"/>
  <c r="I334" i="1"/>
  <c r="H335" i="1"/>
  <c r="I335" i="1"/>
  <c r="H336" i="1"/>
  <c r="I336" i="1"/>
  <c r="H337" i="1"/>
  <c r="I337" i="1"/>
  <c r="H338" i="1"/>
  <c r="I338" i="1"/>
  <c r="H339" i="1"/>
  <c r="I339" i="1"/>
  <c r="H340" i="1"/>
  <c r="I340" i="1"/>
  <c r="H341" i="1"/>
  <c r="I341" i="1"/>
  <c r="H342" i="1"/>
  <c r="I342" i="1"/>
  <c r="H343" i="1"/>
  <c r="I343" i="1"/>
  <c r="H344" i="1"/>
  <c r="I344" i="1"/>
  <c r="H345" i="1"/>
  <c r="I345" i="1"/>
  <c r="H346" i="1"/>
  <c r="I346" i="1"/>
  <c r="H347" i="1"/>
  <c r="I347" i="1"/>
  <c r="H348" i="1"/>
  <c r="I348" i="1"/>
  <c r="H349" i="1"/>
  <c r="I349" i="1"/>
  <c r="H350" i="1"/>
  <c r="I350" i="1"/>
  <c r="H351" i="1"/>
  <c r="I351" i="1"/>
  <c r="H352" i="1"/>
  <c r="I352" i="1"/>
  <c r="H353" i="1"/>
  <c r="I353" i="1"/>
  <c r="H354" i="1"/>
  <c r="I354" i="1"/>
  <c r="H355" i="1"/>
  <c r="I355" i="1"/>
  <c r="H356" i="1"/>
  <c r="I356" i="1"/>
  <c r="H357" i="1"/>
  <c r="I357" i="1"/>
  <c r="H358" i="1"/>
  <c r="I358" i="1"/>
  <c r="H359" i="1"/>
  <c r="I359" i="1"/>
  <c r="H360" i="1"/>
  <c r="I360" i="1"/>
  <c r="H361" i="1"/>
  <c r="I361" i="1"/>
  <c r="H362" i="1"/>
  <c r="I362" i="1"/>
  <c r="H363" i="1"/>
  <c r="I363" i="1"/>
  <c r="H364" i="1"/>
  <c r="I364" i="1"/>
  <c r="H365" i="1"/>
  <c r="I365" i="1"/>
  <c r="H366" i="1"/>
  <c r="I366" i="1"/>
  <c r="H367" i="1"/>
  <c r="I367" i="1"/>
  <c r="H368" i="1"/>
  <c r="I368" i="1"/>
  <c r="H369" i="1"/>
  <c r="I369" i="1"/>
  <c r="H370" i="1"/>
  <c r="I370" i="1"/>
  <c r="H371" i="1"/>
  <c r="I371" i="1"/>
  <c r="H372" i="1"/>
  <c r="I372" i="1"/>
  <c r="H373" i="1"/>
  <c r="I373" i="1"/>
  <c r="H374" i="1"/>
  <c r="I374" i="1"/>
  <c r="H375" i="1"/>
  <c r="I375" i="1"/>
  <c r="H376" i="1"/>
  <c r="I376" i="1"/>
  <c r="H377" i="1"/>
  <c r="I377" i="1"/>
  <c r="H378" i="1"/>
  <c r="I378" i="1"/>
  <c r="H379" i="1"/>
  <c r="I379" i="1"/>
  <c r="H380" i="1"/>
  <c r="I380" i="1"/>
  <c r="H381" i="1"/>
  <c r="I381" i="1"/>
  <c r="H382" i="1"/>
  <c r="I382" i="1"/>
  <c r="H383" i="1"/>
  <c r="I383" i="1"/>
  <c r="H384" i="1"/>
  <c r="I384" i="1"/>
  <c r="H385" i="1"/>
  <c r="I385" i="1"/>
  <c r="H386" i="1"/>
  <c r="I386" i="1"/>
  <c r="H387" i="1"/>
  <c r="I387" i="1"/>
  <c r="H388" i="1"/>
  <c r="I388" i="1"/>
  <c r="H389" i="1"/>
  <c r="I389" i="1"/>
  <c r="H390" i="1"/>
  <c r="I390" i="1"/>
  <c r="H391" i="1"/>
  <c r="I391" i="1"/>
  <c r="H392" i="1"/>
  <c r="I392" i="1"/>
  <c r="H393" i="1"/>
  <c r="I393" i="1"/>
  <c r="H394" i="1"/>
  <c r="I394" i="1"/>
  <c r="H395" i="1"/>
  <c r="I395" i="1"/>
  <c r="H396" i="1"/>
  <c r="I396" i="1"/>
  <c r="H397" i="1"/>
  <c r="I397" i="1"/>
  <c r="H398" i="1"/>
  <c r="I398" i="1"/>
  <c r="H399" i="1"/>
  <c r="I399" i="1"/>
  <c r="H400" i="1"/>
  <c r="I400" i="1"/>
  <c r="H401" i="1"/>
  <c r="I401" i="1"/>
  <c r="H402" i="1"/>
  <c r="I402" i="1"/>
  <c r="H403" i="1"/>
  <c r="I403" i="1"/>
  <c r="H404" i="1"/>
  <c r="I404" i="1"/>
  <c r="H405" i="1"/>
  <c r="I405" i="1"/>
  <c r="H406" i="1"/>
  <c r="I406" i="1"/>
  <c r="H407" i="1"/>
  <c r="I407" i="1"/>
  <c r="H408" i="1"/>
  <c r="I408" i="1"/>
  <c r="H409" i="1"/>
  <c r="I409" i="1"/>
  <c r="H410" i="1"/>
  <c r="I410" i="1"/>
  <c r="H411" i="1"/>
  <c r="I411" i="1"/>
  <c r="H412" i="1"/>
  <c r="I412" i="1"/>
  <c r="H413" i="1"/>
  <c r="I413" i="1"/>
  <c r="H414" i="1"/>
  <c r="I414" i="1"/>
  <c r="H415" i="1"/>
  <c r="I415" i="1"/>
  <c r="H416" i="1"/>
  <c r="I416" i="1"/>
  <c r="H417" i="1"/>
  <c r="I417" i="1"/>
  <c r="H418" i="1"/>
  <c r="I418" i="1"/>
  <c r="H419" i="1"/>
  <c r="I419" i="1"/>
  <c r="H420" i="1"/>
  <c r="I420" i="1"/>
  <c r="H421" i="1"/>
  <c r="I421" i="1"/>
  <c r="H422" i="1"/>
  <c r="I422" i="1"/>
  <c r="H423" i="1"/>
  <c r="I423" i="1"/>
  <c r="H424" i="1"/>
  <c r="I424" i="1"/>
  <c r="H425" i="1"/>
  <c r="I425" i="1"/>
  <c r="H426" i="1"/>
  <c r="I426" i="1"/>
  <c r="H427" i="1"/>
  <c r="I427" i="1"/>
  <c r="H428" i="1"/>
  <c r="I428" i="1"/>
  <c r="H429" i="1"/>
  <c r="I429" i="1"/>
  <c r="H430" i="1"/>
  <c r="I430" i="1"/>
  <c r="H431" i="1"/>
  <c r="I431" i="1"/>
  <c r="H432" i="1"/>
  <c r="I432" i="1"/>
  <c r="H433" i="1"/>
  <c r="I433" i="1"/>
  <c r="H434" i="1"/>
  <c r="I434" i="1"/>
  <c r="H435" i="1"/>
  <c r="I435" i="1"/>
  <c r="H436" i="1"/>
  <c r="I436" i="1"/>
  <c r="H437" i="1"/>
  <c r="I437" i="1"/>
  <c r="H438" i="1"/>
  <c r="I438" i="1"/>
  <c r="H439" i="1"/>
  <c r="I439" i="1"/>
  <c r="H440" i="1"/>
  <c r="I440" i="1"/>
  <c r="H441" i="1"/>
  <c r="I441" i="1"/>
  <c r="H442" i="1"/>
  <c r="I442" i="1"/>
  <c r="H443" i="1"/>
  <c r="I443" i="1"/>
  <c r="H444" i="1"/>
  <c r="I444" i="1"/>
  <c r="H445" i="1"/>
  <c r="I445" i="1"/>
  <c r="H446" i="1"/>
  <c r="I446" i="1"/>
  <c r="H447" i="1"/>
  <c r="I447" i="1"/>
  <c r="H448" i="1"/>
  <c r="I448" i="1"/>
  <c r="H449" i="1"/>
  <c r="I449" i="1"/>
  <c r="H450" i="1"/>
  <c r="I450" i="1"/>
  <c r="H451" i="1"/>
  <c r="I451" i="1"/>
  <c r="H452" i="1"/>
  <c r="I452" i="1"/>
  <c r="H453" i="1"/>
  <c r="I453" i="1"/>
  <c r="H454" i="1"/>
  <c r="I454" i="1"/>
  <c r="H455" i="1"/>
  <c r="I455" i="1"/>
  <c r="H456" i="1"/>
  <c r="I456" i="1"/>
  <c r="H457" i="1"/>
  <c r="I457" i="1"/>
  <c r="H458" i="1"/>
  <c r="I458" i="1"/>
  <c r="H459" i="1"/>
  <c r="I459" i="1"/>
  <c r="H460" i="1"/>
  <c r="I460" i="1"/>
  <c r="H461" i="1"/>
  <c r="I461" i="1"/>
  <c r="H462" i="1"/>
  <c r="I462" i="1"/>
  <c r="H463" i="1"/>
  <c r="I463" i="1"/>
  <c r="H464" i="1"/>
  <c r="I464" i="1"/>
  <c r="H465" i="1"/>
  <c r="I465" i="1"/>
  <c r="H466" i="1"/>
  <c r="I466" i="1"/>
  <c r="H467" i="1"/>
  <c r="I467" i="1"/>
  <c r="H468" i="1"/>
  <c r="I468" i="1"/>
  <c r="H469" i="1"/>
  <c r="I469" i="1"/>
  <c r="H470" i="1"/>
  <c r="I470" i="1"/>
  <c r="H471" i="1"/>
  <c r="I471" i="1"/>
  <c r="H472" i="1"/>
  <c r="I472" i="1"/>
  <c r="H473" i="1"/>
  <c r="I473" i="1"/>
  <c r="H474" i="1"/>
  <c r="I474" i="1"/>
  <c r="H475" i="1"/>
  <c r="I475" i="1"/>
  <c r="H476" i="1"/>
  <c r="I476" i="1"/>
  <c r="H477" i="1"/>
  <c r="I477" i="1"/>
  <c r="H478" i="1"/>
  <c r="I478" i="1"/>
  <c r="H479" i="1"/>
  <c r="I479" i="1"/>
  <c r="H480" i="1"/>
  <c r="I480" i="1"/>
  <c r="H481" i="1"/>
  <c r="I481" i="1"/>
  <c r="H482" i="1"/>
  <c r="I482" i="1"/>
  <c r="H483" i="1"/>
  <c r="I483" i="1"/>
  <c r="H484" i="1"/>
  <c r="I484" i="1"/>
  <c r="H485" i="1"/>
  <c r="I485" i="1"/>
  <c r="H486" i="1"/>
  <c r="I486" i="1"/>
  <c r="H487" i="1"/>
  <c r="I487" i="1"/>
  <c r="H488" i="1"/>
  <c r="I488" i="1"/>
  <c r="H489" i="1"/>
  <c r="I489" i="1"/>
  <c r="H490" i="1"/>
  <c r="I490" i="1"/>
  <c r="H491" i="1"/>
  <c r="I491" i="1"/>
  <c r="H492" i="1"/>
  <c r="I492" i="1"/>
  <c r="H493" i="1"/>
  <c r="I493" i="1"/>
  <c r="H494" i="1"/>
  <c r="I494" i="1"/>
  <c r="H495" i="1"/>
  <c r="I495" i="1"/>
  <c r="H496" i="1"/>
  <c r="I496" i="1"/>
  <c r="H497" i="1"/>
  <c r="I497" i="1"/>
  <c r="H498" i="1"/>
  <c r="I498" i="1"/>
  <c r="H499" i="1"/>
  <c r="I499" i="1"/>
  <c r="H500" i="1"/>
  <c r="I500" i="1"/>
  <c r="H501" i="1"/>
  <c r="I501" i="1"/>
  <c r="H502" i="1"/>
  <c r="I502" i="1"/>
  <c r="H503" i="1"/>
  <c r="I503" i="1"/>
  <c r="H504" i="1"/>
  <c r="I504" i="1"/>
  <c r="H505" i="1"/>
  <c r="I505" i="1"/>
  <c r="H506" i="1"/>
  <c r="I506" i="1"/>
  <c r="H507" i="1"/>
  <c r="I507" i="1"/>
  <c r="H508" i="1"/>
  <c r="I508" i="1"/>
  <c r="H509" i="1"/>
  <c r="I509" i="1"/>
  <c r="H510" i="1"/>
  <c r="I510" i="1"/>
  <c r="H511" i="1"/>
  <c r="I511" i="1"/>
  <c r="H512" i="1"/>
  <c r="I512" i="1"/>
  <c r="H513" i="1"/>
  <c r="I513" i="1"/>
  <c r="H514" i="1"/>
  <c r="I514" i="1"/>
  <c r="H515" i="1"/>
  <c r="I515" i="1"/>
  <c r="H516" i="1"/>
  <c r="I516" i="1"/>
  <c r="H517" i="1"/>
  <c r="I517" i="1"/>
  <c r="H518" i="1"/>
  <c r="I518" i="1"/>
  <c r="H519" i="1"/>
  <c r="I519" i="1"/>
  <c r="H520" i="1"/>
  <c r="I520" i="1"/>
  <c r="H521" i="1"/>
  <c r="I521" i="1"/>
  <c r="H522" i="1"/>
  <c r="I522" i="1"/>
  <c r="H523" i="1"/>
  <c r="I523" i="1"/>
  <c r="H524" i="1"/>
  <c r="I524" i="1"/>
  <c r="H525" i="1"/>
  <c r="I525" i="1"/>
  <c r="H526" i="1"/>
  <c r="I526" i="1"/>
  <c r="H527" i="1"/>
  <c r="I527" i="1"/>
  <c r="H528" i="1"/>
  <c r="I528" i="1"/>
  <c r="H529" i="1"/>
  <c r="I529" i="1"/>
  <c r="H530" i="1"/>
  <c r="I530" i="1"/>
  <c r="H531" i="1"/>
  <c r="I531" i="1"/>
  <c r="H532" i="1"/>
  <c r="I532" i="1"/>
  <c r="H533" i="1"/>
  <c r="I533" i="1"/>
  <c r="H534" i="1"/>
  <c r="I534" i="1"/>
  <c r="H535" i="1"/>
  <c r="I535" i="1"/>
  <c r="H536" i="1"/>
  <c r="I536" i="1"/>
  <c r="H537" i="1"/>
  <c r="I537" i="1"/>
  <c r="H538" i="1"/>
  <c r="I538" i="1"/>
  <c r="H539" i="1"/>
  <c r="I539" i="1"/>
  <c r="H540" i="1"/>
  <c r="I540" i="1"/>
  <c r="H541" i="1"/>
  <c r="I541" i="1"/>
  <c r="H542" i="1"/>
  <c r="I542" i="1"/>
  <c r="H543" i="1"/>
  <c r="I543" i="1"/>
  <c r="H544" i="1"/>
  <c r="I544" i="1"/>
  <c r="H545" i="1"/>
  <c r="I545" i="1"/>
  <c r="H546" i="1"/>
  <c r="I546" i="1"/>
  <c r="H547" i="1"/>
  <c r="I547" i="1"/>
  <c r="H548" i="1"/>
  <c r="I548" i="1"/>
  <c r="H549" i="1"/>
  <c r="I549" i="1"/>
  <c r="H550" i="1"/>
  <c r="I550" i="1"/>
  <c r="H551" i="1"/>
  <c r="I551" i="1"/>
  <c r="H552" i="1"/>
  <c r="I552" i="1"/>
  <c r="H553" i="1"/>
  <c r="I553" i="1"/>
  <c r="H554" i="1"/>
  <c r="I554" i="1"/>
  <c r="H555" i="1"/>
  <c r="I555" i="1"/>
  <c r="H556" i="1"/>
  <c r="I556" i="1"/>
  <c r="H557" i="1"/>
  <c r="I557" i="1"/>
  <c r="H558" i="1"/>
  <c r="I558" i="1"/>
  <c r="H559" i="1"/>
  <c r="I559" i="1"/>
  <c r="H560" i="1"/>
  <c r="I560" i="1"/>
  <c r="H561" i="1"/>
  <c r="I561" i="1"/>
  <c r="H562" i="1"/>
  <c r="I562" i="1"/>
  <c r="H563" i="1"/>
  <c r="I563" i="1"/>
  <c r="H564" i="1"/>
  <c r="I564" i="1"/>
  <c r="H565" i="1"/>
  <c r="I565" i="1"/>
  <c r="H566" i="1"/>
  <c r="I566" i="1"/>
  <c r="H567" i="1"/>
  <c r="I567" i="1"/>
  <c r="H568" i="1"/>
  <c r="I568" i="1"/>
  <c r="H569" i="1"/>
  <c r="I569" i="1"/>
  <c r="H570" i="1"/>
  <c r="I570" i="1"/>
  <c r="H571" i="1"/>
  <c r="I571" i="1"/>
  <c r="H572" i="1"/>
  <c r="I572" i="1"/>
  <c r="H573" i="1"/>
  <c r="I573" i="1"/>
  <c r="H574" i="1"/>
  <c r="I574" i="1"/>
  <c r="H575" i="1"/>
  <c r="I575" i="1"/>
  <c r="H576" i="1"/>
  <c r="I576" i="1"/>
  <c r="H577" i="1"/>
  <c r="I577" i="1"/>
  <c r="H578" i="1"/>
  <c r="I578" i="1"/>
  <c r="H579" i="1"/>
  <c r="I579" i="1"/>
  <c r="H580" i="1"/>
  <c r="I580" i="1"/>
  <c r="H581" i="1"/>
  <c r="I581" i="1"/>
  <c r="H582" i="1"/>
  <c r="I582" i="1"/>
  <c r="H583" i="1"/>
  <c r="I583" i="1"/>
  <c r="H584" i="1"/>
  <c r="I584" i="1"/>
  <c r="H585" i="1"/>
  <c r="I585" i="1"/>
  <c r="H586" i="1"/>
  <c r="I586" i="1"/>
  <c r="H587" i="1"/>
  <c r="I587" i="1"/>
  <c r="H588" i="1"/>
  <c r="I588" i="1"/>
  <c r="H589" i="1"/>
  <c r="I589" i="1"/>
  <c r="H590" i="1"/>
  <c r="I590" i="1"/>
  <c r="H591" i="1"/>
  <c r="I591" i="1"/>
  <c r="H592" i="1"/>
  <c r="I592" i="1"/>
  <c r="H593" i="1"/>
  <c r="I593" i="1"/>
  <c r="H594" i="1"/>
  <c r="I594" i="1"/>
  <c r="H595" i="1"/>
  <c r="I595" i="1"/>
  <c r="H596" i="1"/>
  <c r="I596" i="1"/>
  <c r="H597" i="1"/>
  <c r="I597" i="1"/>
  <c r="H598" i="1"/>
  <c r="I598" i="1"/>
  <c r="H599" i="1"/>
  <c r="I599" i="1"/>
  <c r="H600" i="1"/>
  <c r="I600" i="1"/>
  <c r="H601" i="1"/>
  <c r="I601" i="1"/>
  <c r="H602" i="1"/>
  <c r="I602" i="1"/>
  <c r="H603" i="1"/>
  <c r="I603" i="1"/>
  <c r="H604" i="1"/>
  <c r="I604" i="1"/>
  <c r="H605" i="1"/>
  <c r="I605" i="1"/>
  <c r="H606" i="1"/>
  <c r="I606" i="1"/>
  <c r="H607" i="1"/>
  <c r="I607" i="1"/>
  <c r="H608" i="1"/>
  <c r="I608" i="1"/>
  <c r="H609" i="1"/>
  <c r="I609" i="1"/>
  <c r="H610" i="1"/>
  <c r="I610" i="1"/>
  <c r="H611" i="1"/>
  <c r="I611" i="1"/>
  <c r="H612" i="1"/>
  <c r="I612" i="1"/>
  <c r="H613" i="1"/>
  <c r="I613" i="1"/>
  <c r="H614" i="1"/>
  <c r="I614" i="1"/>
  <c r="H615" i="1"/>
  <c r="I615" i="1"/>
  <c r="H616" i="1"/>
  <c r="I616" i="1"/>
  <c r="H617" i="1"/>
  <c r="I617" i="1"/>
  <c r="H618" i="1"/>
  <c r="I618" i="1"/>
  <c r="H619" i="1"/>
  <c r="I619" i="1"/>
  <c r="H620" i="1"/>
  <c r="I620" i="1"/>
  <c r="H621" i="1"/>
  <c r="I621" i="1"/>
  <c r="H622" i="1"/>
  <c r="I622" i="1"/>
  <c r="H623" i="1"/>
  <c r="I623" i="1"/>
  <c r="H624" i="1"/>
  <c r="I624" i="1"/>
  <c r="H625" i="1"/>
  <c r="I625" i="1"/>
  <c r="H626" i="1"/>
  <c r="I626" i="1"/>
  <c r="H627" i="1"/>
  <c r="I627" i="1"/>
  <c r="H628" i="1"/>
  <c r="I628" i="1"/>
  <c r="H629" i="1"/>
  <c r="I629" i="1"/>
  <c r="H630" i="1"/>
  <c r="I630" i="1"/>
  <c r="H631" i="1"/>
  <c r="I631" i="1"/>
  <c r="H632" i="1"/>
  <c r="I632" i="1"/>
  <c r="H633" i="1"/>
  <c r="I633" i="1"/>
  <c r="H634" i="1"/>
  <c r="I634" i="1"/>
  <c r="H635" i="1"/>
  <c r="I635" i="1"/>
  <c r="H636" i="1"/>
  <c r="I636" i="1"/>
  <c r="H637" i="1"/>
  <c r="I637" i="1"/>
  <c r="H638" i="1"/>
  <c r="I638" i="1"/>
  <c r="H639" i="1"/>
  <c r="I639" i="1"/>
  <c r="H640" i="1"/>
  <c r="I640" i="1"/>
  <c r="H641" i="1"/>
  <c r="I641" i="1"/>
  <c r="H642" i="1"/>
  <c r="I642" i="1"/>
  <c r="H643" i="1"/>
  <c r="I643" i="1"/>
  <c r="H644" i="1"/>
  <c r="I644" i="1"/>
  <c r="H645" i="1"/>
  <c r="I645" i="1"/>
  <c r="H646" i="1"/>
  <c r="I646" i="1"/>
  <c r="H647" i="1"/>
  <c r="I647" i="1"/>
  <c r="H648" i="1"/>
  <c r="I648" i="1"/>
  <c r="H649" i="1"/>
  <c r="I649" i="1"/>
  <c r="H650" i="1"/>
  <c r="I650" i="1"/>
  <c r="H651" i="1"/>
  <c r="I651" i="1"/>
  <c r="H652" i="1"/>
  <c r="I652" i="1"/>
  <c r="H653" i="1"/>
  <c r="I653" i="1"/>
  <c r="H654" i="1"/>
  <c r="I654" i="1"/>
  <c r="H655" i="1"/>
  <c r="I655" i="1"/>
  <c r="H656" i="1"/>
  <c r="I656" i="1"/>
  <c r="H657" i="1"/>
  <c r="I657" i="1"/>
  <c r="H658" i="1"/>
  <c r="I658" i="1"/>
  <c r="H659" i="1"/>
  <c r="I659" i="1"/>
  <c r="H660" i="1"/>
  <c r="I660" i="1"/>
  <c r="H661" i="1"/>
  <c r="I661" i="1"/>
  <c r="H662" i="1"/>
  <c r="I662" i="1"/>
  <c r="H663" i="1"/>
  <c r="I663" i="1"/>
  <c r="H664" i="1"/>
  <c r="I664" i="1"/>
  <c r="H665" i="1"/>
  <c r="I665" i="1"/>
  <c r="H666" i="1"/>
  <c r="I666" i="1"/>
  <c r="H667" i="1"/>
  <c r="I667" i="1"/>
  <c r="H668" i="1"/>
  <c r="I668" i="1"/>
  <c r="H669" i="1"/>
  <c r="I669" i="1"/>
  <c r="H670" i="1"/>
  <c r="I670" i="1"/>
  <c r="H671" i="1"/>
  <c r="I671" i="1"/>
  <c r="H672" i="1"/>
  <c r="I672" i="1"/>
  <c r="H673" i="1"/>
  <c r="I673" i="1"/>
  <c r="H674" i="1"/>
  <c r="I674" i="1"/>
  <c r="H675" i="1"/>
  <c r="I675" i="1"/>
  <c r="H676" i="1"/>
  <c r="I676" i="1"/>
  <c r="H677" i="1"/>
  <c r="I677" i="1"/>
  <c r="H678" i="1"/>
  <c r="I678" i="1"/>
  <c r="H679" i="1"/>
  <c r="I679" i="1"/>
  <c r="H680" i="1"/>
  <c r="I680" i="1"/>
  <c r="H681" i="1"/>
  <c r="I681" i="1"/>
  <c r="H682" i="1"/>
  <c r="I682" i="1"/>
  <c r="H683" i="1"/>
  <c r="I683" i="1"/>
  <c r="H684" i="1"/>
  <c r="I684" i="1"/>
  <c r="H685" i="1"/>
  <c r="I685" i="1"/>
  <c r="H686" i="1"/>
  <c r="I686" i="1"/>
  <c r="H687" i="1"/>
  <c r="I687" i="1"/>
  <c r="H688" i="1"/>
  <c r="I688" i="1"/>
  <c r="H689" i="1"/>
  <c r="I689" i="1"/>
  <c r="H690" i="1"/>
  <c r="I690" i="1"/>
  <c r="H691" i="1"/>
  <c r="I691" i="1"/>
  <c r="H692" i="1"/>
  <c r="I692" i="1"/>
  <c r="H693" i="1"/>
  <c r="I693" i="1"/>
  <c r="H694" i="1"/>
  <c r="I694" i="1"/>
  <c r="H695" i="1"/>
  <c r="I695" i="1"/>
  <c r="H696" i="1"/>
  <c r="I696" i="1"/>
  <c r="H697" i="1"/>
  <c r="I697" i="1"/>
  <c r="H698" i="1"/>
  <c r="I698" i="1"/>
  <c r="H699" i="1"/>
  <c r="I699" i="1"/>
  <c r="H700" i="1"/>
  <c r="I700" i="1"/>
  <c r="H701" i="1"/>
  <c r="I701" i="1"/>
  <c r="H702" i="1"/>
  <c r="I702" i="1"/>
  <c r="H703" i="1"/>
  <c r="I703" i="1"/>
  <c r="H704" i="1"/>
  <c r="I704" i="1"/>
  <c r="H705" i="1"/>
  <c r="I705" i="1"/>
  <c r="H706" i="1"/>
  <c r="I706" i="1"/>
  <c r="H707" i="1"/>
  <c r="I707" i="1"/>
  <c r="H708" i="1"/>
  <c r="I708" i="1"/>
  <c r="H709" i="1"/>
  <c r="I709" i="1"/>
  <c r="H710" i="1"/>
  <c r="I710" i="1"/>
  <c r="H711" i="1"/>
  <c r="I711" i="1"/>
  <c r="H712" i="1"/>
  <c r="I712" i="1"/>
  <c r="H713" i="1"/>
  <c r="I713" i="1"/>
  <c r="H714" i="1"/>
  <c r="I714" i="1"/>
  <c r="H715" i="1"/>
  <c r="I715" i="1"/>
  <c r="H716" i="1"/>
  <c r="I716" i="1"/>
  <c r="H717" i="1"/>
  <c r="I717" i="1"/>
  <c r="H718" i="1"/>
  <c r="I718" i="1"/>
  <c r="H719" i="1"/>
  <c r="I719" i="1"/>
  <c r="H720" i="1"/>
  <c r="I720" i="1"/>
  <c r="H721" i="1"/>
  <c r="I721" i="1"/>
  <c r="H722" i="1"/>
  <c r="I722" i="1"/>
  <c r="H723" i="1"/>
  <c r="I723" i="1"/>
  <c r="H724" i="1"/>
  <c r="I724" i="1"/>
  <c r="H725" i="1"/>
  <c r="I725" i="1"/>
  <c r="H726" i="1"/>
  <c r="I726" i="1"/>
  <c r="H727" i="1"/>
  <c r="I727" i="1"/>
  <c r="H728" i="1"/>
  <c r="I728" i="1"/>
  <c r="H729" i="1"/>
  <c r="I729" i="1"/>
  <c r="H730" i="1"/>
  <c r="I730" i="1"/>
  <c r="H731" i="1"/>
  <c r="I731" i="1"/>
  <c r="H732" i="1"/>
  <c r="I732" i="1"/>
  <c r="H733" i="1"/>
  <c r="I733" i="1"/>
  <c r="H734" i="1"/>
  <c r="I734" i="1"/>
  <c r="H735" i="1"/>
  <c r="I735" i="1"/>
  <c r="H736" i="1"/>
  <c r="I736" i="1"/>
  <c r="H737" i="1"/>
  <c r="I737" i="1"/>
  <c r="H738" i="1"/>
  <c r="I738" i="1"/>
  <c r="H739" i="1"/>
  <c r="I739" i="1"/>
  <c r="H740" i="1"/>
  <c r="I740" i="1"/>
  <c r="H741" i="1"/>
  <c r="I741" i="1"/>
  <c r="H742" i="1"/>
  <c r="I742" i="1"/>
  <c r="H743" i="1"/>
  <c r="I743" i="1"/>
  <c r="H744" i="1"/>
  <c r="I744" i="1"/>
  <c r="H745" i="1"/>
  <c r="I745" i="1"/>
  <c r="H746" i="1"/>
  <c r="I746" i="1"/>
  <c r="H747" i="1"/>
  <c r="I747" i="1"/>
  <c r="H748" i="1"/>
  <c r="I748" i="1"/>
  <c r="H749" i="1"/>
  <c r="I749" i="1"/>
  <c r="H750" i="1"/>
  <c r="I750" i="1"/>
  <c r="H751" i="1"/>
  <c r="I751" i="1"/>
  <c r="H752" i="1"/>
  <c r="I752" i="1"/>
  <c r="H753" i="1"/>
  <c r="I753" i="1"/>
  <c r="H754" i="1"/>
  <c r="I754" i="1"/>
  <c r="H755" i="1"/>
  <c r="I755" i="1"/>
  <c r="H756" i="1"/>
  <c r="I756" i="1"/>
  <c r="H757" i="1"/>
  <c r="I757" i="1"/>
  <c r="H758" i="1"/>
  <c r="I758" i="1"/>
  <c r="H759" i="1"/>
  <c r="I759" i="1"/>
  <c r="H760" i="1"/>
  <c r="I760" i="1"/>
  <c r="H761" i="1"/>
  <c r="I761" i="1"/>
  <c r="H762" i="1"/>
  <c r="I762" i="1"/>
  <c r="H763" i="1"/>
  <c r="I763" i="1"/>
  <c r="H764" i="1"/>
  <c r="I764" i="1"/>
  <c r="H765" i="1"/>
  <c r="I765" i="1"/>
  <c r="H766" i="1"/>
  <c r="I766" i="1"/>
  <c r="H767" i="1"/>
  <c r="I767" i="1"/>
  <c r="H768" i="1"/>
  <c r="I768" i="1"/>
  <c r="H769" i="1"/>
  <c r="I769" i="1"/>
  <c r="H770" i="1"/>
  <c r="I770" i="1"/>
  <c r="H771" i="1"/>
  <c r="I771" i="1"/>
  <c r="H772" i="1"/>
  <c r="I772" i="1"/>
  <c r="H773" i="1"/>
  <c r="I773" i="1"/>
  <c r="H774" i="1"/>
  <c r="I774" i="1"/>
  <c r="H775" i="1"/>
  <c r="I775" i="1"/>
  <c r="H776" i="1"/>
  <c r="I776" i="1"/>
  <c r="H777" i="1"/>
  <c r="I777" i="1"/>
  <c r="H778" i="1"/>
  <c r="I778" i="1"/>
  <c r="H779" i="1"/>
  <c r="I779" i="1"/>
  <c r="H780" i="1"/>
  <c r="I780" i="1"/>
  <c r="H781" i="1"/>
  <c r="I781" i="1"/>
  <c r="H782" i="1"/>
  <c r="I782" i="1"/>
  <c r="H783" i="1"/>
  <c r="I783" i="1"/>
  <c r="H784" i="1"/>
  <c r="I784" i="1"/>
  <c r="H785" i="1"/>
  <c r="I785" i="1"/>
  <c r="H786" i="1"/>
  <c r="I786" i="1"/>
  <c r="H787" i="1"/>
  <c r="I787" i="1"/>
  <c r="H788" i="1"/>
  <c r="I788" i="1"/>
  <c r="H789" i="1"/>
  <c r="I789" i="1"/>
  <c r="H790" i="1"/>
  <c r="I790" i="1"/>
  <c r="H791" i="1"/>
  <c r="I791" i="1"/>
  <c r="H792" i="1"/>
  <c r="I792" i="1"/>
  <c r="H793" i="1"/>
  <c r="I793" i="1"/>
  <c r="H794" i="1"/>
  <c r="I794" i="1"/>
  <c r="H795" i="1"/>
  <c r="I795" i="1"/>
  <c r="H796" i="1"/>
  <c r="I796" i="1"/>
  <c r="H797" i="1"/>
  <c r="I797" i="1"/>
  <c r="H798" i="1"/>
  <c r="I798" i="1"/>
  <c r="H799" i="1"/>
  <c r="I799" i="1"/>
  <c r="H800" i="1"/>
  <c r="I800" i="1"/>
  <c r="H801" i="1"/>
  <c r="I801" i="1"/>
  <c r="H802" i="1"/>
  <c r="I802" i="1"/>
  <c r="H803" i="1"/>
  <c r="I803" i="1"/>
  <c r="H804" i="1"/>
  <c r="I804" i="1"/>
  <c r="H805" i="1"/>
  <c r="I805" i="1"/>
  <c r="H806" i="1"/>
  <c r="I806" i="1"/>
  <c r="H807" i="1"/>
  <c r="I807" i="1"/>
  <c r="H808" i="1"/>
  <c r="I808" i="1"/>
  <c r="H809" i="1"/>
  <c r="I809" i="1"/>
  <c r="H810" i="1"/>
  <c r="I810" i="1"/>
  <c r="H811" i="1"/>
  <c r="I811" i="1"/>
  <c r="H812" i="1"/>
  <c r="I812" i="1"/>
  <c r="H813" i="1"/>
  <c r="I813" i="1"/>
  <c r="H814" i="1"/>
  <c r="I814" i="1"/>
  <c r="H815" i="1"/>
  <c r="I815" i="1"/>
  <c r="H816" i="1"/>
  <c r="I816" i="1"/>
  <c r="H817" i="1"/>
  <c r="I817" i="1"/>
  <c r="H818" i="1"/>
  <c r="I818" i="1"/>
  <c r="H819" i="1"/>
  <c r="I819" i="1"/>
  <c r="H820" i="1"/>
  <c r="I820" i="1"/>
  <c r="H821" i="1"/>
  <c r="I821" i="1"/>
  <c r="H822" i="1"/>
  <c r="I822" i="1"/>
  <c r="H823" i="1"/>
  <c r="I823" i="1"/>
  <c r="H824" i="1"/>
  <c r="I824" i="1"/>
  <c r="H825" i="1"/>
  <c r="I825" i="1"/>
  <c r="H826" i="1"/>
  <c r="I826" i="1"/>
  <c r="H827" i="1"/>
  <c r="I827" i="1"/>
  <c r="H828" i="1"/>
  <c r="I828" i="1"/>
  <c r="H829" i="1"/>
  <c r="I829" i="1"/>
  <c r="H830" i="1"/>
  <c r="I830" i="1"/>
  <c r="H831" i="1"/>
  <c r="I831" i="1"/>
  <c r="H832" i="1"/>
  <c r="I832" i="1"/>
  <c r="H833" i="1"/>
  <c r="I833" i="1"/>
  <c r="H834" i="1"/>
  <c r="I834" i="1"/>
  <c r="H835" i="1"/>
  <c r="I835" i="1"/>
  <c r="H836" i="1"/>
  <c r="I836" i="1"/>
  <c r="H837" i="1"/>
  <c r="I837" i="1"/>
  <c r="H838" i="1"/>
  <c r="I838" i="1"/>
  <c r="H839" i="1"/>
  <c r="I839" i="1"/>
  <c r="H840" i="1"/>
  <c r="I840" i="1"/>
  <c r="H841" i="1"/>
  <c r="I841" i="1"/>
  <c r="H842" i="1"/>
  <c r="I842" i="1"/>
  <c r="H843" i="1"/>
  <c r="I843" i="1"/>
  <c r="H844" i="1"/>
  <c r="I844" i="1"/>
  <c r="H845" i="1"/>
  <c r="I845" i="1"/>
  <c r="H846" i="1"/>
  <c r="I846" i="1"/>
  <c r="H847" i="1"/>
  <c r="I847" i="1"/>
  <c r="H848" i="1"/>
  <c r="I848" i="1"/>
  <c r="H849" i="1"/>
  <c r="I849" i="1"/>
  <c r="H850" i="1"/>
  <c r="I850" i="1"/>
  <c r="H851" i="1"/>
  <c r="I851" i="1"/>
  <c r="H852" i="1"/>
  <c r="I852" i="1"/>
  <c r="H853" i="1"/>
  <c r="I853" i="1"/>
  <c r="H854" i="1"/>
  <c r="I854" i="1"/>
  <c r="H855" i="1"/>
  <c r="I855" i="1"/>
  <c r="H856" i="1"/>
  <c r="I856" i="1"/>
  <c r="H857" i="1"/>
  <c r="I857" i="1"/>
  <c r="H858" i="1"/>
  <c r="I858" i="1"/>
  <c r="H859" i="1"/>
  <c r="I859" i="1"/>
  <c r="H860" i="1"/>
  <c r="I860" i="1"/>
  <c r="H861" i="1"/>
  <c r="I861" i="1"/>
  <c r="H862" i="1"/>
  <c r="I862" i="1"/>
  <c r="H863" i="1"/>
  <c r="I863" i="1"/>
  <c r="H864" i="1"/>
  <c r="I864" i="1"/>
  <c r="H865" i="1"/>
  <c r="I865" i="1"/>
  <c r="H866" i="1"/>
  <c r="I866" i="1"/>
  <c r="H867" i="1"/>
  <c r="I867" i="1"/>
  <c r="H868" i="1"/>
  <c r="I868" i="1"/>
  <c r="H869" i="1"/>
  <c r="I869" i="1"/>
  <c r="H870" i="1"/>
  <c r="I870" i="1"/>
  <c r="H871" i="1"/>
  <c r="I871" i="1"/>
  <c r="H872" i="1"/>
  <c r="I872" i="1"/>
  <c r="H873" i="1"/>
  <c r="I873" i="1"/>
  <c r="H874" i="1"/>
  <c r="I874" i="1"/>
  <c r="H875" i="1"/>
  <c r="I875" i="1"/>
  <c r="H876" i="1"/>
  <c r="I876" i="1"/>
  <c r="H877" i="1"/>
  <c r="I877" i="1"/>
  <c r="H878" i="1"/>
  <c r="I878" i="1"/>
  <c r="H879" i="1"/>
  <c r="I879" i="1"/>
  <c r="H880" i="1"/>
  <c r="I880" i="1"/>
  <c r="H881" i="1"/>
  <c r="I881" i="1"/>
  <c r="H882" i="1"/>
  <c r="I882" i="1"/>
  <c r="H883" i="1"/>
  <c r="I883" i="1"/>
  <c r="H884" i="1"/>
  <c r="I884" i="1"/>
  <c r="H885" i="1"/>
  <c r="I885" i="1"/>
  <c r="H886" i="1"/>
  <c r="I886" i="1"/>
  <c r="H887" i="1"/>
  <c r="I887" i="1"/>
  <c r="H888" i="1"/>
  <c r="I888" i="1"/>
  <c r="H889" i="1"/>
  <c r="I889" i="1"/>
  <c r="H890" i="1"/>
  <c r="I890" i="1"/>
  <c r="H891" i="1"/>
  <c r="I891" i="1"/>
  <c r="H892" i="1"/>
  <c r="I892" i="1"/>
  <c r="H893" i="1"/>
  <c r="I893" i="1"/>
  <c r="H894" i="1"/>
  <c r="I894" i="1"/>
  <c r="H895" i="1"/>
  <c r="I895" i="1"/>
  <c r="H896" i="1"/>
  <c r="I896" i="1"/>
  <c r="H897" i="1"/>
  <c r="I897" i="1"/>
  <c r="H898" i="1"/>
  <c r="I898" i="1"/>
  <c r="H899" i="1"/>
  <c r="I899" i="1"/>
  <c r="H900" i="1"/>
  <c r="I900" i="1"/>
  <c r="H901" i="1"/>
  <c r="I901" i="1"/>
  <c r="H902" i="1"/>
  <c r="I902" i="1"/>
  <c r="H903" i="1"/>
  <c r="I903" i="1"/>
  <c r="H904" i="1"/>
  <c r="I904" i="1"/>
  <c r="H905" i="1"/>
  <c r="I905" i="1"/>
  <c r="H906" i="1"/>
  <c r="I906" i="1"/>
  <c r="H907" i="1"/>
  <c r="I907" i="1"/>
  <c r="H908" i="1"/>
  <c r="I908" i="1"/>
  <c r="H909" i="1"/>
  <c r="I909" i="1"/>
  <c r="H910" i="1"/>
  <c r="I910" i="1"/>
  <c r="H911" i="1"/>
  <c r="I911" i="1"/>
  <c r="H912" i="1"/>
  <c r="I912" i="1"/>
  <c r="H913" i="1"/>
  <c r="I913" i="1"/>
  <c r="H914" i="1"/>
  <c r="I914" i="1"/>
  <c r="H915" i="1"/>
  <c r="I915" i="1"/>
  <c r="H916" i="1"/>
  <c r="I916" i="1"/>
  <c r="H917" i="1"/>
  <c r="I917" i="1"/>
  <c r="H918" i="1"/>
  <c r="I918" i="1"/>
  <c r="H919" i="1"/>
  <c r="I919" i="1"/>
  <c r="H920" i="1"/>
  <c r="I920" i="1"/>
  <c r="H921" i="1"/>
  <c r="I921" i="1"/>
  <c r="H922" i="1"/>
  <c r="I922" i="1"/>
  <c r="H923" i="1"/>
  <c r="I923" i="1"/>
  <c r="H924" i="1"/>
  <c r="I924" i="1"/>
  <c r="H925" i="1"/>
  <c r="I925" i="1"/>
  <c r="H926" i="1"/>
  <c r="I926" i="1"/>
  <c r="H927" i="1"/>
  <c r="I927" i="1"/>
  <c r="H928" i="1"/>
  <c r="I928" i="1"/>
  <c r="H929" i="1"/>
  <c r="I929" i="1"/>
  <c r="H930" i="1"/>
  <c r="I930" i="1"/>
  <c r="H931" i="1"/>
  <c r="I931" i="1"/>
  <c r="H932" i="1"/>
  <c r="I932" i="1"/>
  <c r="H933" i="1"/>
  <c r="I933" i="1"/>
  <c r="H934" i="1"/>
  <c r="I934" i="1"/>
  <c r="H935" i="1"/>
  <c r="I935" i="1"/>
  <c r="H936" i="1"/>
  <c r="I936" i="1"/>
  <c r="H937" i="1"/>
  <c r="I937" i="1"/>
  <c r="H938" i="1"/>
  <c r="I938" i="1"/>
  <c r="H939" i="1"/>
  <c r="I939" i="1"/>
  <c r="H940" i="1"/>
  <c r="I940" i="1"/>
  <c r="H941" i="1"/>
  <c r="I941" i="1"/>
  <c r="H942" i="1"/>
  <c r="I942" i="1"/>
  <c r="H943" i="1"/>
  <c r="I943" i="1"/>
  <c r="H944" i="1"/>
  <c r="I944" i="1"/>
  <c r="H945" i="1"/>
  <c r="I945" i="1"/>
  <c r="H946" i="1"/>
  <c r="I946" i="1"/>
  <c r="H947" i="1"/>
  <c r="I947" i="1"/>
  <c r="H948" i="1"/>
  <c r="I948" i="1"/>
  <c r="H949" i="1"/>
  <c r="I949" i="1"/>
  <c r="H950" i="1"/>
  <c r="I950" i="1"/>
  <c r="H951" i="1"/>
  <c r="I951" i="1"/>
  <c r="H952" i="1"/>
  <c r="I952" i="1"/>
  <c r="H953" i="1"/>
  <c r="I953" i="1"/>
  <c r="H954" i="1"/>
  <c r="I954" i="1"/>
  <c r="H955" i="1"/>
  <c r="I955" i="1"/>
  <c r="H956" i="1"/>
  <c r="I956" i="1"/>
  <c r="H957" i="1"/>
  <c r="I957" i="1"/>
  <c r="H958" i="1"/>
  <c r="I958" i="1"/>
  <c r="H959" i="1"/>
  <c r="I959" i="1"/>
  <c r="H960" i="1"/>
  <c r="I960" i="1"/>
  <c r="H961" i="1"/>
  <c r="I961" i="1"/>
  <c r="H962" i="1"/>
  <c r="I962" i="1"/>
  <c r="H963" i="1"/>
  <c r="I963" i="1"/>
  <c r="H964" i="1"/>
  <c r="I964" i="1"/>
  <c r="H965" i="1"/>
  <c r="I965" i="1"/>
  <c r="H966" i="1"/>
  <c r="I966" i="1"/>
  <c r="H967" i="1"/>
  <c r="I967" i="1"/>
  <c r="H968" i="1"/>
  <c r="I968" i="1"/>
  <c r="H969" i="1"/>
  <c r="I969" i="1"/>
  <c r="H970" i="1"/>
  <c r="I970" i="1"/>
  <c r="H971" i="1"/>
  <c r="I971" i="1"/>
  <c r="H972" i="1"/>
  <c r="I972" i="1"/>
  <c r="H973" i="1"/>
  <c r="I973" i="1"/>
  <c r="H974" i="1"/>
  <c r="I974" i="1"/>
  <c r="H975" i="1"/>
  <c r="I975" i="1"/>
  <c r="H976" i="1"/>
  <c r="I976" i="1"/>
  <c r="H977" i="1"/>
  <c r="I977" i="1"/>
  <c r="H978" i="1"/>
  <c r="I978" i="1"/>
  <c r="H979" i="1"/>
  <c r="I979" i="1"/>
  <c r="H980" i="1"/>
  <c r="I980" i="1"/>
  <c r="H981" i="1"/>
  <c r="I981" i="1"/>
  <c r="H982" i="1"/>
  <c r="I982" i="1"/>
  <c r="H983" i="1"/>
  <c r="I983" i="1"/>
  <c r="H984" i="1"/>
  <c r="I984" i="1"/>
  <c r="H985" i="1"/>
  <c r="I985" i="1"/>
  <c r="H986" i="1"/>
  <c r="I986" i="1"/>
  <c r="H987" i="1"/>
  <c r="I987" i="1"/>
  <c r="H988" i="1"/>
  <c r="I988" i="1"/>
  <c r="H989" i="1"/>
  <c r="I989" i="1"/>
  <c r="H990" i="1"/>
  <c r="I990" i="1"/>
  <c r="H991" i="1"/>
  <c r="I991" i="1"/>
  <c r="H992" i="1"/>
  <c r="I992" i="1"/>
  <c r="H993" i="1"/>
  <c r="I993" i="1"/>
  <c r="H994" i="1"/>
  <c r="I994" i="1"/>
  <c r="H995" i="1"/>
  <c r="I995" i="1"/>
  <c r="H996" i="1"/>
  <c r="I996" i="1"/>
  <c r="H997" i="1"/>
  <c r="I997" i="1"/>
  <c r="H998" i="1"/>
  <c r="I998" i="1"/>
  <c r="H999" i="1"/>
  <c r="I999" i="1"/>
  <c r="H1000" i="1"/>
  <c r="I1000" i="1"/>
  <c r="H1001" i="1"/>
  <c r="I1001" i="1"/>
  <c r="H1002" i="1"/>
  <c r="I1002" i="1"/>
  <c r="H1003" i="1"/>
  <c r="I1003" i="1"/>
  <c r="H1004" i="1"/>
  <c r="I1004" i="1"/>
  <c r="H1005" i="1"/>
  <c r="I1005" i="1"/>
  <c r="H1006" i="1"/>
  <c r="I1006" i="1"/>
  <c r="H1007" i="1"/>
  <c r="I1007" i="1"/>
  <c r="H1008" i="1"/>
  <c r="I1008" i="1"/>
  <c r="H1009" i="1"/>
  <c r="I1009" i="1"/>
  <c r="H1010" i="1"/>
  <c r="I1010" i="1"/>
  <c r="H1011" i="1"/>
  <c r="I1011" i="1"/>
  <c r="H1012" i="1"/>
  <c r="I1012" i="1"/>
  <c r="H1013" i="1"/>
  <c r="I1013" i="1"/>
  <c r="H1014" i="1"/>
  <c r="I1014" i="1"/>
  <c r="H1015" i="1"/>
  <c r="I1015" i="1"/>
  <c r="H1016" i="1"/>
  <c r="I1016" i="1"/>
  <c r="H1017" i="1"/>
  <c r="I1017" i="1"/>
  <c r="H1018" i="1"/>
  <c r="I1018" i="1"/>
  <c r="H1019" i="1"/>
  <c r="I1019" i="1"/>
  <c r="H1020" i="1"/>
  <c r="I1020" i="1"/>
  <c r="H1021" i="1"/>
  <c r="I1021" i="1"/>
  <c r="H1022" i="1"/>
  <c r="I1022" i="1"/>
  <c r="H1023" i="1"/>
  <c r="I1023" i="1"/>
  <c r="H1024" i="1"/>
  <c r="I1024" i="1"/>
  <c r="H1025" i="1"/>
  <c r="I1025" i="1"/>
  <c r="H1026" i="1"/>
  <c r="I1026" i="1"/>
  <c r="H1027" i="1"/>
  <c r="I1027" i="1"/>
  <c r="H1028" i="1"/>
  <c r="I1028" i="1"/>
  <c r="H1029" i="1"/>
  <c r="I1029" i="1"/>
  <c r="H1030" i="1"/>
  <c r="I1030" i="1"/>
  <c r="H1031" i="1"/>
  <c r="I1031" i="1"/>
  <c r="H1032" i="1"/>
  <c r="I1032" i="1"/>
  <c r="H1033" i="1"/>
  <c r="I1033" i="1"/>
  <c r="H1034" i="1"/>
  <c r="I1034" i="1"/>
  <c r="H1035" i="1"/>
  <c r="I1035" i="1"/>
  <c r="H1036" i="1"/>
  <c r="I1036" i="1"/>
  <c r="H1037" i="1"/>
  <c r="I1037" i="1"/>
  <c r="H1038" i="1"/>
  <c r="I1038" i="1"/>
  <c r="H1039" i="1"/>
  <c r="I1039" i="1"/>
  <c r="H1040" i="1"/>
  <c r="I1040" i="1"/>
  <c r="H1041" i="1"/>
  <c r="I1041" i="1"/>
  <c r="H1042" i="1"/>
  <c r="I1042" i="1"/>
  <c r="H1043" i="1"/>
  <c r="I1043" i="1"/>
  <c r="H1044" i="1"/>
  <c r="I1044" i="1"/>
  <c r="H1045" i="1"/>
  <c r="I1045" i="1"/>
  <c r="H1046" i="1"/>
  <c r="I1046" i="1"/>
  <c r="H1047" i="1"/>
  <c r="I1047" i="1"/>
  <c r="H1048" i="1"/>
  <c r="I1048" i="1"/>
  <c r="H1049" i="1"/>
  <c r="I1049" i="1"/>
  <c r="H1050" i="1"/>
  <c r="I1050" i="1"/>
  <c r="H1051" i="1"/>
  <c r="I1051" i="1"/>
  <c r="H1052" i="1"/>
  <c r="I1052" i="1"/>
  <c r="H1053" i="1"/>
  <c r="I1053" i="1"/>
  <c r="H1054" i="1"/>
  <c r="I1054" i="1"/>
  <c r="H1055" i="1"/>
  <c r="I1055" i="1"/>
  <c r="H1056" i="1"/>
  <c r="I1056" i="1"/>
  <c r="H1057" i="1"/>
  <c r="I1057" i="1"/>
  <c r="H1058" i="1"/>
  <c r="I1058" i="1"/>
  <c r="H1059" i="1"/>
  <c r="I1059" i="1"/>
  <c r="H1060" i="1"/>
  <c r="I1060" i="1"/>
  <c r="H1061" i="1"/>
  <c r="I1061" i="1"/>
  <c r="H1062" i="1"/>
  <c r="I1062" i="1"/>
  <c r="H1063" i="1"/>
  <c r="I1063" i="1"/>
  <c r="H1064" i="1"/>
  <c r="I1064" i="1"/>
  <c r="H1065" i="1"/>
  <c r="I1065" i="1"/>
  <c r="H1066" i="1"/>
  <c r="I1066" i="1"/>
  <c r="H1067" i="1"/>
  <c r="I1067" i="1"/>
  <c r="H1068" i="1"/>
  <c r="I1068" i="1"/>
  <c r="H1069" i="1"/>
  <c r="I1069" i="1"/>
  <c r="H1070" i="1"/>
  <c r="I1070" i="1"/>
  <c r="H1071" i="1"/>
  <c r="I1071" i="1"/>
  <c r="H1072" i="1"/>
  <c r="I1072" i="1"/>
  <c r="H1073" i="1"/>
  <c r="I1073" i="1"/>
  <c r="H1074" i="1"/>
  <c r="I1074" i="1"/>
  <c r="H1075" i="1"/>
  <c r="I1075" i="1"/>
  <c r="H1076" i="1"/>
  <c r="I1076" i="1"/>
  <c r="H1077" i="1"/>
  <c r="I1077" i="1"/>
  <c r="H1078" i="1"/>
  <c r="I1078" i="1"/>
  <c r="H1079" i="1"/>
  <c r="I1079" i="1"/>
  <c r="H1080" i="1"/>
  <c r="I1080" i="1"/>
  <c r="H1081" i="1"/>
  <c r="I1081" i="1"/>
  <c r="H1082" i="1"/>
  <c r="I1082" i="1"/>
  <c r="H1083" i="1"/>
  <c r="I1083" i="1"/>
  <c r="H1084" i="1"/>
  <c r="I1084" i="1"/>
  <c r="H1085" i="1"/>
  <c r="I1085" i="1"/>
  <c r="H1086" i="1"/>
  <c r="I1086" i="1"/>
  <c r="H1087" i="1"/>
  <c r="I1087" i="1"/>
  <c r="H1088" i="1"/>
  <c r="I1088" i="1"/>
  <c r="H1089" i="1"/>
  <c r="I1089" i="1"/>
  <c r="H1090" i="1"/>
  <c r="I1090" i="1"/>
  <c r="H1091" i="1"/>
  <c r="I1091" i="1"/>
  <c r="H1092" i="1"/>
  <c r="I1092" i="1"/>
  <c r="H1093" i="1"/>
  <c r="I1093" i="1"/>
  <c r="H1094" i="1"/>
  <c r="I1094" i="1"/>
  <c r="H1095" i="1"/>
  <c r="I1095" i="1"/>
  <c r="H1096" i="1"/>
  <c r="I1096" i="1"/>
  <c r="H1097" i="1"/>
  <c r="I1097" i="1"/>
  <c r="H1098" i="1"/>
  <c r="I1098" i="1"/>
  <c r="H1099" i="1"/>
  <c r="I1099" i="1"/>
  <c r="H1100" i="1"/>
  <c r="I1100" i="1"/>
  <c r="H1101" i="1"/>
  <c r="I1101" i="1"/>
  <c r="H1102" i="1"/>
  <c r="I1102" i="1"/>
  <c r="H1103" i="1"/>
  <c r="I1103" i="1"/>
  <c r="H1104" i="1"/>
  <c r="I1104" i="1"/>
  <c r="H1105" i="1"/>
  <c r="I1105" i="1"/>
  <c r="H1106" i="1"/>
  <c r="I1106" i="1"/>
  <c r="H1107" i="1"/>
  <c r="I1107" i="1"/>
  <c r="H1108" i="1"/>
  <c r="I1108" i="1"/>
  <c r="H1109" i="1"/>
  <c r="I1109" i="1"/>
  <c r="H1110" i="1"/>
  <c r="I1110" i="1"/>
  <c r="H1111" i="1"/>
  <c r="I1111" i="1"/>
  <c r="H1112" i="1"/>
  <c r="I1112" i="1"/>
  <c r="H1113" i="1"/>
  <c r="I1113" i="1"/>
  <c r="H1114" i="1"/>
  <c r="I1114" i="1"/>
  <c r="H1115" i="1"/>
  <c r="I1115" i="1"/>
  <c r="H1116" i="1"/>
  <c r="I1116" i="1"/>
  <c r="H1117" i="1"/>
  <c r="I1117" i="1"/>
  <c r="H1118" i="1"/>
  <c r="I1118" i="1"/>
  <c r="H1119" i="1"/>
  <c r="I1119" i="1"/>
  <c r="H1120" i="1"/>
  <c r="I1120" i="1"/>
  <c r="H1121" i="1"/>
  <c r="I1121" i="1"/>
  <c r="H1122" i="1"/>
  <c r="I1122" i="1"/>
  <c r="H1123" i="1"/>
  <c r="I1123" i="1"/>
  <c r="H1124" i="1"/>
  <c r="I1124" i="1"/>
  <c r="H1125" i="1"/>
  <c r="I1125" i="1"/>
  <c r="H1126" i="1"/>
  <c r="I1126" i="1"/>
  <c r="H1127" i="1"/>
  <c r="I1127" i="1"/>
  <c r="H1128" i="1"/>
  <c r="I1128" i="1"/>
  <c r="H1129" i="1"/>
  <c r="I1129" i="1"/>
  <c r="H1130" i="1"/>
  <c r="I1130" i="1"/>
  <c r="H1131" i="1"/>
  <c r="I1131" i="1"/>
  <c r="H1132" i="1"/>
  <c r="I1132" i="1"/>
  <c r="H1133" i="1"/>
  <c r="I1133" i="1"/>
  <c r="H1134" i="1"/>
  <c r="I1134" i="1"/>
  <c r="H1135" i="1"/>
  <c r="I1135" i="1"/>
  <c r="H1136" i="1"/>
  <c r="I1136" i="1"/>
  <c r="H1137" i="1"/>
  <c r="I1137" i="1"/>
  <c r="H1138" i="1"/>
  <c r="I1138" i="1"/>
  <c r="H1139" i="1"/>
  <c r="I1139" i="1"/>
  <c r="H1140" i="1"/>
  <c r="I1140" i="1"/>
  <c r="H1141" i="1"/>
  <c r="I1141" i="1"/>
  <c r="H1142" i="1"/>
  <c r="I1142" i="1"/>
  <c r="H1143" i="1"/>
  <c r="I1143" i="1"/>
  <c r="H1144" i="1"/>
  <c r="I1144" i="1"/>
  <c r="H1145" i="1"/>
  <c r="I1145" i="1"/>
  <c r="H1146" i="1"/>
  <c r="I1146" i="1"/>
  <c r="H1147" i="1"/>
  <c r="I1147" i="1"/>
  <c r="H1148" i="1"/>
  <c r="I1148" i="1"/>
  <c r="H1149" i="1"/>
  <c r="I1149" i="1"/>
  <c r="H1150" i="1"/>
  <c r="I1150" i="1"/>
  <c r="H1151" i="1"/>
  <c r="I1151" i="1"/>
  <c r="H1152" i="1"/>
  <c r="I1152" i="1"/>
  <c r="H1153" i="1"/>
  <c r="I1153" i="1"/>
  <c r="H1154" i="1"/>
  <c r="I1154" i="1"/>
  <c r="H1155" i="1"/>
  <c r="I1155" i="1"/>
  <c r="H1156" i="1"/>
  <c r="I1156" i="1"/>
  <c r="H1157" i="1"/>
  <c r="I1157" i="1"/>
  <c r="H1158" i="1"/>
  <c r="I1158" i="1"/>
  <c r="H1159" i="1"/>
  <c r="I1159" i="1"/>
  <c r="H1160" i="1"/>
  <c r="I1160" i="1"/>
  <c r="H1161" i="1"/>
  <c r="I1161" i="1"/>
  <c r="H1162" i="1"/>
  <c r="I1162" i="1"/>
  <c r="H1163" i="1"/>
  <c r="I1163" i="1"/>
  <c r="H1164" i="1"/>
  <c r="I1164" i="1"/>
  <c r="H1165" i="1"/>
  <c r="I1165" i="1"/>
  <c r="H1166" i="1"/>
  <c r="I1166" i="1"/>
  <c r="H1167" i="1"/>
  <c r="I1167" i="1"/>
  <c r="H1168" i="1"/>
  <c r="I1168" i="1"/>
  <c r="H1169" i="1"/>
  <c r="I1169" i="1"/>
  <c r="H1170" i="1"/>
  <c r="I1170" i="1"/>
  <c r="H1171" i="1"/>
  <c r="I1171" i="1"/>
  <c r="H1172" i="1"/>
  <c r="I1172" i="1"/>
  <c r="H1173" i="1"/>
  <c r="I1173" i="1"/>
  <c r="H1174" i="1"/>
  <c r="I1174" i="1"/>
  <c r="H1175" i="1"/>
  <c r="I1175" i="1"/>
  <c r="H1176" i="1"/>
  <c r="I1176" i="1"/>
  <c r="H1177" i="1"/>
  <c r="I1177" i="1"/>
  <c r="H1178" i="1"/>
  <c r="I1178" i="1"/>
  <c r="H1179" i="1"/>
  <c r="I1179" i="1"/>
  <c r="H1180" i="1"/>
  <c r="I1180" i="1"/>
  <c r="H1181" i="1"/>
  <c r="I1181" i="1"/>
  <c r="H1182" i="1"/>
  <c r="I1182" i="1"/>
  <c r="H1183" i="1"/>
  <c r="I1183" i="1"/>
  <c r="H1184" i="1"/>
  <c r="I1184" i="1"/>
  <c r="H1185" i="1"/>
  <c r="I1185" i="1"/>
  <c r="H1186" i="1"/>
  <c r="I1186" i="1"/>
  <c r="H1187" i="1"/>
  <c r="I1187" i="1"/>
  <c r="H1188" i="1"/>
  <c r="I1188" i="1"/>
  <c r="H1189" i="1"/>
  <c r="I1189" i="1"/>
  <c r="H1190" i="1"/>
  <c r="I1190" i="1"/>
  <c r="H1191" i="1"/>
  <c r="I1191" i="1"/>
  <c r="H1192" i="1"/>
  <c r="I1192" i="1"/>
  <c r="H1193" i="1"/>
  <c r="I1193" i="1"/>
  <c r="H1194" i="1"/>
  <c r="I1194" i="1"/>
  <c r="H1195" i="1"/>
  <c r="I1195" i="1"/>
  <c r="H1196" i="1"/>
  <c r="I1196" i="1"/>
  <c r="H1197" i="1"/>
  <c r="I1197" i="1"/>
  <c r="H1198" i="1"/>
  <c r="I1198" i="1"/>
  <c r="H1199" i="1"/>
  <c r="I1199" i="1"/>
  <c r="H1200" i="1"/>
  <c r="I1200" i="1"/>
  <c r="H1201" i="1"/>
  <c r="I1201" i="1"/>
  <c r="H1202" i="1"/>
  <c r="I1202" i="1"/>
  <c r="H1203" i="1"/>
  <c r="I1203" i="1"/>
  <c r="H1204" i="1"/>
  <c r="I1204" i="1"/>
  <c r="H1205" i="1"/>
  <c r="I1205" i="1"/>
  <c r="H1206" i="1"/>
  <c r="I1206" i="1"/>
  <c r="H1207" i="1"/>
  <c r="I1207" i="1"/>
  <c r="H1208" i="1"/>
  <c r="I1208" i="1"/>
  <c r="H1209" i="1"/>
  <c r="I1209" i="1"/>
  <c r="H1210" i="1"/>
  <c r="I1210" i="1"/>
  <c r="H1211" i="1"/>
  <c r="I1211" i="1"/>
  <c r="H1212" i="1"/>
  <c r="I1212" i="1"/>
  <c r="H1213" i="1"/>
  <c r="I1213" i="1"/>
  <c r="H1214" i="1"/>
  <c r="I1214" i="1"/>
  <c r="H1215" i="1"/>
  <c r="I1215" i="1"/>
  <c r="H1216" i="1"/>
  <c r="I1216" i="1"/>
  <c r="H1217" i="1"/>
  <c r="I1217" i="1"/>
  <c r="H1218" i="1"/>
  <c r="I1218" i="1"/>
  <c r="H1219" i="1"/>
  <c r="I1219" i="1"/>
  <c r="H1220" i="1"/>
  <c r="I1220" i="1"/>
  <c r="H1221" i="1"/>
  <c r="I1221" i="1"/>
  <c r="H1222" i="1"/>
  <c r="I1222" i="1"/>
  <c r="H1223" i="1"/>
  <c r="I1223" i="1"/>
  <c r="H1224" i="1"/>
  <c r="I1224" i="1"/>
  <c r="H1225" i="1"/>
  <c r="I1225" i="1"/>
  <c r="H1226" i="1"/>
  <c r="I1226" i="1"/>
  <c r="H1227" i="1"/>
  <c r="I1227" i="1"/>
  <c r="H1228" i="1"/>
  <c r="I1228" i="1"/>
  <c r="H1229" i="1"/>
  <c r="I1229" i="1"/>
  <c r="H1230" i="1"/>
  <c r="I1230" i="1"/>
  <c r="H1231" i="1"/>
  <c r="I1231" i="1"/>
  <c r="H1232" i="1"/>
  <c r="I1232" i="1"/>
  <c r="H1233" i="1"/>
  <c r="I1233" i="1"/>
  <c r="H1234" i="1"/>
  <c r="I1234" i="1"/>
  <c r="H1235" i="1"/>
  <c r="I1235" i="1"/>
  <c r="H1236" i="1"/>
  <c r="I1236" i="1"/>
  <c r="H1237" i="1"/>
  <c r="I1237" i="1"/>
  <c r="H1238" i="1"/>
  <c r="I1238" i="1"/>
  <c r="H1239" i="1"/>
  <c r="I1239" i="1"/>
  <c r="H1240" i="1"/>
  <c r="I1240" i="1"/>
  <c r="H1241" i="1"/>
  <c r="I1241" i="1"/>
  <c r="H1242" i="1"/>
  <c r="I1242" i="1"/>
  <c r="H1243" i="1"/>
  <c r="I1243" i="1"/>
  <c r="H1244" i="1"/>
  <c r="I1244" i="1"/>
  <c r="H1245" i="1"/>
  <c r="I1245" i="1"/>
  <c r="H1246" i="1"/>
  <c r="I1246" i="1"/>
  <c r="H1247" i="1"/>
  <c r="I1247" i="1"/>
  <c r="H1248" i="1"/>
  <c r="I1248" i="1"/>
  <c r="H1249" i="1"/>
  <c r="I1249" i="1"/>
  <c r="H1250" i="1"/>
  <c r="I1250" i="1"/>
  <c r="H1251" i="1"/>
  <c r="I1251" i="1"/>
  <c r="H1252" i="1"/>
  <c r="I1252" i="1"/>
  <c r="H1253" i="1"/>
  <c r="I1253" i="1"/>
  <c r="H1254" i="1"/>
  <c r="I1254" i="1"/>
  <c r="H1255" i="1"/>
  <c r="I1255" i="1"/>
  <c r="H1256" i="1"/>
  <c r="I1256" i="1"/>
  <c r="H1257" i="1"/>
  <c r="I1257" i="1"/>
  <c r="H1258" i="1"/>
  <c r="I1258" i="1"/>
  <c r="H1259" i="1"/>
  <c r="I1259" i="1"/>
  <c r="H1260" i="1"/>
  <c r="I1260" i="1"/>
  <c r="H1261" i="1"/>
  <c r="I1261" i="1"/>
  <c r="H1262" i="1"/>
  <c r="I1262" i="1"/>
  <c r="H1263" i="1"/>
  <c r="I1263" i="1"/>
  <c r="H1264" i="1"/>
  <c r="I1264" i="1"/>
  <c r="H1265" i="1"/>
  <c r="I1265" i="1"/>
  <c r="H1266" i="1"/>
  <c r="I1266" i="1"/>
  <c r="H1267" i="1"/>
  <c r="I1267" i="1"/>
  <c r="H1268" i="1"/>
  <c r="I1268" i="1"/>
  <c r="H1269" i="1"/>
  <c r="I1269" i="1"/>
  <c r="H1270" i="1"/>
  <c r="I1270" i="1"/>
  <c r="H1271" i="1"/>
  <c r="I1271" i="1"/>
  <c r="H1272" i="1"/>
  <c r="I1272" i="1"/>
  <c r="H1273" i="1"/>
  <c r="I1273" i="1"/>
  <c r="H1274" i="1"/>
  <c r="I1274" i="1"/>
  <c r="H1275" i="1"/>
  <c r="I1275" i="1"/>
  <c r="H1276" i="1"/>
  <c r="I1276" i="1"/>
  <c r="H1277" i="1"/>
  <c r="I1277" i="1"/>
  <c r="H1278" i="1"/>
  <c r="I1278" i="1"/>
  <c r="H1279" i="1"/>
  <c r="I1279" i="1"/>
  <c r="H1280" i="1"/>
  <c r="I1280" i="1"/>
  <c r="H1281" i="1"/>
  <c r="I1281" i="1"/>
  <c r="H1282" i="1"/>
  <c r="I1282" i="1"/>
  <c r="H1283" i="1"/>
  <c r="I1283" i="1"/>
  <c r="H1284" i="1"/>
  <c r="I1284" i="1"/>
  <c r="H1285" i="1"/>
  <c r="I1285" i="1"/>
  <c r="H1286" i="1"/>
  <c r="I1286" i="1"/>
  <c r="H1287" i="1"/>
  <c r="I1287" i="1"/>
  <c r="H1288" i="1"/>
  <c r="I1288" i="1"/>
  <c r="H1289" i="1"/>
  <c r="I1289" i="1"/>
  <c r="H1290" i="1"/>
  <c r="I1290" i="1"/>
  <c r="H1291" i="1"/>
  <c r="I1291" i="1"/>
  <c r="H1292" i="1"/>
  <c r="I1292" i="1"/>
  <c r="H1293" i="1"/>
  <c r="I1293" i="1"/>
  <c r="H1294" i="1"/>
  <c r="I1294" i="1"/>
  <c r="H1295" i="1"/>
  <c r="I1295" i="1"/>
  <c r="H1296" i="1"/>
  <c r="I1296" i="1"/>
  <c r="H1297" i="1"/>
  <c r="I1297" i="1"/>
  <c r="H1298" i="1"/>
  <c r="I1298" i="1"/>
  <c r="H1299" i="1"/>
  <c r="I1299" i="1"/>
  <c r="H1300" i="1"/>
  <c r="I1300" i="1"/>
  <c r="H1301" i="1"/>
  <c r="I1301" i="1"/>
  <c r="H1302" i="1"/>
  <c r="I1302" i="1"/>
  <c r="H1303" i="1"/>
  <c r="I1303" i="1"/>
  <c r="H1304" i="1"/>
  <c r="I1304" i="1"/>
  <c r="H1305" i="1"/>
  <c r="I1305" i="1"/>
  <c r="H1306" i="1"/>
  <c r="I1306" i="1"/>
  <c r="H1307" i="1"/>
  <c r="I1307" i="1"/>
  <c r="H1308" i="1"/>
  <c r="I1308" i="1"/>
  <c r="H1309" i="1"/>
  <c r="I1309" i="1"/>
  <c r="H1310" i="1"/>
  <c r="I1310" i="1"/>
  <c r="H1311" i="1"/>
  <c r="I1311" i="1"/>
  <c r="H1312" i="1"/>
  <c r="I1312" i="1"/>
  <c r="H1313" i="1"/>
  <c r="I1313" i="1"/>
  <c r="H1314" i="1"/>
  <c r="I1314" i="1"/>
  <c r="H1315" i="1"/>
  <c r="I1315" i="1"/>
  <c r="H1316" i="1"/>
  <c r="I1316" i="1"/>
  <c r="H1317" i="1"/>
  <c r="I1317" i="1"/>
  <c r="H1318" i="1"/>
  <c r="I1318" i="1"/>
  <c r="H1319" i="1"/>
  <c r="I1319" i="1"/>
  <c r="H1320" i="1"/>
  <c r="I1320" i="1"/>
  <c r="H1321" i="1"/>
  <c r="I1321" i="1"/>
  <c r="H1322" i="1"/>
  <c r="I1322" i="1"/>
  <c r="H1323" i="1"/>
  <c r="I1323" i="1"/>
  <c r="H1324" i="1"/>
  <c r="I1324" i="1"/>
  <c r="H1325" i="1"/>
  <c r="I1325" i="1"/>
  <c r="H1326" i="1"/>
  <c r="I1326" i="1"/>
  <c r="H1327" i="1"/>
  <c r="I1327" i="1"/>
  <c r="H1328" i="1"/>
  <c r="I1328" i="1"/>
  <c r="H1329" i="1"/>
  <c r="I1329" i="1"/>
  <c r="H1330" i="1"/>
  <c r="I1330" i="1"/>
  <c r="H1331" i="1"/>
  <c r="I1331" i="1"/>
  <c r="H1332" i="1"/>
  <c r="I1332" i="1"/>
  <c r="H1333" i="1"/>
  <c r="I1333" i="1"/>
  <c r="H1334" i="1"/>
  <c r="I1334" i="1"/>
  <c r="H1335" i="1"/>
  <c r="I1335" i="1"/>
  <c r="H1336" i="1"/>
  <c r="I1336" i="1"/>
  <c r="H1337" i="1"/>
  <c r="I1337" i="1"/>
  <c r="H1338" i="1"/>
  <c r="I1338" i="1"/>
  <c r="H1339" i="1"/>
  <c r="I1339" i="1"/>
  <c r="H1340" i="1"/>
  <c r="I1340" i="1"/>
  <c r="H1341" i="1"/>
  <c r="I1341" i="1"/>
  <c r="H1342" i="1"/>
  <c r="I1342" i="1"/>
  <c r="H1343" i="1"/>
  <c r="I1343" i="1"/>
  <c r="H1344" i="1"/>
  <c r="I1344" i="1"/>
  <c r="H1345" i="1"/>
  <c r="I1345" i="1"/>
  <c r="H1346" i="1"/>
  <c r="I1346" i="1"/>
  <c r="H1347" i="1"/>
  <c r="I1347" i="1"/>
  <c r="H1348" i="1"/>
  <c r="I1348" i="1"/>
  <c r="H1349" i="1"/>
  <c r="I1349" i="1"/>
  <c r="H1350" i="1"/>
  <c r="I1350" i="1"/>
  <c r="H1351" i="1"/>
  <c r="I1351" i="1"/>
  <c r="H1352" i="1"/>
  <c r="I1352" i="1"/>
  <c r="H1353" i="1"/>
  <c r="I1353" i="1"/>
  <c r="H1354" i="1"/>
  <c r="I1354" i="1"/>
  <c r="H1355" i="1"/>
  <c r="I1355" i="1"/>
  <c r="H1356" i="1"/>
  <c r="I1356" i="1"/>
  <c r="H1357" i="1"/>
  <c r="I1357" i="1"/>
  <c r="H1358" i="1"/>
  <c r="I1358" i="1"/>
  <c r="H1359" i="1"/>
  <c r="I1359" i="1"/>
  <c r="H1360" i="1"/>
  <c r="I1360" i="1"/>
  <c r="H1361" i="1"/>
  <c r="I1361" i="1"/>
  <c r="H1362" i="1"/>
  <c r="I1362" i="1"/>
  <c r="H1363" i="1"/>
  <c r="I1363" i="1"/>
  <c r="H1364" i="1"/>
  <c r="I1364" i="1"/>
  <c r="H1365" i="1"/>
  <c r="I1365" i="1"/>
  <c r="H1366" i="1"/>
  <c r="I1366" i="1"/>
  <c r="H1367" i="1"/>
  <c r="I1367" i="1"/>
  <c r="H1368" i="1"/>
  <c r="I1368" i="1"/>
  <c r="H1369" i="1"/>
  <c r="I1369" i="1"/>
  <c r="H1370" i="1"/>
  <c r="I1370" i="1"/>
  <c r="H1371" i="1"/>
  <c r="I1371" i="1"/>
  <c r="H1372" i="1"/>
  <c r="I1372" i="1"/>
  <c r="H1373" i="1"/>
  <c r="I1373" i="1"/>
  <c r="H1374" i="1"/>
  <c r="I1374" i="1"/>
  <c r="H1375" i="1"/>
  <c r="I1375" i="1"/>
  <c r="H1376" i="1"/>
  <c r="I1376" i="1"/>
  <c r="H1377" i="1"/>
  <c r="I1377" i="1"/>
  <c r="H1378" i="1"/>
  <c r="I1378" i="1"/>
  <c r="H1379" i="1"/>
  <c r="I1379" i="1"/>
  <c r="H1380" i="1"/>
  <c r="I1380" i="1"/>
  <c r="H1381" i="1"/>
  <c r="I1381" i="1"/>
  <c r="H1382" i="1"/>
  <c r="I1382" i="1"/>
  <c r="H1383" i="1"/>
  <c r="I1383" i="1"/>
  <c r="H1384" i="1"/>
  <c r="I1384" i="1"/>
  <c r="H1385" i="1"/>
  <c r="I1385" i="1"/>
  <c r="H1386" i="1"/>
  <c r="I1386" i="1"/>
  <c r="H1387" i="1"/>
  <c r="I1387" i="1"/>
  <c r="H1388" i="1"/>
  <c r="I1388" i="1"/>
  <c r="H1389" i="1"/>
  <c r="I1389" i="1"/>
  <c r="H1390" i="1"/>
  <c r="I1390" i="1"/>
  <c r="H1391" i="1"/>
  <c r="I1391" i="1"/>
  <c r="H1392" i="1"/>
  <c r="I1392" i="1"/>
  <c r="H1393" i="1"/>
  <c r="I1393" i="1"/>
  <c r="H1394" i="1"/>
  <c r="I1394" i="1"/>
  <c r="H1395" i="1"/>
  <c r="I1395" i="1"/>
  <c r="H1396" i="1"/>
  <c r="I1396" i="1"/>
  <c r="H1397" i="1"/>
  <c r="I1397" i="1"/>
  <c r="H1398" i="1"/>
  <c r="I1398" i="1"/>
  <c r="H1399" i="1"/>
  <c r="I1399" i="1"/>
  <c r="H1400" i="1"/>
  <c r="I1400" i="1"/>
  <c r="H1401" i="1"/>
  <c r="I1401" i="1"/>
  <c r="H1402" i="1"/>
  <c r="I1402" i="1"/>
  <c r="H1403" i="1"/>
  <c r="I1403" i="1"/>
  <c r="H1404" i="1"/>
  <c r="I1404" i="1"/>
  <c r="H1405" i="1"/>
  <c r="I1405" i="1"/>
  <c r="H1406" i="1"/>
  <c r="I1406" i="1"/>
  <c r="H1407" i="1"/>
  <c r="I1407" i="1"/>
  <c r="H1408" i="1"/>
  <c r="I1408" i="1"/>
  <c r="H1409" i="1"/>
  <c r="I1409" i="1"/>
  <c r="H1410" i="1"/>
  <c r="I1410" i="1"/>
  <c r="H1411" i="1"/>
  <c r="I1411" i="1"/>
  <c r="H1412" i="1"/>
  <c r="I1412" i="1"/>
  <c r="H1413" i="1"/>
  <c r="I1413" i="1"/>
  <c r="H1414" i="1"/>
  <c r="I1414" i="1"/>
  <c r="H1415" i="1"/>
  <c r="I1415" i="1"/>
  <c r="H1416" i="1"/>
  <c r="I1416" i="1"/>
  <c r="H1417" i="1"/>
  <c r="I1417" i="1"/>
  <c r="H1418" i="1"/>
  <c r="I1418" i="1"/>
  <c r="H1419" i="1"/>
  <c r="I1419" i="1"/>
  <c r="H1420" i="1"/>
  <c r="I1420" i="1"/>
  <c r="H1421" i="1"/>
  <c r="I1421" i="1"/>
  <c r="H1422" i="1"/>
  <c r="I1422" i="1"/>
  <c r="H1423" i="1"/>
  <c r="I1423" i="1"/>
  <c r="H1424" i="1"/>
  <c r="I1424" i="1"/>
  <c r="H1425" i="1"/>
  <c r="I1425" i="1"/>
  <c r="H1426" i="1"/>
  <c r="I1426" i="1"/>
  <c r="H1427" i="1"/>
  <c r="I1427" i="1"/>
  <c r="H1428" i="1"/>
  <c r="I1428" i="1"/>
  <c r="H1429" i="1"/>
  <c r="I1429" i="1"/>
  <c r="H1430" i="1"/>
  <c r="I1430" i="1"/>
  <c r="H1431" i="1"/>
  <c r="I1431" i="1"/>
  <c r="H1432" i="1"/>
  <c r="I1432" i="1"/>
  <c r="H1433" i="1"/>
  <c r="I1433" i="1"/>
  <c r="H1434" i="1"/>
  <c r="I1434" i="1"/>
  <c r="H1435" i="1"/>
  <c r="I1435" i="1"/>
  <c r="H1436" i="1"/>
  <c r="I1436" i="1"/>
  <c r="H1437" i="1"/>
  <c r="I1437" i="1"/>
  <c r="H1438" i="1"/>
  <c r="I1438" i="1"/>
  <c r="H1439" i="1"/>
  <c r="I1439" i="1"/>
  <c r="H1440" i="1"/>
  <c r="I1440" i="1"/>
  <c r="H1441" i="1"/>
  <c r="I1441" i="1"/>
  <c r="H1442" i="1"/>
  <c r="I1442" i="1"/>
  <c r="H1443" i="1"/>
  <c r="I1443" i="1"/>
  <c r="H1444" i="1"/>
  <c r="I1444" i="1"/>
  <c r="H1445" i="1"/>
  <c r="I1445" i="1"/>
  <c r="H1446" i="1"/>
  <c r="I1446" i="1"/>
  <c r="H1447" i="1"/>
  <c r="I1447" i="1"/>
  <c r="H1448" i="1"/>
  <c r="I1448" i="1"/>
  <c r="H1449" i="1"/>
  <c r="I1449" i="1"/>
  <c r="H1450" i="1"/>
  <c r="I1450" i="1"/>
  <c r="H1451" i="1"/>
  <c r="I1451" i="1"/>
  <c r="H1452" i="1"/>
  <c r="I1452" i="1"/>
  <c r="H1453" i="1"/>
  <c r="I1453" i="1"/>
  <c r="H1454" i="1"/>
  <c r="I1454" i="1"/>
  <c r="H1455" i="1"/>
  <c r="I1455" i="1"/>
  <c r="H1456" i="1"/>
  <c r="I1456" i="1"/>
  <c r="H1457" i="1"/>
  <c r="I1457" i="1"/>
  <c r="H1458" i="1"/>
  <c r="I1458" i="1"/>
  <c r="H1459" i="1"/>
  <c r="I1459" i="1"/>
  <c r="H1460" i="1"/>
  <c r="I1460" i="1"/>
  <c r="H1461" i="1"/>
  <c r="I1461" i="1"/>
  <c r="H1462" i="1"/>
  <c r="I1462" i="1"/>
  <c r="H1463" i="1"/>
  <c r="I1463" i="1"/>
  <c r="H1464" i="1"/>
  <c r="I1464" i="1"/>
  <c r="H1465" i="1"/>
  <c r="I1465" i="1"/>
  <c r="H1466" i="1"/>
  <c r="I1466" i="1"/>
  <c r="H1467" i="1"/>
  <c r="I1467" i="1"/>
  <c r="H1468" i="1"/>
  <c r="I1468" i="1"/>
  <c r="H1469" i="1"/>
  <c r="I1469" i="1"/>
  <c r="H1470" i="1"/>
  <c r="I1470" i="1"/>
  <c r="H1471" i="1"/>
  <c r="I1471" i="1"/>
  <c r="H1472" i="1"/>
  <c r="I1472" i="1"/>
  <c r="H1473" i="1"/>
  <c r="I1473" i="1"/>
  <c r="H1474" i="1"/>
  <c r="I1474" i="1"/>
  <c r="H1475" i="1"/>
  <c r="I1475" i="1"/>
  <c r="H1476" i="1"/>
  <c r="I1476" i="1"/>
  <c r="H1477" i="1"/>
  <c r="I1477" i="1"/>
  <c r="H1478" i="1"/>
  <c r="I1478" i="1"/>
  <c r="H1479" i="1"/>
  <c r="I1479" i="1"/>
  <c r="H1480" i="1"/>
  <c r="I1480" i="1"/>
  <c r="H1481" i="1"/>
  <c r="I1481" i="1"/>
  <c r="H1482" i="1"/>
  <c r="I1482" i="1"/>
  <c r="H1483" i="1"/>
  <c r="I1483" i="1"/>
  <c r="H1484" i="1"/>
  <c r="I1484" i="1"/>
  <c r="H1485" i="1"/>
  <c r="I1485" i="1"/>
  <c r="H1486" i="1"/>
  <c r="I1486" i="1"/>
  <c r="H1487" i="1"/>
  <c r="I1487" i="1"/>
  <c r="H1488" i="1"/>
  <c r="I1488" i="1"/>
  <c r="H1489" i="1"/>
  <c r="I1489" i="1"/>
  <c r="H1490" i="1"/>
  <c r="I1490" i="1"/>
  <c r="H1491" i="1"/>
  <c r="I1491" i="1"/>
  <c r="H1492" i="1"/>
  <c r="I1492" i="1"/>
  <c r="H1493" i="1"/>
  <c r="I1493" i="1"/>
  <c r="H1494" i="1"/>
  <c r="I1494" i="1"/>
  <c r="H1495" i="1"/>
  <c r="I1495" i="1"/>
  <c r="H1496" i="1"/>
  <c r="I1496" i="1"/>
  <c r="H1497" i="1"/>
  <c r="I1497" i="1"/>
  <c r="H1498" i="1"/>
  <c r="I1498" i="1"/>
  <c r="H1499" i="1"/>
  <c r="I1499" i="1"/>
  <c r="H1500" i="1"/>
  <c r="I1500" i="1"/>
  <c r="H1501" i="1"/>
  <c r="I1501" i="1"/>
  <c r="H1502" i="1"/>
  <c r="I1502" i="1"/>
  <c r="H1503" i="1"/>
  <c r="I1503" i="1"/>
  <c r="H1504" i="1"/>
  <c r="I1504" i="1"/>
  <c r="H1505" i="1"/>
  <c r="I1505" i="1"/>
  <c r="H1506" i="1"/>
  <c r="I1506" i="1"/>
  <c r="H1507" i="1"/>
  <c r="I1507" i="1"/>
  <c r="H1508" i="1"/>
  <c r="I1508" i="1"/>
  <c r="H1509" i="1"/>
  <c r="I1509" i="1"/>
  <c r="H1510" i="1"/>
  <c r="I1510" i="1"/>
  <c r="H1511" i="1"/>
  <c r="I1511" i="1"/>
  <c r="H1512" i="1"/>
  <c r="I1512" i="1"/>
  <c r="H1513" i="1"/>
  <c r="I1513" i="1"/>
  <c r="H1514" i="1"/>
  <c r="I1514" i="1"/>
  <c r="H1515" i="1"/>
  <c r="I1515" i="1"/>
  <c r="H1516" i="1"/>
  <c r="I1516" i="1"/>
  <c r="H1517" i="1"/>
  <c r="I1517" i="1"/>
  <c r="H1518" i="1"/>
  <c r="I1518" i="1"/>
  <c r="H1519" i="1"/>
  <c r="I1519" i="1"/>
  <c r="H1520" i="1"/>
  <c r="I1520" i="1"/>
  <c r="H1521" i="1"/>
  <c r="I1521" i="1"/>
  <c r="H1522" i="1"/>
  <c r="I1522" i="1"/>
  <c r="H1523" i="1"/>
  <c r="I1523" i="1"/>
  <c r="H1524" i="1"/>
  <c r="I1524" i="1"/>
  <c r="H1525" i="1"/>
  <c r="I1525" i="1"/>
  <c r="H1526" i="1"/>
  <c r="I1526" i="1"/>
  <c r="H1527" i="1"/>
  <c r="I1527" i="1"/>
  <c r="H1528" i="1"/>
  <c r="I1528" i="1"/>
  <c r="H1529" i="1"/>
  <c r="I1529" i="1"/>
  <c r="H1530" i="1"/>
  <c r="I1530" i="1"/>
  <c r="H1531" i="1"/>
  <c r="I1531" i="1"/>
  <c r="H1532" i="1"/>
  <c r="I1532" i="1"/>
  <c r="H1533" i="1"/>
  <c r="I1533" i="1"/>
  <c r="H1534" i="1"/>
  <c r="I1534" i="1"/>
  <c r="H1535" i="1"/>
  <c r="I1535" i="1"/>
  <c r="H1536" i="1"/>
  <c r="I1536" i="1"/>
  <c r="H1537" i="1"/>
  <c r="I1537" i="1"/>
  <c r="H1538" i="1"/>
  <c r="I1538" i="1"/>
  <c r="H1539" i="1"/>
  <c r="I1539" i="1"/>
  <c r="H1540" i="1"/>
  <c r="I1540" i="1"/>
  <c r="H1541" i="1"/>
  <c r="I1541" i="1"/>
  <c r="H1542" i="1"/>
  <c r="I1542" i="1"/>
  <c r="H1543" i="1"/>
  <c r="I1543" i="1"/>
  <c r="H1544" i="1"/>
  <c r="I1544" i="1"/>
  <c r="H1545" i="1"/>
  <c r="I1545" i="1"/>
  <c r="H1546" i="1"/>
  <c r="I1546" i="1"/>
  <c r="H1547" i="1"/>
  <c r="I1547" i="1"/>
  <c r="H1548" i="1"/>
  <c r="I1548" i="1"/>
  <c r="H1549" i="1"/>
  <c r="I1549" i="1"/>
  <c r="H1550" i="1"/>
  <c r="I1550" i="1"/>
  <c r="H1551" i="1"/>
  <c r="I1551" i="1"/>
  <c r="H1552" i="1"/>
  <c r="I1552" i="1"/>
  <c r="H1553" i="1"/>
  <c r="I1553" i="1"/>
  <c r="H1554" i="1"/>
  <c r="I1554" i="1"/>
  <c r="H1555" i="1"/>
  <c r="I1555" i="1"/>
  <c r="H1556" i="1"/>
  <c r="I1556" i="1"/>
  <c r="H1557" i="1"/>
  <c r="I1557" i="1"/>
  <c r="H1558" i="1"/>
  <c r="I1558" i="1"/>
  <c r="H1559" i="1"/>
  <c r="I1559" i="1"/>
  <c r="H1560" i="1"/>
  <c r="I1560" i="1"/>
  <c r="H1561" i="1"/>
  <c r="I1561" i="1"/>
  <c r="H1562" i="1"/>
  <c r="I1562" i="1"/>
  <c r="H1563" i="1"/>
  <c r="I1563" i="1"/>
  <c r="H1564" i="1"/>
  <c r="I1564" i="1"/>
  <c r="H1565" i="1"/>
  <c r="I1565" i="1"/>
  <c r="H1566" i="1"/>
  <c r="I1566" i="1"/>
  <c r="H1567" i="1"/>
  <c r="I1567" i="1"/>
  <c r="H1568" i="1"/>
  <c r="I1568" i="1"/>
  <c r="H1569" i="1"/>
  <c r="I1569" i="1"/>
  <c r="H1570" i="1"/>
  <c r="I1570" i="1"/>
  <c r="H1571" i="1"/>
  <c r="I1571" i="1"/>
  <c r="H1572" i="1"/>
  <c r="I1572" i="1"/>
  <c r="H1573" i="1"/>
  <c r="I1573" i="1"/>
  <c r="H1574" i="1"/>
  <c r="I1574" i="1"/>
  <c r="H1575" i="1"/>
  <c r="I1575" i="1"/>
  <c r="H1576" i="1"/>
  <c r="I1576" i="1"/>
  <c r="H1577" i="1"/>
  <c r="I1577" i="1"/>
  <c r="H1578" i="1"/>
  <c r="I1578" i="1"/>
  <c r="H1579" i="1"/>
  <c r="I1579" i="1"/>
  <c r="H1580" i="1"/>
  <c r="I1580" i="1"/>
  <c r="H1581" i="1"/>
  <c r="I1581" i="1"/>
  <c r="H1582" i="1"/>
  <c r="I1582" i="1"/>
  <c r="H1583" i="1"/>
  <c r="I1583" i="1"/>
  <c r="H1584" i="1"/>
  <c r="I1584" i="1"/>
  <c r="H1585" i="1"/>
  <c r="I1585" i="1"/>
  <c r="H1586" i="1"/>
  <c r="I1586" i="1"/>
  <c r="H1587" i="1"/>
  <c r="I1587" i="1"/>
  <c r="H1588" i="1"/>
  <c r="I1588" i="1"/>
  <c r="H1589" i="1"/>
  <c r="I1589" i="1"/>
  <c r="H1590" i="1"/>
  <c r="I1590" i="1"/>
  <c r="H1591" i="1"/>
  <c r="I1591" i="1"/>
  <c r="H1592" i="1"/>
  <c r="I1592" i="1"/>
  <c r="H1593" i="1"/>
  <c r="I1593" i="1"/>
  <c r="H1594" i="1"/>
  <c r="I1594" i="1"/>
  <c r="H1595" i="1"/>
  <c r="I1595" i="1"/>
  <c r="H1596" i="1"/>
  <c r="I1596" i="1"/>
  <c r="H1597" i="1"/>
  <c r="I1597" i="1"/>
  <c r="H1598" i="1"/>
  <c r="I1598" i="1"/>
  <c r="H1599" i="1"/>
  <c r="I1599" i="1"/>
  <c r="H1600" i="1"/>
  <c r="I1600" i="1"/>
  <c r="H1601" i="1"/>
  <c r="I1601" i="1"/>
  <c r="H1602" i="1"/>
  <c r="I1602" i="1"/>
  <c r="H1603" i="1"/>
  <c r="I1603" i="1"/>
  <c r="H1604" i="1"/>
  <c r="I1604" i="1"/>
  <c r="H1605" i="1"/>
  <c r="I1605" i="1"/>
  <c r="H1606" i="1"/>
  <c r="I1606" i="1"/>
  <c r="H1607" i="1"/>
  <c r="I1607" i="1"/>
  <c r="H1608" i="1"/>
  <c r="I1608" i="1"/>
  <c r="H1609" i="1"/>
  <c r="I1609" i="1"/>
  <c r="H1610" i="1"/>
  <c r="I1610" i="1"/>
  <c r="H1611" i="1"/>
  <c r="I1611" i="1"/>
  <c r="H1612" i="1"/>
  <c r="I1612" i="1"/>
  <c r="H1613" i="1"/>
  <c r="I1613" i="1"/>
  <c r="H1614" i="1"/>
  <c r="I1614" i="1"/>
  <c r="H1615" i="1"/>
  <c r="I1615" i="1"/>
  <c r="H1616" i="1"/>
  <c r="I1616" i="1"/>
  <c r="H1617" i="1"/>
  <c r="I1617" i="1"/>
  <c r="H1618" i="1"/>
  <c r="I1618" i="1"/>
  <c r="H1619" i="1"/>
  <c r="I1619" i="1"/>
  <c r="H1620" i="1"/>
  <c r="I1620" i="1"/>
  <c r="H1621" i="1"/>
  <c r="I1621" i="1"/>
  <c r="H1622" i="1"/>
  <c r="I1622" i="1"/>
  <c r="H1623" i="1"/>
  <c r="I1623" i="1"/>
  <c r="H1624" i="1"/>
  <c r="I1624" i="1"/>
  <c r="H1625" i="1"/>
  <c r="I1625" i="1"/>
  <c r="H1626" i="1"/>
  <c r="I1626" i="1"/>
  <c r="H1627" i="1"/>
  <c r="I1627" i="1"/>
  <c r="H1628" i="1"/>
  <c r="I1628" i="1"/>
  <c r="H1629" i="1"/>
  <c r="I1629" i="1"/>
  <c r="H1630" i="1"/>
  <c r="I1630" i="1"/>
  <c r="H1631" i="1"/>
  <c r="I1631" i="1"/>
  <c r="H1632" i="1"/>
  <c r="I1632" i="1"/>
  <c r="H1633" i="1"/>
  <c r="I1633" i="1"/>
  <c r="H1634" i="1"/>
  <c r="I1634" i="1"/>
  <c r="H1635" i="1"/>
  <c r="I1635" i="1"/>
  <c r="H1636" i="1"/>
  <c r="I1636" i="1"/>
  <c r="H1637" i="1"/>
  <c r="I1637" i="1"/>
  <c r="H1638" i="1"/>
  <c r="I1638" i="1"/>
  <c r="H1639" i="1"/>
  <c r="I1639" i="1"/>
  <c r="H1640" i="1"/>
  <c r="I1640" i="1"/>
  <c r="H1641" i="1"/>
  <c r="I1641" i="1"/>
  <c r="H1642" i="1"/>
  <c r="I1642" i="1"/>
  <c r="H1643" i="1"/>
  <c r="I1643" i="1"/>
  <c r="H1644" i="1"/>
  <c r="I1644" i="1"/>
  <c r="H1645" i="1"/>
  <c r="I1645" i="1"/>
  <c r="H1646" i="1"/>
  <c r="I1646" i="1"/>
  <c r="H1647" i="1"/>
  <c r="I1647" i="1"/>
  <c r="H1648" i="1"/>
  <c r="I1648" i="1"/>
  <c r="H1649" i="1"/>
  <c r="I1649" i="1"/>
  <c r="H1650" i="1"/>
  <c r="I1650" i="1"/>
  <c r="H1651" i="1"/>
  <c r="I1651" i="1"/>
  <c r="H1652" i="1"/>
  <c r="I1652" i="1"/>
  <c r="H1653" i="1"/>
  <c r="I1653" i="1"/>
  <c r="H1654" i="1"/>
  <c r="I1654" i="1"/>
  <c r="H1655" i="1"/>
  <c r="I1655" i="1"/>
  <c r="H1656" i="1"/>
  <c r="I1656" i="1"/>
  <c r="H1657" i="1"/>
  <c r="I1657" i="1"/>
  <c r="H1658" i="1"/>
  <c r="I1658" i="1"/>
  <c r="H1659" i="1"/>
  <c r="I1659" i="1"/>
  <c r="H1660" i="1"/>
  <c r="I1660" i="1"/>
  <c r="H1661" i="1"/>
  <c r="I1661" i="1"/>
  <c r="H1662" i="1"/>
  <c r="I1662" i="1"/>
  <c r="H1663" i="1"/>
  <c r="I1663" i="1"/>
  <c r="H1664" i="1"/>
  <c r="I1664" i="1"/>
  <c r="H1665" i="1"/>
  <c r="I1665" i="1"/>
  <c r="H1666" i="1"/>
  <c r="I1666" i="1"/>
  <c r="H1667" i="1"/>
  <c r="I1667" i="1"/>
  <c r="H1668" i="1"/>
  <c r="I1668" i="1"/>
  <c r="H1669" i="1"/>
  <c r="I1669" i="1"/>
  <c r="H1670" i="1"/>
  <c r="I1670" i="1"/>
  <c r="H1671" i="1"/>
  <c r="I1671" i="1"/>
  <c r="H1672" i="1"/>
  <c r="I1672" i="1"/>
  <c r="H1673" i="1"/>
  <c r="I1673" i="1"/>
  <c r="H1674" i="1"/>
  <c r="I1674" i="1"/>
  <c r="H1675" i="1"/>
  <c r="I1675" i="1"/>
  <c r="H1676" i="1"/>
  <c r="I1676" i="1"/>
  <c r="H1677" i="1"/>
  <c r="I1677" i="1"/>
  <c r="H1678" i="1"/>
  <c r="I1678" i="1"/>
  <c r="H1679" i="1"/>
  <c r="I1679" i="1"/>
  <c r="H1680" i="1"/>
  <c r="I1680" i="1"/>
  <c r="H1681" i="1"/>
  <c r="I1681" i="1"/>
  <c r="H1682" i="1"/>
  <c r="I1682" i="1"/>
  <c r="H1683" i="1"/>
  <c r="I1683" i="1"/>
  <c r="H1684" i="1"/>
  <c r="I1684" i="1"/>
  <c r="H1685" i="1"/>
  <c r="I1685" i="1"/>
  <c r="H1686" i="1"/>
  <c r="I1686" i="1"/>
  <c r="H1687" i="1"/>
  <c r="I1687" i="1"/>
  <c r="H1688" i="1"/>
  <c r="I1688" i="1"/>
  <c r="H1689" i="1"/>
  <c r="I1689" i="1"/>
  <c r="H1690" i="1"/>
  <c r="I1690" i="1"/>
  <c r="H1691" i="1"/>
  <c r="I1691" i="1"/>
  <c r="H1692" i="1"/>
  <c r="I1692" i="1"/>
  <c r="H1693" i="1"/>
  <c r="I1693" i="1"/>
  <c r="H1694" i="1"/>
  <c r="I1694" i="1"/>
  <c r="H1695" i="1"/>
  <c r="I1695" i="1"/>
  <c r="H1696" i="1"/>
  <c r="I1696" i="1"/>
  <c r="H1697" i="1"/>
  <c r="I1697" i="1"/>
  <c r="H1698" i="1"/>
  <c r="I1698" i="1"/>
  <c r="H1699" i="1"/>
  <c r="I1699" i="1"/>
  <c r="H1700" i="1"/>
  <c r="I1700" i="1"/>
  <c r="H1701" i="1"/>
  <c r="I1701" i="1"/>
  <c r="H1702" i="1"/>
  <c r="I1702" i="1"/>
  <c r="H1703" i="1"/>
  <c r="I1703" i="1"/>
  <c r="H1704" i="1"/>
  <c r="I1704" i="1"/>
  <c r="H1705" i="1"/>
  <c r="I1705" i="1"/>
  <c r="H1706" i="1"/>
  <c r="I1706" i="1"/>
  <c r="H1707" i="1"/>
  <c r="I1707" i="1"/>
  <c r="H1708" i="1"/>
  <c r="I1708" i="1"/>
  <c r="H1709" i="1"/>
  <c r="I1709" i="1"/>
  <c r="H1710" i="1"/>
  <c r="I1710" i="1"/>
  <c r="H1711" i="1"/>
  <c r="I1711" i="1"/>
  <c r="H1712" i="1"/>
  <c r="I1712" i="1"/>
  <c r="H1713" i="1"/>
  <c r="I1713" i="1"/>
  <c r="H1714" i="1"/>
  <c r="I1714" i="1"/>
  <c r="H1715" i="1"/>
  <c r="I1715" i="1"/>
  <c r="H1716" i="1"/>
  <c r="I1716" i="1"/>
  <c r="H1717" i="1"/>
  <c r="I1717" i="1"/>
  <c r="H1718" i="1"/>
  <c r="I1718" i="1"/>
  <c r="H1719" i="1"/>
  <c r="I1719" i="1"/>
  <c r="H1720" i="1"/>
  <c r="I1720" i="1"/>
  <c r="H1721" i="1"/>
  <c r="I1721" i="1"/>
  <c r="H1722" i="1"/>
  <c r="I1722" i="1"/>
  <c r="H1723" i="1"/>
  <c r="I1723" i="1"/>
  <c r="H1724" i="1"/>
  <c r="I1724" i="1"/>
  <c r="H1725" i="1"/>
  <c r="I1725" i="1"/>
  <c r="H1726" i="1"/>
  <c r="I1726" i="1"/>
  <c r="H1727" i="1"/>
  <c r="I1727" i="1"/>
  <c r="H1728" i="1"/>
  <c r="I1728" i="1"/>
  <c r="H1729" i="1"/>
  <c r="I1729" i="1"/>
  <c r="H1730" i="1"/>
  <c r="I1730" i="1"/>
  <c r="H1731" i="1"/>
  <c r="I1731" i="1"/>
  <c r="H1732" i="1"/>
  <c r="I1732" i="1"/>
  <c r="H1733" i="1"/>
  <c r="I1733" i="1"/>
  <c r="H1734" i="1"/>
  <c r="I1734" i="1"/>
  <c r="H1735" i="1"/>
  <c r="I1735" i="1"/>
  <c r="H1736" i="1"/>
  <c r="I1736" i="1"/>
  <c r="H1737" i="1"/>
  <c r="I1737" i="1"/>
  <c r="H1738" i="1"/>
  <c r="I1738" i="1"/>
  <c r="H1739" i="1"/>
  <c r="I1739" i="1"/>
  <c r="H1740" i="1"/>
  <c r="I1740" i="1"/>
  <c r="H1741" i="1"/>
  <c r="I1741" i="1"/>
  <c r="H1742" i="1"/>
  <c r="I1742" i="1"/>
  <c r="H1743" i="1"/>
  <c r="I1743" i="1"/>
  <c r="H1744" i="1"/>
  <c r="I1744" i="1"/>
  <c r="H1745" i="1"/>
  <c r="I1745" i="1"/>
  <c r="H1746" i="1"/>
  <c r="I1746" i="1"/>
  <c r="H1747" i="1"/>
  <c r="I1747" i="1"/>
  <c r="H1748" i="1"/>
  <c r="I1748" i="1"/>
  <c r="H1749" i="1"/>
  <c r="I1749" i="1"/>
  <c r="H1750" i="1"/>
  <c r="I1750" i="1"/>
  <c r="H1751" i="1"/>
  <c r="I1751" i="1"/>
  <c r="H1752" i="1"/>
  <c r="I1752" i="1"/>
  <c r="H1753" i="1"/>
  <c r="I1753" i="1"/>
  <c r="H1754" i="1"/>
  <c r="I1754" i="1"/>
  <c r="H1755" i="1"/>
  <c r="I1755" i="1"/>
  <c r="H1756" i="1"/>
  <c r="I1756" i="1"/>
  <c r="H1757" i="1"/>
  <c r="I1757" i="1"/>
  <c r="H1758" i="1"/>
  <c r="I1758" i="1"/>
  <c r="H1759" i="1"/>
  <c r="I1759" i="1"/>
  <c r="H1760" i="1"/>
  <c r="I1760" i="1"/>
  <c r="H1761" i="1"/>
  <c r="I1761" i="1"/>
  <c r="H1762" i="1"/>
  <c r="I1762" i="1"/>
  <c r="H1763" i="1"/>
  <c r="I1763" i="1"/>
  <c r="H1764" i="1"/>
  <c r="I1764" i="1"/>
  <c r="H1765" i="1"/>
  <c r="I1765" i="1"/>
  <c r="H1766" i="1"/>
  <c r="I1766" i="1"/>
  <c r="H1767" i="1"/>
  <c r="I1767" i="1"/>
  <c r="H1768" i="1"/>
  <c r="I1768" i="1"/>
  <c r="H1769" i="1"/>
  <c r="I1769" i="1"/>
  <c r="H1770" i="1"/>
  <c r="I1770" i="1"/>
  <c r="H1771" i="1"/>
  <c r="I1771" i="1"/>
  <c r="H1772" i="1"/>
  <c r="I1772" i="1"/>
  <c r="H1773" i="1"/>
  <c r="I1773" i="1"/>
  <c r="H1774" i="1"/>
  <c r="I1774" i="1"/>
  <c r="H1775" i="1"/>
  <c r="I1775" i="1"/>
  <c r="H1776" i="1"/>
  <c r="I1776" i="1"/>
  <c r="H1777" i="1"/>
  <c r="I1777" i="1"/>
  <c r="H1778" i="1"/>
  <c r="I1778" i="1"/>
  <c r="H1779" i="1"/>
  <c r="I1779" i="1"/>
  <c r="H1780" i="1"/>
  <c r="I1780" i="1"/>
  <c r="H1781" i="1"/>
  <c r="I1781" i="1"/>
  <c r="H1782" i="1"/>
  <c r="I1782" i="1"/>
  <c r="H1783" i="1"/>
  <c r="I1783" i="1"/>
  <c r="H1784" i="1"/>
  <c r="I1784" i="1"/>
  <c r="H1785" i="1"/>
  <c r="I1785" i="1"/>
  <c r="H1786" i="1"/>
  <c r="I1786" i="1"/>
  <c r="H1787" i="1"/>
  <c r="I1787" i="1"/>
  <c r="H1788" i="1"/>
  <c r="I1788" i="1"/>
  <c r="H1789" i="1"/>
  <c r="I1789" i="1"/>
  <c r="H1790" i="1"/>
  <c r="I1790" i="1"/>
  <c r="H1791" i="1"/>
  <c r="I1791" i="1"/>
  <c r="H1792" i="1"/>
  <c r="I1792" i="1"/>
  <c r="H1793" i="1"/>
  <c r="I1793" i="1"/>
  <c r="H1794" i="1"/>
  <c r="I1794" i="1"/>
  <c r="H1795" i="1"/>
  <c r="I1795" i="1"/>
  <c r="H1796" i="1"/>
  <c r="I1796" i="1"/>
  <c r="H1797" i="1"/>
  <c r="I1797" i="1"/>
  <c r="H1798" i="1"/>
  <c r="I1798" i="1"/>
  <c r="H1799" i="1"/>
  <c r="I1799" i="1"/>
  <c r="H1800" i="1"/>
  <c r="I1800" i="1"/>
  <c r="H1801" i="1"/>
  <c r="I1801" i="1"/>
  <c r="H1802" i="1"/>
  <c r="I1802" i="1"/>
  <c r="H1803" i="1"/>
  <c r="I1803" i="1"/>
  <c r="H1804" i="1"/>
  <c r="I1804" i="1"/>
  <c r="H1805" i="1"/>
  <c r="I1805" i="1"/>
  <c r="H1806" i="1"/>
  <c r="I1806" i="1"/>
  <c r="H1807" i="1"/>
  <c r="I1807" i="1"/>
  <c r="H1808" i="1"/>
  <c r="I1808" i="1"/>
  <c r="H1809" i="1"/>
  <c r="I1809" i="1"/>
  <c r="H1810" i="1"/>
  <c r="I1810" i="1"/>
  <c r="H1811" i="1"/>
  <c r="I1811" i="1"/>
  <c r="H1812" i="1"/>
  <c r="I1812" i="1"/>
  <c r="H1813" i="1"/>
  <c r="I1813" i="1"/>
  <c r="H1814" i="1"/>
  <c r="I1814" i="1"/>
  <c r="H1815" i="1"/>
  <c r="I1815" i="1"/>
  <c r="H1816" i="1"/>
  <c r="I1816" i="1"/>
  <c r="H1817" i="1"/>
  <c r="I1817" i="1"/>
  <c r="H1818" i="1"/>
  <c r="I1818" i="1"/>
  <c r="H1819" i="1"/>
  <c r="I1819" i="1"/>
  <c r="H1820" i="1"/>
  <c r="I1820" i="1"/>
  <c r="H1821" i="1"/>
  <c r="I1821" i="1"/>
  <c r="H1822" i="1"/>
  <c r="I1822" i="1"/>
  <c r="H1823" i="1"/>
  <c r="I1823" i="1"/>
  <c r="H1824" i="1"/>
  <c r="I1824" i="1"/>
  <c r="H1825" i="1"/>
  <c r="I1825" i="1"/>
  <c r="H1826" i="1"/>
  <c r="I1826" i="1"/>
  <c r="H1827" i="1"/>
  <c r="I1827" i="1"/>
  <c r="H1828" i="1"/>
  <c r="I1828" i="1"/>
  <c r="H1829" i="1"/>
  <c r="I1829" i="1"/>
  <c r="H1830" i="1"/>
  <c r="I1830" i="1"/>
  <c r="H1831" i="1"/>
  <c r="I1831" i="1"/>
  <c r="H1832" i="1"/>
  <c r="I1832" i="1"/>
  <c r="H1833" i="1"/>
  <c r="I1833" i="1"/>
  <c r="H1834" i="1"/>
  <c r="I1834" i="1"/>
  <c r="H1835" i="1"/>
  <c r="I1835" i="1"/>
  <c r="H1836" i="1"/>
  <c r="I1836" i="1"/>
  <c r="H1837" i="1"/>
  <c r="I1837" i="1"/>
  <c r="H1838" i="1"/>
  <c r="I1838" i="1"/>
  <c r="H1839" i="1"/>
  <c r="I1839" i="1"/>
  <c r="H1840" i="1"/>
  <c r="I1840" i="1"/>
  <c r="H1841" i="1"/>
  <c r="I1841" i="1"/>
  <c r="H1842" i="1"/>
  <c r="I1842" i="1"/>
  <c r="H1843" i="1"/>
  <c r="I1843" i="1"/>
  <c r="H1844" i="1"/>
  <c r="I1844" i="1"/>
  <c r="H1845" i="1"/>
  <c r="I1845" i="1"/>
  <c r="H1846" i="1"/>
  <c r="I1846" i="1"/>
  <c r="H1847" i="1"/>
  <c r="I1847" i="1"/>
  <c r="H1848" i="1"/>
  <c r="I1848" i="1"/>
  <c r="H1849" i="1"/>
  <c r="I1849" i="1"/>
  <c r="H1850" i="1"/>
  <c r="I1850" i="1"/>
  <c r="H1851" i="1"/>
  <c r="I1851" i="1"/>
  <c r="H1852" i="1"/>
  <c r="I1852" i="1"/>
  <c r="H1853" i="1"/>
  <c r="I1853" i="1"/>
  <c r="H1854" i="1"/>
  <c r="I1854" i="1"/>
  <c r="H1855" i="1"/>
  <c r="I1855" i="1"/>
  <c r="H1856" i="1"/>
  <c r="I1856" i="1"/>
  <c r="H1857" i="1"/>
  <c r="I1857" i="1"/>
  <c r="H1858" i="1"/>
  <c r="I1858" i="1"/>
  <c r="H1859" i="1"/>
  <c r="I1859" i="1"/>
  <c r="H1860" i="1"/>
  <c r="I1860" i="1"/>
  <c r="H1861" i="1"/>
  <c r="I1861" i="1"/>
  <c r="H1862" i="1"/>
  <c r="I1862" i="1"/>
  <c r="H1863" i="1"/>
  <c r="I1863" i="1"/>
  <c r="H1864" i="1"/>
  <c r="I1864" i="1"/>
  <c r="H1865" i="1"/>
  <c r="I1865" i="1"/>
  <c r="H1866" i="1"/>
  <c r="I1866" i="1"/>
  <c r="H1867" i="1"/>
  <c r="I1867" i="1"/>
  <c r="H1868" i="1"/>
  <c r="I1868" i="1"/>
  <c r="H1869" i="1"/>
  <c r="I1869" i="1"/>
  <c r="H1870" i="1"/>
  <c r="I1870" i="1"/>
  <c r="H1871" i="1"/>
  <c r="I1871" i="1"/>
  <c r="H1872" i="1"/>
  <c r="I1872" i="1"/>
  <c r="H1873" i="1"/>
  <c r="I1873" i="1"/>
  <c r="H1874" i="1"/>
  <c r="I1874" i="1"/>
  <c r="H1875" i="1"/>
  <c r="I1875" i="1"/>
  <c r="H1876" i="1"/>
  <c r="I1876" i="1"/>
  <c r="H1877" i="1"/>
  <c r="I1877" i="1"/>
  <c r="H1878" i="1"/>
  <c r="I1878" i="1"/>
  <c r="H1879" i="1"/>
  <c r="I1879" i="1"/>
  <c r="H1880" i="1"/>
  <c r="I1880" i="1"/>
  <c r="H1881" i="1"/>
  <c r="I1881" i="1"/>
  <c r="H1882" i="1"/>
  <c r="I1882" i="1"/>
  <c r="H1883" i="1"/>
  <c r="I1883" i="1"/>
  <c r="H1884" i="1"/>
  <c r="I1884" i="1"/>
  <c r="H1885" i="1"/>
  <c r="I1885" i="1"/>
  <c r="H1886" i="1"/>
  <c r="I1886" i="1"/>
  <c r="H1887" i="1"/>
  <c r="I1887" i="1"/>
  <c r="H1888" i="1"/>
  <c r="I1888" i="1"/>
  <c r="H1889" i="1"/>
  <c r="I1889" i="1"/>
  <c r="H1890" i="1"/>
  <c r="I1890" i="1"/>
  <c r="H1891" i="1"/>
  <c r="I1891" i="1"/>
  <c r="H1892" i="1"/>
  <c r="I1892" i="1"/>
  <c r="H1893" i="1"/>
  <c r="I1893" i="1"/>
  <c r="H1894" i="1"/>
  <c r="I1894" i="1"/>
  <c r="H1895" i="1"/>
  <c r="I1895" i="1"/>
  <c r="H1896" i="1"/>
  <c r="I1896" i="1"/>
  <c r="H1897" i="1"/>
  <c r="I1897" i="1"/>
  <c r="H1898" i="1"/>
  <c r="I1898" i="1"/>
  <c r="H1899" i="1"/>
  <c r="I1899" i="1"/>
  <c r="H1900" i="1"/>
  <c r="I1900" i="1"/>
  <c r="H1901" i="1"/>
  <c r="I1901" i="1"/>
  <c r="H1902" i="1"/>
  <c r="I1902" i="1"/>
  <c r="H1903" i="1"/>
  <c r="I1903" i="1"/>
  <c r="H1904" i="1"/>
  <c r="I1904" i="1"/>
  <c r="H1905" i="1"/>
  <c r="I1905" i="1"/>
  <c r="H1906" i="1"/>
  <c r="I1906" i="1"/>
  <c r="H1907" i="1"/>
  <c r="I1907" i="1"/>
  <c r="H1908" i="1"/>
  <c r="I1908" i="1"/>
  <c r="H1909" i="1"/>
  <c r="I1909" i="1"/>
  <c r="H1910" i="1"/>
  <c r="I1910" i="1"/>
  <c r="H1911" i="1"/>
  <c r="I1911" i="1"/>
  <c r="H1912" i="1"/>
  <c r="I1912" i="1"/>
  <c r="H1913" i="1"/>
  <c r="I1913" i="1"/>
  <c r="H1914" i="1"/>
  <c r="I1914" i="1"/>
  <c r="H1915" i="1"/>
  <c r="I1915" i="1"/>
  <c r="H1916" i="1"/>
  <c r="I1916" i="1"/>
  <c r="H1917" i="1"/>
  <c r="I1917" i="1"/>
  <c r="H1918" i="1"/>
  <c r="I1918" i="1"/>
  <c r="H1919" i="1"/>
  <c r="I1919" i="1"/>
  <c r="H1920" i="1"/>
  <c r="I1920" i="1"/>
  <c r="H1921" i="1"/>
  <c r="I1921" i="1"/>
  <c r="H1922" i="1"/>
  <c r="I1922" i="1"/>
  <c r="H1923" i="1"/>
  <c r="I1923" i="1"/>
  <c r="H1924" i="1"/>
  <c r="I1924" i="1"/>
  <c r="H1925" i="1"/>
  <c r="I1925" i="1"/>
  <c r="H1926" i="1"/>
  <c r="I1926" i="1"/>
  <c r="H1927" i="1"/>
  <c r="I1927" i="1"/>
  <c r="H1928" i="1"/>
  <c r="I1928" i="1"/>
  <c r="H1929" i="1"/>
  <c r="I1929" i="1"/>
  <c r="H1930" i="1"/>
  <c r="I1930" i="1"/>
  <c r="H1931" i="1"/>
  <c r="I1931" i="1"/>
  <c r="H1932" i="1"/>
  <c r="I1932" i="1"/>
  <c r="H1933" i="1"/>
  <c r="I1933" i="1"/>
  <c r="H1934" i="1"/>
  <c r="I1934" i="1"/>
  <c r="H1935" i="1"/>
  <c r="I1935" i="1"/>
  <c r="H1936" i="1"/>
  <c r="I1936" i="1"/>
  <c r="H1937" i="1"/>
  <c r="I1937" i="1"/>
  <c r="H1938" i="1"/>
  <c r="I1938" i="1"/>
  <c r="H1939" i="1"/>
  <c r="I1939" i="1"/>
  <c r="H1940" i="1"/>
  <c r="I1940" i="1"/>
  <c r="H1941" i="1"/>
  <c r="I1941" i="1"/>
  <c r="H1942" i="1"/>
  <c r="I1942" i="1"/>
  <c r="H1943" i="1"/>
  <c r="I1943" i="1"/>
  <c r="H1944" i="1"/>
  <c r="I1944" i="1"/>
  <c r="H1945" i="1"/>
  <c r="I1945" i="1"/>
  <c r="H1946" i="1"/>
  <c r="I1946" i="1"/>
  <c r="H1947" i="1"/>
  <c r="I1947" i="1"/>
  <c r="H1948" i="1"/>
  <c r="I1948" i="1"/>
  <c r="H1949" i="1"/>
  <c r="I1949" i="1"/>
  <c r="H1950" i="1"/>
  <c r="I1950" i="1"/>
  <c r="H1951" i="1"/>
  <c r="I1951" i="1"/>
  <c r="H1952" i="1"/>
  <c r="I1952" i="1"/>
  <c r="H1953" i="1"/>
  <c r="I1953" i="1"/>
  <c r="H1954" i="1"/>
  <c r="I1954" i="1"/>
  <c r="H1955" i="1"/>
  <c r="I1955" i="1"/>
  <c r="H1956" i="1"/>
  <c r="I1956" i="1"/>
  <c r="H1957" i="1"/>
  <c r="I1957" i="1"/>
  <c r="H1958" i="1"/>
  <c r="I1958" i="1"/>
  <c r="H1959" i="1"/>
  <c r="I1959" i="1"/>
  <c r="H1960" i="1"/>
  <c r="I1960" i="1"/>
  <c r="H1961" i="1"/>
  <c r="I1961" i="1"/>
  <c r="H1962" i="1"/>
  <c r="I1962" i="1"/>
  <c r="H1963" i="1"/>
  <c r="I1963" i="1"/>
  <c r="H1964" i="1"/>
  <c r="I1964" i="1"/>
  <c r="H1965" i="1"/>
  <c r="I1965" i="1"/>
  <c r="H1966" i="1"/>
  <c r="I1966" i="1"/>
  <c r="H1967" i="1"/>
  <c r="I1967" i="1"/>
  <c r="H1968" i="1"/>
  <c r="I1968" i="1"/>
  <c r="H1969" i="1"/>
  <c r="I1969" i="1"/>
  <c r="H1970" i="1"/>
  <c r="I1970" i="1"/>
  <c r="H1971" i="1"/>
  <c r="I1971" i="1"/>
  <c r="H1972" i="1"/>
  <c r="I1972" i="1"/>
  <c r="H1973" i="1"/>
  <c r="I1973" i="1"/>
  <c r="H1974" i="1"/>
  <c r="I1974" i="1"/>
  <c r="H1975" i="1"/>
  <c r="I1975" i="1"/>
  <c r="H1976" i="1"/>
  <c r="I1976" i="1"/>
  <c r="H1977" i="1"/>
  <c r="I1977" i="1"/>
  <c r="H1978" i="1"/>
  <c r="I1978" i="1"/>
  <c r="H1979" i="1"/>
  <c r="I1979" i="1"/>
  <c r="H1980" i="1"/>
  <c r="I1980" i="1"/>
  <c r="H1981" i="1"/>
  <c r="I1981" i="1"/>
  <c r="H1982" i="1"/>
  <c r="I1982" i="1"/>
  <c r="H1983" i="1"/>
  <c r="I1983" i="1"/>
  <c r="H1984" i="1"/>
  <c r="I1984" i="1"/>
  <c r="H1985" i="1"/>
  <c r="I1985" i="1"/>
  <c r="H1986" i="1"/>
  <c r="I1986" i="1"/>
  <c r="H1987" i="1"/>
  <c r="I1987" i="1"/>
  <c r="H1988" i="1"/>
  <c r="I1988" i="1"/>
  <c r="H1989" i="1"/>
  <c r="I1989" i="1"/>
  <c r="H1990" i="1"/>
  <c r="I1990" i="1"/>
  <c r="H1991" i="1"/>
  <c r="I1991" i="1"/>
  <c r="H1992" i="1"/>
  <c r="I1992" i="1"/>
  <c r="H1993" i="1"/>
  <c r="I1993" i="1"/>
  <c r="H1994" i="1"/>
  <c r="I1994" i="1"/>
  <c r="H1995" i="1"/>
  <c r="I1995" i="1"/>
  <c r="H1996" i="1"/>
  <c r="I1996" i="1"/>
  <c r="H1997" i="1"/>
  <c r="I1997" i="1"/>
  <c r="H1998" i="1"/>
  <c r="I1998" i="1"/>
  <c r="H1999" i="1"/>
  <c r="I1999" i="1"/>
  <c r="H2000" i="1"/>
  <c r="I2000" i="1"/>
  <c r="H2001" i="1"/>
  <c r="I2001" i="1"/>
  <c r="H2002" i="1"/>
  <c r="I2002" i="1"/>
  <c r="H2003" i="1"/>
  <c r="I2003" i="1"/>
  <c r="H2004" i="1"/>
  <c r="I2004" i="1"/>
  <c r="H2005" i="1"/>
  <c r="I2005" i="1"/>
  <c r="H2006" i="1"/>
  <c r="I2006" i="1"/>
  <c r="H2007" i="1"/>
  <c r="I2007" i="1"/>
  <c r="H2008" i="1"/>
  <c r="I2008" i="1"/>
  <c r="H2009" i="1"/>
  <c r="I2009" i="1"/>
  <c r="H2010" i="1"/>
  <c r="I2010" i="1"/>
  <c r="H2011" i="1"/>
  <c r="I2011" i="1"/>
  <c r="H2012" i="1"/>
  <c r="I2012" i="1"/>
  <c r="H2013" i="1"/>
  <c r="I2013" i="1"/>
  <c r="H2014" i="1"/>
  <c r="I2014" i="1"/>
  <c r="H2015" i="1"/>
  <c r="I2015" i="1"/>
  <c r="H2016" i="1"/>
  <c r="I2016" i="1"/>
  <c r="H2017" i="1"/>
  <c r="I2017" i="1"/>
  <c r="H2018" i="1"/>
  <c r="I2018" i="1"/>
  <c r="H2019" i="1"/>
  <c r="I2019" i="1"/>
  <c r="H2020" i="1"/>
  <c r="I2020" i="1"/>
  <c r="H2021" i="1"/>
  <c r="I2021" i="1"/>
  <c r="H2022" i="1"/>
  <c r="I2022" i="1"/>
  <c r="H2023" i="1"/>
  <c r="I2023" i="1"/>
  <c r="H2024" i="1"/>
  <c r="I2024" i="1"/>
  <c r="H2025" i="1"/>
  <c r="I2025" i="1"/>
  <c r="H2026" i="1"/>
  <c r="I2026" i="1"/>
  <c r="H2027" i="1"/>
  <c r="I2027" i="1"/>
  <c r="H2028" i="1"/>
  <c r="I2028" i="1"/>
  <c r="H2029" i="1"/>
  <c r="I2029" i="1"/>
  <c r="H2030" i="1"/>
  <c r="I2030" i="1"/>
  <c r="H2031" i="1"/>
  <c r="I2031" i="1"/>
  <c r="H2032" i="1"/>
  <c r="I2032" i="1"/>
  <c r="H2033" i="1"/>
  <c r="I2033" i="1"/>
  <c r="H2034" i="1"/>
  <c r="I2034" i="1"/>
  <c r="H2035" i="1"/>
  <c r="I2035" i="1"/>
  <c r="H2036" i="1"/>
  <c r="I2036" i="1"/>
  <c r="H2037" i="1"/>
  <c r="I2037" i="1"/>
  <c r="H2038" i="1"/>
  <c r="I2038" i="1"/>
  <c r="H2039" i="1"/>
  <c r="I2039" i="1"/>
  <c r="H2040" i="1"/>
  <c r="I2040" i="1"/>
  <c r="H2041" i="1"/>
  <c r="I2041" i="1"/>
  <c r="H2042" i="1"/>
  <c r="I2042" i="1"/>
  <c r="H2043" i="1"/>
  <c r="I2043" i="1"/>
  <c r="H2044" i="1"/>
  <c r="I2044" i="1"/>
  <c r="H2045" i="1"/>
  <c r="I2045" i="1"/>
  <c r="H2046" i="1"/>
  <c r="I2046" i="1"/>
  <c r="H2047" i="1"/>
  <c r="I2047" i="1"/>
  <c r="H2048" i="1"/>
  <c r="I2048" i="1"/>
  <c r="H2049" i="1"/>
  <c r="I2049" i="1"/>
  <c r="H2050" i="1"/>
  <c r="I2050" i="1"/>
  <c r="H2051" i="1"/>
  <c r="I2051" i="1"/>
  <c r="H2052" i="1"/>
  <c r="I2052" i="1"/>
  <c r="H2053" i="1"/>
  <c r="I2053" i="1"/>
  <c r="H2054" i="1"/>
  <c r="I2054" i="1"/>
  <c r="H2055" i="1"/>
  <c r="I2055" i="1"/>
  <c r="H2056" i="1"/>
  <c r="I2056" i="1"/>
  <c r="H2057" i="1"/>
  <c r="I2057" i="1"/>
  <c r="H2058" i="1"/>
  <c r="I2058" i="1"/>
  <c r="H2059" i="1"/>
  <c r="I2059" i="1"/>
  <c r="H2060" i="1"/>
  <c r="I2060" i="1"/>
  <c r="H2061" i="1"/>
  <c r="I2061" i="1"/>
  <c r="H2062" i="1"/>
  <c r="I2062" i="1"/>
  <c r="H2063" i="1"/>
  <c r="I2063" i="1"/>
  <c r="H2064" i="1"/>
  <c r="I2064" i="1"/>
  <c r="H2065" i="1"/>
  <c r="I2065" i="1"/>
  <c r="H2066" i="1"/>
  <c r="I2066" i="1"/>
  <c r="H2067" i="1"/>
  <c r="I2067" i="1"/>
  <c r="H2068" i="1"/>
  <c r="I2068" i="1"/>
  <c r="H2069" i="1"/>
  <c r="I2069" i="1"/>
  <c r="H2070" i="1"/>
  <c r="I2070" i="1"/>
  <c r="H2071" i="1"/>
  <c r="I2071" i="1"/>
  <c r="H2072" i="1"/>
  <c r="I2072" i="1"/>
  <c r="H2073" i="1"/>
  <c r="I2073" i="1"/>
  <c r="H2074" i="1"/>
  <c r="I2074" i="1"/>
  <c r="H2075" i="1"/>
  <c r="I2075" i="1"/>
  <c r="H2076" i="1"/>
  <c r="I2076" i="1"/>
  <c r="H2077" i="1"/>
  <c r="I2077" i="1"/>
  <c r="H2078" i="1"/>
  <c r="I2078" i="1"/>
  <c r="H2079" i="1"/>
  <c r="I2079" i="1"/>
  <c r="H2080" i="1"/>
  <c r="I2080" i="1"/>
  <c r="H2081" i="1"/>
  <c r="I2081" i="1"/>
  <c r="H2082" i="1"/>
  <c r="I2082" i="1"/>
  <c r="H2083" i="1"/>
  <c r="I2083" i="1"/>
  <c r="H2084" i="1"/>
  <c r="I2084" i="1"/>
  <c r="H2085" i="1"/>
  <c r="I2085" i="1"/>
  <c r="H2086" i="1"/>
  <c r="I2086" i="1"/>
  <c r="H2087" i="1"/>
  <c r="I2087" i="1"/>
  <c r="H2088" i="1"/>
  <c r="I2088" i="1"/>
  <c r="H2089" i="1"/>
  <c r="I2089" i="1"/>
  <c r="H2090" i="1"/>
  <c r="I2090" i="1"/>
  <c r="H2091" i="1"/>
  <c r="I2091" i="1"/>
  <c r="H2092" i="1"/>
  <c r="I2092" i="1"/>
  <c r="H2093" i="1"/>
  <c r="I2093" i="1"/>
  <c r="H2094" i="1"/>
  <c r="I2094" i="1"/>
  <c r="H2095" i="1"/>
  <c r="I2095" i="1"/>
  <c r="H2096" i="1"/>
  <c r="I2096" i="1"/>
  <c r="H2097" i="1"/>
  <c r="I2097" i="1"/>
  <c r="H2098" i="1"/>
  <c r="I2098" i="1"/>
  <c r="H2099" i="1"/>
  <c r="I2099" i="1"/>
  <c r="H2100" i="1"/>
  <c r="I2100" i="1"/>
  <c r="H2101" i="1"/>
  <c r="I2101" i="1"/>
  <c r="H2102" i="1"/>
  <c r="I2102" i="1"/>
  <c r="H2103" i="1"/>
  <c r="I2103" i="1"/>
  <c r="H2104" i="1"/>
  <c r="I2104" i="1"/>
  <c r="H2105" i="1"/>
  <c r="I2105" i="1"/>
  <c r="H2106" i="1"/>
  <c r="I2106" i="1"/>
  <c r="H2107" i="1"/>
  <c r="I2107" i="1"/>
  <c r="H2108" i="1"/>
  <c r="I2108" i="1"/>
  <c r="H2109" i="1"/>
  <c r="I2109" i="1"/>
  <c r="H2110" i="1"/>
  <c r="I2110" i="1"/>
  <c r="H2111" i="1"/>
  <c r="I2111" i="1"/>
  <c r="H2112" i="1"/>
  <c r="I2112" i="1"/>
  <c r="H2113" i="1"/>
  <c r="I2113" i="1"/>
  <c r="H2114" i="1"/>
  <c r="I2114" i="1"/>
  <c r="H2115" i="1"/>
  <c r="I2115" i="1"/>
  <c r="H2116" i="1"/>
  <c r="I2116" i="1"/>
  <c r="H2117" i="1"/>
  <c r="I2117" i="1"/>
  <c r="H2118" i="1"/>
  <c r="I2118" i="1"/>
  <c r="H2119" i="1"/>
  <c r="I2119" i="1"/>
  <c r="H2120" i="1"/>
  <c r="I2120" i="1"/>
  <c r="H2121" i="1"/>
  <c r="I2121" i="1"/>
  <c r="H2122" i="1"/>
  <c r="I2122" i="1"/>
  <c r="H2123" i="1"/>
  <c r="I2123" i="1"/>
  <c r="H2124" i="1"/>
  <c r="I2124" i="1"/>
  <c r="H2125" i="1"/>
  <c r="I2125" i="1"/>
  <c r="H2126" i="1"/>
  <c r="I2126" i="1"/>
  <c r="H2127" i="1"/>
  <c r="I2127" i="1"/>
  <c r="H2128" i="1"/>
  <c r="I2128" i="1"/>
  <c r="H2129" i="1"/>
  <c r="I2129" i="1"/>
  <c r="H2130" i="1"/>
  <c r="I2130" i="1"/>
  <c r="H2131" i="1"/>
  <c r="I2131" i="1"/>
  <c r="H2132" i="1"/>
  <c r="I2132" i="1"/>
  <c r="H2133" i="1"/>
  <c r="I2133" i="1"/>
  <c r="H2134" i="1"/>
  <c r="I2134" i="1"/>
  <c r="H2135" i="1"/>
  <c r="I2135" i="1"/>
  <c r="H2136" i="1"/>
  <c r="I2136" i="1"/>
  <c r="H2137" i="1"/>
  <c r="I2137" i="1"/>
  <c r="H2138" i="1"/>
  <c r="I2138" i="1"/>
  <c r="H2139" i="1"/>
  <c r="I2139" i="1"/>
  <c r="H2140" i="1"/>
  <c r="I2140" i="1"/>
  <c r="H2141" i="1"/>
  <c r="I2141" i="1"/>
  <c r="H2142" i="1"/>
  <c r="I2142" i="1"/>
  <c r="H2143" i="1"/>
  <c r="I2143" i="1"/>
  <c r="H2144" i="1"/>
  <c r="I2144" i="1"/>
  <c r="H2145" i="1"/>
  <c r="I2145" i="1"/>
  <c r="H2146" i="1"/>
  <c r="I2146" i="1"/>
  <c r="H2147" i="1"/>
  <c r="I2147" i="1"/>
  <c r="H2148" i="1"/>
  <c r="I2148" i="1"/>
  <c r="H2149" i="1"/>
  <c r="I2149" i="1"/>
  <c r="H2150" i="1"/>
  <c r="I2150" i="1"/>
  <c r="H2151" i="1"/>
  <c r="I2151" i="1"/>
  <c r="H2152" i="1"/>
  <c r="I2152" i="1"/>
  <c r="H2153" i="1"/>
  <c r="I2153" i="1"/>
  <c r="H2154" i="1"/>
  <c r="I2154" i="1"/>
  <c r="H2155" i="1"/>
  <c r="I2155" i="1"/>
  <c r="H2156" i="1"/>
  <c r="I2156" i="1"/>
  <c r="H2157" i="1"/>
  <c r="I2157" i="1"/>
  <c r="H2158" i="1"/>
  <c r="I2158" i="1"/>
  <c r="H2159" i="1"/>
  <c r="I2159" i="1"/>
  <c r="H2160" i="1"/>
  <c r="I2160" i="1"/>
  <c r="H2161" i="1"/>
  <c r="I2161" i="1"/>
  <c r="H2162" i="1"/>
  <c r="I2162" i="1"/>
  <c r="H2163" i="1"/>
  <c r="I2163" i="1"/>
  <c r="H2164" i="1"/>
  <c r="I2164" i="1"/>
  <c r="H2165" i="1"/>
  <c r="I2165" i="1"/>
  <c r="H2166" i="1"/>
  <c r="I2166" i="1"/>
  <c r="H2167" i="1"/>
  <c r="I2167" i="1"/>
  <c r="H2168" i="1"/>
  <c r="I2168" i="1"/>
  <c r="H2169" i="1"/>
  <c r="I2169" i="1"/>
  <c r="H2170" i="1"/>
  <c r="I2170" i="1"/>
  <c r="H2171" i="1"/>
  <c r="I2171" i="1"/>
  <c r="H2172" i="1"/>
  <c r="I2172" i="1"/>
  <c r="H2173" i="1"/>
  <c r="I2173" i="1"/>
  <c r="H2174" i="1"/>
  <c r="I2174" i="1"/>
  <c r="H2175" i="1"/>
  <c r="I2175" i="1"/>
  <c r="H2176" i="1"/>
  <c r="I2176" i="1"/>
  <c r="H2177" i="1"/>
  <c r="I2177" i="1"/>
  <c r="H2178" i="1"/>
  <c r="I2178" i="1"/>
  <c r="H2179" i="1"/>
  <c r="I2179" i="1"/>
  <c r="H2180" i="1"/>
  <c r="I2180" i="1"/>
  <c r="H2181" i="1"/>
  <c r="I2181" i="1"/>
  <c r="H2182" i="1"/>
  <c r="I2182" i="1"/>
  <c r="H2183" i="1"/>
  <c r="I2183" i="1"/>
  <c r="H2184" i="1"/>
  <c r="I2184" i="1"/>
  <c r="H2185" i="1"/>
  <c r="I2185" i="1"/>
  <c r="H2186" i="1"/>
  <c r="I2186" i="1"/>
  <c r="H2187" i="1"/>
  <c r="I2187" i="1"/>
  <c r="H2188" i="1"/>
  <c r="I2188" i="1"/>
  <c r="H2189" i="1"/>
  <c r="I2189" i="1"/>
  <c r="H2190" i="1"/>
  <c r="I2190" i="1"/>
  <c r="H2191" i="1"/>
  <c r="I2191" i="1"/>
  <c r="H2192" i="1"/>
  <c r="I2192" i="1"/>
  <c r="H2193" i="1"/>
  <c r="I2193" i="1"/>
  <c r="H2194" i="1"/>
  <c r="I2194" i="1"/>
  <c r="H2195" i="1"/>
  <c r="I2195" i="1"/>
  <c r="H2196" i="1"/>
  <c r="I2196" i="1"/>
  <c r="H2197" i="1"/>
  <c r="I2197" i="1"/>
  <c r="H2198" i="1"/>
  <c r="I2198" i="1"/>
  <c r="H2199" i="1"/>
  <c r="I2199" i="1"/>
  <c r="H2200" i="1"/>
  <c r="I2200" i="1"/>
  <c r="H2201" i="1"/>
  <c r="I2201" i="1"/>
  <c r="H2202" i="1"/>
  <c r="I2202" i="1"/>
  <c r="H2203" i="1"/>
  <c r="I2203" i="1"/>
  <c r="H2204" i="1"/>
  <c r="I2204" i="1"/>
  <c r="H2205" i="1"/>
  <c r="I2205" i="1"/>
  <c r="H2206" i="1"/>
  <c r="I2206" i="1"/>
  <c r="H2207" i="1"/>
  <c r="I2207" i="1"/>
  <c r="H2208" i="1"/>
  <c r="I2208" i="1"/>
  <c r="H2209" i="1"/>
  <c r="I2209" i="1"/>
  <c r="H2210" i="1"/>
  <c r="I2210" i="1"/>
  <c r="H2211" i="1"/>
  <c r="I2211" i="1"/>
  <c r="H2212" i="1"/>
  <c r="I2212" i="1"/>
  <c r="H2213" i="1"/>
  <c r="I2213" i="1"/>
  <c r="H2214" i="1"/>
  <c r="I2214" i="1"/>
  <c r="H2215" i="1"/>
  <c r="I2215" i="1"/>
  <c r="H2216" i="1"/>
  <c r="I2216" i="1"/>
  <c r="H2217" i="1"/>
  <c r="I2217" i="1"/>
  <c r="H2218" i="1"/>
  <c r="I2218" i="1"/>
  <c r="H2219" i="1"/>
  <c r="I2219" i="1"/>
  <c r="H2220" i="1"/>
  <c r="I2220" i="1"/>
  <c r="H2221" i="1"/>
  <c r="I2221" i="1"/>
  <c r="H2222" i="1"/>
  <c r="I2222" i="1"/>
  <c r="H2223" i="1"/>
  <c r="I2223" i="1"/>
  <c r="H2224" i="1"/>
  <c r="I2224" i="1"/>
  <c r="H2225" i="1"/>
  <c r="I2225" i="1"/>
  <c r="H2226" i="1"/>
  <c r="I2226" i="1"/>
  <c r="H2227" i="1"/>
  <c r="I2227" i="1"/>
  <c r="H2228" i="1"/>
  <c r="I2228" i="1"/>
  <c r="H2229" i="1"/>
  <c r="I2229" i="1"/>
  <c r="H2230" i="1"/>
  <c r="I2230" i="1"/>
  <c r="H2231" i="1"/>
  <c r="I2231" i="1"/>
  <c r="H2232" i="1"/>
  <c r="I2232" i="1"/>
  <c r="H2233" i="1"/>
  <c r="I2233" i="1"/>
  <c r="H2234" i="1"/>
  <c r="I2234" i="1"/>
  <c r="H2235" i="1"/>
  <c r="I2235" i="1"/>
  <c r="H2236" i="1"/>
  <c r="I2236" i="1"/>
  <c r="H2237" i="1"/>
  <c r="I2237" i="1"/>
  <c r="H2238" i="1"/>
  <c r="I2238" i="1"/>
  <c r="H2239" i="1"/>
  <c r="I2239" i="1"/>
  <c r="H2240" i="1"/>
  <c r="I2240" i="1"/>
  <c r="H2241" i="1"/>
  <c r="I2241" i="1"/>
  <c r="H2242" i="1"/>
  <c r="I2242" i="1"/>
  <c r="H2243" i="1"/>
  <c r="I2243" i="1"/>
  <c r="H2244" i="1"/>
  <c r="I2244" i="1"/>
  <c r="H2245" i="1"/>
  <c r="I2245" i="1"/>
  <c r="H2246" i="1"/>
  <c r="I2246" i="1"/>
  <c r="H2247" i="1"/>
  <c r="I2247" i="1"/>
  <c r="H2248" i="1"/>
  <c r="I2248" i="1"/>
  <c r="H2249" i="1"/>
  <c r="I2249" i="1"/>
  <c r="H2250" i="1"/>
  <c r="I2250" i="1"/>
  <c r="H2251" i="1"/>
  <c r="I2251" i="1"/>
  <c r="H2252" i="1"/>
  <c r="I2252" i="1"/>
  <c r="H2253" i="1"/>
  <c r="I2253" i="1"/>
  <c r="H2254" i="1"/>
  <c r="I2254" i="1"/>
  <c r="H2255" i="1"/>
  <c r="I2255" i="1"/>
  <c r="H2256" i="1"/>
  <c r="I2256" i="1"/>
  <c r="H2257" i="1"/>
  <c r="I2257" i="1"/>
  <c r="H2258" i="1"/>
  <c r="I2258" i="1"/>
  <c r="H2259" i="1"/>
  <c r="I2259" i="1"/>
  <c r="H2260" i="1"/>
  <c r="I2260" i="1"/>
  <c r="H2261" i="1"/>
  <c r="I2261" i="1"/>
  <c r="H2262" i="1"/>
  <c r="I2262" i="1"/>
  <c r="H2263" i="1"/>
  <c r="I2263" i="1"/>
  <c r="H2264" i="1"/>
  <c r="I2264" i="1"/>
  <c r="H2265" i="1"/>
  <c r="I2265" i="1"/>
  <c r="H2266" i="1"/>
  <c r="I2266" i="1"/>
  <c r="H2267" i="1"/>
  <c r="I2267" i="1"/>
  <c r="H2268" i="1"/>
  <c r="I2268" i="1"/>
  <c r="H2269" i="1"/>
  <c r="I2269" i="1"/>
  <c r="H2270" i="1"/>
  <c r="I2270" i="1"/>
  <c r="H2271" i="1"/>
  <c r="I2271" i="1"/>
  <c r="H2272" i="1"/>
  <c r="I2272" i="1"/>
  <c r="H2273" i="1"/>
  <c r="I2273" i="1"/>
  <c r="H2274" i="1"/>
  <c r="I2274" i="1"/>
  <c r="H2275" i="1"/>
  <c r="I2275" i="1"/>
  <c r="H2276" i="1"/>
  <c r="I2276" i="1"/>
  <c r="H2277" i="1"/>
  <c r="I2277" i="1"/>
  <c r="H2278" i="1"/>
  <c r="I2278" i="1"/>
  <c r="H2279" i="1"/>
  <c r="I2279" i="1"/>
  <c r="H2280" i="1"/>
  <c r="I2280" i="1"/>
  <c r="H2281" i="1"/>
  <c r="I2281" i="1"/>
  <c r="H2282" i="1"/>
  <c r="I2282" i="1"/>
  <c r="H2283" i="1"/>
  <c r="I2283" i="1"/>
  <c r="H2284" i="1"/>
  <c r="I2284" i="1"/>
  <c r="H2285" i="1"/>
  <c r="I2285" i="1"/>
  <c r="H2286" i="1"/>
  <c r="I2286" i="1"/>
  <c r="H2287" i="1"/>
  <c r="I2287" i="1"/>
  <c r="H2288" i="1"/>
  <c r="I2288" i="1"/>
  <c r="H2289" i="1"/>
  <c r="I2289" i="1"/>
  <c r="H2290" i="1"/>
  <c r="I2290" i="1"/>
  <c r="H2291" i="1"/>
  <c r="I2291" i="1"/>
  <c r="H2292" i="1"/>
  <c r="I2292" i="1"/>
  <c r="H2293" i="1"/>
  <c r="I2293" i="1"/>
  <c r="H2294" i="1"/>
  <c r="I2294" i="1"/>
  <c r="H2295" i="1"/>
  <c r="I2295" i="1"/>
  <c r="H2296" i="1"/>
  <c r="I2296" i="1"/>
  <c r="H2297" i="1"/>
  <c r="I2297" i="1"/>
  <c r="H2298" i="1"/>
  <c r="I2298" i="1"/>
  <c r="H2299" i="1"/>
  <c r="I2299" i="1"/>
  <c r="H2300" i="1"/>
  <c r="I2300" i="1"/>
  <c r="H2301" i="1"/>
  <c r="I2301" i="1"/>
  <c r="H2302" i="1"/>
  <c r="I2302" i="1"/>
  <c r="H2303" i="1"/>
  <c r="I2303" i="1"/>
  <c r="H2304" i="1"/>
  <c r="I2304" i="1"/>
  <c r="H2305" i="1"/>
  <c r="I2305" i="1"/>
  <c r="H2306" i="1"/>
  <c r="I2306" i="1"/>
  <c r="H2307" i="1"/>
  <c r="I2307" i="1"/>
  <c r="H2308" i="1"/>
  <c r="I2308" i="1"/>
  <c r="H2309" i="1"/>
  <c r="I2309" i="1"/>
  <c r="H2310" i="1"/>
  <c r="I2310" i="1"/>
  <c r="H2311" i="1"/>
  <c r="I2311" i="1"/>
  <c r="H2312" i="1"/>
  <c r="I2312" i="1"/>
  <c r="H2313" i="1"/>
  <c r="I2313" i="1"/>
  <c r="H2314" i="1"/>
  <c r="I2314" i="1"/>
  <c r="H2315" i="1"/>
  <c r="I2315" i="1"/>
  <c r="H2316" i="1"/>
  <c r="I2316" i="1"/>
  <c r="H2317" i="1"/>
  <c r="I2317" i="1"/>
  <c r="H2318" i="1"/>
  <c r="I2318" i="1"/>
  <c r="H2319" i="1"/>
  <c r="I2319" i="1"/>
  <c r="H2320" i="1"/>
  <c r="I2320" i="1"/>
  <c r="H2321" i="1"/>
  <c r="I2321" i="1"/>
  <c r="H2322" i="1"/>
  <c r="I2322" i="1"/>
  <c r="H2323" i="1"/>
  <c r="I2323" i="1"/>
  <c r="H2324" i="1"/>
  <c r="I2324" i="1"/>
  <c r="H2325" i="1"/>
  <c r="I2325" i="1"/>
  <c r="H2326" i="1"/>
  <c r="I2326" i="1"/>
  <c r="H2327" i="1"/>
  <c r="I2327" i="1"/>
  <c r="H2328" i="1"/>
  <c r="I2328" i="1"/>
  <c r="H2329" i="1"/>
  <c r="I2329" i="1"/>
  <c r="H2330" i="1"/>
  <c r="I2330" i="1"/>
  <c r="H2331" i="1"/>
  <c r="I2331" i="1"/>
  <c r="H2332" i="1"/>
  <c r="I2332" i="1"/>
  <c r="H2333" i="1"/>
  <c r="I2333" i="1"/>
  <c r="H2334" i="1"/>
  <c r="I2334" i="1"/>
  <c r="H2335" i="1"/>
  <c r="I2335" i="1"/>
  <c r="H2336" i="1"/>
  <c r="I2336" i="1"/>
  <c r="H2337" i="1"/>
  <c r="I2337" i="1"/>
  <c r="H2338" i="1"/>
  <c r="I2338" i="1"/>
  <c r="H2339" i="1"/>
  <c r="I2339" i="1"/>
  <c r="H2340" i="1"/>
  <c r="I2340" i="1"/>
  <c r="H2341" i="1"/>
  <c r="I2341" i="1"/>
  <c r="H2342" i="1"/>
  <c r="I2342" i="1"/>
  <c r="H2343" i="1"/>
  <c r="I2343" i="1"/>
  <c r="H2344" i="1"/>
  <c r="I2344" i="1"/>
  <c r="H2345" i="1"/>
  <c r="I2345" i="1"/>
  <c r="H2346" i="1"/>
  <c r="I2346" i="1"/>
  <c r="H2347" i="1"/>
  <c r="I2347" i="1"/>
  <c r="H2348" i="1"/>
  <c r="I2348" i="1"/>
  <c r="H2349" i="1"/>
  <c r="I2349" i="1"/>
  <c r="H2350" i="1"/>
  <c r="I2350" i="1"/>
  <c r="H2351" i="1"/>
  <c r="I2351" i="1"/>
  <c r="H2352" i="1"/>
  <c r="I2352" i="1"/>
  <c r="H2353" i="1"/>
  <c r="I2353" i="1"/>
  <c r="H2354" i="1"/>
  <c r="I2354" i="1"/>
  <c r="H2355" i="1"/>
  <c r="I2355" i="1"/>
  <c r="H2356" i="1"/>
  <c r="I2356" i="1"/>
  <c r="H2357" i="1"/>
  <c r="I2357" i="1"/>
  <c r="H2358" i="1"/>
  <c r="I2358" i="1"/>
  <c r="H2359" i="1"/>
  <c r="I2359" i="1"/>
  <c r="H2360" i="1"/>
  <c r="I2360" i="1"/>
  <c r="H2361" i="1"/>
  <c r="I2361" i="1"/>
  <c r="H2362" i="1"/>
  <c r="I2362" i="1"/>
  <c r="H2363" i="1"/>
  <c r="I2363" i="1"/>
  <c r="H2364" i="1"/>
  <c r="I2364" i="1"/>
  <c r="H2365" i="1"/>
  <c r="I2365" i="1"/>
  <c r="H2366" i="1"/>
  <c r="I2366" i="1"/>
  <c r="H2367" i="1"/>
  <c r="I2367" i="1"/>
  <c r="H2368" i="1"/>
  <c r="I2368" i="1"/>
  <c r="H2369" i="1"/>
  <c r="I2369" i="1"/>
  <c r="H2370" i="1"/>
  <c r="I2370" i="1"/>
  <c r="H2371" i="1"/>
  <c r="I2371" i="1"/>
  <c r="H2372" i="1"/>
  <c r="I2372" i="1"/>
  <c r="H2373" i="1"/>
  <c r="I2373" i="1"/>
  <c r="H2374" i="1"/>
  <c r="I2374" i="1"/>
  <c r="H2375" i="1"/>
  <c r="I2375" i="1"/>
  <c r="H2376" i="1"/>
  <c r="I2376" i="1"/>
  <c r="H2377" i="1"/>
  <c r="I2377" i="1"/>
  <c r="H2378" i="1"/>
  <c r="I2378" i="1"/>
  <c r="H2379" i="1"/>
  <c r="I2379" i="1"/>
  <c r="H2380" i="1"/>
  <c r="I2380" i="1"/>
  <c r="H2381" i="1"/>
  <c r="I2381" i="1"/>
  <c r="H2382" i="1"/>
  <c r="I2382" i="1"/>
  <c r="H2383" i="1"/>
  <c r="I2383" i="1"/>
  <c r="H2384" i="1"/>
  <c r="I2384" i="1"/>
  <c r="H2385" i="1"/>
  <c r="I2385" i="1"/>
  <c r="H2386" i="1"/>
  <c r="I2386" i="1"/>
  <c r="H2387" i="1"/>
  <c r="I2387" i="1"/>
  <c r="H2388" i="1"/>
  <c r="I2388" i="1"/>
  <c r="H2389" i="1"/>
  <c r="I2389" i="1"/>
  <c r="H2390" i="1"/>
  <c r="I2390" i="1"/>
  <c r="H2391" i="1"/>
  <c r="I2391" i="1"/>
  <c r="H2392" i="1"/>
  <c r="I2392" i="1"/>
  <c r="H2393" i="1"/>
  <c r="I2393" i="1"/>
  <c r="H2394" i="1"/>
  <c r="I2394" i="1"/>
  <c r="H2395" i="1"/>
  <c r="I2395" i="1"/>
  <c r="H2396" i="1"/>
  <c r="I2396" i="1"/>
  <c r="H2397" i="1"/>
  <c r="I2397" i="1"/>
  <c r="H2398" i="1"/>
  <c r="I2398" i="1"/>
  <c r="H2399" i="1"/>
  <c r="I2399" i="1"/>
  <c r="H2400" i="1"/>
  <c r="I2400" i="1"/>
  <c r="H2401" i="1"/>
  <c r="I2401" i="1"/>
  <c r="H2402" i="1"/>
  <c r="I2402" i="1"/>
  <c r="H2403" i="1"/>
  <c r="I2403" i="1"/>
  <c r="H2404" i="1"/>
  <c r="I2404" i="1"/>
  <c r="H2405" i="1"/>
  <c r="I2405" i="1"/>
  <c r="H2406" i="1"/>
  <c r="I2406" i="1"/>
  <c r="H2407" i="1"/>
  <c r="I2407" i="1"/>
  <c r="H2408" i="1"/>
  <c r="I2408" i="1"/>
  <c r="H2409" i="1"/>
  <c r="I2409" i="1"/>
  <c r="H2410" i="1"/>
  <c r="I2410" i="1"/>
  <c r="H2411" i="1"/>
  <c r="I2411" i="1"/>
  <c r="H2412" i="1"/>
  <c r="I2412" i="1"/>
  <c r="H2413" i="1"/>
  <c r="I2413" i="1"/>
  <c r="H2414" i="1"/>
  <c r="I2414" i="1"/>
  <c r="H2415" i="1"/>
  <c r="I2415" i="1"/>
  <c r="H2416" i="1"/>
  <c r="I2416" i="1"/>
  <c r="H2417" i="1"/>
  <c r="I2417" i="1"/>
  <c r="H2418" i="1"/>
  <c r="I2418" i="1"/>
  <c r="H2419" i="1"/>
  <c r="I2419" i="1"/>
  <c r="H2420" i="1"/>
  <c r="I2420" i="1"/>
  <c r="H2421" i="1"/>
  <c r="I2421" i="1"/>
  <c r="H2422" i="1"/>
  <c r="I2422" i="1"/>
  <c r="H2423" i="1"/>
  <c r="I2423" i="1"/>
  <c r="H2424" i="1"/>
  <c r="I2424" i="1"/>
  <c r="H2425" i="1"/>
  <c r="I2425" i="1"/>
  <c r="H2426" i="1"/>
  <c r="I2426" i="1"/>
  <c r="H2427" i="1"/>
  <c r="I2427" i="1"/>
  <c r="H2428" i="1"/>
  <c r="I2428" i="1"/>
  <c r="H2429" i="1"/>
  <c r="I2429" i="1"/>
  <c r="H2430" i="1"/>
  <c r="I2430" i="1"/>
  <c r="H2431" i="1"/>
  <c r="I2431" i="1"/>
  <c r="H2432" i="1"/>
  <c r="I2432" i="1"/>
  <c r="H2433" i="1"/>
  <c r="I2433" i="1"/>
  <c r="H2434" i="1"/>
  <c r="I2434" i="1"/>
  <c r="H2435" i="1"/>
  <c r="I2435" i="1"/>
  <c r="H2436" i="1"/>
  <c r="I2436" i="1"/>
  <c r="H2437" i="1"/>
  <c r="I2437" i="1"/>
  <c r="H2438" i="1"/>
  <c r="I2438" i="1"/>
  <c r="H2439" i="1"/>
  <c r="I2439" i="1"/>
  <c r="H2440" i="1"/>
  <c r="I2440" i="1"/>
  <c r="H2441" i="1"/>
  <c r="I2441" i="1"/>
  <c r="H2442" i="1"/>
  <c r="I2442" i="1"/>
  <c r="H2443" i="1"/>
  <c r="I2443" i="1"/>
  <c r="H2444" i="1"/>
  <c r="I2444" i="1"/>
  <c r="H2445" i="1"/>
  <c r="I2445" i="1"/>
  <c r="H2446" i="1"/>
  <c r="I2446" i="1"/>
  <c r="H2447" i="1"/>
  <c r="I2447" i="1"/>
  <c r="H2448" i="1"/>
  <c r="I2448" i="1"/>
  <c r="H2449" i="1"/>
  <c r="I2449" i="1"/>
  <c r="H2450" i="1"/>
  <c r="I2450" i="1"/>
  <c r="H2451" i="1"/>
  <c r="I2451" i="1"/>
  <c r="H2452" i="1"/>
  <c r="I2452" i="1"/>
  <c r="H2453" i="1"/>
  <c r="I2453" i="1"/>
  <c r="H2454" i="1"/>
  <c r="I2454" i="1"/>
  <c r="H2455" i="1"/>
  <c r="I2455" i="1"/>
  <c r="H2456" i="1"/>
  <c r="I2456" i="1"/>
  <c r="H2457" i="1"/>
  <c r="I2457" i="1"/>
  <c r="H2458" i="1"/>
  <c r="I2458" i="1"/>
  <c r="H2459" i="1"/>
  <c r="I2459" i="1"/>
  <c r="H2460" i="1"/>
  <c r="I2460" i="1"/>
  <c r="H2461" i="1"/>
  <c r="I2461" i="1"/>
  <c r="H2462" i="1"/>
  <c r="I2462" i="1"/>
  <c r="H2463" i="1"/>
  <c r="I2463" i="1"/>
  <c r="H2464" i="1"/>
  <c r="I2464" i="1"/>
  <c r="H2465" i="1"/>
  <c r="I2465" i="1"/>
  <c r="H2466" i="1"/>
  <c r="I2466" i="1"/>
  <c r="H2467" i="1"/>
  <c r="I2467" i="1"/>
  <c r="H2468" i="1"/>
  <c r="I2468" i="1"/>
  <c r="H2469" i="1"/>
  <c r="I2469" i="1"/>
  <c r="H2470" i="1"/>
  <c r="I2470" i="1"/>
  <c r="H2471" i="1"/>
  <c r="I2471" i="1"/>
  <c r="H2472" i="1"/>
  <c r="I2472" i="1"/>
  <c r="H2473" i="1"/>
  <c r="I2473" i="1"/>
  <c r="H2474" i="1"/>
  <c r="I2474" i="1"/>
  <c r="H2475" i="1"/>
  <c r="I2475" i="1"/>
  <c r="H2476" i="1"/>
  <c r="I2476" i="1"/>
  <c r="H2477" i="1"/>
  <c r="I2477" i="1"/>
  <c r="H2478" i="1"/>
  <c r="I2478" i="1"/>
  <c r="H2479" i="1"/>
  <c r="I2479" i="1"/>
  <c r="H2480" i="1"/>
  <c r="I2480" i="1"/>
  <c r="H2481" i="1"/>
  <c r="I2481" i="1"/>
  <c r="H2482" i="1"/>
  <c r="I2482" i="1"/>
  <c r="H2483" i="1"/>
  <c r="I2483" i="1"/>
  <c r="H2484" i="1"/>
  <c r="I2484" i="1"/>
  <c r="H2485" i="1"/>
  <c r="I2485" i="1"/>
  <c r="H2486" i="1"/>
  <c r="I2486" i="1"/>
  <c r="H2487" i="1"/>
  <c r="I2487" i="1"/>
  <c r="H2488" i="1"/>
  <c r="I2488" i="1"/>
  <c r="H2489" i="1"/>
  <c r="I2489" i="1"/>
  <c r="H2490" i="1"/>
  <c r="I2490" i="1"/>
  <c r="H2491" i="1"/>
  <c r="I2491" i="1"/>
  <c r="H2492" i="1"/>
  <c r="I2492" i="1"/>
  <c r="H2493" i="1"/>
  <c r="I2493" i="1"/>
  <c r="H2494" i="1"/>
  <c r="I2494" i="1"/>
  <c r="H2495" i="1"/>
  <c r="I2495" i="1"/>
  <c r="H2496" i="1"/>
  <c r="I2496" i="1"/>
  <c r="H2497" i="1"/>
  <c r="I2497" i="1"/>
  <c r="H2498" i="1"/>
  <c r="I2498" i="1"/>
  <c r="H2499" i="1"/>
  <c r="I2499" i="1"/>
  <c r="H2500" i="1"/>
  <c r="I2500" i="1"/>
  <c r="H2501" i="1"/>
  <c r="I2501" i="1"/>
  <c r="H2502" i="1"/>
  <c r="I2502" i="1"/>
  <c r="H2503" i="1"/>
  <c r="I2503" i="1"/>
  <c r="H2504" i="1"/>
  <c r="I2504" i="1"/>
  <c r="H2505" i="1"/>
  <c r="I2505" i="1"/>
  <c r="H2506" i="1"/>
  <c r="I2506" i="1"/>
  <c r="H2507" i="1"/>
  <c r="I2507" i="1"/>
  <c r="H2508" i="1"/>
  <c r="I2508" i="1"/>
  <c r="H2509" i="1"/>
  <c r="I2509" i="1"/>
  <c r="H2510" i="1"/>
  <c r="I2510" i="1"/>
  <c r="H2511" i="1"/>
  <c r="I2511" i="1"/>
  <c r="H2512" i="1"/>
  <c r="I2512" i="1"/>
  <c r="H2513" i="1"/>
  <c r="I2513" i="1"/>
  <c r="H2514" i="1"/>
  <c r="I2514" i="1"/>
  <c r="H2515" i="1"/>
  <c r="I2515" i="1"/>
  <c r="H2516" i="1"/>
  <c r="I2516" i="1"/>
  <c r="H2517" i="1"/>
  <c r="I2517" i="1"/>
  <c r="H2518" i="1"/>
  <c r="I2518" i="1"/>
  <c r="H2519" i="1"/>
  <c r="I2519" i="1"/>
  <c r="H2520" i="1"/>
  <c r="I2520" i="1"/>
  <c r="H2521" i="1"/>
  <c r="I2521" i="1"/>
  <c r="H2522" i="1"/>
  <c r="I2522" i="1"/>
  <c r="H2523" i="1"/>
  <c r="I2523" i="1"/>
  <c r="H2524" i="1"/>
  <c r="I2524" i="1"/>
  <c r="H2525" i="1"/>
  <c r="I2525" i="1"/>
  <c r="H2526" i="1"/>
  <c r="I2526" i="1"/>
  <c r="H2527" i="1"/>
  <c r="I2527" i="1"/>
  <c r="H2528" i="1"/>
  <c r="I2528" i="1"/>
  <c r="H2529" i="1"/>
  <c r="I2529" i="1"/>
  <c r="H2530" i="1"/>
  <c r="I2530" i="1"/>
  <c r="H2531" i="1"/>
  <c r="I2531" i="1"/>
  <c r="H2532" i="1"/>
  <c r="I2532" i="1"/>
  <c r="H2533" i="1"/>
  <c r="I2533" i="1"/>
  <c r="H2534" i="1"/>
  <c r="I2534" i="1"/>
  <c r="H2535" i="1"/>
  <c r="I2535" i="1"/>
  <c r="H2536" i="1"/>
  <c r="I2536" i="1"/>
  <c r="H2537" i="1"/>
  <c r="I2537" i="1"/>
  <c r="H2538" i="1"/>
  <c r="I2538" i="1"/>
  <c r="H2539" i="1"/>
  <c r="I2539" i="1"/>
  <c r="H2540" i="1"/>
  <c r="I2540" i="1"/>
  <c r="H2541" i="1"/>
  <c r="I2541" i="1"/>
  <c r="H2542" i="1"/>
  <c r="I2542" i="1"/>
  <c r="H2543" i="1"/>
  <c r="I2543" i="1"/>
  <c r="H2544" i="1"/>
  <c r="I2544" i="1"/>
  <c r="H2545" i="1"/>
  <c r="I2545" i="1"/>
  <c r="H2546" i="1"/>
  <c r="I2546" i="1"/>
  <c r="H2547" i="1"/>
  <c r="I2547" i="1"/>
  <c r="H2548" i="1"/>
  <c r="I2548" i="1"/>
  <c r="H2549" i="1"/>
  <c r="I2549" i="1"/>
  <c r="H2550" i="1"/>
  <c r="I2550" i="1"/>
  <c r="H2551" i="1"/>
  <c r="I2551" i="1"/>
  <c r="H2552" i="1"/>
  <c r="I2552" i="1"/>
  <c r="H2553" i="1"/>
  <c r="I2553" i="1"/>
  <c r="H2554" i="1"/>
  <c r="I2554" i="1"/>
  <c r="H2555" i="1"/>
  <c r="I2555" i="1"/>
  <c r="H2556" i="1"/>
  <c r="I2556" i="1"/>
  <c r="H2557" i="1"/>
  <c r="I2557" i="1"/>
  <c r="H2558" i="1"/>
  <c r="I2558" i="1"/>
  <c r="H2559" i="1"/>
  <c r="I2559" i="1"/>
  <c r="H2560" i="1"/>
  <c r="I2560" i="1"/>
  <c r="H2561" i="1"/>
  <c r="I2561" i="1"/>
  <c r="H2562" i="1"/>
  <c r="I2562" i="1"/>
  <c r="H2563" i="1"/>
  <c r="I2563" i="1"/>
  <c r="H2564" i="1"/>
  <c r="I2564" i="1"/>
  <c r="H2565" i="1"/>
  <c r="I2565" i="1"/>
  <c r="H2566" i="1"/>
  <c r="I2566" i="1"/>
  <c r="H2567" i="1"/>
  <c r="I2567" i="1"/>
  <c r="H2568" i="1"/>
  <c r="I2568" i="1"/>
  <c r="H2569" i="1"/>
  <c r="I2569" i="1"/>
  <c r="H2570" i="1"/>
  <c r="I2570" i="1"/>
  <c r="H2571" i="1"/>
  <c r="I2571" i="1"/>
  <c r="H2572" i="1"/>
  <c r="I2572" i="1"/>
  <c r="H2573" i="1"/>
  <c r="I2573" i="1"/>
  <c r="H2574" i="1"/>
  <c r="I2574" i="1"/>
  <c r="H2575" i="1"/>
  <c r="I2575" i="1"/>
  <c r="H2576" i="1"/>
  <c r="I2576" i="1"/>
  <c r="H2577" i="1"/>
  <c r="I2577" i="1"/>
  <c r="H2578" i="1"/>
  <c r="I2578" i="1"/>
  <c r="H2579" i="1"/>
  <c r="I2579" i="1"/>
  <c r="H2580" i="1"/>
  <c r="I2580" i="1"/>
  <c r="H2581" i="1"/>
  <c r="I2581" i="1"/>
  <c r="H2582" i="1"/>
  <c r="I2582" i="1"/>
  <c r="H2583" i="1"/>
  <c r="I2583" i="1"/>
  <c r="H2584" i="1"/>
  <c r="I2584" i="1"/>
  <c r="H2585" i="1"/>
  <c r="I2585" i="1"/>
  <c r="H2586" i="1"/>
  <c r="I2586" i="1"/>
  <c r="H2587" i="1"/>
  <c r="I2587" i="1"/>
  <c r="H2588" i="1"/>
  <c r="I2588" i="1"/>
  <c r="H2589" i="1"/>
  <c r="I2589" i="1"/>
  <c r="H2590" i="1"/>
  <c r="I2590" i="1"/>
  <c r="H2591" i="1"/>
  <c r="I2591" i="1"/>
  <c r="H2592" i="1"/>
  <c r="I2592" i="1"/>
  <c r="H2593" i="1"/>
  <c r="I2593" i="1"/>
  <c r="H2594" i="1"/>
  <c r="I2594" i="1"/>
  <c r="H2595" i="1"/>
  <c r="I2595" i="1"/>
  <c r="H2596" i="1"/>
  <c r="I2596" i="1"/>
  <c r="H2597" i="1"/>
  <c r="I2597" i="1"/>
  <c r="H2598" i="1"/>
  <c r="I2598" i="1"/>
  <c r="H2599" i="1"/>
  <c r="I2599" i="1"/>
  <c r="H2600" i="1"/>
  <c r="I2600" i="1"/>
  <c r="H2601" i="1"/>
  <c r="I2601" i="1"/>
  <c r="H2602" i="1"/>
  <c r="I2602" i="1"/>
  <c r="H2603" i="1"/>
  <c r="I2603" i="1"/>
  <c r="H2604" i="1"/>
  <c r="I2604" i="1"/>
  <c r="H2605" i="1"/>
  <c r="I2605" i="1"/>
  <c r="H2606" i="1"/>
  <c r="I2606" i="1"/>
  <c r="H2607" i="1"/>
  <c r="I2607" i="1"/>
  <c r="H2608" i="1"/>
  <c r="I2608" i="1"/>
  <c r="H2609" i="1"/>
  <c r="I2609" i="1"/>
  <c r="H2610" i="1"/>
  <c r="I2610" i="1"/>
  <c r="H2611" i="1"/>
  <c r="I2611" i="1"/>
  <c r="H2612" i="1"/>
  <c r="I2612" i="1"/>
  <c r="H2613" i="1"/>
  <c r="I2613" i="1"/>
  <c r="H2614" i="1"/>
  <c r="I2614" i="1"/>
  <c r="H2615" i="1"/>
  <c r="I2615" i="1"/>
  <c r="H2616" i="1"/>
  <c r="I2616" i="1"/>
  <c r="H2617" i="1"/>
  <c r="I2617" i="1"/>
  <c r="H2618" i="1"/>
  <c r="I2618" i="1"/>
  <c r="H2619" i="1"/>
  <c r="I2619" i="1"/>
  <c r="H2620" i="1"/>
  <c r="I2620" i="1"/>
  <c r="H2621" i="1"/>
  <c r="I2621" i="1"/>
  <c r="H2622" i="1"/>
  <c r="I2622" i="1"/>
  <c r="H2623" i="1"/>
  <c r="I2623" i="1"/>
  <c r="H2624" i="1"/>
  <c r="I2624" i="1"/>
  <c r="H2625" i="1"/>
  <c r="I2625" i="1"/>
  <c r="H2626" i="1"/>
  <c r="I2626" i="1"/>
  <c r="H2627" i="1"/>
  <c r="I2627" i="1"/>
  <c r="H2628" i="1"/>
  <c r="I2628" i="1"/>
  <c r="H2629" i="1"/>
  <c r="I2629" i="1"/>
  <c r="H2630" i="1"/>
  <c r="I2630" i="1"/>
  <c r="H2631" i="1"/>
  <c r="I2631" i="1"/>
  <c r="H2632" i="1"/>
  <c r="I2632" i="1"/>
  <c r="H2633" i="1"/>
  <c r="I2633" i="1"/>
  <c r="H2634" i="1"/>
  <c r="I2634" i="1"/>
  <c r="H2635" i="1"/>
  <c r="I2635" i="1"/>
  <c r="H2636" i="1"/>
  <c r="I2636" i="1"/>
  <c r="H2637" i="1"/>
  <c r="I2637" i="1"/>
  <c r="H2638" i="1"/>
  <c r="I2638" i="1"/>
  <c r="H2639" i="1"/>
  <c r="I2639" i="1"/>
  <c r="H2640" i="1"/>
  <c r="I2640" i="1"/>
  <c r="H2641" i="1"/>
  <c r="I2641" i="1"/>
  <c r="H2642" i="1"/>
  <c r="I2642" i="1"/>
  <c r="H2643" i="1"/>
  <c r="I2643" i="1"/>
  <c r="H2644" i="1"/>
  <c r="I2644" i="1"/>
  <c r="H2645" i="1"/>
  <c r="I2645" i="1"/>
  <c r="H2646" i="1"/>
  <c r="I2646" i="1"/>
  <c r="H2647" i="1"/>
  <c r="I2647" i="1"/>
  <c r="H2648" i="1"/>
  <c r="I2648" i="1"/>
  <c r="H2649" i="1"/>
  <c r="I2649" i="1"/>
  <c r="H2650" i="1"/>
  <c r="I2650" i="1"/>
  <c r="H2651" i="1"/>
  <c r="I2651" i="1"/>
  <c r="H2652" i="1"/>
  <c r="I2652" i="1"/>
  <c r="H2653" i="1"/>
  <c r="I2653" i="1"/>
  <c r="H2654" i="1"/>
  <c r="I2654" i="1"/>
  <c r="H2655" i="1"/>
  <c r="I2655" i="1"/>
  <c r="H2656" i="1"/>
  <c r="I2656" i="1"/>
  <c r="H2657" i="1"/>
  <c r="I2657" i="1"/>
  <c r="H2658" i="1"/>
  <c r="I2658" i="1"/>
  <c r="H2659" i="1"/>
  <c r="I2659" i="1"/>
  <c r="H2660" i="1"/>
  <c r="I2660" i="1"/>
  <c r="H2661" i="1"/>
  <c r="I2661" i="1"/>
  <c r="H2662" i="1"/>
  <c r="I2662" i="1"/>
  <c r="H2663" i="1"/>
  <c r="I2663" i="1"/>
  <c r="H2664" i="1"/>
  <c r="I2664" i="1"/>
  <c r="H2665" i="1"/>
  <c r="I2665" i="1"/>
  <c r="H2666" i="1"/>
  <c r="I2666" i="1"/>
  <c r="H2667" i="1"/>
  <c r="I2667" i="1"/>
  <c r="H2668" i="1"/>
  <c r="I2668" i="1"/>
  <c r="H2669" i="1"/>
  <c r="I2669" i="1"/>
  <c r="H2670" i="1"/>
  <c r="I2670" i="1"/>
  <c r="H2671" i="1"/>
  <c r="I2671" i="1"/>
  <c r="H2672" i="1"/>
  <c r="I2672" i="1"/>
  <c r="H2673" i="1"/>
  <c r="I2673" i="1"/>
  <c r="H2674" i="1"/>
  <c r="I2674" i="1"/>
  <c r="H2675" i="1"/>
  <c r="I2675" i="1"/>
  <c r="H2676" i="1"/>
  <c r="I2676" i="1"/>
  <c r="H2677" i="1"/>
  <c r="I2677" i="1"/>
  <c r="H2678" i="1"/>
  <c r="I2678" i="1"/>
  <c r="H2679" i="1"/>
  <c r="I2679" i="1"/>
  <c r="H2680" i="1"/>
  <c r="I2680" i="1"/>
  <c r="H2681" i="1"/>
  <c r="I2681" i="1"/>
  <c r="H2682" i="1"/>
  <c r="I2682" i="1"/>
  <c r="H2683" i="1"/>
  <c r="I2683" i="1"/>
  <c r="H2684" i="1"/>
  <c r="I2684" i="1"/>
  <c r="H2685" i="1"/>
  <c r="I2685" i="1"/>
  <c r="H2686" i="1"/>
  <c r="I2686" i="1"/>
  <c r="H2687" i="1"/>
  <c r="I2687" i="1"/>
  <c r="H2688" i="1"/>
  <c r="I2688" i="1"/>
  <c r="H2689" i="1"/>
  <c r="I2689" i="1"/>
  <c r="H2690" i="1"/>
  <c r="I2690" i="1"/>
  <c r="H2691" i="1"/>
  <c r="I2691" i="1"/>
  <c r="H2692" i="1"/>
  <c r="I2692" i="1"/>
  <c r="H2693" i="1"/>
  <c r="I2693" i="1"/>
  <c r="H2694" i="1"/>
  <c r="I2694" i="1"/>
  <c r="H2695" i="1"/>
  <c r="I2695" i="1"/>
  <c r="H2696" i="1"/>
  <c r="I2696" i="1"/>
  <c r="H2697" i="1"/>
  <c r="I2697" i="1"/>
  <c r="H2698" i="1"/>
  <c r="I2698" i="1"/>
  <c r="H2699" i="1"/>
  <c r="I2699" i="1"/>
  <c r="H2700" i="1"/>
  <c r="I2700" i="1"/>
  <c r="H2701" i="1"/>
  <c r="I2701" i="1"/>
  <c r="H2702" i="1"/>
  <c r="I2702" i="1"/>
  <c r="H2703" i="1"/>
  <c r="I2703" i="1"/>
  <c r="H2704" i="1"/>
  <c r="I2704" i="1"/>
  <c r="H2705" i="1"/>
  <c r="I2705" i="1"/>
  <c r="H2706" i="1"/>
  <c r="I2706" i="1"/>
  <c r="H2707" i="1"/>
  <c r="I2707" i="1"/>
  <c r="H2708" i="1"/>
  <c r="I2708" i="1"/>
  <c r="H2709" i="1"/>
  <c r="I2709" i="1"/>
  <c r="H2710" i="1"/>
  <c r="I2710" i="1"/>
  <c r="H2711" i="1"/>
  <c r="I2711" i="1"/>
  <c r="H2712" i="1"/>
  <c r="I2712" i="1"/>
  <c r="H2713" i="1"/>
  <c r="I2713" i="1"/>
  <c r="H2714" i="1"/>
  <c r="I2714" i="1"/>
  <c r="H2715" i="1"/>
  <c r="I2715" i="1"/>
  <c r="H2716" i="1"/>
  <c r="I2716" i="1"/>
  <c r="H2717" i="1"/>
  <c r="I2717" i="1"/>
  <c r="H2718" i="1"/>
  <c r="I2718" i="1"/>
  <c r="H2719" i="1"/>
  <c r="I2719" i="1"/>
  <c r="H2720" i="1"/>
  <c r="I2720" i="1"/>
  <c r="H2721" i="1"/>
  <c r="I2721" i="1"/>
  <c r="H2722" i="1"/>
  <c r="I2722" i="1"/>
  <c r="H2723" i="1"/>
  <c r="I2723" i="1"/>
  <c r="H2724" i="1"/>
  <c r="I2724" i="1"/>
  <c r="H2725" i="1"/>
  <c r="I2725" i="1"/>
  <c r="H2726" i="1"/>
  <c r="I2726" i="1"/>
  <c r="H2727" i="1"/>
  <c r="I2727" i="1"/>
  <c r="H2728" i="1"/>
  <c r="I2728" i="1"/>
  <c r="H2729" i="1"/>
  <c r="I2729" i="1"/>
  <c r="H2730" i="1"/>
  <c r="I2730" i="1"/>
  <c r="H2731" i="1"/>
  <c r="I2731" i="1"/>
  <c r="H2732" i="1"/>
  <c r="I2732" i="1"/>
  <c r="H2733" i="1"/>
  <c r="I2733" i="1"/>
  <c r="H2734" i="1"/>
  <c r="I2734" i="1"/>
  <c r="H2735" i="1"/>
  <c r="I2735" i="1"/>
  <c r="H2736" i="1"/>
  <c r="I2736" i="1"/>
  <c r="H2737" i="1"/>
  <c r="I2737" i="1"/>
  <c r="H2738" i="1"/>
  <c r="I2738" i="1"/>
  <c r="H2739" i="1"/>
  <c r="I2739" i="1"/>
  <c r="H2740" i="1"/>
  <c r="I2740" i="1"/>
  <c r="H2741" i="1"/>
  <c r="I2741" i="1"/>
  <c r="H2742" i="1"/>
  <c r="I2742" i="1"/>
  <c r="H2743" i="1"/>
  <c r="I2743" i="1"/>
  <c r="H2744" i="1"/>
  <c r="I2744" i="1"/>
  <c r="H2745" i="1"/>
  <c r="I2745" i="1"/>
  <c r="H2746" i="1"/>
  <c r="I2746" i="1"/>
  <c r="H2747" i="1"/>
  <c r="I2747" i="1"/>
  <c r="H2748" i="1"/>
  <c r="I2748" i="1"/>
  <c r="H2749" i="1"/>
  <c r="I2749" i="1"/>
  <c r="H2750" i="1"/>
  <c r="I2750" i="1"/>
  <c r="H2751" i="1"/>
  <c r="I2751" i="1"/>
  <c r="H2752" i="1"/>
  <c r="I2752" i="1"/>
  <c r="H2753" i="1"/>
  <c r="I2753" i="1"/>
  <c r="H2754" i="1"/>
  <c r="I2754" i="1"/>
  <c r="H2755" i="1"/>
  <c r="I2755" i="1"/>
  <c r="H2756" i="1"/>
  <c r="I2756" i="1"/>
  <c r="H2757" i="1"/>
  <c r="I2757" i="1"/>
  <c r="H2758" i="1"/>
  <c r="I2758" i="1"/>
  <c r="H2759" i="1"/>
  <c r="I2759" i="1"/>
  <c r="H2760" i="1"/>
  <c r="I2760" i="1"/>
  <c r="H2761" i="1"/>
  <c r="I2761" i="1"/>
  <c r="H2762" i="1"/>
  <c r="I2762" i="1"/>
  <c r="H2763" i="1"/>
  <c r="I2763" i="1"/>
  <c r="H2764" i="1"/>
  <c r="I2764" i="1"/>
  <c r="H2765" i="1"/>
  <c r="I2765" i="1"/>
  <c r="H2766" i="1"/>
  <c r="I2766" i="1"/>
  <c r="H2767" i="1"/>
  <c r="I2767" i="1"/>
  <c r="H2768" i="1"/>
  <c r="I2768" i="1"/>
  <c r="H2769" i="1"/>
  <c r="I2769" i="1"/>
  <c r="H2770" i="1"/>
  <c r="I2770" i="1"/>
  <c r="H2771" i="1"/>
  <c r="I2771" i="1"/>
  <c r="H2772" i="1"/>
  <c r="I2772" i="1"/>
  <c r="H2773" i="1"/>
  <c r="I2773" i="1"/>
  <c r="H2774" i="1"/>
  <c r="I2774" i="1"/>
  <c r="H2775" i="1"/>
  <c r="I2775" i="1"/>
  <c r="H2776" i="1"/>
  <c r="I2776" i="1"/>
  <c r="H2777" i="1"/>
  <c r="I2777" i="1"/>
  <c r="H2778" i="1"/>
  <c r="I2778" i="1"/>
  <c r="H2779" i="1"/>
  <c r="I2779" i="1"/>
  <c r="H2780" i="1"/>
  <c r="I2780" i="1"/>
  <c r="H2781" i="1"/>
  <c r="I2781" i="1"/>
  <c r="H2782" i="1"/>
  <c r="I2782" i="1"/>
  <c r="H2783" i="1"/>
  <c r="I2783" i="1"/>
  <c r="H2784" i="1"/>
  <c r="I2784" i="1"/>
  <c r="H2785" i="1"/>
  <c r="I2785" i="1"/>
  <c r="H2786" i="1"/>
  <c r="I2786" i="1"/>
  <c r="H2787" i="1"/>
  <c r="I2787" i="1"/>
  <c r="H2788" i="1"/>
  <c r="I2788" i="1"/>
  <c r="H2789" i="1"/>
  <c r="I2789" i="1"/>
  <c r="H2790" i="1"/>
  <c r="I2790" i="1"/>
  <c r="H2791" i="1"/>
  <c r="I2791" i="1"/>
  <c r="H2792" i="1"/>
  <c r="I2792" i="1"/>
  <c r="H2793" i="1"/>
  <c r="I2793" i="1"/>
  <c r="H2794" i="1"/>
  <c r="I2794" i="1"/>
  <c r="H2795" i="1"/>
  <c r="I2795" i="1"/>
  <c r="H2796" i="1"/>
  <c r="I2796" i="1"/>
  <c r="H2797" i="1"/>
  <c r="I2797" i="1"/>
  <c r="H2798" i="1"/>
  <c r="I2798" i="1"/>
  <c r="H2799" i="1"/>
  <c r="I2799" i="1"/>
  <c r="H2800" i="1"/>
  <c r="I2800" i="1"/>
  <c r="H2801" i="1"/>
  <c r="I2801" i="1"/>
  <c r="H2802" i="1"/>
  <c r="I2802" i="1"/>
  <c r="H2803" i="1"/>
  <c r="I2803" i="1"/>
  <c r="H2804" i="1"/>
  <c r="I2804" i="1"/>
  <c r="H2805" i="1"/>
  <c r="I2805" i="1"/>
  <c r="H2806" i="1"/>
  <c r="I2806" i="1"/>
  <c r="H2807" i="1"/>
  <c r="I2807" i="1"/>
  <c r="H2808" i="1"/>
  <c r="I2808" i="1"/>
  <c r="H2809" i="1"/>
  <c r="I2809" i="1"/>
  <c r="H2810" i="1"/>
  <c r="I2810" i="1"/>
  <c r="H2811" i="1"/>
  <c r="I2811" i="1"/>
  <c r="H2812" i="1"/>
  <c r="I2812" i="1"/>
  <c r="H2813" i="1"/>
  <c r="I2813" i="1"/>
  <c r="H2814" i="1"/>
  <c r="I2814" i="1"/>
  <c r="H2815" i="1"/>
  <c r="I2815" i="1"/>
  <c r="H2816" i="1"/>
  <c r="I2816" i="1"/>
  <c r="H2817" i="1"/>
  <c r="I2817" i="1"/>
  <c r="H2818" i="1"/>
  <c r="I2818" i="1"/>
  <c r="H2819" i="1"/>
  <c r="I2819" i="1"/>
  <c r="H2820" i="1"/>
  <c r="I2820" i="1"/>
  <c r="H2821" i="1"/>
  <c r="I2821" i="1"/>
  <c r="H2822" i="1"/>
  <c r="I2822" i="1"/>
  <c r="H2823" i="1"/>
  <c r="I2823" i="1"/>
  <c r="H2824" i="1"/>
  <c r="I2824" i="1"/>
  <c r="H2825" i="1"/>
  <c r="I2825" i="1"/>
  <c r="H2826" i="1"/>
  <c r="I2826" i="1"/>
  <c r="H2827" i="1"/>
  <c r="I2827" i="1"/>
  <c r="H2828" i="1"/>
  <c r="I2828" i="1"/>
  <c r="H2829" i="1"/>
  <c r="I2829" i="1"/>
  <c r="H2830" i="1"/>
  <c r="I2830" i="1"/>
  <c r="H2831" i="1"/>
  <c r="I2831" i="1"/>
  <c r="H2832" i="1"/>
  <c r="I2832" i="1"/>
  <c r="H2833" i="1"/>
  <c r="I2833" i="1"/>
  <c r="H2834" i="1"/>
  <c r="I2834" i="1"/>
  <c r="H2835" i="1"/>
  <c r="I2835" i="1"/>
  <c r="H2836" i="1"/>
  <c r="I2836" i="1"/>
  <c r="H2837" i="1"/>
  <c r="I2837" i="1"/>
  <c r="H2838" i="1"/>
  <c r="I2838" i="1"/>
  <c r="H2839" i="1"/>
  <c r="I2839" i="1"/>
  <c r="H2840" i="1"/>
  <c r="I2840" i="1"/>
  <c r="H2841" i="1"/>
  <c r="I2841" i="1"/>
  <c r="H2842" i="1"/>
  <c r="I2842" i="1"/>
  <c r="H2843" i="1"/>
  <c r="I2843" i="1"/>
  <c r="H2844" i="1"/>
  <c r="I2844" i="1"/>
  <c r="H2845" i="1"/>
  <c r="I2845" i="1"/>
  <c r="H2846" i="1"/>
  <c r="I2846" i="1"/>
  <c r="H2847" i="1"/>
  <c r="I2847" i="1"/>
  <c r="H2848" i="1"/>
  <c r="I2848" i="1"/>
  <c r="H2849" i="1"/>
  <c r="I2849" i="1"/>
  <c r="H2850" i="1"/>
  <c r="I2850" i="1"/>
  <c r="H2851" i="1"/>
  <c r="I2851" i="1"/>
  <c r="H2852" i="1"/>
  <c r="I2852" i="1"/>
  <c r="H2853" i="1"/>
  <c r="I2853" i="1"/>
  <c r="H2854" i="1"/>
  <c r="I2854" i="1"/>
  <c r="H2855" i="1"/>
  <c r="I2855" i="1"/>
  <c r="H2856" i="1"/>
  <c r="I2856" i="1"/>
  <c r="H2857" i="1"/>
  <c r="I2857" i="1"/>
  <c r="H2858" i="1"/>
  <c r="I2858" i="1"/>
  <c r="H2859" i="1"/>
  <c r="I2859" i="1"/>
  <c r="H2860" i="1"/>
  <c r="I2860" i="1"/>
  <c r="H2861" i="1"/>
  <c r="I2861" i="1"/>
  <c r="H2862" i="1"/>
  <c r="I2862" i="1"/>
  <c r="H2863" i="1"/>
  <c r="I2863" i="1"/>
  <c r="H2864" i="1"/>
  <c r="I2864" i="1"/>
  <c r="H2865" i="1"/>
  <c r="I2865" i="1"/>
  <c r="H2866" i="1"/>
  <c r="I2866" i="1"/>
  <c r="H2867" i="1"/>
  <c r="I2867" i="1"/>
  <c r="H2868" i="1"/>
  <c r="I2868" i="1"/>
  <c r="H2869" i="1"/>
  <c r="I2869" i="1"/>
  <c r="H2870" i="1"/>
  <c r="I2870" i="1"/>
  <c r="H2871" i="1"/>
  <c r="I2871" i="1"/>
  <c r="H2872" i="1"/>
  <c r="I2872" i="1"/>
  <c r="H2873" i="1"/>
  <c r="I2873" i="1"/>
  <c r="H2874" i="1"/>
  <c r="I2874" i="1"/>
  <c r="H2875" i="1"/>
  <c r="I2875" i="1"/>
  <c r="H2876" i="1"/>
  <c r="I2876" i="1"/>
  <c r="H2877" i="1"/>
  <c r="I2877" i="1"/>
  <c r="H2878" i="1"/>
  <c r="I2878" i="1"/>
  <c r="H2879" i="1"/>
  <c r="I2879" i="1"/>
  <c r="H2880" i="1"/>
  <c r="I2880" i="1"/>
  <c r="H2881" i="1"/>
  <c r="I2881" i="1"/>
  <c r="H2882" i="1"/>
  <c r="I2882" i="1"/>
  <c r="H2883" i="1"/>
  <c r="I2883" i="1"/>
  <c r="H2884" i="1"/>
  <c r="I2884" i="1"/>
  <c r="H2885" i="1"/>
  <c r="I2885" i="1"/>
  <c r="H2886" i="1"/>
  <c r="I2886" i="1"/>
  <c r="H2887" i="1"/>
  <c r="I2887" i="1"/>
  <c r="H2888" i="1"/>
  <c r="I2888" i="1"/>
  <c r="H2889" i="1"/>
  <c r="I2889" i="1"/>
  <c r="H2890" i="1"/>
  <c r="I2890" i="1"/>
  <c r="H2891" i="1"/>
  <c r="I2891" i="1"/>
  <c r="H2892" i="1"/>
  <c r="I2892" i="1"/>
  <c r="H2893" i="1"/>
  <c r="I2893" i="1"/>
  <c r="H2894" i="1"/>
  <c r="I2894" i="1"/>
  <c r="H2895" i="1"/>
  <c r="I2895" i="1"/>
  <c r="H2896" i="1"/>
  <c r="I2896" i="1"/>
  <c r="H2897" i="1"/>
  <c r="I2897" i="1"/>
  <c r="H2898" i="1"/>
  <c r="I2898" i="1"/>
  <c r="H2899" i="1"/>
  <c r="I2899" i="1"/>
  <c r="H2900" i="1"/>
  <c r="I2900" i="1"/>
  <c r="H2901" i="1"/>
  <c r="I2901" i="1"/>
  <c r="H2902" i="1"/>
  <c r="I2902" i="1"/>
  <c r="H2903" i="1"/>
  <c r="I2903" i="1"/>
  <c r="H2904" i="1"/>
  <c r="I2904" i="1"/>
  <c r="H2905" i="1"/>
  <c r="I2905" i="1"/>
  <c r="H2906" i="1"/>
  <c r="I2906" i="1"/>
  <c r="H2907" i="1"/>
  <c r="I2907" i="1"/>
  <c r="H2908" i="1"/>
  <c r="I2908" i="1"/>
  <c r="H2909" i="1"/>
  <c r="I2909" i="1"/>
  <c r="H2910" i="1"/>
  <c r="I2910" i="1"/>
  <c r="H2911" i="1"/>
  <c r="I2911" i="1"/>
  <c r="H2912" i="1"/>
  <c r="I2912" i="1"/>
  <c r="H2913" i="1"/>
  <c r="I2913" i="1"/>
  <c r="H2914" i="1"/>
  <c r="I2914" i="1"/>
  <c r="H2915" i="1"/>
  <c r="I2915" i="1"/>
  <c r="H2916" i="1"/>
  <c r="I2916" i="1"/>
  <c r="H2917" i="1"/>
  <c r="I2917" i="1"/>
  <c r="H2918" i="1"/>
  <c r="I2918" i="1"/>
  <c r="H2919" i="1"/>
  <c r="I2919" i="1"/>
  <c r="H2920" i="1"/>
  <c r="I2920" i="1"/>
  <c r="H2921" i="1"/>
  <c r="I2921" i="1"/>
  <c r="H2922" i="1"/>
  <c r="I2922" i="1"/>
  <c r="H2923" i="1"/>
  <c r="I2923" i="1"/>
  <c r="H2924" i="1"/>
  <c r="I2924" i="1"/>
  <c r="H2925" i="1"/>
  <c r="I2925" i="1"/>
  <c r="H2926" i="1"/>
  <c r="I2926" i="1"/>
  <c r="H2927" i="1"/>
  <c r="I2927" i="1"/>
  <c r="H2928" i="1"/>
  <c r="I2928" i="1"/>
  <c r="H2929" i="1"/>
  <c r="I2929" i="1"/>
  <c r="H2930" i="1"/>
  <c r="I2930" i="1"/>
  <c r="H2931" i="1"/>
  <c r="I2931" i="1"/>
  <c r="H2932" i="1"/>
  <c r="I2932" i="1"/>
  <c r="H2933" i="1"/>
  <c r="I2933" i="1"/>
  <c r="H2934" i="1"/>
  <c r="I2934" i="1"/>
  <c r="H2935" i="1"/>
  <c r="I2935" i="1"/>
  <c r="H2936" i="1"/>
  <c r="I2936" i="1"/>
  <c r="H2937" i="1"/>
  <c r="I2937" i="1"/>
  <c r="H2938" i="1"/>
  <c r="I2938" i="1"/>
  <c r="H2939" i="1"/>
  <c r="I2939" i="1"/>
  <c r="H2940" i="1"/>
  <c r="I2940" i="1"/>
  <c r="H2941" i="1"/>
  <c r="I2941" i="1"/>
  <c r="H2942" i="1"/>
  <c r="I2942" i="1"/>
  <c r="H2943" i="1"/>
  <c r="I2943" i="1"/>
  <c r="H2944" i="1"/>
  <c r="I2944" i="1"/>
  <c r="H2945" i="1"/>
  <c r="I2945" i="1"/>
  <c r="H2946" i="1"/>
  <c r="I2946" i="1"/>
  <c r="H2947" i="1"/>
  <c r="I2947" i="1"/>
  <c r="H2948" i="1"/>
  <c r="I2948" i="1"/>
  <c r="H2949" i="1"/>
  <c r="I2949" i="1"/>
  <c r="H2950" i="1"/>
  <c r="I2950" i="1"/>
  <c r="H2951" i="1"/>
  <c r="I2951" i="1"/>
  <c r="H2952" i="1"/>
  <c r="I2952" i="1"/>
  <c r="H2953" i="1"/>
  <c r="I2953" i="1"/>
  <c r="H2954" i="1"/>
  <c r="I2954" i="1"/>
  <c r="H2955" i="1"/>
  <c r="I2955" i="1"/>
  <c r="H2956" i="1"/>
  <c r="I2956" i="1"/>
  <c r="H2957" i="1"/>
  <c r="I2957" i="1"/>
  <c r="H2958" i="1"/>
  <c r="I2958" i="1"/>
  <c r="H2959" i="1"/>
  <c r="I2959" i="1"/>
  <c r="H2960" i="1"/>
  <c r="I2960" i="1"/>
  <c r="H2961" i="1"/>
  <c r="I2961" i="1"/>
  <c r="H2962" i="1"/>
  <c r="I2962" i="1"/>
  <c r="H2963" i="1"/>
  <c r="I2963" i="1"/>
  <c r="H2964" i="1"/>
  <c r="I2964" i="1"/>
  <c r="H2965" i="1"/>
  <c r="I2965" i="1"/>
  <c r="H2966" i="1"/>
  <c r="I2966" i="1"/>
  <c r="H2967" i="1"/>
  <c r="I2967" i="1"/>
  <c r="H2968" i="1"/>
  <c r="I2968" i="1"/>
  <c r="H2969" i="1"/>
  <c r="I2969" i="1"/>
  <c r="H2970" i="1"/>
  <c r="I2970" i="1"/>
  <c r="H2971" i="1"/>
  <c r="I2971" i="1"/>
  <c r="H2972" i="1"/>
  <c r="I2972" i="1"/>
  <c r="H2973" i="1"/>
  <c r="I2973" i="1"/>
  <c r="H2974" i="1"/>
  <c r="I2974" i="1"/>
  <c r="H2975" i="1"/>
  <c r="I2975" i="1"/>
  <c r="H2976" i="1"/>
  <c r="I2976" i="1"/>
  <c r="H2977" i="1"/>
  <c r="I2977" i="1"/>
  <c r="H2978" i="1"/>
  <c r="I2978" i="1"/>
  <c r="H2979" i="1"/>
  <c r="I2979" i="1"/>
  <c r="H2980" i="1"/>
  <c r="I2980" i="1"/>
  <c r="H2981" i="1"/>
  <c r="I2981" i="1"/>
  <c r="H2982" i="1"/>
  <c r="I2982" i="1"/>
  <c r="H2983" i="1"/>
  <c r="I2983" i="1"/>
  <c r="H2984" i="1"/>
  <c r="I2984" i="1"/>
  <c r="H2985" i="1"/>
  <c r="I2985" i="1"/>
  <c r="H2986" i="1"/>
  <c r="I2986" i="1"/>
  <c r="H2987" i="1"/>
  <c r="I2987" i="1"/>
  <c r="H2988" i="1"/>
  <c r="I2988" i="1"/>
  <c r="H2989" i="1"/>
  <c r="I2989" i="1"/>
  <c r="H2990" i="1"/>
  <c r="I2990" i="1"/>
  <c r="H2991" i="1"/>
  <c r="I2991" i="1"/>
  <c r="H2992" i="1"/>
  <c r="I2992" i="1"/>
  <c r="H2993" i="1"/>
  <c r="I2993" i="1"/>
  <c r="H2994" i="1"/>
  <c r="I2994" i="1"/>
  <c r="H2995" i="1"/>
  <c r="I2995" i="1"/>
  <c r="H2996" i="1"/>
  <c r="I2996" i="1"/>
  <c r="H2997" i="1"/>
  <c r="I2997" i="1"/>
  <c r="H2998" i="1"/>
  <c r="I2998" i="1"/>
  <c r="H2999" i="1"/>
  <c r="I2999" i="1"/>
  <c r="H3000" i="1"/>
  <c r="I3000" i="1"/>
  <c r="H3001" i="1"/>
  <c r="I3001" i="1"/>
  <c r="H3002" i="1"/>
  <c r="I3002" i="1"/>
  <c r="H3003" i="1"/>
  <c r="I3003" i="1"/>
  <c r="H3004" i="1"/>
  <c r="I3004" i="1"/>
  <c r="H3005" i="1"/>
  <c r="I3005" i="1"/>
  <c r="H3006" i="1"/>
  <c r="I3006" i="1"/>
  <c r="H3007" i="1"/>
  <c r="I3007" i="1"/>
  <c r="H3008" i="1"/>
  <c r="I3008" i="1"/>
  <c r="H3009" i="1"/>
  <c r="I3009" i="1"/>
  <c r="H3010" i="1"/>
  <c r="I3010" i="1"/>
  <c r="H3011" i="1"/>
  <c r="I3011" i="1"/>
  <c r="H3012" i="1"/>
  <c r="I3012" i="1"/>
  <c r="H3013" i="1"/>
  <c r="I3013" i="1"/>
  <c r="H3014" i="1"/>
  <c r="I3014" i="1"/>
  <c r="H3015" i="1"/>
  <c r="I3015" i="1"/>
  <c r="H3016" i="1"/>
  <c r="I3016" i="1"/>
  <c r="H3017" i="1"/>
  <c r="I3017" i="1"/>
  <c r="H3018" i="1"/>
  <c r="I3018" i="1"/>
  <c r="H3019" i="1"/>
  <c r="I3019" i="1"/>
  <c r="H3020" i="1"/>
  <c r="I3020" i="1"/>
  <c r="H3021" i="1"/>
  <c r="I3021" i="1"/>
  <c r="H3022" i="1"/>
  <c r="I3022" i="1"/>
  <c r="H3023" i="1"/>
  <c r="I3023" i="1"/>
  <c r="H3024" i="1"/>
  <c r="I3024" i="1"/>
  <c r="H3025" i="1"/>
  <c r="I3025" i="1"/>
  <c r="H3026" i="1"/>
  <c r="I3026" i="1"/>
  <c r="H3027" i="1"/>
  <c r="I3027" i="1"/>
  <c r="H3028" i="1"/>
  <c r="I3028" i="1"/>
  <c r="H3029" i="1"/>
  <c r="I3029" i="1"/>
  <c r="H3030" i="1"/>
  <c r="I3030" i="1"/>
  <c r="H3031" i="1"/>
  <c r="I3031" i="1"/>
  <c r="H3032" i="1"/>
  <c r="I3032" i="1"/>
  <c r="H3033" i="1"/>
  <c r="I3033" i="1"/>
  <c r="H3034" i="1"/>
  <c r="I3034" i="1"/>
  <c r="H3035" i="1"/>
  <c r="I3035" i="1"/>
  <c r="H3036" i="1"/>
  <c r="I3036" i="1"/>
  <c r="H3037" i="1"/>
  <c r="I3037" i="1"/>
  <c r="H3038" i="1"/>
  <c r="I3038" i="1"/>
  <c r="H3039" i="1"/>
  <c r="I3039" i="1"/>
  <c r="H3040" i="1"/>
  <c r="I3040" i="1"/>
  <c r="H3041" i="1"/>
  <c r="I3041" i="1"/>
  <c r="H3042" i="1"/>
  <c r="I3042" i="1"/>
  <c r="H3043" i="1"/>
  <c r="I3043" i="1"/>
  <c r="H3044" i="1"/>
  <c r="I3044" i="1"/>
  <c r="H3045" i="1"/>
  <c r="I3045" i="1"/>
  <c r="H3046" i="1"/>
  <c r="I3046" i="1"/>
  <c r="H3047" i="1"/>
  <c r="I3047" i="1"/>
  <c r="H3048" i="1"/>
  <c r="I3048" i="1"/>
  <c r="H3049" i="1"/>
  <c r="I3049" i="1"/>
  <c r="H3050" i="1"/>
  <c r="I3050" i="1"/>
  <c r="H3051" i="1"/>
  <c r="I3051" i="1"/>
  <c r="H3052" i="1"/>
  <c r="I3052" i="1"/>
  <c r="H3053" i="1"/>
  <c r="I3053" i="1"/>
  <c r="H3054" i="1"/>
  <c r="I3054" i="1"/>
  <c r="H3055" i="1"/>
  <c r="I3055" i="1"/>
  <c r="H3056" i="1"/>
  <c r="I3056" i="1"/>
  <c r="H3057" i="1"/>
  <c r="I3057" i="1"/>
  <c r="H3058" i="1"/>
  <c r="I3058" i="1"/>
  <c r="H3059" i="1"/>
  <c r="I3059" i="1"/>
  <c r="H3060" i="1"/>
  <c r="I3060" i="1"/>
  <c r="H3061" i="1"/>
  <c r="I3061" i="1"/>
  <c r="H3062" i="1"/>
  <c r="I3062" i="1"/>
  <c r="H3063" i="1"/>
  <c r="I3063" i="1"/>
  <c r="H3064" i="1"/>
  <c r="I3064" i="1"/>
  <c r="H3065" i="1"/>
  <c r="I3065" i="1"/>
  <c r="H3066" i="1"/>
  <c r="I3066" i="1"/>
  <c r="H3067" i="1"/>
  <c r="I3067" i="1"/>
  <c r="H3068" i="1"/>
  <c r="I3068" i="1"/>
  <c r="H3069" i="1"/>
  <c r="I3069" i="1"/>
  <c r="H3070" i="1"/>
  <c r="I3070" i="1"/>
  <c r="H3071" i="1"/>
  <c r="I3071" i="1"/>
  <c r="H3072" i="1"/>
  <c r="I3072" i="1"/>
  <c r="H3073" i="1"/>
  <c r="I3073" i="1"/>
  <c r="H3074" i="1"/>
  <c r="I3074" i="1"/>
  <c r="H3075" i="1"/>
  <c r="I3075" i="1"/>
  <c r="H3076" i="1"/>
  <c r="I3076" i="1"/>
  <c r="H3077" i="1"/>
  <c r="I3077" i="1"/>
  <c r="H3078" i="1"/>
  <c r="I3078" i="1"/>
  <c r="H3079" i="1"/>
  <c r="I3079" i="1"/>
  <c r="H3080" i="1"/>
  <c r="I3080" i="1"/>
  <c r="H3081" i="1"/>
  <c r="I3081" i="1"/>
  <c r="H3082" i="1"/>
  <c r="I3082" i="1"/>
  <c r="H3083" i="1"/>
  <c r="I3083" i="1"/>
  <c r="H3084" i="1"/>
  <c r="I3084" i="1"/>
  <c r="H3085" i="1"/>
  <c r="I3085" i="1"/>
  <c r="H3086" i="1"/>
  <c r="I3086" i="1"/>
  <c r="H3087" i="1"/>
  <c r="I3087" i="1"/>
  <c r="H3088" i="1"/>
  <c r="I3088" i="1"/>
  <c r="H3089" i="1"/>
  <c r="I3089" i="1"/>
  <c r="H3090" i="1"/>
  <c r="I3090" i="1"/>
  <c r="H3091" i="1"/>
  <c r="I3091" i="1"/>
  <c r="H3092" i="1"/>
  <c r="I3092" i="1"/>
  <c r="H3093" i="1"/>
  <c r="I3093" i="1"/>
  <c r="H3094" i="1"/>
  <c r="I3094" i="1"/>
  <c r="H3095" i="1"/>
  <c r="I3095" i="1"/>
  <c r="H3096" i="1"/>
  <c r="I3096" i="1"/>
  <c r="H3097" i="1"/>
  <c r="I3097" i="1"/>
  <c r="H3098" i="1"/>
  <c r="I3098" i="1"/>
  <c r="H3099" i="1"/>
  <c r="I3099" i="1"/>
  <c r="H3100" i="1"/>
  <c r="I3100" i="1"/>
  <c r="H3101" i="1"/>
  <c r="I3101" i="1"/>
  <c r="H3102" i="1"/>
  <c r="I3102" i="1"/>
  <c r="H3103" i="1"/>
  <c r="I3103" i="1"/>
  <c r="H3104" i="1"/>
  <c r="I3104" i="1"/>
  <c r="H3105" i="1"/>
  <c r="I3105" i="1"/>
  <c r="H3106" i="1"/>
  <c r="I3106" i="1"/>
  <c r="H3107" i="1"/>
  <c r="I3107" i="1"/>
  <c r="H3108" i="1"/>
  <c r="I3108" i="1"/>
  <c r="H3109" i="1"/>
  <c r="I3109" i="1"/>
  <c r="H3110" i="1"/>
  <c r="I3110" i="1"/>
  <c r="H3111" i="1"/>
  <c r="I3111" i="1"/>
  <c r="H3112" i="1"/>
  <c r="I3112" i="1"/>
  <c r="H3113" i="1"/>
  <c r="I3113" i="1"/>
  <c r="H3114" i="1"/>
  <c r="I3114" i="1"/>
  <c r="H3115" i="1"/>
  <c r="I3115" i="1"/>
  <c r="H3116" i="1"/>
  <c r="I3116" i="1"/>
  <c r="H3117" i="1"/>
  <c r="I3117" i="1"/>
  <c r="H3118" i="1"/>
  <c r="I3118" i="1"/>
  <c r="H3119" i="1"/>
  <c r="I3119" i="1"/>
  <c r="H3120" i="1"/>
  <c r="I3120" i="1"/>
  <c r="H3121" i="1"/>
  <c r="I3121" i="1"/>
  <c r="H3122" i="1"/>
  <c r="I3122" i="1"/>
  <c r="H3123" i="1"/>
  <c r="I3123" i="1"/>
  <c r="H3124" i="1"/>
  <c r="I3124" i="1"/>
  <c r="H3125" i="1"/>
  <c r="I3125" i="1"/>
  <c r="H3126" i="1"/>
  <c r="I3126" i="1"/>
  <c r="H3127" i="1"/>
  <c r="I3127" i="1"/>
  <c r="H3128" i="1"/>
  <c r="I3128" i="1"/>
  <c r="H3129" i="1"/>
  <c r="I3129" i="1"/>
  <c r="H3130" i="1"/>
  <c r="I3130" i="1"/>
  <c r="H3131" i="1"/>
  <c r="I3131" i="1"/>
  <c r="H3132" i="1"/>
  <c r="I3132" i="1"/>
  <c r="H3133" i="1"/>
  <c r="I3133" i="1"/>
  <c r="H3134" i="1"/>
  <c r="I3134" i="1"/>
  <c r="H3135" i="1"/>
  <c r="I3135" i="1"/>
  <c r="H3136" i="1"/>
  <c r="I3136" i="1"/>
  <c r="H3137" i="1"/>
  <c r="I3137" i="1"/>
  <c r="H3138" i="1"/>
  <c r="I3138" i="1"/>
  <c r="H3139" i="1"/>
  <c r="I3139" i="1"/>
  <c r="H3140" i="1"/>
  <c r="I3140" i="1"/>
  <c r="H3141" i="1"/>
  <c r="I3141" i="1"/>
  <c r="H3142" i="1"/>
  <c r="I3142" i="1"/>
  <c r="H3143" i="1"/>
  <c r="I3143" i="1"/>
  <c r="H3144" i="1"/>
  <c r="I3144" i="1"/>
  <c r="H3145" i="1"/>
  <c r="I3145" i="1"/>
  <c r="H3146" i="1"/>
  <c r="I3146" i="1"/>
  <c r="H3147" i="1"/>
  <c r="I3147" i="1"/>
  <c r="H3148" i="1"/>
  <c r="I3148" i="1"/>
  <c r="H3149" i="1"/>
  <c r="I3149" i="1"/>
  <c r="H3150" i="1"/>
  <c r="I3150" i="1"/>
  <c r="H3151" i="1"/>
  <c r="I3151" i="1"/>
  <c r="H3152" i="1"/>
  <c r="I3152" i="1"/>
  <c r="H3153" i="1"/>
  <c r="I3153" i="1"/>
  <c r="H3154" i="1"/>
  <c r="I3154" i="1"/>
  <c r="H3155" i="1"/>
  <c r="I3155" i="1"/>
  <c r="H3156" i="1"/>
  <c r="I3156" i="1"/>
  <c r="H3157" i="1"/>
  <c r="I3157" i="1"/>
  <c r="H3158" i="1"/>
  <c r="I3158" i="1"/>
  <c r="H3159" i="1"/>
  <c r="I3159" i="1"/>
  <c r="H3160" i="1"/>
  <c r="I3160" i="1"/>
  <c r="H3161" i="1"/>
  <c r="I3161" i="1"/>
  <c r="H3162" i="1"/>
  <c r="I3162" i="1"/>
  <c r="H3163" i="1"/>
  <c r="I3163" i="1"/>
  <c r="H3164" i="1"/>
  <c r="I3164" i="1"/>
  <c r="H3165" i="1"/>
  <c r="I3165" i="1"/>
  <c r="H3166" i="1"/>
  <c r="I3166" i="1"/>
  <c r="H3167" i="1"/>
  <c r="I3167" i="1"/>
  <c r="H3168" i="1"/>
  <c r="I3168" i="1"/>
  <c r="H3169" i="1"/>
  <c r="I3169" i="1"/>
  <c r="H3170" i="1"/>
  <c r="I3170" i="1"/>
  <c r="H3171" i="1"/>
  <c r="I3171" i="1"/>
  <c r="H3172" i="1"/>
  <c r="I3172" i="1"/>
  <c r="H3173" i="1"/>
  <c r="I3173" i="1"/>
  <c r="H3174" i="1"/>
  <c r="I3174" i="1"/>
  <c r="H3175" i="1"/>
  <c r="I3175" i="1"/>
  <c r="H3176" i="1"/>
  <c r="I3176" i="1"/>
  <c r="H3177" i="1"/>
  <c r="I3177" i="1"/>
  <c r="H3178" i="1"/>
  <c r="I3178" i="1"/>
  <c r="H3179" i="1"/>
  <c r="I3179" i="1"/>
  <c r="H3180" i="1"/>
  <c r="I3180" i="1"/>
  <c r="H3181" i="1"/>
  <c r="I3181" i="1"/>
  <c r="H3182" i="1"/>
  <c r="I3182" i="1"/>
  <c r="H3183" i="1"/>
  <c r="I3183" i="1"/>
  <c r="H3184" i="1"/>
  <c r="I3184" i="1"/>
  <c r="H3185" i="1"/>
  <c r="I3185" i="1"/>
  <c r="H3186" i="1"/>
  <c r="I3186" i="1"/>
  <c r="H3187" i="1"/>
  <c r="I3187" i="1"/>
  <c r="H3188" i="1"/>
  <c r="I3188" i="1"/>
  <c r="H3189" i="1"/>
  <c r="I3189" i="1"/>
  <c r="H3190" i="1"/>
  <c r="I3190" i="1"/>
  <c r="H3191" i="1"/>
  <c r="I3191" i="1"/>
  <c r="H3192" i="1"/>
  <c r="I3192" i="1"/>
  <c r="H3193" i="1"/>
  <c r="I3193" i="1"/>
  <c r="H3194" i="1"/>
  <c r="I3194" i="1"/>
  <c r="H3195" i="1"/>
  <c r="I3195" i="1"/>
  <c r="H3196" i="1"/>
  <c r="I3196" i="1"/>
  <c r="H3197" i="1"/>
  <c r="I3197" i="1"/>
  <c r="H3198" i="1"/>
  <c r="I3198" i="1"/>
  <c r="H3199" i="1"/>
  <c r="I3199" i="1"/>
  <c r="H3200" i="1"/>
  <c r="I3200" i="1"/>
  <c r="H3201" i="1"/>
  <c r="I3201" i="1"/>
  <c r="H3202" i="1"/>
  <c r="I3202" i="1"/>
  <c r="H3203" i="1"/>
  <c r="I3203" i="1"/>
  <c r="H3204" i="1"/>
  <c r="I3204" i="1"/>
  <c r="H3205" i="1"/>
  <c r="I3205" i="1"/>
  <c r="H3206" i="1"/>
  <c r="I3206" i="1"/>
  <c r="H3207" i="1"/>
  <c r="I3207" i="1"/>
  <c r="H3208" i="1"/>
  <c r="I3208" i="1"/>
  <c r="H3209" i="1"/>
  <c r="I3209" i="1"/>
  <c r="H3210" i="1"/>
  <c r="I3210" i="1"/>
  <c r="H3211" i="1"/>
  <c r="I3211" i="1"/>
  <c r="H3212" i="1"/>
  <c r="I3212" i="1"/>
  <c r="H3213" i="1"/>
  <c r="I3213" i="1"/>
  <c r="H3214" i="1"/>
  <c r="I3214" i="1"/>
  <c r="H3215" i="1"/>
  <c r="I3215" i="1"/>
  <c r="H3216" i="1"/>
  <c r="I3216" i="1"/>
  <c r="H3217" i="1"/>
  <c r="I3217" i="1"/>
  <c r="H3218" i="1"/>
  <c r="I3218" i="1"/>
  <c r="H3219" i="1"/>
  <c r="I3219" i="1"/>
  <c r="H3220" i="1"/>
  <c r="I3220" i="1"/>
  <c r="H3221" i="1"/>
  <c r="I3221" i="1"/>
  <c r="H3222" i="1"/>
  <c r="I3222" i="1"/>
  <c r="H3223" i="1"/>
  <c r="I3223" i="1"/>
  <c r="H3224" i="1"/>
  <c r="I3224" i="1"/>
  <c r="H3225" i="1"/>
  <c r="I3225" i="1"/>
  <c r="H3226" i="1"/>
  <c r="I3226" i="1"/>
  <c r="H3227" i="1"/>
  <c r="I3227" i="1"/>
  <c r="H3228" i="1"/>
  <c r="I3228" i="1"/>
  <c r="H3229" i="1"/>
  <c r="I3229" i="1"/>
  <c r="H3230" i="1"/>
  <c r="I3230" i="1"/>
  <c r="H3231" i="1"/>
  <c r="I3231" i="1"/>
  <c r="H3232" i="1"/>
  <c r="I3232" i="1"/>
  <c r="H3233" i="1"/>
  <c r="I3233" i="1"/>
  <c r="H3234" i="1"/>
  <c r="I3234" i="1"/>
  <c r="H3235" i="1"/>
  <c r="I3235" i="1"/>
  <c r="H3236" i="1"/>
  <c r="I3236" i="1"/>
  <c r="H3237" i="1"/>
  <c r="I3237" i="1"/>
  <c r="H3238" i="1"/>
  <c r="I3238" i="1"/>
  <c r="H3239" i="1"/>
  <c r="I3239" i="1"/>
  <c r="H3240" i="1"/>
  <c r="I3240" i="1"/>
  <c r="H3241" i="1"/>
  <c r="I3241" i="1"/>
  <c r="H3242" i="1"/>
  <c r="I3242" i="1"/>
  <c r="H3243" i="1"/>
  <c r="I3243" i="1"/>
  <c r="H3244" i="1"/>
  <c r="I3244" i="1"/>
  <c r="H3245" i="1"/>
  <c r="I3245" i="1"/>
  <c r="H3246" i="1"/>
  <c r="I3246" i="1"/>
  <c r="H3247" i="1"/>
  <c r="I3247" i="1"/>
  <c r="H3248" i="1"/>
  <c r="I3248" i="1"/>
  <c r="H3249" i="1"/>
  <c r="I3249" i="1"/>
  <c r="H3250" i="1"/>
  <c r="I3250" i="1"/>
  <c r="H3251" i="1"/>
  <c r="I3251" i="1"/>
  <c r="H3252" i="1"/>
  <c r="I3252" i="1"/>
  <c r="H3253" i="1"/>
  <c r="I3253" i="1"/>
  <c r="H3254" i="1"/>
  <c r="I3254" i="1"/>
  <c r="H3255" i="1"/>
  <c r="I3255" i="1"/>
  <c r="H3256" i="1"/>
  <c r="I3256" i="1"/>
  <c r="H3257" i="1"/>
  <c r="I3257" i="1"/>
  <c r="H3258" i="1"/>
  <c r="I3258" i="1"/>
  <c r="H3259" i="1"/>
  <c r="I3259" i="1"/>
  <c r="H3260" i="1"/>
  <c r="I3260" i="1"/>
  <c r="H3261" i="1"/>
  <c r="I3261" i="1"/>
  <c r="H3262" i="1"/>
  <c r="I3262" i="1"/>
  <c r="H3263" i="1"/>
  <c r="I3263" i="1"/>
  <c r="H3264" i="1"/>
  <c r="I3264" i="1"/>
  <c r="H3265" i="1"/>
  <c r="I3265" i="1"/>
  <c r="H3266" i="1"/>
  <c r="I3266" i="1"/>
  <c r="H3267" i="1"/>
  <c r="I3267" i="1"/>
  <c r="H3268" i="1"/>
  <c r="I3268" i="1"/>
  <c r="H3269" i="1"/>
  <c r="I3269" i="1"/>
  <c r="H3270" i="1"/>
  <c r="I3270" i="1"/>
  <c r="H3271" i="1"/>
  <c r="I3271" i="1"/>
  <c r="H3272" i="1"/>
  <c r="I3272" i="1"/>
  <c r="H3273" i="1"/>
  <c r="I3273" i="1"/>
  <c r="H3274" i="1"/>
  <c r="I3274" i="1"/>
  <c r="H3275" i="1"/>
  <c r="I3275" i="1"/>
  <c r="H3276" i="1"/>
  <c r="I3276" i="1"/>
  <c r="H3277" i="1"/>
  <c r="I3277" i="1"/>
  <c r="H3278" i="1"/>
  <c r="I3278" i="1"/>
  <c r="H3279" i="1"/>
  <c r="I3279" i="1"/>
  <c r="H3280" i="1"/>
  <c r="I3280" i="1"/>
  <c r="H3281" i="1"/>
  <c r="I3281" i="1"/>
  <c r="H3282" i="1"/>
  <c r="I3282" i="1"/>
  <c r="H3283" i="1"/>
  <c r="I3283" i="1"/>
  <c r="H3284" i="1"/>
  <c r="I3284" i="1"/>
  <c r="H3285" i="1"/>
  <c r="I3285" i="1"/>
  <c r="H3286" i="1"/>
  <c r="I3286" i="1"/>
  <c r="H3287" i="1"/>
  <c r="I3287" i="1"/>
  <c r="H3288" i="1"/>
  <c r="I3288" i="1"/>
  <c r="H3289" i="1"/>
  <c r="I3289" i="1"/>
  <c r="H3290" i="1"/>
  <c r="I3290" i="1"/>
  <c r="H3291" i="1"/>
  <c r="I3291" i="1"/>
  <c r="H3292" i="1"/>
  <c r="I3292" i="1"/>
  <c r="H3293" i="1"/>
  <c r="I3293" i="1"/>
  <c r="H3294" i="1"/>
  <c r="I3294" i="1"/>
  <c r="H3295" i="1"/>
  <c r="I3295" i="1"/>
  <c r="H3296" i="1"/>
  <c r="I3296" i="1"/>
  <c r="H3297" i="1"/>
  <c r="I3297" i="1"/>
  <c r="H3298" i="1"/>
  <c r="I3298" i="1"/>
  <c r="H3299" i="1"/>
  <c r="I3299" i="1"/>
  <c r="H3300" i="1"/>
  <c r="I3300" i="1"/>
  <c r="H3301" i="1"/>
  <c r="I3301" i="1"/>
  <c r="H3302" i="1"/>
  <c r="I3302" i="1"/>
  <c r="H3303" i="1"/>
  <c r="I3303" i="1"/>
  <c r="H3304" i="1"/>
  <c r="I3304" i="1"/>
  <c r="H3305" i="1"/>
  <c r="I3305" i="1"/>
  <c r="H3306" i="1"/>
  <c r="I3306" i="1"/>
  <c r="H3307" i="1"/>
  <c r="I3307" i="1"/>
  <c r="H3308" i="1"/>
  <c r="I3308" i="1"/>
  <c r="H3309" i="1"/>
  <c r="I3309" i="1"/>
  <c r="H3310" i="1"/>
  <c r="I3310" i="1"/>
  <c r="H3311" i="1"/>
  <c r="I3311" i="1"/>
  <c r="H3312" i="1"/>
  <c r="I3312" i="1"/>
  <c r="H3313" i="1"/>
  <c r="I3313" i="1"/>
  <c r="H3314" i="1"/>
  <c r="I3314" i="1"/>
  <c r="H3315" i="1"/>
  <c r="I3315" i="1"/>
  <c r="H3316" i="1"/>
  <c r="I3316" i="1"/>
  <c r="H3317" i="1"/>
  <c r="I3317" i="1"/>
  <c r="H3318" i="1"/>
  <c r="I3318" i="1"/>
  <c r="H3319" i="1"/>
  <c r="I3319" i="1"/>
  <c r="H3320" i="1"/>
  <c r="I3320" i="1"/>
  <c r="H3321" i="1"/>
  <c r="I3321" i="1"/>
  <c r="H3322" i="1"/>
  <c r="I3322" i="1"/>
  <c r="H3323" i="1"/>
  <c r="I3323" i="1"/>
  <c r="H3324" i="1"/>
  <c r="I3324" i="1"/>
  <c r="H3325" i="1"/>
  <c r="I3325" i="1"/>
  <c r="H3326" i="1"/>
  <c r="I3326" i="1"/>
  <c r="H3327" i="1"/>
  <c r="I3327" i="1"/>
  <c r="H3328" i="1"/>
  <c r="I3328" i="1"/>
  <c r="H3329" i="1"/>
  <c r="I3329" i="1"/>
  <c r="H3330" i="1"/>
  <c r="I3330" i="1"/>
  <c r="H3331" i="1"/>
  <c r="I3331" i="1"/>
  <c r="H3332" i="1"/>
  <c r="I3332" i="1"/>
  <c r="H3333" i="1"/>
  <c r="I3333" i="1"/>
  <c r="H3334" i="1"/>
  <c r="I3334" i="1"/>
  <c r="H3335" i="1"/>
  <c r="I3335" i="1"/>
  <c r="H3336" i="1"/>
  <c r="I3336" i="1"/>
  <c r="H3337" i="1"/>
  <c r="I3337" i="1"/>
  <c r="H3338" i="1"/>
  <c r="I3338" i="1"/>
  <c r="H3339" i="1"/>
  <c r="I3339" i="1"/>
  <c r="H3340" i="1"/>
  <c r="I3340" i="1"/>
  <c r="H3341" i="1"/>
  <c r="I3341" i="1"/>
  <c r="H3342" i="1"/>
  <c r="I3342" i="1"/>
  <c r="H3343" i="1"/>
  <c r="I3343" i="1"/>
  <c r="H3344" i="1"/>
  <c r="I3344" i="1"/>
  <c r="H3345" i="1"/>
  <c r="I3345" i="1"/>
  <c r="H3346" i="1"/>
  <c r="I3346" i="1"/>
  <c r="H3347" i="1"/>
  <c r="I3347" i="1"/>
  <c r="H3348" i="1"/>
  <c r="I3348" i="1"/>
  <c r="H3349" i="1"/>
  <c r="I3349" i="1"/>
  <c r="H3350" i="1"/>
  <c r="I3350" i="1"/>
  <c r="H3351" i="1"/>
  <c r="I3351" i="1"/>
  <c r="H3352" i="1"/>
  <c r="I3352" i="1"/>
  <c r="H3353" i="1"/>
  <c r="I3353" i="1"/>
  <c r="H3354" i="1"/>
  <c r="I3354" i="1"/>
  <c r="H3355" i="1"/>
  <c r="I3355" i="1"/>
  <c r="H3356" i="1"/>
  <c r="I3356" i="1"/>
  <c r="H3357" i="1"/>
  <c r="I3357" i="1"/>
  <c r="H3358" i="1"/>
  <c r="I3358" i="1"/>
  <c r="H3359" i="1"/>
  <c r="I3359" i="1"/>
  <c r="H3360" i="1"/>
  <c r="I3360" i="1"/>
  <c r="H3361" i="1"/>
  <c r="I3361" i="1"/>
  <c r="H3362" i="1"/>
  <c r="I3362" i="1"/>
  <c r="H3363" i="1"/>
  <c r="I3363" i="1"/>
  <c r="H3364" i="1"/>
  <c r="I3364" i="1"/>
  <c r="H3365" i="1"/>
  <c r="I3365" i="1"/>
  <c r="H3366" i="1"/>
  <c r="I3366" i="1"/>
  <c r="H3367" i="1"/>
  <c r="I3367" i="1"/>
  <c r="H3368" i="1"/>
  <c r="I3368" i="1"/>
  <c r="H3369" i="1"/>
  <c r="I3369" i="1"/>
  <c r="H3370" i="1"/>
  <c r="I3370" i="1"/>
  <c r="H3371" i="1"/>
  <c r="I3371" i="1"/>
  <c r="H3372" i="1"/>
  <c r="I3372" i="1"/>
  <c r="H3373" i="1"/>
  <c r="I3373" i="1"/>
  <c r="H3374" i="1"/>
  <c r="I3374" i="1"/>
  <c r="H3375" i="1"/>
  <c r="I3375" i="1"/>
  <c r="H3376" i="1"/>
  <c r="I3376" i="1"/>
  <c r="H3377" i="1"/>
  <c r="I3377" i="1"/>
  <c r="H3378" i="1"/>
  <c r="I3378" i="1"/>
  <c r="H3379" i="1"/>
  <c r="I3379" i="1"/>
  <c r="H3380" i="1"/>
  <c r="I3380" i="1"/>
  <c r="H3381" i="1"/>
  <c r="I3381" i="1"/>
  <c r="H3382" i="1"/>
  <c r="I3382" i="1"/>
  <c r="H3383" i="1"/>
  <c r="I3383" i="1"/>
  <c r="H3384" i="1"/>
  <c r="I3384" i="1"/>
  <c r="H3385" i="1"/>
  <c r="I3385" i="1"/>
  <c r="H3386" i="1"/>
  <c r="I3386" i="1"/>
  <c r="H3387" i="1"/>
  <c r="I3387" i="1"/>
  <c r="H3388" i="1"/>
  <c r="I3388" i="1"/>
  <c r="H3389" i="1"/>
  <c r="I3389" i="1"/>
  <c r="H3390" i="1"/>
  <c r="I3390" i="1"/>
  <c r="H3391" i="1"/>
  <c r="I3391" i="1"/>
  <c r="H3392" i="1"/>
  <c r="I3392" i="1"/>
  <c r="H3393" i="1"/>
  <c r="I3393" i="1"/>
  <c r="H3394" i="1"/>
  <c r="I3394" i="1"/>
  <c r="H3395" i="1"/>
  <c r="I3395" i="1"/>
  <c r="H3396" i="1"/>
  <c r="I3396" i="1"/>
  <c r="H3397" i="1"/>
  <c r="I3397" i="1"/>
  <c r="H3398" i="1"/>
  <c r="I3398" i="1"/>
  <c r="H3399" i="1"/>
  <c r="I3399" i="1"/>
  <c r="H3400" i="1"/>
  <c r="I3400" i="1"/>
  <c r="H3401" i="1"/>
  <c r="I3401" i="1"/>
  <c r="H3402" i="1"/>
  <c r="I3402" i="1"/>
  <c r="H3403" i="1"/>
  <c r="I3403" i="1"/>
  <c r="H3404" i="1"/>
  <c r="I3404" i="1"/>
  <c r="H3405" i="1"/>
  <c r="I3405" i="1"/>
  <c r="H3406" i="1"/>
  <c r="I3406" i="1"/>
  <c r="H3407" i="1"/>
  <c r="I3407" i="1"/>
  <c r="H3408" i="1"/>
  <c r="I3408" i="1"/>
  <c r="H3409" i="1"/>
  <c r="I3409" i="1"/>
  <c r="H3410" i="1"/>
  <c r="I3410" i="1"/>
  <c r="H3411" i="1"/>
  <c r="I3411" i="1"/>
  <c r="H3412" i="1"/>
  <c r="I3412" i="1"/>
  <c r="H3413" i="1"/>
  <c r="I3413" i="1"/>
  <c r="H3414" i="1"/>
  <c r="I3414" i="1"/>
  <c r="H3415" i="1"/>
  <c r="I3415" i="1"/>
  <c r="H3416" i="1"/>
  <c r="I3416" i="1"/>
  <c r="H3417" i="1"/>
  <c r="I3417" i="1"/>
  <c r="H3418" i="1"/>
  <c r="I3418" i="1"/>
  <c r="H3419" i="1"/>
  <c r="I3419" i="1"/>
  <c r="H3420" i="1"/>
  <c r="I3420" i="1"/>
  <c r="H3421" i="1"/>
  <c r="I3421" i="1"/>
  <c r="H3422" i="1"/>
  <c r="I3422" i="1"/>
  <c r="H3423" i="1"/>
  <c r="I3423" i="1"/>
  <c r="H3424" i="1"/>
  <c r="I3424" i="1"/>
  <c r="H3425" i="1"/>
  <c r="I3425" i="1"/>
  <c r="H3426" i="1"/>
  <c r="I3426" i="1"/>
  <c r="H3427" i="1"/>
  <c r="I3427" i="1"/>
  <c r="H3428" i="1"/>
  <c r="I3428" i="1"/>
  <c r="H3429" i="1"/>
  <c r="I3429" i="1"/>
  <c r="H3430" i="1"/>
  <c r="I3430" i="1"/>
  <c r="H3431" i="1"/>
  <c r="I3431" i="1"/>
  <c r="H3432" i="1"/>
  <c r="I3432" i="1"/>
  <c r="H3433" i="1"/>
  <c r="I3433" i="1"/>
  <c r="H3434" i="1"/>
  <c r="I3434" i="1"/>
  <c r="H3435" i="1"/>
  <c r="I3435" i="1"/>
  <c r="H3436" i="1"/>
  <c r="I3436" i="1"/>
  <c r="H3437" i="1"/>
  <c r="I3437" i="1"/>
  <c r="H3438" i="1"/>
  <c r="I3438" i="1"/>
  <c r="H3439" i="1"/>
  <c r="I3439" i="1"/>
  <c r="H3440" i="1"/>
  <c r="I3440" i="1"/>
  <c r="H3441" i="1"/>
  <c r="I3441" i="1"/>
  <c r="H3442" i="1"/>
  <c r="I3442" i="1"/>
  <c r="H3443" i="1"/>
  <c r="I3443" i="1"/>
  <c r="H3444" i="1"/>
  <c r="I3444" i="1"/>
  <c r="H3445" i="1"/>
  <c r="I3445" i="1"/>
  <c r="H3446" i="1"/>
  <c r="I3446" i="1"/>
  <c r="H3447" i="1"/>
  <c r="I3447" i="1"/>
  <c r="H3448" i="1"/>
  <c r="I3448" i="1"/>
  <c r="H3449" i="1"/>
  <c r="I3449" i="1"/>
  <c r="H3450" i="1"/>
  <c r="I3450" i="1"/>
  <c r="H3451" i="1"/>
  <c r="I3451" i="1"/>
  <c r="H3452" i="1"/>
  <c r="I3452" i="1"/>
  <c r="H3453" i="1"/>
  <c r="I3453" i="1"/>
  <c r="H3454" i="1"/>
  <c r="I3454" i="1"/>
  <c r="H3455" i="1"/>
  <c r="I3455" i="1"/>
  <c r="H3456" i="1"/>
  <c r="I3456" i="1"/>
  <c r="H3457" i="1"/>
  <c r="I3457" i="1"/>
  <c r="H3458" i="1"/>
  <c r="I3458" i="1"/>
  <c r="H3459" i="1"/>
  <c r="I3459" i="1"/>
  <c r="H3460" i="1"/>
  <c r="I3460" i="1"/>
  <c r="H3461" i="1"/>
  <c r="I3461" i="1"/>
  <c r="H3462" i="1"/>
  <c r="I3462" i="1"/>
  <c r="H3463" i="1"/>
  <c r="I3463" i="1"/>
  <c r="H3464" i="1"/>
  <c r="I3464" i="1"/>
  <c r="H3465" i="1"/>
  <c r="I3465" i="1"/>
  <c r="H3466" i="1"/>
  <c r="I3466" i="1"/>
  <c r="H3467" i="1"/>
  <c r="I3467" i="1"/>
  <c r="H3468" i="1"/>
  <c r="I3468" i="1"/>
  <c r="H3469" i="1"/>
  <c r="I3469" i="1"/>
  <c r="H3470" i="1"/>
  <c r="I3470" i="1"/>
  <c r="H3471" i="1"/>
  <c r="I3471" i="1"/>
  <c r="H3472" i="1"/>
  <c r="I3472" i="1"/>
  <c r="H3473" i="1"/>
  <c r="I3473" i="1"/>
  <c r="H3474" i="1"/>
  <c r="I3474" i="1"/>
  <c r="H3475" i="1"/>
  <c r="I3475" i="1"/>
  <c r="H3476" i="1"/>
  <c r="I3476" i="1"/>
  <c r="H3477" i="1"/>
  <c r="I3477" i="1"/>
  <c r="H3478" i="1"/>
  <c r="I3478" i="1"/>
  <c r="H3479" i="1"/>
  <c r="I3479" i="1"/>
  <c r="H3480" i="1"/>
  <c r="I3480" i="1"/>
  <c r="H3481" i="1"/>
  <c r="I3481" i="1"/>
  <c r="H3482" i="1"/>
  <c r="I3482" i="1"/>
  <c r="H3483" i="1"/>
  <c r="I3483" i="1"/>
  <c r="H3484" i="1"/>
  <c r="I3484" i="1"/>
  <c r="H3485" i="1"/>
  <c r="I3485" i="1"/>
  <c r="H3486" i="1"/>
  <c r="I3486" i="1"/>
  <c r="H3487" i="1"/>
  <c r="I3487" i="1"/>
  <c r="H3488" i="1"/>
  <c r="I3488" i="1"/>
  <c r="H3489" i="1"/>
  <c r="I3489" i="1"/>
  <c r="H3490" i="1"/>
  <c r="I3490" i="1"/>
  <c r="H3491" i="1"/>
  <c r="I3491" i="1"/>
  <c r="H3492" i="1"/>
  <c r="I3492" i="1"/>
  <c r="H3493" i="1"/>
  <c r="I3493" i="1"/>
  <c r="H3494" i="1"/>
  <c r="I3494" i="1"/>
  <c r="H3495" i="1"/>
  <c r="I3495" i="1"/>
  <c r="H3496" i="1"/>
  <c r="I3496" i="1"/>
  <c r="H3497" i="1"/>
  <c r="I3497" i="1"/>
  <c r="H3498" i="1"/>
  <c r="I3498" i="1"/>
  <c r="H3499" i="1"/>
  <c r="I3499" i="1"/>
  <c r="H3500" i="1"/>
  <c r="I3500" i="1"/>
  <c r="H3501" i="1"/>
  <c r="I3501" i="1"/>
  <c r="H3502" i="1"/>
  <c r="I3502" i="1"/>
  <c r="H3503" i="1"/>
  <c r="I3503" i="1"/>
  <c r="H3504" i="1"/>
  <c r="I3504" i="1"/>
  <c r="H3505" i="1"/>
  <c r="I3505" i="1"/>
  <c r="H3506" i="1"/>
  <c r="I3506" i="1"/>
  <c r="H3507" i="1"/>
  <c r="I3507" i="1"/>
  <c r="H3508" i="1"/>
  <c r="I3508" i="1"/>
  <c r="H3509" i="1"/>
  <c r="I3509" i="1"/>
  <c r="H3510" i="1"/>
  <c r="I3510" i="1"/>
  <c r="H3511" i="1"/>
  <c r="I3511" i="1"/>
  <c r="H3512" i="1"/>
  <c r="I3512" i="1"/>
  <c r="H3513" i="1"/>
  <c r="I3513" i="1"/>
  <c r="H3514" i="1"/>
  <c r="I3514" i="1"/>
  <c r="H3515" i="1"/>
  <c r="I3515" i="1"/>
  <c r="H3516" i="1"/>
  <c r="I3516" i="1"/>
  <c r="H3517" i="1"/>
  <c r="I3517" i="1"/>
  <c r="H3518" i="1"/>
  <c r="I3518" i="1"/>
  <c r="H3519" i="1"/>
  <c r="I3519" i="1"/>
  <c r="H3520" i="1"/>
  <c r="I3520" i="1"/>
  <c r="H3521" i="1"/>
  <c r="I3521" i="1"/>
  <c r="H3522" i="1"/>
  <c r="I3522" i="1"/>
  <c r="H3523" i="1"/>
  <c r="I3523" i="1"/>
  <c r="H3524" i="1"/>
  <c r="I3524" i="1"/>
  <c r="H3525" i="1"/>
  <c r="I3525" i="1"/>
  <c r="H3526" i="1"/>
  <c r="I3526" i="1"/>
  <c r="H3527" i="1"/>
  <c r="I3527" i="1"/>
  <c r="H3528" i="1"/>
  <c r="I3528" i="1"/>
  <c r="H3529" i="1"/>
  <c r="I3529" i="1"/>
  <c r="H3530" i="1"/>
  <c r="I3530" i="1"/>
  <c r="H3531" i="1"/>
  <c r="I3531" i="1"/>
  <c r="H3532" i="1"/>
  <c r="I3532" i="1"/>
  <c r="H3533" i="1"/>
  <c r="I3533" i="1"/>
  <c r="H3534" i="1"/>
  <c r="I3534" i="1"/>
  <c r="H3535" i="1"/>
  <c r="I3535" i="1"/>
  <c r="H3536" i="1"/>
  <c r="I3536" i="1"/>
  <c r="H3537" i="1"/>
  <c r="I3537" i="1"/>
  <c r="H3538" i="1"/>
  <c r="I3538" i="1"/>
  <c r="H3539" i="1"/>
  <c r="I3539" i="1"/>
  <c r="H3540" i="1"/>
  <c r="I3540" i="1"/>
  <c r="H3541" i="1"/>
  <c r="I3541" i="1"/>
  <c r="H3542" i="1"/>
  <c r="I3542" i="1"/>
  <c r="H3543" i="1"/>
  <c r="I3543" i="1"/>
  <c r="H3544" i="1"/>
  <c r="I3544" i="1"/>
  <c r="H3545" i="1"/>
  <c r="I3545" i="1"/>
  <c r="H3546" i="1"/>
  <c r="I3546" i="1"/>
  <c r="H3547" i="1"/>
  <c r="I3547" i="1"/>
  <c r="H3548" i="1"/>
  <c r="I3548" i="1"/>
  <c r="H3549" i="1"/>
  <c r="I3549" i="1"/>
  <c r="H3550" i="1"/>
  <c r="I3550" i="1"/>
  <c r="H3551" i="1"/>
  <c r="I3551" i="1"/>
  <c r="H3552" i="1"/>
  <c r="I3552" i="1"/>
  <c r="H3553" i="1"/>
  <c r="I3553" i="1"/>
  <c r="H3554" i="1"/>
  <c r="I3554" i="1"/>
  <c r="H3555" i="1"/>
  <c r="I3555" i="1"/>
  <c r="H3556" i="1"/>
  <c r="I3556" i="1"/>
  <c r="H3557" i="1"/>
  <c r="I3557" i="1"/>
  <c r="H3558" i="1"/>
  <c r="I3558" i="1"/>
  <c r="H3559" i="1"/>
  <c r="I3559" i="1"/>
  <c r="H3560" i="1"/>
  <c r="I3560" i="1"/>
  <c r="H3561" i="1"/>
  <c r="I3561" i="1"/>
  <c r="H3562" i="1"/>
  <c r="I3562" i="1"/>
  <c r="H3563" i="1"/>
  <c r="I3563" i="1"/>
  <c r="H3564" i="1"/>
  <c r="I3564" i="1"/>
  <c r="H3565" i="1"/>
  <c r="I3565" i="1"/>
  <c r="H3566" i="1"/>
  <c r="I3566" i="1"/>
  <c r="H3567" i="1"/>
  <c r="I3567" i="1"/>
  <c r="H3568" i="1"/>
  <c r="I3568" i="1"/>
  <c r="H3569" i="1"/>
  <c r="I3569" i="1"/>
  <c r="H3570" i="1"/>
  <c r="I3570" i="1"/>
  <c r="H3571" i="1"/>
  <c r="I3571" i="1"/>
  <c r="H3572" i="1"/>
  <c r="I3572" i="1"/>
  <c r="H3573" i="1"/>
  <c r="I3573" i="1"/>
  <c r="H3574" i="1"/>
  <c r="I3574" i="1"/>
  <c r="H3575" i="1"/>
  <c r="I3575" i="1"/>
  <c r="H3576" i="1"/>
  <c r="I3576" i="1"/>
  <c r="H3577" i="1"/>
  <c r="I3577" i="1"/>
  <c r="H3578" i="1"/>
  <c r="I3578" i="1"/>
  <c r="H3579" i="1"/>
  <c r="I3579" i="1"/>
  <c r="H3580" i="1"/>
  <c r="I3580" i="1"/>
  <c r="H3581" i="1"/>
  <c r="I3581" i="1"/>
  <c r="H3582" i="1"/>
  <c r="I3582" i="1"/>
  <c r="H3583" i="1"/>
  <c r="I3583" i="1"/>
  <c r="H3584" i="1"/>
  <c r="I3584" i="1"/>
  <c r="H3585" i="1"/>
  <c r="I3585" i="1"/>
  <c r="H3586" i="1"/>
  <c r="I3586" i="1"/>
  <c r="H3587" i="1"/>
  <c r="I3587" i="1"/>
  <c r="H3588" i="1"/>
  <c r="I3588" i="1"/>
  <c r="H3589" i="1"/>
  <c r="I3589" i="1"/>
  <c r="H3590" i="1"/>
  <c r="I3590" i="1"/>
  <c r="H3591" i="1"/>
  <c r="I3591" i="1"/>
  <c r="H3592" i="1"/>
  <c r="I3592" i="1"/>
  <c r="H3593" i="1"/>
  <c r="I3593" i="1"/>
  <c r="H3594" i="1"/>
  <c r="I3594" i="1"/>
  <c r="H3595" i="1"/>
  <c r="I3595" i="1"/>
  <c r="H3596" i="1"/>
  <c r="I3596" i="1"/>
  <c r="H3597" i="1"/>
  <c r="I3597" i="1"/>
  <c r="H3598" i="1"/>
  <c r="I3598" i="1"/>
  <c r="H3599" i="1"/>
  <c r="I3599" i="1"/>
  <c r="H3600" i="1"/>
  <c r="I3600" i="1"/>
  <c r="H3601" i="1"/>
  <c r="I3601" i="1"/>
  <c r="H3602" i="1"/>
  <c r="I3602" i="1"/>
  <c r="H3603" i="1"/>
  <c r="I3603" i="1"/>
  <c r="H3604" i="1"/>
  <c r="I3604" i="1"/>
  <c r="H3605" i="1"/>
  <c r="I3605" i="1"/>
  <c r="H3606" i="1"/>
  <c r="I3606" i="1"/>
  <c r="H3607" i="1"/>
  <c r="I3607" i="1"/>
  <c r="H3608" i="1"/>
  <c r="I3608" i="1"/>
  <c r="H3609" i="1"/>
  <c r="I3609" i="1"/>
  <c r="H3610" i="1"/>
  <c r="I3610" i="1"/>
  <c r="H3611" i="1"/>
  <c r="I3611" i="1"/>
  <c r="H3612" i="1"/>
  <c r="I3612" i="1"/>
  <c r="H3613" i="1"/>
  <c r="I3613" i="1"/>
  <c r="H3614" i="1"/>
  <c r="I3614" i="1"/>
  <c r="H3615" i="1"/>
  <c r="I3615" i="1"/>
  <c r="H3616" i="1"/>
  <c r="I3616" i="1"/>
  <c r="H3617" i="1"/>
  <c r="I3617" i="1"/>
  <c r="H3618" i="1"/>
  <c r="I3618" i="1"/>
  <c r="H3619" i="1"/>
  <c r="I3619" i="1"/>
  <c r="H3620" i="1"/>
  <c r="I3620" i="1"/>
  <c r="H3621" i="1"/>
  <c r="I3621" i="1"/>
  <c r="H3622" i="1"/>
  <c r="I3622" i="1"/>
  <c r="H3623" i="1"/>
  <c r="I3623" i="1"/>
  <c r="H3624" i="1"/>
  <c r="I3624" i="1"/>
  <c r="H3625" i="1"/>
  <c r="I3625" i="1"/>
  <c r="H3626" i="1"/>
  <c r="I3626" i="1"/>
  <c r="H3627" i="1"/>
  <c r="I3627" i="1"/>
  <c r="H3628" i="1"/>
  <c r="I3628" i="1"/>
  <c r="H3629" i="1"/>
  <c r="I3629" i="1"/>
  <c r="H3630" i="1"/>
  <c r="I3630" i="1"/>
  <c r="H3631" i="1"/>
  <c r="I3631" i="1"/>
  <c r="H3632" i="1"/>
  <c r="I3632" i="1"/>
  <c r="H3633" i="1"/>
  <c r="I3633" i="1"/>
  <c r="H3634" i="1"/>
  <c r="I3634" i="1"/>
  <c r="H3635" i="1"/>
  <c r="I3635" i="1"/>
  <c r="H3636" i="1"/>
  <c r="I3636" i="1"/>
  <c r="H3637" i="1"/>
  <c r="I3637" i="1"/>
  <c r="H3638" i="1"/>
  <c r="I3638" i="1"/>
  <c r="H3639" i="1"/>
  <c r="I3639" i="1"/>
  <c r="H3640" i="1"/>
  <c r="I3640" i="1"/>
  <c r="H3641" i="1"/>
  <c r="I3641" i="1"/>
  <c r="H3642" i="1"/>
  <c r="I3642" i="1"/>
  <c r="H3643" i="1"/>
  <c r="I3643" i="1"/>
  <c r="H3644" i="1"/>
  <c r="I3644" i="1"/>
  <c r="H3645" i="1"/>
  <c r="I3645" i="1"/>
  <c r="H3646" i="1"/>
  <c r="I3646" i="1"/>
  <c r="H3647" i="1"/>
  <c r="I3647" i="1"/>
  <c r="H3648" i="1"/>
  <c r="I3648" i="1"/>
  <c r="H3649" i="1"/>
  <c r="I3649" i="1"/>
  <c r="H3650" i="1"/>
  <c r="I3650" i="1"/>
  <c r="H3651" i="1"/>
  <c r="I3651" i="1"/>
  <c r="H3652" i="1"/>
  <c r="I3652" i="1"/>
  <c r="H3653" i="1"/>
  <c r="I3653" i="1"/>
  <c r="H3654" i="1"/>
  <c r="I3654" i="1"/>
  <c r="H3655" i="1"/>
  <c r="I3655" i="1"/>
  <c r="H3656" i="1"/>
  <c r="I3656" i="1"/>
  <c r="H3657" i="1"/>
  <c r="I3657" i="1"/>
  <c r="H3658" i="1"/>
  <c r="I3658" i="1"/>
  <c r="H3659" i="1"/>
  <c r="I3659" i="1"/>
  <c r="H3660" i="1"/>
  <c r="I3660" i="1"/>
  <c r="H3661" i="1"/>
  <c r="I3661" i="1"/>
  <c r="H3662" i="1"/>
  <c r="I3662" i="1"/>
  <c r="H3663" i="1"/>
  <c r="I3663" i="1"/>
  <c r="H3664" i="1"/>
  <c r="I3664" i="1"/>
  <c r="H3665" i="1"/>
  <c r="I3665" i="1"/>
  <c r="H3666" i="1"/>
  <c r="I3666" i="1"/>
  <c r="H3667" i="1"/>
  <c r="I3667" i="1"/>
  <c r="H3668" i="1"/>
  <c r="I3668" i="1"/>
  <c r="H3669" i="1"/>
  <c r="I3669" i="1"/>
  <c r="H3670" i="1"/>
  <c r="I3670" i="1"/>
  <c r="H3671" i="1"/>
  <c r="I3671" i="1"/>
  <c r="H3672" i="1"/>
  <c r="I3672" i="1"/>
  <c r="H3673" i="1"/>
  <c r="I3673" i="1"/>
  <c r="H3674" i="1"/>
  <c r="I3674" i="1"/>
  <c r="H3675" i="1"/>
  <c r="I3675" i="1"/>
  <c r="H3676" i="1"/>
  <c r="I3676" i="1"/>
  <c r="H3677" i="1"/>
  <c r="I3677" i="1"/>
  <c r="H3678" i="1"/>
  <c r="I3678" i="1"/>
  <c r="H3679" i="1"/>
  <c r="I3679" i="1"/>
  <c r="H3680" i="1"/>
  <c r="I3680" i="1"/>
  <c r="H3681" i="1"/>
  <c r="I3681" i="1"/>
  <c r="H3682" i="1"/>
  <c r="I3682" i="1"/>
  <c r="H3683" i="1"/>
  <c r="I3683" i="1"/>
  <c r="H3684" i="1"/>
  <c r="I3684" i="1"/>
  <c r="H3685" i="1"/>
  <c r="I3685" i="1"/>
  <c r="H3686" i="1"/>
  <c r="I3686" i="1"/>
  <c r="H3687" i="1"/>
  <c r="I3687" i="1"/>
  <c r="H3688" i="1"/>
  <c r="I3688" i="1"/>
  <c r="H3689" i="1"/>
  <c r="I3689" i="1"/>
  <c r="H3690" i="1"/>
  <c r="I3690" i="1"/>
  <c r="H3691" i="1"/>
  <c r="I3691" i="1"/>
  <c r="H3692" i="1"/>
  <c r="I3692" i="1"/>
  <c r="H3693" i="1"/>
  <c r="I3693" i="1"/>
  <c r="H3694" i="1"/>
  <c r="I3694" i="1"/>
  <c r="H3695" i="1"/>
  <c r="I3695" i="1"/>
  <c r="H3696" i="1"/>
  <c r="I3696" i="1"/>
  <c r="H3697" i="1"/>
  <c r="I3697" i="1"/>
  <c r="H3698" i="1"/>
  <c r="I3698" i="1"/>
  <c r="H3699" i="1"/>
  <c r="I3699" i="1"/>
  <c r="H3700" i="1"/>
  <c r="I3700" i="1"/>
  <c r="H3701" i="1"/>
  <c r="I3701" i="1"/>
  <c r="H3702" i="1"/>
  <c r="I3702" i="1"/>
  <c r="H3703" i="1"/>
  <c r="I3703" i="1"/>
  <c r="H3704" i="1"/>
  <c r="I3704" i="1"/>
  <c r="H3705" i="1"/>
  <c r="I3705" i="1"/>
  <c r="H3706" i="1"/>
  <c r="I3706" i="1"/>
  <c r="H3707" i="1"/>
  <c r="I3707" i="1"/>
  <c r="H3708" i="1"/>
  <c r="I3708" i="1"/>
  <c r="H3709" i="1"/>
  <c r="I3709" i="1"/>
  <c r="H3710" i="1"/>
  <c r="I3710" i="1"/>
  <c r="H3711" i="1"/>
  <c r="I3711" i="1"/>
  <c r="H3712" i="1"/>
  <c r="I3712" i="1"/>
  <c r="H3713" i="1"/>
  <c r="I3713" i="1"/>
  <c r="H3714" i="1"/>
  <c r="I3714" i="1"/>
  <c r="H3715" i="1"/>
  <c r="I3715" i="1"/>
  <c r="H3716" i="1"/>
  <c r="I3716" i="1"/>
  <c r="H3717" i="1"/>
  <c r="I3717" i="1"/>
  <c r="H3718" i="1"/>
  <c r="I3718" i="1"/>
  <c r="H3719" i="1"/>
  <c r="I3719" i="1"/>
  <c r="H3720" i="1"/>
  <c r="I3720" i="1"/>
  <c r="H3721" i="1"/>
  <c r="I3721" i="1"/>
  <c r="H3722" i="1"/>
  <c r="I3722" i="1"/>
  <c r="H3723" i="1"/>
  <c r="I3723" i="1"/>
  <c r="H3724" i="1"/>
  <c r="I3724" i="1"/>
  <c r="H3725" i="1"/>
  <c r="I3725" i="1"/>
  <c r="H3726" i="1"/>
  <c r="I3726" i="1"/>
  <c r="H3727" i="1"/>
  <c r="I3727" i="1"/>
  <c r="H3728" i="1"/>
  <c r="I3728" i="1"/>
  <c r="H3729" i="1"/>
  <c r="I3729" i="1"/>
  <c r="H3730" i="1"/>
  <c r="I3730" i="1"/>
  <c r="H3731" i="1"/>
  <c r="I3731" i="1"/>
  <c r="H3732" i="1"/>
  <c r="I3732" i="1"/>
  <c r="H3733" i="1"/>
  <c r="I3733" i="1"/>
  <c r="H3734" i="1"/>
  <c r="I3734" i="1"/>
  <c r="H3735" i="1"/>
  <c r="I3735" i="1"/>
  <c r="H3736" i="1"/>
  <c r="I3736" i="1"/>
  <c r="H3737" i="1"/>
  <c r="I3737" i="1"/>
  <c r="H3738" i="1"/>
  <c r="I3738" i="1"/>
  <c r="H3739" i="1"/>
  <c r="I3739" i="1"/>
  <c r="H3740" i="1"/>
  <c r="I3740" i="1"/>
  <c r="H3741" i="1"/>
  <c r="I3741" i="1"/>
  <c r="H3742" i="1"/>
  <c r="I3742" i="1"/>
  <c r="H3743" i="1"/>
  <c r="I3743" i="1"/>
  <c r="H3744" i="1"/>
  <c r="I3744" i="1"/>
  <c r="H3745" i="1"/>
  <c r="I3745" i="1"/>
  <c r="H3746" i="1"/>
  <c r="I3746" i="1"/>
  <c r="H3747" i="1"/>
  <c r="I3747" i="1"/>
  <c r="H3748" i="1"/>
  <c r="I3748" i="1"/>
  <c r="H3749" i="1"/>
  <c r="I3749" i="1"/>
  <c r="H3750" i="1"/>
  <c r="I3750" i="1"/>
  <c r="H3751" i="1"/>
  <c r="I3751" i="1"/>
  <c r="H3752" i="1"/>
  <c r="I3752" i="1"/>
  <c r="H3753" i="1"/>
  <c r="I3753" i="1"/>
  <c r="H3754" i="1"/>
  <c r="I3754" i="1"/>
  <c r="H3755" i="1"/>
  <c r="I3755" i="1"/>
  <c r="H3756" i="1"/>
  <c r="I3756" i="1"/>
  <c r="H3757" i="1"/>
  <c r="I3757" i="1"/>
  <c r="H3758" i="1"/>
  <c r="I3758" i="1"/>
  <c r="H3759" i="1"/>
  <c r="I3759" i="1"/>
  <c r="H3760" i="1"/>
  <c r="I3760" i="1"/>
  <c r="H3761" i="1"/>
  <c r="I3761" i="1"/>
  <c r="H3762" i="1"/>
  <c r="I3762" i="1"/>
  <c r="H3763" i="1"/>
  <c r="I3763" i="1"/>
  <c r="H3764" i="1"/>
  <c r="I3764" i="1"/>
  <c r="H3765" i="1"/>
  <c r="I3765" i="1"/>
  <c r="H3766" i="1"/>
  <c r="I3766" i="1"/>
  <c r="H3767" i="1"/>
  <c r="I3767" i="1"/>
  <c r="H3768" i="1"/>
  <c r="I3768" i="1"/>
  <c r="H3769" i="1"/>
  <c r="I3769" i="1"/>
  <c r="H3770" i="1"/>
  <c r="I3770" i="1"/>
  <c r="H3771" i="1"/>
  <c r="I3771" i="1"/>
  <c r="H3772" i="1"/>
  <c r="I3772" i="1"/>
  <c r="H3773" i="1"/>
  <c r="I3773" i="1"/>
  <c r="H3774" i="1"/>
  <c r="I3774" i="1"/>
  <c r="H3775" i="1"/>
  <c r="I3775" i="1"/>
  <c r="H3776" i="1"/>
  <c r="I3776" i="1"/>
  <c r="H3777" i="1"/>
  <c r="I3777" i="1"/>
  <c r="H3778" i="1"/>
  <c r="I3778" i="1"/>
  <c r="H3779" i="1"/>
  <c r="I3779" i="1"/>
  <c r="H3780" i="1"/>
  <c r="I3780" i="1"/>
  <c r="H3781" i="1"/>
  <c r="I3781" i="1"/>
  <c r="H3782" i="1"/>
  <c r="I3782" i="1"/>
  <c r="H3783" i="1"/>
  <c r="I3783" i="1"/>
  <c r="H3784" i="1"/>
  <c r="I3784" i="1"/>
  <c r="H3785" i="1"/>
  <c r="I3785" i="1"/>
  <c r="H3786" i="1"/>
  <c r="I3786" i="1"/>
  <c r="H3787" i="1"/>
  <c r="I3787" i="1"/>
  <c r="H3788" i="1"/>
  <c r="I3788" i="1"/>
  <c r="H3789" i="1"/>
  <c r="I3789" i="1"/>
  <c r="H3790" i="1"/>
  <c r="I3790" i="1"/>
  <c r="H3791" i="1"/>
  <c r="I3791" i="1"/>
  <c r="H3792" i="1"/>
  <c r="I3792" i="1"/>
  <c r="H3793" i="1"/>
  <c r="I3793" i="1"/>
  <c r="H3794" i="1"/>
  <c r="I3794" i="1"/>
  <c r="H3795" i="1"/>
  <c r="I3795" i="1"/>
  <c r="H3796" i="1"/>
  <c r="I3796" i="1"/>
  <c r="H3797" i="1"/>
  <c r="I3797" i="1"/>
  <c r="H3798" i="1"/>
  <c r="I3798" i="1"/>
  <c r="H3799" i="1"/>
  <c r="I3799" i="1"/>
  <c r="H3800" i="1"/>
  <c r="I3800" i="1"/>
  <c r="H3801" i="1"/>
  <c r="I3801" i="1"/>
  <c r="H3802" i="1"/>
  <c r="I3802" i="1"/>
  <c r="H3803" i="1"/>
  <c r="I3803" i="1"/>
  <c r="H3804" i="1"/>
  <c r="I3804" i="1"/>
  <c r="H3805" i="1"/>
  <c r="I3805" i="1"/>
  <c r="H3806" i="1"/>
  <c r="I3806" i="1"/>
  <c r="H3807" i="1"/>
  <c r="I3807" i="1"/>
  <c r="H3808" i="1"/>
  <c r="I3808" i="1"/>
  <c r="H3809" i="1"/>
  <c r="I3809" i="1"/>
  <c r="H3810" i="1"/>
  <c r="I3810" i="1"/>
  <c r="H3811" i="1"/>
  <c r="I3811" i="1"/>
  <c r="H3812" i="1"/>
  <c r="I3812" i="1"/>
  <c r="H3813" i="1"/>
  <c r="I3813" i="1"/>
  <c r="H3814" i="1"/>
  <c r="I3814" i="1"/>
  <c r="H3815" i="1"/>
  <c r="I3815" i="1"/>
  <c r="H3816" i="1"/>
  <c r="I3816" i="1"/>
  <c r="H3817" i="1"/>
  <c r="I3817" i="1"/>
  <c r="H3818" i="1"/>
  <c r="I3818" i="1"/>
  <c r="H3819" i="1"/>
  <c r="I3819" i="1"/>
  <c r="H3820" i="1"/>
  <c r="I3820" i="1"/>
  <c r="H3821" i="1"/>
  <c r="I3821" i="1"/>
  <c r="H3822" i="1"/>
  <c r="I3822" i="1"/>
  <c r="H3823" i="1"/>
  <c r="I3823" i="1"/>
  <c r="H3824" i="1"/>
  <c r="I3824" i="1"/>
  <c r="H3825" i="1"/>
  <c r="I3825" i="1"/>
  <c r="H3826" i="1"/>
  <c r="I3826" i="1"/>
  <c r="H3827" i="1"/>
  <c r="I3827" i="1"/>
  <c r="H3828" i="1"/>
  <c r="I3828" i="1"/>
  <c r="H3829" i="1"/>
  <c r="I3829" i="1"/>
  <c r="H3830" i="1"/>
  <c r="I3830" i="1"/>
  <c r="H3831" i="1"/>
  <c r="I3831" i="1"/>
  <c r="H3832" i="1"/>
  <c r="I3832" i="1"/>
  <c r="H3833" i="1"/>
  <c r="I3833" i="1"/>
  <c r="H3834" i="1"/>
  <c r="I3834" i="1"/>
  <c r="H3835" i="1"/>
  <c r="I3835" i="1"/>
  <c r="H3836" i="1"/>
  <c r="I3836" i="1"/>
  <c r="H3837" i="1"/>
  <c r="I3837" i="1"/>
  <c r="H3838" i="1"/>
  <c r="I3838" i="1"/>
  <c r="H3839" i="1"/>
  <c r="I3839" i="1"/>
  <c r="H3840" i="1"/>
  <c r="I3840" i="1"/>
  <c r="H3841" i="1"/>
  <c r="I3841" i="1"/>
  <c r="H3842" i="1"/>
  <c r="I3842" i="1"/>
  <c r="H3843" i="1"/>
  <c r="I3843" i="1"/>
  <c r="H3844" i="1"/>
  <c r="I3844" i="1"/>
  <c r="H3845" i="1"/>
  <c r="I3845" i="1"/>
  <c r="H3846" i="1"/>
  <c r="I3846" i="1"/>
  <c r="H3847" i="1"/>
  <c r="I3847" i="1"/>
  <c r="H3848" i="1"/>
  <c r="I3848" i="1"/>
  <c r="H3849" i="1"/>
  <c r="I3849" i="1"/>
  <c r="H3850" i="1"/>
  <c r="I3850" i="1"/>
  <c r="H3851" i="1"/>
  <c r="I3851" i="1"/>
  <c r="H3852" i="1"/>
  <c r="I3852" i="1"/>
  <c r="H3853" i="1"/>
  <c r="I3853" i="1"/>
  <c r="H3854" i="1"/>
  <c r="I3854" i="1"/>
  <c r="H3855" i="1"/>
  <c r="I3855" i="1"/>
  <c r="H3856" i="1"/>
  <c r="I3856" i="1"/>
  <c r="H3857" i="1"/>
  <c r="I3857" i="1"/>
  <c r="H3858" i="1"/>
  <c r="I3858" i="1"/>
  <c r="H3859" i="1"/>
  <c r="I3859" i="1"/>
  <c r="H3860" i="1"/>
  <c r="I3860" i="1"/>
  <c r="H3861" i="1"/>
  <c r="I3861" i="1"/>
  <c r="H3862" i="1"/>
  <c r="I3862" i="1"/>
  <c r="H3863" i="1"/>
  <c r="I3863" i="1"/>
  <c r="H3864" i="1"/>
  <c r="I3864" i="1"/>
  <c r="H3865" i="1"/>
  <c r="I3865" i="1"/>
  <c r="H3866" i="1"/>
  <c r="I3866" i="1"/>
  <c r="H3867" i="1"/>
  <c r="I3867" i="1"/>
  <c r="H3868" i="1"/>
  <c r="I3868" i="1"/>
  <c r="H3869" i="1"/>
  <c r="I3869" i="1"/>
  <c r="H3870" i="1"/>
  <c r="I3870" i="1"/>
  <c r="H3871" i="1"/>
  <c r="I3871" i="1"/>
  <c r="H3872" i="1"/>
  <c r="I3872" i="1"/>
  <c r="H3873" i="1"/>
  <c r="I3873" i="1"/>
  <c r="H3874" i="1"/>
  <c r="I3874" i="1"/>
  <c r="H3875" i="1"/>
  <c r="I3875" i="1"/>
  <c r="H3876" i="1"/>
  <c r="I3876" i="1"/>
  <c r="H3877" i="1"/>
  <c r="I3877" i="1"/>
  <c r="H3878" i="1"/>
  <c r="I3878" i="1"/>
  <c r="H3879" i="1"/>
  <c r="I3879" i="1"/>
  <c r="H3880" i="1"/>
  <c r="I3880" i="1"/>
  <c r="H3881" i="1"/>
  <c r="I3881" i="1"/>
  <c r="H3882" i="1"/>
  <c r="I3882" i="1"/>
  <c r="H3883" i="1"/>
  <c r="I3883" i="1"/>
  <c r="H3884" i="1"/>
  <c r="I3884" i="1"/>
  <c r="H3885" i="1"/>
  <c r="I3885" i="1"/>
  <c r="H3886" i="1"/>
  <c r="I3886" i="1"/>
  <c r="H3887" i="1"/>
  <c r="I3887" i="1"/>
  <c r="H3888" i="1"/>
  <c r="I3888" i="1"/>
  <c r="H3889" i="1"/>
  <c r="I3889" i="1"/>
  <c r="H3890" i="1"/>
  <c r="I3890" i="1"/>
  <c r="H3891" i="1"/>
  <c r="I3891" i="1"/>
  <c r="H3892" i="1"/>
  <c r="I3892" i="1"/>
  <c r="H3893" i="1"/>
  <c r="I3893" i="1"/>
  <c r="H3894" i="1"/>
  <c r="I3894" i="1"/>
  <c r="H3895" i="1"/>
  <c r="I3895" i="1"/>
  <c r="H3896" i="1"/>
  <c r="I3896" i="1"/>
  <c r="H3897" i="1"/>
  <c r="I3897" i="1"/>
  <c r="H3898" i="1"/>
  <c r="I3898" i="1"/>
  <c r="H3899" i="1"/>
  <c r="I3899" i="1"/>
  <c r="H3900" i="1"/>
  <c r="I3900" i="1"/>
  <c r="H3901" i="1"/>
  <c r="I3901" i="1"/>
  <c r="H3902" i="1"/>
  <c r="I3902" i="1"/>
  <c r="H3903" i="1"/>
  <c r="I3903" i="1"/>
  <c r="H3904" i="1"/>
  <c r="I3904" i="1"/>
  <c r="H3905" i="1"/>
  <c r="I3905" i="1"/>
  <c r="H3906" i="1"/>
  <c r="I3906" i="1"/>
  <c r="H3907" i="1"/>
  <c r="I3907" i="1"/>
  <c r="H3908" i="1"/>
  <c r="I3908" i="1"/>
  <c r="H3909" i="1"/>
  <c r="I3909" i="1"/>
  <c r="H3910" i="1"/>
  <c r="I3910" i="1"/>
  <c r="H3911" i="1"/>
  <c r="I3911" i="1"/>
  <c r="H3912" i="1"/>
  <c r="I3912" i="1"/>
  <c r="H3913" i="1"/>
  <c r="I3913" i="1"/>
  <c r="H3914" i="1"/>
  <c r="I3914" i="1"/>
  <c r="H3915" i="1"/>
  <c r="I3915" i="1"/>
  <c r="H3916" i="1"/>
  <c r="I3916" i="1"/>
  <c r="H3917" i="1"/>
  <c r="I3917" i="1"/>
  <c r="H3918" i="1"/>
  <c r="I3918" i="1"/>
  <c r="H3919" i="1"/>
  <c r="I3919" i="1"/>
  <c r="H3920" i="1"/>
  <c r="I3920" i="1"/>
  <c r="H3921" i="1"/>
  <c r="I3921" i="1"/>
  <c r="H3922" i="1"/>
  <c r="I3922" i="1"/>
  <c r="H3923" i="1"/>
  <c r="I3923" i="1"/>
  <c r="H3924" i="1"/>
  <c r="I3924" i="1"/>
  <c r="H3925" i="1"/>
  <c r="I3925" i="1"/>
  <c r="H3926" i="1"/>
  <c r="I3926" i="1"/>
  <c r="H3927" i="1"/>
  <c r="I3927" i="1"/>
  <c r="H3928" i="1"/>
  <c r="I3928" i="1"/>
  <c r="H3929" i="1"/>
  <c r="I3929" i="1"/>
  <c r="H3930" i="1"/>
  <c r="I3930" i="1"/>
  <c r="H3931" i="1"/>
  <c r="I3931" i="1"/>
  <c r="H3932" i="1"/>
  <c r="I3932" i="1"/>
  <c r="H3933" i="1"/>
  <c r="I3933" i="1"/>
  <c r="H3934" i="1"/>
  <c r="I3934" i="1"/>
  <c r="H3935" i="1"/>
  <c r="I3935" i="1"/>
  <c r="H3936" i="1"/>
  <c r="I3936" i="1"/>
  <c r="H3937" i="1"/>
  <c r="I3937" i="1"/>
  <c r="H3938" i="1"/>
  <c r="I3938" i="1"/>
  <c r="H3939" i="1"/>
  <c r="I3939" i="1"/>
  <c r="H3940" i="1"/>
  <c r="I3940" i="1"/>
  <c r="H3941" i="1"/>
  <c r="I3941" i="1"/>
  <c r="H3942" i="1"/>
  <c r="I3942" i="1"/>
  <c r="H3943" i="1"/>
  <c r="I3943" i="1"/>
  <c r="H3944" i="1"/>
  <c r="I3944" i="1"/>
  <c r="H3945" i="1"/>
  <c r="I3945" i="1"/>
  <c r="H3946" i="1"/>
  <c r="I3946" i="1"/>
  <c r="H3947" i="1"/>
  <c r="I3947" i="1"/>
  <c r="H3948" i="1"/>
  <c r="I3948" i="1"/>
  <c r="H3949" i="1"/>
  <c r="I3949" i="1"/>
  <c r="H3950" i="1"/>
  <c r="I3950" i="1"/>
  <c r="H3951" i="1"/>
  <c r="I3951" i="1"/>
  <c r="H3952" i="1"/>
  <c r="I3952" i="1"/>
  <c r="H3953" i="1"/>
  <c r="I3953" i="1"/>
  <c r="H3954" i="1"/>
  <c r="I3954" i="1"/>
  <c r="H3955" i="1"/>
  <c r="I3955" i="1"/>
  <c r="H3956" i="1"/>
  <c r="I3956" i="1"/>
  <c r="H3957" i="1"/>
  <c r="I3957" i="1"/>
  <c r="H3958" i="1"/>
  <c r="I3958" i="1"/>
  <c r="H3959" i="1"/>
  <c r="I3959" i="1"/>
  <c r="H3960" i="1"/>
  <c r="I3960" i="1"/>
  <c r="H3961" i="1"/>
  <c r="I3961" i="1"/>
  <c r="H3962" i="1"/>
  <c r="I3962" i="1"/>
  <c r="H3963" i="1"/>
  <c r="I3963" i="1"/>
  <c r="H3964" i="1"/>
  <c r="I3964" i="1"/>
  <c r="H3965" i="1"/>
  <c r="I3965" i="1"/>
  <c r="H3966" i="1"/>
  <c r="I3966" i="1"/>
  <c r="H3967" i="1"/>
  <c r="I3967" i="1"/>
  <c r="H3968" i="1"/>
  <c r="I3968" i="1"/>
  <c r="H3969" i="1"/>
  <c r="I3969" i="1"/>
  <c r="H3970" i="1"/>
  <c r="I3970" i="1"/>
  <c r="H3971" i="1"/>
  <c r="I3971" i="1"/>
  <c r="H3972" i="1"/>
  <c r="I3972" i="1"/>
  <c r="H3973" i="1"/>
  <c r="I3973" i="1"/>
  <c r="H3974" i="1"/>
  <c r="I3974" i="1"/>
  <c r="H3975" i="1"/>
  <c r="I3975" i="1"/>
  <c r="H3976" i="1"/>
  <c r="I3976" i="1"/>
  <c r="H3977" i="1"/>
  <c r="I3977" i="1"/>
  <c r="H3978" i="1"/>
  <c r="I3978" i="1"/>
  <c r="H3979" i="1"/>
  <c r="I3979" i="1"/>
  <c r="H3980" i="1"/>
  <c r="I3980" i="1"/>
  <c r="H3981" i="1"/>
  <c r="I3981" i="1"/>
  <c r="H3982" i="1"/>
  <c r="I3982" i="1"/>
  <c r="H3983" i="1"/>
  <c r="I3983" i="1"/>
  <c r="H3984" i="1"/>
  <c r="I3984" i="1"/>
  <c r="H3985" i="1"/>
  <c r="I3985" i="1"/>
  <c r="H3986" i="1"/>
  <c r="I3986" i="1"/>
  <c r="H3987" i="1"/>
  <c r="I3987" i="1"/>
  <c r="H3988" i="1"/>
  <c r="I3988" i="1"/>
  <c r="H3989" i="1"/>
  <c r="I3989" i="1"/>
  <c r="H3990" i="1"/>
  <c r="I3990" i="1"/>
  <c r="H3991" i="1"/>
  <c r="I3991" i="1"/>
  <c r="H3992" i="1"/>
  <c r="I3992" i="1"/>
  <c r="H3993" i="1"/>
  <c r="I3993" i="1"/>
  <c r="H3994" i="1"/>
  <c r="I3994" i="1"/>
  <c r="H3995" i="1"/>
  <c r="I3995" i="1"/>
  <c r="H3996" i="1"/>
  <c r="I3996" i="1"/>
  <c r="H3997" i="1"/>
  <c r="I3997" i="1"/>
  <c r="H3998" i="1"/>
  <c r="I3998" i="1"/>
  <c r="H3999" i="1"/>
  <c r="I3999" i="1"/>
  <c r="H4000" i="1"/>
  <c r="I4000" i="1"/>
  <c r="H4001" i="1"/>
  <c r="I4001" i="1"/>
  <c r="H4002" i="1"/>
  <c r="I4002" i="1"/>
  <c r="H4003" i="1"/>
  <c r="I4003" i="1"/>
  <c r="H4004" i="1"/>
  <c r="I4004" i="1"/>
  <c r="H4005" i="1"/>
  <c r="I4005" i="1"/>
  <c r="H4006" i="1"/>
  <c r="I4006" i="1"/>
  <c r="H4007" i="1"/>
  <c r="I4007" i="1"/>
  <c r="H4008" i="1"/>
  <c r="I4008" i="1"/>
  <c r="H4009" i="1"/>
  <c r="I4009" i="1"/>
  <c r="H4010" i="1"/>
  <c r="I4010" i="1"/>
  <c r="H4011" i="1"/>
  <c r="I4011" i="1"/>
  <c r="H4012" i="1"/>
  <c r="I4012" i="1"/>
  <c r="H4013" i="1"/>
  <c r="I4013" i="1"/>
  <c r="H4014" i="1"/>
  <c r="I4014" i="1"/>
  <c r="H4015" i="1"/>
  <c r="I4015" i="1"/>
  <c r="H4016" i="1"/>
  <c r="I4016" i="1"/>
  <c r="H4017" i="1"/>
  <c r="I4017" i="1"/>
  <c r="H4018" i="1"/>
  <c r="I4018" i="1"/>
  <c r="H4019" i="1"/>
  <c r="I4019" i="1"/>
  <c r="H4020" i="1"/>
  <c r="I4020" i="1"/>
  <c r="H4021" i="1"/>
  <c r="I4021" i="1"/>
  <c r="H4022" i="1"/>
  <c r="I4022" i="1"/>
  <c r="H4023" i="1"/>
  <c r="I4023" i="1"/>
  <c r="H4024" i="1"/>
  <c r="I4024" i="1"/>
  <c r="H4025" i="1"/>
  <c r="I4025" i="1"/>
  <c r="H4026" i="1"/>
  <c r="I4026" i="1"/>
  <c r="H4027" i="1"/>
  <c r="I4027" i="1"/>
  <c r="H4028" i="1"/>
  <c r="I4028" i="1"/>
  <c r="H4029" i="1"/>
  <c r="I4029" i="1"/>
  <c r="H4030" i="1"/>
  <c r="I4030" i="1"/>
  <c r="H4031" i="1"/>
  <c r="I4031" i="1"/>
  <c r="H4032" i="1"/>
  <c r="I4032" i="1"/>
  <c r="H4033" i="1"/>
  <c r="I4033" i="1"/>
  <c r="H4034" i="1"/>
  <c r="I4034" i="1"/>
  <c r="H4035" i="1"/>
  <c r="I4035" i="1"/>
  <c r="H4036" i="1"/>
  <c r="I4036" i="1"/>
  <c r="H4037" i="1"/>
  <c r="I4037" i="1"/>
  <c r="H4038" i="1"/>
  <c r="I4038" i="1"/>
  <c r="H4039" i="1"/>
  <c r="I4039" i="1"/>
  <c r="H4040" i="1"/>
  <c r="I4040" i="1"/>
  <c r="H4041" i="1"/>
  <c r="I4041" i="1"/>
  <c r="H4042" i="1"/>
  <c r="I4042" i="1"/>
  <c r="H4043" i="1"/>
  <c r="I4043" i="1"/>
  <c r="H4044" i="1"/>
  <c r="I4044" i="1"/>
  <c r="H4045" i="1"/>
  <c r="I4045" i="1"/>
  <c r="H4046" i="1"/>
  <c r="I4046" i="1"/>
  <c r="H4047" i="1"/>
  <c r="I4047" i="1"/>
  <c r="H4048" i="1"/>
  <c r="I4048" i="1"/>
  <c r="H4049" i="1"/>
  <c r="I4049" i="1"/>
  <c r="H4050" i="1"/>
  <c r="I4050" i="1"/>
  <c r="H4051" i="1"/>
  <c r="I4051" i="1"/>
  <c r="H4052" i="1"/>
  <c r="I4052" i="1"/>
  <c r="H4053" i="1"/>
  <c r="I4053" i="1"/>
  <c r="H4054" i="1"/>
  <c r="I4054" i="1"/>
  <c r="H4055" i="1"/>
  <c r="I4055" i="1"/>
  <c r="H4056" i="1"/>
  <c r="I4056" i="1"/>
  <c r="H4057" i="1"/>
  <c r="I4057" i="1"/>
  <c r="H4058" i="1"/>
  <c r="I4058" i="1"/>
  <c r="H4059" i="1"/>
  <c r="I4059" i="1"/>
  <c r="H4060" i="1"/>
  <c r="I4060" i="1"/>
  <c r="H4061" i="1"/>
  <c r="I4061" i="1"/>
  <c r="H4062" i="1"/>
  <c r="I4062" i="1"/>
  <c r="H4063" i="1"/>
  <c r="I4063" i="1"/>
  <c r="H4064" i="1"/>
  <c r="I4064" i="1"/>
  <c r="H4065" i="1"/>
  <c r="I4065" i="1"/>
  <c r="H4066" i="1"/>
  <c r="I4066" i="1"/>
  <c r="H4067" i="1"/>
  <c r="I4067" i="1"/>
  <c r="H4068" i="1"/>
  <c r="I4068" i="1"/>
  <c r="H4069" i="1"/>
  <c r="I4069" i="1"/>
  <c r="H4070" i="1"/>
  <c r="I4070" i="1"/>
  <c r="H4071" i="1"/>
  <c r="I4071" i="1"/>
  <c r="H4072" i="1"/>
  <c r="I4072" i="1"/>
  <c r="H4073" i="1"/>
  <c r="I4073" i="1"/>
  <c r="H4074" i="1"/>
  <c r="I4074" i="1"/>
  <c r="H4075" i="1"/>
  <c r="I4075" i="1"/>
  <c r="H4076" i="1"/>
  <c r="I4076" i="1"/>
  <c r="H4077" i="1"/>
  <c r="I4077" i="1"/>
  <c r="H4078" i="1"/>
  <c r="I4078" i="1"/>
  <c r="H4079" i="1"/>
  <c r="I4079" i="1"/>
  <c r="H4080" i="1"/>
  <c r="I4080" i="1"/>
  <c r="H4081" i="1"/>
  <c r="I4081" i="1"/>
  <c r="H4082" i="1"/>
  <c r="I4082" i="1"/>
  <c r="H4083" i="1"/>
  <c r="I4083" i="1"/>
  <c r="H4084" i="1"/>
  <c r="I4084" i="1"/>
  <c r="H4085" i="1"/>
  <c r="I4085" i="1"/>
  <c r="H4086" i="1"/>
  <c r="I4086" i="1"/>
  <c r="H4087" i="1"/>
  <c r="I4087" i="1"/>
  <c r="H4088" i="1"/>
  <c r="I4088" i="1"/>
  <c r="H4089" i="1"/>
  <c r="I4089" i="1"/>
  <c r="H4090" i="1"/>
  <c r="I4090" i="1"/>
  <c r="H4091" i="1"/>
  <c r="I4091" i="1"/>
  <c r="H4092" i="1"/>
  <c r="I4092" i="1"/>
  <c r="H4093" i="1"/>
  <c r="I4093" i="1"/>
  <c r="H4094" i="1"/>
  <c r="I4094" i="1"/>
  <c r="H4095" i="1"/>
  <c r="I4095" i="1"/>
  <c r="H4096" i="1"/>
  <c r="I4096" i="1"/>
  <c r="H4097" i="1"/>
  <c r="I4097" i="1"/>
  <c r="H4098" i="1"/>
  <c r="I4098" i="1"/>
  <c r="H4099" i="1"/>
  <c r="I4099" i="1"/>
  <c r="H4100" i="1"/>
  <c r="I4100" i="1"/>
  <c r="H4101" i="1"/>
  <c r="I4101" i="1"/>
  <c r="H4102" i="1"/>
  <c r="I4102" i="1"/>
  <c r="H4103" i="1"/>
  <c r="I4103" i="1"/>
  <c r="H4104" i="1"/>
  <c r="I4104" i="1"/>
  <c r="H4105" i="1"/>
  <c r="I4105" i="1"/>
  <c r="H4106" i="1"/>
  <c r="I4106" i="1"/>
  <c r="H4107" i="1"/>
  <c r="I4107" i="1"/>
  <c r="H4108" i="1"/>
  <c r="I4108" i="1"/>
  <c r="H4109" i="1"/>
  <c r="I4109" i="1"/>
  <c r="H4110" i="1"/>
  <c r="I4110" i="1"/>
  <c r="H4111" i="1"/>
  <c r="I4111" i="1"/>
  <c r="H4112" i="1"/>
  <c r="I4112" i="1"/>
  <c r="H4113" i="1"/>
  <c r="I4113" i="1"/>
  <c r="H4114" i="1"/>
  <c r="I4114" i="1"/>
  <c r="H4115" i="1"/>
  <c r="I4115" i="1"/>
  <c r="H4116" i="1"/>
  <c r="I4116" i="1"/>
  <c r="H4117" i="1"/>
  <c r="I4117" i="1"/>
  <c r="H4118" i="1"/>
  <c r="I4118" i="1"/>
  <c r="H4119" i="1"/>
  <c r="I4119" i="1"/>
  <c r="H4120" i="1"/>
  <c r="I4120" i="1"/>
  <c r="H4121" i="1"/>
  <c r="I4121" i="1"/>
  <c r="H4122" i="1"/>
  <c r="I4122" i="1"/>
  <c r="H4123" i="1"/>
  <c r="I4123" i="1"/>
  <c r="H4124" i="1"/>
  <c r="I4124" i="1"/>
  <c r="H4125" i="1"/>
  <c r="I4125" i="1"/>
  <c r="H4126" i="1"/>
  <c r="I4126" i="1"/>
  <c r="H4127" i="1"/>
  <c r="I4127" i="1"/>
  <c r="H4128" i="1"/>
  <c r="I4128" i="1"/>
  <c r="H4129" i="1"/>
  <c r="I4129" i="1"/>
  <c r="H4130" i="1"/>
  <c r="I4130" i="1"/>
  <c r="H4131" i="1"/>
  <c r="I4131" i="1"/>
  <c r="H4132" i="1"/>
  <c r="I4132" i="1"/>
  <c r="H4133" i="1"/>
  <c r="I4133" i="1"/>
  <c r="H4134" i="1"/>
  <c r="I4134" i="1"/>
  <c r="H4135" i="1"/>
  <c r="I4135" i="1"/>
  <c r="H4136" i="1"/>
  <c r="I4136" i="1"/>
  <c r="H4137" i="1"/>
  <c r="I4137" i="1"/>
  <c r="H4138" i="1"/>
  <c r="I4138" i="1"/>
  <c r="H4139" i="1"/>
  <c r="I4139" i="1"/>
  <c r="H4140" i="1"/>
  <c r="I4140" i="1"/>
  <c r="H4141" i="1"/>
  <c r="I4141" i="1"/>
  <c r="H4142" i="1"/>
  <c r="I4142" i="1"/>
  <c r="H4143" i="1"/>
  <c r="I4143" i="1"/>
  <c r="H4144" i="1"/>
  <c r="I4144" i="1"/>
  <c r="H4145" i="1"/>
  <c r="I4145" i="1"/>
  <c r="H4146" i="1"/>
  <c r="I4146" i="1"/>
  <c r="H4147" i="1"/>
  <c r="I4147" i="1"/>
  <c r="H4148" i="1"/>
  <c r="I4148" i="1"/>
  <c r="H4149" i="1"/>
  <c r="I4149" i="1"/>
  <c r="H4150" i="1"/>
  <c r="I4150" i="1"/>
  <c r="H4151" i="1"/>
  <c r="I4151" i="1"/>
  <c r="H4152" i="1"/>
  <c r="I4152" i="1"/>
  <c r="H4153" i="1"/>
  <c r="I4153" i="1"/>
  <c r="H4154" i="1"/>
  <c r="I4154" i="1"/>
  <c r="H4155" i="1"/>
  <c r="I4155" i="1"/>
  <c r="H4156" i="1"/>
  <c r="I4156" i="1"/>
  <c r="H4157" i="1"/>
  <c r="I4157" i="1"/>
  <c r="H4158" i="1"/>
  <c r="I4158" i="1"/>
  <c r="H4159" i="1"/>
  <c r="I4159" i="1"/>
  <c r="H4160" i="1"/>
  <c r="I4160" i="1"/>
  <c r="H4161" i="1"/>
  <c r="I4161" i="1"/>
  <c r="H4162" i="1"/>
  <c r="I4162" i="1"/>
  <c r="H4163" i="1"/>
  <c r="I4163" i="1"/>
  <c r="H4164" i="1"/>
  <c r="I4164" i="1"/>
  <c r="H4165" i="1"/>
  <c r="I4165" i="1"/>
  <c r="H4166" i="1"/>
  <c r="I4166" i="1"/>
  <c r="H4167" i="1"/>
  <c r="I4167" i="1"/>
  <c r="H4168" i="1"/>
  <c r="I4168" i="1"/>
  <c r="H4169" i="1"/>
  <c r="I4169" i="1"/>
  <c r="H4170" i="1"/>
  <c r="I4170" i="1"/>
  <c r="H4171" i="1"/>
  <c r="I4171" i="1"/>
  <c r="H4172" i="1"/>
  <c r="I4172" i="1"/>
  <c r="H4173" i="1"/>
  <c r="I4173" i="1"/>
  <c r="H4174" i="1"/>
  <c r="I4174" i="1"/>
  <c r="H4175" i="1"/>
  <c r="I4175" i="1"/>
  <c r="H4176" i="1"/>
  <c r="I4176" i="1"/>
  <c r="H4177" i="1"/>
  <c r="I4177" i="1"/>
  <c r="H4178" i="1"/>
  <c r="I4178" i="1"/>
  <c r="H4179" i="1"/>
  <c r="I4179" i="1"/>
  <c r="H4180" i="1"/>
  <c r="I4180" i="1"/>
  <c r="H4181" i="1"/>
  <c r="I4181" i="1"/>
  <c r="H4182" i="1"/>
  <c r="I4182" i="1"/>
  <c r="H4183" i="1"/>
  <c r="I4183" i="1"/>
  <c r="H4184" i="1"/>
  <c r="I4184" i="1"/>
  <c r="H4185" i="1"/>
  <c r="I4185" i="1"/>
  <c r="H4186" i="1"/>
  <c r="I4186" i="1"/>
  <c r="H4187" i="1"/>
  <c r="I4187" i="1"/>
  <c r="H4188" i="1"/>
  <c r="I4188" i="1"/>
  <c r="H4189" i="1"/>
  <c r="I4189" i="1"/>
  <c r="H4190" i="1"/>
  <c r="I4190" i="1"/>
  <c r="H4191" i="1"/>
  <c r="I4191" i="1"/>
  <c r="H4192" i="1"/>
  <c r="I4192" i="1"/>
  <c r="H4193" i="1"/>
  <c r="I4193" i="1"/>
  <c r="H4194" i="1"/>
  <c r="I4194" i="1"/>
  <c r="H4195" i="1"/>
  <c r="I4195" i="1"/>
  <c r="H4196" i="1"/>
  <c r="I4196" i="1"/>
  <c r="H4197" i="1"/>
  <c r="I4197" i="1"/>
  <c r="H4198" i="1"/>
  <c r="I4198" i="1"/>
  <c r="H4199" i="1"/>
  <c r="I4199" i="1"/>
  <c r="H4200" i="1"/>
  <c r="I4200" i="1"/>
  <c r="H4201" i="1"/>
  <c r="I4201" i="1"/>
  <c r="H4202" i="1"/>
  <c r="I4202" i="1"/>
  <c r="H4203" i="1"/>
  <c r="I4203" i="1"/>
  <c r="H4204" i="1"/>
  <c r="I4204" i="1"/>
  <c r="H4205" i="1"/>
  <c r="I4205" i="1"/>
  <c r="H4206" i="1"/>
  <c r="I4206" i="1"/>
  <c r="H4207" i="1"/>
  <c r="I4207" i="1"/>
  <c r="H4208" i="1"/>
  <c r="I4208" i="1"/>
  <c r="H4209" i="1"/>
  <c r="I4209" i="1"/>
  <c r="H4210" i="1"/>
  <c r="I4210" i="1"/>
  <c r="H4211" i="1"/>
  <c r="I4211" i="1"/>
  <c r="H4212" i="1"/>
  <c r="I4212" i="1"/>
  <c r="H4213" i="1"/>
  <c r="I4213" i="1"/>
  <c r="H4214" i="1"/>
  <c r="I4214" i="1"/>
  <c r="H4215" i="1"/>
  <c r="I4215" i="1"/>
  <c r="H4216" i="1"/>
  <c r="I4216" i="1"/>
  <c r="H4217" i="1"/>
  <c r="I4217" i="1"/>
  <c r="H4218" i="1"/>
  <c r="I4218" i="1"/>
  <c r="H4219" i="1"/>
  <c r="I4219" i="1"/>
  <c r="H4220" i="1"/>
  <c r="I4220" i="1"/>
  <c r="H4221" i="1"/>
  <c r="I4221" i="1"/>
  <c r="H4222" i="1"/>
  <c r="I4222" i="1"/>
  <c r="H4223" i="1"/>
  <c r="I4223" i="1"/>
  <c r="H4224" i="1"/>
  <c r="I4224" i="1"/>
  <c r="H4225" i="1"/>
  <c r="I4225" i="1"/>
  <c r="H4226" i="1"/>
  <c r="I4226" i="1"/>
  <c r="H4227" i="1"/>
  <c r="I4227" i="1"/>
  <c r="H4228" i="1"/>
  <c r="I4228" i="1"/>
  <c r="H4229" i="1"/>
  <c r="I4229" i="1"/>
  <c r="H4230" i="1"/>
  <c r="I4230" i="1"/>
  <c r="H4231" i="1"/>
  <c r="I4231" i="1"/>
  <c r="H4232" i="1"/>
  <c r="I4232" i="1"/>
  <c r="H4233" i="1"/>
  <c r="I4233" i="1"/>
  <c r="H4234" i="1"/>
  <c r="I4234" i="1"/>
  <c r="H4235" i="1"/>
  <c r="I4235" i="1"/>
  <c r="H4236" i="1"/>
  <c r="I4236" i="1"/>
  <c r="H4237" i="1"/>
  <c r="I4237" i="1"/>
  <c r="H4238" i="1"/>
  <c r="I4238" i="1"/>
  <c r="H4239" i="1"/>
  <c r="I4239" i="1"/>
  <c r="H4240" i="1"/>
  <c r="I4240" i="1"/>
  <c r="H4241" i="1"/>
  <c r="I4241" i="1"/>
  <c r="H4242" i="1"/>
  <c r="I4242" i="1"/>
  <c r="H4243" i="1"/>
  <c r="I4243" i="1"/>
  <c r="H4244" i="1"/>
  <c r="I4244" i="1"/>
  <c r="H4245" i="1"/>
  <c r="I4245" i="1"/>
  <c r="H4246" i="1"/>
  <c r="I4246" i="1"/>
  <c r="H4247" i="1"/>
  <c r="I4247" i="1"/>
  <c r="H4248" i="1"/>
  <c r="I4248" i="1"/>
  <c r="H4249" i="1"/>
  <c r="I4249" i="1"/>
  <c r="H4250" i="1"/>
  <c r="I4250" i="1"/>
  <c r="H4251" i="1"/>
  <c r="I4251" i="1"/>
  <c r="H4252" i="1"/>
  <c r="I4252" i="1"/>
  <c r="H4253" i="1"/>
  <c r="I4253" i="1"/>
  <c r="H4254" i="1"/>
  <c r="I4254" i="1"/>
  <c r="H4255" i="1"/>
  <c r="I4255" i="1"/>
  <c r="H4256" i="1"/>
  <c r="I4256" i="1"/>
  <c r="H4257" i="1"/>
  <c r="I4257" i="1"/>
  <c r="H4258" i="1"/>
  <c r="I4258" i="1"/>
  <c r="H4259" i="1"/>
  <c r="I4259" i="1"/>
  <c r="H4260" i="1"/>
  <c r="I4260" i="1"/>
  <c r="H4261" i="1"/>
  <c r="I4261" i="1"/>
  <c r="H4262" i="1"/>
  <c r="I4262" i="1"/>
  <c r="H4263" i="1"/>
  <c r="I4263" i="1"/>
  <c r="H4264" i="1"/>
  <c r="I4264" i="1"/>
  <c r="H4265" i="1"/>
  <c r="I4265" i="1"/>
  <c r="H4266" i="1"/>
  <c r="I4266" i="1"/>
  <c r="H4267" i="1"/>
  <c r="I4267" i="1"/>
  <c r="H4268" i="1"/>
  <c r="I4268" i="1"/>
  <c r="H4269" i="1"/>
  <c r="I4269" i="1"/>
  <c r="H4270" i="1"/>
  <c r="I4270" i="1"/>
  <c r="H4271" i="1"/>
  <c r="I4271" i="1"/>
  <c r="H4272" i="1"/>
  <c r="I4272" i="1"/>
  <c r="H4273" i="1"/>
  <c r="I4273" i="1"/>
  <c r="H4274" i="1"/>
  <c r="I4274" i="1"/>
  <c r="H4275" i="1"/>
  <c r="I4275" i="1"/>
  <c r="H4276" i="1"/>
  <c r="I4276" i="1"/>
  <c r="H4277" i="1"/>
  <c r="I4277" i="1"/>
  <c r="H4278" i="1"/>
  <c r="I4278" i="1"/>
  <c r="H4279" i="1"/>
  <c r="I4279" i="1"/>
  <c r="H4280" i="1"/>
  <c r="I4280" i="1"/>
  <c r="H4281" i="1"/>
  <c r="I4281" i="1"/>
  <c r="H4282" i="1"/>
  <c r="I4282" i="1"/>
  <c r="H4283" i="1"/>
  <c r="I4283" i="1"/>
  <c r="H4284" i="1"/>
  <c r="I4284" i="1"/>
  <c r="H4285" i="1"/>
  <c r="I4285" i="1"/>
  <c r="H4286" i="1"/>
  <c r="I4286" i="1"/>
  <c r="H4287" i="1"/>
  <c r="I4287" i="1"/>
  <c r="H4288" i="1"/>
  <c r="I4288" i="1"/>
  <c r="H4289" i="1"/>
  <c r="I4289" i="1"/>
  <c r="H4290" i="1"/>
  <c r="I4290" i="1"/>
  <c r="H4291" i="1"/>
  <c r="I4291" i="1"/>
  <c r="H4292" i="1"/>
  <c r="I4292" i="1"/>
  <c r="H4293" i="1"/>
  <c r="I4293" i="1"/>
  <c r="H4294" i="1"/>
  <c r="I4294" i="1"/>
  <c r="H4295" i="1"/>
  <c r="I4295" i="1"/>
  <c r="H4296" i="1"/>
  <c r="I4296" i="1"/>
  <c r="H4297" i="1"/>
  <c r="I4297" i="1"/>
  <c r="H4298" i="1"/>
  <c r="I4298" i="1"/>
  <c r="H4299" i="1"/>
  <c r="I4299" i="1"/>
  <c r="H4300" i="1"/>
  <c r="I4300" i="1"/>
  <c r="H4301" i="1"/>
  <c r="I4301" i="1"/>
  <c r="H4302" i="1"/>
  <c r="I4302" i="1"/>
  <c r="H4303" i="1"/>
  <c r="I4303" i="1"/>
  <c r="H4304" i="1"/>
  <c r="I4304" i="1"/>
  <c r="H4305" i="1"/>
  <c r="I4305" i="1"/>
  <c r="H4306" i="1"/>
  <c r="I4306" i="1"/>
  <c r="H4307" i="1"/>
  <c r="I4307" i="1"/>
  <c r="H4308" i="1"/>
  <c r="I4308" i="1"/>
  <c r="H4309" i="1"/>
  <c r="I4309" i="1"/>
  <c r="H4310" i="1"/>
  <c r="I4310" i="1"/>
  <c r="H4311" i="1"/>
  <c r="I4311" i="1"/>
  <c r="H4312" i="1"/>
  <c r="I4312" i="1"/>
  <c r="H4313" i="1"/>
  <c r="I4313" i="1"/>
  <c r="H4314" i="1"/>
  <c r="I4314" i="1"/>
  <c r="H4315" i="1"/>
  <c r="I4315" i="1"/>
  <c r="H4316" i="1"/>
  <c r="I4316" i="1"/>
  <c r="H4317" i="1"/>
  <c r="I4317" i="1"/>
  <c r="H4318" i="1"/>
  <c r="I4318" i="1"/>
  <c r="H4319" i="1"/>
  <c r="I4319" i="1"/>
  <c r="H4320" i="1"/>
  <c r="I4320" i="1"/>
  <c r="H4321" i="1"/>
  <c r="I4321" i="1"/>
  <c r="H4322" i="1"/>
  <c r="I4322" i="1"/>
  <c r="H4323" i="1"/>
  <c r="I4323" i="1"/>
  <c r="H4324" i="1"/>
  <c r="I4324" i="1"/>
  <c r="H4325" i="1"/>
  <c r="I4325" i="1"/>
  <c r="H4326" i="1"/>
  <c r="I4326" i="1"/>
  <c r="H4327" i="1"/>
  <c r="I4327" i="1"/>
  <c r="H4328" i="1"/>
  <c r="I4328" i="1"/>
  <c r="H4329" i="1"/>
  <c r="I4329" i="1"/>
  <c r="H4330" i="1"/>
  <c r="I4330" i="1"/>
  <c r="H4331" i="1"/>
  <c r="I4331" i="1"/>
  <c r="H4332" i="1"/>
  <c r="I4332" i="1"/>
  <c r="H4333" i="1"/>
  <c r="I4333" i="1"/>
  <c r="H4334" i="1"/>
  <c r="I4334" i="1"/>
  <c r="H4335" i="1"/>
  <c r="I4335" i="1"/>
  <c r="H4336" i="1"/>
  <c r="I4336" i="1"/>
  <c r="H4337" i="1"/>
  <c r="I4337" i="1"/>
  <c r="H4338" i="1"/>
  <c r="I4338" i="1"/>
  <c r="H4339" i="1"/>
  <c r="I4339" i="1"/>
  <c r="H4340" i="1"/>
  <c r="I4340" i="1"/>
  <c r="H4341" i="1"/>
  <c r="I4341" i="1"/>
  <c r="H4342" i="1"/>
  <c r="I4342" i="1"/>
  <c r="H4343" i="1"/>
  <c r="I4343" i="1"/>
  <c r="H4344" i="1"/>
  <c r="I4344" i="1"/>
  <c r="H4345" i="1"/>
  <c r="I4345" i="1"/>
  <c r="H4346" i="1"/>
  <c r="I4346" i="1"/>
  <c r="H4347" i="1"/>
  <c r="I4347" i="1"/>
  <c r="H4348" i="1"/>
  <c r="I4348" i="1"/>
  <c r="H4349" i="1"/>
  <c r="I4349" i="1"/>
  <c r="H4350" i="1"/>
  <c r="I4350" i="1"/>
  <c r="H4351" i="1"/>
  <c r="I4351" i="1"/>
  <c r="H4352" i="1"/>
  <c r="I4352" i="1"/>
  <c r="H4353" i="1"/>
  <c r="I4353" i="1"/>
  <c r="H4354" i="1"/>
  <c r="I4354" i="1"/>
  <c r="H4355" i="1"/>
  <c r="I4355" i="1"/>
  <c r="H4356" i="1"/>
  <c r="I4356" i="1"/>
  <c r="H4357" i="1"/>
  <c r="I4357" i="1"/>
  <c r="H4358" i="1"/>
  <c r="I4358" i="1"/>
  <c r="H4359" i="1"/>
  <c r="I4359" i="1"/>
  <c r="H4360" i="1"/>
  <c r="I4360" i="1"/>
  <c r="H4361" i="1"/>
  <c r="I4361" i="1"/>
  <c r="H4362" i="1"/>
  <c r="I4362" i="1"/>
  <c r="H4363" i="1"/>
  <c r="I4363" i="1"/>
  <c r="H4364" i="1"/>
  <c r="I4364" i="1"/>
  <c r="H4365" i="1"/>
  <c r="I4365" i="1"/>
  <c r="H4366" i="1"/>
  <c r="I4366" i="1"/>
  <c r="H4367" i="1"/>
  <c r="I4367" i="1"/>
  <c r="H4368" i="1"/>
  <c r="I4368" i="1"/>
  <c r="H4369" i="1"/>
  <c r="I4369" i="1"/>
  <c r="H4370" i="1"/>
  <c r="I4370" i="1"/>
  <c r="H4371" i="1"/>
  <c r="I4371" i="1"/>
  <c r="H4372" i="1"/>
  <c r="I4372" i="1"/>
  <c r="H4373" i="1"/>
  <c r="I4373" i="1"/>
  <c r="H4374" i="1"/>
  <c r="I4374" i="1"/>
  <c r="H4375" i="1"/>
  <c r="I4375" i="1"/>
  <c r="H4376" i="1"/>
  <c r="I4376" i="1"/>
  <c r="H4377" i="1"/>
  <c r="I4377" i="1"/>
  <c r="H4378" i="1"/>
  <c r="I4378" i="1"/>
  <c r="H4379" i="1"/>
  <c r="I4379" i="1"/>
  <c r="H4380" i="1"/>
  <c r="I4380" i="1"/>
  <c r="H4381" i="1"/>
  <c r="I4381" i="1"/>
  <c r="H4382" i="1"/>
  <c r="I4382" i="1"/>
  <c r="H4383" i="1"/>
  <c r="I4383" i="1"/>
  <c r="H4384" i="1"/>
  <c r="I4384" i="1"/>
  <c r="H4385" i="1"/>
  <c r="I4385" i="1"/>
  <c r="H4386" i="1"/>
  <c r="I4386" i="1"/>
  <c r="H4387" i="1"/>
  <c r="I4387" i="1"/>
  <c r="H4388" i="1"/>
  <c r="I4388" i="1"/>
  <c r="H4389" i="1"/>
  <c r="I4389" i="1"/>
  <c r="H4390" i="1"/>
  <c r="I4390" i="1"/>
  <c r="H4391" i="1"/>
  <c r="I4391" i="1"/>
  <c r="H4392" i="1"/>
  <c r="I4392" i="1"/>
  <c r="H4393" i="1"/>
  <c r="I4393" i="1"/>
  <c r="H4394" i="1"/>
  <c r="I4394" i="1"/>
  <c r="H4395" i="1"/>
  <c r="I4395" i="1"/>
  <c r="H4396" i="1"/>
  <c r="I4396" i="1"/>
  <c r="H4397" i="1"/>
  <c r="I4397" i="1"/>
  <c r="H4398" i="1"/>
  <c r="I4398" i="1"/>
  <c r="H4399" i="1"/>
  <c r="I4399" i="1"/>
  <c r="H4400" i="1"/>
  <c r="I4400" i="1"/>
  <c r="H4401" i="1"/>
  <c r="I4401" i="1"/>
  <c r="H4402" i="1"/>
  <c r="I4402" i="1"/>
  <c r="H4403" i="1"/>
  <c r="I4403" i="1"/>
  <c r="H4404" i="1"/>
  <c r="I4404" i="1"/>
  <c r="H4405" i="1"/>
  <c r="I4405" i="1"/>
  <c r="H4406" i="1"/>
  <c r="I4406" i="1"/>
  <c r="H4407" i="1"/>
  <c r="I4407" i="1"/>
  <c r="H4408" i="1"/>
  <c r="I4408" i="1"/>
  <c r="H4409" i="1"/>
  <c r="I4409" i="1"/>
  <c r="H4410" i="1"/>
  <c r="I4410" i="1"/>
  <c r="H4411" i="1"/>
  <c r="I4411" i="1"/>
  <c r="H4412" i="1"/>
  <c r="I4412" i="1"/>
  <c r="H4413" i="1"/>
  <c r="I4413" i="1"/>
  <c r="H4414" i="1"/>
  <c r="I4414" i="1"/>
  <c r="H4415" i="1"/>
  <c r="I4415" i="1"/>
  <c r="H4416" i="1"/>
  <c r="I4416" i="1"/>
  <c r="H4417" i="1"/>
  <c r="I4417" i="1"/>
  <c r="H4418" i="1"/>
  <c r="I4418" i="1"/>
  <c r="H4419" i="1"/>
  <c r="I4419" i="1"/>
  <c r="H4420" i="1"/>
  <c r="I4420" i="1"/>
  <c r="H4421" i="1"/>
  <c r="I4421" i="1"/>
  <c r="H4422" i="1"/>
  <c r="I4422" i="1"/>
  <c r="H4423" i="1"/>
  <c r="I4423" i="1"/>
  <c r="H4424" i="1"/>
  <c r="I4424" i="1"/>
  <c r="H4425" i="1"/>
  <c r="I4425" i="1"/>
  <c r="H4426" i="1"/>
  <c r="I4426" i="1"/>
  <c r="H4427" i="1"/>
  <c r="I4427" i="1"/>
  <c r="H4428" i="1"/>
  <c r="I4428" i="1"/>
  <c r="H4429" i="1"/>
  <c r="I4429" i="1"/>
  <c r="H4430" i="1"/>
  <c r="I4430" i="1"/>
  <c r="H4431" i="1"/>
  <c r="I4431" i="1"/>
  <c r="H4432" i="1"/>
  <c r="I4432" i="1"/>
  <c r="H4433" i="1"/>
  <c r="I4433" i="1"/>
  <c r="H4434" i="1"/>
  <c r="I4434" i="1"/>
  <c r="H4435" i="1"/>
  <c r="I4435" i="1"/>
  <c r="H4436" i="1"/>
  <c r="I4436" i="1"/>
  <c r="H4437" i="1"/>
  <c r="I4437" i="1"/>
  <c r="H4438" i="1"/>
  <c r="I4438" i="1"/>
  <c r="H4439" i="1"/>
  <c r="I4439" i="1"/>
  <c r="H4440" i="1"/>
  <c r="I4440" i="1"/>
  <c r="H4441" i="1"/>
  <c r="I4441" i="1"/>
  <c r="H4442" i="1"/>
  <c r="I4442" i="1"/>
  <c r="H4443" i="1"/>
  <c r="I4443" i="1"/>
  <c r="H4444" i="1"/>
  <c r="I4444" i="1"/>
  <c r="H4445" i="1"/>
  <c r="I4445" i="1"/>
  <c r="H4446" i="1"/>
  <c r="I4446" i="1"/>
  <c r="H4447" i="1"/>
  <c r="I4447" i="1"/>
  <c r="H4448" i="1"/>
  <c r="I4448" i="1"/>
  <c r="H4449" i="1"/>
  <c r="I4449" i="1"/>
  <c r="H4450" i="1"/>
  <c r="I4450" i="1"/>
  <c r="H4451" i="1"/>
  <c r="I4451" i="1"/>
  <c r="H4452" i="1"/>
  <c r="I4452" i="1"/>
  <c r="H4453" i="1"/>
  <c r="I4453" i="1"/>
  <c r="H4454" i="1"/>
  <c r="I4454" i="1"/>
  <c r="H4455" i="1"/>
  <c r="I4455" i="1"/>
  <c r="H4456" i="1"/>
  <c r="I4456" i="1"/>
  <c r="H4457" i="1"/>
  <c r="I4457" i="1"/>
  <c r="H4458" i="1"/>
  <c r="I4458" i="1"/>
  <c r="H4459" i="1"/>
  <c r="I4459" i="1"/>
  <c r="H4460" i="1"/>
  <c r="I4460" i="1"/>
  <c r="H4461" i="1"/>
  <c r="I4461" i="1"/>
  <c r="H4462" i="1"/>
  <c r="I4462" i="1"/>
  <c r="H4463" i="1"/>
  <c r="I4463" i="1"/>
  <c r="H4464" i="1"/>
  <c r="I4464" i="1"/>
  <c r="H4465" i="1"/>
  <c r="I4465" i="1"/>
  <c r="H4466" i="1"/>
  <c r="I4466" i="1"/>
  <c r="H4467" i="1"/>
  <c r="I4467" i="1"/>
  <c r="H4468" i="1"/>
  <c r="I4468" i="1"/>
  <c r="H4469" i="1"/>
  <c r="I4469" i="1"/>
  <c r="H4470" i="1"/>
  <c r="I4470" i="1"/>
  <c r="H4471" i="1"/>
  <c r="I4471" i="1"/>
  <c r="H4472" i="1"/>
  <c r="I4472" i="1"/>
  <c r="H4473" i="1"/>
  <c r="I4473" i="1"/>
  <c r="H4474" i="1"/>
  <c r="I4474" i="1"/>
  <c r="H4475" i="1"/>
  <c r="I4475" i="1"/>
  <c r="H4476" i="1"/>
  <c r="I4476" i="1"/>
  <c r="H4477" i="1"/>
  <c r="I4477" i="1"/>
  <c r="H4478" i="1"/>
  <c r="I4478" i="1"/>
  <c r="H4479" i="1"/>
  <c r="I4479" i="1"/>
  <c r="H4480" i="1"/>
  <c r="I4480" i="1"/>
  <c r="H4481" i="1"/>
  <c r="I4481" i="1"/>
  <c r="H4482" i="1"/>
  <c r="I4482" i="1"/>
  <c r="H4483" i="1"/>
  <c r="I4483" i="1"/>
  <c r="H4484" i="1"/>
  <c r="I4484" i="1"/>
  <c r="H4485" i="1"/>
  <c r="I4485" i="1"/>
  <c r="H4486" i="1"/>
  <c r="I4486" i="1"/>
  <c r="H4487" i="1"/>
  <c r="I4487" i="1"/>
  <c r="H4488" i="1"/>
  <c r="I4488" i="1"/>
  <c r="H4489" i="1"/>
  <c r="I4489" i="1"/>
  <c r="H4490" i="1"/>
  <c r="I4490" i="1"/>
  <c r="H4491" i="1"/>
  <c r="I4491" i="1"/>
  <c r="H4492" i="1"/>
  <c r="I4492" i="1"/>
  <c r="H4493" i="1"/>
  <c r="I4493" i="1"/>
  <c r="H4494" i="1"/>
  <c r="I4494" i="1"/>
  <c r="H4495" i="1"/>
  <c r="I4495" i="1"/>
  <c r="H4496" i="1"/>
  <c r="I4496" i="1"/>
  <c r="H4497" i="1"/>
  <c r="I4497" i="1"/>
  <c r="H4498" i="1"/>
  <c r="I4498" i="1"/>
  <c r="H4499" i="1"/>
  <c r="I4499" i="1"/>
  <c r="H4500" i="1"/>
  <c r="I4500" i="1"/>
  <c r="H4501" i="1"/>
  <c r="I4501" i="1"/>
  <c r="H4502" i="1"/>
  <c r="I4502" i="1"/>
  <c r="H4503" i="1"/>
  <c r="I4503" i="1"/>
  <c r="H4504" i="1"/>
  <c r="I4504" i="1"/>
  <c r="H4505" i="1"/>
  <c r="I4505" i="1"/>
  <c r="H4506" i="1"/>
  <c r="I4506" i="1"/>
  <c r="H4507" i="1"/>
  <c r="I4507" i="1"/>
  <c r="H4508" i="1"/>
  <c r="I4508" i="1"/>
  <c r="H4509" i="1"/>
  <c r="I4509" i="1"/>
  <c r="H4510" i="1"/>
  <c r="I4510" i="1"/>
  <c r="H4511" i="1"/>
  <c r="I4511" i="1"/>
  <c r="H4512" i="1"/>
  <c r="I4512" i="1"/>
  <c r="H4513" i="1"/>
  <c r="I4513" i="1"/>
  <c r="H4514" i="1"/>
  <c r="I4514" i="1"/>
  <c r="H4515" i="1"/>
  <c r="I4515" i="1"/>
  <c r="H4516" i="1"/>
  <c r="I4516" i="1"/>
  <c r="H4517" i="1"/>
  <c r="I4517" i="1"/>
  <c r="H4518" i="1"/>
  <c r="I4518" i="1"/>
  <c r="H4519" i="1"/>
  <c r="I4519" i="1"/>
  <c r="H4520" i="1"/>
  <c r="I4520" i="1"/>
  <c r="H4521" i="1"/>
  <c r="I4521" i="1"/>
  <c r="H4522" i="1"/>
  <c r="I4522" i="1"/>
  <c r="H4523" i="1"/>
  <c r="I4523" i="1"/>
  <c r="H4524" i="1"/>
  <c r="I4524" i="1"/>
  <c r="H4525" i="1"/>
  <c r="I4525" i="1"/>
  <c r="H4526" i="1"/>
  <c r="I4526" i="1"/>
  <c r="H4527" i="1"/>
  <c r="I4527" i="1"/>
  <c r="H4528" i="1"/>
  <c r="I4528" i="1"/>
  <c r="H4529" i="1"/>
  <c r="I4529" i="1"/>
  <c r="H4530" i="1"/>
  <c r="I4530" i="1"/>
  <c r="H4531" i="1"/>
  <c r="I4531" i="1"/>
  <c r="H4532" i="1"/>
  <c r="I4532" i="1"/>
  <c r="H4533" i="1"/>
  <c r="I4533" i="1"/>
  <c r="H4534" i="1"/>
  <c r="I4534" i="1"/>
  <c r="H4535" i="1"/>
  <c r="I4535" i="1"/>
  <c r="H4536" i="1"/>
  <c r="I4536" i="1"/>
  <c r="H4537" i="1"/>
  <c r="I4537" i="1"/>
  <c r="H4538" i="1"/>
  <c r="I4538" i="1"/>
  <c r="H4539" i="1"/>
  <c r="I4539" i="1"/>
  <c r="H4540" i="1"/>
  <c r="I4540" i="1"/>
  <c r="H4541" i="1"/>
  <c r="I4541" i="1"/>
  <c r="H4542" i="1"/>
  <c r="I4542" i="1"/>
  <c r="H4543" i="1"/>
  <c r="I4543" i="1"/>
  <c r="H4544" i="1"/>
  <c r="I4544" i="1"/>
  <c r="H4545" i="1"/>
  <c r="I4545" i="1"/>
  <c r="H4546" i="1"/>
  <c r="I4546" i="1"/>
  <c r="H4547" i="1"/>
  <c r="I4547" i="1"/>
  <c r="H4548" i="1"/>
  <c r="I4548" i="1"/>
  <c r="H4549" i="1"/>
  <c r="I4549" i="1"/>
  <c r="H4550" i="1"/>
  <c r="I4550" i="1"/>
  <c r="H4551" i="1"/>
  <c r="I4551" i="1"/>
  <c r="H4552" i="1"/>
  <c r="I4552" i="1"/>
  <c r="H4553" i="1"/>
  <c r="I4553" i="1"/>
  <c r="H4554" i="1"/>
  <c r="I4554" i="1"/>
  <c r="H4555" i="1"/>
  <c r="I4555" i="1"/>
  <c r="H4556" i="1"/>
  <c r="I4556" i="1"/>
  <c r="H4557" i="1"/>
  <c r="I4557" i="1"/>
  <c r="H4558" i="1"/>
  <c r="I4558" i="1"/>
  <c r="H4559" i="1"/>
  <c r="I4559" i="1"/>
  <c r="H4560" i="1"/>
  <c r="I4560" i="1"/>
  <c r="H4561" i="1"/>
  <c r="I4561" i="1"/>
  <c r="H4562" i="1"/>
  <c r="I4562" i="1"/>
  <c r="H4563" i="1"/>
  <c r="I4563" i="1"/>
  <c r="H4564" i="1"/>
  <c r="I4564" i="1"/>
  <c r="H4565" i="1"/>
  <c r="I4565" i="1"/>
  <c r="H4566" i="1"/>
  <c r="I4566" i="1"/>
  <c r="H4567" i="1"/>
  <c r="I4567" i="1"/>
  <c r="H4568" i="1"/>
  <c r="I4568" i="1"/>
  <c r="H4569" i="1"/>
  <c r="I4569" i="1"/>
  <c r="H4570" i="1"/>
  <c r="I4570" i="1"/>
  <c r="H4571" i="1"/>
  <c r="I4571" i="1"/>
  <c r="H4572" i="1"/>
  <c r="I4572" i="1"/>
  <c r="H4573" i="1"/>
  <c r="I4573" i="1"/>
  <c r="H4574" i="1"/>
  <c r="I4574" i="1"/>
  <c r="H4575" i="1"/>
  <c r="I4575" i="1"/>
  <c r="H4576" i="1"/>
  <c r="I4576" i="1"/>
  <c r="H4577" i="1"/>
  <c r="I4577" i="1"/>
  <c r="H4578" i="1"/>
  <c r="I4578" i="1"/>
  <c r="H4579" i="1"/>
  <c r="I4579" i="1"/>
  <c r="H4580" i="1"/>
  <c r="I4580" i="1"/>
  <c r="H4581" i="1"/>
  <c r="I4581" i="1"/>
  <c r="H4582" i="1"/>
  <c r="I4582" i="1"/>
  <c r="H4583" i="1"/>
  <c r="I4583" i="1"/>
  <c r="H4584" i="1"/>
  <c r="I4584" i="1"/>
  <c r="H4585" i="1"/>
  <c r="I4585" i="1"/>
  <c r="H4586" i="1"/>
  <c r="I4586" i="1"/>
  <c r="H4587" i="1"/>
  <c r="I4587" i="1"/>
  <c r="H4588" i="1"/>
  <c r="I4588" i="1"/>
  <c r="H4589" i="1"/>
  <c r="I4589" i="1"/>
  <c r="H4590" i="1"/>
  <c r="I4590" i="1"/>
  <c r="H4591" i="1"/>
  <c r="I4591" i="1"/>
  <c r="H4592" i="1"/>
  <c r="I4592" i="1"/>
  <c r="H4593" i="1"/>
  <c r="I4593" i="1"/>
  <c r="H4594" i="1"/>
  <c r="I4594" i="1"/>
  <c r="H4595" i="1"/>
  <c r="I4595" i="1"/>
  <c r="H4596" i="1"/>
  <c r="I4596" i="1"/>
  <c r="H4597" i="1"/>
  <c r="I4597" i="1"/>
  <c r="H4598" i="1"/>
  <c r="I4598" i="1"/>
  <c r="H4599" i="1"/>
  <c r="I4599" i="1"/>
  <c r="H4600" i="1"/>
  <c r="I4600" i="1"/>
  <c r="H4601" i="1"/>
  <c r="I4601" i="1"/>
  <c r="H4602" i="1"/>
  <c r="I4602" i="1"/>
  <c r="H4603" i="1"/>
  <c r="I4603" i="1"/>
  <c r="H4604" i="1"/>
  <c r="I4604" i="1"/>
  <c r="H4605" i="1"/>
  <c r="I4605" i="1"/>
  <c r="H4606" i="1"/>
  <c r="I4606" i="1"/>
  <c r="H4607" i="1"/>
  <c r="I4607" i="1"/>
  <c r="H4608" i="1"/>
  <c r="I4608" i="1"/>
  <c r="H4609" i="1"/>
  <c r="I4609" i="1"/>
  <c r="H4610" i="1"/>
  <c r="I4610" i="1"/>
  <c r="H4611" i="1"/>
  <c r="I4611" i="1"/>
  <c r="H4612" i="1"/>
  <c r="I4612" i="1"/>
  <c r="H4613" i="1"/>
  <c r="I4613" i="1"/>
  <c r="H4614" i="1"/>
  <c r="I4614" i="1"/>
  <c r="H4615" i="1"/>
  <c r="I4615" i="1"/>
  <c r="H4616" i="1"/>
  <c r="I4616" i="1"/>
  <c r="H4617" i="1"/>
  <c r="I4617" i="1"/>
  <c r="H4618" i="1"/>
  <c r="I4618" i="1"/>
  <c r="H4619" i="1"/>
  <c r="I4619" i="1"/>
  <c r="H4620" i="1"/>
  <c r="I4620" i="1"/>
  <c r="H4621" i="1"/>
  <c r="I4621" i="1"/>
  <c r="H4622" i="1"/>
  <c r="I4622" i="1"/>
  <c r="H4623" i="1"/>
  <c r="I4623" i="1"/>
  <c r="H4624" i="1"/>
  <c r="I4624" i="1"/>
  <c r="H4625" i="1"/>
  <c r="I4625" i="1"/>
  <c r="H4626" i="1"/>
  <c r="I4626" i="1"/>
  <c r="H4627" i="1"/>
  <c r="I4627" i="1"/>
  <c r="H4628" i="1"/>
  <c r="I4628" i="1"/>
  <c r="H4629" i="1"/>
  <c r="I4629" i="1"/>
  <c r="H4630" i="1"/>
  <c r="I4630" i="1"/>
  <c r="H4631" i="1"/>
  <c r="I4631" i="1"/>
  <c r="H4632" i="1"/>
  <c r="I4632" i="1"/>
  <c r="H4633" i="1"/>
  <c r="I4633" i="1"/>
  <c r="H4634" i="1"/>
  <c r="I4634" i="1"/>
  <c r="H4635" i="1"/>
  <c r="I4635" i="1"/>
  <c r="H4636" i="1"/>
  <c r="I4636" i="1"/>
  <c r="H4637" i="1"/>
  <c r="I4637" i="1"/>
  <c r="H4638" i="1"/>
  <c r="I4638" i="1"/>
  <c r="H4639" i="1"/>
  <c r="I4639" i="1"/>
  <c r="H4640" i="1"/>
  <c r="I4640" i="1"/>
  <c r="H4641" i="1"/>
  <c r="I4641" i="1"/>
  <c r="H4642" i="1"/>
  <c r="I4642" i="1"/>
  <c r="H4643" i="1"/>
  <c r="I4643" i="1"/>
  <c r="H4644" i="1"/>
  <c r="I4644" i="1"/>
  <c r="H4645" i="1"/>
  <c r="I4645" i="1"/>
  <c r="H4646" i="1"/>
  <c r="I4646" i="1"/>
  <c r="H4647" i="1"/>
  <c r="I4647" i="1"/>
  <c r="H4648" i="1"/>
  <c r="I4648" i="1"/>
  <c r="H4649" i="1"/>
  <c r="I4649" i="1"/>
  <c r="H4650" i="1"/>
  <c r="I4650" i="1"/>
  <c r="H4651" i="1"/>
  <c r="I4651" i="1"/>
  <c r="H4652" i="1"/>
  <c r="I4652" i="1"/>
  <c r="H4653" i="1"/>
  <c r="I4653" i="1"/>
  <c r="H4654" i="1"/>
  <c r="I4654" i="1"/>
  <c r="H4655" i="1"/>
  <c r="I4655" i="1"/>
  <c r="H4656" i="1"/>
  <c r="I4656" i="1"/>
  <c r="H4657" i="1"/>
  <c r="I4657" i="1"/>
  <c r="H4658" i="1"/>
  <c r="I4658" i="1"/>
  <c r="H4659" i="1"/>
  <c r="I4659" i="1"/>
  <c r="H4660" i="1"/>
  <c r="I4660" i="1"/>
  <c r="H4661" i="1"/>
  <c r="I4661" i="1"/>
  <c r="H4662" i="1"/>
  <c r="I4662" i="1"/>
  <c r="H4663" i="1"/>
  <c r="I4663" i="1"/>
  <c r="H4664" i="1"/>
  <c r="I4664" i="1"/>
  <c r="H4665" i="1"/>
  <c r="I4665" i="1"/>
  <c r="H4666" i="1"/>
  <c r="I4666" i="1"/>
  <c r="H4667" i="1"/>
  <c r="I4667" i="1"/>
  <c r="H4668" i="1"/>
  <c r="I4668" i="1"/>
  <c r="H4669" i="1"/>
  <c r="I4669" i="1"/>
  <c r="H4670" i="1"/>
  <c r="I4670" i="1"/>
  <c r="H4671" i="1"/>
  <c r="I4671" i="1"/>
  <c r="H4672" i="1"/>
  <c r="I4672" i="1"/>
  <c r="H4673" i="1"/>
  <c r="I4673" i="1"/>
  <c r="H4674" i="1"/>
  <c r="I4674" i="1"/>
  <c r="H4675" i="1"/>
  <c r="I4675" i="1"/>
  <c r="H4676" i="1"/>
  <c r="I4676" i="1"/>
  <c r="H4677" i="1"/>
  <c r="I4677" i="1"/>
  <c r="H4678" i="1"/>
  <c r="I4678" i="1"/>
  <c r="H4679" i="1"/>
  <c r="I4679" i="1"/>
  <c r="H4680" i="1"/>
  <c r="I4680" i="1"/>
  <c r="H4681" i="1"/>
  <c r="I4681" i="1"/>
  <c r="H4682" i="1"/>
  <c r="I4682" i="1"/>
  <c r="H4683" i="1"/>
  <c r="I4683" i="1"/>
  <c r="H4684" i="1"/>
  <c r="I4684" i="1"/>
  <c r="H4685" i="1"/>
  <c r="I4685" i="1"/>
  <c r="H4686" i="1"/>
  <c r="I4686" i="1"/>
  <c r="H4687" i="1"/>
  <c r="I4687" i="1"/>
  <c r="H4688" i="1"/>
  <c r="I4688" i="1"/>
  <c r="H4689" i="1"/>
  <c r="I4689" i="1"/>
  <c r="H4690" i="1"/>
  <c r="I4690" i="1"/>
  <c r="H4691" i="1"/>
  <c r="I4691" i="1"/>
  <c r="H4692" i="1"/>
  <c r="I4692" i="1"/>
  <c r="H4693" i="1"/>
  <c r="I4693" i="1"/>
  <c r="H4694" i="1"/>
  <c r="I4694" i="1"/>
  <c r="H4695" i="1"/>
  <c r="I4695" i="1"/>
  <c r="H4696" i="1"/>
  <c r="I4696" i="1"/>
  <c r="H4697" i="1"/>
  <c r="I4697" i="1"/>
  <c r="H4698" i="1"/>
  <c r="I4698" i="1"/>
  <c r="H4699" i="1"/>
  <c r="I4699" i="1"/>
  <c r="H4700" i="1"/>
  <c r="I4700" i="1"/>
  <c r="H4701" i="1"/>
  <c r="I4701" i="1"/>
  <c r="H4702" i="1"/>
  <c r="I4702" i="1"/>
  <c r="H4703" i="1"/>
  <c r="I4703" i="1"/>
  <c r="H4704" i="1"/>
  <c r="I4704" i="1"/>
  <c r="H4705" i="1"/>
  <c r="I4705" i="1"/>
  <c r="H4706" i="1"/>
  <c r="I4706" i="1"/>
  <c r="H4707" i="1"/>
  <c r="I4707" i="1"/>
  <c r="H4708" i="1"/>
  <c r="I4708" i="1"/>
  <c r="H4709" i="1"/>
  <c r="I4709" i="1"/>
  <c r="H4710" i="1"/>
  <c r="I4710" i="1"/>
  <c r="H4711" i="1"/>
  <c r="I4711" i="1"/>
  <c r="H4712" i="1"/>
  <c r="I4712" i="1"/>
  <c r="H4713" i="1"/>
  <c r="I4713" i="1"/>
  <c r="H4714" i="1"/>
  <c r="I4714" i="1"/>
  <c r="H4715" i="1"/>
  <c r="I4715" i="1"/>
  <c r="H4716" i="1"/>
  <c r="I4716" i="1"/>
  <c r="H4717" i="1"/>
  <c r="I4717" i="1"/>
  <c r="H4718" i="1"/>
  <c r="I4718" i="1"/>
  <c r="H4719" i="1"/>
  <c r="I4719" i="1"/>
  <c r="H4720" i="1"/>
  <c r="I4720" i="1"/>
  <c r="H4721" i="1"/>
  <c r="I4721" i="1"/>
  <c r="H4722" i="1"/>
  <c r="I4722" i="1"/>
  <c r="H4723" i="1"/>
  <c r="I4723" i="1"/>
  <c r="H4724" i="1"/>
  <c r="I4724" i="1"/>
  <c r="H4725" i="1"/>
  <c r="I4725" i="1"/>
  <c r="H4726" i="1"/>
  <c r="I4726" i="1"/>
  <c r="H4727" i="1"/>
  <c r="I4727" i="1"/>
  <c r="H4728" i="1"/>
  <c r="I4728" i="1"/>
  <c r="H4729" i="1"/>
  <c r="I4729" i="1"/>
  <c r="H4730" i="1"/>
  <c r="I4730" i="1"/>
  <c r="H4731" i="1"/>
  <c r="I4731" i="1"/>
  <c r="H4732" i="1"/>
  <c r="I4732" i="1"/>
  <c r="H4733" i="1"/>
  <c r="I4733" i="1"/>
  <c r="H4734" i="1"/>
  <c r="I4734" i="1"/>
  <c r="H4735" i="1"/>
  <c r="I4735" i="1"/>
  <c r="H4736" i="1"/>
  <c r="I4736" i="1"/>
  <c r="H4737" i="1"/>
  <c r="I4737" i="1"/>
  <c r="H4738" i="1"/>
  <c r="I4738" i="1"/>
  <c r="H4739" i="1"/>
  <c r="I4739" i="1"/>
  <c r="H4740" i="1"/>
  <c r="I4740" i="1"/>
  <c r="H4741" i="1"/>
  <c r="I4741" i="1"/>
  <c r="H4742" i="1"/>
  <c r="I4742" i="1"/>
  <c r="H4743" i="1"/>
  <c r="I4743" i="1"/>
  <c r="H4744" i="1"/>
  <c r="I4744" i="1"/>
  <c r="H4745" i="1"/>
  <c r="I4745" i="1"/>
  <c r="H4746" i="1"/>
  <c r="I4746" i="1"/>
  <c r="H4747" i="1"/>
  <c r="I4747" i="1"/>
  <c r="H4748" i="1"/>
  <c r="I4748" i="1"/>
  <c r="H4749" i="1"/>
  <c r="I4749" i="1"/>
  <c r="H4750" i="1"/>
  <c r="I4750" i="1"/>
  <c r="H4751" i="1"/>
  <c r="I4751" i="1"/>
  <c r="H4752" i="1"/>
  <c r="I4752" i="1"/>
  <c r="H4753" i="1"/>
  <c r="I4753" i="1"/>
  <c r="H4754" i="1"/>
  <c r="I4754" i="1"/>
  <c r="H4755" i="1"/>
  <c r="I4755" i="1"/>
  <c r="H4756" i="1"/>
  <c r="I4756" i="1"/>
  <c r="H4757" i="1"/>
  <c r="I4757" i="1"/>
  <c r="H4758" i="1"/>
  <c r="I4758" i="1"/>
  <c r="H4759" i="1"/>
  <c r="I4759" i="1"/>
  <c r="H4760" i="1"/>
  <c r="I4760" i="1"/>
  <c r="H4761" i="1"/>
  <c r="I4761" i="1"/>
  <c r="H4762" i="1"/>
  <c r="I4762" i="1"/>
  <c r="H4763" i="1"/>
  <c r="I4763" i="1"/>
  <c r="H4764" i="1"/>
  <c r="I4764" i="1"/>
  <c r="H4765" i="1"/>
  <c r="I4765" i="1"/>
  <c r="H4766" i="1"/>
  <c r="I4766" i="1"/>
  <c r="H4767" i="1"/>
  <c r="I4767" i="1"/>
  <c r="H4768" i="1"/>
  <c r="I4768" i="1"/>
  <c r="H4769" i="1"/>
  <c r="I4769" i="1"/>
  <c r="H4770" i="1"/>
  <c r="I4770" i="1"/>
  <c r="H4771" i="1"/>
  <c r="I4771" i="1"/>
  <c r="H4772" i="1"/>
  <c r="I4772" i="1"/>
  <c r="H4773" i="1"/>
  <c r="I4773" i="1"/>
  <c r="H4774" i="1"/>
  <c r="I4774" i="1"/>
  <c r="H4775" i="1"/>
  <c r="I4775" i="1"/>
  <c r="H4776" i="1"/>
  <c r="I4776" i="1"/>
  <c r="H4777" i="1"/>
  <c r="I4777" i="1"/>
  <c r="H4778" i="1"/>
  <c r="I4778" i="1"/>
  <c r="H4779" i="1"/>
  <c r="I4779" i="1"/>
  <c r="H4780" i="1"/>
  <c r="I4780" i="1"/>
  <c r="H4781" i="1"/>
  <c r="I4781" i="1"/>
  <c r="H4782" i="1"/>
  <c r="I4782" i="1"/>
  <c r="H4783" i="1"/>
  <c r="I4783" i="1"/>
  <c r="H4784" i="1"/>
  <c r="I4784" i="1"/>
  <c r="H4785" i="1"/>
  <c r="I4785" i="1"/>
  <c r="H4786" i="1"/>
  <c r="I4786" i="1"/>
  <c r="H4787" i="1"/>
  <c r="I4787" i="1"/>
  <c r="H4788" i="1"/>
  <c r="I4788" i="1"/>
  <c r="H4789" i="1"/>
  <c r="I4789" i="1"/>
  <c r="H4790" i="1"/>
  <c r="I4790" i="1"/>
  <c r="H4791" i="1"/>
  <c r="I4791" i="1"/>
  <c r="H4792" i="1"/>
  <c r="I4792" i="1"/>
  <c r="H4793" i="1"/>
  <c r="I4793" i="1"/>
  <c r="H4794" i="1"/>
  <c r="I4794" i="1"/>
  <c r="H4795" i="1"/>
  <c r="I4795" i="1"/>
  <c r="H4796" i="1"/>
  <c r="I4796" i="1"/>
  <c r="H4797" i="1"/>
  <c r="I4797" i="1"/>
  <c r="H4798" i="1"/>
  <c r="I4798" i="1"/>
  <c r="H4799" i="1"/>
  <c r="I4799" i="1"/>
  <c r="H4800" i="1"/>
  <c r="I4800" i="1"/>
  <c r="H4801" i="1"/>
  <c r="I4801" i="1"/>
  <c r="H4802" i="1"/>
  <c r="I4802" i="1"/>
  <c r="H4803" i="1"/>
  <c r="I4803" i="1"/>
  <c r="H4804" i="1"/>
  <c r="I4804" i="1"/>
  <c r="H4805" i="1"/>
  <c r="I4805" i="1"/>
  <c r="H4806" i="1"/>
  <c r="I4806" i="1"/>
  <c r="H4807" i="1"/>
  <c r="I4807" i="1"/>
  <c r="H4808" i="1"/>
  <c r="I4808" i="1"/>
  <c r="H4809" i="1"/>
  <c r="I4809" i="1"/>
  <c r="H4810" i="1"/>
  <c r="I4810" i="1"/>
  <c r="H4811" i="1"/>
  <c r="I4811" i="1"/>
  <c r="H4812" i="1"/>
  <c r="I4812" i="1"/>
  <c r="H4813" i="1"/>
  <c r="I4813" i="1"/>
  <c r="H4814" i="1"/>
  <c r="I4814" i="1"/>
  <c r="H4815" i="1"/>
  <c r="I4815" i="1"/>
  <c r="H4816" i="1"/>
  <c r="I4816" i="1"/>
  <c r="H4817" i="1"/>
  <c r="I4817" i="1"/>
  <c r="H4818" i="1"/>
  <c r="I4818" i="1"/>
  <c r="H4819" i="1"/>
  <c r="I4819" i="1"/>
  <c r="H4820" i="1"/>
  <c r="I4820" i="1"/>
  <c r="H4821" i="1"/>
  <c r="I4821" i="1"/>
  <c r="H4822" i="1"/>
  <c r="I4822" i="1"/>
  <c r="H4823" i="1"/>
  <c r="I4823" i="1"/>
  <c r="H4824" i="1"/>
  <c r="I4824" i="1"/>
  <c r="H4825" i="1"/>
  <c r="I4825" i="1"/>
  <c r="H4826" i="1"/>
  <c r="I4826" i="1"/>
  <c r="H4827" i="1"/>
  <c r="I4827" i="1"/>
  <c r="H4828" i="1"/>
  <c r="I4828" i="1"/>
  <c r="H4829" i="1"/>
  <c r="I4829" i="1"/>
  <c r="H4830" i="1"/>
  <c r="I4830" i="1"/>
  <c r="H4831" i="1"/>
  <c r="I4831" i="1"/>
  <c r="H4832" i="1"/>
  <c r="I4832" i="1"/>
  <c r="H4833" i="1"/>
  <c r="I4833" i="1"/>
  <c r="H4834" i="1"/>
  <c r="I4834" i="1"/>
  <c r="H4835" i="1"/>
  <c r="I4835" i="1"/>
  <c r="H4836" i="1"/>
  <c r="I4836" i="1"/>
  <c r="H4837" i="1"/>
  <c r="I4837" i="1"/>
  <c r="H4838" i="1"/>
  <c r="I4838" i="1"/>
  <c r="H4839" i="1"/>
  <c r="I4839" i="1"/>
  <c r="H4840" i="1"/>
  <c r="I4840" i="1"/>
  <c r="H4841" i="1"/>
  <c r="I4841" i="1"/>
  <c r="H4842" i="1"/>
  <c r="I4842" i="1"/>
  <c r="H4843" i="1"/>
  <c r="I4843" i="1"/>
  <c r="H4844" i="1"/>
  <c r="I4844" i="1"/>
  <c r="H4845" i="1"/>
  <c r="I4845" i="1"/>
  <c r="H4846" i="1"/>
  <c r="I4846" i="1"/>
  <c r="H4847" i="1"/>
  <c r="I4847" i="1"/>
  <c r="H4848" i="1"/>
  <c r="I4848" i="1"/>
  <c r="H4849" i="1"/>
  <c r="I4849" i="1"/>
  <c r="H4850" i="1"/>
  <c r="I4850" i="1"/>
  <c r="H4851" i="1"/>
  <c r="I4851" i="1"/>
  <c r="H4852" i="1"/>
  <c r="I4852" i="1"/>
  <c r="H4853" i="1"/>
  <c r="I4853" i="1"/>
  <c r="H4854" i="1"/>
  <c r="I4854" i="1"/>
  <c r="H4855" i="1"/>
  <c r="I4855" i="1"/>
  <c r="H4856" i="1"/>
  <c r="I4856" i="1"/>
  <c r="H4857" i="1"/>
  <c r="I4857" i="1"/>
  <c r="H4858" i="1"/>
  <c r="I4858" i="1"/>
  <c r="H4859" i="1"/>
  <c r="I4859" i="1"/>
  <c r="H4860" i="1"/>
  <c r="I4860" i="1"/>
  <c r="H4861" i="1"/>
  <c r="I4861" i="1"/>
  <c r="H4862" i="1"/>
  <c r="I4862" i="1"/>
  <c r="H4863" i="1"/>
  <c r="I4863" i="1"/>
  <c r="H4864" i="1"/>
  <c r="I4864" i="1"/>
  <c r="H4865" i="1"/>
  <c r="I4865" i="1"/>
  <c r="H4866" i="1"/>
  <c r="I4866" i="1"/>
  <c r="H4867" i="1"/>
  <c r="I4867" i="1"/>
  <c r="H4868" i="1"/>
  <c r="I4868" i="1"/>
  <c r="H4869" i="1"/>
  <c r="I4869" i="1"/>
  <c r="H4870" i="1"/>
  <c r="I4870" i="1"/>
  <c r="H4871" i="1"/>
  <c r="I4871" i="1"/>
  <c r="H4872" i="1"/>
  <c r="I4872" i="1"/>
  <c r="H4873" i="1"/>
  <c r="I4873" i="1"/>
  <c r="H4874" i="1"/>
  <c r="I4874" i="1"/>
  <c r="H4875" i="1"/>
  <c r="I4875" i="1"/>
  <c r="H4876" i="1"/>
  <c r="I4876" i="1"/>
  <c r="H4877" i="1"/>
  <c r="I4877" i="1"/>
  <c r="H4878" i="1"/>
  <c r="I4878" i="1"/>
  <c r="H4879" i="1"/>
  <c r="I4879" i="1"/>
  <c r="H4880" i="1"/>
  <c r="I4880" i="1"/>
  <c r="H4881" i="1"/>
  <c r="I4881" i="1"/>
  <c r="H4882" i="1"/>
  <c r="I4882" i="1"/>
  <c r="H4883" i="1"/>
  <c r="I4883" i="1"/>
  <c r="H4884" i="1"/>
  <c r="I4884" i="1"/>
  <c r="H4885" i="1"/>
  <c r="I4885" i="1"/>
  <c r="H4886" i="1"/>
  <c r="I4886" i="1"/>
  <c r="H4887" i="1"/>
  <c r="I4887" i="1"/>
  <c r="H4888" i="1"/>
  <c r="I4888" i="1"/>
  <c r="H4889" i="1"/>
  <c r="I4889" i="1"/>
  <c r="H4890" i="1"/>
  <c r="I4890" i="1"/>
  <c r="H4891" i="1"/>
  <c r="I4891" i="1"/>
  <c r="H4892" i="1"/>
  <c r="I4892" i="1"/>
  <c r="H4893" i="1"/>
  <c r="I4893" i="1"/>
  <c r="H4894" i="1"/>
  <c r="I4894" i="1"/>
  <c r="H4895" i="1"/>
  <c r="I4895" i="1"/>
  <c r="H4896" i="1"/>
  <c r="I4896" i="1"/>
  <c r="H4897" i="1"/>
  <c r="I4897" i="1"/>
  <c r="H4898" i="1"/>
  <c r="I4898" i="1"/>
  <c r="H4899" i="1"/>
  <c r="I4899" i="1"/>
  <c r="H4900" i="1"/>
  <c r="I4900" i="1"/>
  <c r="H4901" i="1"/>
  <c r="I4901" i="1"/>
  <c r="H4902" i="1"/>
  <c r="I4902" i="1"/>
  <c r="H4903" i="1"/>
  <c r="I4903" i="1"/>
  <c r="H4904" i="1"/>
  <c r="I4904" i="1"/>
  <c r="H4905" i="1"/>
  <c r="I4905" i="1"/>
  <c r="H4906" i="1"/>
  <c r="I4906" i="1"/>
  <c r="H4907" i="1"/>
  <c r="I4907" i="1"/>
  <c r="H4908" i="1"/>
  <c r="I4908" i="1"/>
  <c r="H4909" i="1"/>
  <c r="I4909" i="1"/>
  <c r="H4910" i="1"/>
  <c r="I4910" i="1"/>
  <c r="H4911" i="1"/>
  <c r="I4911" i="1"/>
  <c r="H4912" i="1"/>
  <c r="I4912" i="1"/>
  <c r="H4913" i="1"/>
  <c r="I4913" i="1"/>
  <c r="H4914" i="1"/>
  <c r="I4914" i="1"/>
  <c r="H4915" i="1"/>
  <c r="I4915" i="1"/>
  <c r="H4916" i="1"/>
  <c r="I4916" i="1"/>
  <c r="H4917" i="1"/>
  <c r="I4917" i="1"/>
  <c r="H4918" i="1"/>
  <c r="I4918" i="1"/>
  <c r="H4919" i="1"/>
  <c r="I4919" i="1"/>
  <c r="H4920" i="1"/>
  <c r="I4920" i="1"/>
  <c r="H4921" i="1"/>
  <c r="I4921" i="1"/>
  <c r="H4922" i="1"/>
  <c r="I4922" i="1"/>
  <c r="H4923" i="1"/>
  <c r="I4923" i="1"/>
  <c r="H4924" i="1"/>
  <c r="I4924" i="1"/>
  <c r="H4925" i="1"/>
  <c r="I4925" i="1"/>
  <c r="H4926" i="1"/>
  <c r="I4926" i="1"/>
  <c r="H4927" i="1"/>
  <c r="I4927" i="1"/>
  <c r="H4928" i="1"/>
  <c r="I4928" i="1"/>
  <c r="H4929" i="1"/>
  <c r="I4929" i="1"/>
  <c r="H4930" i="1"/>
  <c r="I4930" i="1"/>
  <c r="H4931" i="1"/>
  <c r="I4931" i="1"/>
  <c r="H4932" i="1"/>
  <c r="I4932" i="1"/>
  <c r="H4933" i="1"/>
  <c r="I4933" i="1"/>
  <c r="H4934" i="1"/>
  <c r="I4934" i="1"/>
  <c r="H4935" i="1"/>
  <c r="I4935" i="1"/>
  <c r="H4936" i="1"/>
  <c r="I4936" i="1"/>
  <c r="H4937" i="1"/>
  <c r="I4937" i="1"/>
  <c r="H4938" i="1"/>
  <c r="I4938" i="1"/>
  <c r="H4939" i="1"/>
  <c r="I4939" i="1"/>
  <c r="H4940" i="1"/>
  <c r="I4940" i="1"/>
  <c r="H4941" i="1"/>
  <c r="I4941" i="1"/>
  <c r="I4" i="1"/>
  <c r="J23" i="1" s="1"/>
  <c r="H4" i="1"/>
  <c r="J4940" i="1" l="1"/>
  <c r="J4938" i="1"/>
  <c r="J948" i="1"/>
  <c r="J326" i="1"/>
  <c r="J176" i="1"/>
  <c r="J151" i="1"/>
  <c r="J4932" i="1"/>
  <c r="J4924" i="1"/>
  <c r="J4916" i="1"/>
  <c r="J4906" i="1"/>
  <c r="J4904" i="1"/>
  <c r="J4894" i="1"/>
  <c r="J4886" i="1"/>
  <c r="J4878" i="1"/>
  <c r="J4872" i="1"/>
  <c r="J4862" i="1"/>
  <c r="J4854" i="1"/>
  <c r="J4846" i="1"/>
  <c r="J4838" i="1"/>
  <c r="J4826" i="1"/>
  <c r="J4820" i="1"/>
  <c r="J4816" i="1"/>
  <c r="J4806" i="1"/>
  <c r="J4800" i="1"/>
  <c r="J4790" i="1"/>
  <c r="J4784" i="1"/>
  <c r="J4774" i="1"/>
  <c r="J4764" i="1"/>
  <c r="J4760" i="1"/>
  <c r="J4752" i="1"/>
  <c r="J4744" i="1"/>
  <c r="J4736" i="1"/>
  <c r="J4722" i="1"/>
  <c r="J4714" i="1"/>
  <c r="J4708" i="1"/>
  <c r="J4702" i="1"/>
  <c r="J4696" i="1"/>
  <c r="J4684" i="1"/>
  <c r="J4680" i="1"/>
  <c r="J4672" i="1"/>
  <c r="J4664" i="1"/>
  <c r="J4656" i="1"/>
  <c r="J4648" i="1"/>
  <c r="J4640" i="1"/>
  <c r="J4632" i="1"/>
  <c r="J4622" i="1"/>
  <c r="J4614" i="1"/>
  <c r="J4606" i="1"/>
  <c r="J4596" i="1"/>
  <c r="J4590" i="1"/>
  <c r="J4582" i="1"/>
  <c r="J4574" i="1"/>
  <c r="J4564" i="1"/>
  <c r="J4558" i="1"/>
  <c r="J4546" i="1"/>
  <c r="J4540" i="1"/>
  <c r="J4534" i="1"/>
  <c r="J4524" i="1"/>
  <c r="J4516" i="1"/>
  <c r="J4508" i="1"/>
  <c r="J4498" i="1"/>
  <c r="J4490" i="1"/>
  <c r="J4482" i="1"/>
  <c r="J4474" i="1"/>
  <c r="J4464" i="1"/>
  <c r="J4452" i="1"/>
  <c r="J4939" i="1"/>
  <c r="J4935" i="1"/>
  <c r="J4931" i="1"/>
  <c r="J4927" i="1"/>
  <c r="J4923" i="1"/>
  <c r="J4919" i="1"/>
  <c r="J4915" i="1"/>
  <c r="J4911" i="1"/>
  <c r="J4907" i="1"/>
  <c r="J4903" i="1"/>
  <c r="J4899" i="1"/>
  <c r="J4895" i="1"/>
  <c r="J4891" i="1"/>
  <c r="J4887" i="1"/>
  <c r="J4883" i="1"/>
  <c r="J4879" i="1"/>
  <c r="J4875" i="1"/>
  <c r="J4871" i="1"/>
  <c r="J4867" i="1"/>
  <c r="J4863" i="1"/>
  <c r="J4859" i="1"/>
  <c r="J4853" i="1"/>
  <c r="J4849" i="1"/>
  <c r="J4845" i="1"/>
  <c r="J4841" i="1"/>
  <c r="J4837" i="1"/>
  <c r="J4833" i="1"/>
  <c r="J4829" i="1"/>
  <c r="J4825" i="1"/>
  <c r="J4821" i="1"/>
  <c r="J4817" i="1"/>
  <c r="J4813" i="1"/>
  <c r="J4809" i="1"/>
  <c r="J4805" i="1"/>
  <c r="J4801" i="1"/>
  <c r="J4797" i="1"/>
  <c r="J4793" i="1"/>
  <c r="J4789" i="1"/>
  <c r="J4785" i="1"/>
  <c r="J4781" i="1"/>
  <c r="J4777" i="1"/>
  <c r="J4773" i="1"/>
  <c r="J4769" i="1"/>
  <c r="J4765" i="1"/>
  <c r="J4761" i="1"/>
  <c r="J4757" i="1"/>
  <c r="J4753" i="1"/>
  <c r="J4749" i="1"/>
  <c r="J4745" i="1"/>
  <c r="J4741" i="1"/>
  <c r="J4737" i="1"/>
  <c r="J4733" i="1"/>
  <c r="J4729" i="1"/>
  <c r="J4725" i="1"/>
  <c r="J4721" i="1"/>
  <c r="J4717" i="1"/>
  <c r="J4713" i="1"/>
  <c r="J4709" i="1"/>
  <c r="J4705" i="1"/>
  <c r="J4701" i="1"/>
  <c r="J4697" i="1"/>
  <c r="J4693" i="1"/>
  <c r="J4689" i="1"/>
  <c r="J4685" i="1"/>
  <c r="J4681" i="1"/>
  <c r="J4677" i="1"/>
  <c r="J4673" i="1"/>
  <c r="J4669" i="1"/>
  <c r="J4665" i="1"/>
  <c r="J4661" i="1"/>
  <c r="J4657" i="1"/>
  <c r="J4653" i="1"/>
  <c r="J4649" i="1"/>
  <c r="J4645" i="1"/>
  <c r="J4641" i="1"/>
  <c r="J4637" i="1"/>
  <c r="J4633" i="1"/>
  <c r="J4629" i="1"/>
  <c r="J4625" i="1"/>
  <c r="J4621" i="1"/>
  <c r="J4617" i="1"/>
  <c r="J4613" i="1"/>
  <c r="J4609" i="1"/>
  <c r="J4605" i="1"/>
  <c r="J4601" i="1"/>
  <c r="J4597" i="1"/>
  <c r="J4593" i="1"/>
  <c r="J4589" i="1"/>
  <c r="J4585" i="1"/>
  <c r="J4581" i="1"/>
  <c r="J4577" i="1"/>
  <c r="J4573" i="1"/>
  <c r="J4569" i="1"/>
  <c r="J4565" i="1"/>
  <c r="J4561" i="1"/>
  <c r="J4557" i="1"/>
  <c r="J4553" i="1"/>
  <c r="J4549" i="1"/>
  <c r="J4545" i="1"/>
  <c r="J4541" i="1"/>
  <c r="J4537" i="1"/>
  <c r="J4533" i="1"/>
  <c r="J4529" i="1"/>
  <c r="J4525" i="1"/>
  <c r="J4521" i="1"/>
  <c r="J4517" i="1"/>
  <c r="J4513" i="1"/>
  <c r="J4509" i="1"/>
  <c r="J4505" i="1"/>
  <c r="J4501" i="1"/>
  <c r="J4497" i="1"/>
  <c r="J4493" i="1"/>
  <c r="J4489" i="1"/>
  <c r="J4485" i="1"/>
  <c r="J4481" i="1"/>
  <c r="J4477" i="1"/>
  <c r="J4473" i="1"/>
  <c r="J4469" i="1"/>
  <c r="J4465" i="1"/>
  <c r="J4461" i="1"/>
  <c r="J4457" i="1"/>
  <c r="J4453" i="1"/>
  <c r="J4449" i="1"/>
  <c r="J4445" i="1"/>
  <c r="J4441" i="1"/>
  <c r="J4437" i="1"/>
  <c r="J4433" i="1"/>
  <c r="J4429" i="1"/>
  <c r="J4425" i="1"/>
  <c r="J4421" i="1"/>
  <c r="J4417" i="1"/>
  <c r="J4413" i="1"/>
  <c r="J4409" i="1"/>
  <c r="J4405" i="1"/>
  <c r="J4401" i="1"/>
  <c r="J4397" i="1"/>
  <c r="J4393" i="1"/>
  <c r="J4389" i="1"/>
  <c r="J4385" i="1"/>
  <c r="J4381" i="1"/>
  <c r="J4377" i="1"/>
  <c r="J4373" i="1"/>
  <c r="J4369" i="1"/>
  <c r="J4365" i="1"/>
  <c r="J4361" i="1"/>
  <c r="J4357" i="1"/>
  <c r="J4353" i="1"/>
  <c r="J4349" i="1"/>
  <c r="J4345" i="1"/>
  <c r="J4341" i="1"/>
  <c r="J4337" i="1"/>
  <c r="J4333" i="1"/>
  <c r="J4329" i="1"/>
  <c r="J4325" i="1"/>
  <c r="J4321" i="1"/>
  <c r="J4317" i="1"/>
  <c r="J4313" i="1"/>
  <c r="J4307" i="1"/>
  <c r="J4303" i="1"/>
  <c r="J4299" i="1"/>
  <c r="J4295" i="1"/>
  <c r="J4291" i="1"/>
  <c r="J4287" i="1"/>
  <c r="J4283" i="1"/>
  <c r="J4279" i="1"/>
  <c r="J4275" i="1"/>
  <c r="J4271" i="1"/>
  <c r="J4267" i="1"/>
  <c r="J4263" i="1"/>
  <c r="J4259" i="1"/>
  <c r="J4255" i="1"/>
  <c r="J4251" i="1"/>
  <c r="J4249" i="1"/>
  <c r="J4245" i="1"/>
  <c r="J4241" i="1"/>
  <c r="J4237" i="1"/>
  <c r="J4233" i="1"/>
  <c r="J4229" i="1"/>
  <c r="J4225" i="1"/>
  <c r="J4213" i="1"/>
  <c r="J4936" i="1"/>
  <c r="J4928" i="1"/>
  <c r="J4920" i="1"/>
  <c r="J4912" i="1"/>
  <c r="J4900" i="1"/>
  <c r="J4890" i="1"/>
  <c r="J4884" i="1"/>
  <c r="J4876" i="1"/>
  <c r="J4868" i="1"/>
  <c r="J4860" i="1"/>
  <c r="J4852" i="1"/>
  <c r="J4842" i="1"/>
  <c r="J4836" i="1"/>
  <c r="J4832" i="1"/>
  <c r="J4824" i="1"/>
  <c r="J4812" i="1"/>
  <c r="J4804" i="1"/>
  <c r="J4796" i="1"/>
  <c r="J4788" i="1"/>
  <c r="J4780" i="1"/>
  <c r="J4772" i="1"/>
  <c r="J4768" i="1"/>
  <c r="J4756" i="1"/>
  <c r="J4748" i="1"/>
  <c r="J4740" i="1"/>
  <c r="J4732" i="1"/>
  <c r="J4728" i="1"/>
  <c r="J4720" i="1"/>
  <c r="J4712" i="1"/>
  <c r="J4700" i="1"/>
  <c r="J4694" i="1"/>
  <c r="J4688" i="1"/>
  <c r="J4678" i="1"/>
  <c r="J4666" i="1"/>
  <c r="J4660" i="1"/>
  <c r="J4654" i="1"/>
  <c r="J4644" i="1"/>
  <c r="J4636" i="1"/>
  <c r="J4626" i="1"/>
  <c r="J4618" i="1"/>
  <c r="J4610" i="1"/>
  <c r="J4602" i="1"/>
  <c r="J4594" i="1"/>
  <c r="J4586" i="1"/>
  <c r="J4578" i="1"/>
  <c r="J4570" i="1"/>
  <c r="J4562" i="1"/>
  <c r="J4554" i="1"/>
  <c r="J4550" i="1"/>
  <c r="J4542" i="1"/>
  <c r="J4532" i="1"/>
  <c r="J4526" i="1"/>
  <c r="J4518" i="1"/>
  <c r="J4510" i="1"/>
  <c r="J4502" i="1"/>
  <c r="J4494" i="1"/>
  <c r="J4486" i="1"/>
  <c r="J4478" i="1"/>
  <c r="J4470" i="1"/>
  <c r="J4462" i="1"/>
  <c r="J4458" i="1"/>
  <c r="J4450" i="1"/>
  <c r="J4444" i="1"/>
  <c r="J4440" i="1"/>
  <c r="J4436" i="1"/>
  <c r="J4432" i="1"/>
  <c r="J4430" i="1"/>
  <c r="J4426" i="1"/>
  <c r="J4422" i="1"/>
  <c r="J4418" i="1"/>
  <c r="J4414" i="1"/>
  <c r="J4410" i="1"/>
  <c r="J4404" i="1"/>
  <c r="J4400" i="1"/>
  <c r="J4396" i="1"/>
  <c r="J4392" i="1"/>
  <c r="J4390" i="1"/>
  <c r="J4386" i="1"/>
  <c r="J4382" i="1"/>
  <c r="J4378" i="1"/>
  <c r="J4374" i="1"/>
  <c r="J4370" i="1"/>
  <c r="J4366" i="1"/>
  <c r="J4362" i="1"/>
  <c r="J4356" i="1"/>
  <c r="J4352" i="1"/>
  <c r="J4348" i="1"/>
  <c r="J4346" i="1"/>
  <c r="J4342" i="1"/>
  <c r="J4338" i="1"/>
  <c r="J4334" i="1"/>
  <c r="J4330" i="1"/>
  <c r="J4326" i="1"/>
  <c r="J4322" i="1"/>
  <c r="J4318" i="1"/>
  <c r="J4314" i="1"/>
  <c r="J4308" i="1"/>
  <c r="J4304" i="1"/>
  <c r="J4300" i="1"/>
  <c r="J4296" i="1"/>
  <c r="J4292" i="1"/>
  <c r="J4288" i="1"/>
  <c r="J4284" i="1"/>
  <c r="J4282" i="1"/>
  <c r="J4278" i="1"/>
  <c r="J4274" i="1"/>
  <c r="J4270" i="1"/>
  <c r="J4266" i="1"/>
  <c r="J4262" i="1"/>
  <c r="J4258" i="1"/>
  <c r="J4252" i="1"/>
  <c r="J4248" i="1"/>
  <c r="J4244" i="1"/>
  <c r="J4240" i="1"/>
  <c r="J4236" i="1"/>
  <c r="J4234" i="1"/>
  <c r="J4230" i="1"/>
  <c r="J4226" i="1"/>
  <c r="J4222" i="1"/>
  <c r="J4218" i="1"/>
  <c r="J4214" i="1"/>
  <c r="J4210" i="1"/>
  <c r="J4204" i="1"/>
  <c r="J4202" i="1"/>
  <c r="J4196" i="1"/>
  <c r="J4192" i="1"/>
  <c r="J4188" i="1"/>
  <c r="J4184" i="1"/>
  <c r="J4182" i="1"/>
  <c r="J4178" i="1"/>
  <c r="J4172" i="1"/>
  <c r="J4168" i="1"/>
  <c r="J4164" i="1"/>
  <c r="J4160" i="1"/>
  <c r="J4156" i="1"/>
  <c r="J4152" i="1"/>
  <c r="J4148" i="1"/>
  <c r="J4144" i="1"/>
  <c r="J4140" i="1"/>
  <c r="J4136" i="1"/>
  <c r="J4132" i="1"/>
  <c r="J4128" i="1"/>
  <c r="J4124" i="1"/>
  <c r="J4120" i="1"/>
  <c r="J4118" i="1"/>
  <c r="J4114" i="1"/>
  <c r="J4110" i="1"/>
  <c r="J4106" i="1"/>
  <c r="J4100" i="1"/>
  <c r="J4096" i="1"/>
  <c r="J4092" i="1"/>
  <c r="J4088" i="1"/>
  <c r="J4084" i="1"/>
  <c r="J4080" i="1"/>
  <c r="J4076" i="1"/>
  <c r="J4072" i="1"/>
  <c r="J4070" i="1"/>
  <c r="J4066" i="1"/>
  <c r="J4062" i="1"/>
  <c r="J4058" i="1"/>
  <c r="J4052" i="1"/>
  <c r="J4048" i="1"/>
  <c r="J4044" i="1"/>
  <c r="J4040" i="1"/>
  <c r="J4036" i="1"/>
  <c r="J4034" i="1"/>
  <c r="J4028" i="1"/>
  <c r="J4024" i="1"/>
  <c r="J4020" i="1"/>
  <c r="J4018" i="1"/>
  <c r="J4012" i="1"/>
  <c r="J4008" i="1"/>
  <c r="J4004" i="1"/>
  <c r="J4000" i="1"/>
  <c r="J3998" i="1"/>
  <c r="J3992" i="1"/>
  <c r="J3988" i="1"/>
  <c r="J3984" i="1"/>
  <c r="J3980" i="1"/>
  <c r="J3978" i="1"/>
  <c r="J3974" i="1"/>
  <c r="J3968" i="1"/>
  <c r="J3964" i="1"/>
  <c r="J3960" i="1"/>
  <c r="J3956" i="1"/>
  <c r="J3952" i="1"/>
  <c r="J3948" i="1"/>
  <c r="J3944" i="1"/>
  <c r="J3940" i="1"/>
  <c r="J3936" i="1"/>
  <c r="J3932" i="1"/>
  <c r="J3930" i="1"/>
  <c r="J3924" i="1"/>
  <c r="J3920" i="1"/>
  <c r="J3918" i="1"/>
  <c r="J3912" i="1"/>
  <c r="J3908" i="1"/>
  <c r="J3904" i="1"/>
  <c r="J3900" i="1"/>
  <c r="J3896" i="1"/>
  <c r="J3892" i="1"/>
  <c r="J3888" i="1"/>
  <c r="J3884" i="1"/>
  <c r="J3880" i="1"/>
  <c r="J3876" i="1"/>
  <c r="J3872" i="1"/>
  <c r="J3868" i="1"/>
  <c r="J3866" i="1"/>
  <c r="J3860" i="1"/>
  <c r="J3856" i="1"/>
  <c r="J3852" i="1"/>
  <c r="J3848" i="1"/>
  <c r="J3844" i="1"/>
  <c r="J3840" i="1"/>
  <c r="J3836" i="1"/>
  <c r="J3834" i="1"/>
  <c r="J3830" i="1"/>
  <c r="J3826" i="1"/>
  <c r="J3822" i="1"/>
  <c r="J3816" i="1"/>
  <c r="J3812" i="1"/>
  <c r="J3808" i="1"/>
  <c r="J3804" i="1"/>
  <c r="J3800" i="1"/>
  <c r="J3796" i="1"/>
  <c r="J3792" i="1"/>
  <c r="J3790" i="1"/>
  <c r="J3786" i="1"/>
  <c r="J3780" i="1"/>
  <c r="J3776" i="1"/>
  <c r="J3774" i="1"/>
  <c r="J3770" i="1"/>
  <c r="J3764" i="1"/>
  <c r="J3760" i="1"/>
  <c r="J3758" i="1"/>
  <c r="J3752" i="1"/>
  <c r="J3748" i="1"/>
  <c r="J3744" i="1"/>
  <c r="J3740" i="1"/>
  <c r="J3738" i="1"/>
  <c r="J3734" i="1"/>
  <c r="J3730" i="1"/>
  <c r="J3726" i="1"/>
  <c r="J3722" i="1"/>
  <c r="J3720" i="1"/>
  <c r="J3718" i="1"/>
  <c r="J3716" i="1"/>
  <c r="J3712" i="1"/>
  <c r="J3708" i="1"/>
  <c r="J3704" i="1"/>
  <c r="J3702" i="1"/>
  <c r="J3698" i="1"/>
  <c r="J3694" i="1"/>
  <c r="J3688" i="1"/>
  <c r="J3684" i="1"/>
  <c r="J3680" i="1"/>
  <c r="J3678" i="1"/>
  <c r="J4930" i="1"/>
  <c r="J4922" i="1"/>
  <c r="J4914" i="1"/>
  <c r="J4908" i="1"/>
  <c r="J4902" i="1"/>
  <c r="J4896" i="1"/>
  <c r="J4888" i="1"/>
  <c r="J4880" i="1"/>
  <c r="J4870" i="1"/>
  <c r="J4864" i="1"/>
  <c r="J4856" i="1"/>
  <c r="J4848" i="1"/>
  <c r="J4840" i="1"/>
  <c r="J4830" i="1"/>
  <c r="J4818" i="1"/>
  <c r="J4814" i="1"/>
  <c r="J4808" i="1"/>
  <c r="J4798" i="1"/>
  <c r="J4792" i="1"/>
  <c r="J4782" i="1"/>
  <c r="J4776" i="1"/>
  <c r="J4766" i="1"/>
  <c r="J4758" i="1"/>
  <c r="J4750" i="1"/>
  <c r="J4742" i="1"/>
  <c r="J4734" i="1"/>
  <c r="J4724" i="1"/>
  <c r="J4718" i="1"/>
  <c r="J4710" i="1"/>
  <c r="J4704" i="1"/>
  <c r="J4692" i="1"/>
  <c r="J4686" i="1"/>
  <c r="J4674" i="1"/>
  <c r="J4670" i="1"/>
  <c r="J4662" i="1"/>
  <c r="J4650" i="1"/>
  <c r="J4646" i="1"/>
  <c r="J4638" i="1"/>
  <c r="J4630" i="1"/>
  <c r="J4620" i="1"/>
  <c r="J4612" i="1"/>
  <c r="J4604" i="1"/>
  <c r="J4598" i="1"/>
  <c r="J4588" i="1"/>
  <c r="J4580" i="1"/>
  <c r="J4572" i="1"/>
  <c r="J4566" i="1"/>
  <c r="J4556" i="1"/>
  <c r="J4548" i="1"/>
  <c r="J4538" i="1"/>
  <c r="J4530" i="1"/>
  <c r="J4522" i="1"/>
  <c r="J4514" i="1"/>
  <c r="J4506" i="1"/>
  <c r="J4500" i="1"/>
  <c r="J4492" i="1"/>
  <c r="J4484" i="1"/>
  <c r="J4476" i="1"/>
  <c r="J4468" i="1"/>
  <c r="J4460" i="1"/>
  <c r="J4456" i="1"/>
  <c r="J4448" i="1"/>
  <c r="J4446" i="1"/>
  <c r="J4442" i="1"/>
  <c r="J4438" i="1"/>
  <c r="J4434" i="1"/>
  <c r="J4428" i="1"/>
  <c r="J4424" i="1"/>
  <c r="J4420" i="1"/>
  <c r="J4416" i="1"/>
  <c r="J4412" i="1"/>
  <c r="J4408" i="1"/>
  <c r="J4406" i="1"/>
  <c r="J4402" i="1"/>
  <c r="J4398" i="1"/>
  <c r="J4394" i="1"/>
  <c r="J4388" i="1"/>
  <c r="J4384" i="1"/>
  <c r="J4380" i="1"/>
  <c r="J4376" i="1"/>
  <c r="J4372" i="1"/>
  <c r="J4368" i="1"/>
  <c r="J4364" i="1"/>
  <c r="J4360" i="1"/>
  <c r="J4358" i="1"/>
  <c r="J4354" i="1"/>
  <c r="J4350" i="1"/>
  <c r="J4344" i="1"/>
  <c r="J4340" i="1"/>
  <c r="J4336" i="1"/>
  <c r="J4332" i="1"/>
  <c r="J4328" i="1"/>
  <c r="J4324" i="1"/>
  <c r="J4320" i="1"/>
  <c r="J4316" i="1"/>
  <c r="J4312" i="1"/>
  <c r="J4310" i="1"/>
  <c r="J4306" i="1"/>
  <c r="J4302" i="1"/>
  <c r="J4298" i="1"/>
  <c r="J4294" i="1"/>
  <c r="J4290" i="1"/>
  <c r="J4286" i="1"/>
  <c r="J4280" i="1"/>
  <c r="J4276" i="1"/>
  <c r="J4272" i="1"/>
  <c r="J4268" i="1"/>
  <c r="J4264" i="1"/>
  <c r="J4260" i="1"/>
  <c r="J4256" i="1"/>
  <c r="J4254" i="1"/>
  <c r="J4250" i="1"/>
  <c r="J4246" i="1"/>
  <c r="J4242" i="1"/>
  <c r="J4238" i="1"/>
  <c r="J4232" i="1"/>
  <c r="J4228" i="1"/>
  <c r="J4224" i="1"/>
  <c r="J4220" i="1"/>
  <c r="J4216" i="1"/>
  <c r="J4212" i="1"/>
  <c r="J4208" i="1"/>
  <c r="J4206" i="1"/>
  <c r="J4200" i="1"/>
  <c r="J4198" i="1"/>
  <c r="J4194" i="1"/>
  <c r="J4190" i="1"/>
  <c r="J4186" i="1"/>
  <c r="J4180" i="1"/>
  <c r="J4176" i="1"/>
  <c r="J4174" i="1"/>
  <c r="J4170" i="1"/>
  <c r="J4166" i="1"/>
  <c r="J4162" i="1"/>
  <c r="J4158" i="1"/>
  <c r="J4154" i="1"/>
  <c r="J4150" i="1"/>
  <c r="J4146" i="1"/>
  <c r="J4142" i="1"/>
  <c r="J4138" i="1"/>
  <c r="J4134" i="1"/>
  <c r="J4130" i="1"/>
  <c r="J4126" i="1"/>
  <c r="J4122" i="1"/>
  <c r="J4116" i="1"/>
  <c r="J4112" i="1"/>
  <c r="J4108" i="1"/>
  <c r="J4104" i="1"/>
  <c r="J4102" i="1"/>
  <c r="J4098" i="1"/>
  <c r="J4094" i="1"/>
  <c r="J4090" i="1"/>
  <c r="J4086" i="1"/>
  <c r="J4082" i="1"/>
  <c r="J4078" i="1"/>
  <c r="J4074" i="1"/>
  <c r="J4068" i="1"/>
  <c r="J4064" i="1"/>
  <c r="J4060" i="1"/>
  <c r="J4056" i="1"/>
  <c r="J4054" i="1"/>
  <c r="J4050" i="1"/>
  <c r="J4046" i="1"/>
  <c r="J4042" i="1"/>
  <c r="J4038" i="1"/>
  <c r="J4032" i="1"/>
  <c r="J4030" i="1"/>
  <c r="J4026" i="1"/>
  <c r="J4022" i="1"/>
  <c r="J4016" i="1"/>
  <c r="J4014" i="1"/>
  <c r="J4010" i="1"/>
  <c r="J4006" i="1"/>
  <c r="J4002" i="1"/>
  <c r="J3996" i="1"/>
  <c r="J3994" i="1"/>
  <c r="J3990" i="1"/>
  <c r="J3986" i="1"/>
  <c r="J3982" i="1"/>
  <c r="J3976" i="1"/>
  <c r="J3972" i="1"/>
  <c r="J3970" i="1"/>
  <c r="J3966" i="1"/>
  <c r="J3962" i="1"/>
  <c r="J3958" i="1"/>
  <c r="J3954" i="1"/>
  <c r="J3950" i="1"/>
  <c r="J3946" i="1"/>
  <c r="J3942" i="1"/>
  <c r="J3938" i="1"/>
  <c r="J3934" i="1"/>
  <c r="J3928" i="1"/>
  <c r="J3926" i="1"/>
  <c r="J3922" i="1"/>
  <c r="J3916" i="1"/>
  <c r="J3914" i="1"/>
  <c r="J3910" i="1"/>
  <c r="J3906" i="1"/>
  <c r="J3902" i="1"/>
  <c r="J3898" i="1"/>
  <c r="J3894" i="1"/>
  <c r="J3890" i="1"/>
  <c r="J3886" i="1"/>
  <c r="J3882" i="1"/>
  <c r="J3878" i="1"/>
  <c r="J3874" i="1"/>
  <c r="J3870" i="1"/>
  <c r="J3864" i="1"/>
  <c r="J3862" i="1"/>
  <c r="J3858" i="1"/>
  <c r="J3854" i="1"/>
  <c r="J3850" i="1"/>
  <c r="J3846" i="1"/>
  <c r="J3842" i="1"/>
  <c r="J3838" i="1"/>
  <c r="J3832" i="1"/>
  <c r="J3828" i="1"/>
  <c r="J3824" i="1"/>
  <c r="J3820" i="1"/>
  <c r="J3818" i="1"/>
  <c r="J3814" i="1"/>
  <c r="J3810" i="1"/>
  <c r="J3806" i="1"/>
  <c r="J3802" i="1"/>
  <c r="J3798" i="1"/>
  <c r="J3794" i="1"/>
  <c r="J3788" i="1"/>
  <c r="J3784" i="1"/>
  <c r="J3782" i="1"/>
  <c r="J3778" i="1"/>
  <c r="J3772" i="1"/>
  <c r="J3768" i="1"/>
  <c r="J3766" i="1"/>
  <c r="J3762" i="1"/>
  <c r="J3756" i="1"/>
  <c r="J3754" i="1"/>
  <c r="J3750" i="1"/>
  <c r="J3746" i="1"/>
  <c r="J3742" i="1"/>
  <c r="J3736" i="1"/>
  <c r="J3732" i="1"/>
  <c r="J3728" i="1"/>
  <c r="J3724" i="1"/>
  <c r="J3714" i="1"/>
  <c r="J3710" i="1"/>
  <c r="J3706" i="1"/>
  <c r="J3700" i="1"/>
  <c r="J3696" i="1"/>
  <c r="J3692" i="1"/>
  <c r="J3690" i="1"/>
  <c r="J3686" i="1"/>
  <c r="J3682" i="1"/>
  <c r="J3676" i="1"/>
  <c r="J4934" i="1"/>
  <c r="J4926" i="1"/>
  <c r="J4918" i="1"/>
  <c r="J4910" i="1"/>
  <c r="J4898" i="1"/>
  <c r="J4892" i="1"/>
  <c r="J4882" i="1"/>
  <c r="J4874" i="1"/>
  <c r="J4866" i="1"/>
  <c r="J4858" i="1"/>
  <c r="J4850" i="1"/>
  <c r="J4844" i="1"/>
  <c r="J4834" i="1"/>
  <c r="J4828" i="1"/>
  <c r="J4822" i="1"/>
  <c r="J4810" i="1"/>
  <c r="J4802" i="1"/>
  <c r="J4794" i="1"/>
  <c r="J4786" i="1"/>
  <c r="J4778" i="1"/>
  <c r="J4770" i="1"/>
  <c r="J4762" i="1"/>
  <c r="J4754" i="1"/>
  <c r="J4746" i="1"/>
  <c r="J4738" i="1"/>
  <c r="J4730" i="1"/>
  <c r="J4726" i="1"/>
  <c r="J4716" i="1"/>
  <c r="J4706" i="1"/>
  <c r="J4698" i="1"/>
  <c r="J4690" i="1"/>
  <c r="J4682" i="1"/>
  <c r="J4676" i="1"/>
  <c r="J4668" i="1"/>
  <c r="J4658" i="1"/>
  <c r="J4652" i="1"/>
  <c r="J4642" i="1"/>
  <c r="J4634" i="1"/>
  <c r="J4628" i="1"/>
  <c r="J4624" i="1"/>
  <c r="J4616" i="1"/>
  <c r="J4608" i="1"/>
  <c r="J4600" i="1"/>
  <c r="J4592" i="1"/>
  <c r="J4584" i="1"/>
  <c r="J4576" i="1"/>
  <c r="J4568" i="1"/>
  <c r="J4560" i="1"/>
  <c r="J4552" i="1"/>
  <c r="J4544" i="1"/>
  <c r="J4536" i="1"/>
  <c r="J4528" i="1"/>
  <c r="J4520" i="1"/>
  <c r="J4512" i="1"/>
  <c r="J4504" i="1"/>
  <c r="J4496" i="1"/>
  <c r="J4488" i="1"/>
  <c r="J4480" i="1"/>
  <c r="J4472" i="1"/>
  <c r="J4466" i="1"/>
  <c r="J4454" i="1"/>
  <c r="J4941" i="1"/>
  <c r="J4937" i="1"/>
  <c r="J4933" i="1"/>
  <c r="J4929" i="1"/>
  <c r="J4925" i="1"/>
  <c r="J4921" i="1"/>
  <c r="J4917" i="1"/>
  <c r="J4913" i="1"/>
  <c r="J4909" i="1"/>
  <c r="J4905" i="1"/>
  <c r="J4901" i="1"/>
  <c r="J4897" i="1"/>
  <c r="J4893" i="1"/>
  <c r="J4889" i="1"/>
  <c r="J4885" i="1"/>
  <c r="J4881" i="1"/>
  <c r="J4877" i="1"/>
  <c r="J4873" i="1"/>
  <c r="J4869" i="1"/>
  <c r="J4865" i="1"/>
  <c r="J4861" i="1"/>
  <c r="J4857" i="1"/>
  <c r="J4855" i="1"/>
  <c r="J4851" i="1"/>
  <c r="J4847" i="1"/>
  <c r="J4843" i="1"/>
  <c r="J4839" i="1"/>
  <c r="J4835" i="1"/>
  <c r="J4831" i="1"/>
  <c r="J4827" i="1"/>
  <c r="J4823" i="1"/>
  <c r="J4819" i="1"/>
  <c r="J4815" i="1"/>
  <c r="J4811" i="1"/>
  <c r="J4807" i="1"/>
  <c r="J4803" i="1"/>
  <c r="J4799" i="1"/>
  <c r="J4795" i="1"/>
  <c r="J4791" i="1"/>
  <c r="J4787" i="1"/>
  <c r="J4783" i="1"/>
  <c r="J4779" i="1"/>
  <c r="J4775" i="1"/>
  <c r="J4771" i="1"/>
  <c r="J4767" i="1"/>
  <c r="J4763" i="1"/>
  <c r="J4759" i="1"/>
  <c r="J4755" i="1"/>
  <c r="J4751" i="1"/>
  <c r="J4747" i="1"/>
  <c r="J4743" i="1"/>
  <c r="J4739" i="1"/>
  <c r="J4735" i="1"/>
  <c r="J4731" i="1"/>
  <c r="J4727" i="1"/>
  <c r="J4723" i="1"/>
  <c r="J4719" i="1"/>
  <c r="J4715" i="1"/>
  <c r="J4711" i="1"/>
  <c r="J4707" i="1"/>
  <c r="J4703" i="1"/>
  <c r="J4699" i="1"/>
  <c r="J4695" i="1"/>
  <c r="J4691" i="1"/>
  <c r="J4687" i="1"/>
  <c r="J4683" i="1"/>
  <c r="J4679" i="1"/>
  <c r="J4675" i="1"/>
  <c r="J4671" i="1"/>
  <c r="J4667" i="1"/>
  <c r="J4663" i="1"/>
  <c r="J4659" i="1"/>
  <c r="J4655" i="1"/>
  <c r="J4651" i="1"/>
  <c r="J4647" i="1"/>
  <c r="J4643" i="1"/>
  <c r="J4639" i="1"/>
  <c r="J4635" i="1"/>
  <c r="J4631" i="1"/>
  <c r="J4627" i="1"/>
  <c r="J4623" i="1"/>
  <c r="J4619" i="1"/>
  <c r="J4615" i="1"/>
  <c r="J4611" i="1"/>
  <c r="J4607" i="1"/>
  <c r="J4603" i="1"/>
  <c r="J4599" i="1"/>
  <c r="J4595" i="1"/>
  <c r="J4591" i="1"/>
  <c r="J4587" i="1"/>
  <c r="J4583" i="1"/>
  <c r="J4579" i="1"/>
  <c r="J4575" i="1"/>
  <c r="J4571" i="1"/>
  <c r="J4567" i="1"/>
  <c r="J4563" i="1"/>
  <c r="J4559" i="1"/>
  <c r="J4555" i="1"/>
  <c r="J4551" i="1"/>
  <c r="J4547" i="1"/>
  <c r="J4543" i="1"/>
  <c r="J4539" i="1"/>
  <c r="J4535" i="1"/>
  <c r="J4531" i="1"/>
  <c r="J4527" i="1"/>
  <c r="J4523" i="1"/>
  <c r="J4519" i="1"/>
  <c r="J4515" i="1"/>
  <c r="J4511" i="1"/>
  <c r="J4507" i="1"/>
  <c r="J4503" i="1"/>
  <c r="J4499" i="1"/>
  <c r="J4495" i="1"/>
  <c r="J4491" i="1"/>
  <c r="J4487" i="1"/>
  <c r="J4483" i="1"/>
  <c r="J4479" i="1"/>
  <c r="J4475" i="1"/>
  <c r="J4471" i="1"/>
  <c r="J4467" i="1"/>
  <c r="J4463" i="1"/>
  <c r="J4459" i="1"/>
  <c r="J4455" i="1"/>
  <c r="J4451" i="1"/>
  <c r="J4447" i="1"/>
  <c r="J4443" i="1"/>
  <c r="J4439" i="1"/>
  <c r="J4435" i="1"/>
  <c r="J4431" i="1"/>
  <c r="J4427" i="1"/>
  <c r="J4423" i="1"/>
  <c r="J4419" i="1"/>
  <c r="J4415" i="1"/>
  <c r="J4411" i="1"/>
  <c r="J4407" i="1"/>
  <c r="J4403" i="1"/>
  <c r="J4399" i="1"/>
  <c r="J4395" i="1"/>
  <c r="J4391" i="1"/>
  <c r="J4387" i="1"/>
  <c r="J4383" i="1"/>
  <c r="J4379" i="1"/>
  <c r="J4375" i="1"/>
  <c r="J4371" i="1"/>
  <c r="J4367" i="1"/>
  <c r="J4363" i="1"/>
  <c r="J4359" i="1"/>
  <c r="J4355" i="1"/>
  <c r="J4351" i="1"/>
  <c r="J4347" i="1"/>
  <c r="J4343" i="1"/>
  <c r="J4339" i="1"/>
  <c r="J4335" i="1"/>
  <c r="J4331" i="1"/>
  <c r="J4327" i="1"/>
  <c r="J4323" i="1"/>
  <c r="J4319" i="1"/>
  <c r="J4315" i="1"/>
  <c r="J4311" i="1"/>
  <c r="J4309" i="1"/>
  <c r="J4305" i="1"/>
  <c r="J4301" i="1"/>
  <c r="J4297" i="1"/>
  <c r="J4293" i="1"/>
  <c r="J4289" i="1"/>
  <c r="J4285" i="1"/>
  <c r="J4281" i="1"/>
  <c r="J4277" i="1"/>
  <c r="J4273" i="1"/>
  <c r="J4269" i="1"/>
  <c r="J4265" i="1"/>
  <c r="J4261" i="1"/>
  <c r="J4257" i="1"/>
  <c r="J4253" i="1"/>
  <c r="J4247" i="1"/>
  <c r="J4243" i="1"/>
  <c r="J4239" i="1"/>
  <c r="J4235" i="1"/>
  <c r="J4231" i="1"/>
  <c r="J4227" i="1"/>
  <c r="J4223" i="1"/>
  <c r="J4221" i="1"/>
  <c r="J4219" i="1"/>
  <c r="J4217" i="1"/>
  <c r="J4215" i="1"/>
  <c r="J4211" i="1"/>
  <c r="J4209" i="1"/>
  <c r="J4205" i="1"/>
  <c r="J4201" i="1"/>
  <c r="J4197" i="1"/>
  <c r="J4193" i="1"/>
  <c r="J4189" i="1"/>
  <c r="J4185" i="1"/>
  <c r="J4181" i="1"/>
  <c r="J4177" i="1"/>
  <c r="J4173" i="1"/>
  <c r="J4169" i="1"/>
  <c r="J4165" i="1"/>
  <c r="J4161" i="1"/>
  <c r="J4157" i="1"/>
  <c r="J4153" i="1"/>
  <c r="J4149" i="1"/>
  <c r="J4145" i="1"/>
  <c r="J4141" i="1"/>
  <c r="J4137" i="1"/>
  <c r="J4133" i="1"/>
  <c r="J4129" i="1"/>
  <c r="J4125" i="1"/>
  <c r="J4121" i="1"/>
  <c r="J4117" i="1"/>
  <c r="J4113" i="1"/>
  <c r="J4109" i="1"/>
  <c r="J4105" i="1"/>
  <c r="J4101" i="1"/>
  <c r="J4097" i="1"/>
  <c r="J4093" i="1"/>
  <c r="J4089" i="1"/>
  <c r="J4085" i="1"/>
  <c r="J4081" i="1"/>
  <c r="J4077" i="1"/>
  <c r="J4073" i="1"/>
  <c r="J4069" i="1"/>
  <c r="J4065" i="1"/>
  <c r="J4061" i="1"/>
  <c r="J4057" i="1"/>
  <c r="J4053" i="1"/>
  <c r="J4049" i="1"/>
  <c r="J4045" i="1"/>
  <c r="J4041" i="1"/>
  <c r="J4037" i="1"/>
  <c r="J4033" i="1"/>
  <c r="J4029" i="1"/>
  <c r="J4025" i="1"/>
  <c r="J4021" i="1"/>
  <c r="J4017" i="1"/>
  <c r="J4013" i="1"/>
  <c r="J4009" i="1"/>
  <c r="J4005" i="1"/>
  <c r="J4001" i="1"/>
  <c r="J3997" i="1"/>
  <c r="J3993" i="1"/>
  <c r="J3989" i="1"/>
  <c r="J3985" i="1"/>
  <c r="J3981" i="1"/>
  <c r="J3977" i="1"/>
  <c r="J3973" i="1"/>
  <c r="J3969" i="1"/>
  <c r="J3965" i="1"/>
  <c r="J3961" i="1"/>
  <c r="J3957" i="1"/>
  <c r="J3953" i="1"/>
  <c r="J3949" i="1"/>
  <c r="J3945" i="1"/>
  <c r="J3941" i="1"/>
  <c r="J3937" i="1"/>
  <c r="J3933" i="1"/>
  <c r="J3929" i="1"/>
  <c r="J3925" i="1"/>
  <c r="J3921" i="1"/>
  <c r="J3917" i="1"/>
  <c r="J3913" i="1"/>
  <c r="J3909" i="1"/>
  <c r="J3905" i="1"/>
  <c r="J3901" i="1"/>
  <c r="J3897" i="1"/>
  <c r="J3893" i="1"/>
  <c r="J3889" i="1"/>
  <c r="J3885" i="1"/>
  <c r="J3881" i="1"/>
  <c r="J3877" i="1"/>
  <c r="J3873" i="1"/>
  <c r="J3869" i="1"/>
  <c r="J3865" i="1"/>
  <c r="J3861" i="1"/>
  <c r="J3857" i="1"/>
  <c r="J3853" i="1"/>
  <c r="J3849" i="1"/>
  <c r="J3845" i="1"/>
  <c r="J3841" i="1"/>
  <c r="J3837" i="1"/>
  <c r="J3833" i="1"/>
  <c r="J3829" i="1"/>
  <c r="J3825" i="1"/>
  <c r="J3821" i="1"/>
  <c r="J3817" i="1"/>
  <c r="J3813" i="1"/>
  <c r="J3809" i="1"/>
  <c r="J3805" i="1"/>
  <c r="J3801" i="1"/>
  <c r="J3797" i="1"/>
  <c r="J3793" i="1"/>
  <c r="J3789" i="1"/>
  <c r="J3785" i="1"/>
  <c r="J3781" i="1"/>
  <c r="J3777" i="1"/>
  <c r="J3773" i="1"/>
  <c r="J3769" i="1"/>
  <c r="J3765" i="1"/>
  <c r="J3761" i="1"/>
  <c r="J3757" i="1"/>
  <c r="J3753" i="1"/>
  <c r="J3747" i="1"/>
  <c r="J3743" i="1"/>
  <c r="J3739" i="1"/>
  <c r="J3735" i="1"/>
  <c r="J3731" i="1"/>
  <c r="J3727" i="1"/>
  <c r="J3723" i="1"/>
  <c r="J3719" i="1"/>
  <c r="J3715" i="1"/>
  <c r="J3711" i="1"/>
  <c r="J3707" i="1"/>
  <c r="J3703" i="1"/>
  <c r="J3699" i="1"/>
  <c r="J3695" i="1"/>
  <c r="J3691" i="1"/>
  <c r="J3687" i="1"/>
  <c r="J3683" i="1"/>
  <c r="J3679" i="1"/>
  <c r="J3675" i="1"/>
  <c r="J3671" i="1"/>
  <c r="J3667" i="1"/>
  <c r="J3663" i="1"/>
  <c r="J3659" i="1"/>
  <c r="J3655" i="1"/>
  <c r="J3651" i="1"/>
  <c r="J3647" i="1"/>
  <c r="J3643" i="1"/>
  <c r="J3639" i="1"/>
  <c r="J3635" i="1"/>
  <c r="J3631" i="1"/>
  <c r="J3627" i="1"/>
  <c r="J3623" i="1"/>
  <c r="J3619" i="1"/>
  <c r="J3615" i="1"/>
  <c r="J3611" i="1"/>
  <c r="J3607" i="1"/>
  <c r="J3603" i="1"/>
  <c r="J3599" i="1"/>
  <c r="J3595" i="1"/>
  <c r="J3591" i="1"/>
  <c r="J3587" i="1"/>
  <c r="J3583" i="1"/>
  <c r="J3579" i="1"/>
  <c r="J3567" i="1"/>
  <c r="J3563" i="1"/>
  <c r="J3559" i="1"/>
  <c r="J3555" i="1"/>
  <c r="J3551" i="1"/>
  <c r="J3547" i="1"/>
  <c r="J3543" i="1"/>
  <c r="J3539" i="1"/>
  <c r="J3535" i="1"/>
  <c r="J3531" i="1"/>
  <c r="J3527" i="1"/>
  <c r="J3523" i="1"/>
  <c r="J3519" i="1"/>
  <c r="J3515" i="1"/>
  <c r="J3511" i="1"/>
  <c r="J3507" i="1"/>
  <c r="J3503" i="1"/>
  <c r="J3499" i="1"/>
  <c r="J3495" i="1"/>
  <c r="J3491" i="1"/>
  <c r="J3487" i="1"/>
  <c r="J3483" i="1"/>
  <c r="J3479" i="1"/>
  <c r="J3475" i="1"/>
  <c r="J3471" i="1"/>
  <c r="J3467" i="1"/>
  <c r="J3463" i="1"/>
  <c r="J3459" i="1"/>
  <c r="J3455" i="1"/>
  <c r="J3451" i="1"/>
  <c r="J3447" i="1"/>
  <c r="J3443" i="1"/>
  <c r="J3439" i="1"/>
  <c r="J3435" i="1"/>
  <c r="J3431" i="1"/>
  <c r="J3427" i="1"/>
  <c r="J3423" i="1"/>
  <c r="J3419" i="1"/>
  <c r="J3415" i="1"/>
  <c r="J3411" i="1"/>
  <c r="J3407" i="1"/>
  <c r="J3403" i="1"/>
  <c r="J3397" i="1"/>
  <c r="J3393" i="1"/>
  <c r="J3389" i="1"/>
  <c r="J3385" i="1"/>
  <c r="J3381" i="1"/>
  <c r="J3377" i="1"/>
  <c r="J3373" i="1"/>
  <c r="J3369" i="1"/>
  <c r="J3365" i="1"/>
  <c r="J3361" i="1"/>
  <c r="J3357" i="1"/>
  <c r="J3353" i="1"/>
  <c r="J3349" i="1"/>
  <c r="J3345" i="1"/>
  <c r="J3341" i="1"/>
  <c r="J3337" i="1"/>
  <c r="J3333" i="1"/>
  <c r="J3329" i="1"/>
  <c r="J3325" i="1"/>
  <c r="J3321" i="1"/>
  <c r="J3317" i="1"/>
  <c r="J3313" i="1"/>
  <c r="J3309" i="1"/>
  <c r="J3305" i="1"/>
  <c r="J3301" i="1"/>
  <c r="J3297" i="1"/>
  <c r="J3293" i="1"/>
  <c r="J3289" i="1"/>
  <c r="J3285" i="1"/>
  <c r="J3281" i="1"/>
  <c r="J3277" i="1"/>
  <c r="J3273" i="1"/>
  <c r="J3269" i="1"/>
  <c r="J3265" i="1"/>
  <c r="J3261" i="1"/>
  <c r="J3257" i="1"/>
  <c r="J3253" i="1"/>
  <c r="J3249" i="1"/>
  <c r="J3245" i="1"/>
  <c r="J3241" i="1"/>
  <c r="J3237" i="1"/>
  <c r="J3233" i="1"/>
  <c r="J3229" i="1"/>
  <c r="J3225" i="1"/>
  <c r="J3221" i="1"/>
  <c r="J3217" i="1"/>
  <c r="J3213" i="1"/>
  <c r="J3209" i="1"/>
  <c r="J3205" i="1"/>
  <c r="J3201" i="1"/>
  <c r="J3197" i="1"/>
  <c r="J3193" i="1"/>
  <c r="J3189" i="1"/>
  <c r="J3185" i="1"/>
  <c r="J3181" i="1"/>
  <c r="J3177" i="1"/>
  <c r="J3173" i="1"/>
  <c r="J3169" i="1"/>
  <c r="J3165" i="1"/>
  <c r="J3161" i="1"/>
  <c r="J3157" i="1"/>
  <c r="J3153" i="1"/>
  <c r="J3149" i="1"/>
  <c r="J3145" i="1"/>
  <c r="J3139" i="1"/>
  <c r="J3135" i="1"/>
  <c r="J3131" i="1"/>
  <c r="J3127" i="1"/>
  <c r="J3123" i="1"/>
  <c r="J3119" i="1"/>
  <c r="J3117" i="1"/>
  <c r="J3113" i="1"/>
  <c r="J3109" i="1"/>
  <c r="J3105" i="1"/>
  <c r="J3101" i="1"/>
  <c r="J3097" i="1"/>
  <c r="J3093" i="1"/>
  <c r="J3089" i="1"/>
  <c r="J3085" i="1"/>
  <c r="J3081" i="1"/>
  <c r="J3077" i="1"/>
  <c r="J3073" i="1"/>
  <c r="J3069" i="1"/>
  <c r="J3065" i="1"/>
  <c r="J3061" i="1"/>
  <c r="J3057" i="1"/>
  <c r="J3053" i="1"/>
  <c r="J3049" i="1"/>
  <c r="J3045" i="1"/>
  <c r="J3041" i="1"/>
  <c r="J3037" i="1"/>
  <c r="J3031" i="1"/>
  <c r="J3027" i="1"/>
  <c r="J3023" i="1"/>
  <c r="J3019" i="1"/>
  <c r="J3015" i="1"/>
  <c r="J3011" i="1"/>
  <c r="J3007" i="1"/>
  <c r="J3003" i="1"/>
  <c r="J2999" i="1"/>
  <c r="J2995" i="1"/>
  <c r="J2991" i="1"/>
  <c r="J2987" i="1"/>
  <c r="J2983" i="1"/>
  <c r="J2979" i="1"/>
  <c r="J2975" i="1"/>
  <c r="J2971" i="1"/>
  <c r="J2967" i="1"/>
  <c r="J2963" i="1"/>
  <c r="J2959" i="1"/>
  <c r="J2955" i="1"/>
  <c r="J2951" i="1"/>
  <c r="J2947" i="1"/>
  <c r="J2943" i="1"/>
  <c r="J2941" i="1"/>
  <c r="J2937" i="1"/>
  <c r="J2935" i="1"/>
  <c r="J2933" i="1"/>
  <c r="J2929" i="1"/>
  <c r="J3674" i="1"/>
  <c r="J3670" i="1"/>
  <c r="J3666" i="1"/>
  <c r="J3662" i="1"/>
  <c r="J3658" i="1"/>
  <c r="J3652" i="1"/>
  <c r="J3648" i="1"/>
  <c r="J3646" i="1"/>
  <c r="J3642" i="1"/>
  <c r="J3638" i="1"/>
  <c r="J3634" i="1"/>
  <c r="J3628" i="1"/>
  <c r="J3624" i="1"/>
  <c r="J3622" i="1"/>
  <c r="J3618" i="1"/>
  <c r="J3614" i="1"/>
  <c r="J3610" i="1"/>
  <c r="J3606" i="1"/>
  <c r="J3602" i="1"/>
  <c r="J3598" i="1"/>
  <c r="J3594" i="1"/>
  <c r="J3590" i="1"/>
  <c r="J3586" i="1"/>
  <c r="J3580" i="1"/>
  <c r="J3576" i="1"/>
  <c r="J3572" i="1"/>
  <c r="J3568" i="1"/>
  <c r="J3564" i="1"/>
  <c r="J3560" i="1"/>
  <c r="J3556" i="1"/>
  <c r="J3552" i="1"/>
  <c r="J3548" i="1"/>
  <c r="J3546" i="1"/>
  <c r="J3540" i="1"/>
  <c r="J3536" i="1"/>
  <c r="J3534" i="1"/>
  <c r="J3528" i="1"/>
  <c r="J3524" i="1"/>
  <c r="J3520" i="1"/>
  <c r="J3518" i="1"/>
  <c r="J3514" i="1"/>
  <c r="J3510" i="1"/>
  <c r="J3506" i="1"/>
  <c r="J3502" i="1"/>
  <c r="J3498" i="1"/>
  <c r="J3494" i="1"/>
  <c r="J3490" i="1"/>
  <c r="J3486" i="1"/>
  <c r="J3482" i="1"/>
  <c r="J3478" i="1"/>
  <c r="J3474" i="1"/>
  <c r="J3470" i="1"/>
  <c r="J3466" i="1"/>
  <c r="J3460" i="1"/>
  <c r="J3456" i="1"/>
  <c r="J3454" i="1"/>
  <c r="J3450" i="1"/>
  <c r="J3444" i="1"/>
  <c r="J3440" i="1"/>
  <c r="J3438" i="1"/>
  <c r="J3434" i="1"/>
  <c r="J3428" i="1"/>
  <c r="J3424" i="1"/>
  <c r="J3420" i="1"/>
  <c r="J3416" i="1"/>
  <c r="J3412" i="1"/>
  <c r="J3408" i="1"/>
  <c r="J3404" i="1"/>
  <c r="J3400" i="1"/>
  <c r="J3396" i="1"/>
  <c r="J3392" i="1"/>
  <c r="J3388" i="1"/>
  <c r="J3386" i="1"/>
  <c r="J3382" i="1"/>
  <c r="J3378" i="1"/>
  <c r="J3374" i="1"/>
  <c r="J3370" i="1"/>
  <c r="J3366" i="1"/>
  <c r="J3362" i="1"/>
  <c r="J3358" i="1"/>
  <c r="J3354" i="1"/>
  <c r="J3350" i="1"/>
  <c r="J3346" i="1"/>
  <c r="J3342" i="1"/>
  <c r="J3338" i="1"/>
  <c r="J3334" i="1"/>
  <c r="J3330" i="1"/>
  <c r="J3326" i="1"/>
  <c r="J3322" i="1"/>
  <c r="J3316" i="1"/>
  <c r="J3314" i="1"/>
  <c r="J3310" i="1"/>
  <c r="J3304" i="1"/>
  <c r="J3302" i="1"/>
  <c r="J3298" i="1"/>
  <c r="J3294" i="1"/>
  <c r="J3288" i="1"/>
  <c r="J3286" i="1"/>
  <c r="J3282" i="1"/>
  <c r="J3278" i="1"/>
  <c r="J3272" i="1"/>
  <c r="J3270" i="1"/>
  <c r="J3266" i="1"/>
  <c r="J3262" i="1"/>
  <c r="J3258" i="1"/>
  <c r="J3254" i="1"/>
  <c r="J3250" i="1"/>
  <c r="J3244" i="1"/>
  <c r="J3242" i="1"/>
  <c r="J3238" i="1"/>
  <c r="J3234" i="1"/>
  <c r="J3230" i="1"/>
  <c r="J3226" i="1"/>
  <c r="J3222" i="1"/>
  <c r="J3218" i="1"/>
  <c r="J3214" i="1"/>
  <c r="J3210" i="1"/>
  <c r="J3206" i="1"/>
  <c r="J3202" i="1"/>
  <c r="J3198" i="1"/>
  <c r="J3194" i="1"/>
  <c r="J3190" i="1"/>
  <c r="J3186" i="1"/>
  <c r="J3180" i="1"/>
  <c r="J3178" i="1"/>
  <c r="J3172" i="1"/>
  <c r="J3170" i="1"/>
  <c r="J3166" i="1"/>
  <c r="J3162" i="1"/>
  <c r="J3158" i="1"/>
  <c r="J3152" i="1"/>
  <c r="J3150" i="1"/>
  <c r="J3144" i="1"/>
  <c r="J3142" i="1"/>
  <c r="J3138" i="1"/>
  <c r="J3132" i="1"/>
  <c r="J3130" i="1"/>
  <c r="J3126" i="1"/>
  <c r="J3120" i="1"/>
  <c r="J3116" i="1"/>
  <c r="J3114" i="1"/>
  <c r="J3110" i="1"/>
  <c r="J3106" i="1"/>
  <c r="J3100" i="1"/>
  <c r="J3096" i="1"/>
  <c r="J3092" i="1"/>
  <c r="J3088" i="1"/>
  <c r="J3084" i="1"/>
  <c r="J3080" i="1"/>
  <c r="J3076" i="1"/>
  <c r="J3072" i="1"/>
  <c r="J3068" i="1"/>
  <c r="J3064" i="1"/>
  <c r="J3060" i="1"/>
  <c r="J3056" i="1"/>
  <c r="J3052" i="1"/>
  <c r="J3048" i="1"/>
  <c r="J3044" i="1"/>
  <c r="J3040" i="1"/>
  <c r="J3036" i="1"/>
  <c r="J3032" i="1"/>
  <c r="J3028" i="1"/>
  <c r="J3024" i="1"/>
  <c r="J3020" i="1"/>
  <c r="J3016" i="1"/>
  <c r="J3012" i="1"/>
  <c r="J3008" i="1"/>
  <c r="J3004" i="1"/>
  <c r="J3000" i="1"/>
  <c r="J2996" i="1"/>
  <c r="J2992" i="1"/>
  <c r="J2988" i="1"/>
  <c r="J2984" i="1"/>
  <c r="J2980" i="1"/>
  <c r="J2976" i="1"/>
  <c r="J2970" i="1"/>
  <c r="J2966" i="1"/>
  <c r="J2964" i="1"/>
  <c r="J2958" i="1"/>
  <c r="J2956" i="1"/>
  <c r="J2952" i="1"/>
  <c r="J2946" i="1"/>
  <c r="J2944" i="1"/>
  <c r="J2940" i="1"/>
  <c r="J2934" i="1"/>
  <c r="J2932" i="1"/>
  <c r="J2926" i="1"/>
  <c r="J2922" i="1"/>
  <c r="J2918" i="1"/>
  <c r="J2916" i="1"/>
  <c r="J2912" i="1"/>
  <c r="J2908" i="1"/>
  <c r="J2904" i="1"/>
  <c r="J2900" i="1"/>
  <c r="J2896" i="1"/>
  <c r="J2892" i="1"/>
  <c r="J2888" i="1"/>
  <c r="J2884" i="1"/>
  <c r="J2878" i="1"/>
  <c r="J2874" i="1"/>
  <c r="J2872" i="1"/>
  <c r="J2868" i="1"/>
  <c r="J2862" i="1"/>
  <c r="J2858" i="1"/>
  <c r="J2856" i="1"/>
  <c r="J2852" i="1"/>
  <c r="J2848" i="1"/>
  <c r="J2842" i="1"/>
  <c r="J2838" i="1"/>
  <c r="J2836" i="1"/>
  <c r="J2832" i="1"/>
  <c r="J2828" i="1"/>
  <c r="J2824" i="1"/>
  <c r="J2818" i="1"/>
  <c r="J2814" i="1"/>
  <c r="J2810" i="1"/>
  <c r="J2808" i="1"/>
  <c r="J2804" i="1"/>
  <c r="J2800" i="1"/>
  <c r="J2794" i="1"/>
  <c r="J2792" i="1"/>
  <c r="J2788" i="1"/>
  <c r="J2782" i="1"/>
  <c r="J2778" i="1"/>
  <c r="J2776" i="1"/>
  <c r="J2772" i="1"/>
  <c r="J2768" i="1"/>
  <c r="J2762" i="1"/>
  <c r="J2758" i="1"/>
  <c r="J2756" i="1"/>
  <c r="J2752" i="1"/>
  <c r="J2748" i="1"/>
  <c r="J2742" i="1"/>
  <c r="J2740" i="1"/>
  <c r="J2736" i="1"/>
  <c r="J2730" i="1"/>
  <c r="J2726" i="1"/>
  <c r="J2722" i="1"/>
  <c r="J2718" i="1"/>
  <c r="J2716" i="1"/>
  <c r="J2712" i="1"/>
  <c r="J2708" i="1"/>
  <c r="J2702" i="1"/>
  <c r="J2698" i="1"/>
  <c r="J2696" i="1"/>
  <c r="J2692" i="1"/>
  <c r="J2686" i="1"/>
  <c r="J2682" i="1"/>
  <c r="J2680" i="1"/>
  <c r="J2676" i="1"/>
  <c r="J2672" i="1"/>
  <c r="J2668" i="1"/>
  <c r="J2664" i="1"/>
  <c r="J2660" i="1"/>
  <c r="J2656" i="1"/>
  <c r="J2650" i="1"/>
  <c r="J2648" i="1"/>
  <c r="J2642" i="1"/>
  <c r="J2640" i="1"/>
  <c r="J2634" i="1"/>
  <c r="J2632" i="1"/>
  <c r="J2628" i="1"/>
  <c r="J2624" i="1"/>
  <c r="J2620" i="1"/>
  <c r="J2616" i="1"/>
  <c r="J2612" i="1"/>
  <c r="J2608" i="1"/>
  <c r="J2604" i="1"/>
  <c r="J2600" i="1"/>
  <c r="J2596" i="1"/>
  <c r="J2592" i="1"/>
  <c r="J2588" i="1"/>
  <c r="J2584" i="1"/>
  <c r="J2580" i="1"/>
  <c r="J2576" i="1"/>
  <c r="J2572" i="1"/>
  <c r="J2568" i="1"/>
  <c r="J2564" i="1"/>
  <c r="J2560" i="1"/>
  <c r="J2556" i="1"/>
  <c r="J2552" i="1"/>
  <c r="J2548" i="1"/>
  <c r="J2544" i="1"/>
  <c r="J2540" i="1"/>
  <c r="J2536" i="1"/>
  <c r="J2532" i="1"/>
  <c r="J2528" i="1"/>
  <c r="J2522" i="1"/>
  <c r="J2520" i="1"/>
  <c r="J2516" i="1"/>
  <c r="J2512" i="1"/>
  <c r="J2506" i="1"/>
  <c r="J2504" i="1"/>
  <c r="J2498" i="1"/>
  <c r="J2496" i="1"/>
  <c r="J2490" i="1"/>
  <c r="J2488" i="1"/>
  <c r="J2482" i="1"/>
  <c r="J2480" i="1"/>
  <c r="J2474" i="1"/>
  <c r="J2472" i="1"/>
  <c r="J2468" i="1"/>
  <c r="J2464" i="1"/>
  <c r="J2458" i="1"/>
  <c r="J2454" i="1"/>
  <c r="J2452" i="1"/>
  <c r="J2448" i="1"/>
  <c r="J2444" i="1"/>
  <c r="J2440" i="1"/>
  <c r="J2436" i="1"/>
  <c r="J2432" i="1"/>
  <c r="J2428" i="1"/>
  <c r="J2424" i="1"/>
  <c r="J2418" i="1"/>
  <c r="J2414" i="1"/>
  <c r="J2410" i="1"/>
  <c r="J2406" i="1"/>
  <c r="J2402" i="1"/>
  <c r="J2398" i="1"/>
  <c r="J2394" i="1"/>
  <c r="J2390" i="1"/>
  <c r="J2386" i="1"/>
  <c r="J2382" i="1"/>
  <c r="J2378" i="1"/>
  <c r="J2374" i="1"/>
  <c r="J2370" i="1"/>
  <c r="J2366" i="1"/>
  <c r="J2362" i="1"/>
  <c r="J2358" i="1"/>
  <c r="J2354" i="1"/>
  <c r="J2350" i="1"/>
  <c r="J2346" i="1"/>
  <c r="J2342" i="1"/>
  <c r="J2338" i="1"/>
  <c r="J2334" i="1"/>
  <c r="J2324" i="1"/>
  <c r="J3672" i="1"/>
  <c r="J3668" i="1"/>
  <c r="J3664" i="1"/>
  <c r="J3660" i="1"/>
  <c r="J3656" i="1"/>
  <c r="J3654" i="1"/>
  <c r="J3650" i="1"/>
  <c r="J3644" i="1"/>
  <c r="J3640" i="1"/>
  <c r="J3636" i="1"/>
  <c r="J3632" i="1"/>
  <c r="J3630" i="1"/>
  <c r="J3626" i="1"/>
  <c r="J3620" i="1"/>
  <c r="J3616" i="1"/>
  <c r="J3612" i="1"/>
  <c r="J3608" i="1"/>
  <c r="J3604" i="1"/>
  <c r="J3600" i="1"/>
  <c r="J3596" i="1"/>
  <c r="J3592" i="1"/>
  <c r="J3588" i="1"/>
  <c r="J3584" i="1"/>
  <c r="J3582" i="1"/>
  <c r="J3578" i="1"/>
  <c r="J3574" i="1"/>
  <c r="J3570" i="1"/>
  <c r="J3566" i="1"/>
  <c r="J3562" i="1"/>
  <c r="J3558" i="1"/>
  <c r="J3554" i="1"/>
  <c r="J3550" i="1"/>
  <c r="J3544" i="1"/>
  <c r="J3542" i="1"/>
  <c r="J3538" i="1"/>
  <c r="J3532" i="1"/>
  <c r="J3530" i="1"/>
  <c r="J3526" i="1"/>
  <c r="J3522" i="1"/>
  <c r="J3516" i="1"/>
  <c r="J3512" i="1"/>
  <c r="J3508" i="1"/>
  <c r="J3504" i="1"/>
  <c r="J3500" i="1"/>
  <c r="J3496" i="1"/>
  <c r="J3492" i="1"/>
  <c r="J3488" i="1"/>
  <c r="J3484" i="1"/>
  <c r="J3480" i="1"/>
  <c r="J3476" i="1"/>
  <c r="J3472" i="1"/>
  <c r="J3468" i="1"/>
  <c r="J3464" i="1"/>
  <c r="J3462" i="1"/>
  <c r="J3458" i="1"/>
  <c r="J3452" i="1"/>
  <c r="J3448" i="1"/>
  <c r="J3446" i="1"/>
  <c r="J3442" i="1"/>
  <c r="J3436" i="1"/>
  <c r="J3432" i="1"/>
  <c r="J3430" i="1"/>
  <c r="J3426" i="1"/>
  <c r="J3422" i="1"/>
  <c r="J3418" i="1"/>
  <c r="J3414" i="1"/>
  <c r="J3410" i="1"/>
  <c r="J3406" i="1"/>
  <c r="J3402" i="1"/>
  <c r="J3398" i="1"/>
  <c r="J3394" i="1"/>
  <c r="J3390" i="1"/>
  <c r="J3384" i="1"/>
  <c r="J3380" i="1"/>
  <c r="J3376" i="1"/>
  <c r="J3372" i="1"/>
  <c r="J3368" i="1"/>
  <c r="J3364" i="1"/>
  <c r="J3360" i="1"/>
  <c r="J3356" i="1"/>
  <c r="J3352" i="1"/>
  <c r="J3348" i="1"/>
  <c r="J3344" i="1"/>
  <c r="J3340" i="1"/>
  <c r="J3336" i="1"/>
  <c r="J3332" i="1"/>
  <c r="J3328" i="1"/>
  <c r="J3324" i="1"/>
  <c r="J3320" i="1"/>
  <c r="J3318" i="1"/>
  <c r="J3312" i="1"/>
  <c r="J3308" i="1"/>
  <c r="J3306" i="1"/>
  <c r="J3300" i="1"/>
  <c r="J3296" i="1"/>
  <c r="J3292" i="1"/>
  <c r="J3290" i="1"/>
  <c r="J3284" i="1"/>
  <c r="J3280" i="1"/>
  <c r="J3276" i="1"/>
  <c r="J3274" i="1"/>
  <c r="J3268" i="1"/>
  <c r="J3264" i="1"/>
  <c r="J3260" i="1"/>
  <c r="J3256" i="1"/>
  <c r="J3252" i="1"/>
  <c r="J3248" i="1"/>
  <c r="J3246" i="1"/>
  <c r="J3240" i="1"/>
  <c r="J3236" i="1"/>
  <c r="J3232" i="1"/>
  <c r="J3228" i="1"/>
  <c r="J3224" i="1"/>
  <c r="J3220" i="1"/>
  <c r="J3216" i="1"/>
  <c r="J3212" i="1"/>
  <c r="J3208" i="1"/>
  <c r="J3204" i="1"/>
  <c r="J3200" i="1"/>
  <c r="J3196" i="1"/>
  <c r="J3192" i="1"/>
  <c r="J3188" i="1"/>
  <c r="J3184" i="1"/>
  <c r="J3182" i="1"/>
  <c r="J3176" i="1"/>
  <c r="J3174" i="1"/>
  <c r="J3168" i="1"/>
  <c r="J3164" i="1"/>
  <c r="J3160" i="1"/>
  <c r="J3156" i="1"/>
  <c r="J3154" i="1"/>
  <c r="J3148" i="1"/>
  <c r="J3146" i="1"/>
  <c r="J3140" i="1"/>
  <c r="J3136" i="1"/>
  <c r="J3134" i="1"/>
  <c r="J3128" i="1"/>
  <c r="J3124" i="1"/>
  <c r="J3122" i="1"/>
  <c r="J3118" i="1"/>
  <c r="J3112" i="1"/>
  <c r="J3108" i="1"/>
  <c r="J3104" i="1"/>
  <c r="J3102" i="1"/>
  <c r="J3098" i="1"/>
  <c r="J3094" i="1"/>
  <c r="J3090" i="1"/>
  <c r="J3086" i="1"/>
  <c r="J3082" i="1"/>
  <c r="J3078" i="1"/>
  <c r="J3074" i="1"/>
  <c r="J3070" i="1"/>
  <c r="J3066" i="1"/>
  <c r="J3062" i="1"/>
  <c r="J3058" i="1"/>
  <c r="J3054" i="1"/>
  <c r="J3050" i="1"/>
  <c r="J3046" i="1"/>
  <c r="J3042" i="1"/>
  <c r="J3038" i="1"/>
  <c r="J3034" i="1"/>
  <c r="J3030" i="1"/>
  <c r="J3026" i="1"/>
  <c r="J3022" i="1"/>
  <c r="J3018" i="1"/>
  <c r="J3014" i="1"/>
  <c r="J3010" i="1"/>
  <c r="J3006" i="1"/>
  <c r="J3002" i="1"/>
  <c r="J2998" i="1"/>
  <c r="J2994" i="1"/>
  <c r="J2990" i="1"/>
  <c r="J2986" i="1"/>
  <c r="J2982" i="1"/>
  <c r="J2978" i="1"/>
  <c r="J2974" i="1"/>
  <c r="J2972" i="1"/>
  <c r="J2968" i="1"/>
  <c r="J2962" i="1"/>
  <c r="J2960" i="1"/>
  <c r="J2954" i="1"/>
  <c r="J2950" i="1"/>
  <c r="J2948" i="1"/>
  <c r="J2942" i="1"/>
  <c r="J2938" i="1"/>
  <c r="J2936" i="1"/>
  <c r="J2930" i="1"/>
  <c r="J2928" i="1"/>
  <c r="J2924" i="1"/>
  <c r="J2920" i="1"/>
  <c r="J2914" i="1"/>
  <c r="J2910" i="1"/>
  <c r="J2906" i="1"/>
  <c r="J2902" i="1"/>
  <c r="J2898" i="1"/>
  <c r="J2894" i="1"/>
  <c r="J2890" i="1"/>
  <c r="J2886" i="1"/>
  <c r="J2882" i="1"/>
  <c r="J2880" i="1"/>
  <c r="J2876" i="1"/>
  <c r="J2870" i="1"/>
  <c r="J2866" i="1"/>
  <c r="J2864" i="1"/>
  <c r="J2860" i="1"/>
  <c r="J2854" i="1"/>
  <c r="J2850" i="1"/>
  <c r="J2846" i="1"/>
  <c r="J2844" i="1"/>
  <c r="J2840" i="1"/>
  <c r="J2834" i="1"/>
  <c r="J2830" i="1"/>
  <c r="J2826" i="1"/>
  <c r="J2822" i="1"/>
  <c r="J2820" i="1"/>
  <c r="J2816" i="1"/>
  <c r="J2812" i="1"/>
  <c r="J2806" i="1"/>
  <c r="J2802" i="1"/>
  <c r="J2798" i="1"/>
  <c r="J2796" i="1"/>
  <c r="J2790" i="1"/>
  <c r="J2786" i="1"/>
  <c r="J2784" i="1"/>
  <c r="J2780" i="1"/>
  <c r="J2774" i="1"/>
  <c r="J2770" i="1"/>
  <c r="J2766" i="1"/>
  <c r="J2764" i="1"/>
  <c r="J2760" i="1"/>
  <c r="J2754" i="1"/>
  <c r="J2750" i="1"/>
  <c r="J2746" i="1"/>
  <c r="J2744" i="1"/>
  <c r="J2738" i="1"/>
  <c r="J2734" i="1"/>
  <c r="J2732" i="1"/>
  <c r="J2728" i="1"/>
  <c r="J2724" i="1"/>
  <c r="J2720" i="1"/>
  <c r="J2714" i="1"/>
  <c r="J2710" i="1"/>
  <c r="J2706" i="1"/>
  <c r="J2704" i="1"/>
  <c r="J2700" i="1"/>
  <c r="J2694" i="1"/>
  <c r="J2690" i="1"/>
  <c r="J2688" i="1"/>
  <c r="J2684" i="1"/>
  <c r="J2678" i="1"/>
  <c r="J2674" i="1"/>
  <c r="J2670" i="1"/>
  <c r="J2666" i="1"/>
  <c r="J2662" i="1"/>
  <c r="J2658" i="1"/>
  <c r="J2654" i="1"/>
  <c r="J2652" i="1"/>
  <c r="J2646" i="1"/>
  <c r="J2644" i="1"/>
  <c r="J2638" i="1"/>
  <c r="J2636" i="1"/>
  <c r="J2630" i="1"/>
  <c r="J2626" i="1"/>
  <c r="J2622" i="1"/>
  <c r="J2618" i="1"/>
  <c r="J2614" i="1"/>
  <c r="J2610" i="1"/>
  <c r="J2606" i="1"/>
  <c r="J2602" i="1"/>
  <c r="J2598" i="1"/>
  <c r="J2594" i="1"/>
  <c r="J2590" i="1"/>
  <c r="J2586" i="1"/>
  <c r="J2582" i="1"/>
  <c r="J2578" i="1"/>
  <c r="J2574" i="1"/>
  <c r="J2570" i="1"/>
  <c r="J2566" i="1"/>
  <c r="J2562" i="1"/>
  <c r="J2558" i="1"/>
  <c r="J2554" i="1"/>
  <c r="J2550" i="1"/>
  <c r="J2546" i="1"/>
  <c r="J2542" i="1"/>
  <c r="J2538" i="1"/>
  <c r="J2534" i="1"/>
  <c r="J2530" i="1"/>
  <c r="J2526" i="1"/>
  <c r="J2524" i="1"/>
  <c r="J2518" i="1"/>
  <c r="J2514" i="1"/>
  <c r="J2510" i="1"/>
  <c r="J2508" i="1"/>
  <c r="J2502" i="1"/>
  <c r="J2500" i="1"/>
  <c r="J2494" i="1"/>
  <c r="J2492" i="1"/>
  <c r="J2486" i="1"/>
  <c r="J2484" i="1"/>
  <c r="J2478" i="1"/>
  <c r="J2476" i="1"/>
  <c r="J2470" i="1"/>
  <c r="J2466" i="1"/>
  <c r="J2462" i="1"/>
  <c r="J2460" i="1"/>
  <c r="J2456" i="1"/>
  <c r="J2450" i="1"/>
  <c r="J2446" i="1"/>
  <c r="J2442" i="1"/>
  <c r="J2438" i="1"/>
  <c r="J2434" i="1"/>
  <c r="J2430" i="1"/>
  <c r="J2426" i="1"/>
  <c r="J2422" i="1"/>
  <c r="J2420" i="1"/>
  <c r="J2416" i="1"/>
  <c r="J2412" i="1"/>
  <c r="J2408" i="1"/>
  <c r="J2404" i="1"/>
  <c r="J2400" i="1"/>
  <c r="J2396" i="1"/>
  <c r="J2392" i="1"/>
  <c r="J2388" i="1"/>
  <c r="J2384" i="1"/>
  <c r="J2380" i="1"/>
  <c r="J2376" i="1"/>
  <c r="J2372" i="1"/>
  <c r="J2368" i="1"/>
  <c r="J2364" i="1"/>
  <c r="J2360" i="1"/>
  <c r="J2356" i="1"/>
  <c r="J2352" i="1"/>
  <c r="J2348" i="1"/>
  <c r="J2344" i="1"/>
  <c r="J2340" i="1"/>
  <c r="J2336" i="1"/>
  <c r="J2332" i="1"/>
  <c r="J2330" i="1"/>
  <c r="J2328" i="1"/>
  <c r="J2326" i="1"/>
  <c r="J2322" i="1"/>
  <c r="J4207" i="1"/>
  <c r="J4203" i="1"/>
  <c r="J4199" i="1"/>
  <c r="J4195" i="1"/>
  <c r="J4191" i="1"/>
  <c r="J4187" i="1"/>
  <c r="J4183" i="1"/>
  <c r="J4179" i="1"/>
  <c r="J4175" i="1"/>
  <c r="J4171" i="1"/>
  <c r="J4167" i="1"/>
  <c r="J4163" i="1"/>
  <c r="J4159" i="1"/>
  <c r="J4155" i="1"/>
  <c r="J4151" i="1"/>
  <c r="J4147" i="1"/>
  <c r="J4143" i="1"/>
  <c r="J4139" i="1"/>
  <c r="J4135" i="1"/>
  <c r="J4131" i="1"/>
  <c r="J4127" i="1"/>
  <c r="J4123" i="1"/>
  <c r="J4119" i="1"/>
  <c r="J4115" i="1"/>
  <c r="J4111" i="1"/>
  <c r="J4107" i="1"/>
  <c r="J4103" i="1"/>
  <c r="J4099" i="1"/>
  <c r="J4095" i="1"/>
  <c r="J4091" i="1"/>
  <c r="J4087" i="1"/>
  <c r="J4083" i="1"/>
  <c r="J4079" i="1"/>
  <c r="J4075" i="1"/>
  <c r="J4071" i="1"/>
  <c r="J4067" i="1"/>
  <c r="J4063" i="1"/>
  <c r="J4059" i="1"/>
  <c r="J4055" i="1"/>
  <c r="J4051" i="1"/>
  <c r="J4047" i="1"/>
  <c r="J4043" i="1"/>
  <c r="J4039" i="1"/>
  <c r="J4035" i="1"/>
  <c r="J4031" i="1"/>
  <c r="J4027" i="1"/>
  <c r="J4023" i="1"/>
  <c r="J4019" i="1"/>
  <c r="J4015" i="1"/>
  <c r="J4011" i="1"/>
  <c r="J4007" i="1"/>
  <c r="J4003" i="1"/>
  <c r="J3999" i="1"/>
  <c r="J3995" i="1"/>
  <c r="J3991" i="1"/>
  <c r="J3987" i="1"/>
  <c r="J3983" i="1"/>
  <c r="J3979" i="1"/>
  <c r="J3975" i="1"/>
  <c r="J3971" i="1"/>
  <c r="J3967" i="1"/>
  <c r="J3963" i="1"/>
  <c r="J3959" i="1"/>
  <c r="J3955" i="1"/>
  <c r="J3951" i="1"/>
  <c r="J3947" i="1"/>
  <c r="J3943" i="1"/>
  <c r="J3939" i="1"/>
  <c r="J3935" i="1"/>
  <c r="J3931" i="1"/>
  <c r="J3927" i="1"/>
  <c r="J3923" i="1"/>
  <c r="J3919" i="1"/>
  <c r="J3915" i="1"/>
  <c r="J3911" i="1"/>
  <c r="J3907" i="1"/>
  <c r="J3903" i="1"/>
  <c r="J3899" i="1"/>
  <c r="J3895" i="1"/>
  <c r="J3891" i="1"/>
  <c r="J3887" i="1"/>
  <c r="J3883" i="1"/>
  <c r="J3879" i="1"/>
  <c r="J3875" i="1"/>
  <c r="J3871" i="1"/>
  <c r="J3867" i="1"/>
  <c r="J3863" i="1"/>
  <c r="J3859" i="1"/>
  <c r="J3855" i="1"/>
  <c r="J3851" i="1"/>
  <c r="J3847" i="1"/>
  <c r="J3843" i="1"/>
  <c r="J3839" i="1"/>
  <c r="J3835" i="1"/>
  <c r="J3831" i="1"/>
  <c r="J3827" i="1"/>
  <c r="J3823" i="1"/>
  <c r="J3819" i="1"/>
  <c r="J3815" i="1"/>
  <c r="J3811" i="1"/>
  <c r="J3807" i="1"/>
  <c r="J3803" i="1"/>
  <c r="J3799" i="1"/>
  <c r="J3795" i="1"/>
  <c r="J3791" i="1"/>
  <c r="J3787" i="1"/>
  <c r="J3783" i="1"/>
  <c r="J3779" i="1"/>
  <c r="J3775" i="1"/>
  <c r="J3771" i="1"/>
  <c r="J3767" i="1"/>
  <c r="J3763" i="1"/>
  <c r="J3759" i="1"/>
  <c r="J3755" i="1"/>
  <c r="J3751" i="1"/>
  <c r="J3749" i="1"/>
  <c r="J3745" i="1"/>
  <c r="J3741" i="1"/>
  <c r="J3737" i="1"/>
  <c r="J3733" i="1"/>
  <c r="J3729" i="1"/>
  <c r="J3725" i="1"/>
  <c r="J3721" i="1"/>
  <c r="J3717" i="1"/>
  <c r="J3713" i="1"/>
  <c r="J3709" i="1"/>
  <c r="J3705" i="1"/>
  <c r="J3701" i="1"/>
  <c r="J3697" i="1"/>
  <c r="J3693" i="1"/>
  <c r="J3689" i="1"/>
  <c r="J3685" i="1"/>
  <c r="J3681" i="1"/>
  <c r="J3677" i="1"/>
  <c r="J3673" i="1"/>
  <c r="J3669" i="1"/>
  <c r="J3665" i="1"/>
  <c r="J3661" i="1"/>
  <c r="J3657" i="1"/>
  <c r="J3653" i="1"/>
  <c r="J3649" i="1"/>
  <c r="J3645" i="1"/>
  <c r="J3641" i="1"/>
  <c r="J3637" i="1"/>
  <c r="J3633" i="1"/>
  <c r="J3629" i="1"/>
  <c r="J3625" i="1"/>
  <c r="J3621" i="1"/>
  <c r="J3617" i="1"/>
  <c r="J3613" i="1"/>
  <c r="J3609" i="1"/>
  <c r="J3605" i="1"/>
  <c r="J3601" i="1"/>
  <c r="J3597" i="1"/>
  <c r="J3593" i="1"/>
  <c r="J3589" i="1"/>
  <c r="J3585" i="1"/>
  <c r="J3581" i="1"/>
  <c r="J3577" i="1"/>
  <c r="J3575" i="1"/>
  <c r="J3573" i="1"/>
  <c r="J3571" i="1"/>
  <c r="J3569" i="1"/>
  <c r="J3565" i="1"/>
  <c r="J3561" i="1"/>
  <c r="J3557" i="1"/>
  <c r="J3553" i="1"/>
  <c r="J3549" i="1"/>
  <c r="J3545" i="1"/>
  <c r="J3541" i="1"/>
  <c r="J3537" i="1"/>
  <c r="J3533" i="1"/>
  <c r="J3529" i="1"/>
  <c r="J3525" i="1"/>
  <c r="J3521" i="1"/>
  <c r="J3517" i="1"/>
  <c r="J3513" i="1"/>
  <c r="J3509" i="1"/>
  <c r="J3505" i="1"/>
  <c r="J3501" i="1"/>
  <c r="J3497" i="1"/>
  <c r="J3493" i="1"/>
  <c r="J3489" i="1"/>
  <c r="J3485" i="1"/>
  <c r="J3481" i="1"/>
  <c r="J3477" i="1"/>
  <c r="J3473" i="1"/>
  <c r="J3469" i="1"/>
  <c r="J3465" i="1"/>
  <c r="J3461" i="1"/>
  <c r="J3457" i="1"/>
  <c r="J3453" i="1"/>
  <c r="J3449" i="1"/>
  <c r="J3445" i="1"/>
  <c r="J3441" i="1"/>
  <c r="J3437" i="1"/>
  <c r="J3433" i="1"/>
  <c r="J3429" i="1"/>
  <c r="J3425" i="1"/>
  <c r="J3421" i="1"/>
  <c r="J3417" i="1"/>
  <c r="J3413" i="1"/>
  <c r="J3409" i="1"/>
  <c r="J3405" i="1"/>
  <c r="J3401" i="1"/>
  <c r="J3399" i="1"/>
  <c r="H4944" i="1"/>
  <c r="J3395" i="1"/>
  <c r="J3391" i="1"/>
  <c r="J3387" i="1"/>
  <c r="J3383" i="1"/>
  <c r="J3379" i="1"/>
  <c r="J3375" i="1"/>
  <c r="J3371" i="1"/>
  <c r="J3367" i="1"/>
  <c r="J3363" i="1"/>
  <c r="J3359" i="1"/>
  <c r="J3355" i="1"/>
  <c r="J3351" i="1"/>
  <c r="J3347" i="1"/>
  <c r="J3343" i="1"/>
  <c r="J3339" i="1"/>
  <c r="J3335" i="1"/>
  <c r="J3331" i="1"/>
  <c r="J3327" i="1"/>
  <c r="J3323" i="1"/>
  <c r="J3319" i="1"/>
  <c r="J3315" i="1"/>
  <c r="J3311" i="1"/>
  <c r="J3307" i="1"/>
  <c r="J3303" i="1"/>
  <c r="J3299" i="1"/>
  <c r="J3295" i="1"/>
  <c r="J3291" i="1"/>
  <c r="J3287" i="1"/>
  <c r="J3283" i="1"/>
  <c r="J3279" i="1"/>
  <c r="J3275" i="1"/>
  <c r="J3271" i="1"/>
  <c r="J3267" i="1"/>
  <c r="J3263" i="1"/>
  <c r="J3259" i="1"/>
  <c r="J3255" i="1"/>
  <c r="J3251" i="1"/>
  <c r="J3247" i="1"/>
  <c r="J3243" i="1"/>
  <c r="J3239" i="1"/>
  <c r="J3235" i="1"/>
  <c r="J3231" i="1"/>
  <c r="J3227" i="1"/>
  <c r="J3223" i="1"/>
  <c r="J3219" i="1"/>
  <c r="J3215" i="1"/>
  <c r="J3211" i="1"/>
  <c r="J3207" i="1"/>
  <c r="J3203" i="1"/>
  <c r="J3199" i="1"/>
  <c r="J3195" i="1"/>
  <c r="J3191" i="1"/>
  <c r="J3187" i="1"/>
  <c r="J3183" i="1"/>
  <c r="J3179" i="1"/>
  <c r="J3175" i="1"/>
  <c r="J3171" i="1"/>
  <c r="J3167" i="1"/>
  <c r="J3163" i="1"/>
  <c r="J3159" i="1"/>
  <c r="J3155" i="1"/>
  <c r="J3151" i="1"/>
  <c r="J3147" i="1"/>
  <c r="J3143" i="1"/>
  <c r="J3141" i="1"/>
  <c r="J3137" i="1"/>
  <c r="J3133" i="1"/>
  <c r="J3129" i="1"/>
  <c r="J3125" i="1"/>
  <c r="J3121" i="1"/>
  <c r="J3115" i="1"/>
  <c r="J3111" i="1"/>
  <c r="J3107" i="1"/>
  <c r="J3103" i="1"/>
  <c r="J3099" i="1"/>
  <c r="J3095" i="1"/>
  <c r="J3091" i="1"/>
  <c r="J3087" i="1"/>
  <c r="J3083" i="1"/>
  <c r="J3079" i="1"/>
  <c r="J3075" i="1"/>
  <c r="J3071" i="1"/>
  <c r="J3067" i="1"/>
  <c r="J3063" i="1"/>
  <c r="J3059" i="1"/>
  <c r="J3055" i="1"/>
  <c r="J3051" i="1"/>
  <c r="J3047" i="1"/>
  <c r="J3043" i="1"/>
  <c r="J3039" i="1"/>
  <c r="J3035" i="1"/>
  <c r="J3033" i="1"/>
  <c r="J3029" i="1"/>
  <c r="J3025" i="1"/>
  <c r="J3021" i="1"/>
  <c r="J3017" i="1"/>
  <c r="J3013" i="1"/>
  <c r="J3009" i="1"/>
  <c r="J3005" i="1"/>
  <c r="J3001" i="1"/>
  <c r="J2997" i="1"/>
  <c r="J2993" i="1"/>
  <c r="J2989" i="1"/>
  <c r="J2985" i="1"/>
  <c r="J2981" i="1"/>
  <c r="J2977" i="1"/>
  <c r="J2973" i="1"/>
  <c r="J2969" i="1"/>
  <c r="J2965" i="1"/>
  <c r="J2961" i="1"/>
  <c r="J2957" i="1"/>
  <c r="J2953" i="1"/>
  <c r="J2949" i="1"/>
  <c r="J2945" i="1"/>
  <c r="J2939" i="1"/>
  <c r="J2931" i="1"/>
  <c r="J2925" i="1"/>
  <c r="J2921" i="1"/>
  <c r="J2917" i="1"/>
  <c r="J2913" i="1"/>
  <c r="J2909" i="1"/>
  <c r="J2905" i="1"/>
  <c r="J2901" i="1"/>
  <c r="J2897" i="1"/>
  <c r="J2893" i="1"/>
  <c r="J2889" i="1"/>
  <c r="J2885" i="1"/>
  <c r="J2881" i="1"/>
  <c r="J2877" i="1"/>
  <c r="J2873" i="1"/>
  <c r="J2869" i="1"/>
  <c r="J2865" i="1"/>
  <c r="J2861" i="1"/>
  <c r="J2857" i="1"/>
  <c r="J2853" i="1"/>
  <c r="J2849" i="1"/>
  <c r="J2845" i="1"/>
  <c r="J2841" i="1"/>
  <c r="J2837" i="1"/>
  <c r="J2833" i="1"/>
  <c r="J2829" i="1"/>
  <c r="J2825" i="1"/>
  <c r="J2821" i="1"/>
  <c r="J2817" i="1"/>
  <c r="J2813" i="1"/>
  <c r="J2809" i="1"/>
  <c r="J2805" i="1"/>
  <c r="J2801" i="1"/>
  <c r="J2797" i="1"/>
  <c r="J2793" i="1"/>
  <c r="J2789" i="1"/>
  <c r="J2785" i="1"/>
  <c r="J2781" i="1"/>
  <c r="J2777" i="1"/>
  <c r="J2773" i="1"/>
  <c r="J2769" i="1"/>
  <c r="J2765" i="1"/>
  <c r="J2761" i="1"/>
  <c r="J2757" i="1"/>
  <c r="J2753" i="1"/>
  <c r="J2749" i="1"/>
  <c r="J2743" i="1"/>
  <c r="J2739" i="1"/>
  <c r="J2735" i="1"/>
  <c r="J2731" i="1"/>
  <c r="J2727" i="1"/>
  <c r="J2723" i="1"/>
  <c r="J2719" i="1"/>
  <c r="J2715" i="1"/>
  <c r="J2711" i="1"/>
  <c r="J2707" i="1"/>
  <c r="J2703" i="1"/>
  <c r="J2699" i="1"/>
  <c r="J2695" i="1"/>
  <c r="J2691" i="1"/>
  <c r="J2687" i="1"/>
  <c r="J2683" i="1"/>
  <c r="J2679" i="1"/>
  <c r="J2675" i="1"/>
  <c r="J2671" i="1"/>
  <c r="J2667" i="1"/>
  <c r="J2663" i="1"/>
  <c r="J2659" i="1"/>
  <c r="J2655" i="1"/>
  <c r="J2651" i="1"/>
  <c r="J2647" i="1"/>
  <c r="J2643" i="1"/>
  <c r="J2639" i="1"/>
  <c r="J2635" i="1"/>
  <c r="J2631" i="1"/>
  <c r="J2627" i="1"/>
  <c r="J2623" i="1"/>
  <c r="J2619" i="1"/>
  <c r="J2615" i="1"/>
  <c r="J2611" i="1"/>
  <c r="J2607" i="1"/>
  <c r="J2603" i="1"/>
  <c r="J2599" i="1"/>
  <c r="J2595" i="1"/>
  <c r="J2591" i="1"/>
  <c r="J2587" i="1"/>
  <c r="J2583" i="1"/>
  <c r="J2579" i="1"/>
  <c r="J2575" i="1"/>
  <c r="J2571" i="1"/>
  <c r="J2567" i="1"/>
  <c r="J2563" i="1"/>
  <c r="J2559" i="1"/>
  <c r="J2555" i="1"/>
  <c r="J2551" i="1"/>
  <c r="J2547" i="1"/>
  <c r="J2543" i="1"/>
  <c r="J2539" i="1"/>
  <c r="J2535" i="1"/>
  <c r="J2531" i="1"/>
  <c r="J2527" i="1"/>
  <c r="J2523" i="1"/>
  <c r="J2519" i="1"/>
  <c r="J2515" i="1"/>
  <c r="J2511" i="1"/>
  <c r="J2507" i="1"/>
  <c r="J2503" i="1"/>
  <c r="J2499" i="1"/>
  <c r="J2495" i="1"/>
  <c r="J2491" i="1"/>
  <c r="J2487" i="1"/>
  <c r="J2483" i="1"/>
  <c r="J2479" i="1"/>
  <c r="J2475" i="1"/>
  <c r="J2471" i="1"/>
  <c r="J2467" i="1"/>
  <c r="J2463" i="1"/>
  <c r="J2459" i="1"/>
  <c r="J2455" i="1"/>
  <c r="J2451" i="1"/>
  <c r="J2447" i="1"/>
  <c r="J2443" i="1"/>
  <c r="J2439" i="1"/>
  <c r="J2435" i="1"/>
  <c r="J2431" i="1"/>
  <c r="J2427" i="1"/>
  <c r="J2423" i="1"/>
  <c r="J2419" i="1"/>
  <c r="J2415" i="1"/>
  <c r="J2411" i="1"/>
  <c r="J2407" i="1"/>
  <c r="J2403" i="1"/>
  <c r="J2399" i="1"/>
  <c r="J2395" i="1"/>
  <c r="J2391" i="1"/>
  <c r="J2387" i="1"/>
  <c r="J2383" i="1"/>
  <c r="J2379" i="1"/>
  <c r="J2375" i="1"/>
  <c r="J2371" i="1"/>
  <c r="J2367" i="1"/>
  <c r="J2363" i="1"/>
  <c r="J2359" i="1"/>
  <c r="J2355" i="1"/>
  <c r="J2351" i="1"/>
  <c r="J2347" i="1"/>
  <c r="J2343" i="1"/>
  <c r="J2339" i="1"/>
  <c r="J2335" i="1"/>
  <c r="J2331" i="1"/>
  <c r="J2327" i="1"/>
  <c r="J2323" i="1"/>
  <c r="J2319" i="1"/>
  <c r="J2315" i="1"/>
  <c r="J2311" i="1"/>
  <c r="J2307" i="1"/>
  <c r="J2303" i="1"/>
  <c r="J2297" i="1"/>
  <c r="J2293" i="1"/>
  <c r="J2291" i="1"/>
  <c r="J2287" i="1"/>
  <c r="J2283" i="1"/>
  <c r="J2279" i="1"/>
  <c r="J2275" i="1"/>
  <c r="J2271" i="1"/>
  <c r="J2267" i="1"/>
  <c r="J2263" i="1"/>
  <c r="J2259" i="1"/>
  <c r="J2255" i="1"/>
  <c r="J2251" i="1"/>
  <c r="J2247" i="1"/>
  <c r="J2243" i="1"/>
  <c r="J2239" i="1"/>
  <c r="J2235" i="1"/>
  <c r="J2231" i="1"/>
  <c r="J2227" i="1"/>
  <c r="J2223" i="1"/>
  <c r="J2219" i="1"/>
  <c r="J2215" i="1"/>
  <c r="J2211" i="1"/>
  <c r="J2207" i="1"/>
  <c r="J2203" i="1"/>
  <c r="J2199" i="1"/>
  <c r="J2193" i="1"/>
  <c r="J2189" i="1"/>
  <c r="J2185" i="1"/>
  <c r="J2183" i="1"/>
  <c r="J2179" i="1"/>
  <c r="J2175" i="1"/>
  <c r="J2169" i="1"/>
  <c r="J2165" i="1"/>
  <c r="J2161" i="1"/>
  <c r="J2157" i="1"/>
  <c r="J2153" i="1"/>
  <c r="J2149" i="1"/>
  <c r="J2145" i="1"/>
  <c r="J2143" i="1"/>
  <c r="J2139" i="1"/>
  <c r="J2135" i="1"/>
  <c r="J2131" i="1"/>
  <c r="J2127" i="1"/>
  <c r="J2123" i="1"/>
  <c r="J2119" i="1"/>
  <c r="J2115" i="1"/>
  <c r="J2111" i="1"/>
  <c r="J2107" i="1"/>
  <c r="J2103" i="1"/>
  <c r="J2099" i="1"/>
  <c r="J2095" i="1"/>
  <c r="J2091" i="1"/>
  <c r="J2087" i="1"/>
  <c r="J2083" i="1"/>
  <c r="J2077" i="1"/>
  <c r="J2073" i="1"/>
  <c r="J2069" i="1"/>
  <c r="J2065" i="1"/>
  <c r="J2061" i="1"/>
  <c r="J2057" i="1"/>
  <c r="J2053" i="1"/>
  <c r="J2049" i="1"/>
  <c r="J2045" i="1"/>
  <c r="J2041" i="1"/>
  <c r="J2037" i="1"/>
  <c r="J2035" i="1"/>
  <c r="J2031" i="1"/>
  <c r="J2027" i="1"/>
  <c r="J2023" i="1"/>
  <c r="J2017" i="1"/>
  <c r="J2013" i="1"/>
  <c r="J2009" i="1"/>
  <c r="J2005" i="1"/>
  <c r="J2001" i="1"/>
  <c r="J1997" i="1"/>
  <c r="J1993" i="1"/>
  <c r="J1989" i="1"/>
  <c r="J1985" i="1"/>
  <c r="J1981" i="1"/>
  <c r="J1977" i="1"/>
  <c r="J1973" i="1"/>
  <c r="J1969" i="1"/>
  <c r="J1967" i="1"/>
  <c r="J1961" i="1"/>
  <c r="J1959" i="1"/>
  <c r="J1955" i="1"/>
  <c r="J1951" i="1"/>
  <c r="J1947" i="1"/>
  <c r="J1943" i="1"/>
  <c r="J1939" i="1"/>
  <c r="J1935" i="1"/>
  <c r="J1931" i="1"/>
  <c r="J1927" i="1"/>
  <c r="J1923" i="1"/>
  <c r="J1919" i="1"/>
  <c r="J1915" i="1"/>
  <c r="J1909" i="1"/>
  <c r="J1905" i="1"/>
  <c r="J1901" i="1"/>
  <c r="J1897" i="1"/>
  <c r="J1893" i="1"/>
  <c r="J1889" i="1"/>
  <c r="J1885" i="1"/>
  <c r="J1881" i="1"/>
  <c r="J1877" i="1"/>
  <c r="J1875" i="1"/>
  <c r="J1869" i="1"/>
  <c r="J1865" i="1"/>
  <c r="J1863" i="1"/>
  <c r="J1859" i="1"/>
  <c r="J1853" i="1"/>
  <c r="J1849" i="1"/>
  <c r="J1845" i="1"/>
  <c r="J1841" i="1"/>
  <c r="J1837" i="1"/>
  <c r="J1833" i="1"/>
  <c r="J1829" i="1"/>
  <c r="J1825" i="1"/>
  <c r="J1821" i="1"/>
  <c r="J1817" i="1"/>
  <c r="J1813" i="1"/>
  <c r="J1809" i="1"/>
  <c r="J1805" i="1"/>
  <c r="J1801" i="1"/>
  <c r="J1797" i="1"/>
  <c r="J1793" i="1"/>
  <c r="J1789" i="1"/>
  <c r="J1785" i="1"/>
  <c r="J1781" i="1"/>
  <c r="J1777" i="1"/>
  <c r="J1773" i="1"/>
  <c r="J1769" i="1"/>
  <c r="J1765" i="1"/>
  <c r="J1761" i="1"/>
  <c r="J1757" i="1"/>
  <c r="J1753" i="1"/>
  <c r="J1749" i="1"/>
  <c r="J1745" i="1"/>
  <c r="J1741" i="1"/>
  <c r="J1737" i="1"/>
  <c r="J1733" i="1"/>
  <c r="J1729" i="1"/>
  <c r="J1725" i="1"/>
  <c r="J1721" i="1"/>
  <c r="J1717" i="1"/>
  <c r="J1713" i="1"/>
  <c r="J1709" i="1"/>
  <c r="J1705" i="1"/>
  <c r="J1701" i="1"/>
  <c r="J1697" i="1"/>
  <c r="J1693" i="1"/>
  <c r="J1689" i="1"/>
  <c r="J1685" i="1"/>
  <c r="J1681" i="1"/>
  <c r="J1677" i="1"/>
  <c r="J1673" i="1"/>
  <c r="J1669" i="1"/>
  <c r="J1665" i="1"/>
  <c r="J1661" i="1"/>
  <c r="J1657" i="1"/>
  <c r="J1653" i="1"/>
  <c r="J1649" i="1"/>
  <c r="J1643" i="1"/>
  <c r="J1639" i="1"/>
  <c r="J1635" i="1"/>
  <c r="J1631" i="1"/>
  <c r="J1625" i="1"/>
  <c r="J1621" i="1"/>
  <c r="J1617" i="1"/>
  <c r="J1613" i="1"/>
  <c r="J1607" i="1"/>
  <c r="J1603" i="1"/>
  <c r="J1599" i="1"/>
  <c r="J1595" i="1"/>
  <c r="J1591" i="1"/>
  <c r="J1585" i="1"/>
  <c r="J1581" i="1"/>
  <c r="J1577" i="1"/>
  <c r="J1575" i="1"/>
  <c r="J1571" i="1"/>
  <c r="J1567" i="1"/>
  <c r="J1563" i="1"/>
  <c r="J1559" i="1"/>
  <c r="J1527" i="1"/>
  <c r="J2318" i="1"/>
  <c r="J2314" i="1"/>
  <c r="J2312" i="1"/>
  <c r="J2308" i="1"/>
  <c r="J2302" i="1"/>
  <c r="J2298" i="1"/>
  <c r="J2296" i="1"/>
  <c r="J2292" i="1"/>
  <c r="J2288" i="1"/>
  <c r="J2284" i="1"/>
  <c r="J2280" i="1"/>
  <c r="J2276" i="1"/>
  <c r="J2270" i="1"/>
  <c r="J2268" i="1"/>
  <c r="J2262" i="1"/>
  <c r="J2258" i="1"/>
  <c r="J2256" i="1"/>
  <c r="J2250" i="1"/>
  <c r="J2246" i="1"/>
  <c r="J2242" i="1"/>
  <c r="J2238" i="1"/>
  <c r="J2236" i="1"/>
  <c r="J2230" i="1"/>
  <c r="J2228" i="1"/>
  <c r="J2224" i="1"/>
  <c r="J2220" i="1"/>
  <c r="J2214" i="1"/>
  <c r="J2212" i="1"/>
  <c r="J2208" i="1"/>
  <c r="J2204" i="1"/>
  <c r="J2200" i="1"/>
  <c r="J2196" i="1"/>
  <c r="J2190" i="1"/>
  <c r="J2188" i="1"/>
  <c r="J2184" i="1"/>
  <c r="J2178" i="1"/>
  <c r="J2174" i="1"/>
  <c r="J2170" i="1"/>
  <c r="J2166" i="1"/>
  <c r="J2164" i="1"/>
  <c r="J2158" i="1"/>
  <c r="J2156" i="1"/>
  <c r="J2150" i="1"/>
  <c r="J2148" i="1"/>
  <c r="J2144" i="1"/>
  <c r="J2140" i="1"/>
  <c r="J2136" i="1"/>
  <c r="J2130" i="1"/>
  <c r="J2126" i="1"/>
  <c r="J2124" i="1"/>
  <c r="J2120" i="1"/>
  <c r="J2116" i="1"/>
  <c r="J2112" i="1"/>
  <c r="J2108" i="1"/>
  <c r="J2104" i="1"/>
  <c r="J2098" i="1"/>
  <c r="J2096" i="1"/>
  <c r="J2092" i="1"/>
  <c r="J2088" i="1"/>
  <c r="J2082" i="1"/>
  <c r="J2080" i="1"/>
  <c r="J2076" i="1"/>
  <c r="J2070" i="1"/>
  <c r="J2068" i="1"/>
  <c r="J2062" i="1"/>
  <c r="J2060" i="1"/>
  <c r="J2056" i="1"/>
  <c r="J2052" i="1"/>
  <c r="J2048" i="1"/>
  <c r="J2042" i="1"/>
  <c r="J2038" i="1"/>
  <c r="J2036" i="1"/>
  <c r="J2032" i="1"/>
  <c r="J2028" i="1"/>
  <c r="J2022" i="1"/>
  <c r="J2020" i="1"/>
  <c r="J2016" i="1"/>
  <c r="J2012" i="1"/>
  <c r="J2008" i="1"/>
  <c r="J2002" i="1"/>
  <c r="J2000" i="1"/>
  <c r="J1996" i="1"/>
  <c r="J1990" i="1"/>
  <c r="J1988" i="1"/>
  <c r="J1984" i="1"/>
  <c r="J1980" i="1"/>
  <c r="J1974" i="1"/>
  <c r="J1970" i="1"/>
  <c r="J1968" i="1"/>
  <c r="J1964" i="1"/>
  <c r="J1960" i="1"/>
  <c r="J1954" i="1"/>
  <c r="J1952" i="1"/>
  <c r="J1946" i="1"/>
  <c r="J1942" i="1"/>
  <c r="J1940" i="1"/>
  <c r="J1934" i="1"/>
  <c r="J1930" i="1"/>
  <c r="J1928" i="1"/>
  <c r="J1924" i="1"/>
  <c r="J1918" i="1"/>
  <c r="J1914" i="1"/>
  <c r="J1910" i="1"/>
  <c r="J1908" i="1"/>
  <c r="J1904" i="1"/>
  <c r="J1900" i="1"/>
  <c r="J1894" i="1"/>
  <c r="J1892" i="1"/>
  <c r="J1888" i="1"/>
  <c r="J1884" i="1"/>
  <c r="J1880" i="1"/>
  <c r="J1874" i="1"/>
  <c r="J1870" i="1"/>
  <c r="J1868" i="1"/>
  <c r="J1862" i="1"/>
  <c r="J1860" i="1"/>
  <c r="J1854" i="1"/>
  <c r="J1850" i="1"/>
  <c r="J1846" i="1"/>
  <c r="J1844" i="1"/>
  <c r="J1840" i="1"/>
  <c r="J1834" i="1"/>
  <c r="J1830" i="1"/>
  <c r="J1828" i="1"/>
  <c r="J1824" i="1"/>
  <c r="J1818" i="1"/>
  <c r="J1814" i="1"/>
  <c r="J1812" i="1"/>
  <c r="J1806" i="1"/>
  <c r="J1802" i="1"/>
  <c r="J1800" i="1"/>
  <c r="J1794" i="1"/>
  <c r="J1792" i="1"/>
  <c r="J1786" i="1"/>
  <c r="J1784" i="1"/>
  <c r="J1780" i="1"/>
  <c r="J1774" i="1"/>
  <c r="J1772" i="1"/>
  <c r="J1768" i="1"/>
  <c r="J1762" i="1"/>
  <c r="J1758" i="1"/>
  <c r="J1756" i="1"/>
  <c r="J1750" i="1"/>
  <c r="J1748" i="1"/>
  <c r="J1742" i="1"/>
  <c r="J1740" i="1"/>
  <c r="J1734" i="1"/>
  <c r="J1732" i="1"/>
  <c r="J1728" i="1"/>
  <c r="J1724" i="1"/>
  <c r="J1718" i="1"/>
  <c r="J1716" i="1"/>
  <c r="J1710" i="1"/>
  <c r="J1708" i="1"/>
  <c r="J1702" i="1"/>
  <c r="J1700" i="1"/>
  <c r="J1696" i="1"/>
  <c r="J1692" i="1"/>
  <c r="J1688" i="1"/>
  <c r="J1682" i="1"/>
  <c r="J1678" i="1"/>
  <c r="J1674" i="1"/>
  <c r="J1672" i="1"/>
  <c r="J1666" i="1"/>
  <c r="J1664" i="1"/>
  <c r="J1658" i="1"/>
  <c r="J1654" i="1"/>
  <c r="J1650" i="1"/>
  <c r="J1648" i="1"/>
  <c r="J1642" i="1"/>
  <c r="J1640" i="1"/>
  <c r="J1634" i="1"/>
  <c r="J1632" i="1"/>
  <c r="J1628" i="1"/>
  <c r="J1624" i="1"/>
  <c r="J1618" i="1"/>
  <c r="J1614" i="1"/>
  <c r="J1610" i="1"/>
  <c r="J1606" i="1"/>
  <c r="J1604" i="1"/>
  <c r="J1600" i="1"/>
  <c r="J1596" i="1"/>
  <c r="J1592" i="1"/>
  <c r="J1588" i="1"/>
  <c r="J1584" i="1"/>
  <c r="J1580" i="1"/>
  <c r="J1576" i="1"/>
  <c r="J1572" i="1"/>
  <c r="J1568" i="1"/>
  <c r="J1564" i="1"/>
  <c r="J1560" i="1"/>
  <c r="J1556" i="1"/>
  <c r="J1552" i="1"/>
  <c r="J1548" i="1"/>
  <c r="J1544" i="1"/>
  <c r="J1542" i="1"/>
  <c r="J1538" i="1"/>
  <c r="J1534" i="1"/>
  <c r="J1528" i="1"/>
  <c r="J1524" i="1"/>
  <c r="J1520" i="1"/>
  <c r="J1518" i="1"/>
  <c r="J1512" i="1"/>
  <c r="J1510" i="1"/>
  <c r="J1506" i="1"/>
  <c r="J1500" i="1"/>
  <c r="J1496" i="1"/>
  <c r="J1494" i="1"/>
  <c r="J1490" i="1"/>
  <c r="J1486" i="1"/>
  <c r="J1482" i="1"/>
  <c r="J1478" i="1"/>
  <c r="J1474" i="1"/>
  <c r="J1470" i="1"/>
  <c r="J1466" i="1"/>
  <c r="J1462" i="1"/>
  <c r="J1458" i="1"/>
  <c r="J1454" i="1"/>
  <c r="J1448" i="1"/>
  <c r="J1444" i="1"/>
  <c r="J1442" i="1"/>
  <c r="J1438" i="1"/>
  <c r="J1434" i="1"/>
  <c r="J1428" i="1"/>
  <c r="J1424" i="1"/>
  <c r="J1422" i="1"/>
  <c r="J1416" i="1"/>
  <c r="J1412" i="1"/>
  <c r="J1408" i="1"/>
  <c r="J1404" i="1"/>
  <c r="J1400" i="1"/>
  <c r="J1396" i="1"/>
  <c r="J1392" i="1"/>
  <c r="J1388" i="1"/>
  <c r="J1384" i="1"/>
  <c r="J1382" i="1"/>
  <c r="J1378" i="1"/>
  <c r="J1374" i="1"/>
  <c r="J1368" i="1"/>
  <c r="J1364" i="1"/>
  <c r="J1360" i="1"/>
  <c r="J1358" i="1"/>
  <c r="J1354" i="1"/>
  <c r="J1348" i="1"/>
  <c r="J1344" i="1"/>
  <c r="J1342" i="1"/>
  <c r="J1338" i="1"/>
  <c r="J1334" i="1"/>
  <c r="J1328" i="1"/>
  <c r="J1324" i="1"/>
  <c r="J1320" i="1"/>
  <c r="J1318" i="1"/>
  <c r="J1314" i="1"/>
  <c r="J1308" i="1"/>
  <c r="J1306" i="1"/>
  <c r="J1300" i="1"/>
  <c r="J1296" i="1"/>
  <c r="J1294" i="1"/>
  <c r="J1290" i="1"/>
  <c r="J1286" i="1"/>
  <c r="J1282" i="1"/>
  <c r="J1278" i="1"/>
  <c r="J1272" i="1"/>
  <c r="J1268" i="1"/>
  <c r="J1266" i="1"/>
  <c r="J1262" i="1"/>
  <c r="J1258" i="1"/>
  <c r="J1254" i="1"/>
  <c r="J1250" i="1"/>
  <c r="J1246" i="1"/>
  <c r="J1240" i="1"/>
  <c r="J1236" i="1"/>
  <c r="J1232" i="1"/>
  <c r="J1230" i="1"/>
  <c r="J1226" i="1"/>
  <c r="J1220" i="1"/>
  <c r="J1216" i="1"/>
  <c r="J1212" i="1"/>
  <c r="J1208" i="1"/>
  <c r="J1206" i="1"/>
  <c r="J1202" i="1"/>
  <c r="J1198" i="1"/>
  <c r="J1194" i="1"/>
  <c r="J1190" i="1"/>
  <c r="J1186" i="1"/>
  <c r="J1180" i="1"/>
  <c r="J1176" i="1"/>
  <c r="J1174" i="1"/>
  <c r="J1170" i="1"/>
  <c r="J1166" i="1"/>
  <c r="J1162" i="1"/>
  <c r="J1158" i="1"/>
  <c r="J1154" i="1"/>
  <c r="J1150" i="1"/>
  <c r="J1146" i="1"/>
  <c r="J1142" i="1"/>
  <c r="J1138" i="1"/>
  <c r="J1134" i="1"/>
  <c r="J1130" i="1"/>
  <c r="J1126" i="1"/>
  <c r="J1120" i="1"/>
  <c r="J1116" i="1"/>
  <c r="J1112" i="1"/>
  <c r="J1108" i="1"/>
  <c r="J1104" i="1"/>
  <c r="J1100" i="1"/>
  <c r="J1096" i="1"/>
  <c r="J1092" i="1"/>
  <c r="J1088" i="1"/>
  <c r="J1084" i="1"/>
  <c r="J1080" i="1"/>
  <c r="J1076" i="1"/>
  <c r="J1072" i="1"/>
  <c r="J1068" i="1"/>
  <c r="J1064" i="1"/>
  <c r="J1060" i="1"/>
  <c r="J1056" i="1"/>
  <c r="J1052" i="1"/>
  <c r="J1048" i="1"/>
  <c r="J1044" i="1"/>
  <c r="J1040" i="1"/>
  <c r="J1036" i="1"/>
  <c r="J1032" i="1"/>
  <c r="J1028" i="1"/>
  <c r="J1024" i="1"/>
  <c r="J1020" i="1"/>
  <c r="J1016" i="1"/>
  <c r="J1012" i="1"/>
  <c r="J1008" i="1"/>
  <c r="J1004" i="1"/>
  <c r="J1000" i="1"/>
  <c r="J998" i="1"/>
  <c r="J994" i="1"/>
  <c r="J992" i="1"/>
  <c r="J990" i="1"/>
  <c r="J988" i="1"/>
  <c r="J986" i="1"/>
  <c r="J984" i="1"/>
  <c r="J982" i="1"/>
  <c r="J980" i="1"/>
  <c r="J978" i="1"/>
  <c r="J976" i="1"/>
  <c r="J974" i="1"/>
  <c r="J972" i="1"/>
  <c r="J970" i="1"/>
  <c r="J968" i="1"/>
  <c r="J966" i="1"/>
  <c r="J964" i="1"/>
  <c r="J962" i="1"/>
  <c r="J960" i="1"/>
  <c r="J958" i="1"/>
  <c r="J956" i="1"/>
  <c r="J954" i="1"/>
  <c r="J952" i="1"/>
  <c r="J950" i="1"/>
  <c r="J946" i="1"/>
  <c r="J944" i="1"/>
  <c r="J942" i="1"/>
  <c r="J940" i="1"/>
  <c r="J938" i="1"/>
  <c r="J936" i="1"/>
  <c r="J934" i="1"/>
  <c r="J932" i="1"/>
  <c r="J930" i="1"/>
  <c r="J928" i="1"/>
  <c r="J926" i="1"/>
  <c r="J924" i="1"/>
  <c r="J922" i="1"/>
  <c r="J920" i="1"/>
  <c r="J918" i="1"/>
  <c r="J916" i="1"/>
  <c r="J914" i="1"/>
  <c r="J912" i="1"/>
  <c r="J910" i="1"/>
  <c r="J908" i="1"/>
  <c r="J906" i="1"/>
  <c r="J904" i="1"/>
  <c r="J902" i="1"/>
  <c r="J2320" i="1"/>
  <c r="J2316" i="1"/>
  <c r="J2310" i="1"/>
  <c r="J2306" i="1"/>
  <c r="J2304" i="1"/>
  <c r="J2300" i="1"/>
  <c r="J2294" i="1"/>
  <c r="J2290" i="1"/>
  <c r="J2286" i="1"/>
  <c r="J2282" i="1"/>
  <c r="J2278" i="1"/>
  <c r="J2274" i="1"/>
  <c r="J2272" i="1"/>
  <c r="J2266" i="1"/>
  <c r="J2264" i="1"/>
  <c r="J2260" i="1"/>
  <c r="J2254" i="1"/>
  <c r="J2252" i="1"/>
  <c r="J2248" i="1"/>
  <c r="J2244" i="1"/>
  <c r="J2240" i="1"/>
  <c r="J2234" i="1"/>
  <c r="J2232" i="1"/>
  <c r="J2226" i="1"/>
  <c r="J2222" i="1"/>
  <c r="J2218" i="1"/>
  <c r="J2216" i="1"/>
  <c r="J2210" i="1"/>
  <c r="J2206" i="1"/>
  <c r="J2202" i="1"/>
  <c r="J2198" i="1"/>
  <c r="J2194" i="1"/>
  <c r="J2192" i="1"/>
  <c r="J2186" i="1"/>
  <c r="J2182" i="1"/>
  <c r="J2180" i="1"/>
  <c r="J2176" i="1"/>
  <c r="J2172" i="1"/>
  <c r="J2168" i="1"/>
  <c r="J2162" i="1"/>
  <c r="J2160" i="1"/>
  <c r="J2154" i="1"/>
  <c r="J2152" i="1"/>
  <c r="J2146" i="1"/>
  <c r="J2142" i="1"/>
  <c r="J2138" i="1"/>
  <c r="J2134" i="1"/>
  <c r="J2132" i="1"/>
  <c r="J2128" i="1"/>
  <c r="J2122" i="1"/>
  <c r="J2118" i="1"/>
  <c r="J2114" i="1"/>
  <c r="J2110" i="1"/>
  <c r="J2106" i="1"/>
  <c r="J2102" i="1"/>
  <c r="J2100" i="1"/>
  <c r="J2094" i="1"/>
  <c r="J2090" i="1"/>
  <c r="J2086" i="1"/>
  <c r="J2084" i="1"/>
  <c r="J2078" i="1"/>
  <c r="J2074" i="1"/>
  <c r="J2072" i="1"/>
  <c r="J2066" i="1"/>
  <c r="J2064" i="1"/>
  <c r="J2058" i="1"/>
  <c r="J2054" i="1"/>
  <c r="J2050" i="1"/>
  <c r="J2046" i="1"/>
  <c r="J2044" i="1"/>
  <c r="J2040" i="1"/>
  <c r="J2034" i="1"/>
  <c r="J2030" i="1"/>
  <c r="J2026" i="1"/>
  <c r="J2024" i="1"/>
  <c r="J2018" i="1"/>
  <c r="J2014" i="1"/>
  <c r="J2010" i="1"/>
  <c r="J2006" i="1"/>
  <c r="J2004" i="1"/>
  <c r="J1998" i="1"/>
  <c r="J1994" i="1"/>
  <c r="J1992" i="1"/>
  <c r="J1986" i="1"/>
  <c r="J1982" i="1"/>
  <c r="J1978" i="1"/>
  <c r="J1976" i="1"/>
  <c r="J1972" i="1"/>
  <c r="J1966" i="1"/>
  <c r="J1962" i="1"/>
  <c r="J1958" i="1"/>
  <c r="J1956" i="1"/>
  <c r="J1950" i="1"/>
  <c r="J1948" i="1"/>
  <c r="J1944" i="1"/>
  <c r="J1938" i="1"/>
  <c r="J1936" i="1"/>
  <c r="J1932" i="1"/>
  <c r="J1926" i="1"/>
  <c r="J1922" i="1"/>
  <c r="J1920" i="1"/>
  <c r="J1916" i="1"/>
  <c r="J1912" i="1"/>
  <c r="J1906" i="1"/>
  <c r="J1902" i="1"/>
  <c r="J1898" i="1"/>
  <c r="J1896" i="1"/>
  <c r="J1890" i="1"/>
  <c r="J1886" i="1"/>
  <c r="J1882" i="1"/>
  <c r="J1878" i="1"/>
  <c r="J1876" i="1"/>
  <c r="J1872" i="1"/>
  <c r="J1866" i="1"/>
  <c r="J1864" i="1"/>
  <c r="J1858" i="1"/>
  <c r="J1856" i="1"/>
  <c r="J1852" i="1"/>
  <c r="J1848" i="1"/>
  <c r="J1842" i="1"/>
  <c r="J1838" i="1"/>
  <c r="J1836" i="1"/>
  <c r="J1832" i="1"/>
  <c r="J1826" i="1"/>
  <c r="J1822" i="1"/>
  <c r="J1820" i="1"/>
  <c r="J1816" i="1"/>
  <c r="J1810" i="1"/>
  <c r="J1808" i="1"/>
  <c r="J1804" i="1"/>
  <c r="J1798" i="1"/>
  <c r="J1796" i="1"/>
  <c r="J1790" i="1"/>
  <c r="J1788" i="1"/>
  <c r="J1782" i="1"/>
  <c r="J1778" i="1"/>
  <c r="J1776" i="1"/>
  <c r="J1770" i="1"/>
  <c r="J1766" i="1"/>
  <c r="J1764" i="1"/>
  <c r="J1760" i="1"/>
  <c r="J1754" i="1"/>
  <c r="J1752" i="1"/>
  <c r="J1746" i="1"/>
  <c r="J1744" i="1"/>
  <c r="J1738" i="1"/>
  <c r="J1736" i="1"/>
  <c r="J1730" i="1"/>
  <c r="J1726" i="1"/>
  <c r="J1722" i="1"/>
  <c r="J1720" i="1"/>
  <c r="J1714" i="1"/>
  <c r="J1712" i="1"/>
  <c r="J1706" i="1"/>
  <c r="J1704" i="1"/>
  <c r="J1698" i="1"/>
  <c r="J1694" i="1"/>
  <c r="J1690" i="1"/>
  <c r="J1686" i="1"/>
  <c r="J1684" i="1"/>
  <c r="J1680" i="1"/>
  <c r="J1676" i="1"/>
  <c r="J1670" i="1"/>
  <c r="J1668" i="1"/>
  <c r="J1662" i="1"/>
  <c r="J1660" i="1"/>
  <c r="J1656" i="1"/>
  <c r="J1652" i="1"/>
  <c r="J1646" i="1"/>
  <c r="J1644" i="1"/>
  <c r="J1638" i="1"/>
  <c r="J1636" i="1"/>
  <c r="J1630" i="1"/>
  <c r="J1626" i="1"/>
  <c r="J1622" i="1"/>
  <c r="J1620" i="1"/>
  <c r="J1616" i="1"/>
  <c r="J1612" i="1"/>
  <c r="J1608" i="1"/>
  <c r="J1602" i="1"/>
  <c r="J1598" i="1"/>
  <c r="J1594" i="1"/>
  <c r="J1590" i="1"/>
  <c r="J1586" i="1"/>
  <c r="J1582" i="1"/>
  <c r="J1578" i="1"/>
  <c r="J1574" i="1"/>
  <c r="J1570" i="1"/>
  <c r="J1566" i="1"/>
  <c r="J1562" i="1"/>
  <c r="J1558" i="1"/>
  <c r="J1554" i="1"/>
  <c r="J1550" i="1"/>
  <c r="J1546" i="1"/>
  <c r="J1540" i="1"/>
  <c r="J1536" i="1"/>
  <c r="J1532" i="1"/>
  <c r="J1530" i="1"/>
  <c r="J1526" i="1"/>
  <c r="J1522" i="1"/>
  <c r="J1516" i="1"/>
  <c r="J1514" i="1"/>
  <c r="J1508" i="1"/>
  <c r="J1504" i="1"/>
  <c r="J1502" i="1"/>
  <c r="J1498" i="1"/>
  <c r="J1492" i="1"/>
  <c r="J1488" i="1"/>
  <c r="J1484" i="1"/>
  <c r="J1480" i="1"/>
  <c r="J1476" i="1"/>
  <c r="J1472" i="1"/>
  <c r="J1468" i="1"/>
  <c r="J1464" i="1"/>
  <c r="J1460" i="1"/>
  <c r="J1456" i="1"/>
  <c r="J1452" i="1"/>
  <c r="J1450" i="1"/>
  <c r="J1446" i="1"/>
  <c r="J1440" i="1"/>
  <c r="J1436" i="1"/>
  <c r="J1432" i="1"/>
  <c r="J1430" i="1"/>
  <c r="J1426" i="1"/>
  <c r="J1420" i="1"/>
  <c r="J1418" i="1"/>
  <c r="J1414" i="1"/>
  <c r="J1410" i="1"/>
  <c r="J1406" i="1"/>
  <c r="J1402" i="1"/>
  <c r="J1398" i="1"/>
  <c r="J1394" i="1"/>
  <c r="J1390" i="1"/>
  <c r="J1386" i="1"/>
  <c r="J1380" i="1"/>
  <c r="J1376" i="1"/>
  <c r="J1372" i="1"/>
  <c r="J1370" i="1"/>
  <c r="J1366" i="1"/>
  <c r="J1362" i="1"/>
  <c r="J1356" i="1"/>
  <c r="J1352" i="1"/>
  <c r="J1350" i="1"/>
  <c r="J1346" i="1"/>
  <c r="J1340" i="1"/>
  <c r="J1336" i="1"/>
  <c r="J1332" i="1"/>
  <c r="J1330" i="1"/>
  <c r="J1326" i="1"/>
  <c r="J1322" i="1"/>
  <c r="J1316" i="1"/>
  <c r="J1312" i="1"/>
  <c r="J1310" i="1"/>
  <c r="J1304" i="1"/>
  <c r="J1302" i="1"/>
  <c r="J1298" i="1"/>
  <c r="J1292" i="1"/>
  <c r="J1288" i="1"/>
  <c r="J1284" i="1"/>
  <c r="J1280" i="1"/>
  <c r="J1276" i="1"/>
  <c r="J1274" i="1"/>
  <c r="J1270" i="1"/>
  <c r="J1264" i="1"/>
  <c r="J1260" i="1"/>
  <c r="J1256" i="1"/>
  <c r="J1252" i="1"/>
  <c r="J1248" i="1"/>
  <c r="J1244" i="1"/>
  <c r="J1242" i="1"/>
  <c r="J1238" i="1"/>
  <c r="J1234" i="1"/>
  <c r="J1228" i="1"/>
  <c r="J1224" i="1"/>
  <c r="J1222" i="1"/>
  <c r="J1218" i="1"/>
  <c r="J1214" i="1"/>
  <c r="J1210" i="1"/>
  <c r="J1204" i="1"/>
  <c r="J1200" i="1"/>
  <c r="J1196" i="1"/>
  <c r="J1192" i="1"/>
  <c r="J1188" i="1"/>
  <c r="J1184" i="1"/>
  <c r="J1182" i="1"/>
  <c r="J1178" i="1"/>
  <c r="J1172" i="1"/>
  <c r="J1168" i="1"/>
  <c r="J1164" i="1"/>
  <c r="J1160" i="1"/>
  <c r="J1156" i="1"/>
  <c r="J1152" i="1"/>
  <c r="J1148" i="1"/>
  <c r="J1144" i="1"/>
  <c r="J1140" i="1"/>
  <c r="J1136" i="1"/>
  <c r="J1132" i="1"/>
  <c r="J1128" i="1"/>
  <c r="J1124" i="1"/>
  <c r="J1122" i="1"/>
  <c r="J1118" i="1"/>
  <c r="J1114" i="1"/>
  <c r="J1110" i="1"/>
  <c r="J1106" i="1"/>
  <c r="J1102" i="1"/>
  <c r="J1098" i="1"/>
  <c r="J1094" i="1"/>
  <c r="J1090" i="1"/>
  <c r="J1086" i="1"/>
  <c r="J1082" i="1"/>
  <c r="J1078" i="1"/>
  <c r="J1074" i="1"/>
  <c r="J1070" i="1"/>
  <c r="J1066" i="1"/>
  <c r="J1062" i="1"/>
  <c r="J1058" i="1"/>
  <c r="J1054" i="1"/>
  <c r="J1050" i="1"/>
  <c r="J1046" i="1"/>
  <c r="J1042" i="1"/>
  <c r="J1038" i="1"/>
  <c r="J1034" i="1"/>
  <c r="J1030" i="1"/>
  <c r="J1026" i="1"/>
  <c r="J1022" i="1"/>
  <c r="J1018" i="1"/>
  <c r="J1014" i="1"/>
  <c r="J1010" i="1"/>
  <c r="J1006" i="1"/>
  <c r="J1002" i="1"/>
  <c r="J996" i="1"/>
  <c r="J2927" i="1"/>
  <c r="J2923" i="1"/>
  <c r="J2919" i="1"/>
  <c r="J2915" i="1"/>
  <c r="J2911" i="1"/>
  <c r="J2907" i="1"/>
  <c r="J2903" i="1"/>
  <c r="J2899" i="1"/>
  <c r="J2895" i="1"/>
  <c r="J2891" i="1"/>
  <c r="J2887" i="1"/>
  <c r="J2883" i="1"/>
  <c r="J2879" i="1"/>
  <c r="J2875" i="1"/>
  <c r="J2871" i="1"/>
  <c r="J2867" i="1"/>
  <c r="J2863" i="1"/>
  <c r="J2859" i="1"/>
  <c r="J2855" i="1"/>
  <c r="J2851" i="1"/>
  <c r="J2847" i="1"/>
  <c r="J2843" i="1"/>
  <c r="J2839" i="1"/>
  <c r="J2835" i="1"/>
  <c r="J2831" i="1"/>
  <c r="J2827" i="1"/>
  <c r="J2823" i="1"/>
  <c r="J2819" i="1"/>
  <c r="J2815" i="1"/>
  <c r="J2811" i="1"/>
  <c r="J2807" i="1"/>
  <c r="J2803" i="1"/>
  <c r="J2799" i="1"/>
  <c r="J2795" i="1"/>
  <c r="J2791" i="1"/>
  <c r="J2787" i="1"/>
  <c r="J2783" i="1"/>
  <c r="J2779" i="1"/>
  <c r="J2775" i="1"/>
  <c r="J2771" i="1"/>
  <c r="J2767" i="1"/>
  <c r="J2763" i="1"/>
  <c r="J2759" i="1"/>
  <c r="J2755" i="1"/>
  <c r="J2751" i="1"/>
  <c r="J2747" i="1"/>
  <c r="J2745" i="1"/>
  <c r="J2741" i="1"/>
  <c r="J2737" i="1"/>
  <c r="J2733" i="1"/>
  <c r="J2729" i="1"/>
  <c r="J2725" i="1"/>
  <c r="J2721" i="1"/>
  <c r="J2717" i="1"/>
  <c r="J2713" i="1"/>
  <c r="J2709" i="1"/>
  <c r="J2705" i="1"/>
  <c r="J2701" i="1"/>
  <c r="J2697" i="1"/>
  <c r="J2693" i="1"/>
  <c r="J2689" i="1"/>
  <c r="J2685" i="1"/>
  <c r="J2681" i="1"/>
  <c r="J2677" i="1"/>
  <c r="J2673" i="1"/>
  <c r="J2669" i="1"/>
  <c r="J2665" i="1"/>
  <c r="J2661" i="1"/>
  <c r="J2657" i="1"/>
  <c r="J2653" i="1"/>
  <c r="J2649" i="1"/>
  <c r="J2645" i="1"/>
  <c r="J2641" i="1"/>
  <c r="J2637" i="1"/>
  <c r="J2633" i="1"/>
  <c r="J2629" i="1"/>
  <c r="J2625" i="1"/>
  <c r="J2621" i="1"/>
  <c r="J2617" i="1"/>
  <c r="J2613" i="1"/>
  <c r="J2609" i="1"/>
  <c r="J2605" i="1"/>
  <c r="J2601" i="1"/>
  <c r="J2597" i="1"/>
  <c r="J2593" i="1"/>
  <c r="J2589" i="1"/>
  <c r="J2585" i="1"/>
  <c r="J2581" i="1"/>
  <c r="J2577" i="1"/>
  <c r="J2573" i="1"/>
  <c r="J2569" i="1"/>
  <c r="J2565" i="1"/>
  <c r="J2561" i="1"/>
  <c r="J2557" i="1"/>
  <c r="J2553" i="1"/>
  <c r="J2549" i="1"/>
  <c r="J2545" i="1"/>
  <c r="J2541" i="1"/>
  <c r="J2537" i="1"/>
  <c r="J2533" i="1"/>
  <c r="J2529" i="1"/>
  <c r="J2525" i="1"/>
  <c r="J2521" i="1"/>
  <c r="J2517" i="1"/>
  <c r="J2513" i="1"/>
  <c r="J2509" i="1"/>
  <c r="J2505" i="1"/>
  <c r="J2501" i="1"/>
  <c r="J2497" i="1"/>
  <c r="J2493" i="1"/>
  <c r="J2489" i="1"/>
  <c r="J2485" i="1"/>
  <c r="J2481" i="1"/>
  <c r="J2477" i="1"/>
  <c r="J2473" i="1"/>
  <c r="J2469" i="1"/>
  <c r="J2465" i="1"/>
  <c r="J2461" i="1"/>
  <c r="J2457" i="1"/>
  <c r="J2453" i="1"/>
  <c r="J2449" i="1"/>
  <c r="J2445" i="1"/>
  <c r="J2441" i="1"/>
  <c r="J2437" i="1"/>
  <c r="J2433" i="1"/>
  <c r="J2429" i="1"/>
  <c r="J2425" i="1"/>
  <c r="J2421" i="1"/>
  <c r="J2417" i="1"/>
  <c r="J2413" i="1"/>
  <c r="J2409" i="1"/>
  <c r="J2405" i="1"/>
  <c r="J2401" i="1"/>
  <c r="J2397" i="1"/>
  <c r="J2393" i="1"/>
  <c r="J2389" i="1"/>
  <c r="J2385" i="1"/>
  <c r="J2381" i="1"/>
  <c r="J2377" i="1"/>
  <c r="J2373" i="1"/>
  <c r="J2369" i="1"/>
  <c r="J2365" i="1"/>
  <c r="J2361" i="1"/>
  <c r="J2357" i="1"/>
  <c r="J2353" i="1"/>
  <c r="J2349" i="1"/>
  <c r="J2345" i="1"/>
  <c r="J2341" i="1"/>
  <c r="J2337" i="1"/>
  <c r="J2333" i="1"/>
  <c r="J2329" i="1"/>
  <c r="J2325" i="1"/>
  <c r="J2321" i="1"/>
  <c r="J2317" i="1"/>
  <c r="J2313" i="1"/>
  <c r="J2309" i="1"/>
  <c r="J2305" i="1"/>
  <c r="J2301" i="1"/>
  <c r="J2299" i="1"/>
  <c r="J2295" i="1"/>
  <c r="J2289" i="1"/>
  <c r="J2285" i="1"/>
  <c r="J2281" i="1"/>
  <c r="J2277" i="1"/>
  <c r="J2273" i="1"/>
  <c r="J2269" i="1"/>
  <c r="J2265" i="1"/>
  <c r="J2261" i="1"/>
  <c r="J2257" i="1"/>
  <c r="J2253" i="1"/>
  <c r="J2249" i="1"/>
  <c r="J2245" i="1"/>
  <c r="J2241" i="1"/>
  <c r="J2237" i="1"/>
  <c r="J2233" i="1"/>
  <c r="J2229" i="1"/>
  <c r="J2225" i="1"/>
  <c r="J2221" i="1"/>
  <c r="J2217" i="1"/>
  <c r="J2213" i="1"/>
  <c r="J2209" i="1"/>
  <c r="J2205" i="1"/>
  <c r="J2201" i="1"/>
  <c r="J2197" i="1"/>
  <c r="J2195" i="1"/>
  <c r="J2191" i="1"/>
  <c r="J2187" i="1"/>
  <c r="J2181" i="1"/>
  <c r="J2177" i="1"/>
  <c r="J2173" i="1"/>
  <c r="J2171" i="1"/>
  <c r="J2167" i="1"/>
  <c r="J2163" i="1"/>
  <c r="J2159" i="1"/>
  <c r="J2155" i="1"/>
  <c r="J2151" i="1"/>
  <c r="J2147" i="1"/>
  <c r="J2141" i="1"/>
  <c r="J2137" i="1"/>
  <c r="J2133" i="1"/>
  <c r="J2129" i="1"/>
  <c r="J2125" i="1"/>
  <c r="J2121" i="1"/>
  <c r="J2117" i="1"/>
  <c r="J2113" i="1"/>
  <c r="J2109" i="1"/>
  <c r="J2105" i="1"/>
  <c r="J2101" i="1"/>
  <c r="J2097" i="1"/>
  <c r="J2093" i="1"/>
  <c r="J2089" i="1"/>
  <c r="J2085" i="1"/>
  <c r="J2081" i="1"/>
  <c r="J2079" i="1"/>
  <c r="J2075" i="1"/>
  <c r="J2071" i="1"/>
  <c r="J2067" i="1"/>
  <c r="J2063" i="1"/>
  <c r="J2059" i="1"/>
  <c r="J2055" i="1"/>
  <c r="J2051" i="1"/>
  <c r="J2047" i="1"/>
  <c r="J2043" i="1"/>
  <c r="J2039" i="1"/>
  <c r="J2033" i="1"/>
  <c r="J2029" i="1"/>
  <c r="J2025" i="1"/>
  <c r="J2021" i="1"/>
  <c r="J2019" i="1"/>
  <c r="J2015" i="1"/>
  <c r="J2011" i="1"/>
  <c r="J2007" i="1"/>
  <c r="J2003" i="1"/>
  <c r="J1999" i="1"/>
  <c r="J1995" i="1"/>
  <c r="J1991" i="1"/>
  <c r="J1987" i="1"/>
  <c r="J1983" i="1"/>
  <c r="J1979" i="1"/>
  <c r="J1975" i="1"/>
  <c r="J1971" i="1"/>
  <c r="J1965" i="1"/>
  <c r="J1963" i="1"/>
  <c r="J1957" i="1"/>
  <c r="J1953" i="1"/>
  <c r="J1949" i="1"/>
  <c r="J1945" i="1"/>
  <c r="J1941" i="1"/>
  <c r="J1937" i="1"/>
  <c r="J1933" i="1"/>
  <c r="J1929" i="1"/>
  <c r="J1925" i="1"/>
  <c r="J1921" i="1"/>
  <c r="J1917" i="1"/>
  <c r="J1913" i="1"/>
  <c r="J1911" i="1"/>
  <c r="J1907" i="1"/>
  <c r="J1903" i="1"/>
  <c r="J1899" i="1"/>
  <c r="J1895" i="1"/>
  <c r="J1891" i="1"/>
  <c r="J1887" i="1"/>
  <c r="J1883" i="1"/>
  <c r="J1879" i="1"/>
  <c r="J1873" i="1"/>
  <c r="J1871" i="1"/>
  <c r="J1867" i="1"/>
  <c r="J1861" i="1"/>
  <c r="J1857" i="1"/>
  <c r="J1855" i="1"/>
  <c r="J1851" i="1"/>
  <c r="J1847" i="1"/>
  <c r="J1843" i="1"/>
  <c r="J1839" i="1"/>
  <c r="J1835" i="1"/>
  <c r="J1831" i="1"/>
  <c r="J1827" i="1"/>
  <c r="J1823" i="1"/>
  <c r="J1819" i="1"/>
  <c r="J1815" i="1"/>
  <c r="J1811" i="1"/>
  <c r="J1807" i="1"/>
  <c r="J1803" i="1"/>
  <c r="J1799" i="1"/>
  <c r="J1795" i="1"/>
  <c r="J1791" i="1"/>
  <c r="J1787" i="1"/>
  <c r="J1783" i="1"/>
  <c r="J1779" i="1"/>
  <c r="J1775" i="1"/>
  <c r="J1771" i="1"/>
  <c r="J1767" i="1"/>
  <c r="J1763" i="1"/>
  <c r="J1759" i="1"/>
  <c r="J1755" i="1"/>
  <c r="J1751" i="1"/>
  <c r="J1747" i="1"/>
  <c r="J1743" i="1"/>
  <c r="J1739" i="1"/>
  <c r="J1735" i="1"/>
  <c r="J1731" i="1"/>
  <c r="J1727" i="1"/>
  <c r="J1723" i="1"/>
  <c r="J1719" i="1"/>
  <c r="J1715" i="1"/>
  <c r="J1711" i="1"/>
  <c r="J1707" i="1"/>
  <c r="J1703" i="1"/>
  <c r="J1699" i="1"/>
  <c r="J1695" i="1"/>
  <c r="J1691" i="1"/>
  <c r="J1687" i="1"/>
  <c r="J1683" i="1"/>
  <c r="J1679" i="1"/>
  <c r="J1675" i="1"/>
  <c r="J1671" i="1"/>
  <c r="J1667" i="1"/>
  <c r="J1663" i="1"/>
  <c r="J1659" i="1"/>
  <c r="J1655" i="1"/>
  <c r="J1651" i="1"/>
  <c r="J1647" i="1"/>
  <c r="J1645" i="1"/>
  <c r="J1641" i="1"/>
  <c r="J1637" i="1"/>
  <c r="J1633" i="1"/>
  <c r="J1629" i="1"/>
  <c r="J1627" i="1"/>
  <c r="J1623" i="1"/>
  <c r="J1619" i="1"/>
  <c r="J1615" i="1"/>
  <c r="J1611" i="1"/>
  <c r="J1609" i="1"/>
  <c r="J1605" i="1"/>
  <c r="J1601" i="1"/>
  <c r="J1597" i="1"/>
  <c r="J1593" i="1"/>
  <c r="J1589" i="1"/>
  <c r="J1587" i="1"/>
  <c r="J1583" i="1"/>
  <c r="J1579" i="1"/>
  <c r="J1573" i="1"/>
  <c r="J1569" i="1"/>
  <c r="J1565" i="1"/>
  <c r="J1561" i="1"/>
  <c r="J1557" i="1"/>
  <c r="J1555" i="1"/>
  <c r="J1553" i="1"/>
  <c r="J1551" i="1"/>
  <c r="J1549" i="1"/>
  <c r="J1547" i="1"/>
  <c r="J1545" i="1"/>
  <c r="J1543" i="1"/>
  <c r="J1541" i="1"/>
  <c r="J1539" i="1"/>
  <c r="J1537" i="1"/>
  <c r="J1535" i="1"/>
  <c r="J1533" i="1"/>
  <c r="J1531" i="1"/>
  <c r="J1529" i="1"/>
  <c r="J1525" i="1"/>
  <c r="J1523" i="1"/>
  <c r="J1519" i="1"/>
  <c r="J1515" i="1"/>
  <c r="J1511" i="1"/>
  <c r="J1507" i="1"/>
  <c r="J1501" i="1"/>
  <c r="J1497" i="1"/>
  <c r="J1493" i="1"/>
  <c r="J1489" i="1"/>
  <c r="J1485" i="1"/>
  <c r="J1481" i="1"/>
  <c r="J1477" i="1"/>
  <c r="J1471" i="1"/>
  <c r="J1467" i="1"/>
  <c r="J1463" i="1"/>
  <c r="J1459" i="1"/>
  <c r="J1455" i="1"/>
  <c r="J1451" i="1"/>
  <c r="J1447" i="1"/>
  <c r="J1443" i="1"/>
  <c r="J1437" i="1"/>
  <c r="J1433" i="1"/>
  <c r="J1429" i="1"/>
  <c r="J1425" i="1"/>
  <c r="J1421" i="1"/>
  <c r="J1417" i="1"/>
  <c r="J1415" i="1"/>
  <c r="J1413" i="1"/>
  <c r="J1411" i="1"/>
  <c r="J1409" i="1"/>
  <c r="J1407" i="1"/>
  <c r="J1405" i="1"/>
  <c r="J1403" i="1"/>
  <c r="J1401" i="1"/>
  <c r="J1399" i="1"/>
  <c r="J1397" i="1"/>
  <c r="J1395" i="1"/>
  <c r="J1393" i="1"/>
  <c r="J1391" i="1"/>
  <c r="J1389" i="1"/>
  <c r="J1387" i="1"/>
  <c r="J1381" i="1"/>
  <c r="J1379" i="1"/>
  <c r="J1375" i="1"/>
  <c r="J1373" i="1"/>
  <c r="J1371" i="1"/>
  <c r="J1369" i="1"/>
  <c r="J1367" i="1"/>
  <c r="J1365" i="1"/>
  <c r="J1363" i="1"/>
  <c r="J1361" i="1"/>
  <c r="J1359" i="1"/>
  <c r="J1357" i="1"/>
  <c r="J1353" i="1"/>
  <c r="J1347" i="1"/>
  <c r="J1343" i="1"/>
  <c r="J1339" i="1"/>
  <c r="J1335" i="1"/>
  <c r="J1331" i="1"/>
  <c r="J1325" i="1"/>
  <c r="J1321" i="1"/>
  <c r="J1317" i="1"/>
  <c r="J1313" i="1"/>
  <c r="J1309" i="1"/>
  <c r="J1305" i="1"/>
  <c r="J1301" i="1"/>
  <c r="J1297" i="1"/>
  <c r="J1293" i="1"/>
  <c r="J1289" i="1"/>
  <c r="J1285" i="1"/>
  <c r="J1281" i="1"/>
  <c r="J1277" i="1"/>
  <c r="J1273" i="1"/>
  <c r="J1269" i="1"/>
  <c r="J1265" i="1"/>
  <c r="J1259" i="1"/>
  <c r="J1255" i="1"/>
  <c r="J1251" i="1"/>
  <c r="J1247" i="1"/>
  <c r="J1243" i="1"/>
  <c r="J1239" i="1"/>
  <c r="J1235" i="1"/>
  <c r="J1231" i="1"/>
  <c r="J1227" i="1"/>
  <c r="J1223" i="1"/>
  <c r="J1217" i="1"/>
  <c r="J1213" i="1"/>
  <c r="J1209" i="1"/>
  <c r="J1205" i="1"/>
  <c r="J1201" i="1"/>
  <c r="J1197" i="1"/>
  <c r="J1193" i="1"/>
  <c r="J1189" i="1"/>
  <c r="J1185" i="1"/>
  <c r="J1179" i="1"/>
  <c r="J1175" i="1"/>
  <c r="J1171" i="1"/>
  <c r="J1167" i="1"/>
  <c r="J1163" i="1"/>
  <c r="J1159" i="1"/>
  <c r="J1155" i="1"/>
  <c r="J1151" i="1"/>
  <c r="J1147" i="1"/>
  <c r="J1143" i="1"/>
  <c r="J1139" i="1"/>
  <c r="J1135" i="1"/>
  <c r="J1131" i="1"/>
  <c r="J1127" i="1"/>
  <c r="J1123" i="1"/>
  <c r="J1119" i="1"/>
  <c r="J1115" i="1"/>
  <c r="J1111" i="1"/>
  <c r="J1107" i="1"/>
  <c r="J1103" i="1"/>
  <c r="J1099" i="1"/>
  <c r="J1095" i="1"/>
  <c r="J1091" i="1"/>
  <c r="J1087" i="1"/>
  <c r="J1083" i="1"/>
  <c r="J1079" i="1"/>
  <c r="J1075" i="1"/>
  <c r="J1071" i="1"/>
  <c r="J1067" i="1"/>
  <c r="J1061" i="1"/>
  <c r="J1055" i="1"/>
  <c r="J1051" i="1"/>
  <c r="J1047" i="1"/>
  <c r="J1043" i="1"/>
  <c r="J1039" i="1"/>
  <c r="J1033" i="1"/>
  <c r="J1029" i="1"/>
  <c r="J1025" i="1"/>
  <c r="J1021" i="1"/>
  <c r="J1017" i="1"/>
  <c r="J1013" i="1"/>
  <c r="J1009" i="1"/>
  <c r="J1005" i="1"/>
  <c r="J1003" i="1"/>
  <c r="J1001" i="1"/>
  <c r="J999" i="1"/>
  <c r="J995" i="1"/>
  <c r="J991" i="1"/>
  <c r="J987" i="1"/>
  <c r="J983" i="1"/>
  <c r="J979" i="1"/>
  <c r="J975" i="1"/>
  <c r="J971" i="1"/>
  <c r="J967" i="1"/>
  <c r="J963" i="1"/>
  <c r="J959" i="1"/>
  <c r="J953" i="1"/>
  <c r="J949" i="1"/>
  <c r="J945" i="1"/>
  <c r="J941" i="1"/>
  <c r="J937" i="1"/>
  <c r="J933" i="1"/>
  <c r="J929" i="1"/>
  <c r="J925" i="1"/>
  <c r="J921" i="1"/>
  <c r="J917" i="1"/>
  <c r="J915" i="1"/>
  <c r="J911" i="1"/>
  <c r="J907" i="1"/>
  <c r="J903" i="1"/>
  <c r="J899" i="1"/>
  <c r="J895" i="1"/>
  <c r="J891" i="1"/>
  <c r="J887" i="1"/>
  <c r="J883" i="1"/>
  <c r="J879" i="1"/>
  <c r="J875" i="1"/>
  <c r="J871" i="1"/>
  <c r="J867" i="1"/>
  <c r="J865" i="1"/>
  <c r="J863" i="1"/>
  <c r="J861" i="1"/>
  <c r="J859" i="1"/>
  <c r="J857" i="1"/>
  <c r="J855" i="1"/>
  <c r="J853" i="1"/>
  <c r="J847" i="1"/>
  <c r="J839" i="1"/>
  <c r="J835" i="1"/>
  <c r="J831" i="1"/>
  <c r="J827" i="1"/>
  <c r="J823" i="1"/>
  <c r="J819" i="1"/>
  <c r="J815" i="1"/>
  <c r="J811" i="1"/>
  <c r="J807" i="1"/>
  <c r="J803" i="1"/>
  <c r="J799" i="1"/>
  <c r="J795" i="1"/>
  <c r="J791" i="1"/>
  <c r="J787" i="1"/>
  <c r="J783" i="1"/>
  <c r="J779" i="1"/>
  <c r="J773" i="1"/>
  <c r="J769" i="1"/>
  <c r="J765" i="1"/>
  <c r="J761" i="1"/>
  <c r="J757" i="1"/>
  <c r="J753" i="1"/>
  <c r="J749" i="1"/>
  <c r="J745" i="1"/>
  <c r="J741" i="1"/>
  <c r="J737" i="1"/>
  <c r="J733" i="1"/>
  <c r="J729" i="1"/>
  <c r="J725" i="1"/>
  <c r="J721" i="1"/>
  <c r="J717" i="1"/>
  <c r="J713" i="1"/>
  <c r="J709" i="1"/>
  <c r="J705" i="1"/>
  <c r="J701" i="1"/>
  <c r="J695" i="1"/>
  <c r="J691" i="1"/>
  <c r="J689" i="1"/>
  <c r="J685" i="1"/>
  <c r="J681" i="1"/>
  <c r="J677" i="1"/>
  <c r="J673" i="1"/>
  <c r="J669" i="1"/>
  <c r="J665" i="1"/>
  <c r="J661" i="1"/>
  <c r="J657" i="1"/>
  <c r="J653" i="1"/>
  <c r="J607" i="1"/>
  <c r="J900" i="1"/>
  <c r="J898" i="1"/>
  <c r="J896" i="1"/>
  <c r="J894" i="1"/>
  <c r="J892" i="1"/>
  <c r="J890" i="1"/>
  <c r="J888" i="1"/>
  <c r="J886" i="1"/>
  <c r="J884" i="1"/>
  <c r="J882" i="1"/>
  <c r="J880" i="1"/>
  <c r="J878" i="1"/>
  <c r="J876" i="1"/>
  <c r="J874" i="1"/>
  <c r="J872" i="1"/>
  <c r="J870" i="1"/>
  <c r="J868" i="1"/>
  <c r="J866" i="1"/>
  <c r="J864" i="1"/>
  <c r="J862" i="1"/>
  <c r="J860" i="1"/>
  <c r="J858" i="1"/>
  <c r="J856" i="1"/>
  <c r="J854" i="1"/>
  <c r="J852" i="1"/>
  <c r="J850" i="1"/>
  <c r="J848" i="1"/>
  <c r="J846" i="1"/>
  <c r="J844" i="1"/>
  <c r="J842" i="1"/>
  <c r="J840" i="1"/>
  <c r="J838" i="1"/>
  <c r="J836" i="1"/>
  <c r="J834" i="1"/>
  <c r="J832" i="1"/>
  <c r="J830" i="1"/>
  <c r="J828" i="1"/>
  <c r="J826" i="1"/>
  <c r="J824" i="1"/>
  <c r="J822" i="1"/>
  <c r="J820" i="1"/>
  <c r="J818" i="1"/>
  <c r="J816" i="1"/>
  <c r="J814" i="1"/>
  <c r="J812" i="1"/>
  <c r="J810" i="1"/>
  <c r="J808" i="1"/>
  <c r="J806" i="1"/>
  <c r="J804" i="1"/>
  <c r="J802" i="1"/>
  <c r="J800" i="1"/>
  <c r="J798" i="1"/>
  <c r="J796" i="1"/>
  <c r="J794" i="1"/>
  <c r="J792" i="1"/>
  <c r="J790" i="1"/>
  <c r="J788" i="1"/>
  <c r="J786" i="1"/>
  <c r="J784" i="1"/>
  <c r="J782" i="1"/>
  <c r="J780" i="1"/>
  <c r="J778" i="1"/>
  <c r="J776" i="1"/>
  <c r="J774" i="1"/>
  <c r="J772" i="1"/>
  <c r="J770" i="1"/>
  <c r="J768" i="1"/>
  <c r="J766" i="1"/>
  <c r="J764" i="1"/>
  <c r="J762" i="1"/>
  <c r="J760" i="1"/>
  <c r="J758" i="1"/>
  <c r="J756" i="1"/>
  <c r="J754" i="1"/>
  <c r="J752" i="1"/>
  <c r="J750" i="1"/>
  <c r="J748" i="1"/>
  <c r="J746" i="1"/>
  <c r="J744" i="1"/>
  <c r="J742" i="1"/>
  <c r="J740" i="1"/>
  <c r="J738" i="1"/>
  <c r="J736" i="1"/>
  <c r="J734" i="1"/>
  <c r="J732" i="1"/>
  <c r="J730" i="1"/>
  <c r="J728" i="1"/>
  <c r="J726" i="1"/>
  <c r="J724" i="1"/>
  <c r="J722" i="1"/>
  <c r="J720" i="1"/>
  <c r="J718" i="1"/>
  <c r="J716" i="1"/>
  <c r="J714" i="1"/>
  <c r="J712" i="1"/>
  <c r="J710" i="1"/>
  <c r="J708" i="1"/>
  <c r="J706" i="1"/>
  <c r="J704" i="1"/>
  <c r="J702" i="1"/>
  <c r="J700" i="1"/>
  <c r="J698" i="1"/>
  <c r="J696" i="1"/>
  <c r="J694" i="1"/>
  <c r="J692" i="1"/>
  <c r="J690" i="1"/>
  <c r="J688" i="1"/>
  <c r="J686" i="1"/>
  <c r="J684" i="1"/>
  <c r="J682" i="1"/>
  <c r="J680" i="1"/>
  <c r="J678" i="1"/>
  <c r="J676" i="1"/>
  <c r="J674" i="1"/>
  <c r="J672" i="1"/>
  <c r="J670" i="1"/>
  <c r="J668" i="1"/>
  <c r="J666" i="1"/>
  <c r="J664" i="1"/>
  <c r="J662" i="1"/>
  <c r="J660" i="1"/>
  <c r="J658" i="1"/>
  <c r="J656" i="1"/>
  <c r="J654" i="1"/>
  <c r="J652" i="1"/>
  <c r="J650" i="1"/>
  <c r="J648" i="1"/>
  <c r="J646" i="1"/>
  <c r="J644" i="1"/>
  <c r="J642" i="1"/>
  <c r="J640" i="1"/>
  <c r="J638" i="1"/>
  <c r="J636" i="1"/>
  <c r="J634" i="1"/>
  <c r="J632" i="1"/>
  <c r="J630" i="1"/>
  <c r="J628" i="1"/>
  <c r="J626" i="1"/>
  <c r="J624" i="1"/>
  <c r="J622" i="1"/>
  <c r="J620" i="1"/>
  <c r="J618" i="1"/>
  <c r="J616" i="1"/>
  <c r="J614" i="1"/>
  <c r="J612" i="1"/>
  <c r="J610" i="1"/>
  <c r="J608" i="1"/>
  <c r="J606" i="1"/>
  <c r="J604" i="1"/>
  <c r="J602" i="1"/>
  <c r="J600" i="1"/>
  <c r="J598" i="1"/>
  <c r="J596" i="1"/>
  <c r="J594" i="1"/>
  <c r="J592" i="1"/>
  <c r="J590" i="1"/>
  <c r="J588" i="1"/>
  <c r="J586" i="1"/>
  <c r="J584" i="1"/>
  <c r="J582" i="1"/>
  <c r="J580" i="1"/>
  <c r="J578" i="1"/>
  <c r="J576" i="1"/>
  <c r="J574" i="1"/>
  <c r="J572" i="1"/>
  <c r="J570" i="1"/>
  <c r="J568" i="1"/>
  <c r="J566" i="1"/>
  <c r="J564" i="1"/>
  <c r="J562" i="1"/>
  <c r="J560" i="1"/>
  <c r="J558" i="1"/>
  <c r="J556" i="1"/>
  <c r="J554" i="1"/>
  <c r="J552" i="1"/>
  <c r="J550" i="1"/>
  <c r="J548" i="1"/>
  <c r="J546" i="1"/>
  <c r="J544" i="1"/>
  <c r="J542" i="1"/>
  <c r="J540" i="1"/>
  <c r="J538" i="1"/>
  <c r="J536" i="1"/>
  <c r="J534" i="1"/>
  <c r="J532" i="1"/>
  <c r="J530" i="1"/>
  <c r="J528" i="1"/>
  <c r="J526" i="1"/>
  <c r="J524" i="1"/>
  <c r="J522" i="1"/>
  <c r="J520" i="1"/>
  <c r="J518" i="1"/>
  <c r="J516" i="1"/>
  <c r="J514" i="1"/>
  <c r="J512" i="1"/>
  <c r="J510" i="1"/>
  <c r="J508" i="1"/>
  <c r="J506" i="1"/>
  <c r="J504" i="1"/>
  <c r="J502" i="1"/>
  <c r="J500" i="1"/>
  <c r="J498" i="1"/>
  <c r="J496" i="1"/>
  <c r="J494" i="1"/>
  <c r="J492" i="1"/>
  <c r="J490" i="1"/>
  <c r="J488" i="1"/>
  <c r="J486" i="1"/>
  <c r="J484" i="1"/>
  <c r="J482" i="1"/>
  <c r="J480" i="1"/>
  <c r="J478" i="1"/>
  <c r="J476" i="1"/>
  <c r="J474" i="1"/>
  <c r="J472" i="1"/>
  <c r="J470" i="1"/>
  <c r="J468" i="1"/>
  <c r="J466" i="1"/>
  <c r="J464" i="1"/>
  <c r="J462" i="1"/>
  <c r="J460" i="1"/>
  <c r="J458" i="1"/>
  <c r="J456" i="1"/>
  <c r="J454" i="1"/>
  <c r="J452" i="1"/>
  <c r="J450" i="1"/>
  <c r="J448" i="1"/>
  <c r="J446" i="1"/>
  <c r="J444" i="1"/>
  <c r="J442" i="1"/>
  <c r="J440" i="1"/>
  <c r="J438" i="1"/>
  <c r="J436" i="1"/>
  <c r="J434" i="1"/>
  <c r="J432" i="1"/>
  <c r="J430" i="1"/>
  <c r="J428" i="1"/>
  <c r="J426" i="1"/>
  <c r="J424" i="1"/>
  <c r="J422" i="1"/>
  <c r="J420" i="1"/>
  <c r="J418" i="1"/>
  <c r="J416" i="1"/>
  <c r="J414" i="1"/>
  <c r="J412" i="1"/>
  <c r="J410" i="1"/>
  <c r="J408" i="1"/>
  <c r="J406" i="1"/>
  <c r="J404" i="1"/>
  <c r="J402" i="1"/>
  <c r="J400" i="1"/>
  <c r="J398" i="1"/>
  <c r="J396" i="1"/>
  <c r="J394" i="1"/>
  <c r="J392" i="1"/>
  <c r="J390" i="1"/>
  <c r="J388" i="1"/>
  <c r="J386" i="1"/>
  <c r="J384" i="1"/>
  <c r="J382" i="1"/>
  <c r="J380" i="1"/>
  <c r="J378" i="1"/>
  <c r="J376" i="1"/>
  <c r="J374" i="1"/>
  <c r="J372" i="1"/>
  <c r="J370" i="1"/>
  <c r="J368" i="1"/>
  <c r="J366" i="1"/>
  <c r="J364" i="1"/>
  <c r="J362" i="1"/>
  <c r="J360" i="1"/>
  <c r="J358" i="1"/>
  <c r="J356" i="1"/>
  <c r="J354" i="1"/>
  <c r="J352" i="1"/>
  <c r="J350" i="1"/>
  <c r="J348" i="1"/>
  <c r="J346" i="1"/>
  <c r="J344" i="1"/>
  <c r="J342" i="1"/>
  <c r="J340" i="1"/>
  <c r="J338" i="1"/>
  <c r="J336" i="1"/>
  <c r="J334" i="1"/>
  <c r="J332" i="1"/>
  <c r="J330" i="1"/>
  <c r="J328" i="1"/>
  <c r="J324" i="1"/>
  <c r="J322" i="1"/>
  <c r="J320" i="1"/>
  <c r="J318" i="1"/>
  <c r="J316" i="1"/>
  <c r="J314" i="1"/>
  <c r="J312" i="1"/>
  <c r="J310" i="1"/>
  <c r="J308" i="1"/>
  <c r="J306" i="1"/>
  <c r="J304" i="1"/>
  <c r="J302" i="1"/>
  <c r="J300" i="1"/>
  <c r="J298" i="1"/>
  <c r="J296" i="1"/>
  <c r="J294" i="1"/>
  <c r="J292" i="1"/>
  <c r="J290" i="1"/>
  <c r="J288" i="1"/>
  <c r="J286" i="1"/>
  <c r="J284" i="1"/>
  <c r="J282" i="1"/>
  <c r="J280" i="1"/>
  <c r="J278" i="1"/>
  <c r="J276" i="1"/>
  <c r="J274" i="1"/>
  <c r="J272" i="1"/>
  <c r="J270" i="1"/>
  <c r="J268" i="1"/>
  <c r="J266" i="1"/>
  <c r="J264" i="1"/>
  <c r="J262" i="1"/>
  <c r="J260" i="1"/>
  <c r="J258" i="1"/>
  <c r="J256" i="1"/>
  <c r="J254" i="1"/>
  <c r="J252" i="1"/>
  <c r="J250" i="1"/>
  <c r="J248" i="1"/>
  <c r="J246" i="1"/>
  <c r="J244" i="1"/>
  <c r="J242" i="1"/>
  <c r="J240" i="1"/>
  <c r="J238" i="1"/>
  <c r="J236" i="1"/>
  <c r="J234" i="1"/>
  <c r="J232" i="1"/>
  <c r="J230" i="1"/>
  <c r="J228" i="1"/>
  <c r="J226" i="1"/>
  <c r="J224" i="1"/>
  <c r="J222" i="1"/>
  <c r="J220" i="1"/>
  <c r="J218" i="1"/>
  <c r="J1521" i="1"/>
  <c r="J1517" i="1"/>
  <c r="J1513" i="1"/>
  <c r="J1509" i="1"/>
  <c r="J1505" i="1"/>
  <c r="J1503" i="1"/>
  <c r="J1499" i="1"/>
  <c r="J1495" i="1"/>
  <c r="J1491" i="1"/>
  <c r="J1487" i="1"/>
  <c r="J1483" i="1"/>
  <c r="J1479" i="1"/>
  <c r="J1475" i="1"/>
  <c r="J1473" i="1"/>
  <c r="J1469" i="1"/>
  <c r="J1465" i="1"/>
  <c r="J1461" i="1"/>
  <c r="J1457" i="1"/>
  <c r="J1453" i="1"/>
  <c r="J1449" i="1"/>
  <c r="J1445" i="1"/>
  <c r="J1441" i="1"/>
  <c r="J1439" i="1"/>
  <c r="J1435" i="1"/>
  <c r="J1431" i="1"/>
  <c r="J1427" i="1"/>
  <c r="J1423" i="1"/>
  <c r="J1419" i="1"/>
  <c r="J1385" i="1"/>
  <c r="J1383" i="1"/>
  <c r="J1377" i="1"/>
  <c r="J1355" i="1"/>
  <c r="J1351" i="1"/>
  <c r="J1349" i="1"/>
  <c r="J1345" i="1"/>
  <c r="J1341" i="1"/>
  <c r="J1337" i="1"/>
  <c r="J1333" i="1"/>
  <c r="J1329" i="1"/>
  <c r="J1327" i="1"/>
  <c r="J1323" i="1"/>
  <c r="J1319" i="1"/>
  <c r="J1315" i="1"/>
  <c r="J1311" i="1"/>
  <c r="J1307" i="1"/>
  <c r="J1303" i="1"/>
  <c r="J1299" i="1"/>
  <c r="J1295" i="1"/>
  <c r="J1291" i="1"/>
  <c r="J1287" i="1"/>
  <c r="J1283" i="1"/>
  <c r="J1279" i="1"/>
  <c r="J1275" i="1"/>
  <c r="J1271" i="1"/>
  <c r="J1267" i="1"/>
  <c r="J1263" i="1"/>
  <c r="J1261" i="1"/>
  <c r="J1257" i="1"/>
  <c r="J1253" i="1"/>
  <c r="J1249" i="1"/>
  <c r="J1245" i="1"/>
  <c r="J1241" i="1"/>
  <c r="J1237" i="1"/>
  <c r="J1233" i="1"/>
  <c r="J1229" i="1"/>
  <c r="J1225" i="1"/>
  <c r="J1221" i="1"/>
  <c r="J1219" i="1"/>
  <c r="J1215" i="1"/>
  <c r="J1211" i="1"/>
  <c r="J1207" i="1"/>
  <c r="J1203" i="1"/>
  <c r="J1199" i="1"/>
  <c r="J1195" i="1"/>
  <c r="J1191" i="1"/>
  <c r="J1187" i="1"/>
  <c r="J1183" i="1"/>
  <c r="J1181" i="1"/>
  <c r="J1177" i="1"/>
  <c r="J1173" i="1"/>
  <c r="J1169" i="1"/>
  <c r="J1165" i="1"/>
  <c r="J1161" i="1"/>
  <c r="J1157" i="1"/>
  <c r="J1153" i="1"/>
  <c r="J1149" i="1"/>
  <c r="J1145" i="1"/>
  <c r="J1141" i="1"/>
  <c r="J1137" i="1"/>
  <c r="J1133" i="1"/>
  <c r="J1129" i="1"/>
  <c r="J1125" i="1"/>
  <c r="J1121" i="1"/>
  <c r="J1117" i="1"/>
  <c r="J1113" i="1"/>
  <c r="J1109" i="1"/>
  <c r="J1105" i="1"/>
  <c r="J1101" i="1"/>
  <c r="J1097" i="1"/>
  <c r="J1093" i="1"/>
  <c r="J1089" i="1"/>
  <c r="J1085" i="1"/>
  <c r="J1081" i="1"/>
  <c r="J1077" i="1"/>
  <c r="J1073" i="1"/>
  <c r="J1069" i="1"/>
  <c r="J1065" i="1"/>
  <c r="J1063" i="1"/>
  <c r="J1059" i="1"/>
  <c r="J1057" i="1"/>
  <c r="J1053" i="1"/>
  <c r="J1049" i="1"/>
  <c r="J1045" i="1"/>
  <c r="J1041" i="1"/>
  <c r="J1037" i="1"/>
  <c r="J1035" i="1"/>
  <c r="J1031" i="1"/>
  <c r="J1027" i="1"/>
  <c r="J1023" i="1"/>
  <c r="J1019" i="1"/>
  <c r="J1015" i="1"/>
  <c r="J1011" i="1"/>
  <c r="J1007" i="1"/>
  <c r="J997" i="1"/>
  <c r="J993" i="1"/>
  <c r="J989" i="1"/>
  <c r="J985" i="1"/>
  <c r="J981" i="1"/>
  <c r="J977" i="1"/>
  <c r="J973" i="1"/>
  <c r="J969" i="1"/>
  <c r="J965" i="1"/>
  <c r="J961" i="1"/>
  <c r="J957" i="1"/>
  <c r="J955" i="1"/>
  <c r="J951" i="1"/>
  <c r="J947" i="1"/>
  <c r="J943" i="1"/>
  <c r="J939" i="1"/>
  <c r="J935" i="1"/>
  <c r="J931" i="1"/>
  <c r="J927" i="1"/>
  <c r="J923" i="1"/>
  <c r="J919" i="1"/>
  <c r="J913" i="1"/>
  <c r="J909" i="1"/>
  <c r="J905" i="1"/>
  <c r="J901" i="1"/>
  <c r="J897" i="1"/>
  <c r="J893" i="1"/>
  <c r="J889" i="1"/>
  <c r="J885" i="1"/>
  <c r="J881" i="1"/>
  <c r="J877" i="1"/>
  <c r="J873" i="1"/>
  <c r="J869" i="1"/>
  <c r="J851" i="1"/>
  <c r="J849" i="1"/>
  <c r="J845" i="1"/>
  <c r="J843" i="1"/>
  <c r="J841" i="1"/>
  <c r="J837" i="1"/>
  <c r="J833" i="1"/>
  <c r="J829" i="1"/>
  <c r="J825" i="1"/>
  <c r="J821" i="1"/>
  <c r="J817" i="1"/>
  <c r="J813" i="1"/>
  <c r="J809" i="1"/>
  <c r="J805" i="1"/>
  <c r="J801" i="1"/>
  <c r="J797" i="1"/>
  <c r="J793" i="1"/>
  <c r="J789" i="1"/>
  <c r="J785" i="1"/>
  <c r="J781" i="1"/>
  <c r="J777" i="1"/>
  <c r="J775" i="1"/>
  <c r="J771" i="1"/>
  <c r="J767" i="1"/>
  <c r="J763" i="1"/>
  <c r="J759" i="1"/>
  <c r="J755" i="1"/>
  <c r="J751" i="1"/>
  <c r="J747" i="1"/>
  <c r="J743" i="1"/>
  <c r="J739" i="1"/>
  <c r="J735" i="1"/>
  <c r="J731" i="1"/>
  <c r="J727" i="1"/>
  <c r="J723" i="1"/>
  <c r="J719" i="1"/>
  <c r="J715" i="1"/>
  <c r="J711" i="1"/>
  <c r="J707" i="1"/>
  <c r="J703" i="1"/>
  <c r="J699" i="1"/>
  <c r="J697" i="1"/>
  <c r="J693" i="1"/>
  <c r="J687" i="1"/>
  <c r="J683" i="1"/>
  <c r="J679" i="1"/>
  <c r="J675" i="1"/>
  <c r="J671" i="1"/>
  <c r="J667" i="1"/>
  <c r="J663" i="1"/>
  <c r="J659" i="1"/>
  <c r="J655" i="1"/>
  <c r="J651" i="1"/>
  <c r="J649" i="1"/>
  <c r="J647" i="1"/>
  <c r="J645" i="1"/>
  <c r="J643" i="1"/>
  <c r="J641" i="1"/>
  <c r="J639" i="1"/>
  <c r="J637" i="1"/>
  <c r="J635" i="1"/>
  <c r="J633" i="1"/>
  <c r="J631" i="1"/>
  <c r="J629" i="1"/>
  <c r="J627" i="1"/>
  <c r="J625" i="1"/>
  <c r="J623" i="1"/>
  <c r="J621" i="1"/>
  <c r="J619" i="1"/>
  <c r="J617" i="1"/>
  <c r="J615" i="1"/>
  <c r="J613" i="1"/>
  <c r="J611" i="1"/>
  <c r="J609" i="1"/>
  <c r="J605" i="1"/>
  <c r="J603" i="1"/>
  <c r="J601" i="1"/>
  <c r="J599" i="1"/>
  <c r="J597" i="1"/>
  <c r="J595" i="1"/>
  <c r="J593" i="1"/>
  <c r="J591" i="1"/>
  <c r="J589" i="1"/>
  <c r="J587" i="1"/>
  <c r="J585" i="1"/>
  <c r="J583" i="1"/>
  <c r="J581" i="1"/>
  <c r="J579" i="1"/>
  <c r="J577" i="1"/>
  <c r="J575" i="1"/>
  <c r="J573" i="1"/>
  <c r="J571" i="1"/>
  <c r="J569" i="1"/>
  <c r="J567" i="1"/>
  <c r="J565" i="1"/>
  <c r="J563" i="1"/>
  <c r="J561" i="1"/>
  <c r="J559" i="1"/>
  <c r="J557" i="1"/>
  <c r="J555" i="1"/>
  <c r="J553" i="1"/>
  <c r="J551" i="1"/>
  <c r="J549" i="1"/>
  <c r="J547" i="1"/>
  <c r="J545" i="1"/>
  <c r="J543" i="1"/>
  <c r="J541" i="1"/>
  <c r="J539" i="1"/>
  <c r="J537" i="1"/>
  <c r="J535" i="1"/>
  <c r="J533" i="1"/>
  <c r="J531" i="1"/>
  <c r="J529" i="1"/>
  <c r="J527" i="1"/>
  <c r="J525" i="1"/>
  <c r="J523" i="1"/>
  <c r="J521" i="1"/>
  <c r="J519" i="1"/>
  <c r="J517" i="1"/>
  <c r="J515" i="1"/>
  <c r="J513" i="1"/>
  <c r="J511" i="1"/>
  <c r="J509" i="1"/>
  <c r="J507" i="1"/>
  <c r="J505" i="1"/>
  <c r="J503" i="1"/>
  <c r="J501" i="1"/>
  <c r="J499" i="1"/>
  <c r="J497" i="1"/>
  <c r="J495" i="1"/>
  <c r="J493" i="1"/>
  <c r="J491" i="1"/>
  <c r="J489" i="1"/>
  <c r="J487" i="1"/>
  <c r="J485" i="1"/>
  <c r="J483" i="1"/>
  <c r="J481" i="1"/>
  <c r="J479" i="1"/>
  <c r="J477" i="1"/>
  <c r="J475" i="1"/>
  <c r="J473" i="1"/>
  <c r="J471" i="1"/>
  <c r="J469" i="1"/>
  <c r="J467" i="1"/>
  <c r="J465" i="1"/>
  <c r="J463" i="1"/>
  <c r="J461" i="1"/>
  <c r="J459" i="1"/>
  <c r="J457" i="1"/>
  <c r="J455" i="1"/>
  <c r="J453" i="1"/>
  <c r="J451" i="1"/>
  <c r="J449" i="1"/>
  <c r="J447" i="1"/>
  <c r="J445" i="1"/>
  <c r="J443" i="1"/>
  <c r="J441" i="1"/>
  <c r="J439" i="1"/>
  <c r="J437" i="1"/>
  <c r="J435" i="1"/>
  <c r="J433" i="1"/>
  <c r="J431" i="1"/>
  <c r="J429" i="1"/>
  <c r="J427" i="1"/>
  <c r="J425" i="1"/>
  <c r="J423" i="1"/>
  <c r="J421" i="1"/>
  <c r="J419" i="1"/>
  <c r="J417" i="1"/>
  <c r="J415" i="1"/>
  <c r="J413" i="1"/>
  <c r="J411" i="1"/>
  <c r="J409" i="1"/>
  <c r="J407" i="1"/>
  <c r="J405" i="1"/>
  <c r="J403" i="1"/>
  <c r="J401" i="1"/>
  <c r="J399" i="1"/>
  <c r="J397" i="1"/>
  <c r="J395" i="1"/>
  <c r="J393" i="1"/>
  <c r="J391" i="1"/>
  <c r="J389" i="1"/>
  <c r="J387" i="1"/>
  <c r="J385" i="1"/>
  <c r="J383" i="1"/>
  <c r="J381" i="1"/>
  <c r="J379" i="1"/>
  <c r="J377" i="1"/>
  <c r="J375" i="1"/>
  <c r="J373" i="1"/>
  <c r="J371" i="1"/>
  <c r="J369" i="1"/>
  <c r="J367" i="1"/>
  <c r="J365" i="1"/>
  <c r="J363" i="1"/>
  <c r="J361" i="1"/>
  <c r="J359" i="1"/>
  <c r="J357" i="1"/>
  <c r="J355" i="1"/>
  <c r="J353" i="1"/>
  <c r="J351" i="1"/>
  <c r="J349" i="1"/>
  <c r="J347" i="1"/>
  <c r="J345" i="1"/>
  <c r="J343" i="1"/>
  <c r="J341" i="1"/>
  <c r="J339" i="1"/>
  <c r="J337" i="1"/>
  <c r="J335" i="1"/>
  <c r="J333" i="1"/>
  <c r="J331" i="1"/>
  <c r="J329" i="1"/>
  <c r="J327" i="1"/>
  <c r="J325" i="1"/>
  <c r="J323" i="1"/>
  <c r="J321" i="1"/>
  <c r="J319" i="1"/>
  <c r="J317" i="1"/>
  <c r="J315" i="1"/>
  <c r="J313" i="1"/>
  <c r="J311" i="1"/>
  <c r="J309" i="1"/>
  <c r="J307" i="1"/>
  <c r="J305" i="1"/>
  <c r="J303" i="1"/>
  <c r="J301" i="1"/>
  <c r="J299" i="1"/>
  <c r="J297" i="1"/>
  <c r="J295" i="1"/>
  <c r="J293" i="1"/>
  <c r="J291" i="1"/>
  <c r="J289" i="1"/>
  <c r="J287" i="1"/>
  <c r="J285" i="1"/>
  <c r="J283" i="1"/>
  <c r="J281" i="1"/>
  <c r="J279" i="1"/>
  <c r="J277" i="1"/>
  <c r="J275" i="1"/>
  <c r="J273" i="1"/>
  <c r="J271" i="1"/>
  <c r="J269" i="1"/>
  <c r="J267" i="1"/>
  <c r="J265" i="1"/>
  <c r="J263" i="1"/>
  <c r="J261" i="1"/>
  <c r="J259" i="1"/>
  <c r="J257" i="1"/>
  <c r="J255" i="1"/>
  <c r="J253" i="1"/>
  <c r="J251" i="1"/>
  <c r="J249" i="1"/>
  <c r="J247" i="1"/>
  <c r="J245" i="1"/>
  <c r="J243" i="1"/>
  <c r="J241" i="1"/>
  <c r="J239" i="1"/>
  <c r="J237" i="1"/>
  <c r="J235" i="1"/>
  <c r="J233" i="1"/>
  <c r="J231" i="1"/>
  <c r="J229" i="1"/>
  <c r="J227" i="1"/>
  <c r="J225" i="1"/>
  <c r="J223" i="1"/>
  <c r="J221" i="1"/>
  <c r="J219" i="1"/>
  <c r="J215" i="1"/>
  <c r="J211" i="1"/>
  <c r="J207" i="1"/>
  <c r="J205" i="1"/>
  <c r="J201" i="1"/>
  <c r="J197" i="1"/>
  <c r="J195" i="1"/>
  <c r="J193" i="1"/>
  <c r="J191" i="1"/>
  <c r="J189" i="1"/>
  <c r="J187" i="1"/>
  <c r="J185" i="1"/>
  <c r="J183" i="1"/>
  <c r="J181" i="1"/>
  <c r="J179" i="1"/>
  <c r="J177" i="1"/>
  <c r="J175" i="1"/>
  <c r="J173" i="1"/>
  <c r="J171" i="1"/>
  <c r="J169" i="1"/>
  <c r="J167" i="1"/>
  <c r="J165" i="1"/>
  <c r="J163" i="1"/>
  <c r="J161" i="1"/>
  <c r="J159" i="1"/>
  <c r="J157" i="1"/>
  <c r="J155" i="1"/>
  <c r="J153" i="1"/>
  <c r="J149" i="1"/>
  <c r="J147" i="1"/>
  <c r="J145" i="1"/>
  <c r="J143" i="1"/>
  <c r="J141" i="1"/>
  <c r="J139" i="1"/>
  <c r="J137" i="1"/>
  <c r="J135" i="1"/>
  <c r="J133" i="1"/>
  <c r="J131" i="1"/>
  <c r="J129" i="1"/>
  <c r="J127" i="1"/>
  <c r="J125" i="1"/>
  <c r="J123" i="1"/>
  <c r="J121" i="1"/>
  <c r="J119" i="1"/>
  <c r="J117" i="1"/>
  <c r="J115" i="1"/>
  <c r="J113" i="1"/>
  <c r="J111" i="1"/>
  <c r="J109" i="1"/>
  <c r="J107" i="1"/>
  <c r="J105" i="1"/>
  <c r="J103" i="1"/>
  <c r="J101" i="1"/>
  <c r="J99" i="1"/>
  <c r="J97" i="1"/>
  <c r="J95" i="1"/>
  <c r="J93" i="1"/>
  <c r="J91" i="1"/>
  <c r="J89" i="1"/>
  <c r="J217" i="1"/>
  <c r="J213" i="1"/>
  <c r="J209" i="1"/>
  <c r="J203" i="1"/>
  <c r="J199" i="1"/>
  <c r="J216" i="1"/>
  <c r="J214" i="1"/>
  <c r="J212" i="1"/>
  <c r="J210" i="1"/>
  <c r="J208" i="1"/>
  <c r="J206" i="1"/>
  <c r="J204" i="1"/>
  <c r="J202" i="1"/>
  <c r="J200" i="1"/>
  <c r="J198" i="1"/>
  <c r="J196" i="1"/>
  <c r="J194" i="1"/>
  <c r="J192" i="1"/>
  <c r="J190" i="1"/>
  <c r="J188" i="1"/>
  <c r="J186" i="1"/>
  <c r="J184" i="1"/>
  <c r="J182" i="1"/>
  <c r="J180" i="1"/>
  <c r="J178" i="1"/>
  <c r="J174" i="1"/>
  <c r="J172" i="1"/>
  <c r="J170" i="1"/>
  <c r="J168" i="1"/>
  <c r="J166" i="1"/>
  <c r="J164" i="1"/>
  <c r="J162" i="1"/>
  <c r="J160" i="1"/>
  <c r="J158" i="1"/>
  <c r="J156" i="1"/>
  <c r="J154" i="1"/>
  <c r="J152" i="1"/>
  <c r="J150" i="1"/>
  <c r="J148" i="1"/>
  <c r="J146" i="1"/>
  <c r="J144" i="1"/>
  <c r="J142" i="1"/>
  <c r="J140" i="1"/>
  <c r="J138" i="1"/>
  <c r="J136" i="1"/>
  <c r="J134" i="1"/>
  <c r="J132" i="1"/>
  <c r="J130" i="1"/>
  <c r="J128" i="1"/>
  <c r="J126" i="1"/>
  <c r="J124" i="1"/>
  <c r="J122" i="1"/>
  <c r="J120" i="1"/>
  <c r="J118" i="1"/>
  <c r="J116" i="1"/>
  <c r="J114" i="1"/>
  <c r="J112" i="1"/>
  <c r="J110" i="1"/>
  <c r="J108" i="1"/>
  <c r="J106" i="1"/>
  <c r="J104" i="1"/>
  <c r="J102" i="1"/>
  <c r="J100" i="1"/>
  <c r="J98" i="1"/>
  <c r="J96" i="1"/>
  <c r="J94" i="1"/>
  <c r="J92" i="1"/>
  <c r="J90" i="1"/>
  <c r="J71" i="1"/>
  <c r="J75" i="1"/>
  <c r="J79" i="1"/>
  <c r="J83" i="1"/>
  <c r="J87" i="1"/>
  <c r="J69" i="1"/>
  <c r="J73" i="1"/>
  <c r="J77" i="1"/>
  <c r="J81" i="1"/>
  <c r="J85" i="1"/>
  <c r="J70" i="1"/>
  <c r="J74" i="1"/>
  <c r="J78" i="1"/>
  <c r="J82" i="1"/>
  <c r="J86" i="1"/>
  <c r="J84" i="1"/>
  <c r="J72" i="1"/>
  <c r="J88" i="1"/>
  <c r="J76" i="1"/>
  <c r="J8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O2675" i="1" s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O2687" i="1" s="1"/>
  <c r="T2687" i="1" s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O2697" i="1" s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N20" i="1"/>
  <c r="M20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S2680" i="1" s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S2714" i="1" s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S2729" i="1" s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S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S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R2791" i="1" s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S2794" i="1" s="1"/>
  <c r="P2794" i="1"/>
  <c r="Q2794" i="1"/>
  <c r="P2795" i="1"/>
  <c r="Q2795" i="1"/>
  <c r="P2796" i="1"/>
  <c r="Q2796" i="1"/>
  <c r="P2797" i="1"/>
  <c r="Q2797" i="1"/>
  <c r="P2798" i="1"/>
  <c r="Q2798" i="1"/>
  <c r="S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S2816" i="1" s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S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S2836" i="1"/>
  <c r="P2837" i="1"/>
  <c r="Q2837" i="1"/>
  <c r="P2838" i="1"/>
  <c r="Q2838" i="1"/>
  <c r="S2840" i="1" s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R2853" i="1" s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S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S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S2933" i="1"/>
  <c r="P2934" i="1"/>
  <c r="Q2934" i="1"/>
  <c r="P2935" i="1"/>
  <c r="R2941" i="1" s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S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S2996" i="1"/>
  <c r="P2997" i="1"/>
  <c r="Q2997" i="1"/>
  <c r="P2998" i="1"/>
  <c r="Q2998" i="1"/>
  <c r="S3004" i="1" s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S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S3036" i="1" s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S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S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S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S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S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R3247" i="1"/>
  <c r="P3248" i="1"/>
  <c r="Q3248" i="1"/>
  <c r="P3249" i="1"/>
  <c r="Q3249" i="1"/>
  <c r="S3250" i="1" s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S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S3272" i="1" s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S3303" i="1" s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S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S3330" i="1" s="1"/>
  <c r="P3324" i="1"/>
  <c r="Q3324" i="1"/>
  <c r="R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S3347" i="1"/>
  <c r="P3348" i="1"/>
  <c r="Q3348" i="1"/>
  <c r="P3349" i="1"/>
  <c r="Q3349" i="1"/>
  <c r="P3350" i="1"/>
  <c r="R3356" i="1" s="1"/>
  <c r="Q3350" i="1"/>
  <c r="P3351" i="1"/>
  <c r="Q3351" i="1"/>
  <c r="P3352" i="1"/>
  <c r="Q3352" i="1"/>
  <c r="P3353" i="1"/>
  <c r="Q3353" i="1"/>
  <c r="S3359" i="1" s="1"/>
  <c r="P3354" i="1"/>
  <c r="Q3354" i="1"/>
  <c r="P3355" i="1"/>
  <c r="Q3355" i="1"/>
  <c r="S3362" i="1" s="1"/>
  <c r="P3356" i="1"/>
  <c r="Q3356" i="1"/>
  <c r="P3357" i="1"/>
  <c r="Q3357" i="1"/>
  <c r="P3358" i="1"/>
  <c r="Q3358" i="1"/>
  <c r="P3359" i="1"/>
  <c r="Q3359" i="1"/>
  <c r="P3360" i="1"/>
  <c r="Q3360" i="1"/>
  <c r="S3367" i="1" s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S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S3395" i="1" s="1"/>
  <c r="P3389" i="1"/>
  <c r="Q3389" i="1"/>
  <c r="P3390" i="1"/>
  <c r="Q3390" i="1"/>
  <c r="P3391" i="1"/>
  <c r="Q3391" i="1"/>
  <c r="P3392" i="1"/>
  <c r="Q3392" i="1"/>
  <c r="S3399" i="1" s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S3421" i="1"/>
  <c r="P3422" i="1"/>
  <c r="Q3422" i="1"/>
  <c r="P3423" i="1"/>
  <c r="Q3423" i="1"/>
  <c r="S3430" i="1" s="1"/>
  <c r="P3424" i="1"/>
  <c r="Q3424" i="1"/>
  <c r="P3425" i="1"/>
  <c r="Q3425" i="1"/>
  <c r="S3432" i="1" s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S3450" i="1"/>
  <c r="P3451" i="1"/>
  <c r="Q3451" i="1"/>
  <c r="P3452" i="1"/>
  <c r="Q3452" i="1"/>
  <c r="S3454" i="1" s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R3491" i="1"/>
  <c r="P3492" i="1"/>
  <c r="Q3492" i="1"/>
  <c r="P3493" i="1"/>
  <c r="Q3493" i="1"/>
  <c r="P3494" i="1"/>
  <c r="Q3494" i="1"/>
  <c r="P3495" i="1"/>
  <c r="Q3495" i="1"/>
  <c r="S3502" i="1" s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S3587" i="1" s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S3595" i="1" s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S3599" i="1"/>
  <c r="P3600" i="1"/>
  <c r="Q3600" i="1"/>
  <c r="P3601" i="1"/>
  <c r="Q3601" i="1"/>
  <c r="S3603" i="1" s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S3619" i="1" s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S3627" i="1"/>
  <c r="P3628" i="1"/>
  <c r="Q3628" i="1"/>
  <c r="P3629" i="1"/>
  <c r="Q3629" i="1"/>
  <c r="S3635" i="1" s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S3643" i="1"/>
  <c r="P3644" i="1"/>
  <c r="Q3644" i="1"/>
  <c r="P3645" i="1"/>
  <c r="Q3645" i="1"/>
  <c r="S3647" i="1" s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S3663" i="1" s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S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S3691" i="1"/>
  <c r="P3692" i="1"/>
  <c r="Q3692" i="1"/>
  <c r="P3693" i="1"/>
  <c r="Q3693" i="1"/>
  <c r="S3695" i="1" s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S3715" i="1" s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S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R3764" i="1" s="1"/>
  <c r="Q3758" i="1"/>
  <c r="P3759" i="1"/>
  <c r="Q3759" i="1"/>
  <c r="S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S3775" i="1" s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S3807" i="1"/>
  <c r="P3808" i="1"/>
  <c r="Q3808" i="1"/>
  <c r="P3809" i="1"/>
  <c r="Q3809" i="1"/>
  <c r="S3811" i="1" s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R3816" i="1"/>
  <c r="P3817" i="1"/>
  <c r="Q3817" i="1"/>
  <c r="P3818" i="1"/>
  <c r="Q3818" i="1"/>
  <c r="S3823" i="1" s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S3839" i="1" s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S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S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S3903" i="1" s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S3927" i="1" s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S3943" i="1" s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S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S3967" i="1"/>
  <c r="P3968" i="1"/>
  <c r="Q3968" i="1"/>
  <c r="P3969" i="1"/>
  <c r="Q3969" i="1"/>
  <c r="S3975" i="1" s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S3995" i="1"/>
  <c r="P3996" i="1"/>
  <c r="Q3996" i="1"/>
  <c r="P3997" i="1"/>
  <c r="Q3997" i="1"/>
  <c r="S3999" i="1" s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R4020" i="1" s="1"/>
  <c r="Q4014" i="1"/>
  <c r="P4015" i="1"/>
  <c r="Q4015" i="1"/>
  <c r="S4015" i="1"/>
  <c r="P4016" i="1"/>
  <c r="Q4016" i="1"/>
  <c r="P4017" i="1"/>
  <c r="Q4017" i="1"/>
  <c r="S4023" i="1" s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S4039" i="1" s="1"/>
  <c r="P4033" i="1"/>
  <c r="Q4033" i="1"/>
  <c r="P4034" i="1"/>
  <c r="Q4034" i="1"/>
  <c r="S4041" i="1" s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S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S4055" i="1" s="1"/>
  <c r="P4050" i="1"/>
  <c r="Q4050" i="1"/>
  <c r="P4051" i="1"/>
  <c r="Q4051" i="1"/>
  <c r="P4052" i="1"/>
  <c r="Q4052" i="1"/>
  <c r="P4053" i="1"/>
  <c r="Q4053" i="1"/>
  <c r="S4059" i="1" s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S4071" i="1" s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S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S4101" i="1" s="1"/>
  <c r="P4095" i="1"/>
  <c r="Q4095" i="1"/>
  <c r="P4096" i="1"/>
  <c r="Q4096" i="1"/>
  <c r="S4103" i="1" s="1"/>
  <c r="P4097" i="1"/>
  <c r="Q4097" i="1"/>
  <c r="P4098" i="1"/>
  <c r="Q4098" i="1"/>
  <c r="S4105" i="1" s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S4107" i="1"/>
  <c r="P4108" i="1"/>
  <c r="Q4108" i="1"/>
  <c r="P4109" i="1"/>
  <c r="Q4109" i="1"/>
  <c r="P4110" i="1"/>
  <c r="R4116" i="1" s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S4119" i="1" s="1"/>
  <c r="P4119" i="1"/>
  <c r="Q4119" i="1"/>
  <c r="P4120" i="1"/>
  <c r="Q4120" i="1"/>
  <c r="P4121" i="1"/>
  <c r="Q4121" i="1"/>
  <c r="P4122" i="1"/>
  <c r="Q4122" i="1"/>
  <c r="P4123" i="1"/>
  <c r="Q4123" i="1"/>
  <c r="S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S4139" i="1"/>
  <c r="P4140" i="1"/>
  <c r="Q4140" i="1"/>
  <c r="P4141" i="1"/>
  <c r="Q4141" i="1"/>
  <c r="P4142" i="1"/>
  <c r="Q4142" i="1"/>
  <c r="P4143" i="1"/>
  <c r="Q4143" i="1"/>
  <c r="P4144" i="1"/>
  <c r="Q4144" i="1"/>
  <c r="S4151" i="1" s="1"/>
  <c r="P4145" i="1"/>
  <c r="Q4145" i="1"/>
  <c r="P4146" i="1"/>
  <c r="Q4146" i="1"/>
  <c r="P4147" i="1"/>
  <c r="Q4147" i="1"/>
  <c r="P4148" i="1"/>
  <c r="Q4148" i="1"/>
  <c r="S4155" i="1" s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S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S4183" i="1" s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S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S4215" i="1" s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R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R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S4411" i="1" s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S4439" i="1" s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S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S4459" i="1" s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S4467" i="1"/>
  <c r="P4468" i="1"/>
  <c r="Q4468" i="1"/>
  <c r="P4469" i="1"/>
  <c r="Q4469" i="1"/>
  <c r="S4475" i="1" s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S4483" i="1" s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S4499" i="1" s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S4523" i="1"/>
  <c r="P4524" i="1"/>
  <c r="Q4524" i="1"/>
  <c r="P4525" i="1"/>
  <c r="Q4525" i="1"/>
  <c r="S4530" i="1" s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S4550" i="1" s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S4554" i="1"/>
  <c r="P4555" i="1"/>
  <c r="Q4555" i="1"/>
  <c r="P4556" i="1"/>
  <c r="Q4556" i="1"/>
  <c r="S4562" i="1" s="1"/>
  <c r="P4557" i="1"/>
  <c r="Q4557" i="1"/>
  <c r="P4558" i="1"/>
  <c r="Q4558" i="1"/>
  <c r="P4559" i="1"/>
  <c r="Q4559" i="1"/>
  <c r="S4566" i="1" s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S4570" i="1"/>
  <c r="P4571" i="1"/>
  <c r="Q4571" i="1"/>
  <c r="P4572" i="1"/>
  <c r="Q4572" i="1"/>
  <c r="P4573" i="1"/>
  <c r="Q4573" i="1"/>
  <c r="P4574" i="1"/>
  <c r="Q4574" i="1"/>
  <c r="P4575" i="1"/>
  <c r="Q4575" i="1"/>
  <c r="S4582" i="1" s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S4586" i="1"/>
  <c r="P4587" i="1"/>
  <c r="Q4587" i="1"/>
  <c r="P4588" i="1"/>
  <c r="Q4588" i="1"/>
  <c r="S4594" i="1" s="1"/>
  <c r="P4589" i="1"/>
  <c r="Q4589" i="1"/>
  <c r="P4590" i="1"/>
  <c r="Q4590" i="1"/>
  <c r="P4591" i="1"/>
  <c r="Q4591" i="1"/>
  <c r="S4598" i="1" s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S4602" i="1"/>
  <c r="P4603" i="1"/>
  <c r="Q4603" i="1"/>
  <c r="P4604" i="1"/>
  <c r="Q4604" i="1"/>
  <c r="P4605" i="1"/>
  <c r="Q4605" i="1"/>
  <c r="P4606" i="1"/>
  <c r="Q4606" i="1"/>
  <c r="P4607" i="1"/>
  <c r="Q4607" i="1"/>
  <c r="S4614" i="1" s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S4618" i="1"/>
  <c r="P4619" i="1"/>
  <c r="Q4619" i="1"/>
  <c r="P4620" i="1"/>
  <c r="Q4620" i="1"/>
  <c r="S4626" i="1" s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S4630" i="1" s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S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S4646" i="1" s="1"/>
  <c r="P4641" i="1"/>
  <c r="Q4641" i="1"/>
  <c r="P4642" i="1"/>
  <c r="Q4642" i="1"/>
  <c r="S4642" i="1"/>
  <c r="P4643" i="1"/>
  <c r="Q4643" i="1"/>
  <c r="P4644" i="1"/>
  <c r="Q4644" i="1"/>
  <c r="S4650" i="1" s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S4654" i="1" s="1"/>
  <c r="P4652" i="1"/>
  <c r="Q4652" i="1"/>
  <c r="P4653" i="1"/>
  <c r="Q4653" i="1"/>
  <c r="P4654" i="1"/>
  <c r="Q4654" i="1"/>
  <c r="P4655" i="1"/>
  <c r="Q4655" i="1"/>
  <c r="P4656" i="1"/>
  <c r="Q4656" i="1"/>
  <c r="S4662" i="1" s="1"/>
  <c r="P4657" i="1"/>
  <c r="Q4657" i="1"/>
  <c r="P4658" i="1"/>
  <c r="Q4658" i="1"/>
  <c r="S4658" i="1"/>
  <c r="P4659" i="1"/>
  <c r="Q4659" i="1"/>
  <c r="P4660" i="1"/>
  <c r="Q4660" i="1"/>
  <c r="S4666" i="1" s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S4670" i="1" s="1"/>
  <c r="P4668" i="1"/>
  <c r="Q4668" i="1"/>
  <c r="P4669" i="1"/>
  <c r="Q4669" i="1"/>
  <c r="P4670" i="1"/>
  <c r="Q4670" i="1"/>
  <c r="P4671" i="1"/>
  <c r="Q4671" i="1"/>
  <c r="P4672" i="1"/>
  <c r="Q4672" i="1"/>
  <c r="S4678" i="1" s="1"/>
  <c r="P4673" i="1"/>
  <c r="Q4673" i="1"/>
  <c r="P4674" i="1"/>
  <c r="Q4674" i="1"/>
  <c r="S4674" i="1"/>
  <c r="P4675" i="1"/>
  <c r="Q4675" i="1"/>
  <c r="P4676" i="1"/>
  <c r="Q4676" i="1"/>
  <c r="S4682" i="1" s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S4686" i="1" s="1"/>
  <c r="P4684" i="1"/>
  <c r="Q4684" i="1"/>
  <c r="P4685" i="1"/>
  <c r="Q4685" i="1"/>
  <c r="P4686" i="1"/>
  <c r="Q4686" i="1"/>
  <c r="P4687" i="1"/>
  <c r="Q4687" i="1"/>
  <c r="P4688" i="1"/>
  <c r="Q4688" i="1"/>
  <c r="S4694" i="1" s="1"/>
  <c r="P4689" i="1"/>
  <c r="Q4689" i="1"/>
  <c r="P4690" i="1"/>
  <c r="Q4690" i="1"/>
  <c r="S4690" i="1"/>
  <c r="P4691" i="1"/>
  <c r="Q4691" i="1"/>
  <c r="P4692" i="1"/>
  <c r="Q4692" i="1"/>
  <c r="S4698" i="1" s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S4702" i="1" s="1"/>
  <c r="P4700" i="1"/>
  <c r="Q4700" i="1"/>
  <c r="P4701" i="1"/>
  <c r="Q4701" i="1"/>
  <c r="P4702" i="1"/>
  <c r="Q4702" i="1"/>
  <c r="P4703" i="1"/>
  <c r="Q4703" i="1"/>
  <c r="P4704" i="1"/>
  <c r="Q4704" i="1"/>
  <c r="S4710" i="1" s="1"/>
  <c r="P4705" i="1"/>
  <c r="Q4705" i="1"/>
  <c r="P4706" i="1"/>
  <c r="Q4706" i="1"/>
  <c r="S4706" i="1"/>
  <c r="P4707" i="1"/>
  <c r="Q4707" i="1"/>
  <c r="P4708" i="1"/>
  <c r="Q4708" i="1"/>
  <c r="S4714" i="1" s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S4718" i="1" s="1"/>
  <c r="P4716" i="1"/>
  <c r="Q4716" i="1"/>
  <c r="P4717" i="1"/>
  <c r="Q4717" i="1"/>
  <c r="P4718" i="1"/>
  <c r="Q4718" i="1"/>
  <c r="P4719" i="1"/>
  <c r="Q4719" i="1"/>
  <c r="P4720" i="1"/>
  <c r="Q4720" i="1"/>
  <c r="S4726" i="1" s="1"/>
  <c r="P4721" i="1"/>
  <c r="Q4721" i="1"/>
  <c r="P4722" i="1"/>
  <c r="Q4722" i="1"/>
  <c r="S4722" i="1"/>
  <c r="P4723" i="1"/>
  <c r="Q4723" i="1"/>
  <c r="P4724" i="1"/>
  <c r="Q4724" i="1"/>
  <c r="S4730" i="1" s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S4734" i="1" s="1"/>
  <c r="P4732" i="1"/>
  <c r="Q4732" i="1"/>
  <c r="P4733" i="1"/>
  <c r="Q4733" i="1"/>
  <c r="P4734" i="1"/>
  <c r="Q4734" i="1"/>
  <c r="P4735" i="1"/>
  <c r="Q4735" i="1"/>
  <c r="P4736" i="1"/>
  <c r="Q4736" i="1"/>
  <c r="S4742" i="1" s="1"/>
  <c r="P4737" i="1"/>
  <c r="Q4737" i="1"/>
  <c r="P4738" i="1"/>
  <c r="Q4738" i="1"/>
  <c r="S4738" i="1"/>
  <c r="P4739" i="1"/>
  <c r="Q4739" i="1"/>
  <c r="P4740" i="1"/>
  <c r="Q4740" i="1"/>
  <c r="S4746" i="1" s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S4750" i="1" s="1"/>
  <c r="P4748" i="1"/>
  <c r="Q4748" i="1"/>
  <c r="P4749" i="1"/>
  <c r="Q4749" i="1"/>
  <c r="P4750" i="1"/>
  <c r="Q4750" i="1"/>
  <c r="P4751" i="1"/>
  <c r="Q4751" i="1"/>
  <c r="P4752" i="1"/>
  <c r="Q4752" i="1"/>
  <c r="S4758" i="1" s="1"/>
  <c r="P4753" i="1"/>
  <c r="Q4753" i="1"/>
  <c r="P4754" i="1"/>
  <c r="Q4754" i="1"/>
  <c r="S4754" i="1"/>
  <c r="P4755" i="1"/>
  <c r="Q4755" i="1"/>
  <c r="P4756" i="1"/>
  <c r="Q4756" i="1"/>
  <c r="S4762" i="1" s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S4766" i="1" s="1"/>
  <c r="P4764" i="1"/>
  <c r="Q4764" i="1"/>
  <c r="P4765" i="1"/>
  <c r="Q4765" i="1"/>
  <c r="P4766" i="1"/>
  <c r="Q4766" i="1"/>
  <c r="P4767" i="1"/>
  <c r="Q4767" i="1"/>
  <c r="P4768" i="1"/>
  <c r="Q4768" i="1"/>
  <c r="S4774" i="1" s="1"/>
  <c r="P4769" i="1"/>
  <c r="Q4769" i="1"/>
  <c r="P4770" i="1"/>
  <c r="Q4770" i="1"/>
  <c r="S4770" i="1"/>
  <c r="P4771" i="1"/>
  <c r="Q4771" i="1"/>
  <c r="P4772" i="1"/>
  <c r="Q4772" i="1"/>
  <c r="S4778" i="1" s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S4782" i="1" s="1"/>
  <c r="P4780" i="1"/>
  <c r="Q4780" i="1"/>
  <c r="P4781" i="1"/>
  <c r="Q4781" i="1"/>
  <c r="P4782" i="1"/>
  <c r="Q4782" i="1"/>
  <c r="P4783" i="1"/>
  <c r="Q4783" i="1"/>
  <c r="P4784" i="1"/>
  <c r="Q4784" i="1"/>
  <c r="S4790" i="1" s="1"/>
  <c r="P4785" i="1"/>
  <c r="Q4785" i="1"/>
  <c r="P4786" i="1"/>
  <c r="Q4786" i="1"/>
  <c r="S4786" i="1"/>
  <c r="P4787" i="1"/>
  <c r="Q4787" i="1"/>
  <c r="P4788" i="1"/>
  <c r="Q4788" i="1"/>
  <c r="S4794" i="1" s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S4798" i="1" s="1"/>
  <c r="P4796" i="1"/>
  <c r="Q4796" i="1"/>
  <c r="P4797" i="1"/>
  <c r="Q4797" i="1"/>
  <c r="P4798" i="1"/>
  <c r="Q4798" i="1"/>
  <c r="P4799" i="1"/>
  <c r="Q4799" i="1"/>
  <c r="P4800" i="1"/>
  <c r="Q4800" i="1"/>
  <c r="S4806" i="1" s="1"/>
  <c r="P4801" i="1"/>
  <c r="Q4801" i="1"/>
  <c r="P4802" i="1"/>
  <c r="Q4802" i="1"/>
  <c r="S4802" i="1"/>
  <c r="P4803" i="1"/>
  <c r="Q4803" i="1"/>
  <c r="P4804" i="1"/>
  <c r="Q4804" i="1"/>
  <c r="S4810" i="1" s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S4814" i="1" s="1"/>
  <c r="P4812" i="1"/>
  <c r="Q4812" i="1"/>
  <c r="P4813" i="1"/>
  <c r="Q4813" i="1"/>
  <c r="P4814" i="1"/>
  <c r="Q4814" i="1"/>
  <c r="P4815" i="1"/>
  <c r="Q4815" i="1"/>
  <c r="P4816" i="1"/>
  <c r="Q4816" i="1"/>
  <c r="S4822" i="1" s="1"/>
  <c r="P4817" i="1"/>
  <c r="Q4817" i="1"/>
  <c r="P4818" i="1"/>
  <c r="Q4818" i="1"/>
  <c r="S4818" i="1"/>
  <c r="P4819" i="1"/>
  <c r="Q4819" i="1"/>
  <c r="P4820" i="1"/>
  <c r="Q4820" i="1"/>
  <c r="S4826" i="1" s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S4830" i="1" s="1"/>
  <c r="P4828" i="1"/>
  <c r="Q4828" i="1"/>
  <c r="P4829" i="1"/>
  <c r="Q4829" i="1"/>
  <c r="P4830" i="1"/>
  <c r="Q4830" i="1"/>
  <c r="P4831" i="1"/>
  <c r="Q4831" i="1"/>
  <c r="P4832" i="1"/>
  <c r="Q4832" i="1"/>
  <c r="S4838" i="1" s="1"/>
  <c r="P4833" i="1"/>
  <c r="Q4833" i="1"/>
  <c r="P4834" i="1"/>
  <c r="Q4834" i="1"/>
  <c r="S4834" i="1"/>
  <c r="P4835" i="1"/>
  <c r="Q4835" i="1"/>
  <c r="P4836" i="1"/>
  <c r="Q4836" i="1"/>
  <c r="S4842" i="1" s="1"/>
  <c r="P4837" i="1"/>
  <c r="Q4837" i="1"/>
  <c r="P4838" i="1"/>
  <c r="Q4838" i="1"/>
  <c r="P4839" i="1"/>
  <c r="Q4839" i="1"/>
  <c r="P4840" i="1"/>
  <c r="Q4840" i="1"/>
  <c r="P4841" i="1"/>
  <c r="Q4841" i="1"/>
  <c r="S4841" i="1"/>
  <c r="P4842" i="1"/>
  <c r="Q4842" i="1"/>
  <c r="P4843" i="1"/>
  <c r="Q4843" i="1"/>
  <c r="P4844" i="1"/>
  <c r="Q4844" i="1"/>
  <c r="S4850" i="1" s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S4857" i="1"/>
  <c r="P4858" i="1"/>
  <c r="Q4858" i="1"/>
  <c r="S4865" i="1" s="1"/>
  <c r="P4859" i="1"/>
  <c r="Q4859" i="1"/>
  <c r="P4860" i="1"/>
  <c r="Q4860" i="1"/>
  <c r="S4866" i="1" s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S4882" i="1" s="1"/>
  <c r="P4876" i="1"/>
  <c r="Q4876" i="1"/>
  <c r="P4877" i="1"/>
  <c r="Q4877" i="1"/>
  <c r="S4883" i="1" s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S4890" i="1" s="1"/>
  <c r="P4885" i="1"/>
  <c r="Q4885" i="1"/>
  <c r="P4886" i="1"/>
  <c r="Q4886" i="1"/>
  <c r="P4887" i="1"/>
  <c r="Q4887" i="1"/>
  <c r="P4888" i="1"/>
  <c r="Q4888" i="1"/>
  <c r="S4895" i="1" s="1"/>
  <c r="P4889" i="1"/>
  <c r="Q4889" i="1"/>
  <c r="P4890" i="1"/>
  <c r="Q4890" i="1"/>
  <c r="P4891" i="1"/>
  <c r="Q4891" i="1"/>
  <c r="P4892" i="1"/>
  <c r="Q4892" i="1"/>
  <c r="P4893" i="1"/>
  <c r="Q4893" i="1"/>
  <c r="S4899" i="1" s="1"/>
  <c r="S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S4905" i="1" s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S4906" i="1"/>
  <c r="P4907" i="1"/>
  <c r="Q4907" i="1"/>
  <c r="P4908" i="1"/>
  <c r="Q4908" i="1"/>
  <c r="S4909" i="1" s="1"/>
  <c r="P4909" i="1"/>
  <c r="Q4909" i="1"/>
  <c r="P4910" i="1"/>
  <c r="Q4910" i="1"/>
  <c r="P4911" i="1"/>
  <c r="Q4911" i="1"/>
  <c r="S4917" i="1" s="1"/>
  <c r="P4912" i="1"/>
  <c r="Q4912" i="1"/>
  <c r="P4913" i="1"/>
  <c r="Q4913" i="1"/>
  <c r="S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S4925" i="1" s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S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S4941" i="1" s="1"/>
  <c r="P4939" i="1"/>
  <c r="Q4939" i="1"/>
  <c r="P4940" i="1"/>
  <c r="Q4940" i="1"/>
  <c r="P4941" i="1"/>
  <c r="Q4941" i="1"/>
  <c r="R3259" i="1" l="1"/>
  <c r="R3009" i="1"/>
  <c r="R4128" i="1"/>
  <c r="R3800" i="1"/>
  <c r="R2728" i="1"/>
  <c r="S4940" i="1"/>
  <c r="S4924" i="1"/>
  <c r="S3883" i="1"/>
  <c r="S3110" i="1"/>
  <c r="R4926" i="1"/>
  <c r="R3427" i="1"/>
  <c r="S4934" i="1"/>
  <c r="S4920" i="1"/>
  <c r="S4898" i="1"/>
  <c r="S4873" i="1"/>
  <c r="S4858" i="1"/>
  <c r="S4853" i="1"/>
  <c r="S4622" i="1"/>
  <c r="S4590" i="1"/>
  <c r="R4540" i="1"/>
  <c r="S4491" i="1"/>
  <c r="S4451" i="1"/>
  <c r="S4111" i="1"/>
  <c r="R3896" i="1"/>
  <c r="S3683" i="1"/>
  <c r="S3659" i="1"/>
  <c r="S3631" i="1"/>
  <c r="R3539" i="1"/>
  <c r="R3523" i="1"/>
  <c r="S3438" i="1"/>
  <c r="S3434" i="1"/>
  <c r="S3426" i="1"/>
  <c r="S3222" i="1"/>
  <c r="S3218" i="1"/>
  <c r="S3162" i="1"/>
  <c r="S3154" i="1"/>
  <c r="S3072" i="1"/>
  <c r="R3061" i="1"/>
  <c r="S3032" i="1"/>
  <c r="S2952" i="1"/>
  <c r="S2948" i="1"/>
  <c r="S2901" i="1"/>
  <c r="S2774" i="1"/>
  <c r="S2732" i="1"/>
  <c r="S2730" i="1"/>
  <c r="S2676" i="1"/>
  <c r="S4938" i="1"/>
  <c r="S4922" i="1"/>
  <c r="S3106" i="1"/>
  <c r="S4936" i="1"/>
  <c r="S4911" i="1"/>
  <c r="R4902" i="1"/>
  <c r="R4895" i="1"/>
  <c r="S4886" i="1"/>
  <c r="S4878" i="1"/>
  <c r="S4869" i="1"/>
  <c r="S4558" i="1"/>
  <c r="R4519" i="1"/>
  <c r="R4284" i="1"/>
  <c r="R4276" i="1"/>
  <c r="R4252" i="1"/>
  <c r="R4244" i="1"/>
  <c r="S4937" i="1"/>
  <c r="R4934" i="1"/>
  <c r="S4932" i="1"/>
  <c r="S4930" i="1"/>
  <c r="S4921" i="1"/>
  <c r="S4914" i="1"/>
  <c r="S4902" i="1"/>
  <c r="R4900" i="1"/>
  <c r="S4891" i="1"/>
  <c r="S4894" i="1"/>
  <c r="S4874" i="1"/>
  <c r="S4638" i="1"/>
  <c r="S4610" i="1"/>
  <c r="S4578" i="1"/>
  <c r="S4546" i="1"/>
  <c r="S4542" i="1"/>
  <c r="S4539" i="1"/>
  <c r="S4526" i="1"/>
  <c r="S4514" i="1"/>
  <c r="S4511" i="1"/>
  <c r="S4507" i="1"/>
  <c r="S4506" i="1"/>
  <c r="S4213" i="1"/>
  <c r="S4207" i="1"/>
  <c r="S4199" i="1"/>
  <c r="S4175" i="1"/>
  <c r="S4137" i="1"/>
  <c r="R4132" i="1"/>
  <c r="S4127" i="1"/>
  <c r="S4121" i="1"/>
  <c r="S4095" i="1"/>
  <c r="R4080" i="1"/>
  <c r="S4073" i="1"/>
  <c r="S3963" i="1"/>
  <c r="S3945" i="1"/>
  <c r="S3679" i="1"/>
  <c r="S3678" i="1"/>
  <c r="R3668" i="1"/>
  <c r="S3583" i="1"/>
  <c r="S3581" i="1"/>
  <c r="S3579" i="1"/>
  <c r="S3563" i="1"/>
  <c r="S3562" i="1"/>
  <c r="S3558" i="1"/>
  <c r="S3559" i="1"/>
  <c r="S3546" i="1"/>
  <c r="S3542" i="1"/>
  <c r="S3530" i="1"/>
  <c r="S3526" i="1"/>
  <c r="S3514" i="1"/>
  <c r="S3510" i="1"/>
  <c r="S3496" i="1"/>
  <c r="S3480" i="1"/>
  <c r="S3327" i="1"/>
  <c r="S3299" i="1"/>
  <c r="S3270" i="1"/>
  <c r="S3269" i="1"/>
  <c r="S3266" i="1"/>
  <c r="S3190" i="1"/>
  <c r="S3186" i="1"/>
  <c r="S2921" i="1"/>
  <c r="S2917" i="1"/>
  <c r="S2813" i="1"/>
  <c r="S2812" i="1"/>
  <c r="S2810" i="1"/>
  <c r="S2750" i="1"/>
  <c r="S2697" i="1"/>
  <c r="R4870" i="1"/>
  <c r="S4167" i="1"/>
  <c r="S4153" i="1"/>
  <c r="S3887" i="1"/>
  <c r="S4849" i="1"/>
  <c r="S4939" i="1"/>
  <c r="S4933" i="1"/>
  <c r="S4928" i="1"/>
  <c r="S4926" i="1"/>
  <c r="R4918" i="1"/>
  <c r="S4918" i="1"/>
  <c r="S4907" i="1"/>
  <c r="S4910" i="1"/>
  <c r="S4889" i="1"/>
  <c r="S4877" i="1"/>
  <c r="S4879" i="1"/>
  <c r="S4870" i="1"/>
  <c r="S4861" i="1"/>
  <c r="R4844" i="1"/>
  <c r="R4827" i="1"/>
  <c r="R4779" i="1"/>
  <c r="R4763" i="1"/>
  <c r="R4747" i="1"/>
  <c r="S4606" i="1"/>
  <c r="S4574" i="1"/>
  <c r="S4455" i="1"/>
  <c r="S4427" i="1"/>
  <c r="S4423" i="1"/>
  <c r="S4419" i="1"/>
  <c r="R4404" i="1"/>
  <c r="R4380" i="1"/>
  <c r="R4372" i="1"/>
  <c r="R4144" i="1"/>
  <c r="S4143" i="1"/>
  <c r="S4135" i="1"/>
  <c r="S4091" i="1"/>
  <c r="S4011" i="1"/>
  <c r="R4004" i="1"/>
  <c r="S3993" i="1"/>
  <c r="S3991" i="1"/>
  <c r="S3819" i="1"/>
  <c r="S3791" i="1"/>
  <c r="R3736" i="1"/>
  <c r="S3731" i="1"/>
  <c r="S3726" i="1"/>
  <c r="S3723" i="1"/>
  <c r="R3588" i="1"/>
  <c r="S3335" i="1"/>
  <c r="S3331" i="1"/>
  <c r="S3314" i="1"/>
  <c r="S3311" i="1"/>
  <c r="S3130" i="1"/>
  <c r="S3094" i="1"/>
  <c r="S3088" i="1"/>
  <c r="S3024" i="1"/>
  <c r="S3018" i="1"/>
  <c r="S2980" i="1"/>
  <c r="S2972" i="1"/>
  <c r="S2881" i="1"/>
  <c r="S2877" i="1"/>
  <c r="S2857" i="1"/>
  <c r="S2850" i="1"/>
  <c r="S2852" i="1"/>
  <c r="S2848" i="1"/>
  <c r="S2718" i="1"/>
  <c r="R2702" i="1"/>
  <c r="S4529" i="1"/>
  <c r="R4526" i="1"/>
  <c r="R4524" i="1"/>
  <c r="S4435" i="1"/>
  <c r="R4340" i="1"/>
  <c r="R4316" i="1"/>
  <c r="R4196" i="1"/>
  <c r="R4180" i="1"/>
  <c r="S4149" i="1"/>
  <c r="S4133" i="1"/>
  <c r="S4117" i="1"/>
  <c r="S4075" i="1"/>
  <c r="S4057" i="1"/>
  <c r="S4031" i="1"/>
  <c r="S4007" i="1"/>
  <c r="S3959" i="1"/>
  <c r="S3935" i="1"/>
  <c r="R3920" i="1"/>
  <c r="S3859" i="1"/>
  <c r="S3851" i="1"/>
  <c r="S3743" i="1"/>
  <c r="S3711" i="1"/>
  <c r="S3710" i="1"/>
  <c r="S3707" i="1"/>
  <c r="S3615" i="1"/>
  <c r="S3611" i="1"/>
  <c r="S3363" i="1"/>
  <c r="S3346" i="1"/>
  <c r="S3343" i="1"/>
  <c r="R3340" i="1"/>
  <c r="S3287" i="1"/>
  <c r="S3174" i="1"/>
  <c r="S3173" i="1"/>
  <c r="R3095" i="1"/>
  <c r="S3040" i="1"/>
  <c r="S3000" i="1"/>
  <c r="R2870" i="1"/>
  <c r="S2828" i="1"/>
  <c r="R2755" i="1"/>
  <c r="S2746" i="1"/>
  <c r="S2709" i="1"/>
  <c r="S2708" i="1"/>
  <c r="S2698" i="1"/>
  <c r="S4533" i="1"/>
  <c r="S4527" i="1"/>
  <c r="S4089" i="1"/>
  <c r="S4085" i="1"/>
  <c r="S4027" i="1"/>
  <c r="S3979" i="1"/>
  <c r="S3931" i="1"/>
  <c r="S3907" i="1"/>
  <c r="S3899" i="1"/>
  <c r="S3871" i="1"/>
  <c r="S3779" i="1"/>
  <c r="S3774" i="1"/>
  <c r="S3771" i="1"/>
  <c r="S3770" i="1"/>
  <c r="R3704" i="1"/>
  <c r="S3651" i="1"/>
  <c r="S3576" i="1"/>
  <c r="S3571" i="1"/>
  <c r="S3566" i="1"/>
  <c r="S3470" i="1"/>
  <c r="S3466" i="1"/>
  <c r="S3462" i="1"/>
  <c r="S3448" i="1"/>
  <c r="S3383" i="1"/>
  <c r="S3378" i="1"/>
  <c r="S3375" i="1"/>
  <c r="R3372" i="1"/>
  <c r="S3238" i="1"/>
  <c r="S3237" i="1"/>
  <c r="S3234" i="1"/>
  <c r="R3215" i="1"/>
  <c r="S3194" i="1"/>
  <c r="S3142" i="1"/>
  <c r="S3141" i="1"/>
  <c r="S3138" i="1"/>
  <c r="S3084" i="1"/>
  <c r="S3083" i="1"/>
  <c r="S3080" i="1"/>
  <c r="S3048" i="1"/>
  <c r="S3020" i="1"/>
  <c r="S3012" i="1"/>
  <c r="S2968" i="1"/>
  <c r="S2964" i="1"/>
  <c r="S2925" i="1"/>
  <c r="S2885" i="1"/>
  <c r="S2865" i="1"/>
  <c r="S2824" i="1"/>
  <c r="S2782" i="1"/>
  <c r="R2772" i="1"/>
  <c r="S2722" i="1"/>
  <c r="S2693" i="1"/>
  <c r="S2692" i="1"/>
  <c r="S2688" i="1"/>
  <c r="R4036" i="1"/>
  <c r="S4009" i="1"/>
  <c r="S3961" i="1"/>
  <c r="R3912" i="1"/>
  <c r="S3835" i="1"/>
  <c r="S3803" i="1"/>
  <c r="R3784" i="1"/>
  <c r="R3780" i="1"/>
  <c r="S3758" i="1"/>
  <c r="S3755" i="1"/>
  <c r="S3754" i="1"/>
  <c r="S3722" i="1"/>
  <c r="R3656" i="1"/>
  <c r="R3652" i="1"/>
  <c r="S3646" i="1"/>
  <c r="R3640" i="1"/>
  <c r="R3592" i="1"/>
  <c r="S3498" i="1"/>
  <c r="S3464" i="1"/>
  <c r="S3446" i="1"/>
  <c r="R3443" i="1"/>
  <c r="S3283" i="1"/>
  <c r="S3254" i="1"/>
  <c r="S3206" i="1"/>
  <c r="S3126" i="1"/>
  <c r="S3125" i="1"/>
  <c r="S3096" i="1"/>
  <c r="S3099" i="1"/>
  <c r="S3068" i="1"/>
  <c r="S3067" i="1"/>
  <c r="S3035" i="1"/>
  <c r="S3021" i="1"/>
  <c r="S2984" i="1"/>
  <c r="S2937" i="1"/>
  <c r="R2930" i="1"/>
  <c r="R2914" i="1"/>
  <c r="S2905" i="1"/>
  <c r="R2882" i="1"/>
  <c r="R2775" i="1"/>
  <c r="S2762" i="1"/>
  <c r="R4052" i="1"/>
  <c r="S4025" i="1"/>
  <c r="S3977" i="1"/>
  <c r="S3925" i="1"/>
  <c r="R3923" i="1"/>
  <c r="S3867" i="1"/>
  <c r="S3787" i="1"/>
  <c r="S3739" i="1"/>
  <c r="S3690" i="1"/>
  <c r="S3662" i="1"/>
  <c r="S3561" i="1"/>
  <c r="S3560" i="1"/>
  <c r="S3544" i="1"/>
  <c r="S3528" i="1"/>
  <c r="S3512" i="1"/>
  <c r="S3494" i="1"/>
  <c r="S3482" i="1"/>
  <c r="S3478" i="1"/>
  <c r="R3475" i="1"/>
  <c r="S3394" i="1"/>
  <c r="S3391" i="1"/>
  <c r="S3298" i="1"/>
  <c r="S3295" i="1"/>
  <c r="S3253" i="1"/>
  <c r="R3183" i="1"/>
  <c r="S3158" i="1"/>
  <c r="S3157" i="1"/>
  <c r="S3052" i="1"/>
  <c r="S3051" i="1"/>
  <c r="S3014" i="1"/>
  <c r="R2961" i="1"/>
  <c r="S2889" i="1"/>
  <c r="S2861" i="1"/>
  <c r="R2807" i="1"/>
  <c r="R2787" i="1"/>
  <c r="S2694" i="1"/>
  <c r="J4944" i="1"/>
  <c r="R4922" i="1"/>
  <c r="R4884" i="1"/>
  <c r="R4930" i="1"/>
  <c r="R4220" i="1"/>
  <c r="R4000" i="1"/>
  <c r="R3388" i="1"/>
  <c r="R3368" i="1"/>
  <c r="R3263" i="1"/>
  <c r="R3017" i="1"/>
  <c r="R2803" i="1"/>
  <c r="R3151" i="1"/>
  <c r="R4937" i="1"/>
  <c r="R4172" i="1"/>
  <c r="R3576" i="1"/>
  <c r="R3507" i="1"/>
  <c r="R3503" i="1"/>
  <c r="R3410" i="1"/>
  <c r="R3308" i="1"/>
  <c r="R3292" i="1"/>
  <c r="R3291" i="1"/>
  <c r="R3288" i="1"/>
  <c r="R2771" i="1"/>
  <c r="R2776" i="1"/>
  <c r="R2751" i="1"/>
  <c r="R2710" i="1"/>
  <c r="R4919" i="1"/>
  <c r="R4879" i="1"/>
  <c r="R4929" i="1"/>
  <c r="R4938" i="1"/>
  <c r="R4914" i="1"/>
  <c r="R4903" i="1"/>
  <c r="R3972" i="1"/>
  <c r="R3936" i="1"/>
  <c r="R3796" i="1"/>
  <c r="R4913" i="1"/>
  <c r="R4911" i="1"/>
  <c r="R4510" i="1"/>
  <c r="R4432" i="1"/>
  <c r="R3988" i="1"/>
  <c r="R3982" i="1"/>
  <c r="R3636" i="1"/>
  <c r="R3562" i="1"/>
  <c r="R3231" i="1"/>
  <c r="R3093" i="1"/>
  <c r="R2854" i="1"/>
  <c r="R2698" i="1"/>
  <c r="O4491" i="1"/>
  <c r="O2688" i="1"/>
  <c r="O2676" i="1"/>
  <c r="O2674" i="1"/>
  <c r="O2738" i="1"/>
  <c r="R4891" i="1"/>
  <c r="R3892" i="1"/>
  <c r="R3860" i="1"/>
  <c r="R3864" i="1"/>
  <c r="R3013" i="1"/>
  <c r="R2829" i="1"/>
  <c r="R2833" i="1"/>
  <c r="R2681" i="1"/>
  <c r="R2685" i="1"/>
  <c r="R4940" i="1"/>
  <c r="R4935" i="1"/>
  <c r="R4927" i="1"/>
  <c r="R4904" i="1"/>
  <c r="R4896" i="1"/>
  <c r="R4886" i="1"/>
  <c r="R4887" i="1"/>
  <c r="R4874" i="1"/>
  <c r="R4872" i="1"/>
  <c r="R4868" i="1"/>
  <c r="R4858" i="1"/>
  <c r="R4855" i="1"/>
  <c r="R4852" i="1"/>
  <c r="R4508" i="1"/>
  <c r="R4460" i="1"/>
  <c r="R4428" i="1"/>
  <c r="R4396" i="1"/>
  <c r="R4388" i="1"/>
  <c r="R4332" i="1"/>
  <c r="R4324" i="1"/>
  <c r="R4268" i="1"/>
  <c r="R4260" i="1"/>
  <c r="R4188" i="1"/>
  <c r="R4112" i="1"/>
  <c r="R4064" i="1"/>
  <c r="R4068" i="1"/>
  <c r="R3998" i="1"/>
  <c r="R3984" i="1"/>
  <c r="R3952" i="1"/>
  <c r="R3848" i="1"/>
  <c r="R3768" i="1"/>
  <c r="R3732" i="1"/>
  <c r="R3700" i="1"/>
  <c r="R3604" i="1"/>
  <c r="R3608" i="1"/>
  <c r="R3560" i="1"/>
  <c r="R3555" i="1"/>
  <c r="R3551" i="1"/>
  <c r="R3521" i="1"/>
  <c r="R3517" i="1"/>
  <c r="R3195" i="1"/>
  <c r="R3199" i="1"/>
  <c r="R3115" i="1"/>
  <c r="R3119" i="1"/>
  <c r="R3073" i="1"/>
  <c r="R3077" i="1"/>
  <c r="R3076" i="1"/>
  <c r="R3025" i="1"/>
  <c r="R3021" i="1"/>
  <c r="R2945" i="1"/>
  <c r="R2858" i="1"/>
  <c r="R2862" i="1"/>
  <c r="R2730" i="1"/>
  <c r="R4096" i="1"/>
  <c r="R3966" i="1"/>
  <c r="R3832" i="1"/>
  <c r="R2723" i="1"/>
  <c r="R2727" i="1"/>
  <c r="R4941" i="1"/>
  <c r="R4933" i="1"/>
  <c r="R4925" i="1"/>
  <c r="R4916" i="1"/>
  <c r="R4907" i="1"/>
  <c r="R4835" i="1"/>
  <c r="R4803" i="1"/>
  <c r="R4787" i="1"/>
  <c r="R4755" i="1"/>
  <c r="R4739" i="1"/>
  <c r="R4723" i="1"/>
  <c r="R4691" i="1"/>
  <c r="R4675" i="1"/>
  <c r="R4659" i="1"/>
  <c r="R4643" i="1"/>
  <c r="R4611" i="1"/>
  <c r="R4595" i="1"/>
  <c r="R4579" i="1"/>
  <c r="R4563" i="1"/>
  <c r="R4527" i="1"/>
  <c r="R4520" i="1"/>
  <c r="R4448" i="1"/>
  <c r="R4416" i="1"/>
  <c r="R4412" i="1"/>
  <c r="R4204" i="1"/>
  <c r="R4110" i="1"/>
  <c r="R4084" i="1"/>
  <c r="R3956" i="1"/>
  <c r="R3950" i="1"/>
  <c r="R3876" i="1"/>
  <c r="R3880" i="1"/>
  <c r="R3844" i="1"/>
  <c r="R3812" i="1"/>
  <c r="R3752" i="1"/>
  <c r="R3720" i="1"/>
  <c r="R3672" i="1"/>
  <c r="R3624" i="1"/>
  <c r="R3459" i="1"/>
  <c r="R3339" i="1"/>
  <c r="R3135" i="1"/>
  <c r="R3029" i="1"/>
  <c r="R2973" i="1"/>
  <c r="R2977" i="1"/>
  <c r="R2847" i="1"/>
  <c r="R2845" i="1"/>
  <c r="R2817" i="1"/>
  <c r="R2813" i="1"/>
  <c r="R2739" i="1"/>
  <c r="R2694" i="1"/>
  <c r="R4939" i="1"/>
  <c r="R4931" i="1"/>
  <c r="R4923" i="1"/>
  <c r="R4912" i="1"/>
  <c r="R4888" i="1"/>
  <c r="R4880" i="1"/>
  <c r="R4875" i="1"/>
  <c r="R4866" i="1"/>
  <c r="R4863" i="1"/>
  <c r="R4860" i="1"/>
  <c r="R4850" i="1"/>
  <c r="R4847" i="1"/>
  <c r="R4534" i="1"/>
  <c r="R4444" i="1"/>
  <c r="R4364" i="1"/>
  <c r="R4356" i="1"/>
  <c r="R4300" i="1"/>
  <c r="R4292" i="1"/>
  <c r="R4236" i="1"/>
  <c r="R4228" i="1"/>
  <c r="R4148" i="1"/>
  <c r="R4100" i="1"/>
  <c r="R3968" i="1"/>
  <c r="R3940" i="1"/>
  <c r="R3828" i="1"/>
  <c r="R3748" i="1"/>
  <c r="R3716" i="1"/>
  <c r="R3684" i="1"/>
  <c r="R3688" i="1"/>
  <c r="R3620" i="1"/>
  <c r="R3572" i="1"/>
  <c r="R3457" i="1"/>
  <c r="R3453" i="1"/>
  <c r="R3404" i="1"/>
  <c r="R3387" i="1"/>
  <c r="R3269" i="1"/>
  <c r="R3167" i="1"/>
  <c r="R3111" i="1"/>
  <c r="R3108" i="1"/>
  <c r="R3107" i="1"/>
  <c r="R3045" i="1"/>
  <c r="R2894" i="1"/>
  <c r="R2898" i="1"/>
  <c r="R2735" i="1"/>
  <c r="R4731" i="1"/>
  <c r="R4715" i="1"/>
  <c r="R4699" i="1"/>
  <c r="R4667" i="1"/>
  <c r="R4651" i="1"/>
  <c r="R4635" i="1"/>
  <c r="R4619" i="1"/>
  <c r="R4603" i="1"/>
  <c r="R4571" i="1"/>
  <c r="R4518" i="1"/>
  <c r="R4511" i="1"/>
  <c r="R3934" i="1"/>
  <c r="R3570" i="1"/>
  <c r="R3535" i="1"/>
  <c r="R3487" i="1"/>
  <c r="R3473" i="1"/>
  <c r="R3469" i="1"/>
  <c r="R3439" i="1"/>
  <c r="R3403" i="1"/>
  <c r="R3384" i="1"/>
  <c r="R3355" i="1"/>
  <c r="R3336" i="1"/>
  <c r="R3307" i="1"/>
  <c r="R3243" i="1"/>
  <c r="R3211" i="1"/>
  <c r="R3163" i="1"/>
  <c r="R3166" i="1"/>
  <c r="R3089" i="1"/>
  <c r="R3092" i="1"/>
  <c r="R3041" i="1"/>
  <c r="R3044" i="1"/>
  <c r="R2989" i="1"/>
  <c r="R2774" i="1"/>
  <c r="R2767" i="1"/>
  <c r="R2737" i="1"/>
  <c r="R2709" i="1"/>
  <c r="R4839" i="1"/>
  <c r="R4536" i="1"/>
  <c r="R4216" i="1"/>
  <c r="R4086" i="1"/>
  <c r="R4048" i="1"/>
  <c r="R4046" i="1"/>
  <c r="R4032" i="1"/>
  <c r="R4030" i="1"/>
  <c r="R4016" i="1"/>
  <c r="R4014" i="1"/>
  <c r="R3553" i="1"/>
  <c r="R3549" i="1"/>
  <c r="R3519" i="1"/>
  <c r="R3505" i="1"/>
  <c r="R3501" i="1"/>
  <c r="R3455" i="1"/>
  <c r="R3425" i="1"/>
  <c r="R3422" i="1"/>
  <c r="R3400" i="1"/>
  <c r="R3352" i="1"/>
  <c r="R3323" i="1"/>
  <c r="R3304" i="1"/>
  <c r="R3179" i="1"/>
  <c r="R3131" i="1"/>
  <c r="R3057" i="1"/>
  <c r="R3060" i="1"/>
  <c r="R2957" i="1"/>
  <c r="R2910" i="1"/>
  <c r="R2695" i="1"/>
  <c r="R3537" i="1"/>
  <c r="R3533" i="1"/>
  <c r="R3489" i="1"/>
  <c r="R3485" i="1"/>
  <c r="R3471" i="1"/>
  <c r="R3441" i="1"/>
  <c r="R3437" i="1"/>
  <c r="R3371" i="1"/>
  <c r="R3320" i="1"/>
  <c r="R3227" i="1"/>
  <c r="R3147" i="1"/>
  <c r="R3150" i="1"/>
  <c r="R3028" i="1"/>
  <c r="R3005" i="1"/>
  <c r="R2993" i="1"/>
  <c r="R2926" i="1"/>
  <c r="R2866" i="1"/>
  <c r="O4582" i="1"/>
  <c r="O4446" i="1"/>
  <c r="O3383" i="1"/>
  <c r="O3283" i="1"/>
  <c r="O3282" i="1"/>
  <c r="O3281" i="1"/>
  <c r="O3280" i="1"/>
  <c r="O3279" i="1"/>
  <c r="O3278" i="1"/>
  <c r="O3277" i="1"/>
  <c r="O3276" i="1"/>
  <c r="O3274" i="1"/>
  <c r="O3202" i="1"/>
  <c r="O3201" i="1"/>
  <c r="O3154" i="1"/>
  <c r="O3153" i="1"/>
  <c r="U3153" i="1" s="1"/>
  <c r="O3152" i="1"/>
  <c r="O2714" i="1"/>
  <c r="O3254" i="1"/>
  <c r="O3253" i="1"/>
  <c r="U3253" i="1" s="1"/>
  <c r="O3226" i="1"/>
  <c r="O3110" i="1"/>
  <c r="O3080" i="1"/>
  <c r="O2741" i="1"/>
  <c r="T2741" i="1" s="1"/>
  <c r="O2740" i="1"/>
  <c r="O2730" i="1"/>
  <c r="O4813" i="1"/>
  <c r="U4813" i="1" s="1"/>
  <c r="O4782" i="1"/>
  <c r="O4474" i="1"/>
  <c r="O3985" i="1"/>
  <c r="O3971" i="1"/>
  <c r="O3970" i="1"/>
  <c r="O3969" i="1"/>
  <c r="O3959" i="1"/>
  <c r="O3910" i="1"/>
  <c r="O3875" i="1"/>
  <c r="O3639" i="1"/>
  <c r="O3638" i="1"/>
  <c r="U3638" i="1" s="1"/>
  <c r="O3637" i="1"/>
  <c r="O2728" i="1"/>
  <c r="O2718" i="1"/>
  <c r="O2717" i="1"/>
  <c r="O2716" i="1"/>
  <c r="O2708" i="1"/>
  <c r="O2705" i="1"/>
  <c r="O2704" i="1"/>
  <c r="O2964" i="1"/>
  <c r="O2692" i="1"/>
  <c r="O2680" i="1"/>
  <c r="O2668" i="1"/>
  <c r="O2667" i="1"/>
  <c r="O4849" i="1"/>
  <c r="T4849" i="1" s="1"/>
  <c r="O4834" i="1"/>
  <c r="O4833" i="1"/>
  <c r="O4690" i="1"/>
  <c r="O4689" i="1"/>
  <c r="O4610" i="1"/>
  <c r="O4609" i="1"/>
  <c r="U4609" i="1" s="1"/>
  <c r="O4374" i="1"/>
  <c r="O4342" i="1"/>
  <c r="O3819" i="1"/>
  <c r="O3803" i="1"/>
  <c r="O3802" i="1"/>
  <c r="O3801" i="1"/>
  <c r="O3783" i="1"/>
  <c r="O3767" i="1"/>
  <c r="O3715" i="1"/>
  <c r="O3714" i="1"/>
  <c r="O3713" i="1"/>
  <c r="O3699" i="1"/>
  <c r="O3671" i="1"/>
  <c r="O3631" i="1"/>
  <c r="O3630" i="1"/>
  <c r="O3629" i="1"/>
  <c r="O3470" i="1"/>
  <c r="O3469" i="1"/>
  <c r="O3462" i="1"/>
  <c r="O4574" i="1"/>
  <c r="T4574" i="1" s="1"/>
  <c r="O4423" i="1"/>
  <c r="O4403" i="1"/>
  <c r="O4275" i="1"/>
  <c r="O4273" i="1"/>
  <c r="O4271" i="1"/>
  <c r="O4270" i="1"/>
  <c r="O4913" i="1"/>
  <c r="O4854" i="1"/>
  <c r="O3068" i="1"/>
  <c r="O2778" i="1"/>
  <c r="O2755" i="1"/>
  <c r="O2754" i="1"/>
  <c r="O2753" i="1"/>
  <c r="O2752" i="1"/>
  <c r="O4900" i="1"/>
  <c r="O4890" i="1"/>
  <c r="O4866" i="1"/>
  <c r="O4838" i="1"/>
  <c r="O4585" i="1"/>
  <c r="O4570" i="1"/>
  <c r="T4570" i="1" s="1"/>
  <c r="O4569" i="1"/>
  <c r="T4569" i="1" s="1"/>
  <c r="O4565" i="1"/>
  <c r="O4554" i="1"/>
  <c r="O4511" i="1"/>
  <c r="O4509" i="1"/>
  <c r="O4499" i="1"/>
  <c r="O4498" i="1"/>
  <c r="O4495" i="1"/>
  <c r="O4494" i="1"/>
  <c r="O4493" i="1"/>
  <c r="O4390" i="1"/>
  <c r="O4389" i="1"/>
  <c r="O4362" i="1"/>
  <c r="O4361" i="1"/>
  <c r="O4359" i="1"/>
  <c r="O4358" i="1"/>
  <c r="O4357" i="1"/>
  <c r="O4331" i="1"/>
  <c r="O3998" i="1"/>
  <c r="O3997" i="1"/>
  <c r="O3979" i="1"/>
  <c r="O3679" i="1"/>
  <c r="O3530" i="1"/>
  <c r="O3528" i="1"/>
  <c r="U3528" i="1" s="1"/>
  <c r="O3526" i="1"/>
  <c r="O3525" i="1"/>
  <c r="O3524" i="1"/>
  <c r="O3522" i="1"/>
  <c r="O3519" i="1"/>
  <c r="O3510" i="1"/>
  <c r="O3088" i="1"/>
  <c r="O3635" i="1"/>
  <c r="O3583" i="1"/>
  <c r="O2980" i="1"/>
  <c r="O2979" i="1"/>
  <c r="O2776" i="1"/>
  <c r="O2766" i="1"/>
  <c r="O2765" i="1"/>
  <c r="O2764" i="1"/>
  <c r="O2763" i="1"/>
  <c r="O2762" i="1"/>
  <c r="O2761" i="1"/>
  <c r="O2760" i="1"/>
  <c r="O2758" i="1"/>
  <c r="O2746" i="1"/>
  <c r="U2746" i="1" s="1"/>
  <c r="O4933" i="1"/>
  <c r="O4932" i="1"/>
  <c r="O4931" i="1"/>
  <c r="O4930" i="1"/>
  <c r="O4925" i="1"/>
  <c r="O4924" i="1"/>
  <c r="O4923" i="1"/>
  <c r="O4922" i="1"/>
  <c r="O4917" i="1"/>
  <c r="O4906" i="1"/>
  <c r="O4895" i="1"/>
  <c r="O4894" i="1"/>
  <c r="O4861" i="1"/>
  <c r="O4710" i="1"/>
  <c r="O4709" i="1"/>
  <c r="O4455" i="1"/>
  <c r="O4443" i="1"/>
  <c r="O4434" i="1"/>
  <c r="O4410" i="1"/>
  <c r="O4319" i="1"/>
  <c r="O4292" i="1"/>
  <c r="O4290" i="1"/>
  <c r="O4289" i="1"/>
  <c r="O4287" i="1"/>
  <c r="U4287" i="1" s="1"/>
  <c r="O4286" i="1"/>
  <c r="O4285" i="1"/>
  <c r="O4279" i="1"/>
  <c r="O3827" i="1"/>
  <c r="O3826" i="1"/>
  <c r="O3825" i="1"/>
  <c r="O3787" i="1"/>
  <c r="O3786" i="1"/>
  <c r="O3785" i="1"/>
  <c r="O3775" i="1"/>
  <c r="O3774" i="1"/>
  <c r="O3773" i="1"/>
  <c r="O3771" i="1"/>
  <c r="U3771" i="1" s="1"/>
  <c r="O3770" i="1"/>
  <c r="O3769" i="1"/>
  <c r="O3675" i="1"/>
  <c r="O3674" i="1"/>
  <c r="O3673" i="1"/>
  <c r="O3672" i="1"/>
  <c r="O3663" i="1"/>
  <c r="O3644" i="1"/>
  <c r="O3584" i="1"/>
  <c r="O3575" i="1"/>
  <c r="O3554" i="1"/>
  <c r="T3554" i="1" s="1"/>
  <c r="O3534" i="1"/>
  <c r="O3531" i="1"/>
  <c r="O3340" i="1"/>
  <c r="U3340" i="1" s="1"/>
  <c r="O3315" i="1"/>
  <c r="O3314" i="1"/>
  <c r="O3313" i="1"/>
  <c r="O3312" i="1"/>
  <c r="O3780" i="1"/>
  <c r="O3711" i="1"/>
  <c r="O3708" i="1"/>
  <c r="O3632" i="1"/>
  <c r="O4781" i="1"/>
  <c r="O4780" i="1"/>
  <c r="O4766" i="1"/>
  <c r="O4729" i="1"/>
  <c r="O4717" i="1"/>
  <c r="T4717" i="1" s="1"/>
  <c r="O4586" i="1"/>
  <c r="O4230" i="1"/>
  <c r="O3478" i="1"/>
  <c r="O3458" i="1"/>
  <c r="O3457" i="1"/>
  <c r="O3456" i="1"/>
  <c r="O3430" i="1"/>
  <c r="O3355" i="1"/>
  <c r="O3295" i="1"/>
  <c r="O3138" i="1"/>
  <c r="O2876" i="1"/>
  <c r="O2875" i="1"/>
  <c r="O4893" i="1"/>
  <c r="O4883" i="1"/>
  <c r="O4882" i="1"/>
  <c r="O4798" i="1"/>
  <c r="O4797" i="1"/>
  <c r="O4742" i="1"/>
  <c r="O4741" i="1"/>
  <c r="O4740" i="1"/>
  <c r="O4726" i="1"/>
  <c r="O4725" i="1"/>
  <c r="O4714" i="1"/>
  <c r="T4714" i="1" s="1"/>
  <c r="O4682" i="1"/>
  <c r="O4898" i="1"/>
  <c r="O4857" i="1"/>
  <c r="O4822" i="1"/>
  <c r="O4810" i="1"/>
  <c r="O4809" i="1"/>
  <c r="O4754" i="1"/>
  <c r="O4753" i="1"/>
  <c r="T4753" i="1" s="1"/>
  <c r="O4752" i="1"/>
  <c r="O4738" i="1"/>
  <c r="O4722" i="1"/>
  <c r="O4721" i="1"/>
  <c r="O4720" i="1"/>
  <c r="O4705" i="1"/>
  <c r="T4705" i="1" s="1"/>
  <c r="O4693" i="1"/>
  <c r="T4693" i="1" s="1"/>
  <c r="O4678" i="1"/>
  <c r="O4677" i="1"/>
  <c r="O4841" i="1"/>
  <c r="O4840" i="1"/>
  <c r="O4829" i="1"/>
  <c r="O4786" i="1"/>
  <c r="O4785" i="1"/>
  <c r="U4785" i="1" s="1"/>
  <c r="O4784" i="1"/>
  <c r="U4784" i="1" s="1"/>
  <c r="O4778" i="1"/>
  <c r="O4777" i="1"/>
  <c r="O4762" i="1"/>
  <c r="O4701" i="1"/>
  <c r="O4637" i="1"/>
  <c r="O4636" i="1"/>
  <c r="O4622" i="1"/>
  <c r="O4621" i="1"/>
  <c r="O4620" i="1"/>
  <c r="O4606" i="1"/>
  <c r="O4539" i="1"/>
  <c r="O4523" i="1"/>
  <c r="O4521" i="1"/>
  <c r="O4407" i="1"/>
  <c r="T4407" i="1" s="1"/>
  <c r="O4406" i="1"/>
  <c r="T4406" i="1" s="1"/>
  <c r="O4405" i="1"/>
  <c r="T4405" i="1" s="1"/>
  <c r="O4387" i="1"/>
  <c r="O4386" i="1"/>
  <c r="O4330" i="1"/>
  <c r="O4329" i="1"/>
  <c r="O4327" i="1"/>
  <c r="O4326" i="1"/>
  <c r="O4171" i="1"/>
  <c r="O4169" i="1"/>
  <c r="O4151" i="1"/>
  <c r="U4151" i="1" s="1"/>
  <c r="O4150" i="1"/>
  <c r="U4150" i="1" s="1"/>
  <c r="O4139" i="1"/>
  <c r="O4127" i="1"/>
  <c r="O4113" i="1"/>
  <c r="U4113" i="1" s="1"/>
  <c r="O4053" i="1"/>
  <c r="U4053" i="1" s="1"/>
  <c r="O3906" i="1"/>
  <c r="U3906" i="1" s="1"/>
  <c r="O3887" i="1"/>
  <c r="O3886" i="1"/>
  <c r="O3885" i="1"/>
  <c r="O3884" i="1"/>
  <c r="O3867" i="1"/>
  <c r="O3851" i="1"/>
  <c r="O3831" i="1"/>
  <c r="O3830" i="1"/>
  <c r="O3829" i="1"/>
  <c r="O3815" i="1"/>
  <c r="O3814" i="1"/>
  <c r="O3813" i="1"/>
  <c r="O3799" i="1"/>
  <c r="O3743" i="1"/>
  <c r="O3739" i="1"/>
  <c r="O3738" i="1"/>
  <c r="O3737" i="1"/>
  <c r="O3727" i="1"/>
  <c r="O3726" i="1"/>
  <c r="O3319" i="1"/>
  <c r="O3303" i="1"/>
  <c r="O3302" i="1"/>
  <c r="O3301" i="1"/>
  <c r="O3225" i="1"/>
  <c r="O3224" i="1"/>
  <c r="O3223" i="1"/>
  <c r="O3222" i="1"/>
  <c r="O3221" i="1"/>
  <c r="O3220" i="1"/>
  <c r="O3150" i="1"/>
  <c r="O3146" i="1"/>
  <c r="O3145" i="1"/>
  <c r="O3144" i="1"/>
  <c r="O3143" i="1"/>
  <c r="O3142" i="1"/>
  <c r="O3141" i="1"/>
  <c r="O3140" i="1"/>
  <c r="O3122" i="1"/>
  <c r="O2952" i="1"/>
  <c r="O2947" i="1"/>
  <c r="O2937" i="1"/>
  <c r="O2933" i="1"/>
  <c r="U2933" i="1" s="1"/>
  <c r="O2932" i="1"/>
  <c r="U2932" i="1" s="1"/>
  <c r="O2925" i="1"/>
  <c r="O2923" i="1"/>
  <c r="T2923" i="1" s="1"/>
  <c r="O2922" i="1"/>
  <c r="T2922" i="1" s="1"/>
  <c r="O2921" i="1"/>
  <c r="O2881" i="1"/>
  <c r="O2880" i="1"/>
  <c r="O2879" i="1"/>
  <c r="O2865" i="1"/>
  <c r="O2810" i="1"/>
  <c r="O2809" i="1"/>
  <c r="O2808" i="1"/>
  <c r="O2806" i="1"/>
  <c r="O2798" i="1"/>
  <c r="O4662" i="1"/>
  <c r="O4646" i="1"/>
  <c r="U4646" i="1" s="1"/>
  <c r="O4645" i="1"/>
  <c r="O4644" i="1"/>
  <c r="O4634" i="1"/>
  <c r="O4617" i="1"/>
  <c r="O4562" i="1"/>
  <c r="T4562" i="1" s="1"/>
  <c r="O4561" i="1"/>
  <c r="T4561" i="1" s="1"/>
  <c r="O4530" i="1"/>
  <c r="O4529" i="1"/>
  <c r="T4529" i="1" s="1"/>
  <c r="O4527" i="1"/>
  <c r="O4518" i="1"/>
  <c r="O4486" i="1"/>
  <c r="O4467" i="1"/>
  <c r="O4466" i="1"/>
  <c r="O4419" i="1"/>
  <c r="O4181" i="1"/>
  <c r="O4099" i="1"/>
  <c r="O4098" i="1"/>
  <c r="O4097" i="1"/>
  <c r="O4087" i="1"/>
  <c r="O4068" i="1"/>
  <c r="O4067" i="1"/>
  <c r="O4066" i="1"/>
  <c r="O4065" i="1"/>
  <c r="O4063" i="1"/>
  <c r="O3999" i="1"/>
  <c r="O3987" i="1"/>
  <c r="O3947" i="1"/>
  <c r="O3946" i="1"/>
  <c r="O3945" i="1"/>
  <c r="O3935" i="1"/>
  <c r="O3934" i="1"/>
  <c r="O3933" i="1"/>
  <c r="O3911" i="1"/>
  <c r="O3895" i="1"/>
  <c r="T3895" i="1" s="1"/>
  <c r="O3864" i="1"/>
  <c r="O3863" i="1"/>
  <c r="O3862" i="1"/>
  <c r="O3861" i="1"/>
  <c r="O3860" i="1"/>
  <c r="O3820" i="1"/>
  <c r="O3791" i="1"/>
  <c r="O3788" i="1"/>
  <c r="O3732" i="1"/>
  <c r="O3688" i="1"/>
  <c r="T3688" i="1" s="1"/>
  <c r="O3652" i="1"/>
  <c r="T3652" i="1" s="1"/>
  <c r="O3571" i="1"/>
  <c r="O3446" i="1"/>
  <c r="O3442" i="1"/>
  <c r="U3442" i="1" s="1"/>
  <c r="O3439" i="1"/>
  <c r="U3439" i="1" s="1"/>
  <c r="O3403" i="1"/>
  <c r="O3399" i="1"/>
  <c r="O3118" i="1"/>
  <c r="O3114" i="1"/>
  <c r="O3106" i="1"/>
  <c r="O3104" i="1"/>
  <c r="O3093" i="1"/>
  <c r="O3092" i="1"/>
  <c r="O3014" i="1"/>
  <c r="O2977" i="1"/>
  <c r="O2976" i="1"/>
  <c r="O4698" i="1"/>
  <c r="O4697" i="1"/>
  <c r="O4653" i="1"/>
  <c r="O4638" i="1"/>
  <c r="O4584" i="1"/>
  <c r="O4573" i="1"/>
  <c r="T4573" i="1" s="1"/>
  <c r="O4542" i="1"/>
  <c r="O4502" i="1"/>
  <c r="O4483" i="1"/>
  <c r="O4482" i="1"/>
  <c r="O4479" i="1"/>
  <c r="O4252" i="1"/>
  <c r="O4250" i="1"/>
  <c r="O4247" i="1"/>
  <c r="O4219" i="1"/>
  <c r="O4218" i="1"/>
  <c r="O4217" i="1"/>
  <c r="O4195" i="1"/>
  <c r="O4193" i="1"/>
  <c r="O4189" i="1"/>
  <c r="T4189" i="1" s="1"/>
  <c r="O4173" i="1"/>
  <c r="O4115" i="1"/>
  <c r="O3807" i="1"/>
  <c r="O3804" i="1"/>
  <c r="O3576" i="1"/>
  <c r="O3523" i="1"/>
  <c r="O3482" i="1"/>
  <c r="O3479" i="1"/>
  <c r="O3363" i="1"/>
  <c r="O3287" i="1"/>
  <c r="O3266" i="1"/>
  <c r="O3264" i="1"/>
  <c r="O3262" i="1"/>
  <c r="O3261" i="1"/>
  <c r="O3246" i="1"/>
  <c r="O3184" i="1"/>
  <c r="O3134" i="1"/>
  <c r="O2945" i="1"/>
  <c r="O2943" i="1"/>
  <c r="O2931" i="1"/>
  <c r="U2931" i="1" s="1"/>
  <c r="O2928" i="1"/>
  <c r="O2913" i="1"/>
  <c r="O2885" i="1"/>
  <c r="O2884" i="1"/>
  <c r="O2883" i="1"/>
  <c r="O2852" i="1"/>
  <c r="O2850" i="1"/>
  <c r="O2848" i="1"/>
  <c r="O2812" i="1"/>
  <c r="O2811" i="1"/>
  <c r="O2805" i="1"/>
  <c r="T2805" i="1" s="1"/>
  <c r="O2804" i="1"/>
  <c r="T2804" i="1" s="1"/>
  <c r="O2790" i="1"/>
  <c r="O4845" i="1"/>
  <c r="O4826" i="1"/>
  <c r="O4825" i="1"/>
  <c r="O4802" i="1"/>
  <c r="O4801" i="1"/>
  <c r="O4800" i="1"/>
  <c r="O4794" i="1"/>
  <c r="O4793" i="1"/>
  <c r="O4770" i="1"/>
  <c r="O4769" i="1"/>
  <c r="O4758" i="1"/>
  <c r="T4758" i="1" s="1"/>
  <c r="O4681" i="1"/>
  <c r="O4680" i="1"/>
  <c r="O4666" i="1"/>
  <c r="O4665" i="1"/>
  <c r="O4664" i="1"/>
  <c r="O4649" i="1"/>
  <c r="O4614" i="1"/>
  <c r="O4602" i="1"/>
  <c r="O4601" i="1"/>
  <c r="O4550" i="1"/>
  <c r="O4540" i="1"/>
  <c r="O4463" i="1"/>
  <c r="O4462" i="1"/>
  <c r="O4451" i="1"/>
  <c r="O4449" i="1"/>
  <c r="O4439" i="1"/>
  <c r="O4435" i="1"/>
  <c r="O4430" i="1"/>
  <c r="O4422" i="1"/>
  <c r="O4373" i="1"/>
  <c r="O4355" i="1"/>
  <c r="O4315" i="1"/>
  <c r="O4311" i="1"/>
  <c r="O4310" i="1"/>
  <c r="O4309" i="1"/>
  <c r="U4309" i="1" s="1"/>
  <c r="O4302" i="1"/>
  <c r="O4283" i="1"/>
  <c r="O4282" i="1"/>
  <c r="O4261" i="1"/>
  <c r="O4235" i="1"/>
  <c r="T4235" i="1" s="1"/>
  <c r="O4205" i="1"/>
  <c r="O4159" i="1"/>
  <c r="O4132" i="1"/>
  <c r="O4131" i="1"/>
  <c r="O4119" i="1"/>
  <c r="O3991" i="1"/>
  <c r="O3990" i="1"/>
  <c r="O3989" i="1"/>
  <c r="O3967" i="1"/>
  <c r="O3927" i="1"/>
  <c r="O4874" i="1"/>
  <c r="O4673" i="1"/>
  <c r="O4618" i="1"/>
  <c r="O4506" i="1"/>
  <c r="T4506" i="1" s="1"/>
  <c r="O4471" i="1"/>
  <c r="O4470" i="1"/>
  <c r="O4469" i="1"/>
  <c r="O4458" i="1"/>
  <c r="O4447" i="1"/>
  <c r="O4383" i="1"/>
  <c r="O4371" i="1"/>
  <c r="O4370" i="1"/>
  <c r="O4367" i="1"/>
  <c r="O4295" i="1"/>
  <c r="U4295" i="1" s="1"/>
  <c r="O4259" i="1"/>
  <c r="O4255" i="1"/>
  <c r="O4254" i="1"/>
  <c r="O4228" i="1"/>
  <c r="O4227" i="1"/>
  <c r="O4226" i="1"/>
  <c r="O4223" i="1"/>
  <c r="U4223" i="1" s="1"/>
  <c r="O4222" i="1"/>
  <c r="O4203" i="1"/>
  <c r="T4203" i="1" s="1"/>
  <c r="O4201" i="1"/>
  <c r="T4201" i="1" s="1"/>
  <c r="O4199" i="1"/>
  <c r="T4199" i="1" s="1"/>
  <c r="O4197" i="1"/>
  <c r="O4188" i="1"/>
  <c r="O4187" i="1"/>
  <c r="T4187" i="1" s="1"/>
  <c r="O4185" i="1"/>
  <c r="O4182" i="1"/>
  <c r="O4107" i="1"/>
  <c r="O4106" i="1"/>
  <c r="O4105" i="1"/>
  <c r="O4095" i="1"/>
  <c r="O4079" i="1"/>
  <c r="O4075" i="1"/>
  <c r="U4075" i="1" s="1"/>
  <c r="O4074" i="1"/>
  <c r="O4071" i="1"/>
  <c r="O4057" i="1"/>
  <c r="O4055" i="1"/>
  <c r="U4055" i="1" s="1"/>
  <c r="O4043" i="1"/>
  <c r="O4027" i="1"/>
  <c r="O3975" i="1"/>
  <c r="O3963" i="1"/>
  <c r="O3962" i="1"/>
  <c r="O3961" i="1"/>
  <c r="O3925" i="1"/>
  <c r="O3922" i="1"/>
  <c r="U3922" i="1" s="1"/>
  <c r="O3894" i="1"/>
  <c r="O3893" i="1"/>
  <c r="T3893" i="1" s="1"/>
  <c r="O3891" i="1"/>
  <c r="O3751" i="1"/>
  <c r="O3725" i="1"/>
  <c r="O3695" i="1"/>
  <c r="T3695" i="1" s="1"/>
  <c r="O3683" i="1"/>
  <c r="O4899" i="1"/>
  <c r="U4899" i="1" s="1"/>
  <c r="O4879" i="1"/>
  <c r="T4879" i="1" s="1"/>
  <c r="O4878" i="1"/>
  <c r="T4878" i="1" s="1"/>
  <c r="O4629" i="1"/>
  <c r="O4478" i="1"/>
  <c r="O4262" i="1"/>
  <c r="O4166" i="1"/>
  <c r="O4162" i="1"/>
  <c r="O4147" i="1"/>
  <c r="U4147" i="1" s="1"/>
  <c r="O4135" i="1"/>
  <c r="O4123" i="1"/>
  <c r="O3859" i="1"/>
  <c r="O3858" i="1"/>
  <c r="O3857" i="1"/>
  <c r="O3855" i="1"/>
  <c r="O3852" i="1"/>
  <c r="O3766" i="1"/>
  <c r="O3765" i="1"/>
  <c r="O3763" i="1"/>
  <c r="O3760" i="1"/>
  <c r="O3728" i="1"/>
  <c r="U3728" i="1" s="1"/>
  <c r="O3691" i="1"/>
  <c r="O4818" i="1"/>
  <c r="O4817" i="1"/>
  <c r="U4817" i="1" s="1"/>
  <c r="O4796" i="1"/>
  <c r="O4761" i="1"/>
  <c r="T4761" i="1" s="1"/>
  <c r="O4750" i="1"/>
  <c r="O4749" i="1"/>
  <c r="O4670" i="1"/>
  <c r="O4658" i="1"/>
  <c r="O4657" i="1"/>
  <c r="O4642" i="1"/>
  <c r="O4589" i="1"/>
  <c r="O4541" i="1"/>
  <c r="O4427" i="1"/>
  <c r="O4425" i="1"/>
  <c r="O4416" i="1"/>
  <c r="O4415" i="1"/>
  <c r="O4340" i="1"/>
  <c r="O4339" i="1"/>
  <c r="O4338" i="1"/>
  <c r="U4338" i="1" s="1"/>
  <c r="O4036" i="1"/>
  <c r="O4035" i="1"/>
  <c r="O4020" i="1"/>
  <c r="O4019" i="1"/>
  <c r="O4003" i="1"/>
  <c r="T4003" i="1" s="1"/>
  <c r="O3943" i="1"/>
  <c r="O3920" i="1"/>
  <c r="O3919" i="1"/>
  <c r="O3918" i="1"/>
  <c r="O3915" i="1"/>
  <c r="O3903" i="1"/>
  <c r="O3828" i="1"/>
  <c r="O3768" i="1"/>
  <c r="O3650" i="1"/>
  <c r="T3650" i="1" s="1"/>
  <c r="O3649" i="1"/>
  <c r="T3649" i="1" s="1"/>
  <c r="O3573" i="1"/>
  <c r="O3570" i="1"/>
  <c r="O3569" i="1"/>
  <c r="T3569" i="1" s="1"/>
  <c r="O3568" i="1"/>
  <c r="T3568" i="1" s="1"/>
  <c r="O3567" i="1"/>
  <c r="T3567" i="1" s="1"/>
  <c r="O3561" i="1"/>
  <c r="O3553" i="1"/>
  <c r="O3552" i="1"/>
  <c r="O3550" i="1"/>
  <c r="O3549" i="1"/>
  <c r="O3548" i="1"/>
  <c r="O3547" i="1"/>
  <c r="O3542" i="1"/>
  <c r="O3490" i="1"/>
  <c r="O3426" i="1"/>
  <c r="O3425" i="1"/>
  <c r="O3423" i="1"/>
  <c r="O3373" i="1"/>
  <c r="U3373" i="1" s="1"/>
  <c r="O3270" i="1"/>
  <c r="O3244" i="1"/>
  <c r="O3242" i="1"/>
  <c r="O3240" i="1"/>
  <c r="O3239" i="1"/>
  <c r="O3218" i="1"/>
  <c r="O3217" i="1"/>
  <c r="O3198" i="1"/>
  <c r="O3197" i="1"/>
  <c r="O3196" i="1"/>
  <c r="O3182" i="1"/>
  <c r="O3181" i="1"/>
  <c r="O3180" i="1"/>
  <c r="O3178" i="1"/>
  <c r="O3162" i="1"/>
  <c r="O3161" i="1"/>
  <c r="O3158" i="1"/>
  <c r="U3158" i="1" s="1"/>
  <c r="O3077" i="1"/>
  <c r="O3076" i="1"/>
  <c r="O3060" i="1"/>
  <c r="O3059" i="1"/>
  <c r="O3058" i="1"/>
  <c r="O3056" i="1"/>
  <c r="O3055" i="1"/>
  <c r="O3054" i="1"/>
  <c r="O3053" i="1"/>
  <c r="O3052" i="1"/>
  <c r="O3051" i="1"/>
  <c r="O3050" i="1"/>
  <c r="O3036" i="1"/>
  <c r="O3035" i="1"/>
  <c r="O3034" i="1"/>
  <c r="O3024" i="1"/>
  <c r="O3009" i="1"/>
  <c r="O3008" i="1"/>
  <c r="O3004" i="1"/>
  <c r="O2999" i="1"/>
  <c r="O2956" i="1"/>
  <c r="O2955" i="1"/>
  <c r="O2909" i="1"/>
  <c r="O2907" i="1"/>
  <c r="O2906" i="1"/>
  <c r="O2905" i="1"/>
  <c r="O2840" i="1"/>
  <c r="U2840" i="1" s="1"/>
  <c r="O2828" i="1"/>
  <c r="O2826" i="1"/>
  <c r="O2824" i="1"/>
  <c r="O2823" i="1"/>
  <c r="O2816" i="1"/>
  <c r="O2814" i="1"/>
  <c r="O2794" i="1"/>
  <c r="O2793" i="1"/>
  <c r="O2792" i="1"/>
  <c r="O2791" i="1"/>
  <c r="O2782" i="1"/>
  <c r="U2782" i="1" s="1"/>
  <c r="O2781" i="1"/>
  <c r="U2781" i="1" s="1"/>
  <c r="O2772" i="1"/>
  <c r="O2750" i="1"/>
  <c r="O3655" i="1"/>
  <c r="O3654" i="1"/>
  <c r="O3653" i="1"/>
  <c r="O3647" i="1"/>
  <c r="O3614" i="1"/>
  <c r="O3613" i="1"/>
  <c r="O3603" i="1"/>
  <c r="O3602" i="1"/>
  <c r="O3438" i="1"/>
  <c r="U3438" i="1" s="1"/>
  <c r="O3437" i="1"/>
  <c r="U3437" i="1" s="1"/>
  <c r="O3421" i="1"/>
  <c r="O3420" i="1"/>
  <c r="O3398" i="1"/>
  <c r="O3397" i="1"/>
  <c r="O3382" i="1"/>
  <c r="O3351" i="1"/>
  <c r="O3350" i="1"/>
  <c r="O3349" i="1"/>
  <c r="O3306" i="1"/>
  <c r="O3305" i="1"/>
  <c r="O3292" i="1"/>
  <c r="O3291" i="1"/>
  <c r="O3290" i="1"/>
  <c r="O3289" i="1"/>
  <c r="O3258" i="1"/>
  <c r="O3234" i="1"/>
  <c r="O3232" i="1"/>
  <c r="O3215" i="1"/>
  <c r="O3194" i="1"/>
  <c r="O3193" i="1"/>
  <c r="O3192" i="1"/>
  <c r="O3191" i="1"/>
  <c r="O3170" i="1"/>
  <c r="O3667" i="1"/>
  <c r="O3666" i="1"/>
  <c r="O3665" i="1"/>
  <c r="O3616" i="1"/>
  <c r="T3616" i="1" s="1"/>
  <c r="O3607" i="1"/>
  <c r="O3595" i="1"/>
  <c r="O3506" i="1"/>
  <c r="O3505" i="1"/>
  <c r="O3504" i="1"/>
  <c r="O3495" i="1"/>
  <c r="O3474" i="1"/>
  <c r="O3473" i="1"/>
  <c r="U3473" i="1" s="1"/>
  <c r="O3466" i="1"/>
  <c r="U3466" i="1" s="1"/>
  <c r="O3463" i="1"/>
  <c r="O3454" i="1"/>
  <c r="O3434" i="1"/>
  <c r="U3434" i="1" s="1"/>
  <c r="O3433" i="1"/>
  <c r="U3433" i="1" s="1"/>
  <c r="O3427" i="1"/>
  <c r="O3395" i="1"/>
  <c r="O3394" i="1"/>
  <c r="O3393" i="1"/>
  <c r="O3392" i="1"/>
  <c r="O3381" i="1"/>
  <c r="O3379" i="1"/>
  <c r="O3343" i="1"/>
  <c r="O3324" i="1"/>
  <c r="O3268" i="1"/>
  <c r="U3268" i="1" s="1"/>
  <c r="O3250" i="1"/>
  <c r="O3248" i="1"/>
  <c r="O3231" i="1"/>
  <c r="O3213" i="1"/>
  <c r="T3213" i="1" s="1"/>
  <c r="O3212" i="1"/>
  <c r="O3210" i="1"/>
  <c r="O3209" i="1"/>
  <c r="O3208" i="1"/>
  <c r="O3207" i="1"/>
  <c r="O3206" i="1"/>
  <c r="U3206" i="1" s="1"/>
  <c r="O3205" i="1"/>
  <c r="U3205" i="1" s="1"/>
  <c r="O3168" i="1"/>
  <c r="U3168" i="1" s="1"/>
  <c r="O3166" i="1"/>
  <c r="U3166" i="1" s="1"/>
  <c r="O3130" i="1"/>
  <c r="O3129" i="1"/>
  <c r="O3128" i="1"/>
  <c r="O3126" i="1"/>
  <c r="O3125" i="1"/>
  <c r="O3124" i="1"/>
  <c r="O3044" i="1"/>
  <c r="O3043" i="1"/>
  <c r="O3042" i="1"/>
  <c r="O3028" i="1"/>
  <c r="O3011" i="1"/>
  <c r="O2996" i="1"/>
  <c r="O2983" i="1"/>
  <c r="O2972" i="1"/>
  <c r="O2968" i="1"/>
  <c r="O2912" i="1"/>
  <c r="O2898" i="1"/>
  <c r="O2897" i="1"/>
  <c r="O2896" i="1"/>
  <c r="O2895" i="1"/>
  <c r="O2893" i="1"/>
  <c r="O2867" i="1"/>
  <c r="O2844" i="1"/>
  <c r="O2843" i="1"/>
  <c r="O2833" i="1"/>
  <c r="O2832" i="1"/>
  <c r="O2820" i="1"/>
  <c r="O2818" i="1"/>
  <c r="O2795" i="1"/>
  <c r="O2789" i="1"/>
  <c r="O2788" i="1"/>
  <c r="O2783" i="1"/>
  <c r="U2783" i="1" s="1"/>
  <c r="O2774" i="1"/>
  <c r="O4937" i="1"/>
  <c r="O4916" i="1"/>
  <c r="O4909" i="1"/>
  <c r="O4908" i="1"/>
  <c r="O4907" i="1"/>
  <c r="O4885" i="1"/>
  <c r="O4881" i="1"/>
  <c r="O4865" i="1"/>
  <c r="O4864" i="1"/>
  <c r="O4862" i="1"/>
  <c r="O4844" i="1"/>
  <c r="O4832" i="1"/>
  <c r="O4816" i="1"/>
  <c r="U4816" i="1" s="1"/>
  <c r="O4765" i="1"/>
  <c r="T4765" i="1" s="1"/>
  <c r="O4757" i="1"/>
  <c r="T4757" i="1" s="1"/>
  <c r="O4756" i="1"/>
  <c r="T4756" i="1" s="1"/>
  <c r="O4748" i="1"/>
  <c r="O4734" i="1"/>
  <c r="O4733" i="1"/>
  <c r="O4718" i="1"/>
  <c r="T4718" i="1" s="1"/>
  <c r="O4706" i="1"/>
  <c r="T4706" i="1" s="1"/>
  <c r="O4686" i="1"/>
  <c r="O4685" i="1"/>
  <c r="O4684" i="1"/>
  <c r="O4654" i="1"/>
  <c r="O4641" i="1"/>
  <c r="O4640" i="1"/>
  <c r="O4630" i="1"/>
  <c r="T4630" i="1" s="1"/>
  <c r="O4598" i="1"/>
  <c r="O4597" i="1"/>
  <c r="O4588" i="1"/>
  <c r="O4578" i="1"/>
  <c r="O4577" i="1"/>
  <c r="O4546" i="1"/>
  <c r="O4545" i="1"/>
  <c r="O4544" i="1"/>
  <c r="O4525" i="1"/>
  <c r="O4514" i="1"/>
  <c r="O4507" i="1"/>
  <c r="T4507" i="1" s="1"/>
  <c r="O4505" i="1"/>
  <c r="T4505" i="1" s="1"/>
  <c r="O4504" i="1"/>
  <c r="T4504" i="1" s="1"/>
  <c r="O4503" i="1"/>
  <c r="O4459" i="1"/>
  <c r="O4402" i="1"/>
  <c r="O4399" i="1"/>
  <c r="O4398" i="1"/>
  <c r="O4385" i="1"/>
  <c r="U4385" i="1" s="1"/>
  <c r="O4382" i="1"/>
  <c r="O4366" i="1"/>
  <c r="O4354" i="1"/>
  <c r="O4353" i="1"/>
  <c r="O4351" i="1"/>
  <c r="O4350" i="1"/>
  <c r="O4335" i="1"/>
  <c r="O4334" i="1"/>
  <c r="O4323" i="1"/>
  <c r="O4322" i="1"/>
  <c r="O4307" i="1"/>
  <c r="O4306" i="1"/>
  <c r="O4303" i="1"/>
  <c r="O4281" i="1"/>
  <c r="U4281" i="1" s="1"/>
  <c r="O4278" i="1"/>
  <c r="O4277" i="1"/>
  <c r="O4269" i="1"/>
  <c r="O3951" i="1"/>
  <c r="O4929" i="1"/>
  <c r="O4921" i="1"/>
  <c r="O4897" i="1"/>
  <c r="O4892" i="1"/>
  <c r="O4891" i="1"/>
  <c r="O4884" i="1"/>
  <c r="O4869" i="1"/>
  <c r="O4868" i="1"/>
  <c r="O4853" i="1"/>
  <c r="O4842" i="1"/>
  <c r="O4837" i="1"/>
  <c r="O4836" i="1"/>
  <c r="O4830" i="1"/>
  <c r="O4821" i="1"/>
  <c r="O4820" i="1"/>
  <c r="O4814" i="1"/>
  <c r="O4806" i="1"/>
  <c r="O4805" i="1"/>
  <c r="O4790" i="1"/>
  <c r="O4789" i="1"/>
  <c r="U4789" i="1" s="1"/>
  <c r="O4774" i="1"/>
  <c r="O4773" i="1"/>
  <c r="O4746" i="1"/>
  <c r="O4745" i="1"/>
  <c r="O4730" i="1"/>
  <c r="O4716" i="1"/>
  <c r="T4716" i="1" s="1"/>
  <c r="O4713" i="1"/>
  <c r="O4702" i="1"/>
  <c r="O4694" i="1"/>
  <c r="T4694" i="1" s="1"/>
  <c r="O4674" i="1"/>
  <c r="O4669" i="1"/>
  <c r="O4661" i="1"/>
  <c r="O4660" i="1"/>
  <c r="O4650" i="1"/>
  <c r="O4626" i="1"/>
  <c r="O4625" i="1"/>
  <c r="O4616" i="1"/>
  <c r="O4613" i="1"/>
  <c r="O4605" i="1"/>
  <c r="O4594" i="1"/>
  <c r="U4594" i="1" s="1"/>
  <c r="O4593" i="1"/>
  <c r="O4592" i="1"/>
  <c r="O4590" i="1"/>
  <c r="U4590" i="1" s="1"/>
  <c r="O4566" i="1"/>
  <c r="O4558" i="1"/>
  <c r="O4557" i="1"/>
  <c r="O4553" i="1"/>
  <c r="O4537" i="1"/>
  <c r="O4536" i="1"/>
  <c r="O4534" i="1"/>
  <c r="O4533" i="1"/>
  <c r="O4531" i="1"/>
  <c r="O4524" i="1"/>
  <c r="O4510" i="1"/>
  <c r="O4490" i="1"/>
  <c r="O4489" i="1"/>
  <c r="O4488" i="1"/>
  <c r="O4487" i="1"/>
  <c r="O4475" i="1"/>
  <c r="O4454" i="1"/>
  <c r="O4442" i="1"/>
  <c r="T4442" i="1" s="1"/>
  <c r="O4432" i="1"/>
  <c r="O4431" i="1"/>
  <c r="O4418" i="1"/>
  <c r="O4411" i="1"/>
  <c r="O4396" i="1"/>
  <c r="O4395" i="1"/>
  <c r="O4394" i="1"/>
  <c r="O4393" i="1"/>
  <c r="O4391" i="1"/>
  <c r="O4380" i="1"/>
  <c r="O4379" i="1"/>
  <c r="O4378" i="1"/>
  <c r="O4377" i="1"/>
  <c r="O4375" i="1"/>
  <c r="U4375" i="1" s="1"/>
  <c r="O4364" i="1"/>
  <c r="O4363" i="1"/>
  <c r="O4348" i="1"/>
  <c r="O4347" i="1"/>
  <c r="O4346" i="1"/>
  <c r="O4345" i="1"/>
  <c r="O4343" i="1"/>
  <c r="O4318" i="1"/>
  <c r="O4317" i="1"/>
  <c r="T4317" i="1" s="1"/>
  <c r="O4314" i="1"/>
  <c r="O4300" i="1"/>
  <c r="O4299" i="1"/>
  <c r="O4298" i="1"/>
  <c r="U4298" i="1" s="1"/>
  <c r="O4297" i="1"/>
  <c r="O4294" i="1"/>
  <c r="U4294" i="1" s="1"/>
  <c r="O4291" i="1"/>
  <c r="O4274" i="1"/>
  <c r="O4267" i="1"/>
  <c r="O4266" i="1"/>
  <c r="O3835" i="1"/>
  <c r="O4941" i="1"/>
  <c r="O4940" i="1"/>
  <c r="O4939" i="1"/>
  <c r="U4939" i="1" s="1"/>
  <c r="O4938" i="1"/>
  <c r="O4911" i="1"/>
  <c r="O4910" i="1"/>
  <c r="O4901" i="1"/>
  <c r="U4901" i="1" s="1"/>
  <c r="O4877" i="1"/>
  <c r="T4877" i="1" s="1"/>
  <c r="O4876" i="1"/>
  <c r="T4876" i="1" s="1"/>
  <c r="O4875" i="1"/>
  <c r="T4875" i="1" s="1"/>
  <c r="O4858" i="1"/>
  <c r="O4850" i="1"/>
  <c r="T4850" i="1" s="1"/>
  <c r="O4848" i="1"/>
  <c r="T4848" i="1" s="1"/>
  <c r="O4846" i="1"/>
  <c r="O4737" i="1"/>
  <c r="O4633" i="1"/>
  <c r="O4581" i="1"/>
  <c r="O4549" i="1"/>
  <c r="O4438" i="1"/>
  <c r="O4414" i="1"/>
  <c r="O4258" i="1"/>
  <c r="O4251" i="1"/>
  <c r="O4246" i="1"/>
  <c r="O4234" i="1"/>
  <c r="T4234" i="1" s="1"/>
  <c r="O4233" i="1"/>
  <c r="T4233" i="1" s="1"/>
  <c r="O4231" i="1"/>
  <c r="O4215" i="1"/>
  <c r="O4214" i="1"/>
  <c r="O4211" i="1"/>
  <c r="O4209" i="1"/>
  <c r="O4206" i="1"/>
  <c r="O4155" i="1"/>
  <c r="O4154" i="1"/>
  <c r="O4153" i="1"/>
  <c r="O4143" i="1"/>
  <c r="O4142" i="1"/>
  <c r="U4142" i="1" s="1"/>
  <c r="O4116" i="1"/>
  <c r="O4110" i="1"/>
  <c r="O4109" i="1"/>
  <c r="O4084" i="1"/>
  <c r="O4083" i="1"/>
  <c r="O4039" i="1"/>
  <c r="O4038" i="1"/>
  <c r="O4037" i="1"/>
  <c r="O4023" i="1"/>
  <c r="O4022" i="1"/>
  <c r="O4021" i="1"/>
  <c r="O4007" i="1"/>
  <c r="O4006" i="1"/>
  <c r="O4005" i="1"/>
  <c r="O3988" i="1"/>
  <c r="O3978" i="1"/>
  <c r="O3977" i="1"/>
  <c r="O3940" i="1"/>
  <c r="O3939" i="1"/>
  <c r="O3938" i="1"/>
  <c r="O3937" i="1"/>
  <c r="O3931" i="1"/>
  <c r="O3905" i="1"/>
  <c r="U3905" i="1" s="1"/>
  <c r="O3880" i="1"/>
  <c r="O3879" i="1"/>
  <c r="O3878" i="1"/>
  <c r="O3877" i="1"/>
  <c r="O3873" i="1"/>
  <c r="U3873" i="1" s="1"/>
  <c r="O3871" i="1"/>
  <c r="O3850" i="1"/>
  <c r="O3849" i="1"/>
  <c r="O3847" i="1"/>
  <c r="O3834" i="1"/>
  <c r="O3833" i="1"/>
  <c r="O3823" i="1"/>
  <c r="O3811" i="1"/>
  <c r="O3810" i="1"/>
  <c r="O3809" i="1"/>
  <c r="O3795" i="1"/>
  <c r="O3794" i="1"/>
  <c r="O3793" i="1"/>
  <c r="O3611" i="1"/>
  <c r="O3413" i="1"/>
  <c r="O3371" i="1"/>
  <c r="O4263" i="1"/>
  <c r="O4244" i="1"/>
  <c r="O4243" i="1"/>
  <c r="O4242" i="1"/>
  <c r="O4241" i="1"/>
  <c r="O4239" i="1"/>
  <c r="O4238" i="1"/>
  <c r="O4237" i="1"/>
  <c r="O4221" i="1"/>
  <c r="U4221" i="1" s="1"/>
  <c r="U4222" i="1" s="1"/>
  <c r="O4191" i="1"/>
  <c r="O4180" i="1"/>
  <c r="O4179" i="1"/>
  <c r="O4177" i="1"/>
  <c r="O4174" i="1"/>
  <c r="O4165" i="1"/>
  <c r="O4164" i="1"/>
  <c r="O4163" i="1"/>
  <c r="O4158" i="1"/>
  <c r="O4148" i="1"/>
  <c r="O4111" i="1"/>
  <c r="O4103" i="1"/>
  <c r="O4102" i="1"/>
  <c r="O4101" i="1"/>
  <c r="O4091" i="1"/>
  <c r="O4073" i="1"/>
  <c r="U4073" i="1" s="1"/>
  <c r="O4059" i="1"/>
  <c r="O4058" i="1"/>
  <c r="U4058" i="1" s="1"/>
  <c r="O4052" i="1"/>
  <c r="U4052" i="1" s="1"/>
  <c r="O4051" i="1"/>
  <c r="U4051" i="1" s="1"/>
  <c r="O4050" i="1"/>
  <c r="O4049" i="1"/>
  <c r="O4047" i="1"/>
  <c r="O4046" i="1"/>
  <c r="O4045" i="1"/>
  <c r="O4044" i="1"/>
  <c r="O4031" i="1"/>
  <c r="O4030" i="1"/>
  <c r="O4029" i="1"/>
  <c r="O4028" i="1"/>
  <c r="O4015" i="1"/>
  <c r="O4014" i="1"/>
  <c r="O4013" i="1"/>
  <c r="O4012" i="1"/>
  <c r="O4011" i="1"/>
  <c r="O4002" i="1"/>
  <c r="O4001" i="1"/>
  <c r="O3995" i="1"/>
  <c r="O3983" i="1"/>
  <c r="O3956" i="1"/>
  <c r="O3955" i="1"/>
  <c r="O3954" i="1"/>
  <c r="O3953" i="1"/>
  <c r="O3926" i="1"/>
  <c r="O3914" i="1"/>
  <c r="O3913" i="1"/>
  <c r="O3909" i="1"/>
  <c r="O3907" i="1"/>
  <c r="U3907" i="1" s="1"/>
  <c r="O3902" i="1"/>
  <c r="O3901" i="1"/>
  <c r="O3900" i="1"/>
  <c r="O3899" i="1"/>
  <c r="O3898" i="1"/>
  <c r="O3897" i="1"/>
  <c r="T3897" i="1" s="1"/>
  <c r="O3883" i="1"/>
  <c r="O3866" i="1"/>
  <c r="O3865" i="1"/>
  <c r="T3865" i="1" s="1"/>
  <c r="O3843" i="1"/>
  <c r="O3842" i="1"/>
  <c r="O3841" i="1"/>
  <c r="O3839" i="1"/>
  <c r="O3836" i="1"/>
  <c r="O3812" i="1"/>
  <c r="O3627" i="1"/>
  <c r="O3498" i="1"/>
  <c r="O3747" i="1"/>
  <c r="O3746" i="1"/>
  <c r="O3745" i="1"/>
  <c r="O3719" i="1"/>
  <c r="O3718" i="1"/>
  <c r="O3717" i="1"/>
  <c r="O3698" i="1"/>
  <c r="T3698" i="1" s="1"/>
  <c r="O3697" i="1"/>
  <c r="O3687" i="1"/>
  <c r="T3687" i="1" s="1"/>
  <c r="O3682" i="1"/>
  <c r="O3681" i="1"/>
  <c r="O3619" i="1"/>
  <c r="O3610" i="1"/>
  <c r="O3609" i="1"/>
  <c r="O3599" i="1"/>
  <c r="O3598" i="1"/>
  <c r="O3597" i="1"/>
  <c r="O3587" i="1"/>
  <c r="O3559" i="1"/>
  <c r="O3558" i="1"/>
  <c r="O3557" i="1"/>
  <c r="O3556" i="1"/>
  <c r="O3494" i="1"/>
  <c r="T3494" i="1" s="1"/>
  <c r="O3489" i="1"/>
  <c r="O3488" i="1"/>
  <c r="O3486" i="1"/>
  <c r="O3485" i="1"/>
  <c r="O3484" i="1"/>
  <c r="O3468" i="1"/>
  <c r="U3468" i="1" s="1"/>
  <c r="U3469" i="1" s="1"/>
  <c r="O3444" i="1"/>
  <c r="O3432" i="1"/>
  <c r="U3432" i="1" s="1"/>
  <c r="O3412" i="1"/>
  <c r="O3411" i="1"/>
  <c r="O3402" i="1"/>
  <c r="O3401" i="1"/>
  <c r="T3401" i="1" s="1"/>
  <c r="O3388" i="1"/>
  <c r="O3387" i="1"/>
  <c r="O3386" i="1"/>
  <c r="O3385" i="1"/>
  <c r="O3370" i="1"/>
  <c r="O3369" i="1"/>
  <c r="O3361" i="1"/>
  <c r="U3361" i="1" s="1"/>
  <c r="O3360" i="1"/>
  <c r="O3359" i="1"/>
  <c r="O3358" i="1"/>
  <c r="O3357" i="1"/>
  <c r="O3331" i="1"/>
  <c r="O3327" i="1"/>
  <c r="O3326" i="1"/>
  <c r="O3325" i="1"/>
  <c r="O2869" i="1"/>
  <c r="O3818" i="1"/>
  <c r="O3817" i="1"/>
  <c r="O3779" i="1"/>
  <c r="O3778" i="1"/>
  <c r="O3759" i="1"/>
  <c r="O3758" i="1"/>
  <c r="O3757" i="1"/>
  <c r="O3755" i="1"/>
  <c r="O3754" i="1"/>
  <c r="O3753" i="1"/>
  <c r="O3752" i="1"/>
  <c r="U3752" i="1" s="1"/>
  <c r="O3740" i="1"/>
  <c r="O3731" i="1"/>
  <c r="O3730" i="1"/>
  <c r="O3707" i="1"/>
  <c r="O3706" i="1"/>
  <c r="O3705" i="1"/>
  <c r="O3703" i="1"/>
  <c r="O3692" i="1"/>
  <c r="O3686" i="1"/>
  <c r="T3686" i="1" s="1"/>
  <c r="O3685" i="1"/>
  <c r="O3684" i="1"/>
  <c r="O3676" i="1"/>
  <c r="O3662" i="1"/>
  <c r="T3662" i="1" s="1"/>
  <c r="O3661" i="1"/>
  <c r="O3659" i="1"/>
  <c r="O3651" i="1"/>
  <c r="T3651" i="1" s="1"/>
  <c r="O3643" i="1"/>
  <c r="O3642" i="1"/>
  <c r="O3640" i="1"/>
  <c r="O3625" i="1"/>
  <c r="U3625" i="1" s="1"/>
  <c r="O3623" i="1"/>
  <c r="U3623" i="1" s="1"/>
  <c r="O3615" i="1"/>
  <c r="O3604" i="1"/>
  <c r="O3580" i="1"/>
  <c r="O3539" i="1"/>
  <c r="O3538" i="1"/>
  <c r="O3537" i="1"/>
  <c r="O3536" i="1"/>
  <c r="O3518" i="1"/>
  <c r="O3517" i="1"/>
  <c r="O3516" i="1"/>
  <c r="O3514" i="1"/>
  <c r="O3513" i="1"/>
  <c r="O3512" i="1"/>
  <c r="O3507" i="1"/>
  <c r="O3493" i="1"/>
  <c r="T3493" i="1" s="1"/>
  <c r="O3492" i="1"/>
  <c r="T3492" i="1" s="1"/>
  <c r="O3491" i="1"/>
  <c r="O3471" i="1"/>
  <c r="U3471" i="1" s="1"/>
  <c r="O3452" i="1"/>
  <c r="U3452" i="1" s="1"/>
  <c r="O3450" i="1"/>
  <c r="U3450" i="1" s="1"/>
  <c r="O3447" i="1"/>
  <c r="O3435" i="1"/>
  <c r="O3410" i="1"/>
  <c r="O3409" i="1"/>
  <c r="O3407" i="1"/>
  <c r="O3406" i="1"/>
  <c r="O3405" i="1"/>
  <c r="O3377" i="1"/>
  <c r="O3376" i="1"/>
  <c r="O3375" i="1"/>
  <c r="U3375" i="1" s="1"/>
  <c r="O3374" i="1"/>
  <c r="U3374" i="1" s="1"/>
  <c r="O3367" i="1"/>
  <c r="O3366" i="1"/>
  <c r="U3366" i="1" s="1"/>
  <c r="O3365" i="1"/>
  <c r="O3341" i="1"/>
  <c r="U3341" i="1" s="1"/>
  <c r="O3339" i="1"/>
  <c r="U3339" i="1" s="1"/>
  <c r="O2889" i="1"/>
  <c r="O2701" i="1"/>
  <c r="O3735" i="1"/>
  <c r="O3723" i="1"/>
  <c r="O3700" i="1"/>
  <c r="O3620" i="1"/>
  <c r="O3600" i="1"/>
  <c r="O3572" i="1"/>
  <c r="O3566" i="1"/>
  <c r="O3546" i="1"/>
  <c r="O3502" i="1"/>
  <c r="O3499" i="1"/>
  <c r="O3419" i="1"/>
  <c r="O3391" i="1"/>
  <c r="O3347" i="1"/>
  <c r="O3335" i="1"/>
  <c r="O3334" i="1"/>
  <c r="O3333" i="1"/>
  <c r="O3311" i="1"/>
  <c r="O3263" i="1"/>
  <c r="O3238" i="1"/>
  <c r="O3237" i="1"/>
  <c r="O3216" i="1"/>
  <c r="O3214" i="1"/>
  <c r="O3200" i="1"/>
  <c r="O3186" i="1"/>
  <c r="O3185" i="1"/>
  <c r="O3177" i="1"/>
  <c r="O3176" i="1"/>
  <c r="O3175" i="1"/>
  <c r="O3174" i="1"/>
  <c r="O3173" i="1"/>
  <c r="O3172" i="1"/>
  <c r="O3167" i="1"/>
  <c r="U3167" i="1" s="1"/>
  <c r="O3131" i="1"/>
  <c r="O3098" i="1"/>
  <c r="U3098" i="1" s="1"/>
  <c r="O3096" i="1"/>
  <c r="O3084" i="1"/>
  <c r="O3083" i="1"/>
  <c r="O3072" i="1"/>
  <c r="O3071" i="1"/>
  <c r="U3071" i="1" s="1"/>
  <c r="O3048" i="1"/>
  <c r="O3047" i="1"/>
  <c r="O3046" i="1"/>
  <c r="O3032" i="1"/>
  <c r="O3031" i="1"/>
  <c r="O3030" i="1"/>
  <c r="O3023" i="1"/>
  <c r="O3022" i="1"/>
  <c r="O3017" i="1"/>
  <c r="O3015" i="1"/>
  <c r="O3012" i="1"/>
  <c r="O3007" i="1"/>
  <c r="O3002" i="1"/>
  <c r="O3001" i="1"/>
  <c r="O3000" i="1"/>
  <c r="O2995" i="1"/>
  <c r="O2975" i="1"/>
  <c r="O2963" i="1"/>
  <c r="U2963" i="1" s="1"/>
  <c r="O2948" i="1"/>
  <c r="T2948" i="1" s="1"/>
  <c r="O2935" i="1"/>
  <c r="U2935" i="1" s="1"/>
  <c r="O2930" i="1"/>
  <c r="O2929" i="1"/>
  <c r="O2920" i="1"/>
  <c r="O2904" i="1"/>
  <c r="O2877" i="1"/>
  <c r="O2868" i="1"/>
  <c r="U2868" i="1" s="1"/>
  <c r="O2862" i="1"/>
  <c r="O2861" i="1"/>
  <c r="O2860" i="1"/>
  <c r="O2802" i="1"/>
  <c r="O2801" i="1"/>
  <c r="O2800" i="1"/>
  <c r="O2780" i="1"/>
  <c r="U2780" i="1" s="1"/>
  <c r="O2748" i="1"/>
  <c r="U2748" i="1" s="1"/>
  <c r="O2747" i="1"/>
  <c r="U2747" i="1" s="1"/>
  <c r="O2722" i="1"/>
  <c r="O2721" i="1"/>
  <c r="U2721" i="1" s="1"/>
  <c r="O2709" i="1"/>
  <c r="O2700" i="1"/>
  <c r="O2685" i="1"/>
  <c r="O2684" i="1"/>
  <c r="O2672" i="1"/>
  <c r="O3119" i="1"/>
  <c r="O3115" i="1"/>
  <c r="O3107" i="1"/>
  <c r="O3323" i="1"/>
  <c r="O3308" i="1"/>
  <c r="O3307" i="1"/>
  <c r="O3299" i="1"/>
  <c r="O3298" i="1"/>
  <c r="O3297" i="1"/>
  <c r="O3296" i="1"/>
  <c r="O3272" i="1"/>
  <c r="O3265" i="1"/>
  <c r="O3256" i="1"/>
  <c r="U3256" i="1" s="1"/>
  <c r="O3255" i="1"/>
  <c r="O3230" i="1"/>
  <c r="O3229" i="1"/>
  <c r="O3190" i="1"/>
  <c r="O3064" i="1"/>
  <c r="O3040" i="1"/>
  <c r="O3039" i="1"/>
  <c r="O3038" i="1"/>
  <c r="O3037" i="1"/>
  <c r="O3020" i="1"/>
  <c r="O3018" i="1"/>
  <c r="O3006" i="1"/>
  <c r="U3006" i="1" s="1"/>
  <c r="O2992" i="1"/>
  <c r="O2990" i="1"/>
  <c r="O2988" i="1"/>
  <c r="O2986" i="1"/>
  <c r="O2985" i="1"/>
  <c r="O2984" i="1"/>
  <c r="O2971" i="1"/>
  <c r="O2961" i="1"/>
  <c r="O2960" i="1"/>
  <c r="O2958" i="1"/>
  <c r="O2951" i="1"/>
  <c r="O2944" i="1"/>
  <c r="O2940" i="1"/>
  <c r="O2917" i="1"/>
  <c r="O2915" i="1"/>
  <c r="O2901" i="1"/>
  <c r="O2900" i="1"/>
  <c r="O2899" i="1"/>
  <c r="O2873" i="1"/>
  <c r="O2857" i="1"/>
  <c r="O2856" i="1"/>
  <c r="O2855" i="1"/>
  <c r="O2846" i="1"/>
  <c r="O2836" i="1"/>
  <c r="O2834" i="1"/>
  <c r="O2831" i="1"/>
  <c r="O2797" i="1"/>
  <c r="O2796" i="1"/>
  <c r="O2786" i="1"/>
  <c r="O2785" i="1"/>
  <c r="O2771" i="1"/>
  <c r="O2770" i="1"/>
  <c r="O2742" i="1"/>
  <c r="O2734" i="1"/>
  <c r="O2733" i="1"/>
  <c r="O2731" i="1"/>
  <c r="O2727" i="1"/>
  <c r="O2726" i="1"/>
  <c r="O2696" i="1"/>
  <c r="O2695" i="1"/>
  <c r="O4936" i="1"/>
  <c r="O4935" i="1"/>
  <c r="O4934" i="1"/>
  <c r="O4920" i="1"/>
  <c r="O4919" i="1"/>
  <c r="O4918" i="1"/>
  <c r="O4928" i="1"/>
  <c r="O4927" i="1"/>
  <c r="O4926" i="1"/>
  <c r="O4915" i="1"/>
  <c r="O4914" i="1"/>
  <c r="O4905" i="1"/>
  <c r="O4903" i="1"/>
  <c r="U4903" i="1" s="1"/>
  <c r="O4902" i="1"/>
  <c r="U4902" i="1" s="1"/>
  <c r="O4889" i="1"/>
  <c r="O4887" i="1"/>
  <c r="O4886" i="1"/>
  <c r="O4873" i="1"/>
  <c r="O4871" i="1"/>
  <c r="O4870" i="1"/>
  <c r="O4860" i="1"/>
  <c r="O4856" i="1"/>
  <c r="O4852" i="1"/>
  <c r="O4828" i="1"/>
  <c r="O4812" i="1"/>
  <c r="O4808" i="1"/>
  <c r="O4792" i="1"/>
  <c r="O4776" i="1"/>
  <c r="O4772" i="1"/>
  <c r="O4736" i="1"/>
  <c r="O4732" i="1"/>
  <c r="O4712" i="1"/>
  <c r="O4552" i="1"/>
  <c r="O4548" i="1"/>
  <c r="O4538" i="1"/>
  <c r="O4520" i="1"/>
  <c r="O4513" i="1"/>
  <c r="O4481" i="1"/>
  <c r="O4480" i="1"/>
  <c r="O4461" i="1"/>
  <c r="O4457" i="1"/>
  <c r="T4457" i="1" s="1"/>
  <c r="O4448" i="1"/>
  <c r="O4437" i="1"/>
  <c r="O4436" i="1"/>
  <c r="O4429" i="1"/>
  <c r="O4413" i="1"/>
  <c r="O4409" i="1"/>
  <c r="T4409" i="1" s="1"/>
  <c r="O4404" i="1"/>
  <c r="T4404" i="1" s="1"/>
  <c r="O4397" i="1"/>
  <c r="O4381" i="1"/>
  <c r="O4369" i="1"/>
  <c r="O4356" i="1"/>
  <c r="O4349" i="1"/>
  <c r="O4333" i="1"/>
  <c r="O4321" i="1"/>
  <c r="O4316" i="1"/>
  <c r="O4305" i="1"/>
  <c r="O4293" i="1"/>
  <c r="U4293" i="1" s="1"/>
  <c r="O4276" i="1"/>
  <c r="O4265" i="1"/>
  <c r="O4260" i="1"/>
  <c r="O4253" i="1"/>
  <c r="O4249" i="1"/>
  <c r="T4249" i="1" s="1"/>
  <c r="O4236" i="1"/>
  <c r="O4213" i="1"/>
  <c r="O4210" i="1"/>
  <c r="O4204" i="1"/>
  <c r="O4202" i="1"/>
  <c r="T4202" i="1" s="1"/>
  <c r="O4196" i="1"/>
  <c r="O4194" i="1"/>
  <c r="O4183" i="1"/>
  <c r="O4175" i="1"/>
  <c r="O4167" i="1"/>
  <c r="O4157" i="1"/>
  <c r="O4146" i="1"/>
  <c r="U4146" i="1" s="1"/>
  <c r="O4145" i="1"/>
  <c r="O4141" i="1"/>
  <c r="U4141" i="1" s="1"/>
  <c r="O4134" i="1"/>
  <c r="O4133" i="1"/>
  <c r="O4122" i="1"/>
  <c r="O4121" i="1"/>
  <c r="O4114" i="1"/>
  <c r="U4114" i="1" s="1"/>
  <c r="O4090" i="1"/>
  <c r="O4089" i="1"/>
  <c r="O4082" i="1"/>
  <c r="O4081" i="1"/>
  <c r="O4624" i="1"/>
  <c r="O4608" i="1"/>
  <c r="O4604" i="1"/>
  <c r="O4600" i="1"/>
  <c r="O4596" i="1"/>
  <c r="U4596" i="1" s="1"/>
  <c r="O4576" i="1"/>
  <c r="O4572" i="1"/>
  <c r="T4572" i="1" s="1"/>
  <c r="O4568" i="1"/>
  <c r="T4568" i="1" s="1"/>
  <c r="O4564" i="1"/>
  <c r="O4560" i="1"/>
  <c r="O4556" i="1"/>
  <c r="O4508" i="1"/>
  <c r="O4501" i="1"/>
  <c r="O4497" i="1"/>
  <c r="O4496" i="1"/>
  <c r="O4485" i="1"/>
  <c r="O4473" i="1"/>
  <c r="O4472" i="1"/>
  <c r="O4445" i="1"/>
  <c r="O4421" i="1"/>
  <c r="O4420" i="1"/>
  <c r="O4332" i="1"/>
  <c r="O4325" i="1"/>
  <c r="O4198" i="1"/>
  <c r="T4198" i="1" s="1"/>
  <c r="O4744" i="1"/>
  <c r="O4724" i="1"/>
  <c r="O4688" i="1"/>
  <c r="O4672" i="1"/>
  <c r="O4668" i="1"/>
  <c r="O4652" i="1"/>
  <c r="O4648" i="1"/>
  <c r="O4632" i="1"/>
  <c r="O4628" i="1"/>
  <c r="T4628" i="1" s="1"/>
  <c r="O4612" i="1"/>
  <c r="O4580" i="1"/>
  <c r="O4526" i="1"/>
  <c r="O4522" i="1"/>
  <c r="O4517" i="1"/>
  <c r="O4515" i="1"/>
  <c r="O4477" i="1"/>
  <c r="O4465" i="1"/>
  <c r="O4464" i="1"/>
  <c r="O4453" i="1"/>
  <c r="O4452" i="1"/>
  <c r="O4450" i="1"/>
  <c r="O4441" i="1"/>
  <c r="O4433" i="1"/>
  <c r="O4426" i="1"/>
  <c r="O4417" i="1"/>
  <c r="O4401" i="1"/>
  <c r="O4388" i="1"/>
  <c r="O4372" i="1"/>
  <c r="O4365" i="1"/>
  <c r="O4341" i="1"/>
  <c r="O4337" i="1"/>
  <c r="U4337" i="1" s="1"/>
  <c r="O4324" i="1"/>
  <c r="O4313" i="1"/>
  <c r="O4308" i="1"/>
  <c r="O4301" i="1"/>
  <c r="O4284" i="1"/>
  <c r="O4268" i="1"/>
  <c r="O4257" i="1"/>
  <c r="O4245" i="1"/>
  <c r="O4229" i="1"/>
  <c r="O4225" i="1"/>
  <c r="O4220" i="1"/>
  <c r="O4207" i="1"/>
  <c r="T4207" i="1" s="1"/>
  <c r="O4190" i="1"/>
  <c r="T4190" i="1" s="1"/>
  <c r="O4186" i="1"/>
  <c r="T4186" i="1" s="1"/>
  <c r="O4178" i="1"/>
  <c r="O4172" i="1"/>
  <c r="O4170" i="1"/>
  <c r="O4161" i="1"/>
  <c r="O4149" i="1"/>
  <c r="U4149" i="1" s="1"/>
  <c r="O4138" i="1"/>
  <c r="O4137" i="1"/>
  <c r="O4130" i="1"/>
  <c r="O4129" i="1"/>
  <c r="O4126" i="1"/>
  <c r="O4125" i="1"/>
  <c r="O4118" i="1"/>
  <c r="O4117" i="1"/>
  <c r="O4100" i="1"/>
  <c r="O4094" i="1"/>
  <c r="O4093" i="1"/>
  <c r="O4086" i="1"/>
  <c r="O4085" i="1"/>
  <c r="O4824" i="1"/>
  <c r="O4804" i="1"/>
  <c r="O4788" i="1"/>
  <c r="O4768" i="1"/>
  <c r="O4764" i="1"/>
  <c r="T4764" i="1" s="1"/>
  <c r="O4760" i="1"/>
  <c r="T4760" i="1" s="1"/>
  <c r="O4728" i="1"/>
  <c r="T4728" i="1" s="1"/>
  <c r="O4708" i="1"/>
  <c r="O4704" i="1"/>
  <c r="T4704" i="1" s="1"/>
  <c r="O4700" i="1"/>
  <c r="T4700" i="1" s="1"/>
  <c r="O4696" i="1"/>
  <c r="T4696" i="1" s="1"/>
  <c r="O4692" i="1"/>
  <c r="T4692" i="1" s="1"/>
  <c r="O4676" i="1"/>
  <c r="O4656" i="1"/>
  <c r="O4042" i="1"/>
  <c r="O4041" i="1"/>
  <c r="O4034" i="1"/>
  <c r="O4033" i="1"/>
  <c r="O4026" i="1"/>
  <c r="O4025" i="1"/>
  <c r="O3982" i="1"/>
  <c r="O3981" i="1"/>
  <c r="O3974" i="1"/>
  <c r="O3973" i="1"/>
  <c r="O3930" i="1"/>
  <c r="O3929" i="1"/>
  <c r="O3912" i="1"/>
  <c r="O3822" i="1"/>
  <c r="O3821" i="1"/>
  <c r="O3782" i="1"/>
  <c r="O3781" i="1"/>
  <c r="O3777" i="1"/>
  <c r="O3579" i="1"/>
  <c r="O3578" i="1"/>
  <c r="O3577" i="1"/>
  <c r="O4062" i="1"/>
  <c r="O4061" i="1"/>
  <c r="O4060" i="1"/>
  <c r="O4018" i="1"/>
  <c r="O4017" i="1"/>
  <c r="O4004" i="1"/>
  <c r="T4004" i="1" s="1"/>
  <c r="O3994" i="1"/>
  <c r="O3993" i="1"/>
  <c r="O3986" i="1"/>
  <c r="O3972" i="1"/>
  <c r="O3966" i="1"/>
  <c r="O3965" i="1"/>
  <c r="O3958" i="1"/>
  <c r="O3957" i="1"/>
  <c r="O3950" i="1"/>
  <c r="O3949" i="1"/>
  <c r="O3942" i="1"/>
  <c r="O3941" i="1"/>
  <c r="O3921" i="1"/>
  <c r="O3917" i="1"/>
  <c r="U3917" i="1" s="1"/>
  <c r="O3896" i="1"/>
  <c r="O3882" i="1"/>
  <c r="O3881" i="1"/>
  <c r="O3870" i="1"/>
  <c r="O3869" i="1"/>
  <c r="O3868" i="1"/>
  <c r="O3854" i="1"/>
  <c r="O3853" i="1"/>
  <c r="O3846" i="1"/>
  <c r="O3845" i="1"/>
  <c r="O3844" i="1"/>
  <c r="O3838" i="1"/>
  <c r="O3837" i="1"/>
  <c r="O3824" i="1"/>
  <c r="O3806" i="1"/>
  <c r="O3805" i="1"/>
  <c r="O3798" i="1"/>
  <c r="O3797" i="1"/>
  <c r="O3796" i="1"/>
  <c r="O3790" i="1"/>
  <c r="O3789" i="1"/>
  <c r="O3762" i="1"/>
  <c r="O3761" i="1"/>
  <c r="O3734" i="1"/>
  <c r="O3733" i="1"/>
  <c r="O3729" i="1"/>
  <c r="O3722" i="1"/>
  <c r="O3721" i="1"/>
  <c r="O3720" i="1"/>
  <c r="O3710" i="1"/>
  <c r="O3709" i="1"/>
  <c r="O3702" i="1"/>
  <c r="O3701" i="1"/>
  <c r="O3690" i="1"/>
  <c r="O3689" i="1"/>
  <c r="T3689" i="1" s="1"/>
  <c r="O3641" i="1"/>
  <c r="U3641" i="1" s="1"/>
  <c r="O3622" i="1"/>
  <c r="O3621" i="1"/>
  <c r="O3618" i="1"/>
  <c r="T3618" i="1" s="1"/>
  <c r="O3617" i="1"/>
  <c r="O3606" i="1"/>
  <c r="O3605" i="1"/>
  <c r="O3601" i="1"/>
  <c r="U3601" i="1" s="1"/>
  <c r="O3594" i="1"/>
  <c r="O3586" i="1"/>
  <c r="O3585" i="1"/>
  <c r="O4078" i="1"/>
  <c r="O4077" i="1"/>
  <c r="O4070" i="1"/>
  <c r="O4069" i="1"/>
  <c r="O4054" i="1"/>
  <c r="U4054" i="1" s="1"/>
  <c r="O4010" i="1"/>
  <c r="O4009" i="1"/>
  <c r="O3890" i="1"/>
  <c r="O3889" i="1"/>
  <c r="O3874" i="1"/>
  <c r="U3874" i="1" s="1"/>
  <c r="O3856" i="1"/>
  <c r="O3840" i="1"/>
  <c r="O3832" i="1"/>
  <c r="U3832" i="1" s="1"/>
  <c r="U3833" i="1" s="1"/>
  <c r="U3834" i="1" s="1"/>
  <c r="O3816" i="1"/>
  <c r="O3808" i="1"/>
  <c r="O3800" i="1"/>
  <c r="O3792" i="1"/>
  <c r="O3784" i="1"/>
  <c r="O3772" i="1"/>
  <c r="O3756" i="1"/>
  <c r="O3750" i="1"/>
  <c r="O3749" i="1"/>
  <c r="O3748" i="1"/>
  <c r="O3742" i="1"/>
  <c r="O3741" i="1"/>
  <c r="O3712" i="1"/>
  <c r="O3694" i="1"/>
  <c r="O3693" i="1"/>
  <c r="O3678" i="1"/>
  <c r="O3677" i="1"/>
  <c r="O3670" i="1"/>
  <c r="O3669" i="1"/>
  <c r="O3668" i="1"/>
  <c r="O3660" i="1"/>
  <c r="O3658" i="1"/>
  <c r="O3657" i="1"/>
  <c r="T3657" i="1" s="1"/>
  <c r="O3656" i="1"/>
  <c r="O3646" i="1"/>
  <c r="O3645" i="1"/>
  <c r="O3634" i="1"/>
  <c r="O3633" i="1"/>
  <c r="O3626" i="1"/>
  <c r="O3596" i="1"/>
  <c r="O3591" i="1"/>
  <c r="O3590" i="1"/>
  <c r="O3589" i="1"/>
  <c r="O3588" i="1"/>
  <c r="O3923" i="1"/>
  <c r="O3848" i="1"/>
  <c r="O3776" i="1"/>
  <c r="O3764" i="1"/>
  <c r="O3744" i="1"/>
  <c r="O3736" i="1"/>
  <c r="O3724" i="1"/>
  <c r="O3716" i="1"/>
  <c r="O3704" i="1"/>
  <c r="O3696" i="1"/>
  <c r="T3696" i="1" s="1"/>
  <c r="O3680" i="1"/>
  <c r="O3664" i="1"/>
  <c r="O3648" i="1"/>
  <c r="O3636" i="1"/>
  <c r="O3628" i="1"/>
  <c r="O3624" i="1"/>
  <c r="U3624" i="1" s="1"/>
  <c r="O3612" i="1"/>
  <c r="O3608" i="1"/>
  <c r="O3565" i="1"/>
  <c r="O3563" i="1"/>
  <c r="O3560" i="1"/>
  <c r="O3555" i="1"/>
  <c r="O3545" i="1"/>
  <c r="O3544" i="1"/>
  <c r="O3543" i="1"/>
  <c r="O3533" i="1"/>
  <c r="O3532" i="1"/>
  <c r="O3509" i="1"/>
  <c r="O3508" i="1"/>
  <c r="O3501" i="1"/>
  <c r="O3500" i="1"/>
  <c r="O3481" i="1"/>
  <c r="O3480" i="1"/>
  <c r="O3472" i="1"/>
  <c r="U3472" i="1" s="1"/>
  <c r="O3465" i="1"/>
  <c r="U3465" i="1" s="1"/>
  <c r="O3464" i="1"/>
  <c r="O3449" i="1"/>
  <c r="O3448" i="1"/>
  <c r="O3441" i="1"/>
  <c r="U3441" i="1" s="1"/>
  <c r="O3436" i="1"/>
  <c r="U3436" i="1" s="1"/>
  <c r="O3429" i="1"/>
  <c r="O3428" i="1"/>
  <c r="O3418" i="1"/>
  <c r="O3417" i="1"/>
  <c r="O3415" i="1"/>
  <c r="O3404" i="1"/>
  <c r="O3390" i="1"/>
  <c r="O3389" i="1"/>
  <c r="O3378" i="1"/>
  <c r="U3378" i="1" s="1"/>
  <c r="O3372" i="1"/>
  <c r="O3356" i="1"/>
  <c r="O3346" i="1"/>
  <c r="O3345" i="1"/>
  <c r="O3344" i="1"/>
  <c r="O3338" i="1"/>
  <c r="O3322" i="1"/>
  <c r="O3321" i="1"/>
  <c r="O3310" i="1"/>
  <c r="O3309" i="1"/>
  <c r="O3294" i="1"/>
  <c r="O3293" i="1"/>
  <c r="O3286" i="1"/>
  <c r="O3285" i="1"/>
  <c r="O3260" i="1"/>
  <c r="O3247" i="1"/>
  <c r="O3245" i="1"/>
  <c r="O3236" i="1"/>
  <c r="O3228" i="1"/>
  <c r="O3204" i="1"/>
  <c r="U3204" i="1" s="1"/>
  <c r="O3199" i="1"/>
  <c r="O3189" i="1"/>
  <c r="O3188" i="1"/>
  <c r="O3183" i="1"/>
  <c r="O3593" i="1"/>
  <c r="U3593" i="1" s="1"/>
  <c r="O3592" i="1"/>
  <c r="O3582" i="1"/>
  <c r="O3581" i="1"/>
  <c r="O3574" i="1"/>
  <c r="O3562" i="1"/>
  <c r="O3541" i="1"/>
  <c r="O3540" i="1"/>
  <c r="O3529" i="1"/>
  <c r="O3527" i="1"/>
  <c r="O3521" i="1"/>
  <c r="O3520" i="1"/>
  <c r="O3515" i="1"/>
  <c r="O3503" i="1"/>
  <c r="O3497" i="1"/>
  <c r="O3496" i="1"/>
  <c r="O3487" i="1"/>
  <c r="O3477" i="1"/>
  <c r="O3476" i="1"/>
  <c r="O3475" i="1"/>
  <c r="O3461" i="1"/>
  <c r="O3460" i="1"/>
  <c r="O3459" i="1"/>
  <c r="O3453" i="1"/>
  <c r="O3451" i="1"/>
  <c r="U3451" i="1" s="1"/>
  <c r="O3445" i="1"/>
  <c r="O3440" i="1"/>
  <c r="U3440" i="1" s="1"/>
  <c r="O3362" i="1"/>
  <c r="O3354" i="1"/>
  <c r="O3353" i="1"/>
  <c r="O3342" i="1"/>
  <c r="O3337" i="1"/>
  <c r="O3330" i="1"/>
  <c r="O3329" i="1"/>
  <c r="O3328" i="1"/>
  <c r="O3318" i="1"/>
  <c r="O3317" i="1"/>
  <c r="O3273" i="1"/>
  <c r="O3269" i="1"/>
  <c r="U3269" i="1" s="1"/>
  <c r="O3257" i="1"/>
  <c r="U3257" i="1" s="1"/>
  <c r="O3252" i="1"/>
  <c r="U3252" i="1" s="1"/>
  <c r="O3233" i="1"/>
  <c r="O3511" i="1"/>
  <c r="O3483" i="1"/>
  <c r="O3467" i="1"/>
  <c r="O3455" i="1"/>
  <c r="O3443" i="1"/>
  <c r="U3443" i="1" s="1"/>
  <c r="O3431" i="1"/>
  <c r="O3249" i="1"/>
  <c r="O3241" i="1"/>
  <c r="O2959" i="1"/>
  <c r="O2888" i="1"/>
  <c r="O2887" i="1"/>
  <c r="O2870" i="1"/>
  <c r="O2864" i="1"/>
  <c r="O2863" i="1"/>
  <c r="O2858" i="1"/>
  <c r="O2853" i="1"/>
  <c r="O2838" i="1"/>
  <c r="O2830" i="1"/>
  <c r="O2817" i="1"/>
  <c r="O2769" i="1"/>
  <c r="O2768" i="1"/>
  <c r="O2745" i="1"/>
  <c r="U2745" i="1" s="1"/>
  <c r="O2744" i="1"/>
  <c r="O2739" i="1"/>
  <c r="O2725" i="1"/>
  <c r="O2724" i="1"/>
  <c r="O2720" i="1"/>
  <c r="U2720" i="1" s="1"/>
  <c r="O2713" i="1"/>
  <c r="O2712" i="1"/>
  <c r="O2702" i="1"/>
  <c r="O2679" i="1"/>
  <c r="O2678" i="1"/>
  <c r="O2671" i="1"/>
  <c r="O2670" i="1"/>
  <c r="O3160" i="1"/>
  <c r="O3159" i="1"/>
  <c r="O3151" i="1"/>
  <c r="O3133" i="1"/>
  <c r="O3132" i="1"/>
  <c r="O3117" i="1"/>
  <c r="O3116" i="1"/>
  <c r="O3109" i="1"/>
  <c r="O3108" i="1"/>
  <c r="O3103" i="1"/>
  <c r="O3102" i="1"/>
  <c r="O3100" i="1"/>
  <c r="O3099" i="1"/>
  <c r="O3091" i="1"/>
  <c r="O3090" i="1"/>
  <c r="O3082" i="1"/>
  <c r="O3070" i="1"/>
  <c r="U3070" i="1" s="1"/>
  <c r="O3069" i="1"/>
  <c r="O3063" i="1"/>
  <c r="U3063" i="1" s="1"/>
  <c r="O3045" i="1"/>
  <c r="O3029" i="1"/>
  <c r="O3019" i="1"/>
  <c r="O3016" i="1"/>
  <c r="O3010" i="1"/>
  <c r="O3003" i="1"/>
  <c r="O2994" i="1"/>
  <c r="O2982" i="1"/>
  <c r="O2974" i="1"/>
  <c r="O2966" i="1"/>
  <c r="U2966" i="1" s="1"/>
  <c r="O2942" i="1"/>
  <c r="O2927" i="1"/>
  <c r="O2919" i="1"/>
  <c r="O2914" i="1"/>
  <c r="O2903" i="1"/>
  <c r="O2851" i="1"/>
  <c r="O2842" i="1"/>
  <c r="O2835" i="1"/>
  <c r="O2822" i="1"/>
  <c r="O2815" i="1"/>
  <c r="O2784" i="1"/>
  <c r="O2777" i="1"/>
  <c r="O2773" i="1"/>
  <c r="O2757" i="1"/>
  <c r="O2756" i="1"/>
  <c r="O2749" i="1"/>
  <c r="U2749" i="1" s="1"/>
  <c r="O2737" i="1"/>
  <c r="O2736" i="1"/>
  <c r="O2729" i="1"/>
  <c r="O2710" i="1"/>
  <c r="O2707" i="1"/>
  <c r="O2683" i="1"/>
  <c r="O2682" i="1"/>
  <c r="O2669" i="1"/>
  <c r="O3165" i="1"/>
  <c r="U3165" i="1" s="1"/>
  <c r="O3164" i="1"/>
  <c r="O3157" i="1"/>
  <c r="U3157" i="1" s="1"/>
  <c r="O3156" i="1"/>
  <c r="O3149" i="1"/>
  <c r="O3148" i="1"/>
  <c r="O3137" i="1"/>
  <c r="O3136" i="1"/>
  <c r="O3135" i="1"/>
  <c r="O3127" i="1"/>
  <c r="O3121" i="1"/>
  <c r="O3120" i="1"/>
  <c r="O3113" i="1"/>
  <c r="O3112" i="1"/>
  <c r="O3111" i="1"/>
  <c r="O3095" i="1"/>
  <c r="O3075" i="1"/>
  <c r="O3074" i="1"/>
  <c r="O3067" i="1"/>
  <c r="O3062" i="1"/>
  <c r="U3062" i="1" s="1"/>
  <c r="O2993" i="1"/>
  <c r="O2991" i="1"/>
  <c r="O2954" i="1"/>
  <c r="O2953" i="1"/>
  <c r="O2946" i="1"/>
  <c r="O2939" i="1"/>
  <c r="O2938" i="1"/>
  <c r="O2936" i="1"/>
  <c r="U2936" i="1" s="1"/>
  <c r="U2937" i="1" s="1"/>
  <c r="O2911" i="1"/>
  <c r="O2847" i="1"/>
  <c r="O2839" i="1"/>
  <c r="U2839" i="1" s="1"/>
  <c r="O2827" i="1"/>
  <c r="O2819" i="1"/>
  <c r="U2819" i="1" s="1"/>
  <c r="O2803" i="1"/>
  <c r="O2787" i="1"/>
  <c r="O2775" i="1"/>
  <c r="O2686" i="1"/>
  <c r="T2686" i="1" s="1"/>
  <c r="O3169" i="1"/>
  <c r="U3169" i="1" s="1"/>
  <c r="O3123" i="1"/>
  <c r="O3094" i="1"/>
  <c r="O3087" i="1"/>
  <c r="O3086" i="1"/>
  <c r="O3085" i="1"/>
  <c r="O3079" i="1"/>
  <c r="O3078" i="1"/>
  <c r="O3066" i="1"/>
  <c r="O3061" i="1"/>
  <c r="U3061" i="1" s="1"/>
  <c r="O3027" i="1"/>
  <c r="T3027" i="1" s="1"/>
  <c r="O3026" i="1"/>
  <c r="T3026" i="1" s="1"/>
  <c r="O3013" i="1"/>
  <c r="O2998" i="1"/>
  <c r="O2987" i="1"/>
  <c r="O2978" i="1"/>
  <c r="O2970" i="1"/>
  <c r="O2969" i="1"/>
  <c r="O2967" i="1"/>
  <c r="U2967" i="1" s="1"/>
  <c r="U2968" i="1" s="1"/>
  <c r="O2962" i="1"/>
  <c r="O2950" i="1"/>
  <c r="O2924" i="1"/>
  <c r="O2916" i="1"/>
  <c r="O2908" i="1"/>
  <c r="O2892" i="1"/>
  <c r="O2891" i="1"/>
  <c r="O2890" i="1"/>
  <c r="O2882" i="1"/>
  <c r="O2872" i="1"/>
  <c r="O2871" i="1"/>
  <c r="O2859" i="1"/>
  <c r="O2807" i="1"/>
  <c r="O2779" i="1"/>
  <c r="U2779" i="1" s="1"/>
  <c r="O2703" i="1"/>
  <c r="O2699" i="1"/>
  <c r="T2699" i="1" s="1"/>
  <c r="O2694" i="1"/>
  <c r="O2691" i="1"/>
  <c r="O2690" i="1"/>
  <c r="O2689" i="1"/>
  <c r="R4885" i="1"/>
  <c r="S4847" i="1"/>
  <c r="R4821" i="1"/>
  <c r="R4820" i="1"/>
  <c r="R4818" i="1"/>
  <c r="R4813" i="1"/>
  <c r="R4812" i="1"/>
  <c r="R4810" i="1"/>
  <c r="R4797" i="1"/>
  <c r="R4796" i="1"/>
  <c r="R4794" i="1"/>
  <c r="R4773" i="1"/>
  <c r="R4772" i="1"/>
  <c r="R4770" i="1"/>
  <c r="R4709" i="1"/>
  <c r="R4708" i="1"/>
  <c r="R4706" i="1"/>
  <c r="R4685" i="1"/>
  <c r="R4684" i="1"/>
  <c r="R4682" i="1"/>
  <c r="R4629" i="1"/>
  <c r="R4628" i="1"/>
  <c r="R4626" i="1"/>
  <c r="R4589" i="1"/>
  <c r="R4588" i="1"/>
  <c r="R4586" i="1"/>
  <c r="R4565" i="1"/>
  <c r="R4556" i="1"/>
  <c r="R4554" i="1"/>
  <c r="R4549" i="1"/>
  <c r="R4548" i="1"/>
  <c r="R4542" i="1"/>
  <c r="R4546" i="1"/>
  <c r="S4522" i="1"/>
  <c r="S4521" i="1"/>
  <c r="R4493" i="1"/>
  <c r="R4490" i="1"/>
  <c r="R4491" i="1"/>
  <c r="R4488" i="1"/>
  <c r="R4492" i="1"/>
  <c r="R4441" i="1"/>
  <c r="R4438" i="1"/>
  <c r="R4439" i="1"/>
  <c r="R4440" i="1"/>
  <c r="S4392" i="1"/>
  <c r="S4389" i="1"/>
  <c r="S4390" i="1"/>
  <c r="S4387" i="1"/>
  <c r="S4391" i="1"/>
  <c r="S4368" i="1"/>
  <c r="S4365" i="1"/>
  <c r="S4366" i="1"/>
  <c r="S4363" i="1"/>
  <c r="S4367" i="1"/>
  <c r="S4304" i="1"/>
  <c r="S4301" i="1"/>
  <c r="S4302" i="1"/>
  <c r="S4299" i="1"/>
  <c r="S4303" i="1"/>
  <c r="S4288" i="1"/>
  <c r="S4286" i="1"/>
  <c r="S4283" i="1"/>
  <c r="S4287" i="1"/>
  <c r="S4248" i="1"/>
  <c r="S4246" i="1"/>
  <c r="S4243" i="1"/>
  <c r="S4247" i="1"/>
  <c r="S4224" i="1"/>
  <c r="S4222" i="1"/>
  <c r="S4219" i="1"/>
  <c r="S4223" i="1"/>
  <c r="S3956" i="1"/>
  <c r="S3954" i="1"/>
  <c r="S3955" i="1"/>
  <c r="S3951" i="1"/>
  <c r="S3800" i="1"/>
  <c r="S3797" i="1"/>
  <c r="S3798" i="1"/>
  <c r="S3799" i="1"/>
  <c r="S3795" i="1"/>
  <c r="R3713" i="1"/>
  <c r="R3710" i="1"/>
  <c r="R3711" i="1"/>
  <c r="R3708" i="1"/>
  <c r="R3712" i="1"/>
  <c r="S3704" i="1"/>
  <c r="S3701" i="1"/>
  <c r="S3702" i="1"/>
  <c r="S3703" i="1"/>
  <c r="S3699" i="1"/>
  <c r="R4921" i="1"/>
  <c r="R4917" i="1"/>
  <c r="S4916" i="1"/>
  <c r="R4906" i="1"/>
  <c r="O4904" i="1"/>
  <c r="S4903" i="1"/>
  <c r="R4899" i="1"/>
  <c r="R4905" i="1"/>
  <c r="S4897" i="1"/>
  <c r="S4900" i="1"/>
  <c r="R4890" i="1"/>
  <c r="O4888" i="1"/>
  <c r="S4887" i="1"/>
  <c r="R4883" i="1"/>
  <c r="R4889" i="1"/>
  <c r="S4881" i="1"/>
  <c r="S4884" i="1"/>
  <c r="O4872" i="1"/>
  <c r="S4871" i="1"/>
  <c r="S4872" i="1"/>
  <c r="O4863" i="1"/>
  <c r="R4869" i="1"/>
  <c r="S4864" i="1"/>
  <c r="O4855" i="1"/>
  <c r="R4861" i="1"/>
  <c r="S4856" i="1"/>
  <c r="O4847" i="1"/>
  <c r="R4853" i="1"/>
  <c r="R4842" i="1"/>
  <c r="S4848" i="1"/>
  <c r="O4839" i="1"/>
  <c r="O4835" i="1"/>
  <c r="S4840" i="1"/>
  <c r="S4839" i="1"/>
  <c r="S4837" i="1"/>
  <c r="O4827" i="1"/>
  <c r="S4832" i="1"/>
  <c r="S4831" i="1"/>
  <c r="S4829" i="1"/>
  <c r="R4819" i="1"/>
  <c r="O4819" i="1"/>
  <c r="S4824" i="1"/>
  <c r="S4823" i="1"/>
  <c r="S4821" i="1"/>
  <c r="R4811" i="1"/>
  <c r="O4811" i="1"/>
  <c r="S4816" i="1"/>
  <c r="S4815" i="1"/>
  <c r="S4813" i="1"/>
  <c r="O4803" i="1"/>
  <c r="S4808" i="1"/>
  <c r="S4807" i="1"/>
  <c r="S4805" i="1"/>
  <c r="R4795" i="1"/>
  <c r="O4795" i="1"/>
  <c r="S4800" i="1"/>
  <c r="S4799" i="1"/>
  <c r="S4797" i="1"/>
  <c r="O4787" i="1"/>
  <c r="S4792" i="1"/>
  <c r="S4791" i="1"/>
  <c r="S4789" i="1"/>
  <c r="O4779" i="1"/>
  <c r="S4784" i="1"/>
  <c r="S4783" i="1"/>
  <c r="S4781" i="1"/>
  <c r="R4771" i="1"/>
  <c r="O4771" i="1"/>
  <c r="S4776" i="1"/>
  <c r="S4775" i="1"/>
  <c r="S4773" i="1"/>
  <c r="T4766" i="1"/>
  <c r="O4763" i="1"/>
  <c r="S4768" i="1"/>
  <c r="S4767" i="1"/>
  <c r="S4765" i="1"/>
  <c r="O4755" i="1"/>
  <c r="S4760" i="1"/>
  <c r="S4759" i="1"/>
  <c r="S4757" i="1"/>
  <c r="O4747" i="1"/>
  <c r="S4752" i="1"/>
  <c r="S4751" i="1"/>
  <c r="S4749" i="1"/>
  <c r="O4739" i="1"/>
  <c r="S4744" i="1"/>
  <c r="S4743" i="1"/>
  <c r="S4741" i="1"/>
  <c r="O4731" i="1"/>
  <c r="S4736" i="1"/>
  <c r="S4735" i="1"/>
  <c r="S4733" i="1"/>
  <c r="O4723" i="1"/>
  <c r="S4728" i="1"/>
  <c r="S4727" i="1"/>
  <c r="S4725" i="1"/>
  <c r="O4715" i="1"/>
  <c r="S4720" i="1"/>
  <c r="S4719" i="1"/>
  <c r="S4717" i="1"/>
  <c r="R4707" i="1"/>
  <c r="O4707" i="1"/>
  <c r="S4712" i="1"/>
  <c r="S4711" i="1"/>
  <c r="S4709" i="1"/>
  <c r="O4699" i="1"/>
  <c r="S4704" i="1"/>
  <c r="S4703" i="1"/>
  <c r="S4701" i="1"/>
  <c r="O4691" i="1"/>
  <c r="S4696" i="1"/>
  <c r="S4695" i="1"/>
  <c r="S4693" i="1"/>
  <c r="R4683" i="1"/>
  <c r="O4683" i="1"/>
  <c r="S4688" i="1"/>
  <c r="S4687" i="1"/>
  <c r="S4685" i="1"/>
  <c r="O4675" i="1"/>
  <c r="S4680" i="1"/>
  <c r="S4679" i="1"/>
  <c r="S4677" i="1"/>
  <c r="O4667" i="1"/>
  <c r="S4672" i="1"/>
  <c r="S4671" i="1"/>
  <c r="S4669" i="1"/>
  <c r="O4659" i="1"/>
  <c r="S4664" i="1"/>
  <c r="S4663" i="1"/>
  <c r="S4661" i="1"/>
  <c r="O4651" i="1"/>
  <c r="S4656" i="1"/>
  <c r="S4655" i="1"/>
  <c r="S4653" i="1"/>
  <c r="O4643" i="1"/>
  <c r="S4648" i="1"/>
  <c r="S4647" i="1"/>
  <c r="S4645" i="1"/>
  <c r="O4635" i="1"/>
  <c r="S4640" i="1"/>
  <c r="S4639" i="1"/>
  <c r="S4637" i="1"/>
  <c r="R4627" i="1"/>
  <c r="O4627" i="1"/>
  <c r="S4632" i="1"/>
  <c r="S4631" i="1"/>
  <c r="S4629" i="1"/>
  <c r="O4619" i="1"/>
  <c r="S4624" i="1"/>
  <c r="S4623" i="1"/>
  <c r="S4621" i="1"/>
  <c r="O4611" i="1"/>
  <c r="S4616" i="1"/>
  <c r="S4615" i="1"/>
  <c r="S4613" i="1"/>
  <c r="O4603" i="1"/>
  <c r="S4608" i="1"/>
  <c r="S4607" i="1"/>
  <c r="S4605" i="1"/>
  <c r="O4595" i="1"/>
  <c r="S4600" i="1"/>
  <c r="S4599" i="1"/>
  <c r="S4597" i="1"/>
  <c r="R4587" i="1"/>
  <c r="O4587" i="1"/>
  <c r="S4592" i="1"/>
  <c r="S4591" i="1"/>
  <c r="S4589" i="1"/>
  <c r="O4579" i="1"/>
  <c r="S4584" i="1"/>
  <c r="S4583" i="1"/>
  <c r="S4581" i="1"/>
  <c r="O4571" i="1"/>
  <c r="S4576" i="1"/>
  <c r="S4575" i="1"/>
  <c r="S4573" i="1"/>
  <c r="O4563" i="1"/>
  <c r="S4568" i="1"/>
  <c r="S4567" i="1"/>
  <c r="S4565" i="1"/>
  <c r="R4555" i="1"/>
  <c r="O4555" i="1"/>
  <c r="S4560" i="1"/>
  <c r="S4559" i="1"/>
  <c r="S4557" i="1"/>
  <c r="R4547" i="1"/>
  <c r="O4547" i="1"/>
  <c r="S4552" i="1"/>
  <c r="S4551" i="1"/>
  <c r="S4545" i="1"/>
  <c r="S4549" i="1"/>
  <c r="R4544" i="1"/>
  <c r="S4543" i="1"/>
  <c r="S4541" i="1"/>
  <c r="R4538" i="1"/>
  <c r="R4539" i="1"/>
  <c r="O4519" i="1"/>
  <c r="R4525" i="1"/>
  <c r="S4520" i="1"/>
  <c r="S4519" i="1"/>
  <c r="S4518" i="1"/>
  <c r="S4513" i="1"/>
  <c r="R4501" i="1"/>
  <c r="R4498" i="1"/>
  <c r="R4499" i="1"/>
  <c r="R4496" i="1"/>
  <c r="R4500" i="1"/>
  <c r="R4469" i="1"/>
  <c r="R4466" i="1"/>
  <c r="R4467" i="1"/>
  <c r="R4464" i="1"/>
  <c r="R4468" i="1"/>
  <c r="R4457" i="1"/>
  <c r="R4454" i="1"/>
  <c r="R4455" i="1"/>
  <c r="R4456" i="1"/>
  <c r="S4432" i="1"/>
  <c r="S4429" i="1"/>
  <c r="S4430" i="1"/>
  <c r="S4431" i="1"/>
  <c r="S4408" i="1"/>
  <c r="S4405" i="1"/>
  <c r="S4406" i="1"/>
  <c r="S4403" i="1"/>
  <c r="S4407" i="1"/>
  <c r="S4360" i="1"/>
  <c r="S4357" i="1"/>
  <c r="S4358" i="1"/>
  <c r="S4355" i="1"/>
  <c r="S4359" i="1"/>
  <c r="S4344" i="1"/>
  <c r="S4341" i="1"/>
  <c r="S4342" i="1"/>
  <c r="S4339" i="1"/>
  <c r="S4343" i="1"/>
  <c r="U4335" i="1"/>
  <c r="S4320" i="1"/>
  <c r="S4317" i="1"/>
  <c r="S4318" i="1"/>
  <c r="S4315" i="1"/>
  <c r="S4319" i="1"/>
  <c r="S4264" i="1"/>
  <c r="S4262" i="1"/>
  <c r="S4259" i="1"/>
  <c r="S4263" i="1"/>
  <c r="S4232" i="1"/>
  <c r="S4230" i="1"/>
  <c r="S4227" i="1"/>
  <c r="S4231" i="1"/>
  <c r="S4184" i="1"/>
  <c r="S4181" i="1"/>
  <c r="R4175" i="1"/>
  <c r="R4174" i="1"/>
  <c r="R4170" i="1"/>
  <c r="S4084" i="1"/>
  <c r="S4082" i="1"/>
  <c r="S4083" i="1"/>
  <c r="S4079" i="1"/>
  <c r="R3965" i="1"/>
  <c r="R3963" i="1"/>
  <c r="R3964" i="1"/>
  <c r="S3848" i="1"/>
  <c r="S3845" i="1"/>
  <c r="S3846" i="1"/>
  <c r="S3847" i="1"/>
  <c r="S3843" i="1"/>
  <c r="R4901" i="1"/>
  <c r="S4880" i="1"/>
  <c r="R4837" i="1"/>
  <c r="R4836" i="1"/>
  <c r="R4834" i="1"/>
  <c r="R4829" i="1"/>
  <c r="R4828" i="1"/>
  <c r="R4826" i="1"/>
  <c r="R4789" i="1"/>
  <c r="R4788" i="1"/>
  <c r="R4786" i="1"/>
  <c r="R4781" i="1"/>
  <c r="R4780" i="1"/>
  <c r="R4778" i="1"/>
  <c r="R4765" i="1"/>
  <c r="R4764" i="1"/>
  <c r="R4762" i="1"/>
  <c r="R4749" i="1"/>
  <c r="R4748" i="1"/>
  <c r="R4746" i="1"/>
  <c r="R4741" i="1"/>
  <c r="R4740" i="1"/>
  <c r="R4738" i="1"/>
  <c r="R4725" i="1"/>
  <c r="R4724" i="1"/>
  <c r="R4722" i="1"/>
  <c r="R4717" i="1"/>
  <c r="R4716" i="1"/>
  <c r="R4714" i="1"/>
  <c r="R4701" i="1"/>
  <c r="R4700" i="1"/>
  <c r="R4698" i="1"/>
  <c r="R4693" i="1"/>
  <c r="R4692" i="1"/>
  <c r="R4690" i="1"/>
  <c r="R4661" i="1"/>
  <c r="R4660" i="1"/>
  <c r="R4658" i="1"/>
  <c r="R4645" i="1"/>
  <c r="R4644" i="1"/>
  <c r="R4642" i="1"/>
  <c r="R4637" i="1"/>
  <c r="R4636" i="1"/>
  <c r="R4634" i="1"/>
  <c r="R4613" i="1"/>
  <c r="R4612" i="1"/>
  <c r="R4610" i="1"/>
  <c r="R4605" i="1"/>
  <c r="R4604" i="1"/>
  <c r="R4602" i="1"/>
  <c r="R4597" i="1"/>
  <c r="R4596" i="1"/>
  <c r="R4594" i="1"/>
  <c r="R4572" i="1"/>
  <c r="R4570" i="1"/>
  <c r="R4557" i="1"/>
  <c r="R4924" i="1"/>
  <c r="S4923" i="1"/>
  <c r="R4920" i="1"/>
  <c r="S4919" i="1"/>
  <c r="S4915" i="1"/>
  <c r="R4910" i="1"/>
  <c r="R4908" i="1"/>
  <c r="R4909" i="1"/>
  <c r="S4901" i="1"/>
  <c r="U4900" i="1"/>
  <c r="S4904" i="1"/>
  <c r="R4894" i="1"/>
  <c r="R4892" i="1"/>
  <c r="R4893" i="1"/>
  <c r="S4885" i="1"/>
  <c r="S4888" i="1"/>
  <c r="R4878" i="1"/>
  <c r="R4876" i="1"/>
  <c r="S4875" i="1"/>
  <c r="R4871" i="1"/>
  <c r="R4877" i="1"/>
  <c r="S4862" i="1"/>
  <c r="S4867" i="1"/>
  <c r="R4864" i="1"/>
  <c r="S4854" i="1"/>
  <c r="S4859" i="1"/>
  <c r="R4856" i="1"/>
  <c r="S4846" i="1"/>
  <c r="T4846" i="1"/>
  <c r="S4845" i="1"/>
  <c r="S4851" i="1"/>
  <c r="R4848" i="1"/>
  <c r="R4841" i="1"/>
  <c r="R4840" i="1"/>
  <c r="R4838" i="1"/>
  <c r="R4833" i="1"/>
  <c r="R4832" i="1"/>
  <c r="R4830" i="1"/>
  <c r="R4825" i="1"/>
  <c r="R4824" i="1"/>
  <c r="R4822" i="1"/>
  <c r="R4817" i="1"/>
  <c r="R4816" i="1"/>
  <c r="R4814" i="1"/>
  <c r="R4809" i="1"/>
  <c r="R4808" i="1"/>
  <c r="R4806" i="1"/>
  <c r="R4801" i="1"/>
  <c r="R4800" i="1"/>
  <c r="R4798" i="1"/>
  <c r="R4793" i="1"/>
  <c r="R4792" i="1"/>
  <c r="R4790" i="1"/>
  <c r="R4785" i="1"/>
  <c r="R4784" i="1"/>
  <c r="R4782" i="1"/>
  <c r="R4777" i="1"/>
  <c r="R4776" i="1"/>
  <c r="R4774" i="1"/>
  <c r="R4769" i="1"/>
  <c r="R4768" i="1"/>
  <c r="R4766" i="1"/>
  <c r="R4761" i="1"/>
  <c r="R4760" i="1"/>
  <c r="R4758" i="1"/>
  <c r="R4753" i="1"/>
  <c r="R4752" i="1"/>
  <c r="R4750" i="1"/>
  <c r="R4745" i="1"/>
  <c r="R4744" i="1"/>
  <c r="R4742" i="1"/>
  <c r="R4737" i="1"/>
  <c r="R4736" i="1"/>
  <c r="R4734" i="1"/>
  <c r="R4729" i="1"/>
  <c r="R4728" i="1"/>
  <c r="R4726" i="1"/>
  <c r="R4721" i="1"/>
  <c r="R4720" i="1"/>
  <c r="R4718" i="1"/>
  <c r="R4713" i="1"/>
  <c r="R4712" i="1"/>
  <c r="R4710" i="1"/>
  <c r="R4705" i="1"/>
  <c r="R4704" i="1"/>
  <c r="R4702" i="1"/>
  <c r="R4697" i="1"/>
  <c r="R4696" i="1"/>
  <c r="R4694" i="1"/>
  <c r="R4689" i="1"/>
  <c r="R4688" i="1"/>
  <c r="R4686" i="1"/>
  <c r="R4681" i="1"/>
  <c r="R4680" i="1"/>
  <c r="R4678" i="1"/>
  <c r="R4673" i="1"/>
  <c r="R4672" i="1"/>
  <c r="R4670" i="1"/>
  <c r="R4665" i="1"/>
  <c r="R4664" i="1"/>
  <c r="R4662" i="1"/>
  <c r="R4657" i="1"/>
  <c r="R4656" i="1"/>
  <c r="R4654" i="1"/>
  <c r="R4649" i="1"/>
  <c r="R4648" i="1"/>
  <c r="R4646" i="1"/>
  <c r="R4641" i="1"/>
  <c r="R4640" i="1"/>
  <c r="R4638" i="1"/>
  <c r="R4633" i="1"/>
  <c r="R4632" i="1"/>
  <c r="R4630" i="1"/>
  <c r="R4625" i="1"/>
  <c r="R4624" i="1"/>
  <c r="R4622" i="1"/>
  <c r="R4617" i="1"/>
  <c r="R4616" i="1"/>
  <c r="R4614" i="1"/>
  <c r="R4609" i="1"/>
  <c r="R4608" i="1"/>
  <c r="R4606" i="1"/>
  <c r="R4601" i="1"/>
  <c r="R4600" i="1"/>
  <c r="R4598" i="1"/>
  <c r="R4593" i="1"/>
  <c r="R4592" i="1"/>
  <c r="R4590" i="1"/>
  <c r="R4585" i="1"/>
  <c r="R4584" i="1"/>
  <c r="R4582" i="1"/>
  <c r="R4577" i="1"/>
  <c r="R4576" i="1"/>
  <c r="R4574" i="1"/>
  <c r="R4569" i="1"/>
  <c r="R4568" i="1"/>
  <c r="R4566" i="1"/>
  <c r="R4561" i="1"/>
  <c r="R4560" i="1"/>
  <c r="R4558" i="1"/>
  <c r="R4553" i="1"/>
  <c r="R4552" i="1"/>
  <c r="R4550" i="1"/>
  <c r="U4540" i="1"/>
  <c r="S4538" i="1"/>
  <c r="S4537" i="1"/>
  <c r="R4531" i="1"/>
  <c r="R4532" i="1"/>
  <c r="R4528" i="1"/>
  <c r="R4530" i="1"/>
  <c r="R4515" i="1"/>
  <c r="R4516" i="1"/>
  <c r="R4512" i="1"/>
  <c r="R4514" i="1"/>
  <c r="R4509" i="1"/>
  <c r="R4506" i="1"/>
  <c r="R4504" i="1"/>
  <c r="R4507" i="1"/>
  <c r="R4477" i="1"/>
  <c r="R4474" i="1"/>
  <c r="R4475" i="1"/>
  <c r="R4472" i="1"/>
  <c r="R4476" i="1"/>
  <c r="S4448" i="1"/>
  <c r="S4445" i="1"/>
  <c r="S4446" i="1"/>
  <c r="S4447" i="1"/>
  <c r="S4400" i="1"/>
  <c r="S4397" i="1"/>
  <c r="S4398" i="1"/>
  <c r="S4395" i="1"/>
  <c r="S4399" i="1"/>
  <c r="S4384" i="1"/>
  <c r="S4381" i="1"/>
  <c r="S4382" i="1"/>
  <c r="S4379" i="1"/>
  <c r="S4383" i="1"/>
  <c r="S4352" i="1"/>
  <c r="S4349" i="1"/>
  <c r="S4350" i="1"/>
  <c r="S4347" i="1"/>
  <c r="S4351" i="1"/>
  <c r="S4336" i="1"/>
  <c r="S4333" i="1"/>
  <c r="S4334" i="1"/>
  <c r="S4331" i="1"/>
  <c r="S4335" i="1"/>
  <c r="S4296" i="1"/>
  <c r="S4294" i="1"/>
  <c r="S4291" i="1"/>
  <c r="S4295" i="1"/>
  <c r="S4280" i="1"/>
  <c r="S4278" i="1"/>
  <c r="S4275" i="1"/>
  <c r="S4279" i="1"/>
  <c r="S4240" i="1"/>
  <c r="S4238" i="1"/>
  <c r="S4235" i="1"/>
  <c r="S4239" i="1"/>
  <c r="S4208" i="1"/>
  <c r="S4205" i="1"/>
  <c r="T4188" i="1"/>
  <c r="R4191" i="1"/>
  <c r="R4190" i="1"/>
  <c r="R4186" i="1"/>
  <c r="R4093" i="1"/>
  <c r="R4091" i="1"/>
  <c r="R4092" i="1"/>
  <c r="R4061" i="1"/>
  <c r="R4059" i="1"/>
  <c r="R4060" i="1"/>
  <c r="S4052" i="1"/>
  <c r="S4050" i="1"/>
  <c r="S4051" i="1"/>
  <c r="S4047" i="1"/>
  <c r="R3681" i="1"/>
  <c r="R3678" i="1"/>
  <c r="R3679" i="1"/>
  <c r="R3676" i="1"/>
  <c r="R3680" i="1"/>
  <c r="R3649" i="1"/>
  <c r="R3646" i="1"/>
  <c r="R3647" i="1"/>
  <c r="R3644" i="1"/>
  <c r="R3648" i="1"/>
  <c r="S4912" i="1"/>
  <c r="S4896" i="1"/>
  <c r="S4863" i="1"/>
  <c r="S4855" i="1"/>
  <c r="R4845" i="1"/>
  <c r="R4805" i="1"/>
  <c r="R4804" i="1"/>
  <c r="R4802" i="1"/>
  <c r="R4757" i="1"/>
  <c r="R4756" i="1"/>
  <c r="R4754" i="1"/>
  <c r="R4733" i="1"/>
  <c r="R4732" i="1"/>
  <c r="R4730" i="1"/>
  <c r="R4677" i="1"/>
  <c r="R4676" i="1"/>
  <c r="R4674" i="1"/>
  <c r="R4669" i="1"/>
  <c r="R4668" i="1"/>
  <c r="R4666" i="1"/>
  <c r="R4653" i="1"/>
  <c r="R4652" i="1"/>
  <c r="R4650" i="1"/>
  <c r="R4621" i="1"/>
  <c r="R4620" i="1"/>
  <c r="R4618" i="1"/>
  <c r="R4581" i="1"/>
  <c r="R4580" i="1"/>
  <c r="R4578" i="1"/>
  <c r="R4573" i="1"/>
  <c r="R4564" i="1"/>
  <c r="R4562" i="1"/>
  <c r="R4936" i="1"/>
  <c r="S4935" i="1"/>
  <c r="R4932" i="1"/>
  <c r="S4931" i="1"/>
  <c r="R4928" i="1"/>
  <c r="S4927" i="1"/>
  <c r="R4915" i="1"/>
  <c r="O4912" i="1"/>
  <c r="S4908" i="1"/>
  <c r="R4898" i="1"/>
  <c r="O4896" i="1"/>
  <c r="R4897" i="1"/>
  <c r="S4892" i="1"/>
  <c r="R4882" i="1"/>
  <c r="O4880" i="1"/>
  <c r="R4881" i="1"/>
  <c r="S4876" i="1"/>
  <c r="R4867" i="1"/>
  <c r="O4867" i="1"/>
  <c r="R4873" i="1"/>
  <c r="R4862" i="1"/>
  <c r="S4868" i="1"/>
  <c r="R4859" i="1"/>
  <c r="O4859" i="1"/>
  <c r="R4865" i="1"/>
  <c r="R4854" i="1"/>
  <c r="S4860" i="1"/>
  <c r="R4851" i="1"/>
  <c r="O4851" i="1"/>
  <c r="R4857" i="1"/>
  <c r="R4846" i="1"/>
  <c r="S4852" i="1"/>
  <c r="R4843" i="1"/>
  <c r="O4843" i="1"/>
  <c r="R4849" i="1"/>
  <c r="S4844" i="1"/>
  <c r="S4843" i="1"/>
  <c r="R4831" i="1"/>
  <c r="O4831" i="1"/>
  <c r="S4836" i="1"/>
  <c r="S4835" i="1"/>
  <c r="S4833" i="1"/>
  <c r="R4823" i="1"/>
  <c r="O4823" i="1"/>
  <c r="S4828" i="1"/>
  <c r="S4827" i="1"/>
  <c r="S4825" i="1"/>
  <c r="R4815" i="1"/>
  <c r="O4815" i="1"/>
  <c r="S4820" i="1"/>
  <c r="S4819" i="1"/>
  <c r="S4817" i="1"/>
  <c r="R4807" i="1"/>
  <c r="O4807" i="1"/>
  <c r="S4812" i="1"/>
  <c r="S4811" i="1"/>
  <c r="S4809" i="1"/>
  <c r="R4799" i="1"/>
  <c r="O4799" i="1"/>
  <c r="S4804" i="1"/>
  <c r="S4803" i="1"/>
  <c r="S4801" i="1"/>
  <c r="R4791" i="1"/>
  <c r="O4791" i="1"/>
  <c r="S4796" i="1"/>
  <c r="S4795" i="1"/>
  <c r="S4793" i="1"/>
  <c r="R4783" i="1"/>
  <c r="O4783" i="1"/>
  <c r="S4788" i="1"/>
  <c r="S4787" i="1"/>
  <c r="S4785" i="1"/>
  <c r="R4775" i="1"/>
  <c r="O4775" i="1"/>
  <c r="S4780" i="1"/>
  <c r="S4779" i="1"/>
  <c r="S4777" i="1"/>
  <c r="R4767" i="1"/>
  <c r="O4767" i="1"/>
  <c r="S4772" i="1"/>
  <c r="S4771" i="1"/>
  <c r="S4769" i="1"/>
  <c r="R4759" i="1"/>
  <c r="O4759" i="1"/>
  <c r="S4764" i="1"/>
  <c r="S4763" i="1"/>
  <c r="S4761" i="1"/>
  <c r="T4754" i="1"/>
  <c r="R4751" i="1"/>
  <c r="O4751" i="1"/>
  <c r="S4756" i="1"/>
  <c r="S4755" i="1"/>
  <c r="S4753" i="1"/>
  <c r="R4743" i="1"/>
  <c r="O4743" i="1"/>
  <c r="S4748" i="1"/>
  <c r="S4747" i="1"/>
  <c r="S4745" i="1"/>
  <c r="R4735" i="1"/>
  <c r="O4735" i="1"/>
  <c r="S4740" i="1"/>
  <c r="S4739" i="1"/>
  <c r="S4737" i="1"/>
  <c r="R4727" i="1"/>
  <c r="O4727" i="1"/>
  <c r="S4732" i="1"/>
  <c r="S4731" i="1"/>
  <c r="S4729" i="1"/>
  <c r="R4719" i="1"/>
  <c r="O4719" i="1"/>
  <c r="S4724" i="1"/>
  <c r="S4723" i="1"/>
  <c r="S4721" i="1"/>
  <c r="R4711" i="1"/>
  <c r="O4711" i="1"/>
  <c r="S4716" i="1"/>
  <c r="S4715" i="1"/>
  <c r="S4713" i="1"/>
  <c r="R4703" i="1"/>
  <c r="O4703" i="1"/>
  <c r="S4708" i="1"/>
  <c r="S4707" i="1"/>
  <c r="S4705" i="1"/>
  <c r="R4695" i="1"/>
  <c r="O4695" i="1"/>
  <c r="S4700" i="1"/>
  <c r="S4699" i="1"/>
  <c r="S4697" i="1"/>
  <c r="R4687" i="1"/>
  <c r="O4687" i="1"/>
  <c r="S4692" i="1"/>
  <c r="S4691" i="1"/>
  <c r="S4689" i="1"/>
  <c r="R4679" i="1"/>
  <c r="O4679" i="1"/>
  <c r="S4684" i="1"/>
  <c r="S4683" i="1"/>
  <c r="S4681" i="1"/>
  <c r="R4671" i="1"/>
  <c r="O4671" i="1"/>
  <c r="S4676" i="1"/>
  <c r="S4675" i="1"/>
  <c r="S4673" i="1"/>
  <c r="U4666" i="1"/>
  <c r="R4663" i="1"/>
  <c r="O4663" i="1"/>
  <c r="S4668" i="1"/>
  <c r="S4667" i="1"/>
  <c r="S4665" i="1"/>
  <c r="R4655" i="1"/>
  <c r="O4655" i="1"/>
  <c r="S4660" i="1"/>
  <c r="S4659" i="1"/>
  <c r="S4657" i="1"/>
  <c r="R4647" i="1"/>
  <c r="O4647" i="1"/>
  <c r="S4652" i="1"/>
  <c r="S4651" i="1"/>
  <c r="S4649" i="1"/>
  <c r="R4639" i="1"/>
  <c r="O4639" i="1"/>
  <c r="S4644" i="1"/>
  <c r="S4643" i="1"/>
  <c r="S4641" i="1"/>
  <c r="R4631" i="1"/>
  <c r="O4631" i="1"/>
  <c r="S4636" i="1"/>
  <c r="S4635" i="1"/>
  <c r="S4633" i="1"/>
  <c r="R4623" i="1"/>
  <c r="O4623" i="1"/>
  <c r="S4628" i="1"/>
  <c r="S4627" i="1"/>
  <c r="S4625" i="1"/>
  <c r="R4615" i="1"/>
  <c r="O4615" i="1"/>
  <c r="S4620" i="1"/>
  <c r="S4619" i="1"/>
  <c r="S4617" i="1"/>
  <c r="U4610" i="1"/>
  <c r="R4607" i="1"/>
  <c r="O4607" i="1"/>
  <c r="S4612" i="1"/>
  <c r="S4611" i="1"/>
  <c r="S4609" i="1"/>
  <c r="R4599" i="1"/>
  <c r="O4599" i="1"/>
  <c r="S4604" i="1"/>
  <c r="S4603" i="1"/>
  <c r="S4601" i="1"/>
  <c r="R4591" i="1"/>
  <c r="O4591" i="1"/>
  <c r="S4596" i="1"/>
  <c r="S4595" i="1"/>
  <c r="S4593" i="1"/>
  <c r="R4583" i="1"/>
  <c r="O4583" i="1"/>
  <c r="S4588" i="1"/>
  <c r="S4587" i="1"/>
  <c r="S4585" i="1"/>
  <c r="R4575" i="1"/>
  <c r="O4575" i="1"/>
  <c r="S4580" i="1"/>
  <c r="S4579" i="1"/>
  <c r="S4577" i="1"/>
  <c r="R4567" i="1"/>
  <c r="O4567" i="1"/>
  <c r="S4572" i="1"/>
  <c r="S4571" i="1"/>
  <c r="S4569" i="1"/>
  <c r="R4559" i="1"/>
  <c r="O4559" i="1"/>
  <c r="S4564" i="1"/>
  <c r="S4563" i="1"/>
  <c r="S4561" i="1"/>
  <c r="R4551" i="1"/>
  <c r="O4551" i="1"/>
  <c r="S4556" i="1"/>
  <c r="S4555" i="1"/>
  <c r="S4553" i="1"/>
  <c r="R4543" i="1"/>
  <c r="O4543" i="1"/>
  <c r="S4548" i="1"/>
  <c r="S4547" i="1"/>
  <c r="R4535" i="1"/>
  <c r="O4535" i="1"/>
  <c r="R4541" i="1"/>
  <c r="S4536" i="1"/>
  <c r="S4535" i="1"/>
  <c r="S4534" i="1"/>
  <c r="S4517" i="1"/>
  <c r="R4522" i="1"/>
  <c r="R4523" i="1"/>
  <c r="R4485" i="1"/>
  <c r="R4482" i="1"/>
  <c r="R4483" i="1"/>
  <c r="R4480" i="1"/>
  <c r="R4484" i="1"/>
  <c r="S4464" i="1"/>
  <c r="S4461" i="1"/>
  <c r="S4462" i="1"/>
  <c r="S4463" i="1"/>
  <c r="R4425" i="1"/>
  <c r="R4422" i="1"/>
  <c r="R4423" i="1"/>
  <c r="R4424" i="1"/>
  <c r="S4416" i="1"/>
  <c r="S4413" i="1"/>
  <c r="S4414" i="1"/>
  <c r="S4415" i="1"/>
  <c r="S4376" i="1"/>
  <c r="S4373" i="1"/>
  <c r="S4374" i="1"/>
  <c r="S4371" i="1"/>
  <c r="S4375" i="1"/>
  <c r="S4328" i="1"/>
  <c r="S4325" i="1"/>
  <c r="S4326" i="1"/>
  <c r="S4323" i="1"/>
  <c r="S4327" i="1"/>
  <c r="S4312" i="1"/>
  <c r="S4309" i="1"/>
  <c r="S4310" i="1"/>
  <c r="S4307" i="1"/>
  <c r="S4311" i="1"/>
  <c r="S4272" i="1"/>
  <c r="S4270" i="1"/>
  <c r="S4267" i="1"/>
  <c r="S4271" i="1"/>
  <c r="S4256" i="1"/>
  <c r="S4254" i="1"/>
  <c r="S4251" i="1"/>
  <c r="S4255" i="1"/>
  <c r="R4214" i="1"/>
  <c r="R4210" i="1"/>
  <c r="R4212" i="1"/>
  <c r="R4215" i="1"/>
  <c r="S4168" i="1"/>
  <c r="S4165" i="1"/>
  <c r="S3916" i="1"/>
  <c r="S3913" i="1"/>
  <c r="S3914" i="1"/>
  <c r="S3911" i="1"/>
  <c r="S3915" i="1"/>
  <c r="R3697" i="1"/>
  <c r="R3694" i="1"/>
  <c r="R3695" i="1"/>
  <c r="R3692" i="1"/>
  <c r="R3696" i="1"/>
  <c r="S4540" i="1"/>
  <c r="O4528" i="1"/>
  <c r="R4529" i="1"/>
  <c r="S4524" i="1"/>
  <c r="O4512" i="1"/>
  <c r="S4512" i="1"/>
  <c r="T4503" i="1"/>
  <c r="O4500" i="1"/>
  <c r="S4504" i="1"/>
  <c r="S4501" i="1"/>
  <c r="S4502" i="1"/>
  <c r="O4492" i="1"/>
  <c r="S4496" i="1"/>
  <c r="S4493" i="1"/>
  <c r="S4494" i="1"/>
  <c r="O4484" i="1"/>
  <c r="S4488" i="1"/>
  <c r="S4485" i="1"/>
  <c r="S4486" i="1"/>
  <c r="O4476" i="1"/>
  <c r="S4480" i="1"/>
  <c r="S4477" i="1"/>
  <c r="S4478" i="1"/>
  <c r="O4468" i="1"/>
  <c r="S4472" i="1"/>
  <c r="S4469" i="1"/>
  <c r="S4470" i="1"/>
  <c r="O4460" i="1"/>
  <c r="S4460" i="1"/>
  <c r="S4457" i="1"/>
  <c r="S4458" i="1"/>
  <c r="R4453" i="1"/>
  <c r="R4450" i="1"/>
  <c r="R4451" i="1"/>
  <c r="O4444" i="1"/>
  <c r="S4444" i="1"/>
  <c r="S4441" i="1"/>
  <c r="S4442" i="1"/>
  <c r="R4437" i="1"/>
  <c r="R4434" i="1"/>
  <c r="R4435" i="1"/>
  <c r="O4428" i="1"/>
  <c r="S4428" i="1"/>
  <c r="S4425" i="1"/>
  <c r="S4426" i="1"/>
  <c r="R4421" i="1"/>
  <c r="R4418" i="1"/>
  <c r="R4419" i="1"/>
  <c r="O4412" i="1"/>
  <c r="R4409" i="1"/>
  <c r="R4406" i="1"/>
  <c r="R4407" i="1"/>
  <c r="R4401" i="1"/>
  <c r="R4398" i="1"/>
  <c r="R4399" i="1"/>
  <c r="R4393" i="1"/>
  <c r="R4390" i="1"/>
  <c r="R4391" i="1"/>
  <c r="R4385" i="1"/>
  <c r="R4382" i="1"/>
  <c r="R4383" i="1"/>
  <c r="R4377" i="1"/>
  <c r="R4374" i="1"/>
  <c r="R4375" i="1"/>
  <c r="R4369" i="1"/>
  <c r="R4366" i="1"/>
  <c r="R4367" i="1"/>
  <c r="R4361" i="1"/>
  <c r="R4358" i="1"/>
  <c r="R4359" i="1"/>
  <c r="R4353" i="1"/>
  <c r="R4350" i="1"/>
  <c r="R4351" i="1"/>
  <c r="R4345" i="1"/>
  <c r="R4342" i="1"/>
  <c r="R4343" i="1"/>
  <c r="R4337" i="1"/>
  <c r="R4334" i="1"/>
  <c r="R4335" i="1"/>
  <c r="R4329" i="1"/>
  <c r="R4326" i="1"/>
  <c r="R4327" i="1"/>
  <c r="R4321" i="1"/>
  <c r="R4318" i="1"/>
  <c r="R4319" i="1"/>
  <c r="R4313" i="1"/>
  <c r="R4310" i="1"/>
  <c r="R4311" i="1"/>
  <c r="R4305" i="1"/>
  <c r="R4302" i="1"/>
  <c r="R4303" i="1"/>
  <c r="S4297" i="1"/>
  <c r="R4297" i="1"/>
  <c r="R4294" i="1"/>
  <c r="R4295" i="1"/>
  <c r="S4289" i="1"/>
  <c r="R4289" i="1"/>
  <c r="R4286" i="1"/>
  <c r="R4287" i="1"/>
  <c r="S4281" i="1"/>
  <c r="R4281" i="1"/>
  <c r="R4278" i="1"/>
  <c r="R4279" i="1"/>
  <c r="S4273" i="1"/>
  <c r="R4273" i="1"/>
  <c r="R4270" i="1"/>
  <c r="R4271" i="1"/>
  <c r="S4265" i="1"/>
  <c r="R4265" i="1"/>
  <c r="R4262" i="1"/>
  <c r="R4263" i="1"/>
  <c r="S4257" i="1"/>
  <c r="R4257" i="1"/>
  <c r="R4255" i="1"/>
  <c r="R4254" i="1"/>
  <c r="S4249" i="1"/>
  <c r="R4249" i="1"/>
  <c r="R4247" i="1"/>
  <c r="R4246" i="1"/>
  <c r="S4241" i="1"/>
  <c r="R4241" i="1"/>
  <c r="R4239" i="1"/>
  <c r="R4238" i="1"/>
  <c r="S4233" i="1"/>
  <c r="R4233" i="1"/>
  <c r="R4231" i="1"/>
  <c r="R4230" i="1"/>
  <c r="S4225" i="1"/>
  <c r="R4225" i="1"/>
  <c r="R4223" i="1"/>
  <c r="R4222" i="1"/>
  <c r="R4199" i="1"/>
  <c r="R4198" i="1"/>
  <c r="R4194" i="1"/>
  <c r="T4191" i="1"/>
  <c r="R4165" i="1"/>
  <c r="R4163" i="1"/>
  <c r="R4160" i="1"/>
  <c r="R4162" i="1"/>
  <c r="R4157" i="1"/>
  <c r="R4155" i="1"/>
  <c r="R4156" i="1"/>
  <c r="R4125" i="1"/>
  <c r="R4123" i="1"/>
  <c r="R4124" i="1"/>
  <c r="R4109" i="1"/>
  <c r="R4107" i="1"/>
  <c r="R4108" i="1"/>
  <c r="R4102" i="1"/>
  <c r="S4100" i="1"/>
  <c r="S4098" i="1"/>
  <c r="S4099" i="1"/>
  <c r="S4068" i="1"/>
  <c r="S4066" i="1"/>
  <c r="S4067" i="1"/>
  <c r="R4054" i="1"/>
  <c r="R4029" i="1"/>
  <c r="R4027" i="1"/>
  <c r="R4028" i="1"/>
  <c r="S4020" i="1"/>
  <c r="S4018" i="1"/>
  <c r="S4019" i="1"/>
  <c r="R4013" i="1"/>
  <c r="R4011" i="1"/>
  <c r="R4012" i="1"/>
  <c r="S4004" i="1"/>
  <c r="S4002" i="1"/>
  <c r="S4003" i="1"/>
  <c r="R3997" i="1"/>
  <c r="R3995" i="1"/>
  <c r="R3996" i="1"/>
  <c r="R3981" i="1"/>
  <c r="R3979" i="1"/>
  <c r="R3980" i="1"/>
  <c r="S3972" i="1"/>
  <c r="S3970" i="1"/>
  <c r="S3971" i="1"/>
  <c r="R3857" i="1"/>
  <c r="R3854" i="1"/>
  <c r="R3855" i="1"/>
  <c r="R3852" i="1"/>
  <c r="R3856" i="1"/>
  <c r="S3752" i="1"/>
  <c r="S3749" i="1"/>
  <c r="S3751" i="1"/>
  <c r="S3747" i="1"/>
  <c r="R4545" i="1"/>
  <c r="S4544" i="1"/>
  <c r="O4532" i="1"/>
  <c r="S4531" i="1"/>
  <c r="R4533" i="1"/>
  <c r="S4525" i="1"/>
  <c r="S4528" i="1"/>
  <c r="O4516" i="1"/>
  <c r="S4515" i="1"/>
  <c r="R4517" i="1"/>
  <c r="S4509" i="1"/>
  <c r="S4503" i="1"/>
  <c r="R4505" i="1"/>
  <c r="R4502" i="1"/>
  <c r="R4503" i="1"/>
  <c r="S4495" i="1"/>
  <c r="R4497" i="1"/>
  <c r="R4494" i="1"/>
  <c r="R4495" i="1"/>
  <c r="S4487" i="1"/>
  <c r="R4489" i="1"/>
  <c r="R4486" i="1"/>
  <c r="R4487" i="1"/>
  <c r="S4479" i="1"/>
  <c r="R4481" i="1"/>
  <c r="R4478" i="1"/>
  <c r="R4479" i="1"/>
  <c r="S4471" i="1"/>
  <c r="R4473" i="1"/>
  <c r="R4470" i="1"/>
  <c r="R4471" i="1"/>
  <c r="R4465" i="1"/>
  <c r="R4462" i="1"/>
  <c r="R4463" i="1"/>
  <c r="O4456" i="1"/>
  <c r="S4456" i="1"/>
  <c r="S4453" i="1"/>
  <c r="S4454" i="1"/>
  <c r="R4449" i="1"/>
  <c r="R4446" i="1"/>
  <c r="R4447" i="1"/>
  <c r="O4440" i="1"/>
  <c r="S4440" i="1"/>
  <c r="S4437" i="1"/>
  <c r="S4438" i="1"/>
  <c r="R4433" i="1"/>
  <c r="R4430" i="1"/>
  <c r="R4431" i="1"/>
  <c r="O4424" i="1"/>
  <c r="S4424" i="1"/>
  <c r="S4421" i="1"/>
  <c r="S4422" i="1"/>
  <c r="R4417" i="1"/>
  <c r="R4414" i="1"/>
  <c r="R4415" i="1"/>
  <c r="R4408" i="1"/>
  <c r="O4408" i="1"/>
  <c r="S4412" i="1"/>
  <c r="S4409" i="1"/>
  <c r="S4410" i="1"/>
  <c r="R4400" i="1"/>
  <c r="O4400" i="1"/>
  <c r="S4404" i="1"/>
  <c r="S4401" i="1"/>
  <c r="S4402" i="1"/>
  <c r="R4392" i="1"/>
  <c r="O4392" i="1"/>
  <c r="S4396" i="1"/>
  <c r="S4393" i="1"/>
  <c r="S4394" i="1"/>
  <c r="R4384" i="1"/>
  <c r="O4384" i="1"/>
  <c r="S4388" i="1"/>
  <c r="S4385" i="1"/>
  <c r="S4386" i="1"/>
  <c r="R4376" i="1"/>
  <c r="O4376" i="1"/>
  <c r="S4380" i="1"/>
  <c r="S4377" i="1"/>
  <c r="S4378" i="1"/>
  <c r="R4368" i="1"/>
  <c r="O4368" i="1"/>
  <c r="S4372" i="1"/>
  <c r="S4369" i="1"/>
  <c r="S4370" i="1"/>
  <c r="R4360" i="1"/>
  <c r="O4360" i="1"/>
  <c r="S4364" i="1"/>
  <c r="S4361" i="1"/>
  <c r="S4362" i="1"/>
  <c r="R4352" i="1"/>
  <c r="O4352" i="1"/>
  <c r="S4356" i="1"/>
  <c r="S4353" i="1"/>
  <c r="S4354" i="1"/>
  <c r="R4344" i="1"/>
  <c r="O4344" i="1"/>
  <c r="S4348" i="1"/>
  <c r="S4345" i="1"/>
  <c r="S4346" i="1"/>
  <c r="U4339" i="1"/>
  <c r="R4336" i="1"/>
  <c r="O4336" i="1"/>
  <c r="S4340" i="1"/>
  <c r="S4337" i="1"/>
  <c r="S4338" i="1"/>
  <c r="R4328" i="1"/>
  <c r="O4328" i="1"/>
  <c r="S4332" i="1"/>
  <c r="S4329" i="1"/>
  <c r="S4330" i="1"/>
  <c r="R4320" i="1"/>
  <c r="O4320" i="1"/>
  <c r="S4324" i="1"/>
  <c r="S4321" i="1"/>
  <c r="S4322" i="1"/>
  <c r="R4312" i="1"/>
  <c r="O4312" i="1"/>
  <c r="S4316" i="1"/>
  <c r="S4313" i="1"/>
  <c r="S4314" i="1"/>
  <c r="R4304" i="1"/>
  <c r="O4304" i="1"/>
  <c r="S4308" i="1"/>
  <c r="S4305" i="1"/>
  <c r="S4306" i="1"/>
  <c r="R4296" i="1"/>
  <c r="O4296" i="1"/>
  <c r="S4300" i="1"/>
  <c r="S4298" i="1"/>
  <c r="R4288" i="1"/>
  <c r="O4288" i="1"/>
  <c r="S4292" i="1"/>
  <c r="S4290" i="1"/>
  <c r="R4280" i="1"/>
  <c r="O4280" i="1"/>
  <c r="S4284" i="1"/>
  <c r="S4282" i="1"/>
  <c r="R4272" i="1"/>
  <c r="O4272" i="1"/>
  <c r="S4276" i="1"/>
  <c r="S4274" i="1"/>
  <c r="U4267" i="1"/>
  <c r="R4264" i="1"/>
  <c r="O4264" i="1"/>
  <c r="S4268" i="1"/>
  <c r="S4266" i="1"/>
  <c r="R4256" i="1"/>
  <c r="O4256" i="1"/>
  <c r="S4260" i="1"/>
  <c r="S4258" i="1"/>
  <c r="R4248" i="1"/>
  <c r="O4248" i="1"/>
  <c r="S4252" i="1"/>
  <c r="S4250" i="1"/>
  <c r="R4240" i="1"/>
  <c r="O4240" i="1"/>
  <c r="S4244" i="1"/>
  <c r="S4242" i="1"/>
  <c r="R4232" i="1"/>
  <c r="O4232" i="1"/>
  <c r="S4236" i="1"/>
  <c r="S4234" i="1"/>
  <c r="R4224" i="1"/>
  <c r="O4224" i="1"/>
  <c r="S4228" i="1"/>
  <c r="S4226" i="1"/>
  <c r="O4216" i="1"/>
  <c r="S4220" i="1"/>
  <c r="S4217" i="1"/>
  <c r="S4218" i="1"/>
  <c r="S4216" i="1"/>
  <c r="S4211" i="1"/>
  <c r="S4214" i="1"/>
  <c r="T4204" i="1"/>
  <c r="T4205" i="1" s="1"/>
  <c r="R4207" i="1"/>
  <c r="R4206" i="1"/>
  <c r="R4202" i="1"/>
  <c r="S4192" i="1"/>
  <c r="S4189" i="1"/>
  <c r="R4183" i="1"/>
  <c r="R4182" i="1"/>
  <c r="R4178" i="1"/>
  <c r="S4176" i="1"/>
  <c r="S4173" i="1"/>
  <c r="R4164" i="1"/>
  <c r="R4167" i="1"/>
  <c r="R4166" i="1"/>
  <c r="R4150" i="1"/>
  <c r="R4141" i="1"/>
  <c r="R4139" i="1"/>
  <c r="R4140" i="1"/>
  <c r="R4134" i="1"/>
  <c r="S4132" i="1"/>
  <c r="S4130" i="1"/>
  <c r="S4131" i="1"/>
  <c r="R4118" i="1"/>
  <c r="S4116" i="1"/>
  <c r="S4114" i="1"/>
  <c r="S4115" i="1"/>
  <c r="R4077" i="1"/>
  <c r="R4075" i="1"/>
  <c r="R4076" i="1"/>
  <c r="R4070" i="1"/>
  <c r="S4063" i="1"/>
  <c r="U4059" i="1"/>
  <c r="S4036" i="1"/>
  <c r="S4034" i="1"/>
  <c r="S4035" i="1"/>
  <c r="S3988" i="1"/>
  <c r="S3986" i="1"/>
  <c r="S3987" i="1"/>
  <c r="R3933" i="1"/>
  <c r="R3932" i="1"/>
  <c r="S3896" i="1"/>
  <c r="S3893" i="1"/>
  <c r="S3894" i="1"/>
  <c r="S3895" i="1"/>
  <c r="S3891" i="1"/>
  <c r="R3761" i="1"/>
  <c r="R3758" i="1"/>
  <c r="R3759" i="1"/>
  <c r="R3756" i="1"/>
  <c r="R3760" i="1"/>
  <c r="R4537" i="1"/>
  <c r="S4532" i="1"/>
  <c r="R4521" i="1"/>
  <c r="S4510" i="1"/>
  <c r="S4516" i="1"/>
  <c r="R4513" i="1"/>
  <c r="S4508" i="1"/>
  <c r="S4505" i="1"/>
  <c r="S4500" i="1"/>
  <c r="S4497" i="1"/>
  <c r="S4498" i="1"/>
  <c r="S4492" i="1"/>
  <c r="S4489" i="1"/>
  <c r="S4490" i="1"/>
  <c r="S4484" i="1"/>
  <c r="S4481" i="1"/>
  <c r="S4482" i="1"/>
  <c r="S4476" i="1"/>
  <c r="S4473" i="1"/>
  <c r="S4474" i="1"/>
  <c r="S4468" i="1"/>
  <c r="S4465" i="1"/>
  <c r="S4466" i="1"/>
  <c r="R4461" i="1"/>
  <c r="R4458" i="1"/>
  <c r="R4459" i="1"/>
  <c r="R4452" i="1"/>
  <c r="S4452" i="1"/>
  <c r="S4449" i="1"/>
  <c r="S4450" i="1"/>
  <c r="R4445" i="1"/>
  <c r="R4442" i="1"/>
  <c r="R4443" i="1"/>
  <c r="R4436" i="1"/>
  <c r="S4436" i="1"/>
  <c r="S4433" i="1"/>
  <c r="S4434" i="1"/>
  <c r="R4429" i="1"/>
  <c r="R4426" i="1"/>
  <c r="R4427" i="1"/>
  <c r="R4420" i="1"/>
  <c r="S4420" i="1"/>
  <c r="S4417" i="1"/>
  <c r="S4418" i="1"/>
  <c r="R4413" i="1"/>
  <c r="R4410" i="1"/>
  <c r="R4411" i="1"/>
  <c r="R4405" i="1"/>
  <c r="R4402" i="1"/>
  <c r="R4403" i="1"/>
  <c r="R4397" i="1"/>
  <c r="R4394" i="1"/>
  <c r="R4395" i="1"/>
  <c r="R4389" i="1"/>
  <c r="R4386" i="1"/>
  <c r="R4387" i="1"/>
  <c r="R4381" i="1"/>
  <c r="R4378" i="1"/>
  <c r="R4379" i="1"/>
  <c r="R4373" i="1"/>
  <c r="R4370" i="1"/>
  <c r="R4371" i="1"/>
  <c r="R4365" i="1"/>
  <c r="R4362" i="1"/>
  <c r="R4363" i="1"/>
  <c r="R4357" i="1"/>
  <c r="R4354" i="1"/>
  <c r="R4355" i="1"/>
  <c r="R4349" i="1"/>
  <c r="R4346" i="1"/>
  <c r="R4347" i="1"/>
  <c r="R4341" i="1"/>
  <c r="R4338" i="1"/>
  <c r="R4339" i="1"/>
  <c r="R4333" i="1"/>
  <c r="R4330" i="1"/>
  <c r="R4331" i="1"/>
  <c r="R4325" i="1"/>
  <c r="R4322" i="1"/>
  <c r="R4323" i="1"/>
  <c r="R4317" i="1"/>
  <c r="R4314" i="1"/>
  <c r="R4315" i="1"/>
  <c r="R4309" i="1"/>
  <c r="R4306" i="1"/>
  <c r="R4307" i="1"/>
  <c r="R4301" i="1"/>
  <c r="R4298" i="1"/>
  <c r="R4299" i="1"/>
  <c r="S4293" i="1"/>
  <c r="R4293" i="1"/>
  <c r="R4290" i="1"/>
  <c r="R4291" i="1"/>
  <c r="S4285" i="1"/>
  <c r="R4285" i="1"/>
  <c r="R4282" i="1"/>
  <c r="R4283" i="1"/>
  <c r="S4277" i="1"/>
  <c r="R4277" i="1"/>
  <c r="R4274" i="1"/>
  <c r="R4275" i="1"/>
  <c r="S4269" i="1"/>
  <c r="R4269" i="1"/>
  <c r="R4266" i="1"/>
  <c r="R4267" i="1"/>
  <c r="S4261" i="1"/>
  <c r="R4261" i="1"/>
  <c r="R4259" i="1"/>
  <c r="R4258" i="1"/>
  <c r="S4253" i="1"/>
  <c r="R4253" i="1"/>
  <c r="R4251" i="1"/>
  <c r="R4250" i="1"/>
  <c r="S4245" i="1"/>
  <c r="R4245" i="1"/>
  <c r="R4243" i="1"/>
  <c r="R4242" i="1"/>
  <c r="S4237" i="1"/>
  <c r="R4237" i="1"/>
  <c r="R4235" i="1"/>
  <c r="R4234" i="1"/>
  <c r="S4229" i="1"/>
  <c r="R4229" i="1"/>
  <c r="R4227" i="1"/>
  <c r="R4226" i="1"/>
  <c r="S4221" i="1"/>
  <c r="R4221" i="1"/>
  <c r="R4219" i="1"/>
  <c r="R4217" i="1"/>
  <c r="R4213" i="1"/>
  <c r="S4200" i="1"/>
  <c r="S4197" i="1"/>
  <c r="S4148" i="1"/>
  <c r="S4146" i="1"/>
  <c r="S4147" i="1"/>
  <c r="R4045" i="1"/>
  <c r="R4043" i="1"/>
  <c r="R4044" i="1"/>
  <c r="S3983" i="1"/>
  <c r="R3949" i="1"/>
  <c r="R3947" i="1"/>
  <c r="R3948" i="1"/>
  <c r="S3940" i="1"/>
  <c r="S3938" i="1"/>
  <c r="S3939" i="1"/>
  <c r="S3672" i="1"/>
  <c r="S3669" i="1"/>
  <c r="S3670" i="1"/>
  <c r="S3671" i="1"/>
  <c r="S3667" i="1"/>
  <c r="O4212" i="1"/>
  <c r="S4206" i="1"/>
  <c r="R4205" i="1"/>
  <c r="S4198" i="1"/>
  <c r="R4197" i="1"/>
  <c r="S4190" i="1"/>
  <c r="R4189" i="1"/>
  <c r="S4182" i="1"/>
  <c r="R4181" i="1"/>
  <c r="S4174" i="1"/>
  <c r="R4173" i="1"/>
  <c r="S4166" i="1"/>
  <c r="O4156" i="1"/>
  <c r="S4160" i="1"/>
  <c r="S4158" i="1"/>
  <c r="R4153" i="1"/>
  <c r="R4151" i="1"/>
  <c r="O4144" i="1"/>
  <c r="R4146" i="1"/>
  <c r="S4144" i="1"/>
  <c r="S4142" i="1"/>
  <c r="R4137" i="1"/>
  <c r="R4135" i="1"/>
  <c r="O4128" i="1"/>
  <c r="R4130" i="1"/>
  <c r="S4128" i="1"/>
  <c r="S4126" i="1"/>
  <c r="R4121" i="1"/>
  <c r="R4119" i="1"/>
  <c r="O4112" i="1"/>
  <c r="S4112" i="1"/>
  <c r="S4110" i="1"/>
  <c r="R4106" i="1"/>
  <c r="R4105" i="1"/>
  <c r="R4103" i="1"/>
  <c r="O4096" i="1"/>
  <c r="R4098" i="1"/>
  <c r="S4096" i="1"/>
  <c r="S4094" i="1"/>
  <c r="R4089" i="1"/>
  <c r="R4087" i="1"/>
  <c r="O4080" i="1"/>
  <c r="R4082" i="1"/>
  <c r="S4080" i="1"/>
  <c r="S4078" i="1"/>
  <c r="R4073" i="1"/>
  <c r="R4071" i="1"/>
  <c r="O4064" i="1"/>
  <c r="S4069" i="1"/>
  <c r="R4066" i="1"/>
  <c r="S4064" i="1"/>
  <c r="S4062" i="1"/>
  <c r="R4057" i="1"/>
  <c r="R4055" i="1"/>
  <c r="O4048" i="1"/>
  <c r="S4053" i="1"/>
  <c r="S4048" i="1"/>
  <c r="S4046" i="1"/>
  <c r="R4042" i="1"/>
  <c r="R4041" i="1"/>
  <c r="R4039" i="1"/>
  <c r="O4032" i="1"/>
  <c r="S4037" i="1"/>
  <c r="S4032" i="1"/>
  <c r="S4030" i="1"/>
  <c r="R4026" i="1"/>
  <c r="R4025" i="1"/>
  <c r="R4023" i="1"/>
  <c r="O4016" i="1"/>
  <c r="S4021" i="1"/>
  <c r="S4016" i="1"/>
  <c r="S4014" i="1"/>
  <c r="R4010" i="1"/>
  <c r="R4009" i="1"/>
  <c r="R4007" i="1"/>
  <c r="O4000" i="1"/>
  <c r="S4005" i="1"/>
  <c r="S4000" i="1"/>
  <c r="S3998" i="1"/>
  <c r="R3994" i="1"/>
  <c r="R3993" i="1"/>
  <c r="R3991" i="1"/>
  <c r="O3984" i="1"/>
  <c r="S3989" i="1"/>
  <c r="S3984" i="1"/>
  <c r="S3982" i="1"/>
  <c r="R3978" i="1"/>
  <c r="R3977" i="1"/>
  <c r="R3975" i="1"/>
  <c r="O3968" i="1"/>
  <c r="S3973" i="1"/>
  <c r="S3968" i="1"/>
  <c r="S3966" i="1"/>
  <c r="R3962" i="1"/>
  <c r="R3961" i="1"/>
  <c r="R3959" i="1"/>
  <c r="O3952" i="1"/>
  <c r="S3957" i="1"/>
  <c r="S3952" i="1"/>
  <c r="S3950" i="1"/>
  <c r="R3946" i="1"/>
  <c r="R3945" i="1"/>
  <c r="R3943" i="1"/>
  <c r="O3936" i="1"/>
  <c r="S3941" i="1"/>
  <c r="S3936" i="1"/>
  <c r="S3934" i="1"/>
  <c r="R3925" i="1"/>
  <c r="R3929" i="1"/>
  <c r="R3930" i="1"/>
  <c r="R3927" i="1"/>
  <c r="R3931" i="1"/>
  <c r="R3926" i="1"/>
  <c r="R3873" i="1"/>
  <c r="R3870" i="1"/>
  <c r="R3871" i="1"/>
  <c r="R3868" i="1"/>
  <c r="R3872" i="1"/>
  <c r="S3864" i="1"/>
  <c r="S3861" i="1"/>
  <c r="S3862" i="1"/>
  <c r="S3863" i="1"/>
  <c r="R3825" i="1"/>
  <c r="R3822" i="1"/>
  <c r="R3823" i="1"/>
  <c r="R3820" i="1"/>
  <c r="R3824" i="1"/>
  <c r="S3816" i="1"/>
  <c r="S3813" i="1"/>
  <c r="S3814" i="1"/>
  <c r="S3815" i="1"/>
  <c r="R3777" i="1"/>
  <c r="R3774" i="1"/>
  <c r="R3775" i="1"/>
  <c r="R3772" i="1"/>
  <c r="R3776" i="1"/>
  <c r="R3729" i="1"/>
  <c r="R3726" i="1"/>
  <c r="R3727" i="1"/>
  <c r="R3724" i="1"/>
  <c r="R3728" i="1"/>
  <c r="S3720" i="1"/>
  <c r="S3717" i="1"/>
  <c r="S3718" i="1"/>
  <c r="S3719" i="1"/>
  <c r="S3688" i="1"/>
  <c r="S3685" i="1"/>
  <c r="S3687" i="1"/>
  <c r="R3665" i="1"/>
  <c r="R3662" i="1"/>
  <c r="R3663" i="1"/>
  <c r="R3660" i="1"/>
  <c r="R3664" i="1"/>
  <c r="S3656" i="1"/>
  <c r="S3653" i="1"/>
  <c r="S3655" i="1"/>
  <c r="S3640" i="1"/>
  <c r="S3637" i="1"/>
  <c r="S3638" i="1"/>
  <c r="S3639" i="1"/>
  <c r="R4218" i="1"/>
  <c r="R4211" i="1"/>
  <c r="R4208" i="1"/>
  <c r="O4208" i="1"/>
  <c r="S4212" i="1"/>
  <c r="S4203" i="1"/>
  <c r="R4200" i="1"/>
  <c r="O4200" i="1"/>
  <c r="S4204" i="1"/>
  <c r="R4203" i="1"/>
  <c r="S4195" i="1"/>
  <c r="R4192" i="1"/>
  <c r="O4192" i="1"/>
  <c r="S4196" i="1"/>
  <c r="R4195" i="1"/>
  <c r="S4187" i="1"/>
  <c r="R4184" i="1"/>
  <c r="O4184" i="1"/>
  <c r="S4188" i="1"/>
  <c r="R4187" i="1"/>
  <c r="S4179" i="1"/>
  <c r="R4176" i="1"/>
  <c r="O4176" i="1"/>
  <c r="S4180" i="1"/>
  <c r="R4179" i="1"/>
  <c r="S4171" i="1"/>
  <c r="R4168" i="1"/>
  <c r="O4168" i="1"/>
  <c r="S4172" i="1"/>
  <c r="R4171" i="1"/>
  <c r="S4163" i="1"/>
  <c r="O4160" i="1"/>
  <c r="R4161" i="1"/>
  <c r="R4158" i="1"/>
  <c r="R4159" i="1"/>
  <c r="S4156" i="1"/>
  <c r="S4154" i="1"/>
  <c r="R4149" i="1"/>
  <c r="R4147" i="1"/>
  <c r="O4140" i="1"/>
  <c r="S4145" i="1"/>
  <c r="R4142" i="1"/>
  <c r="S4140" i="1"/>
  <c r="S4138" i="1"/>
  <c r="R4133" i="1"/>
  <c r="R4131" i="1"/>
  <c r="O4124" i="1"/>
  <c r="S4129" i="1"/>
  <c r="R4126" i="1"/>
  <c r="S4124" i="1"/>
  <c r="S4122" i="1"/>
  <c r="R4117" i="1"/>
  <c r="R4115" i="1"/>
  <c r="O4108" i="1"/>
  <c r="S4113" i="1"/>
  <c r="S4108" i="1"/>
  <c r="S4106" i="1"/>
  <c r="R4101" i="1"/>
  <c r="R4099" i="1"/>
  <c r="O4092" i="1"/>
  <c r="S4097" i="1"/>
  <c r="R4094" i="1"/>
  <c r="S4092" i="1"/>
  <c r="S4090" i="1"/>
  <c r="R4085" i="1"/>
  <c r="R4083" i="1"/>
  <c r="O4076" i="1"/>
  <c r="S4081" i="1"/>
  <c r="R4078" i="1"/>
  <c r="S4076" i="1"/>
  <c r="S4074" i="1"/>
  <c r="R4069" i="1"/>
  <c r="R4067" i="1"/>
  <c r="S4065" i="1"/>
  <c r="R4062" i="1"/>
  <c r="S4060" i="1"/>
  <c r="S4058" i="1"/>
  <c r="R4053" i="1"/>
  <c r="R4051" i="1"/>
  <c r="S4049" i="1"/>
  <c r="S4044" i="1"/>
  <c r="S4042" i="1"/>
  <c r="R4038" i="1"/>
  <c r="R4037" i="1"/>
  <c r="R4035" i="1"/>
  <c r="S4033" i="1"/>
  <c r="S4028" i="1"/>
  <c r="S4026" i="1"/>
  <c r="R4022" i="1"/>
  <c r="R4021" i="1"/>
  <c r="R4019" i="1"/>
  <c r="S4017" i="1"/>
  <c r="S4012" i="1"/>
  <c r="S4010" i="1"/>
  <c r="R4006" i="1"/>
  <c r="R4005" i="1"/>
  <c r="R4003" i="1"/>
  <c r="O3996" i="1"/>
  <c r="S4001" i="1"/>
  <c r="S3996" i="1"/>
  <c r="S3994" i="1"/>
  <c r="R3990" i="1"/>
  <c r="R3989" i="1"/>
  <c r="R3987" i="1"/>
  <c r="O3980" i="1"/>
  <c r="S3985" i="1"/>
  <c r="S3980" i="1"/>
  <c r="S3978" i="1"/>
  <c r="R3974" i="1"/>
  <c r="R3973" i="1"/>
  <c r="R3971" i="1"/>
  <c r="O3964" i="1"/>
  <c r="S3969" i="1"/>
  <c r="S3964" i="1"/>
  <c r="S3962" i="1"/>
  <c r="R3958" i="1"/>
  <c r="R3957" i="1"/>
  <c r="R3955" i="1"/>
  <c r="O3948" i="1"/>
  <c r="S3953" i="1"/>
  <c r="S3948" i="1"/>
  <c r="S3946" i="1"/>
  <c r="R3942" i="1"/>
  <c r="R3941" i="1"/>
  <c r="R3939" i="1"/>
  <c r="O3932" i="1"/>
  <c r="S3937" i="1"/>
  <c r="S3928" i="1"/>
  <c r="S3932" i="1"/>
  <c r="S3926" i="1"/>
  <c r="S3930" i="1"/>
  <c r="S3924" i="1"/>
  <c r="S3921" i="1"/>
  <c r="S3922" i="1"/>
  <c r="S3919" i="1"/>
  <c r="S3923" i="1"/>
  <c r="R3889" i="1"/>
  <c r="R3886" i="1"/>
  <c r="R3887" i="1"/>
  <c r="R3884" i="1"/>
  <c r="R3888" i="1"/>
  <c r="R3841" i="1"/>
  <c r="R3838" i="1"/>
  <c r="R3839" i="1"/>
  <c r="R3836" i="1"/>
  <c r="R3840" i="1"/>
  <c r="S3832" i="1"/>
  <c r="S3829" i="1"/>
  <c r="S3830" i="1"/>
  <c r="S3831" i="1"/>
  <c r="R3793" i="1"/>
  <c r="R3790" i="1"/>
  <c r="R3791" i="1"/>
  <c r="R3788" i="1"/>
  <c r="R3792" i="1"/>
  <c r="S3768" i="1"/>
  <c r="S3765" i="1"/>
  <c r="S3767" i="1"/>
  <c r="R3745" i="1"/>
  <c r="R3742" i="1"/>
  <c r="R3743" i="1"/>
  <c r="R3740" i="1"/>
  <c r="R3744" i="1"/>
  <c r="S4209" i="1"/>
  <c r="S4210" i="1"/>
  <c r="R4209" i="1"/>
  <c r="S4201" i="1"/>
  <c r="S4202" i="1"/>
  <c r="R4201" i="1"/>
  <c r="S4193" i="1"/>
  <c r="S4194" i="1"/>
  <c r="R4193" i="1"/>
  <c r="S4185" i="1"/>
  <c r="S4186" i="1"/>
  <c r="R4185" i="1"/>
  <c r="S4177" i="1"/>
  <c r="S4178" i="1"/>
  <c r="R4177" i="1"/>
  <c r="S4169" i="1"/>
  <c r="S4170" i="1"/>
  <c r="R4169" i="1"/>
  <c r="S4161" i="1"/>
  <c r="S4164" i="1"/>
  <c r="S4162" i="1"/>
  <c r="R4152" i="1"/>
  <c r="O4152" i="1"/>
  <c r="S4157" i="1"/>
  <c r="R4154" i="1"/>
  <c r="S4152" i="1"/>
  <c r="S4150" i="1"/>
  <c r="R4145" i="1"/>
  <c r="R4143" i="1"/>
  <c r="R4136" i="1"/>
  <c r="O4136" i="1"/>
  <c r="S4141" i="1"/>
  <c r="R4138" i="1"/>
  <c r="S4136" i="1"/>
  <c r="S4134" i="1"/>
  <c r="R4129" i="1"/>
  <c r="R4127" i="1"/>
  <c r="R4120" i="1"/>
  <c r="O4120" i="1"/>
  <c r="S4125" i="1"/>
  <c r="R4122" i="1"/>
  <c r="S4120" i="1"/>
  <c r="S4118" i="1"/>
  <c r="R4114" i="1"/>
  <c r="R4113" i="1"/>
  <c r="R4111" i="1"/>
  <c r="R4104" i="1"/>
  <c r="O4104" i="1"/>
  <c r="S4109" i="1"/>
  <c r="S4104" i="1"/>
  <c r="S4102" i="1"/>
  <c r="R4097" i="1"/>
  <c r="R4095" i="1"/>
  <c r="R4088" i="1"/>
  <c r="O4088" i="1"/>
  <c r="S4093" i="1"/>
  <c r="R4090" i="1"/>
  <c r="S4088" i="1"/>
  <c r="S4086" i="1"/>
  <c r="R4081" i="1"/>
  <c r="R4079" i="1"/>
  <c r="R4072" i="1"/>
  <c r="O4072" i="1"/>
  <c r="S4077" i="1"/>
  <c r="R4074" i="1"/>
  <c r="S4072" i="1"/>
  <c r="S4070" i="1"/>
  <c r="R4065" i="1"/>
  <c r="R4063" i="1"/>
  <c r="R4056" i="1"/>
  <c r="O4056" i="1"/>
  <c r="S4061" i="1"/>
  <c r="R4058" i="1"/>
  <c r="S4056" i="1"/>
  <c r="S4054" i="1"/>
  <c r="R4050" i="1"/>
  <c r="R4049" i="1"/>
  <c r="R4047" i="1"/>
  <c r="R4040" i="1"/>
  <c r="O4040" i="1"/>
  <c r="S4045" i="1"/>
  <c r="S4040" i="1"/>
  <c r="S4038" i="1"/>
  <c r="R4034" i="1"/>
  <c r="R4033" i="1"/>
  <c r="R4031" i="1"/>
  <c r="R4024" i="1"/>
  <c r="O4024" i="1"/>
  <c r="S4029" i="1"/>
  <c r="S4024" i="1"/>
  <c r="S4022" i="1"/>
  <c r="R4018" i="1"/>
  <c r="R4017" i="1"/>
  <c r="R4015" i="1"/>
  <c r="R4008" i="1"/>
  <c r="O4008" i="1"/>
  <c r="S4013" i="1"/>
  <c r="S4008" i="1"/>
  <c r="S4006" i="1"/>
  <c r="R4002" i="1"/>
  <c r="R4001" i="1"/>
  <c r="R3999" i="1"/>
  <c r="R3992" i="1"/>
  <c r="O3992" i="1"/>
  <c r="S3997" i="1"/>
  <c r="S3992" i="1"/>
  <c r="S3990" i="1"/>
  <c r="R3986" i="1"/>
  <c r="R3985" i="1"/>
  <c r="R3983" i="1"/>
  <c r="R3976" i="1"/>
  <c r="O3976" i="1"/>
  <c r="S3981" i="1"/>
  <c r="S3976" i="1"/>
  <c r="S3974" i="1"/>
  <c r="R3970" i="1"/>
  <c r="R3969" i="1"/>
  <c r="R3967" i="1"/>
  <c r="R3960" i="1"/>
  <c r="O3960" i="1"/>
  <c r="S3965" i="1"/>
  <c r="S3960" i="1"/>
  <c r="S3958" i="1"/>
  <c r="R3954" i="1"/>
  <c r="R3953" i="1"/>
  <c r="R3951" i="1"/>
  <c r="R3944" i="1"/>
  <c r="O3944" i="1"/>
  <c r="S3949" i="1"/>
  <c r="S3944" i="1"/>
  <c r="S3942" i="1"/>
  <c r="R3938" i="1"/>
  <c r="R3937" i="1"/>
  <c r="R3935" i="1"/>
  <c r="R3928" i="1"/>
  <c r="O3928" i="1"/>
  <c r="S3933" i="1"/>
  <c r="R3913" i="1"/>
  <c r="R3910" i="1"/>
  <c r="R3911" i="1"/>
  <c r="R3908" i="1"/>
  <c r="R3905" i="1"/>
  <c r="R3902" i="1"/>
  <c r="R3903" i="1"/>
  <c r="R3900" i="1"/>
  <c r="R3904" i="1"/>
  <c r="S3880" i="1"/>
  <c r="S3877" i="1"/>
  <c r="S3878" i="1"/>
  <c r="S3879" i="1"/>
  <c r="S3827" i="1"/>
  <c r="R3809" i="1"/>
  <c r="R3806" i="1"/>
  <c r="R3807" i="1"/>
  <c r="R3804" i="1"/>
  <c r="R3808" i="1"/>
  <c r="S3784" i="1"/>
  <c r="S3781" i="1"/>
  <c r="S3782" i="1"/>
  <c r="S3783" i="1"/>
  <c r="S3763" i="1"/>
  <c r="S3736" i="1"/>
  <c r="S3733" i="1"/>
  <c r="S3735" i="1"/>
  <c r="R3633" i="1"/>
  <c r="R3630" i="1"/>
  <c r="R3631" i="1"/>
  <c r="S3624" i="1"/>
  <c r="S3621" i="1"/>
  <c r="S3622" i="1"/>
  <c r="R3617" i="1"/>
  <c r="R3614" i="1"/>
  <c r="R3615" i="1"/>
  <c r="S3608" i="1"/>
  <c r="S3605" i="1"/>
  <c r="S3606" i="1"/>
  <c r="R3601" i="1"/>
  <c r="R3598" i="1"/>
  <c r="R3599" i="1"/>
  <c r="S3592" i="1"/>
  <c r="S3589" i="1"/>
  <c r="S3590" i="1"/>
  <c r="R3585" i="1"/>
  <c r="R3582" i="1"/>
  <c r="R3583" i="1"/>
  <c r="S3573" i="1"/>
  <c r="S3574" i="1"/>
  <c r="T3566" i="1"/>
  <c r="R3567" i="1"/>
  <c r="R3568" i="1"/>
  <c r="R3500" i="1"/>
  <c r="R3498" i="1"/>
  <c r="R3495" i="1"/>
  <c r="R3499" i="1"/>
  <c r="S3491" i="1"/>
  <c r="S3489" i="1"/>
  <c r="S3490" i="1"/>
  <c r="S3414" i="1"/>
  <c r="S3407" i="1"/>
  <c r="S3409" i="1"/>
  <c r="S3411" i="1"/>
  <c r="R3397" i="1"/>
  <c r="R3394" i="1"/>
  <c r="R3392" i="1"/>
  <c r="R3396" i="1"/>
  <c r="R3192" i="1"/>
  <c r="R3189" i="1"/>
  <c r="R3190" i="1"/>
  <c r="R3187" i="1"/>
  <c r="R3191" i="1"/>
  <c r="R3106" i="1"/>
  <c r="R3105" i="1"/>
  <c r="R3099" i="1"/>
  <c r="R3103" i="1"/>
  <c r="S2791" i="1"/>
  <c r="S2788" i="1"/>
  <c r="S2789" i="1"/>
  <c r="S2790" i="1"/>
  <c r="S2786" i="1"/>
  <c r="R3922" i="1"/>
  <c r="R3917" i="1"/>
  <c r="R3914" i="1"/>
  <c r="R3915" i="1"/>
  <c r="O3904" i="1"/>
  <c r="S3908" i="1"/>
  <c r="S3905" i="1"/>
  <c r="S3906" i="1"/>
  <c r="R3901" i="1"/>
  <c r="R3898" i="1"/>
  <c r="R3899" i="1"/>
  <c r="O3892" i="1"/>
  <c r="S3892" i="1"/>
  <c r="S3889" i="1"/>
  <c r="S3890" i="1"/>
  <c r="R3885" i="1"/>
  <c r="R3882" i="1"/>
  <c r="R3883" i="1"/>
  <c r="O3876" i="1"/>
  <c r="S3876" i="1"/>
  <c r="S3873" i="1"/>
  <c r="S3874" i="1"/>
  <c r="R3869" i="1"/>
  <c r="R3866" i="1"/>
  <c r="R3867" i="1"/>
  <c r="S3860" i="1"/>
  <c r="S3857" i="1"/>
  <c r="S3858" i="1"/>
  <c r="R3853" i="1"/>
  <c r="R3850" i="1"/>
  <c r="R3851" i="1"/>
  <c r="S3844" i="1"/>
  <c r="S3841" i="1"/>
  <c r="S3842" i="1"/>
  <c r="R3837" i="1"/>
  <c r="R3834" i="1"/>
  <c r="R3835" i="1"/>
  <c r="S3828" i="1"/>
  <c r="S3825" i="1"/>
  <c r="S3826" i="1"/>
  <c r="R3821" i="1"/>
  <c r="R3818" i="1"/>
  <c r="R3819" i="1"/>
  <c r="S3812" i="1"/>
  <c r="S3809" i="1"/>
  <c r="S3810" i="1"/>
  <c r="R3805" i="1"/>
  <c r="R3802" i="1"/>
  <c r="R3803" i="1"/>
  <c r="S3796" i="1"/>
  <c r="S3793" i="1"/>
  <c r="S3794" i="1"/>
  <c r="R3789" i="1"/>
  <c r="R3786" i="1"/>
  <c r="R3787" i="1"/>
  <c r="S3780" i="1"/>
  <c r="S3777" i="1"/>
  <c r="R3773" i="1"/>
  <c r="R3770" i="1"/>
  <c r="R3771" i="1"/>
  <c r="S3764" i="1"/>
  <c r="S3761" i="1"/>
  <c r="R3757" i="1"/>
  <c r="R3754" i="1"/>
  <c r="R3755" i="1"/>
  <c r="S3748" i="1"/>
  <c r="S3745" i="1"/>
  <c r="R3741" i="1"/>
  <c r="R3738" i="1"/>
  <c r="R3739" i="1"/>
  <c r="S3732" i="1"/>
  <c r="S3729" i="1"/>
  <c r="S3730" i="1"/>
  <c r="R3725" i="1"/>
  <c r="R3722" i="1"/>
  <c r="R3723" i="1"/>
  <c r="S3716" i="1"/>
  <c r="S3713" i="1"/>
  <c r="R3709" i="1"/>
  <c r="R3706" i="1"/>
  <c r="R3707" i="1"/>
  <c r="S3700" i="1"/>
  <c r="S3697" i="1"/>
  <c r="S3698" i="1"/>
  <c r="R3693" i="1"/>
  <c r="R3690" i="1"/>
  <c r="R3691" i="1"/>
  <c r="S3684" i="1"/>
  <c r="S3681" i="1"/>
  <c r="R3677" i="1"/>
  <c r="R3674" i="1"/>
  <c r="R3675" i="1"/>
  <c r="S3668" i="1"/>
  <c r="S3665" i="1"/>
  <c r="S3666" i="1"/>
  <c r="R3661" i="1"/>
  <c r="R3658" i="1"/>
  <c r="R3659" i="1"/>
  <c r="S3658" i="1"/>
  <c r="S3652" i="1"/>
  <c r="S3649" i="1"/>
  <c r="R3645" i="1"/>
  <c r="R3642" i="1"/>
  <c r="R3643" i="1"/>
  <c r="S3636" i="1"/>
  <c r="S3633" i="1"/>
  <c r="S3634" i="1"/>
  <c r="R3629" i="1"/>
  <c r="R3626" i="1"/>
  <c r="R3627" i="1"/>
  <c r="S3620" i="1"/>
  <c r="S3617" i="1"/>
  <c r="S3618" i="1"/>
  <c r="R3613" i="1"/>
  <c r="R3610" i="1"/>
  <c r="R3611" i="1"/>
  <c r="S3604" i="1"/>
  <c r="S3601" i="1"/>
  <c r="S3602" i="1"/>
  <c r="U3595" i="1"/>
  <c r="R3597" i="1"/>
  <c r="R3594" i="1"/>
  <c r="R3595" i="1"/>
  <c r="S3588" i="1"/>
  <c r="S3586" i="1"/>
  <c r="R3581" i="1"/>
  <c r="R3578" i="1"/>
  <c r="R3579" i="1"/>
  <c r="S3577" i="1"/>
  <c r="S3565" i="1"/>
  <c r="S3572" i="1"/>
  <c r="S3569" i="1"/>
  <c r="S3486" i="1"/>
  <c r="R3484" i="1"/>
  <c r="R3482" i="1"/>
  <c r="R3479" i="1"/>
  <c r="R3483" i="1"/>
  <c r="R3452" i="1"/>
  <c r="R3450" i="1"/>
  <c r="R3447" i="1"/>
  <c r="R3451" i="1"/>
  <c r="R3436" i="1"/>
  <c r="R3434" i="1"/>
  <c r="R3431" i="1"/>
  <c r="R3435" i="1"/>
  <c r="R3414" i="1"/>
  <c r="S3356" i="1"/>
  <c r="S3353" i="1"/>
  <c r="S3355" i="1"/>
  <c r="S3351" i="1"/>
  <c r="S3247" i="1"/>
  <c r="S3244" i="1"/>
  <c r="S3246" i="1"/>
  <c r="S3242" i="1"/>
  <c r="S3929" i="1"/>
  <c r="R3924" i="1"/>
  <c r="O3924" i="1"/>
  <c r="R3916" i="1"/>
  <c r="O3916" i="1"/>
  <c r="S3920" i="1"/>
  <c r="S3917" i="1"/>
  <c r="S3918" i="1"/>
  <c r="O3908" i="1"/>
  <c r="R3909" i="1"/>
  <c r="R3906" i="1"/>
  <c r="R3907" i="1"/>
  <c r="S3904" i="1"/>
  <c r="S3901" i="1"/>
  <c r="S3902" i="1"/>
  <c r="R3897" i="1"/>
  <c r="R3894" i="1"/>
  <c r="R3895" i="1"/>
  <c r="O3888" i="1"/>
  <c r="S3888" i="1"/>
  <c r="S3885" i="1"/>
  <c r="S3886" i="1"/>
  <c r="R3881" i="1"/>
  <c r="R3878" i="1"/>
  <c r="R3879" i="1"/>
  <c r="O3872" i="1"/>
  <c r="S3872" i="1"/>
  <c r="S3869" i="1"/>
  <c r="S3870" i="1"/>
  <c r="R3865" i="1"/>
  <c r="R3862" i="1"/>
  <c r="R3863" i="1"/>
  <c r="S3856" i="1"/>
  <c r="S3853" i="1"/>
  <c r="S3854" i="1"/>
  <c r="R3849" i="1"/>
  <c r="R3846" i="1"/>
  <c r="R3847" i="1"/>
  <c r="S3840" i="1"/>
  <c r="S3837" i="1"/>
  <c r="S3838" i="1"/>
  <c r="R3833" i="1"/>
  <c r="R3830" i="1"/>
  <c r="R3831" i="1"/>
  <c r="S3824" i="1"/>
  <c r="S3821" i="1"/>
  <c r="S3822" i="1"/>
  <c r="R3817" i="1"/>
  <c r="R3814" i="1"/>
  <c r="R3815" i="1"/>
  <c r="S3808" i="1"/>
  <c r="S3805" i="1"/>
  <c r="S3806" i="1"/>
  <c r="R3801" i="1"/>
  <c r="R3798" i="1"/>
  <c r="R3799" i="1"/>
  <c r="S3792" i="1"/>
  <c r="S3789" i="1"/>
  <c r="S3790" i="1"/>
  <c r="R3785" i="1"/>
  <c r="R3782" i="1"/>
  <c r="R3783" i="1"/>
  <c r="S3776" i="1"/>
  <c r="S3773" i="1"/>
  <c r="R3769" i="1"/>
  <c r="R3766" i="1"/>
  <c r="R3767" i="1"/>
  <c r="S3766" i="1"/>
  <c r="S3760" i="1"/>
  <c r="S3757" i="1"/>
  <c r="R3753" i="1"/>
  <c r="R3750" i="1"/>
  <c r="R3751" i="1"/>
  <c r="S3750" i="1"/>
  <c r="S3744" i="1"/>
  <c r="S3741" i="1"/>
  <c r="S3742" i="1"/>
  <c r="R3737" i="1"/>
  <c r="R3734" i="1"/>
  <c r="R3735" i="1"/>
  <c r="S3734" i="1"/>
  <c r="S3728" i="1"/>
  <c r="S3725" i="1"/>
  <c r="R3721" i="1"/>
  <c r="R3718" i="1"/>
  <c r="R3719" i="1"/>
  <c r="S3712" i="1"/>
  <c r="S3709" i="1"/>
  <c r="R3705" i="1"/>
  <c r="R3702" i="1"/>
  <c r="R3703" i="1"/>
  <c r="S3696" i="1"/>
  <c r="S3693" i="1"/>
  <c r="S3694" i="1"/>
  <c r="R3689" i="1"/>
  <c r="R3686" i="1"/>
  <c r="R3687" i="1"/>
  <c r="S3686" i="1"/>
  <c r="S3680" i="1"/>
  <c r="S3677" i="1"/>
  <c r="R3673" i="1"/>
  <c r="R3670" i="1"/>
  <c r="R3671" i="1"/>
  <c r="S3664" i="1"/>
  <c r="S3661" i="1"/>
  <c r="R3657" i="1"/>
  <c r="R3654" i="1"/>
  <c r="R3655" i="1"/>
  <c r="S3654" i="1"/>
  <c r="U3642" i="1"/>
  <c r="S3648" i="1"/>
  <c r="S3645" i="1"/>
  <c r="R3641" i="1"/>
  <c r="R3638" i="1"/>
  <c r="R3639" i="1"/>
  <c r="R3632" i="1"/>
  <c r="S3632" i="1"/>
  <c r="S3629" i="1"/>
  <c r="S3630" i="1"/>
  <c r="R3625" i="1"/>
  <c r="R3622" i="1"/>
  <c r="R3623" i="1"/>
  <c r="R3616" i="1"/>
  <c r="S3616" i="1"/>
  <c r="S3613" i="1"/>
  <c r="S3614" i="1"/>
  <c r="R3609" i="1"/>
  <c r="R3606" i="1"/>
  <c r="R3607" i="1"/>
  <c r="R3600" i="1"/>
  <c r="U3594" i="1"/>
  <c r="S3600" i="1"/>
  <c r="S3597" i="1"/>
  <c r="S3598" i="1"/>
  <c r="R3593" i="1"/>
  <c r="R3590" i="1"/>
  <c r="R3591" i="1"/>
  <c r="R3584" i="1"/>
  <c r="S3584" i="1"/>
  <c r="S3582" i="1"/>
  <c r="R3577" i="1"/>
  <c r="R3558" i="1"/>
  <c r="R3563" i="1"/>
  <c r="R3559" i="1"/>
  <c r="R3564" i="1"/>
  <c r="S3555" i="1"/>
  <c r="S3553" i="1"/>
  <c r="S3554" i="1"/>
  <c r="S3539" i="1"/>
  <c r="S3537" i="1"/>
  <c r="S3538" i="1"/>
  <c r="S3523" i="1"/>
  <c r="S3521" i="1"/>
  <c r="S3522" i="1"/>
  <c r="S3507" i="1"/>
  <c r="S3505" i="1"/>
  <c r="S3506" i="1"/>
  <c r="S3475" i="1"/>
  <c r="S3473" i="1"/>
  <c r="S3474" i="1"/>
  <c r="S3413" i="1"/>
  <c r="R3921" i="1"/>
  <c r="R3918" i="1"/>
  <c r="R3919" i="1"/>
  <c r="S3912" i="1"/>
  <c r="S3909" i="1"/>
  <c r="S3910" i="1"/>
  <c r="S3900" i="1"/>
  <c r="S3897" i="1"/>
  <c r="S3898" i="1"/>
  <c r="R3893" i="1"/>
  <c r="R3890" i="1"/>
  <c r="R3891" i="1"/>
  <c r="S3884" i="1"/>
  <c r="S3881" i="1"/>
  <c r="S3882" i="1"/>
  <c r="U3875" i="1"/>
  <c r="R3877" i="1"/>
  <c r="R3874" i="1"/>
  <c r="R3875" i="1"/>
  <c r="S3868" i="1"/>
  <c r="S3865" i="1"/>
  <c r="S3866" i="1"/>
  <c r="R3861" i="1"/>
  <c r="R3858" i="1"/>
  <c r="R3859" i="1"/>
  <c r="S3852" i="1"/>
  <c r="S3849" i="1"/>
  <c r="S3850" i="1"/>
  <c r="R3845" i="1"/>
  <c r="R3842" i="1"/>
  <c r="R3843" i="1"/>
  <c r="S3836" i="1"/>
  <c r="S3833" i="1"/>
  <c r="S3834" i="1"/>
  <c r="R3829" i="1"/>
  <c r="R3826" i="1"/>
  <c r="R3827" i="1"/>
  <c r="S3820" i="1"/>
  <c r="S3817" i="1"/>
  <c r="S3818" i="1"/>
  <c r="R3813" i="1"/>
  <c r="R3810" i="1"/>
  <c r="R3811" i="1"/>
  <c r="S3804" i="1"/>
  <c r="S3801" i="1"/>
  <c r="S3802" i="1"/>
  <c r="R3797" i="1"/>
  <c r="R3794" i="1"/>
  <c r="R3795" i="1"/>
  <c r="S3788" i="1"/>
  <c r="S3785" i="1"/>
  <c r="S3786" i="1"/>
  <c r="R3781" i="1"/>
  <c r="R3778" i="1"/>
  <c r="R3779" i="1"/>
  <c r="S3778" i="1"/>
  <c r="S3772" i="1"/>
  <c r="S3769" i="1"/>
  <c r="R3765" i="1"/>
  <c r="R3762" i="1"/>
  <c r="R3763" i="1"/>
  <c r="S3762" i="1"/>
  <c r="S3756" i="1"/>
  <c r="S3753" i="1"/>
  <c r="R3749" i="1"/>
  <c r="R3746" i="1"/>
  <c r="R3747" i="1"/>
  <c r="S3746" i="1"/>
  <c r="S3740" i="1"/>
  <c r="S3737" i="1"/>
  <c r="S3738" i="1"/>
  <c r="R3733" i="1"/>
  <c r="R3730" i="1"/>
  <c r="R3731" i="1"/>
  <c r="S3724" i="1"/>
  <c r="S3721" i="1"/>
  <c r="R3717" i="1"/>
  <c r="R3714" i="1"/>
  <c r="R3715" i="1"/>
  <c r="S3714" i="1"/>
  <c r="S3708" i="1"/>
  <c r="S3705" i="1"/>
  <c r="S3706" i="1"/>
  <c r="R3701" i="1"/>
  <c r="R3698" i="1"/>
  <c r="R3699" i="1"/>
  <c r="S3692" i="1"/>
  <c r="S3689" i="1"/>
  <c r="R3685" i="1"/>
  <c r="R3682" i="1"/>
  <c r="R3683" i="1"/>
  <c r="S3682" i="1"/>
  <c r="S3676" i="1"/>
  <c r="S3673" i="1"/>
  <c r="S3674" i="1"/>
  <c r="R3669" i="1"/>
  <c r="R3666" i="1"/>
  <c r="R3667" i="1"/>
  <c r="S3660" i="1"/>
  <c r="S3657" i="1"/>
  <c r="R3653" i="1"/>
  <c r="R3650" i="1"/>
  <c r="R3651" i="1"/>
  <c r="S3650" i="1"/>
  <c r="S3644" i="1"/>
  <c r="S3641" i="1"/>
  <c r="S3642" i="1"/>
  <c r="R3637" i="1"/>
  <c r="R3634" i="1"/>
  <c r="R3635" i="1"/>
  <c r="R3628" i="1"/>
  <c r="S3623" i="1"/>
  <c r="S3628" i="1"/>
  <c r="S3625" i="1"/>
  <c r="S3626" i="1"/>
  <c r="T3619" i="1"/>
  <c r="R3621" i="1"/>
  <c r="R3618" i="1"/>
  <c r="R3619" i="1"/>
  <c r="R3612" i="1"/>
  <c r="S3607" i="1"/>
  <c r="S3612" i="1"/>
  <c r="S3609" i="1"/>
  <c r="S3610" i="1"/>
  <c r="R3605" i="1"/>
  <c r="R3602" i="1"/>
  <c r="R3603" i="1"/>
  <c r="R3596" i="1"/>
  <c r="S3591" i="1"/>
  <c r="S3596" i="1"/>
  <c r="S3593" i="1"/>
  <c r="S3594" i="1"/>
  <c r="R3589" i="1"/>
  <c r="R3586" i="1"/>
  <c r="R3587" i="1"/>
  <c r="R3580" i="1"/>
  <c r="S3585" i="1"/>
  <c r="S3575" i="1"/>
  <c r="S3580" i="1"/>
  <c r="S3578" i="1"/>
  <c r="R3569" i="1"/>
  <c r="R3573" i="1"/>
  <c r="R3574" i="1"/>
  <c r="R3575" i="1"/>
  <c r="S3567" i="1"/>
  <c r="R3566" i="1"/>
  <c r="S3550" i="1"/>
  <c r="R3548" i="1"/>
  <c r="R3546" i="1"/>
  <c r="R3543" i="1"/>
  <c r="R3547" i="1"/>
  <c r="S3534" i="1"/>
  <c r="R3532" i="1"/>
  <c r="R3530" i="1"/>
  <c r="R3527" i="1"/>
  <c r="R3531" i="1"/>
  <c r="S3518" i="1"/>
  <c r="R3516" i="1"/>
  <c r="R3514" i="1"/>
  <c r="R3511" i="1"/>
  <c r="R3515" i="1"/>
  <c r="R3468" i="1"/>
  <c r="R3466" i="1"/>
  <c r="R3463" i="1"/>
  <c r="R3467" i="1"/>
  <c r="S3459" i="1"/>
  <c r="S3457" i="1"/>
  <c r="S3458" i="1"/>
  <c r="S3443" i="1"/>
  <c r="S3441" i="1"/>
  <c r="S3442" i="1"/>
  <c r="R3421" i="1"/>
  <c r="R3420" i="1"/>
  <c r="R3416" i="1"/>
  <c r="R3418" i="1"/>
  <c r="S3324" i="1"/>
  <c r="S3321" i="1"/>
  <c r="S3323" i="1"/>
  <c r="S3319" i="1"/>
  <c r="R3301" i="1"/>
  <c r="R3298" i="1"/>
  <c r="R3296" i="1"/>
  <c r="R3300" i="1"/>
  <c r="R3281" i="1"/>
  <c r="R3285" i="1"/>
  <c r="R3282" i="1"/>
  <c r="R3283" i="1"/>
  <c r="R3280" i="1"/>
  <c r="R3284" i="1"/>
  <c r="R3571" i="1"/>
  <c r="S3570" i="1"/>
  <c r="O3564" i="1"/>
  <c r="R3565" i="1"/>
  <c r="R3561" i="1"/>
  <c r="O3551" i="1"/>
  <c r="S3556" i="1"/>
  <c r="S3551" i="1"/>
  <c r="S3549" i="1"/>
  <c r="R3545" i="1"/>
  <c r="R3544" i="1"/>
  <c r="R3542" i="1"/>
  <c r="O3535" i="1"/>
  <c r="S3540" i="1"/>
  <c r="S3535" i="1"/>
  <c r="S3533" i="1"/>
  <c r="R3529" i="1"/>
  <c r="R3528" i="1"/>
  <c r="R3526" i="1"/>
  <c r="S3524" i="1"/>
  <c r="S3519" i="1"/>
  <c r="S3517" i="1"/>
  <c r="R3513" i="1"/>
  <c r="R3512" i="1"/>
  <c r="R3510" i="1"/>
  <c r="S3508" i="1"/>
  <c r="S3503" i="1"/>
  <c r="S3501" i="1"/>
  <c r="R3497" i="1"/>
  <c r="R3496" i="1"/>
  <c r="R3494" i="1"/>
  <c r="S3492" i="1"/>
  <c r="S3487" i="1"/>
  <c r="S3485" i="1"/>
  <c r="R3481" i="1"/>
  <c r="R3480" i="1"/>
  <c r="R3478" i="1"/>
  <c r="S3476" i="1"/>
  <c r="S3471" i="1"/>
  <c r="S3469" i="1"/>
  <c r="R3465" i="1"/>
  <c r="R3464" i="1"/>
  <c r="R3462" i="1"/>
  <c r="S3460" i="1"/>
  <c r="S3455" i="1"/>
  <c r="S3453" i="1"/>
  <c r="R3449" i="1"/>
  <c r="R3448" i="1"/>
  <c r="R3446" i="1"/>
  <c r="S3444" i="1"/>
  <c r="S3439" i="1"/>
  <c r="S3437" i="1"/>
  <c r="R3433" i="1"/>
  <c r="R3432" i="1"/>
  <c r="R3428" i="1"/>
  <c r="R3429" i="1"/>
  <c r="R3424" i="1"/>
  <c r="R3426" i="1"/>
  <c r="S3388" i="1"/>
  <c r="S3385" i="1"/>
  <c r="S3387" i="1"/>
  <c r="R3365" i="1"/>
  <c r="R3362" i="1"/>
  <c r="R3360" i="1"/>
  <c r="R3364" i="1"/>
  <c r="R3333" i="1"/>
  <c r="R3330" i="1"/>
  <c r="R3328" i="1"/>
  <c r="R3332" i="1"/>
  <c r="S3279" i="1"/>
  <c r="S3215" i="1"/>
  <c r="S3212" i="1"/>
  <c r="S3213" i="1"/>
  <c r="S3214" i="1"/>
  <c r="S3210" i="1"/>
  <c r="S3183" i="1"/>
  <c r="S3180" i="1"/>
  <c r="S3181" i="1"/>
  <c r="S3182" i="1"/>
  <c r="S3178" i="1"/>
  <c r="R3557" i="1"/>
  <c r="R3556" i="1"/>
  <c r="R3554" i="1"/>
  <c r="S3552" i="1"/>
  <c r="S3547" i="1"/>
  <c r="S3545" i="1"/>
  <c r="R3541" i="1"/>
  <c r="R3540" i="1"/>
  <c r="R3538" i="1"/>
  <c r="S3536" i="1"/>
  <c r="S3531" i="1"/>
  <c r="S3529" i="1"/>
  <c r="R3525" i="1"/>
  <c r="R3524" i="1"/>
  <c r="R3522" i="1"/>
  <c r="S3520" i="1"/>
  <c r="S3515" i="1"/>
  <c r="S3513" i="1"/>
  <c r="R3509" i="1"/>
  <c r="R3508" i="1"/>
  <c r="R3506" i="1"/>
  <c r="S3504" i="1"/>
  <c r="S3499" i="1"/>
  <c r="S3497" i="1"/>
  <c r="R3493" i="1"/>
  <c r="R3492" i="1"/>
  <c r="R3490" i="1"/>
  <c r="S3488" i="1"/>
  <c r="S3483" i="1"/>
  <c r="S3481" i="1"/>
  <c r="R3477" i="1"/>
  <c r="R3476" i="1"/>
  <c r="R3474" i="1"/>
  <c r="S3472" i="1"/>
  <c r="S3467" i="1"/>
  <c r="S3465" i="1"/>
  <c r="R3461" i="1"/>
  <c r="R3460" i="1"/>
  <c r="R3458" i="1"/>
  <c r="S3456" i="1"/>
  <c r="S3451" i="1"/>
  <c r="S3449" i="1"/>
  <c r="R3445" i="1"/>
  <c r="R3444" i="1"/>
  <c r="R3442" i="1"/>
  <c r="S3440" i="1"/>
  <c r="S3431" i="1"/>
  <c r="S3435" i="1"/>
  <c r="S3433" i="1"/>
  <c r="S3422" i="1"/>
  <c r="S3415" i="1"/>
  <c r="S3419" i="1"/>
  <c r="R3413" i="1"/>
  <c r="R3412" i="1"/>
  <c r="R3408" i="1"/>
  <c r="S3404" i="1"/>
  <c r="S3401" i="1"/>
  <c r="S3403" i="1"/>
  <c r="R3349" i="1"/>
  <c r="R3346" i="1"/>
  <c r="R3344" i="1"/>
  <c r="R3348" i="1"/>
  <c r="R3317" i="1"/>
  <c r="R3314" i="1"/>
  <c r="R3312" i="1"/>
  <c r="R3316" i="1"/>
  <c r="S3308" i="1"/>
  <c r="S3305" i="1"/>
  <c r="S3307" i="1"/>
  <c r="R3128" i="1"/>
  <c r="R3125" i="1"/>
  <c r="R3126" i="1"/>
  <c r="R3123" i="1"/>
  <c r="R3127" i="1"/>
  <c r="S3119" i="1"/>
  <c r="S3116" i="1"/>
  <c r="S3118" i="1"/>
  <c r="S3114" i="1"/>
  <c r="S3568" i="1"/>
  <c r="S3564" i="1"/>
  <c r="S3557" i="1"/>
  <c r="R3552" i="1"/>
  <c r="R3550" i="1"/>
  <c r="S3548" i="1"/>
  <c r="S3543" i="1"/>
  <c r="S3541" i="1"/>
  <c r="R3536" i="1"/>
  <c r="R3534" i="1"/>
  <c r="S3532" i="1"/>
  <c r="S3527" i="1"/>
  <c r="S3525" i="1"/>
  <c r="R3520" i="1"/>
  <c r="R3518" i="1"/>
  <c r="S3516" i="1"/>
  <c r="S3511" i="1"/>
  <c r="S3509" i="1"/>
  <c r="R3504" i="1"/>
  <c r="R3502" i="1"/>
  <c r="S3500" i="1"/>
  <c r="S3495" i="1"/>
  <c r="S3493" i="1"/>
  <c r="R3488" i="1"/>
  <c r="R3486" i="1"/>
  <c r="S3484" i="1"/>
  <c r="S3479" i="1"/>
  <c r="S3477" i="1"/>
  <c r="R3472" i="1"/>
  <c r="R3470" i="1"/>
  <c r="S3468" i="1"/>
  <c r="S3463" i="1"/>
  <c r="S3461" i="1"/>
  <c r="R3456" i="1"/>
  <c r="R3454" i="1"/>
  <c r="S3452" i="1"/>
  <c r="S3447" i="1"/>
  <c r="S3445" i="1"/>
  <c r="R3440" i="1"/>
  <c r="R3438" i="1"/>
  <c r="S3436" i="1"/>
  <c r="R3430" i="1"/>
  <c r="S3423" i="1"/>
  <c r="S3427" i="1"/>
  <c r="S3425" i="1"/>
  <c r="S3429" i="1"/>
  <c r="S3428" i="1"/>
  <c r="S3410" i="1"/>
  <c r="R3381" i="1"/>
  <c r="R3378" i="1"/>
  <c r="R3376" i="1"/>
  <c r="R3380" i="1"/>
  <c r="S3372" i="1"/>
  <c r="S3369" i="1"/>
  <c r="S3371" i="1"/>
  <c r="S3340" i="1"/>
  <c r="S3337" i="1"/>
  <c r="S3339" i="1"/>
  <c r="S3292" i="1"/>
  <c r="S3289" i="1"/>
  <c r="S3291" i="1"/>
  <c r="S3151" i="1"/>
  <c r="S3148" i="1"/>
  <c r="S3150" i="1"/>
  <c r="S3146" i="1"/>
  <c r="O3424" i="1"/>
  <c r="O3416" i="1"/>
  <c r="S3420" i="1"/>
  <c r="R3419" i="1"/>
  <c r="O3408" i="1"/>
  <c r="R3409" i="1"/>
  <c r="O3400" i="1"/>
  <c r="S3406" i="1"/>
  <c r="S3400" i="1"/>
  <c r="S3397" i="1"/>
  <c r="R3399" i="1"/>
  <c r="R3393" i="1"/>
  <c r="R3390" i="1"/>
  <c r="O3384" i="1"/>
  <c r="S3390" i="1"/>
  <c r="S3384" i="1"/>
  <c r="S3381" i="1"/>
  <c r="R3383" i="1"/>
  <c r="R3377" i="1"/>
  <c r="R3374" i="1"/>
  <c r="O3368" i="1"/>
  <c r="S3374" i="1"/>
  <c r="S3368" i="1"/>
  <c r="S3365" i="1"/>
  <c r="R3367" i="1"/>
  <c r="R3361" i="1"/>
  <c r="R3358" i="1"/>
  <c r="O3352" i="1"/>
  <c r="S3358" i="1"/>
  <c r="S3352" i="1"/>
  <c r="S3349" i="1"/>
  <c r="R3351" i="1"/>
  <c r="R3345" i="1"/>
  <c r="R3342" i="1"/>
  <c r="O3336" i="1"/>
  <c r="S3342" i="1"/>
  <c r="S3336" i="1"/>
  <c r="S3333" i="1"/>
  <c r="R3335" i="1"/>
  <c r="R3329" i="1"/>
  <c r="R3326" i="1"/>
  <c r="O3320" i="1"/>
  <c r="S3326" i="1"/>
  <c r="S3320" i="1"/>
  <c r="S3317" i="1"/>
  <c r="R3319" i="1"/>
  <c r="R3313" i="1"/>
  <c r="R3310" i="1"/>
  <c r="O3304" i="1"/>
  <c r="S3310" i="1"/>
  <c r="S3304" i="1"/>
  <c r="S3301" i="1"/>
  <c r="R3303" i="1"/>
  <c r="R3297" i="1"/>
  <c r="R3294" i="1"/>
  <c r="O3288" i="1"/>
  <c r="S3294" i="1"/>
  <c r="S3288" i="1"/>
  <c r="S3285" i="1"/>
  <c r="R3287" i="1"/>
  <c r="R3277" i="1"/>
  <c r="R3273" i="1"/>
  <c r="R3278" i="1"/>
  <c r="R3279" i="1"/>
  <c r="S3274" i="1"/>
  <c r="R3275" i="1"/>
  <c r="R3256" i="1"/>
  <c r="R3253" i="1"/>
  <c r="R3254" i="1"/>
  <c r="R3251" i="1"/>
  <c r="R3255" i="1"/>
  <c r="S3231" i="1"/>
  <c r="S3228" i="1"/>
  <c r="S3230" i="1"/>
  <c r="R3160" i="1"/>
  <c r="R3157" i="1"/>
  <c r="R3155" i="1"/>
  <c r="R3159" i="1"/>
  <c r="O3422" i="1"/>
  <c r="S3417" i="1"/>
  <c r="O3414" i="1"/>
  <c r="S3418" i="1"/>
  <c r="R3417" i="1"/>
  <c r="R3406" i="1"/>
  <c r="S3412" i="1"/>
  <c r="R3411" i="1"/>
  <c r="R3405" i="1"/>
  <c r="R3402" i="1"/>
  <c r="O3396" i="1"/>
  <c r="S3402" i="1"/>
  <c r="S3396" i="1"/>
  <c r="S3393" i="1"/>
  <c r="R3395" i="1"/>
  <c r="R3389" i="1"/>
  <c r="R3386" i="1"/>
  <c r="O3380" i="1"/>
  <c r="S3386" i="1"/>
  <c r="S3380" i="1"/>
  <c r="S3377" i="1"/>
  <c r="R3379" i="1"/>
  <c r="R3373" i="1"/>
  <c r="R3370" i="1"/>
  <c r="O3364" i="1"/>
  <c r="S3370" i="1"/>
  <c r="S3364" i="1"/>
  <c r="S3361" i="1"/>
  <c r="R3363" i="1"/>
  <c r="R3357" i="1"/>
  <c r="R3354" i="1"/>
  <c r="O3348" i="1"/>
  <c r="S3354" i="1"/>
  <c r="S3348" i="1"/>
  <c r="S3345" i="1"/>
  <c r="R3347" i="1"/>
  <c r="R3341" i="1"/>
  <c r="R3338" i="1"/>
  <c r="O3332" i="1"/>
  <c r="S3338" i="1"/>
  <c r="S3332" i="1"/>
  <c r="S3329" i="1"/>
  <c r="R3331" i="1"/>
  <c r="R3325" i="1"/>
  <c r="R3322" i="1"/>
  <c r="O3316" i="1"/>
  <c r="S3322" i="1"/>
  <c r="S3316" i="1"/>
  <c r="S3313" i="1"/>
  <c r="R3315" i="1"/>
  <c r="R3309" i="1"/>
  <c r="R3306" i="1"/>
  <c r="O3300" i="1"/>
  <c r="S3306" i="1"/>
  <c r="S3300" i="1"/>
  <c r="S3297" i="1"/>
  <c r="R3299" i="1"/>
  <c r="R3293" i="1"/>
  <c r="R3290" i="1"/>
  <c r="O3284" i="1"/>
  <c r="S3290" i="1"/>
  <c r="S3284" i="1"/>
  <c r="S3282" i="1"/>
  <c r="R3272" i="1"/>
  <c r="R3270" i="1"/>
  <c r="R3267" i="1"/>
  <c r="R3271" i="1"/>
  <c r="R3240" i="1"/>
  <c r="R3237" i="1"/>
  <c r="R3238" i="1"/>
  <c r="R3235" i="1"/>
  <c r="R3239" i="1"/>
  <c r="S3226" i="1"/>
  <c r="R3208" i="1"/>
  <c r="R3205" i="1"/>
  <c r="R3206" i="1"/>
  <c r="R3203" i="1"/>
  <c r="R3207" i="1"/>
  <c r="S3199" i="1"/>
  <c r="S3196" i="1"/>
  <c r="S3197" i="1"/>
  <c r="S3198" i="1"/>
  <c r="R3176" i="1"/>
  <c r="R3173" i="1"/>
  <c r="R3174" i="1"/>
  <c r="R3171" i="1"/>
  <c r="R3175" i="1"/>
  <c r="R3144" i="1"/>
  <c r="R3141" i="1"/>
  <c r="R3142" i="1"/>
  <c r="R3139" i="1"/>
  <c r="R3143" i="1"/>
  <c r="S3135" i="1"/>
  <c r="S3132" i="1"/>
  <c r="S3134" i="1"/>
  <c r="R3070" i="1"/>
  <c r="R3067" i="1"/>
  <c r="R3065" i="1"/>
  <c r="R3069" i="1"/>
  <c r="S3061" i="1"/>
  <c r="S3058" i="1"/>
  <c r="S3060" i="1"/>
  <c r="S3056" i="1"/>
  <c r="S3424" i="1"/>
  <c r="R3423" i="1"/>
  <c r="S3416" i="1"/>
  <c r="R3415" i="1"/>
  <c r="S3408" i="1"/>
  <c r="S3405" i="1"/>
  <c r="R3407" i="1"/>
  <c r="R3401" i="1"/>
  <c r="R3398" i="1"/>
  <c r="S3398" i="1"/>
  <c r="S3392" i="1"/>
  <c r="S3389" i="1"/>
  <c r="R3391" i="1"/>
  <c r="R3385" i="1"/>
  <c r="R3382" i="1"/>
  <c r="U3376" i="1"/>
  <c r="S3382" i="1"/>
  <c r="S3376" i="1"/>
  <c r="S3373" i="1"/>
  <c r="R3375" i="1"/>
  <c r="R3369" i="1"/>
  <c r="R3366" i="1"/>
  <c r="S3366" i="1"/>
  <c r="S3360" i="1"/>
  <c r="S3357" i="1"/>
  <c r="R3359" i="1"/>
  <c r="R3353" i="1"/>
  <c r="R3350" i="1"/>
  <c r="S3350" i="1"/>
  <c r="S3344" i="1"/>
  <c r="S3341" i="1"/>
  <c r="R3343" i="1"/>
  <c r="R3337" i="1"/>
  <c r="R3334" i="1"/>
  <c r="S3334" i="1"/>
  <c r="S3328" i="1"/>
  <c r="S3325" i="1"/>
  <c r="R3327" i="1"/>
  <c r="R3321" i="1"/>
  <c r="R3318" i="1"/>
  <c r="S3318" i="1"/>
  <c r="S3312" i="1"/>
  <c r="S3309" i="1"/>
  <c r="R3311" i="1"/>
  <c r="R3305" i="1"/>
  <c r="R3302" i="1"/>
  <c r="S3302" i="1"/>
  <c r="S3296" i="1"/>
  <c r="S3293" i="1"/>
  <c r="R3295" i="1"/>
  <c r="R3289" i="1"/>
  <c r="R3286" i="1"/>
  <c r="S3286" i="1"/>
  <c r="S3280" i="1"/>
  <c r="S3277" i="1"/>
  <c r="S3281" i="1"/>
  <c r="S3278" i="1"/>
  <c r="S3263" i="1"/>
  <c r="S3260" i="1"/>
  <c r="S3262" i="1"/>
  <c r="U3254" i="1"/>
  <c r="R3224" i="1"/>
  <c r="R3221" i="1"/>
  <c r="R3222" i="1"/>
  <c r="R3219" i="1"/>
  <c r="R3223" i="1"/>
  <c r="S3167" i="1"/>
  <c r="S3164" i="1"/>
  <c r="S3166" i="1"/>
  <c r="R3038" i="1"/>
  <c r="R3035" i="1"/>
  <c r="R3033" i="1"/>
  <c r="R3037" i="1"/>
  <c r="O3275" i="1"/>
  <c r="S3275" i="1"/>
  <c r="U3266" i="1"/>
  <c r="R3268" i="1"/>
  <c r="R3265" i="1"/>
  <c r="R3266" i="1"/>
  <c r="O3259" i="1"/>
  <c r="S3265" i="1"/>
  <c r="S3259" i="1"/>
  <c r="S3256" i="1"/>
  <c r="R3252" i="1"/>
  <c r="R3249" i="1"/>
  <c r="R3250" i="1"/>
  <c r="O3243" i="1"/>
  <c r="S3249" i="1"/>
  <c r="S3243" i="1"/>
  <c r="S3240" i="1"/>
  <c r="R3236" i="1"/>
  <c r="R3233" i="1"/>
  <c r="R3234" i="1"/>
  <c r="O3227" i="1"/>
  <c r="S3233" i="1"/>
  <c r="S3227" i="1"/>
  <c r="S3224" i="1"/>
  <c r="S3225" i="1"/>
  <c r="R3220" i="1"/>
  <c r="R3217" i="1"/>
  <c r="R3218" i="1"/>
  <c r="O3211" i="1"/>
  <c r="S3211" i="1"/>
  <c r="S3208" i="1"/>
  <c r="S3209" i="1"/>
  <c r="R3204" i="1"/>
  <c r="R3201" i="1"/>
  <c r="R3202" i="1"/>
  <c r="O3195" i="1"/>
  <c r="S3195" i="1"/>
  <c r="S3192" i="1"/>
  <c r="S3193" i="1"/>
  <c r="R3188" i="1"/>
  <c r="R3185" i="1"/>
  <c r="R3186" i="1"/>
  <c r="O3179" i="1"/>
  <c r="S3179" i="1"/>
  <c r="S3176" i="1"/>
  <c r="R3172" i="1"/>
  <c r="R3169" i="1"/>
  <c r="O3163" i="1"/>
  <c r="S3169" i="1"/>
  <c r="S3163" i="1"/>
  <c r="S3160" i="1"/>
  <c r="R3162" i="1"/>
  <c r="R3156" i="1"/>
  <c r="R3153" i="1"/>
  <c r="R3154" i="1"/>
  <c r="O3147" i="1"/>
  <c r="S3153" i="1"/>
  <c r="S3147" i="1"/>
  <c r="S3144" i="1"/>
  <c r="R3140" i="1"/>
  <c r="R3137" i="1"/>
  <c r="R3138" i="1"/>
  <c r="S3137" i="1"/>
  <c r="S3131" i="1"/>
  <c r="S3128" i="1"/>
  <c r="R3124" i="1"/>
  <c r="R3121" i="1"/>
  <c r="R3122" i="1"/>
  <c r="S3121" i="1"/>
  <c r="S3111" i="1"/>
  <c r="S3115" i="1"/>
  <c r="S3108" i="1"/>
  <c r="S3112" i="1"/>
  <c r="S3113" i="1"/>
  <c r="R3086" i="1"/>
  <c r="R3083" i="1"/>
  <c r="R3081" i="1"/>
  <c r="R3085" i="1"/>
  <c r="S3045" i="1"/>
  <c r="S3042" i="1"/>
  <c r="S3044" i="1"/>
  <c r="S3029" i="1"/>
  <c r="S3022" i="1"/>
  <c r="S3026" i="1"/>
  <c r="S3028" i="1"/>
  <c r="R3276" i="1"/>
  <c r="R3274" i="1"/>
  <c r="S3271" i="1"/>
  <c r="S3268" i="1"/>
  <c r="R3264" i="1"/>
  <c r="R3261" i="1"/>
  <c r="R3262" i="1"/>
  <c r="U3255" i="1"/>
  <c r="S3261" i="1"/>
  <c r="S3255" i="1"/>
  <c r="S3252" i="1"/>
  <c r="R3248" i="1"/>
  <c r="R3245" i="1"/>
  <c r="R3246" i="1"/>
  <c r="S3245" i="1"/>
  <c r="S3239" i="1"/>
  <c r="S3236" i="1"/>
  <c r="R3232" i="1"/>
  <c r="R3229" i="1"/>
  <c r="R3230" i="1"/>
  <c r="S3229" i="1"/>
  <c r="S3223" i="1"/>
  <c r="S3220" i="1"/>
  <c r="S3221" i="1"/>
  <c r="R3216" i="1"/>
  <c r="R3213" i="1"/>
  <c r="R3214" i="1"/>
  <c r="S3207" i="1"/>
  <c r="S3204" i="1"/>
  <c r="S3205" i="1"/>
  <c r="R3200" i="1"/>
  <c r="R3197" i="1"/>
  <c r="R3198" i="1"/>
  <c r="S3191" i="1"/>
  <c r="S3188" i="1"/>
  <c r="S3189" i="1"/>
  <c r="R3184" i="1"/>
  <c r="R3181" i="1"/>
  <c r="R3182" i="1"/>
  <c r="S3175" i="1"/>
  <c r="S3172" i="1"/>
  <c r="R3168" i="1"/>
  <c r="R3165" i="1"/>
  <c r="S3165" i="1"/>
  <c r="S3159" i="1"/>
  <c r="S3156" i="1"/>
  <c r="R3158" i="1"/>
  <c r="R3152" i="1"/>
  <c r="R3149" i="1"/>
  <c r="S3149" i="1"/>
  <c r="S3143" i="1"/>
  <c r="S3140" i="1"/>
  <c r="R3136" i="1"/>
  <c r="R3133" i="1"/>
  <c r="R3134" i="1"/>
  <c r="S3133" i="1"/>
  <c r="S3127" i="1"/>
  <c r="S3124" i="1"/>
  <c r="R3120" i="1"/>
  <c r="R3117" i="1"/>
  <c r="R3118" i="1"/>
  <c r="S3117" i="1"/>
  <c r="S3107" i="1"/>
  <c r="S3102" i="1"/>
  <c r="S3104" i="1"/>
  <c r="R3101" i="1"/>
  <c r="S3077" i="1"/>
  <c r="S3074" i="1"/>
  <c r="S3076" i="1"/>
  <c r="R3054" i="1"/>
  <c r="R3051" i="1"/>
  <c r="R3049" i="1"/>
  <c r="R3053" i="1"/>
  <c r="S2993" i="1"/>
  <c r="S2990" i="1"/>
  <c r="S2991" i="1"/>
  <c r="S2992" i="1"/>
  <c r="S2988" i="1"/>
  <c r="S3276" i="1"/>
  <c r="O3271" i="1"/>
  <c r="O3267" i="1"/>
  <c r="S3273" i="1"/>
  <c r="S3267" i="1"/>
  <c r="S3264" i="1"/>
  <c r="R3260" i="1"/>
  <c r="R3257" i="1"/>
  <c r="R3258" i="1"/>
  <c r="O3251" i="1"/>
  <c r="S3257" i="1"/>
  <c r="S3251" i="1"/>
  <c r="S3248" i="1"/>
  <c r="R3244" i="1"/>
  <c r="R3241" i="1"/>
  <c r="R3242" i="1"/>
  <c r="O3235" i="1"/>
  <c r="S3241" i="1"/>
  <c r="S3235" i="1"/>
  <c r="S3232" i="1"/>
  <c r="R3228" i="1"/>
  <c r="R3225" i="1"/>
  <c r="R3226" i="1"/>
  <c r="O3219" i="1"/>
  <c r="S3219" i="1"/>
  <c r="S3216" i="1"/>
  <c r="S3217" i="1"/>
  <c r="R3212" i="1"/>
  <c r="R3209" i="1"/>
  <c r="R3210" i="1"/>
  <c r="O3203" i="1"/>
  <c r="S3203" i="1"/>
  <c r="S3200" i="1"/>
  <c r="S3201" i="1"/>
  <c r="R3196" i="1"/>
  <c r="R3193" i="1"/>
  <c r="R3194" i="1"/>
  <c r="O3187" i="1"/>
  <c r="S3187" i="1"/>
  <c r="S3184" i="1"/>
  <c r="S3185" i="1"/>
  <c r="R3180" i="1"/>
  <c r="R3177" i="1"/>
  <c r="R3178" i="1"/>
  <c r="O3171" i="1"/>
  <c r="S3177" i="1"/>
  <c r="S3171" i="1"/>
  <c r="S3168" i="1"/>
  <c r="R3170" i="1"/>
  <c r="R3164" i="1"/>
  <c r="R3161" i="1"/>
  <c r="O3155" i="1"/>
  <c r="S3161" i="1"/>
  <c r="S3155" i="1"/>
  <c r="S3152" i="1"/>
  <c r="R3148" i="1"/>
  <c r="R3145" i="1"/>
  <c r="R3146" i="1"/>
  <c r="O3139" i="1"/>
  <c r="S3145" i="1"/>
  <c r="S3139" i="1"/>
  <c r="S3136" i="1"/>
  <c r="R3132" i="1"/>
  <c r="R3129" i="1"/>
  <c r="R3130" i="1"/>
  <c r="S3129" i="1"/>
  <c r="S3123" i="1"/>
  <c r="S3120" i="1"/>
  <c r="R3112" i="1"/>
  <c r="R3116" i="1"/>
  <c r="R3109" i="1"/>
  <c r="R3113" i="1"/>
  <c r="R3114" i="1"/>
  <c r="S3109" i="1"/>
  <c r="S3093" i="1"/>
  <c r="S3090" i="1"/>
  <c r="S3092" i="1"/>
  <c r="R3110" i="1"/>
  <c r="O3101" i="1"/>
  <c r="S3105" i="1"/>
  <c r="R3104" i="1"/>
  <c r="R3098" i="1"/>
  <c r="O3089" i="1"/>
  <c r="S3095" i="1"/>
  <c r="S3089" i="1"/>
  <c r="S3086" i="1"/>
  <c r="R3088" i="1"/>
  <c r="R3082" i="1"/>
  <c r="R3079" i="1"/>
  <c r="O3073" i="1"/>
  <c r="S3079" i="1"/>
  <c r="S3073" i="1"/>
  <c r="S3070" i="1"/>
  <c r="R3072" i="1"/>
  <c r="U3064" i="1"/>
  <c r="R3066" i="1"/>
  <c r="R3063" i="1"/>
  <c r="O3057" i="1"/>
  <c r="S3063" i="1"/>
  <c r="S3057" i="1"/>
  <c r="S3054" i="1"/>
  <c r="R3056" i="1"/>
  <c r="R3050" i="1"/>
  <c r="R3047" i="1"/>
  <c r="O3041" i="1"/>
  <c r="S3047" i="1"/>
  <c r="S3041" i="1"/>
  <c r="S3038" i="1"/>
  <c r="R3040" i="1"/>
  <c r="R3034" i="1"/>
  <c r="R3031" i="1"/>
  <c r="O3025" i="1"/>
  <c r="S3031" i="1"/>
  <c r="R3002" i="1"/>
  <c r="R2999" i="1"/>
  <c r="R3000" i="1"/>
  <c r="R2997" i="1"/>
  <c r="R3001" i="1"/>
  <c r="S2977" i="1"/>
  <c r="S2974" i="1"/>
  <c r="S2975" i="1"/>
  <c r="S2976" i="1"/>
  <c r="R2954" i="1"/>
  <c r="R2951" i="1"/>
  <c r="R2952" i="1"/>
  <c r="R2949" i="1"/>
  <c r="R2953" i="1"/>
  <c r="S3103" i="1"/>
  <c r="R3102" i="1"/>
  <c r="R3100" i="1"/>
  <c r="R3094" i="1"/>
  <c r="R3091" i="1"/>
  <c r="S3091" i="1"/>
  <c r="S3085" i="1"/>
  <c r="S3082" i="1"/>
  <c r="R3084" i="1"/>
  <c r="R3078" i="1"/>
  <c r="R3075" i="1"/>
  <c r="U3069" i="1"/>
  <c r="S3075" i="1"/>
  <c r="S3069" i="1"/>
  <c r="S3066" i="1"/>
  <c r="R3068" i="1"/>
  <c r="R3062" i="1"/>
  <c r="R3059" i="1"/>
  <c r="S3059" i="1"/>
  <c r="S3053" i="1"/>
  <c r="S3050" i="1"/>
  <c r="R3052" i="1"/>
  <c r="R3046" i="1"/>
  <c r="R3043" i="1"/>
  <c r="S3043" i="1"/>
  <c r="S3037" i="1"/>
  <c r="S3034" i="1"/>
  <c r="R3036" i="1"/>
  <c r="R3030" i="1"/>
  <c r="R3027" i="1"/>
  <c r="O3021" i="1"/>
  <c r="S3025" i="1"/>
  <c r="R2986" i="1"/>
  <c r="R2983" i="1"/>
  <c r="R2984" i="1"/>
  <c r="R2981" i="1"/>
  <c r="R2985" i="1"/>
  <c r="S2961" i="1"/>
  <c r="S2958" i="1"/>
  <c r="S2959" i="1"/>
  <c r="S2960" i="1"/>
  <c r="O3105" i="1"/>
  <c r="S3100" i="1"/>
  <c r="R3097" i="1"/>
  <c r="O3097" i="1"/>
  <c r="S3101" i="1"/>
  <c r="S3097" i="1"/>
  <c r="R3096" i="1"/>
  <c r="R3090" i="1"/>
  <c r="R3087" i="1"/>
  <c r="O3081" i="1"/>
  <c r="S3087" i="1"/>
  <c r="S3081" i="1"/>
  <c r="S3078" i="1"/>
  <c r="R3080" i="1"/>
  <c r="R3074" i="1"/>
  <c r="R3071" i="1"/>
  <c r="O3065" i="1"/>
  <c r="S3071" i="1"/>
  <c r="S3065" i="1"/>
  <c r="S3062" i="1"/>
  <c r="R3064" i="1"/>
  <c r="R3058" i="1"/>
  <c r="R3055" i="1"/>
  <c r="O3049" i="1"/>
  <c r="S3055" i="1"/>
  <c r="S3049" i="1"/>
  <c r="S3046" i="1"/>
  <c r="R3048" i="1"/>
  <c r="R3042" i="1"/>
  <c r="R3039" i="1"/>
  <c r="O3033" i="1"/>
  <c r="S3039" i="1"/>
  <c r="S3033" i="1"/>
  <c r="S3030" i="1"/>
  <c r="R3032" i="1"/>
  <c r="R3026" i="1"/>
  <c r="R3019" i="1"/>
  <c r="R3023" i="1"/>
  <c r="R3022" i="1"/>
  <c r="R3020" i="1"/>
  <c r="R3018" i="1"/>
  <c r="R3016" i="1"/>
  <c r="R3015" i="1"/>
  <c r="S3009" i="1"/>
  <c r="S3006" i="1"/>
  <c r="S3007" i="1"/>
  <c r="S3008" i="1"/>
  <c r="R2970" i="1"/>
  <c r="R2967" i="1"/>
  <c r="R2968" i="1"/>
  <c r="R2965" i="1"/>
  <c r="R2969" i="1"/>
  <c r="S2956" i="1"/>
  <c r="R2891" i="1"/>
  <c r="R2888" i="1"/>
  <c r="R2889" i="1"/>
  <c r="R2886" i="1"/>
  <c r="R2890" i="1"/>
  <c r="R2826" i="1"/>
  <c r="R2823" i="1"/>
  <c r="R2824" i="1"/>
  <c r="R2821" i="1"/>
  <c r="R2825" i="1"/>
  <c r="S3027" i="1"/>
  <c r="R3024" i="1"/>
  <c r="S3023" i="1"/>
  <c r="S3019" i="1"/>
  <c r="R3014" i="1"/>
  <c r="R3011" i="1"/>
  <c r="R3012" i="1"/>
  <c r="O3005" i="1"/>
  <c r="S3005" i="1"/>
  <c r="S3002" i="1"/>
  <c r="S3003" i="1"/>
  <c r="R2998" i="1"/>
  <c r="R2995" i="1"/>
  <c r="R2996" i="1"/>
  <c r="O2989" i="1"/>
  <c r="S2989" i="1"/>
  <c r="S2986" i="1"/>
  <c r="S2987" i="1"/>
  <c r="R2982" i="1"/>
  <c r="R2979" i="1"/>
  <c r="R2980" i="1"/>
  <c r="O2973" i="1"/>
  <c r="S2973" i="1"/>
  <c r="S2970" i="1"/>
  <c r="S2971" i="1"/>
  <c r="U2964" i="1"/>
  <c r="R2966" i="1"/>
  <c r="R2963" i="1"/>
  <c r="R2964" i="1"/>
  <c r="O2957" i="1"/>
  <c r="S2957" i="1"/>
  <c r="S2954" i="1"/>
  <c r="S2955" i="1"/>
  <c r="R2950" i="1"/>
  <c r="R2948" i="1"/>
  <c r="O2941" i="1"/>
  <c r="R2942" i="1"/>
  <c r="R2946" i="1"/>
  <c r="R2940" i="1"/>
  <c r="R2943" i="1"/>
  <c r="R2947" i="1"/>
  <c r="R2944" i="1"/>
  <c r="S2941" i="1"/>
  <c r="S2945" i="1"/>
  <c r="S2942" i="1"/>
  <c r="S2946" i="1"/>
  <c r="S2943" i="1"/>
  <c r="S2914" i="1"/>
  <c r="S2911" i="1"/>
  <c r="S2912" i="1"/>
  <c r="S2913" i="1"/>
  <c r="S3017" i="1"/>
  <c r="S3015" i="1"/>
  <c r="R3010" i="1"/>
  <c r="R3007" i="1"/>
  <c r="R3008" i="1"/>
  <c r="S3001" i="1"/>
  <c r="S2998" i="1"/>
  <c r="S2999" i="1"/>
  <c r="R2994" i="1"/>
  <c r="R2991" i="1"/>
  <c r="R2992" i="1"/>
  <c r="S2985" i="1"/>
  <c r="S2982" i="1"/>
  <c r="S2983" i="1"/>
  <c r="R2978" i="1"/>
  <c r="R2975" i="1"/>
  <c r="R2976" i="1"/>
  <c r="S2969" i="1"/>
  <c r="S2966" i="1"/>
  <c r="S2967" i="1"/>
  <c r="R2962" i="1"/>
  <c r="R2959" i="1"/>
  <c r="R2960" i="1"/>
  <c r="S2953" i="1"/>
  <c r="S2950" i="1"/>
  <c r="S2951" i="1"/>
  <c r="R2923" i="1"/>
  <c r="R2920" i="1"/>
  <c r="R2921" i="1"/>
  <c r="R2918" i="1"/>
  <c r="R2922" i="1"/>
  <c r="S2898" i="1"/>
  <c r="S2895" i="1"/>
  <c r="S2896" i="1"/>
  <c r="S2897" i="1"/>
  <c r="S2807" i="1"/>
  <c r="S2804" i="1"/>
  <c r="S2805" i="1"/>
  <c r="S2806" i="1"/>
  <c r="S2802" i="1"/>
  <c r="S3013" i="1"/>
  <c r="S3010" i="1"/>
  <c r="S3011" i="1"/>
  <c r="R3006" i="1"/>
  <c r="R3003" i="1"/>
  <c r="R3004" i="1"/>
  <c r="O2997" i="1"/>
  <c r="S2997" i="1"/>
  <c r="S2994" i="1"/>
  <c r="S2995" i="1"/>
  <c r="R2990" i="1"/>
  <c r="R2987" i="1"/>
  <c r="R2988" i="1"/>
  <c r="O2981" i="1"/>
  <c r="S2981" i="1"/>
  <c r="S2978" i="1"/>
  <c r="S2979" i="1"/>
  <c r="R2974" i="1"/>
  <c r="R2971" i="1"/>
  <c r="R2972" i="1"/>
  <c r="O2965" i="1"/>
  <c r="S2965" i="1"/>
  <c r="S2962" i="1"/>
  <c r="S2963" i="1"/>
  <c r="R2958" i="1"/>
  <c r="R2955" i="1"/>
  <c r="R2956" i="1"/>
  <c r="O2949" i="1"/>
  <c r="S2949" i="1"/>
  <c r="S2947" i="1"/>
  <c r="R2939" i="1"/>
  <c r="R2936" i="1"/>
  <c r="R2937" i="1"/>
  <c r="R2934" i="1"/>
  <c r="R2938" i="1"/>
  <c r="S2930" i="1"/>
  <c r="S2927" i="1"/>
  <c r="S2928" i="1"/>
  <c r="S2929" i="1"/>
  <c r="R2907" i="1"/>
  <c r="R2904" i="1"/>
  <c r="R2905" i="1"/>
  <c r="R2902" i="1"/>
  <c r="R2906" i="1"/>
  <c r="S2893" i="1"/>
  <c r="R2879" i="1"/>
  <c r="R2876" i="1"/>
  <c r="R2877" i="1"/>
  <c r="R2874" i="1"/>
  <c r="R2878" i="1"/>
  <c r="S2870" i="1"/>
  <c r="S2867" i="1"/>
  <c r="S2868" i="1"/>
  <c r="S2869" i="1"/>
  <c r="S2939" i="1"/>
  <c r="S2940" i="1"/>
  <c r="R2935" i="1"/>
  <c r="R2932" i="1"/>
  <c r="R2933" i="1"/>
  <c r="O2926" i="1"/>
  <c r="S2926" i="1"/>
  <c r="S2923" i="1"/>
  <c r="S2924" i="1"/>
  <c r="R2919" i="1"/>
  <c r="R2916" i="1"/>
  <c r="R2917" i="1"/>
  <c r="O2910" i="1"/>
  <c r="S2910" i="1"/>
  <c r="S2907" i="1"/>
  <c r="S2908" i="1"/>
  <c r="R2903" i="1"/>
  <c r="R2900" i="1"/>
  <c r="R2901" i="1"/>
  <c r="O2894" i="1"/>
  <c r="S2894" i="1"/>
  <c r="S2891" i="1"/>
  <c r="S2892" i="1"/>
  <c r="R2887" i="1"/>
  <c r="R2884" i="1"/>
  <c r="R2885" i="1"/>
  <c r="O2878" i="1"/>
  <c r="S2882" i="1"/>
  <c r="S2879" i="1"/>
  <c r="S2880" i="1"/>
  <c r="R2875" i="1"/>
  <c r="R2872" i="1"/>
  <c r="R2873" i="1"/>
  <c r="O2866" i="1"/>
  <c r="R2859" i="1"/>
  <c r="R2863" i="1"/>
  <c r="R2860" i="1"/>
  <c r="R2857" i="1"/>
  <c r="R2861" i="1"/>
  <c r="O2854" i="1"/>
  <c r="R2851" i="1"/>
  <c r="R2855" i="1"/>
  <c r="R2849" i="1"/>
  <c r="R2856" i="1"/>
  <c r="R2852" i="1"/>
  <c r="R2842" i="1"/>
  <c r="R2839" i="1"/>
  <c r="R2840" i="1"/>
  <c r="R2837" i="1"/>
  <c r="R2841" i="1"/>
  <c r="S2833" i="1"/>
  <c r="S2830" i="1"/>
  <c r="S2831" i="1"/>
  <c r="S2832" i="1"/>
  <c r="S2938" i="1"/>
  <c r="S2935" i="1"/>
  <c r="S2936" i="1"/>
  <c r="R2931" i="1"/>
  <c r="R2928" i="1"/>
  <c r="R2929" i="1"/>
  <c r="S2922" i="1"/>
  <c r="S2919" i="1"/>
  <c r="S2920" i="1"/>
  <c r="R2915" i="1"/>
  <c r="R2912" i="1"/>
  <c r="R2913" i="1"/>
  <c r="S2906" i="1"/>
  <c r="S2903" i="1"/>
  <c r="S2904" i="1"/>
  <c r="R2899" i="1"/>
  <c r="R2896" i="1"/>
  <c r="R2897" i="1"/>
  <c r="S2890" i="1"/>
  <c r="S2887" i="1"/>
  <c r="S2888" i="1"/>
  <c r="R2883" i="1"/>
  <c r="R2880" i="1"/>
  <c r="R2881" i="1"/>
  <c r="S2878" i="1"/>
  <c r="S2875" i="1"/>
  <c r="S2876" i="1"/>
  <c r="R2871" i="1"/>
  <c r="R2868" i="1"/>
  <c r="R2869" i="1"/>
  <c r="S2866" i="1"/>
  <c r="S2863" i="1"/>
  <c r="S2864" i="1"/>
  <c r="S2849" i="1"/>
  <c r="S2846" i="1"/>
  <c r="S2847" i="1"/>
  <c r="O2934" i="1"/>
  <c r="S2934" i="1"/>
  <c r="S2931" i="1"/>
  <c r="S2932" i="1"/>
  <c r="R2927" i="1"/>
  <c r="R2924" i="1"/>
  <c r="R2925" i="1"/>
  <c r="O2918" i="1"/>
  <c r="S2918" i="1"/>
  <c r="S2915" i="1"/>
  <c r="S2916" i="1"/>
  <c r="R2911" i="1"/>
  <c r="R2908" i="1"/>
  <c r="R2909" i="1"/>
  <c r="O2902" i="1"/>
  <c r="S2902" i="1"/>
  <c r="S2899" i="1"/>
  <c r="S2900" i="1"/>
  <c r="R2895" i="1"/>
  <c r="R2892" i="1"/>
  <c r="R2893" i="1"/>
  <c r="O2886" i="1"/>
  <c r="S2886" i="1"/>
  <c r="S2883" i="1"/>
  <c r="S2884" i="1"/>
  <c r="O2874" i="1"/>
  <c r="S2874" i="1"/>
  <c r="S2871" i="1"/>
  <c r="S2872" i="1"/>
  <c r="R2867" i="1"/>
  <c r="R2864" i="1"/>
  <c r="R2865" i="1"/>
  <c r="S2858" i="1"/>
  <c r="S2862" i="1"/>
  <c r="S2859" i="1"/>
  <c r="S2860" i="1"/>
  <c r="S2854" i="1"/>
  <c r="S2851" i="1"/>
  <c r="S2855" i="1"/>
  <c r="S2856" i="1"/>
  <c r="S2844" i="1"/>
  <c r="O2845" i="1"/>
  <c r="S2845" i="1"/>
  <c r="S2842" i="1"/>
  <c r="S2843" i="1"/>
  <c r="R2838" i="1"/>
  <c r="R2835" i="1"/>
  <c r="R2836" i="1"/>
  <c r="O2829" i="1"/>
  <c r="S2829" i="1"/>
  <c r="S2826" i="1"/>
  <c r="S2827" i="1"/>
  <c r="U2820" i="1"/>
  <c r="R2822" i="1"/>
  <c r="R2819" i="1"/>
  <c r="R2820" i="1"/>
  <c r="O2813" i="1"/>
  <c r="S2817" i="1"/>
  <c r="O2849" i="1"/>
  <c r="R2850" i="1"/>
  <c r="R2848" i="1"/>
  <c r="O2841" i="1"/>
  <c r="S2841" i="1"/>
  <c r="S2838" i="1"/>
  <c r="S2839" i="1"/>
  <c r="R2834" i="1"/>
  <c r="R2831" i="1"/>
  <c r="R2832" i="1"/>
  <c r="O2825" i="1"/>
  <c r="S2825" i="1"/>
  <c r="S2822" i="1"/>
  <c r="S2823" i="1"/>
  <c r="R2818" i="1"/>
  <c r="R2780" i="1"/>
  <c r="R2784" i="1"/>
  <c r="R2777" i="1"/>
  <c r="R2781" i="1"/>
  <c r="R2778" i="1"/>
  <c r="R2782" i="1"/>
  <c r="R2779" i="1"/>
  <c r="R2783" i="1"/>
  <c r="S2733" i="1"/>
  <c r="S2735" i="1"/>
  <c r="S2739" i="1"/>
  <c r="S2736" i="1"/>
  <c r="S2740" i="1"/>
  <c r="S2737" i="1"/>
  <c r="S2738" i="1"/>
  <c r="S2734" i="1"/>
  <c r="S2853" i="1"/>
  <c r="R2846" i="1"/>
  <c r="R2843" i="1"/>
  <c r="R2844" i="1"/>
  <c r="O2837" i="1"/>
  <c r="S2837" i="1"/>
  <c r="S2834" i="1"/>
  <c r="S2835" i="1"/>
  <c r="R2830" i="1"/>
  <c r="R2827" i="1"/>
  <c r="R2828" i="1"/>
  <c r="O2821" i="1"/>
  <c r="S2821" i="1"/>
  <c r="S2814" i="1"/>
  <c r="S2818" i="1"/>
  <c r="S2819" i="1"/>
  <c r="R2814" i="1"/>
  <c r="R2811" i="1"/>
  <c r="R2815" i="1"/>
  <c r="R2812" i="1"/>
  <c r="R2816" i="1"/>
  <c r="R2800" i="1"/>
  <c r="R2797" i="1"/>
  <c r="R2798" i="1"/>
  <c r="R2795" i="1"/>
  <c r="R2799" i="1"/>
  <c r="S2775" i="1"/>
  <c r="S2779" i="1"/>
  <c r="S2776" i="1"/>
  <c r="S2780" i="1"/>
  <c r="S2777" i="1"/>
  <c r="S2778" i="1"/>
  <c r="S2815" i="1"/>
  <c r="S2811" i="1"/>
  <c r="R2809" i="1"/>
  <c r="R2810" i="1"/>
  <c r="S2803" i="1"/>
  <c r="S2800" i="1"/>
  <c r="S2801" i="1"/>
  <c r="R2796" i="1"/>
  <c r="R2793" i="1"/>
  <c r="R2794" i="1"/>
  <c r="S2787" i="1"/>
  <c r="S2784" i="1"/>
  <c r="S2785" i="1"/>
  <c r="R2764" i="1"/>
  <c r="R2761" i="1"/>
  <c r="R2762" i="1"/>
  <c r="R2759" i="1"/>
  <c r="R2763" i="1"/>
  <c r="S2755" i="1"/>
  <c r="S2752" i="1"/>
  <c r="S2753" i="1"/>
  <c r="S2754" i="1"/>
  <c r="R2748" i="1"/>
  <c r="R2745" i="1"/>
  <c r="R2746" i="1"/>
  <c r="R2743" i="1"/>
  <c r="R2747" i="1"/>
  <c r="R2808" i="1"/>
  <c r="R2805" i="1"/>
  <c r="R2806" i="1"/>
  <c r="O2799" i="1"/>
  <c r="S2799" i="1"/>
  <c r="S2796" i="1"/>
  <c r="S2797" i="1"/>
  <c r="R2792" i="1"/>
  <c r="R2789" i="1"/>
  <c r="R2790" i="1"/>
  <c r="S2771" i="1"/>
  <c r="S2768" i="1"/>
  <c r="S2769" i="1"/>
  <c r="S2770" i="1"/>
  <c r="S2808" i="1"/>
  <c r="S2809" i="1"/>
  <c r="R2804" i="1"/>
  <c r="R2801" i="1"/>
  <c r="R2802" i="1"/>
  <c r="S2795" i="1"/>
  <c r="S2792" i="1"/>
  <c r="S2793" i="1"/>
  <c r="R2788" i="1"/>
  <c r="R2785" i="1"/>
  <c r="R2786" i="1"/>
  <c r="S2783" i="1"/>
  <c r="S2781" i="1"/>
  <c r="S2766" i="1"/>
  <c r="R2773" i="1"/>
  <c r="O2767" i="1"/>
  <c r="S2767" i="1"/>
  <c r="S2764" i="1"/>
  <c r="S2765" i="1"/>
  <c r="R2760" i="1"/>
  <c r="R2757" i="1"/>
  <c r="R2758" i="1"/>
  <c r="O2751" i="1"/>
  <c r="S2751" i="1"/>
  <c r="S2748" i="1"/>
  <c r="S2749" i="1"/>
  <c r="T2742" i="1"/>
  <c r="R2740" i="1"/>
  <c r="R2744" i="1"/>
  <c r="R2741" i="1"/>
  <c r="R2738" i="1"/>
  <c r="R2742" i="1"/>
  <c r="O2735" i="1"/>
  <c r="R2729" i="1"/>
  <c r="R2720" i="1"/>
  <c r="R2715" i="1"/>
  <c r="R2719" i="1"/>
  <c r="R2769" i="1"/>
  <c r="R2770" i="1"/>
  <c r="S2763" i="1"/>
  <c r="S2760" i="1"/>
  <c r="S2761" i="1"/>
  <c r="R2756" i="1"/>
  <c r="R2753" i="1"/>
  <c r="R2754" i="1"/>
  <c r="S2747" i="1"/>
  <c r="S2744" i="1"/>
  <c r="S2745" i="1"/>
  <c r="S2727" i="1"/>
  <c r="S2725" i="1"/>
  <c r="S2726" i="1"/>
  <c r="S2772" i="1"/>
  <c r="S2773" i="1"/>
  <c r="R2768" i="1"/>
  <c r="R2765" i="1"/>
  <c r="R2766" i="1"/>
  <c r="O2759" i="1"/>
  <c r="S2759" i="1"/>
  <c r="S2756" i="1"/>
  <c r="S2757" i="1"/>
  <c r="U2750" i="1"/>
  <c r="R2752" i="1"/>
  <c r="R2749" i="1"/>
  <c r="R2750" i="1"/>
  <c r="O2743" i="1"/>
  <c r="S2743" i="1"/>
  <c r="S2741" i="1"/>
  <c r="R2736" i="1"/>
  <c r="R2731" i="1"/>
  <c r="R2732" i="1"/>
  <c r="R2734" i="1"/>
  <c r="O2732" i="1"/>
  <c r="S2731" i="1"/>
  <c r="O2723" i="1"/>
  <c r="S2728" i="1"/>
  <c r="R2725" i="1"/>
  <c r="S2723" i="1"/>
  <c r="S2721" i="1"/>
  <c r="R2712" i="1"/>
  <c r="R2716" i="1"/>
  <c r="R2717" i="1"/>
  <c r="R2714" i="1"/>
  <c r="R2718" i="1"/>
  <c r="S2710" i="1"/>
  <c r="R2726" i="1"/>
  <c r="O2719" i="1"/>
  <c r="S2724" i="1"/>
  <c r="R2721" i="1"/>
  <c r="S2719" i="1"/>
  <c r="U2710" i="1"/>
  <c r="R2713" i="1"/>
  <c r="S2706" i="1"/>
  <c r="S2704" i="1"/>
  <c r="S2701" i="1"/>
  <c r="S2705" i="1"/>
  <c r="R2733" i="1"/>
  <c r="R2724" i="1"/>
  <c r="R2722" i="1"/>
  <c r="O2715" i="1"/>
  <c r="S2720" i="1"/>
  <c r="S2715" i="1"/>
  <c r="S2716" i="1"/>
  <c r="S2713" i="1"/>
  <c r="S2717" i="1"/>
  <c r="T2697" i="1"/>
  <c r="S2707" i="1"/>
  <c r="R2707" i="1"/>
  <c r="R2705" i="1"/>
  <c r="R2704" i="1"/>
  <c r="R2691" i="1"/>
  <c r="R2692" i="1"/>
  <c r="R2689" i="1"/>
  <c r="R2693" i="1"/>
  <c r="T2685" i="1"/>
  <c r="R2678" i="1"/>
  <c r="R2675" i="1"/>
  <c r="R2676" i="1"/>
  <c r="R2677" i="1"/>
  <c r="S2712" i="1"/>
  <c r="R2711" i="1"/>
  <c r="O2711" i="1"/>
  <c r="R2706" i="1"/>
  <c r="O2706" i="1"/>
  <c r="O2698" i="1"/>
  <c r="S2702" i="1"/>
  <c r="S2696" i="1"/>
  <c r="S2700" i="1"/>
  <c r="S2685" i="1"/>
  <c r="S2682" i="1"/>
  <c r="S2683" i="1"/>
  <c r="S2684" i="1"/>
  <c r="S2711" i="1"/>
  <c r="R2708" i="1"/>
  <c r="S2703" i="1"/>
  <c r="R2699" i="1"/>
  <c r="R2703" i="1"/>
  <c r="R2697" i="1"/>
  <c r="R2701" i="1"/>
  <c r="O2693" i="1"/>
  <c r="T2688" i="1"/>
  <c r="R2690" i="1"/>
  <c r="R2687" i="1"/>
  <c r="R2688" i="1"/>
  <c r="O2681" i="1"/>
  <c r="S2681" i="1"/>
  <c r="S2678" i="1"/>
  <c r="S2679" i="1"/>
  <c r="R2674" i="1"/>
  <c r="R2700" i="1"/>
  <c r="S2699" i="1"/>
  <c r="R2696" i="1"/>
  <c r="S2695" i="1"/>
  <c r="S2690" i="1"/>
  <c r="S2691" i="1"/>
  <c r="R2686" i="1"/>
  <c r="R2683" i="1"/>
  <c r="R2684" i="1"/>
  <c r="O2677" i="1"/>
  <c r="S2677" i="1"/>
  <c r="S2674" i="1"/>
  <c r="S2675" i="1"/>
  <c r="T2689" i="1"/>
  <c r="S2689" i="1"/>
  <c r="S2686" i="1"/>
  <c r="S2687" i="1"/>
  <c r="R2682" i="1"/>
  <c r="R2679" i="1"/>
  <c r="R2680" i="1"/>
  <c r="O26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S2667" i="1" s="1"/>
  <c r="P2661" i="1"/>
  <c r="Q2661" i="1"/>
  <c r="P2662" i="1"/>
  <c r="Q2662" i="1"/>
  <c r="S2669" i="1" s="1"/>
  <c r="P2663" i="1"/>
  <c r="Q2663" i="1"/>
  <c r="S2670" i="1" s="1"/>
  <c r="P2664" i="1"/>
  <c r="Q2664" i="1"/>
  <c r="S2671" i="1" s="1"/>
  <c r="P2665" i="1"/>
  <c r="R2672" i="1" s="1"/>
  <c r="Q2665" i="1"/>
  <c r="S2672" i="1" s="1"/>
  <c r="P2666" i="1"/>
  <c r="R2673" i="1" s="1"/>
  <c r="Q2666" i="1"/>
  <c r="S2673" i="1" s="1"/>
  <c r="AC19" i="1"/>
  <c r="AC20" i="1" s="1"/>
  <c r="AC21" i="1" s="1"/>
  <c r="AC22" i="1" s="1"/>
  <c r="AC23" i="1" s="1"/>
  <c r="AC24" i="1" s="1"/>
  <c r="W12" i="1"/>
  <c r="W13" i="1" s="1"/>
  <c r="W14" i="1" s="1"/>
  <c r="W15" i="1" s="1"/>
  <c r="W16" i="1" s="1"/>
  <c r="V12" i="1"/>
  <c r="V13" i="1" s="1"/>
  <c r="V14" i="1" s="1"/>
  <c r="V15" i="1" s="1"/>
  <c r="V16" i="1" s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Q4" i="1"/>
  <c r="P4" i="1"/>
  <c r="U3470" i="1" l="1"/>
  <c r="S26" i="1"/>
  <c r="S579" i="1"/>
  <c r="R2671" i="1"/>
  <c r="S2668" i="1"/>
  <c r="U4814" i="1"/>
  <c r="R2668" i="1"/>
  <c r="R2667" i="1"/>
  <c r="R2670" i="1"/>
  <c r="T2924" i="1"/>
  <c r="T2925" i="1" s="1"/>
  <c r="T2926" i="1" s="1"/>
  <c r="U2722" i="1"/>
  <c r="U3474" i="1"/>
  <c r="U3639" i="1"/>
  <c r="U3640" i="1" s="1"/>
  <c r="U3362" i="1"/>
  <c r="U3363" i="1" s="1"/>
  <c r="U3364" i="1" s="1"/>
  <c r="U3365" i="1" s="1"/>
  <c r="U3453" i="1"/>
  <c r="U3454" i="1" s="1"/>
  <c r="T3617" i="1"/>
  <c r="T3653" i="1"/>
  <c r="T3654" i="1" s="1"/>
  <c r="T3214" i="1"/>
  <c r="T3215" i="1" s="1"/>
  <c r="T4005" i="1"/>
  <c r="U3072" i="1"/>
  <c r="U3367" i="1"/>
  <c r="U3368" i="1" s="1"/>
  <c r="U3369" i="1" s="1"/>
  <c r="U3370" i="1" s="1"/>
  <c r="U3371" i="1" s="1"/>
  <c r="U3372" i="1" s="1"/>
  <c r="T3866" i="1"/>
  <c r="T3867" i="1" s="1"/>
  <c r="T4530" i="1"/>
  <c r="U4818" i="1"/>
  <c r="U3154" i="1"/>
  <c r="U3155" i="1" s="1"/>
  <c r="U3156" i="1" s="1"/>
  <c r="T4729" i="1"/>
  <c r="T4730" i="1" s="1"/>
  <c r="T4731" i="1" s="1"/>
  <c r="U3529" i="1"/>
  <c r="U3530" i="1" s="1"/>
  <c r="U3531" i="1" s="1"/>
  <c r="U3532" i="1" s="1"/>
  <c r="U3533" i="1" s="1"/>
  <c r="U3534" i="1" s="1"/>
  <c r="T3699" i="1"/>
  <c r="T3700" i="1" s="1"/>
  <c r="T3701" i="1" s="1"/>
  <c r="T3702" i="1" s="1"/>
  <c r="U4282" i="1"/>
  <c r="U4283" i="1" s="1"/>
  <c r="U4284" i="1" s="1"/>
  <c r="U4285" i="1" s="1"/>
  <c r="U4286" i="1" s="1"/>
  <c r="U4148" i="1"/>
  <c r="U3170" i="1"/>
  <c r="U3258" i="1"/>
  <c r="U3379" i="1"/>
  <c r="U3380" i="1" s="1"/>
  <c r="U3381" i="1" s="1"/>
  <c r="U3382" i="1" s="1"/>
  <c r="U3383" i="1" s="1"/>
  <c r="U3384" i="1" s="1"/>
  <c r="U3385" i="1" s="1"/>
  <c r="U3386" i="1" s="1"/>
  <c r="U3923" i="1"/>
  <c r="T4410" i="1"/>
  <c r="T4411" i="1" s="1"/>
  <c r="R2669" i="1"/>
  <c r="U4340" i="1"/>
  <c r="U4341" i="1" s="1"/>
  <c r="U4342" i="1" s="1"/>
  <c r="U4343" i="1" s="1"/>
  <c r="U4344" i="1" s="1"/>
  <c r="U4345" i="1" s="1"/>
  <c r="U4346" i="1" s="1"/>
  <c r="U4347" i="1" s="1"/>
  <c r="U4348" i="1" s="1"/>
  <c r="U4349" i="1" s="1"/>
  <c r="U4350" i="1" s="1"/>
  <c r="U4351" i="1" s="1"/>
  <c r="U4352" i="1" s="1"/>
  <c r="U4353" i="1" s="1"/>
  <c r="U4354" i="1" s="1"/>
  <c r="U4355" i="1" s="1"/>
  <c r="U4356" i="1" s="1"/>
  <c r="U4357" i="1" s="1"/>
  <c r="U4358" i="1" s="1"/>
  <c r="U4359" i="1" s="1"/>
  <c r="U4360" i="1" s="1"/>
  <c r="U4361" i="1" s="1"/>
  <c r="U4362" i="1" s="1"/>
  <c r="U4363" i="1" s="1"/>
  <c r="U4364" i="1" s="1"/>
  <c r="U4365" i="1" s="1"/>
  <c r="U4366" i="1" s="1"/>
  <c r="U4367" i="1" s="1"/>
  <c r="U4060" i="1"/>
  <c r="U4061" i="1" s="1"/>
  <c r="U4062" i="1" s="1"/>
  <c r="U4063" i="1" s="1"/>
  <c r="U4064" i="1" s="1"/>
  <c r="U4065" i="1" s="1"/>
  <c r="U4066" i="1" s="1"/>
  <c r="U4067" i="1" s="1"/>
  <c r="U4068" i="1" s="1"/>
  <c r="U4069" i="1" s="1"/>
  <c r="U4070" i="1" s="1"/>
  <c r="U4071" i="1" s="1"/>
  <c r="U3099" i="1"/>
  <c r="U3100" i="1" s="1"/>
  <c r="U3101" i="1" s="1"/>
  <c r="U3102" i="1" s="1"/>
  <c r="U3103" i="1" s="1"/>
  <c r="U3104" i="1" s="1"/>
  <c r="U3105" i="1" s="1"/>
  <c r="U3106" i="1" s="1"/>
  <c r="U3107" i="1" s="1"/>
  <c r="U3108" i="1" s="1"/>
  <c r="U3109" i="1" s="1"/>
  <c r="U3110" i="1" s="1"/>
  <c r="U3111" i="1" s="1"/>
  <c r="U3112" i="1" s="1"/>
  <c r="U3113" i="1" s="1"/>
  <c r="U3114" i="1" s="1"/>
  <c r="U3115" i="1" s="1"/>
  <c r="U3116" i="1" s="1"/>
  <c r="U3117" i="1" s="1"/>
  <c r="U3118" i="1" s="1"/>
  <c r="U3119" i="1" s="1"/>
  <c r="U3120" i="1" s="1"/>
  <c r="U3121" i="1" s="1"/>
  <c r="U3122" i="1" s="1"/>
  <c r="U3123" i="1" s="1"/>
  <c r="U3124" i="1" s="1"/>
  <c r="U3125" i="1" s="1"/>
  <c r="U3126" i="1" s="1"/>
  <c r="U3127" i="1" s="1"/>
  <c r="U3128" i="1" s="1"/>
  <c r="U3129" i="1" s="1"/>
  <c r="U3130" i="1" s="1"/>
  <c r="U3131" i="1" s="1"/>
  <c r="U3132" i="1" s="1"/>
  <c r="U3133" i="1" s="1"/>
  <c r="U3134" i="1" s="1"/>
  <c r="U3135" i="1" s="1"/>
  <c r="U3136" i="1" s="1"/>
  <c r="U3137" i="1" s="1"/>
  <c r="U3138" i="1" s="1"/>
  <c r="U3139" i="1" s="1"/>
  <c r="U3140" i="1" s="1"/>
  <c r="U3141" i="1" s="1"/>
  <c r="U3142" i="1" s="1"/>
  <c r="U3143" i="1" s="1"/>
  <c r="U3144" i="1" s="1"/>
  <c r="U3145" i="1" s="1"/>
  <c r="U3146" i="1" s="1"/>
  <c r="U3147" i="1" s="1"/>
  <c r="U3148" i="1" s="1"/>
  <c r="U3149" i="1" s="1"/>
  <c r="U3150" i="1" s="1"/>
  <c r="U3151" i="1" s="1"/>
  <c r="U3152" i="1" s="1"/>
  <c r="T3028" i="1"/>
  <c r="T3029" i="1" s="1"/>
  <c r="U3159" i="1"/>
  <c r="U3160" i="1" s="1"/>
  <c r="U3161" i="1" s="1"/>
  <c r="U3162" i="1" s="1"/>
  <c r="U3163" i="1" s="1"/>
  <c r="U3164" i="1" s="1"/>
  <c r="U4790" i="1"/>
  <c r="U4791" i="1" s="1"/>
  <c r="U4792" i="1" s="1"/>
  <c r="U4793" i="1" s="1"/>
  <c r="U4794" i="1" s="1"/>
  <c r="U4795" i="1" s="1"/>
  <c r="U4796" i="1" s="1"/>
  <c r="U4797" i="1" s="1"/>
  <c r="U4798" i="1" s="1"/>
  <c r="U4799" i="1" s="1"/>
  <c r="U4800" i="1" s="1"/>
  <c r="U4801" i="1" s="1"/>
  <c r="U4802" i="1" s="1"/>
  <c r="U4803" i="1" s="1"/>
  <c r="U4804" i="1" s="1"/>
  <c r="U4805" i="1" s="1"/>
  <c r="U4806" i="1" s="1"/>
  <c r="U4807" i="1" s="1"/>
  <c r="U4808" i="1" s="1"/>
  <c r="U4809" i="1" s="1"/>
  <c r="U4786" i="1"/>
  <c r="U4787" i="1" s="1"/>
  <c r="U4788" i="1" s="1"/>
  <c r="T3495" i="1"/>
  <c r="T3496" i="1" s="1"/>
  <c r="U2969" i="1"/>
  <c r="U2970" i="1" s="1"/>
  <c r="U2971" i="1" s="1"/>
  <c r="U2972" i="1" s="1"/>
  <c r="U2973" i="1" s="1"/>
  <c r="U2974" i="1" s="1"/>
  <c r="U2975" i="1" s="1"/>
  <c r="U2976" i="1" s="1"/>
  <c r="U2977" i="1" s="1"/>
  <c r="U2978" i="1" s="1"/>
  <c r="U2979" i="1" s="1"/>
  <c r="U2980" i="1" s="1"/>
  <c r="U2981" i="1" s="1"/>
  <c r="U2982" i="1" s="1"/>
  <c r="U2983" i="1" s="1"/>
  <c r="U2984" i="1" s="1"/>
  <c r="U2985" i="1" s="1"/>
  <c r="U2986" i="1" s="1"/>
  <c r="U2987" i="1" s="1"/>
  <c r="U2988" i="1" s="1"/>
  <c r="U2989" i="1" s="1"/>
  <c r="U2990" i="1" s="1"/>
  <c r="U2991" i="1" s="1"/>
  <c r="U2992" i="1" s="1"/>
  <c r="U2993" i="1" s="1"/>
  <c r="U2994" i="1" s="1"/>
  <c r="U2995" i="1" s="1"/>
  <c r="U2996" i="1" s="1"/>
  <c r="U2997" i="1" s="1"/>
  <c r="U2998" i="1" s="1"/>
  <c r="U2999" i="1" s="1"/>
  <c r="U3000" i="1" s="1"/>
  <c r="U3001" i="1" s="1"/>
  <c r="U3002" i="1" s="1"/>
  <c r="U3003" i="1" s="1"/>
  <c r="U3004" i="1" s="1"/>
  <c r="U3005" i="1" s="1"/>
  <c r="U3643" i="1"/>
  <c r="U3644" i="1" s="1"/>
  <c r="U3645" i="1" s="1"/>
  <c r="U3646" i="1" s="1"/>
  <c r="U3647" i="1" s="1"/>
  <c r="U3648" i="1" s="1"/>
  <c r="U3649" i="1" s="1"/>
  <c r="U3650" i="1" s="1"/>
  <c r="U3651" i="1" s="1"/>
  <c r="U3652" i="1" s="1"/>
  <c r="U3653" i="1" s="1"/>
  <c r="U3654" i="1" s="1"/>
  <c r="U3655" i="1" s="1"/>
  <c r="U3656" i="1" s="1"/>
  <c r="U3657" i="1" s="1"/>
  <c r="U3658" i="1" s="1"/>
  <c r="U4268" i="1"/>
  <c r="T3690" i="1"/>
  <c r="T3691" i="1" s="1"/>
  <c r="T3692" i="1" s="1"/>
  <c r="T3693" i="1" s="1"/>
  <c r="T3694" i="1" s="1"/>
  <c r="U2869" i="1"/>
  <c r="U2870" i="1" s="1"/>
  <c r="U2871" i="1" s="1"/>
  <c r="U2872" i="1" s="1"/>
  <c r="U2873" i="1" s="1"/>
  <c r="U2874" i="1" s="1"/>
  <c r="U2875" i="1" s="1"/>
  <c r="U2876" i="1" s="1"/>
  <c r="U2877" i="1" s="1"/>
  <c r="U2878" i="1" s="1"/>
  <c r="U2879" i="1" s="1"/>
  <c r="U2880" i="1" s="1"/>
  <c r="U2881" i="1" s="1"/>
  <c r="U2882" i="1" s="1"/>
  <c r="U2883" i="1" s="1"/>
  <c r="U2884" i="1" s="1"/>
  <c r="U2885" i="1" s="1"/>
  <c r="U2886" i="1" s="1"/>
  <c r="U2887" i="1" s="1"/>
  <c r="U2888" i="1" s="1"/>
  <c r="U2889" i="1" s="1"/>
  <c r="U2890" i="1" s="1"/>
  <c r="U2891" i="1" s="1"/>
  <c r="U2892" i="1" s="1"/>
  <c r="U4299" i="1"/>
  <c r="U4300" i="1" s="1"/>
  <c r="U4301" i="1" s="1"/>
  <c r="U4302" i="1" s="1"/>
  <c r="U4303" i="1" s="1"/>
  <c r="U4304" i="1" s="1"/>
  <c r="U4305" i="1" s="1"/>
  <c r="U4306" i="1" s="1"/>
  <c r="U4307" i="1" s="1"/>
  <c r="U4308" i="1" s="1"/>
  <c r="U3207" i="1"/>
  <c r="U3208" i="1" s="1"/>
  <c r="U3209" i="1" s="1"/>
  <c r="U3210" i="1" s="1"/>
  <c r="U3211" i="1" s="1"/>
  <c r="U3212" i="1" s="1"/>
  <c r="U3213" i="1" s="1"/>
  <c r="U3214" i="1" s="1"/>
  <c r="U3215" i="1" s="1"/>
  <c r="U3216" i="1" s="1"/>
  <c r="U3217" i="1" s="1"/>
  <c r="U3218" i="1" s="1"/>
  <c r="U3219" i="1" s="1"/>
  <c r="U3220" i="1" s="1"/>
  <c r="U3221" i="1" s="1"/>
  <c r="U3222" i="1" s="1"/>
  <c r="U3223" i="1" s="1"/>
  <c r="U3224" i="1" s="1"/>
  <c r="U3225" i="1" s="1"/>
  <c r="T4762" i="1"/>
  <c r="U4310" i="1"/>
  <c r="U4311" i="1" s="1"/>
  <c r="U4312" i="1" s="1"/>
  <c r="U4313" i="1" s="1"/>
  <c r="U4314" i="1" s="1"/>
  <c r="U4315" i="1" s="1"/>
  <c r="U4316" i="1" s="1"/>
  <c r="U4317" i="1" s="1"/>
  <c r="U4318" i="1" s="1"/>
  <c r="U2938" i="1"/>
  <c r="U2939" i="1" s="1"/>
  <c r="U2940" i="1" s="1"/>
  <c r="U2941" i="1" s="1"/>
  <c r="U2942" i="1" s="1"/>
  <c r="U2943" i="1" s="1"/>
  <c r="U2944" i="1" s="1"/>
  <c r="U2945" i="1" s="1"/>
  <c r="U2946" i="1" s="1"/>
  <c r="U2947" i="1" s="1"/>
  <c r="U2948" i="1" s="1"/>
  <c r="U2949" i="1" s="1"/>
  <c r="U2950" i="1" s="1"/>
  <c r="U2951" i="1" s="1"/>
  <c r="U2952" i="1" s="1"/>
  <c r="U2953" i="1" s="1"/>
  <c r="U2954" i="1" s="1"/>
  <c r="U2955" i="1" s="1"/>
  <c r="U2956" i="1" s="1"/>
  <c r="U2957" i="1" s="1"/>
  <c r="U2958" i="1" s="1"/>
  <c r="U2959" i="1" s="1"/>
  <c r="U2960" i="1" s="1"/>
  <c r="U2961" i="1" s="1"/>
  <c r="U2962" i="1" s="1"/>
  <c r="T4531" i="1"/>
  <c r="T4532" i="1" s="1"/>
  <c r="U3270" i="1"/>
  <c r="U3271" i="1" s="1"/>
  <c r="U3272" i="1" s="1"/>
  <c r="U3273" i="1" s="1"/>
  <c r="U3274" i="1" s="1"/>
  <c r="U3275" i="1" s="1"/>
  <c r="U3276" i="1" s="1"/>
  <c r="U3277" i="1" s="1"/>
  <c r="U3278" i="1" s="1"/>
  <c r="U3279" i="1" s="1"/>
  <c r="U3280" i="1" s="1"/>
  <c r="U3281" i="1" s="1"/>
  <c r="U3282" i="1" s="1"/>
  <c r="U3283" i="1" s="1"/>
  <c r="U3284" i="1" s="1"/>
  <c r="U3285" i="1" s="1"/>
  <c r="U3286" i="1" s="1"/>
  <c r="U3287" i="1" s="1"/>
  <c r="U3288" i="1" s="1"/>
  <c r="U3289" i="1" s="1"/>
  <c r="U3290" i="1" s="1"/>
  <c r="U3291" i="1" s="1"/>
  <c r="U3292" i="1" s="1"/>
  <c r="U3293" i="1" s="1"/>
  <c r="U3294" i="1" s="1"/>
  <c r="U3295" i="1" s="1"/>
  <c r="U3296" i="1" s="1"/>
  <c r="U3297" i="1" s="1"/>
  <c r="U3298" i="1" s="1"/>
  <c r="U3299" i="1" s="1"/>
  <c r="U3300" i="1" s="1"/>
  <c r="U3301" i="1" s="1"/>
  <c r="U3302" i="1" s="1"/>
  <c r="U3303" i="1" s="1"/>
  <c r="U3304" i="1" s="1"/>
  <c r="U3305" i="1" s="1"/>
  <c r="U3306" i="1" s="1"/>
  <c r="U3307" i="1" s="1"/>
  <c r="U3308" i="1" s="1"/>
  <c r="U3309" i="1" s="1"/>
  <c r="U3310" i="1" s="1"/>
  <c r="U3311" i="1" s="1"/>
  <c r="U3312" i="1" s="1"/>
  <c r="U3313" i="1" s="1"/>
  <c r="U3314" i="1" s="1"/>
  <c r="U3315" i="1" s="1"/>
  <c r="U3316" i="1" s="1"/>
  <c r="U3317" i="1" s="1"/>
  <c r="U3318" i="1" s="1"/>
  <c r="U3319" i="1" s="1"/>
  <c r="U3320" i="1" s="1"/>
  <c r="U3321" i="1" s="1"/>
  <c r="U3322" i="1" s="1"/>
  <c r="U3323" i="1" s="1"/>
  <c r="U3324" i="1" s="1"/>
  <c r="U3325" i="1" s="1"/>
  <c r="U3326" i="1" s="1"/>
  <c r="U3327" i="1" s="1"/>
  <c r="U3328" i="1" s="1"/>
  <c r="U3329" i="1" s="1"/>
  <c r="U3330" i="1" s="1"/>
  <c r="U3331" i="1" s="1"/>
  <c r="U3332" i="1" s="1"/>
  <c r="U3333" i="1" s="1"/>
  <c r="U3334" i="1" s="1"/>
  <c r="U3335" i="1" s="1"/>
  <c r="U3336" i="1" s="1"/>
  <c r="U3337" i="1" s="1"/>
  <c r="U3338" i="1" s="1"/>
  <c r="T4443" i="1"/>
  <c r="T4444" i="1" s="1"/>
  <c r="U4115" i="1"/>
  <c r="U4116" i="1" s="1"/>
  <c r="U4117" i="1" s="1"/>
  <c r="U4118" i="1" s="1"/>
  <c r="U4119" i="1" s="1"/>
  <c r="U4120" i="1" s="1"/>
  <c r="U4121" i="1" s="1"/>
  <c r="U4122" i="1" s="1"/>
  <c r="U4123" i="1" s="1"/>
  <c r="U4124" i="1" s="1"/>
  <c r="U4125" i="1" s="1"/>
  <c r="U4126" i="1" s="1"/>
  <c r="T2690" i="1"/>
  <c r="T2691" i="1" s="1"/>
  <c r="T2692" i="1" s="1"/>
  <c r="T2693" i="1" s="1"/>
  <c r="T3898" i="1"/>
  <c r="T3899" i="1" s="1"/>
  <c r="U4940" i="1"/>
  <c r="U4941" i="1" s="1"/>
  <c r="U3467" i="1"/>
  <c r="U3342" i="1"/>
  <c r="U3343" i="1" s="1"/>
  <c r="U3344" i="1" s="1"/>
  <c r="U3345" i="1" s="1"/>
  <c r="U3346" i="1" s="1"/>
  <c r="U3347" i="1" s="1"/>
  <c r="U3348" i="1" s="1"/>
  <c r="U3349" i="1" s="1"/>
  <c r="U3350" i="1" s="1"/>
  <c r="U3351" i="1" s="1"/>
  <c r="U3352" i="1" s="1"/>
  <c r="U3353" i="1" s="1"/>
  <c r="U3354" i="1" s="1"/>
  <c r="U3355" i="1" s="1"/>
  <c r="U3356" i="1" s="1"/>
  <c r="U3357" i="1" s="1"/>
  <c r="U3358" i="1" s="1"/>
  <c r="U3359" i="1" s="1"/>
  <c r="U3360" i="1" s="1"/>
  <c r="U3626" i="1"/>
  <c r="U3627" i="1" s="1"/>
  <c r="U3628" i="1" s="1"/>
  <c r="U3629" i="1" s="1"/>
  <c r="U3630" i="1" s="1"/>
  <c r="U3631" i="1" s="1"/>
  <c r="U3632" i="1" s="1"/>
  <c r="U3633" i="1" s="1"/>
  <c r="U3634" i="1" s="1"/>
  <c r="U3635" i="1" s="1"/>
  <c r="U3636" i="1" s="1"/>
  <c r="U3637" i="1" s="1"/>
  <c r="U3475" i="1"/>
  <c r="U3476" i="1" s="1"/>
  <c r="U3477" i="1" s="1"/>
  <c r="U3478" i="1" s="1"/>
  <c r="U3479" i="1" s="1"/>
  <c r="U3480" i="1" s="1"/>
  <c r="U3481" i="1" s="1"/>
  <c r="U3482" i="1" s="1"/>
  <c r="U3483" i="1" s="1"/>
  <c r="U3484" i="1" s="1"/>
  <c r="U3485" i="1" s="1"/>
  <c r="U3486" i="1" s="1"/>
  <c r="U3487" i="1" s="1"/>
  <c r="U3488" i="1" s="1"/>
  <c r="U3489" i="1" s="1"/>
  <c r="U3490" i="1" s="1"/>
  <c r="U3491" i="1" s="1"/>
  <c r="U3492" i="1" s="1"/>
  <c r="U3493" i="1" s="1"/>
  <c r="T3658" i="1"/>
  <c r="T3659" i="1" s="1"/>
  <c r="T3660" i="1" s="1"/>
  <c r="T3661" i="1" s="1"/>
  <c r="U3772" i="1"/>
  <c r="U3773" i="1" s="1"/>
  <c r="U3774" i="1" s="1"/>
  <c r="U3775" i="1" s="1"/>
  <c r="U3776" i="1" s="1"/>
  <c r="U3777" i="1" s="1"/>
  <c r="U3778" i="1" s="1"/>
  <c r="U3779" i="1" s="1"/>
  <c r="U3780" i="1" s="1"/>
  <c r="U3781" i="1" s="1"/>
  <c r="U3782" i="1" s="1"/>
  <c r="U3783" i="1" s="1"/>
  <c r="U3784" i="1" s="1"/>
  <c r="U3785" i="1" s="1"/>
  <c r="U3786" i="1" s="1"/>
  <c r="U3787" i="1" s="1"/>
  <c r="U3788" i="1" s="1"/>
  <c r="U3789" i="1" s="1"/>
  <c r="U3790" i="1" s="1"/>
  <c r="U3791" i="1" s="1"/>
  <c r="U3792" i="1" s="1"/>
  <c r="U3793" i="1" s="1"/>
  <c r="U3794" i="1" s="1"/>
  <c r="U3795" i="1" s="1"/>
  <c r="U3796" i="1" s="1"/>
  <c r="U3797" i="1" s="1"/>
  <c r="U3798" i="1" s="1"/>
  <c r="U3799" i="1" s="1"/>
  <c r="U3800" i="1" s="1"/>
  <c r="U3801" i="1" s="1"/>
  <c r="U3802" i="1" s="1"/>
  <c r="U3803" i="1" s="1"/>
  <c r="U3804" i="1" s="1"/>
  <c r="U3805" i="1" s="1"/>
  <c r="U3806" i="1" s="1"/>
  <c r="U3807" i="1" s="1"/>
  <c r="U3808" i="1" s="1"/>
  <c r="U3809" i="1" s="1"/>
  <c r="U3810" i="1" s="1"/>
  <c r="U3811" i="1" s="1"/>
  <c r="U3812" i="1" s="1"/>
  <c r="U3813" i="1" s="1"/>
  <c r="U3814" i="1" s="1"/>
  <c r="U3815" i="1" s="1"/>
  <c r="U3816" i="1" s="1"/>
  <c r="U3817" i="1" s="1"/>
  <c r="U3818" i="1" s="1"/>
  <c r="U3819" i="1" s="1"/>
  <c r="U3820" i="1" s="1"/>
  <c r="U3821" i="1" s="1"/>
  <c r="U3822" i="1" s="1"/>
  <c r="U3823" i="1" s="1"/>
  <c r="U3824" i="1" s="1"/>
  <c r="U3825" i="1" s="1"/>
  <c r="U3826" i="1" s="1"/>
  <c r="U3827" i="1" s="1"/>
  <c r="U3828" i="1" s="1"/>
  <c r="U3829" i="1" s="1"/>
  <c r="U3830" i="1" s="1"/>
  <c r="U3831" i="1" s="1"/>
  <c r="T3896" i="1"/>
  <c r="T4508" i="1"/>
  <c r="T4509" i="1" s="1"/>
  <c r="T4510" i="1" s="1"/>
  <c r="T4511" i="1" s="1"/>
  <c r="T4512" i="1" s="1"/>
  <c r="U3435" i="1"/>
  <c r="U4143" i="1"/>
  <c r="T4458" i="1"/>
  <c r="T4459" i="1" s="1"/>
  <c r="U3007" i="1"/>
  <c r="U3008" i="1" s="1"/>
  <c r="U3009" i="1" s="1"/>
  <c r="U3010" i="1" s="1"/>
  <c r="U3011" i="1" s="1"/>
  <c r="U3012" i="1" s="1"/>
  <c r="U3013" i="1" s="1"/>
  <c r="U3014" i="1" s="1"/>
  <c r="U3015" i="1" s="1"/>
  <c r="U3016" i="1" s="1"/>
  <c r="U3017" i="1" s="1"/>
  <c r="U3018" i="1" s="1"/>
  <c r="U3019" i="1" s="1"/>
  <c r="U3020" i="1" s="1"/>
  <c r="U3021" i="1" s="1"/>
  <c r="U3022" i="1" s="1"/>
  <c r="U3023" i="1" s="1"/>
  <c r="U3024" i="1" s="1"/>
  <c r="U3025" i="1" s="1"/>
  <c r="U3026" i="1" s="1"/>
  <c r="U3027" i="1" s="1"/>
  <c r="T3697" i="1"/>
  <c r="U3602" i="1"/>
  <c r="U3603" i="1" s="1"/>
  <c r="U3604" i="1" s="1"/>
  <c r="U3605" i="1" s="1"/>
  <c r="U3606" i="1" s="1"/>
  <c r="U3607" i="1" s="1"/>
  <c r="U3608" i="1" s="1"/>
  <c r="U3609" i="1" s="1"/>
  <c r="U3610" i="1" s="1"/>
  <c r="U3611" i="1" s="1"/>
  <c r="U3612" i="1" s="1"/>
  <c r="U3613" i="1" s="1"/>
  <c r="U3614" i="1" s="1"/>
  <c r="U3615" i="1" s="1"/>
  <c r="U3616" i="1" s="1"/>
  <c r="U3617" i="1" s="1"/>
  <c r="U3618" i="1" s="1"/>
  <c r="U3619" i="1" s="1"/>
  <c r="U3620" i="1" s="1"/>
  <c r="U3621" i="1" s="1"/>
  <c r="U3622" i="1" s="1"/>
  <c r="T4629" i="1"/>
  <c r="T4701" i="1"/>
  <c r="T4702" i="1" s="1"/>
  <c r="U2784" i="1"/>
  <c r="U2785" i="1" s="1"/>
  <c r="U2786" i="1" s="1"/>
  <c r="U2787" i="1" s="1"/>
  <c r="U2788" i="1" s="1"/>
  <c r="U2789" i="1" s="1"/>
  <c r="U2790" i="1" s="1"/>
  <c r="U2791" i="1" s="1"/>
  <c r="U2792" i="1" s="1"/>
  <c r="U2793" i="1" s="1"/>
  <c r="U2794" i="1" s="1"/>
  <c r="U2795" i="1" s="1"/>
  <c r="U2796" i="1" s="1"/>
  <c r="U2797" i="1" s="1"/>
  <c r="U2798" i="1" s="1"/>
  <c r="U2799" i="1" s="1"/>
  <c r="U2800" i="1" s="1"/>
  <c r="U2801" i="1" s="1"/>
  <c r="U2802" i="1" s="1"/>
  <c r="U2803" i="1" s="1"/>
  <c r="U2804" i="1" s="1"/>
  <c r="U3377" i="1"/>
  <c r="T4697" i="1"/>
  <c r="T4698" i="1" s="1"/>
  <c r="T4699" i="1" s="1"/>
  <c r="U3729" i="1"/>
  <c r="U3730" i="1" s="1"/>
  <c r="U3731" i="1" s="1"/>
  <c r="U3732" i="1" s="1"/>
  <c r="U3733" i="1" s="1"/>
  <c r="U3734" i="1" s="1"/>
  <c r="U3735" i="1" s="1"/>
  <c r="U3736" i="1" s="1"/>
  <c r="U3737" i="1" s="1"/>
  <c r="U3738" i="1" s="1"/>
  <c r="U3739" i="1" s="1"/>
  <c r="U3740" i="1" s="1"/>
  <c r="U3741" i="1" s="1"/>
  <c r="U3742" i="1" s="1"/>
  <c r="U3743" i="1" s="1"/>
  <c r="U3744" i="1" s="1"/>
  <c r="U3745" i="1" s="1"/>
  <c r="U3746" i="1" s="1"/>
  <c r="U3747" i="1" s="1"/>
  <c r="U3748" i="1" s="1"/>
  <c r="U3749" i="1" s="1"/>
  <c r="U3750" i="1" s="1"/>
  <c r="U3751" i="1" s="1"/>
  <c r="U3444" i="1"/>
  <c r="U3445" i="1" s="1"/>
  <c r="U3446" i="1" s="1"/>
  <c r="U3447" i="1" s="1"/>
  <c r="U3448" i="1" s="1"/>
  <c r="U3449" i="1" s="1"/>
  <c r="U3918" i="1"/>
  <c r="U3919" i="1" s="1"/>
  <c r="U3920" i="1" s="1"/>
  <c r="U3921" i="1" s="1"/>
  <c r="U4541" i="1"/>
  <c r="U4542" i="1" s="1"/>
  <c r="U4543" i="1" s="1"/>
  <c r="U4544" i="1" s="1"/>
  <c r="U4545" i="1" s="1"/>
  <c r="U4546" i="1" s="1"/>
  <c r="U4547" i="1" s="1"/>
  <c r="U4548" i="1" s="1"/>
  <c r="U4549" i="1" s="1"/>
  <c r="U4550" i="1" s="1"/>
  <c r="U4074" i="1"/>
  <c r="T2806" i="1"/>
  <c r="T2807" i="1" s="1"/>
  <c r="T2808" i="1" s="1"/>
  <c r="U4386" i="1"/>
  <c r="U4387" i="1" s="1"/>
  <c r="U4388" i="1" s="1"/>
  <c r="U4389" i="1" s="1"/>
  <c r="U4390" i="1" s="1"/>
  <c r="U4391" i="1" s="1"/>
  <c r="U4392" i="1" s="1"/>
  <c r="U4393" i="1" s="1"/>
  <c r="U4394" i="1" s="1"/>
  <c r="U4395" i="1" s="1"/>
  <c r="U4396" i="1" s="1"/>
  <c r="U4397" i="1" s="1"/>
  <c r="U4398" i="1" s="1"/>
  <c r="U4399" i="1" s="1"/>
  <c r="U4400" i="1" s="1"/>
  <c r="U4401" i="1" s="1"/>
  <c r="U4402" i="1" s="1"/>
  <c r="U4403" i="1" s="1"/>
  <c r="U4404" i="1" s="1"/>
  <c r="U4405" i="1" s="1"/>
  <c r="U4406" i="1" s="1"/>
  <c r="T3555" i="1"/>
  <c r="T3556" i="1" s="1"/>
  <c r="T3663" i="1"/>
  <c r="T3664" i="1" s="1"/>
  <c r="T3665" i="1" s="1"/>
  <c r="T3666" i="1" s="1"/>
  <c r="U3753" i="1"/>
  <c r="U3754" i="1" s="1"/>
  <c r="U3755" i="1" s="1"/>
  <c r="U3756" i="1" s="1"/>
  <c r="U3757" i="1" s="1"/>
  <c r="U3758" i="1" s="1"/>
  <c r="U3759" i="1" s="1"/>
  <c r="U3760" i="1" s="1"/>
  <c r="U3761" i="1" s="1"/>
  <c r="U3762" i="1" s="1"/>
  <c r="U3763" i="1" s="1"/>
  <c r="U3764" i="1" s="1"/>
  <c r="U3765" i="1" s="1"/>
  <c r="U3766" i="1" s="1"/>
  <c r="U3835" i="1"/>
  <c r="U3836" i="1" s="1"/>
  <c r="U3837" i="1" s="1"/>
  <c r="U3838" i="1" s="1"/>
  <c r="U3839" i="1" s="1"/>
  <c r="U3840" i="1" s="1"/>
  <c r="U3841" i="1" s="1"/>
  <c r="U3842" i="1" s="1"/>
  <c r="U3843" i="1" s="1"/>
  <c r="U3844" i="1" s="1"/>
  <c r="U3845" i="1" s="1"/>
  <c r="U3846" i="1" s="1"/>
  <c r="U3847" i="1" s="1"/>
  <c r="U3848" i="1" s="1"/>
  <c r="U3849" i="1" s="1"/>
  <c r="U3850" i="1" s="1"/>
  <c r="U3851" i="1" s="1"/>
  <c r="U3852" i="1" s="1"/>
  <c r="U3853" i="1" s="1"/>
  <c r="U3854" i="1" s="1"/>
  <c r="U3855" i="1" s="1"/>
  <c r="U3856" i="1" s="1"/>
  <c r="U3857" i="1" s="1"/>
  <c r="U3858" i="1" s="1"/>
  <c r="U3859" i="1" s="1"/>
  <c r="U3860" i="1" s="1"/>
  <c r="U3861" i="1" s="1"/>
  <c r="U3862" i="1" s="1"/>
  <c r="U3863" i="1" s="1"/>
  <c r="U3864" i="1" s="1"/>
  <c r="U3865" i="1" s="1"/>
  <c r="U3866" i="1" s="1"/>
  <c r="U3867" i="1" s="1"/>
  <c r="U3868" i="1" s="1"/>
  <c r="U3869" i="1" s="1"/>
  <c r="U3870" i="1" s="1"/>
  <c r="U3871" i="1" s="1"/>
  <c r="U3872" i="1" s="1"/>
  <c r="U3596" i="1"/>
  <c r="U3597" i="1" s="1"/>
  <c r="U3598" i="1" s="1"/>
  <c r="U3599" i="1" s="1"/>
  <c r="U3600" i="1" s="1"/>
  <c r="U3455" i="1"/>
  <c r="U3456" i="1" s="1"/>
  <c r="U3457" i="1" s="1"/>
  <c r="U3458" i="1" s="1"/>
  <c r="U3459" i="1" s="1"/>
  <c r="U3460" i="1" s="1"/>
  <c r="U3461" i="1" s="1"/>
  <c r="U3462" i="1" s="1"/>
  <c r="U3463" i="1" s="1"/>
  <c r="U3464" i="1" s="1"/>
  <c r="T3620" i="1"/>
  <c r="T3621" i="1" s="1"/>
  <c r="T3622" i="1" s="1"/>
  <c r="U4269" i="1"/>
  <c r="U4270" i="1" s="1"/>
  <c r="U4271" i="1" s="1"/>
  <c r="T4250" i="1"/>
  <c r="T4251" i="1" s="1"/>
  <c r="T4252" i="1" s="1"/>
  <c r="T4253" i="1" s="1"/>
  <c r="U4597" i="1"/>
  <c r="U4598" i="1" s="1"/>
  <c r="U4599" i="1" s="1"/>
  <c r="U4600" i="1" s="1"/>
  <c r="U4601" i="1" s="1"/>
  <c r="U4602" i="1" s="1"/>
  <c r="U4603" i="1" s="1"/>
  <c r="U4604" i="1" s="1"/>
  <c r="U4605" i="1" s="1"/>
  <c r="T3402" i="1"/>
  <c r="T3403" i="1" s="1"/>
  <c r="T3404" i="1" s="1"/>
  <c r="T3570" i="1"/>
  <c r="T3571" i="1" s="1"/>
  <c r="T3572" i="1" s="1"/>
  <c r="T2700" i="1"/>
  <c r="T2701" i="1" s="1"/>
  <c r="T2702" i="1" s="1"/>
  <c r="T3894" i="1"/>
  <c r="T4318" i="1"/>
  <c r="T4319" i="1" s="1"/>
  <c r="T4320" i="1" s="1"/>
  <c r="T4206" i="1"/>
  <c r="T4006" i="1"/>
  <c r="U2751" i="1"/>
  <c r="U2752" i="1" s="1"/>
  <c r="U2753" i="1" s="1"/>
  <c r="U2754" i="1" s="1"/>
  <c r="U2755" i="1" s="1"/>
  <c r="U2756" i="1" s="1"/>
  <c r="T2949" i="1"/>
  <c r="U3259" i="1"/>
  <c r="U3260" i="1" s="1"/>
  <c r="U3261" i="1" s="1"/>
  <c r="U3262" i="1" s="1"/>
  <c r="U3263" i="1" s="1"/>
  <c r="U3264" i="1" s="1"/>
  <c r="U3265" i="1" s="1"/>
  <c r="U3876" i="1"/>
  <c r="U3877" i="1" s="1"/>
  <c r="U3878" i="1" s="1"/>
  <c r="U3879" i="1" s="1"/>
  <c r="U3880" i="1" s="1"/>
  <c r="U3881" i="1" s="1"/>
  <c r="U3882" i="1" s="1"/>
  <c r="U3883" i="1" s="1"/>
  <c r="U3884" i="1" s="1"/>
  <c r="U3885" i="1" s="1"/>
  <c r="U3886" i="1" s="1"/>
  <c r="U3887" i="1" s="1"/>
  <c r="U3888" i="1" s="1"/>
  <c r="U3889" i="1" s="1"/>
  <c r="U3890" i="1" s="1"/>
  <c r="U4336" i="1"/>
  <c r="T4759" i="1"/>
  <c r="U4595" i="1"/>
  <c r="T4763" i="1"/>
  <c r="T2698" i="1"/>
  <c r="T2743" i="1"/>
  <c r="U3073" i="1"/>
  <c r="U3074" i="1" s="1"/>
  <c r="U3075" i="1" s="1"/>
  <c r="U3535" i="1"/>
  <c r="U3536" i="1" s="1"/>
  <c r="U3537" i="1" s="1"/>
  <c r="U3538" i="1" s="1"/>
  <c r="U3539" i="1" s="1"/>
  <c r="U3540" i="1" s="1"/>
  <c r="U3541" i="1" s="1"/>
  <c r="U3542" i="1" s="1"/>
  <c r="U3543" i="1" s="1"/>
  <c r="U3544" i="1" s="1"/>
  <c r="U3545" i="1" s="1"/>
  <c r="U3546" i="1" s="1"/>
  <c r="U3547" i="1" s="1"/>
  <c r="U3548" i="1" s="1"/>
  <c r="U3549" i="1" s="1"/>
  <c r="U3550" i="1" s="1"/>
  <c r="U3551" i="1" s="1"/>
  <c r="U3552" i="1" s="1"/>
  <c r="U3553" i="1" s="1"/>
  <c r="U3554" i="1" s="1"/>
  <c r="U3555" i="1" s="1"/>
  <c r="U3556" i="1" s="1"/>
  <c r="U3557" i="1" s="1"/>
  <c r="U3558" i="1" s="1"/>
  <c r="U3559" i="1" s="1"/>
  <c r="U3560" i="1" s="1"/>
  <c r="U3561" i="1" s="1"/>
  <c r="U3562" i="1" s="1"/>
  <c r="U3563" i="1" s="1"/>
  <c r="U3564" i="1" s="1"/>
  <c r="U3565" i="1" s="1"/>
  <c r="U3566" i="1" s="1"/>
  <c r="U3567" i="1" s="1"/>
  <c r="U3568" i="1" s="1"/>
  <c r="U3924" i="1"/>
  <c r="U3925" i="1" s="1"/>
  <c r="U3926" i="1" s="1"/>
  <c r="U3927" i="1" s="1"/>
  <c r="U3928" i="1" s="1"/>
  <c r="U3929" i="1" s="1"/>
  <c r="U3930" i="1" s="1"/>
  <c r="U3931" i="1" s="1"/>
  <c r="U3932" i="1" s="1"/>
  <c r="U3933" i="1" s="1"/>
  <c r="U3934" i="1" s="1"/>
  <c r="U3935" i="1" s="1"/>
  <c r="U3936" i="1" s="1"/>
  <c r="U3937" i="1" s="1"/>
  <c r="U3938" i="1" s="1"/>
  <c r="U3939" i="1" s="1"/>
  <c r="U3940" i="1" s="1"/>
  <c r="U3941" i="1" s="1"/>
  <c r="U3942" i="1" s="1"/>
  <c r="U3943" i="1" s="1"/>
  <c r="U3944" i="1" s="1"/>
  <c r="U3945" i="1" s="1"/>
  <c r="U3946" i="1" s="1"/>
  <c r="U3947" i="1" s="1"/>
  <c r="U3948" i="1" s="1"/>
  <c r="U3949" i="1" s="1"/>
  <c r="U3950" i="1" s="1"/>
  <c r="U3951" i="1" s="1"/>
  <c r="U3952" i="1" s="1"/>
  <c r="U3953" i="1" s="1"/>
  <c r="U3954" i="1" s="1"/>
  <c r="U3955" i="1" s="1"/>
  <c r="U3956" i="1" s="1"/>
  <c r="U3957" i="1" s="1"/>
  <c r="U4056" i="1"/>
  <c r="U4057" i="1" s="1"/>
  <c r="U4072" i="1"/>
  <c r="T4208" i="1"/>
  <c r="U4296" i="1"/>
  <c r="U4297" i="1" s="1"/>
  <c r="T4460" i="1"/>
  <c r="T4575" i="1"/>
  <c r="U4591" i="1"/>
  <c r="U4592" i="1" s="1"/>
  <c r="U4593" i="1" s="1"/>
  <c r="U4647" i="1"/>
  <c r="U4648" i="1" s="1"/>
  <c r="U4649" i="1" s="1"/>
  <c r="U4650" i="1" s="1"/>
  <c r="U4651" i="1" s="1"/>
  <c r="U4652" i="1" s="1"/>
  <c r="U4653" i="1" s="1"/>
  <c r="U4654" i="1" s="1"/>
  <c r="U4655" i="1" s="1"/>
  <c r="U4656" i="1" s="1"/>
  <c r="U4657" i="1" s="1"/>
  <c r="U4658" i="1" s="1"/>
  <c r="U4659" i="1" s="1"/>
  <c r="U4660" i="1" s="1"/>
  <c r="U4661" i="1" s="1"/>
  <c r="U4662" i="1" s="1"/>
  <c r="U4663" i="1" s="1"/>
  <c r="U4664" i="1" s="1"/>
  <c r="U4665" i="1" s="1"/>
  <c r="T4236" i="1"/>
  <c r="U4611" i="1"/>
  <c r="U4612" i="1" s="1"/>
  <c r="U4613" i="1" s="1"/>
  <c r="U4614" i="1" s="1"/>
  <c r="U4615" i="1" s="1"/>
  <c r="U4616" i="1" s="1"/>
  <c r="U4617" i="1" s="1"/>
  <c r="T4755" i="1"/>
  <c r="U4819" i="1"/>
  <c r="U4820" i="1" s="1"/>
  <c r="U4821" i="1" s="1"/>
  <c r="U4822" i="1" s="1"/>
  <c r="U4823" i="1" s="1"/>
  <c r="U4824" i="1" s="1"/>
  <c r="U4825" i="1" s="1"/>
  <c r="U4826" i="1" s="1"/>
  <c r="U4827" i="1" s="1"/>
  <c r="U4828" i="1" s="1"/>
  <c r="U4829" i="1" s="1"/>
  <c r="U4830" i="1" s="1"/>
  <c r="U4831" i="1" s="1"/>
  <c r="U4832" i="1" s="1"/>
  <c r="U4833" i="1" s="1"/>
  <c r="U4834" i="1" s="1"/>
  <c r="U4835" i="1" s="1"/>
  <c r="U4836" i="1" s="1"/>
  <c r="U4837" i="1" s="1"/>
  <c r="T4847" i="1"/>
  <c r="U4904" i="1"/>
  <c r="U4905" i="1" s="1"/>
  <c r="U4906" i="1" s="1"/>
  <c r="U4907" i="1" s="1"/>
  <c r="U4908" i="1" s="1"/>
  <c r="U4909" i="1" s="1"/>
  <c r="U4910" i="1" s="1"/>
  <c r="U4911" i="1" s="1"/>
  <c r="U4912" i="1" s="1"/>
  <c r="U4913" i="1" s="1"/>
  <c r="U4914" i="1" s="1"/>
  <c r="U4915" i="1" s="1"/>
  <c r="U4916" i="1" s="1"/>
  <c r="U4917" i="1" s="1"/>
  <c r="U4918" i="1" s="1"/>
  <c r="U4919" i="1" s="1"/>
  <c r="U4920" i="1" s="1"/>
  <c r="U4921" i="1" s="1"/>
  <c r="U4922" i="1" s="1"/>
  <c r="U4923" i="1" s="1"/>
  <c r="U4924" i="1" s="1"/>
  <c r="U4925" i="1" s="1"/>
  <c r="U4926" i="1" s="1"/>
  <c r="U4927" i="1" s="1"/>
  <c r="U4928" i="1" s="1"/>
  <c r="U4929" i="1" s="1"/>
  <c r="U4930" i="1" s="1"/>
  <c r="U4931" i="1" s="1"/>
  <c r="U4932" i="1" s="1"/>
  <c r="U4933" i="1" s="1"/>
  <c r="U4934" i="1" s="1"/>
  <c r="U4935" i="1" s="1"/>
  <c r="U4936" i="1" s="1"/>
  <c r="U4937" i="1" s="1"/>
  <c r="U4938" i="1" s="1"/>
  <c r="U2821" i="1"/>
  <c r="U2822" i="1" s="1"/>
  <c r="U2823" i="1" s="1"/>
  <c r="U2824" i="1" s="1"/>
  <c r="U2825" i="1" s="1"/>
  <c r="U2826" i="1" s="1"/>
  <c r="U2827" i="1" s="1"/>
  <c r="U2828" i="1" s="1"/>
  <c r="U2829" i="1" s="1"/>
  <c r="U2830" i="1" s="1"/>
  <c r="U2831" i="1" s="1"/>
  <c r="U2832" i="1" s="1"/>
  <c r="U2833" i="1" s="1"/>
  <c r="U2834" i="1" s="1"/>
  <c r="U2835" i="1" s="1"/>
  <c r="U2836" i="1" s="1"/>
  <c r="U2837" i="1" s="1"/>
  <c r="U2838" i="1" s="1"/>
  <c r="U4076" i="1"/>
  <c r="U4077" i="1" s="1"/>
  <c r="U4078" i="1" s="1"/>
  <c r="U4079" i="1" s="1"/>
  <c r="U4080" i="1" s="1"/>
  <c r="U4081" i="1" s="1"/>
  <c r="U4082" i="1" s="1"/>
  <c r="U4083" i="1" s="1"/>
  <c r="U4084" i="1" s="1"/>
  <c r="U4085" i="1" s="1"/>
  <c r="U4086" i="1" s="1"/>
  <c r="U4087" i="1" s="1"/>
  <c r="U4088" i="1" s="1"/>
  <c r="U4089" i="1" s="1"/>
  <c r="U4090" i="1" s="1"/>
  <c r="U4091" i="1" s="1"/>
  <c r="U4092" i="1" s="1"/>
  <c r="U4093" i="1" s="1"/>
  <c r="U4094" i="1" s="1"/>
  <c r="U4095" i="1" s="1"/>
  <c r="U4096" i="1" s="1"/>
  <c r="U4097" i="1" s="1"/>
  <c r="U4098" i="1" s="1"/>
  <c r="U4099" i="1" s="1"/>
  <c r="U4100" i="1" s="1"/>
  <c r="U4101" i="1" s="1"/>
  <c r="U4102" i="1" s="1"/>
  <c r="U4103" i="1" s="1"/>
  <c r="U4104" i="1" s="1"/>
  <c r="U4105" i="1" s="1"/>
  <c r="U4106" i="1" s="1"/>
  <c r="T4192" i="1"/>
  <c r="T4200" i="1"/>
  <c r="T4880" i="1"/>
  <c r="T4563" i="1"/>
  <c r="U2723" i="1"/>
  <c r="U2724" i="1" s="1"/>
  <c r="U2725" i="1" s="1"/>
  <c r="U2726" i="1" s="1"/>
  <c r="U2727" i="1" s="1"/>
  <c r="U2728" i="1" s="1"/>
  <c r="U2729" i="1" s="1"/>
  <c r="U2730" i="1" s="1"/>
  <c r="U2731" i="1" s="1"/>
  <c r="U2732" i="1" s="1"/>
  <c r="U2733" i="1" s="1"/>
  <c r="U2934" i="1"/>
  <c r="U3065" i="1"/>
  <c r="U3066" i="1" s="1"/>
  <c r="U3067" i="1" s="1"/>
  <c r="U3068" i="1" s="1"/>
  <c r="U3171" i="1"/>
  <c r="U3172" i="1" s="1"/>
  <c r="U3173" i="1" s="1"/>
  <c r="U3174" i="1" s="1"/>
  <c r="U3175" i="1" s="1"/>
  <c r="U3176" i="1" s="1"/>
  <c r="U3177" i="1" s="1"/>
  <c r="T3400" i="1"/>
  <c r="U3424" i="1"/>
  <c r="U3425" i="1" s="1"/>
  <c r="U3426" i="1" s="1"/>
  <c r="U3427" i="1" s="1"/>
  <c r="U3428" i="1" s="1"/>
  <c r="U3429" i="1" s="1"/>
  <c r="U3430" i="1" s="1"/>
  <c r="U3431" i="1" s="1"/>
  <c r="U3908" i="1"/>
  <c r="U3909" i="1" s="1"/>
  <c r="U3910" i="1" s="1"/>
  <c r="U3911" i="1" s="1"/>
  <c r="U3912" i="1" s="1"/>
  <c r="U3913" i="1" s="1"/>
  <c r="U3914" i="1" s="1"/>
  <c r="U3915" i="1" s="1"/>
  <c r="U3916" i="1" s="1"/>
  <c r="U4152" i="1"/>
  <c r="U4153" i="1" s="1"/>
  <c r="U4154" i="1" s="1"/>
  <c r="U4155" i="1" s="1"/>
  <c r="U4156" i="1" s="1"/>
  <c r="U4157" i="1" s="1"/>
  <c r="U4158" i="1" s="1"/>
  <c r="U4159" i="1" s="1"/>
  <c r="U4160" i="1" s="1"/>
  <c r="U4161" i="1" s="1"/>
  <c r="U4162" i="1" s="1"/>
  <c r="U4163" i="1" s="1"/>
  <c r="U4164" i="1" s="1"/>
  <c r="U4165" i="1" s="1"/>
  <c r="U4166" i="1" s="1"/>
  <c r="U4167" i="1" s="1"/>
  <c r="U4168" i="1" s="1"/>
  <c r="U4169" i="1" s="1"/>
  <c r="U4170" i="1" s="1"/>
  <c r="U4171" i="1" s="1"/>
  <c r="U4172" i="1" s="1"/>
  <c r="U4173" i="1" s="1"/>
  <c r="U4174" i="1" s="1"/>
  <c r="U4175" i="1" s="1"/>
  <c r="U4176" i="1" s="1"/>
  <c r="U4177" i="1" s="1"/>
  <c r="U4178" i="1" s="1"/>
  <c r="U4179" i="1" s="1"/>
  <c r="U4180" i="1" s="1"/>
  <c r="U4181" i="1" s="1"/>
  <c r="T4000" i="1"/>
  <c r="U4144" i="1"/>
  <c r="U4145" i="1" s="1"/>
  <c r="U4224" i="1"/>
  <c r="U4225" i="1" s="1"/>
  <c r="U4226" i="1" s="1"/>
  <c r="U4227" i="1" s="1"/>
  <c r="U4228" i="1" s="1"/>
  <c r="U4229" i="1" s="1"/>
  <c r="U4230" i="1" s="1"/>
  <c r="U4231" i="1" s="1"/>
  <c r="U4232" i="1" s="1"/>
  <c r="U4233" i="1" s="1"/>
  <c r="U4234" i="1" s="1"/>
  <c r="U4288" i="1"/>
  <c r="U4289" i="1" s="1"/>
  <c r="U4290" i="1" s="1"/>
  <c r="U4291" i="1" s="1"/>
  <c r="U4292" i="1" s="1"/>
  <c r="T4631" i="1"/>
  <c r="T4695" i="1"/>
  <c r="T4719" i="1"/>
  <c r="T4720" i="1" s="1"/>
  <c r="T4721" i="1" s="1"/>
  <c r="T4722" i="1" s="1"/>
  <c r="T4723" i="1" s="1"/>
  <c r="T4767" i="1"/>
  <c r="U4815" i="1"/>
  <c r="U4667" i="1"/>
  <c r="U4668" i="1" s="1"/>
  <c r="U4669" i="1" s="1"/>
  <c r="U4670" i="1" s="1"/>
  <c r="T4707" i="1"/>
  <c r="T4715" i="1"/>
  <c r="U2965" i="1"/>
  <c r="U3081" i="1"/>
  <c r="U3082" i="1" s="1"/>
  <c r="U3083" i="1" s="1"/>
  <c r="U3084" i="1" s="1"/>
  <c r="U3085" i="1" s="1"/>
  <c r="U3086" i="1" s="1"/>
  <c r="U3087" i="1" s="1"/>
  <c r="U3088" i="1" s="1"/>
  <c r="U3089" i="1" s="1"/>
  <c r="U3090" i="1" s="1"/>
  <c r="U3091" i="1" s="1"/>
  <c r="U3092" i="1" s="1"/>
  <c r="U3093" i="1" s="1"/>
  <c r="U3094" i="1" s="1"/>
  <c r="U3095" i="1" s="1"/>
  <c r="U3096" i="1" s="1"/>
  <c r="U3097" i="1" s="1"/>
  <c r="U3251" i="1"/>
  <c r="U4272" i="1"/>
  <c r="U4273" i="1" s="1"/>
  <c r="U4274" i="1" s="1"/>
  <c r="U4275" i="1" s="1"/>
  <c r="U4276" i="1" s="1"/>
  <c r="U4277" i="1" s="1"/>
  <c r="U4278" i="1" s="1"/>
  <c r="U4279" i="1" s="1"/>
  <c r="T4703" i="1"/>
  <c r="U2711" i="1"/>
  <c r="U2712" i="1" s="1"/>
  <c r="U2713" i="1" s="1"/>
  <c r="U2714" i="1" s="1"/>
  <c r="U2715" i="1" s="1"/>
  <c r="U2716" i="1" s="1"/>
  <c r="U2717" i="1" s="1"/>
  <c r="U2718" i="1" s="1"/>
  <c r="U2719" i="1"/>
  <c r="U2841" i="1"/>
  <c r="U2842" i="1" s="1"/>
  <c r="U2843" i="1" s="1"/>
  <c r="U2844" i="1" s="1"/>
  <c r="U2845" i="1" s="1"/>
  <c r="U2846" i="1" s="1"/>
  <c r="U2847" i="1" s="1"/>
  <c r="U2848" i="1" s="1"/>
  <c r="U2849" i="1" s="1"/>
  <c r="U2850" i="1" s="1"/>
  <c r="U2851" i="1" s="1"/>
  <c r="U2852" i="1" s="1"/>
  <c r="U2853" i="1" s="1"/>
  <c r="U2854" i="1" s="1"/>
  <c r="U2855" i="1" s="1"/>
  <c r="U2856" i="1" s="1"/>
  <c r="U2857" i="1" s="1"/>
  <c r="U2858" i="1" s="1"/>
  <c r="U2859" i="1" s="1"/>
  <c r="U2860" i="1" s="1"/>
  <c r="U2861" i="1" s="1"/>
  <c r="U2862" i="1" s="1"/>
  <c r="U2863" i="1" s="1"/>
  <c r="U2864" i="1" s="1"/>
  <c r="U2865" i="1" s="1"/>
  <c r="U2866" i="1" s="1"/>
  <c r="U2867" i="1" s="1"/>
  <c r="U3267" i="1"/>
  <c r="U4136" i="1"/>
  <c r="U4137" i="1" s="1"/>
  <c r="U4138" i="1" s="1"/>
  <c r="U4139" i="1" s="1"/>
  <c r="U4140" i="1" s="1"/>
  <c r="U4280" i="1"/>
  <c r="U4368" i="1"/>
  <c r="U4369" i="1" s="1"/>
  <c r="U4370" i="1" s="1"/>
  <c r="U4371" i="1" s="1"/>
  <c r="U4372" i="1" s="1"/>
  <c r="U4373" i="1" s="1"/>
  <c r="U4374" i="1" s="1"/>
  <c r="U4376" i="1"/>
  <c r="U4377" i="1" s="1"/>
  <c r="U4378" i="1" s="1"/>
  <c r="U4379" i="1" s="1"/>
  <c r="U4380" i="1" s="1"/>
  <c r="U4381" i="1" s="1"/>
  <c r="U4382" i="1" s="1"/>
  <c r="U4383" i="1" s="1"/>
  <c r="U4384" i="1" s="1"/>
  <c r="T4408" i="1"/>
  <c r="T4412" i="1"/>
  <c r="T4851" i="1"/>
  <c r="T4852" i="1" s="1"/>
  <c r="T4853" i="1" s="1"/>
  <c r="T4854" i="1" s="1"/>
  <c r="T4855" i="1" s="1"/>
  <c r="T4571" i="1"/>
  <c r="R578" i="1"/>
  <c r="R17" i="1"/>
  <c r="R13" i="1"/>
  <c r="S2665" i="1"/>
  <c r="S2661" i="1"/>
  <c r="S2657" i="1"/>
  <c r="S2653" i="1"/>
  <c r="S2649" i="1"/>
  <c r="S2645" i="1"/>
  <c r="S2639" i="1"/>
  <c r="S2635" i="1"/>
  <c r="S2631" i="1"/>
  <c r="S2627" i="1"/>
  <c r="S2623" i="1"/>
  <c r="S2619" i="1"/>
  <c r="S2615" i="1"/>
  <c r="S2611" i="1"/>
  <c r="S2607" i="1"/>
  <c r="S2603" i="1"/>
  <c r="S2599" i="1"/>
  <c r="S2595" i="1"/>
  <c r="S2591" i="1"/>
  <c r="S2587" i="1"/>
  <c r="S2583" i="1"/>
  <c r="S2579" i="1"/>
  <c r="S2575" i="1"/>
  <c r="S2571" i="1"/>
  <c r="S2567" i="1"/>
  <c r="S2563" i="1"/>
  <c r="S2559" i="1"/>
  <c r="S2553" i="1"/>
  <c r="S2549" i="1"/>
  <c r="S2545" i="1"/>
  <c r="S2541" i="1"/>
  <c r="S2537" i="1"/>
  <c r="S2533" i="1"/>
  <c r="S2529" i="1"/>
  <c r="S2525" i="1"/>
  <c r="S2521" i="1"/>
  <c r="S2517" i="1"/>
  <c r="S2513" i="1"/>
  <c r="S2509" i="1"/>
  <c r="S2505" i="1"/>
  <c r="S2501" i="1"/>
  <c r="S2497" i="1"/>
  <c r="S2491" i="1"/>
  <c r="S2487" i="1"/>
  <c r="S2483" i="1"/>
  <c r="S2479" i="1"/>
  <c r="S2475" i="1"/>
  <c r="S2471" i="1"/>
  <c r="S2467" i="1"/>
  <c r="S2463" i="1"/>
  <c r="S2459" i="1"/>
  <c r="S2455" i="1"/>
  <c r="S2449" i="1"/>
  <c r="S2445" i="1"/>
  <c r="S2441" i="1"/>
  <c r="S2437" i="1"/>
  <c r="R20" i="1"/>
  <c r="R12" i="1"/>
  <c r="R19" i="1"/>
  <c r="R15" i="1"/>
  <c r="R579" i="1"/>
  <c r="S2663" i="1"/>
  <c r="S2659" i="1"/>
  <c r="S2655" i="1"/>
  <c r="S2651" i="1"/>
  <c r="S2647" i="1"/>
  <c r="S2643" i="1"/>
  <c r="S2641" i="1"/>
  <c r="S2637" i="1"/>
  <c r="S2633" i="1"/>
  <c r="S2629" i="1"/>
  <c r="S2625" i="1"/>
  <c r="S2621" i="1"/>
  <c r="S2617" i="1"/>
  <c r="S2613" i="1"/>
  <c r="S2609" i="1"/>
  <c r="S2605" i="1"/>
  <c r="S2601" i="1"/>
  <c r="S2597" i="1"/>
  <c r="S2593" i="1"/>
  <c r="S2589" i="1"/>
  <c r="S2585" i="1"/>
  <c r="S2581" i="1"/>
  <c r="S2577" i="1"/>
  <c r="S2573" i="1"/>
  <c r="S2569" i="1"/>
  <c r="S2565" i="1"/>
  <c r="S2561" i="1"/>
  <c r="S2557" i="1"/>
  <c r="S2555" i="1"/>
  <c r="S2551" i="1"/>
  <c r="S2547" i="1"/>
  <c r="S2543" i="1"/>
  <c r="S2539" i="1"/>
  <c r="S2535" i="1"/>
  <c r="S2531" i="1"/>
  <c r="S2527" i="1"/>
  <c r="S2523" i="1"/>
  <c r="S2519" i="1"/>
  <c r="S2515" i="1"/>
  <c r="S2511" i="1"/>
  <c r="S2507" i="1"/>
  <c r="S2503" i="1"/>
  <c r="S2499" i="1"/>
  <c r="S2495" i="1"/>
  <c r="S2493" i="1"/>
  <c r="S2489" i="1"/>
  <c r="S2485" i="1"/>
  <c r="S2481" i="1"/>
  <c r="S2477" i="1"/>
  <c r="S2473" i="1"/>
  <c r="S2469" i="1"/>
  <c r="S2465" i="1"/>
  <c r="S2461" i="1"/>
  <c r="S2457" i="1"/>
  <c r="S2453" i="1"/>
  <c r="S2451" i="1"/>
  <c r="S2447" i="1"/>
  <c r="S2443" i="1"/>
  <c r="S2439" i="1"/>
  <c r="R18" i="1"/>
  <c r="R14" i="1"/>
  <c r="S2664" i="1"/>
  <c r="S2660" i="1"/>
  <c r="S2656" i="1"/>
  <c r="S2652" i="1"/>
  <c r="S2648" i="1"/>
  <c r="S2642" i="1"/>
  <c r="S2638" i="1"/>
  <c r="S2634" i="1"/>
  <c r="S2630" i="1"/>
  <c r="S2626" i="1"/>
  <c r="S2622" i="1"/>
  <c r="S2618" i="1"/>
  <c r="S2614" i="1"/>
  <c r="S2610" i="1"/>
  <c r="S2606" i="1"/>
  <c r="S2602" i="1"/>
  <c r="S2598" i="1"/>
  <c r="S2592" i="1"/>
  <c r="S2590" i="1"/>
  <c r="S2584" i="1"/>
  <c r="S2580" i="1"/>
  <c r="S2576" i="1"/>
  <c r="S2572" i="1"/>
  <c r="S2568" i="1"/>
  <c r="S2564" i="1"/>
  <c r="S2560" i="1"/>
  <c r="S2556" i="1"/>
  <c r="S2552" i="1"/>
  <c r="S2548" i="1"/>
  <c r="S2544" i="1"/>
  <c r="S2540" i="1"/>
  <c r="S2534" i="1"/>
  <c r="S2530" i="1"/>
  <c r="S2526" i="1"/>
  <c r="S2522" i="1"/>
  <c r="S2518" i="1"/>
  <c r="S2514" i="1"/>
  <c r="S2510" i="1"/>
  <c r="S2506" i="1"/>
  <c r="S2502" i="1"/>
  <c r="S2498" i="1"/>
  <c r="S2494" i="1"/>
  <c r="S2490" i="1"/>
  <c r="S2486" i="1"/>
  <c r="S2482" i="1"/>
  <c r="S2478" i="1"/>
  <c r="S2474" i="1"/>
  <c r="S2470" i="1"/>
  <c r="S2466" i="1"/>
  <c r="S2462" i="1"/>
  <c r="S2458" i="1"/>
  <c r="S2454" i="1"/>
  <c r="S2448" i="1"/>
  <c r="S2444" i="1"/>
  <c r="S2440" i="1"/>
  <c r="S2436" i="1"/>
  <c r="S2432" i="1"/>
  <c r="S2428" i="1"/>
  <c r="S2422" i="1"/>
  <c r="S2418" i="1"/>
  <c r="S2414" i="1"/>
  <c r="S2410" i="1"/>
  <c r="S2406" i="1"/>
  <c r="S2400" i="1"/>
  <c r="S2396" i="1"/>
  <c r="S2392" i="1"/>
  <c r="S2388" i="1"/>
  <c r="S2384" i="1"/>
  <c r="S2378" i="1"/>
  <c r="S2374" i="1"/>
  <c r="S2370" i="1"/>
  <c r="S2366" i="1"/>
  <c r="S2362" i="1"/>
  <c r="S2358" i="1"/>
  <c r="S2352" i="1"/>
  <c r="S2348" i="1"/>
  <c r="S2344" i="1"/>
  <c r="S2340" i="1"/>
  <c r="S2336" i="1"/>
  <c r="S2332" i="1"/>
  <c r="S2328" i="1"/>
  <c r="S2324" i="1"/>
  <c r="S2320" i="1"/>
  <c r="S2316" i="1"/>
  <c r="S2310" i="1"/>
  <c r="S2306" i="1"/>
  <c r="S2302" i="1"/>
  <c r="S2298" i="1"/>
  <c r="S2292" i="1"/>
  <c r="S2288" i="1"/>
  <c r="S2284" i="1"/>
  <c r="S2280" i="1"/>
  <c r="S2276" i="1"/>
  <c r="S2272" i="1"/>
  <c r="S2266" i="1"/>
  <c r="S2262" i="1"/>
  <c r="S2258" i="1"/>
  <c r="S2254" i="1"/>
  <c r="S2250" i="1"/>
  <c r="S2246" i="1"/>
  <c r="S2242" i="1"/>
  <c r="S2238" i="1"/>
  <c r="S2234" i="1"/>
  <c r="S2228" i="1"/>
  <c r="S2224" i="1"/>
  <c r="S2220" i="1"/>
  <c r="R16" i="1"/>
  <c r="S2666" i="1"/>
  <c r="S2662" i="1"/>
  <c r="S2658" i="1"/>
  <c r="S2654" i="1"/>
  <c r="S2650" i="1"/>
  <c r="S2646" i="1"/>
  <c r="S2644" i="1"/>
  <c r="S2640" i="1"/>
  <c r="S2636" i="1"/>
  <c r="S2632" i="1"/>
  <c r="S2628" i="1"/>
  <c r="S2624" i="1"/>
  <c r="S2620" i="1"/>
  <c r="S2616" i="1"/>
  <c r="S2612" i="1"/>
  <c r="S2608" i="1"/>
  <c r="S2604" i="1"/>
  <c r="S2600" i="1"/>
  <c r="S2596" i="1"/>
  <c r="S2594" i="1"/>
  <c r="S2588" i="1"/>
  <c r="S2586" i="1"/>
  <c r="S2582" i="1"/>
  <c r="S2578" i="1"/>
  <c r="S2574" i="1"/>
  <c r="S2570" i="1"/>
  <c r="S2566" i="1"/>
  <c r="S2562" i="1"/>
  <c r="S2558" i="1"/>
  <c r="S2554" i="1"/>
  <c r="S2550" i="1"/>
  <c r="S2546" i="1"/>
  <c r="S2542" i="1"/>
  <c r="S2538" i="1"/>
  <c r="S2536" i="1"/>
  <c r="S2532" i="1"/>
  <c r="S2528" i="1"/>
  <c r="S2524" i="1"/>
  <c r="S2520" i="1"/>
  <c r="S2516" i="1"/>
  <c r="S2512" i="1"/>
  <c r="S2508" i="1"/>
  <c r="S2504" i="1"/>
  <c r="S2500" i="1"/>
  <c r="S2496" i="1"/>
  <c r="S2492" i="1"/>
  <c r="S2488" i="1"/>
  <c r="S2484" i="1"/>
  <c r="S2480" i="1"/>
  <c r="S2476" i="1"/>
  <c r="S2472" i="1"/>
  <c r="S2468" i="1"/>
  <c r="S2464" i="1"/>
  <c r="S2460" i="1"/>
  <c r="S2456" i="1"/>
  <c r="S2452" i="1"/>
  <c r="S2450" i="1"/>
  <c r="S2446" i="1"/>
  <c r="S2442" i="1"/>
  <c r="S2438" i="1"/>
  <c r="S2434" i="1"/>
  <c r="S2430" i="1"/>
  <c r="S2426" i="1"/>
  <c r="S2424" i="1"/>
  <c r="S2420" i="1"/>
  <c r="S2416" i="1"/>
  <c r="S2412" i="1"/>
  <c r="S2408" i="1"/>
  <c r="S2404" i="1"/>
  <c r="S2402" i="1"/>
  <c r="S2398" i="1"/>
  <c r="S2394" i="1"/>
  <c r="S2390" i="1"/>
  <c r="S2386" i="1"/>
  <c r="S2382" i="1"/>
  <c r="S2380" i="1"/>
  <c r="S2376" i="1"/>
  <c r="S2372" i="1"/>
  <c r="S2368" i="1"/>
  <c r="S2364" i="1"/>
  <c r="S2360" i="1"/>
  <c r="S2356" i="1"/>
  <c r="S2354" i="1"/>
  <c r="S2350" i="1"/>
  <c r="S2346" i="1"/>
  <c r="S2342" i="1"/>
  <c r="S2338" i="1"/>
  <c r="S2334" i="1"/>
  <c r="S2330" i="1"/>
  <c r="S2326" i="1"/>
  <c r="S2322" i="1"/>
  <c r="S2318" i="1"/>
  <c r="S2314" i="1"/>
  <c r="S2312" i="1"/>
  <c r="S2308" i="1"/>
  <c r="S2304" i="1"/>
  <c r="S2300" i="1"/>
  <c r="S2296" i="1"/>
  <c r="S2294" i="1"/>
  <c r="S2290" i="1"/>
  <c r="S2286" i="1"/>
  <c r="S2282" i="1"/>
  <c r="S2278" i="1"/>
  <c r="S2274" i="1"/>
  <c r="S2270" i="1"/>
  <c r="S2268" i="1"/>
  <c r="S2264" i="1"/>
  <c r="S2260" i="1"/>
  <c r="S2256" i="1"/>
  <c r="S2252" i="1"/>
  <c r="S2248" i="1"/>
  <c r="S2244" i="1"/>
  <c r="S2240" i="1"/>
  <c r="S2236" i="1"/>
  <c r="S2232" i="1"/>
  <c r="S2230" i="1"/>
  <c r="S2226" i="1"/>
  <c r="S2222" i="1"/>
  <c r="S2218" i="1"/>
  <c r="S2433" i="1"/>
  <c r="S2429" i="1"/>
  <c r="S2423" i="1"/>
  <c r="S2419" i="1"/>
  <c r="S2415" i="1"/>
  <c r="S2411" i="1"/>
  <c r="S2405" i="1"/>
  <c r="S2399" i="1"/>
  <c r="S2395" i="1"/>
  <c r="S2391" i="1"/>
  <c r="S2387" i="1"/>
  <c r="S2383" i="1"/>
  <c r="S2379" i="1"/>
  <c r="S2375" i="1"/>
  <c r="S2369" i="1"/>
  <c r="S2365" i="1"/>
  <c r="S2359" i="1"/>
  <c r="S2355" i="1"/>
  <c r="S2351" i="1"/>
  <c r="S2347" i="1"/>
  <c r="S2343" i="1"/>
  <c r="S2339" i="1"/>
  <c r="S2335" i="1"/>
  <c r="S2329" i="1"/>
  <c r="S2325" i="1"/>
  <c r="S2319" i="1"/>
  <c r="S2315" i="1"/>
  <c r="S2311" i="1"/>
  <c r="S2307" i="1"/>
  <c r="S2303" i="1"/>
  <c r="S2297" i="1"/>
  <c r="S2293" i="1"/>
  <c r="S2289" i="1"/>
  <c r="S2285" i="1"/>
  <c r="S2281" i="1"/>
  <c r="S2277" i="1"/>
  <c r="S2273" i="1"/>
  <c r="S2269" i="1"/>
  <c r="S2265" i="1"/>
  <c r="S2259" i="1"/>
  <c r="S2255" i="1"/>
  <c r="S2251" i="1"/>
  <c r="S2245" i="1"/>
  <c r="S2241" i="1"/>
  <c r="S2237" i="1"/>
  <c r="S2233" i="1"/>
  <c r="S2229" i="1"/>
  <c r="S2223" i="1"/>
  <c r="S2219" i="1"/>
  <c r="S2217" i="1"/>
  <c r="S2213" i="1"/>
  <c r="S2207" i="1"/>
  <c r="S2205" i="1"/>
  <c r="S2201" i="1"/>
  <c r="S2195" i="1"/>
  <c r="S2191" i="1"/>
  <c r="S2187" i="1"/>
  <c r="S2183" i="1"/>
  <c r="S2179" i="1"/>
  <c r="S2175" i="1"/>
  <c r="S2169" i="1"/>
  <c r="S2163" i="1"/>
  <c r="S2159" i="1"/>
  <c r="S2155" i="1"/>
  <c r="S2151" i="1"/>
  <c r="S2147" i="1"/>
  <c r="S2141" i="1"/>
  <c r="S2137" i="1"/>
  <c r="S2131" i="1"/>
  <c r="S2127" i="1"/>
  <c r="S2123" i="1"/>
  <c r="S2119" i="1"/>
  <c r="S2115" i="1"/>
  <c r="S2111" i="1"/>
  <c r="S2107" i="1"/>
  <c r="S2101" i="1"/>
  <c r="S2097" i="1"/>
  <c r="S2093" i="1"/>
  <c r="S2089" i="1"/>
  <c r="S2087" i="1"/>
  <c r="S2085" i="1"/>
  <c r="S2081" i="1"/>
  <c r="S2079" i="1"/>
  <c r="S2077" i="1"/>
  <c r="S2075" i="1"/>
  <c r="S2073" i="1"/>
  <c r="S2071" i="1"/>
  <c r="S2069" i="1"/>
  <c r="S2067" i="1"/>
  <c r="S2065" i="1"/>
  <c r="S2063" i="1"/>
  <c r="S2061" i="1"/>
  <c r="S2059" i="1"/>
  <c r="S2057" i="1"/>
  <c r="S2055" i="1"/>
  <c r="S2053" i="1"/>
  <c r="S2051" i="1"/>
  <c r="S2049" i="1"/>
  <c r="S2047" i="1"/>
  <c r="S2045" i="1"/>
  <c r="S2043" i="1"/>
  <c r="S2041" i="1"/>
  <c r="S2039" i="1"/>
  <c r="S2037" i="1"/>
  <c r="S2035" i="1"/>
  <c r="S2033" i="1"/>
  <c r="S2031" i="1"/>
  <c r="S2029" i="1"/>
  <c r="S2027" i="1"/>
  <c r="S2025" i="1"/>
  <c r="S2023" i="1"/>
  <c r="S2021" i="1"/>
  <c r="S2019" i="1"/>
  <c r="S2017" i="1"/>
  <c r="S2015" i="1"/>
  <c r="S2013" i="1"/>
  <c r="S2011" i="1"/>
  <c r="S2009" i="1"/>
  <c r="S2007" i="1"/>
  <c r="S2005" i="1"/>
  <c r="S2003" i="1"/>
  <c r="S2001" i="1"/>
  <c r="S1999" i="1"/>
  <c r="S1997" i="1"/>
  <c r="S1995" i="1"/>
  <c r="S1993" i="1"/>
  <c r="S1991" i="1"/>
  <c r="S1989" i="1"/>
  <c r="S1987" i="1"/>
  <c r="S1985" i="1"/>
  <c r="S1983" i="1"/>
  <c r="S1981" i="1"/>
  <c r="S1979" i="1"/>
  <c r="S1977" i="1"/>
  <c r="S1975" i="1"/>
  <c r="S1973" i="1"/>
  <c r="S1971" i="1"/>
  <c r="S1969" i="1"/>
  <c r="S1967" i="1"/>
  <c r="S1965" i="1"/>
  <c r="S1963" i="1"/>
  <c r="S1961" i="1"/>
  <c r="S1959" i="1"/>
  <c r="S1957" i="1"/>
  <c r="S1955" i="1"/>
  <c r="S1953" i="1"/>
  <c r="S1951" i="1"/>
  <c r="S1949" i="1"/>
  <c r="S1947" i="1"/>
  <c r="S1945" i="1"/>
  <c r="S1943" i="1"/>
  <c r="S1941" i="1"/>
  <c r="S1939" i="1"/>
  <c r="S1937" i="1"/>
  <c r="S1935" i="1"/>
  <c r="S1931" i="1"/>
  <c r="S1929" i="1"/>
  <c r="S1927" i="1"/>
  <c r="S1925" i="1"/>
  <c r="S1923" i="1"/>
  <c r="S1921" i="1"/>
  <c r="S1919" i="1"/>
  <c r="S1917" i="1"/>
  <c r="S1915" i="1"/>
  <c r="S1913" i="1"/>
  <c r="S1911" i="1"/>
  <c r="S1909" i="1"/>
  <c r="S1907" i="1"/>
  <c r="S1905" i="1"/>
  <c r="S1903" i="1"/>
  <c r="S1901" i="1"/>
  <c r="S1899" i="1"/>
  <c r="S1897" i="1"/>
  <c r="S1895" i="1"/>
  <c r="S1893" i="1"/>
  <c r="S1891" i="1"/>
  <c r="S1889" i="1"/>
  <c r="S1887" i="1"/>
  <c r="S1885" i="1"/>
  <c r="S1883" i="1"/>
  <c r="S1881" i="1"/>
  <c r="S1879" i="1"/>
  <c r="S1877" i="1"/>
  <c r="S1875" i="1"/>
  <c r="S1873" i="1"/>
  <c r="S1871" i="1"/>
  <c r="S1869" i="1"/>
  <c r="S1867" i="1"/>
  <c r="S1865" i="1"/>
  <c r="S1863" i="1"/>
  <c r="S1861" i="1"/>
  <c r="S1859" i="1"/>
  <c r="S1857" i="1"/>
  <c r="S1855" i="1"/>
  <c r="S1853" i="1"/>
  <c r="S1851" i="1"/>
  <c r="S1849" i="1"/>
  <c r="S1847" i="1"/>
  <c r="S1845" i="1"/>
  <c r="S1843" i="1"/>
  <c r="S1841" i="1"/>
  <c r="S1839" i="1"/>
  <c r="S1837" i="1"/>
  <c r="S1835" i="1"/>
  <c r="S1833" i="1"/>
  <c r="S1831" i="1"/>
  <c r="S1829" i="1"/>
  <c r="S1827" i="1"/>
  <c r="S1825" i="1"/>
  <c r="S1823" i="1"/>
  <c r="S1821" i="1"/>
  <c r="S1819" i="1"/>
  <c r="S1817" i="1"/>
  <c r="S1815" i="1"/>
  <c r="S1813" i="1"/>
  <c r="S1811" i="1"/>
  <c r="S1809" i="1"/>
  <c r="S1807" i="1"/>
  <c r="S1805" i="1"/>
  <c r="S1803" i="1"/>
  <c r="S1801" i="1"/>
  <c r="S1799" i="1"/>
  <c r="S1797" i="1"/>
  <c r="S1795" i="1"/>
  <c r="S1793" i="1"/>
  <c r="S1791" i="1"/>
  <c r="S1789" i="1"/>
  <c r="S1787" i="1"/>
  <c r="S1785" i="1"/>
  <c r="S1783" i="1"/>
  <c r="S1781" i="1"/>
  <c r="S1779" i="1"/>
  <c r="S1777" i="1"/>
  <c r="S1775" i="1"/>
  <c r="S1773" i="1"/>
  <c r="S1771" i="1"/>
  <c r="S1769" i="1"/>
  <c r="S1767" i="1"/>
  <c r="S1765" i="1"/>
  <c r="S1763" i="1"/>
  <c r="S1761" i="1"/>
  <c r="S1759" i="1"/>
  <c r="S1757" i="1"/>
  <c r="S1755" i="1"/>
  <c r="S1753" i="1"/>
  <c r="S1751" i="1"/>
  <c r="S1749" i="1"/>
  <c r="S1747" i="1"/>
  <c r="S1745" i="1"/>
  <c r="S1743" i="1"/>
  <c r="S1741" i="1"/>
  <c r="S1739" i="1"/>
  <c r="S1737" i="1"/>
  <c r="S1735" i="1"/>
  <c r="S1733" i="1"/>
  <c r="S1731" i="1"/>
  <c r="S1729" i="1"/>
  <c r="S1727" i="1"/>
  <c r="S1725" i="1"/>
  <c r="S1723" i="1"/>
  <c r="S1721" i="1"/>
  <c r="S1719" i="1"/>
  <c r="S1717" i="1"/>
  <c r="S1715" i="1"/>
  <c r="S1713" i="1"/>
  <c r="S1711" i="1"/>
  <c r="S1709" i="1"/>
  <c r="S1707" i="1"/>
  <c r="S1705" i="1"/>
  <c r="S1703" i="1"/>
  <c r="S1701" i="1"/>
  <c r="S1699" i="1"/>
  <c r="S1697" i="1"/>
  <c r="S1695" i="1"/>
  <c r="S1693" i="1"/>
  <c r="S1691" i="1"/>
  <c r="S1689" i="1"/>
  <c r="S1687" i="1"/>
  <c r="S1685" i="1"/>
  <c r="S1683" i="1"/>
  <c r="S1681" i="1"/>
  <c r="S1679" i="1"/>
  <c r="S1677" i="1"/>
  <c r="S1675" i="1"/>
  <c r="S1673" i="1"/>
  <c r="S1671" i="1"/>
  <c r="S1669" i="1"/>
  <c r="S1667" i="1"/>
  <c r="S1665" i="1"/>
  <c r="S1663" i="1"/>
  <c r="S1661" i="1"/>
  <c r="S1659" i="1"/>
  <c r="S1657" i="1"/>
  <c r="S1655" i="1"/>
  <c r="S1653" i="1"/>
  <c r="S1651" i="1"/>
  <c r="S1649" i="1"/>
  <c r="S1647" i="1"/>
  <c r="S1645" i="1"/>
  <c r="S1643" i="1"/>
  <c r="S1641" i="1"/>
  <c r="S1639" i="1"/>
  <c r="S1637" i="1"/>
  <c r="S1635" i="1"/>
  <c r="S1633" i="1"/>
  <c r="S1631" i="1"/>
  <c r="S1629" i="1"/>
  <c r="S1627" i="1"/>
  <c r="S1625" i="1"/>
  <c r="S1623" i="1"/>
  <c r="S1621" i="1"/>
  <c r="S1619" i="1"/>
  <c r="S1617" i="1"/>
  <c r="S1615" i="1"/>
  <c r="S1613" i="1"/>
  <c r="S1611" i="1"/>
  <c r="S1609" i="1"/>
  <c r="S1607" i="1"/>
  <c r="S1605" i="1"/>
  <c r="S1603" i="1"/>
  <c r="S1601" i="1"/>
  <c r="S1599" i="1"/>
  <c r="S2435" i="1"/>
  <c r="S2431" i="1"/>
  <c r="S2427" i="1"/>
  <c r="S2425" i="1"/>
  <c r="S2421" i="1"/>
  <c r="S2417" i="1"/>
  <c r="S2413" i="1"/>
  <c r="S2409" i="1"/>
  <c r="S2407" i="1"/>
  <c r="S2403" i="1"/>
  <c r="S2401" i="1"/>
  <c r="S2397" i="1"/>
  <c r="S2393" i="1"/>
  <c r="S2389" i="1"/>
  <c r="S2385" i="1"/>
  <c r="S2381" i="1"/>
  <c r="S2377" i="1"/>
  <c r="S2373" i="1"/>
  <c r="S2371" i="1"/>
  <c r="S2367" i="1"/>
  <c r="S2363" i="1"/>
  <c r="S2361" i="1"/>
  <c r="S2357" i="1"/>
  <c r="S2353" i="1"/>
  <c r="S2349" i="1"/>
  <c r="S2345" i="1"/>
  <c r="S2341" i="1"/>
  <c r="S2337" i="1"/>
  <c r="S2333" i="1"/>
  <c r="S2331" i="1"/>
  <c r="S2327" i="1"/>
  <c r="S2323" i="1"/>
  <c r="S2321" i="1"/>
  <c r="S2317" i="1"/>
  <c r="S2313" i="1"/>
  <c r="S2309" i="1"/>
  <c r="S2305" i="1"/>
  <c r="S2301" i="1"/>
  <c r="S2299" i="1"/>
  <c r="S2295" i="1"/>
  <c r="S2291" i="1"/>
  <c r="S2287" i="1"/>
  <c r="S2283" i="1"/>
  <c r="S2279" i="1"/>
  <c r="S2275" i="1"/>
  <c r="S2271" i="1"/>
  <c r="S2267" i="1"/>
  <c r="S2263" i="1"/>
  <c r="S2261" i="1"/>
  <c r="S2257" i="1"/>
  <c r="S2253" i="1"/>
  <c r="S2249" i="1"/>
  <c r="S2247" i="1"/>
  <c r="S2243" i="1"/>
  <c r="S2239" i="1"/>
  <c r="S2235" i="1"/>
  <c r="S2231" i="1"/>
  <c r="S2227" i="1"/>
  <c r="S2225" i="1"/>
  <c r="S2221" i="1"/>
  <c r="S2215" i="1"/>
  <c r="S2211" i="1"/>
  <c r="S2209" i="1"/>
  <c r="S2203" i="1"/>
  <c r="S2199" i="1"/>
  <c r="S2197" i="1"/>
  <c r="S2193" i="1"/>
  <c r="S2189" i="1"/>
  <c r="S2185" i="1"/>
  <c r="S2181" i="1"/>
  <c r="S2177" i="1"/>
  <c r="S2173" i="1"/>
  <c r="S2171" i="1"/>
  <c r="S2167" i="1"/>
  <c r="S2165" i="1"/>
  <c r="S2161" i="1"/>
  <c r="S2157" i="1"/>
  <c r="S2153" i="1"/>
  <c r="S2149" i="1"/>
  <c r="S2145" i="1"/>
  <c r="S2143" i="1"/>
  <c r="S2139" i="1"/>
  <c r="S2135" i="1"/>
  <c r="S2133" i="1"/>
  <c r="S2129" i="1"/>
  <c r="S2125" i="1"/>
  <c r="S2121" i="1"/>
  <c r="S2117" i="1"/>
  <c r="S2113" i="1"/>
  <c r="S2109" i="1"/>
  <c r="S2105" i="1"/>
  <c r="S2103" i="1"/>
  <c r="S2099" i="1"/>
  <c r="S2095" i="1"/>
  <c r="S2091" i="1"/>
  <c r="S2083" i="1"/>
  <c r="S1933" i="1"/>
  <c r="S24" i="1"/>
  <c r="S22" i="1"/>
  <c r="S20" i="1"/>
  <c r="S18" i="1"/>
  <c r="S16" i="1"/>
  <c r="S14" i="1"/>
  <c r="S12" i="1"/>
  <c r="S577" i="1"/>
  <c r="S575" i="1"/>
  <c r="S573" i="1"/>
  <c r="S571" i="1"/>
  <c r="S569" i="1"/>
  <c r="S567" i="1"/>
  <c r="S565" i="1"/>
  <c r="S563" i="1"/>
  <c r="S561" i="1"/>
  <c r="S559" i="1"/>
  <c r="S557" i="1"/>
  <c r="S555" i="1"/>
  <c r="S553" i="1"/>
  <c r="S551" i="1"/>
  <c r="S549" i="1"/>
  <c r="S547" i="1"/>
  <c r="S545" i="1"/>
  <c r="S543" i="1"/>
  <c r="S541" i="1"/>
  <c r="S539" i="1"/>
  <c r="S537" i="1"/>
  <c r="S535" i="1"/>
  <c r="S533" i="1"/>
  <c r="S531" i="1"/>
  <c r="S529" i="1"/>
  <c r="S527" i="1"/>
  <c r="S525" i="1"/>
  <c r="S523" i="1"/>
  <c r="S521" i="1"/>
  <c r="S519" i="1"/>
  <c r="S517" i="1"/>
  <c r="S515" i="1"/>
  <c r="S513" i="1"/>
  <c r="S511" i="1"/>
  <c r="S509" i="1"/>
  <c r="S507" i="1"/>
  <c r="S505" i="1"/>
  <c r="S503" i="1"/>
  <c r="S501" i="1"/>
  <c r="S499" i="1"/>
  <c r="S497" i="1"/>
  <c r="S495" i="1"/>
  <c r="S493" i="1"/>
  <c r="S491" i="1"/>
  <c r="S489" i="1"/>
  <c r="S487" i="1"/>
  <c r="S485" i="1"/>
  <c r="S483" i="1"/>
  <c r="S481" i="1"/>
  <c r="S479" i="1"/>
  <c r="S477" i="1"/>
  <c r="S475" i="1"/>
  <c r="S473" i="1"/>
  <c r="S471" i="1"/>
  <c r="S469" i="1"/>
  <c r="S467" i="1"/>
  <c r="S465" i="1"/>
  <c r="S463" i="1"/>
  <c r="S461" i="1"/>
  <c r="S459" i="1"/>
  <c r="S457" i="1"/>
  <c r="S455" i="1"/>
  <c r="S453" i="1"/>
  <c r="S451" i="1"/>
  <c r="S449" i="1"/>
  <c r="S447" i="1"/>
  <c r="S445" i="1"/>
  <c r="S443" i="1"/>
  <c r="S441" i="1"/>
  <c r="S439" i="1"/>
  <c r="S437" i="1"/>
  <c r="S435" i="1"/>
  <c r="S433" i="1"/>
  <c r="S431" i="1"/>
  <c r="S429" i="1"/>
  <c r="S427" i="1"/>
  <c r="S425" i="1"/>
  <c r="S423" i="1"/>
  <c r="S421" i="1"/>
  <c r="S419" i="1"/>
  <c r="S417" i="1"/>
  <c r="S415" i="1"/>
  <c r="S413" i="1"/>
  <c r="S411" i="1"/>
  <c r="S409" i="1"/>
  <c r="S407" i="1"/>
  <c r="S405" i="1"/>
  <c r="S403" i="1"/>
  <c r="S401" i="1"/>
  <c r="S399" i="1"/>
  <c r="S397" i="1"/>
  <c r="S395" i="1"/>
  <c r="S393" i="1"/>
  <c r="S391" i="1"/>
  <c r="S389" i="1"/>
  <c r="S387" i="1"/>
  <c r="S385" i="1"/>
  <c r="S383" i="1"/>
  <c r="S381" i="1"/>
  <c r="S379" i="1"/>
  <c r="S377" i="1"/>
  <c r="S375" i="1"/>
  <c r="S373" i="1"/>
  <c r="S371" i="1"/>
  <c r="S369" i="1"/>
  <c r="S367" i="1"/>
  <c r="S365" i="1"/>
  <c r="S363" i="1"/>
  <c r="S361" i="1"/>
  <c r="S359" i="1"/>
  <c r="S357" i="1"/>
  <c r="S355" i="1"/>
  <c r="S353" i="1"/>
  <c r="S351" i="1"/>
  <c r="S349" i="1"/>
  <c r="S347" i="1"/>
  <c r="S345" i="1"/>
  <c r="S343" i="1"/>
  <c r="S341" i="1"/>
  <c r="S339" i="1"/>
  <c r="S337" i="1"/>
  <c r="S335" i="1"/>
  <c r="S333" i="1"/>
  <c r="S331" i="1"/>
  <c r="S329" i="1"/>
  <c r="S327" i="1"/>
  <c r="S325" i="1"/>
  <c r="S323" i="1"/>
  <c r="S321" i="1"/>
  <c r="S319" i="1"/>
  <c r="S317" i="1"/>
  <c r="S315" i="1"/>
  <c r="S313" i="1"/>
  <c r="S311" i="1"/>
  <c r="S309" i="1"/>
  <c r="S307" i="1"/>
  <c r="S305" i="1"/>
  <c r="S303" i="1"/>
  <c r="S301" i="1"/>
  <c r="S299" i="1"/>
  <c r="S297" i="1"/>
  <c r="S295" i="1"/>
  <c r="S293" i="1"/>
  <c r="S291" i="1"/>
  <c r="S289" i="1"/>
  <c r="S287" i="1"/>
  <c r="S285" i="1"/>
  <c r="S283" i="1"/>
  <c r="S281" i="1"/>
  <c r="S279" i="1"/>
  <c r="S277" i="1"/>
  <c r="S275" i="1"/>
  <c r="S273" i="1"/>
  <c r="S271" i="1"/>
  <c r="S269" i="1"/>
  <c r="S267" i="1"/>
  <c r="S265" i="1"/>
  <c r="S263" i="1"/>
  <c r="S261" i="1"/>
  <c r="S259" i="1"/>
  <c r="S257" i="1"/>
  <c r="S255" i="1"/>
  <c r="S253" i="1"/>
  <c r="S251" i="1"/>
  <c r="S249" i="1"/>
  <c r="S247" i="1"/>
  <c r="S245" i="1"/>
  <c r="S243" i="1"/>
  <c r="S241" i="1"/>
  <c r="S239" i="1"/>
  <c r="S237" i="1"/>
  <c r="S235" i="1"/>
  <c r="S233" i="1"/>
  <c r="S231" i="1"/>
  <c r="S229" i="1"/>
  <c r="S227" i="1"/>
  <c r="S225" i="1"/>
  <c r="S223" i="1"/>
  <c r="S221" i="1"/>
  <c r="S219" i="1"/>
  <c r="S217" i="1"/>
  <c r="S215" i="1"/>
  <c r="S213" i="1"/>
  <c r="S211" i="1"/>
  <c r="S2216" i="1"/>
  <c r="S2210" i="1"/>
  <c r="S2206" i="1"/>
  <c r="S2202" i="1"/>
  <c r="S2196" i="1"/>
  <c r="S2192" i="1"/>
  <c r="S2188" i="1"/>
  <c r="S2184" i="1"/>
  <c r="S2180" i="1"/>
  <c r="S2176" i="1"/>
  <c r="S2172" i="1"/>
  <c r="S2168" i="1"/>
  <c r="S2162" i="1"/>
  <c r="S2158" i="1"/>
  <c r="S2154" i="1"/>
  <c r="S2150" i="1"/>
  <c r="S2146" i="1"/>
  <c r="S2142" i="1"/>
  <c r="S2136" i="1"/>
  <c r="S2132" i="1"/>
  <c r="S2128" i="1"/>
  <c r="S2124" i="1"/>
  <c r="S2120" i="1"/>
  <c r="S2116" i="1"/>
  <c r="S2110" i="1"/>
  <c r="S2106" i="1"/>
  <c r="S2102" i="1"/>
  <c r="S2098" i="1"/>
  <c r="S2094" i="1"/>
  <c r="S2090" i="1"/>
  <c r="S2086" i="1"/>
  <c r="S2082" i="1"/>
  <c r="S2078" i="1"/>
  <c r="S2074" i="1"/>
  <c r="S2070" i="1"/>
  <c r="S2066" i="1"/>
  <c r="S2062" i="1"/>
  <c r="S2058" i="1"/>
  <c r="S2054" i="1"/>
  <c r="S2050" i="1"/>
  <c r="S2046" i="1"/>
  <c r="S2042" i="1"/>
  <c r="S2038" i="1"/>
  <c r="S2034" i="1"/>
  <c r="S2028" i="1"/>
  <c r="S2024" i="1"/>
  <c r="S2020" i="1"/>
  <c r="S2016" i="1"/>
  <c r="S2012" i="1"/>
  <c r="S2008" i="1"/>
  <c r="S2002" i="1"/>
  <c r="S2000" i="1"/>
  <c r="S1996" i="1"/>
  <c r="S1992" i="1"/>
  <c r="S1988" i="1"/>
  <c r="S1984" i="1"/>
  <c r="S1980" i="1"/>
  <c r="S1974" i="1"/>
  <c r="S1970" i="1"/>
  <c r="S1966" i="1"/>
  <c r="S1962" i="1"/>
  <c r="S1958" i="1"/>
  <c r="S1952" i="1"/>
  <c r="S1948" i="1"/>
  <c r="S1944" i="1"/>
  <c r="S1940" i="1"/>
  <c r="S1936" i="1"/>
  <c r="S1932" i="1"/>
  <c r="S1928" i="1"/>
  <c r="S1922" i="1"/>
  <c r="S1918" i="1"/>
  <c r="S1914" i="1"/>
  <c r="S1910" i="1"/>
  <c r="S1906" i="1"/>
  <c r="S1900" i="1"/>
  <c r="S1896" i="1"/>
  <c r="S1892" i="1"/>
  <c r="S1888" i="1"/>
  <c r="S1884" i="1"/>
  <c r="S1880" i="1"/>
  <c r="S1876" i="1"/>
  <c r="S1872" i="1"/>
  <c r="S1868" i="1"/>
  <c r="S1864" i="1"/>
  <c r="S1860" i="1"/>
  <c r="S1854" i="1"/>
  <c r="S1850" i="1"/>
  <c r="S1844" i="1"/>
  <c r="S1842" i="1"/>
  <c r="S1838" i="1"/>
  <c r="S1832" i="1"/>
  <c r="S1828" i="1"/>
  <c r="S1824" i="1"/>
  <c r="S1818" i="1"/>
  <c r="S1814" i="1"/>
  <c r="S1810" i="1"/>
  <c r="S1804" i="1"/>
  <c r="S1800" i="1"/>
  <c r="S1796" i="1"/>
  <c r="S1790" i="1"/>
  <c r="S1788" i="1"/>
  <c r="S1784" i="1"/>
  <c r="S1778" i="1"/>
  <c r="S1772" i="1"/>
  <c r="S1768" i="1"/>
  <c r="S1764" i="1"/>
  <c r="S1760" i="1"/>
  <c r="S1754" i="1"/>
  <c r="S1750" i="1"/>
  <c r="S1746" i="1"/>
  <c r="S1742" i="1"/>
  <c r="S1738" i="1"/>
  <c r="S1734" i="1"/>
  <c r="S1730" i="1"/>
  <c r="S1726" i="1"/>
  <c r="S1722" i="1"/>
  <c r="S1718" i="1"/>
  <c r="S1714" i="1"/>
  <c r="S1710" i="1"/>
  <c r="S1706" i="1"/>
  <c r="S1702" i="1"/>
  <c r="S1698" i="1"/>
  <c r="S1694" i="1"/>
  <c r="S1688" i="1"/>
  <c r="S1684" i="1"/>
  <c r="S1680" i="1"/>
  <c r="S1676" i="1"/>
  <c r="S1674" i="1"/>
  <c r="S1670" i="1"/>
  <c r="S1666" i="1"/>
  <c r="S1660" i="1"/>
  <c r="S1656" i="1"/>
  <c r="S1652" i="1"/>
  <c r="S1648" i="1"/>
  <c r="S1644" i="1"/>
  <c r="S1640" i="1"/>
  <c r="S1634" i="1"/>
  <c r="S1630" i="1"/>
  <c r="S1626" i="1"/>
  <c r="S1620" i="1"/>
  <c r="S1614" i="1"/>
  <c r="S1610" i="1"/>
  <c r="S1606" i="1"/>
  <c r="S1602" i="1"/>
  <c r="S1598" i="1"/>
  <c r="S1594" i="1"/>
  <c r="S1590" i="1"/>
  <c r="S1586" i="1"/>
  <c r="S1580" i="1"/>
  <c r="S1578" i="1"/>
  <c r="S1574" i="1"/>
  <c r="S1570" i="1"/>
  <c r="S1566" i="1"/>
  <c r="S1562" i="1"/>
  <c r="S1558" i="1"/>
  <c r="S1554" i="1"/>
  <c r="S1550" i="1"/>
  <c r="S1546" i="1"/>
  <c r="S1542" i="1"/>
  <c r="S1538" i="1"/>
  <c r="S1532" i="1"/>
  <c r="S1528" i="1"/>
  <c r="S1524" i="1"/>
  <c r="S1518" i="1"/>
  <c r="S1514" i="1"/>
  <c r="S1510" i="1"/>
  <c r="S1506" i="1"/>
  <c r="S1502" i="1"/>
  <c r="S1498" i="1"/>
  <c r="S1494" i="1"/>
  <c r="S1490" i="1"/>
  <c r="S1486" i="1"/>
  <c r="S1482" i="1"/>
  <c r="S1478" i="1"/>
  <c r="S1474" i="1"/>
  <c r="S1468" i="1"/>
  <c r="S1464" i="1"/>
  <c r="S1460" i="1"/>
  <c r="S1454" i="1"/>
  <c r="S1450" i="1"/>
  <c r="S1446" i="1"/>
  <c r="S1442" i="1"/>
  <c r="S1438" i="1"/>
  <c r="S1434" i="1"/>
  <c r="S1428" i="1"/>
  <c r="S1424" i="1"/>
  <c r="S1420" i="1"/>
  <c r="S1416" i="1"/>
  <c r="S1412" i="1"/>
  <c r="S1408" i="1"/>
  <c r="S1404" i="1"/>
  <c r="S1398" i="1"/>
  <c r="S1394" i="1"/>
  <c r="S1390" i="1"/>
  <c r="S1386" i="1"/>
  <c r="S1382" i="1"/>
  <c r="S1376" i="1"/>
  <c r="S1372" i="1"/>
  <c r="S1368" i="1"/>
  <c r="S1364" i="1"/>
  <c r="S1358" i="1"/>
  <c r="S1354" i="1"/>
  <c r="S1350" i="1"/>
  <c r="S1346" i="1"/>
  <c r="S1342" i="1"/>
  <c r="S1338" i="1"/>
  <c r="S1332" i="1"/>
  <c r="S1328" i="1"/>
  <c r="S1324" i="1"/>
  <c r="S1320" i="1"/>
  <c r="S1316" i="1"/>
  <c r="S1310" i="1"/>
  <c r="S1306" i="1"/>
  <c r="S1302" i="1"/>
  <c r="S1298" i="1"/>
  <c r="S1294" i="1"/>
  <c r="S1288" i="1"/>
  <c r="S1286" i="1"/>
  <c r="S1282" i="1"/>
  <c r="S1278" i="1"/>
  <c r="S1272" i="1"/>
  <c r="S1270" i="1"/>
  <c r="S1266" i="1"/>
  <c r="S1262" i="1"/>
  <c r="S1258" i="1"/>
  <c r="S1254" i="1"/>
  <c r="S1250" i="1"/>
  <c r="S1246" i="1"/>
  <c r="S1240" i="1"/>
  <c r="S1238" i="1"/>
  <c r="S1234" i="1"/>
  <c r="S1230" i="1"/>
  <c r="S1226" i="1"/>
  <c r="S1222" i="1"/>
  <c r="S1218" i="1"/>
  <c r="S1214" i="1"/>
  <c r="S1210" i="1"/>
  <c r="S1206" i="1"/>
  <c r="S1200" i="1"/>
  <c r="S1196" i="1"/>
  <c r="S1192" i="1"/>
  <c r="S1188" i="1"/>
  <c r="S1184" i="1"/>
  <c r="S1180" i="1"/>
  <c r="S1176" i="1"/>
  <c r="S1172" i="1"/>
  <c r="S1166" i="1"/>
  <c r="S1164" i="1"/>
  <c r="S1158" i="1"/>
  <c r="S1156" i="1"/>
  <c r="S1152" i="1"/>
  <c r="S1148" i="1"/>
  <c r="S1144" i="1"/>
  <c r="S1140" i="1"/>
  <c r="S1136" i="1"/>
  <c r="S1132" i="1"/>
  <c r="S1128" i="1"/>
  <c r="S1124" i="1"/>
  <c r="S1118" i="1"/>
  <c r="S1114" i="1"/>
  <c r="S1110" i="1"/>
  <c r="S1106" i="1"/>
  <c r="S1102" i="1"/>
  <c r="S1098" i="1"/>
  <c r="S1094" i="1"/>
  <c r="S1090" i="1"/>
  <c r="S1086" i="1"/>
  <c r="S1082" i="1"/>
  <c r="S1078" i="1"/>
  <c r="S1074" i="1"/>
  <c r="S1068" i="1"/>
  <c r="S1066" i="1"/>
  <c r="S1060" i="1"/>
  <c r="S1056" i="1"/>
  <c r="S1052" i="1"/>
  <c r="S1048" i="1"/>
  <c r="S1044" i="1"/>
  <c r="S1040" i="1"/>
  <c r="S1036" i="1"/>
  <c r="S1032" i="1"/>
  <c r="S1028" i="1"/>
  <c r="S1024" i="1"/>
  <c r="S1020" i="1"/>
  <c r="S1016" i="1"/>
  <c r="S1014" i="1"/>
  <c r="S1010" i="1"/>
  <c r="S1006" i="1"/>
  <c r="S1002" i="1"/>
  <c r="S998" i="1"/>
  <c r="S994" i="1"/>
  <c r="S990" i="1"/>
  <c r="S984" i="1"/>
  <c r="S980" i="1"/>
  <c r="S974" i="1"/>
  <c r="S970" i="1"/>
  <c r="S966" i="1"/>
  <c r="S962" i="1"/>
  <c r="S958" i="1"/>
  <c r="S954" i="1"/>
  <c r="S950" i="1"/>
  <c r="S946" i="1"/>
  <c r="S940" i="1"/>
  <c r="S936" i="1"/>
  <c r="S934" i="1"/>
  <c r="S930" i="1"/>
  <c r="S926" i="1"/>
  <c r="S920" i="1"/>
  <c r="S916" i="1"/>
  <c r="S912" i="1"/>
  <c r="S908" i="1"/>
  <c r="S904" i="1"/>
  <c r="S900" i="1"/>
  <c r="S894" i="1"/>
  <c r="S890" i="1"/>
  <c r="S888" i="1"/>
  <c r="S882" i="1"/>
  <c r="S878" i="1"/>
  <c r="S874" i="1"/>
  <c r="S870" i="1"/>
  <c r="S866" i="1"/>
  <c r="S860" i="1"/>
  <c r="S856" i="1"/>
  <c r="S852" i="1"/>
  <c r="S846" i="1"/>
  <c r="S844" i="1"/>
  <c r="S838" i="1"/>
  <c r="S834" i="1"/>
  <c r="S830" i="1"/>
  <c r="S826" i="1"/>
  <c r="S822" i="1"/>
  <c r="S818" i="1"/>
  <c r="S814" i="1"/>
  <c r="S810" i="1"/>
  <c r="S806" i="1"/>
  <c r="S802" i="1"/>
  <c r="S798" i="1"/>
  <c r="S794" i="1"/>
  <c r="S790" i="1"/>
  <c r="S786" i="1"/>
  <c r="S782" i="1"/>
  <c r="S780" i="1"/>
  <c r="S2214" i="1"/>
  <c r="S2212" i="1"/>
  <c r="S2208" i="1"/>
  <c r="S2204" i="1"/>
  <c r="S2200" i="1"/>
  <c r="S2198" i="1"/>
  <c r="S2194" i="1"/>
  <c r="S2190" i="1"/>
  <c r="S2186" i="1"/>
  <c r="S2182" i="1"/>
  <c r="S2178" i="1"/>
  <c r="S2174" i="1"/>
  <c r="S2170" i="1"/>
  <c r="S2166" i="1"/>
  <c r="S2164" i="1"/>
  <c r="S2160" i="1"/>
  <c r="S2156" i="1"/>
  <c r="S2152" i="1"/>
  <c r="S2148" i="1"/>
  <c r="S2144" i="1"/>
  <c r="S2140" i="1"/>
  <c r="S2138" i="1"/>
  <c r="S2134" i="1"/>
  <c r="S2130" i="1"/>
  <c r="S2126" i="1"/>
  <c r="S2122" i="1"/>
  <c r="S2118" i="1"/>
  <c r="S2114" i="1"/>
  <c r="S2112" i="1"/>
  <c r="S2108" i="1"/>
  <c r="S2104" i="1"/>
  <c r="S2100" i="1"/>
  <c r="S2096" i="1"/>
  <c r="S2092" i="1"/>
  <c r="S2088" i="1"/>
  <c r="S2084" i="1"/>
  <c r="S2080" i="1"/>
  <c r="S2076" i="1"/>
  <c r="S2072" i="1"/>
  <c r="S2068" i="1"/>
  <c r="S2064" i="1"/>
  <c r="S2060" i="1"/>
  <c r="S2056" i="1"/>
  <c r="S2052" i="1"/>
  <c r="S2048" i="1"/>
  <c r="S2044" i="1"/>
  <c r="S2040" i="1"/>
  <c r="S2036" i="1"/>
  <c r="S2032" i="1"/>
  <c r="S2030" i="1"/>
  <c r="S2026" i="1"/>
  <c r="S2022" i="1"/>
  <c r="S2018" i="1"/>
  <c r="S2014" i="1"/>
  <c r="S2010" i="1"/>
  <c r="S2006" i="1"/>
  <c r="S2004" i="1"/>
  <c r="S1998" i="1"/>
  <c r="S1994" i="1"/>
  <c r="S1990" i="1"/>
  <c r="S1986" i="1"/>
  <c r="S1982" i="1"/>
  <c r="S1978" i="1"/>
  <c r="S1976" i="1"/>
  <c r="S1972" i="1"/>
  <c r="S1968" i="1"/>
  <c r="S1964" i="1"/>
  <c r="S1960" i="1"/>
  <c r="S1956" i="1"/>
  <c r="S1954" i="1"/>
  <c r="S1950" i="1"/>
  <c r="S1946" i="1"/>
  <c r="S1942" i="1"/>
  <c r="S1938" i="1"/>
  <c r="S1934" i="1"/>
  <c r="S1930" i="1"/>
  <c r="S1926" i="1"/>
  <c r="S1924" i="1"/>
  <c r="S1920" i="1"/>
  <c r="S1916" i="1"/>
  <c r="S1912" i="1"/>
  <c r="S1908" i="1"/>
  <c r="S1904" i="1"/>
  <c r="S1902" i="1"/>
  <c r="S1898" i="1"/>
  <c r="S1894" i="1"/>
  <c r="S1890" i="1"/>
  <c r="S1886" i="1"/>
  <c r="S1882" i="1"/>
  <c r="S1878" i="1"/>
  <c r="S1874" i="1"/>
  <c r="S1870" i="1"/>
  <c r="S1866" i="1"/>
  <c r="S1862" i="1"/>
  <c r="S1858" i="1"/>
  <c r="S1856" i="1"/>
  <c r="S1852" i="1"/>
  <c r="S1848" i="1"/>
  <c r="S1846" i="1"/>
  <c r="S1840" i="1"/>
  <c r="S1836" i="1"/>
  <c r="S1834" i="1"/>
  <c r="S1830" i="1"/>
  <c r="S1826" i="1"/>
  <c r="S1822" i="1"/>
  <c r="S1820" i="1"/>
  <c r="S1816" i="1"/>
  <c r="S1812" i="1"/>
  <c r="S1808" i="1"/>
  <c r="S1806" i="1"/>
  <c r="S1802" i="1"/>
  <c r="S1798" i="1"/>
  <c r="S1794" i="1"/>
  <c r="S1792" i="1"/>
  <c r="S1786" i="1"/>
  <c r="S1782" i="1"/>
  <c r="S1780" i="1"/>
  <c r="S1776" i="1"/>
  <c r="S1774" i="1"/>
  <c r="S1770" i="1"/>
  <c r="S1766" i="1"/>
  <c r="S1762" i="1"/>
  <c r="S1758" i="1"/>
  <c r="S1756" i="1"/>
  <c r="S1752" i="1"/>
  <c r="S1748" i="1"/>
  <c r="S1744" i="1"/>
  <c r="S1740" i="1"/>
  <c r="S1736" i="1"/>
  <c r="S1732" i="1"/>
  <c r="S1728" i="1"/>
  <c r="S1724" i="1"/>
  <c r="S1720" i="1"/>
  <c r="S1716" i="1"/>
  <c r="S1712" i="1"/>
  <c r="S1708" i="1"/>
  <c r="S1704" i="1"/>
  <c r="S1700" i="1"/>
  <c r="S1696" i="1"/>
  <c r="S1692" i="1"/>
  <c r="S1690" i="1"/>
  <c r="S1686" i="1"/>
  <c r="S1682" i="1"/>
  <c r="S1678" i="1"/>
  <c r="S1672" i="1"/>
  <c r="S1668" i="1"/>
  <c r="S1664" i="1"/>
  <c r="S1662" i="1"/>
  <c r="S1658" i="1"/>
  <c r="S1654" i="1"/>
  <c r="S1650" i="1"/>
  <c r="S1646" i="1"/>
  <c r="S1642" i="1"/>
  <c r="S1638" i="1"/>
  <c r="S1636" i="1"/>
  <c r="S1632" i="1"/>
  <c r="S1628" i="1"/>
  <c r="S1624" i="1"/>
  <c r="S1622" i="1"/>
  <c r="S1618" i="1"/>
  <c r="S1616" i="1"/>
  <c r="S1612" i="1"/>
  <c r="S1608" i="1"/>
  <c r="S1604" i="1"/>
  <c r="S1600" i="1"/>
  <c r="S1596" i="1"/>
  <c r="S1592" i="1"/>
  <c r="S1588" i="1"/>
  <c r="S1584" i="1"/>
  <c r="S1582" i="1"/>
  <c r="S1576" i="1"/>
  <c r="S1572" i="1"/>
  <c r="S1568" i="1"/>
  <c r="S1564" i="1"/>
  <c r="S1560" i="1"/>
  <c r="S1556" i="1"/>
  <c r="S1552" i="1"/>
  <c r="S1548" i="1"/>
  <c r="S1544" i="1"/>
  <c r="S1540" i="1"/>
  <c r="S1536" i="1"/>
  <c r="S1534" i="1"/>
  <c r="S1530" i="1"/>
  <c r="S1526" i="1"/>
  <c r="S1522" i="1"/>
  <c r="S1520" i="1"/>
  <c r="S1516" i="1"/>
  <c r="S1512" i="1"/>
  <c r="S1508" i="1"/>
  <c r="S1504" i="1"/>
  <c r="S1500" i="1"/>
  <c r="S1496" i="1"/>
  <c r="S1492" i="1"/>
  <c r="S1488" i="1"/>
  <c r="S1484" i="1"/>
  <c r="S1480" i="1"/>
  <c r="S1476" i="1"/>
  <c r="S1472" i="1"/>
  <c r="S1470" i="1"/>
  <c r="S1466" i="1"/>
  <c r="S1462" i="1"/>
  <c r="S1458" i="1"/>
  <c r="S1456" i="1"/>
  <c r="S1452" i="1"/>
  <c r="S1448" i="1"/>
  <c r="S1444" i="1"/>
  <c r="S1440" i="1"/>
  <c r="S1436" i="1"/>
  <c r="S1432" i="1"/>
  <c r="S1430" i="1"/>
  <c r="S1426" i="1"/>
  <c r="S1422" i="1"/>
  <c r="S1418" i="1"/>
  <c r="S1414" i="1"/>
  <c r="S1410" i="1"/>
  <c r="S1406" i="1"/>
  <c r="S1402" i="1"/>
  <c r="S1400" i="1"/>
  <c r="S1396" i="1"/>
  <c r="S1392" i="1"/>
  <c r="S1388" i="1"/>
  <c r="S1384" i="1"/>
  <c r="S1380" i="1"/>
  <c r="S1378" i="1"/>
  <c r="S1374" i="1"/>
  <c r="S1370" i="1"/>
  <c r="S1366" i="1"/>
  <c r="S1362" i="1"/>
  <c r="S1360" i="1"/>
  <c r="S1356" i="1"/>
  <c r="S1352" i="1"/>
  <c r="S1348" i="1"/>
  <c r="S1344" i="1"/>
  <c r="S1340" i="1"/>
  <c r="S1336" i="1"/>
  <c r="S1334" i="1"/>
  <c r="S1330" i="1"/>
  <c r="S1326" i="1"/>
  <c r="S1322" i="1"/>
  <c r="S1318" i="1"/>
  <c r="S1314" i="1"/>
  <c r="S1312" i="1"/>
  <c r="S1308" i="1"/>
  <c r="S1304" i="1"/>
  <c r="S1300" i="1"/>
  <c r="S1296" i="1"/>
  <c r="S1292" i="1"/>
  <c r="S1290" i="1"/>
  <c r="S1284" i="1"/>
  <c r="S1280" i="1"/>
  <c r="S1276" i="1"/>
  <c r="S1274" i="1"/>
  <c r="S1268" i="1"/>
  <c r="S1264" i="1"/>
  <c r="S1260" i="1"/>
  <c r="S1256" i="1"/>
  <c r="S1252" i="1"/>
  <c r="S1248" i="1"/>
  <c r="S1244" i="1"/>
  <c r="S1242" i="1"/>
  <c r="S1236" i="1"/>
  <c r="S1232" i="1"/>
  <c r="S1228" i="1"/>
  <c r="S1224" i="1"/>
  <c r="S1220" i="1"/>
  <c r="S1216" i="1"/>
  <c r="S1212" i="1"/>
  <c r="S1208" i="1"/>
  <c r="S1204" i="1"/>
  <c r="S1202" i="1"/>
  <c r="S1198" i="1"/>
  <c r="S1194" i="1"/>
  <c r="S1190" i="1"/>
  <c r="S1186" i="1"/>
  <c r="S1182" i="1"/>
  <c r="S1178" i="1"/>
  <c r="S1174" i="1"/>
  <c r="S1170" i="1"/>
  <c r="S1168" i="1"/>
  <c r="S1162" i="1"/>
  <c r="S1160" i="1"/>
  <c r="S1154" i="1"/>
  <c r="S1150" i="1"/>
  <c r="S1146" i="1"/>
  <c r="S1142" i="1"/>
  <c r="S1138" i="1"/>
  <c r="S1134" i="1"/>
  <c r="S1130" i="1"/>
  <c r="S1126" i="1"/>
  <c r="S1122" i="1"/>
  <c r="S1120" i="1"/>
  <c r="S1116" i="1"/>
  <c r="S1112" i="1"/>
  <c r="S1108" i="1"/>
  <c r="S1104" i="1"/>
  <c r="S1100" i="1"/>
  <c r="S1096" i="1"/>
  <c r="S1092" i="1"/>
  <c r="S1088" i="1"/>
  <c r="S1084" i="1"/>
  <c r="S1080" i="1"/>
  <c r="S1076" i="1"/>
  <c r="S1072" i="1"/>
  <c r="S1070" i="1"/>
  <c r="S1064" i="1"/>
  <c r="S1062" i="1"/>
  <c r="S1058" i="1"/>
  <c r="S1054" i="1"/>
  <c r="S1050" i="1"/>
  <c r="S1046" i="1"/>
  <c r="S1042" i="1"/>
  <c r="S1038" i="1"/>
  <c r="S1034" i="1"/>
  <c r="S1030" i="1"/>
  <c r="S1026" i="1"/>
  <c r="S1022" i="1"/>
  <c r="S1018" i="1"/>
  <c r="S1012" i="1"/>
  <c r="S1008" i="1"/>
  <c r="S1004" i="1"/>
  <c r="S1000" i="1"/>
  <c r="S996" i="1"/>
  <c r="S992" i="1"/>
  <c r="S988" i="1"/>
  <c r="S986" i="1"/>
  <c r="S982" i="1"/>
  <c r="S978" i="1"/>
  <c r="S976" i="1"/>
  <c r="S972" i="1"/>
  <c r="S968" i="1"/>
  <c r="S964" i="1"/>
  <c r="S960" i="1"/>
  <c r="S956" i="1"/>
  <c r="S952" i="1"/>
  <c r="S948" i="1"/>
  <c r="S944" i="1"/>
  <c r="S942" i="1"/>
  <c r="S938" i="1"/>
  <c r="S932" i="1"/>
  <c r="S928" i="1"/>
  <c r="S924" i="1"/>
  <c r="S922" i="1"/>
  <c r="S918" i="1"/>
  <c r="S914" i="1"/>
  <c r="S910" i="1"/>
  <c r="S906" i="1"/>
  <c r="S902" i="1"/>
  <c r="S898" i="1"/>
  <c r="S896" i="1"/>
  <c r="S892" i="1"/>
  <c r="S886" i="1"/>
  <c r="S884" i="1"/>
  <c r="S880" i="1"/>
  <c r="S876" i="1"/>
  <c r="S872" i="1"/>
  <c r="S868" i="1"/>
  <c r="S864" i="1"/>
  <c r="S862" i="1"/>
  <c r="S858" i="1"/>
  <c r="S854" i="1"/>
  <c r="S850" i="1"/>
  <c r="S848" i="1"/>
  <c r="S842" i="1"/>
  <c r="S840" i="1"/>
  <c r="S836" i="1"/>
  <c r="S832" i="1"/>
  <c r="S828" i="1"/>
  <c r="S824" i="1"/>
  <c r="S820" i="1"/>
  <c r="S816" i="1"/>
  <c r="S812" i="1"/>
  <c r="S808" i="1"/>
  <c r="S804" i="1"/>
  <c r="S800" i="1"/>
  <c r="S796" i="1"/>
  <c r="S792" i="1"/>
  <c r="S788" i="1"/>
  <c r="S784" i="1"/>
  <c r="S778" i="1"/>
  <c r="S1597" i="1"/>
  <c r="S1595" i="1"/>
  <c r="S1593" i="1"/>
  <c r="S1591" i="1"/>
  <c r="S1589" i="1"/>
  <c r="S1587" i="1"/>
  <c r="S1585" i="1"/>
  <c r="S1583" i="1"/>
  <c r="S1581" i="1"/>
  <c r="S1579" i="1"/>
  <c r="S1577" i="1"/>
  <c r="S1575" i="1"/>
  <c r="S1573" i="1"/>
  <c r="S1571" i="1"/>
  <c r="S1569" i="1"/>
  <c r="S1567" i="1"/>
  <c r="S1565" i="1"/>
  <c r="S1563" i="1"/>
  <c r="S1561" i="1"/>
  <c r="S1559" i="1"/>
  <c r="S1557" i="1"/>
  <c r="S1555" i="1"/>
  <c r="S1553" i="1"/>
  <c r="S1551" i="1"/>
  <c r="S1549" i="1"/>
  <c r="S1547" i="1"/>
  <c r="S1545" i="1"/>
  <c r="S1543" i="1"/>
  <c r="S1541" i="1"/>
  <c r="S1539" i="1"/>
  <c r="S1537" i="1"/>
  <c r="S1535" i="1"/>
  <c r="S1533" i="1"/>
  <c r="S1531" i="1"/>
  <c r="S1529" i="1"/>
  <c r="S1527" i="1"/>
  <c r="S1525" i="1"/>
  <c r="S1523" i="1"/>
  <c r="S1521" i="1"/>
  <c r="S1519" i="1"/>
  <c r="S1517" i="1"/>
  <c r="S1515" i="1"/>
  <c r="S1513" i="1"/>
  <c r="S1511" i="1"/>
  <c r="S1509" i="1"/>
  <c r="S1507" i="1"/>
  <c r="S1505" i="1"/>
  <c r="S1503" i="1"/>
  <c r="S1501" i="1"/>
  <c r="S1499" i="1"/>
  <c r="S1497" i="1"/>
  <c r="S1495" i="1"/>
  <c r="S1493" i="1"/>
  <c r="S1491" i="1"/>
  <c r="S1489" i="1"/>
  <c r="S1487" i="1"/>
  <c r="S1485" i="1"/>
  <c r="S1483" i="1"/>
  <c r="S1481" i="1"/>
  <c r="S1479" i="1"/>
  <c r="S1477" i="1"/>
  <c r="S1475" i="1"/>
  <c r="S1473" i="1"/>
  <c r="S1471" i="1"/>
  <c r="S1469" i="1"/>
  <c r="S1467" i="1"/>
  <c r="S1465" i="1"/>
  <c r="S1463" i="1"/>
  <c r="S1461" i="1"/>
  <c r="S1459" i="1"/>
  <c r="S1457" i="1"/>
  <c r="S1455" i="1"/>
  <c r="S1453" i="1"/>
  <c r="S1451" i="1"/>
  <c r="S1449" i="1"/>
  <c r="S1447" i="1"/>
  <c r="S1445" i="1"/>
  <c r="S1443" i="1"/>
  <c r="S1441" i="1"/>
  <c r="S1439" i="1"/>
  <c r="S1437" i="1"/>
  <c r="S1435" i="1"/>
  <c r="S1433" i="1"/>
  <c r="S1431" i="1"/>
  <c r="S1429" i="1"/>
  <c r="S1427" i="1"/>
  <c r="S1425" i="1"/>
  <c r="S1423" i="1"/>
  <c r="S1421" i="1"/>
  <c r="S1419" i="1"/>
  <c r="S1417" i="1"/>
  <c r="S1415" i="1"/>
  <c r="S1413" i="1"/>
  <c r="S1411" i="1"/>
  <c r="S1409" i="1"/>
  <c r="S1407" i="1"/>
  <c r="S1405" i="1"/>
  <c r="S1403" i="1"/>
  <c r="S1401" i="1"/>
  <c r="S1399" i="1"/>
  <c r="S1397" i="1"/>
  <c r="S1395" i="1"/>
  <c r="S1393" i="1"/>
  <c r="S1391" i="1"/>
  <c r="S1389" i="1"/>
  <c r="S1387" i="1"/>
  <c r="S1385" i="1"/>
  <c r="S1383" i="1"/>
  <c r="S1381" i="1"/>
  <c r="S1379" i="1"/>
  <c r="S1377" i="1"/>
  <c r="S1375" i="1"/>
  <c r="S1373" i="1"/>
  <c r="S1371" i="1"/>
  <c r="S1369" i="1"/>
  <c r="S1367" i="1"/>
  <c r="S1365" i="1"/>
  <c r="S1363" i="1"/>
  <c r="S1361" i="1"/>
  <c r="S1359" i="1"/>
  <c r="S1357" i="1"/>
  <c r="S1355" i="1"/>
  <c r="S1353" i="1"/>
  <c r="S1351" i="1"/>
  <c r="S1349" i="1"/>
  <c r="S1347" i="1"/>
  <c r="S1345" i="1"/>
  <c r="S1343" i="1"/>
  <c r="S1341" i="1"/>
  <c r="S1339" i="1"/>
  <c r="S1337" i="1"/>
  <c r="S1335" i="1"/>
  <c r="S1333" i="1"/>
  <c r="S1331" i="1"/>
  <c r="S1329" i="1"/>
  <c r="S1327" i="1"/>
  <c r="S1325" i="1"/>
  <c r="S1323" i="1"/>
  <c r="S1321" i="1"/>
  <c r="S1319" i="1"/>
  <c r="S1317" i="1"/>
  <c r="S1315" i="1"/>
  <c r="S1313" i="1"/>
  <c r="S1311" i="1"/>
  <c r="S1309" i="1"/>
  <c r="S1307" i="1"/>
  <c r="S1305" i="1"/>
  <c r="S1303" i="1"/>
  <c r="S1301" i="1"/>
  <c r="S1299" i="1"/>
  <c r="S1297" i="1"/>
  <c r="S1295" i="1"/>
  <c r="S1293" i="1"/>
  <c r="S1291" i="1"/>
  <c r="S1289" i="1"/>
  <c r="S1287" i="1"/>
  <c r="S1285" i="1"/>
  <c r="S1283" i="1"/>
  <c r="S1281" i="1"/>
  <c r="S1279" i="1"/>
  <c r="S1277" i="1"/>
  <c r="S1275" i="1"/>
  <c r="S1273" i="1"/>
  <c r="S1271" i="1"/>
  <c r="S1269" i="1"/>
  <c r="S1267" i="1"/>
  <c r="S1265" i="1"/>
  <c r="S1263" i="1"/>
  <c r="S1261" i="1"/>
  <c r="S1259" i="1"/>
  <c r="S209" i="1"/>
  <c r="S207" i="1"/>
  <c r="S205" i="1"/>
  <c r="S203" i="1"/>
  <c r="S201" i="1"/>
  <c r="S199" i="1"/>
  <c r="S197" i="1"/>
  <c r="S195" i="1"/>
  <c r="S193" i="1"/>
  <c r="S191" i="1"/>
  <c r="S189" i="1"/>
  <c r="S187" i="1"/>
  <c r="S185" i="1"/>
  <c r="S183" i="1"/>
  <c r="S181" i="1"/>
  <c r="S179" i="1"/>
  <c r="S177" i="1"/>
  <c r="S175" i="1"/>
  <c r="S173" i="1"/>
  <c r="S171" i="1"/>
  <c r="S169" i="1"/>
  <c r="S167" i="1"/>
  <c r="S165" i="1"/>
  <c r="S163" i="1"/>
  <c r="S161" i="1"/>
  <c r="S159" i="1"/>
  <c r="S157" i="1"/>
  <c r="S155" i="1"/>
  <c r="S153" i="1"/>
  <c r="S151" i="1"/>
  <c r="S149" i="1"/>
  <c r="S147" i="1"/>
  <c r="S145" i="1"/>
  <c r="S143" i="1"/>
  <c r="S141" i="1"/>
  <c r="S139" i="1"/>
  <c r="S137" i="1"/>
  <c r="S135" i="1"/>
  <c r="S133" i="1"/>
  <c r="S131" i="1"/>
  <c r="S129" i="1"/>
  <c r="S127" i="1"/>
  <c r="S125" i="1"/>
  <c r="S123" i="1"/>
  <c r="S121" i="1"/>
  <c r="S119" i="1"/>
  <c r="S117" i="1"/>
  <c r="S115" i="1"/>
  <c r="S113" i="1"/>
  <c r="S111" i="1"/>
  <c r="S109" i="1"/>
  <c r="S107" i="1"/>
  <c r="S105" i="1"/>
  <c r="S103" i="1"/>
  <c r="S101" i="1"/>
  <c r="S99" i="1"/>
  <c r="S97" i="1"/>
  <c r="S95" i="1"/>
  <c r="S93" i="1"/>
  <c r="S91" i="1"/>
  <c r="S89" i="1"/>
  <c r="S87" i="1"/>
  <c r="S85" i="1"/>
  <c r="S83" i="1"/>
  <c r="S81" i="1"/>
  <c r="S79" i="1"/>
  <c r="S77" i="1"/>
  <c r="S75" i="1"/>
  <c r="S73" i="1"/>
  <c r="S71" i="1"/>
  <c r="S69" i="1"/>
  <c r="S67" i="1"/>
  <c r="S65" i="1"/>
  <c r="S63" i="1"/>
  <c r="S61" i="1"/>
  <c r="S59" i="1"/>
  <c r="S57" i="1"/>
  <c r="S55" i="1"/>
  <c r="S53" i="1"/>
  <c r="S51" i="1"/>
  <c r="S49" i="1"/>
  <c r="S47" i="1"/>
  <c r="S45" i="1"/>
  <c r="S43" i="1"/>
  <c r="S41" i="1"/>
  <c r="S39" i="1"/>
  <c r="S37" i="1"/>
  <c r="S35" i="1"/>
  <c r="S33" i="1"/>
  <c r="S31" i="1"/>
  <c r="S29" i="1"/>
  <c r="S776" i="1"/>
  <c r="S772" i="1"/>
  <c r="S766" i="1"/>
  <c r="S762" i="1"/>
  <c r="S760" i="1"/>
  <c r="S756" i="1"/>
  <c r="S750" i="1"/>
  <c r="S746" i="1"/>
  <c r="S740" i="1"/>
  <c r="S736" i="1"/>
  <c r="S732" i="1"/>
  <c r="S728" i="1"/>
  <c r="S724" i="1"/>
  <c r="S720" i="1"/>
  <c r="S716" i="1"/>
  <c r="S710" i="1"/>
  <c r="S706" i="1"/>
  <c r="S704" i="1"/>
  <c r="S698" i="1"/>
  <c r="S694" i="1"/>
  <c r="S690" i="1"/>
  <c r="S686" i="1"/>
  <c r="S682" i="1"/>
  <c r="S678" i="1"/>
  <c r="S674" i="1"/>
  <c r="S668" i="1"/>
  <c r="S664" i="1"/>
  <c r="S660" i="1"/>
  <c r="S656" i="1"/>
  <c r="S650" i="1"/>
  <c r="S644" i="1"/>
  <c r="S642" i="1"/>
  <c r="S638" i="1"/>
  <c r="S634" i="1"/>
  <c r="S628" i="1"/>
  <c r="S626" i="1"/>
  <c r="S620" i="1"/>
  <c r="S618" i="1"/>
  <c r="S614" i="1"/>
  <c r="S608" i="1"/>
  <c r="S606" i="1"/>
  <c r="S602" i="1"/>
  <c r="S596" i="1"/>
  <c r="S592" i="1"/>
  <c r="S588" i="1"/>
  <c r="S584" i="1"/>
  <c r="S774" i="1"/>
  <c r="S770" i="1"/>
  <c r="S768" i="1"/>
  <c r="S764" i="1"/>
  <c r="S758" i="1"/>
  <c r="S754" i="1"/>
  <c r="S752" i="1"/>
  <c r="S748" i="1"/>
  <c r="S744" i="1"/>
  <c r="S742" i="1"/>
  <c r="S738" i="1"/>
  <c r="S734" i="1"/>
  <c r="S730" i="1"/>
  <c r="S726" i="1"/>
  <c r="S722" i="1"/>
  <c r="S718" i="1"/>
  <c r="S714" i="1"/>
  <c r="S712" i="1"/>
  <c r="S708" i="1"/>
  <c r="S702" i="1"/>
  <c r="S700" i="1"/>
  <c r="S696" i="1"/>
  <c r="S692" i="1"/>
  <c r="S688" i="1"/>
  <c r="S684" i="1"/>
  <c r="S680" i="1"/>
  <c r="S676" i="1"/>
  <c r="S672" i="1"/>
  <c r="S670" i="1"/>
  <c r="S666" i="1"/>
  <c r="S662" i="1"/>
  <c r="S658" i="1"/>
  <c r="S654" i="1"/>
  <c r="S652" i="1"/>
  <c r="S648" i="1"/>
  <c r="S646" i="1"/>
  <c r="S640" i="1"/>
  <c r="S636" i="1"/>
  <c r="S632" i="1"/>
  <c r="S630" i="1"/>
  <c r="S624" i="1"/>
  <c r="S622" i="1"/>
  <c r="S616" i="1"/>
  <c r="S612" i="1"/>
  <c r="S610" i="1"/>
  <c r="S604" i="1"/>
  <c r="S600" i="1"/>
  <c r="S598" i="1"/>
  <c r="S594" i="1"/>
  <c r="S590" i="1"/>
  <c r="S586" i="1"/>
  <c r="S582" i="1"/>
  <c r="S27" i="1"/>
  <c r="S25" i="1"/>
  <c r="S23" i="1"/>
  <c r="S21" i="1"/>
  <c r="S19" i="1"/>
  <c r="S17" i="1"/>
  <c r="S15" i="1"/>
  <c r="S13" i="1"/>
  <c r="S580" i="1"/>
  <c r="S578" i="1"/>
  <c r="S576" i="1"/>
  <c r="S574" i="1"/>
  <c r="S572" i="1"/>
  <c r="S570" i="1"/>
  <c r="S568" i="1"/>
  <c r="S566" i="1"/>
  <c r="S564" i="1"/>
  <c r="S562" i="1"/>
  <c r="S560" i="1"/>
  <c r="S558" i="1"/>
  <c r="S556" i="1"/>
  <c r="S554" i="1"/>
  <c r="S552" i="1"/>
  <c r="S550" i="1"/>
  <c r="S548" i="1"/>
  <c r="S546" i="1"/>
  <c r="S544" i="1"/>
  <c r="S542" i="1"/>
  <c r="S540" i="1"/>
  <c r="S538" i="1"/>
  <c r="S536" i="1"/>
  <c r="S534" i="1"/>
  <c r="S532" i="1"/>
  <c r="S530" i="1"/>
  <c r="S528" i="1"/>
  <c r="S526" i="1"/>
  <c r="S524" i="1"/>
  <c r="S522" i="1"/>
  <c r="S520" i="1"/>
  <c r="S518" i="1"/>
  <c r="S516" i="1"/>
  <c r="S514" i="1"/>
  <c r="S512" i="1"/>
  <c r="S510" i="1"/>
  <c r="S508" i="1"/>
  <c r="S506" i="1"/>
  <c r="S504" i="1"/>
  <c r="S502" i="1"/>
  <c r="S500" i="1"/>
  <c r="S498" i="1"/>
  <c r="S496" i="1"/>
  <c r="S494" i="1"/>
  <c r="S492" i="1"/>
  <c r="S490" i="1"/>
  <c r="S488" i="1"/>
  <c r="S486" i="1"/>
  <c r="S484" i="1"/>
  <c r="S482" i="1"/>
  <c r="S480" i="1"/>
  <c r="S478" i="1"/>
  <c r="S476" i="1"/>
  <c r="S474" i="1"/>
  <c r="S472" i="1"/>
  <c r="S470" i="1"/>
  <c r="S468" i="1"/>
  <c r="S466" i="1"/>
  <c r="S464" i="1"/>
  <c r="S462" i="1"/>
  <c r="S460" i="1"/>
  <c r="S458" i="1"/>
  <c r="S456" i="1"/>
  <c r="S454" i="1"/>
  <c r="S452" i="1"/>
  <c r="S450" i="1"/>
  <c r="S448" i="1"/>
  <c r="S446" i="1"/>
  <c r="S444" i="1"/>
  <c r="S442" i="1"/>
  <c r="S440" i="1"/>
  <c r="S438" i="1"/>
  <c r="S436" i="1"/>
  <c r="S434" i="1"/>
  <c r="S432" i="1"/>
  <c r="S430" i="1"/>
  <c r="S428" i="1"/>
  <c r="S426" i="1"/>
  <c r="S424" i="1"/>
  <c r="S422" i="1"/>
  <c r="S420" i="1"/>
  <c r="S418" i="1"/>
  <c r="S416" i="1"/>
  <c r="S414" i="1"/>
  <c r="S412" i="1"/>
  <c r="S410" i="1"/>
  <c r="S408" i="1"/>
  <c r="S406" i="1"/>
  <c r="S404" i="1"/>
  <c r="S402" i="1"/>
  <c r="S400" i="1"/>
  <c r="S398" i="1"/>
  <c r="S396" i="1"/>
  <c r="S394" i="1"/>
  <c r="S392" i="1"/>
  <c r="S390" i="1"/>
  <c r="S388" i="1"/>
  <c r="S386" i="1"/>
  <c r="S384" i="1"/>
  <c r="S382" i="1"/>
  <c r="S380" i="1"/>
  <c r="S378" i="1"/>
  <c r="S376" i="1"/>
  <c r="S374" i="1"/>
  <c r="S372" i="1"/>
  <c r="S370" i="1"/>
  <c r="S368" i="1"/>
  <c r="S366" i="1"/>
  <c r="S364" i="1"/>
  <c r="S362" i="1"/>
  <c r="S360" i="1"/>
  <c r="S358" i="1"/>
  <c r="S356" i="1"/>
  <c r="S354" i="1"/>
  <c r="S352" i="1"/>
  <c r="S350" i="1"/>
  <c r="S348" i="1"/>
  <c r="S346" i="1"/>
  <c r="S344" i="1"/>
  <c r="S342" i="1"/>
  <c r="S340" i="1"/>
  <c r="S338" i="1"/>
  <c r="S336" i="1"/>
  <c r="S334" i="1"/>
  <c r="S332" i="1"/>
  <c r="S330" i="1"/>
  <c r="S328" i="1"/>
  <c r="S326" i="1"/>
  <c r="S324" i="1"/>
  <c r="S322" i="1"/>
  <c r="S320" i="1"/>
  <c r="S318" i="1"/>
  <c r="S316" i="1"/>
  <c r="S314" i="1"/>
  <c r="S312" i="1"/>
  <c r="S310" i="1"/>
  <c r="S308" i="1"/>
  <c r="S306" i="1"/>
  <c r="S304" i="1"/>
  <c r="S302" i="1"/>
  <c r="S300" i="1"/>
  <c r="S298" i="1"/>
  <c r="S296" i="1"/>
  <c r="S294" i="1"/>
  <c r="S292" i="1"/>
  <c r="S290" i="1"/>
  <c r="S288" i="1"/>
  <c r="S286" i="1"/>
  <c r="S284" i="1"/>
  <c r="S282" i="1"/>
  <c r="S280" i="1"/>
  <c r="S278" i="1"/>
  <c r="S276" i="1"/>
  <c r="S274" i="1"/>
  <c r="S272" i="1"/>
  <c r="S270" i="1"/>
  <c r="S268" i="1"/>
  <c r="S266" i="1"/>
  <c r="S264" i="1"/>
  <c r="S262" i="1"/>
  <c r="S260" i="1"/>
  <c r="S258" i="1"/>
  <c r="S256" i="1"/>
  <c r="S254" i="1"/>
  <c r="S252" i="1"/>
  <c r="S250" i="1"/>
  <c r="S248" i="1"/>
  <c r="S246" i="1"/>
  <c r="S244" i="1"/>
  <c r="S242" i="1"/>
  <c r="S240" i="1"/>
  <c r="S238" i="1"/>
  <c r="S236" i="1"/>
  <c r="S234" i="1"/>
  <c r="S232" i="1"/>
  <c r="S230" i="1"/>
  <c r="S228" i="1"/>
  <c r="S226" i="1"/>
  <c r="S224" i="1"/>
  <c r="S222" i="1"/>
  <c r="S220" i="1"/>
  <c r="S218" i="1"/>
  <c r="S216" i="1"/>
  <c r="S214" i="1"/>
  <c r="S212" i="1"/>
  <c r="S210" i="1"/>
  <c r="S208" i="1"/>
  <c r="S206" i="1"/>
  <c r="S204" i="1"/>
  <c r="S202" i="1"/>
  <c r="S200" i="1"/>
  <c r="S198" i="1"/>
  <c r="S196" i="1"/>
  <c r="S194" i="1"/>
  <c r="S192" i="1"/>
  <c r="S190" i="1"/>
  <c r="S188" i="1"/>
  <c r="S186" i="1"/>
  <c r="S184" i="1"/>
  <c r="S182" i="1"/>
  <c r="S180" i="1"/>
  <c r="S178" i="1"/>
  <c r="S176" i="1"/>
  <c r="S174" i="1"/>
  <c r="S172" i="1"/>
  <c r="S170" i="1"/>
  <c r="S168" i="1"/>
  <c r="S166" i="1"/>
  <c r="S164" i="1"/>
  <c r="S162" i="1"/>
  <c r="S160" i="1"/>
  <c r="S158" i="1"/>
  <c r="S156" i="1"/>
  <c r="S154" i="1"/>
  <c r="S152" i="1"/>
  <c r="S150" i="1"/>
  <c r="S148" i="1"/>
  <c r="S146" i="1"/>
  <c r="S144" i="1"/>
  <c r="S142" i="1"/>
  <c r="S140" i="1"/>
  <c r="S138" i="1"/>
  <c r="S136" i="1"/>
  <c r="S134" i="1"/>
  <c r="S132" i="1"/>
  <c r="S130" i="1"/>
  <c r="S128" i="1"/>
  <c r="S126" i="1"/>
  <c r="S124" i="1"/>
  <c r="S122" i="1"/>
  <c r="S120" i="1"/>
  <c r="S118" i="1"/>
  <c r="S116" i="1"/>
  <c r="S114" i="1"/>
  <c r="S112" i="1"/>
  <c r="S110" i="1"/>
  <c r="S108" i="1"/>
  <c r="S106" i="1"/>
  <c r="S104" i="1"/>
  <c r="S102" i="1"/>
  <c r="S100" i="1"/>
  <c r="S98" i="1"/>
  <c r="S96" i="1"/>
  <c r="S94" i="1"/>
  <c r="S92" i="1"/>
  <c r="S90" i="1"/>
  <c r="S88" i="1"/>
  <c r="S86" i="1"/>
  <c r="S84" i="1"/>
  <c r="S82" i="1"/>
  <c r="S80" i="1"/>
  <c r="S78" i="1"/>
  <c r="S76" i="1"/>
  <c r="S74" i="1"/>
  <c r="S72" i="1"/>
  <c r="S70" i="1"/>
  <c r="S68" i="1"/>
  <c r="S66" i="1"/>
  <c r="S64" i="1"/>
  <c r="S62" i="1"/>
  <c r="S60" i="1"/>
  <c r="S58" i="1"/>
  <c r="S56" i="1"/>
  <c r="S54" i="1"/>
  <c r="S52" i="1"/>
  <c r="S50" i="1"/>
  <c r="S48" i="1"/>
  <c r="S46" i="1"/>
  <c r="S44" i="1"/>
  <c r="S42" i="1"/>
  <c r="S40" i="1"/>
  <c r="S38" i="1"/>
  <c r="S36" i="1"/>
  <c r="S34" i="1"/>
  <c r="S32" i="1"/>
  <c r="S30" i="1"/>
  <c r="S28" i="1"/>
  <c r="S1257" i="1"/>
  <c r="S1255" i="1"/>
  <c r="S1253" i="1"/>
  <c r="S1251" i="1"/>
  <c r="S1249" i="1"/>
  <c r="S1247" i="1"/>
  <c r="S1245" i="1"/>
  <c r="S1243" i="1"/>
  <c r="S1241" i="1"/>
  <c r="S1239" i="1"/>
  <c r="S1237" i="1"/>
  <c r="S1235" i="1"/>
  <c r="S1233" i="1"/>
  <c r="S1231" i="1"/>
  <c r="S1229" i="1"/>
  <c r="S1227" i="1"/>
  <c r="S1225" i="1"/>
  <c r="S1223" i="1"/>
  <c r="S1221" i="1"/>
  <c r="S1219" i="1"/>
  <c r="S1217" i="1"/>
  <c r="S1215" i="1"/>
  <c r="S1213" i="1"/>
  <c r="S1211" i="1"/>
  <c r="S1209" i="1"/>
  <c r="S1207" i="1"/>
  <c r="S1205" i="1"/>
  <c r="S1203" i="1"/>
  <c r="S1201" i="1"/>
  <c r="S1199" i="1"/>
  <c r="S1197" i="1"/>
  <c r="S1195" i="1"/>
  <c r="S1193" i="1"/>
  <c r="S1191" i="1"/>
  <c r="S1189" i="1"/>
  <c r="S1187" i="1"/>
  <c r="S1185" i="1"/>
  <c r="S1183" i="1"/>
  <c r="S1181" i="1"/>
  <c r="S1179" i="1"/>
  <c r="S1177" i="1"/>
  <c r="S1175" i="1"/>
  <c r="S1173" i="1"/>
  <c r="S1171" i="1"/>
  <c r="S1169" i="1"/>
  <c r="S1167" i="1"/>
  <c r="S1165" i="1"/>
  <c r="S1163" i="1"/>
  <c r="S1161" i="1"/>
  <c r="S1159" i="1"/>
  <c r="S1157" i="1"/>
  <c r="S1155" i="1"/>
  <c r="S1153" i="1"/>
  <c r="S1151" i="1"/>
  <c r="S1149" i="1"/>
  <c r="S1147" i="1"/>
  <c r="S1145" i="1"/>
  <c r="S1143" i="1"/>
  <c r="S1141" i="1"/>
  <c r="S1139" i="1"/>
  <c r="S1137" i="1"/>
  <c r="S1135" i="1"/>
  <c r="S1133" i="1"/>
  <c r="S1131" i="1"/>
  <c r="S1129" i="1"/>
  <c r="S1127" i="1"/>
  <c r="S1125" i="1"/>
  <c r="S1123" i="1"/>
  <c r="S1121" i="1"/>
  <c r="S1119" i="1"/>
  <c r="S1117" i="1"/>
  <c r="S1115" i="1"/>
  <c r="S1113" i="1"/>
  <c r="S1111" i="1"/>
  <c r="S1109" i="1"/>
  <c r="S1107" i="1"/>
  <c r="S1105" i="1"/>
  <c r="S1103" i="1"/>
  <c r="S1101" i="1"/>
  <c r="S1099" i="1"/>
  <c r="S1097" i="1"/>
  <c r="S1095" i="1"/>
  <c r="S1093" i="1"/>
  <c r="S1091" i="1"/>
  <c r="S1089" i="1"/>
  <c r="S1087" i="1"/>
  <c r="S1085" i="1"/>
  <c r="S1083" i="1"/>
  <c r="S1081" i="1"/>
  <c r="S1079" i="1"/>
  <c r="S1077" i="1"/>
  <c r="S1075" i="1"/>
  <c r="S1073" i="1"/>
  <c r="S1071" i="1"/>
  <c r="S1069" i="1"/>
  <c r="S1067" i="1"/>
  <c r="S1065" i="1"/>
  <c r="S1063" i="1"/>
  <c r="S1061" i="1"/>
  <c r="S1059" i="1"/>
  <c r="S1057" i="1"/>
  <c r="S1055" i="1"/>
  <c r="S1053" i="1"/>
  <c r="S1051" i="1"/>
  <c r="S1049" i="1"/>
  <c r="S1047" i="1"/>
  <c r="S1045" i="1"/>
  <c r="S1043" i="1"/>
  <c r="S1041" i="1"/>
  <c r="S1039" i="1"/>
  <c r="S1037" i="1"/>
  <c r="S1035" i="1"/>
  <c r="S1033" i="1"/>
  <c r="S1031" i="1"/>
  <c r="S1029" i="1"/>
  <c r="S1027" i="1"/>
  <c r="S1025" i="1"/>
  <c r="S1023" i="1"/>
  <c r="S1021" i="1"/>
  <c r="S1019" i="1"/>
  <c r="S1017" i="1"/>
  <c r="S1015" i="1"/>
  <c r="S1013" i="1"/>
  <c r="S1011" i="1"/>
  <c r="S1009" i="1"/>
  <c r="S1007" i="1"/>
  <c r="S1005" i="1"/>
  <c r="S1003" i="1"/>
  <c r="S1001" i="1"/>
  <c r="S999" i="1"/>
  <c r="S997" i="1"/>
  <c r="S995" i="1"/>
  <c r="S993" i="1"/>
  <c r="S991" i="1"/>
  <c r="S989" i="1"/>
  <c r="S987" i="1"/>
  <c r="S985" i="1"/>
  <c r="S983" i="1"/>
  <c r="S981" i="1"/>
  <c r="S979" i="1"/>
  <c r="S977" i="1"/>
  <c r="S975" i="1"/>
  <c r="S973" i="1"/>
  <c r="S971" i="1"/>
  <c r="S969" i="1"/>
  <c r="S967" i="1"/>
  <c r="S965" i="1"/>
  <c r="S963" i="1"/>
  <c r="S961" i="1"/>
  <c r="S959" i="1"/>
  <c r="S957" i="1"/>
  <c r="S955" i="1"/>
  <c r="S953" i="1"/>
  <c r="S951" i="1"/>
  <c r="S949" i="1"/>
  <c r="S947" i="1"/>
  <c r="S945" i="1"/>
  <c r="S943" i="1"/>
  <c r="S941" i="1"/>
  <c r="S939" i="1"/>
  <c r="S937" i="1"/>
  <c r="S935" i="1"/>
  <c r="S933" i="1"/>
  <c r="S931" i="1"/>
  <c r="S929" i="1"/>
  <c r="S927" i="1"/>
  <c r="S925" i="1"/>
  <c r="S923" i="1"/>
  <c r="S921" i="1"/>
  <c r="S919" i="1"/>
  <c r="S917" i="1"/>
  <c r="S915" i="1"/>
  <c r="S913" i="1"/>
  <c r="S911" i="1"/>
  <c r="S909" i="1"/>
  <c r="S907" i="1"/>
  <c r="S905" i="1"/>
  <c r="S903" i="1"/>
  <c r="S901" i="1"/>
  <c r="S899" i="1"/>
  <c r="S897" i="1"/>
  <c r="S895" i="1"/>
  <c r="S893" i="1"/>
  <c r="S891" i="1"/>
  <c r="S889" i="1"/>
  <c r="S887" i="1"/>
  <c r="S885" i="1"/>
  <c r="S883" i="1"/>
  <c r="S881" i="1"/>
  <c r="S879" i="1"/>
  <c r="S877" i="1"/>
  <c r="S875" i="1"/>
  <c r="S873" i="1"/>
  <c r="S871" i="1"/>
  <c r="S869" i="1"/>
  <c r="S867" i="1"/>
  <c r="S865" i="1"/>
  <c r="S863" i="1"/>
  <c r="S861" i="1"/>
  <c r="S859" i="1"/>
  <c r="S857" i="1"/>
  <c r="S855" i="1"/>
  <c r="S853" i="1"/>
  <c r="S851" i="1"/>
  <c r="S849" i="1"/>
  <c r="S847" i="1"/>
  <c r="S845" i="1"/>
  <c r="S843" i="1"/>
  <c r="S841" i="1"/>
  <c r="S839" i="1"/>
  <c r="S837" i="1"/>
  <c r="S835" i="1"/>
  <c r="S833" i="1"/>
  <c r="S831" i="1"/>
  <c r="S829" i="1"/>
  <c r="S827" i="1"/>
  <c r="S825" i="1"/>
  <c r="S823" i="1"/>
  <c r="S821" i="1"/>
  <c r="S819" i="1"/>
  <c r="S817" i="1"/>
  <c r="S815" i="1"/>
  <c r="S813" i="1"/>
  <c r="S811" i="1"/>
  <c r="S809" i="1"/>
  <c r="S807" i="1"/>
  <c r="S805" i="1"/>
  <c r="S803" i="1"/>
  <c r="S801" i="1"/>
  <c r="S799" i="1"/>
  <c r="S797" i="1"/>
  <c r="S795" i="1"/>
  <c r="S793" i="1"/>
  <c r="S791" i="1"/>
  <c r="S789" i="1"/>
  <c r="S787" i="1"/>
  <c r="S785" i="1"/>
  <c r="S783" i="1"/>
  <c r="S781" i="1"/>
  <c r="S779" i="1"/>
  <c r="S777" i="1"/>
  <c r="S775" i="1"/>
  <c r="S773" i="1"/>
  <c r="S771" i="1"/>
  <c r="S769" i="1"/>
  <c r="S767" i="1"/>
  <c r="S765" i="1"/>
  <c r="S763" i="1"/>
  <c r="S761" i="1"/>
  <c r="S759" i="1"/>
  <c r="S757" i="1"/>
  <c r="S755" i="1"/>
  <c r="S753" i="1"/>
  <c r="S751" i="1"/>
  <c r="S749" i="1"/>
  <c r="S747" i="1"/>
  <c r="S745" i="1"/>
  <c r="S743" i="1"/>
  <c r="S741" i="1"/>
  <c r="S739" i="1"/>
  <c r="S737" i="1"/>
  <c r="S735" i="1"/>
  <c r="S733" i="1"/>
  <c r="S731" i="1"/>
  <c r="S729" i="1"/>
  <c r="S727" i="1"/>
  <c r="S725" i="1"/>
  <c r="S723" i="1"/>
  <c r="S721" i="1"/>
  <c r="S719" i="1"/>
  <c r="S717" i="1"/>
  <c r="S715" i="1"/>
  <c r="S713" i="1"/>
  <c r="S711" i="1"/>
  <c r="S709" i="1"/>
  <c r="S707" i="1"/>
  <c r="S705" i="1"/>
  <c r="S703" i="1"/>
  <c r="S701" i="1"/>
  <c r="S699" i="1"/>
  <c r="S697" i="1"/>
  <c r="S695" i="1"/>
  <c r="S693" i="1"/>
  <c r="S691" i="1"/>
  <c r="S689" i="1"/>
  <c r="S687" i="1"/>
  <c r="S685" i="1"/>
  <c r="S683" i="1"/>
  <c r="S681" i="1"/>
  <c r="S679" i="1"/>
  <c r="S677" i="1"/>
  <c r="S675" i="1"/>
  <c r="S673" i="1"/>
  <c r="S671" i="1"/>
  <c r="S669" i="1"/>
  <c r="S667" i="1"/>
  <c r="S665" i="1"/>
  <c r="S663" i="1"/>
  <c r="S661" i="1"/>
  <c r="S659" i="1"/>
  <c r="S657" i="1"/>
  <c r="S655" i="1"/>
  <c r="S653" i="1"/>
  <c r="S651" i="1"/>
  <c r="S649" i="1"/>
  <c r="S647" i="1"/>
  <c r="S645" i="1"/>
  <c r="S643" i="1"/>
  <c r="S641" i="1"/>
  <c r="S639" i="1"/>
  <c r="S637" i="1"/>
  <c r="S635" i="1"/>
  <c r="S633" i="1"/>
  <c r="S631" i="1"/>
  <c r="S629" i="1"/>
  <c r="S627" i="1"/>
  <c r="S625" i="1"/>
  <c r="S623" i="1"/>
  <c r="S621" i="1"/>
  <c r="S619" i="1"/>
  <c r="S617" i="1"/>
  <c r="S615" i="1"/>
  <c r="S613" i="1"/>
  <c r="S611" i="1"/>
  <c r="S609" i="1"/>
  <c r="S607" i="1"/>
  <c r="S605" i="1"/>
  <c r="S603" i="1"/>
  <c r="S601" i="1"/>
  <c r="S599" i="1"/>
  <c r="S597" i="1"/>
  <c r="S595" i="1"/>
  <c r="S593" i="1"/>
  <c r="S591" i="1"/>
  <c r="S589" i="1"/>
  <c r="S587" i="1"/>
  <c r="S585" i="1"/>
  <c r="S583" i="1"/>
  <c r="S581" i="1"/>
  <c r="R21" i="1"/>
  <c r="R23" i="1"/>
  <c r="R25" i="1"/>
  <c r="R27" i="1"/>
  <c r="R22" i="1"/>
  <c r="R24" i="1"/>
  <c r="R26" i="1"/>
  <c r="R576" i="1"/>
  <c r="R574" i="1"/>
  <c r="R572" i="1"/>
  <c r="R570" i="1"/>
  <c r="R569" i="1"/>
  <c r="R567" i="1"/>
  <c r="R565" i="1"/>
  <c r="R562" i="1"/>
  <c r="R560" i="1"/>
  <c r="R559" i="1"/>
  <c r="R557" i="1"/>
  <c r="R554" i="1"/>
  <c r="R552" i="1"/>
  <c r="R550" i="1"/>
  <c r="R548" i="1"/>
  <c r="R546" i="1"/>
  <c r="R544" i="1"/>
  <c r="R542" i="1"/>
  <c r="R540" i="1"/>
  <c r="R538" i="1"/>
  <c r="R536" i="1"/>
  <c r="R534" i="1"/>
  <c r="R532" i="1"/>
  <c r="R531" i="1"/>
  <c r="R529" i="1"/>
  <c r="R527" i="1"/>
  <c r="R525" i="1"/>
  <c r="R522" i="1"/>
  <c r="R520" i="1"/>
  <c r="R518" i="1"/>
  <c r="R516" i="1"/>
  <c r="R514" i="1"/>
  <c r="R512" i="1"/>
  <c r="R510" i="1"/>
  <c r="R508" i="1"/>
  <c r="R506" i="1"/>
  <c r="R504" i="1"/>
  <c r="R502" i="1"/>
  <c r="R500" i="1"/>
  <c r="R498" i="1"/>
  <c r="R497" i="1"/>
  <c r="R495" i="1"/>
  <c r="R493" i="1"/>
  <c r="R490" i="1"/>
  <c r="R488" i="1"/>
  <c r="R486" i="1"/>
  <c r="R484" i="1"/>
  <c r="R482" i="1"/>
  <c r="R481" i="1"/>
  <c r="R479" i="1"/>
  <c r="R477" i="1"/>
  <c r="R475" i="1"/>
  <c r="R473" i="1"/>
  <c r="R471" i="1"/>
  <c r="R469" i="1"/>
  <c r="R467" i="1"/>
  <c r="R465" i="1"/>
  <c r="R463" i="1"/>
  <c r="R461" i="1"/>
  <c r="R458" i="1"/>
  <c r="R456" i="1"/>
  <c r="R454" i="1"/>
  <c r="R453" i="1"/>
  <c r="R450" i="1"/>
  <c r="R448" i="1"/>
  <c r="R447" i="1"/>
  <c r="R445" i="1"/>
  <c r="R443" i="1"/>
  <c r="R441" i="1"/>
  <c r="R439" i="1"/>
  <c r="R437" i="1"/>
  <c r="R435" i="1"/>
  <c r="R433" i="1"/>
  <c r="R431" i="1"/>
  <c r="R429" i="1"/>
  <c r="R427" i="1"/>
  <c r="R425" i="1"/>
  <c r="R422" i="1"/>
  <c r="R420" i="1"/>
  <c r="R418" i="1"/>
  <c r="R416" i="1"/>
  <c r="R414" i="1"/>
  <c r="R412" i="1"/>
  <c r="R410" i="1"/>
  <c r="R408" i="1"/>
  <c r="R406" i="1"/>
  <c r="R404" i="1"/>
  <c r="R402" i="1"/>
  <c r="R400" i="1"/>
  <c r="R399" i="1"/>
  <c r="R397" i="1"/>
  <c r="R394" i="1"/>
  <c r="R393" i="1"/>
  <c r="R390" i="1"/>
  <c r="R388" i="1"/>
  <c r="R386" i="1"/>
  <c r="R384" i="1"/>
  <c r="R382" i="1"/>
  <c r="R380" i="1"/>
  <c r="R378" i="1"/>
  <c r="R376" i="1"/>
  <c r="R374" i="1"/>
  <c r="R372" i="1"/>
  <c r="R370" i="1"/>
  <c r="R368" i="1"/>
  <c r="R366" i="1"/>
  <c r="R364" i="1"/>
  <c r="R362" i="1"/>
  <c r="R360" i="1"/>
  <c r="R358" i="1"/>
  <c r="R356" i="1"/>
  <c r="R354" i="1"/>
  <c r="R352" i="1"/>
  <c r="R350" i="1"/>
  <c r="R348" i="1"/>
  <c r="R347" i="1"/>
  <c r="R345" i="1"/>
  <c r="R343" i="1"/>
  <c r="R341" i="1"/>
  <c r="R339" i="1"/>
  <c r="R337" i="1"/>
  <c r="R335" i="1"/>
  <c r="R333" i="1"/>
  <c r="R330" i="1"/>
  <c r="R328" i="1"/>
  <c r="R326" i="1"/>
  <c r="R325" i="1"/>
  <c r="R323" i="1"/>
  <c r="R320" i="1"/>
  <c r="R318" i="1"/>
  <c r="R316" i="1"/>
  <c r="R314" i="1"/>
  <c r="R312" i="1"/>
  <c r="R311" i="1"/>
  <c r="R309" i="1"/>
  <c r="R307" i="1"/>
  <c r="R305" i="1"/>
  <c r="R303" i="1"/>
  <c r="R301" i="1"/>
  <c r="R298" i="1"/>
  <c r="R296" i="1"/>
  <c r="R294" i="1"/>
  <c r="R292" i="1"/>
  <c r="R291" i="1"/>
  <c r="R288" i="1"/>
  <c r="R287" i="1"/>
  <c r="R284" i="1"/>
  <c r="R282" i="1"/>
  <c r="R281" i="1"/>
  <c r="R279" i="1"/>
  <c r="R277" i="1"/>
  <c r="R275" i="1"/>
  <c r="R273" i="1"/>
  <c r="R271" i="1"/>
  <c r="R269" i="1"/>
  <c r="R266" i="1"/>
  <c r="R264" i="1"/>
  <c r="R262" i="1"/>
  <c r="R260" i="1"/>
  <c r="R258" i="1"/>
  <c r="R256" i="1"/>
  <c r="R255" i="1"/>
  <c r="R253" i="1"/>
  <c r="R250" i="1"/>
  <c r="R249" i="1"/>
  <c r="R246" i="1"/>
  <c r="R244" i="1"/>
  <c r="R243" i="1"/>
  <c r="R241" i="1"/>
  <c r="R238" i="1"/>
  <c r="R236" i="1"/>
  <c r="R234" i="1"/>
  <c r="R232" i="1"/>
  <c r="R230" i="1"/>
  <c r="R228" i="1"/>
  <c r="R227" i="1"/>
  <c r="R224" i="1"/>
  <c r="R222" i="1"/>
  <c r="R220" i="1"/>
  <c r="R218" i="1"/>
  <c r="R216" i="1"/>
  <c r="R214" i="1"/>
  <c r="R212" i="1"/>
  <c r="R210" i="1"/>
  <c r="R208" i="1"/>
  <c r="R206" i="1"/>
  <c r="R204" i="1"/>
  <c r="R202" i="1"/>
  <c r="R200" i="1"/>
  <c r="R198" i="1"/>
  <c r="R196" i="1"/>
  <c r="R194" i="1"/>
  <c r="R192" i="1"/>
  <c r="R190" i="1"/>
  <c r="R188" i="1"/>
  <c r="R187" i="1"/>
  <c r="R185" i="1"/>
  <c r="R183" i="1"/>
  <c r="R180" i="1"/>
  <c r="R178" i="1"/>
  <c r="R177" i="1"/>
  <c r="R174" i="1"/>
  <c r="R173" i="1"/>
  <c r="R171" i="1"/>
  <c r="R169" i="1"/>
  <c r="R166" i="1"/>
  <c r="R164" i="1"/>
  <c r="R162" i="1"/>
  <c r="R160" i="1"/>
  <c r="R158" i="1"/>
  <c r="R156" i="1"/>
  <c r="R154" i="1"/>
  <c r="R152" i="1"/>
  <c r="R151" i="1"/>
  <c r="R149" i="1"/>
  <c r="R147" i="1"/>
  <c r="R145" i="1"/>
  <c r="R143" i="1"/>
  <c r="R141" i="1"/>
  <c r="R138" i="1"/>
  <c r="R136" i="1"/>
  <c r="R135" i="1"/>
  <c r="R132" i="1"/>
  <c r="R130" i="1"/>
  <c r="R128" i="1"/>
  <c r="R126" i="1"/>
  <c r="R124" i="1"/>
  <c r="R122" i="1"/>
  <c r="R120" i="1"/>
  <c r="R118" i="1"/>
  <c r="R116" i="1"/>
  <c r="R114" i="1"/>
  <c r="R113" i="1"/>
  <c r="R111" i="1"/>
  <c r="R109" i="1"/>
  <c r="R106" i="1"/>
  <c r="R104" i="1"/>
  <c r="R102" i="1"/>
  <c r="R100" i="1"/>
  <c r="R98" i="1"/>
  <c r="R96" i="1"/>
  <c r="R94" i="1"/>
  <c r="R92" i="1"/>
  <c r="R90" i="1"/>
  <c r="R88" i="1"/>
  <c r="R86" i="1"/>
  <c r="R84" i="1"/>
  <c r="R82" i="1"/>
  <c r="R80" i="1"/>
  <c r="R78" i="1"/>
  <c r="R76" i="1"/>
  <c r="R74" i="1"/>
  <c r="R72" i="1"/>
  <c r="R70" i="1"/>
  <c r="R68" i="1"/>
  <c r="R66" i="1"/>
  <c r="R64" i="1"/>
  <c r="R62" i="1"/>
  <c r="R60" i="1"/>
  <c r="R58" i="1"/>
  <c r="R56" i="1"/>
  <c r="R54" i="1"/>
  <c r="R52" i="1"/>
  <c r="R51" i="1"/>
  <c r="R48" i="1"/>
  <c r="R47" i="1"/>
  <c r="R45" i="1"/>
  <c r="R43" i="1"/>
  <c r="R41" i="1"/>
  <c r="R38" i="1"/>
  <c r="R36" i="1"/>
  <c r="R34" i="1"/>
  <c r="R33" i="1"/>
  <c r="R31" i="1"/>
  <c r="R30" i="1"/>
  <c r="R29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577" i="1"/>
  <c r="R575" i="1"/>
  <c r="R573" i="1"/>
  <c r="R571" i="1"/>
  <c r="R568" i="1"/>
  <c r="R566" i="1"/>
  <c r="R564" i="1"/>
  <c r="R563" i="1"/>
  <c r="R561" i="1"/>
  <c r="R558" i="1"/>
  <c r="R556" i="1"/>
  <c r="R555" i="1"/>
  <c r="R553" i="1"/>
  <c r="R551" i="1"/>
  <c r="R549" i="1"/>
  <c r="R547" i="1"/>
  <c r="R545" i="1"/>
  <c r="R543" i="1"/>
  <c r="R541" i="1"/>
  <c r="R539" i="1"/>
  <c r="R537" i="1"/>
  <c r="R535" i="1"/>
  <c r="R533" i="1"/>
  <c r="R530" i="1"/>
  <c r="R528" i="1"/>
  <c r="R526" i="1"/>
  <c r="R524" i="1"/>
  <c r="R523" i="1"/>
  <c r="R521" i="1"/>
  <c r="R519" i="1"/>
  <c r="R517" i="1"/>
  <c r="R515" i="1"/>
  <c r="R513" i="1"/>
  <c r="R511" i="1"/>
  <c r="R509" i="1"/>
  <c r="R507" i="1"/>
  <c r="R505" i="1"/>
  <c r="R503" i="1"/>
  <c r="R501" i="1"/>
  <c r="R499" i="1"/>
  <c r="R496" i="1"/>
  <c r="R494" i="1"/>
  <c r="R492" i="1"/>
  <c r="R491" i="1"/>
  <c r="R489" i="1"/>
  <c r="R487" i="1"/>
  <c r="R485" i="1"/>
  <c r="R483" i="1"/>
  <c r="R480" i="1"/>
  <c r="R478" i="1"/>
  <c r="R476" i="1"/>
  <c r="R474" i="1"/>
  <c r="R472" i="1"/>
  <c r="R470" i="1"/>
  <c r="R468" i="1"/>
  <c r="R466" i="1"/>
  <c r="R464" i="1"/>
  <c r="R462" i="1"/>
  <c r="R460" i="1"/>
  <c r="R459" i="1"/>
  <c r="R457" i="1"/>
  <c r="R455" i="1"/>
  <c r="R452" i="1"/>
  <c r="R451" i="1"/>
  <c r="R449" i="1"/>
  <c r="R446" i="1"/>
  <c r="R444" i="1"/>
  <c r="R442" i="1"/>
  <c r="R440" i="1"/>
  <c r="R438" i="1"/>
  <c r="R436" i="1"/>
  <c r="R434" i="1"/>
  <c r="R432" i="1"/>
  <c r="R430" i="1"/>
  <c r="R428" i="1"/>
  <c r="R426" i="1"/>
  <c r="R424" i="1"/>
  <c r="R423" i="1"/>
  <c r="R421" i="1"/>
  <c r="R419" i="1"/>
  <c r="R417" i="1"/>
  <c r="R415" i="1"/>
  <c r="R413" i="1"/>
  <c r="R411" i="1"/>
  <c r="R409" i="1"/>
  <c r="R407" i="1"/>
  <c r="R405" i="1"/>
  <c r="R403" i="1"/>
  <c r="R401" i="1"/>
  <c r="R398" i="1"/>
  <c r="R396" i="1"/>
  <c r="R395" i="1"/>
  <c r="R392" i="1"/>
  <c r="R391" i="1"/>
  <c r="R389" i="1"/>
  <c r="R387" i="1"/>
  <c r="R385" i="1"/>
  <c r="R383" i="1"/>
  <c r="R381" i="1"/>
  <c r="R379" i="1"/>
  <c r="R377" i="1"/>
  <c r="R375" i="1"/>
  <c r="R373" i="1"/>
  <c r="R371" i="1"/>
  <c r="R369" i="1"/>
  <c r="R367" i="1"/>
  <c r="R365" i="1"/>
  <c r="R363" i="1"/>
  <c r="R361" i="1"/>
  <c r="R359" i="1"/>
  <c r="R357" i="1"/>
  <c r="R355" i="1"/>
  <c r="R353" i="1"/>
  <c r="R351" i="1"/>
  <c r="R349" i="1"/>
  <c r="R346" i="1"/>
  <c r="R344" i="1"/>
  <c r="R342" i="1"/>
  <c r="R340" i="1"/>
  <c r="R338" i="1"/>
  <c r="R336" i="1"/>
  <c r="R334" i="1"/>
  <c r="R332" i="1"/>
  <c r="R331" i="1"/>
  <c r="R329" i="1"/>
  <c r="R327" i="1"/>
  <c r="R324" i="1"/>
  <c r="R322" i="1"/>
  <c r="R321" i="1"/>
  <c r="R319" i="1"/>
  <c r="R317" i="1"/>
  <c r="R315" i="1"/>
  <c r="R313" i="1"/>
  <c r="R310" i="1"/>
  <c r="R308" i="1"/>
  <c r="R306" i="1"/>
  <c r="R304" i="1"/>
  <c r="R302" i="1"/>
  <c r="R300" i="1"/>
  <c r="R299" i="1"/>
  <c r="R297" i="1"/>
  <c r="R295" i="1"/>
  <c r="R293" i="1"/>
  <c r="R290" i="1"/>
  <c r="R289" i="1"/>
  <c r="R286" i="1"/>
  <c r="R285" i="1"/>
  <c r="R283" i="1"/>
  <c r="R280" i="1"/>
  <c r="R278" i="1"/>
  <c r="R276" i="1"/>
  <c r="R274" i="1"/>
  <c r="R272" i="1"/>
  <c r="R270" i="1"/>
  <c r="R268" i="1"/>
  <c r="R267" i="1"/>
  <c r="R265" i="1"/>
  <c r="R263" i="1"/>
  <c r="R261" i="1"/>
  <c r="R259" i="1"/>
  <c r="R257" i="1"/>
  <c r="R254" i="1"/>
  <c r="R252" i="1"/>
  <c r="R251" i="1"/>
  <c r="R248" i="1"/>
  <c r="R247" i="1"/>
  <c r="R245" i="1"/>
  <c r="R242" i="1"/>
  <c r="R240" i="1"/>
  <c r="R239" i="1"/>
  <c r="R237" i="1"/>
  <c r="R235" i="1"/>
  <c r="R233" i="1"/>
  <c r="R231" i="1"/>
  <c r="R229" i="1"/>
  <c r="R226" i="1"/>
  <c r="R225" i="1"/>
  <c r="R223" i="1"/>
  <c r="R221" i="1"/>
  <c r="R219" i="1"/>
  <c r="R217" i="1"/>
  <c r="R215" i="1"/>
  <c r="R213" i="1"/>
  <c r="R211" i="1"/>
  <c r="R209" i="1"/>
  <c r="R207" i="1"/>
  <c r="R205" i="1"/>
  <c r="R203" i="1"/>
  <c r="R201" i="1"/>
  <c r="R199" i="1"/>
  <c r="R197" i="1"/>
  <c r="R195" i="1"/>
  <c r="R193" i="1"/>
  <c r="R191" i="1"/>
  <c r="R189" i="1"/>
  <c r="R186" i="1"/>
  <c r="R184" i="1"/>
  <c r="R182" i="1"/>
  <c r="R181" i="1"/>
  <c r="R179" i="1"/>
  <c r="R176" i="1"/>
  <c r="R175" i="1"/>
  <c r="R172" i="1"/>
  <c r="R170" i="1"/>
  <c r="R168" i="1"/>
  <c r="R167" i="1"/>
  <c r="R165" i="1"/>
  <c r="R163" i="1"/>
  <c r="R161" i="1"/>
  <c r="R159" i="1"/>
  <c r="R157" i="1"/>
  <c r="R155" i="1"/>
  <c r="R153" i="1"/>
  <c r="R150" i="1"/>
  <c r="R148" i="1"/>
  <c r="R146" i="1"/>
  <c r="R144" i="1"/>
  <c r="R142" i="1"/>
  <c r="R140" i="1"/>
  <c r="R139" i="1"/>
  <c r="R137" i="1"/>
  <c r="R134" i="1"/>
  <c r="R133" i="1"/>
  <c r="R131" i="1"/>
  <c r="R129" i="1"/>
  <c r="R127" i="1"/>
  <c r="R125" i="1"/>
  <c r="R123" i="1"/>
  <c r="R121" i="1"/>
  <c r="R119" i="1"/>
  <c r="R117" i="1"/>
  <c r="R115" i="1"/>
  <c r="R112" i="1"/>
  <c r="R110" i="1"/>
  <c r="R108" i="1"/>
  <c r="R107" i="1"/>
  <c r="R105" i="1"/>
  <c r="R103" i="1"/>
  <c r="R101" i="1"/>
  <c r="R99" i="1"/>
  <c r="R97" i="1"/>
  <c r="R95" i="1"/>
  <c r="R93" i="1"/>
  <c r="R91" i="1"/>
  <c r="R89" i="1"/>
  <c r="R87" i="1"/>
  <c r="R85" i="1"/>
  <c r="R83" i="1"/>
  <c r="R81" i="1"/>
  <c r="R79" i="1"/>
  <c r="R77" i="1"/>
  <c r="R75" i="1"/>
  <c r="R73" i="1"/>
  <c r="R71" i="1"/>
  <c r="R69" i="1"/>
  <c r="R67" i="1"/>
  <c r="R65" i="1"/>
  <c r="R63" i="1"/>
  <c r="R61" i="1"/>
  <c r="R59" i="1"/>
  <c r="R57" i="1"/>
  <c r="R55" i="1"/>
  <c r="R53" i="1"/>
  <c r="R50" i="1"/>
  <c r="R49" i="1"/>
  <c r="R46" i="1"/>
  <c r="R44" i="1"/>
  <c r="R42" i="1"/>
  <c r="R40" i="1"/>
  <c r="R39" i="1"/>
  <c r="R37" i="1"/>
  <c r="R35" i="1"/>
  <c r="R32" i="1"/>
  <c r="R28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O574" i="1"/>
  <c r="O2364" i="1"/>
  <c r="O1172" i="1"/>
  <c r="O1164" i="1"/>
  <c r="O1156" i="1"/>
  <c r="O1148" i="1"/>
  <c r="O1135" i="1"/>
  <c r="O1122" i="1"/>
  <c r="O1120" i="1"/>
  <c r="O1867" i="1"/>
  <c r="O576" i="1"/>
  <c r="O618" i="1"/>
  <c r="O602" i="1"/>
  <c r="O594" i="1"/>
  <c r="O2396" i="1"/>
  <c r="O1984" i="1"/>
  <c r="O1981" i="1"/>
  <c r="O1976" i="1"/>
  <c r="O1968" i="1"/>
  <c r="O1966" i="1"/>
  <c r="O2412" i="1"/>
  <c r="O2404" i="1"/>
  <c r="O2400" i="1"/>
  <c r="O2389" i="1"/>
  <c r="O2380" i="1"/>
  <c r="O2368" i="1"/>
  <c r="O2348" i="1"/>
  <c r="O2340" i="1"/>
  <c r="O2332" i="1"/>
  <c r="O2309" i="1"/>
  <c r="O2293" i="1"/>
  <c r="O2292" i="1"/>
  <c r="O2288" i="1"/>
  <c r="O2284" i="1"/>
  <c r="O2261" i="1"/>
  <c r="O2245" i="1"/>
  <c r="O2228" i="1"/>
  <c r="O2227" i="1"/>
  <c r="O2223" i="1"/>
  <c r="O2219" i="1"/>
  <c r="O2203" i="1"/>
  <c r="O2181" i="1"/>
  <c r="O2171" i="1"/>
  <c r="O2167" i="1"/>
  <c r="O2032" i="1"/>
  <c r="O2000" i="1"/>
  <c r="O1204" i="1"/>
  <c r="O637" i="1"/>
  <c r="O2123" i="1"/>
  <c r="O1916" i="1"/>
  <c r="O1461" i="1"/>
  <c r="O1220" i="1"/>
  <c r="O1212" i="1"/>
  <c r="O1206" i="1"/>
  <c r="O1200" i="1"/>
  <c r="O2163" i="1"/>
  <c r="O2155" i="1"/>
  <c r="O2148" i="1"/>
  <c r="O2131" i="1"/>
  <c r="O2099" i="1"/>
  <c r="O2095" i="1"/>
  <c r="O2093" i="1"/>
  <c r="O2048" i="1"/>
  <c r="O2045" i="1"/>
  <c r="O2040" i="1"/>
  <c r="O2020" i="1"/>
  <c r="O2018" i="1"/>
  <c r="O1948" i="1"/>
  <c r="O1932" i="1"/>
  <c r="O1929" i="1"/>
  <c r="O1924" i="1"/>
  <c r="O1904" i="1"/>
  <c r="O1902" i="1"/>
  <c r="O1883" i="1"/>
  <c r="O1880" i="1"/>
  <c r="O1875" i="1"/>
  <c r="O1465" i="1"/>
  <c r="O1463" i="1"/>
  <c r="O1445" i="1"/>
  <c r="O1441" i="1"/>
  <c r="O1439" i="1"/>
  <c r="O1437" i="1"/>
  <c r="O1433" i="1"/>
  <c r="O1431" i="1"/>
  <c r="O1430" i="1"/>
  <c r="O1429" i="1"/>
  <c r="O1422" i="1"/>
  <c r="O1316" i="1"/>
  <c r="O1312" i="1"/>
  <c r="O1308" i="1"/>
  <c r="O1304" i="1"/>
  <c r="O1298" i="1"/>
  <c r="O1284" i="1"/>
  <c r="O1280" i="1"/>
  <c r="O1268" i="1"/>
  <c r="O1264" i="1"/>
  <c r="O1252" i="1"/>
  <c r="O1248" i="1"/>
  <c r="O1236" i="1"/>
  <c r="O1229" i="1"/>
  <c r="O1224" i="1"/>
  <c r="O1188" i="1"/>
  <c r="O1180" i="1"/>
  <c r="O1174" i="1"/>
  <c r="O1169" i="1"/>
  <c r="O1168" i="1"/>
  <c r="O1112" i="1"/>
  <c r="O708" i="1"/>
  <c r="O707" i="1"/>
  <c r="O706" i="1"/>
  <c r="O705" i="1"/>
  <c r="O704" i="1"/>
  <c r="O703" i="1"/>
  <c r="O702" i="1"/>
  <c r="O701" i="1"/>
  <c r="O700" i="1"/>
  <c r="O699" i="1"/>
  <c r="O698" i="1"/>
  <c r="O697" i="1"/>
  <c r="O696" i="1"/>
  <c r="O695" i="1"/>
  <c r="O694" i="1"/>
  <c r="O693" i="1"/>
  <c r="O692" i="1"/>
  <c r="O691" i="1"/>
  <c r="O690" i="1"/>
  <c r="O689" i="1"/>
  <c r="O688" i="1"/>
  <c r="O687" i="1"/>
  <c r="O686" i="1"/>
  <c r="O685" i="1"/>
  <c r="O684" i="1"/>
  <c r="O683" i="1"/>
  <c r="O682" i="1"/>
  <c r="O681" i="1"/>
  <c r="O680" i="1"/>
  <c r="O679" i="1"/>
  <c r="O678" i="1"/>
  <c r="O677" i="1"/>
  <c r="O676" i="1"/>
  <c r="O675" i="1"/>
  <c r="O674" i="1"/>
  <c r="O673" i="1"/>
  <c r="O672" i="1"/>
  <c r="O671" i="1"/>
  <c r="O670" i="1"/>
  <c r="O669" i="1"/>
  <c r="O668" i="1"/>
  <c r="O667" i="1"/>
  <c r="O666" i="1"/>
  <c r="O665" i="1"/>
  <c r="O664" i="1"/>
  <c r="O663" i="1"/>
  <c r="O662" i="1"/>
  <c r="O661" i="1"/>
  <c r="O660" i="1"/>
  <c r="O2179" i="1"/>
  <c r="O2159" i="1"/>
  <c r="O2157" i="1"/>
  <c r="O2091" i="1"/>
  <c r="O2084" i="1"/>
  <c r="O2075" i="1"/>
  <c r="O2063" i="1"/>
  <c r="O2052" i="1"/>
  <c r="O2050" i="1"/>
  <c r="O2016" i="1"/>
  <c r="O2013" i="1"/>
  <c r="O2008" i="1"/>
  <c r="O1988" i="1"/>
  <c r="O1986" i="1"/>
  <c r="O1964" i="1"/>
  <c r="O1961" i="1"/>
  <c r="O1956" i="1"/>
  <c r="O1936" i="1"/>
  <c r="O1934" i="1"/>
  <c r="O1900" i="1"/>
  <c r="O1897" i="1"/>
  <c r="O1887" i="1"/>
  <c r="O1885" i="1"/>
  <c r="O1421" i="1"/>
  <c r="O1397" i="1"/>
  <c r="O1389" i="1"/>
  <c r="O1381" i="1"/>
  <c r="O1373" i="1"/>
  <c r="O1365" i="1"/>
  <c r="O1358" i="1"/>
  <c r="O1357" i="1"/>
  <c r="O1353" i="1"/>
  <c r="O1350" i="1"/>
  <c r="O1349" i="1"/>
  <c r="O1345" i="1"/>
  <c r="O1342" i="1"/>
  <c r="O1341" i="1"/>
  <c r="O1338" i="1"/>
  <c r="O1337" i="1"/>
  <c r="O1334" i="1"/>
  <c r="O1333" i="1"/>
  <c r="O1325" i="1"/>
  <c r="O1322" i="1"/>
  <c r="O1318" i="1"/>
  <c r="O1296" i="1"/>
  <c r="O1286" i="1"/>
  <c r="O1276" i="1"/>
  <c r="O1270" i="1"/>
  <c r="O1260" i="1"/>
  <c r="O1254" i="1"/>
  <c r="O1244" i="1"/>
  <c r="O1234" i="1"/>
  <c r="O1232" i="1"/>
  <c r="O1222" i="1"/>
  <c r="O1216" i="1"/>
  <c r="O1214" i="1"/>
  <c r="O1208" i="1"/>
  <c r="O1196" i="1"/>
  <c r="O1190" i="1"/>
  <c r="O1184" i="1"/>
  <c r="O1182" i="1"/>
  <c r="O1161" i="1"/>
  <c r="O1160" i="1"/>
  <c r="O1153" i="1"/>
  <c r="O1143" i="1"/>
  <c r="O1131" i="1"/>
  <c r="O1129" i="1"/>
  <c r="O1124" i="1"/>
  <c r="O1116" i="1"/>
  <c r="O1114" i="1"/>
  <c r="O646" i="1"/>
  <c r="O639" i="1"/>
  <c r="O622" i="1"/>
  <c r="O611" i="1"/>
  <c r="O599" i="1"/>
  <c r="O2492" i="1"/>
  <c r="O2488" i="1"/>
  <c r="O2486" i="1"/>
  <c r="O2485" i="1"/>
  <c r="O2484" i="1"/>
  <c r="O2468" i="1"/>
  <c r="O2460" i="1"/>
  <c r="O2452" i="1"/>
  <c r="O2444" i="1"/>
  <c r="O2436" i="1"/>
  <c r="O2432" i="1"/>
  <c r="O2428" i="1"/>
  <c r="O2398" i="1"/>
  <c r="O2372" i="1"/>
  <c r="O2366" i="1"/>
  <c r="O2357" i="1"/>
  <c r="O2325" i="1"/>
  <c r="O2324" i="1"/>
  <c r="O2320" i="1"/>
  <c r="O2316" i="1"/>
  <c r="O2308" i="1"/>
  <c r="O2300" i="1"/>
  <c r="O2277" i="1"/>
  <c r="O2276" i="1"/>
  <c r="O2268" i="1"/>
  <c r="U2268" i="1" s="1"/>
  <c r="O2260" i="1"/>
  <c r="O2252" i="1"/>
  <c r="O2244" i="1"/>
  <c r="O2236" i="1"/>
  <c r="O2212" i="1"/>
  <c r="O2195" i="1"/>
  <c r="O2187" i="1"/>
  <c r="O2183" i="1"/>
  <c r="O2165" i="1"/>
  <c r="O2139" i="1"/>
  <c r="O2127" i="1"/>
  <c r="O2125" i="1"/>
  <c r="O2116" i="1"/>
  <c r="O2107" i="1"/>
  <c r="O2067" i="1"/>
  <c r="O2061" i="1"/>
  <c r="O2056" i="1"/>
  <c r="O2036" i="1"/>
  <c r="O2034" i="1"/>
  <c r="O2029" i="1"/>
  <c r="O2024" i="1"/>
  <c r="O2004" i="1"/>
  <c r="O2002" i="1"/>
  <c r="O1997" i="1"/>
  <c r="O1992" i="1"/>
  <c r="O1972" i="1"/>
  <c r="O1952" i="1"/>
  <c r="O1950" i="1"/>
  <c r="O1945" i="1"/>
  <c r="O1940" i="1"/>
  <c r="O1920" i="1"/>
  <c r="O1918" i="1"/>
  <c r="O1913" i="1"/>
  <c r="O1908" i="1"/>
  <c r="O1891" i="1"/>
  <c r="O1871" i="1"/>
  <c r="O1869" i="1"/>
  <c r="O1864" i="1"/>
  <c r="O1859" i="1"/>
  <c r="O1529" i="1"/>
  <c r="O1528" i="1"/>
  <c r="O1527" i="1"/>
  <c r="O1526" i="1"/>
  <c r="O1525" i="1"/>
  <c r="O1524" i="1"/>
  <c r="O1523" i="1"/>
  <c r="O1522" i="1"/>
  <c r="O1521" i="1"/>
  <c r="O1520" i="1"/>
  <c r="O1519" i="1"/>
  <c r="O1518" i="1"/>
  <c r="O1517" i="1"/>
  <c r="O1516" i="1"/>
  <c r="O1515" i="1"/>
  <c r="O1514" i="1"/>
  <c r="O1513" i="1"/>
  <c r="O1512" i="1"/>
  <c r="O1511" i="1"/>
  <c r="O1510" i="1"/>
  <c r="O1509" i="1"/>
  <c r="O1508" i="1"/>
  <c r="O1507" i="1"/>
  <c r="O1506" i="1"/>
  <c r="O1505" i="1"/>
  <c r="O1504" i="1"/>
  <c r="O1503" i="1"/>
  <c r="O1502" i="1"/>
  <c r="O1501" i="1"/>
  <c r="O1500" i="1"/>
  <c r="O1499" i="1"/>
  <c r="O1498" i="1"/>
  <c r="O1497" i="1"/>
  <c r="O1496" i="1"/>
  <c r="O1495" i="1"/>
  <c r="O1494" i="1"/>
  <c r="O1493" i="1"/>
  <c r="O1492" i="1"/>
  <c r="O1491" i="1"/>
  <c r="O1490" i="1"/>
  <c r="O1489" i="1"/>
  <c r="O1488" i="1"/>
  <c r="O1487" i="1"/>
  <c r="O1486" i="1"/>
  <c r="O1485" i="1"/>
  <c r="O1484" i="1"/>
  <c r="O1483" i="1"/>
  <c r="O1482" i="1"/>
  <c r="O1481" i="1"/>
  <c r="O1480" i="1"/>
  <c r="O1473" i="1"/>
  <c r="O1471" i="1"/>
  <c r="O1470" i="1"/>
  <c r="O1469" i="1"/>
  <c r="O1462" i="1"/>
  <c r="O1425" i="1"/>
  <c r="O1423" i="1"/>
  <c r="O1351" i="1"/>
  <c r="O1343" i="1"/>
  <c r="O1336" i="1"/>
  <c r="U1336" i="1" s="1"/>
  <c r="O1332" i="1"/>
  <c r="O1328" i="1"/>
  <c r="O1326" i="1"/>
  <c r="O1324" i="1"/>
  <c r="O1321" i="1"/>
  <c r="O1320" i="1"/>
  <c r="O1317" i="1"/>
  <c r="O1310" i="1"/>
  <c r="O1309" i="1"/>
  <c r="O1306" i="1"/>
  <c r="O1305" i="1"/>
  <c r="O1300" i="1"/>
  <c r="O1293" i="1"/>
  <c r="O1288" i="1"/>
  <c r="O1281" i="1"/>
  <c r="O1278" i="1"/>
  <c r="O1273" i="1"/>
  <c r="O1272" i="1"/>
  <c r="O1262" i="1"/>
  <c r="O1257" i="1"/>
  <c r="O1256" i="1"/>
  <c r="O1246" i="1"/>
  <c r="O1240" i="1"/>
  <c r="O1166" i="1"/>
  <c r="O1158" i="1"/>
  <c r="O1117" i="1"/>
  <c r="O733" i="1"/>
  <c r="O732" i="1"/>
  <c r="O731" i="1"/>
  <c r="O730" i="1"/>
  <c r="O729" i="1"/>
  <c r="O728" i="1"/>
  <c r="O727" i="1"/>
  <c r="O726" i="1"/>
  <c r="O725" i="1"/>
  <c r="T725" i="1" s="1"/>
  <c r="O724" i="1"/>
  <c r="O723" i="1"/>
  <c r="O722" i="1"/>
  <c r="O721" i="1"/>
  <c r="O719" i="1"/>
  <c r="O717" i="1"/>
  <c r="O715" i="1"/>
  <c r="O713" i="1"/>
  <c r="O712" i="1"/>
  <c r="O711" i="1"/>
  <c r="O710" i="1"/>
  <c r="O709" i="1"/>
  <c r="O641" i="1"/>
  <c r="O624" i="1"/>
  <c r="O620" i="1"/>
  <c r="O610" i="1"/>
  <c r="O606" i="1"/>
  <c r="O604" i="1"/>
  <c r="O598" i="1"/>
  <c r="O596" i="1"/>
  <c r="O1192" i="1"/>
  <c r="O1177" i="1"/>
  <c r="O1176" i="1"/>
  <c r="O2476" i="1"/>
  <c r="O2472" i="1"/>
  <c r="O2470" i="1"/>
  <c r="O2469" i="1"/>
  <c r="O2430" i="1"/>
  <c r="O2429" i="1"/>
  <c r="O2336" i="1"/>
  <c r="O2334" i="1"/>
  <c r="O2304" i="1"/>
  <c r="O2302" i="1"/>
  <c r="O2272" i="1"/>
  <c r="O2270" i="1"/>
  <c r="O2240" i="1"/>
  <c r="O2238" i="1"/>
  <c r="O2211" i="1"/>
  <c r="O2207" i="1"/>
  <c r="O2205" i="1"/>
  <c r="O2199" i="1"/>
  <c r="O2197" i="1"/>
  <c r="O2188" i="1"/>
  <c r="O2448" i="1"/>
  <c r="O2446" i="1"/>
  <c r="O2445" i="1"/>
  <c r="O2420" i="1"/>
  <c r="O2416" i="1"/>
  <c r="O2414" i="1"/>
  <c r="O2405" i="1"/>
  <c r="O2388" i="1"/>
  <c r="O2384" i="1"/>
  <c r="O2382" i="1"/>
  <c r="O2373" i="1"/>
  <c r="O2356" i="1"/>
  <c r="O2352" i="1"/>
  <c r="O2350" i="1"/>
  <c r="O2341" i="1"/>
  <c r="O2318" i="1"/>
  <c r="O2286" i="1"/>
  <c r="O2256" i="1"/>
  <c r="O2254" i="1"/>
  <c r="O2221" i="1"/>
  <c r="O2172" i="1"/>
  <c r="O2147" i="1"/>
  <c r="O2143" i="1"/>
  <c r="O2141" i="1"/>
  <c r="O2132" i="1"/>
  <c r="O2115" i="1"/>
  <c r="O2111" i="1"/>
  <c r="O2109" i="1"/>
  <c r="O2100" i="1"/>
  <c r="O2083" i="1"/>
  <c r="O2079" i="1"/>
  <c r="O2077" i="1"/>
  <c r="O2068" i="1"/>
  <c r="O2060" i="1"/>
  <c r="O2058" i="1"/>
  <c r="O2053" i="1"/>
  <c r="O2044" i="1"/>
  <c r="O2042" i="1"/>
  <c r="O2037" i="1"/>
  <c r="O2028" i="1"/>
  <c r="O2026" i="1"/>
  <c r="O2021" i="1"/>
  <c r="O2012" i="1"/>
  <c r="O2010" i="1"/>
  <c r="O2005" i="1"/>
  <c r="O1996" i="1"/>
  <c r="O1994" i="1"/>
  <c r="T1994" i="1" s="1"/>
  <c r="O1989" i="1"/>
  <c r="O1980" i="1"/>
  <c r="O1978" i="1"/>
  <c r="O1973" i="1"/>
  <c r="O1969" i="1"/>
  <c r="O1960" i="1"/>
  <c r="O1958" i="1"/>
  <c r="O1953" i="1"/>
  <c r="O1944" i="1"/>
  <c r="O1942" i="1"/>
  <c r="T1942" i="1" s="1"/>
  <c r="O1937" i="1"/>
  <c r="O1928" i="1"/>
  <c r="O1926" i="1"/>
  <c r="O1921" i="1"/>
  <c r="O1912" i="1"/>
  <c r="O1910" i="1"/>
  <c r="O1905" i="1"/>
  <c r="O1896" i="1"/>
  <c r="O1893" i="1"/>
  <c r="O1888" i="1"/>
  <c r="O1879" i="1"/>
  <c r="O1877" i="1"/>
  <c r="O1872" i="1"/>
  <c r="O1863" i="1"/>
  <c r="O1861" i="1"/>
  <c r="O1457" i="1"/>
  <c r="O1455" i="1"/>
  <c r="O1454" i="1"/>
  <c r="O1453" i="1"/>
  <c r="O1449" i="1"/>
  <c r="O1447" i="1"/>
  <c r="O1446" i="1"/>
  <c r="O1417" i="1"/>
  <c r="O1415" i="1"/>
  <c r="O1413" i="1"/>
  <c r="O1409" i="1"/>
  <c r="O1407" i="1"/>
  <c r="O1406" i="1"/>
  <c r="O1405" i="1"/>
  <c r="O1401" i="1"/>
  <c r="O1399" i="1"/>
  <c r="O1398" i="1"/>
  <c r="O1314" i="1"/>
  <c r="O1313" i="1"/>
  <c r="O1301" i="1"/>
  <c r="O1297" i="1"/>
  <c r="O1292" i="1"/>
  <c r="O1290" i="1"/>
  <c r="O1285" i="1"/>
  <c r="O1282" i="1"/>
  <c r="O1277" i="1"/>
  <c r="O1274" i="1"/>
  <c r="O1269" i="1"/>
  <c r="O1266" i="1"/>
  <c r="O1261" i="1"/>
  <c r="O1258" i="1"/>
  <c r="O1253" i="1"/>
  <c r="O1250" i="1"/>
  <c r="O1245" i="1"/>
  <c r="O1242" i="1"/>
  <c r="O1237" i="1"/>
  <c r="O1228" i="1"/>
  <c r="O1226" i="1"/>
  <c r="O645" i="1"/>
  <c r="O1221" i="1"/>
  <c r="O1218" i="1"/>
  <c r="O1213" i="1"/>
  <c r="O1210" i="1"/>
  <c r="O1205" i="1"/>
  <c r="O1202" i="1"/>
  <c r="O1197" i="1"/>
  <c r="O1194" i="1"/>
  <c r="O1189" i="1"/>
  <c r="O1186" i="1"/>
  <c r="O1181" i="1"/>
  <c r="O1178" i="1"/>
  <c r="O1173" i="1"/>
  <c r="O1170" i="1"/>
  <c r="O1165" i="1"/>
  <c r="O1162" i="1"/>
  <c r="O1152" i="1"/>
  <c r="O1150" i="1"/>
  <c r="O1145" i="1"/>
  <c r="O1136" i="1"/>
  <c r="O1128" i="1"/>
  <c r="O1126" i="1"/>
  <c r="O1121" i="1"/>
  <c r="O1118" i="1"/>
  <c r="O1113" i="1"/>
  <c r="O1110" i="1"/>
  <c r="O1102" i="1"/>
  <c r="O1097" i="1"/>
  <c r="O962" i="1"/>
  <c r="O961" i="1"/>
  <c r="O960" i="1"/>
  <c r="O959" i="1"/>
  <c r="O958" i="1"/>
  <c r="O957" i="1"/>
  <c r="O956" i="1"/>
  <c r="O955" i="1"/>
  <c r="O954" i="1"/>
  <c r="O953" i="1"/>
  <c r="O952" i="1"/>
  <c r="O951" i="1"/>
  <c r="O950" i="1"/>
  <c r="O949" i="1"/>
  <c r="O948" i="1"/>
  <c r="O947" i="1"/>
  <c r="O946" i="1"/>
  <c r="O945" i="1"/>
  <c r="O944" i="1"/>
  <c r="O943" i="1"/>
  <c r="O942" i="1"/>
  <c r="O941" i="1"/>
  <c r="O940" i="1"/>
  <c r="O939" i="1"/>
  <c r="O938" i="1"/>
  <c r="O937" i="1"/>
  <c r="O936" i="1"/>
  <c r="O935" i="1"/>
  <c r="O934" i="1"/>
  <c r="O933" i="1"/>
  <c r="O932" i="1"/>
  <c r="O931" i="1"/>
  <c r="O930" i="1"/>
  <c r="O929" i="1"/>
  <c r="O928" i="1"/>
  <c r="O927" i="1"/>
  <c r="O926" i="1"/>
  <c r="O925" i="1"/>
  <c r="O924" i="1"/>
  <c r="O923" i="1"/>
  <c r="O922" i="1"/>
  <c r="O921" i="1"/>
  <c r="O920" i="1"/>
  <c r="O919" i="1"/>
  <c r="O918" i="1"/>
  <c r="O917" i="1"/>
  <c r="O916" i="1"/>
  <c r="O915" i="1"/>
  <c r="O914" i="1"/>
  <c r="O913" i="1"/>
  <c r="O912" i="1"/>
  <c r="O911" i="1"/>
  <c r="O910" i="1"/>
  <c r="O909" i="1"/>
  <c r="O908" i="1"/>
  <c r="O907" i="1"/>
  <c r="O906" i="1"/>
  <c r="O905" i="1"/>
  <c r="O904" i="1"/>
  <c r="O903" i="1"/>
  <c r="O902" i="1"/>
  <c r="O901" i="1"/>
  <c r="O900" i="1"/>
  <c r="O899" i="1"/>
  <c r="O898" i="1"/>
  <c r="O897" i="1"/>
  <c r="O896" i="1"/>
  <c r="O895" i="1"/>
  <c r="O894" i="1"/>
  <c r="O893" i="1"/>
  <c r="O892" i="1"/>
  <c r="O891" i="1"/>
  <c r="O890" i="1"/>
  <c r="O889" i="1"/>
  <c r="O888" i="1"/>
  <c r="O887" i="1"/>
  <c r="O886" i="1"/>
  <c r="O885" i="1"/>
  <c r="O884" i="1"/>
  <c r="O883" i="1"/>
  <c r="O882" i="1"/>
  <c r="O881" i="1"/>
  <c r="O880" i="1"/>
  <c r="O879" i="1"/>
  <c r="O878" i="1"/>
  <c r="O877" i="1"/>
  <c r="O876" i="1"/>
  <c r="O875" i="1"/>
  <c r="O874" i="1"/>
  <c r="O873" i="1"/>
  <c r="O872" i="1"/>
  <c r="O871" i="1"/>
  <c r="O870" i="1"/>
  <c r="O869" i="1"/>
  <c r="O868" i="1"/>
  <c r="O867" i="1"/>
  <c r="O866" i="1"/>
  <c r="O2496" i="1"/>
  <c r="O2494" i="1"/>
  <c r="O2493" i="1"/>
  <c r="O2480" i="1"/>
  <c r="O2478" i="1"/>
  <c r="O2477" i="1"/>
  <c r="O2464" i="1"/>
  <c r="O2462" i="1"/>
  <c r="O2461" i="1"/>
  <c r="O2456" i="1"/>
  <c r="O2454" i="1"/>
  <c r="O2453" i="1"/>
  <c r="O2440" i="1"/>
  <c r="O2438" i="1"/>
  <c r="O2437" i="1"/>
  <c r="O2424" i="1"/>
  <c r="O2422" i="1"/>
  <c r="O2421" i="1"/>
  <c r="O2413" i="1"/>
  <c r="O2408" i="1"/>
  <c r="O2406" i="1"/>
  <c r="O2397" i="1"/>
  <c r="O2392" i="1"/>
  <c r="O2390" i="1"/>
  <c r="O2381" i="1"/>
  <c r="O2376" i="1"/>
  <c r="O2374" i="1"/>
  <c r="O2365" i="1"/>
  <c r="O2360" i="1"/>
  <c r="O2358" i="1"/>
  <c r="O2349" i="1"/>
  <c r="O2344" i="1"/>
  <c r="O2342" i="1"/>
  <c r="O2333" i="1"/>
  <c r="O2328" i="1"/>
  <c r="O2326" i="1"/>
  <c r="O2317" i="1"/>
  <c r="O2312" i="1"/>
  <c r="O2310" i="1"/>
  <c r="O2301" i="1"/>
  <c r="O2296" i="1"/>
  <c r="O2294" i="1"/>
  <c r="O2285" i="1"/>
  <c r="O2280" i="1"/>
  <c r="O2278" i="1"/>
  <c r="O2269" i="1"/>
  <c r="O2264" i="1"/>
  <c r="O2262" i="1"/>
  <c r="O2253" i="1"/>
  <c r="O2248" i="1"/>
  <c r="O2246" i="1"/>
  <c r="O2237" i="1"/>
  <c r="O2231" i="1"/>
  <c r="O2229" i="1"/>
  <c r="O2220" i="1"/>
  <c r="O2215" i="1"/>
  <c r="O2213" i="1"/>
  <c r="O2204" i="1"/>
  <c r="O2196" i="1"/>
  <c r="O2191" i="1"/>
  <c r="O2189" i="1"/>
  <c r="O2180" i="1"/>
  <c r="O2175" i="1"/>
  <c r="O2173" i="1"/>
  <c r="O2164" i="1"/>
  <c r="O2156" i="1"/>
  <c r="O2151" i="1"/>
  <c r="O2149" i="1"/>
  <c r="O2140" i="1"/>
  <c r="O2135" i="1"/>
  <c r="O2133" i="1"/>
  <c r="O2124" i="1"/>
  <c r="O2119" i="1"/>
  <c r="O2117" i="1"/>
  <c r="O2108" i="1"/>
  <c r="O2103" i="1"/>
  <c r="O2101" i="1"/>
  <c r="O2092" i="1"/>
  <c r="O2087" i="1"/>
  <c r="O2085" i="1"/>
  <c r="O2076" i="1"/>
  <c r="O2071" i="1"/>
  <c r="O2069" i="1"/>
  <c r="O2057" i="1"/>
  <c r="O2054" i="1"/>
  <c r="O2049" i="1"/>
  <c r="O2046" i="1"/>
  <c r="O2041" i="1"/>
  <c r="O2038" i="1"/>
  <c r="O2033" i="1"/>
  <c r="O2030" i="1"/>
  <c r="O2025" i="1"/>
  <c r="O2022" i="1"/>
  <c r="O2017" i="1"/>
  <c r="O2014" i="1"/>
  <c r="O2009" i="1"/>
  <c r="O2006" i="1"/>
  <c r="O2001" i="1"/>
  <c r="O1998" i="1"/>
  <c r="O1993" i="1"/>
  <c r="O1990" i="1"/>
  <c r="O1985" i="1"/>
  <c r="O1982" i="1"/>
  <c r="O1977" i="1"/>
  <c r="O1974" i="1"/>
  <c r="O1414" i="1"/>
  <c r="O1302" i="1"/>
  <c r="O1294" i="1"/>
  <c r="O1289" i="1"/>
  <c r="O1265" i="1"/>
  <c r="O1249" i="1"/>
  <c r="O1241" i="1"/>
  <c r="O1238" i="1"/>
  <c r="O1233" i="1"/>
  <c r="O1230" i="1"/>
  <c r="O1225" i="1"/>
  <c r="O1217" i="1"/>
  <c r="O1209" i="1"/>
  <c r="O1201" i="1"/>
  <c r="O1198" i="1"/>
  <c r="O1193" i="1"/>
  <c r="O1185" i="1"/>
  <c r="O865" i="1"/>
  <c r="O864" i="1"/>
  <c r="O863" i="1"/>
  <c r="O862" i="1"/>
  <c r="O861" i="1"/>
  <c r="O860" i="1"/>
  <c r="O859" i="1"/>
  <c r="O858" i="1"/>
  <c r="O857" i="1"/>
  <c r="O856" i="1"/>
  <c r="O855" i="1"/>
  <c r="O854" i="1"/>
  <c r="O853" i="1"/>
  <c r="O852" i="1"/>
  <c r="O851" i="1"/>
  <c r="O850" i="1"/>
  <c r="O849" i="1"/>
  <c r="O848" i="1"/>
  <c r="O847" i="1"/>
  <c r="O846" i="1"/>
  <c r="O845" i="1"/>
  <c r="O844" i="1"/>
  <c r="O843" i="1"/>
  <c r="O842" i="1"/>
  <c r="O841" i="1"/>
  <c r="O840" i="1"/>
  <c r="O839" i="1"/>
  <c r="O838" i="1"/>
  <c r="O837" i="1"/>
  <c r="O836" i="1"/>
  <c r="O835" i="1"/>
  <c r="O834" i="1"/>
  <c r="O833" i="1"/>
  <c r="O832" i="1"/>
  <c r="O831" i="1"/>
  <c r="O830" i="1"/>
  <c r="O829" i="1"/>
  <c r="O828" i="1"/>
  <c r="O827" i="1"/>
  <c r="O826" i="1"/>
  <c r="O825" i="1"/>
  <c r="O824" i="1"/>
  <c r="O823" i="1"/>
  <c r="O822" i="1"/>
  <c r="O821" i="1"/>
  <c r="O820" i="1"/>
  <c r="O819" i="1"/>
  <c r="O818" i="1"/>
  <c r="O817" i="1"/>
  <c r="O816" i="1"/>
  <c r="O815" i="1"/>
  <c r="O814" i="1"/>
  <c r="O813" i="1"/>
  <c r="O812" i="1"/>
  <c r="O811" i="1"/>
  <c r="O810" i="1"/>
  <c r="O809" i="1"/>
  <c r="O808" i="1"/>
  <c r="O807" i="1"/>
  <c r="O806" i="1"/>
  <c r="O805" i="1"/>
  <c r="O804" i="1"/>
  <c r="O803" i="1"/>
  <c r="O801" i="1"/>
  <c r="O769" i="1"/>
  <c r="O768" i="1"/>
  <c r="O767" i="1"/>
  <c r="O766" i="1"/>
  <c r="O765" i="1"/>
  <c r="O764" i="1"/>
  <c r="O763" i="1"/>
  <c r="O762" i="1"/>
  <c r="O761" i="1"/>
  <c r="O760" i="1"/>
  <c r="O759" i="1"/>
  <c r="O758" i="1"/>
  <c r="O757" i="1"/>
  <c r="O756" i="1"/>
  <c r="O755" i="1"/>
  <c r="O754" i="1"/>
  <c r="O753" i="1"/>
  <c r="O752" i="1"/>
  <c r="O751" i="1"/>
  <c r="O750" i="1"/>
  <c r="O749" i="1"/>
  <c r="O748" i="1"/>
  <c r="O747" i="1"/>
  <c r="O746" i="1"/>
  <c r="O745" i="1"/>
  <c r="O744" i="1"/>
  <c r="O743" i="1"/>
  <c r="O742" i="1"/>
  <c r="O741" i="1"/>
  <c r="O740" i="1"/>
  <c r="O739" i="1"/>
  <c r="O738" i="1"/>
  <c r="O737" i="1"/>
  <c r="O736" i="1"/>
  <c r="O735" i="1"/>
  <c r="O734" i="1"/>
  <c r="O1970" i="1"/>
  <c r="O1965" i="1"/>
  <c r="O1962" i="1"/>
  <c r="O1957" i="1"/>
  <c r="O1954" i="1"/>
  <c r="O1949" i="1"/>
  <c r="O1946" i="1"/>
  <c r="O1941" i="1"/>
  <c r="O1938" i="1"/>
  <c r="O1933" i="1"/>
  <c r="O1930" i="1"/>
  <c r="O1925" i="1"/>
  <c r="O1922" i="1"/>
  <c r="O1917" i="1"/>
  <c r="O1914" i="1"/>
  <c r="O1909" i="1"/>
  <c r="O1906" i="1"/>
  <c r="O1901" i="1"/>
  <c r="O1898" i="1"/>
  <c r="O1892" i="1"/>
  <c r="O1889" i="1"/>
  <c r="O1884" i="1"/>
  <c r="O1881" i="1"/>
  <c r="O1876" i="1"/>
  <c r="O1873" i="1"/>
  <c r="O1868" i="1"/>
  <c r="O1865" i="1"/>
  <c r="O1860" i="1"/>
  <c r="O1857" i="1"/>
  <c r="O1856" i="1"/>
  <c r="O1855" i="1"/>
  <c r="O1854" i="1"/>
  <c r="O1836" i="1"/>
  <c r="O1835" i="1"/>
  <c r="O1834" i="1"/>
  <c r="O1833" i="1"/>
  <c r="O1832" i="1"/>
  <c r="O1831" i="1"/>
  <c r="O1830" i="1"/>
  <c r="O1829" i="1"/>
  <c r="O1828" i="1"/>
  <c r="O1826" i="1"/>
  <c r="O1824" i="1"/>
  <c r="O1822" i="1"/>
  <c r="O1820" i="1"/>
  <c r="O1818" i="1"/>
  <c r="O1816" i="1"/>
  <c r="O1814" i="1"/>
  <c r="O1812" i="1"/>
  <c r="O1810" i="1"/>
  <c r="O1808" i="1"/>
  <c r="O1806" i="1"/>
  <c r="O1804" i="1"/>
  <c r="O1802" i="1"/>
  <c r="O1800" i="1"/>
  <c r="O1798" i="1"/>
  <c r="O1796" i="1"/>
  <c r="O1794" i="1"/>
  <c r="O1793" i="1"/>
  <c r="O1792" i="1"/>
  <c r="O1791" i="1"/>
  <c r="O1790" i="1"/>
  <c r="O1789" i="1"/>
  <c r="O1788" i="1"/>
  <c r="O1787" i="1"/>
  <c r="O1786" i="1"/>
  <c r="O1785" i="1"/>
  <c r="O1784" i="1"/>
  <c r="O1783" i="1"/>
  <c r="O1782" i="1"/>
  <c r="O1781" i="1"/>
  <c r="O1780" i="1"/>
  <c r="O1779" i="1"/>
  <c r="O1778" i="1"/>
  <c r="O1777" i="1"/>
  <c r="O1776" i="1"/>
  <c r="O1775" i="1"/>
  <c r="O1774" i="1"/>
  <c r="O1773" i="1"/>
  <c r="O1772" i="1"/>
  <c r="O1771" i="1"/>
  <c r="O1770" i="1"/>
  <c r="O1769" i="1"/>
  <c r="O1768" i="1"/>
  <c r="O1767" i="1"/>
  <c r="O1766" i="1"/>
  <c r="O1765" i="1"/>
  <c r="O1764" i="1"/>
  <c r="O1763" i="1"/>
  <c r="O1762" i="1"/>
  <c r="O1761" i="1"/>
  <c r="O1760" i="1"/>
  <c r="O1759" i="1"/>
  <c r="O1758" i="1"/>
  <c r="O1757" i="1"/>
  <c r="O1756" i="1"/>
  <c r="O1755" i="1"/>
  <c r="O1754" i="1"/>
  <c r="O1753" i="1"/>
  <c r="O1752" i="1"/>
  <c r="O1751" i="1"/>
  <c r="O1750" i="1"/>
  <c r="O1749" i="1"/>
  <c r="O1748" i="1"/>
  <c r="O1747" i="1"/>
  <c r="O1746" i="1"/>
  <c r="O1745" i="1"/>
  <c r="O1744" i="1"/>
  <c r="O1743" i="1"/>
  <c r="O1742" i="1"/>
  <c r="O1741" i="1"/>
  <c r="O1740" i="1"/>
  <c r="O1739" i="1"/>
  <c r="O1738" i="1"/>
  <c r="O1737" i="1"/>
  <c r="O1736" i="1"/>
  <c r="O1735" i="1"/>
  <c r="O1734" i="1"/>
  <c r="O1733" i="1"/>
  <c r="O1732" i="1"/>
  <c r="O1731" i="1"/>
  <c r="O1730" i="1"/>
  <c r="O1729" i="1"/>
  <c r="O1728" i="1"/>
  <c r="O1727" i="1"/>
  <c r="O1726" i="1"/>
  <c r="O1725" i="1"/>
  <c r="O1724" i="1"/>
  <c r="O1723" i="1"/>
  <c r="O1722" i="1"/>
  <c r="O1721" i="1"/>
  <c r="O1720" i="1"/>
  <c r="O1719" i="1"/>
  <c r="O1718" i="1"/>
  <c r="O1717" i="1"/>
  <c r="O1716" i="1"/>
  <c r="O1715" i="1"/>
  <c r="O1714" i="1"/>
  <c r="O1713" i="1"/>
  <c r="O1712" i="1"/>
  <c r="O1711" i="1"/>
  <c r="O1710" i="1"/>
  <c r="O1709" i="1"/>
  <c r="O1708" i="1"/>
  <c r="O1707" i="1"/>
  <c r="O1706" i="1"/>
  <c r="O1705" i="1"/>
  <c r="O1704" i="1"/>
  <c r="O1703" i="1"/>
  <c r="O1702" i="1"/>
  <c r="O1701" i="1"/>
  <c r="O1438" i="1"/>
  <c r="O1393" i="1"/>
  <c r="O1391" i="1"/>
  <c r="O1390" i="1"/>
  <c r="O1385" i="1"/>
  <c r="T1385" i="1" s="1"/>
  <c r="O1383" i="1"/>
  <c r="O1382" i="1"/>
  <c r="O1377" i="1"/>
  <c r="O1375" i="1"/>
  <c r="O1374" i="1"/>
  <c r="O1369" i="1"/>
  <c r="O1367" i="1"/>
  <c r="O1366" i="1"/>
  <c r="O1361" i="1"/>
  <c r="O1359" i="1"/>
  <c r="O1330" i="1"/>
  <c r="O1329" i="1"/>
  <c r="O1157" i="1"/>
  <c r="O1154" i="1"/>
  <c r="O1149" i="1"/>
  <c r="O1146" i="1"/>
  <c r="O1144" i="1"/>
  <c r="O1139" i="1"/>
  <c r="O1137" i="1"/>
  <c r="O1125" i="1"/>
  <c r="O647" i="1"/>
  <c r="O638" i="1"/>
  <c r="O633" i="1"/>
  <c r="O631" i="1"/>
  <c r="O630" i="1"/>
  <c r="O629" i="1"/>
  <c r="O628" i="1"/>
  <c r="O627" i="1"/>
  <c r="O626" i="1"/>
  <c r="O625" i="1"/>
  <c r="O623" i="1"/>
  <c r="O621" i="1"/>
  <c r="O619" i="1"/>
  <c r="O614" i="1"/>
  <c r="O612" i="1"/>
  <c r="O603" i="1"/>
  <c r="O600" i="1"/>
  <c r="O595" i="1"/>
  <c r="O589" i="1"/>
  <c r="O577" i="1"/>
  <c r="O575" i="1"/>
  <c r="O2666" i="1"/>
  <c r="O2665" i="1"/>
  <c r="O2664" i="1"/>
  <c r="O2663" i="1"/>
  <c r="O2662" i="1"/>
  <c r="O2661" i="1"/>
  <c r="O2660" i="1"/>
  <c r="O2659" i="1"/>
  <c r="O2658" i="1"/>
  <c r="O2657" i="1"/>
  <c r="O2656" i="1"/>
  <c r="O2655" i="1"/>
  <c r="O2654" i="1"/>
  <c r="O2653" i="1"/>
  <c r="O2652" i="1"/>
  <c r="O2651" i="1"/>
  <c r="O2650" i="1"/>
  <c r="O2649" i="1"/>
  <c r="O2648" i="1"/>
  <c r="O2647" i="1"/>
  <c r="O2646" i="1"/>
  <c r="O2645" i="1"/>
  <c r="O2644" i="1"/>
  <c r="O2643" i="1"/>
  <c r="O2642" i="1"/>
  <c r="O2641" i="1"/>
  <c r="O2640" i="1"/>
  <c r="O2639" i="1"/>
  <c r="O2638" i="1"/>
  <c r="O2637" i="1"/>
  <c r="O2636" i="1"/>
  <c r="O2635" i="1"/>
  <c r="O2634" i="1"/>
  <c r="O2633" i="1"/>
  <c r="O2632" i="1"/>
  <c r="O2631" i="1"/>
  <c r="O2630" i="1"/>
  <c r="O2629" i="1"/>
  <c r="O2628" i="1"/>
  <c r="O2627" i="1"/>
  <c r="O2626" i="1"/>
  <c r="O2625" i="1"/>
  <c r="O2624" i="1"/>
  <c r="O2623" i="1"/>
  <c r="O2622" i="1"/>
  <c r="O2621" i="1"/>
  <c r="O2620" i="1"/>
  <c r="O2619" i="1"/>
  <c r="O2618" i="1"/>
  <c r="O2617" i="1"/>
  <c r="O2616" i="1"/>
  <c r="O2615" i="1"/>
  <c r="O2614" i="1"/>
  <c r="O2613" i="1"/>
  <c r="O2612" i="1"/>
  <c r="O2611" i="1"/>
  <c r="O2610" i="1"/>
  <c r="O2609" i="1"/>
  <c r="O2608" i="1"/>
  <c r="O2607" i="1"/>
  <c r="O2606" i="1"/>
  <c r="O2605" i="1"/>
  <c r="O2604" i="1"/>
  <c r="O2603" i="1"/>
  <c r="O2602" i="1"/>
  <c r="O2601" i="1"/>
  <c r="O2600" i="1"/>
  <c r="O2599" i="1"/>
  <c r="O2598" i="1"/>
  <c r="O2597" i="1"/>
  <c r="O2596" i="1"/>
  <c r="O2595" i="1"/>
  <c r="O2594" i="1"/>
  <c r="O2593" i="1"/>
  <c r="O2592" i="1"/>
  <c r="O2591" i="1"/>
  <c r="O2590" i="1"/>
  <c r="O2589" i="1"/>
  <c r="O2588" i="1"/>
  <c r="O2587" i="1"/>
  <c r="O2586" i="1"/>
  <c r="O2585" i="1"/>
  <c r="O2584" i="1"/>
  <c r="O2583" i="1"/>
  <c r="O2582" i="1"/>
  <c r="O2581" i="1"/>
  <c r="O2580" i="1"/>
  <c r="O2579" i="1"/>
  <c r="O2578" i="1"/>
  <c r="O2577" i="1"/>
  <c r="O2576" i="1"/>
  <c r="O2575" i="1"/>
  <c r="O2574" i="1"/>
  <c r="O2573" i="1"/>
  <c r="O2572" i="1"/>
  <c r="O2571" i="1"/>
  <c r="O2570" i="1"/>
  <c r="O2569" i="1"/>
  <c r="O2568" i="1"/>
  <c r="O2567" i="1"/>
  <c r="O2566" i="1"/>
  <c r="O2565" i="1"/>
  <c r="O2564" i="1"/>
  <c r="O2563" i="1"/>
  <c r="O2562" i="1"/>
  <c r="O2561" i="1"/>
  <c r="O2560" i="1"/>
  <c r="U2560" i="1" s="1"/>
  <c r="O2559" i="1"/>
  <c r="O2558" i="1"/>
  <c r="O2557" i="1"/>
  <c r="O2556" i="1"/>
  <c r="O2555" i="1"/>
  <c r="O2554" i="1"/>
  <c r="O2553" i="1"/>
  <c r="O2552" i="1"/>
  <c r="O2551" i="1"/>
  <c r="O2550" i="1"/>
  <c r="O2498" i="1"/>
  <c r="O2497" i="1"/>
  <c r="O2490" i="1"/>
  <c r="O2489" i="1"/>
  <c r="O2482" i="1"/>
  <c r="O2481" i="1"/>
  <c r="O2474" i="1"/>
  <c r="O2473" i="1"/>
  <c r="O2466" i="1"/>
  <c r="O2465" i="1"/>
  <c r="O2458" i="1"/>
  <c r="O2457" i="1"/>
  <c r="O2450" i="1"/>
  <c r="O2449" i="1"/>
  <c r="O2442" i="1"/>
  <c r="O2441" i="1"/>
  <c r="O2434" i="1"/>
  <c r="O2433" i="1"/>
  <c r="O2426" i="1"/>
  <c r="O2425" i="1"/>
  <c r="O2418" i="1"/>
  <c r="O2417" i="1"/>
  <c r="O2410" i="1"/>
  <c r="O2409" i="1"/>
  <c r="O2402" i="1"/>
  <c r="O2401" i="1"/>
  <c r="O2394" i="1"/>
  <c r="O2393" i="1"/>
  <c r="O2386" i="1"/>
  <c r="O2385" i="1"/>
  <c r="O2378" i="1"/>
  <c r="O2377" i="1"/>
  <c r="O2370" i="1"/>
  <c r="O2369" i="1"/>
  <c r="O2362" i="1"/>
  <c r="O2361" i="1"/>
  <c r="O2354" i="1"/>
  <c r="O2353" i="1"/>
  <c r="O2346" i="1"/>
  <c r="O2345" i="1"/>
  <c r="O2338" i="1"/>
  <c r="O2337" i="1"/>
  <c r="O2330" i="1"/>
  <c r="O2329" i="1"/>
  <c r="O2322" i="1"/>
  <c r="O2321" i="1"/>
  <c r="O2314" i="1"/>
  <c r="O2313" i="1"/>
  <c r="O2306" i="1"/>
  <c r="O2305" i="1"/>
  <c r="O2298" i="1"/>
  <c r="O2297" i="1"/>
  <c r="O2290" i="1"/>
  <c r="O2289" i="1"/>
  <c r="O2282" i="1"/>
  <c r="O2281" i="1"/>
  <c r="O2274" i="1"/>
  <c r="O2273" i="1"/>
  <c r="O2266" i="1"/>
  <c r="O2265" i="1"/>
  <c r="O2258" i="1"/>
  <c r="O2257" i="1"/>
  <c r="O2250" i="1"/>
  <c r="O2249" i="1"/>
  <c r="O2242" i="1"/>
  <c r="O2241" i="1"/>
  <c r="O2233" i="1"/>
  <c r="O2232" i="1"/>
  <c r="O2225" i="1"/>
  <c r="O2224" i="1"/>
  <c r="O2217" i="1"/>
  <c r="O2216" i="1"/>
  <c r="O2209" i="1"/>
  <c r="T2209" i="1" s="1"/>
  <c r="O2208" i="1"/>
  <c r="O2201" i="1"/>
  <c r="O2200" i="1"/>
  <c r="O2193" i="1"/>
  <c r="O2192" i="1"/>
  <c r="O2185" i="1"/>
  <c r="O2184" i="1"/>
  <c r="O2177" i="1"/>
  <c r="O2176" i="1"/>
  <c r="O2169" i="1"/>
  <c r="O2168" i="1"/>
  <c r="O2161" i="1"/>
  <c r="O2160" i="1"/>
  <c r="O2153" i="1"/>
  <c r="O2152" i="1"/>
  <c r="O2145" i="1"/>
  <c r="O2144" i="1"/>
  <c r="O2137" i="1"/>
  <c r="O2136" i="1"/>
  <c r="O2129" i="1"/>
  <c r="O2128" i="1"/>
  <c r="O2121" i="1"/>
  <c r="O2120" i="1"/>
  <c r="O2113" i="1"/>
  <c r="O2112" i="1"/>
  <c r="O2105" i="1"/>
  <c r="O2104" i="1"/>
  <c r="O2097" i="1"/>
  <c r="O2096" i="1"/>
  <c r="O2089" i="1"/>
  <c r="O2088" i="1"/>
  <c r="O2081" i="1"/>
  <c r="O2080" i="1"/>
  <c r="O2073" i="1"/>
  <c r="O2072" i="1"/>
  <c r="O2065" i="1"/>
  <c r="O2064" i="1"/>
  <c r="O2059" i="1"/>
  <c r="O2055" i="1"/>
  <c r="O2051" i="1"/>
  <c r="O2047" i="1"/>
  <c r="O2043" i="1"/>
  <c r="O2039" i="1"/>
  <c r="O2035" i="1"/>
  <c r="O2031" i="1"/>
  <c r="O2027" i="1"/>
  <c r="O2023" i="1"/>
  <c r="O2019" i="1"/>
  <c r="O2015" i="1"/>
  <c r="O2011" i="1"/>
  <c r="O2007" i="1"/>
  <c r="O2003" i="1"/>
  <c r="O1999" i="1"/>
  <c r="O1995" i="1"/>
  <c r="O1991" i="1"/>
  <c r="O1987" i="1"/>
  <c r="O1983" i="1"/>
  <c r="O1979" i="1"/>
  <c r="O1975" i="1"/>
  <c r="O1971" i="1"/>
  <c r="O1967" i="1"/>
  <c r="O1963" i="1"/>
  <c r="O1959" i="1"/>
  <c r="O1955" i="1"/>
  <c r="O1951" i="1"/>
  <c r="O1947" i="1"/>
  <c r="O1943" i="1"/>
  <c r="T1943" i="1" s="1"/>
  <c r="T1944" i="1" s="1"/>
  <c r="O1939" i="1"/>
  <c r="O1935" i="1"/>
  <c r="O1931" i="1"/>
  <c r="O1927" i="1"/>
  <c r="O1923" i="1"/>
  <c r="O1919" i="1"/>
  <c r="O1915" i="1"/>
  <c r="O1911" i="1"/>
  <c r="O1907" i="1"/>
  <c r="O1903" i="1"/>
  <c r="O1899" i="1"/>
  <c r="O1895" i="1"/>
  <c r="O1894" i="1"/>
  <c r="O1890" i="1"/>
  <c r="O1886" i="1"/>
  <c r="O1882" i="1"/>
  <c r="O1878" i="1"/>
  <c r="O1874" i="1"/>
  <c r="O1870" i="1"/>
  <c r="O1866" i="1"/>
  <c r="O1862" i="1"/>
  <c r="O1858" i="1"/>
  <c r="O1700" i="1"/>
  <c r="O1699" i="1"/>
  <c r="O1698" i="1"/>
  <c r="O1697" i="1"/>
  <c r="O1696" i="1"/>
  <c r="O1695" i="1"/>
  <c r="O1694" i="1"/>
  <c r="O1693" i="1"/>
  <c r="O1692" i="1"/>
  <c r="O1691" i="1"/>
  <c r="O1690" i="1"/>
  <c r="O1689" i="1"/>
  <c r="O1688" i="1"/>
  <c r="O1687" i="1"/>
  <c r="O1686" i="1"/>
  <c r="O1685" i="1"/>
  <c r="O1684" i="1"/>
  <c r="O1683" i="1"/>
  <c r="O1682" i="1"/>
  <c r="O1681" i="1"/>
  <c r="O1680" i="1"/>
  <c r="O1679" i="1"/>
  <c r="O1678" i="1"/>
  <c r="O1677" i="1"/>
  <c r="O1676" i="1"/>
  <c r="O1675" i="1"/>
  <c r="O1674" i="1"/>
  <c r="O1673" i="1"/>
  <c r="O1672" i="1"/>
  <c r="O1671" i="1"/>
  <c r="O1670" i="1"/>
  <c r="O1669" i="1"/>
  <c r="O1668" i="1"/>
  <c r="O1667" i="1"/>
  <c r="O1666" i="1"/>
  <c r="O1665" i="1"/>
  <c r="O1664" i="1"/>
  <c r="O1663" i="1"/>
  <c r="O1662" i="1"/>
  <c r="O1661" i="1"/>
  <c r="O1660" i="1"/>
  <c r="O1659" i="1"/>
  <c r="O1658" i="1"/>
  <c r="O1657" i="1"/>
  <c r="O1656" i="1"/>
  <c r="O1655" i="1"/>
  <c r="O1654" i="1"/>
  <c r="O1653" i="1"/>
  <c r="O1652" i="1"/>
  <c r="O1651" i="1"/>
  <c r="O1650" i="1"/>
  <c r="O1649" i="1"/>
  <c r="O1648" i="1"/>
  <c r="O1647" i="1"/>
  <c r="O1646" i="1"/>
  <c r="O1645" i="1"/>
  <c r="O1644" i="1"/>
  <c r="O1643" i="1"/>
  <c r="O1642" i="1"/>
  <c r="O1641" i="1"/>
  <c r="O1640" i="1"/>
  <c r="O1639" i="1"/>
  <c r="O1638" i="1"/>
  <c r="O1637" i="1"/>
  <c r="O1636" i="1"/>
  <c r="O1635" i="1"/>
  <c r="O1634" i="1"/>
  <c r="O1633" i="1"/>
  <c r="O1632" i="1"/>
  <c r="O1631" i="1"/>
  <c r="O1630" i="1"/>
  <c r="O1629" i="1"/>
  <c r="O1628" i="1"/>
  <c r="O1627" i="1"/>
  <c r="O1626" i="1"/>
  <c r="O1625" i="1"/>
  <c r="O1624" i="1"/>
  <c r="O1623" i="1"/>
  <c r="O1622" i="1"/>
  <c r="O1621" i="1"/>
  <c r="O1620" i="1"/>
  <c r="O1619" i="1"/>
  <c r="O1618" i="1"/>
  <c r="O1617" i="1"/>
  <c r="O1616" i="1"/>
  <c r="O1615" i="1"/>
  <c r="O1614" i="1"/>
  <c r="O1613" i="1"/>
  <c r="O1612" i="1"/>
  <c r="O1611" i="1"/>
  <c r="O1610" i="1"/>
  <c r="O1609" i="1"/>
  <c r="O1608" i="1"/>
  <c r="O1607" i="1"/>
  <c r="O1606" i="1"/>
  <c r="O1605" i="1"/>
  <c r="O1604" i="1"/>
  <c r="O1603" i="1"/>
  <c r="O1602" i="1"/>
  <c r="O1601" i="1"/>
  <c r="O1600" i="1"/>
  <c r="O1599" i="1"/>
  <c r="O1598" i="1"/>
  <c r="O1597" i="1"/>
  <c r="O1596" i="1"/>
  <c r="O1595" i="1"/>
  <c r="O1594" i="1"/>
  <c r="O1593" i="1"/>
  <c r="O1592" i="1"/>
  <c r="O1591" i="1"/>
  <c r="O1590" i="1"/>
  <c r="O1589" i="1"/>
  <c r="O1588" i="1"/>
  <c r="O1587" i="1"/>
  <c r="O1586" i="1"/>
  <c r="O1585" i="1"/>
  <c r="O1584" i="1"/>
  <c r="O1583" i="1"/>
  <c r="O1582" i="1"/>
  <c r="O1581" i="1"/>
  <c r="O1580" i="1"/>
  <c r="O1579" i="1"/>
  <c r="O1578" i="1"/>
  <c r="O1577" i="1"/>
  <c r="O1576" i="1"/>
  <c r="O1575" i="1"/>
  <c r="O1574" i="1"/>
  <c r="O1573" i="1"/>
  <c r="O1572" i="1"/>
  <c r="O1571" i="1"/>
  <c r="O1570" i="1"/>
  <c r="O1569" i="1"/>
  <c r="O1568" i="1"/>
  <c r="O1567" i="1"/>
  <c r="O1566" i="1"/>
  <c r="O1565" i="1"/>
  <c r="O1564" i="1"/>
  <c r="O1563" i="1"/>
  <c r="O1562" i="1"/>
  <c r="O1561" i="1"/>
  <c r="O1560" i="1"/>
  <c r="O1559" i="1"/>
  <c r="O1558" i="1"/>
  <c r="O1557" i="1"/>
  <c r="O1556" i="1"/>
  <c r="O1555" i="1"/>
  <c r="O1554" i="1"/>
  <c r="O1553" i="1"/>
  <c r="O1552" i="1"/>
  <c r="O1551" i="1"/>
  <c r="O1550" i="1"/>
  <c r="O1549" i="1"/>
  <c r="O1548" i="1"/>
  <c r="O1547" i="1"/>
  <c r="O1546" i="1"/>
  <c r="O1545" i="1"/>
  <c r="O1544" i="1"/>
  <c r="O1543" i="1"/>
  <c r="O1542" i="1"/>
  <c r="O1541" i="1"/>
  <c r="O1540" i="1"/>
  <c r="O1539" i="1"/>
  <c r="O1538" i="1"/>
  <c r="O1537" i="1"/>
  <c r="O1536" i="1"/>
  <c r="O1535" i="1"/>
  <c r="O1534" i="1"/>
  <c r="O1533" i="1"/>
  <c r="O1532" i="1"/>
  <c r="O1531" i="1"/>
  <c r="O1530" i="1"/>
  <c r="O1479" i="1"/>
  <c r="O1478" i="1"/>
  <c r="O1477" i="1"/>
  <c r="O1476" i="1"/>
  <c r="O1475" i="1"/>
  <c r="O1474" i="1"/>
  <c r="O1467" i="1"/>
  <c r="O1466" i="1"/>
  <c r="O1459" i="1"/>
  <c r="O1458" i="1"/>
  <c r="O1451" i="1"/>
  <c r="O1450" i="1"/>
  <c r="O1443" i="1"/>
  <c r="O1442" i="1"/>
  <c r="O1435" i="1"/>
  <c r="O1434" i="1"/>
  <c r="O1427" i="1"/>
  <c r="O1426" i="1"/>
  <c r="O1419" i="1"/>
  <c r="O1418" i="1"/>
  <c r="O1411" i="1"/>
  <c r="O1410" i="1"/>
  <c r="O1403" i="1"/>
  <c r="O1402" i="1"/>
  <c r="O1395" i="1"/>
  <c r="O1394" i="1"/>
  <c r="O1387" i="1"/>
  <c r="O1386" i="1"/>
  <c r="O1379" i="1"/>
  <c r="O1378" i="1"/>
  <c r="O1371" i="1"/>
  <c r="O1370" i="1"/>
  <c r="O1363" i="1"/>
  <c r="O1362" i="1"/>
  <c r="O1355" i="1"/>
  <c r="O1354" i="1"/>
  <c r="O1347" i="1"/>
  <c r="O1346" i="1"/>
  <c r="O1339" i="1"/>
  <c r="O1335" i="1"/>
  <c r="O1331" i="1"/>
  <c r="O1327" i="1"/>
  <c r="O1323" i="1"/>
  <c r="O1319" i="1"/>
  <c r="O1315" i="1"/>
  <c r="O1311" i="1"/>
  <c r="O1307" i="1"/>
  <c r="O1303" i="1"/>
  <c r="O1299" i="1"/>
  <c r="O1295" i="1"/>
  <c r="O1291" i="1"/>
  <c r="O1287" i="1"/>
  <c r="O1283" i="1"/>
  <c r="O1279" i="1"/>
  <c r="O1275" i="1"/>
  <c r="O1271" i="1"/>
  <c r="O1267" i="1"/>
  <c r="O1263" i="1"/>
  <c r="O1259" i="1"/>
  <c r="O1255" i="1"/>
  <c r="O1251" i="1"/>
  <c r="O1247" i="1"/>
  <c r="O1243" i="1"/>
  <c r="O1239" i="1"/>
  <c r="O1235" i="1"/>
  <c r="O1231" i="1"/>
  <c r="O1227" i="1"/>
  <c r="O1223" i="1"/>
  <c r="O1219" i="1"/>
  <c r="O1215" i="1"/>
  <c r="O1211" i="1"/>
  <c r="O1207" i="1"/>
  <c r="O1203" i="1"/>
  <c r="O1199" i="1"/>
  <c r="O1195" i="1"/>
  <c r="O1191" i="1"/>
  <c r="O1187" i="1"/>
  <c r="O1183" i="1"/>
  <c r="O1179" i="1"/>
  <c r="O1175" i="1"/>
  <c r="O1171" i="1"/>
  <c r="O1167" i="1"/>
  <c r="O1163" i="1"/>
  <c r="O1159" i="1"/>
  <c r="O1155" i="1"/>
  <c r="O1151" i="1"/>
  <c r="O1147" i="1"/>
  <c r="O1141" i="1"/>
  <c r="O1140" i="1"/>
  <c r="O1133" i="1"/>
  <c r="O1132" i="1"/>
  <c r="O1127" i="1"/>
  <c r="O1123" i="1"/>
  <c r="O1119" i="1"/>
  <c r="O1115" i="1"/>
  <c r="O1111" i="1"/>
  <c r="O643" i="1"/>
  <c r="O642" i="1"/>
  <c r="O635" i="1"/>
  <c r="O634" i="1"/>
  <c r="O616" i="1"/>
  <c r="O615" i="1"/>
  <c r="U615" i="1" s="1"/>
  <c r="O608" i="1"/>
  <c r="O607" i="1"/>
  <c r="O601" i="1"/>
  <c r="O597" i="1"/>
  <c r="O593" i="1"/>
  <c r="O592" i="1"/>
  <c r="O591" i="1"/>
  <c r="O590" i="1"/>
  <c r="O588" i="1"/>
  <c r="O587" i="1"/>
  <c r="O586" i="1"/>
  <c r="O585" i="1"/>
  <c r="O584" i="1"/>
  <c r="O583" i="1"/>
  <c r="O582" i="1"/>
  <c r="O581" i="1"/>
  <c r="O580" i="1"/>
  <c r="O579" i="1"/>
  <c r="O578" i="1"/>
  <c r="O2549" i="1"/>
  <c r="O2548" i="1"/>
  <c r="O2547" i="1"/>
  <c r="O2546" i="1"/>
  <c r="O2545" i="1"/>
  <c r="O2544" i="1"/>
  <c r="O2543" i="1"/>
  <c r="O2542" i="1"/>
  <c r="O2541" i="1"/>
  <c r="O2540" i="1"/>
  <c r="O2539" i="1"/>
  <c r="O2538" i="1"/>
  <c r="O2537" i="1"/>
  <c r="O2536" i="1"/>
  <c r="O2535" i="1"/>
  <c r="O2534" i="1"/>
  <c r="O2533" i="1"/>
  <c r="O2532" i="1"/>
  <c r="O2531" i="1"/>
  <c r="O2530" i="1"/>
  <c r="O2529" i="1"/>
  <c r="O2528" i="1"/>
  <c r="O2527" i="1"/>
  <c r="O2526" i="1"/>
  <c r="O2525" i="1"/>
  <c r="O2524" i="1"/>
  <c r="O2523" i="1"/>
  <c r="O2522" i="1"/>
  <c r="O2521" i="1"/>
  <c r="O2520" i="1"/>
  <c r="O2519" i="1"/>
  <c r="O2518" i="1"/>
  <c r="O2517" i="1"/>
  <c r="O2516" i="1"/>
  <c r="O2515" i="1"/>
  <c r="O2514" i="1"/>
  <c r="O2513" i="1"/>
  <c r="O2512" i="1"/>
  <c r="O2511" i="1"/>
  <c r="O2510" i="1"/>
  <c r="O2509" i="1"/>
  <c r="O2508" i="1"/>
  <c r="O2507" i="1"/>
  <c r="O2506" i="1"/>
  <c r="O2505" i="1"/>
  <c r="O2504" i="1"/>
  <c r="O2503" i="1"/>
  <c r="O2502" i="1"/>
  <c r="O2501" i="1"/>
  <c r="O2500" i="1"/>
  <c r="O2499" i="1"/>
  <c r="O2495" i="1"/>
  <c r="O2491" i="1"/>
  <c r="O2487" i="1"/>
  <c r="O2483" i="1"/>
  <c r="O2479" i="1"/>
  <c r="O2475" i="1"/>
  <c r="O2471" i="1"/>
  <c r="O2467" i="1"/>
  <c r="O2463" i="1"/>
  <c r="O2459" i="1"/>
  <c r="O2455" i="1"/>
  <c r="O2451" i="1"/>
  <c r="O2447" i="1"/>
  <c r="O2443" i="1"/>
  <c r="O2439" i="1"/>
  <c r="O2435" i="1"/>
  <c r="O2431" i="1"/>
  <c r="O2427" i="1"/>
  <c r="O2423" i="1"/>
  <c r="O2419" i="1"/>
  <c r="O2415" i="1"/>
  <c r="O2411" i="1"/>
  <c r="O2407" i="1"/>
  <c r="O2403" i="1"/>
  <c r="O2399" i="1"/>
  <c r="O2395" i="1"/>
  <c r="O2391" i="1"/>
  <c r="O2387" i="1"/>
  <c r="O2383" i="1"/>
  <c r="O2379" i="1"/>
  <c r="O2375" i="1"/>
  <c r="O2371" i="1"/>
  <c r="O2367" i="1"/>
  <c r="O2363" i="1"/>
  <c r="O2359" i="1"/>
  <c r="O2355" i="1"/>
  <c r="O2351" i="1"/>
  <c r="O2347" i="1"/>
  <c r="O2343" i="1"/>
  <c r="O2339" i="1"/>
  <c r="O2335" i="1"/>
  <c r="O2331" i="1"/>
  <c r="O2327" i="1"/>
  <c r="O2323" i="1"/>
  <c r="O2319" i="1"/>
  <c r="O2315" i="1"/>
  <c r="O2311" i="1"/>
  <c r="O2307" i="1"/>
  <c r="O2303" i="1"/>
  <c r="O2299" i="1"/>
  <c r="O2295" i="1"/>
  <c r="O2291" i="1"/>
  <c r="O2287" i="1"/>
  <c r="O2283" i="1"/>
  <c r="O2279" i="1"/>
  <c r="O2275" i="1"/>
  <c r="O2271" i="1"/>
  <c r="O2267" i="1"/>
  <c r="O2263" i="1"/>
  <c r="O2259" i="1"/>
  <c r="O2255" i="1"/>
  <c r="O2251" i="1"/>
  <c r="O2247" i="1"/>
  <c r="O2243" i="1"/>
  <c r="O2239" i="1"/>
  <c r="O2235" i="1"/>
  <c r="O2234" i="1"/>
  <c r="O2230" i="1"/>
  <c r="O2226" i="1"/>
  <c r="O2222" i="1"/>
  <c r="O2218" i="1"/>
  <c r="O2214" i="1"/>
  <c r="O2210" i="1"/>
  <c r="T2210" i="1" s="1"/>
  <c r="O2206" i="1"/>
  <c r="O2202" i="1"/>
  <c r="O2198" i="1"/>
  <c r="O2194" i="1"/>
  <c r="O2190" i="1"/>
  <c r="O2186" i="1"/>
  <c r="O2182" i="1"/>
  <c r="O2178" i="1"/>
  <c r="O2174" i="1"/>
  <c r="O2170" i="1"/>
  <c r="O2166" i="1"/>
  <c r="O2162" i="1"/>
  <c r="O2158" i="1"/>
  <c r="O2154" i="1"/>
  <c r="O2150" i="1"/>
  <c r="O2146" i="1"/>
  <c r="O2142" i="1"/>
  <c r="O2138" i="1"/>
  <c r="O2134" i="1"/>
  <c r="O2130" i="1"/>
  <c r="O2126" i="1"/>
  <c r="O2122" i="1"/>
  <c r="O2118" i="1"/>
  <c r="O2114" i="1"/>
  <c r="O2110" i="1"/>
  <c r="O2106" i="1"/>
  <c r="O2102" i="1"/>
  <c r="O2098" i="1"/>
  <c r="O2094" i="1"/>
  <c r="O2090" i="1"/>
  <c r="O2086" i="1"/>
  <c r="O2082" i="1"/>
  <c r="O2078" i="1"/>
  <c r="O2074" i="1"/>
  <c r="O2070" i="1"/>
  <c r="O2066" i="1"/>
  <c r="O2062" i="1"/>
  <c r="O1096" i="1"/>
  <c r="O1095" i="1"/>
  <c r="O1094" i="1"/>
  <c r="O1093" i="1"/>
  <c r="O1092" i="1"/>
  <c r="O1091" i="1"/>
  <c r="O1090" i="1"/>
  <c r="O1089" i="1"/>
  <c r="O1088" i="1"/>
  <c r="O1087" i="1"/>
  <c r="O1086" i="1"/>
  <c r="O1085" i="1"/>
  <c r="O1084" i="1"/>
  <c r="O1083" i="1"/>
  <c r="O1082" i="1"/>
  <c r="O1081" i="1"/>
  <c r="O1080" i="1"/>
  <c r="O1079" i="1"/>
  <c r="O1078" i="1"/>
  <c r="O1077" i="1"/>
  <c r="O1076" i="1"/>
  <c r="O1075" i="1"/>
  <c r="O1074" i="1"/>
  <c r="O1073" i="1"/>
  <c r="O1072" i="1"/>
  <c r="O1071" i="1"/>
  <c r="O1070" i="1"/>
  <c r="O1069" i="1"/>
  <c r="O1068" i="1"/>
  <c r="O1067" i="1"/>
  <c r="O1066" i="1"/>
  <c r="O1065" i="1"/>
  <c r="O1064" i="1"/>
  <c r="O1063" i="1"/>
  <c r="O1062" i="1"/>
  <c r="O1061" i="1"/>
  <c r="O1060" i="1"/>
  <c r="O1059" i="1"/>
  <c r="O1058" i="1"/>
  <c r="O1057" i="1"/>
  <c r="O1056" i="1"/>
  <c r="O1055" i="1"/>
  <c r="O1054" i="1"/>
  <c r="O1053" i="1"/>
  <c r="O1052" i="1"/>
  <c r="O1051" i="1"/>
  <c r="O1050" i="1"/>
  <c r="O1049" i="1"/>
  <c r="O1048" i="1"/>
  <c r="O1047" i="1"/>
  <c r="O1046" i="1"/>
  <c r="O1045" i="1"/>
  <c r="O1044" i="1"/>
  <c r="O1043" i="1"/>
  <c r="O1042" i="1"/>
  <c r="O1041" i="1"/>
  <c r="O1040" i="1"/>
  <c r="O1039" i="1"/>
  <c r="O1038" i="1"/>
  <c r="O1037" i="1"/>
  <c r="O1036" i="1"/>
  <c r="O1035" i="1"/>
  <c r="O1034" i="1"/>
  <c r="O1033" i="1"/>
  <c r="O1032" i="1"/>
  <c r="O1031" i="1"/>
  <c r="O1030" i="1"/>
  <c r="O1029" i="1"/>
  <c r="O1028" i="1"/>
  <c r="O1027" i="1"/>
  <c r="O1026" i="1"/>
  <c r="O1025" i="1"/>
  <c r="O1024" i="1"/>
  <c r="O1023" i="1"/>
  <c r="O1022" i="1"/>
  <c r="O1021" i="1"/>
  <c r="O1020" i="1"/>
  <c r="O1019" i="1"/>
  <c r="O1018" i="1"/>
  <c r="O1017" i="1"/>
  <c r="O1016" i="1"/>
  <c r="O1015" i="1"/>
  <c r="O1014" i="1"/>
  <c r="O1013" i="1"/>
  <c r="O1012" i="1"/>
  <c r="O1011" i="1"/>
  <c r="O1010" i="1"/>
  <c r="O1009" i="1"/>
  <c r="O1008" i="1"/>
  <c r="O1007" i="1"/>
  <c r="O1006" i="1"/>
  <c r="O1005" i="1"/>
  <c r="O1004" i="1"/>
  <c r="O1003" i="1"/>
  <c r="O1002" i="1"/>
  <c r="O1001" i="1"/>
  <c r="O1000" i="1"/>
  <c r="O999" i="1"/>
  <c r="O998" i="1"/>
  <c r="O997" i="1"/>
  <c r="O996" i="1"/>
  <c r="O995" i="1"/>
  <c r="O994" i="1"/>
  <c r="O993" i="1"/>
  <c r="O992" i="1"/>
  <c r="O991" i="1"/>
  <c r="O990" i="1"/>
  <c r="O989" i="1"/>
  <c r="O988" i="1"/>
  <c r="O987" i="1"/>
  <c r="O986" i="1"/>
  <c r="O985" i="1"/>
  <c r="O984" i="1"/>
  <c r="O983" i="1"/>
  <c r="O982" i="1"/>
  <c r="O981" i="1"/>
  <c r="O980" i="1"/>
  <c r="O979" i="1"/>
  <c r="O978" i="1"/>
  <c r="O977" i="1"/>
  <c r="O976" i="1"/>
  <c r="O975" i="1"/>
  <c r="O974" i="1"/>
  <c r="O973" i="1"/>
  <c r="O972" i="1"/>
  <c r="O971" i="1"/>
  <c r="O970" i="1"/>
  <c r="O969" i="1"/>
  <c r="O968" i="1"/>
  <c r="O967" i="1"/>
  <c r="O966" i="1"/>
  <c r="O965" i="1"/>
  <c r="O964" i="1"/>
  <c r="O963" i="1"/>
  <c r="O1853" i="1"/>
  <c r="O1852" i="1"/>
  <c r="O1851" i="1"/>
  <c r="O1850" i="1"/>
  <c r="O1849" i="1"/>
  <c r="O1848" i="1"/>
  <c r="O1847" i="1"/>
  <c r="O1846" i="1"/>
  <c r="O1845" i="1"/>
  <c r="O1844" i="1"/>
  <c r="O1843" i="1"/>
  <c r="O1842" i="1"/>
  <c r="O1841" i="1"/>
  <c r="O1840" i="1"/>
  <c r="O1839" i="1"/>
  <c r="O1838" i="1"/>
  <c r="O1837" i="1"/>
  <c r="O1472" i="1"/>
  <c r="O1468" i="1"/>
  <c r="O1464" i="1"/>
  <c r="O1460" i="1"/>
  <c r="O1456" i="1"/>
  <c r="O1452" i="1"/>
  <c r="O1448" i="1"/>
  <c r="O1444" i="1"/>
  <c r="O1440" i="1"/>
  <c r="O1436" i="1"/>
  <c r="O1432" i="1"/>
  <c r="O1428" i="1"/>
  <c r="O1424" i="1"/>
  <c r="O1420" i="1"/>
  <c r="O1416" i="1"/>
  <c r="O1412" i="1"/>
  <c r="O1408" i="1"/>
  <c r="O1404" i="1"/>
  <c r="O1400" i="1"/>
  <c r="O1396" i="1"/>
  <c r="O1392" i="1"/>
  <c r="O1388" i="1"/>
  <c r="O1384" i="1"/>
  <c r="O1380" i="1"/>
  <c r="O1376" i="1"/>
  <c r="O1372" i="1"/>
  <c r="O1368" i="1"/>
  <c r="O1364" i="1"/>
  <c r="O1360" i="1"/>
  <c r="O1356" i="1"/>
  <c r="O1352" i="1"/>
  <c r="O1348" i="1"/>
  <c r="O1344" i="1"/>
  <c r="O1340" i="1"/>
  <c r="O1142" i="1"/>
  <c r="O1138" i="1"/>
  <c r="O1134" i="1"/>
  <c r="O1130" i="1"/>
  <c r="O1103" i="1"/>
  <c r="O659" i="1"/>
  <c r="O658" i="1"/>
  <c r="O657" i="1"/>
  <c r="O656" i="1"/>
  <c r="O655" i="1"/>
  <c r="O654" i="1"/>
  <c r="O653" i="1"/>
  <c r="O652" i="1"/>
  <c r="O651" i="1"/>
  <c r="O650" i="1"/>
  <c r="O649" i="1"/>
  <c r="O648" i="1"/>
  <c r="O644" i="1"/>
  <c r="O640" i="1"/>
  <c r="O636" i="1"/>
  <c r="T636" i="1" s="1"/>
  <c r="O632" i="1"/>
  <c r="O617" i="1"/>
  <c r="O613" i="1"/>
  <c r="O609" i="1"/>
  <c r="O605" i="1"/>
  <c r="O1827" i="1"/>
  <c r="O1825" i="1"/>
  <c r="O1823" i="1"/>
  <c r="O1821" i="1"/>
  <c r="O1819" i="1"/>
  <c r="O1817" i="1"/>
  <c r="O1815" i="1"/>
  <c r="O1813" i="1"/>
  <c r="O1811" i="1"/>
  <c r="O1809" i="1"/>
  <c r="O1807" i="1"/>
  <c r="O1805" i="1"/>
  <c r="O1803" i="1"/>
  <c r="O1801" i="1"/>
  <c r="O1799" i="1"/>
  <c r="O1797" i="1"/>
  <c r="O1795" i="1"/>
  <c r="O720" i="1"/>
  <c r="O718" i="1"/>
  <c r="O716" i="1"/>
  <c r="O714" i="1"/>
  <c r="O1109" i="1"/>
  <c r="O1108" i="1"/>
  <c r="O1107" i="1"/>
  <c r="O1106" i="1"/>
  <c r="O1105" i="1"/>
  <c r="O1104" i="1"/>
  <c r="O1101" i="1"/>
  <c r="O1100" i="1"/>
  <c r="O1099" i="1"/>
  <c r="O1098" i="1"/>
  <c r="O802" i="1"/>
  <c r="O800" i="1"/>
  <c r="O799" i="1"/>
  <c r="O798" i="1"/>
  <c r="O797" i="1"/>
  <c r="O796" i="1"/>
  <c r="O795" i="1"/>
  <c r="O794" i="1"/>
  <c r="O793" i="1"/>
  <c r="O792" i="1"/>
  <c r="O791" i="1"/>
  <c r="O790" i="1"/>
  <c r="O789" i="1"/>
  <c r="O788" i="1"/>
  <c r="O787" i="1"/>
  <c r="O786" i="1"/>
  <c r="O785" i="1"/>
  <c r="O784" i="1"/>
  <c r="O783" i="1"/>
  <c r="O782" i="1"/>
  <c r="O781" i="1"/>
  <c r="O780" i="1"/>
  <c r="O779" i="1"/>
  <c r="O778" i="1"/>
  <c r="O777" i="1"/>
  <c r="O776" i="1"/>
  <c r="O775" i="1"/>
  <c r="O774" i="1"/>
  <c r="O773" i="1"/>
  <c r="O772" i="1"/>
  <c r="O771" i="1"/>
  <c r="O770" i="1"/>
  <c r="O224" i="1"/>
  <c r="O215" i="1"/>
  <c r="O214" i="1"/>
  <c r="O213" i="1"/>
  <c r="O212" i="1"/>
  <c r="O211" i="1"/>
  <c r="O209" i="1"/>
  <c r="O208" i="1"/>
  <c r="O207" i="1"/>
  <c r="O206" i="1"/>
  <c r="O205" i="1"/>
  <c r="O204" i="1"/>
  <c r="O203" i="1"/>
  <c r="O202" i="1"/>
  <c r="O200" i="1"/>
  <c r="O199" i="1"/>
  <c r="O198" i="1"/>
  <c r="O197" i="1"/>
  <c r="O196" i="1"/>
  <c r="O195" i="1"/>
  <c r="O194" i="1"/>
  <c r="O193" i="1"/>
  <c r="O191" i="1"/>
  <c r="O190" i="1"/>
  <c r="O189" i="1"/>
  <c r="O188" i="1"/>
  <c r="O187" i="1"/>
  <c r="O186" i="1"/>
  <c r="O185" i="1"/>
  <c r="O184" i="1"/>
  <c r="O182" i="1"/>
  <c r="O181" i="1"/>
  <c r="O180" i="1"/>
  <c r="O179" i="1"/>
  <c r="O178" i="1"/>
  <c r="O177" i="1"/>
  <c r="O176" i="1"/>
  <c r="O175" i="1"/>
  <c r="O173" i="1"/>
  <c r="O172" i="1"/>
  <c r="O171" i="1"/>
  <c r="O170" i="1"/>
  <c r="O64" i="1"/>
  <c r="O63" i="1"/>
  <c r="O62" i="1"/>
  <c r="O61" i="1"/>
  <c r="O60" i="1"/>
  <c r="O59" i="1"/>
  <c r="O58" i="1"/>
  <c r="O56" i="1"/>
  <c r="O55" i="1"/>
  <c r="O54" i="1"/>
  <c r="O53" i="1"/>
  <c r="O52" i="1"/>
  <c r="O51" i="1"/>
  <c r="O50" i="1"/>
  <c r="O49" i="1"/>
  <c r="O47" i="1"/>
  <c r="O46" i="1"/>
  <c r="O45" i="1"/>
  <c r="O44" i="1"/>
  <c r="O43" i="1"/>
  <c r="O42" i="1"/>
  <c r="O41" i="1"/>
  <c r="O40" i="1"/>
  <c r="O38" i="1"/>
  <c r="O37" i="1"/>
  <c r="O36" i="1"/>
  <c r="O35" i="1"/>
  <c r="O34" i="1"/>
  <c r="O33" i="1"/>
  <c r="O32" i="1"/>
  <c r="O31" i="1"/>
  <c r="O29" i="1"/>
  <c r="O28" i="1"/>
  <c r="O27" i="1"/>
  <c r="O26" i="1"/>
  <c r="O25" i="1"/>
  <c r="O24" i="1"/>
  <c r="O23" i="1"/>
  <c r="O22" i="1"/>
  <c r="O20" i="1"/>
  <c r="O169" i="1"/>
  <c r="O168" i="1"/>
  <c r="O167" i="1"/>
  <c r="O166" i="1"/>
  <c r="O164" i="1"/>
  <c r="O163" i="1"/>
  <c r="O162" i="1"/>
  <c r="O161" i="1"/>
  <c r="O160" i="1"/>
  <c r="O159" i="1"/>
  <c r="O158" i="1"/>
  <c r="O157" i="1"/>
  <c r="O155" i="1"/>
  <c r="O154" i="1"/>
  <c r="O153" i="1"/>
  <c r="O152" i="1"/>
  <c r="O151" i="1"/>
  <c r="O150" i="1"/>
  <c r="O149" i="1"/>
  <c r="O148" i="1"/>
  <c r="O146" i="1"/>
  <c r="O145" i="1"/>
  <c r="O144" i="1"/>
  <c r="O143" i="1"/>
  <c r="O142" i="1"/>
  <c r="O141" i="1"/>
  <c r="O140" i="1"/>
  <c r="O139" i="1"/>
  <c r="O137" i="1"/>
  <c r="O136" i="1"/>
  <c r="O135" i="1"/>
  <c r="O134" i="1"/>
  <c r="O133" i="1"/>
  <c r="O132" i="1"/>
  <c r="O131" i="1"/>
  <c r="O130" i="1"/>
  <c r="O128" i="1"/>
  <c r="O127" i="1"/>
  <c r="O126" i="1"/>
  <c r="O125" i="1"/>
  <c r="O124" i="1"/>
  <c r="O123" i="1"/>
  <c r="O122" i="1"/>
  <c r="O121" i="1"/>
  <c r="O119" i="1"/>
  <c r="O118" i="1"/>
  <c r="O117" i="1"/>
  <c r="O116" i="1"/>
  <c r="O115" i="1"/>
  <c r="O114" i="1"/>
  <c r="O113" i="1"/>
  <c r="O112" i="1"/>
  <c r="O110" i="1"/>
  <c r="O109" i="1"/>
  <c r="O108" i="1"/>
  <c r="O107" i="1"/>
  <c r="O106" i="1"/>
  <c r="O105" i="1"/>
  <c r="O104" i="1"/>
  <c r="O103" i="1"/>
  <c r="O101" i="1"/>
  <c r="O100" i="1"/>
  <c r="O99" i="1"/>
  <c r="O98" i="1"/>
  <c r="O97" i="1"/>
  <c r="O96" i="1"/>
  <c r="O95" i="1"/>
  <c r="O94" i="1"/>
  <c r="O92" i="1"/>
  <c r="O91" i="1"/>
  <c r="O90" i="1"/>
  <c r="O89" i="1"/>
  <c r="O88" i="1"/>
  <c r="O87" i="1"/>
  <c r="O86" i="1"/>
  <c r="O85" i="1"/>
  <c r="O83" i="1"/>
  <c r="O82" i="1"/>
  <c r="O81" i="1"/>
  <c r="O80" i="1"/>
  <c r="O79" i="1"/>
  <c r="O78" i="1"/>
  <c r="O77" i="1"/>
  <c r="O76" i="1"/>
  <c r="O74" i="1"/>
  <c r="O73" i="1"/>
  <c r="O72" i="1"/>
  <c r="O71" i="1"/>
  <c r="O70" i="1"/>
  <c r="O69" i="1"/>
  <c r="O68" i="1"/>
  <c r="O67" i="1"/>
  <c r="O65" i="1"/>
  <c r="O232" i="1"/>
  <c r="O230" i="1"/>
  <c r="O227" i="1"/>
  <c r="O225" i="1"/>
  <c r="O233" i="1"/>
  <c r="O231" i="1"/>
  <c r="O229" i="1"/>
  <c r="O226" i="1"/>
  <c r="O223" i="1"/>
  <c r="O222" i="1"/>
  <c r="O221" i="1"/>
  <c r="O220" i="1"/>
  <c r="O218" i="1"/>
  <c r="O217" i="1"/>
  <c r="O216" i="1"/>
  <c r="U2269" i="1" l="1"/>
  <c r="T1945" i="1"/>
  <c r="U4107" i="1"/>
  <c r="U4838" i="1"/>
  <c r="U4839" i="1" s="1"/>
  <c r="U4840" i="1" s="1"/>
  <c r="U4841" i="1" s="1"/>
  <c r="U4842" i="1" s="1"/>
  <c r="U4843" i="1" s="1"/>
  <c r="U4844" i="1" s="1"/>
  <c r="U4845" i="1" s="1"/>
  <c r="U4846" i="1" s="1"/>
  <c r="U4847" i="1" s="1"/>
  <c r="U4848" i="1" s="1"/>
  <c r="U4849" i="1" s="1"/>
  <c r="U4850" i="1" s="1"/>
  <c r="U2734" i="1"/>
  <c r="U4618" i="1"/>
  <c r="U4182" i="1"/>
  <c r="U4183" i="1" s="1"/>
  <c r="U4184" i="1" s="1"/>
  <c r="U4185" i="1" s="1"/>
  <c r="U4186" i="1" s="1"/>
  <c r="U4187" i="1" s="1"/>
  <c r="U3958" i="1"/>
  <c r="U3959" i="1" s="1"/>
  <c r="U3960" i="1" s="1"/>
  <c r="U3961" i="1" s="1"/>
  <c r="U3962" i="1" s="1"/>
  <c r="U3963" i="1" s="1"/>
  <c r="U3964" i="1" s="1"/>
  <c r="U3965" i="1" s="1"/>
  <c r="U3966" i="1" s="1"/>
  <c r="U3967" i="1" s="1"/>
  <c r="U3968" i="1" s="1"/>
  <c r="U3969" i="1" s="1"/>
  <c r="U3970" i="1" s="1"/>
  <c r="U3971" i="1" s="1"/>
  <c r="U3972" i="1" s="1"/>
  <c r="U3973" i="1" s="1"/>
  <c r="U3974" i="1" s="1"/>
  <c r="U3975" i="1" s="1"/>
  <c r="U3976" i="1" s="1"/>
  <c r="U3977" i="1" s="1"/>
  <c r="U3978" i="1" s="1"/>
  <c r="U3979" i="1" s="1"/>
  <c r="U3980" i="1" s="1"/>
  <c r="U3981" i="1" s="1"/>
  <c r="U3982" i="1" s="1"/>
  <c r="U3983" i="1" s="1"/>
  <c r="U3984" i="1" s="1"/>
  <c r="U3985" i="1" s="1"/>
  <c r="U3986" i="1" s="1"/>
  <c r="U3987" i="1" s="1"/>
  <c r="U3988" i="1" s="1"/>
  <c r="U3989" i="1" s="1"/>
  <c r="U3990" i="1" s="1"/>
  <c r="U3991" i="1" s="1"/>
  <c r="U3992" i="1" s="1"/>
  <c r="U3993" i="1" s="1"/>
  <c r="U3994" i="1" s="1"/>
  <c r="U3995" i="1" s="1"/>
  <c r="T4413" i="1"/>
  <c r="T2694" i="1"/>
  <c r="T2927" i="1"/>
  <c r="U4606" i="1"/>
  <c r="T4632" i="1"/>
  <c r="T4724" i="1"/>
  <c r="T2744" i="1"/>
  <c r="U4810" i="1"/>
  <c r="U2757" i="1"/>
  <c r="T4533" i="1"/>
  <c r="U4407" i="1"/>
  <c r="U3569" i="1"/>
  <c r="T3405" i="1"/>
  <c r="T2809" i="1"/>
  <c r="U3891" i="1"/>
  <c r="T4708" i="1"/>
  <c r="T4001" i="1"/>
  <c r="T4732" i="1"/>
  <c r="T3623" i="1"/>
  <c r="U3028" i="1"/>
  <c r="U3767" i="1"/>
  <c r="T3557" i="1"/>
  <c r="U3494" i="1"/>
  <c r="T3573" i="1"/>
  <c r="U4319" i="1"/>
  <c r="U4127" i="1"/>
  <c r="T3855" i="1"/>
  <c r="T3856" i="1" s="1"/>
  <c r="T3857" i="1" s="1"/>
  <c r="T3858" i="1" s="1"/>
  <c r="T3859" i="1" s="1"/>
  <c r="T4768" i="1"/>
  <c r="T4007" i="1"/>
  <c r="T3868" i="1"/>
  <c r="T3667" i="1"/>
  <c r="T3030" i="1"/>
  <c r="U3226" i="1"/>
  <c r="T4193" i="1"/>
  <c r="T4856" i="1"/>
  <c r="T4237" i="1"/>
  <c r="T4576" i="1"/>
  <c r="T4461" i="1"/>
  <c r="U4235" i="1"/>
  <c r="T4254" i="1"/>
  <c r="U3387" i="1"/>
  <c r="T3655" i="1"/>
  <c r="T4513" i="1"/>
  <c r="T2950" i="1"/>
  <c r="T3900" i="1"/>
  <c r="T3703" i="1"/>
  <c r="T3216" i="1"/>
  <c r="U2893" i="1"/>
  <c r="T4445" i="1"/>
  <c r="U4671" i="1"/>
  <c r="U4672" i="1" s="1"/>
  <c r="U4673" i="1" s="1"/>
  <c r="U4674" i="1" s="1"/>
  <c r="U4675" i="1" s="1"/>
  <c r="U4676" i="1" s="1"/>
  <c r="U4677" i="1" s="1"/>
  <c r="U4678" i="1" s="1"/>
  <c r="U4679" i="1" s="1"/>
  <c r="U4680" i="1" s="1"/>
  <c r="U4681" i="1" s="1"/>
  <c r="U4682" i="1" s="1"/>
  <c r="U4683" i="1" s="1"/>
  <c r="U4684" i="1" s="1"/>
  <c r="U4685" i="1" s="1"/>
  <c r="U4686" i="1" s="1"/>
  <c r="U4687" i="1" s="1"/>
  <c r="U4688" i="1" s="1"/>
  <c r="U4689" i="1" s="1"/>
  <c r="U4690" i="1" s="1"/>
  <c r="U4691" i="1" s="1"/>
  <c r="U4692" i="1" s="1"/>
  <c r="U4693" i="1" s="1"/>
  <c r="U4551" i="1"/>
  <c r="U4552" i="1" s="1"/>
  <c r="U4553" i="1" s="1"/>
  <c r="U4554" i="1" s="1"/>
  <c r="U4555" i="1" s="1"/>
  <c r="U4556" i="1" s="1"/>
  <c r="U4557" i="1" s="1"/>
  <c r="U4558" i="1" s="1"/>
  <c r="U4559" i="1" s="1"/>
  <c r="U4560" i="1" s="1"/>
  <c r="U4561" i="1" s="1"/>
  <c r="U4562" i="1" s="1"/>
  <c r="U4563" i="1" s="1"/>
  <c r="U4564" i="1" s="1"/>
  <c r="U4565" i="1" s="1"/>
  <c r="U4566" i="1" s="1"/>
  <c r="U4567" i="1" s="1"/>
  <c r="U4568" i="1" s="1"/>
  <c r="U4569" i="1" s="1"/>
  <c r="U3178" i="1"/>
  <c r="U2805" i="1"/>
  <c r="T2703" i="1"/>
  <c r="T4564" i="1"/>
  <c r="T4565" i="1" s="1"/>
  <c r="T4566" i="1" s="1"/>
  <c r="T4567" i="1" s="1"/>
  <c r="T4881" i="1"/>
  <c r="T4321" i="1"/>
  <c r="T4209" i="1"/>
  <c r="T3497" i="1"/>
  <c r="U3076" i="1"/>
  <c r="U3659" i="1"/>
  <c r="T2211" i="1"/>
  <c r="T2212" i="1" s="1"/>
  <c r="T2213" i="1" s="1"/>
  <c r="U2561" i="1"/>
  <c r="U2562" i="1" s="1"/>
  <c r="U2563" i="1" s="1"/>
  <c r="U2564" i="1" s="1"/>
  <c r="U2565" i="1" s="1"/>
  <c r="U2566" i="1" s="1"/>
  <c r="U2567" i="1" s="1"/>
  <c r="U2568" i="1" s="1"/>
  <c r="U2569" i="1" s="1"/>
  <c r="U2570" i="1" s="1"/>
  <c r="U2571" i="1" s="1"/>
  <c r="U2572" i="1" s="1"/>
  <c r="U2573" i="1" s="1"/>
  <c r="U2574" i="1" s="1"/>
  <c r="U2575" i="1" s="1"/>
  <c r="U2576" i="1" s="1"/>
  <c r="U2577" i="1" s="1"/>
  <c r="U2578" i="1" s="1"/>
  <c r="U2579" i="1" s="1"/>
  <c r="U2580" i="1" s="1"/>
  <c r="U2581" i="1" s="1"/>
  <c r="U2582" i="1" s="1"/>
  <c r="U2583" i="1" s="1"/>
  <c r="U2584" i="1" s="1"/>
  <c r="U2585" i="1" s="1"/>
  <c r="U2586" i="1" s="1"/>
  <c r="U2587" i="1" s="1"/>
  <c r="U2588" i="1" s="1"/>
  <c r="U2589" i="1" s="1"/>
  <c r="U2590" i="1" s="1"/>
  <c r="U2591" i="1" s="1"/>
  <c r="U2592" i="1" s="1"/>
  <c r="U2593" i="1" s="1"/>
  <c r="U2594" i="1" s="1"/>
  <c r="U2595" i="1" s="1"/>
  <c r="U2596" i="1" s="1"/>
  <c r="U2597" i="1" s="1"/>
  <c r="U2598" i="1" s="1"/>
  <c r="U2599" i="1" s="1"/>
  <c r="U2600" i="1" s="1"/>
  <c r="U2601" i="1" s="1"/>
  <c r="U2602" i="1" s="1"/>
  <c r="U2603" i="1" s="1"/>
  <c r="U2604" i="1" s="1"/>
  <c r="U2605" i="1" s="1"/>
  <c r="U2606" i="1" s="1"/>
  <c r="U2607" i="1" s="1"/>
  <c r="U2608" i="1" s="1"/>
  <c r="U2609" i="1" s="1"/>
  <c r="U2610" i="1" s="1"/>
  <c r="U2611" i="1" s="1"/>
  <c r="U2612" i="1" s="1"/>
  <c r="U2613" i="1" s="1"/>
  <c r="U2614" i="1" s="1"/>
  <c r="U2615" i="1" s="1"/>
  <c r="U2616" i="1" s="1"/>
  <c r="U2617" i="1" s="1"/>
  <c r="U2618" i="1" s="1"/>
  <c r="U2619" i="1" s="1"/>
  <c r="U2620" i="1" s="1"/>
  <c r="U2621" i="1" s="1"/>
  <c r="U2622" i="1" s="1"/>
  <c r="U2623" i="1" s="1"/>
  <c r="U2624" i="1" s="1"/>
  <c r="U2625" i="1" s="1"/>
  <c r="U2626" i="1" s="1"/>
  <c r="U2627" i="1" s="1"/>
  <c r="U2628" i="1" s="1"/>
  <c r="U2629" i="1" s="1"/>
  <c r="U2630" i="1" s="1"/>
  <c r="U2631" i="1" s="1"/>
  <c r="U2632" i="1" s="1"/>
  <c r="U2633" i="1" s="1"/>
  <c r="U2634" i="1" s="1"/>
  <c r="U2635" i="1" s="1"/>
  <c r="U2636" i="1" s="1"/>
  <c r="U2637" i="1" s="1"/>
  <c r="U2638" i="1" s="1"/>
  <c r="U2639" i="1" s="1"/>
  <c r="U2640" i="1" s="1"/>
  <c r="U2641" i="1" s="1"/>
  <c r="U2642" i="1" s="1"/>
  <c r="U2643" i="1" s="1"/>
  <c r="U2644" i="1" s="1"/>
  <c r="U2645" i="1" s="1"/>
  <c r="U2646" i="1" s="1"/>
  <c r="U2647" i="1" s="1"/>
  <c r="U2648" i="1" s="1"/>
  <c r="U2649" i="1" s="1"/>
  <c r="U2650" i="1" s="1"/>
  <c r="U2651" i="1" s="1"/>
  <c r="U2652" i="1" s="1"/>
  <c r="U2653" i="1" s="1"/>
  <c r="U2654" i="1" s="1"/>
  <c r="U2655" i="1" s="1"/>
  <c r="U2656" i="1" s="1"/>
  <c r="U2657" i="1" s="1"/>
  <c r="U2658" i="1" s="1"/>
  <c r="U2659" i="1" s="1"/>
  <c r="U2660" i="1" s="1"/>
  <c r="U2661" i="1" s="1"/>
  <c r="U2662" i="1" s="1"/>
  <c r="U2663" i="1" s="1"/>
  <c r="U2664" i="1" s="1"/>
  <c r="U2665" i="1" s="1"/>
  <c r="U2666" i="1" s="1"/>
  <c r="U2667" i="1" s="1"/>
  <c r="U2668" i="1" s="1"/>
  <c r="U2669" i="1" s="1"/>
  <c r="U2670" i="1" s="1"/>
  <c r="U2671" i="1" s="1"/>
  <c r="U2672" i="1" s="1"/>
  <c r="U2673" i="1" s="1"/>
  <c r="U2674" i="1" s="1"/>
  <c r="U2675" i="1" s="1"/>
  <c r="U2676" i="1" s="1"/>
  <c r="U2677" i="1" s="1"/>
  <c r="U2678" i="1" s="1"/>
  <c r="U2679" i="1" s="1"/>
  <c r="U2680" i="1" s="1"/>
  <c r="U2681" i="1" s="1"/>
  <c r="U616" i="1"/>
  <c r="U2270" i="1"/>
  <c r="U2271" i="1" s="1"/>
  <c r="U2272" i="1" s="1"/>
  <c r="U2273" i="1" s="1"/>
  <c r="U2274" i="1" s="1"/>
  <c r="U2275" i="1" s="1"/>
  <c r="U2276" i="1" s="1"/>
  <c r="U2277" i="1" s="1"/>
  <c r="U2278" i="1" s="1"/>
  <c r="U2279" i="1" s="1"/>
  <c r="U2280" i="1" s="1"/>
  <c r="U2281" i="1" s="1"/>
  <c r="U2282" i="1" s="1"/>
  <c r="U2283" i="1" s="1"/>
  <c r="U2284" i="1" s="1"/>
  <c r="U2285" i="1" s="1"/>
  <c r="U2286" i="1" s="1"/>
  <c r="U2287" i="1" s="1"/>
  <c r="U2288" i="1" s="1"/>
  <c r="U2289" i="1" s="1"/>
  <c r="U2290" i="1" s="1"/>
  <c r="U2291" i="1" s="1"/>
  <c r="U2292" i="1" s="1"/>
  <c r="U2293" i="1" s="1"/>
  <c r="U2294" i="1" s="1"/>
  <c r="U2295" i="1" s="1"/>
  <c r="U2296" i="1" s="1"/>
  <c r="U2297" i="1" s="1"/>
  <c r="U2298" i="1" s="1"/>
  <c r="U2299" i="1" s="1"/>
  <c r="U2300" i="1" s="1"/>
  <c r="U2301" i="1" s="1"/>
  <c r="U2302" i="1" s="1"/>
  <c r="U2303" i="1" s="1"/>
  <c r="U2304" i="1" s="1"/>
  <c r="U2305" i="1" s="1"/>
  <c r="U2306" i="1" s="1"/>
  <c r="U2307" i="1" s="1"/>
  <c r="U2308" i="1" s="1"/>
  <c r="U2309" i="1" s="1"/>
  <c r="U2310" i="1" s="1"/>
  <c r="U2311" i="1" s="1"/>
  <c r="U2312" i="1" s="1"/>
  <c r="U2313" i="1" s="1"/>
  <c r="U2314" i="1" s="1"/>
  <c r="U2315" i="1" s="1"/>
  <c r="U2316" i="1" s="1"/>
  <c r="U2317" i="1" s="1"/>
  <c r="U2318" i="1" s="1"/>
  <c r="U2319" i="1" s="1"/>
  <c r="U2320" i="1" s="1"/>
  <c r="U2321" i="1" s="1"/>
  <c r="U2322" i="1" s="1"/>
  <c r="U2323" i="1" s="1"/>
  <c r="U2324" i="1" s="1"/>
  <c r="U2325" i="1" s="1"/>
  <c r="U2326" i="1" s="1"/>
  <c r="U2327" i="1" s="1"/>
  <c r="U2328" i="1" s="1"/>
  <c r="U2329" i="1" s="1"/>
  <c r="U2330" i="1" s="1"/>
  <c r="U2331" i="1" s="1"/>
  <c r="U2332" i="1" s="1"/>
  <c r="U2333" i="1" s="1"/>
  <c r="U2334" i="1" s="1"/>
  <c r="U2335" i="1" s="1"/>
  <c r="U2336" i="1" s="1"/>
  <c r="U2337" i="1" s="1"/>
  <c r="U2338" i="1" s="1"/>
  <c r="U2339" i="1" s="1"/>
  <c r="U2340" i="1" s="1"/>
  <c r="U2341" i="1" s="1"/>
  <c r="U2342" i="1" s="1"/>
  <c r="U2343" i="1" s="1"/>
  <c r="U2344" i="1" s="1"/>
  <c r="U2345" i="1" s="1"/>
  <c r="U2346" i="1" s="1"/>
  <c r="U2347" i="1" s="1"/>
  <c r="U2348" i="1" s="1"/>
  <c r="U2349" i="1" s="1"/>
  <c r="U2350" i="1" s="1"/>
  <c r="U2351" i="1" s="1"/>
  <c r="U2352" i="1" s="1"/>
  <c r="U2353" i="1" s="1"/>
  <c r="U2354" i="1" s="1"/>
  <c r="U2355" i="1" s="1"/>
  <c r="U2356" i="1" s="1"/>
  <c r="U2357" i="1" s="1"/>
  <c r="U2358" i="1" s="1"/>
  <c r="U2359" i="1" s="1"/>
  <c r="U2360" i="1" s="1"/>
  <c r="U2361" i="1" s="1"/>
  <c r="U2362" i="1" s="1"/>
  <c r="U2363" i="1" s="1"/>
  <c r="U2364" i="1" s="1"/>
  <c r="U2365" i="1" s="1"/>
  <c r="U2366" i="1" s="1"/>
  <c r="U2367" i="1" s="1"/>
  <c r="U2368" i="1" s="1"/>
  <c r="U2369" i="1" s="1"/>
  <c r="U2370" i="1" s="1"/>
  <c r="U2371" i="1" s="1"/>
  <c r="U2372" i="1" s="1"/>
  <c r="U2373" i="1" s="1"/>
  <c r="U2374" i="1" s="1"/>
  <c r="U2375" i="1" s="1"/>
  <c r="U2376" i="1" s="1"/>
  <c r="U2377" i="1" s="1"/>
  <c r="U2378" i="1" s="1"/>
  <c r="U2379" i="1" s="1"/>
  <c r="U2380" i="1" s="1"/>
  <c r="U2381" i="1" s="1"/>
  <c r="U2382" i="1" s="1"/>
  <c r="U2383" i="1" s="1"/>
  <c r="U2384" i="1" s="1"/>
  <c r="U2385" i="1" s="1"/>
  <c r="U2386" i="1" s="1"/>
  <c r="U2387" i="1" s="1"/>
  <c r="U2388" i="1" s="1"/>
  <c r="U2389" i="1" s="1"/>
  <c r="U2390" i="1" s="1"/>
  <c r="U2391" i="1" s="1"/>
  <c r="U2392" i="1" s="1"/>
  <c r="U2393" i="1" s="1"/>
  <c r="U2394" i="1" s="1"/>
  <c r="U2395" i="1" s="1"/>
  <c r="U2396" i="1" s="1"/>
  <c r="U2397" i="1" s="1"/>
  <c r="U2398" i="1" s="1"/>
  <c r="U2399" i="1" s="1"/>
  <c r="U2400" i="1" s="1"/>
  <c r="U2401" i="1" s="1"/>
  <c r="U2402" i="1" s="1"/>
  <c r="U2403" i="1" s="1"/>
  <c r="U2404" i="1" s="1"/>
  <c r="U2405" i="1" s="1"/>
  <c r="U2406" i="1" s="1"/>
  <c r="U2407" i="1" s="1"/>
  <c r="U2408" i="1" s="1"/>
  <c r="U2409" i="1" s="1"/>
  <c r="U2410" i="1" s="1"/>
  <c r="U2411" i="1" s="1"/>
  <c r="U2412" i="1" s="1"/>
  <c r="U2413" i="1" s="1"/>
  <c r="U2414" i="1" s="1"/>
  <c r="U2415" i="1" s="1"/>
  <c r="U2416" i="1" s="1"/>
  <c r="U2417" i="1" s="1"/>
  <c r="U2418" i="1" s="1"/>
  <c r="U2419" i="1" s="1"/>
  <c r="U2420" i="1" s="1"/>
  <c r="U2421" i="1" s="1"/>
  <c r="U2422" i="1" s="1"/>
  <c r="U2423" i="1" s="1"/>
  <c r="U2424" i="1" s="1"/>
  <c r="U2425" i="1" s="1"/>
  <c r="U2426" i="1" s="1"/>
  <c r="U2427" i="1" s="1"/>
  <c r="U2428" i="1" s="1"/>
  <c r="U2429" i="1" s="1"/>
  <c r="U2430" i="1" s="1"/>
  <c r="U2431" i="1" s="1"/>
  <c r="U2432" i="1" s="1"/>
  <c r="U2433" i="1" s="1"/>
  <c r="U2434" i="1" s="1"/>
  <c r="U2435" i="1" s="1"/>
  <c r="U2436" i="1" s="1"/>
  <c r="U2437" i="1" s="1"/>
  <c r="U2438" i="1" s="1"/>
  <c r="U2439" i="1" s="1"/>
  <c r="U2440" i="1" s="1"/>
  <c r="U2441" i="1" s="1"/>
  <c r="U2442" i="1" s="1"/>
  <c r="U2443" i="1" s="1"/>
  <c r="U2444" i="1" s="1"/>
  <c r="U2445" i="1" s="1"/>
  <c r="U2446" i="1" s="1"/>
  <c r="U2447" i="1" s="1"/>
  <c r="U2448" i="1" s="1"/>
  <c r="U2449" i="1" s="1"/>
  <c r="U2450" i="1" s="1"/>
  <c r="U681" i="1"/>
  <c r="U682" i="1" s="1"/>
  <c r="U683" i="1" s="1"/>
  <c r="U684" i="1" s="1"/>
  <c r="U685" i="1" s="1"/>
  <c r="U686" i="1" s="1"/>
  <c r="U687" i="1" s="1"/>
  <c r="U688" i="1" s="1"/>
  <c r="U689" i="1" s="1"/>
  <c r="U690" i="1" s="1"/>
  <c r="U691" i="1" s="1"/>
  <c r="U692" i="1" s="1"/>
  <c r="U693" i="1" s="1"/>
  <c r="U694" i="1" s="1"/>
  <c r="U695" i="1" s="1"/>
  <c r="U696" i="1" s="1"/>
  <c r="U697" i="1" s="1"/>
  <c r="U698" i="1" s="1"/>
  <c r="U699" i="1" s="1"/>
  <c r="U700" i="1" s="1"/>
  <c r="U701" i="1" s="1"/>
  <c r="U702" i="1" s="1"/>
  <c r="U703" i="1" s="1"/>
  <c r="U704" i="1" s="1"/>
  <c r="U705" i="1" s="1"/>
  <c r="U706" i="1" s="1"/>
  <c r="U707" i="1" s="1"/>
  <c r="U708" i="1" s="1"/>
  <c r="U709" i="1" s="1"/>
  <c r="U710" i="1" s="1"/>
  <c r="U711" i="1" s="1"/>
  <c r="U712" i="1" s="1"/>
  <c r="U713" i="1" s="1"/>
  <c r="U714" i="1" s="1"/>
  <c r="U715" i="1" s="1"/>
  <c r="U716" i="1" s="1"/>
  <c r="U717" i="1" s="1"/>
  <c r="U718" i="1" s="1"/>
  <c r="U719" i="1" s="1"/>
  <c r="U720" i="1" s="1"/>
  <c r="U721" i="1" s="1"/>
  <c r="U722" i="1" s="1"/>
  <c r="U723" i="1" s="1"/>
  <c r="U724" i="1" s="1"/>
  <c r="U725" i="1" s="1"/>
  <c r="U726" i="1" s="1"/>
  <c r="U727" i="1" s="1"/>
  <c r="U728" i="1" s="1"/>
  <c r="U729" i="1" s="1"/>
  <c r="U730" i="1" s="1"/>
  <c r="U731" i="1" s="1"/>
  <c r="U732" i="1" s="1"/>
  <c r="U733" i="1" s="1"/>
  <c r="U734" i="1" s="1"/>
  <c r="U735" i="1" s="1"/>
  <c r="U736" i="1" s="1"/>
  <c r="U737" i="1" s="1"/>
  <c r="U738" i="1" s="1"/>
  <c r="U739" i="1" s="1"/>
  <c r="U740" i="1" s="1"/>
  <c r="U741" i="1" s="1"/>
  <c r="U742" i="1" s="1"/>
  <c r="U743" i="1" s="1"/>
  <c r="U744" i="1" s="1"/>
  <c r="U745" i="1" s="1"/>
  <c r="U746" i="1" s="1"/>
  <c r="U747" i="1" s="1"/>
  <c r="U748" i="1" s="1"/>
  <c r="U749" i="1" s="1"/>
  <c r="U750" i="1" s="1"/>
  <c r="U751" i="1" s="1"/>
  <c r="U752" i="1" s="1"/>
  <c r="U753" i="1" s="1"/>
  <c r="U754" i="1" s="1"/>
  <c r="U755" i="1" s="1"/>
  <c r="U756" i="1" s="1"/>
  <c r="U757" i="1" s="1"/>
  <c r="U758" i="1" s="1"/>
  <c r="U759" i="1" s="1"/>
  <c r="U760" i="1" s="1"/>
  <c r="U761" i="1" s="1"/>
  <c r="U762" i="1" s="1"/>
  <c r="U763" i="1" s="1"/>
  <c r="U764" i="1" s="1"/>
  <c r="U765" i="1" s="1"/>
  <c r="U766" i="1" s="1"/>
  <c r="U767" i="1" s="1"/>
  <c r="U768" i="1" s="1"/>
  <c r="U769" i="1" s="1"/>
  <c r="U770" i="1" s="1"/>
  <c r="U771" i="1" s="1"/>
  <c r="U772" i="1" s="1"/>
  <c r="U773" i="1" s="1"/>
  <c r="U774" i="1" s="1"/>
  <c r="U775" i="1" s="1"/>
  <c r="U776" i="1" s="1"/>
  <c r="U777" i="1" s="1"/>
  <c r="U778" i="1" s="1"/>
  <c r="U779" i="1" s="1"/>
  <c r="U780" i="1" s="1"/>
  <c r="U781" i="1" s="1"/>
  <c r="U782" i="1" s="1"/>
  <c r="U783" i="1" s="1"/>
  <c r="U784" i="1" s="1"/>
  <c r="U785" i="1" s="1"/>
  <c r="U786" i="1" s="1"/>
  <c r="U787" i="1" s="1"/>
  <c r="U788" i="1" s="1"/>
  <c r="U789" i="1" s="1"/>
  <c r="U790" i="1" s="1"/>
  <c r="U791" i="1" s="1"/>
  <c r="U792" i="1" s="1"/>
  <c r="U793" i="1" s="1"/>
  <c r="U794" i="1" s="1"/>
  <c r="U795" i="1" s="1"/>
  <c r="U796" i="1" s="1"/>
  <c r="U797" i="1" s="1"/>
  <c r="U798" i="1" s="1"/>
  <c r="U799" i="1" s="1"/>
  <c r="U800" i="1" s="1"/>
  <c r="U801" i="1" s="1"/>
  <c r="U802" i="1" s="1"/>
  <c r="U803" i="1" s="1"/>
  <c r="U804" i="1" s="1"/>
  <c r="U805" i="1" s="1"/>
  <c r="U806" i="1" s="1"/>
  <c r="U807" i="1" s="1"/>
  <c r="U808" i="1" s="1"/>
  <c r="U809" i="1" s="1"/>
  <c r="U810" i="1" s="1"/>
  <c r="U811" i="1" s="1"/>
  <c r="U812" i="1" s="1"/>
  <c r="U813" i="1" s="1"/>
  <c r="U814" i="1" s="1"/>
  <c r="U815" i="1" s="1"/>
  <c r="U816" i="1" s="1"/>
  <c r="U817" i="1" s="1"/>
  <c r="U818" i="1" s="1"/>
  <c r="U819" i="1" s="1"/>
  <c r="U820" i="1" s="1"/>
  <c r="U821" i="1" s="1"/>
  <c r="U822" i="1" s="1"/>
  <c r="U823" i="1" s="1"/>
  <c r="U824" i="1" s="1"/>
  <c r="U825" i="1" s="1"/>
  <c r="U826" i="1" s="1"/>
  <c r="U827" i="1" s="1"/>
  <c r="U828" i="1" s="1"/>
  <c r="U829" i="1" s="1"/>
  <c r="U830" i="1" s="1"/>
  <c r="U831" i="1" s="1"/>
  <c r="U832" i="1" s="1"/>
  <c r="U833" i="1" s="1"/>
  <c r="U834" i="1" s="1"/>
  <c r="U835" i="1" s="1"/>
  <c r="U836" i="1" s="1"/>
  <c r="U837" i="1" s="1"/>
  <c r="U838" i="1" s="1"/>
  <c r="U839" i="1" s="1"/>
  <c r="U840" i="1" s="1"/>
  <c r="U841" i="1" s="1"/>
  <c r="U842" i="1" s="1"/>
  <c r="U843" i="1" s="1"/>
  <c r="U844" i="1" s="1"/>
  <c r="U845" i="1" s="1"/>
  <c r="U846" i="1" s="1"/>
  <c r="U847" i="1" s="1"/>
  <c r="U848" i="1" s="1"/>
  <c r="U849" i="1" s="1"/>
  <c r="U850" i="1" s="1"/>
  <c r="U851" i="1" s="1"/>
  <c r="U852" i="1" s="1"/>
  <c r="U853" i="1" s="1"/>
  <c r="U854" i="1" s="1"/>
  <c r="U855" i="1" s="1"/>
  <c r="U856" i="1" s="1"/>
  <c r="U857" i="1" s="1"/>
  <c r="U858" i="1" s="1"/>
  <c r="U859" i="1" s="1"/>
  <c r="U860" i="1" s="1"/>
  <c r="U861" i="1" s="1"/>
  <c r="U862" i="1" s="1"/>
  <c r="U863" i="1" s="1"/>
  <c r="U864" i="1" s="1"/>
  <c r="U865" i="1" s="1"/>
  <c r="U866" i="1" s="1"/>
  <c r="U867" i="1" s="1"/>
  <c r="U868" i="1" s="1"/>
  <c r="U869" i="1" s="1"/>
  <c r="U870" i="1" s="1"/>
  <c r="U871" i="1" s="1"/>
  <c r="U872" i="1" s="1"/>
  <c r="U873" i="1" s="1"/>
  <c r="U874" i="1" s="1"/>
  <c r="U875" i="1" s="1"/>
  <c r="U876" i="1" s="1"/>
  <c r="U877" i="1" s="1"/>
  <c r="U878" i="1" s="1"/>
  <c r="U879" i="1" s="1"/>
  <c r="U880" i="1" s="1"/>
  <c r="U881" i="1" s="1"/>
  <c r="U882" i="1" s="1"/>
  <c r="U883" i="1" s="1"/>
  <c r="U884" i="1" s="1"/>
  <c r="U885" i="1" s="1"/>
  <c r="U886" i="1" s="1"/>
  <c r="U887" i="1" s="1"/>
  <c r="U888" i="1" s="1"/>
  <c r="U889" i="1" s="1"/>
  <c r="U890" i="1" s="1"/>
  <c r="U891" i="1" s="1"/>
  <c r="U892" i="1" s="1"/>
  <c r="U893" i="1" s="1"/>
  <c r="U894" i="1" s="1"/>
  <c r="U895" i="1" s="1"/>
  <c r="U896" i="1" s="1"/>
  <c r="U897" i="1" s="1"/>
  <c r="U898" i="1" s="1"/>
  <c r="U899" i="1" s="1"/>
  <c r="U900" i="1" s="1"/>
  <c r="U901" i="1" s="1"/>
  <c r="U902" i="1" s="1"/>
  <c r="U903" i="1" s="1"/>
  <c r="U904" i="1" s="1"/>
  <c r="U905" i="1" s="1"/>
  <c r="U906" i="1" s="1"/>
  <c r="U907" i="1" s="1"/>
  <c r="U908" i="1" s="1"/>
  <c r="U909" i="1" s="1"/>
  <c r="U910" i="1" s="1"/>
  <c r="U911" i="1" s="1"/>
  <c r="U912" i="1" s="1"/>
  <c r="U913" i="1" s="1"/>
  <c r="U914" i="1" s="1"/>
  <c r="U915" i="1" s="1"/>
  <c r="U916" i="1" s="1"/>
  <c r="U917" i="1" s="1"/>
  <c r="U918" i="1" s="1"/>
  <c r="U919" i="1" s="1"/>
  <c r="U920" i="1" s="1"/>
  <c r="U921" i="1" s="1"/>
  <c r="U922" i="1" s="1"/>
  <c r="U923" i="1" s="1"/>
  <c r="U924" i="1" s="1"/>
  <c r="U925" i="1" s="1"/>
  <c r="U926" i="1" s="1"/>
  <c r="U927" i="1" s="1"/>
  <c r="U928" i="1" s="1"/>
  <c r="U929" i="1" s="1"/>
  <c r="U930" i="1" s="1"/>
  <c r="U931" i="1" s="1"/>
  <c r="U932" i="1" s="1"/>
  <c r="U933" i="1" s="1"/>
  <c r="U934" i="1" s="1"/>
  <c r="U935" i="1" s="1"/>
  <c r="U936" i="1" s="1"/>
  <c r="U937" i="1" s="1"/>
  <c r="U938" i="1" s="1"/>
  <c r="U939" i="1" s="1"/>
  <c r="U940" i="1" s="1"/>
  <c r="U941" i="1" s="1"/>
  <c r="U942" i="1" s="1"/>
  <c r="U943" i="1" s="1"/>
  <c r="U944" i="1" s="1"/>
  <c r="U945" i="1" s="1"/>
  <c r="U946" i="1" s="1"/>
  <c r="U947" i="1" s="1"/>
  <c r="U948" i="1" s="1"/>
  <c r="U949" i="1" s="1"/>
  <c r="U950" i="1" s="1"/>
  <c r="U951" i="1" s="1"/>
  <c r="U952" i="1" s="1"/>
  <c r="U953" i="1" s="1"/>
  <c r="U954" i="1" s="1"/>
  <c r="U955" i="1" s="1"/>
  <c r="U956" i="1" s="1"/>
  <c r="U957" i="1" s="1"/>
  <c r="U958" i="1" s="1"/>
  <c r="U959" i="1" s="1"/>
  <c r="U960" i="1" s="1"/>
  <c r="U961" i="1" s="1"/>
  <c r="U962" i="1" s="1"/>
  <c r="U963" i="1" s="1"/>
  <c r="U964" i="1" s="1"/>
  <c r="U965" i="1" s="1"/>
  <c r="U966" i="1" s="1"/>
  <c r="U967" i="1" s="1"/>
  <c r="U968" i="1" s="1"/>
  <c r="U969" i="1" s="1"/>
  <c r="U970" i="1" s="1"/>
  <c r="U971" i="1" s="1"/>
  <c r="U972" i="1" s="1"/>
  <c r="U973" i="1" s="1"/>
  <c r="U974" i="1" s="1"/>
  <c r="U975" i="1" s="1"/>
  <c r="U976" i="1" s="1"/>
  <c r="U977" i="1" s="1"/>
  <c r="U978" i="1" s="1"/>
  <c r="U979" i="1" s="1"/>
  <c r="U980" i="1" s="1"/>
  <c r="U981" i="1" s="1"/>
  <c r="U982" i="1" s="1"/>
  <c r="U983" i="1" s="1"/>
  <c r="U984" i="1" s="1"/>
  <c r="U985" i="1" s="1"/>
  <c r="U986" i="1" s="1"/>
  <c r="U987" i="1" s="1"/>
  <c r="U988" i="1" s="1"/>
  <c r="U989" i="1" s="1"/>
  <c r="U990" i="1" s="1"/>
  <c r="U991" i="1" s="1"/>
  <c r="U992" i="1" s="1"/>
  <c r="U993" i="1" s="1"/>
  <c r="U994" i="1" s="1"/>
  <c r="U995" i="1" s="1"/>
  <c r="U996" i="1" s="1"/>
  <c r="U997" i="1" s="1"/>
  <c r="U998" i="1" s="1"/>
  <c r="U999" i="1" s="1"/>
  <c r="U1000" i="1" s="1"/>
  <c r="U1001" i="1" s="1"/>
  <c r="U1002" i="1" s="1"/>
  <c r="U1003" i="1" s="1"/>
  <c r="U1004" i="1" s="1"/>
  <c r="U1005" i="1" s="1"/>
  <c r="U1006" i="1" s="1"/>
  <c r="U1007" i="1" s="1"/>
  <c r="U1008" i="1" s="1"/>
  <c r="U1009" i="1" s="1"/>
  <c r="U1010" i="1" s="1"/>
  <c r="U1011" i="1" s="1"/>
  <c r="U1012" i="1" s="1"/>
  <c r="U1013" i="1" s="1"/>
  <c r="U1014" i="1" s="1"/>
  <c r="U1015" i="1" s="1"/>
  <c r="U1016" i="1" s="1"/>
  <c r="U1017" i="1" s="1"/>
  <c r="U1018" i="1" s="1"/>
  <c r="U1019" i="1" s="1"/>
  <c r="U1020" i="1" s="1"/>
  <c r="U1021" i="1" s="1"/>
  <c r="U1022" i="1" s="1"/>
  <c r="U1023" i="1" s="1"/>
  <c r="U1024" i="1" s="1"/>
  <c r="U1025" i="1" s="1"/>
  <c r="U1026" i="1" s="1"/>
  <c r="U1027" i="1" s="1"/>
  <c r="U1028" i="1" s="1"/>
  <c r="U1029" i="1" s="1"/>
  <c r="U1030" i="1" s="1"/>
  <c r="U1031" i="1" s="1"/>
  <c r="U1032" i="1" s="1"/>
  <c r="U1033" i="1" s="1"/>
  <c r="U1034" i="1" s="1"/>
  <c r="U1035" i="1" s="1"/>
  <c r="U1036" i="1" s="1"/>
  <c r="U1037" i="1" s="1"/>
  <c r="U1038" i="1" s="1"/>
  <c r="U1039" i="1" s="1"/>
  <c r="U1040" i="1" s="1"/>
  <c r="U1041" i="1" s="1"/>
  <c r="U1042" i="1" s="1"/>
  <c r="U1043" i="1" s="1"/>
  <c r="U1044" i="1" s="1"/>
  <c r="U1045" i="1" s="1"/>
  <c r="U1046" i="1" s="1"/>
  <c r="U1047" i="1" s="1"/>
  <c r="U1048" i="1" s="1"/>
  <c r="U1049" i="1" s="1"/>
  <c r="U1050" i="1" s="1"/>
  <c r="U1051" i="1" s="1"/>
  <c r="U1052" i="1" s="1"/>
  <c r="U1053" i="1" s="1"/>
  <c r="U1054" i="1" s="1"/>
  <c r="U1055" i="1" s="1"/>
  <c r="U1056" i="1" s="1"/>
  <c r="U1057" i="1" s="1"/>
  <c r="U1058" i="1" s="1"/>
  <c r="U1059" i="1" s="1"/>
  <c r="U1060" i="1" s="1"/>
  <c r="U1061" i="1" s="1"/>
  <c r="U1062" i="1" s="1"/>
  <c r="U1063" i="1" s="1"/>
  <c r="U1064" i="1" s="1"/>
  <c r="U1065" i="1" s="1"/>
  <c r="U1066" i="1" s="1"/>
  <c r="U1067" i="1" s="1"/>
  <c r="U1068" i="1" s="1"/>
  <c r="U1069" i="1" s="1"/>
  <c r="U1070" i="1" s="1"/>
  <c r="U1071" i="1" s="1"/>
  <c r="U1072" i="1" s="1"/>
  <c r="U1073" i="1" s="1"/>
  <c r="U1074" i="1" s="1"/>
  <c r="U1075" i="1" s="1"/>
  <c r="U1076" i="1" s="1"/>
  <c r="U1077" i="1" s="1"/>
  <c r="U1078" i="1" s="1"/>
  <c r="U1079" i="1" s="1"/>
  <c r="U1080" i="1" s="1"/>
  <c r="U1081" i="1" s="1"/>
  <c r="U1082" i="1" s="1"/>
  <c r="U1083" i="1" s="1"/>
  <c r="U1084" i="1" s="1"/>
  <c r="U1085" i="1" s="1"/>
  <c r="U1086" i="1" s="1"/>
  <c r="U1087" i="1" s="1"/>
  <c r="U1088" i="1" s="1"/>
  <c r="U1089" i="1" s="1"/>
  <c r="U1090" i="1" s="1"/>
  <c r="U1091" i="1" s="1"/>
  <c r="U1092" i="1" s="1"/>
  <c r="U1093" i="1" s="1"/>
  <c r="U1094" i="1" s="1"/>
  <c r="U1095" i="1" s="1"/>
  <c r="U1096" i="1" s="1"/>
  <c r="U1097" i="1" s="1"/>
  <c r="U1098" i="1" s="1"/>
  <c r="U1099" i="1" s="1"/>
  <c r="U1100" i="1" s="1"/>
  <c r="U1101" i="1" s="1"/>
  <c r="U1102" i="1" s="1"/>
  <c r="U1103" i="1" s="1"/>
  <c r="U1104" i="1" s="1"/>
  <c r="U1105" i="1" s="1"/>
  <c r="U1106" i="1" s="1"/>
  <c r="U1107" i="1" s="1"/>
  <c r="U1108" i="1" s="1"/>
  <c r="U1109" i="1" s="1"/>
  <c r="U1110" i="1" s="1"/>
  <c r="U1111" i="1" s="1"/>
  <c r="T1946" i="1"/>
  <c r="T1947" i="1" s="1"/>
  <c r="T1948" i="1" s="1"/>
  <c r="T1949" i="1" s="1"/>
  <c r="T1950" i="1" s="1"/>
  <c r="T1951" i="1" s="1"/>
  <c r="T1952" i="1" s="1"/>
  <c r="T1953" i="1" s="1"/>
  <c r="T1954" i="1" s="1"/>
  <c r="T1955" i="1" s="1"/>
  <c r="T1956" i="1" s="1"/>
  <c r="T1957" i="1" s="1"/>
  <c r="T1958" i="1" s="1"/>
  <c r="T1959" i="1" s="1"/>
  <c r="T1960" i="1" s="1"/>
  <c r="T1961" i="1" s="1"/>
  <c r="T1962" i="1" s="1"/>
  <c r="T1963" i="1" s="1"/>
  <c r="T1964" i="1" s="1"/>
  <c r="T1965" i="1" s="1"/>
  <c r="T1966" i="1" s="1"/>
  <c r="T1967" i="1" s="1"/>
  <c r="T1968" i="1" s="1"/>
  <c r="T1969" i="1" s="1"/>
  <c r="T1970" i="1" s="1"/>
  <c r="T1971" i="1" s="1"/>
  <c r="T1972" i="1" s="1"/>
  <c r="T1973" i="1" s="1"/>
  <c r="T1974" i="1" s="1"/>
  <c r="T1975" i="1" s="1"/>
  <c r="T1976" i="1" s="1"/>
  <c r="T1977" i="1" s="1"/>
  <c r="T1978" i="1" s="1"/>
  <c r="T1979" i="1" s="1"/>
  <c r="T1980" i="1" s="1"/>
  <c r="T1981" i="1" s="1"/>
  <c r="T1982" i="1" s="1"/>
  <c r="T1983" i="1" s="1"/>
  <c r="T1984" i="1" s="1"/>
  <c r="T1985" i="1" s="1"/>
  <c r="T1986" i="1" s="1"/>
  <c r="T1987" i="1" s="1"/>
  <c r="T1988" i="1" s="1"/>
  <c r="T1989" i="1" s="1"/>
  <c r="T1990" i="1" s="1"/>
  <c r="T1991" i="1" s="1"/>
  <c r="T1992" i="1" s="1"/>
  <c r="T1993" i="1" s="1"/>
  <c r="T637" i="1"/>
  <c r="T638" i="1" s="1"/>
  <c r="U617" i="1"/>
  <c r="U618" i="1" s="1"/>
  <c r="U619" i="1" s="1"/>
  <c r="U620" i="1" s="1"/>
  <c r="U621" i="1" s="1"/>
  <c r="U2451" i="1"/>
  <c r="U2452" i="1" s="1"/>
  <c r="U2453" i="1" s="1"/>
  <c r="U2454" i="1" s="1"/>
  <c r="U2455" i="1" s="1"/>
  <c r="U2456" i="1" s="1"/>
  <c r="U2457" i="1" s="1"/>
  <c r="U2458" i="1" s="1"/>
  <c r="U2459" i="1" s="1"/>
  <c r="U2460" i="1" s="1"/>
  <c r="U2461" i="1" s="1"/>
  <c r="U2462" i="1" s="1"/>
  <c r="U2463" i="1" s="1"/>
  <c r="U2464" i="1" s="1"/>
  <c r="U2465" i="1" s="1"/>
  <c r="U2466" i="1" s="1"/>
  <c r="U2467" i="1" s="1"/>
  <c r="U2468" i="1" s="1"/>
  <c r="U2469" i="1" s="1"/>
  <c r="U2470" i="1" s="1"/>
  <c r="U2471" i="1" s="1"/>
  <c r="U2472" i="1" s="1"/>
  <c r="U2473" i="1" s="1"/>
  <c r="U2474" i="1" s="1"/>
  <c r="U2475" i="1" s="1"/>
  <c r="U2476" i="1" s="1"/>
  <c r="U2477" i="1" s="1"/>
  <c r="U2478" i="1" s="1"/>
  <c r="U2479" i="1" s="1"/>
  <c r="U2480" i="1" s="1"/>
  <c r="U2481" i="1" s="1"/>
  <c r="U2482" i="1" s="1"/>
  <c r="U2483" i="1" s="1"/>
  <c r="U2484" i="1" s="1"/>
  <c r="U2485" i="1" s="1"/>
  <c r="U2486" i="1" s="1"/>
  <c r="U2487" i="1" s="1"/>
  <c r="U2488" i="1" s="1"/>
  <c r="U2489" i="1" s="1"/>
  <c r="U2490" i="1" s="1"/>
  <c r="U2491" i="1" s="1"/>
  <c r="U2492" i="1" s="1"/>
  <c r="U2493" i="1" s="1"/>
  <c r="U2494" i="1" s="1"/>
  <c r="U2495" i="1" s="1"/>
  <c r="U2496" i="1" s="1"/>
  <c r="U2497" i="1" s="1"/>
  <c r="U2498" i="1" s="1"/>
  <c r="U2499" i="1" s="1"/>
  <c r="U2500" i="1" s="1"/>
  <c r="U2501" i="1" s="1"/>
  <c r="U2502" i="1" s="1"/>
  <c r="U2503" i="1" s="1"/>
  <c r="U2504" i="1" s="1"/>
  <c r="U2505" i="1" s="1"/>
  <c r="U2506" i="1" s="1"/>
  <c r="U2507" i="1" s="1"/>
  <c r="U2508" i="1" s="1"/>
  <c r="U2509" i="1" s="1"/>
  <c r="U2510" i="1" s="1"/>
  <c r="U2511" i="1" s="1"/>
  <c r="U2512" i="1" s="1"/>
  <c r="U2513" i="1" s="1"/>
  <c r="U2514" i="1" s="1"/>
  <c r="U2515" i="1" s="1"/>
  <c r="U2516" i="1" s="1"/>
  <c r="U2517" i="1" s="1"/>
  <c r="U2518" i="1" s="1"/>
  <c r="U2519" i="1" s="1"/>
  <c r="U2520" i="1" s="1"/>
  <c r="U2521" i="1" s="1"/>
  <c r="U2522" i="1" s="1"/>
  <c r="U2523" i="1" s="1"/>
  <c r="U2524" i="1" s="1"/>
  <c r="U2525" i="1" s="1"/>
  <c r="U2526" i="1" s="1"/>
  <c r="U2527" i="1" s="1"/>
  <c r="U2528" i="1" s="1"/>
  <c r="U2529" i="1" s="1"/>
  <c r="U2530" i="1" s="1"/>
  <c r="U2531" i="1" s="1"/>
  <c r="U2532" i="1" s="1"/>
  <c r="U2533" i="1" s="1"/>
  <c r="U2534" i="1" s="1"/>
  <c r="U2535" i="1" s="1"/>
  <c r="U2536" i="1" s="1"/>
  <c r="U2537" i="1" s="1"/>
  <c r="U2538" i="1" s="1"/>
  <c r="U2539" i="1" s="1"/>
  <c r="U2540" i="1" s="1"/>
  <c r="U2541" i="1" s="1"/>
  <c r="U2542" i="1" s="1"/>
  <c r="U2543" i="1" s="1"/>
  <c r="U2544" i="1" s="1"/>
  <c r="U2545" i="1" s="1"/>
  <c r="U2546" i="1" s="1"/>
  <c r="U2547" i="1" s="1"/>
  <c r="U2548" i="1" s="1"/>
  <c r="U2549" i="1" s="1"/>
  <c r="U2550" i="1" s="1"/>
  <c r="U2551" i="1" s="1"/>
  <c r="U2552" i="1" s="1"/>
  <c r="U2553" i="1" s="1"/>
  <c r="U2554" i="1" s="1"/>
  <c r="U2555" i="1" s="1"/>
  <c r="U2556" i="1" s="1"/>
  <c r="U2557" i="1" s="1"/>
  <c r="U2558" i="1" s="1"/>
  <c r="U2559" i="1" s="1"/>
  <c r="T1941" i="1"/>
  <c r="T1995" i="1"/>
  <c r="T1996" i="1" s="1"/>
  <c r="T1997" i="1" s="1"/>
  <c r="T1998" i="1" s="1"/>
  <c r="T1999" i="1" s="1"/>
  <c r="T2000" i="1" s="1"/>
  <c r="T2001" i="1" s="1"/>
  <c r="T2002" i="1" s="1"/>
  <c r="T2003" i="1" s="1"/>
  <c r="T2004" i="1" s="1"/>
  <c r="T2005" i="1" s="1"/>
  <c r="T2006" i="1" s="1"/>
  <c r="T2007" i="1" s="1"/>
  <c r="T2008" i="1" s="1"/>
  <c r="T2009" i="1" s="1"/>
  <c r="T726" i="1"/>
  <c r="U1337" i="1"/>
  <c r="T1386" i="1"/>
  <c r="U18" i="1"/>
  <c r="U19" i="1" s="1"/>
  <c r="U20" i="1" s="1"/>
  <c r="T18" i="1"/>
  <c r="T19" i="1" s="1"/>
  <c r="T20" i="1" s="1"/>
  <c r="O235" i="1"/>
  <c r="O240" i="1"/>
  <c r="O234" i="1"/>
  <c r="O236" i="1"/>
  <c r="O239" i="1"/>
  <c r="O241" i="1"/>
  <c r="O238" i="1"/>
  <c r="O242" i="1"/>
  <c r="O21" i="1"/>
  <c r="U2682" i="1" l="1"/>
  <c r="U2683" i="1" s="1"/>
  <c r="U2684" i="1" s="1"/>
  <c r="U3660" i="1"/>
  <c r="T4322" i="1"/>
  <c r="T3217" i="1"/>
  <c r="T3901" i="1"/>
  <c r="T2951" i="1"/>
  <c r="T4238" i="1"/>
  <c r="U3227" i="1"/>
  <c r="T4769" i="1"/>
  <c r="T3574" i="1"/>
  <c r="V3557" i="1"/>
  <c r="W3557" i="1"/>
  <c r="T3558" i="1"/>
  <c r="T4733" i="1"/>
  <c r="U4408" i="1"/>
  <c r="U4607" i="1"/>
  <c r="T4414" i="1"/>
  <c r="U3179" i="1"/>
  <c r="T3031" i="1"/>
  <c r="T4210" i="1"/>
  <c r="T4882" i="1"/>
  <c r="U2806" i="1"/>
  <c r="U4694" i="1"/>
  <c r="T4008" i="1"/>
  <c r="T4009" i="1" s="1"/>
  <c r="T4010" i="1" s="1"/>
  <c r="T4011" i="1" s="1"/>
  <c r="T4012" i="1" s="1"/>
  <c r="T4013" i="1" s="1"/>
  <c r="T4014" i="1" s="1"/>
  <c r="T4015" i="1" s="1"/>
  <c r="T4016" i="1" s="1"/>
  <c r="U3768" i="1"/>
  <c r="T4002" i="1"/>
  <c r="T2810" i="1"/>
  <c r="U3570" i="1"/>
  <c r="T4633" i="1"/>
  <c r="T2928" i="1"/>
  <c r="U4619" i="1"/>
  <c r="T3498" i="1"/>
  <c r="T3704" i="1"/>
  <c r="T4514" i="1"/>
  <c r="T3656" i="1"/>
  <c r="T4255" i="1"/>
  <c r="U4236" i="1"/>
  <c r="T4462" i="1"/>
  <c r="T4194" i="1"/>
  <c r="T3668" i="1"/>
  <c r="U4128" i="1"/>
  <c r="U4320" i="1"/>
  <c r="U3495" i="1"/>
  <c r="V3623" i="1"/>
  <c r="W3623" i="1"/>
  <c r="T3624" i="1"/>
  <c r="U3892" i="1"/>
  <c r="T4534" i="1"/>
  <c r="T4725" i="1"/>
  <c r="U2735" i="1"/>
  <c r="U4108" i="1"/>
  <c r="U3077" i="1"/>
  <c r="U4851" i="1"/>
  <c r="T2704" i="1"/>
  <c r="T4446" i="1"/>
  <c r="T4447" i="1" s="1"/>
  <c r="T4448" i="1" s="1"/>
  <c r="T4449" i="1" s="1"/>
  <c r="T4450" i="1" s="1"/>
  <c r="T4451" i="1" s="1"/>
  <c r="T4452" i="1" s="1"/>
  <c r="T4453" i="1" s="1"/>
  <c r="T4454" i="1" s="1"/>
  <c r="U2894" i="1"/>
  <c r="U3388" i="1"/>
  <c r="T4577" i="1"/>
  <c r="T4857" i="1"/>
  <c r="T3869" i="1"/>
  <c r="T3860" i="1"/>
  <c r="U3029" i="1"/>
  <c r="T4709" i="1"/>
  <c r="T3406" i="1"/>
  <c r="U3996" i="1"/>
  <c r="U2758" i="1"/>
  <c r="U4811" i="1"/>
  <c r="T2745" i="1"/>
  <c r="T2695" i="1"/>
  <c r="U4570" i="1"/>
  <c r="U4188" i="1"/>
  <c r="T2010" i="1"/>
  <c r="T2011" i="1" s="1"/>
  <c r="T2012" i="1" s="1"/>
  <c r="T2013" i="1" s="1"/>
  <c r="T2014" i="1" s="1"/>
  <c r="T2015" i="1" s="1"/>
  <c r="T2016" i="1" s="1"/>
  <c r="T2017" i="1" s="1"/>
  <c r="T2018" i="1" s="1"/>
  <c r="T2019" i="1" s="1"/>
  <c r="T2020" i="1" s="1"/>
  <c r="T2021" i="1" s="1"/>
  <c r="T2022" i="1" s="1"/>
  <c r="T2023" i="1" s="1"/>
  <c r="T2024" i="1" s="1"/>
  <c r="T2025" i="1" s="1"/>
  <c r="T2026" i="1" s="1"/>
  <c r="T2027" i="1" s="1"/>
  <c r="T2028" i="1" s="1"/>
  <c r="T2029" i="1" s="1"/>
  <c r="T2030" i="1" s="1"/>
  <c r="T2031" i="1" s="1"/>
  <c r="T2032" i="1" s="1"/>
  <c r="T2033" i="1" s="1"/>
  <c r="T2034" i="1" s="1"/>
  <c r="T2580" i="1"/>
  <c r="T1387" i="1"/>
  <c r="U1338" i="1"/>
  <c r="T639" i="1"/>
  <c r="T640" i="1" s="1"/>
  <c r="T641" i="1" s="1"/>
  <c r="T642" i="1" s="1"/>
  <c r="T643" i="1" s="1"/>
  <c r="T644" i="1" s="1"/>
  <c r="T645" i="1" s="1"/>
  <c r="U622" i="1"/>
  <c r="T2214" i="1"/>
  <c r="T727" i="1"/>
  <c r="T635" i="1"/>
  <c r="U1112" i="1"/>
  <c r="U21" i="1"/>
  <c r="U22" i="1" s="1"/>
  <c r="U23" i="1" s="1"/>
  <c r="U24" i="1" s="1"/>
  <c r="U25" i="1" s="1"/>
  <c r="U26" i="1" s="1"/>
  <c r="U27" i="1" s="1"/>
  <c r="U28" i="1" s="1"/>
  <c r="U29" i="1" s="1"/>
  <c r="T21" i="1"/>
  <c r="O30" i="1"/>
  <c r="O250" i="1"/>
  <c r="O248" i="1"/>
  <c r="O245" i="1"/>
  <c r="O243" i="1"/>
  <c r="O251" i="1"/>
  <c r="O247" i="1"/>
  <c r="O249" i="1"/>
  <c r="O244" i="1"/>
  <c r="U4608" i="1" l="1"/>
  <c r="U4812" i="1"/>
  <c r="U2759" i="1"/>
  <c r="T3870" i="1"/>
  <c r="U3389" i="1"/>
  <c r="U2895" i="1"/>
  <c r="T2705" i="1"/>
  <c r="T4726" i="1"/>
  <c r="T4195" i="1"/>
  <c r="T4256" i="1"/>
  <c r="U4695" i="1"/>
  <c r="T3032" i="1"/>
  <c r="T4017" i="1"/>
  <c r="T4018" i="1" s="1"/>
  <c r="T4019" i="1" s="1"/>
  <c r="T4020" i="1" s="1"/>
  <c r="T4021" i="1" s="1"/>
  <c r="T4022" i="1" s="1"/>
  <c r="T4023" i="1" s="1"/>
  <c r="T4024" i="1" s="1"/>
  <c r="T4025" i="1" s="1"/>
  <c r="U3180" i="1"/>
  <c r="T3575" i="1"/>
  <c r="T4770" i="1"/>
  <c r="T2952" i="1"/>
  <c r="T3407" i="1"/>
  <c r="U3030" i="1"/>
  <c r="T3861" i="1"/>
  <c r="T4858" i="1"/>
  <c r="T4578" i="1"/>
  <c r="U4852" i="1"/>
  <c r="T3669" i="1"/>
  <c r="T2929" i="1"/>
  <c r="U3571" i="1"/>
  <c r="U3769" i="1"/>
  <c r="T4883" i="1"/>
  <c r="T4734" i="1"/>
  <c r="U3228" i="1"/>
  <c r="T3218" i="1"/>
  <c r="T2696" i="1"/>
  <c r="U3997" i="1"/>
  <c r="U2736" i="1"/>
  <c r="T4535" i="1"/>
  <c r="U3893" i="1"/>
  <c r="U4321" i="1"/>
  <c r="T4463" i="1"/>
  <c r="U4237" i="1"/>
  <c r="T4515" i="1"/>
  <c r="T3705" i="1"/>
  <c r="U2807" i="1"/>
  <c r="T4211" i="1"/>
  <c r="T4415" i="1"/>
  <c r="U4409" i="1"/>
  <c r="W3558" i="1"/>
  <c r="AA3558" i="1" s="1"/>
  <c r="V3558" i="1"/>
  <c r="Z3558" i="1" s="1"/>
  <c r="AB3558" i="1" s="1"/>
  <c r="T3559" i="1"/>
  <c r="T4239" i="1"/>
  <c r="T3902" i="1"/>
  <c r="T4323" i="1"/>
  <c r="U3661" i="1"/>
  <c r="U4571" i="1"/>
  <c r="T2746" i="1"/>
  <c r="T4710" i="1"/>
  <c r="U4189" i="1"/>
  <c r="U3078" i="1"/>
  <c r="U4109" i="1"/>
  <c r="W3624" i="1"/>
  <c r="AA3624" i="1" s="1"/>
  <c r="V3624" i="1"/>
  <c r="Z3624" i="1" s="1"/>
  <c r="T3625" i="1"/>
  <c r="U3496" i="1"/>
  <c r="U4129" i="1"/>
  <c r="T4455" i="1"/>
  <c r="T3499" i="1"/>
  <c r="U4620" i="1"/>
  <c r="T4634" i="1"/>
  <c r="T2811" i="1"/>
  <c r="U2685" i="1"/>
  <c r="T2035" i="1"/>
  <c r="T2036" i="1" s="1"/>
  <c r="T2037" i="1" s="1"/>
  <c r="T2038" i="1" s="1"/>
  <c r="T2039" i="1" s="1"/>
  <c r="T2040" i="1" s="1"/>
  <c r="T2041" i="1" s="1"/>
  <c r="T2042" i="1" s="1"/>
  <c r="T2043" i="1" s="1"/>
  <c r="T2044" i="1" s="1"/>
  <c r="T2045" i="1" s="1"/>
  <c r="T2046" i="1" s="1"/>
  <c r="T22" i="1"/>
  <c r="U1113" i="1"/>
  <c r="T646" i="1"/>
  <c r="T728" i="1"/>
  <c r="T1007" i="1"/>
  <c r="T1670" i="1"/>
  <c r="T2215" i="1"/>
  <c r="U623" i="1"/>
  <c r="U1339" i="1"/>
  <c r="T1096" i="1"/>
  <c r="T1388" i="1"/>
  <c r="T2581" i="1"/>
  <c r="U30" i="1"/>
  <c r="U31" i="1" s="1"/>
  <c r="U32" i="1" s="1"/>
  <c r="U33" i="1" s="1"/>
  <c r="U34" i="1" s="1"/>
  <c r="U35" i="1" s="1"/>
  <c r="U36" i="1" s="1"/>
  <c r="U37" i="1" s="1"/>
  <c r="U38" i="1" s="1"/>
  <c r="W17" i="1"/>
  <c r="W18" i="1" s="1"/>
  <c r="V17" i="1"/>
  <c r="V18" i="1" s="1"/>
  <c r="O258" i="1"/>
  <c r="O260" i="1"/>
  <c r="O254" i="1"/>
  <c r="O259" i="1"/>
  <c r="O39" i="1"/>
  <c r="O253" i="1"/>
  <c r="O256" i="1"/>
  <c r="O252" i="1"/>
  <c r="O257" i="1"/>
  <c r="AB3624" i="1" l="1"/>
  <c r="U2686" i="1"/>
  <c r="T2812" i="1"/>
  <c r="U3497" i="1"/>
  <c r="T2747" i="1"/>
  <c r="T3903" i="1"/>
  <c r="T4212" i="1"/>
  <c r="T4516" i="1"/>
  <c r="U4322" i="1"/>
  <c r="V4321" i="1"/>
  <c r="W4321" i="1"/>
  <c r="U2737" i="1"/>
  <c r="T4771" i="1"/>
  <c r="U3181" i="1"/>
  <c r="T4635" i="1"/>
  <c r="V3625" i="1"/>
  <c r="Z3625" i="1" s="1"/>
  <c r="W3625" i="1"/>
  <c r="AA3625" i="1" s="1"/>
  <c r="T3626" i="1"/>
  <c r="U4572" i="1"/>
  <c r="T4240" i="1"/>
  <c r="V3559" i="1"/>
  <c r="Z3559" i="1" s="1"/>
  <c r="W3559" i="1"/>
  <c r="AA3559" i="1" s="1"/>
  <c r="T3560" i="1"/>
  <c r="U2808" i="1"/>
  <c r="U4238" i="1"/>
  <c r="U3229" i="1"/>
  <c r="U3770" i="1"/>
  <c r="U3572" i="1"/>
  <c r="U3573" i="1" s="1"/>
  <c r="U3574" i="1" s="1"/>
  <c r="U3575" i="1" s="1"/>
  <c r="U3576" i="1" s="1"/>
  <c r="U3577" i="1" s="1"/>
  <c r="U3578" i="1" s="1"/>
  <c r="U3579" i="1" s="1"/>
  <c r="U3580" i="1" s="1"/>
  <c r="U3581" i="1" s="1"/>
  <c r="U3582" i="1" s="1"/>
  <c r="U3583" i="1" s="1"/>
  <c r="U3584" i="1" s="1"/>
  <c r="U3585" i="1" s="1"/>
  <c r="U3586" i="1" s="1"/>
  <c r="U3587" i="1" s="1"/>
  <c r="U3588" i="1" s="1"/>
  <c r="U3589" i="1" s="1"/>
  <c r="U3590" i="1" s="1"/>
  <c r="U3591" i="1" s="1"/>
  <c r="U3592" i="1" s="1"/>
  <c r="T4579" i="1"/>
  <c r="T3862" i="1"/>
  <c r="T3576" i="1"/>
  <c r="T4196" i="1"/>
  <c r="T4197" i="1" s="1"/>
  <c r="T4727" i="1"/>
  <c r="U2896" i="1"/>
  <c r="T3871" i="1"/>
  <c r="U2760" i="1"/>
  <c r="T4456" i="1"/>
  <c r="U4130" i="1"/>
  <c r="U4110" i="1"/>
  <c r="U4111" i="1" s="1"/>
  <c r="U4112" i="1" s="1"/>
  <c r="U4190" i="1"/>
  <c r="U3662" i="1"/>
  <c r="U4410" i="1"/>
  <c r="T4464" i="1"/>
  <c r="U3894" i="1"/>
  <c r="T3219" i="1"/>
  <c r="T4884" i="1"/>
  <c r="T3670" i="1"/>
  <c r="U4853" i="1"/>
  <c r="T4859" i="1"/>
  <c r="U3031" i="1"/>
  <c r="T2953" i="1"/>
  <c r="T3033" i="1"/>
  <c r="U4696" i="1"/>
  <c r="U3390" i="1"/>
  <c r="U4621" i="1"/>
  <c r="T3500" i="1"/>
  <c r="U3079" i="1"/>
  <c r="T4711" i="1"/>
  <c r="T4324" i="1"/>
  <c r="T4416" i="1"/>
  <c r="T3706" i="1"/>
  <c r="T4536" i="1"/>
  <c r="U3998" i="1"/>
  <c r="T4735" i="1"/>
  <c r="T2930" i="1"/>
  <c r="T3408" i="1"/>
  <c r="T4257" i="1"/>
  <c r="T4026" i="1"/>
  <c r="T2706" i="1"/>
  <c r="T2047" i="1"/>
  <c r="U1340" i="1"/>
  <c r="U1341" i="1" s="1"/>
  <c r="T23" i="1"/>
  <c r="T1389" i="1"/>
  <c r="T2216" i="1"/>
  <c r="T1671" i="1"/>
  <c r="U2003" i="1"/>
  <c r="T1008" i="1"/>
  <c r="T729" i="1"/>
  <c r="U1114" i="1"/>
  <c r="T2582" i="1"/>
  <c r="T1097" i="1"/>
  <c r="U624" i="1"/>
  <c r="T647" i="1"/>
  <c r="U39" i="1"/>
  <c r="U40" i="1" s="1"/>
  <c r="U41" i="1" s="1"/>
  <c r="U42" i="1" s="1"/>
  <c r="U43" i="1" s="1"/>
  <c r="U44" i="1" s="1"/>
  <c r="U45" i="1" s="1"/>
  <c r="U46" i="1" s="1"/>
  <c r="U47" i="1" s="1"/>
  <c r="W19" i="1"/>
  <c r="V19" i="1"/>
  <c r="O266" i="1"/>
  <c r="O265" i="1"/>
  <c r="O48" i="1"/>
  <c r="O268" i="1"/>
  <c r="O269" i="1"/>
  <c r="O267" i="1"/>
  <c r="O261" i="1"/>
  <c r="O262" i="1"/>
  <c r="O263" i="1"/>
  <c r="AB3559" i="1" l="1"/>
  <c r="U4131" i="1"/>
  <c r="U4132" i="1" s="1"/>
  <c r="U4133" i="1" s="1"/>
  <c r="U4134" i="1" s="1"/>
  <c r="U4135" i="1" s="1"/>
  <c r="T4736" i="1"/>
  <c r="U3999" i="1"/>
  <c r="T3707" i="1"/>
  <c r="T4417" i="1"/>
  <c r="U3080" i="1"/>
  <c r="U4622" i="1"/>
  <c r="U2897" i="1"/>
  <c r="U2809" i="1"/>
  <c r="T4241" i="1"/>
  <c r="T4636" i="1"/>
  <c r="T4772" i="1"/>
  <c r="U2738" i="1"/>
  <c r="T4517" i="1"/>
  <c r="T2748" i="1"/>
  <c r="T4537" i="1"/>
  <c r="T2954" i="1"/>
  <c r="T4860" i="1"/>
  <c r="T4885" i="1"/>
  <c r="U3895" i="1"/>
  <c r="U4411" i="1"/>
  <c r="U4191" i="1"/>
  <c r="V4457" i="1"/>
  <c r="W4457" i="1"/>
  <c r="Y4457" i="1"/>
  <c r="X4457" i="1"/>
  <c r="U2761" i="1"/>
  <c r="T3863" i="1"/>
  <c r="T4580" i="1"/>
  <c r="U4573" i="1"/>
  <c r="AB3625" i="1"/>
  <c r="T4213" i="1"/>
  <c r="U3498" i="1"/>
  <c r="T2707" i="1"/>
  <c r="T4027" i="1"/>
  <c r="T3409" i="1"/>
  <c r="T3410" i="1" s="1"/>
  <c r="T3411" i="1" s="1"/>
  <c r="T3412" i="1" s="1"/>
  <c r="T3413" i="1" s="1"/>
  <c r="T3414" i="1" s="1"/>
  <c r="T3415" i="1" s="1"/>
  <c r="T3416" i="1" s="1"/>
  <c r="T3417" i="1" s="1"/>
  <c r="T3418" i="1" s="1"/>
  <c r="T3419" i="1" s="1"/>
  <c r="T2931" i="1"/>
  <c r="T4325" i="1"/>
  <c r="U4697" i="1"/>
  <c r="U3032" i="1"/>
  <c r="T4465" i="1"/>
  <c r="V3626" i="1"/>
  <c r="Z3626" i="1" s="1"/>
  <c r="W3626" i="1"/>
  <c r="AA3626" i="1" s="1"/>
  <c r="T3627" i="1"/>
  <c r="U3182" i="1"/>
  <c r="U4323" i="1"/>
  <c r="V4322" i="1"/>
  <c r="Z4322" i="1" s="1"/>
  <c r="W4322" i="1"/>
  <c r="AA4322" i="1" s="1"/>
  <c r="T4258" i="1"/>
  <c r="T4712" i="1"/>
  <c r="T3501" i="1"/>
  <c r="U3391" i="1"/>
  <c r="T3034" i="1"/>
  <c r="U4854" i="1"/>
  <c r="T3671" i="1"/>
  <c r="T3220" i="1"/>
  <c r="U3663" i="1"/>
  <c r="T3872" i="1"/>
  <c r="T3577" i="1"/>
  <c r="U3230" i="1"/>
  <c r="U4239" i="1"/>
  <c r="W3560" i="1"/>
  <c r="AA3560" i="1" s="1"/>
  <c r="V3560" i="1"/>
  <c r="Z3560" i="1" s="1"/>
  <c r="T3561" i="1"/>
  <c r="T3904" i="1"/>
  <c r="T2813" i="1"/>
  <c r="U2687" i="1"/>
  <c r="T2048" i="1"/>
  <c r="T2049" i="1" s="1"/>
  <c r="T2050" i="1" s="1"/>
  <c r="T2051" i="1" s="1"/>
  <c r="T2052" i="1" s="1"/>
  <c r="T2053" i="1" s="1"/>
  <c r="T2054" i="1" s="1"/>
  <c r="T2055" i="1" s="1"/>
  <c r="T2056" i="1" s="1"/>
  <c r="T2057" i="1" s="1"/>
  <c r="T2058" i="1" s="1"/>
  <c r="T2059" i="1" s="1"/>
  <c r="T2060" i="1" s="1"/>
  <c r="T2061" i="1" s="1"/>
  <c r="T2062" i="1" s="1"/>
  <c r="T2063" i="1" s="1"/>
  <c r="T2064" i="1" s="1"/>
  <c r="T2065" i="1" s="1"/>
  <c r="T2066" i="1" s="1"/>
  <c r="T2067" i="1" s="1"/>
  <c r="T1578" i="1"/>
  <c r="T24" i="1"/>
  <c r="T25" i="1" s="1"/>
  <c r="T26" i="1" s="1"/>
  <c r="T27" i="1" s="1"/>
  <c r="T28" i="1" s="1"/>
  <c r="T29" i="1" s="1"/>
  <c r="T30" i="1" s="1"/>
  <c r="T31" i="1" s="1"/>
  <c r="T32" i="1" s="1"/>
  <c r="T33" i="1" s="1"/>
  <c r="T34" i="1" s="1"/>
  <c r="T35" i="1" s="1"/>
  <c r="T36" i="1" s="1"/>
  <c r="T37" i="1" s="1"/>
  <c r="T38" i="1" s="1"/>
  <c r="T39" i="1" s="1"/>
  <c r="T40" i="1" s="1"/>
  <c r="T41" i="1" s="1"/>
  <c r="T42" i="1" s="1"/>
  <c r="T43" i="1" s="1"/>
  <c r="T44" i="1" s="1"/>
  <c r="T45" i="1" s="1"/>
  <c r="T46" i="1" s="1"/>
  <c r="T47" i="1" s="1"/>
  <c r="T48" i="1" s="1"/>
  <c r="T49" i="1" s="1"/>
  <c r="T50" i="1" s="1"/>
  <c r="T51" i="1" s="1"/>
  <c r="T52" i="1" s="1"/>
  <c r="T53" i="1" s="1"/>
  <c r="T54" i="1" s="1"/>
  <c r="T55" i="1" s="1"/>
  <c r="T56" i="1" s="1"/>
  <c r="T648" i="1"/>
  <c r="U625" i="1"/>
  <c r="U1342" i="1"/>
  <c r="T1009" i="1"/>
  <c r="T1672" i="1"/>
  <c r="T1098" i="1"/>
  <c r="T2583" i="1"/>
  <c r="U1115" i="1"/>
  <c r="T730" i="1"/>
  <c r="U2004" i="1"/>
  <c r="T2217" i="1"/>
  <c r="T1390" i="1"/>
  <c r="U48" i="1"/>
  <c r="U49" i="1" s="1"/>
  <c r="U50" i="1" s="1"/>
  <c r="U51" i="1" s="1"/>
  <c r="U52" i="1" s="1"/>
  <c r="U53" i="1" s="1"/>
  <c r="U54" i="1" s="1"/>
  <c r="U55" i="1" s="1"/>
  <c r="U56" i="1" s="1"/>
  <c r="W20" i="1"/>
  <c r="W21" i="1" s="1"/>
  <c r="W22" i="1" s="1"/>
  <c r="W23" i="1" s="1"/>
  <c r="V20" i="1"/>
  <c r="O272" i="1"/>
  <c r="O270" i="1"/>
  <c r="O278" i="1"/>
  <c r="O277" i="1"/>
  <c r="O274" i="1"/>
  <c r="O275" i="1"/>
  <c r="O271" i="1"/>
  <c r="O276" i="1"/>
  <c r="O57" i="1"/>
  <c r="AB3560" i="1" l="1"/>
  <c r="AB4322" i="1"/>
  <c r="AB3626" i="1"/>
  <c r="U4240" i="1"/>
  <c r="U4241" i="1" s="1"/>
  <c r="U4242" i="1" s="1"/>
  <c r="U4243" i="1" s="1"/>
  <c r="U4244" i="1" s="1"/>
  <c r="U4245" i="1" s="1"/>
  <c r="U4246" i="1" s="1"/>
  <c r="U4247" i="1" s="1"/>
  <c r="U4248" i="1" s="1"/>
  <c r="U4249" i="1" s="1"/>
  <c r="U4250" i="1" s="1"/>
  <c r="U4251" i="1" s="1"/>
  <c r="U3231" i="1"/>
  <c r="T3905" i="1"/>
  <c r="T3578" i="1"/>
  <c r="U3664" i="1"/>
  <c r="U4855" i="1"/>
  <c r="T3502" i="1"/>
  <c r="U4698" i="1"/>
  <c r="T2932" i="1"/>
  <c r="T4028" i="1"/>
  <c r="T2708" i="1"/>
  <c r="U4574" i="1"/>
  <c r="V3863" i="1"/>
  <c r="W3863" i="1"/>
  <c r="T3864" i="1"/>
  <c r="U4192" i="1"/>
  <c r="T2955" i="1"/>
  <c r="T4518" i="1"/>
  <c r="T4637" i="1"/>
  <c r="U4623" i="1"/>
  <c r="U4624" i="1" s="1"/>
  <c r="T4737" i="1"/>
  <c r="T2814" i="1"/>
  <c r="V3220" i="1"/>
  <c r="W3220" i="1"/>
  <c r="T3221" i="1"/>
  <c r="U3392" i="1"/>
  <c r="T4713" i="1"/>
  <c r="U3499" i="1"/>
  <c r="U2762" i="1"/>
  <c r="U4412" i="1"/>
  <c r="T4242" i="1"/>
  <c r="T4418" i="1"/>
  <c r="V3561" i="1"/>
  <c r="Z3561" i="1" s="1"/>
  <c r="W3561" i="1"/>
  <c r="AA3561" i="1" s="1"/>
  <c r="T3562" i="1"/>
  <c r="T3873" i="1"/>
  <c r="V3627" i="1"/>
  <c r="Z3627" i="1" s="1"/>
  <c r="W3627" i="1"/>
  <c r="AA3627" i="1" s="1"/>
  <c r="T3628" i="1"/>
  <c r="T4326" i="1"/>
  <c r="U3896" i="1"/>
  <c r="T4538" i="1"/>
  <c r="U2739" i="1"/>
  <c r="T4773" i="1"/>
  <c r="U2810" i="1"/>
  <c r="T3708" i="1"/>
  <c r="U4000" i="1"/>
  <c r="U2688" i="1"/>
  <c r="T3420" i="1"/>
  <c r="T3672" i="1"/>
  <c r="T3035" i="1"/>
  <c r="T4259" i="1"/>
  <c r="U4324" i="1"/>
  <c r="W4323" i="1"/>
  <c r="AA4323" i="1" s="1"/>
  <c r="V4323" i="1"/>
  <c r="Z4323" i="1" s="1"/>
  <c r="AB4323" i="1" s="1"/>
  <c r="U3183" i="1"/>
  <c r="T4466" i="1"/>
  <c r="U3033" i="1"/>
  <c r="T4214" i="1"/>
  <c r="T4581" i="1"/>
  <c r="T4886" i="1"/>
  <c r="T4861" i="1"/>
  <c r="T2749" i="1"/>
  <c r="U2898" i="1"/>
  <c r="T1579" i="1"/>
  <c r="T2218" i="1"/>
  <c r="U2005" i="1"/>
  <c r="U1116" i="1"/>
  <c r="T1099" i="1"/>
  <c r="T1136" i="1"/>
  <c r="T2336" i="1"/>
  <c r="U626" i="1"/>
  <c r="T649" i="1"/>
  <c r="T1391" i="1"/>
  <c r="T731" i="1"/>
  <c r="T2584" i="1"/>
  <c r="T1673" i="1"/>
  <c r="T1010" i="1"/>
  <c r="T2068" i="1"/>
  <c r="U1343" i="1"/>
  <c r="U57" i="1"/>
  <c r="U58" i="1" s="1"/>
  <c r="U59" i="1" s="1"/>
  <c r="U60" i="1" s="1"/>
  <c r="U61" i="1" s="1"/>
  <c r="U62" i="1" s="1"/>
  <c r="U63" i="1" s="1"/>
  <c r="U64" i="1" s="1"/>
  <c r="U65" i="1" s="1"/>
  <c r="T57" i="1"/>
  <c r="T58" i="1" s="1"/>
  <c r="T59" i="1" s="1"/>
  <c r="T60" i="1" s="1"/>
  <c r="T61" i="1" s="1"/>
  <c r="T62" i="1" s="1"/>
  <c r="T63" i="1" s="1"/>
  <c r="T64" i="1" s="1"/>
  <c r="T65" i="1" s="1"/>
  <c r="V21" i="1"/>
  <c r="O66" i="1"/>
  <c r="O280" i="1"/>
  <c r="O283" i="1"/>
  <c r="O286" i="1"/>
  <c r="O279" i="1"/>
  <c r="O281" i="1"/>
  <c r="O285" i="1"/>
  <c r="O284" i="1"/>
  <c r="O287" i="1"/>
  <c r="AB3561" i="1" l="1"/>
  <c r="U3184" i="1"/>
  <c r="U3185" i="1" s="1"/>
  <c r="U3186" i="1" s="1"/>
  <c r="U3187" i="1" s="1"/>
  <c r="U3188" i="1" s="1"/>
  <c r="U3189" i="1" s="1"/>
  <c r="U3190" i="1" s="1"/>
  <c r="U3191" i="1" s="1"/>
  <c r="U3192" i="1" s="1"/>
  <c r="U3193" i="1" s="1"/>
  <c r="U3194" i="1" s="1"/>
  <c r="U3195" i="1" s="1"/>
  <c r="U3196" i="1" s="1"/>
  <c r="U3197" i="1" s="1"/>
  <c r="U3198" i="1" s="1"/>
  <c r="U3199" i="1" s="1"/>
  <c r="U3200" i="1" s="1"/>
  <c r="U3201" i="1" s="1"/>
  <c r="U3202" i="1" s="1"/>
  <c r="U3203" i="1" s="1"/>
  <c r="U4252" i="1"/>
  <c r="AB3627" i="1"/>
  <c r="T4887" i="1"/>
  <c r="T4215" i="1"/>
  <c r="T4467" i="1"/>
  <c r="T4774" i="1"/>
  <c r="T4519" i="1"/>
  <c r="U4193" i="1"/>
  <c r="W3864" i="1"/>
  <c r="AA3864" i="1" s="1"/>
  <c r="V3864" i="1"/>
  <c r="Z3864" i="1" s="1"/>
  <c r="T3503" i="1"/>
  <c r="T3579" i="1"/>
  <c r="U3232" i="1"/>
  <c r="U2899" i="1"/>
  <c r="T4582" i="1"/>
  <c r="T3421" i="1"/>
  <c r="U4001" i="1"/>
  <c r="U2740" i="1"/>
  <c r="U3897" i="1"/>
  <c r="T3874" i="1"/>
  <c r="T4243" i="1"/>
  <c r="U3500" i="1"/>
  <c r="V3221" i="1"/>
  <c r="Z3221" i="1" s="1"/>
  <c r="AB3221" i="1" s="1"/>
  <c r="W3221" i="1"/>
  <c r="AA3221" i="1" s="1"/>
  <c r="T3222" i="1"/>
  <c r="T2815" i="1"/>
  <c r="T4738" i="1"/>
  <c r="T2956" i="1"/>
  <c r="U4575" i="1"/>
  <c r="T2933" i="1"/>
  <c r="T2750" i="1"/>
  <c r="T4862" i="1"/>
  <c r="T4260" i="1"/>
  <c r="T3036" i="1"/>
  <c r="U2689" i="1"/>
  <c r="T3709" i="1"/>
  <c r="U2811" i="1"/>
  <c r="T4327" i="1"/>
  <c r="W3628" i="1"/>
  <c r="AA3628" i="1" s="1"/>
  <c r="V3628" i="1"/>
  <c r="Z3628" i="1" s="1"/>
  <c r="T3629" i="1"/>
  <c r="T4419" i="1"/>
  <c r="U2763" i="1"/>
  <c r="U3393" i="1"/>
  <c r="U3394" i="1" s="1"/>
  <c r="T4638" i="1"/>
  <c r="T2709" i="1"/>
  <c r="U3665" i="1"/>
  <c r="U3034" i="1"/>
  <c r="U4325" i="1"/>
  <c r="V4324" i="1"/>
  <c r="Z4324" i="1" s="1"/>
  <c r="W4324" i="1"/>
  <c r="AA4324" i="1" s="1"/>
  <c r="T3673" i="1"/>
  <c r="T4539" i="1"/>
  <c r="V3562" i="1"/>
  <c r="Z3562" i="1" s="1"/>
  <c r="W3562" i="1"/>
  <c r="AA3562" i="1" s="1"/>
  <c r="T3563" i="1"/>
  <c r="T3564" i="1" s="1"/>
  <c r="T3565" i="1" s="1"/>
  <c r="U4413" i="1"/>
  <c r="U4625" i="1"/>
  <c r="T4029" i="1"/>
  <c r="U4699" i="1"/>
  <c r="U4856" i="1"/>
  <c r="W4855" i="1"/>
  <c r="V4855" i="1"/>
  <c r="T3906" i="1"/>
  <c r="T1580" i="1"/>
  <c r="U1344" i="1"/>
  <c r="T1674" i="1"/>
  <c r="T2585" i="1"/>
  <c r="T1392" i="1"/>
  <c r="T650" i="1"/>
  <c r="U627" i="1"/>
  <c r="U2034" i="1"/>
  <c r="T2219" i="1"/>
  <c r="T2069" i="1"/>
  <c r="T1011" i="1"/>
  <c r="T732" i="1"/>
  <c r="T2337" i="1"/>
  <c r="T1137" i="1"/>
  <c r="T1100" i="1"/>
  <c r="U1117" i="1"/>
  <c r="U2006" i="1"/>
  <c r="U66" i="1"/>
  <c r="U67" i="1" s="1"/>
  <c r="U68" i="1" s="1"/>
  <c r="U69" i="1" s="1"/>
  <c r="U70" i="1" s="1"/>
  <c r="U71" i="1" s="1"/>
  <c r="U72" i="1" s="1"/>
  <c r="U73" i="1" s="1"/>
  <c r="U74" i="1" s="1"/>
  <c r="T66" i="1"/>
  <c r="T67" i="1" s="1"/>
  <c r="T68" i="1" s="1"/>
  <c r="T69" i="1" s="1"/>
  <c r="T70" i="1" s="1"/>
  <c r="T71" i="1" s="1"/>
  <c r="T72" i="1" s="1"/>
  <c r="T73" i="1" s="1"/>
  <c r="T74" i="1" s="1"/>
  <c r="V22" i="1"/>
  <c r="O296" i="1"/>
  <c r="O294" i="1"/>
  <c r="O288" i="1"/>
  <c r="O295" i="1"/>
  <c r="O289" i="1"/>
  <c r="O75" i="1"/>
  <c r="O293" i="1"/>
  <c r="O290" i="1"/>
  <c r="O292" i="1"/>
  <c r="AB4324" i="1" l="1"/>
  <c r="V3865" i="1"/>
  <c r="W3865" i="1"/>
  <c r="AB3864" i="1"/>
  <c r="V4252" i="1"/>
  <c r="W4252" i="1"/>
  <c r="U4253" i="1"/>
  <c r="U4626" i="1"/>
  <c r="T3907" i="1"/>
  <c r="U4700" i="1"/>
  <c r="U4414" i="1"/>
  <c r="T3674" i="1"/>
  <c r="U3666" i="1"/>
  <c r="T2710" i="1"/>
  <c r="U3395" i="1"/>
  <c r="AB3628" i="1"/>
  <c r="T4328" i="1"/>
  <c r="U2690" i="1"/>
  <c r="T4244" i="1"/>
  <c r="T3504" i="1"/>
  <c r="T4520" i="1"/>
  <c r="T4775" i="1"/>
  <c r="T4468" i="1"/>
  <c r="T4888" i="1"/>
  <c r="U4857" i="1"/>
  <c r="V4856" i="1"/>
  <c r="Z4856" i="1" s="1"/>
  <c r="W4856" i="1"/>
  <c r="AA4856" i="1" s="1"/>
  <c r="V3563" i="1"/>
  <c r="Z3563" i="1" s="1"/>
  <c r="W3563" i="1"/>
  <c r="AA3563" i="1" s="1"/>
  <c r="U2764" i="1"/>
  <c r="T4739" i="1"/>
  <c r="V3222" i="1"/>
  <c r="Z3222" i="1" s="1"/>
  <c r="W3222" i="1"/>
  <c r="AA3222" i="1" s="1"/>
  <c r="T3223" i="1"/>
  <c r="T3224" i="1" s="1"/>
  <c r="T3225" i="1" s="1"/>
  <c r="T3226" i="1" s="1"/>
  <c r="T3227" i="1" s="1"/>
  <c r="T3228" i="1" s="1"/>
  <c r="T3229" i="1" s="1"/>
  <c r="U3898" i="1"/>
  <c r="U2900" i="1"/>
  <c r="U3233" i="1"/>
  <c r="Z3865" i="1"/>
  <c r="V3866" i="1"/>
  <c r="U4194" i="1"/>
  <c r="U3035" i="1"/>
  <c r="T4639" i="1"/>
  <c r="T4420" i="1"/>
  <c r="U2812" i="1"/>
  <c r="T3037" i="1"/>
  <c r="T4863" i="1"/>
  <c r="U4576" i="1"/>
  <c r="T2957" i="1"/>
  <c r="T2816" i="1"/>
  <c r="U3501" i="1"/>
  <c r="U2741" i="1"/>
  <c r="T3422" i="1"/>
  <c r="T4583" i="1"/>
  <c r="T3580" i="1"/>
  <c r="AA3865" i="1"/>
  <c r="W3866" i="1"/>
  <c r="T4216" i="1"/>
  <c r="T4217" i="1" s="1"/>
  <c r="T4218" i="1" s="1"/>
  <c r="T4219" i="1" s="1"/>
  <c r="T4220" i="1" s="1"/>
  <c r="T4221" i="1" s="1"/>
  <c r="T4222" i="1" s="1"/>
  <c r="T4223" i="1" s="1"/>
  <c r="T4224" i="1" s="1"/>
  <c r="T4225" i="1" s="1"/>
  <c r="T4226" i="1" s="1"/>
  <c r="T4227" i="1" s="1"/>
  <c r="T4030" i="1"/>
  <c r="AB3562" i="1"/>
  <c r="T4540" i="1"/>
  <c r="U4326" i="1"/>
  <c r="V4325" i="1"/>
  <c r="Z4325" i="1" s="1"/>
  <c r="W4325" i="1"/>
  <c r="AA4325" i="1" s="1"/>
  <c r="V3629" i="1"/>
  <c r="Z3629" i="1" s="1"/>
  <c r="W3629" i="1"/>
  <c r="AA3629" i="1" s="1"/>
  <c r="T3630" i="1"/>
  <c r="T3710" i="1"/>
  <c r="T4261" i="1"/>
  <c r="T2751" i="1"/>
  <c r="T2934" i="1"/>
  <c r="T3875" i="1"/>
  <c r="U4002" i="1"/>
  <c r="U2035" i="1"/>
  <c r="U2036" i="1" s="1"/>
  <c r="T1581" i="1"/>
  <c r="U1118" i="1"/>
  <c r="T1138" i="1"/>
  <c r="T2338" i="1"/>
  <c r="T1012" i="1"/>
  <c r="T1393" i="1"/>
  <c r="T1675" i="1"/>
  <c r="U2007" i="1"/>
  <c r="T1101" i="1"/>
  <c r="W732" i="1"/>
  <c r="V732" i="1"/>
  <c r="T733" i="1"/>
  <c r="T2070" i="1"/>
  <c r="T2220" i="1"/>
  <c r="U628" i="1"/>
  <c r="T651" i="1"/>
  <c r="T2586" i="1"/>
  <c r="U1345" i="1"/>
  <c r="U75" i="1"/>
  <c r="U76" i="1" s="1"/>
  <c r="U77" i="1" s="1"/>
  <c r="U78" i="1" s="1"/>
  <c r="U79" i="1" s="1"/>
  <c r="U80" i="1" s="1"/>
  <c r="U81" i="1" s="1"/>
  <c r="U82" i="1" s="1"/>
  <c r="U83" i="1" s="1"/>
  <c r="T75" i="1"/>
  <c r="T76" i="1" s="1"/>
  <c r="T77" i="1" s="1"/>
  <c r="T78" i="1" s="1"/>
  <c r="T79" i="1" s="1"/>
  <c r="T80" i="1" s="1"/>
  <c r="T81" i="1" s="1"/>
  <c r="T82" i="1" s="1"/>
  <c r="T83" i="1" s="1"/>
  <c r="X24" i="1"/>
  <c r="X25" i="1" s="1"/>
  <c r="X26" i="1" s="1"/>
  <c r="X27" i="1" s="1"/>
  <c r="X28" i="1" s="1"/>
  <c r="X29" i="1" s="1"/>
  <c r="X30" i="1" s="1"/>
  <c r="X31" i="1" s="1"/>
  <c r="X32" i="1" s="1"/>
  <c r="V23" i="1"/>
  <c r="V24" i="1" s="1"/>
  <c r="V25" i="1" s="1"/>
  <c r="Z25" i="1" s="1"/>
  <c r="Y24" i="1"/>
  <c r="Y25" i="1" s="1"/>
  <c r="Y26" i="1" s="1"/>
  <c r="Y27" i="1" s="1"/>
  <c r="Y28" i="1" s="1"/>
  <c r="Y29" i="1" s="1"/>
  <c r="Y30" i="1" s="1"/>
  <c r="Y31" i="1" s="1"/>
  <c r="Y32" i="1" s="1"/>
  <c r="W24" i="1"/>
  <c r="W25" i="1" s="1"/>
  <c r="AA25" i="1" s="1"/>
  <c r="V26" i="1"/>
  <c r="O301" i="1"/>
  <c r="O302" i="1"/>
  <c r="O298" i="1"/>
  <c r="O304" i="1"/>
  <c r="O303" i="1"/>
  <c r="O305" i="1"/>
  <c r="O299" i="1"/>
  <c r="O84" i="1"/>
  <c r="O297" i="1"/>
  <c r="AB4325" i="1" l="1"/>
  <c r="AB3222" i="1"/>
  <c r="AB4856" i="1"/>
  <c r="AB3629" i="1"/>
  <c r="T3230" i="1"/>
  <c r="W3564" i="1"/>
  <c r="V3564" i="1"/>
  <c r="V3565" i="1" s="1"/>
  <c r="T4228" i="1"/>
  <c r="AB3865" i="1"/>
  <c r="V4253" i="1"/>
  <c r="Z4253" i="1" s="1"/>
  <c r="W4253" i="1"/>
  <c r="AA4253" i="1" s="1"/>
  <c r="U4254" i="1"/>
  <c r="U4003" i="1"/>
  <c r="T4541" i="1"/>
  <c r="U4858" i="1"/>
  <c r="U4859" i="1" s="1"/>
  <c r="U4860" i="1" s="1"/>
  <c r="U4861" i="1" s="1"/>
  <c r="U4862" i="1" s="1"/>
  <c r="U4863" i="1" s="1"/>
  <c r="U4864" i="1" s="1"/>
  <c r="U4865" i="1" s="1"/>
  <c r="U4866" i="1" s="1"/>
  <c r="U4867" i="1" s="1"/>
  <c r="U4868" i="1" s="1"/>
  <c r="U4869" i="1" s="1"/>
  <c r="U4870" i="1" s="1"/>
  <c r="U4871" i="1" s="1"/>
  <c r="U4872" i="1" s="1"/>
  <c r="U4873" i="1" s="1"/>
  <c r="U4874" i="1" s="1"/>
  <c r="U4875" i="1" s="1"/>
  <c r="U4876" i="1" s="1"/>
  <c r="U4877" i="1" s="1"/>
  <c r="U4878" i="1" s="1"/>
  <c r="U4879" i="1" s="1"/>
  <c r="U4880" i="1" s="1"/>
  <c r="U4881" i="1" s="1"/>
  <c r="V4857" i="1"/>
  <c r="Z4857" i="1" s="1"/>
  <c r="W4857" i="1"/>
  <c r="AA4857" i="1" s="1"/>
  <c r="T3505" i="1"/>
  <c r="T3908" i="1"/>
  <c r="T2752" i="1"/>
  <c r="T3711" i="1"/>
  <c r="T3423" i="1"/>
  <c r="U4195" i="1"/>
  <c r="W3223" i="1"/>
  <c r="AA3223" i="1" s="1"/>
  <c r="V3223" i="1"/>
  <c r="Z3223" i="1" s="1"/>
  <c r="AB3223" i="1" s="1"/>
  <c r="W3224" i="1"/>
  <c r="Z3564" i="1"/>
  <c r="AB3563" i="1"/>
  <c r="T4889" i="1"/>
  <c r="T4776" i="1"/>
  <c r="T4245" i="1"/>
  <c r="T3675" i="1"/>
  <c r="U2742" i="1"/>
  <c r="U2691" i="1"/>
  <c r="T2817" i="1"/>
  <c r="T4864" i="1"/>
  <c r="T4421" i="1"/>
  <c r="U3036" i="1"/>
  <c r="U3899" i="1"/>
  <c r="U2765" i="1"/>
  <c r="AA3564" i="1"/>
  <c r="W3565" i="1"/>
  <c r="T4469" i="1"/>
  <c r="T4329" i="1"/>
  <c r="U3667" i="1"/>
  <c r="U4415" i="1"/>
  <c r="U4627" i="1"/>
  <c r="T3876" i="1"/>
  <c r="T4584" i="1"/>
  <c r="U3502" i="1"/>
  <c r="T2958" i="1"/>
  <c r="U2813" i="1"/>
  <c r="U2901" i="1"/>
  <c r="T4740" i="1"/>
  <c r="T2935" i="1"/>
  <c r="T4262" i="1"/>
  <c r="V3630" i="1"/>
  <c r="Z3630" i="1" s="1"/>
  <c r="W3630" i="1"/>
  <c r="AA3630" i="1" s="1"/>
  <c r="T3631" i="1"/>
  <c r="U4327" i="1"/>
  <c r="V4326" i="1"/>
  <c r="Z4326" i="1" s="1"/>
  <c r="AB4326" i="1" s="1"/>
  <c r="W4326" i="1"/>
  <c r="AA4326" i="1" s="1"/>
  <c r="T4031" i="1"/>
  <c r="AA3866" i="1"/>
  <c r="W3867" i="1"/>
  <c r="W3868" i="1" s="1"/>
  <c r="W3869" i="1" s="1"/>
  <c r="T3581" i="1"/>
  <c r="U4577" i="1"/>
  <c r="T3038" i="1"/>
  <c r="T4640" i="1"/>
  <c r="Z3866" i="1"/>
  <c r="V3867" i="1"/>
  <c r="V3868" i="1" s="1"/>
  <c r="V3869" i="1" s="1"/>
  <c r="U3234" i="1"/>
  <c r="T4521" i="1"/>
  <c r="U3396" i="1"/>
  <c r="U3397" i="1" s="1"/>
  <c r="T2711" i="1"/>
  <c r="U4701" i="1"/>
  <c r="T1582" i="1"/>
  <c r="Z24" i="1"/>
  <c r="T2587" i="1"/>
  <c r="T652" i="1"/>
  <c r="U629" i="1"/>
  <c r="U2008" i="1"/>
  <c r="T1676" i="1"/>
  <c r="T1394" i="1"/>
  <c r="U2037" i="1"/>
  <c r="T1013" i="1"/>
  <c r="T1014" i="1" s="1"/>
  <c r="T1015" i="1" s="1"/>
  <c r="T1016" i="1" s="1"/>
  <c r="T1017" i="1" s="1"/>
  <c r="T1018" i="1" s="1"/>
  <c r="T1019" i="1" s="1"/>
  <c r="T2339" i="1"/>
  <c r="U1346" i="1"/>
  <c r="T2221" i="1"/>
  <c r="T2071" i="1"/>
  <c r="U1906" i="1"/>
  <c r="W733" i="1"/>
  <c r="AA733" i="1" s="1"/>
  <c r="V733" i="1"/>
  <c r="Z733" i="1" s="1"/>
  <c r="T734" i="1"/>
  <c r="T1102" i="1"/>
  <c r="T1139" i="1"/>
  <c r="U1119" i="1"/>
  <c r="U84" i="1"/>
  <c r="U85" i="1" s="1"/>
  <c r="U86" i="1" s="1"/>
  <c r="U87" i="1" s="1"/>
  <c r="U88" i="1" s="1"/>
  <c r="U89" i="1" s="1"/>
  <c r="U90" i="1" s="1"/>
  <c r="U91" i="1" s="1"/>
  <c r="U92" i="1" s="1"/>
  <c r="T84" i="1"/>
  <c r="T85" i="1" s="1"/>
  <c r="T86" i="1" s="1"/>
  <c r="T87" i="1" s="1"/>
  <c r="T88" i="1" s="1"/>
  <c r="T89" i="1" s="1"/>
  <c r="T90" i="1" s="1"/>
  <c r="T91" i="1" s="1"/>
  <c r="T92" i="1" s="1"/>
  <c r="W26" i="1"/>
  <c r="V27" i="1"/>
  <c r="Z26" i="1"/>
  <c r="AB25" i="1"/>
  <c r="AC25" i="1" s="1"/>
  <c r="Y33" i="1"/>
  <c r="Y34" i="1" s="1"/>
  <c r="X33" i="1"/>
  <c r="X34" i="1" s="1"/>
  <c r="O306" i="1"/>
  <c r="O308" i="1"/>
  <c r="O312" i="1"/>
  <c r="O313" i="1"/>
  <c r="O311" i="1"/>
  <c r="O310" i="1"/>
  <c r="O93" i="1"/>
  <c r="O314" i="1"/>
  <c r="O307" i="1"/>
  <c r="Z3869" i="1" l="1"/>
  <c r="V3870" i="1"/>
  <c r="AB733" i="1"/>
  <c r="AB4857" i="1"/>
  <c r="AA3869" i="1"/>
  <c r="W3870" i="1"/>
  <c r="V3224" i="1"/>
  <c r="Z3224" i="1" s="1"/>
  <c r="AB3224" i="1" s="1"/>
  <c r="AB4253" i="1"/>
  <c r="AB3630" i="1"/>
  <c r="U4882" i="1"/>
  <c r="AB3866" i="1"/>
  <c r="T3231" i="1"/>
  <c r="V4861" i="1"/>
  <c r="V4862" i="1" s="1"/>
  <c r="W4861" i="1"/>
  <c r="W4862" i="1" s="1"/>
  <c r="AB3564" i="1"/>
  <c r="U4255" i="1"/>
  <c r="V4254" i="1"/>
  <c r="Z4254" i="1" s="1"/>
  <c r="AB4254" i="1" s="1"/>
  <c r="W4254" i="1"/>
  <c r="AA4254" i="1" s="1"/>
  <c r="T4229" i="1"/>
  <c r="T4230" i="1" s="1"/>
  <c r="T4231" i="1" s="1"/>
  <c r="T4232" i="1" s="1"/>
  <c r="U3235" i="1"/>
  <c r="U2902" i="1"/>
  <c r="AA3565" i="1"/>
  <c r="W3566" i="1"/>
  <c r="T3712" i="1"/>
  <c r="T2959" i="1"/>
  <c r="U4416" i="1"/>
  <c r="T4865" i="1"/>
  <c r="T4777" i="1"/>
  <c r="T4778" i="1" s="1"/>
  <c r="T4779" i="1" s="1"/>
  <c r="T4780" i="1" s="1"/>
  <c r="T2753" i="1"/>
  <c r="T2754" i="1" s="1"/>
  <c r="T2755" i="1" s="1"/>
  <c r="T2756" i="1" s="1"/>
  <c r="T2757" i="1" s="1"/>
  <c r="T2758" i="1" s="1"/>
  <c r="T2759" i="1" s="1"/>
  <c r="T2760" i="1" s="1"/>
  <c r="T2761" i="1" s="1"/>
  <c r="T3506" i="1"/>
  <c r="V4858" i="1"/>
  <c r="Z4858" i="1" s="1"/>
  <c r="AB4858" i="1" s="1"/>
  <c r="W4858" i="1"/>
  <c r="AA4858" i="1" s="1"/>
  <c r="W4859" i="1"/>
  <c r="U4702" i="1"/>
  <c r="T3582" i="1"/>
  <c r="V3631" i="1"/>
  <c r="Z3631" i="1" s="1"/>
  <c r="W3631" i="1"/>
  <c r="AA3631" i="1" s="1"/>
  <c r="T3632" i="1"/>
  <c r="T4246" i="1"/>
  <c r="U4578" i="1"/>
  <c r="T3039" i="1"/>
  <c r="T4032" i="1"/>
  <c r="T4263" i="1"/>
  <c r="T2936" i="1"/>
  <c r="T4741" i="1"/>
  <c r="U3503" i="1"/>
  <c r="T3877" i="1"/>
  <c r="U3668" i="1"/>
  <c r="U2766" i="1"/>
  <c r="T4422" i="1"/>
  <c r="U2692" i="1"/>
  <c r="T3676" i="1"/>
  <c r="T4890" i="1"/>
  <c r="AA3224" i="1"/>
  <c r="W3225" i="1"/>
  <c r="W3226" i="1" s="1"/>
  <c r="W3227" i="1" s="1"/>
  <c r="T3424" i="1"/>
  <c r="T3909" i="1"/>
  <c r="T4542" i="1"/>
  <c r="U2814" i="1"/>
  <c r="U2815" i="1" s="1"/>
  <c r="U2816" i="1" s="1"/>
  <c r="U2817" i="1" s="1"/>
  <c r="U2818" i="1" s="1"/>
  <c r="T4330" i="1"/>
  <c r="T4470" i="1"/>
  <c r="T2818" i="1"/>
  <c r="U4004" i="1"/>
  <c r="T4522" i="1"/>
  <c r="T4523" i="1" s="1"/>
  <c r="T4524" i="1" s="1"/>
  <c r="T4525" i="1" s="1"/>
  <c r="T4526" i="1" s="1"/>
  <c r="T4527" i="1" s="1"/>
  <c r="T4528" i="1" s="1"/>
  <c r="Z3867" i="1"/>
  <c r="Z3868" i="1"/>
  <c r="T4641" i="1"/>
  <c r="AA3867" i="1"/>
  <c r="AA3868" i="1"/>
  <c r="T2712" i="1"/>
  <c r="U3398" i="1"/>
  <c r="U4328" i="1"/>
  <c r="W4327" i="1"/>
  <c r="AA4327" i="1" s="1"/>
  <c r="V4327" i="1"/>
  <c r="Z4327" i="1" s="1"/>
  <c r="AB4327" i="1" s="1"/>
  <c r="T4585" i="1"/>
  <c r="U4628" i="1"/>
  <c r="U3900" i="1"/>
  <c r="U3037" i="1"/>
  <c r="U2743" i="1"/>
  <c r="Z3565" i="1"/>
  <c r="V3566" i="1"/>
  <c r="V3225" i="1"/>
  <c r="V3226" i="1" s="1"/>
  <c r="V3227" i="1" s="1"/>
  <c r="U4196" i="1"/>
  <c r="T1020" i="1"/>
  <c r="T1583" i="1"/>
  <c r="U1274" i="1"/>
  <c r="U1275" i="1" s="1"/>
  <c r="U1120" i="1"/>
  <c r="T1103" i="1"/>
  <c r="U1907" i="1"/>
  <c r="T2222" i="1"/>
  <c r="U1347" i="1"/>
  <c r="T1395" i="1"/>
  <c r="T1677" i="1"/>
  <c r="T2588" i="1"/>
  <c r="T1140" i="1"/>
  <c r="W734" i="1"/>
  <c r="AA734" i="1" s="1"/>
  <c r="V734" i="1"/>
  <c r="Z734" i="1" s="1"/>
  <c r="AB734" i="1" s="1"/>
  <c r="T735" i="1"/>
  <c r="T2072" i="1"/>
  <c r="T2340" i="1"/>
  <c r="U2038" i="1"/>
  <c r="U2009" i="1"/>
  <c r="U630" i="1"/>
  <c r="T653" i="1"/>
  <c r="U93" i="1"/>
  <c r="U94" i="1" s="1"/>
  <c r="U95" i="1" s="1"/>
  <c r="U96" i="1" s="1"/>
  <c r="U97" i="1" s="1"/>
  <c r="U98" i="1" s="1"/>
  <c r="U99" i="1" s="1"/>
  <c r="U100" i="1" s="1"/>
  <c r="U101" i="1" s="1"/>
  <c r="T93" i="1"/>
  <c r="T94" i="1" s="1"/>
  <c r="T95" i="1" s="1"/>
  <c r="T96" i="1" s="1"/>
  <c r="T97" i="1" s="1"/>
  <c r="T98" i="1" s="1"/>
  <c r="T99" i="1" s="1"/>
  <c r="T100" i="1" s="1"/>
  <c r="T101" i="1" s="1"/>
  <c r="AA26" i="1"/>
  <c r="W27" i="1"/>
  <c r="V28" i="1"/>
  <c r="Z27" i="1"/>
  <c r="AB26" i="1"/>
  <c r="AC26" i="1" s="1"/>
  <c r="X35" i="1"/>
  <c r="Y35" i="1"/>
  <c r="O316" i="1"/>
  <c r="O102" i="1"/>
  <c r="O320" i="1"/>
  <c r="O322" i="1"/>
  <c r="O317" i="1"/>
  <c r="O315" i="1"/>
  <c r="O323" i="1"/>
  <c r="O319" i="1"/>
  <c r="O321" i="1"/>
  <c r="AB3565" i="1" l="1"/>
  <c r="AB3868" i="1"/>
  <c r="V4859" i="1"/>
  <c r="Z4859" i="1" s="1"/>
  <c r="AB4859" i="1" s="1"/>
  <c r="AA3870" i="1"/>
  <c r="W3871" i="1"/>
  <c r="Z3870" i="1"/>
  <c r="V3871" i="1"/>
  <c r="AB3869" i="1"/>
  <c r="T3232" i="1"/>
  <c r="U4883" i="1"/>
  <c r="AB3867" i="1"/>
  <c r="U4256" i="1"/>
  <c r="V4255" i="1"/>
  <c r="Z4255" i="1" s="1"/>
  <c r="AB4255" i="1" s="1"/>
  <c r="W4255" i="1"/>
  <c r="AA4255" i="1" s="1"/>
  <c r="T4781" i="1"/>
  <c r="Z3227" i="1"/>
  <c r="V3228" i="1"/>
  <c r="V3229" i="1" s="1"/>
  <c r="V3230" i="1" s="1"/>
  <c r="Z3230" i="1" s="1"/>
  <c r="AA4862" i="1"/>
  <c r="W4863" i="1"/>
  <c r="AA3227" i="1"/>
  <c r="W3228" i="1"/>
  <c r="W3229" i="1" s="1"/>
  <c r="W3230" i="1" s="1"/>
  <c r="AA3230" i="1" s="1"/>
  <c r="T2762" i="1"/>
  <c r="Z4862" i="1"/>
  <c r="V4863" i="1"/>
  <c r="T3040" i="1"/>
  <c r="U4703" i="1"/>
  <c r="U4197" i="1"/>
  <c r="U4629" i="1"/>
  <c r="U3399" i="1"/>
  <c r="T4642" i="1"/>
  <c r="U2693" i="1"/>
  <c r="Z3225" i="1"/>
  <c r="Z3226" i="1"/>
  <c r="U2744" i="1"/>
  <c r="T2713" i="1"/>
  <c r="U4005" i="1"/>
  <c r="T4543" i="1"/>
  <c r="AA3225" i="1"/>
  <c r="AA3226" i="1"/>
  <c r="T4891" i="1"/>
  <c r="U3669" i="1"/>
  <c r="V3668" i="1"/>
  <c r="W3668" i="1"/>
  <c r="T4264" i="1"/>
  <c r="U4579" i="1"/>
  <c r="AB3631" i="1"/>
  <c r="AA4859" i="1"/>
  <c r="W4860" i="1"/>
  <c r="T4866" i="1"/>
  <c r="T2960" i="1"/>
  <c r="U3236" i="1"/>
  <c r="T2937" i="1"/>
  <c r="T2938" i="1" s="1"/>
  <c r="T2939" i="1" s="1"/>
  <c r="T2940" i="1" s="1"/>
  <c r="T2941" i="1" s="1"/>
  <c r="T2942" i="1" s="1"/>
  <c r="U3038" i="1"/>
  <c r="U3039" i="1" s="1"/>
  <c r="U3040" i="1" s="1"/>
  <c r="U3041" i="1" s="1"/>
  <c r="U3042" i="1" s="1"/>
  <c r="U3043" i="1" s="1"/>
  <c r="U3044" i="1" s="1"/>
  <c r="U3045" i="1" s="1"/>
  <c r="U3046" i="1" s="1"/>
  <c r="U3047" i="1" s="1"/>
  <c r="U3048" i="1" s="1"/>
  <c r="U3049" i="1" s="1"/>
  <c r="U3050" i="1" s="1"/>
  <c r="U3051" i="1" s="1"/>
  <c r="U3052" i="1" s="1"/>
  <c r="U3053" i="1" s="1"/>
  <c r="U3054" i="1" s="1"/>
  <c r="U3055" i="1" s="1"/>
  <c r="U3056" i="1" s="1"/>
  <c r="U3057" i="1" s="1"/>
  <c r="U3058" i="1" s="1"/>
  <c r="U3059" i="1" s="1"/>
  <c r="U3060" i="1" s="1"/>
  <c r="T4586" i="1"/>
  <c r="U4329" i="1"/>
  <c r="V4328" i="1"/>
  <c r="Z4328" i="1" s="1"/>
  <c r="AB4328" i="1" s="1"/>
  <c r="W4328" i="1"/>
  <c r="AA4328" i="1" s="1"/>
  <c r="T4471" i="1"/>
  <c r="T3910" i="1"/>
  <c r="T3425" i="1"/>
  <c r="U2767" i="1"/>
  <c r="U3504" i="1"/>
  <c r="T4742" i="1"/>
  <c r="T3507" i="1"/>
  <c r="T3713" i="1"/>
  <c r="T3714" i="1" s="1"/>
  <c r="T3715" i="1" s="1"/>
  <c r="T3716" i="1" s="1"/>
  <c r="T3717" i="1" s="1"/>
  <c r="T3718" i="1" s="1"/>
  <c r="T3719" i="1" s="1"/>
  <c r="T3720" i="1" s="1"/>
  <c r="T3721" i="1" s="1"/>
  <c r="U2903" i="1"/>
  <c r="T4423" i="1"/>
  <c r="Z3566" i="1"/>
  <c r="V3567" i="1"/>
  <c r="U3901" i="1"/>
  <c r="T2819" i="1"/>
  <c r="T4331" i="1"/>
  <c r="T3677" i="1"/>
  <c r="V3877" i="1"/>
  <c r="W3877" i="1"/>
  <c r="T3878" i="1"/>
  <c r="T4033" i="1"/>
  <c r="T4247" i="1"/>
  <c r="T4248" i="1" s="1"/>
  <c r="W3632" i="1"/>
  <c r="AA3632" i="1" s="1"/>
  <c r="V3632" i="1"/>
  <c r="Z3632" i="1" s="1"/>
  <c r="T3633" i="1"/>
  <c r="T3583" i="1"/>
  <c r="U4417" i="1"/>
  <c r="AA3566" i="1"/>
  <c r="W3567" i="1"/>
  <c r="T1021" i="1"/>
  <c r="T1584" i="1"/>
  <c r="U631" i="1"/>
  <c r="U632" i="1" s="1"/>
  <c r="U2039" i="1"/>
  <c r="T2073" i="1"/>
  <c r="T1396" i="1"/>
  <c r="T2223" i="1"/>
  <c r="U1121" i="1"/>
  <c r="T654" i="1"/>
  <c r="U2010" i="1"/>
  <c r="T2341" i="1"/>
  <c r="U1276" i="1"/>
  <c r="T1696" i="1"/>
  <c r="W735" i="1"/>
  <c r="AA735" i="1" s="1"/>
  <c r="V735" i="1"/>
  <c r="Z735" i="1" s="1"/>
  <c r="T736" i="1"/>
  <c r="T1141" i="1"/>
  <c r="T2589" i="1"/>
  <c r="T1678" i="1"/>
  <c r="T2383" i="1"/>
  <c r="T2384" i="1" s="1"/>
  <c r="T2385" i="1" s="1"/>
  <c r="T2386" i="1" s="1"/>
  <c r="T2387" i="1" s="1"/>
  <c r="T2388" i="1" s="1"/>
  <c r="T2389" i="1" s="1"/>
  <c r="T2390" i="1" s="1"/>
  <c r="U1348" i="1"/>
  <c r="U1908" i="1"/>
  <c r="T1104" i="1"/>
  <c r="AA27" i="1"/>
  <c r="AB27" i="1" s="1"/>
  <c r="AC27" i="1" s="1"/>
  <c r="W28" i="1"/>
  <c r="U102" i="1"/>
  <c r="U103" i="1" s="1"/>
  <c r="U104" i="1" s="1"/>
  <c r="U105" i="1" s="1"/>
  <c r="U106" i="1" s="1"/>
  <c r="U107" i="1" s="1"/>
  <c r="U108" i="1" s="1"/>
  <c r="U109" i="1" s="1"/>
  <c r="U110" i="1" s="1"/>
  <c r="T102" i="1"/>
  <c r="T103" i="1" s="1"/>
  <c r="T104" i="1" s="1"/>
  <c r="T105" i="1" s="1"/>
  <c r="T106" i="1" s="1"/>
  <c r="T107" i="1" s="1"/>
  <c r="T108" i="1" s="1"/>
  <c r="T109" i="1" s="1"/>
  <c r="T110" i="1" s="1"/>
  <c r="V29" i="1"/>
  <c r="Z28" i="1"/>
  <c r="Y36" i="1"/>
  <c r="X36" i="1"/>
  <c r="O330" i="1"/>
  <c r="O328" i="1"/>
  <c r="O332" i="1"/>
  <c r="O324" i="1"/>
  <c r="O326" i="1"/>
  <c r="O331" i="1"/>
  <c r="O329" i="1"/>
  <c r="O111" i="1"/>
  <c r="O325" i="1"/>
  <c r="AB3230" i="1" l="1"/>
  <c r="V3231" i="1"/>
  <c r="Z3231" i="1" s="1"/>
  <c r="AB3870" i="1"/>
  <c r="AB735" i="1"/>
  <c r="AA3871" i="1"/>
  <c r="W3872" i="1"/>
  <c r="V4860" i="1"/>
  <c r="Z4861" i="1" s="1"/>
  <c r="AB4861" i="1" s="1"/>
  <c r="W3231" i="1"/>
  <c r="AA3231" i="1" s="1"/>
  <c r="Z3871" i="1"/>
  <c r="AB3871" i="1" s="1"/>
  <c r="V3872" i="1"/>
  <c r="AB4862" i="1"/>
  <c r="AB3632" i="1"/>
  <c r="U4884" i="1"/>
  <c r="T3233" i="1"/>
  <c r="V3232" i="1"/>
  <c r="T3722" i="1"/>
  <c r="U4198" i="1"/>
  <c r="W4198" i="1" s="1"/>
  <c r="T2943" i="1"/>
  <c r="T2944" i="1" s="1"/>
  <c r="T2945" i="1" s="1"/>
  <c r="T2946" i="1" s="1"/>
  <c r="T2947" i="1" s="1"/>
  <c r="AB3226" i="1"/>
  <c r="AA3228" i="1"/>
  <c r="AA3229" i="1"/>
  <c r="AB3227" i="1"/>
  <c r="T4782" i="1"/>
  <c r="Z4863" i="1"/>
  <c r="V4864" i="1"/>
  <c r="AA4863" i="1"/>
  <c r="W4864" i="1"/>
  <c r="T2763" i="1"/>
  <c r="Z3228" i="1"/>
  <c r="AB3228" i="1" s="1"/>
  <c r="Z3229" i="1"/>
  <c r="U4257" i="1"/>
  <c r="W4256" i="1"/>
  <c r="AA4256" i="1" s="1"/>
  <c r="V4256" i="1"/>
  <c r="Z4256" i="1" s="1"/>
  <c r="AB4256" i="1" s="1"/>
  <c r="AA3567" i="1"/>
  <c r="W3568" i="1"/>
  <c r="V3633" i="1"/>
  <c r="Z3633" i="1" s="1"/>
  <c r="W3633" i="1"/>
  <c r="AA3633" i="1" s="1"/>
  <c r="T3634" i="1"/>
  <c r="T4034" i="1"/>
  <c r="T2820" i="1"/>
  <c r="AB3566" i="1"/>
  <c r="U3505" i="1"/>
  <c r="T3911" i="1"/>
  <c r="U4330" i="1"/>
  <c r="V4329" i="1"/>
  <c r="Z4329" i="1" s="1"/>
  <c r="W4329" i="1"/>
  <c r="AA4329" i="1" s="1"/>
  <c r="V2960" i="1"/>
  <c r="W2960" i="1"/>
  <c r="T2961" i="1"/>
  <c r="AA4860" i="1"/>
  <c r="AA4861" i="1"/>
  <c r="U4580" i="1"/>
  <c r="T4544" i="1"/>
  <c r="U4006" i="1"/>
  <c r="U3400" i="1"/>
  <c r="Z4860" i="1"/>
  <c r="AB4860" i="1" s="1"/>
  <c r="U4704" i="1"/>
  <c r="T3508" i="1"/>
  <c r="U2768" i="1"/>
  <c r="T3426" i="1"/>
  <c r="T4472" i="1"/>
  <c r="T4265" i="1"/>
  <c r="V4198" i="1"/>
  <c r="V3878" i="1"/>
  <c r="Z3878" i="1" s="1"/>
  <c r="W3878" i="1"/>
  <c r="AA3878" i="1" s="1"/>
  <c r="T3879" i="1"/>
  <c r="T3678" i="1"/>
  <c r="U3902" i="1"/>
  <c r="U2904" i="1"/>
  <c r="U3237" i="1"/>
  <c r="T4867" i="1"/>
  <c r="U2694" i="1"/>
  <c r="T4643" i="1"/>
  <c r="U4630" i="1"/>
  <c r="T3041" i="1"/>
  <c r="U4418" i="1"/>
  <c r="T3584" i="1"/>
  <c r="T4332" i="1"/>
  <c r="Z3567" i="1"/>
  <c r="V3568" i="1"/>
  <c r="T4424" i="1"/>
  <c r="T4743" i="1"/>
  <c r="T4587" i="1"/>
  <c r="U3670" i="1"/>
  <c r="V3669" i="1"/>
  <c r="Z3669" i="1" s="1"/>
  <c r="W3669" i="1"/>
  <c r="AA3669" i="1" s="1"/>
  <c r="T4892" i="1"/>
  <c r="T2714" i="1"/>
  <c r="AB3225" i="1"/>
  <c r="U2011" i="1"/>
  <c r="U2012" i="1" s="1"/>
  <c r="T1022" i="1"/>
  <c r="T1585" i="1"/>
  <c r="T2391" i="1"/>
  <c r="T1105" i="1"/>
  <c r="T1106" i="1" s="1"/>
  <c r="T1107" i="1" s="1"/>
  <c r="T1108" i="1" s="1"/>
  <c r="T1109" i="1" s="1"/>
  <c r="T1110" i="1" s="1"/>
  <c r="T1111" i="1" s="1"/>
  <c r="T1112" i="1" s="1"/>
  <c r="T1113" i="1" s="1"/>
  <c r="T1114" i="1" s="1"/>
  <c r="T1115" i="1" s="1"/>
  <c r="T1116" i="1" s="1"/>
  <c r="T1117" i="1" s="1"/>
  <c r="T1118" i="1" s="1"/>
  <c r="T1119" i="1" s="1"/>
  <c r="T1120" i="1" s="1"/>
  <c r="T1121" i="1" s="1"/>
  <c r="T1122" i="1" s="1"/>
  <c r="T1123" i="1" s="1"/>
  <c r="T1124" i="1" s="1"/>
  <c r="T1125" i="1" s="1"/>
  <c r="T1126" i="1" s="1"/>
  <c r="T1127" i="1" s="1"/>
  <c r="T1128" i="1" s="1"/>
  <c r="T1129" i="1" s="1"/>
  <c r="T1130" i="1" s="1"/>
  <c r="T1131" i="1" s="1"/>
  <c r="T1132" i="1" s="1"/>
  <c r="T1133" i="1" s="1"/>
  <c r="T1134" i="1" s="1"/>
  <c r="T1135" i="1" s="1"/>
  <c r="T1142" i="1"/>
  <c r="W736" i="1"/>
  <c r="AA736" i="1" s="1"/>
  <c r="V736" i="1"/>
  <c r="Z736" i="1" s="1"/>
  <c r="AB736" i="1" s="1"/>
  <c r="T737" i="1"/>
  <c r="U1277" i="1"/>
  <c r="T655" i="1"/>
  <c r="T1397" i="1"/>
  <c r="U633" i="1"/>
  <c r="U1909" i="1"/>
  <c r="U1349" i="1"/>
  <c r="T1679" i="1"/>
  <c r="T2590" i="1"/>
  <c r="T1697" i="1"/>
  <c r="T2342" i="1"/>
  <c r="U1122" i="1"/>
  <c r="T2224" i="1"/>
  <c r="T2074" i="1"/>
  <c r="U2040" i="1"/>
  <c r="W29" i="1"/>
  <c r="AA28" i="1"/>
  <c r="AB28" i="1" s="1"/>
  <c r="AC28" i="1" s="1"/>
  <c r="U111" i="1"/>
  <c r="U112" i="1" s="1"/>
  <c r="U113" i="1" s="1"/>
  <c r="U114" i="1" s="1"/>
  <c r="U115" i="1" s="1"/>
  <c r="U116" i="1" s="1"/>
  <c r="U117" i="1" s="1"/>
  <c r="U118" i="1" s="1"/>
  <c r="U119" i="1" s="1"/>
  <c r="T111" i="1"/>
  <c r="T112" i="1" s="1"/>
  <c r="T113" i="1" s="1"/>
  <c r="T114" i="1" s="1"/>
  <c r="T115" i="1" s="1"/>
  <c r="T116" i="1" s="1"/>
  <c r="T117" i="1" s="1"/>
  <c r="T118" i="1" s="1"/>
  <c r="T119" i="1" s="1"/>
  <c r="V30" i="1"/>
  <c r="V31" i="1" s="1"/>
  <c r="V32" i="1" s="1"/>
  <c r="Z29" i="1"/>
  <c r="X37" i="1"/>
  <c r="Y37" i="1"/>
  <c r="O334" i="1"/>
  <c r="O120" i="1"/>
  <c r="O338" i="1"/>
  <c r="O340" i="1"/>
  <c r="O335" i="1"/>
  <c r="O333" i="1"/>
  <c r="O341" i="1"/>
  <c r="O337" i="1"/>
  <c r="O339" i="1"/>
  <c r="Z3232" i="1" l="1"/>
  <c r="AB3231" i="1"/>
  <c r="AA3872" i="1"/>
  <c r="W3873" i="1"/>
  <c r="AB3669" i="1"/>
  <c r="AB3633" i="1"/>
  <c r="AB3878" i="1"/>
  <c r="AB4329" i="1"/>
  <c r="W3232" i="1"/>
  <c r="AA3232" i="1" s="1"/>
  <c r="AB3232" i="1" s="1"/>
  <c r="AB3229" i="1"/>
  <c r="Z3872" i="1"/>
  <c r="V3873" i="1"/>
  <c r="AB4863" i="1"/>
  <c r="AB3567" i="1"/>
  <c r="U4199" i="1"/>
  <c r="U4200" i="1" s="1"/>
  <c r="T3723" i="1"/>
  <c r="U4885" i="1"/>
  <c r="T3234" i="1"/>
  <c r="V3233" i="1"/>
  <c r="Z3233" i="1" s="1"/>
  <c r="T2764" i="1"/>
  <c r="Z4864" i="1"/>
  <c r="V4865" i="1"/>
  <c r="W4257" i="1"/>
  <c r="AA4257" i="1" s="1"/>
  <c r="U4258" i="1"/>
  <c r="V4257" i="1"/>
  <c r="Z4257" i="1" s="1"/>
  <c r="AA4864" i="1"/>
  <c r="W4865" i="1"/>
  <c r="T4783" i="1"/>
  <c r="T4893" i="1"/>
  <c r="W3584" i="1"/>
  <c r="V3584" i="1"/>
  <c r="T3585" i="1"/>
  <c r="T3586" i="1" s="1"/>
  <c r="T3587" i="1" s="1"/>
  <c r="T3588" i="1" s="1"/>
  <c r="T3589" i="1" s="1"/>
  <c r="T3590" i="1" s="1"/>
  <c r="U4419" i="1"/>
  <c r="T4868" i="1"/>
  <c r="V4199" i="1"/>
  <c r="Z4199" i="1" s="1"/>
  <c r="W4199" i="1"/>
  <c r="AA4199" i="1" s="1"/>
  <c r="T4473" i="1"/>
  <c r="U4007" i="1"/>
  <c r="W2961" i="1"/>
  <c r="AA2961" i="1" s="1"/>
  <c r="V2961" i="1"/>
  <c r="Z2961" i="1" s="1"/>
  <c r="T2962" i="1"/>
  <c r="T2821" i="1"/>
  <c r="U3671" i="1"/>
  <c r="V3670" i="1"/>
  <c r="Z3670" i="1" s="1"/>
  <c r="W3670" i="1"/>
  <c r="AA3670" i="1" s="1"/>
  <c r="U2905" i="1"/>
  <c r="T3679" i="1"/>
  <c r="T3427" i="1"/>
  <c r="U3401" i="1"/>
  <c r="U4581" i="1"/>
  <c r="U4582" i="1" s="1"/>
  <c r="U4583" i="1" s="1"/>
  <c r="U4584" i="1" s="1"/>
  <c r="T4744" i="1"/>
  <c r="T4425" i="1"/>
  <c r="T4333" i="1"/>
  <c r="W3041" i="1"/>
  <c r="V3041" i="1"/>
  <c r="T3042" i="1"/>
  <c r="U4631" i="1"/>
  <c r="T4644" i="1"/>
  <c r="U3238" i="1"/>
  <c r="U3903" i="1"/>
  <c r="V3879" i="1"/>
  <c r="Z3879" i="1" s="1"/>
  <c r="W3879" i="1"/>
  <c r="AA3879" i="1" s="1"/>
  <c r="T3880" i="1"/>
  <c r="U2769" i="1"/>
  <c r="T3509" i="1"/>
  <c r="T3912" i="1"/>
  <c r="U3506" i="1"/>
  <c r="AA3568" i="1"/>
  <c r="W3569" i="1"/>
  <c r="T2715" i="1"/>
  <c r="T4588" i="1"/>
  <c r="Z3568" i="1"/>
  <c r="V3569" i="1"/>
  <c r="U2695" i="1"/>
  <c r="T4266" i="1"/>
  <c r="U4705" i="1"/>
  <c r="T4545" i="1"/>
  <c r="U4331" i="1"/>
  <c r="V4330" i="1"/>
  <c r="Z4330" i="1" s="1"/>
  <c r="W4330" i="1"/>
  <c r="AA4330" i="1" s="1"/>
  <c r="T4035" i="1"/>
  <c r="V3634" i="1"/>
  <c r="Z3634" i="1" s="1"/>
  <c r="W3634" i="1"/>
  <c r="AA3634" i="1" s="1"/>
  <c r="T3635" i="1"/>
  <c r="T1586" i="1"/>
  <c r="T1023" i="1"/>
  <c r="T2392" i="1"/>
  <c r="U1910" i="1"/>
  <c r="U1911" i="1" s="1"/>
  <c r="T2591" i="1"/>
  <c r="U634" i="1"/>
  <c r="U2013" i="1"/>
  <c r="U1278" i="1"/>
  <c r="W737" i="1"/>
  <c r="AA737" i="1" s="1"/>
  <c r="V737" i="1"/>
  <c r="Z737" i="1" s="1"/>
  <c r="T738" i="1"/>
  <c r="T1143" i="1"/>
  <c r="V1105" i="1"/>
  <c r="W1105" i="1"/>
  <c r="U2041" i="1"/>
  <c r="T2075" i="1"/>
  <c r="T2225" i="1"/>
  <c r="U1123" i="1"/>
  <c r="T2343" i="1"/>
  <c r="T1698" i="1"/>
  <c r="T1680" i="1"/>
  <c r="U1350" i="1"/>
  <c r="T1398" i="1"/>
  <c r="T656" i="1"/>
  <c r="AA29" i="1"/>
  <c r="AB29" i="1" s="1"/>
  <c r="AC29" i="1" s="1"/>
  <c r="W30" i="1"/>
  <c r="U120" i="1"/>
  <c r="U121" i="1" s="1"/>
  <c r="U122" i="1" s="1"/>
  <c r="U123" i="1" s="1"/>
  <c r="U124" i="1" s="1"/>
  <c r="U125" i="1" s="1"/>
  <c r="U126" i="1" s="1"/>
  <c r="U127" i="1" s="1"/>
  <c r="U128" i="1" s="1"/>
  <c r="T120" i="1"/>
  <c r="T121" i="1" s="1"/>
  <c r="T122" i="1" s="1"/>
  <c r="T123" i="1" s="1"/>
  <c r="T124" i="1" s="1"/>
  <c r="T125" i="1" s="1"/>
  <c r="T126" i="1" s="1"/>
  <c r="T127" i="1" s="1"/>
  <c r="T128" i="1" s="1"/>
  <c r="Z32" i="1"/>
  <c r="V33" i="1"/>
  <c r="Z30" i="1"/>
  <c r="Z31" i="1"/>
  <c r="X38" i="1"/>
  <c r="X39" i="1" s="1"/>
  <c r="X40" i="1" s="1"/>
  <c r="X41" i="1" s="1"/>
  <c r="X42" i="1" s="1"/>
  <c r="Y38" i="1"/>
  <c r="Y39" i="1" s="1"/>
  <c r="Y40" i="1" s="1"/>
  <c r="Y41" i="1" s="1"/>
  <c r="Y42" i="1" s="1"/>
  <c r="O348" i="1"/>
  <c r="O346" i="1"/>
  <c r="O350" i="1"/>
  <c r="O342" i="1"/>
  <c r="O344" i="1"/>
  <c r="O349" i="1"/>
  <c r="O347" i="1"/>
  <c r="O129" i="1"/>
  <c r="O343" i="1"/>
  <c r="AB3872" i="1" l="1"/>
  <c r="AB4330" i="1"/>
  <c r="AB4257" i="1"/>
  <c r="W3233" i="1"/>
  <c r="AA3233" i="1" s="1"/>
  <c r="AB3233" i="1" s="1"/>
  <c r="AA3873" i="1"/>
  <c r="W3874" i="1"/>
  <c r="AB2961" i="1"/>
  <c r="Z3873" i="1"/>
  <c r="AB3873" i="1" s="1"/>
  <c r="V3874" i="1"/>
  <c r="AB3634" i="1"/>
  <c r="AB3568" i="1"/>
  <c r="AB3670" i="1"/>
  <c r="T3724" i="1"/>
  <c r="T3591" i="1"/>
  <c r="AB3879" i="1"/>
  <c r="T3235" i="1"/>
  <c r="V3234" i="1"/>
  <c r="Z3234" i="1" s="1"/>
  <c r="U4886" i="1"/>
  <c r="AA4865" i="1"/>
  <c r="W4866" i="1"/>
  <c r="U4585" i="1"/>
  <c r="T4784" i="1"/>
  <c r="Z4865" i="1"/>
  <c r="AB4865" i="1" s="1"/>
  <c r="V4866" i="1"/>
  <c r="U4259" i="1"/>
  <c r="U4260" i="1" s="1"/>
  <c r="U4261" i="1" s="1"/>
  <c r="U4262" i="1" s="1"/>
  <c r="U4263" i="1" s="1"/>
  <c r="U4264" i="1" s="1"/>
  <c r="U4265" i="1" s="1"/>
  <c r="U4266" i="1" s="1"/>
  <c r="V4258" i="1"/>
  <c r="Z4258" i="1" s="1"/>
  <c r="W4258" i="1"/>
  <c r="AA4258" i="1" s="1"/>
  <c r="AB4864" i="1"/>
  <c r="T2765" i="1"/>
  <c r="U4332" i="1"/>
  <c r="W4331" i="1"/>
  <c r="AA4331" i="1" s="1"/>
  <c r="V4331" i="1"/>
  <c r="Z4331" i="1" s="1"/>
  <c r="T4546" i="1"/>
  <c r="U3507" i="1"/>
  <c r="W3880" i="1"/>
  <c r="AA3880" i="1" s="1"/>
  <c r="V3880" i="1"/>
  <c r="Z3880" i="1" s="1"/>
  <c r="T3881" i="1"/>
  <c r="V3042" i="1"/>
  <c r="Z3042" i="1" s="1"/>
  <c r="W3042" i="1"/>
  <c r="AA3042" i="1" s="1"/>
  <c r="T3043" i="1"/>
  <c r="T4426" i="1"/>
  <c r="T4869" i="1"/>
  <c r="U4420" i="1"/>
  <c r="V3635" i="1"/>
  <c r="Z3635" i="1" s="1"/>
  <c r="W3635" i="1"/>
  <c r="AA3635" i="1" s="1"/>
  <c r="T3636" i="1"/>
  <c r="U2696" i="1"/>
  <c r="Z3569" i="1"/>
  <c r="V3570" i="1"/>
  <c r="T3913" i="1"/>
  <c r="U3904" i="1"/>
  <c r="U3239" i="1"/>
  <c r="T3680" i="1"/>
  <c r="AB4199" i="1"/>
  <c r="T4036" i="1"/>
  <c r="T4267" i="1"/>
  <c r="T4589" i="1"/>
  <c r="T2716" i="1"/>
  <c r="T4645" i="1"/>
  <c r="T4745" i="1"/>
  <c r="T3428" i="1"/>
  <c r="U2906" i="1"/>
  <c r="T2822" i="1"/>
  <c r="U4201" i="1"/>
  <c r="V4200" i="1"/>
  <c r="Z4200" i="1" s="1"/>
  <c r="W4200" i="1"/>
  <c r="AA4200" i="1" s="1"/>
  <c r="V3585" i="1"/>
  <c r="Z3585" i="1" s="1"/>
  <c r="W3585" i="1"/>
  <c r="AA3585" i="1" s="1"/>
  <c r="T4894" i="1"/>
  <c r="U4706" i="1"/>
  <c r="AA3569" i="1"/>
  <c r="W3570" i="1"/>
  <c r="T3510" i="1"/>
  <c r="T3511" i="1" s="1"/>
  <c r="T3512" i="1" s="1"/>
  <c r="T3513" i="1" s="1"/>
  <c r="T3514" i="1" s="1"/>
  <c r="T3515" i="1" s="1"/>
  <c r="T3516" i="1" s="1"/>
  <c r="T3517" i="1" s="1"/>
  <c r="T3518" i="1" s="1"/>
  <c r="T3519" i="1" s="1"/>
  <c r="T3520" i="1" s="1"/>
  <c r="T3521" i="1" s="1"/>
  <c r="T3522" i="1" s="1"/>
  <c r="T3523" i="1" s="1"/>
  <c r="T3524" i="1" s="1"/>
  <c r="T3525" i="1" s="1"/>
  <c r="T3526" i="1" s="1"/>
  <c r="U2770" i="1"/>
  <c r="U4632" i="1"/>
  <c r="T4334" i="1"/>
  <c r="U3402" i="1"/>
  <c r="U3672" i="1"/>
  <c r="V3671" i="1"/>
  <c r="Z3671" i="1" s="1"/>
  <c r="W3671" i="1"/>
  <c r="AA3671" i="1" s="1"/>
  <c r="V2962" i="1"/>
  <c r="Z2962" i="1" s="1"/>
  <c r="W2962" i="1"/>
  <c r="AA2962" i="1" s="1"/>
  <c r="T2963" i="1"/>
  <c r="U4008" i="1"/>
  <c r="T4474" i="1"/>
  <c r="W1106" i="1"/>
  <c r="AA1106" i="1" s="1"/>
  <c r="V1106" i="1"/>
  <c r="Z1106" i="1" s="1"/>
  <c r="AB737" i="1"/>
  <c r="T1024" i="1"/>
  <c r="T1587" i="1"/>
  <c r="T2393" i="1"/>
  <c r="T657" i="1"/>
  <c r="U1351" i="1"/>
  <c r="T2344" i="1"/>
  <c r="U1124" i="1"/>
  <c r="V2041" i="1"/>
  <c r="W2041" i="1"/>
  <c r="U2042" i="1"/>
  <c r="T1144" i="1"/>
  <c r="T1145" i="1" s="1"/>
  <c r="T1146" i="1" s="1"/>
  <c r="T1147" i="1" s="1"/>
  <c r="T1148" i="1" s="1"/>
  <c r="T1149" i="1" s="1"/>
  <c r="T1150" i="1" s="1"/>
  <c r="T1151" i="1" s="1"/>
  <c r="T1152" i="1" s="1"/>
  <c r="U1279" i="1"/>
  <c r="U2014" i="1"/>
  <c r="U1912" i="1"/>
  <c r="T2592" i="1"/>
  <c r="T1481" i="1"/>
  <c r="T1399" i="1"/>
  <c r="T1681" i="1"/>
  <c r="T1699" i="1"/>
  <c r="T2226" i="1"/>
  <c r="T2076" i="1"/>
  <c r="W738" i="1"/>
  <c r="AA738" i="1" s="1"/>
  <c r="V738" i="1"/>
  <c r="Z738" i="1" s="1"/>
  <c r="T739" i="1"/>
  <c r="U635" i="1"/>
  <c r="W31" i="1"/>
  <c r="AA30" i="1"/>
  <c r="AB30" i="1" s="1"/>
  <c r="AC30" i="1" s="1"/>
  <c r="U129" i="1"/>
  <c r="U130" i="1" s="1"/>
  <c r="U131" i="1" s="1"/>
  <c r="U132" i="1" s="1"/>
  <c r="U133" i="1" s="1"/>
  <c r="U134" i="1" s="1"/>
  <c r="U135" i="1" s="1"/>
  <c r="U136" i="1" s="1"/>
  <c r="U137" i="1" s="1"/>
  <c r="T129" i="1"/>
  <c r="T130" i="1" s="1"/>
  <c r="T131" i="1" s="1"/>
  <c r="T132" i="1" s="1"/>
  <c r="T133" i="1" s="1"/>
  <c r="T134" i="1" s="1"/>
  <c r="T135" i="1" s="1"/>
  <c r="T136" i="1" s="1"/>
  <c r="T137" i="1" s="1"/>
  <c r="V34" i="1"/>
  <c r="Z33" i="1"/>
  <c r="O352" i="1"/>
  <c r="O138" i="1"/>
  <c r="O356" i="1"/>
  <c r="O358" i="1"/>
  <c r="O353" i="1"/>
  <c r="O351" i="1"/>
  <c r="O359" i="1"/>
  <c r="O355" i="1"/>
  <c r="O357" i="1"/>
  <c r="W3234" i="1" l="1"/>
  <c r="AB3585" i="1"/>
  <c r="W3586" i="1"/>
  <c r="AB4331" i="1"/>
  <c r="AA3874" i="1"/>
  <c r="W3875" i="1"/>
  <c r="W3876" i="1" s="1"/>
  <c r="AA3877" i="1" s="1"/>
  <c r="AB2962" i="1"/>
  <c r="V3586" i="1"/>
  <c r="Z3586" i="1" s="1"/>
  <c r="AB3586" i="1" s="1"/>
  <c r="AA3234" i="1"/>
  <c r="AB3234" i="1" s="1"/>
  <c r="Z3874" i="1"/>
  <c r="V3875" i="1"/>
  <c r="V3876" i="1" s="1"/>
  <c r="Z3877" i="1" s="1"/>
  <c r="AB3877" i="1" s="1"/>
  <c r="AB4258" i="1"/>
  <c r="AB3671" i="1"/>
  <c r="AB3635" i="1"/>
  <c r="U4887" i="1"/>
  <c r="T3236" i="1"/>
  <c r="V3235" i="1"/>
  <c r="Z3235" i="1" s="1"/>
  <c r="W3235" i="1"/>
  <c r="T3725" i="1"/>
  <c r="T3592" i="1"/>
  <c r="AB4200" i="1"/>
  <c r="AB3042" i="1"/>
  <c r="V4259" i="1"/>
  <c r="Z4259" i="1" s="1"/>
  <c r="W4259" i="1"/>
  <c r="AA4259" i="1" s="1"/>
  <c r="T2766" i="1"/>
  <c r="Z4866" i="1"/>
  <c r="V4867" i="1"/>
  <c r="T4785" i="1"/>
  <c r="U4586" i="1"/>
  <c r="U4587" i="1" s="1"/>
  <c r="U4588" i="1" s="1"/>
  <c r="U4589" i="1" s="1"/>
  <c r="AA4866" i="1"/>
  <c r="W4867" i="1"/>
  <c r="T4475" i="1"/>
  <c r="V2963" i="1"/>
  <c r="Z2963" i="1" s="1"/>
  <c r="W2963" i="1"/>
  <c r="AA2963" i="1" s="1"/>
  <c r="T2964" i="1"/>
  <c r="T4895" i="1"/>
  <c r="V3587" i="1"/>
  <c r="T2823" i="1"/>
  <c r="AB3569" i="1"/>
  <c r="V3043" i="1"/>
  <c r="Z3043" i="1" s="1"/>
  <c r="W3043" i="1"/>
  <c r="AA3043" i="1" s="1"/>
  <c r="T3044" i="1"/>
  <c r="AB3880" i="1"/>
  <c r="T4335" i="1"/>
  <c r="U4633" i="1"/>
  <c r="U2907" i="1"/>
  <c r="T4646" i="1"/>
  <c r="T2717" i="1"/>
  <c r="T3527" i="1"/>
  <c r="T3914" i="1"/>
  <c r="AB738" i="1"/>
  <c r="U4009" i="1"/>
  <c r="U3673" i="1"/>
  <c r="V3672" i="1"/>
  <c r="Z3672" i="1" s="1"/>
  <c r="W3672" i="1"/>
  <c r="AA3672" i="1" s="1"/>
  <c r="AA3586" i="1"/>
  <c r="W3587" i="1"/>
  <c r="T3429" i="1"/>
  <c r="T4746" i="1"/>
  <c r="T3681" i="1"/>
  <c r="T3682" i="1" s="1"/>
  <c r="T3683" i="1" s="1"/>
  <c r="T3684" i="1" s="1"/>
  <c r="T3685" i="1" s="1"/>
  <c r="W2819" i="1"/>
  <c r="U3240" i="1"/>
  <c r="U2697" i="1"/>
  <c r="W3636" i="1"/>
  <c r="AA3636" i="1" s="1"/>
  <c r="V3636" i="1"/>
  <c r="Z3636" i="1" s="1"/>
  <c r="T3637" i="1"/>
  <c r="U4421" i="1"/>
  <c r="V4869" i="1"/>
  <c r="W4869" i="1"/>
  <c r="T4870" i="1"/>
  <c r="T4427" i="1"/>
  <c r="T4547" i="1"/>
  <c r="U3403" i="1"/>
  <c r="U2771" i="1"/>
  <c r="AA3570" i="1"/>
  <c r="W3571" i="1"/>
  <c r="U4707" i="1"/>
  <c r="U4202" i="1"/>
  <c r="W4201" i="1"/>
  <c r="AA4201" i="1" s="1"/>
  <c r="V4201" i="1"/>
  <c r="Z4201" i="1" s="1"/>
  <c r="T4590" i="1"/>
  <c r="T4268" i="1"/>
  <c r="V2819" i="1"/>
  <c r="T4037" i="1"/>
  <c r="Z3570" i="1"/>
  <c r="V3571" i="1"/>
  <c r="V3881" i="1"/>
  <c r="Z3881" i="1" s="1"/>
  <c r="W3881" i="1"/>
  <c r="AA3881" i="1" s="1"/>
  <c r="T3882" i="1"/>
  <c r="T3883" i="1" s="1"/>
  <c r="T3884" i="1" s="1"/>
  <c r="T3885" i="1" s="1"/>
  <c r="T3886" i="1" s="1"/>
  <c r="T3887" i="1" s="1"/>
  <c r="U3508" i="1"/>
  <c r="U4333" i="1"/>
  <c r="U4334" i="1" s="1"/>
  <c r="W4332" i="1"/>
  <c r="AA4332" i="1" s="1"/>
  <c r="V4332" i="1"/>
  <c r="Z4332" i="1" s="1"/>
  <c r="AB4332" i="1" s="1"/>
  <c r="T1153" i="1"/>
  <c r="V1107" i="1"/>
  <c r="Z1107" i="1" s="1"/>
  <c r="W1107" i="1"/>
  <c r="AA1107" i="1" s="1"/>
  <c r="AB1106" i="1"/>
  <c r="T1025" i="1"/>
  <c r="T1588" i="1"/>
  <c r="W2393" i="1"/>
  <c r="T2394" i="1"/>
  <c r="V2393" i="1"/>
  <c r="T2593" i="1"/>
  <c r="W2344" i="1"/>
  <c r="V2344" i="1"/>
  <c r="T2345" i="1"/>
  <c r="U1352" i="1"/>
  <c r="T658" i="1"/>
  <c r="T2077" i="1"/>
  <c r="T1700" i="1"/>
  <c r="T1400" i="1"/>
  <c r="U636" i="1"/>
  <c r="W739" i="1"/>
  <c r="AA739" i="1" s="1"/>
  <c r="V739" i="1"/>
  <c r="Z739" i="1" s="1"/>
  <c r="T740" i="1"/>
  <c r="T2227" i="1"/>
  <c r="T1682" i="1"/>
  <c r="T1482" i="1"/>
  <c r="U1913" i="1"/>
  <c r="U2015" i="1"/>
  <c r="U1280" i="1"/>
  <c r="V2042" i="1"/>
  <c r="Z2042" i="1" s="1"/>
  <c r="W2042" i="1"/>
  <c r="AA2042" i="1" s="1"/>
  <c r="U2043" i="1"/>
  <c r="U1125" i="1"/>
  <c r="W32" i="1"/>
  <c r="AA31" i="1"/>
  <c r="AB31" i="1" s="1"/>
  <c r="AC31" i="1" s="1"/>
  <c r="U138" i="1"/>
  <c r="U139" i="1" s="1"/>
  <c r="U140" i="1" s="1"/>
  <c r="U141" i="1" s="1"/>
  <c r="U142" i="1" s="1"/>
  <c r="U143" i="1" s="1"/>
  <c r="U144" i="1" s="1"/>
  <c r="U145" i="1" s="1"/>
  <c r="U146" i="1" s="1"/>
  <c r="T138" i="1"/>
  <c r="T139" i="1" s="1"/>
  <c r="T140" i="1" s="1"/>
  <c r="T141" i="1" s="1"/>
  <c r="T142" i="1" s="1"/>
  <c r="T143" i="1" s="1"/>
  <c r="T144" i="1" s="1"/>
  <c r="T145" i="1" s="1"/>
  <c r="T146" i="1" s="1"/>
  <c r="Z34" i="1"/>
  <c r="V35" i="1"/>
  <c r="X43" i="1"/>
  <c r="X44" i="1" s="1"/>
  <c r="Y43" i="1"/>
  <c r="O366" i="1"/>
  <c r="O364" i="1"/>
  <c r="O368" i="1"/>
  <c r="O360" i="1"/>
  <c r="O362" i="1"/>
  <c r="O367" i="1"/>
  <c r="O365" i="1"/>
  <c r="O147" i="1"/>
  <c r="O361" i="1"/>
  <c r="AA3235" i="1" l="1"/>
  <c r="AB3874" i="1"/>
  <c r="AB3043" i="1"/>
  <c r="AB4259" i="1"/>
  <c r="AB3235" i="1"/>
  <c r="Z3875" i="1"/>
  <c r="Z3876" i="1"/>
  <c r="AB2042" i="1"/>
  <c r="AA3875" i="1"/>
  <c r="AA3876" i="1"/>
  <c r="V1108" i="1"/>
  <c r="V1109" i="1" s="1"/>
  <c r="AB3672" i="1"/>
  <c r="AA4867" i="1"/>
  <c r="W4868" i="1"/>
  <c r="AA4869" i="1" s="1"/>
  <c r="Z4867" i="1"/>
  <c r="V4868" i="1"/>
  <c r="Z4869" i="1" s="1"/>
  <c r="AB2963" i="1"/>
  <c r="V4260" i="1"/>
  <c r="V4261" i="1" s="1"/>
  <c r="W4260" i="1"/>
  <c r="W4261" i="1" s="1"/>
  <c r="T3593" i="1"/>
  <c r="T3237" i="1"/>
  <c r="V3236" i="1"/>
  <c r="Z3236" i="1" s="1"/>
  <c r="W3236" i="1"/>
  <c r="AA3236" i="1" s="1"/>
  <c r="T3888" i="1"/>
  <c r="T3889" i="1" s="1"/>
  <c r="T3890" i="1" s="1"/>
  <c r="T3891" i="1" s="1"/>
  <c r="T3892" i="1" s="1"/>
  <c r="T3726" i="1"/>
  <c r="AB3636" i="1"/>
  <c r="U4888" i="1"/>
  <c r="T4786" i="1"/>
  <c r="AB4866" i="1"/>
  <c r="T2767" i="1"/>
  <c r="V2766" i="1"/>
  <c r="W2766" i="1"/>
  <c r="U2698" i="1"/>
  <c r="U2699" i="1" s="1"/>
  <c r="W4333" i="1"/>
  <c r="AA4333" i="1" s="1"/>
  <c r="V4333" i="1"/>
  <c r="Z4333" i="1" s="1"/>
  <c r="AB4333" i="1" s="1"/>
  <c r="V2820" i="1"/>
  <c r="AB4201" i="1"/>
  <c r="U4708" i="1"/>
  <c r="W4870" i="1"/>
  <c r="AA4870" i="1" s="1"/>
  <c r="V4870" i="1"/>
  <c r="Z4870" i="1" s="1"/>
  <c r="AB4870" i="1" s="1"/>
  <c r="T4871" i="1"/>
  <c r="T4872" i="1" s="1"/>
  <c r="T4873" i="1" s="1"/>
  <c r="T4874" i="1" s="1"/>
  <c r="T3430" i="1"/>
  <c r="U4010" i="1"/>
  <c r="T3915" i="1"/>
  <c r="T3528" i="1"/>
  <c r="T4336" i="1"/>
  <c r="U3509" i="1"/>
  <c r="Z3571" i="1"/>
  <c r="V3572" i="1"/>
  <c r="V3573" i="1" s="1"/>
  <c r="V3574" i="1" s="1"/>
  <c r="U2772" i="1"/>
  <c r="U4422" i="1"/>
  <c r="W2820" i="1"/>
  <c r="T2718" i="1"/>
  <c r="T2824" i="1"/>
  <c r="V2964" i="1"/>
  <c r="Z2964" i="1" s="1"/>
  <c r="W2964" i="1"/>
  <c r="AA2964" i="1" s="1"/>
  <c r="T2965" i="1"/>
  <c r="AB3881" i="1"/>
  <c r="AB3570" i="1"/>
  <c r="T4269" i="1"/>
  <c r="AA3571" i="1"/>
  <c r="W3572" i="1"/>
  <c r="W3573" i="1" s="1"/>
  <c r="W3574" i="1" s="1"/>
  <c r="T4428" i="1"/>
  <c r="V3637" i="1"/>
  <c r="Z3637" i="1" s="1"/>
  <c r="W3637" i="1"/>
  <c r="AA3637" i="1" s="1"/>
  <c r="T3638" i="1"/>
  <c r="T4747" i="1"/>
  <c r="AA3587" i="1"/>
  <c r="W3588" i="1"/>
  <c r="W3589" i="1" s="1"/>
  <c r="U2908" i="1"/>
  <c r="W4334" i="1"/>
  <c r="T4896" i="1"/>
  <c r="V3882" i="1"/>
  <c r="Z3882" i="1" s="1"/>
  <c r="W3882" i="1"/>
  <c r="AA3882" i="1" s="1"/>
  <c r="T4038" i="1"/>
  <c r="T4591" i="1"/>
  <c r="U4203" i="1"/>
  <c r="W4202" i="1"/>
  <c r="AA4202" i="1" s="1"/>
  <c r="V4202" i="1"/>
  <c r="Z4202" i="1" s="1"/>
  <c r="U3404" i="1"/>
  <c r="T4548" i="1"/>
  <c r="T4549" i="1" s="1"/>
  <c r="T4550" i="1" s="1"/>
  <c r="T4551" i="1" s="1"/>
  <c r="T4552" i="1" s="1"/>
  <c r="T4553" i="1" s="1"/>
  <c r="T4554" i="1" s="1"/>
  <c r="T4555" i="1" s="1"/>
  <c r="U3241" i="1"/>
  <c r="U3674" i="1"/>
  <c r="W3673" i="1"/>
  <c r="AA3673" i="1" s="1"/>
  <c r="V3673" i="1"/>
  <c r="Z3673" i="1" s="1"/>
  <c r="T4647" i="1"/>
  <c r="U4634" i="1"/>
  <c r="V3044" i="1"/>
  <c r="Z3044" i="1" s="1"/>
  <c r="W3044" i="1"/>
  <c r="AA3044" i="1" s="1"/>
  <c r="T3045" i="1"/>
  <c r="Z3587" i="1"/>
  <c r="AB3587" i="1" s="1"/>
  <c r="V3588" i="1"/>
  <c r="V3589" i="1" s="1"/>
  <c r="T4476" i="1"/>
  <c r="T1154" i="1"/>
  <c r="W1108" i="1"/>
  <c r="AA1108" i="1" s="1"/>
  <c r="U637" i="1"/>
  <c r="U638" i="1" s="1"/>
  <c r="T1589" i="1"/>
  <c r="T1026" i="1"/>
  <c r="AB739" i="1"/>
  <c r="V2394" i="1"/>
  <c r="Z2394" i="1" s="1"/>
  <c r="W2394" i="1"/>
  <c r="AA2394" i="1" s="1"/>
  <c r="T2395" i="1"/>
  <c r="V2043" i="1"/>
  <c r="Z2043" i="1" s="1"/>
  <c r="W2043" i="1"/>
  <c r="AA2043" i="1" s="1"/>
  <c r="U2044" i="1"/>
  <c r="U2016" i="1"/>
  <c r="U1914" i="1"/>
  <c r="T1483" i="1"/>
  <c r="T2228" i="1"/>
  <c r="T1401" i="1"/>
  <c r="U1281" i="1"/>
  <c r="T1683" i="1"/>
  <c r="T1684" i="1" s="1"/>
  <c r="T1685" i="1" s="1"/>
  <c r="T1686" i="1" s="1"/>
  <c r="T1687" i="1" s="1"/>
  <c r="T1688" i="1" s="1"/>
  <c r="T1689" i="1" s="1"/>
  <c r="T1690" i="1" s="1"/>
  <c r="T1691" i="1" s="1"/>
  <c r="T1692" i="1" s="1"/>
  <c r="T1693" i="1" s="1"/>
  <c r="T1694" i="1" s="1"/>
  <c r="T1695" i="1" s="1"/>
  <c r="W740" i="1"/>
  <c r="AA740" i="1" s="1"/>
  <c r="V740" i="1"/>
  <c r="Z740" i="1" s="1"/>
  <c r="T741" i="1"/>
  <c r="T2078" i="1"/>
  <c r="T659" i="1"/>
  <c r="U1353" i="1"/>
  <c r="Z1108" i="1"/>
  <c r="T2594" i="1"/>
  <c r="U1126" i="1"/>
  <c r="T1701" i="1"/>
  <c r="W2345" i="1"/>
  <c r="AA2345" i="1" s="1"/>
  <c r="V2345" i="1"/>
  <c r="Z2345" i="1" s="1"/>
  <c r="T2346" i="1"/>
  <c r="AB1107" i="1"/>
  <c r="W33" i="1"/>
  <c r="W34" i="1" s="1"/>
  <c r="W35" i="1" s="1"/>
  <c r="AA32" i="1"/>
  <c r="AB32" i="1" s="1"/>
  <c r="AC32" i="1" s="1"/>
  <c r="U147" i="1"/>
  <c r="U148" i="1" s="1"/>
  <c r="U149" i="1" s="1"/>
  <c r="U150" i="1" s="1"/>
  <c r="U151" i="1" s="1"/>
  <c r="U152" i="1" s="1"/>
  <c r="U153" i="1" s="1"/>
  <c r="U154" i="1" s="1"/>
  <c r="U155" i="1" s="1"/>
  <c r="T147" i="1"/>
  <c r="T148" i="1" s="1"/>
  <c r="T149" i="1" s="1"/>
  <c r="T150" i="1" s="1"/>
  <c r="T151" i="1" s="1"/>
  <c r="T152" i="1" s="1"/>
  <c r="T153" i="1" s="1"/>
  <c r="T154" i="1" s="1"/>
  <c r="T155" i="1" s="1"/>
  <c r="Y44" i="1"/>
  <c r="Z35" i="1"/>
  <c r="V36" i="1"/>
  <c r="X45" i="1"/>
  <c r="O370" i="1"/>
  <c r="O156" i="1"/>
  <c r="O374" i="1"/>
  <c r="O376" i="1"/>
  <c r="O371" i="1"/>
  <c r="O369" i="1"/>
  <c r="O377" i="1"/>
  <c r="O373" i="1"/>
  <c r="O375" i="1"/>
  <c r="Z4868" i="1" l="1"/>
  <c r="AA4260" i="1"/>
  <c r="Z4260" i="1"/>
  <c r="AB4260" i="1" s="1"/>
  <c r="AA4868" i="1"/>
  <c r="AB4867" i="1"/>
  <c r="AB3876" i="1"/>
  <c r="AB4869" i="1"/>
  <c r="V3590" i="1"/>
  <c r="V3591" i="1" s="1"/>
  <c r="AB4868" i="1"/>
  <c r="V4334" i="1"/>
  <c r="Z4334" i="1" s="1"/>
  <c r="AB4334" i="1" s="1"/>
  <c r="W3590" i="1"/>
  <c r="W3591" i="1" s="1"/>
  <c r="AB3236" i="1"/>
  <c r="AB3875" i="1"/>
  <c r="AA3574" i="1"/>
  <c r="W3575" i="1"/>
  <c r="V3575" i="1"/>
  <c r="Z3574" i="1"/>
  <c r="AB3673" i="1"/>
  <c r="AA4334" i="1"/>
  <c r="T4556" i="1"/>
  <c r="AB3637" i="1"/>
  <c r="W1109" i="1"/>
  <c r="AA1109" i="1" s="1"/>
  <c r="T3238" i="1"/>
  <c r="V3237" i="1"/>
  <c r="Z3237" i="1" s="1"/>
  <c r="W3237" i="1"/>
  <c r="AA3237" i="1" s="1"/>
  <c r="T3594" i="1"/>
  <c r="AB2964" i="1"/>
  <c r="U4889" i="1"/>
  <c r="W4888" i="1"/>
  <c r="V4888" i="1"/>
  <c r="T3727" i="1"/>
  <c r="W3883" i="1"/>
  <c r="AA3883" i="1" s="1"/>
  <c r="AB3882" i="1"/>
  <c r="AB2043" i="1"/>
  <c r="T4787" i="1"/>
  <c r="AA4261" i="1"/>
  <c r="W4262" i="1"/>
  <c r="V3883" i="1"/>
  <c r="V3884" i="1" s="1"/>
  <c r="Z4261" i="1"/>
  <c r="V4262" i="1"/>
  <c r="T2768" i="1"/>
  <c r="V2767" i="1"/>
  <c r="Z2767" i="1" s="1"/>
  <c r="AB2767" i="1" s="1"/>
  <c r="W2767" i="1"/>
  <c r="AA2767" i="1" s="1"/>
  <c r="U3242" i="1"/>
  <c r="U3243" i="1" s="1"/>
  <c r="Z3588" i="1"/>
  <c r="Z3589" i="1"/>
  <c r="W3045" i="1"/>
  <c r="AA3045" i="1" s="1"/>
  <c r="V3045" i="1"/>
  <c r="Z3045" i="1" s="1"/>
  <c r="T3046" i="1"/>
  <c r="U2700" i="1"/>
  <c r="U3405" i="1"/>
  <c r="W3404" i="1"/>
  <c r="V3404" i="1"/>
  <c r="V4203" i="1"/>
  <c r="Z4203" i="1" s="1"/>
  <c r="U4204" i="1"/>
  <c r="W4203" i="1"/>
  <c r="AA4203" i="1" s="1"/>
  <c r="T4748" i="1"/>
  <c r="T4429" i="1"/>
  <c r="T4270" i="1"/>
  <c r="U2773" i="1"/>
  <c r="AB3571" i="1"/>
  <c r="U3510" i="1"/>
  <c r="T4337" i="1"/>
  <c r="U4709" i="1"/>
  <c r="T4592" i="1"/>
  <c r="U2909" i="1"/>
  <c r="AA3572" i="1"/>
  <c r="AA3573" i="1"/>
  <c r="W2965" i="1"/>
  <c r="AA2965" i="1" s="1"/>
  <c r="V2965" i="1"/>
  <c r="Z2965" i="1" s="1"/>
  <c r="T2966" i="1"/>
  <c r="AA2820" i="1"/>
  <c r="W2821" i="1"/>
  <c r="W4335" i="1"/>
  <c r="AA4335" i="1" s="1"/>
  <c r="T3529" i="1"/>
  <c r="U4011" i="1"/>
  <c r="T4477" i="1"/>
  <c r="AB3044" i="1"/>
  <c r="U4635" i="1"/>
  <c r="AB4202" i="1"/>
  <c r="T4897" i="1"/>
  <c r="AA3588" i="1"/>
  <c r="AA3589" i="1"/>
  <c r="T2825" i="1"/>
  <c r="T2719" i="1"/>
  <c r="U4423" i="1"/>
  <c r="V4335" i="1"/>
  <c r="Z4335" i="1" s="1"/>
  <c r="V4871" i="1"/>
  <c r="Z4871" i="1" s="1"/>
  <c r="W4871" i="1"/>
  <c r="AA4871" i="1" s="1"/>
  <c r="V4872" i="1"/>
  <c r="T4648" i="1"/>
  <c r="T4649" i="1" s="1"/>
  <c r="T4650" i="1" s="1"/>
  <c r="T4651" i="1" s="1"/>
  <c r="T4652" i="1" s="1"/>
  <c r="T4653" i="1" s="1"/>
  <c r="U3675" i="1"/>
  <c r="V3674" i="1"/>
  <c r="Z3674" i="1" s="1"/>
  <c r="AB3674" i="1" s="1"/>
  <c r="W3674" i="1"/>
  <c r="AA3674" i="1" s="1"/>
  <c r="T4039" i="1"/>
  <c r="V3638" i="1"/>
  <c r="Z3638" i="1" s="1"/>
  <c r="W3638" i="1"/>
  <c r="AA3638" i="1" s="1"/>
  <c r="T3639" i="1"/>
  <c r="Z3572" i="1"/>
  <c r="Z3573" i="1"/>
  <c r="T3916" i="1"/>
  <c r="T3431" i="1"/>
  <c r="Z2820" i="1"/>
  <c r="V2821" i="1"/>
  <c r="T1155" i="1"/>
  <c r="AB2345" i="1"/>
  <c r="AB1108" i="1"/>
  <c r="AB2394" i="1"/>
  <c r="AB740" i="1"/>
  <c r="T1027" i="1"/>
  <c r="T1590" i="1"/>
  <c r="V2395" i="1"/>
  <c r="Z2395" i="1" s="1"/>
  <c r="W2395" i="1"/>
  <c r="AA2395" i="1" s="1"/>
  <c r="T2396" i="1"/>
  <c r="T1702" i="1"/>
  <c r="U1127" i="1"/>
  <c r="Z1109" i="1"/>
  <c r="V1110" i="1"/>
  <c r="T660" i="1"/>
  <c r="U1915" i="1"/>
  <c r="V2044" i="1"/>
  <c r="Z2044" i="1" s="1"/>
  <c r="W2044" i="1"/>
  <c r="AA2044" i="1" s="1"/>
  <c r="U2045" i="1"/>
  <c r="W2346" i="1"/>
  <c r="AA2346" i="1" s="1"/>
  <c r="V2346" i="1"/>
  <c r="Z2346" i="1" s="1"/>
  <c r="T2347" i="1"/>
  <c r="U639" i="1"/>
  <c r="T2595" i="1"/>
  <c r="U1354" i="1"/>
  <c r="T2079" i="1"/>
  <c r="W741" i="1"/>
  <c r="AA741" i="1" s="1"/>
  <c r="V741" i="1"/>
  <c r="Z741" i="1" s="1"/>
  <c r="T742" i="1"/>
  <c r="U1282" i="1"/>
  <c r="T1402" i="1"/>
  <c r="T2229" i="1"/>
  <c r="T1484" i="1"/>
  <c r="U2017" i="1"/>
  <c r="W36" i="1"/>
  <c r="AA35" i="1"/>
  <c r="AA33" i="1"/>
  <c r="AB33" i="1" s="1"/>
  <c r="AC33" i="1" s="1"/>
  <c r="AA34" i="1"/>
  <c r="AB34" i="1" s="1"/>
  <c r="U156" i="1"/>
  <c r="U157" i="1" s="1"/>
  <c r="U158" i="1" s="1"/>
  <c r="U159" i="1" s="1"/>
  <c r="U160" i="1" s="1"/>
  <c r="U161" i="1" s="1"/>
  <c r="U162" i="1" s="1"/>
  <c r="U163" i="1" s="1"/>
  <c r="U164" i="1" s="1"/>
  <c r="T156" i="1"/>
  <c r="T157" i="1" s="1"/>
  <c r="T158" i="1" s="1"/>
  <c r="T159" i="1" s="1"/>
  <c r="T160" i="1" s="1"/>
  <c r="T161" i="1" s="1"/>
  <c r="T162" i="1" s="1"/>
  <c r="T163" i="1" s="1"/>
  <c r="T164" i="1" s="1"/>
  <c r="Z36" i="1"/>
  <c r="V37" i="1"/>
  <c r="Y45" i="1"/>
  <c r="O384" i="1"/>
  <c r="O382" i="1"/>
  <c r="O386" i="1"/>
  <c r="O378" i="1"/>
  <c r="O380" i="1"/>
  <c r="O385" i="1"/>
  <c r="O383" i="1"/>
  <c r="O165" i="1"/>
  <c r="O379" i="1"/>
  <c r="W3884" i="1" l="1"/>
  <c r="AB3237" i="1"/>
  <c r="AA3591" i="1"/>
  <c r="W3592" i="1"/>
  <c r="Z3591" i="1"/>
  <c r="AB3591" i="1" s="1"/>
  <c r="V3592" i="1"/>
  <c r="AB2820" i="1"/>
  <c r="AB3572" i="1"/>
  <c r="AB4871" i="1"/>
  <c r="Z3883" i="1"/>
  <c r="AB3883" i="1" s="1"/>
  <c r="AB3045" i="1"/>
  <c r="AA3590" i="1"/>
  <c r="Z3590" i="1"/>
  <c r="W4872" i="1"/>
  <c r="AB4335" i="1"/>
  <c r="AB3574" i="1"/>
  <c r="AB3573" i="1"/>
  <c r="Z3575" i="1"/>
  <c r="V3576" i="1"/>
  <c r="AA3575" i="1"/>
  <c r="W3576" i="1"/>
  <c r="W1110" i="1"/>
  <c r="AB3638" i="1"/>
  <c r="T4557" i="1"/>
  <c r="T3728" i="1"/>
  <c r="U4890" i="1"/>
  <c r="V4889" i="1"/>
  <c r="Z4889" i="1" s="1"/>
  <c r="W4889" i="1"/>
  <c r="AA4889" i="1" s="1"/>
  <c r="T4654" i="1"/>
  <c r="T3595" i="1"/>
  <c r="T3239" i="1"/>
  <c r="W3238" i="1"/>
  <c r="AA3238" i="1" s="1"/>
  <c r="V3238" i="1"/>
  <c r="Z3238" i="1" s="1"/>
  <c r="AB3238" i="1" s="1"/>
  <c r="AA4262" i="1"/>
  <c r="W4263" i="1"/>
  <c r="T2769" i="1"/>
  <c r="V2768" i="1"/>
  <c r="Z2768" i="1" s="1"/>
  <c r="AB2768" i="1" s="1"/>
  <c r="W2768" i="1"/>
  <c r="AA2768" i="1" s="1"/>
  <c r="W4237" i="1"/>
  <c r="W4238" i="1" s="1"/>
  <c r="W4239" i="1" s="1"/>
  <c r="AB3589" i="1"/>
  <c r="V4237" i="1"/>
  <c r="V4238" i="1" s="1"/>
  <c r="V4239" i="1" s="1"/>
  <c r="V4263" i="1"/>
  <c r="Z4262" i="1"/>
  <c r="AB4262" i="1" s="1"/>
  <c r="AB2965" i="1"/>
  <c r="AB4261" i="1"/>
  <c r="T4788" i="1"/>
  <c r="Z2821" i="1"/>
  <c r="V2822" i="1"/>
  <c r="W3431" i="1"/>
  <c r="V3431" i="1"/>
  <c r="T3432" i="1"/>
  <c r="T4749" i="1"/>
  <c r="AB4203" i="1"/>
  <c r="T3917" i="1"/>
  <c r="Z4872" i="1"/>
  <c r="V4873" i="1"/>
  <c r="T2826" i="1"/>
  <c r="U4636" i="1"/>
  <c r="U4637" i="1" s="1"/>
  <c r="U4638" i="1" s="1"/>
  <c r="U4639" i="1" s="1"/>
  <c r="AA2821" i="1"/>
  <c r="W2822" i="1"/>
  <c r="V2966" i="1"/>
  <c r="Z2966" i="1" s="1"/>
  <c r="W2966" i="1"/>
  <c r="AA2966" i="1" s="1"/>
  <c r="T2967" i="1"/>
  <c r="T4338" i="1"/>
  <c r="W4336" i="1"/>
  <c r="AA4336" i="1" s="1"/>
  <c r="U3676" i="1"/>
  <c r="V3675" i="1"/>
  <c r="Z3675" i="1" s="1"/>
  <c r="W3675" i="1"/>
  <c r="AA3675" i="1" s="1"/>
  <c r="AA4872" i="1"/>
  <c r="W4873" i="1"/>
  <c r="U4424" i="1"/>
  <c r="T2720" i="1"/>
  <c r="T4898" i="1"/>
  <c r="Z3884" i="1"/>
  <c r="V3885" i="1"/>
  <c r="V3886" i="1" s="1"/>
  <c r="T3530" i="1"/>
  <c r="V4336" i="1"/>
  <c r="Z4336" i="1" s="1"/>
  <c r="U2774" i="1"/>
  <c r="T4271" i="1"/>
  <c r="T4430" i="1"/>
  <c r="AA3884" i="1"/>
  <c r="W3885" i="1"/>
  <c r="W3886" i="1" s="1"/>
  <c r="U2701" i="1"/>
  <c r="V3639" i="1"/>
  <c r="Z3639" i="1" s="1"/>
  <c r="W3639" i="1"/>
  <c r="AA3639" i="1" s="1"/>
  <c r="T3640" i="1"/>
  <c r="T4040" i="1"/>
  <c r="U3244" i="1"/>
  <c r="T4478" i="1"/>
  <c r="U4012" i="1"/>
  <c r="U2910" i="1"/>
  <c r="T4593" i="1"/>
  <c r="U4710" i="1"/>
  <c r="U3511" i="1"/>
  <c r="V3510" i="1"/>
  <c r="W3510" i="1"/>
  <c r="U4205" i="1"/>
  <c r="W4204" i="1"/>
  <c r="AA4204" i="1" s="1"/>
  <c r="V4204" i="1"/>
  <c r="Z4204" i="1" s="1"/>
  <c r="U3406" i="1"/>
  <c r="W3405" i="1"/>
  <c r="AA3405" i="1" s="1"/>
  <c r="V3405" i="1"/>
  <c r="Z3405" i="1" s="1"/>
  <c r="V3046" i="1"/>
  <c r="Z3046" i="1" s="1"/>
  <c r="W3046" i="1"/>
  <c r="AA3046" i="1" s="1"/>
  <c r="T3047" i="1"/>
  <c r="AB3588" i="1"/>
  <c r="T1156" i="1"/>
  <c r="AB2395" i="1"/>
  <c r="AB741" i="1"/>
  <c r="AB2044" i="1"/>
  <c r="T1591" i="1"/>
  <c r="T1028" i="1"/>
  <c r="AB2346" i="1"/>
  <c r="W2396" i="1"/>
  <c r="AA2396" i="1" s="1"/>
  <c r="T2397" i="1"/>
  <c r="V2396" i="1"/>
  <c r="Z2396" i="1" s="1"/>
  <c r="T1485" i="1"/>
  <c r="T1403" i="1"/>
  <c r="U1283" i="1"/>
  <c r="T2080" i="1"/>
  <c r="T2596" i="1"/>
  <c r="U640" i="1"/>
  <c r="U1916" i="1"/>
  <c r="T1643" i="1"/>
  <c r="AB1109" i="1"/>
  <c r="U2018" i="1"/>
  <c r="T2230" i="1"/>
  <c r="W742" i="1"/>
  <c r="AA742" i="1" s="1"/>
  <c r="V742" i="1"/>
  <c r="Z742" i="1" s="1"/>
  <c r="T743" i="1"/>
  <c r="U1355" i="1"/>
  <c r="W2347" i="1"/>
  <c r="AA2347" i="1" s="1"/>
  <c r="V2347" i="1"/>
  <c r="Z2347" i="1" s="1"/>
  <c r="T2348" i="1"/>
  <c r="V2045" i="1"/>
  <c r="Z2045" i="1" s="1"/>
  <c r="W2045" i="1"/>
  <c r="AA2045" i="1" s="1"/>
  <c r="U2046" i="1"/>
  <c r="AA1110" i="1"/>
  <c r="W1111" i="1"/>
  <c r="T661" i="1"/>
  <c r="Z1110" i="1"/>
  <c r="V1111" i="1"/>
  <c r="U1128" i="1"/>
  <c r="T1703" i="1"/>
  <c r="AC34" i="1"/>
  <c r="W37" i="1"/>
  <c r="AA36" i="1"/>
  <c r="U165" i="1"/>
  <c r="U166" i="1" s="1"/>
  <c r="U167" i="1" s="1"/>
  <c r="U168" i="1" s="1"/>
  <c r="U169" i="1" s="1"/>
  <c r="U170" i="1" s="1"/>
  <c r="U171" i="1" s="1"/>
  <c r="U172" i="1" s="1"/>
  <c r="U173" i="1" s="1"/>
  <c r="T165" i="1"/>
  <c r="T166" i="1" s="1"/>
  <c r="T167" i="1" s="1"/>
  <c r="T168" i="1" s="1"/>
  <c r="T169" i="1" s="1"/>
  <c r="T170" i="1" s="1"/>
  <c r="T171" i="1" s="1"/>
  <c r="T172" i="1" s="1"/>
  <c r="T173" i="1" s="1"/>
  <c r="Z37" i="1"/>
  <c r="V38" i="1"/>
  <c r="Y46" i="1"/>
  <c r="Y47" i="1" s="1"/>
  <c r="X46" i="1"/>
  <c r="X47" i="1" s="1"/>
  <c r="AB35" i="1"/>
  <c r="O388" i="1"/>
  <c r="O174" i="1"/>
  <c r="O392" i="1"/>
  <c r="O394" i="1"/>
  <c r="O389" i="1"/>
  <c r="O387" i="1"/>
  <c r="O395" i="1"/>
  <c r="O391" i="1"/>
  <c r="O393" i="1"/>
  <c r="AB3675" i="1" l="1"/>
  <c r="V3887" i="1"/>
  <c r="V3888" i="1" s="1"/>
  <c r="Z3592" i="1"/>
  <c r="V3593" i="1"/>
  <c r="W3887" i="1"/>
  <c r="W3888" i="1" s="1"/>
  <c r="AB3590" i="1"/>
  <c r="AB4872" i="1"/>
  <c r="AA3592" i="1"/>
  <c r="W3593" i="1"/>
  <c r="AB4336" i="1"/>
  <c r="AB4889" i="1"/>
  <c r="AA3576" i="1"/>
  <c r="W3577" i="1"/>
  <c r="Z3576" i="1"/>
  <c r="V3577" i="1"/>
  <c r="AB3575" i="1"/>
  <c r="T4558" i="1"/>
  <c r="T3240" i="1"/>
  <c r="W3239" i="1"/>
  <c r="AA3239" i="1" s="1"/>
  <c r="V3239" i="1"/>
  <c r="Z3239" i="1" s="1"/>
  <c r="AB3239" i="1" s="1"/>
  <c r="T3596" i="1"/>
  <c r="T3729" i="1"/>
  <c r="T4655" i="1"/>
  <c r="AB3405" i="1"/>
  <c r="AA4239" i="1"/>
  <c r="W4240" i="1"/>
  <c r="Z4239" i="1"/>
  <c r="V4240" i="1"/>
  <c r="U4891" i="1"/>
  <c r="V4890" i="1"/>
  <c r="Z4890" i="1" s="1"/>
  <c r="W4890" i="1"/>
  <c r="AA4890" i="1" s="1"/>
  <c r="AB2966" i="1"/>
  <c r="AB3046" i="1"/>
  <c r="T4789" i="1"/>
  <c r="Z4263" i="1"/>
  <c r="V4264" i="1"/>
  <c r="AA4238" i="1"/>
  <c r="U3512" i="1"/>
  <c r="U3513" i="1" s="1"/>
  <c r="V3511" i="1"/>
  <c r="Z3511" i="1" s="1"/>
  <c r="W3511" i="1"/>
  <c r="AA3511" i="1" s="1"/>
  <c r="AB3639" i="1"/>
  <c r="U4640" i="1"/>
  <c r="U4641" i="1" s="1"/>
  <c r="U4642" i="1" s="1"/>
  <c r="U4643" i="1" s="1"/>
  <c r="U4644" i="1" s="1"/>
  <c r="U4645" i="1" s="1"/>
  <c r="Z4238" i="1"/>
  <c r="T2770" i="1"/>
  <c r="V2769" i="1"/>
  <c r="Z2769" i="1" s="1"/>
  <c r="W2769" i="1"/>
  <c r="AA2769" i="1" s="1"/>
  <c r="W4264" i="1"/>
  <c r="AA4263" i="1"/>
  <c r="V3047" i="1"/>
  <c r="Z3047" i="1" s="1"/>
  <c r="W3047" i="1"/>
  <c r="AA3047" i="1" s="1"/>
  <c r="T3048" i="1"/>
  <c r="AB4204" i="1"/>
  <c r="U2911" i="1"/>
  <c r="AA3885" i="1"/>
  <c r="AA3886" i="1"/>
  <c r="T4431" i="1"/>
  <c r="T4272" i="1"/>
  <c r="T4899" i="1"/>
  <c r="T2721" i="1"/>
  <c r="V4337" i="1"/>
  <c r="Z4337" i="1" s="1"/>
  <c r="V2967" i="1"/>
  <c r="Z2967" i="1" s="1"/>
  <c r="W2967" i="1"/>
  <c r="AA2967" i="1" s="1"/>
  <c r="T2968" i="1"/>
  <c r="T4750" i="1"/>
  <c r="U3407" i="1"/>
  <c r="W3406" i="1"/>
  <c r="AA3406" i="1" s="1"/>
  <c r="V3406" i="1"/>
  <c r="Z3406" i="1" s="1"/>
  <c r="T4041" i="1"/>
  <c r="T3531" i="1"/>
  <c r="Z3885" i="1"/>
  <c r="Z3886" i="1"/>
  <c r="AB3886" i="1" s="1"/>
  <c r="U4425" i="1"/>
  <c r="AA4873" i="1"/>
  <c r="W4874" i="1"/>
  <c r="T4339" i="1"/>
  <c r="AA2822" i="1"/>
  <c r="W2823" i="1"/>
  <c r="T2827" i="1"/>
  <c r="T3918" i="1"/>
  <c r="U4711" i="1"/>
  <c r="T4479" i="1"/>
  <c r="U2775" i="1"/>
  <c r="AB3884" i="1"/>
  <c r="Z2822" i="1"/>
  <c r="AB2822" i="1" s="1"/>
  <c r="V2823" i="1"/>
  <c r="U4206" i="1"/>
  <c r="W4205" i="1"/>
  <c r="AA4205" i="1" s="1"/>
  <c r="V4205" i="1"/>
  <c r="Z4205" i="1" s="1"/>
  <c r="T4594" i="1"/>
  <c r="U4013" i="1"/>
  <c r="U3245" i="1"/>
  <c r="W3640" i="1"/>
  <c r="AA3640" i="1" s="1"/>
  <c r="V3640" i="1"/>
  <c r="Z3640" i="1" s="1"/>
  <c r="T3641" i="1"/>
  <c r="U2702" i="1"/>
  <c r="U3677" i="1"/>
  <c r="V3676" i="1"/>
  <c r="Z3676" i="1" s="1"/>
  <c r="AB3676" i="1" s="1"/>
  <c r="W3676" i="1"/>
  <c r="AA3676" i="1" s="1"/>
  <c r="W4337" i="1"/>
  <c r="AA4337" i="1" s="1"/>
  <c r="Z4873" i="1"/>
  <c r="V4874" i="1"/>
  <c r="V3432" i="1"/>
  <c r="Z3432" i="1" s="1"/>
  <c r="W3432" i="1"/>
  <c r="AA3432" i="1" s="1"/>
  <c r="T3433" i="1"/>
  <c r="AB2821" i="1"/>
  <c r="U641" i="1"/>
  <c r="U642" i="1" s="1"/>
  <c r="T1157" i="1"/>
  <c r="AB742" i="1"/>
  <c r="AB2396" i="1"/>
  <c r="T1029" i="1"/>
  <c r="AB2045" i="1"/>
  <c r="T1592" i="1"/>
  <c r="AB1110" i="1"/>
  <c r="U1129" i="1"/>
  <c r="U1130" i="1" s="1"/>
  <c r="U1131" i="1" s="1"/>
  <c r="U1132" i="1" s="1"/>
  <c r="U1133" i="1" s="1"/>
  <c r="U1134" i="1" s="1"/>
  <c r="U1135" i="1" s="1"/>
  <c r="U1136" i="1" s="1"/>
  <c r="U1137" i="1" s="1"/>
  <c r="U1138" i="1" s="1"/>
  <c r="U1139" i="1" s="1"/>
  <c r="U1140" i="1" s="1"/>
  <c r="U1141" i="1" s="1"/>
  <c r="U1142" i="1" s="1"/>
  <c r="U1143" i="1" s="1"/>
  <c r="U1144" i="1" s="1"/>
  <c r="W2397" i="1"/>
  <c r="AA2397" i="1" s="1"/>
  <c r="T2398" i="1"/>
  <c r="V2397" i="1"/>
  <c r="Z2397" i="1" s="1"/>
  <c r="AB2347" i="1"/>
  <c r="Z1111" i="1"/>
  <c r="V1112" i="1"/>
  <c r="T662" i="1"/>
  <c r="AA1111" i="1"/>
  <c r="W1112" i="1"/>
  <c r="V2046" i="1"/>
  <c r="W2046" i="1"/>
  <c r="U2047" i="1"/>
  <c r="W2348" i="1"/>
  <c r="AA2348" i="1" s="1"/>
  <c r="V2348" i="1"/>
  <c r="Z2348" i="1" s="1"/>
  <c r="T2349" i="1"/>
  <c r="T2199" i="1"/>
  <c r="T2231" i="1"/>
  <c r="T1644" i="1"/>
  <c r="T2597" i="1"/>
  <c r="T1486" i="1"/>
  <c r="T1704" i="1"/>
  <c r="U1356" i="1"/>
  <c r="W743" i="1"/>
  <c r="AA743" i="1" s="1"/>
  <c r="V743" i="1"/>
  <c r="Z743" i="1" s="1"/>
  <c r="T744" i="1"/>
  <c r="U2019" i="1"/>
  <c r="T1424" i="1"/>
  <c r="U1917" i="1"/>
  <c r="T2081" i="1"/>
  <c r="U1284" i="1"/>
  <c r="T1404" i="1"/>
  <c r="T1405" i="1" s="1"/>
  <c r="T1406" i="1" s="1"/>
  <c r="T1407" i="1" s="1"/>
  <c r="T1408" i="1" s="1"/>
  <c r="T1409" i="1" s="1"/>
  <c r="T1410" i="1" s="1"/>
  <c r="T1411" i="1" s="1"/>
  <c r="AC35" i="1"/>
  <c r="W38" i="1"/>
  <c r="AA37" i="1"/>
  <c r="U174" i="1"/>
  <c r="U175" i="1" s="1"/>
  <c r="U176" i="1" s="1"/>
  <c r="U177" i="1" s="1"/>
  <c r="U178" i="1" s="1"/>
  <c r="U179" i="1" s="1"/>
  <c r="U180" i="1" s="1"/>
  <c r="U181" i="1" s="1"/>
  <c r="U182" i="1" s="1"/>
  <c r="T174" i="1"/>
  <c r="T175" i="1" s="1"/>
  <c r="T176" i="1" s="1"/>
  <c r="T177" i="1" s="1"/>
  <c r="T178" i="1" s="1"/>
  <c r="T179" i="1" s="1"/>
  <c r="T180" i="1" s="1"/>
  <c r="T181" i="1" s="1"/>
  <c r="T182" i="1" s="1"/>
  <c r="Z38" i="1"/>
  <c r="V39" i="1"/>
  <c r="V40" i="1" s="1"/>
  <c r="V41" i="1" s="1"/>
  <c r="X48" i="1"/>
  <c r="Y48" i="1"/>
  <c r="AB36" i="1"/>
  <c r="O402" i="1"/>
  <c r="O400" i="1"/>
  <c r="O404" i="1"/>
  <c r="O396" i="1"/>
  <c r="O398" i="1"/>
  <c r="O403" i="1"/>
  <c r="O401" i="1"/>
  <c r="O183" i="1"/>
  <c r="O397" i="1"/>
  <c r="AB3592" i="1" l="1"/>
  <c r="Z3593" i="1"/>
  <c r="V3594" i="1"/>
  <c r="AB3432" i="1"/>
  <c r="V4338" i="1"/>
  <c r="Z4338" i="1" s="1"/>
  <c r="AB3406" i="1"/>
  <c r="AA3593" i="1"/>
  <c r="W3594" i="1"/>
  <c r="AA3888" i="1"/>
  <c r="W3889" i="1"/>
  <c r="Z3888" i="1"/>
  <c r="V3889" i="1"/>
  <c r="AB2769" i="1"/>
  <c r="AA3887" i="1"/>
  <c r="Z3887" i="1"/>
  <c r="AB3887" i="1" s="1"/>
  <c r="AB3511" i="1"/>
  <c r="AB743" i="1"/>
  <c r="AB3885" i="1"/>
  <c r="AB3576" i="1"/>
  <c r="AA3577" i="1"/>
  <c r="W3578" i="1"/>
  <c r="W3579" i="1" s="1"/>
  <c r="V3512" i="1"/>
  <c r="Z3512" i="1" s="1"/>
  <c r="Z3577" i="1"/>
  <c r="V3578" i="1"/>
  <c r="V3579" i="1" s="1"/>
  <c r="AB4890" i="1"/>
  <c r="W3512" i="1"/>
  <c r="AA3512" i="1" s="1"/>
  <c r="AB4239" i="1"/>
  <c r="AB4238" i="1"/>
  <c r="T4559" i="1"/>
  <c r="U4892" i="1"/>
  <c r="V4891" i="1"/>
  <c r="Z4891" i="1" s="1"/>
  <c r="W4891" i="1"/>
  <c r="AA4891" i="1" s="1"/>
  <c r="T4656" i="1"/>
  <c r="T3597" i="1"/>
  <c r="AA4240" i="1"/>
  <c r="W4241" i="1"/>
  <c r="T3241" i="1"/>
  <c r="W3240" i="1"/>
  <c r="AA3240" i="1" s="1"/>
  <c r="V3240" i="1"/>
  <c r="Z3240" i="1" s="1"/>
  <c r="T3730" i="1"/>
  <c r="V4241" i="1"/>
  <c r="Z4240" i="1"/>
  <c r="AB4873" i="1"/>
  <c r="AB2967" i="1"/>
  <c r="AB4205" i="1"/>
  <c r="AA4264" i="1"/>
  <c r="W4265" i="1"/>
  <c r="AB3047" i="1"/>
  <c r="T2771" i="1"/>
  <c r="V2770" i="1"/>
  <c r="Z2770" i="1" s="1"/>
  <c r="AB2770" i="1" s="1"/>
  <c r="W2770" i="1"/>
  <c r="AA2770" i="1" s="1"/>
  <c r="Z4264" i="1"/>
  <c r="V4265" i="1"/>
  <c r="AB4263" i="1"/>
  <c r="T4790" i="1"/>
  <c r="U3678" i="1"/>
  <c r="V3677" i="1"/>
  <c r="Z3677" i="1" s="1"/>
  <c r="W3677" i="1"/>
  <c r="AA3677" i="1" s="1"/>
  <c r="U2703" i="1"/>
  <c r="V3641" i="1"/>
  <c r="Z3641" i="1" s="1"/>
  <c r="W3641" i="1"/>
  <c r="AA3641" i="1" s="1"/>
  <c r="T3642" i="1"/>
  <c r="U3246" i="1"/>
  <c r="Z2823" i="1"/>
  <c r="V2824" i="1"/>
  <c r="T3919" i="1"/>
  <c r="AA2823" i="1"/>
  <c r="W2824" i="1"/>
  <c r="W4338" i="1"/>
  <c r="AA4338" i="1" s="1"/>
  <c r="T3532" i="1"/>
  <c r="T4042" i="1"/>
  <c r="U3408" i="1"/>
  <c r="W3407" i="1"/>
  <c r="AA3407" i="1" s="1"/>
  <c r="V3407" i="1"/>
  <c r="Z3407" i="1" s="1"/>
  <c r="AB3640" i="1"/>
  <c r="U4207" i="1"/>
  <c r="W4206" i="1"/>
  <c r="V4206" i="1"/>
  <c r="U2776" i="1"/>
  <c r="U4426" i="1"/>
  <c r="T4751" i="1"/>
  <c r="T2722" i="1"/>
  <c r="T4273" i="1"/>
  <c r="V3433" i="1"/>
  <c r="Z3433" i="1" s="1"/>
  <c r="W3433" i="1"/>
  <c r="AA3433" i="1" s="1"/>
  <c r="T3434" i="1"/>
  <c r="T4480" i="1"/>
  <c r="U4712" i="1"/>
  <c r="W4339" i="1"/>
  <c r="AA4339" i="1" s="1"/>
  <c r="T4340" i="1"/>
  <c r="V2968" i="1"/>
  <c r="Z2968" i="1" s="1"/>
  <c r="W2968" i="1"/>
  <c r="AA2968" i="1" s="1"/>
  <c r="T2969" i="1"/>
  <c r="T4432" i="1"/>
  <c r="U2912" i="1"/>
  <c r="Z4874" i="1"/>
  <c r="V4875" i="1"/>
  <c r="U4014" i="1"/>
  <c r="T4595" i="1"/>
  <c r="T2828" i="1"/>
  <c r="T2829" i="1" s="1"/>
  <c r="T2830" i="1" s="1"/>
  <c r="T2831" i="1" s="1"/>
  <c r="T2832" i="1" s="1"/>
  <c r="AA4874" i="1"/>
  <c r="W4875" i="1"/>
  <c r="U3514" i="1"/>
  <c r="V3513" i="1"/>
  <c r="Z3513" i="1" s="1"/>
  <c r="AB3513" i="1" s="1"/>
  <c r="W3513" i="1"/>
  <c r="AB4337" i="1"/>
  <c r="T4900" i="1"/>
  <c r="V3048" i="1"/>
  <c r="Z3048" i="1" s="1"/>
  <c r="W3048" i="1"/>
  <c r="AA3048" i="1" s="1"/>
  <c r="T3049" i="1"/>
  <c r="U1145" i="1"/>
  <c r="T1158" i="1"/>
  <c r="T1030" i="1"/>
  <c r="U2048" i="1"/>
  <c r="V2047" i="1"/>
  <c r="Z2047" i="1" s="1"/>
  <c r="W2047" i="1"/>
  <c r="AA2047" i="1" s="1"/>
  <c r="AB2397" i="1"/>
  <c r="T1412" i="1"/>
  <c r="T1593" i="1"/>
  <c r="AC36" i="1"/>
  <c r="T183" i="1"/>
  <c r="T184" i="1" s="1"/>
  <c r="T185" i="1" s="1"/>
  <c r="T186" i="1" s="1"/>
  <c r="T187" i="1" s="1"/>
  <c r="T188" i="1" s="1"/>
  <c r="T189" i="1" s="1"/>
  <c r="T190" i="1" s="1"/>
  <c r="T191" i="1" s="1"/>
  <c r="AB2348" i="1"/>
  <c r="V2398" i="1"/>
  <c r="Z2398" i="1" s="1"/>
  <c r="W2398" i="1"/>
  <c r="AA2398" i="1" s="1"/>
  <c r="T2399" i="1"/>
  <c r="U1285" i="1"/>
  <c r="T2082" i="1"/>
  <c r="U643" i="1"/>
  <c r="U2020" i="1"/>
  <c r="W744" i="1"/>
  <c r="AA744" i="1" s="1"/>
  <c r="V744" i="1"/>
  <c r="Z744" i="1" s="1"/>
  <c r="T745" i="1"/>
  <c r="T1705" i="1"/>
  <c r="T1487" i="1"/>
  <c r="T2232" i="1"/>
  <c r="W2349" i="1"/>
  <c r="AA2349" i="1" s="1"/>
  <c r="V2349" i="1"/>
  <c r="Z2349" i="1" s="1"/>
  <c r="T2350" i="1"/>
  <c r="AA2046" i="1"/>
  <c r="T663" i="1"/>
  <c r="AB1111" i="1"/>
  <c r="U1918" i="1"/>
  <c r="T1425" i="1"/>
  <c r="U1357" i="1"/>
  <c r="T2598" i="1"/>
  <c r="T1645" i="1"/>
  <c r="T2200" i="1"/>
  <c r="Z2046" i="1"/>
  <c r="AA1112" i="1"/>
  <c r="W1113" i="1"/>
  <c r="Z1112" i="1"/>
  <c r="V1113" i="1"/>
  <c r="W39" i="1"/>
  <c r="AA38" i="1"/>
  <c r="V42" i="1"/>
  <c r="V43" i="1" s="1"/>
  <c r="V44" i="1" s="1"/>
  <c r="V45" i="1" s="1"/>
  <c r="V46" i="1" s="1"/>
  <c r="Z41" i="1"/>
  <c r="U183" i="1"/>
  <c r="U184" i="1" s="1"/>
  <c r="U185" i="1" s="1"/>
  <c r="U186" i="1" s="1"/>
  <c r="U187" i="1" s="1"/>
  <c r="U188" i="1" s="1"/>
  <c r="U189" i="1" s="1"/>
  <c r="U190" i="1" s="1"/>
  <c r="U191" i="1" s="1"/>
  <c r="Z39" i="1"/>
  <c r="Z40" i="1"/>
  <c r="Y49" i="1"/>
  <c r="X49" i="1"/>
  <c r="AB37" i="1"/>
  <c r="O406" i="1"/>
  <c r="O192" i="1"/>
  <c r="O410" i="1"/>
  <c r="O412" i="1"/>
  <c r="O407" i="1"/>
  <c r="O405" i="1"/>
  <c r="O413" i="1"/>
  <c r="O409" i="1"/>
  <c r="O411" i="1"/>
  <c r="AA3513" i="1" l="1"/>
  <c r="V3580" i="1"/>
  <c r="V3581" i="1" s="1"/>
  <c r="AB3407" i="1"/>
  <c r="W3580" i="1"/>
  <c r="W3581" i="1" s="1"/>
  <c r="V4339" i="1"/>
  <c r="Z4339" i="1" s="1"/>
  <c r="AB4339" i="1" s="1"/>
  <c r="AB4338" i="1"/>
  <c r="AB3677" i="1"/>
  <c r="Z3889" i="1"/>
  <c r="V3890" i="1"/>
  <c r="AA3594" i="1"/>
  <c r="W3595" i="1"/>
  <c r="W2048" i="1"/>
  <c r="AA2048" i="1" s="1"/>
  <c r="V2048" i="1"/>
  <c r="Z2048" i="1" s="1"/>
  <c r="AB4264" i="1"/>
  <c r="AB3888" i="1"/>
  <c r="Z3594" i="1"/>
  <c r="V3595" i="1"/>
  <c r="AB3240" i="1"/>
  <c r="AA3889" i="1"/>
  <c r="W3890" i="1"/>
  <c r="AB3593" i="1"/>
  <c r="AB3048" i="1"/>
  <c r="AB3577" i="1"/>
  <c r="AB744" i="1"/>
  <c r="AB4891" i="1"/>
  <c r="AB3512" i="1"/>
  <c r="AA3578" i="1"/>
  <c r="AA3579" i="1"/>
  <c r="Z3578" i="1"/>
  <c r="Z3579" i="1"/>
  <c r="T4560" i="1"/>
  <c r="U2049" i="1"/>
  <c r="W2049" i="1" s="1"/>
  <c r="AA2049" i="1" s="1"/>
  <c r="AB4240" i="1"/>
  <c r="AA4241" i="1"/>
  <c r="W4242" i="1"/>
  <c r="U4893" i="1"/>
  <c r="W4892" i="1"/>
  <c r="AA4892" i="1" s="1"/>
  <c r="V4892" i="1"/>
  <c r="Z4892" i="1" s="1"/>
  <c r="V4242" i="1"/>
  <c r="Z4241" i="1"/>
  <c r="T3731" i="1"/>
  <c r="T3598" i="1"/>
  <c r="T4657" i="1"/>
  <c r="T2833" i="1"/>
  <c r="T3242" i="1"/>
  <c r="W3241" i="1"/>
  <c r="AA3241" i="1" s="1"/>
  <c r="V3241" i="1"/>
  <c r="Z3241" i="1" s="1"/>
  <c r="AB3241" i="1" s="1"/>
  <c r="AB2968" i="1"/>
  <c r="AB3641" i="1"/>
  <c r="AA4265" i="1"/>
  <c r="W4266" i="1"/>
  <c r="U4208" i="1"/>
  <c r="Y4207" i="1"/>
  <c r="W4207" i="1"/>
  <c r="AA4207" i="1" s="1"/>
  <c r="V4207" i="1"/>
  <c r="Z4207" i="1" s="1"/>
  <c r="X4207" i="1"/>
  <c r="T4791" i="1"/>
  <c r="T2188" i="1"/>
  <c r="T2772" i="1"/>
  <c r="V2771" i="1"/>
  <c r="Z2771" i="1" s="1"/>
  <c r="AB2771" i="1" s="1"/>
  <c r="W2771" i="1"/>
  <c r="AA2771" i="1" s="1"/>
  <c r="V4266" i="1"/>
  <c r="Z4265" i="1"/>
  <c r="W3049" i="1"/>
  <c r="AA3049" i="1" s="1"/>
  <c r="V3049" i="1"/>
  <c r="Z3049" i="1" s="1"/>
  <c r="T3050" i="1"/>
  <c r="AA4875" i="1"/>
  <c r="W4876" i="1"/>
  <c r="T4596" i="1"/>
  <c r="T2723" i="1"/>
  <c r="Z4206" i="1"/>
  <c r="T3920" i="1"/>
  <c r="Z2824" i="1"/>
  <c r="V2825" i="1"/>
  <c r="V2826" i="1" s="1"/>
  <c r="V2827" i="1" s="1"/>
  <c r="Z2827" i="1" s="1"/>
  <c r="U3679" i="1"/>
  <c r="W3678" i="1"/>
  <c r="AA3678" i="1" s="1"/>
  <c r="V3678" i="1"/>
  <c r="Z3678" i="1" s="1"/>
  <c r="U4015" i="1"/>
  <c r="Z4875" i="1"/>
  <c r="AB4875" i="1" s="1"/>
  <c r="V4876" i="1"/>
  <c r="U2913" i="1"/>
  <c r="T4481" i="1"/>
  <c r="AB3433" i="1"/>
  <c r="U4427" i="1"/>
  <c r="AA4206" i="1"/>
  <c r="T3533" i="1"/>
  <c r="AA2824" i="1"/>
  <c r="W2825" i="1"/>
  <c r="W2826" i="1" s="1"/>
  <c r="W2827" i="1" s="1"/>
  <c r="AA2827" i="1" s="1"/>
  <c r="AB2823" i="1"/>
  <c r="V3642" i="1"/>
  <c r="Z3642" i="1" s="1"/>
  <c r="W3642" i="1"/>
  <c r="AA3642" i="1" s="1"/>
  <c r="T3643" i="1"/>
  <c r="U2704" i="1"/>
  <c r="AB4874" i="1"/>
  <c r="W2969" i="1"/>
  <c r="AA2969" i="1" s="1"/>
  <c r="V2969" i="1"/>
  <c r="Z2969" i="1" s="1"/>
  <c r="T2970" i="1"/>
  <c r="V4553" i="1"/>
  <c r="V4554" i="1" s="1"/>
  <c r="V3434" i="1"/>
  <c r="Z3434" i="1" s="1"/>
  <c r="W3434" i="1"/>
  <c r="AA3434" i="1" s="1"/>
  <c r="T3435" i="1"/>
  <c r="T4274" i="1"/>
  <c r="T4752" i="1"/>
  <c r="U2777" i="1"/>
  <c r="U2778" i="1" s="1"/>
  <c r="T4901" i="1"/>
  <c r="U3515" i="1"/>
  <c r="V3514" i="1"/>
  <c r="Z3514" i="1" s="1"/>
  <c r="AB3514" i="1" s="1"/>
  <c r="W3514" i="1"/>
  <c r="AA3514" i="1" s="1"/>
  <c r="T4433" i="1"/>
  <c r="W4340" i="1"/>
  <c r="AA4340" i="1" s="1"/>
  <c r="T4341" i="1"/>
  <c r="U4713" i="1"/>
  <c r="W4553" i="1"/>
  <c r="W4554" i="1" s="1"/>
  <c r="U3409" i="1"/>
  <c r="V3408" i="1"/>
  <c r="Z3408" i="1" s="1"/>
  <c r="W3408" i="1"/>
  <c r="AA3408" i="1" s="1"/>
  <c r="T4043" i="1"/>
  <c r="U3247" i="1"/>
  <c r="U1146" i="1"/>
  <c r="T1159" i="1"/>
  <c r="AB2047" i="1"/>
  <c r="AC37" i="1"/>
  <c r="AB2046" i="1"/>
  <c r="T1594" i="1"/>
  <c r="T1031" i="1"/>
  <c r="AB2398" i="1"/>
  <c r="T1413" i="1"/>
  <c r="AB1112" i="1"/>
  <c r="W2399" i="1"/>
  <c r="AA2399" i="1" s="1"/>
  <c r="T2400" i="1"/>
  <c r="V2399" i="1"/>
  <c r="Z2399" i="1" s="1"/>
  <c r="AB2349" i="1"/>
  <c r="Z1113" i="1"/>
  <c r="V1114" i="1"/>
  <c r="V1115" i="1" s="1"/>
  <c r="AA1113" i="1"/>
  <c r="W1114" i="1"/>
  <c r="W1115" i="1" s="1"/>
  <c r="T1646" i="1"/>
  <c r="U1919" i="1"/>
  <c r="T664" i="1"/>
  <c r="T1488" i="1"/>
  <c r="U2021" i="1"/>
  <c r="U644" i="1"/>
  <c r="T2201" i="1"/>
  <c r="V2598" i="1"/>
  <c r="W2598" i="1"/>
  <c r="T2599" i="1"/>
  <c r="U1358" i="1"/>
  <c r="T1426" i="1"/>
  <c r="W2350" i="1"/>
  <c r="AA2350" i="1" s="1"/>
  <c r="V2350" i="1"/>
  <c r="Z2350" i="1" s="1"/>
  <c r="T2351" i="1"/>
  <c r="T2233" i="1"/>
  <c r="T1706" i="1"/>
  <c r="T794" i="1"/>
  <c r="W745" i="1"/>
  <c r="AA745" i="1" s="1"/>
  <c r="V745" i="1"/>
  <c r="Z745" i="1" s="1"/>
  <c r="T746" i="1"/>
  <c r="T2083" i="1"/>
  <c r="U1286" i="1"/>
  <c r="Z46" i="1"/>
  <c r="V47" i="1"/>
  <c r="Z44" i="1"/>
  <c r="Z45" i="1"/>
  <c r="Z42" i="1"/>
  <c r="Z43" i="1"/>
  <c r="W40" i="1"/>
  <c r="AA39" i="1"/>
  <c r="U192" i="1"/>
  <c r="U193" i="1" s="1"/>
  <c r="U194" i="1" s="1"/>
  <c r="U195" i="1" s="1"/>
  <c r="U196" i="1" s="1"/>
  <c r="U197" i="1" s="1"/>
  <c r="U198" i="1" s="1"/>
  <c r="U199" i="1" s="1"/>
  <c r="U200" i="1" s="1"/>
  <c r="T192" i="1"/>
  <c r="T193" i="1" s="1"/>
  <c r="T194" i="1" s="1"/>
  <c r="T195" i="1" s="1"/>
  <c r="T196" i="1" s="1"/>
  <c r="T197" i="1" s="1"/>
  <c r="T198" i="1" s="1"/>
  <c r="T199" i="1" s="1"/>
  <c r="T200" i="1" s="1"/>
  <c r="X50" i="1"/>
  <c r="Y50" i="1"/>
  <c r="O420" i="1"/>
  <c r="O418" i="1"/>
  <c r="O422" i="1"/>
  <c r="O414" i="1"/>
  <c r="O416" i="1"/>
  <c r="O421" i="1"/>
  <c r="O419" i="1"/>
  <c r="O201" i="1"/>
  <c r="O415" i="1"/>
  <c r="V2049" i="1" l="1"/>
  <c r="W4208" i="1"/>
  <c r="U2050" i="1"/>
  <c r="U2051" i="1" s="1"/>
  <c r="AB3594" i="1"/>
  <c r="Z2049" i="1"/>
  <c r="AB2049" i="1" s="1"/>
  <c r="V4340" i="1"/>
  <c r="Z4340" i="1" s="1"/>
  <c r="AB4340" i="1" s="1"/>
  <c r="AA3580" i="1"/>
  <c r="V3582" i="1"/>
  <c r="Z3581" i="1"/>
  <c r="AB3581" i="1" s="1"/>
  <c r="W3582" i="1"/>
  <c r="AA3581" i="1"/>
  <c r="Z3580" i="1"/>
  <c r="AB3580" i="1" s="1"/>
  <c r="AA3595" i="1"/>
  <c r="W3596" i="1"/>
  <c r="AB3408" i="1"/>
  <c r="AB3678" i="1"/>
  <c r="W3891" i="1"/>
  <c r="AA3890" i="1"/>
  <c r="Z3595" i="1"/>
  <c r="V3596" i="1"/>
  <c r="AA4208" i="1"/>
  <c r="AB3579" i="1"/>
  <c r="Z3890" i="1"/>
  <c r="V3891" i="1"/>
  <c r="AB2048" i="1"/>
  <c r="AB3578" i="1"/>
  <c r="AB3889" i="1"/>
  <c r="V4208" i="1"/>
  <c r="Z4208" i="1" s="1"/>
  <c r="X4208" i="1"/>
  <c r="AB4892" i="1"/>
  <c r="Y4208" i="1"/>
  <c r="U4209" i="1"/>
  <c r="V4209" i="1" s="1"/>
  <c r="Z4209" i="1" s="1"/>
  <c r="W4555" i="1"/>
  <c r="W4556" i="1" s="1"/>
  <c r="V4555" i="1"/>
  <c r="V4556" i="1" s="1"/>
  <c r="V2828" i="1"/>
  <c r="V2829" i="1" s="1"/>
  <c r="Z2829" i="1" s="1"/>
  <c r="AB4265" i="1"/>
  <c r="T3243" i="1"/>
  <c r="V3242" i="1"/>
  <c r="Z3242" i="1" s="1"/>
  <c r="AB3242" i="1" s="1"/>
  <c r="W3242" i="1"/>
  <c r="AA3242" i="1" s="1"/>
  <c r="T2834" i="1"/>
  <c r="T4658" i="1"/>
  <c r="U4894" i="1"/>
  <c r="W4893" i="1"/>
  <c r="AA4893" i="1" s="1"/>
  <c r="V4893" i="1"/>
  <c r="Z4893" i="1" s="1"/>
  <c r="AB4241" i="1"/>
  <c r="Z4242" i="1"/>
  <c r="V4243" i="1"/>
  <c r="V4244" i="1" s="1"/>
  <c r="V4245" i="1" s="1"/>
  <c r="W2828" i="1"/>
  <c r="W2829" i="1" s="1"/>
  <c r="W2830" i="1" s="1"/>
  <c r="W2831" i="1" s="1"/>
  <c r="T3599" i="1"/>
  <c r="V3598" i="1"/>
  <c r="W3598" i="1"/>
  <c r="T3732" i="1"/>
  <c r="AA4242" i="1"/>
  <c r="W4243" i="1"/>
  <c r="W4244" i="1" s="1"/>
  <c r="W4245" i="1" s="1"/>
  <c r="AB4206" i="1"/>
  <c r="AB4207" i="1"/>
  <c r="Z4266" i="1"/>
  <c r="V4267" i="1"/>
  <c r="T2189" i="1"/>
  <c r="T4792" i="1"/>
  <c r="AB3434" i="1"/>
  <c r="AB3642" i="1"/>
  <c r="AB2827" i="1"/>
  <c r="AB3049" i="1"/>
  <c r="T2773" i="1"/>
  <c r="V2772" i="1"/>
  <c r="Z2772" i="1" s="1"/>
  <c r="AB2772" i="1" s="1"/>
  <c r="W2772" i="1"/>
  <c r="AA2772" i="1" s="1"/>
  <c r="AA4266" i="1"/>
  <c r="W4267" i="1"/>
  <c r="AB2824" i="1"/>
  <c r="T4044" i="1"/>
  <c r="V4341" i="1"/>
  <c r="W4341" i="1"/>
  <c r="AA4341" i="1" s="1"/>
  <c r="T4342" i="1"/>
  <c r="V3912" i="1"/>
  <c r="V3913" i="1" s="1"/>
  <c r="AB2969" i="1"/>
  <c r="T4482" i="1"/>
  <c r="T2724" i="1"/>
  <c r="T4902" i="1"/>
  <c r="U2705" i="1"/>
  <c r="U2706" i="1" s="1"/>
  <c r="U2707" i="1" s="1"/>
  <c r="U2708" i="1" s="1"/>
  <c r="U2709" i="1" s="1"/>
  <c r="T3534" i="1"/>
  <c r="U4428" i="1"/>
  <c r="U2914" i="1"/>
  <c r="Z2825" i="1"/>
  <c r="Z2826" i="1"/>
  <c r="U3248" i="1"/>
  <c r="U3410" i="1"/>
  <c r="W3409" i="1"/>
  <c r="V3409" i="1"/>
  <c r="W3912" i="1"/>
  <c r="W3913" i="1" s="1"/>
  <c r="Z4876" i="1"/>
  <c r="V4877" i="1"/>
  <c r="U4016" i="1"/>
  <c r="AA4876" i="1"/>
  <c r="W4877" i="1"/>
  <c r="AB2399" i="1"/>
  <c r="AA4554" i="1"/>
  <c r="U4714" i="1"/>
  <c r="T4434" i="1"/>
  <c r="U3516" i="1"/>
  <c r="V3515" i="1"/>
  <c r="Z3515" i="1" s="1"/>
  <c r="W3515" i="1"/>
  <c r="AA3515" i="1" s="1"/>
  <c r="T4275" i="1"/>
  <c r="W3435" i="1"/>
  <c r="AA3435" i="1" s="1"/>
  <c r="V3435" i="1"/>
  <c r="Z3435" i="1" s="1"/>
  <c r="T3436" i="1"/>
  <c r="Z4554" i="1"/>
  <c r="V2970" i="1"/>
  <c r="Z2970" i="1" s="1"/>
  <c r="W2970" i="1"/>
  <c r="AA2970" i="1" s="1"/>
  <c r="T2971" i="1"/>
  <c r="V3643" i="1"/>
  <c r="Z3643" i="1" s="1"/>
  <c r="W3643" i="1"/>
  <c r="AA3643" i="1" s="1"/>
  <c r="T3644" i="1"/>
  <c r="AA2825" i="1"/>
  <c r="AA2826" i="1"/>
  <c r="U3680" i="1"/>
  <c r="W3679" i="1"/>
  <c r="AA3679" i="1" s="1"/>
  <c r="V3679" i="1"/>
  <c r="Z3679" i="1" s="1"/>
  <c r="W3920" i="1"/>
  <c r="V3920" i="1"/>
  <c r="T3921" i="1"/>
  <c r="T4597" i="1"/>
  <c r="V3050" i="1"/>
  <c r="Z3050" i="1" s="1"/>
  <c r="W3050" i="1"/>
  <c r="AA3050" i="1" s="1"/>
  <c r="T3051" i="1"/>
  <c r="T1160" i="1"/>
  <c r="U1147" i="1"/>
  <c r="V1116" i="1"/>
  <c r="V1117" i="1" s="1"/>
  <c r="T1414" i="1"/>
  <c r="W1116" i="1"/>
  <c r="W1117" i="1" s="1"/>
  <c r="T1032" i="1"/>
  <c r="T1595" i="1"/>
  <c r="V2400" i="1"/>
  <c r="Z2400" i="1" s="1"/>
  <c r="W2400" i="1"/>
  <c r="AA2400" i="1" s="1"/>
  <c r="T2401" i="1"/>
  <c r="AB745" i="1"/>
  <c r="U1287" i="1"/>
  <c r="T795" i="1"/>
  <c r="T2234" i="1"/>
  <c r="U1359" i="1"/>
  <c r="V2599" i="1"/>
  <c r="Z2599" i="1" s="1"/>
  <c r="W2599" i="1"/>
  <c r="AA2599" i="1" s="1"/>
  <c r="T2600" i="1"/>
  <c r="T2202" i="1"/>
  <c r="U645" i="1"/>
  <c r="T1489" i="1"/>
  <c r="T665" i="1"/>
  <c r="U1920" i="1"/>
  <c r="T1647" i="1"/>
  <c r="AB2350" i="1"/>
  <c r="AB1113" i="1"/>
  <c r="T2084" i="1"/>
  <c r="W746" i="1"/>
  <c r="AA746" i="1" s="1"/>
  <c r="V746" i="1"/>
  <c r="Z746" i="1" s="1"/>
  <c r="T747" i="1"/>
  <c r="T1707" i="1"/>
  <c r="W2351" i="1"/>
  <c r="AA2351" i="1" s="1"/>
  <c r="V2351" i="1"/>
  <c r="Z2351" i="1" s="1"/>
  <c r="T2352" i="1"/>
  <c r="T1427" i="1"/>
  <c r="U2022" i="1"/>
  <c r="AA1114" i="1"/>
  <c r="AA1115" i="1"/>
  <c r="Z1114" i="1"/>
  <c r="Z1115" i="1"/>
  <c r="Z47" i="1"/>
  <c r="V48" i="1"/>
  <c r="W41" i="1"/>
  <c r="AA40" i="1"/>
  <c r="AB40" i="1" s="1"/>
  <c r="U201" i="1"/>
  <c r="U202" i="1" s="1"/>
  <c r="U203" i="1" s="1"/>
  <c r="U204" i="1" s="1"/>
  <c r="U205" i="1" s="1"/>
  <c r="U206" i="1" s="1"/>
  <c r="U207" i="1" s="1"/>
  <c r="U208" i="1" s="1"/>
  <c r="U209" i="1" s="1"/>
  <c r="T201" i="1"/>
  <c r="T202" i="1" s="1"/>
  <c r="T203" i="1" s="1"/>
  <c r="T204" i="1" s="1"/>
  <c r="T205" i="1" s="1"/>
  <c r="T206" i="1" s="1"/>
  <c r="T207" i="1" s="1"/>
  <c r="T208" i="1" s="1"/>
  <c r="T209" i="1" s="1"/>
  <c r="X51" i="1"/>
  <c r="Y51" i="1"/>
  <c r="AB38" i="1"/>
  <c r="AC38" i="1" s="1"/>
  <c r="AB39" i="1"/>
  <c r="O424" i="1"/>
  <c r="O210" i="1"/>
  <c r="O428" i="1"/>
  <c r="O430" i="1"/>
  <c r="O425" i="1"/>
  <c r="O423" i="1"/>
  <c r="O431" i="1"/>
  <c r="O427" i="1"/>
  <c r="O429" i="1"/>
  <c r="AB4208" i="1" l="1"/>
  <c r="W2050" i="1"/>
  <c r="AA2050" i="1" s="1"/>
  <c r="V2050" i="1"/>
  <c r="Z2050" i="1" s="1"/>
  <c r="X4209" i="1"/>
  <c r="Z4341" i="1"/>
  <c r="AB4341" i="1" s="1"/>
  <c r="AB3595" i="1"/>
  <c r="Z3596" i="1"/>
  <c r="V3597" i="1"/>
  <c r="Z3598" i="1" s="1"/>
  <c r="AB3598" i="1" s="1"/>
  <c r="AB3890" i="1"/>
  <c r="Z3582" i="1"/>
  <c r="AB3582" i="1" s="1"/>
  <c r="V3583" i="1"/>
  <c r="AA3596" i="1"/>
  <c r="W3597" i="1"/>
  <c r="AA3598" i="1" s="1"/>
  <c r="AA3582" i="1"/>
  <c r="W3583" i="1"/>
  <c r="AB3679" i="1"/>
  <c r="V3892" i="1"/>
  <c r="Z3891" i="1"/>
  <c r="W3892" i="1"/>
  <c r="AA3891" i="1"/>
  <c r="AB3515" i="1"/>
  <c r="AB4893" i="1"/>
  <c r="AB1115" i="1"/>
  <c r="Y4209" i="1"/>
  <c r="W4209" i="1"/>
  <c r="AA4209" i="1" s="1"/>
  <c r="U4210" i="1"/>
  <c r="Z4556" i="1"/>
  <c r="V4557" i="1"/>
  <c r="Z4555" i="1"/>
  <c r="AA4556" i="1"/>
  <c r="W4557" i="1"/>
  <c r="AA2829" i="1"/>
  <c r="AB2829" i="1" s="1"/>
  <c r="AA4555" i="1"/>
  <c r="V2830" i="1"/>
  <c r="V2831" i="1" s="1"/>
  <c r="Z2831" i="1" s="1"/>
  <c r="Z2828" i="1"/>
  <c r="AB2828" i="1" s="1"/>
  <c r="AB3435" i="1"/>
  <c r="AA2828" i="1"/>
  <c r="V2832" i="1"/>
  <c r="W2832" i="1"/>
  <c r="Z4245" i="1"/>
  <c r="V4246" i="1"/>
  <c r="U4715" i="1"/>
  <c r="AA4245" i="1"/>
  <c r="W4246" i="1"/>
  <c r="AB4209" i="1"/>
  <c r="AB2826" i="1"/>
  <c r="V3599" i="1"/>
  <c r="Z3599" i="1" s="1"/>
  <c r="W3599" i="1"/>
  <c r="AA3599" i="1" s="1"/>
  <c r="T3600" i="1"/>
  <c r="AB4242" i="1"/>
  <c r="U4895" i="1"/>
  <c r="W4894" i="1"/>
  <c r="AA4894" i="1" s="1"/>
  <c r="V4894" i="1"/>
  <c r="Z4894" i="1" s="1"/>
  <c r="AB4894" i="1" s="1"/>
  <c r="W4658" i="1"/>
  <c r="T4659" i="1"/>
  <c r="V4658" i="1"/>
  <c r="W3914" i="1"/>
  <c r="W3915" i="1" s="1"/>
  <c r="T3733" i="1"/>
  <c r="T2835" i="1"/>
  <c r="V3914" i="1"/>
  <c r="V3915" i="1" s="1"/>
  <c r="AA4243" i="1"/>
  <c r="AA4244" i="1"/>
  <c r="Z4243" i="1"/>
  <c r="Z4244" i="1"/>
  <c r="T3244" i="1"/>
  <c r="V3243" i="1"/>
  <c r="Z3243" i="1" s="1"/>
  <c r="AB3243" i="1" s="1"/>
  <c r="W3243" i="1"/>
  <c r="AA3243" i="1" s="1"/>
  <c r="AB4876" i="1"/>
  <c r="AA4267" i="1"/>
  <c r="W4268" i="1"/>
  <c r="Z4267" i="1"/>
  <c r="V4268" i="1"/>
  <c r="AB2970" i="1"/>
  <c r="T4793" i="1"/>
  <c r="T4794" i="1" s="1"/>
  <c r="T4795" i="1" s="1"/>
  <c r="T4796" i="1" s="1"/>
  <c r="T4797" i="1" s="1"/>
  <c r="T4798" i="1" s="1"/>
  <c r="T4799" i="1" s="1"/>
  <c r="T4800" i="1" s="1"/>
  <c r="AB4266" i="1"/>
  <c r="AB4554" i="1"/>
  <c r="U3411" i="1"/>
  <c r="U3412" i="1" s="1"/>
  <c r="W3410" i="1"/>
  <c r="AA3410" i="1" s="1"/>
  <c r="V3410" i="1"/>
  <c r="Z3410" i="1" s="1"/>
  <c r="T2774" i="1"/>
  <c r="W2773" i="1"/>
  <c r="AA2773" i="1" s="1"/>
  <c r="V2773" i="1"/>
  <c r="Z2773" i="1" s="1"/>
  <c r="AB2773" i="1" s="1"/>
  <c r="AB3643" i="1"/>
  <c r="T2190" i="1"/>
  <c r="T4276" i="1"/>
  <c r="AB3050" i="1"/>
  <c r="U3681" i="1"/>
  <c r="V3680" i="1"/>
  <c r="Z3680" i="1" s="1"/>
  <c r="W3680" i="1"/>
  <c r="AA3680" i="1" s="1"/>
  <c r="U4716" i="1"/>
  <c r="AB2825" i="1"/>
  <c r="T3535" i="1"/>
  <c r="W3644" i="1"/>
  <c r="AA3644" i="1" s="1"/>
  <c r="V3644" i="1"/>
  <c r="Z3644" i="1" s="1"/>
  <c r="T3645" i="1"/>
  <c r="U4017" i="1"/>
  <c r="U3249" i="1"/>
  <c r="T4903" i="1"/>
  <c r="Z3913" i="1"/>
  <c r="T4598" i="1"/>
  <c r="V3921" i="1"/>
  <c r="Z3921" i="1" s="1"/>
  <c r="W3921" i="1"/>
  <c r="AA3921" i="1" s="1"/>
  <c r="T3922" i="1"/>
  <c r="V2971" i="1"/>
  <c r="Z2971" i="1" s="1"/>
  <c r="W2971" i="1"/>
  <c r="AA2971" i="1" s="1"/>
  <c r="T2972" i="1"/>
  <c r="V3051" i="1"/>
  <c r="Z3051" i="1" s="1"/>
  <c r="W3051" i="1"/>
  <c r="AA3051" i="1" s="1"/>
  <c r="T3052" i="1"/>
  <c r="V3436" i="1"/>
  <c r="Z3436" i="1" s="1"/>
  <c r="W3436" i="1"/>
  <c r="AA3436" i="1" s="1"/>
  <c r="T3437" i="1"/>
  <c r="U3517" i="1"/>
  <c r="V3516" i="1"/>
  <c r="Z3516" i="1" s="1"/>
  <c r="W3516" i="1"/>
  <c r="AA3516" i="1" s="1"/>
  <c r="U4211" i="1"/>
  <c r="Z4877" i="1"/>
  <c r="V4878" i="1"/>
  <c r="AA3913" i="1"/>
  <c r="Z3409" i="1"/>
  <c r="T4483" i="1"/>
  <c r="T4435" i="1"/>
  <c r="AA4877" i="1"/>
  <c r="W4878" i="1"/>
  <c r="AA3409" i="1"/>
  <c r="U2915" i="1"/>
  <c r="U4429" i="1"/>
  <c r="AA2830" i="1"/>
  <c r="AA2831" i="1"/>
  <c r="T2725" i="1"/>
  <c r="V4342" i="1"/>
  <c r="Z4342" i="1" s="1"/>
  <c r="W4342" i="1"/>
  <c r="AA4342" i="1" s="1"/>
  <c r="T4343" i="1"/>
  <c r="T4045" i="1"/>
  <c r="U1148" i="1"/>
  <c r="U1149" i="1" s="1"/>
  <c r="U1150" i="1" s="1"/>
  <c r="U1151" i="1" s="1"/>
  <c r="U1152" i="1" s="1"/>
  <c r="U1153" i="1" s="1"/>
  <c r="U1154" i="1" s="1"/>
  <c r="U1155" i="1" s="1"/>
  <c r="U1156" i="1" s="1"/>
  <c r="T1161" i="1"/>
  <c r="AA1116" i="1"/>
  <c r="AB2400" i="1"/>
  <c r="T1033" i="1"/>
  <c r="Z1116" i="1"/>
  <c r="T1596" i="1"/>
  <c r="AA1117" i="1"/>
  <c r="W1118" i="1"/>
  <c r="T1415" i="1"/>
  <c r="T1416" i="1" s="1"/>
  <c r="T1417" i="1" s="1"/>
  <c r="T1418" i="1" s="1"/>
  <c r="T1419" i="1" s="1"/>
  <c r="T1420" i="1" s="1"/>
  <c r="T1421" i="1" s="1"/>
  <c r="T1422" i="1" s="1"/>
  <c r="T1423" i="1" s="1"/>
  <c r="Z1117" i="1"/>
  <c r="V1118" i="1"/>
  <c r="AB1114" i="1"/>
  <c r="V2401" i="1"/>
  <c r="Z2401" i="1" s="1"/>
  <c r="W2401" i="1"/>
  <c r="AA2401" i="1" s="1"/>
  <c r="T2402" i="1"/>
  <c r="AB2351" i="1"/>
  <c r="AB746" i="1"/>
  <c r="T1708" i="1"/>
  <c r="T2085" i="1"/>
  <c r="T1648" i="1"/>
  <c r="U1921" i="1"/>
  <c r="T1490" i="1"/>
  <c r="U646" i="1"/>
  <c r="V2600" i="1"/>
  <c r="Z2600" i="1" s="1"/>
  <c r="W2600" i="1"/>
  <c r="AA2600" i="1" s="1"/>
  <c r="T2601" i="1"/>
  <c r="U1360" i="1"/>
  <c r="T796" i="1"/>
  <c r="AB2599" i="1"/>
  <c r="U2023" i="1"/>
  <c r="U2024" i="1" s="1"/>
  <c r="U2025" i="1" s="1"/>
  <c r="U2026" i="1" s="1"/>
  <c r="U2027" i="1" s="1"/>
  <c r="U2028" i="1" s="1"/>
  <c r="U2029" i="1" s="1"/>
  <c r="U2030" i="1" s="1"/>
  <c r="U2031" i="1" s="1"/>
  <c r="U2032" i="1" s="1"/>
  <c r="U2033" i="1" s="1"/>
  <c r="T1428" i="1"/>
  <c r="W2352" i="1"/>
  <c r="AA2352" i="1" s="1"/>
  <c r="V2352" i="1"/>
  <c r="Z2352" i="1" s="1"/>
  <c r="T2353" i="1"/>
  <c r="W747" i="1"/>
  <c r="AA747" i="1" s="1"/>
  <c r="V747" i="1"/>
  <c r="Z747" i="1" s="1"/>
  <c r="T748" i="1"/>
  <c r="V2051" i="1"/>
  <c r="Z2051" i="1" s="1"/>
  <c r="W2051" i="1"/>
  <c r="AA2051" i="1" s="1"/>
  <c r="U2052" i="1"/>
  <c r="T666" i="1"/>
  <c r="T2203" i="1"/>
  <c r="T2235" i="1"/>
  <c r="U1288" i="1"/>
  <c r="AB2050" i="1"/>
  <c r="Z48" i="1"/>
  <c r="V49" i="1"/>
  <c r="V50" i="1" s="1"/>
  <c r="Z50" i="1" s="1"/>
  <c r="W42" i="1"/>
  <c r="W43" i="1" s="1"/>
  <c r="W44" i="1" s="1"/>
  <c r="W45" i="1" s="1"/>
  <c r="W46" i="1" s="1"/>
  <c r="AA41" i="1"/>
  <c r="AB41" i="1" s="1"/>
  <c r="U210" i="1"/>
  <c r="U211" i="1" s="1"/>
  <c r="U212" i="1" s="1"/>
  <c r="U213" i="1" s="1"/>
  <c r="U214" i="1" s="1"/>
  <c r="U215" i="1" s="1"/>
  <c r="U216" i="1" s="1"/>
  <c r="U217" i="1" s="1"/>
  <c r="U218" i="1" s="1"/>
  <c r="T210" i="1"/>
  <c r="T211" i="1" s="1"/>
  <c r="T212" i="1" s="1"/>
  <c r="T213" i="1" s="1"/>
  <c r="T214" i="1" s="1"/>
  <c r="T215" i="1" s="1"/>
  <c r="T216" i="1" s="1"/>
  <c r="T217" i="1" s="1"/>
  <c r="T218" i="1" s="1"/>
  <c r="AC39" i="1"/>
  <c r="AC40" i="1" s="1"/>
  <c r="O438" i="1"/>
  <c r="O436" i="1"/>
  <c r="O440" i="1"/>
  <c r="O432" i="1"/>
  <c r="O434" i="1"/>
  <c r="O439" i="1"/>
  <c r="O437" i="1"/>
  <c r="O219" i="1"/>
  <c r="O433" i="1"/>
  <c r="X4210" i="1" l="1"/>
  <c r="V3411" i="1"/>
  <c r="Z3411" i="1" s="1"/>
  <c r="V4210" i="1"/>
  <c r="Z4210" i="1" s="1"/>
  <c r="Y4210" i="1"/>
  <c r="Y4211" i="1" s="1"/>
  <c r="W4210" i="1"/>
  <c r="AA4210" i="1" s="1"/>
  <c r="AA3597" i="1"/>
  <c r="AB3680" i="1"/>
  <c r="AA3583" i="1"/>
  <c r="AA3584" i="1"/>
  <c r="Z3583" i="1"/>
  <c r="AB3583" i="1" s="1"/>
  <c r="Z3584" i="1"/>
  <c r="AB3584" i="1" s="1"/>
  <c r="AB3596" i="1"/>
  <c r="Z3597" i="1"/>
  <c r="AB3410" i="1"/>
  <c r="AB3516" i="1"/>
  <c r="AB3599" i="1"/>
  <c r="AB3409" i="1"/>
  <c r="AB3921" i="1"/>
  <c r="AB3644" i="1"/>
  <c r="AA2832" i="1"/>
  <c r="W2833" i="1"/>
  <c r="W2834" i="1" s="1"/>
  <c r="AA2834" i="1" s="1"/>
  <c r="W3893" i="1"/>
  <c r="AA3892" i="1"/>
  <c r="AB4267" i="1"/>
  <c r="Z2832" i="1"/>
  <c r="V2833" i="1"/>
  <c r="V2834" i="1" s="1"/>
  <c r="Z2834" i="1" s="1"/>
  <c r="AB2834" i="1" s="1"/>
  <c r="AB3891" i="1"/>
  <c r="Z3892" i="1"/>
  <c r="V3893" i="1"/>
  <c r="W3411" i="1"/>
  <c r="AA3411" i="1" s="1"/>
  <c r="AB3411" i="1" s="1"/>
  <c r="AB4555" i="1"/>
  <c r="Z4557" i="1"/>
  <c r="V4558" i="1"/>
  <c r="V4559" i="1" s="1"/>
  <c r="V4560" i="1" s="1"/>
  <c r="AA4557" i="1"/>
  <c r="W4558" i="1"/>
  <c r="W4559" i="1" s="1"/>
  <c r="W4560" i="1" s="1"/>
  <c r="AB4556" i="1"/>
  <c r="AB4244" i="1"/>
  <c r="AA3914" i="1"/>
  <c r="AB4245" i="1"/>
  <c r="AB1117" i="1"/>
  <c r="Z2830" i="1"/>
  <c r="AB2830" i="1" s="1"/>
  <c r="AB4210" i="1"/>
  <c r="Z4246" i="1"/>
  <c r="V4247" i="1"/>
  <c r="AB3436" i="1"/>
  <c r="T4801" i="1"/>
  <c r="U1157" i="1"/>
  <c r="AA4246" i="1"/>
  <c r="W4247" i="1"/>
  <c r="Z3915" i="1"/>
  <c r="V3916" i="1"/>
  <c r="V2835" i="1"/>
  <c r="W2835" i="1"/>
  <c r="T2836" i="1"/>
  <c r="W4659" i="1"/>
  <c r="AA4659" i="1" s="1"/>
  <c r="V4659" i="1"/>
  <c r="Z4659" i="1" s="1"/>
  <c r="T4660" i="1"/>
  <c r="U4896" i="1"/>
  <c r="V4895" i="1"/>
  <c r="Z4895" i="1" s="1"/>
  <c r="AB4895" i="1" s="1"/>
  <c r="W4895" i="1"/>
  <c r="AA4895" i="1" s="1"/>
  <c r="V3600" i="1"/>
  <c r="Z3600" i="1" s="1"/>
  <c r="T3601" i="1"/>
  <c r="W3600" i="1"/>
  <c r="AA3600" i="1" s="1"/>
  <c r="AB4243" i="1"/>
  <c r="Z3914" i="1"/>
  <c r="AB3914" i="1" s="1"/>
  <c r="AA3915" i="1"/>
  <c r="W3916" i="1"/>
  <c r="T3734" i="1"/>
  <c r="T3245" i="1"/>
  <c r="V3244" i="1"/>
  <c r="Z3244" i="1" s="1"/>
  <c r="W3244" i="1"/>
  <c r="AA3244" i="1" s="1"/>
  <c r="AB4342" i="1"/>
  <c r="Z4268" i="1"/>
  <c r="V4269" i="1"/>
  <c r="W4269" i="1"/>
  <c r="AA4268" i="1"/>
  <c r="T2191" i="1"/>
  <c r="T2775" i="1"/>
  <c r="V2774" i="1"/>
  <c r="Z2774" i="1" s="1"/>
  <c r="W2774" i="1"/>
  <c r="AA2774" i="1" s="1"/>
  <c r="AB2831" i="1"/>
  <c r="AB3913" i="1"/>
  <c r="T2726" i="1"/>
  <c r="U4430" i="1"/>
  <c r="Z4878" i="1"/>
  <c r="V4879" i="1"/>
  <c r="U4018" i="1"/>
  <c r="T3536" i="1"/>
  <c r="T4277" i="1"/>
  <c r="T4046" i="1"/>
  <c r="U2916" i="1"/>
  <c r="T4436" i="1"/>
  <c r="AB4877" i="1"/>
  <c r="AB3051" i="1"/>
  <c r="U3413" i="1"/>
  <c r="V3412" i="1"/>
  <c r="Z3412" i="1" s="1"/>
  <c r="U4717" i="1"/>
  <c r="AB1116" i="1"/>
  <c r="V4343" i="1"/>
  <c r="Z4343" i="1" s="1"/>
  <c r="W4343" i="1"/>
  <c r="AA4343" i="1" s="1"/>
  <c r="T4344" i="1"/>
  <c r="T4484" i="1"/>
  <c r="U3518" i="1"/>
  <c r="V3517" i="1"/>
  <c r="Z3517" i="1" s="1"/>
  <c r="W3517" i="1"/>
  <c r="AA3517" i="1" s="1"/>
  <c r="V3052" i="1"/>
  <c r="Z3052" i="1" s="1"/>
  <c r="W3052" i="1"/>
  <c r="AA3052" i="1" s="1"/>
  <c r="T3053" i="1"/>
  <c r="AB2971" i="1"/>
  <c r="V3922" i="1"/>
  <c r="Z3922" i="1" s="1"/>
  <c r="AB3922" i="1" s="1"/>
  <c r="W3922" i="1"/>
  <c r="AA3922" i="1" s="1"/>
  <c r="T3923" i="1"/>
  <c r="T4599" i="1"/>
  <c r="AA4878" i="1"/>
  <c r="W4879" i="1"/>
  <c r="U4212" i="1"/>
  <c r="W4211" i="1"/>
  <c r="X4211" i="1"/>
  <c r="V4211" i="1"/>
  <c r="Z4211" i="1" s="1"/>
  <c r="V3437" i="1"/>
  <c r="Z3437" i="1" s="1"/>
  <c r="W3437" i="1"/>
  <c r="AA3437" i="1" s="1"/>
  <c r="T3438" i="1"/>
  <c r="V2972" i="1"/>
  <c r="Z2972" i="1" s="1"/>
  <c r="W2972" i="1"/>
  <c r="AA2972" i="1" s="1"/>
  <c r="T2973" i="1"/>
  <c r="T4904" i="1"/>
  <c r="U3250" i="1"/>
  <c r="V3645" i="1"/>
  <c r="Z3645" i="1" s="1"/>
  <c r="AB3645" i="1" s="1"/>
  <c r="W3645" i="1"/>
  <c r="AA3645" i="1" s="1"/>
  <c r="T3646" i="1"/>
  <c r="U3682" i="1"/>
  <c r="W3681" i="1"/>
  <c r="V3681" i="1"/>
  <c r="T1162" i="1"/>
  <c r="AB2401" i="1"/>
  <c r="T1034" i="1"/>
  <c r="Z1118" i="1"/>
  <c r="V1119" i="1"/>
  <c r="T1597" i="1"/>
  <c r="AA1118" i="1"/>
  <c r="W1119" i="1"/>
  <c r="V2402" i="1"/>
  <c r="Z2402" i="1" s="1"/>
  <c r="W2402" i="1"/>
  <c r="AA2402" i="1" s="1"/>
  <c r="T2403" i="1"/>
  <c r="AC41" i="1"/>
  <c r="AB747" i="1"/>
  <c r="AB2352" i="1"/>
  <c r="T2236" i="1"/>
  <c r="T2204" i="1"/>
  <c r="T667" i="1"/>
  <c r="V2052" i="1"/>
  <c r="Z2052" i="1" s="1"/>
  <c r="W2052" i="1"/>
  <c r="AA2052" i="1" s="1"/>
  <c r="U2053" i="1"/>
  <c r="W2353" i="1"/>
  <c r="AA2353" i="1" s="1"/>
  <c r="V2353" i="1"/>
  <c r="Z2353" i="1" s="1"/>
  <c r="T2354" i="1"/>
  <c r="W1135" i="1"/>
  <c r="U1361" i="1"/>
  <c r="U647" i="1"/>
  <c r="U1922" i="1"/>
  <c r="T2086" i="1"/>
  <c r="T2087" i="1" s="1"/>
  <c r="T2088" i="1" s="1"/>
  <c r="T2089" i="1" s="1"/>
  <c r="T2090" i="1" s="1"/>
  <c r="T2091" i="1" s="1"/>
  <c r="T2092" i="1" s="1"/>
  <c r="V1135" i="1"/>
  <c r="AB2051" i="1"/>
  <c r="U1289" i="1"/>
  <c r="W748" i="1"/>
  <c r="AA748" i="1" s="1"/>
  <c r="V748" i="1"/>
  <c r="Z748" i="1" s="1"/>
  <c r="T749" i="1"/>
  <c r="T1429" i="1"/>
  <c r="T797" i="1"/>
  <c r="V2601" i="1"/>
  <c r="Z2601" i="1" s="1"/>
  <c r="W2601" i="1"/>
  <c r="AA2601" i="1" s="1"/>
  <c r="T2602" i="1"/>
  <c r="T1491" i="1"/>
  <c r="T1492" i="1" s="1"/>
  <c r="T1493" i="1" s="1"/>
  <c r="T1494" i="1" s="1"/>
  <c r="T1495" i="1" s="1"/>
  <c r="T1496" i="1" s="1"/>
  <c r="T1497" i="1" s="1"/>
  <c r="T1498" i="1" s="1"/>
  <c r="T1499" i="1" s="1"/>
  <c r="T1500" i="1" s="1"/>
  <c r="T1501" i="1" s="1"/>
  <c r="T1502" i="1" s="1"/>
  <c r="T1503" i="1" s="1"/>
  <c r="T1504" i="1" s="1"/>
  <c r="T1505" i="1" s="1"/>
  <c r="T1506" i="1" s="1"/>
  <c r="T1507" i="1" s="1"/>
  <c r="T1508" i="1" s="1"/>
  <c r="T1509" i="1" s="1"/>
  <c r="T1510" i="1" s="1"/>
  <c r="T1511" i="1" s="1"/>
  <c r="T1512" i="1" s="1"/>
  <c r="T1513" i="1" s="1"/>
  <c r="T1514" i="1" s="1"/>
  <c r="T1515" i="1" s="1"/>
  <c r="T1516" i="1" s="1"/>
  <c r="T1517" i="1" s="1"/>
  <c r="T1518" i="1" s="1"/>
  <c r="T1519" i="1" s="1"/>
  <c r="T1520" i="1" s="1"/>
  <c r="T1521" i="1" s="1"/>
  <c r="T1522" i="1" s="1"/>
  <c r="T1523" i="1" s="1"/>
  <c r="T1524" i="1" s="1"/>
  <c r="T1649" i="1"/>
  <c r="T1709" i="1"/>
  <c r="AB2600" i="1"/>
  <c r="T219" i="1"/>
  <c r="T220" i="1" s="1"/>
  <c r="T221" i="1" s="1"/>
  <c r="T222" i="1" s="1"/>
  <c r="T223" i="1" s="1"/>
  <c r="T224" i="1" s="1"/>
  <c r="T225" i="1" s="1"/>
  <c r="T226" i="1" s="1"/>
  <c r="T227" i="1" s="1"/>
  <c r="V51" i="1"/>
  <c r="Z51" i="1" s="1"/>
  <c r="Z49" i="1"/>
  <c r="AA46" i="1"/>
  <c r="AB46" i="1" s="1"/>
  <c r="W47" i="1"/>
  <c r="AA44" i="1"/>
  <c r="AB44" i="1" s="1"/>
  <c r="AA45" i="1"/>
  <c r="AB45" i="1" s="1"/>
  <c r="AA42" i="1"/>
  <c r="AB42" i="1" s="1"/>
  <c r="AA43" i="1"/>
  <c r="AB43" i="1" s="1"/>
  <c r="U219" i="1"/>
  <c r="U220" i="1" s="1"/>
  <c r="U221" i="1" s="1"/>
  <c r="U222" i="1" s="1"/>
  <c r="U223" i="1" s="1"/>
  <c r="U224" i="1" s="1"/>
  <c r="U225" i="1" s="1"/>
  <c r="U226" i="1" s="1"/>
  <c r="U227" i="1" s="1"/>
  <c r="X52" i="1"/>
  <c r="Y52" i="1"/>
  <c r="O442" i="1"/>
  <c r="O228" i="1"/>
  <c r="O446" i="1"/>
  <c r="O448" i="1"/>
  <c r="O443" i="1"/>
  <c r="O441" i="1"/>
  <c r="O449" i="1"/>
  <c r="O445" i="1"/>
  <c r="O447" i="1"/>
  <c r="Z2835" i="1" l="1"/>
  <c r="Z2833" i="1"/>
  <c r="AB2833" i="1" s="1"/>
  <c r="AA4211" i="1"/>
  <c r="AA2835" i="1"/>
  <c r="AA2833" i="1"/>
  <c r="W3412" i="1"/>
  <c r="AA3412" i="1" s="1"/>
  <c r="AB3597" i="1"/>
  <c r="AC42" i="1"/>
  <c r="AC43" i="1" s="1"/>
  <c r="AC44" i="1" s="1"/>
  <c r="AC45" i="1" s="1"/>
  <c r="AC46" i="1" s="1"/>
  <c r="AB3600" i="1"/>
  <c r="AB3892" i="1"/>
  <c r="AB3244" i="1"/>
  <c r="AB4659" i="1"/>
  <c r="AB2835" i="1"/>
  <c r="AA4560" i="1"/>
  <c r="W4561" i="1"/>
  <c r="AA3893" i="1"/>
  <c r="W3894" i="1"/>
  <c r="AB4211" i="1"/>
  <c r="AB2774" i="1"/>
  <c r="Z4560" i="1"/>
  <c r="V4561" i="1"/>
  <c r="Z3893" i="1"/>
  <c r="V3894" i="1"/>
  <c r="AB2832" i="1"/>
  <c r="AB4557" i="1"/>
  <c r="AB3052" i="1"/>
  <c r="AA4558" i="1"/>
  <c r="AA4559" i="1"/>
  <c r="AB3517" i="1"/>
  <c r="Z4558" i="1"/>
  <c r="Z4559" i="1"/>
  <c r="AB4559" i="1" s="1"/>
  <c r="AB4268" i="1"/>
  <c r="U1158" i="1"/>
  <c r="AB4246" i="1"/>
  <c r="AA4247" i="1"/>
  <c r="W4248" i="1"/>
  <c r="T4802" i="1"/>
  <c r="Z4247" i="1"/>
  <c r="AB4247" i="1" s="1"/>
  <c r="V4248" i="1"/>
  <c r="U3683" i="1"/>
  <c r="V3683" i="1" s="1"/>
  <c r="V3682" i="1"/>
  <c r="Z3682" i="1" s="1"/>
  <c r="W3682" i="1"/>
  <c r="AA3682" i="1" s="1"/>
  <c r="T3246" i="1"/>
  <c r="V3245" i="1"/>
  <c r="Z3245" i="1" s="1"/>
  <c r="W3245" i="1"/>
  <c r="AA3245" i="1" s="1"/>
  <c r="W3601" i="1"/>
  <c r="AA3601" i="1" s="1"/>
  <c r="T3602" i="1"/>
  <c r="V3601" i="1"/>
  <c r="Z3601" i="1" s="1"/>
  <c r="AB3601" i="1" s="1"/>
  <c r="U4897" i="1"/>
  <c r="W4896" i="1"/>
  <c r="AA4896" i="1" s="1"/>
  <c r="V4896" i="1"/>
  <c r="Z4896" i="1" s="1"/>
  <c r="Z3916" i="1"/>
  <c r="V3917" i="1"/>
  <c r="AA3916" i="1"/>
  <c r="W3917" i="1"/>
  <c r="V4660" i="1"/>
  <c r="Z4660" i="1" s="1"/>
  <c r="W4660" i="1"/>
  <c r="AA4660" i="1" s="1"/>
  <c r="T4661" i="1"/>
  <c r="W2836" i="1"/>
  <c r="AA2836" i="1" s="1"/>
  <c r="T2837" i="1"/>
  <c r="V2836" i="1"/>
  <c r="Z2836" i="1" s="1"/>
  <c r="AB2836" i="1" s="1"/>
  <c r="AB3915" i="1"/>
  <c r="U2917" i="1"/>
  <c r="U2918" i="1" s="1"/>
  <c r="U4019" i="1"/>
  <c r="U4020" i="1" s="1"/>
  <c r="V3734" i="1"/>
  <c r="W3734" i="1"/>
  <c r="T3735" i="1"/>
  <c r="T2192" i="1"/>
  <c r="AB4343" i="1"/>
  <c r="AA4269" i="1"/>
  <c r="W4270" i="1"/>
  <c r="T2776" i="1"/>
  <c r="V2775" i="1"/>
  <c r="Z2775" i="1" s="1"/>
  <c r="AB2775" i="1" s="1"/>
  <c r="W2775" i="1"/>
  <c r="AA2775" i="1" s="1"/>
  <c r="V4270" i="1"/>
  <c r="Z4269" i="1"/>
  <c r="V3413" i="1"/>
  <c r="Z3413" i="1" s="1"/>
  <c r="W3413" i="1"/>
  <c r="AA3413" i="1" s="1"/>
  <c r="U3414" i="1"/>
  <c r="T4278" i="1"/>
  <c r="T3537" i="1"/>
  <c r="Z4879" i="1"/>
  <c r="V4880" i="1"/>
  <c r="V4881" i="1" s="1"/>
  <c r="V4882" i="1" s="1"/>
  <c r="V4883" i="1" s="1"/>
  <c r="U4431" i="1"/>
  <c r="AB2972" i="1"/>
  <c r="U4213" i="1"/>
  <c r="W4212" i="1"/>
  <c r="AA4212" i="1" s="1"/>
  <c r="V4212" i="1"/>
  <c r="Z4212" i="1" s="1"/>
  <c r="X4212" i="1"/>
  <c r="Y4212" i="1"/>
  <c r="W3053" i="1"/>
  <c r="AA3053" i="1" s="1"/>
  <c r="V3053" i="1"/>
  <c r="Z3053" i="1" s="1"/>
  <c r="T3054" i="1"/>
  <c r="T4485" i="1"/>
  <c r="W4344" i="1"/>
  <c r="AA4344" i="1" s="1"/>
  <c r="V4344" i="1"/>
  <c r="Z4344" i="1" s="1"/>
  <c r="T4345" i="1"/>
  <c r="AB4878" i="1"/>
  <c r="AA3681" i="1"/>
  <c r="V3646" i="1"/>
  <c r="Z3646" i="1" s="1"/>
  <c r="AB3646" i="1" s="1"/>
  <c r="W3646" i="1"/>
  <c r="AA3646" i="1" s="1"/>
  <c r="T3647" i="1"/>
  <c r="T4905" i="1"/>
  <c r="AB3437" i="1"/>
  <c r="T4600" i="1"/>
  <c r="T4601" i="1" s="1"/>
  <c r="T4602" i="1" s="1"/>
  <c r="T4603" i="1" s="1"/>
  <c r="T4604" i="1" s="1"/>
  <c r="T4605" i="1" s="1"/>
  <c r="T4606" i="1" s="1"/>
  <c r="T4607" i="1" s="1"/>
  <c r="T4608" i="1" s="1"/>
  <c r="U4718" i="1"/>
  <c r="Z3681" i="1"/>
  <c r="U3684" i="1"/>
  <c r="W2973" i="1"/>
  <c r="AA2973" i="1" s="1"/>
  <c r="V2973" i="1"/>
  <c r="Z2973" i="1" s="1"/>
  <c r="T2974" i="1"/>
  <c r="V3438" i="1"/>
  <c r="Z3438" i="1" s="1"/>
  <c r="W3438" i="1"/>
  <c r="AA3438" i="1" s="1"/>
  <c r="T3439" i="1"/>
  <c r="AA4879" i="1"/>
  <c r="W4880" i="1"/>
  <c r="W4881" i="1" s="1"/>
  <c r="W4882" i="1" s="1"/>
  <c r="W4883" i="1" s="1"/>
  <c r="W3923" i="1"/>
  <c r="AA3923" i="1" s="1"/>
  <c r="V3923" i="1"/>
  <c r="Z3923" i="1" s="1"/>
  <c r="T3924" i="1"/>
  <c r="U3519" i="1"/>
  <c r="V3518" i="1"/>
  <c r="Z3518" i="1" s="1"/>
  <c r="W3518" i="1"/>
  <c r="AA3518" i="1" s="1"/>
  <c r="AB3412" i="1"/>
  <c r="T4437" i="1"/>
  <c r="T4047" i="1"/>
  <c r="T2727" i="1"/>
  <c r="T1163" i="1"/>
  <c r="T2093" i="1"/>
  <c r="AB2402" i="1"/>
  <c r="T1598" i="1"/>
  <c r="AB1118" i="1"/>
  <c r="V52" i="1"/>
  <c r="Z52" i="1" s="1"/>
  <c r="V1034" i="1"/>
  <c r="W1034" i="1"/>
  <c r="T1035" i="1"/>
  <c r="T1036" i="1" s="1"/>
  <c r="T1037" i="1" s="1"/>
  <c r="T1038" i="1" s="1"/>
  <c r="T1039" i="1" s="1"/>
  <c r="T1040" i="1" s="1"/>
  <c r="T1041" i="1" s="1"/>
  <c r="T1525" i="1"/>
  <c r="AA1119" i="1"/>
  <c r="W1120" i="1"/>
  <c r="Z1119" i="1"/>
  <c r="V1120" i="1"/>
  <c r="V2403" i="1"/>
  <c r="Z2403" i="1" s="1"/>
  <c r="W2403" i="1"/>
  <c r="AA2403" i="1" s="1"/>
  <c r="T2404" i="1"/>
  <c r="AB748" i="1"/>
  <c r="T1710" i="1"/>
  <c r="T798" i="1"/>
  <c r="W749" i="1"/>
  <c r="AA749" i="1" s="1"/>
  <c r="V749" i="1"/>
  <c r="Z749" i="1" s="1"/>
  <c r="T750" i="1"/>
  <c r="U1290" i="1"/>
  <c r="U1923" i="1"/>
  <c r="U1362" i="1"/>
  <c r="W2025" i="1"/>
  <c r="W2354" i="1"/>
  <c r="AA2354" i="1" s="1"/>
  <c r="V2354" i="1"/>
  <c r="Z2354" i="1" s="1"/>
  <c r="T2355" i="1"/>
  <c r="T668" i="1"/>
  <c r="T2237" i="1"/>
  <c r="T1650" i="1"/>
  <c r="V2602" i="1"/>
  <c r="Z2602" i="1" s="1"/>
  <c r="W2602" i="1"/>
  <c r="AA2602" i="1" s="1"/>
  <c r="T2603" i="1"/>
  <c r="T1430" i="1"/>
  <c r="V1136" i="1"/>
  <c r="U648" i="1"/>
  <c r="W1136" i="1"/>
  <c r="V2025" i="1"/>
  <c r="V2053" i="1"/>
  <c r="Z2053" i="1" s="1"/>
  <c r="AB2053" i="1" s="1"/>
  <c r="W2053" i="1"/>
  <c r="AA2053" i="1" s="1"/>
  <c r="U2054" i="1"/>
  <c r="T2205" i="1"/>
  <c r="T2206" i="1" s="1"/>
  <c r="T2207" i="1" s="1"/>
  <c r="T2208" i="1" s="1"/>
  <c r="AB2601" i="1"/>
  <c r="AB2353" i="1"/>
  <c r="AB2052" i="1"/>
  <c r="AA47" i="1"/>
  <c r="AB47" i="1" s="1"/>
  <c r="W48" i="1"/>
  <c r="W49" i="1" s="1"/>
  <c r="W50" i="1" s="1"/>
  <c r="U228" i="1"/>
  <c r="U229" i="1" s="1"/>
  <c r="U230" i="1" s="1"/>
  <c r="U231" i="1" s="1"/>
  <c r="U232" i="1" s="1"/>
  <c r="U233" i="1" s="1"/>
  <c r="U234" i="1" s="1"/>
  <c r="U235" i="1" s="1"/>
  <c r="U236" i="1" s="1"/>
  <c r="T228" i="1"/>
  <c r="T229" i="1" s="1"/>
  <c r="T230" i="1" s="1"/>
  <c r="T231" i="1" s="1"/>
  <c r="T232" i="1" s="1"/>
  <c r="T233" i="1" s="1"/>
  <c r="T234" i="1" s="1"/>
  <c r="T235" i="1" s="1"/>
  <c r="T236" i="1" s="1"/>
  <c r="V53" i="1"/>
  <c r="Y53" i="1"/>
  <c r="X53" i="1"/>
  <c r="O456" i="1"/>
  <c r="O454" i="1"/>
  <c r="O458" i="1"/>
  <c r="O450" i="1"/>
  <c r="O452" i="1"/>
  <c r="O457" i="1"/>
  <c r="O455" i="1"/>
  <c r="O237" i="1"/>
  <c r="O451" i="1"/>
  <c r="Z53" i="1" l="1"/>
  <c r="W3683" i="1"/>
  <c r="AA3683" i="1" s="1"/>
  <c r="Z3683" i="1"/>
  <c r="AB3683" i="1" s="1"/>
  <c r="AB3682" i="1"/>
  <c r="AB3893" i="1"/>
  <c r="AB4896" i="1"/>
  <c r="AB4560" i="1"/>
  <c r="AB4212" i="1"/>
  <c r="V3895" i="1"/>
  <c r="Z3894" i="1"/>
  <c r="W4562" i="1"/>
  <c r="AA4561" i="1"/>
  <c r="AB4660" i="1"/>
  <c r="V4562" i="1"/>
  <c r="Z4561" i="1"/>
  <c r="AB4561" i="1" s="1"/>
  <c r="AA3894" i="1"/>
  <c r="W3895" i="1"/>
  <c r="AB3518" i="1"/>
  <c r="AB4558" i="1"/>
  <c r="W4884" i="1"/>
  <c r="W4885" i="1" s="1"/>
  <c r="W4886" i="1" s="1"/>
  <c r="AB3681" i="1"/>
  <c r="V4884" i="1"/>
  <c r="V4885" i="1" s="1"/>
  <c r="V4886" i="1" s="1"/>
  <c r="AB3245" i="1"/>
  <c r="Z4248" i="1"/>
  <c r="V4249" i="1"/>
  <c r="AA4248" i="1"/>
  <c r="W4249" i="1"/>
  <c r="U1159" i="1"/>
  <c r="T4609" i="1"/>
  <c r="T4803" i="1"/>
  <c r="T2838" i="1"/>
  <c r="W2837" i="1"/>
  <c r="AA2837" i="1" s="1"/>
  <c r="V2837" i="1"/>
  <c r="Z2837" i="1" s="1"/>
  <c r="Z4882" i="1"/>
  <c r="Z4883" i="1"/>
  <c r="V3602" i="1"/>
  <c r="Z3602" i="1" s="1"/>
  <c r="W3602" i="1"/>
  <c r="AA3602" i="1" s="1"/>
  <c r="T3603" i="1"/>
  <c r="AA4882" i="1"/>
  <c r="AA4883" i="1"/>
  <c r="T3736" i="1"/>
  <c r="V3735" i="1"/>
  <c r="Z3735" i="1" s="1"/>
  <c r="W3735" i="1"/>
  <c r="AA3735" i="1" s="1"/>
  <c r="AA3917" i="1"/>
  <c r="W3918" i="1"/>
  <c r="W3919" i="1" s="1"/>
  <c r="AA3920" i="1" s="1"/>
  <c r="Z3917" i="1"/>
  <c r="V3918" i="1"/>
  <c r="V3919" i="1" s="1"/>
  <c r="Z3920" i="1" s="1"/>
  <c r="T3247" i="1"/>
  <c r="V3246" i="1"/>
  <c r="Z3246" i="1" s="1"/>
  <c r="W3246" i="1"/>
  <c r="AA3246" i="1" s="1"/>
  <c r="T4662" i="1"/>
  <c r="V4661" i="1"/>
  <c r="Z4661" i="1" s="1"/>
  <c r="W4661" i="1"/>
  <c r="AA4661" i="1" s="1"/>
  <c r="AB3916" i="1"/>
  <c r="U4898" i="1"/>
  <c r="V4897" i="1"/>
  <c r="Z4897" i="1" s="1"/>
  <c r="AB4897" i="1" s="1"/>
  <c r="W4897" i="1"/>
  <c r="AA4897" i="1" s="1"/>
  <c r="AB3923" i="1"/>
  <c r="AB4269" i="1"/>
  <c r="AB3413" i="1"/>
  <c r="AB4344" i="1"/>
  <c r="AB3053" i="1"/>
  <c r="AA4270" i="1"/>
  <c r="W4271" i="1"/>
  <c r="T2193" i="1"/>
  <c r="T2777" i="1"/>
  <c r="W2776" i="1"/>
  <c r="AA2776" i="1" s="1"/>
  <c r="V2776" i="1"/>
  <c r="Z2776" i="1" s="1"/>
  <c r="AB2776" i="1" s="1"/>
  <c r="V4271" i="1"/>
  <c r="Z4270" i="1"/>
  <c r="AB4270" i="1" s="1"/>
  <c r="T4048" i="1"/>
  <c r="Y4601" i="1"/>
  <c r="Y4602" i="1" s="1"/>
  <c r="Y4603" i="1" s="1"/>
  <c r="Y4604" i="1" s="1"/>
  <c r="Y4605" i="1" s="1"/>
  <c r="Y4606" i="1" s="1"/>
  <c r="Y4607" i="1" s="1"/>
  <c r="Y4608" i="1" s="1"/>
  <c r="V4345" i="1"/>
  <c r="Z4345" i="1" s="1"/>
  <c r="W4345" i="1"/>
  <c r="AA4345" i="1" s="1"/>
  <c r="T4346" i="1"/>
  <c r="U4214" i="1"/>
  <c r="V4213" i="1"/>
  <c r="Z4213" i="1" s="1"/>
  <c r="AB4213" i="1" s="1"/>
  <c r="Y4213" i="1"/>
  <c r="W4213" i="1"/>
  <c r="AA4213" i="1" s="1"/>
  <c r="X4213" i="1"/>
  <c r="Z4880" i="1"/>
  <c r="Z4881" i="1"/>
  <c r="U4021" i="1"/>
  <c r="T4438" i="1"/>
  <c r="W3924" i="1"/>
  <c r="AA3924" i="1" s="1"/>
  <c r="V3924" i="1"/>
  <c r="Z3924" i="1" s="1"/>
  <c r="T3925" i="1"/>
  <c r="W3439" i="1"/>
  <c r="AA3439" i="1" s="1"/>
  <c r="V3439" i="1"/>
  <c r="Z3439" i="1" s="1"/>
  <c r="T3440" i="1"/>
  <c r="U3685" i="1"/>
  <c r="W3684" i="1"/>
  <c r="AA3684" i="1" s="1"/>
  <c r="V3684" i="1"/>
  <c r="Z3684" i="1" s="1"/>
  <c r="U4719" i="1"/>
  <c r="T4906" i="1"/>
  <c r="T4486" i="1"/>
  <c r="AB4879" i="1"/>
  <c r="T4279" i="1"/>
  <c r="U2919" i="1"/>
  <c r="T2728" i="1"/>
  <c r="AA4880" i="1"/>
  <c r="AA4881" i="1"/>
  <c r="V2974" i="1"/>
  <c r="Z2974" i="1" s="1"/>
  <c r="W2974" i="1"/>
  <c r="AA2974" i="1" s="1"/>
  <c r="T2975" i="1"/>
  <c r="U3415" i="1"/>
  <c r="V3414" i="1"/>
  <c r="Z3414" i="1" s="1"/>
  <c r="W3414" i="1"/>
  <c r="AA3414" i="1" s="1"/>
  <c r="U3520" i="1"/>
  <c r="W3519" i="1"/>
  <c r="AA3519" i="1" s="1"/>
  <c r="V3519" i="1"/>
  <c r="Z3519" i="1" s="1"/>
  <c r="AB3438" i="1"/>
  <c r="AB2973" i="1"/>
  <c r="V3647" i="1"/>
  <c r="Z3647" i="1" s="1"/>
  <c r="W3647" i="1"/>
  <c r="AA3647" i="1" s="1"/>
  <c r="T3648" i="1"/>
  <c r="V3054" i="1"/>
  <c r="Z3054" i="1" s="1"/>
  <c r="W3054" i="1"/>
  <c r="AA3054" i="1" s="1"/>
  <c r="T3055" i="1"/>
  <c r="U4432" i="1"/>
  <c r="U4433" i="1" s="1"/>
  <c r="U4434" i="1" s="1"/>
  <c r="U4435" i="1" s="1"/>
  <c r="U4436" i="1" s="1"/>
  <c r="U4437" i="1" s="1"/>
  <c r="U4438" i="1" s="1"/>
  <c r="U4439" i="1" s="1"/>
  <c r="U4440" i="1" s="1"/>
  <c r="U4441" i="1" s="1"/>
  <c r="U4442" i="1" s="1"/>
  <c r="U4443" i="1" s="1"/>
  <c r="U4444" i="1" s="1"/>
  <c r="U4445" i="1" s="1"/>
  <c r="T3538" i="1"/>
  <c r="T1164" i="1"/>
  <c r="T2311" i="1"/>
  <c r="AB1119" i="1"/>
  <c r="AB2403" i="1"/>
  <c r="W1035" i="1"/>
  <c r="AA1035" i="1" s="1"/>
  <c r="V1035" i="1"/>
  <c r="Z1035" i="1" s="1"/>
  <c r="T2094" i="1"/>
  <c r="AA1120" i="1"/>
  <c r="W1121" i="1"/>
  <c r="T1526" i="1"/>
  <c r="Z1120" i="1"/>
  <c r="V1121" i="1"/>
  <c r="U1363" i="1"/>
  <c r="T1599" i="1"/>
  <c r="T1042" i="1"/>
  <c r="V2404" i="1"/>
  <c r="Z2404" i="1" s="1"/>
  <c r="W2404" i="1"/>
  <c r="AA2404" i="1" s="1"/>
  <c r="T2405" i="1"/>
  <c r="AB2354" i="1"/>
  <c r="AC47" i="1"/>
  <c r="AB749" i="1"/>
  <c r="V2026" i="1"/>
  <c r="Z1136" i="1"/>
  <c r="V1137" i="1"/>
  <c r="T1431" i="1"/>
  <c r="V2603" i="1"/>
  <c r="Z2603" i="1" s="1"/>
  <c r="W2603" i="1"/>
  <c r="AA2603" i="1" s="1"/>
  <c r="T2604" i="1"/>
  <c r="T669" i="1"/>
  <c r="W2026" i="1"/>
  <c r="T2148" i="1"/>
  <c r="W750" i="1"/>
  <c r="AA750" i="1" s="1"/>
  <c r="V750" i="1"/>
  <c r="Z750" i="1" s="1"/>
  <c r="T751" i="1"/>
  <c r="T799" i="1"/>
  <c r="AB2602" i="1"/>
  <c r="V2054" i="1"/>
  <c r="Z2054" i="1" s="1"/>
  <c r="W2054" i="1"/>
  <c r="AA2054" i="1" s="1"/>
  <c r="U2055" i="1"/>
  <c r="AA1136" i="1"/>
  <c r="W1137" i="1"/>
  <c r="U649" i="1"/>
  <c r="T1651" i="1"/>
  <c r="T2238" i="1"/>
  <c r="W2355" i="1"/>
  <c r="AA2355" i="1" s="1"/>
  <c r="V2355" i="1"/>
  <c r="Z2355" i="1" s="1"/>
  <c r="T2356" i="1"/>
  <c r="U1924" i="1"/>
  <c r="U1333" i="1"/>
  <c r="U1291" i="1"/>
  <c r="T1711" i="1"/>
  <c r="AA50" i="1"/>
  <c r="AB50" i="1" s="1"/>
  <c r="W51" i="1"/>
  <c r="W52" i="1" s="1"/>
  <c r="W53" i="1" s="1"/>
  <c r="AA53" i="1" s="1"/>
  <c r="AB53" i="1" s="1"/>
  <c r="AA48" i="1"/>
  <c r="AB48" i="1" s="1"/>
  <c r="AA49" i="1"/>
  <c r="AB49" i="1" s="1"/>
  <c r="U237" i="1"/>
  <c r="U238" i="1" s="1"/>
  <c r="U239" i="1" s="1"/>
  <c r="U240" i="1" s="1"/>
  <c r="U241" i="1" s="1"/>
  <c r="U242" i="1" s="1"/>
  <c r="U243" i="1" s="1"/>
  <c r="U244" i="1" s="1"/>
  <c r="U245" i="1" s="1"/>
  <c r="T237" i="1"/>
  <c r="T238" i="1" s="1"/>
  <c r="T239" i="1" s="1"/>
  <c r="T240" i="1" s="1"/>
  <c r="T241" i="1" s="1"/>
  <c r="T242" i="1" s="1"/>
  <c r="T243" i="1" s="1"/>
  <c r="T244" i="1" s="1"/>
  <c r="T245" i="1" s="1"/>
  <c r="Y54" i="1"/>
  <c r="V54" i="1"/>
  <c r="Z54" i="1" s="1"/>
  <c r="X54" i="1"/>
  <c r="O460" i="1"/>
  <c r="O246" i="1"/>
  <c r="O464" i="1"/>
  <c r="O466" i="1"/>
  <c r="O461" i="1"/>
  <c r="O459" i="1"/>
  <c r="O467" i="1"/>
  <c r="O463" i="1"/>
  <c r="O465" i="1"/>
  <c r="Y4609" i="1" l="1"/>
  <c r="AB3735" i="1"/>
  <c r="V4887" i="1"/>
  <c r="Z4888" i="1" s="1"/>
  <c r="AB4888" i="1" s="1"/>
  <c r="AB4661" i="1"/>
  <c r="W4887" i="1"/>
  <c r="AA4888" i="1" s="1"/>
  <c r="W54" i="1"/>
  <c r="AC48" i="1"/>
  <c r="AB3920" i="1"/>
  <c r="AB2837" i="1"/>
  <c r="Z4562" i="1"/>
  <c r="V4563" i="1"/>
  <c r="AA3895" i="1"/>
  <c r="W3896" i="1"/>
  <c r="AB3894" i="1"/>
  <c r="AB2054" i="1"/>
  <c r="AB3647" i="1"/>
  <c r="Z3895" i="1"/>
  <c r="V3896" i="1"/>
  <c r="V1036" i="1"/>
  <c r="W4563" i="1"/>
  <c r="AA4562" i="1"/>
  <c r="AA4885" i="1"/>
  <c r="AA4886" i="1"/>
  <c r="Z4885" i="1"/>
  <c r="Z4886" i="1"/>
  <c r="AB4886" i="1" s="1"/>
  <c r="AA4884" i="1"/>
  <c r="AB3519" i="1"/>
  <c r="Z4884" i="1"/>
  <c r="AB4248" i="1"/>
  <c r="W1036" i="1"/>
  <c r="W4601" i="1"/>
  <c r="AB3917" i="1"/>
  <c r="AB3414" i="1"/>
  <c r="U1160" i="1"/>
  <c r="T4610" i="1"/>
  <c r="AA4249" i="1"/>
  <c r="W4250" i="1"/>
  <c r="W4251" i="1" s="1"/>
  <c r="AA4252" i="1" s="1"/>
  <c r="AB1035" i="1"/>
  <c r="AB4883" i="1"/>
  <c r="T4804" i="1"/>
  <c r="Z4249" i="1"/>
  <c r="V4250" i="1"/>
  <c r="V4251" i="1" s="1"/>
  <c r="Z4252" i="1" s="1"/>
  <c r="AB4252" i="1" s="1"/>
  <c r="V4662" i="1"/>
  <c r="Z4662" i="1" s="1"/>
  <c r="W4662" i="1"/>
  <c r="AA4662" i="1" s="1"/>
  <c r="T4663" i="1"/>
  <c r="Z3918" i="1"/>
  <c r="Z3919" i="1"/>
  <c r="AB3602" i="1"/>
  <c r="AB4882" i="1"/>
  <c r="U4446" i="1"/>
  <c r="V2838" i="1"/>
  <c r="Z2838" i="1" s="1"/>
  <c r="AB2838" i="1" s="1"/>
  <c r="W2838" i="1"/>
  <c r="AA2838" i="1" s="1"/>
  <c r="T2839" i="1"/>
  <c r="AB2974" i="1"/>
  <c r="W4898" i="1"/>
  <c r="AA4898" i="1" s="1"/>
  <c r="V4898" i="1"/>
  <c r="Z4898" i="1" s="1"/>
  <c r="AB4898" i="1" s="1"/>
  <c r="AB3246" i="1"/>
  <c r="AA3918" i="1"/>
  <c r="AA3919" i="1"/>
  <c r="T3737" i="1"/>
  <c r="W3736" i="1"/>
  <c r="AA3736" i="1" s="1"/>
  <c r="V3736" i="1"/>
  <c r="Z3736" i="1" s="1"/>
  <c r="V3603" i="1"/>
  <c r="Z3603" i="1" s="1"/>
  <c r="W3603" i="1"/>
  <c r="AA3603" i="1" s="1"/>
  <c r="T3604" i="1"/>
  <c r="V4601" i="1"/>
  <c r="T3248" i="1"/>
  <c r="V3247" i="1"/>
  <c r="Z3247" i="1" s="1"/>
  <c r="W3247" i="1"/>
  <c r="AA3247" i="1" s="1"/>
  <c r="AB3924" i="1"/>
  <c r="T2778" i="1"/>
  <c r="V2777" i="1"/>
  <c r="Z2777" i="1" s="1"/>
  <c r="AB2777" i="1" s="1"/>
  <c r="W2777" i="1"/>
  <c r="AA2777" i="1" s="1"/>
  <c r="V4272" i="1"/>
  <c r="Z4271" i="1"/>
  <c r="T2194" i="1"/>
  <c r="AB4345" i="1"/>
  <c r="AA4271" i="1"/>
  <c r="W4272" i="1"/>
  <c r="V3055" i="1"/>
  <c r="Z3055" i="1" s="1"/>
  <c r="W3055" i="1"/>
  <c r="AA3055" i="1" s="1"/>
  <c r="T3056" i="1"/>
  <c r="AB3054" i="1"/>
  <c r="U3521" i="1"/>
  <c r="V3520" i="1"/>
  <c r="Z3520" i="1" s="1"/>
  <c r="W3520" i="1"/>
  <c r="AA3520" i="1" s="1"/>
  <c r="U3416" i="1"/>
  <c r="V3415" i="1"/>
  <c r="Z3415" i="1" s="1"/>
  <c r="W3415" i="1"/>
  <c r="AA3415" i="1" s="1"/>
  <c r="T2729" i="1"/>
  <c r="T4907" i="1"/>
  <c r="U4720" i="1"/>
  <c r="AB3684" i="1"/>
  <c r="V2975" i="1"/>
  <c r="Z2975" i="1" s="1"/>
  <c r="W2975" i="1"/>
  <c r="AA2975" i="1" s="1"/>
  <c r="T2976" i="1"/>
  <c r="U2920" i="1"/>
  <c r="V3440" i="1"/>
  <c r="Z3440" i="1" s="1"/>
  <c r="W3440" i="1"/>
  <c r="AA3440" i="1" s="1"/>
  <c r="T3441" i="1"/>
  <c r="T4049" i="1"/>
  <c r="W3648" i="1"/>
  <c r="AA3648" i="1" s="1"/>
  <c r="V3648" i="1"/>
  <c r="Z3648" i="1" s="1"/>
  <c r="T4280" i="1"/>
  <c r="AB3439" i="1"/>
  <c r="V3925" i="1"/>
  <c r="Z3925" i="1" s="1"/>
  <c r="W3925" i="1"/>
  <c r="AA3925" i="1" s="1"/>
  <c r="T3926" i="1"/>
  <c r="T4439" i="1"/>
  <c r="AB4881" i="1"/>
  <c r="V4346" i="1"/>
  <c r="Z4346" i="1" s="1"/>
  <c r="W4346" i="1"/>
  <c r="AA4346" i="1" s="1"/>
  <c r="T4347" i="1"/>
  <c r="T4348" i="1" s="1"/>
  <c r="T4349" i="1" s="1"/>
  <c r="T4350" i="1" s="1"/>
  <c r="W4602" i="1"/>
  <c r="T3539" i="1"/>
  <c r="T4487" i="1"/>
  <c r="W3685" i="1"/>
  <c r="AA3685" i="1" s="1"/>
  <c r="U3686" i="1"/>
  <c r="V3685" i="1"/>
  <c r="Z3685" i="1" s="1"/>
  <c r="U4022" i="1"/>
  <c r="AB4880" i="1"/>
  <c r="U4215" i="1"/>
  <c r="X4214" i="1"/>
  <c r="Y4214" i="1"/>
  <c r="V4214" i="1"/>
  <c r="Z4214" i="1" s="1"/>
  <c r="W4214" i="1"/>
  <c r="AA4214" i="1" s="1"/>
  <c r="T2312" i="1"/>
  <c r="T1165" i="1"/>
  <c r="AB1120" i="1"/>
  <c r="AB2404" i="1"/>
  <c r="AA54" i="1"/>
  <c r="AB54" i="1" s="1"/>
  <c r="T1600" i="1"/>
  <c r="Z1036" i="1"/>
  <c r="V1037" i="1"/>
  <c r="U1364" i="1"/>
  <c r="Z1121" i="1"/>
  <c r="V1122" i="1"/>
  <c r="T1527" i="1"/>
  <c r="AA1121" i="1"/>
  <c r="W1122" i="1"/>
  <c r="T2095" i="1"/>
  <c r="AA1036" i="1"/>
  <c r="W1037" i="1"/>
  <c r="AB750" i="1"/>
  <c r="W2405" i="1"/>
  <c r="AA2405" i="1" s="1"/>
  <c r="T2406" i="1"/>
  <c r="V2405" i="1"/>
  <c r="Z2405" i="1" s="1"/>
  <c r="T1043" i="1"/>
  <c r="AB2355" i="1"/>
  <c r="T1712" i="1"/>
  <c r="U1334" i="1"/>
  <c r="U1925" i="1"/>
  <c r="T2239" i="1"/>
  <c r="AA1137" i="1"/>
  <c r="W1138" i="1"/>
  <c r="V2055" i="1"/>
  <c r="Z2055" i="1" s="1"/>
  <c r="W2055" i="1"/>
  <c r="AA2055" i="1" s="1"/>
  <c r="U2056" i="1"/>
  <c r="T800" i="1"/>
  <c r="T2149" i="1"/>
  <c r="T1432" i="1"/>
  <c r="AB1136" i="1"/>
  <c r="U1292" i="1"/>
  <c r="W2356" i="1"/>
  <c r="AA2356" i="1" s="1"/>
  <c r="V2356" i="1"/>
  <c r="Z2356" i="1" s="1"/>
  <c r="T2357" i="1"/>
  <c r="T1652" i="1"/>
  <c r="U1174" i="1"/>
  <c r="U650" i="1"/>
  <c r="W751" i="1"/>
  <c r="AA751" i="1" s="1"/>
  <c r="V751" i="1"/>
  <c r="Z751" i="1" s="1"/>
  <c r="AB751" i="1" s="1"/>
  <c r="T752" i="1"/>
  <c r="AA2026" i="1"/>
  <c r="W2027" i="1"/>
  <c r="T670" i="1"/>
  <c r="V2604" i="1"/>
  <c r="Z2604" i="1" s="1"/>
  <c r="W2604" i="1"/>
  <c r="AA2604" i="1" s="1"/>
  <c r="T2605" i="1"/>
  <c r="Z1137" i="1"/>
  <c r="V1138" i="1"/>
  <c r="Z2026" i="1"/>
  <c r="V2027" i="1"/>
  <c r="AB2603" i="1"/>
  <c r="AC49" i="1"/>
  <c r="AC50" i="1" s="1"/>
  <c r="AA51" i="1"/>
  <c r="AB51" i="1" s="1"/>
  <c r="AA52" i="1"/>
  <c r="AB52" i="1" s="1"/>
  <c r="U246" i="1"/>
  <c r="U247" i="1" s="1"/>
  <c r="U248" i="1" s="1"/>
  <c r="U249" i="1" s="1"/>
  <c r="U250" i="1" s="1"/>
  <c r="U251" i="1" s="1"/>
  <c r="U252" i="1" s="1"/>
  <c r="U253" i="1" s="1"/>
  <c r="U254" i="1" s="1"/>
  <c r="T246" i="1"/>
  <c r="T247" i="1" s="1"/>
  <c r="T248" i="1" s="1"/>
  <c r="T249" i="1" s="1"/>
  <c r="T250" i="1" s="1"/>
  <c r="T251" i="1" s="1"/>
  <c r="T252" i="1" s="1"/>
  <c r="T253" i="1" s="1"/>
  <c r="T254" i="1" s="1"/>
  <c r="W55" i="1"/>
  <c r="AA55" i="1" s="1"/>
  <c r="Y55" i="1"/>
  <c r="V55" i="1"/>
  <c r="Z55" i="1" s="1"/>
  <c r="X55" i="1"/>
  <c r="O474" i="1"/>
  <c r="O472" i="1"/>
  <c r="O476" i="1"/>
  <c r="O468" i="1"/>
  <c r="O470" i="1"/>
  <c r="O475" i="1"/>
  <c r="O473" i="1"/>
  <c r="O255" i="1"/>
  <c r="O469" i="1"/>
  <c r="AB3895" i="1" l="1"/>
  <c r="AB4249" i="1"/>
  <c r="AB3520" i="1"/>
  <c r="Z4887" i="1"/>
  <c r="AB4887" i="1" s="1"/>
  <c r="AB4884" i="1"/>
  <c r="AB4885" i="1"/>
  <c r="AA4887" i="1"/>
  <c r="AB4214" i="1"/>
  <c r="AB3055" i="1"/>
  <c r="AB3919" i="1"/>
  <c r="W3897" i="1"/>
  <c r="AA3896" i="1"/>
  <c r="AB2405" i="1"/>
  <c r="AB3736" i="1"/>
  <c r="W4564" i="1"/>
  <c r="AA4563" i="1"/>
  <c r="Z4563" i="1"/>
  <c r="V4564" i="1"/>
  <c r="Z3896" i="1"/>
  <c r="V3897" i="1"/>
  <c r="AB4562" i="1"/>
  <c r="V4602" i="1"/>
  <c r="V3649" i="1"/>
  <c r="AB3415" i="1"/>
  <c r="AB4662" i="1"/>
  <c r="W3649" i="1"/>
  <c r="AB3648" i="1"/>
  <c r="W4899" i="1"/>
  <c r="AA4899" i="1" s="1"/>
  <c r="T4805" i="1"/>
  <c r="V4804" i="1"/>
  <c r="W4804" i="1"/>
  <c r="AA4250" i="1"/>
  <c r="AA4251" i="1"/>
  <c r="AB1036" i="1"/>
  <c r="Z4250" i="1"/>
  <c r="Z4251" i="1"/>
  <c r="AB4251" i="1" s="1"/>
  <c r="Y4610" i="1"/>
  <c r="V4567" i="1"/>
  <c r="U1161" i="1"/>
  <c r="W4567" i="1"/>
  <c r="T4611" i="1"/>
  <c r="AB4346" i="1"/>
  <c r="AB3247" i="1"/>
  <c r="W3604" i="1"/>
  <c r="AA3604" i="1" s="1"/>
  <c r="V3604" i="1"/>
  <c r="Z3604" i="1" s="1"/>
  <c r="T3605" i="1"/>
  <c r="V2839" i="1"/>
  <c r="Z2839" i="1" s="1"/>
  <c r="W2839" i="1"/>
  <c r="AA2839" i="1" s="1"/>
  <c r="T2840" i="1"/>
  <c r="U4447" i="1"/>
  <c r="AB3925" i="1"/>
  <c r="T3249" i="1"/>
  <c r="V3248" i="1"/>
  <c r="Z3248" i="1" s="1"/>
  <c r="W3248" i="1"/>
  <c r="AA3248" i="1" s="1"/>
  <c r="W3737" i="1"/>
  <c r="AA3737" i="1" s="1"/>
  <c r="T3738" i="1"/>
  <c r="V3737" i="1"/>
  <c r="Z3737" i="1" s="1"/>
  <c r="AB3918" i="1"/>
  <c r="AB1121" i="1"/>
  <c r="T4351" i="1"/>
  <c r="AB3603" i="1"/>
  <c r="V4899" i="1"/>
  <c r="V4663" i="1"/>
  <c r="Z4663" i="1" s="1"/>
  <c r="T4664" i="1"/>
  <c r="W4663" i="1"/>
  <c r="AA4663" i="1" s="1"/>
  <c r="AB4271" i="1"/>
  <c r="AA4272" i="1"/>
  <c r="W4273" i="1"/>
  <c r="T2195" i="1"/>
  <c r="Z4272" i="1"/>
  <c r="V4273" i="1"/>
  <c r="T2779" i="1"/>
  <c r="V2778" i="1"/>
  <c r="Z2778" i="1" s="1"/>
  <c r="AB2778" i="1" s="1"/>
  <c r="W2778" i="1"/>
  <c r="AA2778" i="1" s="1"/>
  <c r="AA4602" i="1"/>
  <c r="W4603" i="1"/>
  <c r="V3926" i="1"/>
  <c r="Z3926" i="1" s="1"/>
  <c r="W3926" i="1"/>
  <c r="AA3926" i="1" s="1"/>
  <c r="T3927" i="1"/>
  <c r="T4281" i="1"/>
  <c r="T4050" i="1"/>
  <c r="AB3440" i="1"/>
  <c r="U2921" i="1"/>
  <c r="AB2975" i="1"/>
  <c r="T2730" i="1"/>
  <c r="U3522" i="1"/>
  <c r="W3521" i="1"/>
  <c r="AA3521" i="1" s="1"/>
  <c r="V3521" i="1"/>
  <c r="Z3521" i="1" s="1"/>
  <c r="AB3685" i="1"/>
  <c r="T4488" i="1"/>
  <c r="V4347" i="1"/>
  <c r="Z4347" i="1" s="1"/>
  <c r="W4347" i="1"/>
  <c r="AA4347" i="1" s="1"/>
  <c r="AA3649" i="1"/>
  <c r="W3650" i="1"/>
  <c r="V3441" i="1"/>
  <c r="Z3441" i="1" s="1"/>
  <c r="W3441" i="1"/>
  <c r="AA3441" i="1" s="1"/>
  <c r="T3442" i="1"/>
  <c r="V2976" i="1"/>
  <c r="Z2976" i="1" s="1"/>
  <c r="W2976" i="1"/>
  <c r="AA2976" i="1" s="1"/>
  <c r="T2977" i="1"/>
  <c r="T4908" i="1"/>
  <c r="U4216" i="1"/>
  <c r="V4215" i="1"/>
  <c r="Z4215" i="1" s="1"/>
  <c r="AB4215" i="1" s="1"/>
  <c r="W4215" i="1"/>
  <c r="AA4215" i="1" s="1"/>
  <c r="X4215" i="1"/>
  <c r="Y4215" i="1"/>
  <c r="V3686" i="1"/>
  <c r="Z3686" i="1" s="1"/>
  <c r="W3686" i="1"/>
  <c r="AA3686" i="1" s="1"/>
  <c r="U3687" i="1"/>
  <c r="T4440" i="1"/>
  <c r="Z3649" i="1"/>
  <c r="V3650" i="1"/>
  <c r="Z4602" i="1"/>
  <c r="V4603" i="1"/>
  <c r="V3056" i="1"/>
  <c r="Z3056" i="1" s="1"/>
  <c r="AB3056" i="1" s="1"/>
  <c r="W3056" i="1"/>
  <c r="AA3056" i="1" s="1"/>
  <c r="T3057" i="1"/>
  <c r="U4023" i="1"/>
  <c r="T3540" i="1"/>
  <c r="U4721" i="1"/>
  <c r="U3417" i="1"/>
  <c r="W3416" i="1"/>
  <c r="AA3416" i="1" s="1"/>
  <c r="V3416" i="1"/>
  <c r="Z3416" i="1" s="1"/>
  <c r="T1166" i="1"/>
  <c r="T2313" i="1"/>
  <c r="U1365" i="1"/>
  <c r="AB2055" i="1"/>
  <c r="T1601" i="1"/>
  <c r="AA1037" i="1"/>
  <c r="W1038" i="1"/>
  <c r="T2096" i="1"/>
  <c r="T1528" i="1"/>
  <c r="AA1122" i="1"/>
  <c r="W1123" i="1"/>
  <c r="Z1037" i="1"/>
  <c r="V1038" i="1"/>
  <c r="Z1122" i="1"/>
  <c r="V1123" i="1"/>
  <c r="AB1137" i="1"/>
  <c r="AB2026" i="1"/>
  <c r="AB55" i="1"/>
  <c r="T1044" i="1"/>
  <c r="T1045" i="1" s="1"/>
  <c r="T1046" i="1" s="1"/>
  <c r="T1047" i="1" s="1"/>
  <c r="T1048" i="1" s="1"/>
  <c r="T1049" i="1" s="1"/>
  <c r="T1050" i="1" s="1"/>
  <c r="T1051" i="1" s="1"/>
  <c r="T1052" i="1" s="1"/>
  <c r="T1053" i="1" s="1"/>
  <c r="T1054" i="1" s="1"/>
  <c r="T1055" i="1" s="1"/>
  <c r="T1056" i="1" s="1"/>
  <c r="T1057" i="1" s="1"/>
  <c r="T1058" i="1" s="1"/>
  <c r="T1059" i="1" s="1"/>
  <c r="T1060" i="1" s="1"/>
  <c r="T1061" i="1" s="1"/>
  <c r="T1062" i="1" s="1"/>
  <c r="T1063" i="1" s="1"/>
  <c r="T1064" i="1" s="1"/>
  <c r="T1065" i="1" s="1"/>
  <c r="T1066" i="1" s="1"/>
  <c r="T1067" i="1" s="1"/>
  <c r="T1068" i="1" s="1"/>
  <c r="T1069" i="1" s="1"/>
  <c r="V2406" i="1"/>
  <c r="Z2406" i="1" s="1"/>
  <c r="W2406" i="1"/>
  <c r="AA2406" i="1" s="1"/>
  <c r="T2407" i="1"/>
  <c r="AB2356" i="1"/>
  <c r="Z2027" i="1"/>
  <c r="V2028" i="1"/>
  <c r="Z1138" i="1"/>
  <c r="V1139" i="1"/>
  <c r="T671" i="1"/>
  <c r="U651" i="1"/>
  <c r="W2357" i="1"/>
  <c r="AA2357" i="1" s="1"/>
  <c r="V2357" i="1"/>
  <c r="Z2357" i="1" s="1"/>
  <c r="T2358" i="1"/>
  <c r="T801" i="1"/>
  <c r="AA1138" i="1"/>
  <c r="W1139" i="1"/>
  <c r="U1926" i="1"/>
  <c r="T1713" i="1"/>
  <c r="V2605" i="1"/>
  <c r="Z2605" i="1" s="1"/>
  <c r="W2605" i="1"/>
  <c r="AA2605" i="1" s="1"/>
  <c r="T2606" i="1"/>
  <c r="AA2027" i="1"/>
  <c r="W2028" i="1"/>
  <c r="W752" i="1"/>
  <c r="AA752" i="1" s="1"/>
  <c r="V752" i="1"/>
  <c r="Z752" i="1" s="1"/>
  <c r="T753" i="1"/>
  <c r="T754" i="1" s="1"/>
  <c r="T755" i="1" s="1"/>
  <c r="T756" i="1" s="1"/>
  <c r="T757" i="1" s="1"/>
  <c r="T758" i="1" s="1"/>
  <c r="T759" i="1" s="1"/>
  <c r="T760" i="1" s="1"/>
  <c r="T761" i="1" s="1"/>
  <c r="T762" i="1" s="1"/>
  <c r="T763" i="1" s="1"/>
  <c r="U1175" i="1"/>
  <c r="T1653" i="1"/>
  <c r="U1293" i="1"/>
  <c r="T1433" i="1"/>
  <c r="T2150" i="1"/>
  <c r="V2056" i="1"/>
  <c r="Z2056" i="1" s="1"/>
  <c r="W2056" i="1"/>
  <c r="AA2056" i="1" s="1"/>
  <c r="U2057" i="1"/>
  <c r="T2240" i="1"/>
  <c r="U1335" i="1"/>
  <c r="AB2604" i="1"/>
  <c r="AC51" i="1"/>
  <c r="AC52" i="1" s="1"/>
  <c r="AC53" i="1" s="1"/>
  <c r="AC54" i="1" s="1"/>
  <c r="U255" i="1"/>
  <c r="U256" i="1" s="1"/>
  <c r="U257" i="1" s="1"/>
  <c r="U258" i="1" s="1"/>
  <c r="U259" i="1" s="1"/>
  <c r="U260" i="1" s="1"/>
  <c r="U261" i="1" s="1"/>
  <c r="U262" i="1" s="1"/>
  <c r="U263" i="1" s="1"/>
  <c r="T255" i="1"/>
  <c r="T256" i="1" s="1"/>
  <c r="T257" i="1" s="1"/>
  <c r="T258" i="1" s="1"/>
  <c r="T259" i="1" s="1"/>
  <c r="T260" i="1" s="1"/>
  <c r="T261" i="1" s="1"/>
  <c r="T262" i="1" s="1"/>
  <c r="T263" i="1" s="1"/>
  <c r="W56" i="1"/>
  <c r="AA56" i="1" s="1"/>
  <c r="Y56" i="1"/>
  <c r="V56" i="1"/>
  <c r="Z56" i="1" s="1"/>
  <c r="X56" i="1"/>
  <c r="O478" i="1"/>
  <c r="O264" i="1"/>
  <c r="O482" i="1"/>
  <c r="O484" i="1"/>
  <c r="O479" i="1"/>
  <c r="O477" i="1"/>
  <c r="O485" i="1"/>
  <c r="O481" i="1"/>
  <c r="O483" i="1"/>
  <c r="W4900" i="1" l="1"/>
  <c r="W4901" i="1" s="1"/>
  <c r="AB3896" i="1"/>
  <c r="AC55" i="1"/>
  <c r="AB3649" i="1"/>
  <c r="AB4563" i="1"/>
  <c r="AB752" i="1"/>
  <c r="AB3521" i="1"/>
  <c r="AB4272" i="1"/>
  <c r="AA4564" i="1"/>
  <c r="W4565" i="1"/>
  <c r="W4566" i="1" s="1"/>
  <c r="AA4567" i="1" s="1"/>
  <c r="V4348" i="1"/>
  <c r="V4349" i="1" s="1"/>
  <c r="V4350" i="1" s="1"/>
  <c r="AB3737" i="1"/>
  <c r="AB3248" i="1"/>
  <c r="Z4564" i="1"/>
  <c r="V4565" i="1"/>
  <c r="V4566" i="1" s="1"/>
  <c r="Z4567" i="1" s="1"/>
  <c r="AA3897" i="1"/>
  <c r="W3898" i="1"/>
  <c r="Z3897" i="1"/>
  <c r="V3898" i="1"/>
  <c r="AB4663" i="1"/>
  <c r="AB4602" i="1"/>
  <c r="AB4250" i="1"/>
  <c r="AB4347" i="1"/>
  <c r="T4612" i="1"/>
  <c r="V4568" i="1"/>
  <c r="Y4611" i="1"/>
  <c r="W4805" i="1"/>
  <c r="AA4805" i="1" s="1"/>
  <c r="T4806" i="1"/>
  <c r="V4805" i="1"/>
  <c r="Z4805" i="1" s="1"/>
  <c r="AB4805" i="1" s="1"/>
  <c r="W4348" i="1"/>
  <c r="AA4348" i="1" s="1"/>
  <c r="W4568" i="1"/>
  <c r="U1162" i="1"/>
  <c r="V2840" i="1"/>
  <c r="Z2840" i="1" s="1"/>
  <c r="W2840" i="1"/>
  <c r="AA2840" i="1" s="1"/>
  <c r="T2841" i="1"/>
  <c r="AB3604" i="1"/>
  <c r="AB3441" i="1"/>
  <c r="T4665" i="1"/>
  <c r="V4664" i="1"/>
  <c r="Z4664" i="1" s="1"/>
  <c r="W4664" i="1"/>
  <c r="AA4664" i="1" s="1"/>
  <c r="T3739" i="1"/>
  <c r="V3738" i="1"/>
  <c r="Z3738" i="1" s="1"/>
  <c r="W3738" i="1"/>
  <c r="AA3738" i="1" s="1"/>
  <c r="T3250" i="1"/>
  <c r="W3249" i="1"/>
  <c r="AA3249" i="1" s="1"/>
  <c r="V3249" i="1"/>
  <c r="Z3249" i="1" s="1"/>
  <c r="AB3249" i="1" s="1"/>
  <c r="U4448" i="1"/>
  <c r="W4447" i="1"/>
  <c r="V4447" i="1"/>
  <c r="W4351" i="1"/>
  <c r="T4352" i="1"/>
  <c r="V4351" i="1"/>
  <c r="AA4900" i="1"/>
  <c r="AB2839" i="1"/>
  <c r="Z4899" i="1"/>
  <c r="AB4899" i="1" s="1"/>
  <c r="V4900" i="1"/>
  <c r="V3605" i="1"/>
  <c r="Z3605" i="1" s="1"/>
  <c r="W3605" i="1"/>
  <c r="AA3605" i="1" s="1"/>
  <c r="T3606" i="1"/>
  <c r="AB3926" i="1"/>
  <c r="U2922" i="1"/>
  <c r="U2923" i="1" s="1"/>
  <c r="AB3416" i="1"/>
  <c r="T2780" i="1"/>
  <c r="V2779" i="1"/>
  <c r="Z2779" i="1" s="1"/>
  <c r="W2779" i="1"/>
  <c r="AA2779" i="1" s="1"/>
  <c r="Z4273" i="1"/>
  <c r="V4274" i="1"/>
  <c r="T1070" i="1"/>
  <c r="AB2976" i="1"/>
  <c r="W4799" i="1"/>
  <c r="W4800" i="1" s="1"/>
  <c r="W4801" i="1" s="1"/>
  <c r="V4799" i="1"/>
  <c r="V4800" i="1" s="1"/>
  <c r="V4801" i="1" s="1"/>
  <c r="T2196" i="1"/>
  <c r="AA4273" i="1"/>
  <c r="W4274" i="1"/>
  <c r="U3418" i="1"/>
  <c r="U3419" i="1" s="1"/>
  <c r="U3420" i="1" s="1"/>
  <c r="U3421" i="1" s="1"/>
  <c r="U3422" i="1" s="1"/>
  <c r="U3423" i="1" s="1"/>
  <c r="V3417" i="1"/>
  <c r="Z3417" i="1" s="1"/>
  <c r="W3417" i="1"/>
  <c r="AA3417" i="1" s="1"/>
  <c r="Z4603" i="1"/>
  <c r="V4604" i="1"/>
  <c r="AB3686" i="1"/>
  <c r="W2977" i="1"/>
  <c r="AA2977" i="1" s="1"/>
  <c r="V2977" i="1"/>
  <c r="Z2977" i="1" s="1"/>
  <c r="T2978" i="1"/>
  <c r="T2731" i="1"/>
  <c r="T2732" i="1" s="1"/>
  <c r="T2733" i="1" s="1"/>
  <c r="T2734" i="1" s="1"/>
  <c r="T2735" i="1" s="1"/>
  <c r="T2736" i="1" s="1"/>
  <c r="T2737" i="1" s="1"/>
  <c r="T2738" i="1" s="1"/>
  <c r="T2739" i="1" s="1"/>
  <c r="T2740" i="1" s="1"/>
  <c r="Z3650" i="1"/>
  <c r="V3651" i="1"/>
  <c r="U3688" i="1"/>
  <c r="V3687" i="1"/>
  <c r="Z3687" i="1" s="1"/>
  <c r="W3687" i="1"/>
  <c r="AA3687" i="1" s="1"/>
  <c r="T4282" i="1"/>
  <c r="U4722" i="1"/>
  <c r="V3540" i="1"/>
  <c r="W3540" i="1"/>
  <c r="T3541" i="1"/>
  <c r="U4024" i="1"/>
  <c r="T4441" i="1"/>
  <c r="U4217" i="1"/>
  <c r="W4216" i="1"/>
  <c r="V4216" i="1"/>
  <c r="X4216" i="1"/>
  <c r="Y4216" i="1"/>
  <c r="T4909" i="1"/>
  <c r="T4489" i="1"/>
  <c r="T4490" i="1" s="1"/>
  <c r="T4491" i="1" s="1"/>
  <c r="T4492" i="1" s="1"/>
  <c r="T4493" i="1" s="1"/>
  <c r="T4494" i="1" s="1"/>
  <c r="T4495" i="1" s="1"/>
  <c r="U3523" i="1"/>
  <c r="V3522" i="1"/>
  <c r="Z3522" i="1" s="1"/>
  <c r="W3522" i="1"/>
  <c r="AA3522" i="1" s="1"/>
  <c r="T4051" i="1"/>
  <c r="AA4603" i="1"/>
  <c r="W4604" i="1"/>
  <c r="T3208" i="1"/>
  <c r="W3057" i="1"/>
  <c r="AA3057" i="1" s="1"/>
  <c r="V3057" i="1"/>
  <c r="Z3057" i="1" s="1"/>
  <c r="T3058" i="1"/>
  <c r="V3442" i="1"/>
  <c r="Z3442" i="1" s="1"/>
  <c r="W3442" i="1"/>
  <c r="AA3442" i="1" s="1"/>
  <c r="T3443" i="1"/>
  <c r="AA3650" i="1"/>
  <c r="W3651" i="1"/>
  <c r="Z4348" i="1"/>
  <c r="V3927" i="1"/>
  <c r="Z3927" i="1" s="1"/>
  <c r="W3927" i="1"/>
  <c r="AA3927" i="1" s="1"/>
  <c r="T3928" i="1"/>
  <c r="U1366" i="1"/>
  <c r="T2314" i="1"/>
  <c r="T764" i="1"/>
  <c r="T1167" i="1"/>
  <c r="AB1037" i="1"/>
  <c r="AB1122" i="1"/>
  <c r="AB2056" i="1"/>
  <c r="AB2406" i="1"/>
  <c r="T1602" i="1"/>
  <c r="Z1123" i="1"/>
  <c r="V1124" i="1"/>
  <c r="AA1038" i="1"/>
  <c r="W1039" i="1"/>
  <c r="Z1038" i="1"/>
  <c r="V1039" i="1"/>
  <c r="T1529" i="1"/>
  <c r="T1530" i="1" s="1"/>
  <c r="T1531" i="1" s="1"/>
  <c r="T1532" i="1" s="1"/>
  <c r="T2097" i="1"/>
  <c r="AA1123" i="1"/>
  <c r="W1124" i="1"/>
  <c r="AB56" i="1"/>
  <c r="U1927" i="1"/>
  <c r="V2407" i="1"/>
  <c r="Z2407" i="1" s="1"/>
  <c r="W2407" i="1"/>
  <c r="AA2407" i="1" s="1"/>
  <c r="T2408" i="1"/>
  <c r="AB2357" i="1"/>
  <c r="V2057" i="1"/>
  <c r="Z2057" i="1" s="1"/>
  <c r="W2057" i="1"/>
  <c r="AA2057" i="1" s="1"/>
  <c r="U2058" i="1"/>
  <c r="T1434" i="1"/>
  <c r="U1294" i="1"/>
  <c r="T1654" i="1"/>
  <c r="U1176" i="1"/>
  <c r="AA2028" i="1"/>
  <c r="W2029" i="1"/>
  <c r="V2606" i="1"/>
  <c r="Z2606" i="1" s="1"/>
  <c r="W2606" i="1"/>
  <c r="AA2606" i="1" s="1"/>
  <c r="T2607" i="1"/>
  <c r="AA1139" i="1"/>
  <c r="W1140" i="1"/>
  <c r="V801" i="1"/>
  <c r="X801" i="1"/>
  <c r="W801" i="1"/>
  <c r="T802" i="1"/>
  <c r="AB2605" i="1"/>
  <c r="AB1138" i="1"/>
  <c r="AB2027" i="1"/>
  <c r="T2241" i="1"/>
  <c r="T2151" i="1"/>
  <c r="T2152" i="1" s="1"/>
  <c r="T2153" i="1" s="1"/>
  <c r="T2154" i="1" s="1"/>
  <c r="T2155" i="1" s="1"/>
  <c r="T2156" i="1" s="1"/>
  <c r="T2157" i="1" s="1"/>
  <c r="T2158" i="1" s="1"/>
  <c r="T2159" i="1" s="1"/>
  <c r="T2160" i="1" s="1"/>
  <c r="T2161" i="1" s="1"/>
  <c r="T2162" i="1" s="1"/>
  <c r="T2163" i="1" s="1"/>
  <c r="T2164" i="1" s="1"/>
  <c r="T2165" i="1" s="1"/>
  <c r="T2166" i="1" s="1"/>
  <c r="T2167" i="1" s="1"/>
  <c r="T2168" i="1" s="1"/>
  <c r="T2169" i="1" s="1"/>
  <c r="T2170" i="1" s="1"/>
  <c r="T2171" i="1" s="1"/>
  <c r="T2172" i="1" s="1"/>
  <c r="T2173" i="1" s="1"/>
  <c r="T2174" i="1" s="1"/>
  <c r="T2175" i="1" s="1"/>
  <c r="T2176" i="1" s="1"/>
  <c r="T2177" i="1" s="1"/>
  <c r="T2178" i="1" s="1"/>
  <c r="T2179" i="1" s="1"/>
  <c r="T2180" i="1" s="1"/>
  <c r="T2181" i="1" s="1"/>
  <c r="T2182" i="1" s="1"/>
  <c r="T2183" i="1" s="1"/>
  <c r="T2184" i="1" s="1"/>
  <c r="T2185" i="1" s="1"/>
  <c r="T2186" i="1" s="1"/>
  <c r="T2187" i="1" s="1"/>
  <c r="W753" i="1"/>
  <c r="AA753" i="1" s="1"/>
  <c r="V753" i="1"/>
  <c r="Z753" i="1" s="1"/>
  <c r="T1714" i="1"/>
  <c r="W2358" i="1"/>
  <c r="AA2358" i="1" s="1"/>
  <c r="V2358" i="1"/>
  <c r="Z2358" i="1" s="1"/>
  <c r="T2359" i="1"/>
  <c r="U652" i="1"/>
  <c r="T672" i="1"/>
  <c r="Z1139" i="1"/>
  <c r="V1140" i="1"/>
  <c r="Z2028" i="1"/>
  <c r="V2029" i="1"/>
  <c r="U264" i="1"/>
  <c r="U265" i="1" s="1"/>
  <c r="U266" i="1" s="1"/>
  <c r="U267" i="1" s="1"/>
  <c r="U268" i="1" s="1"/>
  <c r="U269" i="1" s="1"/>
  <c r="U270" i="1" s="1"/>
  <c r="U271" i="1" s="1"/>
  <c r="U272" i="1" s="1"/>
  <c r="T264" i="1"/>
  <c r="T265" i="1" s="1"/>
  <c r="T266" i="1" s="1"/>
  <c r="T267" i="1" s="1"/>
  <c r="T268" i="1" s="1"/>
  <c r="T269" i="1" s="1"/>
  <c r="T270" i="1" s="1"/>
  <c r="T271" i="1" s="1"/>
  <c r="T272" i="1" s="1"/>
  <c r="W57" i="1"/>
  <c r="AA57" i="1" s="1"/>
  <c r="V57" i="1"/>
  <c r="Z57" i="1" s="1"/>
  <c r="X57" i="1"/>
  <c r="Y57" i="1"/>
  <c r="O492" i="1"/>
  <c r="O490" i="1"/>
  <c r="O494" i="1"/>
  <c r="O486" i="1"/>
  <c r="O488" i="1"/>
  <c r="O493" i="1"/>
  <c r="O491" i="1"/>
  <c r="O273" i="1"/>
  <c r="O487" i="1"/>
  <c r="AB4564" i="1" l="1"/>
  <c r="AC56" i="1"/>
  <c r="Y4612" i="1"/>
  <c r="AB3897" i="1"/>
  <c r="W4349" i="1"/>
  <c r="W4350" i="1" s="1"/>
  <c r="AA4351" i="1" s="1"/>
  <c r="Z4351" i="1"/>
  <c r="AB4351" i="1" s="1"/>
  <c r="AB3522" i="1"/>
  <c r="Z4801" i="1"/>
  <c r="V4802" i="1"/>
  <c r="V4803" i="1" s="1"/>
  <c r="Z4804" i="1" s="1"/>
  <c r="AB4804" i="1" s="1"/>
  <c r="V3899" i="1"/>
  <c r="Z3898" i="1"/>
  <c r="Z4565" i="1"/>
  <c r="Z4566" i="1"/>
  <c r="AB3057" i="1"/>
  <c r="AA4801" i="1"/>
  <c r="W4802" i="1"/>
  <c r="W4803" i="1" s="1"/>
  <c r="AA4804" i="1" s="1"/>
  <c r="AB3738" i="1"/>
  <c r="AB4348" i="1"/>
  <c r="W3899" i="1"/>
  <c r="AA3898" i="1"/>
  <c r="AA4565" i="1"/>
  <c r="AA4566" i="1"/>
  <c r="AB4664" i="1"/>
  <c r="AB2840" i="1"/>
  <c r="AA4568" i="1"/>
  <c r="W4569" i="1"/>
  <c r="W4806" i="1"/>
  <c r="AA4806" i="1" s="1"/>
  <c r="T4807" i="1"/>
  <c r="V4806" i="1"/>
  <c r="Z4806" i="1" s="1"/>
  <c r="AB4567" i="1"/>
  <c r="AB3605" i="1"/>
  <c r="T4613" i="1"/>
  <c r="U1163" i="1"/>
  <c r="V4569" i="1"/>
  <c r="Z4568" i="1"/>
  <c r="AB4568" i="1" s="1"/>
  <c r="W2718" i="1"/>
  <c r="T3740" i="1"/>
  <c r="W3739" i="1"/>
  <c r="AA3739" i="1" s="1"/>
  <c r="V3739" i="1"/>
  <c r="Z3739" i="1" s="1"/>
  <c r="AB3739" i="1" s="1"/>
  <c r="V3606" i="1"/>
  <c r="Z3606" i="1" s="1"/>
  <c r="W3606" i="1"/>
  <c r="AA3606" i="1" s="1"/>
  <c r="T3607" i="1"/>
  <c r="V2718" i="1"/>
  <c r="W4352" i="1"/>
  <c r="AA4352" i="1" s="1"/>
  <c r="V4352" i="1"/>
  <c r="Z4352" i="1" s="1"/>
  <c r="T4353" i="1"/>
  <c r="T3251" i="1"/>
  <c r="W3250" i="1"/>
  <c r="AA3250" i="1" s="1"/>
  <c r="V3250" i="1"/>
  <c r="Z3250" i="1" s="1"/>
  <c r="T4666" i="1"/>
  <c r="V4665" i="1"/>
  <c r="Z4665" i="1" s="1"/>
  <c r="W4665" i="1"/>
  <c r="AA4665" i="1" s="1"/>
  <c r="W2841" i="1"/>
  <c r="AA2841" i="1" s="1"/>
  <c r="V2841" i="1"/>
  <c r="Z2841" i="1" s="1"/>
  <c r="T2842" i="1"/>
  <c r="AA4901" i="1"/>
  <c r="W4902" i="1"/>
  <c r="W4653" i="1"/>
  <c r="U4449" i="1"/>
  <c r="W4448" i="1"/>
  <c r="V4448" i="1"/>
  <c r="Z4900" i="1"/>
  <c r="AB4900" i="1" s="1"/>
  <c r="V4901" i="1"/>
  <c r="V4653" i="1"/>
  <c r="AB2779" i="1"/>
  <c r="Z4800" i="1"/>
  <c r="AB4800" i="1" s="1"/>
  <c r="AB4273" i="1"/>
  <c r="U4218" i="1"/>
  <c r="U4219" i="1" s="1"/>
  <c r="X4217" i="1"/>
  <c r="Y4217" i="1"/>
  <c r="W4217" i="1"/>
  <c r="AA4217" i="1" s="1"/>
  <c r="V4217" i="1"/>
  <c r="Z4217" i="1" s="1"/>
  <c r="T4496" i="1"/>
  <c r="AB3417" i="1"/>
  <c r="AA4274" i="1"/>
  <c r="W4275" i="1"/>
  <c r="T2197" i="1"/>
  <c r="AA4800" i="1"/>
  <c r="V1070" i="1"/>
  <c r="W1070" i="1"/>
  <c r="T1071" i="1"/>
  <c r="Z4274" i="1"/>
  <c r="V4275" i="1"/>
  <c r="T2781" i="1"/>
  <c r="V2780" i="1"/>
  <c r="Z2780" i="1" s="1"/>
  <c r="W2780" i="1"/>
  <c r="AA2780" i="1" s="1"/>
  <c r="T4052" i="1"/>
  <c r="Z4216" i="1"/>
  <c r="V4442" i="1"/>
  <c r="W4442" i="1"/>
  <c r="X4442" i="1"/>
  <c r="X4443" i="1" s="1"/>
  <c r="X4444" i="1" s="1"/>
  <c r="X4445" i="1" s="1"/>
  <c r="X4446" i="1" s="1"/>
  <c r="X4447" i="1" s="1"/>
  <c r="X4448" i="1" s="1"/>
  <c r="U4025" i="1"/>
  <c r="T4283" i="1"/>
  <c r="Z3651" i="1"/>
  <c r="V3652" i="1"/>
  <c r="AB4603" i="1"/>
  <c r="W3928" i="1"/>
  <c r="AA3928" i="1" s="1"/>
  <c r="V3928" i="1"/>
  <c r="Z3928" i="1" s="1"/>
  <c r="T3929" i="1"/>
  <c r="AA3651" i="1"/>
  <c r="W3652" i="1"/>
  <c r="AB3442" i="1"/>
  <c r="V3058" i="1"/>
  <c r="Z3058" i="1" s="1"/>
  <c r="AB3058" i="1" s="1"/>
  <c r="W3058" i="1"/>
  <c r="AA3058" i="1" s="1"/>
  <c r="T3059" i="1"/>
  <c r="T3209" i="1"/>
  <c r="T3210" i="1" s="1"/>
  <c r="T3211" i="1" s="1"/>
  <c r="T3212" i="1" s="1"/>
  <c r="AA4216" i="1"/>
  <c r="AB3650" i="1"/>
  <c r="U2924" i="1"/>
  <c r="AA4604" i="1"/>
  <c r="W4605" i="1"/>
  <c r="T4910" i="1"/>
  <c r="V3541" i="1"/>
  <c r="Z3541" i="1" s="1"/>
  <c r="W3541" i="1"/>
  <c r="AA3541" i="1" s="1"/>
  <c r="T3542" i="1"/>
  <c r="U3689" i="1"/>
  <c r="W3688" i="1"/>
  <c r="AA3688" i="1" s="1"/>
  <c r="V3688" i="1"/>
  <c r="Z3688" i="1" s="1"/>
  <c r="V2978" i="1"/>
  <c r="Z2978" i="1" s="1"/>
  <c r="W2978" i="1"/>
  <c r="AA2978" i="1" s="1"/>
  <c r="T2979" i="1"/>
  <c r="W3418" i="1"/>
  <c r="AA3418" i="1" s="1"/>
  <c r="V3418" i="1"/>
  <c r="Z3418" i="1" s="1"/>
  <c r="AB3927" i="1"/>
  <c r="Z4349" i="1"/>
  <c r="Z4350" i="1"/>
  <c r="W3443" i="1"/>
  <c r="AA3443" i="1" s="1"/>
  <c r="V3443" i="1"/>
  <c r="Z3443" i="1" s="1"/>
  <c r="T3444" i="1"/>
  <c r="U3524" i="1"/>
  <c r="W3523" i="1"/>
  <c r="AA3523" i="1" s="1"/>
  <c r="V3523" i="1"/>
  <c r="Z3523" i="1" s="1"/>
  <c r="U4723" i="1"/>
  <c r="AB3687" i="1"/>
  <c r="W2732" i="1"/>
  <c r="V2732" i="1"/>
  <c r="AB2977" i="1"/>
  <c r="Z4604" i="1"/>
  <c r="V4605" i="1"/>
  <c r="T765" i="1"/>
  <c r="T2315" i="1"/>
  <c r="T2316" i="1" s="1"/>
  <c r="T2317" i="1" s="1"/>
  <c r="T2318" i="1" s="1"/>
  <c r="T2319" i="1" s="1"/>
  <c r="T2320" i="1" s="1"/>
  <c r="T2321" i="1" s="1"/>
  <c r="T2322" i="1" s="1"/>
  <c r="T2323" i="1" s="1"/>
  <c r="T2324" i="1" s="1"/>
  <c r="T2325" i="1" s="1"/>
  <c r="T2326" i="1" s="1"/>
  <c r="T2327" i="1" s="1"/>
  <c r="T2328" i="1" s="1"/>
  <c r="T1168" i="1"/>
  <c r="U1367" i="1"/>
  <c r="T1533" i="1"/>
  <c r="AB1038" i="1"/>
  <c r="AB753" i="1"/>
  <c r="V754" i="1"/>
  <c r="Z754" i="1" s="1"/>
  <c r="W754" i="1"/>
  <c r="AA754" i="1" s="1"/>
  <c r="AB2057" i="1"/>
  <c r="AA1124" i="1"/>
  <c r="W1125" i="1"/>
  <c r="AA1039" i="1"/>
  <c r="W1040" i="1"/>
  <c r="Z1039" i="1"/>
  <c r="V1040" i="1"/>
  <c r="T1603" i="1"/>
  <c r="Z1124" i="1"/>
  <c r="V1125" i="1"/>
  <c r="AB2407" i="1"/>
  <c r="T2098" i="1"/>
  <c r="AB1123" i="1"/>
  <c r="U1928" i="1"/>
  <c r="AB2028" i="1"/>
  <c r="AB1139" i="1"/>
  <c r="W2408" i="1"/>
  <c r="AA2408" i="1" s="1"/>
  <c r="T2409" i="1"/>
  <c r="V2408" i="1"/>
  <c r="Z2408" i="1" s="1"/>
  <c r="AB2408" i="1" s="1"/>
  <c r="AB2358" i="1"/>
  <c r="Z2029" i="1"/>
  <c r="V2030" i="1"/>
  <c r="Z1140" i="1"/>
  <c r="V1141" i="1"/>
  <c r="T673" i="1"/>
  <c r="W2359" i="1"/>
  <c r="AA2359" i="1" s="1"/>
  <c r="V2359" i="1"/>
  <c r="Z2359" i="1" s="1"/>
  <c r="T2360" i="1"/>
  <c r="T2361" i="1" s="1"/>
  <c r="T2362" i="1" s="1"/>
  <c r="T2363" i="1" s="1"/>
  <c r="T2364" i="1" s="1"/>
  <c r="T2365" i="1" s="1"/>
  <c r="T2366" i="1" s="1"/>
  <c r="T2367" i="1" s="1"/>
  <c r="T2368" i="1" s="1"/>
  <c r="T2369" i="1" s="1"/>
  <c r="T2370" i="1" s="1"/>
  <c r="T2371" i="1" s="1"/>
  <c r="T2372" i="1" s="1"/>
  <c r="T2373" i="1" s="1"/>
  <c r="T2374" i="1" s="1"/>
  <c r="T2375" i="1" s="1"/>
  <c r="T2376" i="1" s="1"/>
  <c r="T2377" i="1" s="1"/>
  <c r="V755" i="1"/>
  <c r="W802" i="1"/>
  <c r="AA802" i="1" s="1"/>
  <c r="V802" i="1"/>
  <c r="Z802" i="1" s="1"/>
  <c r="X802" i="1"/>
  <c r="T803" i="1"/>
  <c r="V2607" i="1"/>
  <c r="Z2607" i="1" s="1"/>
  <c r="W2607" i="1"/>
  <c r="AA2607" i="1" s="1"/>
  <c r="T2608" i="1"/>
  <c r="U1177" i="1"/>
  <c r="U1295" i="1"/>
  <c r="V2058" i="1"/>
  <c r="Z2058" i="1" s="1"/>
  <c r="W2058" i="1"/>
  <c r="AA2058" i="1" s="1"/>
  <c r="U2059" i="1"/>
  <c r="U2060" i="1" s="1"/>
  <c r="U2061" i="1" s="1"/>
  <c r="U2062" i="1" s="1"/>
  <c r="U2063" i="1" s="1"/>
  <c r="AB2606" i="1"/>
  <c r="U653" i="1"/>
  <c r="T1715" i="1"/>
  <c r="W755" i="1"/>
  <c r="T2242" i="1"/>
  <c r="AA1140" i="1"/>
  <c r="W1141" i="1"/>
  <c r="U1929" i="1"/>
  <c r="AA2029" i="1"/>
  <c r="W2030" i="1"/>
  <c r="T1655" i="1"/>
  <c r="T1435" i="1"/>
  <c r="AB57" i="1"/>
  <c r="AC57" i="1" s="1"/>
  <c r="U273" i="1"/>
  <c r="U274" i="1" s="1"/>
  <c r="U275" i="1" s="1"/>
  <c r="U276" i="1" s="1"/>
  <c r="U277" i="1" s="1"/>
  <c r="U278" i="1" s="1"/>
  <c r="U279" i="1" s="1"/>
  <c r="U280" i="1" s="1"/>
  <c r="U281" i="1" s="1"/>
  <c r="T273" i="1"/>
  <c r="T274" i="1" s="1"/>
  <c r="T275" i="1" s="1"/>
  <c r="T276" i="1" s="1"/>
  <c r="T277" i="1" s="1"/>
  <c r="T278" i="1" s="1"/>
  <c r="T279" i="1" s="1"/>
  <c r="T280" i="1" s="1"/>
  <c r="T281" i="1" s="1"/>
  <c r="W58" i="1"/>
  <c r="AA58" i="1" s="1"/>
  <c r="V58" i="1"/>
  <c r="Z58" i="1" s="1"/>
  <c r="X58" i="1"/>
  <c r="Y58" i="1"/>
  <c r="O496" i="1"/>
  <c r="O282" i="1"/>
  <c r="O500" i="1"/>
  <c r="O502" i="1"/>
  <c r="O497" i="1"/>
  <c r="O495" i="1"/>
  <c r="O503" i="1"/>
  <c r="O499" i="1"/>
  <c r="O501" i="1"/>
  <c r="AA4350" i="1" l="1"/>
  <c r="AA4349" i="1"/>
  <c r="AB4604" i="1"/>
  <c r="V4218" i="1"/>
  <c r="Z4218" i="1" s="1"/>
  <c r="X4218" i="1"/>
  <c r="AB3541" i="1"/>
  <c r="W4218" i="1"/>
  <c r="AA4218" i="1" s="1"/>
  <c r="AB4350" i="1"/>
  <c r="AB4566" i="1"/>
  <c r="AB4349" i="1"/>
  <c r="AB4217" i="1"/>
  <c r="AA4802" i="1"/>
  <c r="AA4803" i="1"/>
  <c r="Z4802" i="1"/>
  <c r="AB4802" i="1" s="1"/>
  <c r="Z4803" i="1"/>
  <c r="AB4803" i="1" s="1"/>
  <c r="AA3899" i="1"/>
  <c r="W3900" i="1"/>
  <c r="AB4565" i="1"/>
  <c r="AB4801" i="1"/>
  <c r="AB3523" i="1"/>
  <c r="AB3898" i="1"/>
  <c r="AB3418" i="1"/>
  <c r="AB4216" i="1"/>
  <c r="AB3250" i="1"/>
  <c r="AB4352" i="1"/>
  <c r="Z3899" i="1"/>
  <c r="V3900" i="1"/>
  <c r="AB4806" i="1"/>
  <c r="AB4665" i="1"/>
  <c r="W3419" i="1"/>
  <c r="T2329" i="1"/>
  <c r="Y4218" i="1"/>
  <c r="Y4219" i="1" s="1"/>
  <c r="X4449" i="1"/>
  <c r="Z4569" i="1"/>
  <c r="V4570" i="1"/>
  <c r="Y4613" i="1"/>
  <c r="V3419" i="1"/>
  <c r="Z3419" i="1" s="1"/>
  <c r="U4450" i="1"/>
  <c r="U4451" i="1" s="1"/>
  <c r="V4449" i="1"/>
  <c r="Z4449" i="1" s="1"/>
  <c r="W4449" i="1"/>
  <c r="AA4449" i="1" s="1"/>
  <c r="T4808" i="1"/>
  <c r="W4807" i="1"/>
  <c r="AA4807" i="1" s="1"/>
  <c r="V4807" i="1"/>
  <c r="Z4807" i="1" s="1"/>
  <c r="U1164" i="1"/>
  <c r="T4614" i="1"/>
  <c r="W4613" i="1"/>
  <c r="V4613" i="1"/>
  <c r="AA4569" i="1"/>
  <c r="W4570" i="1"/>
  <c r="AB3928" i="1"/>
  <c r="AB2841" i="1"/>
  <c r="V4666" i="1"/>
  <c r="Z4666" i="1" s="1"/>
  <c r="W4666" i="1"/>
  <c r="AA4666" i="1" s="1"/>
  <c r="T4667" i="1"/>
  <c r="V3607" i="1"/>
  <c r="Z3607" i="1" s="1"/>
  <c r="W3607" i="1"/>
  <c r="AA3607" i="1" s="1"/>
  <c r="T3608" i="1"/>
  <c r="T3741" i="1"/>
  <c r="V3740" i="1"/>
  <c r="Z3740" i="1" s="1"/>
  <c r="W3740" i="1"/>
  <c r="AA3740" i="1" s="1"/>
  <c r="T3252" i="1"/>
  <c r="V3251" i="1"/>
  <c r="Z3251" i="1" s="1"/>
  <c r="AB3251" i="1" s="1"/>
  <c r="W3251" i="1"/>
  <c r="AA3251" i="1" s="1"/>
  <c r="V2719" i="1"/>
  <c r="W2719" i="1"/>
  <c r="V4654" i="1"/>
  <c r="V4655" i="1" s="1"/>
  <c r="V4656" i="1" s="1"/>
  <c r="V4657" i="1" s="1"/>
  <c r="Z4658" i="1" s="1"/>
  <c r="AB4658" i="1" s="1"/>
  <c r="Z4448" i="1"/>
  <c r="W4654" i="1"/>
  <c r="W4655" i="1" s="1"/>
  <c r="W4656" i="1" s="1"/>
  <c r="W4657" i="1" s="1"/>
  <c r="AA4658" i="1" s="1"/>
  <c r="T4354" i="1"/>
  <c r="V4353" i="1"/>
  <c r="Z4353" i="1" s="1"/>
  <c r="W4353" i="1"/>
  <c r="AA4353" i="1" s="1"/>
  <c r="AB3606" i="1"/>
  <c r="Z4901" i="1"/>
  <c r="AB4901" i="1" s="1"/>
  <c r="V4902" i="1"/>
  <c r="AA4448" i="1"/>
  <c r="AA4902" i="1"/>
  <c r="W4903" i="1"/>
  <c r="V2842" i="1"/>
  <c r="Z2842" i="1" s="1"/>
  <c r="W2842" i="1"/>
  <c r="AA2842" i="1" s="1"/>
  <c r="T2843" i="1"/>
  <c r="AB4274" i="1"/>
  <c r="AB3443" i="1"/>
  <c r="T2378" i="1"/>
  <c r="V4276" i="1"/>
  <c r="Z4275" i="1"/>
  <c r="T4497" i="1"/>
  <c r="AB2058" i="1"/>
  <c r="W4276" i="1"/>
  <c r="AA4275" i="1"/>
  <c r="AB2780" i="1"/>
  <c r="T1072" i="1"/>
  <c r="V1071" i="1"/>
  <c r="Z1071" i="1" s="1"/>
  <c r="W1071" i="1"/>
  <c r="AA1071" i="1" s="1"/>
  <c r="T2198" i="1"/>
  <c r="T2782" i="1"/>
  <c r="W2781" i="1"/>
  <c r="AA2781" i="1" s="1"/>
  <c r="V2781" i="1"/>
  <c r="Z2781" i="1" s="1"/>
  <c r="Z4605" i="1"/>
  <c r="V4606" i="1"/>
  <c r="U3525" i="1"/>
  <c r="V3524" i="1"/>
  <c r="Z3524" i="1" s="1"/>
  <c r="AB3524" i="1" s="1"/>
  <c r="W3524" i="1"/>
  <c r="AA3524" i="1" s="1"/>
  <c r="V3444" i="1"/>
  <c r="Z3444" i="1" s="1"/>
  <c r="W3444" i="1"/>
  <c r="AA3444" i="1" s="1"/>
  <c r="T3445" i="1"/>
  <c r="AB2978" i="1"/>
  <c r="AB3688" i="1"/>
  <c r="U3690" i="1"/>
  <c r="V3689" i="1"/>
  <c r="Z3689" i="1" s="1"/>
  <c r="W3689" i="1"/>
  <c r="AA3689" i="1" s="1"/>
  <c r="T4911" i="1"/>
  <c r="V3929" i="1"/>
  <c r="Z3929" i="1" s="1"/>
  <c r="W3929" i="1"/>
  <c r="AA3929" i="1" s="1"/>
  <c r="T3930" i="1"/>
  <c r="W4443" i="1"/>
  <c r="V2733" i="1"/>
  <c r="U4724" i="1"/>
  <c r="V2979" i="1"/>
  <c r="Z2979" i="1" s="1"/>
  <c r="W2979" i="1"/>
  <c r="AA2979" i="1" s="1"/>
  <c r="T2980" i="1"/>
  <c r="U2925" i="1"/>
  <c r="T4284" i="1"/>
  <c r="T4053" i="1"/>
  <c r="W2733" i="1"/>
  <c r="AA3419" i="1"/>
  <c r="W3420" i="1"/>
  <c r="U4220" i="1"/>
  <c r="X4219" i="1"/>
  <c r="AA4605" i="1"/>
  <c r="W4606" i="1"/>
  <c r="AA3652" i="1"/>
  <c r="W3653" i="1"/>
  <c r="Z3652" i="1"/>
  <c r="V3653" i="1"/>
  <c r="U4026" i="1"/>
  <c r="V4443" i="1"/>
  <c r="V3542" i="1"/>
  <c r="Z3542" i="1" s="1"/>
  <c r="W3542" i="1"/>
  <c r="AA3542" i="1" s="1"/>
  <c r="T3543" i="1"/>
  <c r="V3059" i="1"/>
  <c r="Z3059" i="1" s="1"/>
  <c r="W3059" i="1"/>
  <c r="AA3059" i="1" s="1"/>
  <c r="T3060" i="1"/>
  <c r="AB3651" i="1"/>
  <c r="T1534" i="1"/>
  <c r="U1368" i="1"/>
  <c r="T766" i="1"/>
  <c r="T1169" i="1"/>
  <c r="AB1124" i="1"/>
  <c r="AB1039" i="1"/>
  <c r="T2099" i="1"/>
  <c r="T1604" i="1"/>
  <c r="AA1125" i="1"/>
  <c r="W1126" i="1"/>
  <c r="Z1125" i="1"/>
  <c r="V1126" i="1"/>
  <c r="U2064" i="1"/>
  <c r="U2065" i="1" s="1"/>
  <c r="U2066" i="1" s="1"/>
  <c r="U2067" i="1" s="1"/>
  <c r="U2068" i="1" s="1"/>
  <c r="U2069" i="1" s="1"/>
  <c r="U2070" i="1" s="1"/>
  <c r="U2071" i="1" s="1"/>
  <c r="U2072" i="1" s="1"/>
  <c r="Z1040" i="1"/>
  <c r="V1041" i="1"/>
  <c r="AB754" i="1"/>
  <c r="AA1040" i="1"/>
  <c r="W1041" i="1"/>
  <c r="AB802" i="1"/>
  <c r="V2409" i="1"/>
  <c r="Z2409" i="1" s="1"/>
  <c r="W2409" i="1"/>
  <c r="AA2409" i="1" s="1"/>
  <c r="T2410" i="1"/>
  <c r="AB2359" i="1"/>
  <c r="T1656" i="1"/>
  <c r="AA1141" i="1"/>
  <c r="W1142" i="1"/>
  <c r="W1143" i="1" s="1"/>
  <c r="T2243" i="1"/>
  <c r="V2059" i="1"/>
  <c r="Z2059" i="1" s="1"/>
  <c r="W2059" i="1"/>
  <c r="AA2059" i="1" s="1"/>
  <c r="U1296" i="1"/>
  <c r="W803" i="1"/>
  <c r="AA803" i="1" s="1"/>
  <c r="V803" i="1"/>
  <c r="Z803" i="1" s="1"/>
  <c r="X803" i="1"/>
  <c r="T804" i="1"/>
  <c r="Z755" i="1"/>
  <c r="V756" i="1"/>
  <c r="T674" i="1"/>
  <c r="AB1140" i="1"/>
  <c r="AB2029" i="1"/>
  <c r="T1436" i="1"/>
  <c r="AA2030" i="1"/>
  <c r="W2031" i="1"/>
  <c r="W2032" i="1" s="1"/>
  <c r="W2033" i="1" s="1"/>
  <c r="W2034" i="1" s="1"/>
  <c r="U1930" i="1"/>
  <c r="AA755" i="1"/>
  <c r="W756" i="1"/>
  <c r="T1716" i="1"/>
  <c r="U654" i="1"/>
  <c r="U1178" i="1"/>
  <c r="V2608" i="1"/>
  <c r="Z2608" i="1" s="1"/>
  <c r="W2608" i="1"/>
  <c r="AA2608" i="1" s="1"/>
  <c r="T2609" i="1"/>
  <c r="W2360" i="1"/>
  <c r="AA2360" i="1" s="1"/>
  <c r="V2360" i="1"/>
  <c r="Z2360" i="1" s="1"/>
  <c r="V2361" i="1"/>
  <c r="Z1141" i="1"/>
  <c r="V1142" i="1"/>
  <c r="V1143" i="1" s="1"/>
  <c r="Z2030" i="1"/>
  <c r="V2031" i="1"/>
  <c r="V2032" i="1" s="1"/>
  <c r="V2033" i="1" s="1"/>
  <c r="V2034" i="1" s="1"/>
  <c r="AB2607" i="1"/>
  <c r="T282" i="1"/>
  <c r="T283" i="1" s="1"/>
  <c r="T284" i="1" s="1"/>
  <c r="T285" i="1" s="1"/>
  <c r="T286" i="1" s="1"/>
  <c r="T287" i="1" s="1"/>
  <c r="T288" i="1" s="1"/>
  <c r="T289" i="1" s="1"/>
  <c r="T290" i="1" s="1"/>
  <c r="AB58" i="1"/>
  <c r="AC58" i="1" s="1"/>
  <c r="U282" i="1"/>
  <c r="U283" i="1" s="1"/>
  <c r="U284" i="1" s="1"/>
  <c r="U285" i="1" s="1"/>
  <c r="U286" i="1" s="1"/>
  <c r="U287" i="1" s="1"/>
  <c r="U288" i="1" s="1"/>
  <c r="U289" i="1" s="1"/>
  <c r="U290" i="1" s="1"/>
  <c r="Y59" i="1"/>
  <c r="Y60" i="1" s="1"/>
  <c r="W59" i="1"/>
  <c r="AA59" i="1" s="1"/>
  <c r="V59" i="1"/>
  <c r="Z59" i="1" s="1"/>
  <c r="X59" i="1"/>
  <c r="X60" i="1" s="1"/>
  <c r="O510" i="1"/>
  <c r="O508" i="1"/>
  <c r="O512" i="1"/>
  <c r="O504" i="1"/>
  <c r="O506" i="1"/>
  <c r="O511" i="1"/>
  <c r="O509" i="1"/>
  <c r="O291" i="1"/>
  <c r="O505" i="1"/>
  <c r="V4219" i="1" l="1"/>
  <c r="Z4219" i="1" s="1"/>
  <c r="V3420" i="1"/>
  <c r="W4219" i="1"/>
  <c r="AA4219" i="1" s="1"/>
  <c r="AB4218" i="1"/>
  <c r="V4450" i="1"/>
  <c r="Z4450" i="1" s="1"/>
  <c r="X4450" i="1"/>
  <c r="X4451" i="1" s="1"/>
  <c r="W4450" i="1"/>
  <c r="AA4450" i="1" s="1"/>
  <c r="AB1141" i="1"/>
  <c r="AB4353" i="1"/>
  <c r="V2060" i="1"/>
  <c r="Z2060" i="1" s="1"/>
  <c r="AB3542" i="1"/>
  <c r="AB3899" i="1"/>
  <c r="AB2979" i="1"/>
  <c r="AB4448" i="1"/>
  <c r="Z3900" i="1"/>
  <c r="V3901" i="1"/>
  <c r="AA3900" i="1"/>
  <c r="W3901" i="1"/>
  <c r="AB2030" i="1"/>
  <c r="W2361" i="1"/>
  <c r="AB3059" i="1"/>
  <c r="AB1071" i="1"/>
  <c r="AA4656" i="1"/>
  <c r="AA4657" i="1"/>
  <c r="Z4656" i="1"/>
  <c r="AB4656" i="1" s="1"/>
  <c r="Z4657" i="1"/>
  <c r="AB4449" i="1"/>
  <c r="W2060" i="1"/>
  <c r="W2061" i="1" s="1"/>
  <c r="AB3740" i="1"/>
  <c r="AB4807" i="1"/>
  <c r="T2330" i="1"/>
  <c r="AB3929" i="1"/>
  <c r="AB2781" i="1"/>
  <c r="T4809" i="1"/>
  <c r="V4808" i="1"/>
  <c r="Z4808" i="1" s="1"/>
  <c r="W4808" i="1"/>
  <c r="AA4808" i="1" s="1"/>
  <c r="Y4614" i="1"/>
  <c r="AA4570" i="1"/>
  <c r="W4571" i="1"/>
  <c r="T4615" i="1"/>
  <c r="W4614" i="1"/>
  <c r="AA4614" i="1" s="1"/>
  <c r="V4614" i="1"/>
  <c r="Z4614" i="1" s="1"/>
  <c r="Z4570" i="1"/>
  <c r="V4571" i="1"/>
  <c r="U1165" i="1"/>
  <c r="V1164" i="1"/>
  <c r="W1164" i="1"/>
  <c r="AB4569" i="1"/>
  <c r="AB2842" i="1"/>
  <c r="V3904" i="1"/>
  <c r="V3905" i="1" s="1"/>
  <c r="V3906" i="1" s="1"/>
  <c r="AB4666" i="1"/>
  <c r="U4452" i="1"/>
  <c r="V4451" i="1"/>
  <c r="Z4451" i="1" s="1"/>
  <c r="AA4903" i="1"/>
  <c r="W4904" i="1"/>
  <c r="Z4902" i="1"/>
  <c r="AB4902" i="1" s="1"/>
  <c r="V4903" i="1"/>
  <c r="V4354" i="1"/>
  <c r="Z4354" i="1" s="1"/>
  <c r="W4354" i="1"/>
  <c r="AA4354" i="1" s="1"/>
  <c r="T4355" i="1"/>
  <c r="AA4654" i="1"/>
  <c r="AA4655" i="1"/>
  <c r="Z4654" i="1"/>
  <c r="AB4654" i="1" s="1"/>
  <c r="Z4655" i="1"/>
  <c r="AB4655" i="1" s="1"/>
  <c r="Z2719" i="1"/>
  <c r="V2720" i="1"/>
  <c r="T3253" i="1"/>
  <c r="W3252" i="1"/>
  <c r="AA3252" i="1" s="1"/>
  <c r="V3252" i="1"/>
  <c r="Z3252" i="1" s="1"/>
  <c r="AB3607" i="1"/>
  <c r="AB3689" i="1"/>
  <c r="V2843" i="1"/>
  <c r="Z2843" i="1" s="1"/>
  <c r="W2843" i="1"/>
  <c r="AA2843" i="1" s="1"/>
  <c r="T2844" i="1"/>
  <c r="T3742" i="1"/>
  <c r="W3741" i="1"/>
  <c r="AA3741" i="1" s="1"/>
  <c r="V3741" i="1"/>
  <c r="Z3741" i="1" s="1"/>
  <c r="T4668" i="1"/>
  <c r="W4667" i="1"/>
  <c r="AA4667" i="1" s="1"/>
  <c r="V4667" i="1"/>
  <c r="Z4667" i="1" s="1"/>
  <c r="AB3419" i="1"/>
  <c r="AA2719" i="1"/>
  <c r="W2720" i="1"/>
  <c r="W3904" i="1"/>
  <c r="W3905" i="1" s="1"/>
  <c r="W3906" i="1" s="1"/>
  <c r="T3609" i="1"/>
  <c r="W3608" i="1"/>
  <c r="AA3608" i="1" s="1"/>
  <c r="V3608" i="1"/>
  <c r="Z3608" i="1" s="1"/>
  <c r="AB3444" i="1"/>
  <c r="T2783" i="1"/>
  <c r="W2782" i="1"/>
  <c r="AA2782" i="1" s="1"/>
  <c r="V2782" i="1"/>
  <c r="Z2782" i="1" s="1"/>
  <c r="AA4276" i="1"/>
  <c r="W4277" i="1"/>
  <c r="W4278" i="1" s="1"/>
  <c r="W4279" i="1" s="1"/>
  <c r="T3116" i="1"/>
  <c r="V2035" i="1"/>
  <c r="AB4275" i="1"/>
  <c r="T2379" i="1"/>
  <c r="W2035" i="1"/>
  <c r="T4498" i="1"/>
  <c r="Z4276" i="1"/>
  <c r="AB4276" i="1" s="1"/>
  <c r="V4277" i="1"/>
  <c r="V4278" i="1" s="1"/>
  <c r="V4279" i="1" s="1"/>
  <c r="T1073" i="1"/>
  <c r="V1072" i="1"/>
  <c r="Z1072" i="1" s="1"/>
  <c r="AB1072" i="1" s="1"/>
  <c r="W1072" i="1"/>
  <c r="AA1072" i="1" s="1"/>
  <c r="Z3653" i="1"/>
  <c r="V3654" i="1"/>
  <c r="AA2733" i="1"/>
  <c r="W2734" i="1"/>
  <c r="T4054" i="1"/>
  <c r="T4912" i="1"/>
  <c r="Z4606" i="1"/>
  <c r="V4607" i="1"/>
  <c r="V4608" i="1" s="1"/>
  <c r="V4609" i="1" s="1"/>
  <c r="U4027" i="1"/>
  <c r="AB3652" i="1"/>
  <c r="Y4220" i="1"/>
  <c r="Y4221" i="1" s="1"/>
  <c r="Y4222" i="1" s="1"/>
  <c r="Y4223" i="1" s="1"/>
  <c r="Y4224" i="1" s="1"/>
  <c r="Y4225" i="1" s="1"/>
  <c r="Y4226" i="1" s="1"/>
  <c r="Y4227" i="1" s="1"/>
  <c r="Y4228" i="1" s="1"/>
  <c r="Y4229" i="1" s="1"/>
  <c r="Y4230" i="1" s="1"/>
  <c r="Y4231" i="1" s="1"/>
  <c r="Y4232" i="1" s="1"/>
  <c r="Y4233" i="1" s="1"/>
  <c r="Y4234" i="1" s="1"/>
  <c r="Y4235" i="1" s="1"/>
  <c r="Y4236" i="1" s="1"/>
  <c r="Y4237" i="1" s="1"/>
  <c r="Y4238" i="1" s="1"/>
  <c r="Y4239" i="1" s="1"/>
  <c r="Y4240" i="1" s="1"/>
  <c r="Y4241" i="1" s="1"/>
  <c r="Y4242" i="1" s="1"/>
  <c r="Y4243" i="1" s="1"/>
  <c r="Y4244" i="1" s="1"/>
  <c r="Y4245" i="1" s="1"/>
  <c r="Y4246" i="1" s="1"/>
  <c r="Y4247" i="1" s="1"/>
  <c r="Y4248" i="1" s="1"/>
  <c r="Y4249" i="1" s="1"/>
  <c r="Y4250" i="1" s="1"/>
  <c r="Y4251" i="1" s="1"/>
  <c r="Y4252" i="1" s="1"/>
  <c r="Y4253" i="1" s="1"/>
  <c r="Y4254" i="1" s="1"/>
  <c r="Y4255" i="1" s="1"/>
  <c r="Y4256" i="1" s="1"/>
  <c r="Y4257" i="1" s="1"/>
  <c r="Y4258" i="1" s="1"/>
  <c r="Y4259" i="1" s="1"/>
  <c r="Y4260" i="1" s="1"/>
  <c r="Y4261" i="1" s="1"/>
  <c r="Y4262" i="1" s="1"/>
  <c r="Y4263" i="1" s="1"/>
  <c r="Y4264" i="1" s="1"/>
  <c r="Y4265" i="1" s="1"/>
  <c r="Y4266" i="1" s="1"/>
  <c r="Y4267" i="1" s="1"/>
  <c r="Y4268" i="1" s="1"/>
  <c r="Y4269" i="1" s="1"/>
  <c r="Y4270" i="1" s="1"/>
  <c r="Y4271" i="1" s="1"/>
  <c r="Y4272" i="1" s="1"/>
  <c r="Y4273" i="1" s="1"/>
  <c r="Y4274" i="1" s="1"/>
  <c r="Y4275" i="1" s="1"/>
  <c r="Y4276" i="1" s="1"/>
  <c r="Y4277" i="1" s="1"/>
  <c r="Y4278" i="1" s="1"/>
  <c r="Y4279" i="1" s="1"/>
  <c r="Y4280" i="1" s="1"/>
  <c r="Y4281" i="1" s="1"/>
  <c r="Y4282" i="1" s="1"/>
  <c r="Y4283" i="1" s="1"/>
  <c r="Y4284" i="1" s="1"/>
  <c r="V4220" i="1"/>
  <c r="Z4220" i="1" s="1"/>
  <c r="X4220" i="1"/>
  <c r="X4221" i="1" s="1"/>
  <c r="X4222" i="1" s="1"/>
  <c r="X4223" i="1" s="1"/>
  <c r="X4224" i="1" s="1"/>
  <c r="X4225" i="1" s="1"/>
  <c r="X4226" i="1" s="1"/>
  <c r="X4227" i="1" s="1"/>
  <c r="X4228" i="1" s="1"/>
  <c r="X4229" i="1" s="1"/>
  <c r="X4230" i="1" s="1"/>
  <c r="X4231" i="1" s="1"/>
  <c r="X4232" i="1" s="1"/>
  <c r="X4233" i="1" s="1"/>
  <c r="X4234" i="1" s="1"/>
  <c r="X4235" i="1" s="1"/>
  <c r="X4236" i="1" s="1"/>
  <c r="X4237" i="1" s="1"/>
  <c r="X4238" i="1" s="1"/>
  <c r="X4239" i="1" s="1"/>
  <c r="X4240" i="1" s="1"/>
  <c r="X4241" i="1" s="1"/>
  <c r="X4242" i="1" s="1"/>
  <c r="X4243" i="1" s="1"/>
  <c r="X4244" i="1" s="1"/>
  <c r="X4245" i="1" s="1"/>
  <c r="X4246" i="1" s="1"/>
  <c r="X4247" i="1" s="1"/>
  <c r="X4248" i="1" s="1"/>
  <c r="X4249" i="1" s="1"/>
  <c r="X4250" i="1" s="1"/>
  <c r="X4251" i="1" s="1"/>
  <c r="X4252" i="1" s="1"/>
  <c r="X4253" i="1" s="1"/>
  <c r="X4254" i="1" s="1"/>
  <c r="X4255" i="1" s="1"/>
  <c r="X4256" i="1" s="1"/>
  <c r="X4257" i="1" s="1"/>
  <c r="X4258" i="1" s="1"/>
  <c r="X4259" i="1" s="1"/>
  <c r="X4260" i="1" s="1"/>
  <c r="X4261" i="1" s="1"/>
  <c r="X4262" i="1" s="1"/>
  <c r="X4263" i="1" s="1"/>
  <c r="X4264" i="1" s="1"/>
  <c r="X4265" i="1" s="1"/>
  <c r="X4266" i="1" s="1"/>
  <c r="X4267" i="1" s="1"/>
  <c r="X4268" i="1" s="1"/>
  <c r="X4269" i="1" s="1"/>
  <c r="X4270" i="1" s="1"/>
  <c r="X4271" i="1" s="1"/>
  <c r="X4272" i="1" s="1"/>
  <c r="X4273" i="1" s="1"/>
  <c r="X4274" i="1" s="1"/>
  <c r="X4275" i="1" s="1"/>
  <c r="X4276" i="1" s="1"/>
  <c r="X4277" i="1" s="1"/>
  <c r="X4278" i="1" s="1"/>
  <c r="X4279" i="1" s="1"/>
  <c r="X4280" i="1" s="1"/>
  <c r="X4281" i="1" s="1"/>
  <c r="X4282" i="1" s="1"/>
  <c r="X4283" i="1" s="1"/>
  <c r="X4284" i="1" s="1"/>
  <c r="W4221" i="1"/>
  <c r="Z3420" i="1"/>
  <c r="V3421" i="1"/>
  <c r="U4725" i="1"/>
  <c r="W3690" i="1"/>
  <c r="AA3690" i="1" s="1"/>
  <c r="U3691" i="1"/>
  <c r="V3690" i="1"/>
  <c r="Z3690" i="1" s="1"/>
  <c r="V3445" i="1"/>
  <c r="Z3445" i="1" s="1"/>
  <c r="W3445" i="1"/>
  <c r="AA3445" i="1" s="1"/>
  <c r="T3446" i="1"/>
  <c r="AB4605" i="1"/>
  <c r="V3060" i="1"/>
  <c r="Z3060" i="1" s="1"/>
  <c r="W3060" i="1"/>
  <c r="AA3060" i="1" s="1"/>
  <c r="T3061" i="1"/>
  <c r="AA3653" i="1"/>
  <c r="W3654" i="1"/>
  <c r="AA4606" i="1"/>
  <c r="W4607" i="1"/>
  <c r="W4608" i="1" s="1"/>
  <c r="W4609" i="1" s="1"/>
  <c r="T4285" i="1"/>
  <c r="V2980" i="1"/>
  <c r="Z2980" i="1" s="1"/>
  <c r="AB2980" i="1" s="1"/>
  <c r="W2980" i="1"/>
  <c r="AA2980" i="1" s="1"/>
  <c r="T2981" i="1"/>
  <c r="Z2733" i="1"/>
  <c r="V2734" i="1"/>
  <c r="AA4443" i="1"/>
  <c r="W4444" i="1"/>
  <c r="W4445" i="1" s="1"/>
  <c r="V3930" i="1"/>
  <c r="Z3930" i="1" s="1"/>
  <c r="W3930" i="1"/>
  <c r="AA3930" i="1" s="1"/>
  <c r="T3931" i="1"/>
  <c r="U3526" i="1"/>
  <c r="W3525" i="1"/>
  <c r="AA3525" i="1" s="1"/>
  <c r="V3525" i="1"/>
  <c r="Z3525" i="1" s="1"/>
  <c r="AB3525" i="1" s="1"/>
  <c r="W3543" i="1"/>
  <c r="AA3543" i="1" s="1"/>
  <c r="V3543" i="1"/>
  <c r="Z3543" i="1" s="1"/>
  <c r="T3544" i="1"/>
  <c r="Z4443" i="1"/>
  <c r="V4444" i="1"/>
  <c r="V4445" i="1" s="1"/>
  <c r="AA3420" i="1"/>
  <c r="W3421" i="1"/>
  <c r="U2926" i="1"/>
  <c r="U2073" i="1"/>
  <c r="T1535" i="1"/>
  <c r="V1144" i="1"/>
  <c r="V1145" i="1" s="1"/>
  <c r="W1144" i="1"/>
  <c r="W1145" i="1" s="1"/>
  <c r="T1170" i="1"/>
  <c r="T767" i="1"/>
  <c r="T768" i="1" s="1"/>
  <c r="T769" i="1" s="1"/>
  <c r="T770" i="1" s="1"/>
  <c r="T771" i="1" s="1"/>
  <c r="U1369" i="1"/>
  <c r="AB2608" i="1"/>
  <c r="AB1125" i="1"/>
  <c r="AB2059" i="1"/>
  <c r="Z2033" i="1"/>
  <c r="Z2034" i="1"/>
  <c r="AB2360" i="1"/>
  <c r="AA2034" i="1"/>
  <c r="AA2033" i="1"/>
  <c r="AB1040" i="1"/>
  <c r="T1605" i="1"/>
  <c r="Z1126" i="1"/>
  <c r="V1127" i="1"/>
  <c r="V1128" i="1" s="1"/>
  <c r="V1129" i="1" s="1"/>
  <c r="AA1126" i="1"/>
  <c r="W1127" i="1"/>
  <c r="W1128" i="1" s="1"/>
  <c r="W1129" i="1" s="1"/>
  <c r="T2100" i="1"/>
  <c r="AA1041" i="1"/>
  <c r="W1042" i="1"/>
  <c r="Z1041" i="1"/>
  <c r="V1042" i="1"/>
  <c r="AB803" i="1"/>
  <c r="AB2409" i="1"/>
  <c r="W2410" i="1"/>
  <c r="AA2410" i="1" s="1"/>
  <c r="T2411" i="1"/>
  <c r="V2410" i="1"/>
  <c r="Z2410" i="1" s="1"/>
  <c r="AA2361" i="1"/>
  <c r="W2362" i="1"/>
  <c r="V2609" i="1"/>
  <c r="Z2609" i="1" s="1"/>
  <c r="W2609" i="1"/>
  <c r="AA2609" i="1" s="1"/>
  <c r="T2610" i="1"/>
  <c r="Z2031" i="1"/>
  <c r="Z2032" i="1"/>
  <c r="Z1142" i="1"/>
  <c r="Z1143" i="1"/>
  <c r="Z2361" i="1"/>
  <c r="V2362" i="1"/>
  <c r="U1179" i="1"/>
  <c r="T1717" i="1"/>
  <c r="U1931" i="1"/>
  <c r="U1297" i="1"/>
  <c r="V2061" i="1"/>
  <c r="T2244" i="1"/>
  <c r="AA1142" i="1"/>
  <c r="AA1143" i="1"/>
  <c r="T1657" i="1"/>
  <c r="AB755" i="1"/>
  <c r="U655" i="1"/>
  <c r="AA756" i="1"/>
  <c r="W757" i="1"/>
  <c r="AA2031" i="1"/>
  <c r="AA2032" i="1"/>
  <c r="T1437" i="1"/>
  <c r="T675" i="1"/>
  <c r="Z756" i="1"/>
  <c r="V757" i="1"/>
  <c r="W804" i="1"/>
  <c r="AA804" i="1" s="1"/>
  <c r="V804" i="1"/>
  <c r="Z804" i="1" s="1"/>
  <c r="X804" i="1"/>
  <c r="T805" i="1"/>
  <c r="AB59" i="1"/>
  <c r="AC59" i="1" s="1"/>
  <c r="U291" i="1"/>
  <c r="U292" i="1" s="1"/>
  <c r="U293" i="1" s="1"/>
  <c r="U294" i="1" s="1"/>
  <c r="U295" i="1" s="1"/>
  <c r="U296" i="1" s="1"/>
  <c r="U297" i="1" s="1"/>
  <c r="U298" i="1" s="1"/>
  <c r="U299" i="1" s="1"/>
  <c r="T291" i="1"/>
  <c r="T292" i="1" s="1"/>
  <c r="T293" i="1" s="1"/>
  <c r="T294" i="1" s="1"/>
  <c r="T295" i="1" s="1"/>
  <c r="T296" i="1" s="1"/>
  <c r="T297" i="1" s="1"/>
  <c r="T298" i="1" s="1"/>
  <c r="T299" i="1" s="1"/>
  <c r="V60" i="1"/>
  <c r="Z60" i="1" s="1"/>
  <c r="W60" i="1"/>
  <c r="AA60" i="1" s="1"/>
  <c r="Y61" i="1"/>
  <c r="X61" i="1"/>
  <c r="O514" i="1"/>
  <c r="O300" i="1"/>
  <c r="O518" i="1"/>
  <c r="O520" i="1"/>
  <c r="O515" i="1"/>
  <c r="O513" i="1"/>
  <c r="O521" i="1"/>
  <c r="O517" i="1"/>
  <c r="O519" i="1"/>
  <c r="AA2060" i="1" l="1"/>
  <c r="W4451" i="1"/>
  <c r="AA4451" i="1" s="1"/>
  <c r="AB4451" i="1" s="1"/>
  <c r="AB4219" i="1"/>
  <c r="AB2733" i="1"/>
  <c r="AB4450" i="1"/>
  <c r="W4220" i="1"/>
  <c r="AA4220" i="1" s="1"/>
  <c r="AB4220" i="1" s="1"/>
  <c r="V4446" i="1"/>
  <c r="Z4447" i="1" s="1"/>
  <c r="AB4447" i="1" s="1"/>
  <c r="AB4443" i="1"/>
  <c r="AB3060" i="1"/>
  <c r="V4221" i="1"/>
  <c r="Z4221" i="1" s="1"/>
  <c r="AB3543" i="1"/>
  <c r="W4446" i="1"/>
  <c r="AA4447" i="1" s="1"/>
  <c r="AA4609" i="1"/>
  <c r="W4610" i="1"/>
  <c r="AB2410" i="1"/>
  <c r="AB1041" i="1"/>
  <c r="AB4808" i="1"/>
  <c r="AB3900" i="1"/>
  <c r="AB4354" i="1"/>
  <c r="AB4614" i="1"/>
  <c r="AB4657" i="1"/>
  <c r="W3902" i="1"/>
  <c r="AA3901" i="1"/>
  <c r="Z4609" i="1"/>
  <c r="V4610" i="1"/>
  <c r="Z3901" i="1"/>
  <c r="V3902" i="1"/>
  <c r="AB3741" i="1"/>
  <c r="Z3906" i="1"/>
  <c r="V3907" i="1"/>
  <c r="T2331" i="1"/>
  <c r="AA3906" i="1"/>
  <c r="W3907" i="1"/>
  <c r="AB4667" i="1"/>
  <c r="AB3252" i="1"/>
  <c r="AA1144" i="1"/>
  <c r="AA4571" i="1"/>
  <c r="W4572" i="1"/>
  <c r="AB2719" i="1"/>
  <c r="U1166" i="1"/>
  <c r="V1165" i="1"/>
  <c r="Z1165" i="1" s="1"/>
  <c r="W1165" i="1"/>
  <c r="AA1165" i="1" s="1"/>
  <c r="Z4571" i="1"/>
  <c r="V4572" i="1"/>
  <c r="T4810" i="1"/>
  <c r="V4809" i="1"/>
  <c r="Z4809" i="1" s="1"/>
  <c r="W4809" i="1"/>
  <c r="AA4809" i="1" s="1"/>
  <c r="AB4570" i="1"/>
  <c r="Y4615" i="1"/>
  <c r="T4616" i="1"/>
  <c r="V4615" i="1"/>
  <c r="Z4615" i="1" s="1"/>
  <c r="W4615" i="1"/>
  <c r="AA4615" i="1" s="1"/>
  <c r="V2036" i="1"/>
  <c r="V2037" i="1" s="1"/>
  <c r="AA4279" i="1"/>
  <c r="W4280" i="1"/>
  <c r="AB3608" i="1"/>
  <c r="V2844" i="1"/>
  <c r="Z2844" i="1" s="1"/>
  <c r="W2844" i="1"/>
  <c r="AA2844" i="1" s="1"/>
  <c r="T2845" i="1"/>
  <c r="Z2720" i="1"/>
  <c r="V2721" i="1"/>
  <c r="U4453" i="1"/>
  <c r="X4452" i="1"/>
  <c r="V4452" i="1"/>
  <c r="Z4452" i="1" s="1"/>
  <c r="Z3905" i="1"/>
  <c r="Z4903" i="1"/>
  <c r="AB4903" i="1" s="1"/>
  <c r="V4904" i="1"/>
  <c r="AB3930" i="1"/>
  <c r="Z4279" i="1"/>
  <c r="AB4279" i="1" s="1"/>
  <c r="V4280" i="1"/>
  <c r="T3610" i="1"/>
  <c r="V3609" i="1"/>
  <c r="Z3609" i="1" s="1"/>
  <c r="W3609" i="1"/>
  <c r="AA3609" i="1" s="1"/>
  <c r="V3742" i="1"/>
  <c r="Z3742" i="1" s="1"/>
  <c r="AB3742" i="1" s="1"/>
  <c r="W3742" i="1"/>
  <c r="AA3742" i="1" s="1"/>
  <c r="T3743" i="1"/>
  <c r="AB2843" i="1"/>
  <c r="V4355" i="1"/>
  <c r="Z4355" i="1" s="1"/>
  <c r="AB4355" i="1" s="1"/>
  <c r="W4355" i="1"/>
  <c r="AA4355" i="1" s="1"/>
  <c r="T4356" i="1"/>
  <c r="W2036" i="1"/>
  <c r="W2037" i="1" s="1"/>
  <c r="AA3905" i="1"/>
  <c r="AA2720" i="1"/>
  <c r="W2721" i="1"/>
  <c r="T4669" i="1"/>
  <c r="W4668" i="1"/>
  <c r="AA4668" i="1" s="1"/>
  <c r="V4668" i="1"/>
  <c r="Z4668" i="1" s="1"/>
  <c r="T3254" i="1"/>
  <c r="V3253" i="1"/>
  <c r="Z3253" i="1" s="1"/>
  <c r="W3253" i="1"/>
  <c r="AA3253" i="1" s="1"/>
  <c r="AA4904" i="1"/>
  <c r="W4905" i="1"/>
  <c r="AB1126" i="1"/>
  <c r="AB2034" i="1"/>
  <c r="T772" i="1"/>
  <c r="Z2035" i="1"/>
  <c r="AA4277" i="1"/>
  <c r="AA4278" i="1"/>
  <c r="AB3445" i="1"/>
  <c r="Z4277" i="1"/>
  <c r="Z4278" i="1"/>
  <c r="AB4278" i="1" s="1"/>
  <c r="T2380" i="1"/>
  <c r="T2784" i="1"/>
  <c r="W2783" i="1"/>
  <c r="AA2783" i="1" s="1"/>
  <c r="V2783" i="1"/>
  <c r="Z2783" i="1" s="1"/>
  <c r="AB2782" i="1"/>
  <c r="AB3690" i="1"/>
  <c r="V1073" i="1"/>
  <c r="Z1073" i="1" s="1"/>
  <c r="AB1073" i="1" s="1"/>
  <c r="W1073" i="1"/>
  <c r="AA1073" i="1" s="1"/>
  <c r="T1074" i="1"/>
  <c r="T4499" i="1"/>
  <c r="AA2035" i="1"/>
  <c r="T3117" i="1"/>
  <c r="T3118" i="1" s="1"/>
  <c r="T3119" i="1" s="1"/>
  <c r="T3120" i="1" s="1"/>
  <c r="Z4444" i="1"/>
  <c r="Z4445" i="1"/>
  <c r="AB4445" i="1" s="1"/>
  <c r="AA4444" i="1"/>
  <c r="AA4445" i="1"/>
  <c r="AA4607" i="1"/>
  <c r="AA4608" i="1"/>
  <c r="W3061" i="1"/>
  <c r="AA3061" i="1" s="1"/>
  <c r="V3061" i="1"/>
  <c r="Z3061" i="1" s="1"/>
  <c r="T3062" i="1"/>
  <c r="U4726" i="1"/>
  <c r="U4028" i="1"/>
  <c r="V4027" i="1"/>
  <c r="W4027" i="1"/>
  <c r="T4913" i="1"/>
  <c r="AA3421" i="1"/>
  <c r="W3422" i="1"/>
  <c r="V3544" i="1"/>
  <c r="Z3544" i="1" s="1"/>
  <c r="AB3544" i="1" s="1"/>
  <c r="W3544" i="1"/>
  <c r="AA3544" i="1" s="1"/>
  <c r="T3545" i="1"/>
  <c r="X4285" i="1"/>
  <c r="T4286" i="1"/>
  <c r="Y4285" i="1"/>
  <c r="Z4607" i="1"/>
  <c r="Z4608" i="1"/>
  <c r="Z3654" i="1"/>
  <c r="V3655" i="1"/>
  <c r="Z2734" i="1"/>
  <c r="V2735" i="1"/>
  <c r="W2981" i="1"/>
  <c r="AA2981" i="1" s="1"/>
  <c r="V2981" i="1"/>
  <c r="Z2981" i="1" s="1"/>
  <c r="T2982" i="1"/>
  <c r="U3692" i="1"/>
  <c r="W3691" i="1"/>
  <c r="AA3691" i="1" s="1"/>
  <c r="V3691" i="1"/>
  <c r="Z3691" i="1" s="1"/>
  <c r="Z3421" i="1"/>
  <c r="V3422" i="1"/>
  <c r="AB4606" i="1"/>
  <c r="AB3653" i="1"/>
  <c r="U2927" i="1"/>
  <c r="U3527" i="1"/>
  <c r="V3526" i="1"/>
  <c r="Z3526" i="1" s="1"/>
  <c r="W3526" i="1"/>
  <c r="AA3526" i="1" s="1"/>
  <c r="V3931" i="1"/>
  <c r="Z3931" i="1" s="1"/>
  <c r="W3931" i="1"/>
  <c r="AA3931" i="1" s="1"/>
  <c r="T3932" i="1"/>
  <c r="AA3654" i="1"/>
  <c r="W3655" i="1"/>
  <c r="V3446" i="1"/>
  <c r="Z3446" i="1" s="1"/>
  <c r="W3446" i="1"/>
  <c r="AA3446" i="1" s="1"/>
  <c r="T3447" i="1"/>
  <c r="AB3420" i="1"/>
  <c r="W4222" i="1"/>
  <c r="T4055" i="1"/>
  <c r="AA2734" i="1"/>
  <c r="W2735" i="1"/>
  <c r="V768" i="1"/>
  <c r="W768" i="1"/>
  <c r="T1171" i="1"/>
  <c r="Z1145" i="1"/>
  <c r="V1146" i="1"/>
  <c r="V1147" i="1" s="1"/>
  <c r="V1148" i="1" s="1"/>
  <c r="T1536" i="1"/>
  <c r="T1537" i="1" s="1"/>
  <c r="T1538" i="1" s="1"/>
  <c r="T1539" i="1" s="1"/>
  <c r="T1540" i="1" s="1"/>
  <c r="T1541" i="1" s="1"/>
  <c r="T1542" i="1" s="1"/>
  <c r="Z1129" i="1"/>
  <c r="V1130" i="1"/>
  <c r="U1370" i="1"/>
  <c r="Z1144" i="1"/>
  <c r="U2074" i="1"/>
  <c r="AA1129" i="1"/>
  <c r="W1130" i="1"/>
  <c r="AA1145" i="1"/>
  <c r="W1146" i="1"/>
  <c r="W1147" i="1" s="1"/>
  <c r="W1148" i="1" s="1"/>
  <c r="AB2361" i="1"/>
  <c r="AB2609" i="1"/>
  <c r="T2101" i="1"/>
  <c r="Z1127" i="1"/>
  <c r="Z1128" i="1"/>
  <c r="AA1128" i="1"/>
  <c r="AA1127" i="1"/>
  <c r="W2066" i="1"/>
  <c r="T1606" i="1"/>
  <c r="AB2032" i="1"/>
  <c r="V2066" i="1"/>
  <c r="Z1042" i="1"/>
  <c r="V1043" i="1"/>
  <c r="AA1042" i="1"/>
  <c r="W1043" i="1"/>
  <c r="AB2033" i="1"/>
  <c r="AB804" i="1"/>
  <c r="AB2060" i="1"/>
  <c r="W2411" i="1"/>
  <c r="AA2411" i="1" s="1"/>
  <c r="T2412" i="1"/>
  <c r="V2411" i="1"/>
  <c r="Z2411" i="1" s="1"/>
  <c r="AB1143" i="1"/>
  <c r="AB756" i="1"/>
  <c r="AA2061" i="1"/>
  <c r="W2062" i="1"/>
  <c r="W2063" i="1" s="1"/>
  <c r="W2064" i="1" s="1"/>
  <c r="W805" i="1"/>
  <c r="AA805" i="1" s="1"/>
  <c r="V805" i="1"/>
  <c r="Z805" i="1" s="1"/>
  <c r="X805" i="1"/>
  <c r="T806" i="1"/>
  <c r="T1438" i="1"/>
  <c r="AA757" i="1"/>
  <c r="W758" i="1"/>
  <c r="U656" i="1"/>
  <c r="T1658" i="1"/>
  <c r="Z2061" i="1"/>
  <c r="V2062" i="1"/>
  <c r="V2063" i="1" s="1"/>
  <c r="V2064" i="1" s="1"/>
  <c r="U1932" i="1"/>
  <c r="Z2362" i="1"/>
  <c r="V2363" i="1"/>
  <c r="V2610" i="1"/>
  <c r="Z2610" i="1" s="1"/>
  <c r="W2610" i="1"/>
  <c r="AA2610" i="1" s="1"/>
  <c r="T2611" i="1"/>
  <c r="Z757" i="1"/>
  <c r="V758" i="1"/>
  <c r="T676" i="1"/>
  <c r="T2245" i="1"/>
  <c r="T2246" i="1" s="1"/>
  <c r="T2247" i="1" s="1"/>
  <c r="T2248" i="1" s="1"/>
  <c r="T2249" i="1" s="1"/>
  <c r="T2250" i="1" s="1"/>
  <c r="U1298" i="1"/>
  <c r="T1718" i="1"/>
  <c r="U1180" i="1"/>
  <c r="AA2362" i="1"/>
  <c r="W2363" i="1"/>
  <c r="AB1142" i="1"/>
  <c r="AB2031" i="1"/>
  <c r="AB60" i="1"/>
  <c r="AC60" i="1" s="1"/>
  <c r="U300" i="1"/>
  <c r="U301" i="1" s="1"/>
  <c r="U302" i="1" s="1"/>
  <c r="U303" i="1" s="1"/>
  <c r="U304" i="1" s="1"/>
  <c r="U305" i="1" s="1"/>
  <c r="U306" i="1" s="1"/>
  <c r="U307" i="1" s="1"/>
  <c r="U308" i="1" s="1"/>
  <c r="T300" i="1"/>
  <c r="T301" i="1" s="1"/>
  <c r="T302" i="1" s="1"/>
  <c r="T303" i="1" s="1"/>
  <c r="T304" i="1" s="1"/>
  <c r="T305" i="1" s="1"/>
  <c r="T306" i="1" s="1"/>
  <c r="T307" i="1" s="1"/>
  <c r="T308" i="1" s="1"/>
  <c r="W61" i="1"/>
  <c r="AA61" i="1" s="1"/>
  <c r="V61" i="1"/>
  <c r="Z61" i="1" s="1"/>
  <c r="X62" i="1"/>
  <c r="Y62" i="1"/>
  <c r="O528" i="1"/>
  <c r="O526" i="1"/>
  <c r="O530" i="1"/>
  <c r="O522" i="1"/>
  <c r="O524" i="1"/>
  <c r="O529" i="1"/>
  <c r="O527" i="1"/>
  <c r="O309" i="1"/>
  <c r="O523" i="1"/>
  <c r="V4222" i="1" l="1"/>
  <c r="W4452" i="1"/>
  <c r="AA4452" i="1" s="1"/>
  <c r="AB4452" i="1" s="1"/>
  <c r="AA4221" i="1"/>
  <c r="AB1144" i="1"/>
  <c r="AB4607" i="1"/>
  <c r="AB3901" i="1"/>
  <c r="AB4609" i="1"/>
  <c r="AB2061" i="1"/>
  <c r="AA4446" i="1"/>
  <c r="Z4446" i="1"/>
  <c r="AB4446" i="1" s="1"/>
  <c r="V3903" i="1"/>
  <c r="Z3902" i="1"/>
  <c r="Z2064" i="1"/>
  <c r="V2065" i="1"/>
  <c r="Z2066" i="1" s="1"/>
  <c r="AB3526" i="1"/>
  <c r="AB2981" i="1"/>
  <c r="AA2064" i="1"/>
  <c r="W2065" i="1"/>
  <c r="AA2066" i="1" s="1"/>
  <c r="AB2411" i="1"/>
  <c r="Z4610" i="1"/>
  <c r="V4611" i="1"/>
  <c r="V4612" i="1" s="1"/>
  <c r="Z4613" i="1" s="1"/>
  <c r="AB4613" i="1" s="1"/>
  <c r="W3903" i="1"/>
  <c r="AA3902" i="1"/>
  <c r="AA4610" i="1"/>
  <c r="W4611" i="1"/>
  <c r="W4612" i="1" s="1"/>
  <c r="AA4613" i="1" s="1"/>
  <c r="AB4608" i="1"/>
  <c r="AB1165" i="1"/>
  <c r="AB4809" i="1"/>
  <c r="AB2844" i="1"/>
  <c r="AB3421" i="1"/>
  <c r="AB3691" i="1"/>
  <c r="AB4615" i="1"/>
  <c r="AA3907" i="1"/>
  <c r="W3908" i="1"/>
  <c r="W3909" i="1" s="1"/>
  <c r="W3910" i="1" s="1"/>
  <c r="W3911" i="1" s="1"/>
  <c r="AA3912" i="1" s="1"/>
  <c r="T2332" i="1"/>
  <c r="T2333" i="1" s="1"/>
  <c r="T2334" i="1" s="1"/>
  <c r="Z3907" i="1"/>
  <c r="V3908" i="1"/>
  <c r="V3909" i="1" s="1"/>
  <c r="V3910" i="1" s="1"/>
  <c r="V3911" i="1" s="1"/>
  <c r="Z3912" i="1" s="1"/>
  <c r="AB3912" i="1" s="1"/>
  <c r="AB3906" i="1"/>
  <c r="X4616" i="1"/>
  <c r="AA2036" i="1"/>
  <c r="AB2783" i="1"/>
  <c r="AB4277" i="1"/>
  <c r="AB3609" i="1"/>
  <c r="T4811" i="1"/>
  <c r="V4810" i="1"/>
  <c r="Z4810" i="1" s="1"/>
  <c r="W4810" i="1"/>
  <c r="AA4810" i="1" s="1"/>
  <c r="AA4572" i="1"/>
  <c r="W4573" i="1"/>
  <c r="Z4572" i="1"/>
  <c r="V4573" i="1"/>
  <c r="U1167" i="1"/>
  <c r="W1166" i="1"/>
  <c r="AA1166" i="1" s="1"/>
  <c r="V1166" i="1"/>
  <c r="Z1166" i="1" s="1"/>
  <c r="AB3931" i="1"/>
  <c r="AB4668" i="1"/>
  <c r="T4617" i="1"/>
  <c r="T4618" i="1" s="1"/>
  <c r="W4616" i="1"/>
  <c r="V4616" i="1"/>
  <c r="Y4616" i="1"/>
  <c r="AB4571" i="1"/>
  <c r="W1149" i="1"/>
  <c r="AA1148" i="1"/>
  <c r="AA4905" i="1"/>
  <c r="W4906" i="1"/>
  <c r="T3255" i="1"/>
  <c r="V3254" i="1"/>
  <c r="Z3254" i="1" s="1"/>
  <c r="W3254" i="1"/>
  <c r="AA3254" i="1" s="1"/>
  <c r="W4356" i="1"/>
  <c r="AA4356" i="1" s="1"/>
  <c r="V4356" i="1"/>
  <c r="Z4356" i="1" s="1"/>
  <c r="T4357" i="1"/>
  <c r="T3744" i="1"/>
  <c r="V3743" i="1"/>
  <c r="Z3743" i="1" s="1"/>
  <c r="AB3743" i="1" s="1"/>
  <c r="W3743" i="1"/>
  <c r="AA3743" i="1" s="1"/>
  <c r="Z2721" i="1"/>
  <c r="V2722" i="1"/>
  <c r="Z2037" i="1"/>
  <c r="V2038" i="1"/>
  <c r="AA2721" i="1"/>
  <c r="W2722" i="1"/>
  <c r="AA2037" i="1"/>
  <c r="W2038" i="1"/>
  <c r="T3611" i="1"/>
  <c r="V3610" i="1"/>
  <c r="Z3610" i="1" s="1"/>
  <c r="W3610" i="1"/>
  <c r="AA3610" i="1" s="1"/>
  <c r="AB3905" i="1"/>
  <c r="AB2720" i="1"/>
  <c r="Z2036" i="1"/>
  <c r="Z1148" i="1"/>
  <c r="AB1148" i="1" s="1"/>
  <c r="V1149" i="1"/>
  <c r="Z4280" i="1"/>
  <c r="V4281" i="1"/>
  <c r="V2845" i="1"/>
  <c r="Z2845" i="1" s="1"/>
  <c r="T2846" i="1"/>
  <c r="W2845" i="1"/>
  <c r="AA2845" i="1" s="1"/>
  <c r="AA4280" i="1"/>
  <c r="W4281" i="1"/>
  <c r="T3121" i="1"/>
  <c r="AB3253" i="1"/>
  <c r="T4670" i="1"/>
  <c r="V4669" i="1"/>
  <c r="Z4669" i="1" s="1"/>
  <c r="W4669" i="1"/>
  <c r="AA4669" i="1" s="1"/>
  <c r="Z4904" i="1"/>
  <c r="AB4904" i="1" s="1"/>
  <c r="V4905" i="1"/>
  <c r="U4454" i="1"/>
  <c r="X4453" i="1"/>
  <c r="V4453" i="1"/>
  <c r="Z4453" i="1" s="1"/>
  <c r="AB3061" i="1"/>
  <c r="T4500" i="1"/>
  <c r="W1074" i="1"/>
  <c r="AA1074" i="1" s="1"/>
  <c r="T1075" i="1"/>
  <c r="V1074" i="1"/>
  <c r="Z1074" i="1" s="1"/>
  <c r="AB1074" i="1" s="1"/>
  <c r="AB2035" i="1"/>
  <c r="T2785" i="1"/>
  <c r="V2784" i="1"/>
  <c r="Z2784" i="1" s="1"/>
  <c r="W2784" i="1"/>
  <c r="AA2784" i="1" s="1"/>
  <c r="T2381" i="1"/>
  <c r="T2382" i="1" s="1"/>
  <c r="T773" i="1"/>
  <c r="W772" i="1"/>
  <c r="V772" i="1"/>
  <c r="AA2735" i="1"/>
  <c r="W2736" i="1"/>
  <c r="W3447" i="1"/>
  <c r="AA3447" i="1" s="1"/>
  <c r="V3447" i="1"/>
  <c r="Z3447" i="1" s="1"/>
  <c r="T3448" i="1"/>
  <c r="W3932" i="1"/>
  <c r="AA3932" i="1" s="1"/>
  <c r="V3932" i="1"/>
  <c r="Z3932" i="1" s="1"/>
  <c r="T3933" i="1"/>
  <c r="W3213" i="1"/>
  <c r="AB2734" i="1"/>
  <c r="Y4286" i="1"/>
  <c r="X4286" i="1"/>
  <c r="T4287" i="1"/>
  <c r="U4029" i="1"/>
  <c r="W4028" i="1"/>
  <c r="AA4028" i="1" s="1"/>
  <c r="V4028" i="1"/>
  <c r="Z4028" i="1" s="1"/>
  <c r="V3062" i="1"/>
  <c r="Z3062" i="1" s="1"/>
  <c r="W3062" i="1"/>
  <c r="AA3062" i="1" s="1"/>
  <c r="T3063" i="1"/>
  <c r="AA3655" i="1"/>
  <c r="W3656" i="1"/>
  <c r="V3527" i="1"/>
  <c r="Z3527" i="1" s="1"/>
  <c r="W3527" i="1"/>
  <c r="AA3527" i="1" s="1"/>
  <c r="V3528" i="1"/>
  <c r="U2928" i="1"/>
  <c r="Z3655" i="1"/>
  <c r="V3656" i="1"/>
  <c r="Z4222" i="1"/>
  <c r="V4223" i="1"/>
  <c r="U4727" i="1"/>
  <c r="T4056" i="1"/>
  <c r="AA4222" i="1"/>
  <c r="W4223" i="1"/>
  <c r="AB3446" i="1"/>
  <c r="V2982" i="1"/>
  <c r="Z2982" i="1" s="1"/>
  <c r="W2982" i="1"/>
  <c r="AA2982" i="1" s="1"/>
  <c r="T2983" i="1"/>
  <c r="AB3654" i="1"/>
  <c r="AA3422" i="1"/>
  <c r="W3423" i="1"/>
  <c r="T4914" i="1"/>
  <c r="AB4221" i="1"/>
  <c r="Z3422" i="1"/>
  <c r="V3423" i="1"/>
  <c r="U3693" i="1"/>
  <c r="V3692" i="1"/>
  <c r="Z3692" i="1" s="1"/>
  <c r="W3692" i="1"/>
  <c r="AA3692" i="1" s="1"/>
  <c r="Z2735" i="1"/>
  <c r="V2736" i="1"/>
  <c r="V3545" i="1"/>
  <c r="Z3545" i="1" s="1"/>
  <c r="W3545" i="1"/>
  <c r="AA3545" i="1" s="1"/>
  <c r="T3546" i="1"/>
  <c r="V3213" i="1"/>
  <c r="AB4444" i="1"/>
  <c r="W769" i="1"/>
  <c r="T2251" i="1"/>
  <c r="AA1130" i="1"/>
  <c r="W1131" i="1"/>
  <c r="U2075" i="1"/>
  <c r="U1371" i="1"/>
  <c r="Z1146" i="1"/>
  <c r="Z1147" i="1"/>
  <c r="V769" i="1"/>
  <c r="AA1146" i="1"/>
  <c r="AA1147" i="1"/>
  <c r="Z1130" i="1"/>
  <c r="V1131" i="1"/>
  <c r="AB1145" i="1"/>
  <c r="AB1129" i="1"/>
  <c r="T1172" i="1"/>
  <c r="AB1042" i="1"/>
  <c r="AB1127" i="1"/>
  <c r="T2102" i="1"/>
  <c r="V2067" i="1"/>
  <c r="W2067" i="1"/>
  <c r="AB2610" i="1"/>
  <c r="AA1043" i="1"/>
  <c r="W1044" i="1"/>
  <c r="Z1043" i="1"/>
  <c r="V1044" i="1"/>
  <c r="Z2065" i="1"/>
  <c r="T1607" i="1"/>
  <c r="AB1128" i="1"/>
  <c r="AB805" i="1"/>
  <c r="AB757" i="1"/>
  <c r="W2412" i="1"/>
  <c r="AA2412" i="1" s="1"/>
  <c r="T2413" i="1"/>
  <c r="V2412" i="1"/>
  <c r="Z2412" i="1" s="1"/>
  <c r="AB2412" i="1" s="1"/>
  <c r="AA2363" i="1"/>
  <c r="W2364" i="1"/>
  <c r="T1719" i="1"/>
  <c r="U1299" i="1"/>
  <c r="Z758" i="1"/>
  <c r="V759" i="1"/>
  <c r="T1543" i="1"/>
  <c r="V2611" i="1"/>
  <c r="Z2611" i="1" s="1"/>
  <c r="AB2611" i="1" s="1"/>
  <c r="W2611" i="1"/>
  <c r="AA2611" i="1" s="1"/>
  <c r="T2612" i="1"/>
  <c r="Z2062" i="1"/>
  <c r="Z2063" i="1"/>
  <c r="T1659" i="1"/>
  <c r="AA758" i="1"/>
  <c r="W759" i="1"/>
  <c r="T1439" i="1"/>
  <c r="AA2062" i="1"/>
  <c r="AA2063" i="1"/>
  <c r="AB2362" i="1"/>
  <c r="U1181" i="1"/>
  <c r="T2492" i="1"/>
  <c r="T677" i="1"/>
  <c r="Z2363" i="1"/>
  <c r="V2364" i="1"/>
  <c r="U1933" i="1"/>
  <c r="U657" i="1"/>
  <c r="W806" i="1"/>
  <c r="AA806" i="1" s="1"/>
  <c r="V806" i="1"/>
  <c r="Z806" i="1" s="1"/>
  <c r="X806" i="1"/>
  <c r="T807" i="1"/>
  <c r="AB61" i="1"/>
  <c r="AC61" i="1" s="1"/>
  <c r="U309" i="1"/>
  <c r="U310" i="1" s="1"/>
  <c r="U311" i="1" s="1"/>
  <c r="U312" i="1" s="1"/>
  <c r="U313" i="1" s="1"/>
  <c r="U314" i="1" s="1"/>
  <c r="U315" i="1" s="1"/>
  <c r="U316" i="1" s="1"/>
  <c r="U317" i="1" s="1"/>
  <c r="T309" i="1"/>
  <c r="T310" i="1" s="1"/>
  <c r="T311" i="1" s="1"/>
  <c r="T312" i="1" s="1"/>
  <c r="T313" i="1" s="1"/>
  <c r="T314" i="1" s="1"/>
  <c r="T315" i="1" s="1"/>
  <c r="T316" i="1" s="1"/>
  <c r="T317" i="1" s="1"/>
  <c r="V62" i="1"/>
  <c r="Z62" i="1" s="1"/>
  <c r="W62" i="1"/>
  <c r="AA62" i="1" s="1"/>
  <c r="Y63" i="1"/>
  <c r="X63" i="1"/>
  <c r="O532" i="1"/>
  <c r="O318" i="1"/>
  <c r="O536" i="1"/>
  <c r="O538" i="1"/>
  <c r="O533" i="1"/>
  <c r="O531" i="1"/>
  <c r="O539" i="1"/>
  <c r="O535" i="1"/>
  <c r="O537" i="1"/>
  <c r="W4453" i="1" l="1"/>
  <c r="AA4453" i="1" s="1"/>
  <c r="AA2065" i="1"/>
  <c r="AB4572" i="1"/>
  <c r="AB2064" i="1"/>
  <c r="AB1130" i="1"/>
  <c r="AB3447" i="1"/>
  <c r="AB4810" i="1"/>
  <c r="AA3910" i="1"/>
  <c r="AA3911" i="1"/>
  <c r="Z4611" i="1"/>
  <c r="Z4612" i="1"/>
  <c r="AB3545" i="1"/>
  <c r="AB2982" i="1"/>
  <c r="AB3527" i="1"/>
  <c r="AB2036" i="1"/>
  <c r="AB4610" i="1"/>
  <c r="AA4611" i="1"/>
  <c r="AA4612" i="1"/>
  <c r="W3528" i="1"/>
  <c r="W3529" i="1" s="1"/>
  <c r="AB3932" i="1"/>
  <c r="AB3902" i="1"/>
  <c r="AB2735" i="1"/>
  <c r="AB4028" i="1"/>
  <c r="AB4356" i="1"/>
  <c r="AB1166" i="1"/>
  <c r="Z3910" i="1"/>
  <c r="AB3910" i="1" s="1"/>
  <c r="Z3911" i="1"/>
  <c r="AB3911" i="1" s="1"/>
  <c r="AA3903" i="1"/>
  <c r="AA3904" i="1"/>
  <c r="Z3903" i="1"/>
  <c r="Z3904" i="1"/>
  <c r="AB3907" i="1"/>
  <c r="AA3908" i="1"/>
  <c r="AA3909" i="1"/>
  <c r="Z3908" i="1"/>
  <c r="Z3909" i="1"/>
  <c r="T2335" i="1"/>
  <c r="AB2845" i="1"/>
  <c r="AB2784" i="1"/>
  <c r="AB4280" i="1"/>
  <c r="AB3254" i="1"/>
  <c r="W4617" i="1"/>
  <c r="AA4617" i="1" s="1"/>
  <c r="AA4616" i="1"/>
  <c r="T4619" i="1"/>
  <c r="AA4573" i="1"/>
  <c r="W4574" i="1"/>
  <c r="T4812" i="1"/>
  <c r="T4813" i="1" s="1"/>
  <c r="T4814" i="1" s="1"/>
  <c r="W4811" i="1"/>
  <c r="V4811" i="1"/>
  <c r="AB3655" i="1"/>
  <c r="X4617" i="1"/>
  <c r="X4618" i="1" s="1"/>
  <c r="Y4617" i="1"/>
  <c r="Y4618" i="1" s="1"/>
  <c r="U1168" i="1"/>
  <c r="W1167" i="1"/>
  <c r="AA1167" i="1" s="1"/>
  <c r="V1167" i="1"/>
  <c r="Z1167" i="1" s="1"/>
  <c r="AB1167" i="1" s="1"/>
  <c r="V4617" i="1"/>
  <c r="Z4617" i="1" s="1"/>
  <c r="Z4616" i="1"/>
  <c r="V4574" i="1"/>
  <c r="Z4573" i="1"/>
  <c r="Z4905" i="1"/>
  <c r="AB4905" i="1" s="1"/>
  <c r="V4906" i="1"/>
  <c r="AB2037" i="1"/>
  <c r="AA4906" i="1"/>
  <c r="W4907" i="1"/>
  <c r="W4908" i="1" s="1"/>
  <c r="AB4669" i="1"/>
  <c r="T3122" i="1"/>
  <c r="Z4281" i="1"/>
  <c r="V4282" i="1"/>
  <c r="AB3610" i="1"/>
  <c r="AA2722" i="1"/>
  <c r="W2723" i="1"/>
  <c r="Z2722" i="1"/>
  <c r="V2723" i="1"/>
  <c r="V3744" i="1"/>
  <c r="Z3744" i="1" s="1"/>
  <c r="AB3744" i="1" s="1"/>
  <c r="T3745" i="1"/>
  <c r="W3744" i="1"/>
  <c r="AA3744" i="1" s="1"/>
  <c r="AB4453" i="1"/>
  <c r="U4455" i="1"/>
  <c r="X4454" i="1"/>
  <c r="W4454" i="1"/>
  <c r="V4454" i="1"/>
  <c r="T4671" i="1"/>
  <c r="V4670" i="1"/>
  <c r="Z4670" i="1" s="1"/>
  <c r="W4670" i="1"/>
  <c r="AA4670" i="1" s="1"/>
  <c r="T2847" i="1"/>
  <c r="V2846" i="1"/>
  <c r="Z2846" i="1" s="1"/>
  <c r="W2846" i="1"/>
  <c r="AA2846" i="1" s="1"/>
  <c r="T3612" i="1"/>
  <c r="W3611" i="1"/>
  <c r="AA3611" i="1" s="1"/>
  <c r="V3611" i="1"/>
  <c r="Z3611" i="1" s="1"/>
  <c r="AB2721" i="1"/>
  <c r="V4357" i="1"/>
  <c r="Z4357" i="1" s="1"/>
  <c r="W4357" i="1"/>
  <c r="AA4357" i="1" s="1"/>
  <c r="T4358" i="1"/>
  <c r="AB1147" i="1"/>
  <c r="AB3692" i="1"/>
  <c r="AA4281" i="1"/>
  <c r="W4282" i="1"/>
  <c r="Z1149" i="1"/>
  <c r="V1150" i="1"/>
  <c r="AA2038" i="1"/>
  <c r="W2039" i="1"/>
  <c r="W2040" i="1" s="1"/>
  <c r="AA2041" i="1" s="1"/>
  <c r="Z2038" i="1"/>
  <c r="V2039" i="1"/>
  <c r="V2040" i="1" s="1"/>
  <c r="Z2041" i="1" s="1"/>
  <c r="AB2041" i="1" s="1"/>
  <c r="T3256" i="1"/>
  <c r="W3255" i="1"/>
  <c r="AA3255" i="1" s="1"/>
  <c r="V3255" i="1"/>
  <c r="Z3255" i="1" s="1"/>
  <c r="AA1149" i="1"/>
  <c r="W1150" i="1"/>
  <c r="AB3062" i="1"/>
  <c r="T774" i="1"/>
  <c r="W773" i="1"/>
  <c r="AA773" i="1" s="1"/>
  <c r="V773" i="1"/>
  <c r="Z773" i="1" s="1"/>
  <c r="AB773" i="1" s="1"/>
  <c r="T1076" i="1"/>
  <c r="V1075" i="1"/>
  <c r="Z1075" i="1" s="1"/>
  <c r="W1075" i="1"/>
  <c r="AA1075" i="1" s="1"/>
  <c r="T2786" i="1"/>
  <c r="W2785" i="1"/>
  <c r="AA2785" i="1" s="1"/>
  <c r="V2785" i="1"/>
  <c r="Z2785" i="1" s="1"/>
  <c r="T4501" i="1"/>
  <c r="AB3422" i="1"/>
  <c r="AA3423" i="1"/>
  <c r="W3424" i="1"/>
  <c r="U2929" i="1"/>
  <c r="U2930" i="1" s="1"/>
  <c r="Z3528" i="1"/>
  <c r="V3529" i="1"/>
  <c r="V3214" i="1"/>
  <c r="V3546" i="1"/>
  <c r="Z3546" i="1" s="1"/>
  <c r="W3546" i="1"/>
  <c r="AA3546" i="1" s="1"/>
  <c r="T3547" i="1"/>
  <c r="U3694" i="1"/>
  <c r="V3693" i="1"/>
  <c r="Z3693" i="1" s="1"/>
  <c r="W3693" i="1"/>
  <c r="AA3693" i="1" s="1"/>
  <c r="T4057" i="1"/>
  <c r="Z4223" i="1"/>
  <c r="V4224" i="1"/>
  <c r="AA3656" i="1"/>
  <c r="W3657" i="1"/>
  <c r="V3063" i="1"/>
  <c r="Z3063" i="1" s="1"/>
  <c r="W3063" i="1"/>
  <c r="AA3063" i="1" s="1"/>
  <c r="T3064" i="1"/>
  <c r="X4287" i="1"/>
  <c r="Y4287" i="1"/>
  <c r="V4287" i="1"/>
  <c r="W4287" i="1"/>
  <c r="T4288" i="1"/>
  <c r="W3214" i="1"/>
  <c r="V3933" i="1"/>
  <c r="Z3933" i="1" s="1"/>
  <c r="W3933" i="1"/>
  <c r="AA3933" i="1" s="1"/>
  <c r="T3934" i="1"/>
  <c r="T3935" i="1" s="1"/>
  <c r="T3936" i="1" s="1"/>
  <c r="T3937" i="1" s="1"/>
  <c r="T3938" i="1" s="1"/>
  <c r="AA2736" i="1"/>
  <c r="W2737" i="1"/>
  <c r="Z2736" i="1"/>
  <c r="V2737" i="1"/>
  <c r="AB4222" i="1"/>
  <c r="U4030" i="1"/>
  <c r="V4029" i="1"/>
  <c r="Z4029" i="1" s="1"/>
  <c r="W4029" i="1"/>
  <c r="AA4029" i="1" s="1"/>
  <c r="V3448" i="1"/>
  <c r="Z3448" i="1" s="1"/>
  <c r="AB3448" i="1" s="1"/>
  <c r="W3448" i="1"/>
  <c r="AA3448" i="1" s="1"/>
  <c r="T3449" i="1"/>
  <c r="Z3423" i="1"/>
  <c r="AB3423" i="1" s="1"/>
  <c r="V3424" i="1"/>
  <c r="W4914" i="1"/>
  <c r="V4914" i="1"/>
  <c r="T4915" i="1"/>
  <c r="V2983" i="1"/>
  <c r="Z2983" i="1" s="1"/>
  <c r="AB2983" i="1" s="1"/>
  <c r="W2983" i="1"/>
  <c r="AA2983" i="1" s="1"/>
  <c r="T2984" i="1"/>
  <c r="AA4223" i="1"/>
  <c r="W4224" i="1"/>
  <c r="U4728" i="1"/>
  <c r="Z3656" i="1"/>
  <c r="V3657" i="1"/>
  <c r="AA3528" i="1"/>
  <c r="Z1131" i="1"/>
  <c r="V1132" i="1"/>
  <c r="U1372" i="1"/>
  <c r="U1373" i="1" s="1"/>
  <c r="U1374" i="1" s="1"/>
  <c r="T1173" i="1"/>
  <c r="AB1146" i="1"/>
  <c r="T2252" i="1"/>
  <c r="Z769" i="1"/>
  <c r="V770" i="1"/>
  <c r="V771" i="1" s="1"/>
  <c r="Z772" i="1" s="1"/>
  <c r="AB772" i="1" s="1"/>
  <c r="U2076" i="1"/>
  <c r="AA769" i="1"/>
  <c r="W770" i="1"/>
  <c r="W771" i="1" s="1"/>
  <c r="AA772" i="1" s="1"/>
  <c r="W1132" i="1"/>
  <c r="AA1131" i="1"/>
  <c r="AB1043" i="1"/>
  <c r="AB2063" i="1"/>
  <c r="AB2065" i="1"/>
  <c r="AB2066" i="1"/>
  <c r="T2103" i="1"/>
  <c r="Z1044" i="1"/>
  <c r="V1045" i="1"/>
  <c r="T1608" i="1"/>
  <c r="AA1044" i="1"/>
  <c r="W1045" i="1"/>
  <c r="AA2067" i="1"/>
  <c r="W2068" i="1"/>
  <c r="Z2067" i="1"/>
  <c r="V2068" i="1"/>
  <c r="AB2363" i="1"/>
  <c r="AB806" i="1"/>
  <c r="U1300" i="1"/>
  <c r="U1301" i="1" s="1"/>
  <c r="V2413" i="1"/>
  <c r="Z2413" i="1" s="1"/>
  <c r="W2413" i="1"/>
  <c r="AA2413" i="1" s="1"/>
  <c r="T2414" i="1"/>
  <c r="U658" i="1"/>
  <c r="V657" i="1"/>
  <c r="W657" i="1"/>
  <c r="Z2364" i="1"/>
  <c r="V2365" i="1"/>
  <c r="T678" i="1"/>
  <c r="AA759" i="1"/>
  <c r="W760" i="1"/>
  <c r="T1660" i="1"/>
  <c r="T1544" i="1"/>
  <c r="AB2062" i="1"/>
  <c r="AB758" i="1"/>
  <c r="W807" i="1"/>
  <c r="AA807" i="1" s="1"/>
  <c r="V807" i="1"/>
  <c r="Z807" i="1" s="1"/>
  <c r="X807" i="1"/>
  <c r="T808" i="1"/>
  <c r="U1934" i="1"/>
  <c r="T2493" i="1"/>
  <c r="U1182" i="1"/>
  <c r="T1440" i="1"/>
  <c r="V2612" i="1"/>
  <c r="Z2612" i="1" s="1"/>
  <c r="W2612" i="1"/>
  <c r="AA2612" i="1" s="1"/>
  <c r="T2613" i="1"/>
  <c r="Z759" i="1"/>
  <c r="V760" i="1"/>
  <c r="T1720" i="1"/>
  <c r="AA2364" i="1"/>
  <c r="W2365" i="1"/>
  <c r="U318" i="1"/>
  <c r="U319" i="1" s="1"/>
  <c r="U320" i="1" s="1"/>
  <c r="U321" i="1" s="1"/>
  <c r="U322" i="1" s="1"/>
  <c r="U323" i="1" s="1"/>
  <c r="U324" i="1" s="1"/>
  <c r="U325" i="1" s="1"/>
  <c r="U326" i="1" s="1"/>
  <c r="T318" i="1"/>
  <c r="T319" i="1" s="1"/>
  <c r="T320" i="1" s="1"/>
  <c r="T321" i="1" s="1"/>
  <c r="T322" i="1" s="1"/>
  <c r="T323" i="1" s="1"/>
  <c r="T324" i="1" s="1"/>
  <c r="T325" i="1" s="1"/>
  <c r="T326" i="1" s="1"/>
  <c r="AB62" i="1"/>
  <c r="AC62" i="1" s="1"/>
  <c r="W63" i="1"/>
  <c r="AA63" i="1" s="1"/>
  <c r="V63" i="1"/>
  <c r="Z63" i="1" s="1"/>
  <c r="Y64" i="1"/>
  <c r="X64" i="1"/>
  <c r="O546" i="1"/>
  <c r="O544" i="1"/>
  <c r="O548" i="1"/>
  <c r="O540" i="1"/>
  <c r="O542" i="1"/>
  <c r="O547" i="1"/>
  <c r="O545" i="1"/>
  <c r="O327" i="1"/>
  <c r="O541" i="1"/>
  <c r="X4619" i="1" l="1"/>
  <c r="AB4617" i="1"/>
  <c r="AB4616" i="1"/>
  <c r="AB3904" i="1"/>
  <c r="AB4029" i="1"/>
  <c r="AB3903" i="1"/>
  <c r="Y4619" i="1"/>
  <c r="W4618" i="1"/>
  <c r="AA4618" i="1" s="1"/>
  <c r="AB4612" i="1"/>
  <c r="W4909" i="1"/>
  <c r="W4910" i="1" s="1"/>
  <c r="V4618" i="1"/>
  <c r="Z4618" i="1" s="1"/>
  <c r="AB4611" i="1"/>
  <c r="AB4573" i="1"/>
  <c r="AB3528" i="1"/>
  <c r="AB3933" i="1"/>
  <c r="AB3909" i="1"/>
  <c r="AB1075" i="1"/>
  <c r="AB769" i="1"/>
  <c r="AB3908" i="1"/>
  <c r="T4815" i="1"/>
  <c r="AB3063" i="1"/>
  <c r="AB3693" i="1"/>
  <c r="AB4357" i="1"/>
  <c r="V4575" i="1"/>
  <c r="Z4574" i="1"/>
  <c r="W4575" i="1"/>
  <c r="AA4574" i="1"/>
  <c r="T4620" i="1"/>
  <c r="W4619" i="1"/>
  <c r="V4619" i="1"/>
  <c r="AB3255" i="1"/>
  <c r="AB1149" i="1"/>
  <c r="AB4670" i="1"/>
  <c r="AB2722" i="1"/>
  <c r="U1169" i="1"/>
  <c r="W1168" i="1"/>
  <c r="AA1168" i="1" s="1"/>
  <c r="V1168" i="1"/>
  <c r="Z1168" i="1" s="1"/>
  <c r="AB1168" i="1" s="1"/>
  <c r="V4812" i="1"/>
  <c r="Z4811" i="1"/>
  <c r="W4812" i="1"/>
  <c r="AA4811" i="1"/>
  <c r="Z2039" i="1"/>
  <c r="Z2040" i="1"/>
  <c r="V1151" i="1"/>
  <c r="V1152" i="1" s="1"/>
  <c r="Z1150" i="1"/>
  <c r="T3613" i="1"/>
  <c r="T3614" i="1" s="1"/>
  <c r="T3615" i="1" s="1"/>
  <c r="V3612" i="1"/>
  <c r="Z3612" i="1" s="1"/>
  <c r="W3612" i="1"/>
  <c r="AA3612" i="1" s="1"/>
  <c r="V4455" i="1"/>
  <c r="Z4454" i="1"/>
  <c r="U4456" i="1"/>
  <c r="X4455" i="1"/>
  <c r="V3122" i="1"/>
  <c r="W3122" i="1"/>
  <c r="T3123" i="1"/>
  <c r="AB2038" i="1"/>
  <c r="W4455" i="1"/>
  <c r="AA4454" i="1"/>
  <c r="Z2723" i="1"/>
  <c r="V2724" i="1"/>
  <c r="AA2039" i="1"/>
  <c r="AA2040" i="1"/>
  <c r="AA4282" i="1"/>
  <c r="W4283" i="1"/>
  <c r="W4284" i="1" s="1"/>
  <c r="W4285" i="1" s="1"/>
  <c r="V4358" i="1"/>
  <c r="Z4358" i="1" s="1"/>
  <c r="W4358" i="1"/>
  <c r="AA4358" i="1" s="1"/>
  <c r="T4359" i="1"/>
  <c r="AB3611" i="1"/>
  <c r="AB2846" i="1"/>
  <c r="T4672" i="1"/>
  <c r="V4671" i="1"/>
  <c r="Z4671" i="1" s="1"/>
  <c r="W4671" i="1"/>
  <c r="AA4671" i="1" s="1"/>
  <c r="Z4282" i="1"/>
  <c r="V4283" i="1"/>
  <c r="V4284" i="1" s="1"/>
  <c r="V4285" i="1" s="1"/>
  <c r="AA4907" i="1"/>
  <c r="AA4908" i="1"/>
  <c r="Z4906" i="1"/>
  <c r="AB4906" i="1" s="1"/>
  <c r="V4907" i="1"/>
  <c r="V4908" i="1" s="1"/>
  <c r="U4729" i="1"/>
  <c r="U4730" i="1" s="1"/>
  <c r="T3939" i="1"/>
  <c r="W1151" i="1"/>
  <c r="W1152" i="1" s="1"/>
  <c r="AA1150" i="1"/>
  <c r="T3257" i="1"/>
  <c r="W3256" i="1"/>
  <c r="AA3256" i="1" s="1"/>
  <c r="V3256" i="1"/>
  <c r="Z3256" i="1" s="1"/>
  <c r="T2848" i="1"/>
  <c r="W2847" i="1"/>
  <c r="AA2847" i="1" s="1"/>
  <c r="V2847" i="1"/>
  <c r="Z2847" i="1" s="1"/>
  <c r="V3745" i="1"/>
  <c r="Z3745" i="1" s="1"/>
  <c r="T3746" i="1"/>
  <c r="W3745" i="1"/>
  <c r="AA3745" i="1" s="1"/>
  <c r="AA2723" i="1"/>
  <c r="W2724" i="1"/>
  <c r="AB4281" i="1"/>
  <c r="AB3656" i="1"/>
  <c r="AB1131" i="1"/>
  <c r="U1375" i="1"/>
  <c r="AB2785" i="1"/>
  <c r="T4502" i="1"/>
  <c r="W1076" i="1"/>
  <c r="AA1076" i="1" s="1"/>
  <c r="T1077" i="1"/>
  <c r="V1076" i="1"/>
  <c r="Z1076" i="1" s="1"/>
  <c r="T775" i="1"/>
  <c r="V774" i="1"/>
  <c r="Z774" i="1" s="1"/>
  <c r="W774" i="1"/>
  <c r="AA774" i="1" s="1"/>
  <c r="AB2736" i="1"/>
  <c r="T2787" i="1"/>
  <c r="V2786" i="1"/>
  <c r="Z2786" i="1" s="1"/>
  <c r="W2786" i="1"/>
  <c r="AA2786" i="1" s="1"/>
  <c r="AA4224" i="1"/>
  <c r="W4225" i="1"/>
  <c r="Z4224" i="1"/>
  <c r="V4225" i="1"/>
  <c r="AB3546" i="1"/>
  <c r="V3934" i="1"/>
  <c r="Z3934" i="1" s="1"/>
  <c r="W3934" i="1"/>
  <c r="AA3934" i="1" s="1"/>
  <c r="W4288" i="1"/>
  <c r="AA4288" i="1" s="1"/>
  <c r="X4288" i="1"/>
  <c r="Y4288" i="1"/>
  <c r="V4288" i="1"/>
  <c r="Z4288" i="1" s="1"/>
  <c r="T4289" i="1"/>
  <c r="AB4223" i="1"/>
  <c r="U3695" i="1"/>
  <c r="W3694" i="1"/>
  <c r="V3694" i="1"/>
  <c r="W2930" i="1"/>
  <c r="Z3657" i="1"/>
  <c r="V3658" i="1"/>
  <c r="V4915" i="1"/>
  <c r="Z4915" i="1" s="1"/>
  <c r="W4915" i="1"/>
  <c r="AA4915" i="1" s="1"/>
  <c r="T4916" i="1"/>
  <c r="V3449" i="1"/>
  <c r="Z3449" i="1" s="1"/>
  <c r="W3449" i="1"/>
  <c r="AA3449" i="1" s="1"/>
  <c r="T3450" i="1"/>
  <c r="U4031" i="1"/>
  <c r="W4030" i="1"/>
  <c r="AA4030" i="1" s="1"/>
  <c r="V4030" i="1"/>
  <c r="Z4030" i="1" s="1"/>
  <c r="AA3214" i="1"/>
  <c r="W3215" i="1"/>
  <c r="W3216" i="1" s="1"/>
  <c r="AA3657" i="1"/>
  <c r="W3658" i="1"/>
  <c r="W3547" i="1"/>
  <c r="AA3547" i="1" s="1"/>
  <c r="V3547" i="1"/>
  <c r="Z3547" i="1" s="1"/>
  <c r="T3548" i="1"/>
  <c r="AA3424" i="1"/>
  <c r="W3425" i="1"/>
  <c r="AA3529" i="1"/>
  <c r="W3530" i="1"/>
  <c r="V2984" i="1"/>
  <c r="Z2984" i="1" s="1"/>
  <c r="W2984" i="1"/>
  <c r="AA2984" i="1" s="1"/>
  <c r="T2985" i="1"/>
  <c r="Z3424" i="1"/>
  <c r="V3425" i="1"/>
  <c r="Z2737" i="1"/>
  <c r="V2738" i="1"/>
  <c r="AA2737" i="1"/>
  <c r="W2738" i="1"/>
  <c r="V3064" i="1"/>
  <c r="Z3064" i="1" s="1"/>
  <c r="W3064" i="1"/>
  <c r="AA3064" i="1" s="1"/>
  <c r="T3065" i="1"/>
  <c r="T4058" i="1"/>
  <c r="Z3214" i="1"/>
  <c r="AB3214" i="1" s="1"/>
  <c r="V3215" i="1"/>
  <c r="V3216" i="1" s="1"/>
  <c r="Z3529" i="1"/>
  <c r="V3530" i="1"/>
  <c r="U2077" i="1"/>
  <c r="AA1132" i="1"/>
  <c r="W1133" i="1"/>
  <c r="W1134" i="1" s="1"/>
  <c r="AA1135" i="1" s="1"/>
  <c r="Z770" i="1"/>
  <c r="Z771" i="1"/>
  <c r="T1174" i="1"/>
  <c r="U1376" i="1"/>
  <c r="AA770" i="1"/>
  <c r="AA771" i="1"/>
  <c r="T2253" i="1"/>
  <c r="T2254" i="1" s="1"/>
  <c r="T2255" i="1" s="1"/>
  <c r="T2256" i="1" s="1"/>
  <c r="T2257" i="1" s="1"/>
  <c r="T2258" i="1" s="1"/>
  <c r="T2259" i="1" s="1"/>
  <c r="T2260" i="1" s="1"/>
  <c r="T2261" i="1" s="1"/>
  <c r="T2262" i="1" s="1"/>
  <c r="T2263" i="1" s="1"/>
  <c r="T2264" i="1" s="1"/>
  <c r="T2265" i="1" s="1"/>
  <c r="T2266" i="1" s="1"/>
  <c r="T2267" i="1" s="1"/>
  <c r="T2268" i="1" s="1"/>
  <c r="T2269" i="1" s="1"/>
  <c r="T2270" i="1" s="1"/>
  <c r="T2271" i="1" s="1"/>
  <c r="T2272" i="1" s="1"/>
  <c r="T2273" i="1" s="1"/>
  <c r="T2274" i="1" s="1"/>
  <c r="V1133" i="1"/>
  <c r="V1134" i="1" s="1"/>
  <c r="Z1135" i="1" s="1"/>
  <c r="AB1135" i="1" s="1"/>
  <c r="Z1132" i="1"/>
  <c r="AB2067" i="1"/>
  <c r="AB2612" i="1"/>
  <c r="Z2068" i="1"/>
  <c r="V2069" i="1"/>
  <c r="T1609" i="1"/>
  <c r="T2104" i="1"/>
  <c r="Z1045" i="1"/>
  <c r="V1046" i="1"/>
  <c r="V1047" i="1" s="1"/>
  <c r="V1048" i="1" s="1"/>
  <c r="AA2068" i="1"/>
  <c r="W2069" i="1"/>
  <c r="W1046" i="1"/>
  <c r="W1047" i="1" s="1"/>
  <c r="W1048" i="1" s="1"/>
  <c r="AA1045" i="1"/>
  <c r="AB1044" i="1"/>
  <c r="AB807" i="1"/>
  <c r="AB759" i="1"/>
  <c r="AB2413" i="1"/>
  <c r="V2414" i="1"/>
  <c r="Z2414" i="1" s="1"/>
  <c r="W2414" i="1"/>
  <c r="AA2414" i="1" s="1"/>
  <c r="T2415" i="1"/>
  <c r="Z760" i="1"/>
  <c r="V761" i="1"/>
  <c r="V2613" i="1"/>
  <c r="Z2613" i="1" s="1"/>
  <c r="W2613" i="1"/>
  <c r="AA2613" i="1" s="1"/>
  <c r="T2614" i="1"/>
  <c r="U1183" i="1"/>
  <c r="U1935" i="1"/>
  <c r="T1545" i="1"/>
  <c r="AA760" i="1"/>
  <c r="W761" i="1"/>
  <c r="Z2365" i="1"/>
  <c r="V2366" i="1"/>
  <c r="V2367" i="1" s="1"/>
  <c r="V2368" i="1" s="1"/>
  <c r="U659" i="1"/>
  <c r="V658" i="1"/>
  <c r="Z658" i="1" s="1"/>
  <c r="W658" i="1"/>
  <c r="AA658" i="1" s="1"/>
  <c r="AA2365" i="1"/>
  <c r="W2366" i="1"/>
  <c r="W2367" i="1" s="1"/>
  <c r="W2368" i="1" s="1"/>
  <c r="T1721" i="1"/>
  <c r="U1302" i="1"/>
  <c r="T1441" i="1"/>
  <c r="T2494" i="1"/>
  <c r="W808" i="1"/>
  <c r="AA808" i="1" s="1"/>
  <c r="V808" i="1"/>
  <c r="Z808" i="1" s="1"/>
  <c r="X808" i="1"/>
  <c r="T809" i="1"/>
  <c r="T1661" i="1"/>
  <c r="T679" i="1"/>
  <c r="AB2364" i="1"/>
  <c r="U327" i="1"/>
  <c r="U328" i="1" s="1"/>
  <c r="U329" i="1" s="1"/>
  <c r="U330" i="1" s="1"/>
  <c r="U331" i="1" s="1"/>
  <c r="U332" i="1" s="1"/>
  <c r="U333" i="1" s="1"/>
  <c r="U334" i="1" s="1"/>
  <c r="U335" i="1" s="1"/>
  <c r="T327" i="1"/>
  <c r="T328" i="1" s="1"/>
  <c r="T329" i="1" s="1"/>
  <c r="T330" i="1" s="1"/>
  <c r="T331" i="1" s="1"/>
  <c r="T332" i="1" s="1"/>
  <c r="T333" i="1" s="1"/>
  <c r="T334" i="1" s="1"/>
  <c r="T335" i="1" s="1"/>
  <c r="AB63" i="1"/>
  <c r="AC63" i="1" s="1"/>
  <c r="X65" i="1"/>
  <c r="V64" i="1"/>
  <c r="Z64" i="1" s="1"/>
  <c r="W64" i="1"/>
  <c r="AA64" i="1" s="1"/>
  <c r="Y65" i="1"/>
  <c r="O550" i="1"/>
  <c r="O336" i="1"/>
  <c r="O554" i="1"/>
  <c r="O565" i="1"/>
  <c r="O556" i="1"/>
  <c r="O551" i="1"/>
  <c r="O549" i="1"/>
  <c r="O566" i="1"/>
  <c r="O557" i="1"/>
  <c r="O553" i="1"/>
  <c r="O555" i="1"/>
  <c r="X4620" i="1" l="1"/>
  <c r="Y4620" i="1"/>
  <c r="Z4619" i="1"/>
  <c r="AA4619" i="1"/>
  <c r="AB4030" i="1"/>
  <c r="AB4618" i="1"/>
  <c r="AB4619" i="1"/>
  <c r="W1049" i="1"/>
  <c r="AA1048" i="1"/>
  <c r="AB2984" i="1"/>
  <c r="AB4915" i="1"/>
  <c r="AB2040" i="1"/>
  <c r="AA4909" i="1"/>
  <c r="V1049" i="1"/>
  <c r="Z1048" i="1"/>
  <c r="AB1048" i="1" s="1"/>
  <c r="AB771" i="1"/>
  <c r="Z4285" i="1"/>
  <c r="V4286" i="1"/>
  <c r="AA4910" i="1"/>
  <c r="W4911" i="1"/>
  <c r="AB3449" i="1"/>
  <c r="AB3745" i="1"/>
  <c r="AA4285" i="1"/>
  <c r="W4286" i="1"/>
  <c r="V4909" i="1"/>
  <c r="V4910" i="1" s="1"/>
  <c r="AB3547" i="1"/>
  <c r="AB3934" i="1"/>
  <c r="AB774" i="1"/>
  <c r="AB4811" i="1"/>
  <c r="V3935" i="1"/>
  <c r="V3936" i="1" s="1"/>
  <c r="AB1076" i="1"/>
  <c r="V1153" i="1"/>
  <c r="V1154" i="1" s="1"/>
  <c r="V3217" i="1"/>
  <c r="W3217" i="1"/>
  <c r="W1153" i="1"/>
  <c r="W1154" i="1" s="1"/>
  <c r="AB3612" i="1"/>
  <c r="V2930" i="1"/>
  <c r="AB3256" i="1"/>
  <c r="AB4671" i="1"/>
  <c r="V4813" i="1"/>
  <c r="Z4812" i="1"/>
  <c r="T4621" i="1"/>
  <c r="Y4621" i="1" s="1"/>
  <c r="V4620" i="1"/>
  <c r="Z4620" i="1" s="1"/>
  <c r="W4620" i="1"/>
  <c r="AA4620" i="1" s="1"/>
  <c r="AB4574" i="1"/>
  <c r="T4816" i="1"/>
  <c r="W4813" i="1"/>
  <c r="AA4812" i="1"/>
  <c r="Z4575" i="1"/>
  <c r="V4576" i="1"/>
  <c r="AB4358" i="1"/>
  <c r="W4576" i="1"/>
  <c r="AA4575" i="1"/>
  <c r="U1170" i="1"/>
  <c r="W1169" i="1"/>
  <c r="AA1169" i="1" s="1"/>
  <c r="V1169" i="1"/>
  <c r="Z1169" i="1" s="1"/>
  <c r="AB1169" i="1" s="1"/>
  <c r="T2275" i="1"/>
  <c r="AA2724" i="1"/>
  <c r="W2725" i="1"/>
  <c r="AB2847" i="1"/>
  <c r="T4360" i="1"/>
  <c r="V4359" i="1"/>
  <c r="Z4359" i="1" s="1"/>
  <c r="W4359" i="1"/>
  <c r="AA4359" i="1" s="1"/>
  <c r="Z2724" i="1"/>
  <c r="V2725" i="1"/>
  <c r="Z1151" i="1"/>
  <c r="Z1152" i="1"/>
  <c r="U3696" i="1"/>
  <c r="U3697" i="1" s="1"/>
  <c r="V3695" i="1"/>
  <c r="W3695" i="1"/>
  <c r="AA3695" i="1" s="1"/>
  <c r="AB4224" i="1"/>
  <c r="T3258" i="1"/>
  <c r="W3257" i="1"/>
  <c r="AA3257" i="1" s="1"/>
  <c r="V3257" i="1"/>
  <c r="Z3257" i="1" s="1"/>
  <c r="Z4907" i="1"/>
  <c r="AB4907" i="1" s="1"/>
  <c r="Z4908" i="1"/>
  <c r="AB4908" i="1" s="1"/>
  <c r="Z4283" i="1"/>
  <c r="Z4284" i="1"/>
  <c r="AB4284" i="1" s="1"/>
  <c r="T4673" i="1"/>
  <c r="V4672" i="1"/>
  <c r="Z4672" i="1" s="1"/>
  <c r="W4672" i="1"/>
  <c r="AA4672" i="1" s="1"/>
  <c r="AB2723" i="1"/>
  <c r="V4456" i="1"/>
  <c r="Z4457" i="1" s="1"/>
  <c r="W4456" i="1"/>
  <c r="AA4457" i="1" s="1"/>
  <c r="U4457" i="1"/>
  <c r="U4458" i="1" s="1"/>
  <c r="X4456" i="1"/>
  <c r="W2848" i="1"/>
  <c r="AA2848" i="1" s="1"/>
  <c r="T2849" i="1"/>
  <c r="V2848" i="1"/>
  <c r="Z2848" i="1" s="1"/>
  <c r="T3940" i="1"/>
  <c r="AB4282" i="1"/>
  <c r="AB4454" i="1"/>
  <c r="V3613" i="1"/>
  <c r="Z3613" i="1" s="1"/>
  <c r="W3613" i="1"/>
  <c r="AA3613" i="1" s="1"/>
  <c r="AB2039" i="1"/>
  <c r="T3747" i="1"/>
  <c r="V3746" i="1"/>
  <c r="Z3746" i="1" s="1"/>
  <c r="W3746" i="1"/>
  <c r="AA3746" i="1" s="1"/>
  <c r="AA1151" i="1"/>
  <c r="AA1152" i="1"/>
  <c r="AA4283" i="1"/>
  <c r="AA4284" i="1"/>
  <c r="AA4455" i="1"/>
  <c r="T3124" i="1"/>
  <c r="W3123" i="1"/>
  <c r="AA3123" i="1" s="1"/>
  <c r="V3123" i="1"/>
  <c r="Z3123" i="1" s="1"/>
  <c r="AB3123" i="1" s="1"/>
  <c r="Z4456" i="1"/>
  <c r="Z4455" i="1"/>
  <c r="AB1150" i="1"/>
  <c r="AB3529" i="1"/>
  <c r="W3935" i="1"/>
  <c r="AA3935" i="1" s="1"/>
  <c r="AB2786" i="1"/>
  <c r="AB3424" i="1"/>
  <c r="T2788" i="1"/>
  <c r="W2787" i="1"/>
  <c r="AA2787" i="1" s="1"/>
  <c r="V2787" i="1"/>
  <c r="Z2787" i="1" s="1"/>
  <c r="T776" i="1"/>
  <c r="W775" i="1"/>
  <c r="AA775" i="1" s="1"/>
  <c r="V775" i="1"/>
  <c r="Z775" i="1" s="1"/>
  <c r="V1077" i="1"/>
  <c r="Z1077" i="1" s="1"/>
  <c r="W1077" i="1"/>
  <c r="AA1077" i="1" s="1"/>
  <c r="T1078" i="1"/>
  <c r="AB1132" i="1"/>
  <c r="Z3215" i="1"/>
  <c r="Z3216" i="1"/>
  <c r="T4059" i="1"/>
  <c r="AB2737" i="1"/>
  <c r="AA3530" i="1"/>
  <c r="W3531" i="1"/>
  <c r="AA3425" i="1"/>
  <c r="W3426" i="1"/>
  <c r="V3548" i="1"/>
  <c r="Z3548" i="1" s="1"/>
  <c r="W3548" i="1"/>
  <c r="AA3548" i="1" s="1"/>
  <c r="T3549" i="1"/>
  <c r="AA3215" i="1"/>
  <c r="AA3216" i="1"/>
  <c r="V2931" i="1"/>
  <c r="AB3064" i="1"/>
  <c r="AA2738" i="1"/>
  <c r="W2739" i="1"/>
  <c r="AA3658" i="1"/>
  <c r="W3659" i="1"/>
  <c r="V3450" i="1"/>
  <c r="Z3450" i="1" s="1"/>
  <c r="W3450" i="1"/>
  <c r="AA3450" i="1" s="1"/>
  <c r="T3451" i="1"/>
  <c r="V4916" i="1"/>
  <c r="Z4916" i="1" s="1"/>
  <c r="W4916" i="1"/>
  <c r="AA4916" i="1" s="1"/>
  <c r="T4917" i="1"/>
  <c r="AA3694" i="1"/>
  <c r="Z3935" i="1"/>
  <c r="Z4225" i="1"/>
  <c r="V4226" i="1"/>
  <c r="V4227" i="1" s="1"/>
  <c r="V4228" i="1" s="1"/>
  <c r="AA4225" i="1"/>
  <c r="W4226" i="1"/>
  <c r="W4227" i="1" s="1"/>
  <c r="W4228" i="1" s="1"/>
  <c r="Z3530" i="1"/>
  <c r="V3531" i="1"/>
  <c r="U4731" i="1"/>
  <c r="U4732" i="1" s="1"/>
  <c r="U4733" i="1" s="1"/>
  <c r="U4734" i="1" s="1"/>
  <c r="U4735" i="1" s="1"/>
  <c r="U4736" i="1" s="1"/>
  <c r="Z3658" i="1"/>
  <c r="V3659" i="1"/>
  <c r="Z3694" i="1"/>
  <c r="AB3694" i="1" s="1"/>
  <c r="Z3695" i="1"/>
  <c r="V4289" i="1"/>
  <c r="Z4289" i="1" s="1"/>
  <c r="W4289" i="1"/>
  <c r="AA4289" i="1" s="1"/>
  <c r="X4289" i="1"/>
  <c r="T4290" i="1"/>
  <c r="Y4289" i="1"/>
  <c r="W3065" i="1"/>
  <c r="AA3065" i="1" s="1"/>
  <c r="V3065" i="1"/>
  <c r="Z3065" i="1" s="1"/>
  <c r="T3066" i="1"/>
  <c r="Z2738" i="1"/>
  <c r="V2739" i="1"/>
  <c r="Z3425" i="1"/>
  <c r="V3426" i="1"/>
  <c r="W2985" i="1"/>
  <c r="AA2985" i="1" s="1"/>
  <c r="V2985" i="1"/>
  <c r="Z2985" i="1" s="1"/>
  <c r="AB2985" i="1" s="1"/>
  <c r="T2986" i="1"/>
  <c r="U4032" i="1"/>
  <c r="V4031" i="1"/>
  <c r="Z4031" i="1" s="1"/>
  <c r="W4031" i="1"/>
  <c r="AA4031" i="1" s="1"/>
  <c r="AB3657" i="1"/>
  <c r="W2931" i="1"/>
  <c r="AB4288" i="1"/>
  <c r="U1377" i="1"/>
  <c r="AB770" i="1"/>
  <c r="U2078" i="1"/>
  <c r="Z1133" i="1"/>
  <c r="Z1134" i="1"/>
  <c r="AB1134" i="1" s="1"/>
  <c r="T1175" i="1"/>
  <c r="AA1133" i="1"/>
  <c r="AA1134" i="1"/>
  <c r="AB658" i="1"/>
  <c r="AA2069" i="1"/>
  <c r="W2070" i="1"/>
  <c r="T1610" i="1"/>
  <c r="AA2368" i="1"/>
  <c r="W2369" i="1"/>
  <c r="Z2368" i="1"/>
  <c r="V2369" i="1"/>
  <c r="Z1046" i="1"/>
  <c r="Z1047" i="1"/>
  <c r="T2105" i="1"/>
  <c r="Z2069" i="1"/>
  <c r="V2070" i="1"/>
  <c r="AB2613" i="1"/>
  <c r="AA1046" i="1"/>
  <c r="AA1047" i="1"/>
  <c r="AB1045" i="1"/>
  <c r="AB2068" i="1"/>
  <c r="AB808" i="1"/>
  <c r="AB2414" i="1"/>
  <c r="W2415" i="1"/>
  <c r="AA2415" i="1" s="1"/>
  <c r="T2416" i="1"/>
  <c r="V2415" i="1"/>
  <c r="Z2415" i="1" s="1"/>
  <c r="V1053" i="1"/>
  <c r="W1053" i="1"/>
  <c r="T1662" i="1"/>
  <c r="W809" i="1"/>
  <c r="AA809" i="1" s="1"/>
  <c r="V809" i="1"/>
  <c r="Z809" i="1" s="1"/>
  <c r="X809" i="1"/>
  <c r="T810" i="1"/>
  <c r="T1442" i="1"/>
  <c r="U1303" i="1"/>
  <c r="U1304" i="1" s="1"/>
  <c r="U1305" i="1" s="1"/>
  <c r="U1306" i="1" s="1"/>
  <c r="U1307" i="1" s="1"/>
  <c r="U1308" i="1" s="1"/>
  <c r="U1309" i="1" s="1"/>
  <c r="U1310" i="1" s="1"/>
  <c r="U1311" i="1" s="1"/>
  <c r="U1312" i="1" s="1"/>
  <c r="U1313" i="1" s="1"/>
  <c r="U1314" i="1" s="1"/>
  <c r="U1315" i="1" s="1"/>
  <c r="U1316" i="1" s="1"/>
  <c r="U1317" i="1" s="1"/>
  <c r="U1318" i="1" s="1"/>
  <c r="U1319" i="1" s="1"/>
  <c r="U1320" i="1" s="1"/>
  <c r="U1321" i="1" s="1"/>
  <c r="U1322" i="1" s="1"/>
  <c r="U1323" i="1" s="1"/>
  <c r="U1324" i="1" s="1"/>
  <c r="U1325" i="1" s="1"/>
  <c r="U1326" i="1" s="1"/>
  <c r="U1327" i="1" s="1"/>
  <c r="U1328" i="1" s="1"/>
  <c r="U1329" i="1" s="1"/>
  <c r="U1330" i="1" s="1"/>
  <c r="U1331" i="1" s="1"/>
  <c r="U1332" i="1" s="1"/>
  <c r="AA2366" i="1"/>
  <c r="AA2367" i="1"/>
  <c r="U660" i="1"/>
  <c r="V659" i="1"/>
  <c r="Z659" i="1" s="1"/>
  <c r="W659" i="1"/>
  <c r="AA659" i="1" s="1"/>
  <c r="U1936" i="1"/>
  <c r="U1184" i="1"/>
  <c r="V2614" i="1"/>
  <c r="Z2614" i="1" s="1"/>
  <c r="W2614" i="1"/>
  <c r="AA2614" i="1" s="1"/>
  <c r="T2615" i="1"/>
  <c r="AB2365" i="1"/>
  <c r="AB760" i="1"/>
  <c r="T680" i="1"/>
  <c r="T2495" i="1"/>
  <c r="T1722" i="1"/>
  <c r="Z2366" i="1"/>
  <c r="Z2367" i="1"/>
  <c r="AA761" i="1"/>
  <c r="W762" i="1"/>
  <c r="W763" i="1" s="1"/>
  <c r="W764" i="1" s="1"/>
  <c r="T1546" i="1"/>
  <c r="Z761" i="1"/>
  <c r="V762" i="1"/>
  <c r="V763" i="1" s="1"/>
  <c r="V764" i="1" s="1"/>
  <c r="AB64" i="1"/>
  <c r="AC64" i="1" s="1"/>
  <c r="U336" i="1"/>
  <c r="U337" i="1" s="1"/>
  <c r="U338" i="1" s="1"/>
  <c r="U339" i="1" s="1"/>
  <c r="U340" i="1" s="1"/>
  <c r="U341" i="1" s="1"/>
  <c r="U342" i="1" s="1"/>
  <c r="U343" i="1" s="1"/>
  <c r="U344" i="1" s="1"/>
  <c r="T336" i="1"/>
  <c r="T337" i="1" s="1"/>
  <c r="T338" i="1" s="1"/>
  <c r="T339" i="1" s="1"/>
  <c r="T340" i="1" s="1"/>
  <c r="T341" i="1" s="1"/>
  <c r="T342" i="1" s="1"/>
  <c r="T343" i="1" s="1"/>
  <c r="T344" i="1" s="1"/>
  <c r="W65" i="1"/>
  <c r="AA65" i="1" s="1"/>
  <c r="V65" i="1"/>
  <c r="Z65" i="1" s="1"/>
  <c r="Y66" i="1"/>
  <c r="X66" i="1"/>
  <c r="O573" i="1"/>
  <c r="O564" i="1"/>
  <c r="O571" i="1"/>
  <c r="O562" i="1"/>
  <c r="O567" i="1"/>
  <c r="O558" i="1"/>
  <c r="O569" i="1"/>
  <c r="O560" i="1"/>
  <c r="O572" i="1"/>
  <c r="O563" i="1"/>
  <c r="O345" i="1"/>
  <c r="O568" i="1"/>
  <c r="O559" i="1"/>
  <c r="AB3425" i="1" l="1"/>
  <c r="W3696" i="1"/>
  <c r="AA3696" i="1" s="1"/>
  <c r="Z4910" i="1"/>
  <c r="AB4910" i="1" s="1"/>
  <c r="V4911" i="1"/>
  <c r="W3936" i="1"/>
  <c r="AA3936" i="1" s="1"/>
  <c r="V3696" i="1"/>
  <c r="Z3696" i="1" s="1"/>
  <c r="AB4620" i="1"/>
  <c r="V3218" i="1"/>
  <c r="Z4909" i="1"/>
  <c r="AB4909" i="1" s="1"/>
  <c r="Z4286" i="1"/>
  <c r="Z4287" i="1"/>
  <c r="V1050" i="1"/>
  <c r="Z1049" i="1"/>
  <c r="AB2415" i="1"/>
  <c r="AB3746" i="1"/>
  <c r="AB4457" i="1"/>
  <c r="AB4285" i="1"/>
  <c r="W3218" i="1"/>
  <c r="AA3218" i="1" s="1"/>
  <c r="AB1047" i="1"/>
  <c r="AB4031" i="1"/>
  <c r="AB3548" i="1"/>
  <c r="AB1077" i="1"/>
  <c r="AA4286" i="1"/>
  <c r="AA4287" i="1"/>
  <c r="AA4911" i="1"/>
  <c r="W4912" i="1"/>
  <c r="AA1049" i="1"/>
  <c r="W1050" i="1"/>
  <c r="AB775" i="1"/>
  <c r="W3614" i="1"/>
  <c r="W3615" i="1" s="1"/>
  <c r="AB3613" i="1"/>
  <c r="AB4916" i="1"/>
  <c r="AA1154" i="1"/>
  <c r="W1155" i="1"/>
  <c r="W1156" i="1" s="1"/>
  <c r="W1157" i="1" s="1"/>
  <c r="AA1153" i="1"/>
  <c r="Z3217" i="1"/>
  <c r="Z1154" i="1"/>
  <c r="V1155" i="1"/>
  <c r="V1156" i="1" s="1"/>
  <c r="V1157" i="1" s="1"/>
  <c r="AA4456" i="1"/>
  <c r="AB4456" i="1" s="1"/>
  <c r="AB4672" i="1"/>
  <c r="AA3217" i="1"/>
  <c r="Z1153" i="1"/>
  <c r="AB4575" i="1"/>
  <c r="V3614" i="1"/>
  <c r="Z3614" i="1" s="1"/>
  <c r="AB4359" i="1"/>
  <c r="AB4812" i="1"/>
  <c r="AA4228" i="1"/>
  <c r="W4229" i="1"/>
  <c r="W4230" i="1" s="1"/>
  <c r="W4231" i="1" s="1"/>
  <c r="T4817" i="1"/>
  <c r="V4621" i="1"/>
  <c r="Z4621" i="1" s="1"/>
  <c r="AB4621" i="1" s="1"/>
  <c r="W4621" i="1"/>
  <c r="AA4621" i="1" s="1"/>
  <c r="T4622" i="1"/>
  <c r="Z4813" i="1"/>
  <c r="V4814" i="1"/>
  <c r="AB3695" i="1"/>
  <c r="AB3257" i="1"/>
  <c r="AB2724" i="1"/>
  <c r="X4621" i="1"/>
  <c r="AA4813" i="1"/>
  <c r="W4814" i="1"/>
  <c r="Z4228" i="1"/>
  <c r="V4229" i="1"/>
  <c r="V4230" i="1" s="1"/>
  <c r="V4231" i="1" s="1"/>
  <c r="AB1152" i="1"/>
  <c r="U1171" i="1"/>
  <c r="W1170" i="1"/>
  <c r="AA1170" i="1" s="1"/>
  <c r="V1170" i="1"/>
  <c r="Z1170" i="1" s="1"/>
  <c r="AB1170" i="1" s="1"/>
  <c r="AA4576" i="1"/>
  <c r="W4577" i="1"/>
  <c r="V4577" i="1"/>
  <c r="Z4576" i="1"/>
  <c r="U4737" i="1"/>
  <c r="W2324" i="1"/>
  <c r="W2325" i="1" s="1"/>
  <c r="W2326" i="1" s="1"/>
  <c r="T4674" i="1"/>
  <c r="V4673" i="1"/>
  <c r="Z4673" i="1" s="1"/>
  <c r="AB4673" i="1" s="1"/>
  <c r="W4673" i="1"/>
  <c r="AA4673" i="1" s="1"/>
  <c r="Z2725" i="1"/>
  <c r="V2726" i="1"/>
  <c r="W4360" i="1"/>
  <c r="AA4360" i="1" s="1"/>
  <c r="V4360" i="1"/>
  <c r="Z4360" i="1" s="1"/>
  <c r="T4361" i="1"/>
  <c r="W3747" i="1"/>
  <c r="AA3747" i="1" s="1"/>
  <c r="T3748" i="1"/>
  <c r="V3747" i="1"/>
  <c r="Z3747" i="1" s="1"/>
  <c r="AB3747" i="1" s="1"/>
  <c r="AB2848" i="1"/>
  <c r="V2324" i="1"/>
  <c r="V2325" i="1" s="1"/>
  <c r="V2326" i="1" s="1"/>
  <c r="V4458" i="1"/>
  <c r="Z4458" i="1" s="1"/>
  <c r="U4459" i="1"/>
  <c r="Y4458" i="1"/>
  <c r="W4458" i="1"/>
  <c r="AA4458" i="1" s="1"/>
  <c r="X4458" i="1"/>
  <c r="AB4455" i="1"/>
  <c r="W3124" i="1"/>
  <c r="AA3124" i="1" s="1"/>
  <c r="T3125" i="1"/>
  <c r="V3124" i="1"/>
  <c r="Z3124" i="1" s="1"/>
  <c r="AB3124" i="1" s="1"/>
  <c r="V3940" i="1"/>
  <c r="T3941" i="1"/>
  <c r="W3940" i="1"/>
  <c r="W2849" i="1"/>
  <c r="AA2849" i="1" s="1"/>
  <c r="V2849" i="1"/>
  <c r="Z2849" i="1" s="1"/>
  <c r="T2850" i="1"/>
  <c r="AB4283" i="1"/>
  <c r="AA2725" i="1"/>
  <c r="W2726" i="1"/>
  <c r="T3259" i="1"/>
  <c r="T3260" i="1" s="1"/>
  <c r="V3258" i="1"/>
  <c r="W3258" i="1"/>
  <c r="AB1151" i="1"/>
  <c r="T2276" i="1"/>
  <c r="AB3450" i="1"/>
  <c r="AB2787" i="1"/>
  <c r="AB2069" i="1"/>
  <c r="W776" i="1"/>
  <c r="AA776" i="1" s="1"/>
  <c r="V776" i="1"/>
  <c r="Z776" i="1" s="1"/>
  <c r="AB776" i="1" s="1"/>
  <c r="T777" i="1"/>
  <c r="AB2738" i="1"/>
  <c r="AB3658" i="1"/>
  <c r="AB3530" i="1"/>
  <c r="AB3935" i="1"/>
  <c r="T1079" i="1"/>
  <c r="V1078" i="1"/>
  <c r="Z1078" i="1" s="1"/>
  <c r="AB1078" i="1" s="1"/>
  <c r="W1078" i="1"/>
  <c r="AA1078" i="1" s="1"/>
  <c r="AB3065" i="1"/>
  <c r="T2789" i="1"/>
  <c r="V2788" i="1"/>
  <c r="Z2788" i="1" s="1"/>
  <c r="W2788" i="1"/>
  <c r="AA2788" i="1" s="1"/>
  <c r="Y4290" i="1"/>
  <c r="V4290" i="1"/>
  <c r="Z4290" i="1" s="1"/>
  <c r="W4290" i="1"/>
  <c r="AA4290" i="1" s="1"/>
  <c r="X4290" i="1"/>
  <c r="T4291" i="1"/>
  <c r="V3697" i="1"/>
  <c r="Z3697" i="1" s="1"/>
  <c r="U3698" i="1"/>
  <c r="W3697" i="1"/>
  <c r="AA3697" i="1" s="1"/>
  <c r="Z3531" i="1"/>
  <c r="V3532" i="1"/>
  <c r="V3533" i="1" s="1"/>
  <c r="V3534" i="1" s="1"/>
  <c r="Z4226" i="1"/>
  <c r="Z4227" i="1"/>
  <c r="W4917" i="1"/>
  <c r="AA4917" i="1" s="1"/>
  <c r="V4917" i="1"/>
  <c r="Z4917" i="1" s="1"/>
  <c r="T4918" i="1"/>
  <c r="V3549" i="1"/>
  <c r="Z3549" i="1" s="1"/>
  <c r="W3549" i="1"/>
  <c r="AA3549" i="1" s="1"/>
  <c r="T3550" i="1"/>
  <c r="T4060" i="1"/>
  <c r="AA2931" i="1"/>
  <c r="W2932" i="1"/>
  <c r="U4033" i="1"/>
  <c r="V4032" i="1"/>
  <c r="Z4032" i="1" s="1"/>
  <c r="AB4032" i="1" s="1"/>
  <c r="W4032" i="1"/>
  <c r="AA4032" i="1" s="1"/>
  <c r="Z2739" i="1"/>
  <c r="V2740" i="1"/>
  <c r="AB3696" i="1"/>
  <c r="AB4225" i="1"/>
  <c r="Z3936" i="1"/>
  <c r="V3937" i="1"/>
  <c r="V3938" i="1" s="1"/>
  <c r="W3451" i="1"/>
  <c r="AA3451" i="1" s="1"/>
  <c r="V3451" i="1"/>
  <c r="Z3451" i="1" s="1"/>
  <c r="T3452" i="1"/>
  <c r="AA2739" i="1"/>
  <c r="W2740" i="1"/>
  <c r="Z2931" i="1"/>
  <c r="AB2931" i="1" s="1"/>
  <c r="V2932" i="1"/>
  <c r="AA3426" i="1"/>
  <c r="W3427" i="1"/>
  <c r="AB3216" i="1"/>
  <c r="V2986" i="1"/>
  <c r="Z2986" i="1" s="1"/>
  <c r="AB2986" i="1" s="1"/>
  <c r="W2986" i="1"/>
  <c r="AA2986" i="1" s="1"/>
  <c r="T2987" i="1"/>
  <c r="Z3659" i="1"/>
  <c r="V3660" i="1"/>
  <c r="AA4226" i="1"/>
  <c r="AA4227" i="1"/>
  <c r="AA3659" i="1"/>
  <c r="W3660" i="1"/>
  <c r="AB3215" i="1"/>
  <c r="Z3426" i="1"/>
  <c r="AB3426" i="1" s="1"/>
  <c r="V3427" i="1"/>
  <c r="V3066" i="1"/>
  <c r="Z3066" i="1" s="1"/>
  <c r="W3066" i="1"/>
  <c r="AA3066" i="1" s="1"/>
  <c r="T3067" i="1"/>
  <c r="AB4289" i="1"/>
  <c r="AA3531" i="1"/>
  <c r="W3532" i="1"/>
  <c r="W3533" i="1" s="1"/>
  <c r="W3534" i="1" s="1"/>
  <c r="T1176" i="1"/>
  <c r="U1378" i="1"/>
  <c r="U2079" i="1"/>
  <c r="Z764" i="1"/>
  <c r="V765" i="1"/>
  <c r="V766" i="1" s="1"/>
  <c r="AA764" i="1"/>
  <c r="W765" i="1"/>
  <c r="W766" i="1" s="1"/>
  <c r="AB1133" i="1"/>
  <c r="AB2367" i="1"/>
  <c r="AB2614" i="1"/>
  <c r="AB659" i="1"/>
  <c r="AB809" i="1"/>
  <c r="T2106" i="1"/>
  <c r="AB1046" i="1"/>
  <c r="AA2070" i="1"/>
  <c r="W2071" i="1"/>
  <c r="W2072" i="1" s="1"/>
  <c r="W2073" i="1" s="1"/>
  <c r="Z2070" i="1"/>
  <c r="V2071" i="1"/>
  <c r="V2072" i="1" s="1"/>
  <c r="V2073" i="1" s="1"/>
  <c r="Z2369" i="1"/>
  <c r="V2370" i="1"/>
  <c r="V2371" i="1" s="1"/>
  <c r="V2372" i="1" s="1"/>
  <c r="AB2368" i="1"/>
  <c r="AA2369" i="1"/>
  <c r="W2370" i="1"/>
  <c r="W2371" i="1" s="1"/>
  <c r="W2372" i="1" s="1"/>
  <c r="T1611" i="1"/>
  <c r="T1612" i="1" s="1"/>
  <c r="T1613" i="1" s="1"/>
  <c r="T1614" i="1" s="1"/>
  <c r="AB2366" i="1"/>
  <c r="AB761" i="1"/>
  <c r="V1054" i="1"/>
  <c r="V2416" i="1"/>
  <c r="Z2416" i="1" s="1"/>
  <c r="W2416" i="1"/>
  <c r="AA2416" i="1" s="1"/>
  <c r="T2417" i="1"/>
  <c r="W1054" i="1"/>
  <c r="Z762" i="1"/>
  <c r="Z763" i="1"/>
  <c r="T1547" i="1"/>
  <c r="U1185" i="1"/>
  <c r="U661" i="1"/>
  <c r="V660" i="1"/>
  <c r="Z660" i="1" s="1"/>
  <c r="W660" i="1"/>
  <c r="AA660" i="1" s="1"/>
  <c r="T1443" i="1"/>
  <c r="T1663" i="1"/>
  <c r="T1664" i="1" s="1"/>
  <c r="T1665" i="1" s="1"/>
  <c r="T1666" i="1" s="1"/>
  <c r="T1667" i="1" s="1"/>
  <c r="T1668" i="1" s="1"/>
  <c r="T1669" i="1" s="1"/>
  <c r="AA762" i="1"/>
  <c r="AA763" i="1"/>
  <c r="T1723" i="1"/>
  <c r="T2496" i="1"/>
  <c r="T681" i="1"/>
  <c r="V2615" i="1"/>
  <c r="Z2615" i="1" s="1"/>
  <c r="W2615" i="1"/>
  <c r="AA2615" i="1" s="1"/>
  <c r="T2616" i="1"/>
  <c r="U1937" i="1"/>
  <c r="W810" i="1"/>
  <c r="AA810" i="1" s="1"/>
  <c r="V810" i="1"/>
  <c r="Z810" i="1" s="1"/>
  <c r="X810" i="1"/>
  <c r="T811" i="1"/>
  <c r="U345" i="1"/>
  <c r="U346" i="1" s="1"/>
  <c r="U347" i="1" s="1"/>
  <c r="U348" i="1" s="1"/>
  <c r="U349" i="1" s="1"/>
  <c r="U350" i="1" s="1"/>
  <c r="U351" i="1" s="1"/>
  <c r="U352" i="1" s="1"/>
  <c r="U353" i="1" s="1"/>
  <c r="T345" i="1"/>
  <c r="T346" i="1" s="1"/>
  <c r="T347" i="1" s="1"/>
  <c r="T348" i="1" s="1"/>
  <c r="T349" i="1" s="1"/>
  <c r="T350" i="1" s="1"/>
  <c r="T351" i="1" s="1"/>
  <c r="T352" i="1" s="1"/>
  <c r="T353" i="1" s="1"/>
  <c r="AB65" i="1"/>
  <c r="AC65" i="1" s="1"/>
  <c r="V66" i="1"/>
  <c r="Z66" i="1" s="1"/>
  <c r="W66" i="1"/>
  <c r="AA66" i="1" s="1"/>
  <c r="X67" i="1"/>
  <c r="Y67" i="1"/>
  <c r="O354" i="1"/>
  <c r="AB4576" i="1" l="1"/>
  <c r="AB1153" i="1"/>
  <c r="AA3614" i="1"/>
  <c r="AB3614" i="1" s="1"/>
  <c r="W3937" i="1"/>
  <c r="W3938" i="1" s="1"/>
  <c r="AA3938" i="1" s="1"/>
  <c r="W767" i="1"/>
  <c r="AA768" i="1" s="1"/>
  <c r="V767" i="1"/>
  <c r="Z768" i="1" s="1"/>
  <c r="V3939" i="1"/>
  <c r="Z3939" i="1" s="1"/>
  <c r="AB4228" i="1"/>
  <c r="V3219" i="1"/>
  <c r="Z3220" i="1" s="1"/>
  <c r="AB3220" i="1" s="1"/>
  <c r="W3939" i="1"/>
  <c r="AA3940" i="1" s="1"/>
  <c r="W3219" i="1"/>
  <c r="AA3220" i="1" s="1"/>
  <c r="AA3534" i="1"/>
  <c r="W3535" i="1"/>
  <c r="AB3549" i="1"/>
  <c r="AA1050" i="1"/>
  <c r="W1051" i="1"/>
  <c r="W1052" i="1" s="1"/>
  <c r="AA1053" i="1" s="1"/>
  <c r="AB4287" i="1"/>
  <c r="Z3218" i="1"/>
  <c r="AB3218" i="1" s="1"/>
  <c r="AA1157" i="1"/>
  <c r="W1158" i="1"/>
  <c r="AB4286" i="1"/>
  <c r="Z4911" i="1"/>
  <c r="AB4911" i="1" s="1"/>
  <c r="V4912" i="1"/>
  <c r="Z3534" i="1"/>
  <c r="AB3534" i="1" s="1"/>
  <c r="V3535" i="1"/>
  <c r="AA4912" i="1"/>
  <c r="W4913" i="1"/>
  <c r="AB1049" i="1"/>
  <c r="Z1157" i="1"/>
  <c r="AB1157" i="1" s="1"/>
  <c r="V1158" i="1"/>
  <c r="V1051" i="1"/>
  <c r="V1052" i="1" s="1"/>
  <c r="Z1053" i="1" s="1"/>
  <c r="AB1053" i="1" s="1"/>
  <c r="Z1050" i="1"/>
  <c r="AB1050" i="1" s="1"/>
  <c r="AB3217" i="1"/>
  <c r="AB1154" i="1"/>
  <c r="AB3936" i="1"/>
  <c r="Z4231" i="1"/>
  <c r="V4232" i="1"/>
  <c r="AA1155" i="1"/>
  <c r="AA1156" i="1"/>
  <c r="W4232" i="1"/>
  <c r="AA4231" i="1"/>
  <c r="Z1155" i="1"/>
  <c r="AB1155" i="1" s="1"/>
  <c r="Z1156" i="1"/>
  <c r="AB1156" i="1" s="1"/>
  <c r="AB4813" i="1"/>
  <c r="AB4458" i="1"/>
  <c r="AA4814" i="1"/>
  <c r="W4815" i="1"/>
  <c r="T4623" i="1"/>
  <c r="W4622" i="1"/>
  <c r="AA4622" i="1" s="1"/>
  <c r="V4622" i="1"/>
  <c r="Z4622" i="1" s="1"/>
  <c r="V3615" i="1"/>
  <c r="V3616" i="1" s="1"/>
  <c r="V2327" i="1"/>
  <c r="V2328" i="1" s="1"/>
  <c r="V2329" i="1" s="1"/>
  <c r="V2330" i="1" s="1"/>
  <c r="V2331" i="1" s="1"/>
  <c r="Z2326" i="1"/>
  <c r="AB4360" i="1"/>
  <c r="W2327" i="1"/>
  <c r="W2328" i="1" s="1"/>
  <c r="W2329" i="1" s="1"/>
  <c r="W2330" i="1" s="1"/>
  <c r="W2331" i="1" s="1"/>
  <c r="AA2326" i="1"/>
  <c r="T4818" i="1"/>
  <c r="Y4622" i="1"/>
  <c r="U1172" i="1"/>
  <c r="V1171" i="1"/>
  <c r="Z1171" i="1" s="1"/>
  <c r="AB1171" i="1" s="1"/>
  <c r="W1171" i="1"/>
  <c r="AA1171" i="1" s="1"/>
  <c r="AB4227" i="1"/>
  <c r="Z4229" i="1"/>
  <c r="Z4230" i="1"/>
  <c r="X4622" i="1"/>
  <c r="Z4814" i="1"/>
  <c r="AB4814" i="1" s="1"/>
  <c r="V4815" i="1"/>
  <c r="AA4229" i="1"/>
  <c r="AA4230" i="1"/>
  <c r="AA4577" i="1"/>
  <c r="W4578" i="1"/>
  <c r="Z4577" i="1"/>
  <c r="AB4577" i="1" s="1"/>
  <c r="V4578" i="1"/>
  <c r="W2388" i="1"/>
  <c r="AA3615" i="1"/>
  <c r="W3616" i="1"/>
  <c r="AB2849" i="1"/>
  <c r="V3125" i="1"/>
  <c r="Z3125" i="1" s="1"/>
  <c r="AB3125" i="1" s="1"/>
  <c r="W3125" i="1"/>
  <c r="AA3125" i="1" s="1"/>
  <c r="T3126" i="1"/>
  <c r="Y4459" i="1"/>
  <c r="V4459" i="1"/>
  <c r="Z4459" i="1" s="1"/>
  <c r="U4460" i="1"/>
  <c r="X4459" i="1"/>
  <c r="W4459" i="1"/>
  <c r="AA4459" i="1" s="1"/>
  <c r="AA2325" i="1"/>
  <c r="W3259" i="1"/>
  <c r="W3260" i="1" s="1"/>
  <c r="AA3258" i="1"/>
  <c r="U4738" i="1"/>
  <c r="V3259" i="1"/>
  <c r="V3260" i="1" s="1"/>
  <c r="Z3258" i="1"/>
  <c r="Z2325" i="1"/>
  <c r="AB2325" i="1" s="1"/>
  <c r="W3748" i="1"/>
  <c r="AA3748" i="1" s="1"/>
  <c r="V3748" i="1"/>
  <c r="Z3748" i="1" s="1"/>
  <c r="T3749" i="1"/>
  <c r="Z2726" i="1"/>
  <c r="V2727" i="1"/>
  <c r="W4674" i="1"/>
  <c r="AA4674" i="1" s="1"/>
  <c r="T4675" i="1"/>
  <c r="V4674" i="1"/>
  <c r="Z4674" i="1" s="1"/>
  <c r="AB4674" i="1" s="1"/>
  <c r="V2388" i="1"/>
  <c r="T2277" i="1"/>
  <c r="T3261" i="1"/>
  <c r="AA2726" i="1"/>
  <c r="W2727" i="1"/>
  <c r="W2850" i="1"/>
  <c r="AA2850" i="1" s="1"/>
  <c r="V2850" i="1"/>
  <c r="Z2850" i="1" s="1"/>
  <c r="T2851" i="1"/>
  <c r="V3941" i="1"/>
  <c r="Z3941" i="1" s="1"/>
  <c r="AB3941" i="1" s="1"/>
  <c r="W3941" i="1"/>
  <c r="AA3941" i="1" s="1"/>
  <c r="T3942" i="1"/>
  <c r="T4362" i="1"/>
  <c r="V4361" i="1"/>
  <c r="Z4361" i="1" s="1"/>
  <c r="W4361" i="1"/>
  <c r="AA4361" i="1" s="1"/>
  <c r="AB2725" i="1"/>
  <c r="AB3066" i="1"/>
  <c r="AB3451" i="1"/>
  <c r="AB2070" i="1"/>
  <c r="Z2073" i="1"/>
  <c r="V2074" i="1"/>
  <c r="AB4290" i="1"/>
  <c r="W1079" i="1"/>
  <c r="AA1079" i="1" s="1"/>
  <c r="T1080" i="1"/>
  <c r="V1079" i="1"/>
  <c r="Z1079" i="1" s="1"/>
  <c r="T2790" i="1"/>
  <c r="W2789" i="1"/>
  <c r="AA2789" i="1" s="1"/>
  <c r="V2789" i="1"/>
  <c r="Z2789" i="1" s="1"/>
  <c r="V777" i="1"/>
  <c r="Z777" i="1" s="1"/>
  <c r="T778" i="1"/>
  <c r="W777" i="1"/>
  <c r="AA777" i="1" s="1"/>
  <c r="AA2073" i="1"/>
  <c r="W2074" i="1"/>
  <c r="AB2788" i="1"/>
  <c r="V3067" i="1"/>
  <c r="Z3067" i="1" s="1"/>
  <c r="W3067" i="1"/>
  <c r="AA3067" i="1" s="1"/>
  <c r="T3068" i="1"/>
  <c r="Z3660" i="1"/>
  <c r="V3661" i="1"/>
  <c r="V3452" i="1"/>
  <c r="Z3452" i="1" s="1"/>
  <c r="W3452" i="1"/>
  <c r="AA3452" i="1" s="1"/>
  <c r="T3453" i="1"/>
  <c r="U4034" i="1"/>
  <c r="U4035" i="1" s="1"/>
  <c r="U4036" i="1" s="1"/>
  <c r="U4037" i="1" s="1"/>
  <c r="U4038" i="1" s="1"/>
  <c r="U4039" i="1" s="1"/>
  <c r="U4040" i="1" s="1"/>
  <c r="V4033" i="1"/>
  <c r="Z4033" i="1" s="1"/>
  <c r="W4033" i="1"/>
  <c r="AA4033" i="1" s="1"/>
  <c r="V3550" i="1"/>
  <c r="Z3550" i="1" s="1"/>
  <c r="W3550" i="1"/>
  <c r="AA3550" i="1" s="1"/>
  <c r="T3551" i="1"/>
  <c r="AB4917" i="1"/>
  <c r="AB3531" i="1"/>
  <c r="X4291" i="1"/>
  <c r="Y4291" i="1"/>
  <c r="V4291" i="1"/>
  <c r="Z4291" i="1" s="1"/>
  <c r="W4291" i="1"/>
  <c r="AA4291" i="1" s="1"/>
  <c r="T4292" i="1"/>
  <c r="Z3427" i="1"/>
  <c r="V3428" i="1"/>
  <c r="AA3660" i="1"/>
  <c r="W3661" i="1"/>
  <c r="AB3659" i="1"/>
  <c r="V2987" i="1"/>
  <c r="Z2987" i="1" s="1"/>
  <c r="AB2987" i="1" s="1"/>
  <c r="W2987" i="1"/>
  <c r="AA2987" i="1" s="1"/>
  <c r="T2988" i="1"/>
  <c r="AA3427" i="1"/>
  <c r="W3428" i="1"/>
  <c r="Z3937" i="1"/>
  <c r="Z3938" i="1"/>
  <c r="Z2740" i="1"/>
  <c r="V2741" i="1"/>
  <c r="AA2932" i="1"/>
  <c r="W2933" i="1"/>
  <c r="AA2740" i="1"/>
  <c r="W2741" i="1"/>
  <c r="AB2739" i="1"/>
  <c r="T4061" i="1"/>
  <c r="AB4226" i="1"/>
  <c r="W3698" i="1"/>
  <c r="AA3698" i="1" s="1"/>
  <c r="V3698" i="1"/>
  <c r="Z3698" i="1" s="1"/>
  <c r="U3699" i="1"/>
  <c r="AA3532" i="1"/>
  <c r="AA3533" i="1"/>
  <c r="Z2932" i="1"/>
  <c r="V2933" i="1"/>
  <c r="W4918" i="1"/>
  <c r="AA4918" i="1" s="1"/>
  <c r="V4918" i="1"/>
  <c r="Z4918" i="1" s="1"/>
  <c r="AB4918" i="1" s="1"/>
  <c r="T4919" i="1"/>
  <c r="T4920" i="1" s="1"/>
  <c r="T4921" i="1" s="1"/>
  <c r="T4922" i="1" s="1"/>
  <c r="T4923" i="1" s="1"/>
  <c r="T4924" i="1" s="1"/>
  <c r="T4925" i="1" s="1"/>
  <c r="T4926" i="1" s="1"/>
  <c r="Z3532" i="1"/>
  <c r="Z3533" i="1"/>
  <c r="AB3697" i="1"/>
  <c r="AA765" i="1"/>
  <c r="AA766" i="1"/>
  <c r="Z765" i="1"/>
  <c r="Z766" i="1"/>
  <c r="U1379" i="1"/>
  <c r="AB763" i="1"/>
  <c r="W2373" i="1"/>
  <c r="AA2372" i="1"/>
  <c r="AB764" i="1"/>
  <c r="U2080" i="1"/>
  <c r="T1177" i="1"/>
  <c r="T1615" i="1"/>
  <c r="V2373" i="1"/>
  <c r="Z2372" i="1"/>
  <c r="T2107" i="1"/>
  <c r="T2108" i="1" s="1"/>
  <c r="T2109" i="1" s="1"/>
  <c r="T2110" i="1" s="1"/>
  <c r="AB660" i="1"/>
  <c r="Z2071" i="1"/>
  <c r="Z2072" i="1"/>
  <c r="AA2071" i="1"/>
  <c r="AA2072" i="1"/>
  <c r="AB810" i="1"/>
  <c r="AB2615" i="1"/>
  <c r="Z2370" i="1"/>
  <c r="Z2371" i="1"/>
  <c r="AA2370" i="1"/>
  <c r="AA2371" i="1"/>
  <c r="AB2369" i="1"/>
  <c r="W1055" i="1"/>
  <c r="AA1054" i="1"/>
  <c r="Z1054" i="1"/>
  <c r="V1055" i="1"/>
  <c r="AB2416" i="1"/>
  <c r="W2417" i="1"/>
  <c r="AA2417" i="1" s="1"/>
  <c r="T2418" i="1"/>
  <c r="V2417" i="1"/>
  <c r="Z2417" i="1" s="1"/>
  <c r="U1938" i="1"/>
  <c r="T682" i="1"/>
  <c r="T1724" i="1"/>
  <c r="U662" i="1"/>
  <c r="V661" i="1"/>
  <c r="Z661" i="1" s="1"/>
  <c r="W661" i="1"/>
  <c r="AA661" i="1" s="1"/>
  <c r="U1186" i="1"/>
  <c r="T1548" i="1"/>
  <c r="AB762" i="1"/>
  <c r="W811" i="1"/>
  <c r="AA811" i="1" s="1"/>
  <c r="V811" i="1"/>
  <c r="Z811" i="1" s="1"/>
  <c r="X811" i="1"/>
  <c r="T812" i="1"/>
  <c r="V2616" i="1"/>
  <c r="Z2616" i="1" s="1"/>
  <c r="W2616" i="1"/>
  <c r="AA2616" i="1" s="1"/>
  <c r="T2617" i="1"/>
  <c r="T2497" i="1"/>
  <c r="T1444" i="1"/>
  <c r="U354" i="1"/>
  <c r="U355" i="1" s="1"/>
  <c r="U356" i="1" s="1"/>
  <c r="U357" i="1" s="1"/>
  <c r="U358" i="1" s="1"/>
  <c r="U359" i="1" s="1"/>
  <c r="U360" i="1" s="1"/>
  <c r="U361" i="1" s="1"/>
  <c r="U362" i="1" s="1"/>
  <c r="T354" i="1"/>
  <c r="T355" i="1" s="1"/>
  <c r="T356" i="1" s="1"/>
  <c r="T357" i="1" s="1"/>
  <c r="T358" i="1" s="1"/>
  <c r="T359" i="1" s="1"/>
  <c r="T360" i="1" s="1"/>
  <c r="T361" i="1" s="1"/>
  <c r="T362" i="1" s="1"/>
  <c r="AB66" i="1"/>
  <c r="AC66" i="1" s="1"/>
  <c r="W67" i="1"/>
  <c r="AA67" i="1" s="1"/>
  <c r="V67" i="1"/>
  <c r="Z67" i="1" s="1"/>
  <c r="Y68" i="1"/>
  <c r="X68" i="1"/>
  <c r="O363" i="1"/>
  <c r="AA3937" i="1" l="1"/>
  <c r="Z3615" i="1"/>
  <c r="AB3615" i="1" s="1"/>
  <c r="AB768" i="1"/>
  <c r="Z767" i="1"/>
  <c r="AA767" i="1"/>
  <c r="AA3939" i="1"/>
  <c r="AB3939" i="1" s="1"/>
  <c r="AA3219" i="1"/>
  <c r="Z3219" i="1"/>
  <c r="AB3219" i="1" s="1"/>
  <c r="Z3940" i="1"/>
  <c r="AB3940" i="1" s="1"/>
  <c r="AB2417" i="1"/>
  <c r="AB3533" i="1"/>
  <c r="AB4033" i="1"/>
  <c r="AB1079" i="1"/>
  <c r="AB3748" i="1"/>
  <c r="AB4622" i="1"/>
  <c r="AB3938" i="1"/>
  <c r="Z3535" i="1"/>
  <c r="AB3535" i="1" s="1"/>
  <c r="V3536" i="1"/>
  <c r="AA3535" i="1"/>
  <c r="W3536" i="1"/>
  <c r="AB3550" i="1"/>
  <c r="V2332" i="1"/>
  <c r="Z2331" i="1"/>
  <c r="Z1051" i="1"/>
  <c r="Z1052" i="1"/>
  <c r="AA1158" i="1"/>
  <c r="W1159" i="1"/>
  <c r="AA1051" i="1"/>
  <c r="AA1052" i="1"/>
  <c r="AB777" i="1"/>
  <c r="AA2331" i="1"/>
  <c r="W2332" i="1"/>
  <c r="Z1158" i="1"/>
  <c r="AB1158" i="1" s="1"/>
  <c r="V1159" i="1"/>
  <c r="AA4913" i="1"/>
  <c r="AA4914" i="1"/>
  <c r="Z4912" i="1"/>
  <c r="AB4912" i="1" s="1"/>
  <c r="V4913" i="1"/>
  <c r="AB766" i="1"/>
  <c r="AB2932" i="1"/>
  <c r="AB4230" i="1"/>
  <c r="Z2329" i="1"/>
  <c r="Z2330" i="1"/>
  <c r="W4233" i="1"/>
  <c r="AA4232" i="1"/>
  <c r="AA2329" i="1"/>
  <c r="AA2330" i="1"/>
  <c r="Z4232" i="1"/>
  <c r="V4233" i="1"/>
  <c r="AB4231" i="1"/>
  <c r="AB2326" i="1"/>
  <c r="AB3258" i="1"/>
  <c r="W4579" i="1"/>
  <c r="AA4578" i="1"/>
  <c r="Z4815" i="1"/>
  <c r="V4816" i="1"/>
  <c r="AB4229" i="1"/>
  <c r="U1173" i="1"/>
  <c r="V1172" i="1"/>
  <c r="Z1172" i="1" s="1"/>
  <c r="W1172" i="1"/>
  <c r="AA1172" i="1" s="1"/>
  <c r="T4819" i="1"/>
  <c r="AB4361" i="1"/>
  <c r="Z2327" i="1"/>
  <c r="Z2328" i="1"/>
  <c r="T4624" i="1"/>
  <c r="X4623" i="1"/>
  <c r="Y4623" i="1"/>
  <c r="V4623" i="1"/>
  <c r="Z4623" i="1" s="1"/>
  <c r="W4623" i="1"/>
  <c r="AA4623" i="1" s="1"/>
  <c r="T4927" i="1"/>
  <c r="Z4578" i="1"/>
  <c r="V4579" i="1"/>
  <c r="AA2327" i="1"/>
  <c r="AA2328" i="1"/>
  <c r="AA4815" i="1"/>
  <c r="W4816" i="1"/>
  <c r="AB2726" i="1"/>
  <c r="W3942" i="1"/>
  <c r="AA3942" i="1" s="1"/>
  <c r="T3943" i="1"/>
  <c r="V3942" i="1"/>
  <c r="Z3942" i="1" s="1"/>
  <c r="AB2850" i="1"/>
  <c r="AA2727" i="1"/>
  <c r="W2728" i="1"/>
  <c r="T3262" i="1"/>
  <c r="V3261" i="1"/>
  <c r="Z3261" i="1" s="1"/>
  <c r="W3261" i="1"/>
  <c r="AA3261" i="1" s="1"/>
  <c r="Z3260" i="1"/>
  <c r="Z3259" i="1"/>
  <c r="U4739" i="1"/>
  <c r="V3617" i="1"/>
  <c r="Z3616" i="1"/>
  <c r="V4460" i="1"/>
  <c r="Z4460" i="1" s="1"/>
  <c r="W4460" i="1"/>
  <c r="AA4460" i="1" s="1"/>
  <c r="X4460" i="1"/>
  <c r="U4461" i="1"/>
  <c r="Y4460" i="1"/>
  <c r="Z2727" i="1"/>
  <c r="AB2727" i="1" s="1"/>
  <c r="V2728" i="1"/>
  <c r="AB4459" i="1"/>
  <c r="T2278" i="1"/>
  <c r="W2389" i="1"/>
  <c r="T4363" i="1"/>
  <c r="W4362" i="1"/>
  <c r="AA4362" i="1" s="1"/>
  <c r="V4362" i="1"/>
  <c r="Z4362" i="1" s="1"/>
  <c r="W2851" i="1"/>
  <c r="AA2851" i="1" s="1"/>
  <c r="V2851" i="1"/>
  <c r="Z2851" i="1" s="1"/>
  <c r="T2852" i="1"/>
  <c r="V2389" i="1"/>
  <c r="W4675" i="1"/>
  <c r="AA4675" i="1" s="1"/>
  <c r="V4675" i="1"/>
  <c r="Z4675" i="1" s="1"/>
  <c r="AB4675" i="1" s="1"/>
  <c r="T4676" i="1"/>
  <c r="T3750" i="1"/>
  <c r="V3749" i="1"/>
  <c r="Z3749" i="1" s="1"/>
  <c r="W3749" i="1"/>
  <c r="AA3749" i="1" s="1"/>
  <c r="AA3260" i="1"/>
  <c r="AA3259" i="1"/>
  <c r="W3126" i="1"/>
  <c r="AA3126" i="1" s="1"/>
  <c r="T3127" i="1"/>
  <c r="V3126" i="1"/>
  <c r="Z3126" i="1" s="1"/>
  <c r="AA3616" i="1"/>
  <c r="W3617" i="1"/>
  <c r="AB3698" i="1"/>
  <c r="AB2789" i="1"/>
  <c r="T2791" i="1"/>
  <c r="W2790" i="1"/>
  <c r="AA2790" i="1" s="1"/>
  <c r="V2790" i="1"/>
  <c r="Z2790" i="1" s="1"/>
  <c r="AA2074" i="1"/>
  <c r="W2075" i="1"/>
  <c r="W2076" i="1" s="1"/>
  <c r="W2077" i="1" s="1"/>
  <c r="V1080" i="1"/>
  <c r="Z1080" i="1" s="1"/>
  <c r="AB1080" i="1" s="1"/>
  <c r="W1080" i="1"/>
  <c r="AA1080" i="1" s="1"/>
  <c r="T1081" i="1"/>
  <c r="T2111" i="1"/>
  <c r="U4041" i="1"/>
  <c r="T779" i="1"/>
  <c r="W778" i="1"/>
  <c r="AA778" i="1" s="1"/>
  <c r="V778" i="1"/>
  <c r="Z778" i="1" s="1"/>
  <c r="Z2074" i="1"/>
  <c r="V2075" i="1"/>
  <c r="V2076" i="1" s="1"/>
  <c r="V2077" i="1" s="1"/>
  <c r="AB2372" i="1"/>
  <c r="AB3532" i="1"/>
  <c r="AB3427" i="1"/>
  <c r="AB4291" i="1"/>
  <c r="AB2073" i="1"/>
  <c r="AA2741" i="1"/>
  <c r="W2742" i="1"/>
  <c r="AA3428" i="1"/>
  <c r="W3429" i="1"/>
  <c r="W3430" i="1" s="1"/>
  <c r="AA3431" i="1" s="1"/>
  <c r="AB765" i="1"/>
  <c r="V4919" i="1"/>
  <c r="Z4919" i="1" s="1"/>
  <c r="W4919" i="1"/>
  <c r="AA4919" i="1" s="1"/>
  <c r="Z2741" i="1"/>
  <c r="AB2741" i="1" s="1"/>
  <c r="V2742" i="1"/>
  <c r="AA3661" i="1"/>
  <c r="W3662" i="1"/>
  <c r="W4292" i="1"/>
  <c r="AA4292" i="1" s="1"/>
  <c r="X4292" i="1"/>
  <c r="Y4292" i="1"/>
  <c r="V4292" i="1"/>
  <c r="Z4292" i="1" s="1"/>
  <c r="T4293" i="1"/>
  <c r="W3551" i="1"/>
  <c r="AA3551" i="1" s="1"/>
  <c r="V3551" i="1"/>
  <c r="Z3551" i="1" s="1"/>
  <c r="AB3551" i="1" s="1"/>
  <c r="T3552" i="1"/>
  <c r="T3553" i="1" s="1"/>
  <c r="AB3067" i="1"/>
  <c r="AA2933" i="1"/>
  <c r="W2934" i="1"/>
  <c r="AB2740" i="1"/>
  <c r="AB3937" i="1"/>
  <c r="Z3661" i="1"/>
  <c r="V3662" i="1"/>
  <c r="V3068" i="1"/>
  <c r="Z3068" i="1" s="1"/>
  <c r="W3068" i="1"/>
  <c r="AA3068" i="1" s="1"/>
  <c r="T3069" i="1"/>
  <c r="Z2933" i="1"/>
  <c r="V2934" i="1"/>
  <c r="U3700" i="1"/>
  <c r="W3699" i="1"/>
  <c r="V3699" i="1"/>
  <c r="T4062" i="1"/>
  <c r="V2988" i="1"/>
  <c r="Z2988" i="1" s="1"/>
  <c r="W2988" i="1"/>
  <c r="AA2988" i="1" s="1"/>
  <c r="T2989" i="1"/>
  <c r="Z3428" i="1"/>
  <c r="V3429" i="1"/>
  <c r="V3430" i="1" s="1"/>
  <c r="Z3431" i="1" s="1"/>
  <c r="AB3431" i="1" s="1"/>
  <c r="V4034" i="1"/>
  <c r="Z4034" i="1" s="1"/>
  <c r="W4034" i="1"/>
  <c r="AA4034" i="1" s="1"/>
  <c r="W4035" i="1"/>
  <c r="V3453" i="1"/>
  <c r="Z3453" i="1" s="1"/>
  <c r="W3453" i="1"/>
  <c r="AA3453" i="1" s="1"/>
  <c r="T3454" i="1"/>
  <c r="AB3452" i="1"/>
  <c r="AB3660" i="1"/>
  <c r="U1380" i="1"/>
  <c r="T1616" i="1"/>
  <c r="W2374" i="1"/>
  <c r="AA2373" i="1"/>
  <c r="V2374" i="1"/>
  <c r="Z2373" i="1"/>
  <c r="U2081" i="1"/>
  <c r="T1178" i="1"/>
  <c r="AB2371" i="1"/>
  <c r="AB2370" i="1"/>
  <c r="AB2072" i="1"/>
  <c r="AB2616" i="1"/>
  <c r="AB661" i="1"/>
  <c r="AB2071" i="1"/>
  <c r="AB811" i="1"/>
  <c r="AA1055" i="1"/>
  <c r="W1056" i="1"/>
  <c r="AB1054" i="1"/>
  <c r="W2418" i="1"/>
  <c r="AA2418" i="1" s="1"/>
  <c r="T2419" i="1"/>
  <c r="V2418" i="1"/>
  <c r="Z2418" i="1" s="1"/>
  <c r="AB2418" i="1" s="1"/>
  <c r="V1056" i="1"/>
  <c r="Z1055" i="1"/>
  <c r="T1445" i="1"/>
  <c r="V2617" i="1"/>
  <c r="Z2617" i="1" s="1"/>
  <c r="W2617" i="1"/>
  <c r="AA2617" i="1" s="1"/>
  <c r="T2618" i="1"/>
  <c r="T1549" i="1"/>
  <c r="U1187" i="1"/>
  <c r="T1725" i="1"/>
  <c r="U1939" i="1"/>
  <c r="W2497" i="1"/>
  <c r="V2497" i="1"/>
  <c r="T2498" i="1"/>
  <c r="W812" i="1"/>
  <c r="AA812" i="1" s="1"/>
  <c r="V812" i="1"/>
  <c r="Z812" i="1" s="1"/>
  <c r="X812" i="1"/>
  <c r="T813" i="1"/>
  <c r="U663" i="1"/>
  <c r="V662" i="1"/>
  <c r="Z662" i="1" s="1"/>
  <c r="W662" i="1"/>
  <c r="AA662" i="1" s="1"/>
  <c r="T683" i="1"/>
  <c r="U363" i="1"/>
  <c r="U364" i="1" s="1"/>
  <c r="U365" i="1" s="1"/>
  <c r="U366" i="1" s="1"/>
  <c r="U367" i="1" s="1"/>
  <c r="U368" i="1" s="1"/>
  <c r="U369" i="1" s="1"/>
  <c r="U370" i="1" s="1"/>
  <c r="U371" i="1" s="1"/>
  <c r="T363" i="1"/>
  <c r="T364" i="1" s="1"/>
  <c r="T365" i="1" s="1"/>
  <c r="T366" i="1" s="1"/>
  <c r="T367" i="1" s="1"/>
  <c r="T368" i="1" s="1"/>
  <c r="T369" i="1" s="1"/>
  <c r="T370" i="1" s="1"/>
  <c r="T371" i="1" s="1"/>
  <c r="AB67" i="1"/>
  <c r="AC67" i="1" s="1"/>
  <c r="W68" i="1"/>
  <c r="AA68" i="1" s="1"/>
  <c r="V68" i="1"/>
  <c r="Z68" i="1" s="1"/>
  <c r="X69" i="1"/>
  <c r="Y69" i="1"/>
  <c r="O372" i="1"/>
  <c r="V4920" i="1" l="1"/>
  <c r="AB767" i="1"/>
  <c r="AB4623" i="1"/>
  <c r="AB4232" i="1"/>
  <c r="AB3661" i="1"/>
  <c r="AB2988" i="1"/>
  <c r="AB1172" i="1"/>
  <c r="W2333" i="1"/>
  <c r="AA2332" i="1"/>
  <c r="AB1052" i="1"/>
  <c r="V4035" i="1"/>
  <c r="AB4919" i="1"/>
  <c r="AB3749" i="1"/>
  <c r="AB2851" i="1"/>
  <c r="AB2330" i="1"/>
  <c r="AB1051" i="1"/>
  <c r="AA3536" i="1"/>
  <c r="W3537" i="1"/>
  <c r="AB778" i="1"/>
  <c r="Z4913" i="1"/>
  <c r="AB4913" i="1" s="1"/>
  <c r="Z4914" i="1"/>
  <c r="AB4914" i="1" s="1"/>
  <c r="Z1159" i="1"/>
  <c r="V1160" i="1"/>
  <c r="AA1159" i="1"/>
  <c r="W1160" i="1"/>
  <c r="AB2331" i="1"/>
  <c r="V2333" i="1"/>
  <c r="Z2332" i="1"/>
  <c r="AB2332" i="1" s="1"/>
  <c r="Z3536" i="1"/>
  <c r="AB3536" i="1" s="1"/>
  <c r="V3537" i="1"/>
  <c r="AB3942" i="1"/>
  <c r="X4624" i="1"/>
  <c r="AA4233" i="1"/>
  <c r="W4234" i="1"/>
  <c r="W4920" i="1"/>
  <c r="AB3126" i="1"/>
  <c r="AB2328" i="1"/>
  <c r="Z4233" i="1"/>
  <c r="V4234" i="1"/>
  <c r="AB2329" i="1"/>
  <c r="AB4034" i="1"/>
  <c r="AB2327" i="1"/>
  <c r="AB3428" i="1"/>
  <c r="AB4578" i="1"/>
  <c r="AB2933" i="1"/>
  <c r="AB4460" i="1"/>
  <c r="T4625" i="1"/>
  <c r="W4624" i="1"/>
  <c r="AA4624" i="1" s="1"/>
  <c r="V4624" i="1"/>
  <c r="Z4624" i="1" s="1"/>
  <c r="AB4815" i="1"/>
  <c r="W1173" i="1"/>
  <c r="AA1173" i="1" s="1"/>
  <c r="V1173" i="1"/>
  <c r="Z1173" i="1" s="1"/>
  <c r="AB4362" i="1"/>
  <c r="Y4624" i="1"/>
  <c r="T4820" i="1"/>
  <c r="W4580" i="1"/>
  <c r="AA4579" i="1"/>
  <c r="AA4816" i="1"/>
  <c r="W4817" i="1"/>
  <c r="Z4579" i="1"/>
  <c r="V4580" i="1"/>
  <c r="T4928" i="1"/>
  <c r="Z4816" i="1"/>
  <c r="V4817" i="1"/>
  <c r="W3618" i="1"/>
  <c r="AA3617" i="1"/>
  <c r="W2390" i="1"/>
  <c r="AA2389" i="1"/>
  <c r="AB3260" i="1"/>
  <c r="T3263" i="1"/>
  <c r="V3262" i="1"/>
  <c r="Z3262" i="1" s="1"/>
  <c r="W3262" i="1"/>
  <c r="AA3262" i="1" s="1"/>
  <c r="Z2077" i="1"/>
  <c r="V2078" i="1"/>
  <c r="V3750" i="1"/>
  <c r="Z3750" i="1" s="1"/>
  <c r="W3750" i="1"/>
  <c r="AA3750" i="1" s="1"/>
  <c r="T3751" i="1"/>
  <c r="V2390" i="1"/>
  <c r="Z2389" i="1"/>
  <c r="AB2389" i="1" s="1"/>
  <c r="Z2728" i="1"/>
  <c r="V2729" i="1"/>
  <c r="AA2728" i="1"/>
  <c r="W2729" i="1"/>
  <c r="V3943" i="1"/>
  <c r="Z3943" i="1" s="1"/>
  <c r="W3943" i="1"/>
  <c r="AA3943" i="1" s="1"/>
  <c r="T3944" i="1"/>
  <c r="AB2074" i="1"/>
  <c r="T4677" i="1"/>
  <c r="V4676" i="1"/>
  <c r="Z4676" i="1" s="1"/>
  <c r="AB4676" i="1" s="1"/>
  <c r="W4676" i="1"/>
  <c r="AA4676" i="1" s="1"/>
  <c r="T4364" i="1"/>
  <c r="W4363" i="1"/>
  <c r="AA4363" i="1" s="1"/>
  <c r="V4363" i="1"/>
  <c r="Z4363" i="1" s="1"/>
  <c r="T2279" i="1"/>
  <c r="U4462" i="1"/>
  <c r="Y4461" i="1"/>
  <c r="W4461" i="1"/>
  <c r="AA4461" i="1" s="1"/>
  <c r="X4461" i="1"/>
  <c r="V4461" i="1"/>
  <c r="Z4461" i="1" s="1"/>
  <c r="AB3616" i="1"/>
  <c r="U4740" i="1"/>
  <c r="AA2077" i="1"/>
  <c r="W2078" i="1"/>
  <c r="W3127" i="1"/>
  <c r="AA3127" i="1" s="1"/>
  <c r="V3127" i="1"/>
  <c r="Z3127" i="1" s="1"/>
  <c r="T3128" i="1"/>
  <c r="T2853" i="1"/>
  <c r="V2852" i="1"/>
  <c r="Z2852" i="1" s="1"/>
  <c r="W2852" i="1"/>
  <c r="AA2852" i="1" s="1"/>
  <c r="Z3617" i="1"/>
  <c r="V3618" i="1"/>
  <c r="AB3259" i="1"/>
  <c r="AB3261" i="1"/>
  <c r="AB2790" i="1"/>
  <c r="T2112" i="1"/>
  <c r="AA2075" i="1"/>
  <c r="AA2076" i="1"/>
  <c r="V3700" i="1"/>
  <c r="Z3700" i="1" s="1"/>
  <c r="W3700" i="1"/>
  <c r="AA3700" i="1" s="1"/>
  <c r="AB3068" i="1"/>
  <c r="AB4292" i="1"/>
  <c r="V779" i="1"/>
  <c r="Z779" i="1" s="1"/>
  <c r="W779" i="1"/>
  <c r="AA779" i="1" s="1"/>
  <c r="T780" i="1"/>
  <c r="U4042" i="1"/>
  <c r="V1081" i="1"/>
  <c r="Z1081" i="1" s="1"/>
  <c r="AB1081" i="1" s="1"/>
  <c r="W1081" i="1"/>
  <c r="AA1081" i="1" s="1"/>
  <c r="T1082" i="1"/>
  <c r="V2791" i="1"/>
  <c r="Z2791" i="1" s="1"/>
  <c r="W2791" i="1"/>
  <c r="AA2791" i="1" s="1"/>
  <c r="T2792" i="1"/>
  <c r="Z2075" i="1"/>
  <c r="Z2076" i="1"/>
  <c r="V3454" i="1"/>
  <c r="Z3454" i="1" s="1"/>
  <c r="W3454" i="1"/>
  <c r="AA3454" i="1" s="1"/>
  <c r="T3455" i="1"/>
  <c r="W2989" i="1"/>
  <c r="AA2989" i="1" s="1"/>
  <c r="V2989" i="1"/>
  <c r="Z2989" i="1" s="1"/>
  <c r="T2990" i="1"/>
  <c r="Z3699" i="1"/>
  <c r="U3701" i="1"/>
  <c r="AA2934" i="1"/>
  <c r="W2935" i="1"/>
  <c r="AA3662" i="1"/>
  <c r="W3663" i="1"/>
  <c r="AA4920" i="1"/>
  <c r="W4921" i="1"/>
  <c r="AA2742" i="1"/>
  <c r="W2743" i="1"/>
  <c r="W2744" i="1" s="1"/>
  <c r="AB3453" i="1"/>
  <c r="AA4035" i="1"/>
  <c r="W4036" i="1"/>
  <c r="V3552" i="1"/>
  <c r="Z3552" i="1" s="1"/>
  <c r="AB3552" i="1" s="1"/>
  <c r="W3552" i="1"/>
  <c r="AA3552" i="1" s="1"/>
  <c r="V3553" i="1"/>
  <c r="W3553" i="1"/>
  <c r="Z4920" i="1"/>
  <c r="V4921" i="1"/>
  <c r="AA3429" i="1"/>
  <c r="AA3430" i="1"/>
  <c r="Z4035" i="1"/>
  <c r="V4036" i="1"/>
  <c r="Z3429" i="1"/>
  <c r="Z3430" i="1"/>
  <c r="AB3430" i="1" s="1"/>
  <c r="AA3699" i="1"/>
  <c r="Z2934" i="1"/>
  <c r="V2935" i="1"/>
  <c r="W3069" i="1"/>
  <c r="AA3069" i="1" s="1"/>
  <c r="V3069" i="1"/>
  <c r="Z3069" i="1" s="1"/>
  <c r="T3070" i="1"/>
  <c r="V4293" i="1"/>
  <c r="Z4293" i="1" s="1"/>
  <c r="W4293" i="1"/>
  <c r="AA4293" i="1" s="1"/>
  <c r="X4293" i="1"/>
  <c r="T4294" i="1"/>
  <c r="Y4293" i="1"/>
  <c r="T4063" i="1"/>
  <c r="Z3662" i="1"/>
  <c r="V3663" i="1"/>
  <c r="Z2742" i="1"/>
  <c r="V2743" i="1"/>
  <c r="V2744" i="1" s="1"/>
  <c r="AB2373" i="1"/>
  <c r="AA2374" i="1"/>
  <c r="W2375" i="1"/>
  <c r="T1179" i="1"/>
  <c r="V2375" i="1"/>
  <c r="Z2374" i="1"/>
  <c r="U1381" i="1"/>
  <c r="U2082" i="1"/>
  <c r="T1617" i="1"/>
  <c r="AB662" i="1"/>
  <c r="V1099" i="1"/>
  <c r="W1099" i="1"/>
  <c r="AB2617" i="1"/>
  <c r="AB1055" i="1"/>
  <c r="AB812" i="1"/>
  <c r="Z1056" i="1"/>
  <c r="V1057" i="1"/>
  <c r="V1058" i="1" s="1"/>
  <c r="V1059" i="1" s="1"/>
  <c r="V2419" i="1"/>
  <c r="Z2419" i="1" s="1"/>
  <c r="W2419" i="1"/>
  <c r="AA2419" i="1" s="1"/>
  <c r="T2420" i="1"/>
  <c r="AA1056" i="1"/>
  <c r="W1057" i="1"/>
  <c r="W1058" i="1" s="1"/>
  <c r="W1059" i="1" s="1"/>
  <c r="T684" i="1"/>
  <c r="T900" i="1"/>
  <c r="V2498" i="1"/>
  <c r="Z2498" i="1" s="1"/>
  <c r="W2498" i="1"/>
  <c r="AA2498" i="1" s="1"/>
  <c r="T2499" i="1"/>
  <c r="T1726" i="1"/>
  <c r="U1188" i="1"/>
  <c r="T1550" i="1"/>
  <c r="T1446" i="1"/>
  <c r="U664" i="1"/>
  <c r="V663" i="1"/>
  <c r="Z663" i="1" s="1"/>
  <c r="W663" i="1"/>
  <c r="AA663" i="1" s="1"/>
  <c r="W813" i="1"/>
  <c r="AA813" i="1" s="1"/>
  <c r="V813" i="1"/>
  <c r="Z813" i="1" s="1"/>
  <c r="X813" i="1"/>
  <c r="T814" i="1"/>
  <c r="U1940" i="1"/>
  <c r="V2618" i="1"/>
  <c r="Z2618" i="1" s="1"/>
  <c r="W2618" i="1"/>
  <c r="AA2618" i="1" s="1"/>
  <c r="T2619" i="1"/>
  <c r="U372" i="1"/>
  <c r="U373" i="1" s="1"/>
  <c r="U374" i="1" s="1"/>
  <c r="U375" i="1" s="1"/>
  <c r="U376" i="1" s="1"/>
  <c r="U377" i="1" s="1"/>
  <c r="U378" i="1" s="1"/>
  <c r="U379" i="1" s="1"/>
  <c r="U380" i="1" s="1"/>
  <c r="T372" i="1"/>
  <c r="T373" i="1" s="1"/>
  <c r="T374" i="1" s="1"/>
  <c r="T375" i="1" s="1"/>
  <c r="T376" i="1" s="1"/>
  <c r="T377" i="1" s="1"/>
  <c r="T378" i="1" s="1"/>
  <c r="T379" i="1" s="1"/>
  <c r="T380" i="1" s="1"/>
  <c r="AB68" i="1"/>
  <c r="AC68" i="1" s="1"/>
  <c r="W69" i="1"/>
  <c r="AA69" i="1" s="1"/>
  <c r="V69" i="1"/>
  <c r="Z69" i="1" s="1"/>
  <c r="X70" i="1"/>
  <c r="O381" i="1"/>
  <c r="AB4233" i="1" l="1"/>
  <c r="AB3662" i="1"/>
  <c r="X4625" i="1"/>
  <c r="AB3750" i="1"/>
  <c r="AB2989" i="1"/>
  <c r="AB4363" i="1"/>
  <c r="AB1173" i="1"/>
  <c r="AA1160" i="1"/>
  <c r="W1161" i="1"/>
  <c r="AA2333" i="1"/>
  <c r="W2334" i="1"/>
  <c r="AB779" i="1"/>
  <c r="Z2333" i="1"/>
  <c r="AB2333" i="1" s="1"/>
  <c r="V2334" i="1"/>
  <c r="Z1160" i="1"/>
  <c r="AB1160" i="1" s="1"/>
  <c r="V1161" i="1"/>
  <c r="AB4035" i="1"/>
  <c r="Z3537" i="1"/>
  <c r="V3538" i="1"/>
  <c r="AB1159" i="1"/>
  <c r="AA3537" i="1"/>
  <c r="W3538" i="1"/>
  <c r="AB3943" i="1"/>
  <c r="V1174" i="1"/>
  <c r="Z1174" i="1" s="1"/>
  <c r="AB4816" i="1"/>
  <c r="AB4920" i="1"/>
  <c r="AB3127" i="1"/>
  <c r="AB4624" i="1"/>
  <c r="Z4234" i="1"/>
  <c r="V4235" i="1"/>
  <c r="AB2934" i="1"/>
  <c r="AB4461" i="1"/>
  <c r="W4235" i="1"/>
  <c r="AA4234" i="1"/>
  <c r="W1174" i="1"/>
  <c r="AA1174" i="1" s="1"/>
  <c r="AB2076" i="1"/>
  <c r="AB4579" i="1"/>
  <c r="AB2742" i="1"/>
  <c r="AB3617" i="1"/>
  <c r="Y4625" i="1"/>
  <c r="Z4817" i="1"/>
  <c r="V4818" i="1"/>
  <c r="AA4817" i="1"/>
  <c r="W4818" i="1"/>
  <c r="AA4580" i="1"/>
  <c r="W4581" i="1"/>
  <c r="AB4293" i="1"/>
  <c r="AB3262" i="1"/>
  <c r="T4929" i="1"/>
  <c r="V4928" i="1"/>
  <c r="W4928" i="1"/>
  <c r="Z4580" i="1"/>
  <c r="V4581" i="1"/>
  <c r="T4626" i="1"/>
  <c r="W4625" i="1"/>
  <c r="AA4625" i="1" s="1"/>
  <c r="V4625" i="1"/>
  <c r="Z4625" i="1" s="1"/>
  <c r="AB2077" i="1"/>
  <c r="T4821" i="1"/>
  <c r="AB2075" i="1"/>
  <c r="X4462" i="1"/>
  <c r="V2391" i="1"/>
  <c r="V2392" i="1" s="1"/>
  <c r="Z2393" i="1" s="1"/>
  <c r="AB2393" i="1" s="1"/>
  <c r="Z2390" i="1"/>
  <c r="Z2078" i="1"/>
  <c r="V2079" i="1"/>
  <c r="V2745" i="1"/>
  <c r="V2746" i="1" s="1"/>
  <c r="W2745" i="1"/>
  <c r="W2746" i="1" s="1"/>
  <c r="W3128" i="1"/>
  <c r="AA3128" i="1" s="1"/>
  <c r="T3129" i="1"/>
  <c r="V3128" i="1"/>
  <c r="Z3128" i="1" s="1"/>
  <c r="AA2078" i="1"/>
  <c r="W2079" i="1"/>
  <c r="U4741" i="1"/>
  <c r="T2280" i="1"/>
  <c r="T4365" i="1"/>
  <c r="V4364" i="1"/>
  <c r="Z4364" i="1" s="1"/>
  <c r="W4364" i="1"/>
  <c r="AA4364" i="1" s="1"/>
  <c r="V4677" i="1"/>
  <c r="Z4677" i="1" s="1"/>
  <c r="AB4677" i="1" s="1"/>
  <c r="W4677" i="1"/>
  <c r="AA4677" i="1" s="1"/>
  <c r="T4678" i="1"/>
  <c r="Z2729" i="1"/>
  <c r="V2730" i="1"/>
  <c r="V2731" i="1" s="1"/>
  <c r="Z2732" i="1" s="1"/>
  <c r="W3751" i="1"/>
  <c r="AA3751" i="1" s="1"/>
  <c r="T3752" i="1"/>
  <c r="V3751" i="1"/>
  <c r="Z3751" i="1" s="1"/>
  <c r="T3264" i="1"/>
  <c r="V3263" i="1"/>
  <c r="Z3263" i="1" s="1"/>
  <c r="W3263" i="1"/>
  <c r="AA3263" i="1" s="1"/>
  <c r="W2391" i="1"/>
  <c r="W2392" i="1" s="1"/>
  <c r="AA2393" i="1" s="1"/>
  <c r="AA2390" i="1"/>
  <c r="AB2791" i="1"/>
  <c r="AB2852" i="1"/>
  <c r="Y4462" i="1"/>
  <c r="AA2729" i="1"/>
  <c r="W2730" i="1"/>
  <c r="W2731" i="1" s="1"/>
  <c r="AA2732" i="1" s="1"/>
  <c r="AB2728" i="1"/>
  <c r="Z3618" i="1"/>
  <c r="V3619" i="1"/>
  <c r="T2854" i="1"/>
  <c r="V2853" i="1"/>
  <c r="Z2853" i="1" s="1"/>
  <c r="W2853" i="1"/>
  <c r="AA2853" i="1" s="1"/>
  <c r="U4463" i="1"/>
  <c r="V4462" i="1"/>
  <c r="Z4462" i="1" s="1"/>
  <c r="W4462" i="1"/>
  <c r="AA4462" i="1" s="1"/>
  <c r="V3944" i="1"/>
  <c r="Z3944" i="1" s="1"/>
  <c r="T3945" i="1"/>
  <c r="W3944" i="1"/>
  <c r="AA3944" i="1" s="1"/>
  <c r="W3619" i="1"/>
  <c r="AA3618" i="1"/>
  <c r="AB3429" i="1"/>
  <c r="AB2374" i="1"/>
  <c r="AB3454" i="1"/>
  <c r="T2793" i="1"/>
  <c r="V2792" i="1"/>
  <c r="Z2792" i="1" s="1"/>
  <c r="W2792" i="1"/>
  <c r="AA2792" i="1" s="1"/>
  <c r="U4043" i="1"/>
  <c r="W780" i="1"/>
  <c r="AA780" i="1" s="1"/>
  <c r="V780" i="1"/>
  <c r="Z780" i="1" s="1"/>
  <c r="T781" i="1"/>
  <c r="AB3069" i="1"/>
  <c r="T2113" i="1"/>
  <c r="V1082" i="1"/>
  <c r="Z1082" i="1" s="1"/>
  <c r="W1082" i="1"/>
  <c r="AA1082" i="1" s="1"/>
  <c r="T1083" i="1"/>
  <c r="T4064" i="1"/>
  <c r="Z4921" i="1"/>
  <c r="V4922" i="1"/>
  <c r="AA2743" i="1"/>
  <c r="AA2744" i="1"/>
  <c r="AA2935" i="1"/>
  <c r="W2936" i="1"/>
  <c r="AB3699" i="1"/>
  <c r="AA3553" i="1"/>
  <c r="W3554" i="1"/>
  <c r="AA4036" i="1"/>
  <c r="W4037" i="1"/>
  <c r="AA3663" i="1"/>
  <c r="W3664" i="1"/>
  <c r="W3665" i="1" s="1"/>
  <c r="W3666" i="1" s="1"/>
  <c r="W3667" i="1" s="1"/>
  <c r="AA3668" i="1" s="1"/>
  <c r="V2990" i="1"/>
  <c r="Z2990" i="1" s="1"/>
  <c r="AB2990" i="1" s="1"/>
  <c r="W2990" i="1"/>
  <c r="AA2990" i="1" s="1"/>
  <c r="T2991" i="1"/>
  <c r="Z2743" i="1"/>
  <c r="Z2744" i="1"/>
  <c r="Z3663" i="1"/>
  <c r="V3664" i="1"/>
  <c r="V3665" i="1" s="1"/>
  <c r="V3666" i="1" s="1"/>
  <c r="V3667" i="1" s="1"/>
  <c r="Z3668" i="1" s="1"/>
  <c r="AB3668" i="1" s="1"/>
  <c r="Z2935" i="1"/>
  <c r="V2936" i="1"/>
  <c r="Z4036" i="1"/>
  <c r="V4037" i="1"/>
  <c r="Z3553" i="1"/>
  <c r="AB3553" i="1" s="1"/>
  <c r="V3554" i="1"/>
  <c r="AA4921" i="1"/>
  <c r="W4922" i="1"/>
  <c r="U3702" i="1"/>
  <c r="V3701" i="1"/>
  <c r="Z3701" i="1" s="1"/>
  <c r="W3701" i="1"/>
  <c r="AA3701" i="1" s="1"/>
  <c r="W3455" i="1"/>
  <c r="AA3455" i="1" s="1"/>
  <c r="V3455" i="1"/>
  <c r="Z3455" i="1" s="1"/>
  <c r="T3456" i="1"/>
  <c r="Y4294" i="1"/>
  <c r="V4294" i="1"/>
  <c r="Z4294" i="1" s="1"/>
  <c r="W4294" i="1"/>
  <c r="AA4294" i="1" s="1"/>
  <c r="X4294" i="1"/>
  <c r="T4295" i="1"/>
  <c r="V3070" i="1"/>
  <c r="Z3070" i="1" s="1"/>
  <c r="W3070" i="1"/>
  <c r="AA3070" i="1" s="1"/>
  <c r="T3071" i="1"/>
  <c r="AB3700" i="1"/>
  <c r="U2083" i="1"/>
  <c r="T1180" i="1"/>
  <c r="AA2375" i="1"/>
  <c r="W2376" i="1"/>
  <c r="W2377" i="1" s="1"/>
  <c r="W2378" i="1" s="1"/>
  <c r="W2379" i="1" s="1"/>
  <c r="W2380" i="1" s="1"/>
  <c r="U1382" i="1"/>
  <c r="T1618" i="1"/>
  <c r="Z2375" i="1"/>
  <c r="V2376" i="1"/>
  <c r="V2377" i="1" s="1"/>
  <c r="V2378" i="1" s="1"/>
  <c r="V2379" i="1" s="1"/>
  <c r="V2380" i="1" s="1"/>
  <c r="U1941" i="1"/>
  <c r="V1100" i="1"/>
  <c r="V1101" i="1" s="1"/>
  <c r="V1102" i="1" s="1"/>
  <c r="AA1059" i="1"/>
  <c r="W1060" i="1"/>
  <c r="W1100" i="1"/>
  <c r="W1101" i="1" s="1"/>
  <c r="W1102" i="1" s="1"/>
  <c r="AB663" i="1"/>
  <c r="Z1059" i="1"/>
  <c r="V1060" i="1"/>
  <c r="AB813" i="1"/>
  <c r="AB2419" i="1"/>
  <c r="AA1058" i="1"/>
  <c r="AA1057" i="1"/>
  <c r="W2420" i="1"/>
  <c r="AA2420" i="1" s="1"/>
  <c r="T2421" i="1"/>
  <c r="V2420" i="1"/>
  <c r="Z2420" i="1" s="1"/>
  <c r="AB2618" i="1"/>
  <c r="AB1056" i="1"/>
  <c r="Z1057" i="1"/>
  <c r="Z1058" i="1"/>
  <c r="V2619" i="1"/>
  <c r="Z2619" i="1" s="1"/>
  <c r="W2619" i="1"/>
  <c r="AA2619" i="1" s="1"/>
  <c r="T2620" i="1"/>
  <c r="U665" i="1"/>
  <c r="V664" i="1"/>
  <c r="Z664" i="1" s="1"/>
  <c r="W664" i="1"/>
  <c r="AA664" i="1" s="1"/>
  <c r="T1447" i="1"/>
  <c r="U1189" i="1"/>
  <c r="V2499" i="1"/>
  <c r="Z2499" i="1" s="1"/>
  <c r="W2499" i="1"/>
  <c r="AA2499" i="1" s="1"/>
  <c r="T2500" i="1"/>
  <c r="T685" i="1"/>
  <c r="AB2498" i="1"/>
  <c r="W814" i="1"/>
  <c r="AA814" i="1" s="1"/>
  <c r="V814" i="1"/>
  <c r="Z814" i="1" s="1"/>
  <c r="X814" i="1"/>
  <c r="T815" i="1"/>
  <c r="T1551" i="1"/>
  <c r="T1727" i="1"/>
  <c r="T901" i="1"/>
  <c r="U381" i="1"/>
  <c r="U382" i="1" s="1"/>
  <c r="U383" i="1" s="1"/>
  <c r="U384" i="1" s="1"/>
  <c r="U385" i="1" s="1"/>
  <c r="U386" i="1" s="1"/>
  <c r="U387" i="1" s="1"/>
  <c r="U388" i="1" s="1"/>
  <c r="U389" i="1" s="1"/>
  <c r="T381" i="1"/>
  <c r="T382" i="1" s="1"/>
  <c r="T383" i="1" s="1"/>
  <c r="T384" i="1" s="1"/>
  <c r="T385" i="1" s="1"/>
  <c r="T386" i="1" s="1"/>
  <c r="T387" i="1" s="1"/>
  <c r="T388" i="1" s="1"/>
  <c r="T389" i="1" s="1"/>
  <c r="W70" i="1"/>
  <c r="AA70" i="1" s="1"/>
  <c r="V70" i="1"/>
  <c r="Z70" i="1" s="1"/>
  <c r="X71" i="1"/>
  <c r="Y70" i="1"/>
  <c r="Y71" i="1" s="1"/>
  <c r="AB69" i="1"/>
  <c r="AC69" i="1" s="1"/>
  <c r="O390" i="1"/>
  <c r="Y4626" i="1" l="1"/>
  <c r="V1175" i="1"/>
  <c r="Z1175" i="1" s="1"/>
  <c r="W1175" i="1"/>
  <c r="AA1175" i="1" s="1"/>
  <c r="AB3537" i="1"/>
  <c r="AB3663" i="1"/>
  <c r="AB3751" i="1"/>
  <c r="AB2732" i="1"/>
  <c r="Z1161" i="1"/>
  <c r="V1162" i="1"/>
  <c r="V1163" i="1" s="1"/>
  <c r="Z1164" i="1" s="1"/>
  <c r="AB1164" i="1" s="1"/>
  <c r="Z2380" i="1"/>
  <c r="V2381" i="1"/>
  <c r="AA2380" i="1"/>
  <c r="W2381" i="1"/>
  <c r="AA3666" i="1"/>
  <c r="AA3667" i="1"/>
  <c r="Z3538" i="1"/>
  <c r="V3539" i="1"/>
  <c r="AA1161" i="1"/>
  <c r="W1162" i="1"/>
  <c r="W1163" i="1" s="1"/>
  <c r="AA1164" i="1" s="1"/>
  <c r="Z3666" i="1"/>
  <c r="AB3666" i="1" s="1"/>
  <c r="Z3667" i="1"/>
  <c r="AB3667" i="1" s="1"/>
  <c r="AA3538" i="1"/>
  <c r="W3539" i="1"/>
  <c r="Z2334" i="1"/>
  <c r="V2335" i="1"/>
  <c r="W2335" i="1"/>
  <c r="AA2334" i="1"/>
  <c r="AB1058" i="1"/>
  <c r="AB4625" i="1"/>
  <c r="AB4364" i="1"/>
  <c r="AB3944" i="1"/>
  <c r="AA2745" i="1"/>
  <c r="AB4234" i="1"/>
  <c r="AB1082" i="1"/>
  <c r="AA4235" i="1"/>
  <c r="W4236" i="1"/>
  <c r="AA1102" i="1"/>
  <c r="W1103" i="1"/>
  <c r="W1104" i="1" s="1"/>
  <c r="AA1105" i="1" s="1"/>
  <c r="Z1102" i="1"/>
  <c r="V1103" i="1"/>
  <c r="V1104" i="1" s="1"/>
  <c r="Z1105" i="1" s="1"/>
  <c r="AB1105" i="1" s="1"/>
  <c r="AB1174" i="1"/>
  <c r="Z4235" i="1"/>
  <c r="V4236" i="1"/>
  <c r="AB2420" i="1"/>
  <c r="AB3128" i="1"/>
  <c r="AB4817" i="1"/>
  <c r="AB4580" i="1"/>
  <c r="T4930" i="1"/>
  <c r="V4929" i="1"/>
  <c r="Z4929" i="1" s="1"/>
  <c r="W4929" i="1"/>
  <c r="AA4929" i="1" s="1"/>
  <c r="AA4818" i="1"/>
  <c r="W4819" i="1"/>
  <c r="AB780" i="1"/>
  <c r="X4626" i="1"/>
  <c r="AB3263" i="1"/>
  <c r="AB2078" i="1"/>
  <c r="W1176" i="1"/>
  <c r="T4822" i="1"/>
  <c r="T4627" i="1"/>
  <c r="V4626" i="1"/>
  <c r="Z4626" i="1" s="1"/>
  <c r="W4626" i="1"/>
  <c r="AA4626" i="1" s="1"/>
  <c r="W4582" i="1"/>
  <c r="AA4581" i="1"/>
  <c r="Z4818" i="1"/>
  <c r="V4819" i="1"/>
  <c r="Y4463" i="1"/>
  <c r="V4582" i="1"/>
  <c r="Z4581" i="1"/>
  <c r="V1176" i="1"/>
  <c r="AB2792" i="1"/>
  <c r="W3945" i="1"/>
  <c r="AA3945" i="1" s="1"/>
  <c r="T3946" i="1"/>
  <c r="V3945" i="1"/>
  <c r="Z3945" i="1" s="1"/>
  <c r="U4464" i="1"/>
  <c r="W4463" i="1"/>
  <c r="AA4463" i="1" s="1"/>
  <c r="V4463" i="1"/>
  <c r="Z4463" i="1" s="1"/>
  <c r="V2854" i="1"/>
  <c r="Z2854" i="1" s="1"/>
  <c r="W2854" i="1"/>
  <c r="AA2854" i="1" s="1"/>
  <c r="T2855" i="1"/>
  <c r="AB3618" i="1"/>
  <c r="T4366" i="1"/>
  <c r="W4365" i="1"/>
  <c r="AA4365" i="1" s="1"/>
  <c r="V4365" i="1"/>
  <c r="Z4365" i="1" s="1"/>
  <c r="AA2746" i="1"/>
  <c r="W2747" i="1"/>
  <c r="Z2079" i="1"/>
  <c r="V2080" i="1"/>
  <c r="W3620" i="1"/>
  <c r="AA3619" i="1"/>
  <c r="W3264" i="1"/>
  <c r="AA3264" i="1" s="1"/>
  <c r="T3265" i="1"/>
  <c r="V3264" i="1"/>
  <c r="Z3264" i="1" s="1"/>
  <c r="AB2853" i="1"/>
  <c r="AA2730" i="1"/>
  <c r="AA2731" i="1"/>
  <c r="AA2391" i="1"/>
  <c r="AA2392" i="1"/>
  <c r="AB2729" i="1"/>
  <c r="U4742" i="1"/>
  <c r="V3129" i="1"/>
  <c r="Z3129" i="1" s="1"/>
  <c r="AB3129" i="1" s="1"/>
  <c r="W3129" i="1"/>
  <c r="AA3129" i="1" s="1"/>
  <c r="T3130" i="1"/>
  <c r="Z2746" i="1"/>
  <c r="V2747" i="1"/>
  <c r="AB2390" i="1"/>
  <c r="Z2730" i="1"/>
  <c r="AB2730" i="1" s="1"/>
  <c r="Z2731" i="1"/>
  <c r="AB2731" i="1" s="1"/>
  <c r="AB4462" i="1"/>
  <c r="Z3619" i="1"/>
  <c r="V3620" i="1"/>
  <c r="W3752" i="1"/>
  <c r="AA3752" i="1" s="1"/>
  <c r="V3752" i="1"/>
  <c r="Z3752" i="1" s="1"/>
  <c r="T3753" i="1"/>
  <c r="V4678" i="1"/>
  <c r="Z4678" i="1" s="1"/>
  <c r="W4678" i="1"/>
  <c r="AA4678" i="1" s="1"/>
  <c r="T4679" i="1"/>
  <c r="T2281" i="1"/>
  <c r="AA2079" i="1"/>
  <c r="W2080" i="1"/>
  <c r="Z2745" i="1"/>
  <c r="AB2745" i="1" s="1"/>
  <c r="Z2391" i="1"/>
  <c r="Z2392" i="1"/>
  <c r="AB2392" i="1" s="1"/>
  <c r="X4463" i="1"/>
  <c r="AB3455" i="1"/>
  <c r="AB2744" i="1"/>
  <c r="AA2378" i="1"/>
  <c r="AA2379" i="1"/>
  <c r="AB3701" i="1"/>
  <c r="T1084" i="1"/>
  <c r="V1083" i="1"/>
  <c r="Z1083" i="1" s="1"/>
  <c r="W1083" i="1"/>
  <c r="AA1083" i="1" s="1"/>
  <c r="T2114" i="1"/>
  <c r="W781" i="1"/>
  <c r="AA781" i="1" s="1"/>
  <c r="T782" i="1"/>
  <c r="V781" i="1"/>
  <c r="Z781" i="1" s="1"/>
  <c r="U4044" i="1"/>
  <c r="V2793" i="1"/>
  <c r="Z2793" i="1" s="1"/>
  <c r="W2793" i="1"/>
  <c r="AA2793" i="1" s="1"/>
  <c r="T2794" i="1"/>
  <c r="Z2378" i="1"/>
  <c r="AB2378" i="1" s="1"/>
  <c r="Z2379" i="1"/>
  <c r="AB2379" i="1" s="1"/>
  <c r="AB3070" i="1"/>
  <c r="AB4294" i="1"/>
  <c r="AB2935" i="1"/>
  <c r="AB2743" i="1"/>
  <c r="U3703" i="1"/>
  <c r="V3702" i="1"/>
  <c r="Z3702" i="1" s="1"/>
  <c r="W3702" i="1"/>
  <c r="AA3702" i="1" s="1"/>
  <c r="Z4037" i="1"/>
  <c r="V4038" i="1"/>
  <c r="V3071" i="1"/>
  <c r="Z3071" i="1" s="1"/>
  <c r="W3071" i="1"/>
  <c r="AA3071" i="1" s="1"/>
  <c r="T3072" i="1"/>
  <c r="Z3554" i="1"/>
  <c r="V3555" i="1"/>
  <c r="V3556" i="1" s="1"/>
  <c r="Z3557" i="1" s="1"/>
  <c r="AB3557" i="1" s="1"/>
  <c r="AB4036" i="1"/>
  <c r="Z3664" i="1"/>
  <c r="Z3665" i="1"/>
  <c r="Z4922" i="1"/>
  <c r="V4923" i="1"/>
  <c r="AB2375" i="1"/>
  <c r="X4295" i="1"/>
  <c r="Y4295" i="1"/>
  <c r="V4295" i="1"/>
  <c r="Z4295" i="1" s="1"/>
  <c r="W4295" i="1"/>
  <c r="AA4295" i="1" s="1"/>
  <c r="T4296" i="1"/>
  <c r="V3456" i="1"/>
  <c r="Z3456" i="1" s="1"/>
  <c r="W3456" i="1"/>
  <c r="AA3456" i="1" s="1"/>
  <c r="T3457" i="1"/>
  <c r="T3458" i="1" s="1"/>
  <c r="T3459" i="1" s="1"/>
  <c r="T3460" i="1" s="1"/>
  <c r="AA4922" i="1"/>
  <c r="W4923" i="1"/>
  <c r="Z2936" i="1"/>
  <c r="V2937" i="1"/>
  <c r="V2938" i="1" s="1"/>
  <c r="V2939" i="1" s="1"/>
  <c r="V2991" i="1"/>
  <c r="Z2991" i="1" s="1"/>
  <c r="W2991" i="1"/>
  <c r="AA2991" i="1" s="1"/>
  <c r="T2992" i="1"/>
  <c r="AA4037" i="1"/>
  <c r="W4038" i="1"/>
  <c r="AA3554" i="1"/>
  <c r="W3555" i="1"/>
  <c r="W3556" i="1" s="1"/>
  <c r="AA3557" i="1" s="1"/>
  <c r="AB4921" i="1"/>
  <c r="T4065" i="1"/>
  <c r="AA3664" i="1"/>
  <c r="AA3665" i="1"/>
  <c r="AA2936" i="1"/>
  <c r="W2937" i="1"/>
  <c r="W2938" i="1" s="1"/>
  <c r="W2939" i="1" s="1"/>
  <c r="T1619" i="1"/>
  <c r="T1181" i="1"/>
  <c r="Z2376" i="1"/>
  <c r="Z2377" i="1"/>
  <c r="U1383" i="1"/>
  <c r="AA2376" i="1"/>
  <c r="AA2377" i="1"/>
  <c r="U2084" i="1"/>
  <c r="U1942" i="1"/>
  <c r="U1943" i="1" s="1"/>
  <c r="AB1059" i="1"/>
  <c r="AB664" i="1"/>
  <c r="AA1100" i="1"/>
  <c r="AA1101" i="1"/>
  <c r="Z1100" i="1"/>
  <c r="Z1101" i="1"/>
  <c r="Z1060" i="1"/>
  <c r="V1061" i="1"/>
  <c r="AA1060" i="1"/>
  <c r="W1061" i="1"/>
  <c r="AB1057" i="1"/>
  <c r="AB814" i="1"/>
  <c r="W2421" i="1"/>
  <c r="AA2421" i="1" s="1"/>
  <c r="T2422" i="1"/>
  <c r="V2421" i="1"/>
  <c r="Z2421" i="1" s="1"/>
  <c r="AB2619" i="1"/>
  <c r="T1728" i="1"/>
  <c r="W815" i="1"/>
  <c r="AA815" i="1" s="1"/>
  <c r="V815" i="1"/>
  <c r="Z815" i="1" s="1"/>
  <c r="X815" i="1"/>
  <c r="T816" i="1"/>
  <c r="T686" i="1"/>
  <c r="U666" i="1"/>
  <c r="V665" i="1"/>
  <c r="Z665" i="1" s="1"/>
  <c r="W665" i="1"/>
  <c r="AA665" i="1" s="1"/>
  <c r="V2620" i="1"/>
  <c r="Z2620" i="1" s="1"/>
  <c r="W2620" i="1"/>
  <c r="AA2620" i="1" s="1"/>
  <c r="T2621" i="1"/>
  <c r="T902" i="1"/>
  <c r="T1552" i="1"/>
  <c r="T1553" i="1" s="1"/>
  <c r="T1554" i="1" s="1"/>
  <c r="T1555" i="1" s="1"/>
  <c r="T1556" i="1" s="1"/>
  <c r="T1557" i="1" s="1"/>
  <c r="T1558" i="1" s="1"/>
  <c r="T1559" i="1" s="1"/>
  <c r="T1560" i="1" s="1"/>
  <c r="T1561" i="1" s="1"/>
  <c r="V2500" i="1"/>
  <c r="Z2500" i="1" s="1"/>
  <c r="W2500" i="1"/>
  <c r="AA2500" i="1" s="1"/>
  <c r="T2501" i="1"/>
  <c r="U1190" i="1"/>
  <c r="T1448" i="1"/>
  <c r="AB2499" i="1"/>
  <c r="U390" i="1"/>
  <c r="U391" i="1" s="1"/>
  <c r="U392" i="1" s="1"/>
  <c r="U393" i="1" s="1"/>
  <c r="U394" i="1" s="1"/>
  <c r="U395" i="1" s="1"/>
  <c r="U396" i="1" s="1"/>
  <c r="U397" i="1" s="1"/>
  <c r="U398" i="1" s="1"/>
  <c r="T390" i="1"/>
  <c r="T391" i="1" s="1"/>
  <c r="T392" i="1" s="1"/>
  <c r="T393" i="1" s="1"/>
  <c r="T394" i="1" s="1"/>
  <c r="T395" i="1" s="1"/>
  <c r="T396" i="1" s="1"/>
  <c r="T397" i="1" s="1"/>
  <c r="T398" i="1" s="1"/>
  <c r="AB70" i="1"/>
  <c r="AC70" i="1" s="1"/>
  <c r="W71" i="1"/>
  <c r="AA71" i="1" s="1"/>
  <c r="V71" i="1"/>
  <c r="Z71" i="1" s="1"/>
  <c r="Y72" i="1"/>
  <c r="X72" i="1"/>
  <c r="O399" i="1"/>
  <c r="Y4464" i="1" l="1"/>
  <c r="Y4627" i="1"/>
  <c r="AB4818" i="1"/>
  <c r="AB2421" i="1"/>
  <c r="X4464" i="1"/>
  <c r="AB3619" i="1"/>
  <c r="AB4235" i="1"/>
  <c r="AB1102" i="1"/>
  <c r="AB4678" i="1"/>
  <c r="AB3752" i="1"/>
  <c r="AB4581" i="1"/>
  <c r="AB4929" i="1"/>
  <c r="AA2335" i="1"/>
  <c r="W2336" i="1"/>
  <c r="AB2380" i="1"/>
  <c r="Z2335" i="1"/>
  <c r="V2336" i="1"/>
  <c r="Z3539" i="1"/>
  <c r="Z3540" i="1"/>
  <c r="AA2381" i="1"/>
  <c r="W2382" i="1"/>
  <c r="Z1162" i="1"/>
  <c r="Z1163" i="1"/>
  <c r="AB2746" i="1"/>
  <c r="AB3945" i="1"/>
  <c r="AB2334" i="1"/>
  <c r="AB3538" i="1"/>
  <c r="AB1161" i="1"/>
  <c r="AB3665" i="1"/>
  <c r="AA3539" i="1"/>
  <c r="AA3540" i="1"/>
  <c r="AA1162" i="1"/>
  <c r="AA1163" i="1"/>
  <c r="Z2381" i="1"/>
  <c r="AB2381" i="1" s="1"/>
  <c r="V2382" i="1"/>
  <c r="AB1083" i="1"/>
  <c r="AB4365" i="1"/>
  <c r="AB2991" i="1"/>
  <c r="AB4626" i="1"/>
  <c r="AA1103" i="1"/>
  <c r="AA1104" i="1"/>
  <c r="Z4236" i="1"/>
  <c r="Z4237" i="1"/>
  <c r="Z1103" i="1"/>
  <c r="AB1103" i="1" s="1"/>
  <c r="Z1104" i="1"/>
  <c r="AB1104" i="1" s="1"/>
  <c r="AA4236" i="1"/>
  <c r="AA4237" i="1"/>
  <c r="AB2854" i="1"/>
  <c r="AB4463" i="1"/>
  <c r="AB1175" i="1"/>
  <c r="Z4819" i="1"/>
  <c r="V4820" i="1"/>
  <c r="AB3264" i="1"/>
  <c r="T4823" i="1"/>
  <c r="AA4819" i="1"/>
  <c r="W4820" i="1"/>
  <c r="W4930" i="1"/>
  <c r="AA4930" i="1" s="1"/>
  <c r="V4930" i="1"/>
  <c r="Z4930" i="1" s="1"/>
  <c r="T4931" i="1"/>
  <c r="V4583" i="1"/>
  <c r="Z4582" i="1"/>
  <c r="Y4628" i="1"/>
  <c r="Y4629" i="1" s="1"/>
  <c r="Y4630" i="1" s="1"/>
  <c r="Y4631" i="1" s="1"/>
  <c r="Y4632" i="1" s="1"/>
  <c r="Y4633" i="1" s="1"/>
  <c r="Y4634" i="1" s="1"/>
  <c r="Y4635" i="1" s="1"/>
  <c r="Y4636" i="1" s="1"/>
  <c r="Y4637" i="1" s="1"/>
  <c r="Y4638" i="1" s="1"/>
  <c r="Y4639" i="1" s="1"/>
  <c r="Y4640" i="1" s="1"/>
  <c r="Y4641" i="1" s="1"/>
  <c r="Y4642" i="1" s="1"/>
  <c r="Y4643" i="1" s="1"/>
  <c r="Y4644" i="1" s="1"/>
  <c r="Y4645" i="1" s="1"/>
  <c r="Y4646" i="1" s="1"/>
  <c r="Y4647" i="1" s="1"/>
  <c r="Y4648" i="1" s="1"/>
  <c r="Y4649" i="1" s="1"/>
  <c r="Y4650" i="1" s="1"/>
  <c r="Y4651" i="1" s="1"/>
  <c r="Y4652" i="1" s="1"/>
  <c r="Y4653" i="1" s="1"/>
  <c r="Y4654" i="1" s="1"/>
  <c r="Y4655" i="1" s="1"/>
  <c r="Y4656" i="1" s="1"/>
  <c r="Y4657" i="1" s="1"/>
  <c r="Y4658" i="1" s="1"/>
  <c r="Y4659" i="1" s="1"/>
  <c r="Y4660" i="1" s="1"/>
  <c r="Y4661" i="1" s="1"/>
  <c r="Y4662" i="1" s="1"/>
  <c r="Y4663" i="1" s="1"/>
  <c r="Y4664" i="1" s="1"/>
  <c r="Y4665" i="1" s="1"/>
  <c r="Y4666" i="1" s="1"/>
  <c r="Y4667" i="1" s="1"/>
  <c r="Y4668" i="1" s="1"/>
  <c r="Y4669" i="1" s="1"/>
  <c r="Y4670" i="1" s="1"/>
  <c r="Y4671" i="1" s="1"/>
  <c r="Y4672" i="1" s="1"/>
  <c r="Y4673" i="1" s="1"/>
  <c r="Y4674" i="1" s="1"/>
  <c r="Y4675" i="1" s="1"/>
  <c r="Y4676" i="1" s="1"/>
  <c r="Y4677" i="1" s="1"/>
  <c r="Y4678" i="1" s="1"/>
  <c r="Y4679" i="1" s="1"/>
  <c r="W4627" i="1"/>
  <c r="AA4627" i="1" s="1"/>
  <c r="V4627" i="1"/>
  <c r="Z4627" i="1" s="1"/>
  <c r="AB4627" i="1" s="1"/>
  <c r="V4628" i="1"/>
  <c r="W4628" i="1"/>
  <c r="AA1176" i="1"/>
  <c r="W1177" i="1"/>
  <c r="X4627" i="1"/>
  <c r="X4628" i="1" s="1"/>
  <c r="X4629" i="1" s="1"/>
  <c r="X4630" i="1" s="1"/>
  <c r="X4631" i="1" s="1"/>
  <c r="X4632" i="1" s="1"/>
  <c r="X4633" i="1" s="1"/>
  <c r="X4634" i="1" s="1"/>
  <c r="X4635" i="1" s="1"/>
  <c r="X4636" i="1" s="1"/>
  <c r="X4637" i="1" s="1"/>
  <c r="X4638" i="1" s="1"/>
  <c r="X4639" i="1" s="1"/>
  <c r="X4640" i="1" s="1"/>
  <c r="X4641" i="1" s="1"/>
  <c r="X4642" i="1" s="1"/>
  <c r="X4643" i="1" s="1"/>
  <c r="X4644" i="1" s="1"/>
  <c r="X4645" i="1" s="1"/>
  <c r="X4646" i="1" s="1"/>
  <c r="X4647" i="1" s="1"/>
  <c r="X4648" i="1" s="1"/>
  <c r="X4649" i="1" s="1"/>
  <c r="X4650" i="1" s="1"/>
  <c r="X4651" i="1" s="1"/>
  <c r="X4652" i="1" s="1"/>
  <c r="X4653" i="1" s="1"/>
  <c r="X4654" i="1" s="1"/>
  <c r="X4655" i="1" s="1"/>
  <c r="X4656" i="1" s="1"/>
  <c r="X4657" i="1" s="1"/>
  <c r="X4658" i="1" s="1"/>
  <c r="X4659" i="1" s="1"/>
  <c r="X4660" i="1" s="1"/>
  <c r="X4661" i="1" s="1"/>
  <c r="X4662" i="1" s="1"/>
  <c r="X4663" i="1" s="1"/>
  <c r="X4664" i="1" s="1"/>
  <c r="X4665" i="1" s="1"/>
  <c r="X4666" i="1" s="1"/>
  <c r="X4667" i="1" s="1"/>
  <c r="X4668" i="1" s="1"/>
  <c r="X4669" i="1" s="1"/>
  <c r="X4670" i="1" s="1"/>
  <c r="X4671" i="1" s="1"/>
  <c r="X4672" i="1" s="1"/>
  <c r="X4673" i="1" s="1"/>
  <c r="X4674" i="1" s="1"/>
  <c r="X4675" i="1" s="1"/>
  <c r="X4676" i="1" s="1"/>
  <c r="X4677" i="1" s="1"/>
  <c r="X4678" i="1" s="1"/>
  <c r="X4679" i="1" s="1"/>
  <c r="AB781" i="1"/>
  <c r="Z1176" i="1"/>
  <c r="AB1176" i="1" s="1"/>
  <c r="V1177" i="1"/>
  <c r="W4583" i="1"/>
  <c r="AA4582" i="1"/>
  <c r="AB2793" i="1"/>
  <c r="AB2391" i="1"/>
  <c r="U4743" i="1"/>
  <c r="V3621" i="1"/>
  <c r="Z3620" i="1"/>
  <c r="Z2747" i="1"/>
  <c r="V2748" i="1"/>
  <c r="W3621" i="1"/>
  <c r="AA3620" i="1"/>
  <c r="Z2080" i="1"/>
  <c r="V2081" i="1"/>
  <c r="U4465" i="1"/>
  <c r="X4465" i="1" s="1"/>
  <c r="W4464" i="1"/>
  <c r="AA4464" i="1" s="1"/>
  <c r="V4464" i="1"/>
  <c r="Z4464" i="1" s="1"/>
  <c r="AB3702" i="1"/>
  <c r="AA2080" i="1"/>
  <c r="W2081" i="1"/>
  <c r="T2282" i="1"/>
  <c r="T3754" i="1"/>
  <c r="V3753" i="1"/>
  <c r="Z3753" i="1" s="1"/>
  <c r="W3753" i="1"/>
  <c r="AA3753" i="1" s="1"/>
  <c r="W3265" i="1"/>
  <c r="AA3265" i="1" s="1"/>
  <c r="T3266" i="1"/>
  <c r="V3265" i="1"/>
  <c r="Z3265" i="1" s="1"/>
  <c r="AB2079" i="1"/>
  <c r="V4679" i="1"/>
  <c r="Z4679" i="1" s="1"/>
  <c r="T4680" i="1"/>
  <c r="W4679" i="1"/>
  <c r="AA4679" i="1" s="1"/>
  <c r="V3130" i="1"/>
  <c r="Z3130" i="1" s="1"/>
  <c r="AB3130" i="1" s="1"/>
  <c r="W3130" i="1"/>
  <c r="AA3130" i="1" s="1"/>
  <c r="T3131" i="1"/>
  <c r="W2748" i="1"/>
  <c r="AA2747" i="1"/>
  <c r="T4367" i="1"/>
  <c r="V4366" i="1"/>
  <c r="Z4366" i="1" s="1"/>
  <c r="W4366" i="1"/>
  <c r="AA4366" i="1" s="1"/>
  <c r="V2855" i="1"/>
  <c r="Z2855" i="1" s="1"/>
  <c r="AB2855" i="1" s="1"/>
  <c r="W2855" i="1"/>
  <c r="AA2855" i="1" s="1"/>
  <c r="T2856" i="1"/>
  <c r="V3946" i="1"/>
  <c r="Z3946" i="1" s="1"/>
  <c r="W3946" i="1"/>
  <c r="AA3946" i="1" s="1"/>
  <c r="T3947" i="1"/>
  <c r="AB2377" i="1"/>
  <c r="AA2939" i="1"/>
  <c r="W2940" i="1"/>
  <c r="W2941" i="1" s="1"/>
  <c r="W2942" i="1" s="1"/>
  <c r="W1084" i="1"/>
  <c r="AA1084" i="1" s="1"/>
  <c r="T1085" i="1"/>
  <c r="V1084" i="1"/>
  <c r="Z1084" i="1" s="1"/>
  <c r="Z2939" i="1"/>
  <c r="V2940" i="1"/>
  <c r="V2941" i="1" s="1"/>
  <c r="V2942" i="1" s="1"/>
  <c r="AB3456" i="1"/>
  <c r="U4045" i="1"/>
  <c r="T3461" i="1"/>
  <c r="W2794" i="1"/>
  <c r="AA2794" i="1" s="1"/>
  <c r="T2795" i="1"/>
  <c r="V2794" i="1"/>
  <c r="Z2794" i="1" s="1"/>
  <c r="T783" i="1"/>
  <c r="T784" i="1" s="1"/>
  <c r="T785" i="1" s="1"/>
  <c r="T786" i="1" s="1"/>
  <c r="T787" i="1" s="1"/>
  <c r="T788" i="1" s="1"/>
  <c r="T789" i="1" s="1"/>
  <c r="T790" i="1" s="1"/>
  <c r="W782" i="1"/>
  <c r="AA782" i="1" s="1"/>
  <c r="V782" i="1"/>
  <c r="Z782" i="1" s="1"/>
  <c r="T2115" i="1"/>
  <c r="AA3555" i="1"/>
  <c r="AA3556" i="1"/>
  <c r="AB2936" i="1"/>
  <c r="Z4923" i="1"/>
  <c r="V4924" i="1"/>
  <c r="Z3555" i="1"/>
  <c r="Z3556" i="1"/>
  <c r="V3072" i="1"/>
  <c r="Z3072" i="1" s="1"/>
  <c r="W3072" i="1"/>
  <c r="AA3072" i="1" s="1"/>
  <c r="T3073" i="1"/>
  <c r="T3074" i="1" s="1"/>
  <c r="T3075" i="1" s="1"/>
  <c r="T3076" i="1" s="1"/>
  <c r="T3077" i="1" s="1"/>
  <c r="T3078" i="1" s="1"/>
  <c r="T3079" i="1" s="1"/>
  <c r="U3704" i="1"/>
  <c r="W3703" i="1"/>
  <c r="AA3703" i="1" s="1"/>
  <c r="V3703" i="1"/>
  <c r="Z3703" i="1" s="1"/>
  <c r="V2992" i="1"/>
  <c r="Z2992" i="1" s="1"/>
  <c r="W2992" i="1"/>
  <c r="AA2992" i="1" s="1"/>
  <c r="T2993" i="1"/>
  <c r="V3457" i="1"/>
  <c r="Z3457" i="1" s="1"/>
  <c r="W3457" i="1"/>
  <c r="AA3457" i="1" s="1"/>
  <c r="W4296" i="1"/>
  <c r="AA4296" i="1" s="1"/>
  <c r="X4296" i="1"/>
  <c r="Y4296" i="1"/>
  <c r="V4296" i="1"/>
  <c r="Z4296" i="1" s="1"/>
  <c r="T4297" i="1"/>
  <c r="AB4922" i="1"/>
  <c r="AB3554" i="1"/>
  <c r="Z4038" i="1"/>
  <c r="V4039" i="1"/>
  <c r="V4040" i="1" s="1"/>
  <c r="V4041" i="1" s="1"/>
  <c r="AA2937" i="1"/>
  <c r="AA2938" i="1"/>
  <c r="AA4038" i="1"/>
  <c r="W4039" i="1"/>
  <c r="W4040" i="1" s="1"/>
  <c r="W4041" i="1" s="1"/>
  <c r="AA4923" i="1"/>
  <c r="W4924" i="1"/>
  <c r="AB3664" i="1"/>
  <c r="AB4037" i="1"/>
  <c r="T4066" i="1"/>
  <c r="Z2937" i="1"/>
  <c r="Z2938" i="1"/>
  <c r="AB4295" i="1"/>
  <c r="AB3071" i="1"/>
  <c r="AB2376" i="1"/>
  <c r="U2085" i="1"/>
  <c r="U1384" i="1"/>
  <c r="T1562" i="1"/>
  <c r="T1182" i="1"/>
  <c r="T1620" i="1"/>
  <c r="AB1101" i="1"/>
  <c r="AB1100" i="1"/>
  <c r="AB815" i="1"/>
  <c r="AB665" i="1"/>
  <c r="AA1061" i="1"/>
  <c r="W1062" i="1"/>
  <c r="Z1061" i="1"/>
  <c r="V1062" i="1"/>
  <c r="AB1060" i="1"/>
  <c r="V2422" i="1"/>
  <c r="Z2422" i="1" s="1"/>
  <c r="W2422" i="1"/>
  <c r="AA2422" i="1" s="1"/>
  <c r="T2423" i="1"/>
  <c r="AB2620" i="1"/>
  <c r="T1449" i="1"/>
  <c r="V2501" i="1"/>
  <c r="Z2501" i="1" s="1"/>
  <c r="W2501" i="1"/>
  <c r="AA2501" i="1" s="1"/>
  <c r="T2502" i="1"/>
  <c r="V2621" i="1"/>
  <c r="Z2621" i="1" s="1"/>
  <c r="W2621" i="1"/>
  <c r="AA2621" i="1" s="1"/>
  <c r="T2622" i="1"/>
  <c r="T687" i="1"/>
  <c r="T1729" i="1"/>
  <c r="AB2500" i="1"/>
  <c r="U1191" i="1"/>
  <c r="U1944" i="1"/>
  <c r="T903" i="1"/>
  <c r="U667" i="1"/>
  <c r="V666" i="1"/>
  <c r="Z666" i="1" s="1"/>
  <c r="W666" i="1"/>
  <c r="AA666" i="1" s="1"/>
  <c r="W816" i="1"/>
  <c r="AA816" i="1" s="1"/>
  <c r="V816" i="1"/>
  <c r="Z816" i="1" s="1"/>
  <c r="X816" i="1"/>
  <c r="T817" i="1"/>
  <c r="U399" i="1"/>
  <c r="U400" i="1" s="1"/>
  <c r="U401" i="1" s="1"/>
  <c r="U402" i="1" s="1"/>
  <c r="U403" i="1" s="1"/>
  <c r="U404" i="1" s="1"/>
  <c r="U405" i="1" s="1"/>
  <c r="U406" i="1" s="1"/>
  <c r="U407" i="1" s="1"/>
  <c r="T399" i="1"/>
  <c r="T400" i="1" s="1"/>
  <c r="T401" i="1" s="1"/>
  <c r="T402" i="1" s="1"/>
  <c r="T403" i="1" s="1"/>
  <c r="T404" i="1" s="1"/>
  <c r="T405" i="1" s="1"/>
  <c r="T406" i="1" s="1"/>
  <c r="T407" i="1" s="1"/>
  <c r="AB71" i="1"/>
  <c r="AC71" i="1" s="1"/>
  <c r="W72" i="1"/>
  <c r="AA72" i="1" s="1"/>
  <c r="V72" i="1"/>
  <c r="Z72" i="1" s="1"/>
  <c r="X73" i="1"/>
  <c r="Y73" i="1"/>
  <c r="O408" i="1"/>
  <c r="AB1162" i="1" l="1"/>
  <c r="Y4465" i="1"/>
  <c r="AB3556" i="1"/>
  <c r="AB782" i="1"/>
  <c r="AB4930" i="1"/>
  <c r="AB3539" i="1"/>
  <c r="W2337" i="1"/>
  <c r="AA2336" i="1"/>
  <c r="AA4041" i="1"/>
  <c r="W4042" i="1"/>
  <c r="Z4041" i="1"/>
  <c r="AB4041" i="1" s="1"/>
  <c r="V4042" i="1"/>
  <c r="AB3946" i="1"/>
  <c r="AA2382" i="1"/>
  <c r="W2383" i="1"/>
  <c r="Z2336" i="1"/>
  <c r="V2337" i="1"/>
  <c r="AB4038" i="1"/>
  <c r="V3458" i="1"/>
  <c r="AB2335" i="1"/>
  <c r="AB2937" i="1"/>
  <c r="AB4679" i="1"/>
  <c r="Z2382" i="1"/>
  <c r="V2383" i="1"/>
  <c r="AB1163" i="1"/>
  <c r="AB3540" i="1"/>
  <c r="AB1084" i="1"/>
  <c r="AB3265" i="1"/>
  <c r="AB4236" i="1"/>
  <c r="T791" i="1"/>
  <c r="AB4366" i="1"/>
  <c r="AB2939" i="1"/>
  <c r="AB4237" i="1"/>
  <c r="X4680" i="1"/>
  <c r="AB4819" i="1"/>
  <c r="T3080" i="1"/>
  <c r="AB3753" i="1"/>
  <c r="Z1177" i="1"/>
  <c r="V1178" i="1"/>
  <c r="AA1177" i="1"/>
  <c r="W1178" i="1"/>
  <c r="AB4582" i="1"/>
  <c r="T4824" i="1"/>
  <c r="AB2794" i="1"/>
  <c r="V4584" i="1"/>
  <c r="Z4583" i="1"/>
  <c r="AA4820" i="1"/>
  <c r="W4821" i="1"/>
  <c r="AA4628" i="1"/>
  <c r="W4629" i="1"/>
  <c r="V4931" i="1"/>
  <c r="Z4931" i="1" s="1"/>
  <c r="AB4931" i="1" s="1"/>
  <c r="W4931" i="1"/>
  <c r="AA4931" i="1" s="1"/>
  <c r="T4932" i="1"/>
  <c r="Z4820" i="1"/>
  <c r="V4821" i="1"/>
  <c r="W4584" i="1"/>
  <c r="AA4583" i="1"/>
  <c r="Z4628" i="1"/>
  <c r="V4629" i="1"/>
  <c r="W3458" i="1"/>
  <c r="AA3458" i="1" s="1"/>
  <c r="V2943" i="1"/>
  <c r="Z2942" i="1"/>
  <c r="W3947" i="1"/>
  <c r="AA3947" i="1" s="1"/>
  <c r="T3948" i="1"/>
  <c r="V3947" i="1"/>
  <c r="Z3947" i="1" s="1"/>
  <c r="W2749" i="1"/>
  <c r="AA2748" i="1"/>
  <c r="V4680" i="1"/>
  <c r="Z4680" i="1" s="1"/>
  <c r="W4680" i="1"/>
  <c r="AA4680" i="1" s="1"/>
  <c r="T4681" i="1"/>
  <c r="T3267" i="1"/>
  <c r="V3266" i="1"/>
  <c r="Z3266" i="1" s="1"/>
  <c r="W3266" i="1"/>
  <c r="AA3266" i="1" s="1"/>
  <c r="U4466" i="1"/>
  <c r="V4465" i="1"/>
  <c r="Z4465" i="1" s="1"/>
  <c r="W4465" i="1"/>
  <c r="AA4465" i="1" s="1"/>
  <c r="W3622" i="1"/>
  <c r="AA3621" i="1"/>
  <c r="V3622" i="1"/>
  <c r="Z3621" i="1"/>
  <c r="AB3621" i="1" s="1"/>
  <c r="Y4680" i="1"/>
  <c r="T2283" i="1"/>
  <c r="Z2081" i="1"/>
  <c r="V2082" i="1"/>
  <c r="Z2748" i="1"/>
  <c r="V2749" i="1"/>
  <c r="X4466" i="1"/>
  <c r="V4367" i="1"/>
  <c r="Z4367" i="1" s="1"/>
  <c r="W4367" i="1"/>
  <c r="AA4367" i="1" s="1"/>
  <c r="T4368" i="1"/>
  <c r="T3755" i="1"/>
  <c r="V3754" i="1"/>
  <c r="Z3754" i="1" s="1"/>
  <c r="W3754" i="1"/>
  <c r="AA3754" i="1" s="1"/>
  <c r="AA2081" i="1"/>
  <c r="W2082" i="1"/>
  <c r="AB4464" i="1"/>
  <c r="AB2080" i="1"/>
  <c r="AB2747" i="1"/>
  <c r="W2943" i="1"/>
  <c r="AA2942" i="1"/>
  <c r="X4681" i="1"/>
  <c r="T2857" i="1"/>
  <c r="V2856" i="1"/>
  <c r="Z2856" i="1" s="1"/>
  <c r="W2856" i="1"/>
  <c r="AA2856" i="1" s="1"/>
  <c r="T3132" i="1"/>
  <c r="W3131" i="1"/>
  <c r="AA3131" i="1" s="1"/>
  <c r="V3131" i="1"/>
  <c r="Z3131" i="1" s="1"/>
  <c r="AB3131" i="1" s="1"/>
  <c r="Y4466" i="1"/>
  <c r="AB3620" i="1"/>
  <c r="U4744" i="1"/>
  <c r="W4743" i="1"/>
  <c r="V4743" i="1"/>
  <c r="W783" i="1"/>
  <c r="AA783" i="1" s="1"/>
  <c r="V783" i="1"/>
  <c r="Z783" i="1" s="1"/>
  <c r="W784" i="1"/>
  <c r="U4046" i="1"/>
  <c r="AB3555" i="1"/>
  <c r="V2795" i="1"/>
  <c r="Z2795" i="1" s="1"/>
  <c r="W2795" i="1"/>
  <c r="AA2795" i="1" s="1"/>
  <c r="T2796" i="1"/>
  <c r="AA2940" i="1"/>
  <c r="AA2941" i="1"/>
  <c r="T3462" i="1"/>
  <c r="Z2940" i="1"/>
  <c r="Z2941" i="1"/>
  <c r="AB2938" i="1"/>
  <c r="AB3457" i="1"/>
  <c r="AB2992" i="1"/>
  <c r="AB3703" i="1"/>
  <c r="T2116" i="1"/>
  <c r="W1085" i="1"/>
  <c r="AA1085" i="1" s="1"/>
  <c r="V1085" i="1"/>
  <c r="Z1085" i="1" s="1"/>
  <c r="T1086" i="1"/>
  <c r="T4067" i="1"/>
  <c r="V4297" i="1"/>
  <c r="Z4297" i="1" s="1"/>
  <c r="W4297" i="1"/>
  <c r="AA4297" i="1" s="1"/>
  <c r="X4297" i="1"/>
  <c r="T4298" i="1"/>
  <c r="Y4297" i="1"/>
  <c r="U3705" i="1"/>
  <c r="U3706" i="1" s="1"/>
  <c r="U3707" i="1" s="1"/>
  <c r="U3708" i="1" s="1"/>
  <c r="U3709" i="1" s="1"/>
  <c r="U3710" i="1" s="1"/>
  <c r="W3704" i="1"/>
  <c r="AA3704" i="1" s="1"/>
  <c r="V3704" i="1"/>
  <c r="Z3704" i="1" s="1"/>
  <c r="AB3072" i="1"/>
  <c r="AA4924" i="1"/>
  <c r="W4925" i="1"/>
  <c r="W4926" i="1" s="1"/>
  <c r="Z4039" i="1"/>
  <c r="Z4040" i="1"/>
  <c r="AB4296" i="1"/>
  <c r="W3459" i="1"/>
  <c r="W3460" i="1" s="1"/>
  <c r="W3461" i="1" s="1"/>
  <c r="AA3461" i="1" s="1"/>
  <c r="W2993" i="1"/>
  <c r="AA2993" i="1" s="1"/>
  <c r="V2993" i="1"/>
  <c r="Z2993" i="1" s="1"/>
  <c r="T2994" i="1"/>
  <c r="W3073" i="1"/>
  <c r="AA3073" i="1" s="1"/>
  <c r="V3073" i="1"/>
  <c r="Z3073" i="1" s="1"/>
  <c r="Z4924" i="1"/>
  <c r="V4925" i="1"/>
  <c r="V4926" i="1" s="1"/>
  <c r="AA4039" i="1"/>
  <c r="AA4040" i="1"/>
  <c r="Z3458" i="1"/>
  <c r="AB3458" i="1" s="1"/>
  <c r="V3459" i="1"/>
  <c r="V3460" i="1" s="1"/>
  <c r="V3461" i="1" s="1"/>
  <c r="Z3461" i="1" s="1"/>
  <c r="AB3461" i="1" s="1"/>
  <c r="AB4923" i="1"/>
  <c r="U1385" i="1"/>
  <c r="U1386" i="1" s="1"/>
  <c r="T1621" i="1"/>
  <c r="T1563" i="1"/>
  <c r="T1183" i="1"/>
  <c r="U2086" i="1"/>
  <c r="AB2422" i="1"/>
  <c r="AA1062" i="1"/>
  <c r="W1063" i="1"/>
  <c r="Z1062" i="1"/>
  <c r="V1063" i="1"/>
  <c r="AB666" i="1"/>
  <c r="AB1061" i="1"/>
  <c r="AB816" i="1"/>
  <c r="AB2621" i="1"/>
  <c r="W2423" i="1"/>
  <c r="AA2423" i="1" s="1"/>
  <c r="T2424" i="1"/>
  <c r="V2423" i="1"/>
  <c r="Z2423" i="1" s="1"/>
  <c r="W817" i="1"/>
  <c r="AA817" i="1" s="1"/>
  <c r="V817" i="1"/>
  <c r="Z817" i="1" s="1"/>
  <c r="X817" i="1"/>
  <c r="T818" i="1"/>
  <c r="T904" i="1"/>
  <c r="T1730" i="1"/>
  <c r="V2622" i="1"/>
  <c r="Z2622" i="1" s="1"/>
  <c r="AB2622" i="1" s="1"/>
  <c r="W2622" i="1"/>
  <c r="AA2622" i="1" s="1"/>
  <c r="T2623" i="1"/>
  <c r="T1450" i="1"/>
  <c r="U668" i="1"/>
  <c r="V667" i="1"/>
  <c r="Z667" i="1" s="1"/>
  <c r="W667" i="1"/>
  <c r="AA667" i="1" s="1"/>
  <c r="U1945" i="1"/>
  <c r="U1192" i="1"/>
  <c r="T688" i="1"/>
  <c r="V2502" i="1"/>
  <c r="Z2502" i="1" s="1"/>
  <c r="W2502" i="1"/>
  <c r="AA2502" i="1" s="1"/>
  <c r="T2503" i="1"/>
  <c r="AB2501" i="1"/>
  <c r="U408" i="1"/>
  <c r="U409" i="1" s="1"/>
  <c r="U410" i="1" s="1"/>
  <c r="U411" i="1" s="1"/>
  <c r="U412" i="1" s="1"/>
  <c r="U413" i="1" s="1"/>
  <c r="U414" i="1" s="1"/>
  <c r="U415" i="1" s="1"/>
  <c r="U416" i="1" s="1"/>
  <c r="T408" i="1"/>
  <c r="T409" i="1" s="1"/>
  <c r="T410" i="1" s="1"/>
  <c r="T411" i="1" s="1"/>
  <c r="T412" i="1" s="1"/>
  <c r="T413" i="1" s="1"/>
  <c r="T414" i="1" s="1"/>
  <c r="T415" i="1" s="1"/>
  <c r="T416" i="1" s="1"/>
  <c r="AB72" i="1"/>
  <c r="AC72" i="1" s="1"/>
  <c r="W73" i="1"/>
  <c r="AA73" i="1" s="1"/>
  <c r="V73" i="1"/>
  <c r="Z73" i="1" s="1"/>
  <c r="Y74" i="1"/>
  <c r="X74" i="1"/>
  <c r="O417" i="1"/>
  <c r="AB2336" i="1" l="1"/>
  <c r="AB2382" i="1"/>
  <c r="AB2748" i="1"/>
  <c r="AB2856" i="1"/>
  <c r="AB2423" i="1"/>
  <c r="V4927" i="1"/>
  <c r="Z4928" i="1" s="1"/>
  <c r="AB4928" i="1" s="1"/>
  <c r="W4927" i="1"/>
  <c r="AA4928" i="1" s="1"/>
  <c r="AB3947" i="1"/>
  <c r="Z4042" i="1"/>
  <c r="V4043" i="1"/>
  <c r="AB783" i="1"/>
  <c r="AB4680" i="1"/>
  <c r="Z2383" i="1"/>
  <c r="V2384" i="1"/>
  <c r="V2385" i="1" s="1"/>
  <c r="V2386" i="1" s="1"/>
  <c r="W2384" i="1"/>
  <c r="W2385" i="1" s="1"/>
  <c r="W2386" i="1" s="1"/>
  <c r="AA2383" i="1"/>
  <c r="W2338" i="1"/>
  <c r="AA2337" i="1"/>
  <c r="W3074" i="1"/>
  <c r="AA3074" i="1" s="1"/>
  <c r="AA4042" i="1"/>
  <c r="W4043" i="1"/>
  <c r="AB4040" i="1"/>
  <c r="V784" i="1"/>
  <c r="Z784" i="1" s="1"/>
  <c r="AB4628" i="1"/>
  <c r="AB1177" i="1"/>
  <c r="Z2337" i="1"/>
  <c r="AB2337" i="1" s="1"/>
  <c r="V2338" i="1"/>
  <c r="AB4924" i="1"/>
  <c r="AB2941" i="1"/>
  <c r="AB4367" i="1"/>
  <c r="AB1085" i="1"/>
  <c r="T792" i="1"/>
  <c r="W791" i="1"/>
  <c r="V791" i="1"/>
  <c r="V3074" i="1"/>
  <c r="Z3074" i="1" s="1"/>
  <c r="AB3754" i="1"/>
  <c r="Y4681" i="1"/>
  <c r="AB4820" i="1"/>
  <c r="AA4629" i="1"/>
  <c r="W4630" i="1"/>
  <c r="AB4583" i="1"/>
  <c r="T4825" i="1"/>
  <c r="AB3704" i="1"/>
  <c r="U3711" i="1"/>
  <c r="T4933" i="1"/>
  <c r="V4932" i="1"/>
  <c r="Z4932" i="1" s="1"/>
  <c r="AB4932" i="1" s="1"/>
  <c r="W4932" i="1"/>
  <c r="AA4932" i="1" s="1"/>
  <c r="V4585" i="1"/>
  <c r="Z4584" i="1"/>
  <c r="Z1178" i="1"/>
  <c r="V1179" i="1"/>
  <c r="AB4465" i="1"/>
  <c r="W4585" i="1"/>
  <c r="AA4584" i="1"/>
  <c r="W4822" i="1"/>
  <c r="AA4821" i="1"/>
  <c r="AB1062" i="1"/>
  <c r="V4630" i="1"/>
  <c r="Z4629" i="1"/>
  <c r="AB4629" i="1" s="1"/>
  <c r="Z4821" i="1"/>
  <c r="AB4821" i="1" s="1"/>
  <c r="V4822" i="1"/>
  <c r="AA1178" i="1"/>
  <c r="W1179" i="1"/>
  <c r="T3081" i="1"/>
  <c r="U4745" i="1"/>
  <c r="V4744" i="1"/>
  <c r="Z4744" i="1" s="1"/>
  <c r="W4744" i="1"/>
  <c r="AA4744" i="1" s="1"/>
  <c r="AA2082" i="1"/>
  <c r="W2083" i="1"/>
  <c r="W3755" i="1"/>
  <c r="AA3755" i="1" s="1"/>
  <c r="T3756" i="1"/>
  <c r="V3755" i="1"/>
  <c r="Z3755" i="1" s="1"/>
  <c r="Z2749" i="1"/>
  <c r="V2750" i="1"/>
  <c r="V4466" i="1"/>
  <c r="Z4466" i="1" s="1"/>
  <c r="W4466" i="1"/>
  <c r="AA4466" i="1" s="1"/>
  <c r="U4467" i="1"/>
  <c r="T4682" i="1"/>
  <c r="V4681" i="1"/>
  <c r="Z4681" i="1" s="1"/>
  <c r="W4681" i="1"/>
  <c r="AA4681" i="1" s="1"/>
  <c r="AA2749" i="1"/>
  <c r="W2750" i="1"/>
  <c r="AB2942" i="1"/>
  <c r="AA3622" i="1"/>
  <c r="AA3623" i="1"/>
  <c r="Z2943" i="1"/>
  <c r="V2944" i="1"/>
  <c r="V2945" i="1" s="1"/>
  <c r="V2946" i="1" s="1"/>
  <c r="AB2795" i="1"/>
  <c r="T3133" i="1"/>
  <c r="V3132" i="1"/>
  <c r="Z3132" i="1" s="1"/>
  <c r="W3132" i="1"/>
  <c r="AA3132" i="1" s="1"/>
  <c r="V2857" i="1"/>
  <c r="Z2857" i="1" s="1"/>
  <c r="W2857" i="1"/>
  <c r="AA2857" i="1" s="1"/>
  <c r="T2858" i="1"/>
  <c r="AA2943" i="1"/>
  <c r="W2944" i="1"/>
  <c r="W2945" i="1" s="1"/>
  <c r="W2946" i="1" s="1"/>
  <c r="X4467" i="1"/>
  <c r="Z2082" i="1"/>
  <c r="AB2082" i="1" s="1"/>
  <c r="V2083" i="1"/>
  <c r="T2284" i="1"/>
  <c r="T2285" i="1" s="1"/>
  <c r="AB3266" i="1"/>
  <c r="W3948" i="1"/>
  <c r="AA3948" i="1" s="1"/>
  <c r="V3948" i="1"/>
  <c r="Z3948" i="1" s="1"/>
  <c r="AB3948" i="1" s="1"/>
  <c r="T3949" i="1"/>
  <c r="Y4467" i="1"/>
  <c r="W4368" i="1"/>
  <c r="AA4368" i="1" s="1"/>
  <c r="V4368" i="1"/>
  <c r="Z4368" i="1" s="1"/>
  <c r="T4369" i="1"/>
  <c r="AB2081" i="1"/>
  <c r="Z3622" i="1"/>
  <c r="AB3622" i="1" s="1"/>
  <c r="Z3623" i="1"/>
  <c r="AB3623" i="1" s="1"/>
  <c r="T3268" i="1"/>
  <c r="W3267" i="1"/>
  <c r="AA3267" i="1" s="1"/>
  <c r="V3267" i="1"/>
  <c r="Z3267" i="1" s="1"/>
  <c r="AB3073" i="1"/>
  <c r="AB2993" i="1"/>
  <c r="AB2940" i="1"/>
  <c r="U4047" i="1"/>
  <c r="V4046" i="1"/>
  <c r="W4046" i="1"/>
  <c r="T2117" i="1"/>
  <c r="W1086" i="1"/>
  <c r="AA1086" i="1" s="1"/>
  <c r="T1087" i="1"/>
  <c r="V1086" i="1"/>
  <c r="Z1086" i="1" s="1"/>
  <c r="T3463" i="1"/>
  <c r="V3462" i="1"/>
  <c r="Z3462" i="1" s="1"/>
  <c r="AB3462" i="1" s="1"/>
  <c r="W3462" i="1"/>
  <c r="AA3462" i="1" s="1"/>
  <c r="T2797" i="1"/>
  <c r="W2796" i="1"/>
  <c r="AA2796" i="1" s="1"/>
  <c r="V2796" i="1"/>
  <c r="Z2796" i="1" s="1"/>
  <c r="AA784" i="1"/>
  <c r="W785" i="1"/>
  <c r="Z3459" i="1"/>
  <c r="Z3460" i="1"/>
  <c r="Z4925" i="1"/>
  <c r="Z4926" i="1"/>
  <c r="AB4039" i="1"/>
  <c r="AA4925" i="1"/>
  <c r="AA4926" i="1"/>
  <c r="AB4297" i="1"/>
  <c r="T4068" i="1"/>
  <c r="V2994" i="1"/>
  <c r="Z2994" i="1" s="1"/>
  <c r="AB2994" i="1" s="1"/>
  <c r="W2994" i="1"/>
  <c r="AA2994" i="1" s="1"/>
  <c r="T2995" i="1"/>
  <c r="V3705" i="1"/>
  <c r="Z3705" i="1" s="1"/>
  <c r="W3705" i="1"/>
  <c r="AA3705" i="1" s="1"/>
  <c r="W3706" i="1"/>
  <c r="Y4298" i="1"/>
  <c r="V4298" i="1"/>
  <c r="Z4298" i="1" s="1"/>
  <c r="W4298" i="1"/>
  <c r="AA4298" i="1" s="1"/>
  <c r="X4298" i="1"/>
  <c r="T4299" i="1"/>
  <c r="AA3459" i="1"/>
  <c r="AA3460" i="1"/>
  <c r="T1564" i="1"/>
  <c r="U1387" i="1"/>
  <c r="U2087" i="1"/>
  <c r="T1184" i="1"/>
  <c r="T1622" i="1"/>
  <c r="AB667" i="1"/>
  <c r="AB817" i="1"/>
  <c r="AB2502" i="1"/>
  <c r="AA1063" i="1"/>
  <c r="W1064" i="1"/>
  <c r="Z1063" i="1"/>
  <c r="V1064" i="1"/>
  <c r="V2424" i="1"/>
  <c r="Z2424" i="1" s="1"/>
  <c r="W2424" i="1"/>
  <c r="AA2424" i="1" s="1"/>
  <c r="T2425" i="1"/>
  <c r="V2503" i="1"/>
  <c r="Z2503" i="1" s="1"/>
  <c r="W2503" i="1"/>
  <c r="AA2503" i="1" s="1"/>
  <c r="T2504" i="1"/>
  <c r="T2505" i="1" s="1"/>
  <c r="T2506" i="1" s="1"/>
  <c r="T2507" i="1" s="1"/>
  <c r="T2508" i="1" s="1"/>
  <c r="U1946" i="1"/>
  <c r="T1451" i="1"/>
  <c r="T1731" i="1"/>
  <c r="W818" i="1"/>
  <c r="AA818" i="1" s="1"/>
  <c r="V818" i="1"/>
  <c r="Z818" i="1" s="1"/>
  <c r="X818" i="1"/>
  <c r="T819" i="1"/>
  <c r="T689" i="1"/>
  <c r="U1193" i="1"/>
  <c r="U669" i="1"/>
  <c r="V668" i="1"/>
  <c r="Z668" i="1" s="1"/>
  <c r="W668" i="1"/>
  <c r="AA668" i="1" s="1"/>
  <c r="V2623" i="1"/>
  <c r="Z2623" i="1" s="1"/>
  <c r="W2623" i="1"/>
  <c r="AA2623" i="1" s="1"/>
  <c r="T2624" i="1"/>
  <c r="W904" i="1"/>
  <c r="V904" i="1"/>
  <c r="T905" i="1"/>
  <c r="U417" i="1"/>
  <c r="U418" i="1" s="1"/>
  <c r="U419" i="1" s="1"/>
  <c r="U420" i="1" s="1"/>
  <c r="U421" i="1" s="1"/>
  <c r="U422" i="1" s="1"/>
  <c r="U423" i="1" s="1"/>
  <c r="U424" i="1" s="1"/>
  <c r="U425" i="1" s="1"/>
  <c r="T417" i="1"/>
  <c r="T418" i="1" s="1"/>
  <c r="T419" i="1" s="1"/>
  <c r="T420" i="1" s="1"/>
  <c r="T421" i="1" s="1"/>
  <c r="T422" i="1" s="1"/>
  <c r="T423" i="1" s="1"/>
  <c r="T424" i="1" s="1"/>
  <c r="T425" i="1" s="1"/>
  <c r="AB73" i="1"/>
  <c r="AC73" i="1" s="1"/>
  <c r="W74" i="1"/>
  <c r="AA74" i="1" s="1"/>
  <c r="V74" i="1"/>
  <c r="Z74" i="1" s="1"/>
  <c r="O426" i="1"/>
  <c r="AB4368" i="1" l="1"/>
  <c r="W3075" i="1"/>
  <c r="V3075" i="1"/>
  <c r="Z3075" i="1" s="1"/>
  <c r="V785" i="1"/>
  <c r="V786" i="1" s="1"/>
  <c r="AB3267" i="1"/>
  <c r="Y4682" i="1"/>
  <c r="AB2383" i="1"/>
  <c r="W2387" i="1"/>
  <c r="AA2386" i="1"/>
  <c r="V2387" i="1"/>
  <c r="Z2386" i="1"/>
  <c r="AB2386" i="1" s="1"/>
  <c r="AA4927" i="1"/>
  <c r="V3706" i="1"/>
  <c r="Z3706" i="1" s="1"/>
  <c r="AB3706" i="1" s="1"/>
  <c r="Z4927" i="1"/>
  <c r="AB1086" i="1"/>
  <c r="AB3132" i="1"/>
  <c r="AB4681" i="1"/>
  <c r="AB4466" i="1"/>
  <c r="AA2384" i="1"/>
  <c r="AA2385" i="1"/>
  <c r="Z4043" i="1"/>
  <c r="V4044" i="1"/>
  <c r="V4045" i="1" s="1"/>
  <c r="Z4046" i="1" s="1"/>
  <c r="AB4046" i="1" s="1"/>
  <c r="AB3074" i="1"/>
  <c r="AB4926" i="1"/>
  <c r="AA4043" i="1"/>
  <c r="W4044" i="1"/>
  <c r="W4045" i="1" s="1"/>
  <c r="AA4046" i="1" s="1"/>
  <c r="Z2384" i="1"/>
  <c r="AB2384" i="1" s="1"/>
  <c r="Z2385" i="1"/>
  <c r="AB2385" i="1" s="1"/>
  <c r="AB4042" i="1"/>
  <c r="AB784" i="1"/>
  <c r="W2339" i="1"/>
  <c r="AA2338" i="1"/>
  <c r="AB3460" i="1"/>
  <c r="Z2338" i="1"/>
  <c r="V2339" i="1"/>
  <c r="AB4744" i="1"/>
  <c r="V792" i="1"/>
  <c r="Z792" i="1" s="1"/>
  <c r="AB792" i="1" s="1"/>
  <c r="T793" i="1"/>
  <c r="W792" i="1"/>
  <c r="AA792" i="1" s="1"/>
  <c r="AB2857" i="1"/>
  <c r="AB4298" i="1"/>
  <c r="AB2796" i="1"/>
  <c r="AB3705" i="1"/>
  <c r="Z4630" i="1"/>
  <c r="V4631" i="1"/>
  <c r="AB1178" i="1"/>
  <c r="U3712" i="1"/>
  <c r="X3712" i="1" s="1"/>
  <c r="AA4630" i="1"/>
  <c r="W4631" i="1"/>
  <c r="W2947" i="1"/>
  <c r="W2948" i="1" s="1"/>
  <c r="W2949" i="1" s="1"/>
  <c r="AA2946" i="1"/>
  <c r="Z4822" i="1"/>
  <c r="V4823" i="1"/>
  <c r="W4586" i="1"/>
  <c r="AA4585" i="1"/>
  <c r="AB4584" i="1"/>
  <c r="W4933" i="1"/>
  <c r="AA4933" i="1" s="1"/>
  <c r="V4933" i="1"/>
  <c r="Z4933" i="1" s="1"/>
  <c r="AB4933" i="1" s="1"/>
  <c r="T4934" i="1"/>
  <c r="V2947" i="1"/>
  <c r="V2948" i="1" s="1"/>
  <c r="V2949" i="1" s="1"/>
  <c r="Z2946" i="1"/>
  <c r="AB2946" i="1" s="1"/>
  <c r="T3082" i="1"/>
  <c r="V4586" i="1"/>
  <c r="Z4585" i="1"/>
  <c r="AB4585" i="1" s="1"/>
  <c r="AA1179" i="1"/>
  <c r="W1180" i="1"/>
  <c r="AA4822" i="1"/>
  <c r="W4823" i="1"/>
  <c r="Z1179" i="1"/>
  <c r="AB1179" i="1" s="1"/>
  <c r="V1180" i="1"/>
  <c r="T4826" i="1"/>
  <c r="V3268" i="1"/>
  <c r="Z3268" i="1" s="1"/>
  <c r="W3268" i="1"/>
  <c r="AA3268" i="1" s="1"/>
  <c r="T3269" i="1"/>
  <c r="AB3755" i="1"/>
  <c r="T2286" i="1"/>
  <c r="T2287" i="1" s="1"/>
  <c r="W2285" i="1"/>
  <c r="V2858" i="1"/>
  <c r="Z2858" i="1" s="1"/>
  <c r="W2858" i="1"/>
  <c r="AA2858" i="1" s="1"/>
  <c r="T2859" i="1"/>
  <c r="Z2944" i="1"/>
  <c r="Z2945" i="1"/>
  <c r="W3756" i="1"/>
  <c r="AA3756" i="1" s="1"/>
  <c r="V3756" i="1"/>
  <c r="Z3756" i="1" s="1"/>
  <c r="T3757" i="1"/>
  <c r="V4369" i="1"/>
  <c r="Z4369" i="1" s="1"/>
  <c r="W4369" i="1"/>
  <c r="AA4369" i="1" s="1"/>
  <c r="T4370" i="1"/>
  <c r="Z2083" i="1"/>
  <c r="V2084" i="1"/>
  <c r="AA2944" i="1"/>
  <c r="AA2945" i="1"/>
  <c r="AB2943" i="1"/>
  <c r="AA2750" i="1"/>
  <c r="W2751" i="1"/>
  <c r="V4682" i="1"/>
  <c r="Z4682" i="1" s="1"/>
  <c r="AB4682" i="1" s="1"/>
  <c r="W4682" i="1"/>
  <c r="AA4682" i="1" s="1"/>
  <c r="T4683" i="1"/>
  <c r="Z2750" i="1"/>
  <c r="V2751" i="1"/>
  <c r="U4746" i="1"/>
  <c r="V4745" i="1"/>
  <c r="Z4745" i="1" s="1"/>
  <c r="W4745" i="1"/>
  <c r="AA4745" i="1" s="1"/>
  <c r="T3950" i="1"/>
  <c r="V3949" i="1"/>
  <c r="Z3949" i="1" s="1"/>
  <c r="AB3949" i="1" s="1"/>
  <c r="W3949" i="1"/>
  <c r="AA3949" i="1" s="1"/>
  <c r="T3134" i="1"/>
  <c r="W3133" i="1"/>
  <c r="AA3133" i="1" s="1"/>
  <c r="V3133" i="1"/>
  <c r="Z3133" i="1" s="1"/>
  <c r="U4468" i="1"/>
  <c r="W4467" i="1"/>
  <c r="AA4467" i="1" s="1"/>
  <c r="V4467" i="1"/>
  <c r="Z4467" i="1" s="1"/>
  <c r="AB2749" i="1"/>
  <c r="AA2083" i="1"/>
  <c r="W2084" i="1"/>
  <c r="X4682" i="1"/>
  <c r="AB2424" i="1"/>
  <c r="AA785" i="1"/>
  <c r="W786" i="1"/>
  <c r="Z785" i="1"/>
  <c r="V2797" i="1"/>
  <c r="Z2797" i="1" s="1"/>
  <c r="W2797" i="1"/>
  <c r="AA2797" i="1" s="1"/>
  <c r="T2798" i="1"/>
  <c r="W1087" i="1"/>
  <c r="AA1087" i="1" s="1"/>
  <c r="T1088" i="1"/>
  <c r="V1087" i="1"/>
  <c r="Z1087" i="1" s="1"/>
  <c r="AB2623" i="1"/>
  <c r="U4048" i="1"/>
  <c r="W4047" i="1"/>
  <c r="AA4047" i="1" s="1"/>
  <c r="V4047" i="1"/>
  <c r="Z4047" i="1" s="1"/>
  <c r="AB4047" i="1" s="1"/>
  <c r="W3463" i="1"/>
  <c r="AA3463" i="1" s="1"/>
  <c r="V3463" i="1"/>
  <c r="Z3463" i="1" s="1"/>
  <c r="T3464" i="1"/>
  <c r="T2118" i="1"/>
  <c r="AA3075" i="1"/>
  <c r="W3076" i="1"/>
  <c r="AB668" i="1"/>
  <c r="X4299" i="1"/>
  <c r="Y4299" i="1"/>
  <c r="V4299" i="1"/>
  <c r="Z4299" i="1" s="1"/>
  <c r="W4299" i="1"/>
  <c r="AA4299" i="1" s="1"/>
  <c r="T4300" i="1"/>
  <c r="V2995" i="1"/>
  <c r="Z2995" i="1" s="1"/>
  <c r="AB2995" i="1" s="1"/>
  <c r="W2995" i="1"/>
  <c r="AA2995" i="1" s="1"/>
  <c r="T2996" i="1"/>
  <c r="AA3706" i="1"/>
  <c r="W3707" i="1"/>
  <c r="W3708" i="1" s="1"/>
  <c r="W3709" i="1" s="1"/>
  <c r="W3710" i="1" s="1"/>
  <c r="W3711" i="1" s="1"/>
  <c r="AA3711" i="1" s="1"/>
  <c r="V3076" i="1"/>
  <c r="V3707" i="1"/>
  <c r="V3708" i="1" s="1"/>
  <c r="V3709" i="1" s="1"/>
  <c r="V3710" i="1" s="1"/>
  <c r="V3711" i="1" s="1"/>
  <c r="Z3711" i="1" s="1"/>
  <c r="AB3711" i="1" s="1"/>
  <c r="T4069" i="1"/>
  <c r="AB4925" i="1"/>
  <c r="AB3459" i="1"/>
  <c r="T1623" i="1"/>
  <c r="U2088" i="1"/>
  <c r="U1388" i="1"/>
  <c r="T1565" i="1"/>
  <c r="T1185" i="1"/>
  <c r="AB2503" i="1"/>
  <c r="AB1063" i="1"/>
  <c r="Z1064" i="1"/>
  <c r="V1065" i="1"/>
  <c r="AB818" i="1"/>
  <c r="AA1064" i="1"/>
  <c r="W1065" i="1"/>
  <c r="T2509" i="1"/>
  <c r="W2425" i="1"/>
  <c r="AA2425" i="1" s="1"/>
  <c r="T2426" i="1"/>
  <c r="V2425" i="1"/>
  <c r="Z2425" i="1" s="1"/>
  <c r="AB2425" i="1" s="1"/>
  <c r="V2624" i="1"/>
  <c r="Z2624" i="1" s="1"/>
  <c r="W2624" i="1"/>
  <c r="AA2624" i="1" s="1"/>
  <c r="T2625" i="1"/>
  <c r="W819" i="1"/>
  <c r="AA819" i="1" s="1"/>
  <c r="V819" i="1"/>
  <c r="Z819" i="1" s="1"/>
  <c r="X819" i="1"/>
  <c r="T820" i="1"/>
  <c r="T1452" i="1"/>
  <c r="V2504" i="1"/>
  <c r="Z2504" i="1" s="1"/>
  <c r="W2504" i="1"/>
  <c r="AA2504" i="1" s="1"/>
  <c r="V2505" i="1"/>
  <c r="W905" i="1"/>
  <c r="AA905" i="1" s="1"/>
  <c r="V905" i="1"/>
  <c r="Z905" i="1" s="1"/>
  <c r="T906" i="1"/>
  <c r="U670" i="1"/>
  <c r="V669" i="1"/>
  <c r="Z669" i="1" s="1"/>
  <c r="W669" i="1"/>
  <c r="AA669" i="1" s="1"/>
  <c r="U1194" i="1"/>
  <c r="T690" i="1"/>
  <c r="T1732" i="1"/>
  <c r="U1947" i="1"/>
  <c r="U426" i="1"/>
  <c r="U427" i="1" s="1"/>
  <c r="U428" i="1" s="1"/>
  <c r="U429" i="1" s="1"/>
  <c r="U430" i="1" s="1"/>
  <c r="U431" i="1" s="1"/>
  <c r="U432" i="1" s="1"/>
  <c r="U433" i="1" s="1"/>
  <c r="U434" i="1" s="1"/>
  <c r="T426" i="1"/>
  <c r="T427" i="1" s="1"/>
  <c r="T428" i="1" s="1"/>
  <c r="T429" i="1" s="1"/>
  <c r="T430" i="1" s="1"/>
  <c r="T431" i="1" s="1"/>
  <c r="T432" i="1" s="1"/>
  <c r="T433" i="1" s="1"/>
  <c r="T434" i="1" s="1"/>
  <c r="AB74" i="1"/>
  <c r="AC74" i="1" s="1"/>
  <c r="V75" i="1"/>
  <c r="Z75" i="1" s="1"/>
  <c r="X75" i="1"/>
  <c r="X76" i="1" s="1"/>
  <c r="W75" i="1"/>
  <c r="AA75" i="1" s="1"/>
  <c r="Y75" i="1"/>
  <c r="Y76" i="1" s="1"/>
  <c r="O435" i="1"/>
  <c r="AB2338" i="1" l="1"/>
  <c r="AB785" i="1"/>
  <c r="Z2387" i="1"/>
  <c r="AB2387" i="1" s="1"/>
  <c r="Z2388" i="1"/>
  <c r="AB2388" i="1" s="1"/>
  <c r="AA2387" i="1"/>
  <c r="AA2388" i="1"/>
  <c r="AB4927" i="1"/>
  <c r="AB3133" i="1"/>
  <c r="AB3463" i="1"/>
  <c r="AA4044" i="1"/>
  <c r="AA4045" i="1"/>
  <c r="Z4044" i="1"/>
  <c r="Z4045" i="1"/>
  <c r="AB4045" i="1" s="1"/>
  <c r="AB4043" i="1"/>
  <c r="AB2858" i="1"/>
  <c r="V2340" i="1"/>
  <c r="Z2339" i="1"/>
  <c r="AA2339" i="1"/>
  <c r="W2340" i="1"/>
  <c r="V2950" i="1"/>
  <c r="Z2949" i="1"/>
  <c r="V793" i="1"/>
  <c r="Z793" i="1" s="1"/>
  <c r="AB793" i="1" s="1"/>
  <c r="W793" i="1"/>
  <c r="AA793" i="1" s="1"/>
  <c r="AB4745" i="1"/>
  <c r="AB4369" i="1"/>
  <c r="AA2949" i="1"/>
  <c r="W2950" i="1"/>
  <c r="AB4630" i="1"/>
  <c r="AB4822" i="1"/>
  <c r="X4683" i="1"/>
  <c r="AB4467" i="1"/>
  <c r="T4827" i="1"/>
  <c r="T3083" i="1"/>
  <c r="W4934" i="1"/>
  <c r="AA4934" i="1" s="1"/>
  <c r="V4934" i="1"/>
  <c r="Z4934" i="1" s="1"/>
  <c r="T4935" i="1"/>
  <c r="Z1180" i="1"/>
  <c r="V1181" i="1"/>
  <c r="AA1180" i="1"/>
  <c r="W1181" i="1"/>
  <c r="Z4586" i="1"/>
  <c r="V4587" i="1"/>
  <c r="V4588" i="1" s="1"/>
  <c r="V4589" i="1" s="1"/>
  <c r="AA4586" i="1"/>
  <c r="W4587" i="1"/>
  <c r="W4588" i="1" s="1"/>
  <c r="W4589" i="1" s="1"/>
  <c r="AA2947" i="1"/>
  <c r="AA2948" i="1"/>
  <c r="Z4631" i="1"/>
  <c r="V4632" i="1"/>
  <c r="AB2797" i="1"/>
  <c r="AB3268" i="1"/>
  <c r="Z2947" i="1"/>
  <c r="AB2947" i="1" s="1"/>
  <c r="Z2948" i="1"/>
  <c r="Z4823" i="1"/>
  <c r="V4824" i="1"/>
  <c r="AB2945" i="1"/>
  <c r="AA4823" i="1"/>
  <c r="W4824" i="1"/>
  <c r="W4632" i="1"/>
  <c r="AA4631" i="1"/>
  <c r="U3713" i="1"/>
  <c r="W3712" i="1"/>
  <c r="AA3712" i="1" s="1"/>
  <c r="V3712" i="1"/>
  <c r="Z3712" i="1" s="1"/>
  <c r="AB3712" i="1" s="1"/>
  <c r="T3135" i="1"/>
  <c r="V3134" i="1"/>
  <c r="Z3134" i="1" s="1"/>
  <c r="W3134" i="1"/>
  <c r="AA3134" i="1" s="1"/>
  <c r="AB2083" i="1"/>
  <c r="AA2084" i="1"/>
  <c r="W2085" i="1"/>
  <c r="T3951" i="1"/>
  <c r="V3950" i="1"/>
  <c r="Z3950" i="1" s="1"/>
  <c r="AB3950" i="1" s="1"/>
  <c r="W3950" i="1"/>
  <c r="AA3950" i="1" s="1"/>
  <c r="V2752" i="1"/>
  <c r="Z2751" i="1"/>
  <c r="W4370" i="1"/>
  <c r="AA4370" i="1" s="1"/>
  <c r="T4371" i="1"/>
  <c r="V4370" i="1"/>
  <c r="Z4370" i="1" s="1"/>
  <c r="W2286" i="1"/>
  <c r="AA2286" i="1" s="1"/>
  <c r="T3270" i="1"/>
  <c r="W3269" i="1"/>
  <c r="AA3269" i="1" s="1"/>
  <c r="V3269" i="1"/>
  <c r="Z3269" i="1" s="1"/>
  <c r="Y4468" i="1"/>
  <c r="U4469" i="1"/>
  <c r="W4468" i="1"/>
  <c r="AA4468" i="1" s="1"/>
  <c r="V4468" i="1"/>
  <c r="Z4468" i="1" s="1"/>
  <c r="X4468" i="1"/>
  <c r="U4747" i="1"/>
  <c r="V4746" i="1"/>
  <c r="Z4746" i="1" s="1"/>
  <c r="W4746" i="1"/>
  <c r="AA4746" i="1" s="1"/>
  <c r="AB2750" i="1"/>
  <c r="AA2751" i="1"/>
  <c r="W2752" i="1"/>
  <c r="V3757" i="1"/>
  <c r="Z3757" i="1" s="1"/>
  <c r="W3757" i="1"/>
  <c r="AA3757" i="1" s="1"/>
  <c r="T3758" i="1"/>
  <c r="AB2944" i="1"/>
  <c r="V2286" i="1"/>
  <c r="W4683" i="1"/>
  <c r="AA4683" i="1" s="1"/>
  <c r="V4683" i="1"/>
  <c r="Z4683" i="1" s="1"/>
  <c r="T4684" i="1"/>
  <c r="Z2084" i="1"/>
  <c r="AB2084" i="1" s="1"/>
  <c r="V2085" i="1"/>
  <c r="AB3756" i="1"/>
  <c r="T2860" i="1"/>
  <c r="V2859" i="1"/>
  <c r="Z2859" i="1" s="1"/>
  <c r="W2859" i="1"/>
  <c r="AA2859" i="1" s="1"/>
  <c r="T2288" i="1"/>
  <c r="W2287" i="1"/>
  <c r="Y4683" i="1"/>
  <c r="AA3709" i="1"/>
  <c r="AA3710" i="1"/>
  <c r="T2119" i="1"/>
  <c r="AA786" i="1"/>
  <c r="W787" i="1"/>
  <c r="Z786" i="1"/>
  <c r="V787" i="1"/>
  <c r="Z3709" i="1"/>
  <c r="AB3709" i="1" s="1"/>
  <c r="Z3710" i="1"/>
  <c r="U4049" i="1"/>
  <c r="V4048" i="1"/>
  <c r="Z4048" i="1" s="1"/>
  <c r="W4048" i="1"/>
  <c r="AA4048" i="1" s="1"/>
  <c r="AB1087" i="1"/>
  <c r="V2798" i="1"/>
  <c r="Z2798" i="1" s="1"/>
  <c r="W2798" i="1"/>
  <c r="AA2798" i="1" s="1"/>
  <c r="T2799" i="1"/>
  <c r="V3464" i="1"/>
  <c r="Z3464" i="1" s="1"/>
  <c r="W3464" i="1"/>
  <c r="AA3464" i="1" s="1"/>
  <c r="T3465" i="1"/>
  <c r="V1088" i="1"/>
  <c r="Z1088" i="1" s="1"/>
  <c r="W1088" i="1"/>
  <c r="AA1088" i="1" s="1"/>
  <c r="T1089" i="1"/>
  <c r="T4070" i="1"/>
  <c r="Z3707" i="1"/>
  <c r="Z3708" i="1"/>
  <c r="Z3076" i="1"/>
  <c r="V3077" i="1"/>
  <c r="AA3707" i="1"/>
  <c r="AA3708" i="1"/>
  <c r="AB3075" i="1"/>
  <c r="AB4299" i="1"/>
  <c r="V2996" i="1"/>
  <c r="Z2996" i="1" s="1"/>
  <c r="AB2996" i="1" s="1"/>
  <c r="W2996" i="1"/>
  <c r="AA2996" i="1" s="1"/>
  <c r="T2997" i="1"/>
  <c r="AA3076" i="1"/>
  <c r="W3077" i="1"/>
  <c r="W4300" i="1"/>
  <c r="AA4300" i="1" s="1"/>
  <c r="X4300" i="1"/>
  <c r="Y4300" i="1"/>
  <c r="V4300" i="1"/>
  <c r="Z4300" i="1" s="1"/>
  <c r="T4301" i="1"/>
  <c r="T1566" i="1"/>
  <c r="T1186" i="1"/>
  <c r="U1389" i="1"/>
  <c r="U1390" i="1" s="1"/>
  <c r="U1391" i="1" s="1"/>
  <c r="U1392" i="1" s="1"/>
  <c r="U1393" i="1" s="1"/>
  <c r="U1394" i="1" s="1"/>
  <c r="U1395" i="1" s="1"/>
  <c r="U1396" i="1" s="1"/>
  <c r="U1397" i="1" s="1"/>
  <c r="U1398" i="1" s="1"/>
  <c r="U1399" i="1" s="1"/>
  <c r="U1400" i="1" s="1"/>
  <c r="U1401" i="1" s="1"/>
  <c r="U1402" i="1" s="1"/>
  <c r="U1403" i="1" s="1"/>
  <c r="U1404" i="1" s="1"/>
  <c r="U1405" i="1" s="1"/>
  <c r="U2089" i="1"/>
  <c r="T1624" i="1"/>
  <c r="AB669" i="1"/>
  <c r="AB2624" i="1"/>
  <c r="AB1064" i="1"/>
  <c r="AB2504" i="1"/>
  <c r="AB819" i="1"/>
  <c r="AA1065" i="1"/>
  <c r="W1066" i="1"/>
  <c r="W1067" i="1" s="1"/>
  <c r="W1068" i="1" s="1"/>
  <c r="W1069" i="1" s="1"/>
  <c r="AA1070" i="1" s="1"/>
  <c r="Z1065" i="1"/>
  <c r="V1066" i="1"/>
  <c r="V1067" i="1" s="1"/>
  <c r="V1068" i="1" s="1"/>
  <c r="V1069" i="1" s="1"/>
  <c r="Z1070" i="1" s="1"/>
  <c r="AB1070" i="1" s="1"/>
  <c r="T2510" i="1"/>
  <c r="W2505" i="1"/>
  <c r="W2506" i="1" s="1"/>
  <c r="V2426" i="1"/>
  <c r="Z2426" i="1" s="1"/>
  <c r="W2426" i="1"/>
  <c r="AA2426" i="1" s="1"/>
  <c r="T2427" i="1"/>
  <c r="AB905" i="1"/>
  <c r="T1733" i="1"/>
  <c r="U1195" i="1"/>
  <c r="W906" i="1"/>
  <c r="AA906" i="1" s="1"/>
  <c r="V906" i="1"/>
  <c r="Z906" i="1" s="1"/>
  <c r="T907" i="1"/>
  <c r="T1453" i="1"/>
  <c r="V2625" i="1"/>
  <c r="Z2625" i="1" s="1"/>
  <c r="W2625" i="1"/>
  <c r="AA2625" i="1" s="1"/>
  <c r="T2626" i="1"/>
  <c r="U1948" i="1"/>
  <c r="T691" i="1"/>
  <c r="U671" i="1"/>
  <c r="V670" i="1"/>
  <c r="Z670" i="1" s="1"/>
  <c r="W670" i="1"/>
  <c r="AA670" i="1" s="1"/>
  <c r="Z2505" i="1"/>
  <c r="V2506" i="1"/>
  <c r="W820" i="1"/>
  <c r="AA820" i="1" s="1"/>
  <c r="V820" i="1"/>
  <c r="Z820" i="1" s="1"/>
  <c r="X820" i="1"/>
  <c r="T821" i="1"/>
  <c r="U435" i="1"/>
  <c r="U436" i="1" s="1"/>
  <c r="U437" i="1" s="1"/>
  <c r="U438" i="1" s="1"/>
  <c r="U439" i="1" s="1"/>
  <c r="U440" i="1" s="1"/>
  <c r="U441" i="1" s="1"/>
  <c r="U442" i="1" s="1"/>
  <c r="U443" i="1" s="1"/>
  <c r="T435" i="1"/>
  <c r="T436" i="1" s="1"/>
  <c r="T437" i="1" s="1"/>
  <c r="T438" i="1" s="1"/>
  <c r="T439" i="1" s="1"/>
  <c r="T440" i="1" s="1"/>
  <c r="T441" i="1" s="1"/>
  <c r="T442" i="1" s="1"/>
  <c r="T443" i="1" s="1"/>
  <c r="AB75" i="1"/>
  <c r="AC75" i="1" s="1"/>
  <c r="Y77" i="1"/>
  <c r="W76" i="1"/>
  <c r="AA76" i="1" s="1"/>
  <c r="V76" i="1"/>
  <c r="Z76" i="1" s="1"/>
  <c r="O444" i="1"/>
  <c r="AB2339" i="1" l="1"/>
  <c r="Y4684" i="1"/>
  <c r="V794" i="1"/>
  <c r="Z794" i="1" s="1"/>
  <c r="AB2426" i="1"/>
  <c r="AB3464" i="1"/>
  <c r="AB3710" i="1"/>
  <c r="AB4683" i="1"/>
  <c r="AB4468" i="1"/>
  <c r="Z2340" i="1"/>
  <c r="V2341" i="1"/>
  <c r="V2342" i="1" s="1"/>
  <c r="V2343" i="1" s="1"/>
  <c r="W2341" i="1"/>
  <c r="W2342" i="1" s="1"/>
  <c r="W2343" i="1" s="1"/>
  <c r="AA2340" i="1"/>
  <c r="AB4048" i="1"/>
  <c r="V2287" i="1"/>
  <c r="Z2287" i="1" s="1"/>
  <c r="AB2287" i="1" s="1"/>
  <c r="AB2859" i="1"/>
  <c r="AB4934" i="1"/>
  <c r="W794" i="1"/>
  <c r="AA794" i="1" s="1"/>
  <c r="AB4044" i="1"/>
  <c r="AB3269" i="1"/>
  <c r="AA4589" i="1"/>
  <c r="W4590" i="1"/>
  <c r="Z4589" i="1"/>
  <c r="V4590" i="1"/>
  <c r="AA2950" i="1"/>
  <c r="W2951" i="1"/>
  <c r="W795" i="1"/>
  <c r="AB2949" i="1"/>
  <c r="AB4746" i="1"/>
  <c r="AB3134" i="1"/>
  <c r="V795" i="1"/>
  <c r="Z2950" i="1"/>
  <c r="AB2950" i="1" s="1"/>
  <c r="V2951" i="1"/>
  <c r="AA2287" i="1"/>
  <c r="AB4370" i="1"/>
  <c r="AB2948" i="1"/>
  <c r="AA2505" i="1"/>
  <c r="AB2505" i="1" s="1"/>
  <c r="AB2798" i="1"/>
  <c r="X4469" i="1"/>
  <c r="U3714" i="1"/>
  <c r="W3713" i="1"/>
  <c r="AA3713" i="1" s="1"/>
  <c r="V3713" i="1"/>
  <c r="Z3713" i="1" s="1"/>
  <c r="AA4824" i="1"/>
  <c r="W4825" i="1"/>
  <c r="AB4823" i="1"/>
  <c r="AB4586" i="1"/>
  <c r="AB1180" i="1"/>
  <c r="AB2751" i="1"/>
  <c r="V4633" i="1"/>
  <c r="Z4632" i="1"/>
  <c r="AA4587" i="1"/>
  <c r="AA4588" i="1"/>
  <c r="AA1181" i="1"/>
  <c r="W1182" i="1"/>
  <c r="W4935" i="1"/>
  <c r="AA4935" i="1" s="1"/>
  <c r="T4936" i="1"/>
  <c r="V4935" i="1"/>
  <c r="Z4935" i="1" s="1"/>
  <c r="AB4935" i="1" s="1"/>
  <c r="AA4632" i="1"/>
  <c r="W4633" i="1"/>
  <c r="AB4631" i="1"/>
  <c r="T3084" i="1"/>
  <c r="Z4824" i="1"/>
  <c r="AB4824" i="1" s="1"/>
  <c r="V4825" i="1"/>
  <c r="Z4587" i="1"/>
  <c r="Z4588" i="1"/>
  <c r="Z1181" i="1"/>
  <c r="V1182" i="1"/>
  <c r="W4827" i="1"/>
  <c r="V4827" i="1"/>
  <c r="T4828" i="1"/>
  <c r="X3713" i="1"/>
  <c r="T2289" i="1"/>
  <c r="W2288" i="1"/>
  <c r="AA2288" i="1" s="1"/>
  <c r="V2288" i="1"/>
  <c r="Z2288" i="1" s="1"/>
  <c r="W3758" i="1"/>
  <c r="AA3758" i="1" s="1"/>
  <c r="T3759" i="1"/>
  <c r="V3758" i="1"/>
  <c r="Z3758" i="1" s="1"/>
  <c r="U4748" i="1"/>
  <c r="V4747" i="1"/>
  <c r="Z4747" i="1" s="1"/>
  <c r="W4747" i="1"/>
  <c r="AA4747" i="1" s="1"/>
  <c r="Y4469" i="1"/>
  <c r="W4469" i="1"/>
  <c r="AA4469" i="1" s="1"/>
  <c r="U4470" i="1"/>
  <c r="V4469" i="1"/>
  <c r="Z4469" i="1" s="1"/>
  <c r="AB4469" i="1" s="1"/>
  <c r="Z2752" i="1"/>
  <c r="V2753" i="1"/>
  <c r="AA2085" i="1"/>
  <c r="W2086" i="1"/>
  <c r="T3136" i="1"/>
  <c r="V3135" i="1"/>
  <c r="Z3135" i="1" s="1"/>
  <c r="W3135" i="1"/>
  <c r="AA3135" i="1" s="1"/>
  <c r="T2861" i="1"/>
  <c r="V2860" i="1"/>
  <c r="Z2860" i="1" s="1"/>
  <c r="W2860" i="1"/>
  <c r="AA2860" i="1" s="1"/>
  <c r="V4684" i="1"/>
  <c r="Z4684" i="1" s="1"/>
  <c r="W4684" i="1"/>
  <c r="AA4684" i="1" s="1"/>
  <c r="T4685" i="1"/>
  <c r="V3270" i="1"/>
  <c r="Z3270" i="1" s="1"/>
  <c r="W3270" i="1"/>
  <c r="AA3270" i="1" s="1"/>
  <c r="T3271" i="1"/>
  <c r="T4372" i="1"/>
  <c r="V4371" i="1"/>
  <c r="Z4371" i="1" s="1"/>
  <c r="W4371" i="1"/>
  <c r="AA4371" i="1" s="1"/>
  <c r="X4684" i="1"/>
  <c r="AB4300" i="1"/>
  <c r="AB786" i="1"/>
  <c r="AB3757" i="1"/>
  <c r="Z2085" i="1"/>
  <c r="V2086" i="1"/>
  <c r="W2753" i="1"/>
  <c r="AA2752" i="1"/>
  <c r="V3951" i="1"/>
  <c r="Z3951" i="1" s="1"/>
  <c r="W3951" i="1"/>
  <c r="AA3951" i="1" s="1"/>
  <c r="T3952" i="1"/>
  <c r="AB3708" i="1"/>
  <c r="T1090" i="1"/>
  <c r="V1089" i="1"/>
  <c r="Z1089" i="1" s="1"/>
  <c r="W1089" i="1"/>
  <c r="AA1089" i="1" s="1"/>
  <c r="V2799" i="1"/>
  <c r="Z2799" i="1" s="1"/>
  <c r="W2799" i="1"/>
  <c r="AA2799" i="1" s="1"/>
  <c r="T2800" i="1"/>
  <c r="Z787" i="1"/>
  <c r="V788" i="1"/>
  <c r="AA787" i="1"/>
  <c r="W788" i="1"/>
  <c r="AB1088" i="1"/>
  <c r="T2120" i="1"/>
  <c r="U1406" i="1"/>
  <c r="W3465" i="1"/>
  <c r="AA3465" i="1" s="1"/>
  <c r="T3466" i="1"/>
  <c r="V3465" i="1"/>
  <c r="Z3465" i="1" s="1"/>
  <c r="U4050" i="1"/>
  <c r="W4049" i="1"/>
  <c r="AA4049" i="1" s="1"/>
  <c r="V4049" i="1"/>
  <c r="Z4049" i="1" s="1"/>
  <c r="V4301" i="1"/>
  <c r="Z4301" i="1" s="1"/>
  <c r="W4301" i="1"/>
  <c r="AA4301" i="1" s="1"/>
  <c r="X4301" i="1"/>
  <c r="T4302" i="1"/>
  <c r="Y4301" i="1"/>
  <c r="W2997" i="1"/>
  <c r="AA2997" i="1" s="1"/>
  <c r="V2997" i="1"/>
  <c r="Z2997" i="1" s="1"/>
  <c r="T2998" i="1"/>
  <c r="AB3707" i="1"/>
  <c r="Z3077" i="1"/>
  <c r="V3078" i="1"/>
  <c r="V3079" i="1" s="1"/>
  <c r="V3080" i="1" s="1"/>
  <c r="AA3077" i="1"/>
  <c r="W3078" i="1"/>
  <c r="W3079" i="1" s="1"/>
  <c r="W3080" i="1" s="1"/>
  <c r="AB3076" i="1"/>
  <c r="T4071" i="1"/>
  <c r="Z1068" i="1"/>
  <c r="Z1069" i="1"/>
  <c r="AA1068" i="1"/>
  <c r="AA1069" i="1"/>
  <c r="U2090" i="1"/>
  <c r="T1625" i="1"/>
  <c r="T1626" i="1" s="1"/>
  <c r="T1627" i="1" s="1"/>
  <c r="W1390" i="1"/>
  <c r="T1187" i="1"/>
  <c r="T1567" i="1"/>
  <c r="AB2625" i="1"/>
  <c r="AB1065" i="1"/>
  <c r="AB820" i="1"/>
  <c r="AB670" i="1"/>
  <c r="AA1066" i="1"/>
  <c r="AA1067" i="1"/>
  <c r="Z1066" i="1"/>
  <c r="Z1067" i="1"/>
  <c r="T2511" i="1"/>
  <c r="W2427" i="1"/>
  <c r="AA2427" i="1" s="1"/>
  <c r="T2428" i="1"/>
  <c r="V2427" i="1"/>
  <c r="Z2427" i="1" s="1"/>
  <c r="AB2427" i="1" s="1"/>
  <c r="AB906" i="1"/>
  <c r="Z2506" i="1"/>
  <c r="V2507" i="1"/>
  <c r="V2508" i="1" s="1"/>
  <c r="V2509" i="1" s="1"/>
  <c r="Z2509" i="1" s="1"/>
  <c r="U672" i="1"/>
  <c r="V671" i="1"/>
  <c r="Z671" i="1" s="1"/>
  <c r="W671" i="1"/>
  <c r="AA671" i="1" s="1"/>
  <c r="U1949" i="1"/>
  <c r="V2626" i="1"/>
  <c r="Z2626" i="1" s="1"/>
  <c r="W2626" i="1"/>
  <c r="AA2626" i="1" s="1"/>
  <c r="T2627" i="1"/>
  <c r="AA2506" i="1"/>
  <c r="W2507" i="1"/>
  <c r="W2508" i="1" s="1"/>
  <c r="W2509" i="1" s="1"/>
  <c r="AA2509" i="1" s="1"/>
  <c r="W907" i="1"/>
  <c r="AA907" i="1" s="1"/>
  <c r="V907" i="1"/>
  <c r="Z907" i="1" s="1"/>
  <c r="T908" i="1"/>
  <c r="U1196" i="1"/>
  <c r="T1734" i="1"/>
  <c r="W821" i="1"/>
  <c r="AA821" i="1" s="1"/>
  <c r="V821" i="1"/>
  <c r="Z821" i="1" s="1"/>
  <c r="X821" i="1"/>
  <c r="T822" i="1"/>
  <c r="T692" i="1"/>
  <c r="T1454" i="1"/>
  <c r="T1455" i="1" s="1"/>
  <c r="T1456" i="1" s="1"/>
  <c r="T1457" i="1" s="1"/>
  <c r="T1458" i="1" s="1"/>
  <c r="T1459" i="1" s="1"/>
  <c r="T1460" i="1" s="1"/>
  <c r="T1461" i="1" s="1"/>
  <c r="T1462" i="1" s="1"/>
  <c r="T1463" i="1" s="1"/>
  <c r="T1464" i="1" s="1"/>
  <c r="T1465" i="1" s="1"/>
  <c r="T1466" i="1" s="1"/>
  <c r="T1467" i="1" s="1"/>
  <c r="T1468" i="1" s="1"/>
  <c r="T1469" i="1" s="1"/>
  <c r="T1470" i="1" s="1"/>
  <c r="T1471" i="1" s="1"/>
  <c r="T1472" i="1" s="1"/>
  <c r="T1473" i="1" s="1"/>
  <c r="T1474" i="1" s="1"/>
  <c r="T1475" i="1" s="1"/>
  <c r="T1476" i="1" s="1"/>
  <c r="T1477" i="1" s="1"/>
  <c r="U444" i="1"/>
  <c r="U445" i="1" s="1"/>
  <c r="U446" i="1" s="1"/>
  <c r="U447" i="1" s="1"/>
  <c r="U448" i="1" s="1"/>
  <c r="U449" i="1" s="1"/>
  <c r="U450" i="1" s="1"/>
  <c r="U451" i="1" s="1"/>
  <c r="U452" i="1" s="1"/>
  <c r="T444" i="1"/>
  <c r="T445" i="1" s="1"/>
  <c r="T446" i="1" s="1"/>
  <c r="T447" i="1" s="1"/>
  <c r="T448" i="1" s="1"/>
  <c r="T449" i="1" s="1"/>
  <c r="T450" i="1" s="1"/>
  <c r="T451" i="1" s="1"/>
  <c r="T452" i="1" s="1"/>
  <c r="AB76" i="1"/>
  <c r="AC76" i="1" s="1"/>
  <c r="X77" i="1"/>
  <c r="X78" i="1" s="1"/>
  <c r="W77" i="1"/>
  <c r="AA77" i="1" s="1"/>
  <c r="V77" i="1"/>
  <c r="Z77" i="1" s="1"/>
  <c r="O453" i="1"/>
  <c r="X3714" i="1" l="1"/>
  <c r="AB4589" i="1"/>
  <c r="AB4588" i="1"/>
  <c r="AB1181" i="1"/>
  <c r="X4685" i="1"/>
  <c r="AA2344" i="1"/>
  <c r="AA2343" i="1"/>
  <c r="Z2344" i="1"/>
  <c r="AB2344" i="1" s="1"/>
  <c r="Z2343" i="1"/>
  <c r="AB2343" i="1" s="1"/>
  <c r="AB4049" i="1"/>
  <c r="AB1069" i="1"/>
  <c r="AB3465" i="1"/>
  <c r="AA3080" i="1"/>
  <c r="W3081" i="1"/>
  <c r="AB4684" i="1"/>
  <c r="Z4825" i="1"/>
  <c r="V4826" i="1"/>
  <c r="Z4827" i="1" s="1"/>
  <c r="AB2340" i="1"/>
  <c r="AB3135" i="1"/>
  <c r="AB2288" i="1"/>
  <c r="AB794" i="1"/>
  <c r="AA2341" i="1"/>
  <c r="AA2342" i="1"/>
  <c r="Z3080" i="1"/>
  <c r="V3081" i="1"/>
  <c r="AB3951" i="1"/>
  <c r="AB2860" i="1"/>
  <c r="AA4825" i="1"/>
  <c r="W4826" i="1"/>
  <c r="AA4827" i="1" s="1"/>
  <c r="Z2341" i="1"/>
  <c r="AB2341" i="1" s="1"/>
  <c r="Z2342" i="1"/>
  <c r="AB2997" i="1"/>
  <c r="AB4747" i="1"/>
  <c r="Z2951" i="1"/>
  <c r="V2952" i="1"/>
  <c r="W2952" i="1"/>
  <c r="AA2951" i="1"/>
  <c r="W4591" i="1"/>
  <c r="AA4590" i="1"/>
  <c r="AB3713" i="1"/>
  <c r="Z795" i="1"/>
  <c r="V796" i="1"/>
  <c r="AA795" i="1"/>
  <c r="W796" i="1"/>
  <c r="V4591" i="1"/>
  <c r="Z4590" i="1"/>
  <c r="AB2799" i="1"/>
  <c r="AB2085" i="1"/>
  <c r="AB4587" i="1"/>
  <c r="U3715" i="1"/>
  <c r="V3714" i="1"/>
  <c r="Z3714" i="1" s="1"/>
  <c r="W3714" i="1"/>
  <c r="AA3714" i="1" s="1"/>
  <c r="AB3758" i="1"/>
  <c r="T3085" i="1"/>
  <c r="AA1182" i="1"/>
  <c r="W1183" i="1"/>
  <c r="AB4632" i="1"/>
  <c r="V4828" i="1"/>
  <c r="Z4828" i="1" s="1"/>
  <c r="T4829" i="1"/>
  <c r="W4828" i="1"/>
  <c r="AA4828" i="1" s="1"/>
  <c r="Z4633" i="1"/>
  <c r="V4634" i="1"/>
  <c r="Z1182" i="1"/>
  <c r="V1183" i="1"/>
  <c r="W4634" i="1"/>
  <c r="AA4633" i="1"/>
  <c r="T4937" i="1"/>
  <c r="V4936" i="1"/>
  <c r="Z4936" i="1" s="1"/>
  <c r="AB4936" i="1" s="1"/>
  <c r="W4936" i="1"/>
  <c r="AA4936" i="1" s="1"/>
  <c r="T1478" i="1"/>
  <c r="T1479" i="1" s="1"/>
  <c r="T1480" i="1" s="1"/>
  <c r="Z2086" i="1"/>
  <c r="V2087" i="1"/>
  <c r="V2088" i="1" s="1"/>
  <c r="V2089" i="1" s="1"/>
  <c r="Z2089" i="1" s="1"/>
  <c r="W3271" i="1"/>
  <c r="AA3271" i="1" s="1"/>
  <c r="V3271" i="1"/>
  <c r="Z3271" i="1" s="1"/>
  <c r="T3272" i="1"/>
  <c r="V3136" i="1"/>
  <c r="Z3136" i="1" s="1"/>
  <c r="AB3136" i="1" s="1"/>
  <c r="W3136" i="1"/>
  <c r="AA3136" i="1" s="1"/>
  <c r="T3137" i="1"/>
  <c r="X4470" i="1"/>
  <c r="V4470" i="1"/>
  <c r="Z4470" i="1" s="1"/>
  <c r="AB4470" i="1" s="1"/>
  <c r="W4470" i="1"/>
  <c r="AA4470" i="1" s="1"/>
  <c r="Y4470" i="1"/>
  <c r="U4471" i="1"/>
  <c r="T2862" i="1"/>
  <c r="V2861" i="1"/>
  <c r="Z2861" i="1" s="1"/>
  <c r="W2861" i="1"/>
  <c r="AA2861" i="1" s="1"/>
  <c r="V2754" i="1"/>
  <c r="Z2753" i="1"/>
  <c r="U4749" i="1"/>
  <c r="W4748" i="1"/>
  <c r="AA4748" i="1" s="1"/>
  <c r="V4748" i="1"/>
  <c r="Z4748" i="1" s="1"/>
  <c r="V3952" i="1"/>
  <c r="Z3952" i="1" s="1"/>
  <c r="AB3952" i="1" s="1"/>
  <c r="T3953" i="1"/>
  <c r="W3952" i="1"/>
  <c r="AA3952" i="1" s="1"/>
  <c r="W2754" i="1"/>
  <c r="AA2753" i="1"/>
  <c r="AB4371" i="1"/>
  <c r="AB3270" i="1"/>
  <c r="AB2752" i="1"/>
  <c r="T2290" i="1"/>
  <c r="W2289" i="1"/>
  <c r="AA2289" i="1" s="1"/>
  <c r="V2289" i="1"/>
  <c r="Z2289" i="1" s="1"/>
  <c r="AB2289" i="1" s="1"/>
  <c r="W4372" i="1"/>
  <c r="AA4372" i="1" s="1"/>
  <c r="V4372" i="1"/>
  <c r="Z4372" i="1" s="1"/>
  <c r="T4373" i="1"/>
  <c r="T4686" i="1"/>
  <c r="T4687" i="1" s="1"/>
  <c r="T4688" i="1" s="1"/>
  <c r="T4689" i="1" s="1"/>
  <c r="T4690" i="1" s="1"/>
  <c r="T4691" i="1" s="1"/>
  <c r="V4685" i="1"/>
  <c r="Z4685" i="1" s="1"/>
  <c r="W4685" i="1"/>
  <c r="AA4685" i="1" s="1"/>
  <c r="Y4685" i="1"/>
  <c r="AA2086" i="1"/>
  <c r="W2087" i="1"/>
  <c r="W2088" i="1" s="1"/>
  <c r="W2089" i="1" s="1"/>
  <c r="AA2089" i="1" s="1"/>
  <c r="V3759" i="1"/>
  <c r="Z3759" i="1" s="1"/>
  <c r="AB3759" i="1" s="1"/>
  <c r="W3759" i="1"/>
  <c r="AA3759" i="1" s="1"/>
  <c r="T3760" i="1"/>
  <c r="AB1089" i="1"/>
  <c r="V4050" i="1"/>
  <c r="Z4050" i="1" s="1"/>
  <c r="AB4050" i="1" s="1"/>
  <c r="W4050" i="1"/>
  <c r="AA4050" i="1" s="1"/>
  <c r="V1390" i="1"/>
  <c r="V1391" i="1" s="1"/>
  <c r="T2121" i="1"/>
  <c r="V2800" i="1"/>
  <c r="Z2800" i="1" s="1"/>
  <c r="T2801" i="1"/>
  <c r="W2800" i="1"/>
  <c r="AA2800" i="1" s="1"/>
  <c r="V3466" i="1"/>
  <c r="Z3466" i="1" s="1"/>
  <c r="W3466" i="1"/>
  <c r="AA3466" i="1" s="1"/>
  <c r="T3467" i="1"/>
  <c r="U1407" i="1"/>
  <c r="W1406" i="1"/>
  <c r="V1406" i="1"/>
  <c r="AA788" i="1"/>
  <c r="W789" i="1"/>
  <c r="W790" i="1" s="1"/>
  <c r="AA791" i="1" s="1"/>
  <c r="Z788" i="1"/>
  <c r="V789" i="1"/>
  <c r="V790" i="1" s="1"/>
  <c r="Z791" i="1" s="1"/>
  <c r="AB791" i="1" s="1"/>
  <c r="T1091" i="1"/>
  <c r="V1090" i="1"/>
  <c r="Z1090" i="1" s="1"/>
  <c r="AB1090" i="1" s="1"/>
  <c r="W1090" i="1"/>
  <c r="AA1090" i="1" s="1"/>
  <c r="AB787" i="1"/>
  <c r="AB1067" i="1"/>
  <c r="V2998" i="1"/>
  <c r="Z2998" i="1" s="1"/>
  <c r="W2998" i="1"/>
  <c r="AA2998" i="1" s="1"/>
  <c r="T2999" i="1"/>
  <c r="Y4302" i="1"/>
  <c r="V4302" i="1"/>
  <c r="Z4302" i="1" s="1"/>
  <c r="W4302" i="1"/>
  <c r="AA4302" i="1" s="1"/>
  <c r="X4302" i="1"/>
  <c r="T4303" i="1"/>
  <c r="AA3078" i="1"/>
  <c r="AA3079" i="1"/>
  <c r="Z3078" i="1"/>
  <c r="Z3079" i="1"/>
  <c r="T4072" i="1"/>
  <c r="AB3077" i="1"/>
  <c r="AB4301" i="1"/>
  <c r="T1628" i="1"/>
  <c r="T1629" i="1" s="1"/>
  <c r="T1630" i="1" s="1"/>
  <c r="T1631" i="1" s="1"/>
  <c r="T1632" i="1" s="1"/>
  <c r="T1633" i="1" s="1"/>
  <c r="T1634" i="1" s="1"/>
  <c r="T1635" i="1" s="1"/>
  <c r="T1636" i="1" s="1"/>
  <c r="T1637" i="1" s="1"/>
  <c r="T1638" i="1" s="1"/>
  <c r="T1639" i="1" s="1"/>
  <c r="T1640" i="1" s="1"/>
  <c r="T1641" i="1" s="1"/>
  <c r="T1642" i="1" s="1"/>
  <c r="U2091" i="1"/>
  <c r="V2090" i="1"/>
  <c r="W2090" i="1"/>
  <c r="AB1068" i="1"/>
  <c r="T1188" i="1"/>
  <c r="W1391" i="1"/>
  <c r="T1568" i="1"/>
  <c r="AB1066" i="1"/>
  <c r="AB671" i="1"/>
  <c r="AB2509" i="1"/>
  <c r="W2510" i="1"/>
  <c r="AA2510" i="1" s="1"/>
  <c r="AB821" i="1"/>
  <c r="V2510" i="1"/>
  <c r="Z2510" i="1" s="1"/>
  <c r="T2512" i="1"/>
  <c r="V2428" i="1"/>
  <c r="Z2428" i="1" s="1"/>
  <c r="W2428" i="1"/>
  <c r="AA2428" i="1" s="1"/>
  <c r="T2429" i="1"/>
  <c r="AB907" i="1"/>
  <c r="W822" i="1"/>
  <c r="AA822" i="1" s="1"/>
  <c r="V822" i="1"/>
  <c r="Z822" i="1" s="1"/>
  <c r="X822" i="1"/>
  <c r="T823" i="1"/>
  <c r="U1197" i="1"/>
  <c r="AA2507" i="1"/>
  <c r="AA2508" i="1"/>
  <c r="V2627" i="1"/>
  <c r="Z2627" i="1" s="1"/>
  <c r="W2627" i="1"/>
  <c r="AA2627" i="1" s="1"/>
  <c r="T2628" i="1"/>
  <c r="U673" i="1"/>
  <c r="V672" i="1"/>
  <c r="Z672" i="1" s="1"/>
  <c r="W672" i="1"/>
  <c r="AA672" i="1" s="1"/>
  <c r="AB2626" i="1"/>
  <c r="AB2506" i="1"/>
  <c r="T693" i="1"/>
  <c r="T1735" i="1"/>
  <c r="W908" i="1"/>
  <c r="AA908" i="1" s="1"/>
  <c r="V908" i="1"/>
  <c r="Z908" i="1" s="1"/>
  <c r="T909" i="1"/>
  <c r="U1950" i="1"/>
  <c r="Z2507" i="1"/>
  <c r="Z2508" i="1"/>
  <c r="U453" i="1"/>
  <c r="U454" i="1" s="1"/>
  <c r="U455" i="1" s="1"/>
  <c r="U456" i="1" s="1"/>
  <c r="U457" i="1" s="1"/>
  <c r="U458" i="1" s="1"/>
  <c r="U459" i="1" s="1"/>
  <c r="U460" i="1" s="1"/>
  <c r="U461" i="1" s="1"/>
  <c r="T453" i="1"/>
  <c r="T454" i="1" s="1"/>
  <c r="T455" i="1" s="1"/>
  <c r="T456" i="1" s="1"/>
  <c r="T457" i="1" s="1"/>
  <c r="T458" i="1" s="1"/>
  <c r="T459" i="1" s="1"/>
  <c r="T460" i="1" s="1"/>
  <c r="T461" i="1" s="1"/>
  <c r="AB77" i="1"/>
  <c r="AC77" i="1" s="1"/>
  <c r="Y78" i="1"/>
  <c r="Y79" i="1" s="1"/>
  <c r="V78" i="1"/>
  <c r="Z78" i="1" s="1"/>
  <c r="W78" i="1"/>
  <c r="AA78" i="1" s="1"/>
  <c r="X79" i="1"/>
  <c r="O462" i="1"/>
  <c r="X3715" i="1" l="1"/>
  <c r="Z2090" i="1"/>
  <c r="AB2090" i="1" s="1"/>
  <c r="AB4590" i="1"/>
  <c r="Z4826" i="1"/>
  <c r="AB4826" i="1" s="1"/>
  <c r="AA2090" i="1"/>
  <c r="AA4826" i="1"/>
  <c r="AB4827" i="1"/>
  <c r="AB822" i="1"/>
  <c r="W4051" i="1"/>
  <c r="W4052" i="1" s="1"/>
  <c r="AB4685" i="1"/>
  <c r="AB4748" i="1"/>
  <c r="AB3080" i="1"/>
  <c r="AB4825" i="1"/>
  <c r="AB2508" i="1"/>
  <c r="V4051" i="1"/>
  <c r="Z4051" i="1" s="1"/>
  <c r="AB4051" i="1" s="1"/>
  <c r="AB4828" i="1"/>
  <c r="AB2861" i="1"/>
  <c r="AB2342" i="1"/>
  <c r="AA3081" i="1"/>
  <c r="W3082" i="1"/>
  <c r="AB2089" i="1"/>
  <c r="Z3081" i="1"/>
  <c r="V3082" i="1"/>
  <c r="AB4372" i="1"/>
  <c r="Y4471" i="1"/>
  <c r="AB3271" i="1"/>
  <c r="AB3714" i="1"/>
  <c r="AB2951" i="1"/>
  <c r="AA796" i="1"/>
  <c r="W797" i="1"/>
  <c r="AB795" i="1"/>
  <c r="AA2952" i="1"/>
  <c r="W2953" i="1"/>
  <c r="W2954" i="1" s="1"/>
  <c r="W2955" i="1" s="1"/>
  <c r="AB3079" i="1"/>
  <c r="Z2952" i="1"/>
  <c r="V2953" i="1"/>
  <c r="V2954" i="1" s="1"/>
  <c r="V2955" i="1" s="1"/>
  <c r="Z4591" i="1"/>
  <c r="V4592" i="1"/>
  <c r="Z796" i="1"/>
  <c r="V797" i="1"/>
  <c r="W4592" i="1"/>
  <c r="AA4591" i="1"/>
  <c r="W2511" i="1"/>
  <c r="AA2511" i="1" s="1"/>
  <c r="AB2428" i="1"/>
  <c r="AB2510" i="1"/>
  <c r="W4937" i="1"/>
  <c r="AA4937" i="1" s="1"/>
  <c r="T4938" i="1"/>
  <c r="V4937" i="1"/>
  <c r="Z4937" i="1" s="1"/>
  <c r="AB1182" i="1"/>
  <c r="V4635" i="1"/>
  <c r="Z4634" i="1"/>
  <c r="V4829" i="1"/>
  <c r="Z4829" i="1" s="1"/>
  <c r="AB4829" i="1" s="1"/>
  <c r="T4830" i="1"/>
  <c r="W4829" i="1"/>
  <c r="AA4829" i="1" s="1"/>
  <c r="W4635" i="1"/>
  <c r="AA4634" i="1"/>
  <c r="AB4633" i="1"/>
  <c r="AA1183" i="1"/>
  <c r="W1184" i="1"/>
  <c r="U3716" i="1"/>
  <c r="X3716" i="1" s="1"/>
  <c r="W3715" i="1"/>
  <c r="AA3715" i="1" s="1"/>
  <c r="V3715" i="1"/>
  <c r="Z3715" i="1" s="1"/>
  <c r="AB2800" i="1"/>
  <c r="Z1183" i="1"/>
  <c r="V1184" i="1"/>
  <c r="T3086" i="1"/>
  <c r="V2511" i="1"/>
  <c r="Z2511" i="1" s="1"/>
  <c r="AB2511" i="1" s="1"/>
  <c r="AB4302" i="1"/>
  <c r="AA2087" i="1"/>
  <c r="AA2088" i="1"/>
  <c r="V3760" i="1"/>
  <c r="Z3760" i="1" s="1"/>
  <c r="T3761" i="1"/>
  <c r="W3760" i="1"/>
  <c r="AA3760" i="1" s="1"/>
  <c r="V4686" i="1"/>
  <c r="Z4686" i="1" s="1"/>
  <c r="W4686" i="1"/>
  <c r="AA4686" i="1" s="1"/>
  <c r="V4687" i="1"/>
  <c r="W4687" i="1"/>
  <c r="X4686" i="1"/>
  <c r="X4687" i="1" s="1"/>
  <c r="X4688" i="1" s="1"/>
  <c r="X4689" i="1" s="1"/>
  <c r="X4690" i="1" s="1"/>
  <c r="X4691" i="1" s="1"/>
  <c r="X4692" i="1" s="1"/>
  <c r="X4693" i="1" s="1"/>
  <c r="X4694" i="1" s="1"/>
  <c r="X4695" i="1" s="1"/>
  <c r="X4696" i="1" s="1"/>
  <c r="X4697" i="1" s="1"/>
  <c r="X4698" i="1" s="1"/>
  <c r="X4699" i="1" s="1"/>
  <c r="X4700" i="1" s="1"/>
  <c r="X4701" i="1" s="1"/>
  <c r="X4702" i="1" s="1"/>
  <c r="X4703" i="1" s="1"/>
  <c r="X4704" i="1" s="1"/>
  <c r="X4705" i="1" s="1"/>
  <c r="X4706" i="1" s="1"/>
  <c r="X4707" i="1" s="1"/>
  <c r="X4708" i="1" s="1"/>
  <c r="X4709" i="1" s="1"/>
  <c r="X4710" i="1" s="1"/>
  <c r="X4711" i="1" s="1"/>
  <c r="X4712" i="1" s="1"/>
  <c r="X4713" i="1" s="1"/>
  <c r="X4714" i="1" s="1"/>
  <c r="X4715" i="1" s="1"/>
  <c r="X4716" i="1" s="1"/>
  <c r="X4717" i="1" s="1"/>
  <c r="X4718" i="1" s="1"/>
  <c r="X4719" i="1" s="1"/>
  <c r="X4720" i="1" s="1"/>
  <c r="X4721" i="1" s="1"/>
  <c r="X4722" i="1" s="1"/>
  <c r="X4723" i="1" s="1"/>
  <c r="X4724" i="1" s="1"/>
  <c r="X4725" i="1" s="1"/>
  <c r="X4726" i="1" s="1"/>
  <c r="X4727" i="1" s="1"/>
  <c r="X4728" i="1" s="1"/>
  <c r="X4729" i="1" s="1"/>
  <c r="X4730" i="1" s="1"/>
  <c r="X4731" i="1" s="1"/>
  <c r="X4732" i="1" s="1"/>
  <c r="X4733" i="1" s="1"/>
  <c r="X4734" i="1" s="1"/>
  <c r="X4735" i="1" s="1"/>
  <c r="X4736" i="1" s="1"/>
  <c r="X4737" i="1" s="1"/>
  <c r="X4738" i="1" s="1"/>
  <c r="X4739" i="1" s="1"/>
  <c r="X4740" i="1" s="1"/>
  <c r="X4741" i="1" s="1"/>
  <c r="X4742" i="1" s="1"/>
  <c r="X4743" i="1" s="1"/>
  <c r="X4744" i="1" s="1"/>
  <c r="X4745" i="1" s="1"/>
  <c r="X4746" i="1" s="1"/>
  <c r="X4747" i="1" s="1"/>
  <c r="X4748" i="1" s="1"/>
  <c r="X4749" i="1" s="1"/>
  <c r="V3953" i="1"/>
  <c r="Z3953" i="1" s="1"/>
  <c r="W3953" i="1"/>
  <c r="AA3953" i="1" s="1"/>
  <c r="T3954" i="1"/>
  <c r="U4750" i="1"/>
  <c r="W4749" i="1"/>
  <c r="AA4749" i="1" s="1"/>
  <c r="V4749" i="1"/>
  <c r="Z4749" i="1" s="1"/>
  <c r="V2862" i="1"/>
  <c r="Z2862" i="1" s="1"/>
  <c r="W2862" i="1"/>
  <c r="AA2862" i="1" s="1"/>
  <c r="T2863" i="1"/>
  <c r="Z2087" i="1"/>
  <c r="AB2087" i="1" s="1"/>
  <c r="Z2088" i="1"/>
  <c r="AB2088" i="1" s="1"/>
  <c r="Y4686" i="1"/>
  <c r="Y4687" i="1" s="1"/>
  <c r="Y4688" i="1" s="1"/>
  <c r="Y4689" i="1" s="1"/>
  <c r="Y4690" i="1" s="1"/>
  <c r="Y4691" i="1" s="1"/>
  <c r="Y4692" i="1" s="1"/>
  <c r="Y4693" i="1" s="1"/>
  <c r="Y4694" i="1" s="1"/>
  <c r="Y4695" i="1" s="1"/>
  <c r="Y4696" i="1" s="1"/>
  <c r="Y4697" i="1" s="1"/>
  <c r="Y4698" i="1" s="1"/>
  <c r="Y4699" i="1" s="1"/>
  <c r="Y4700" i="1" s="1"/>
  <c r="Y4701" i="1" s="1"/>
  <c r="Y4702" i="1" s="1"/>
  <c r="Y4703" i="1" s="1"/>
  <c r="Y4704" i="1" s="1"/>
  <c r="Y4705" i="1" s="1"/>
  <c r="Y4706" i="1" s="1"/>
  <c r="Y4707" i="1" s="1"/>
  <c r="Y4708" i="1" s="1"/>
  <c r="Y4709" i="1" s="1"/>
  <c r="Y4710" i="1" s="1"/>
  <c r="Y4711" i="1" s="1"/>
  <c r="Y4712" i="1" s="1"/>
  <c r="Y4713" i="1" s="1"/>
  <c r="Y4714" i="1" s="1"/>
  <c r="Y4715" i="1" s="1"/>
  <c r="Y4716" i="1" s="1"/>
  <c r="Y4717" i="1" s="1"/>
  <c r="Y4718" i="1" s="1"/>
  <c r="Y4719" i="1" s="1"/>
  <c r="Y4720" i="1" s="1"/>
  <c r="Y4721" i="1" s="1"/>
  <c r="Y4722" i="1" s="1"/>
  <c r="Y4723" i="1" s="1"/>
  <c r="Y4724" i="1" s="1"/>
  <c r="Y4725" i="1" s="1"/>
  <c r="Y4726" i="1" s="1"/>
  <c r="Y4727" i="1" s="1"/>
  <c r="Y4728" i="1" s="1"/>
  <c r="Y4729" i="1" s="1"/>
  <c r="Y4730" i="1" s="1"/>
  <c r="Y4731" i="1" s="1"/>
  <c r="Y4732" i="1" s="1"/>
  <c r="Y4733" i="1" s="1"/>
  <c r="Y4734" i="1" s="1"/>
  <c r="Y4735" i="1" s="1"/>
  <c r="Y4736" i="1" s="1"/>
  <c r="Y4737" i="1" s="1"/>
  <c r="Y4738" i="1" s="1"/>
  <c r="Y4739" i="1" s="1"/>
  <c r="Y4740" i="1" s="1"/>
  <c r="Y4741" i="1" s="1"/>
  <c r="Y4742" i="1" s="1"/>
  <c r="Y4743" i="1" s="1"/>
  <c r="Y4744" i="1" s="1"/>
  <c r="Y4745" i="1" s="1"/>
  <c r="Y4746" i="1" s="1"/>
  <c r="Y4747" i="1" s="1"/>
  <c r="Y4748" i="1" s="1"/>
  <c r="Y4749" i="1" s="1"/>
  <c r="V4373" i="1"/>
  <c r="Z4373" i="1" s="1"/>
  <c r="W4373" i="1"/>
  <c r="AA4373" i="1" s="1"/>
  <c r="T4374" i="1"/>
  <c r="T2291" i="1"/>
  <c r="V2290" i="1"/>
  <c r="Z2290" i="1" s="1"/>
  <c r="AB2290" i="1" s="1"/>
  <c r="W2290" i="1"/>
  <c r="AA2290" i="1" s="1"/>
  <c r="AB2753" i="1"/>
  <c r="W4471" i="1"/>
  <c r="AA4471" i="1" s="1"/>
  <c r="U4472" i="1"/>
  <c r="X4471" i="1"/>
  <c r="V4471" i="1"/>
  <c r="Z4471" i="1" s="1"/>
  <c r="V3272" i="1"/>
  <c r="Z3272" i="1" s="1"/>
  <c r="W3272" i="1"/>
  <c r="AA3272" i="1" s="1"/>
  <c r="T3273" i="1"/>
  <c r="AB2086" i="1"/>
  <c r="W2755" i="1"/>
  <c r="AA2754" i="1"/>
  <c r="V2755" i="1"/>
  <c r="Z2754" i="1"/>
  <c r="V3137" i="1"/>
  <c r="Z3137" i="1" s="1"/>
  <c r="AB3137" i="1" s="1"/>
  <c r="W3137" i="1"/>
  <c r="AA3137" i="1" s="1"/>
  <c r="T3138" i="1"/>
  <c r="Z789" i="1"/>
  <c r="Z790" i="1"/>
  <c r="W3467" i="1"/>
  <c r="AA3467" i="1" s="1"/>
  <c r="V3467" i="1"/>
  <c r="Z3467" i="1" s="1"/>
  <c r="T3468" i="1"/>
  <c r="AB788" i="1"/>
  <c r="AB2998" i="1"/>
  <c r="AA789" i="1"/>
  <c r="AA790" i="1"/>
  <c r="U1408" i="1"/>
  <c r="W1407" i="1"/>
  <c r="AA1407" i="1" s="1"/>
  <c r="V1407" i="1"/>
  <c r="Z1407" i="1" s="1"/>
  <c r="AB3466" i="1"/>
  <c r="T2802" i="1"/>
  <c r="T2803" i="1" s="1"/>
  <c r="V2801" i="1"/>
  <c r="Z2801" i="1" s="1"/>
  <c r="AB2801" i="1" s="1"/>
  <c r="W2801" i="1"/>
  <c r="AA2801" i="1" s="1"/>
  <c r="T2122" i="1"/>
  <c r="AA4051" i="1"/>
  <c r="T1092" i="1"/>
  <c r="W1091" i="1"/>
  <c r="AA1091" i="1" s="1"/>
  <c r="V1091" i="1"/>
  <c r="Z1091" i="1" s="1"/>
  <c r="V4052" i="1"/>
  <c r="AB3078" i="1"/>
  <c r="X4303" i="1"/>
  <c r="Y4303" i="1"/>
  <c r="V4303" i="1"/>
  <c r="Z4303" i="1" s="1"/>
  <c r="W4303" i="1"/>
  <c r="AA4303" i="1" s="1"/>
  <c r="T4304" i="1"/>
  <c r="V2999" i="1"/>
  <c r="Z2999" i="1" s="1"/>
  <c r="W2999" i="1"/>
  <c r="AA2999" i="1" s="1"/>
  <c r="T3000" i="1"/>
  <c r="T4073" i="1"/>
  <c r="W1392" i="1"/>
  <c r="AA1391" i="1"/>
  <c r="U2092" i="1"/>
  <c r="U2093" i="1" s="1"/>
  <c r="U2094" i="1" s="1"/>
  <c r="W2091" i="1"/>
  <c r="V2091" i="1"/>
  <c r="T1189" i="1"/>
  <c r="Z1391" i="1"/>
  <c r="V1392" i="1"/>
  <c r="T1569" i="1"/>
  <c r="T1570" i="1" s="1"/>
  <c r="T1571" i="1" s="1"/>
  <c r="AB672" i="1"/>
  <c r="AB2507" i="1"/>
  <c r="V2512" i="1"/>
  <c r="T2513" i="1"/>
  <c r="W2512" i="1"/>
  <c r="V2429" i="1"/>
  <c r="Z2429" i="1" s="1"/>
  <c r="AB2429" i="1" s="1"/>
  <c r="W2429" i="1"/>
  <c r="AA2429" i="1" s="1"/>
  <c r="T2430" i="1"/>
  <c r="AB908" i="1"/>
  <c r="V1950" i="1"/>
  <c r="W1950" i="1"/>
  <c r="U1951" i="1"/>
  <c r="T1736" i="1"/>
  <c r="T1737" i="1" s="1"/>
  <c r="T1738" i="1" s="1"/>
  <c r="T1739" i="1" s="1"/>
  <c r="V2628" i="1"/>
  <c r="Z2628" i="1" s="1"/>
  <c r="W2628" i="1"/>
  <c r="AA2628" i="1" s="1"/>
  <c r="T2629" i="1"/>
  <c r="U1198" i="1"/>
  <c r="W823" i="1"/>
  <c r="AA823" i="1" s="1"/>
  <c r="V823" i="1"/>
  <c r="Z823" i="1" s="1"/>
  <c r="X823" i="1"/>
  <c r="T824" i="1"/>
  <c r="AB2627" i="1"/>
  <c r="W909" i="1"/>
  <c r="AA909" i="1" s="1"/>
  <c r="V909" i="1"/>
  <c r="Z909" i="1" s="1"/>
  <c r="T910" i="1"/>
  <c r="T694" i="1"/>
  <c r="T695" i="1" s="1"/>
  <c r="T696" i="1" s="1"/>
  <c r="T697" i="1" s="1"/>
  <c r="T698" i="1" s="1"/>
  <c r="T699" i="1" s="1"/>
  <c r="T700" i="1" s="1"/>
  <c r="T701" i="1" s="1"/>
  <c r="T702" i="1" s="1"/>
  <c r="T703" i="1" s="1"/>
  <c r="T704" i="1" s="1"/>
  <c r="T705" i="1" s="1"/>
  <c r="T706" i="1" s="1"/>
  <c r="T707" i="1" s="1"/>
  <c r="T708" i="1" s="1"/>
  <c r="U674" i="1"/>
  <c r="V673" i="1"/>
  <c r="Z673" i="1" s="1"/>
  <c r="W673" i="1"/>
  <c r="AA673" i="1" s="1"/>
  <c r="U462" i="1"/>
  <c r="U463" i="1" s="1"/>
  <c r="U464" i="1" s="1"/>
  <c r="U465" i="1" s="1"/>
  <c r="U466" i="1" s="1"/>
  <c r="U467" i="1" s="1"/>
  <c r="U468" i="1" s="1"/>
  <c r="U469" i="1" s="1"/>
  <c r="U470" i="1" s="1"/>
  <c r="T462" i="1"/>
  <c r="T463" i="1" s="1"/>
  <c r="T464" i="1" s="1"/>
  <c r="T465" i="1" s="1"/>
  <c r="T466" i="1" s="1"/>
  <c r="T467" i="1" s="1"/>
  <c r="T468" i="1" s="1"/>
  <c r="T469" i="1" s="1"/>
  <c r="T470" i="1" s="1"/>
  <c r="AB78" i="1"/>
  <c r="AC78" i="1" s="1"/>
  <c r="W79" i="1"/>
  <c r="AA79" i="1" s="1"/>
  <c r="V79" i="1"/>
  <c r="Z79" i="1" s="1"/>
  <c r="Y80" i="1"/>
  <c r="X80" i="1"/>
  <c r="O471" i="1"/>
  <c r="X4750" i="1" l="1"/>
  <c r="Z2512" i="1"/>
  <c r="AB2512" i="1" s="1"/>
  <c r="AA2512" i="1"/>
  <c r="AB909" i="1"/>
  <c r="AB3953" i="1"/>
  <c r="AB1407" i="1"/>
  <c r="AB4471" i="1"/>
  <c r="AB2862" i="1"/>
  <c r="V2956" i="1"/>
  <c r="Z2955" i="1"/>
  <c r="AA3082" i="1"/>
  <c r="W3083" i="1"/>
  <c r="AB4749" i="1"/>
  <c r="Z3082" i="1"/>
  <c r="V3083" i="1"/>
  <c r="AB1091" i="1"/>
  <c r="AB790" i="1"/>
  <c r="AB3760" i="1"/>
  <c r="AB3081" i="1"/>
  <c r="AB4686" i="1"/>
  <c r="W2956" i="1"/>
  <c r="AA2955" i="1"/>
  <c r="AB796" i="1"/>
  <c r="AB4591" i="1"/>
  <c r="AB2952" i="1"/>
  <c r="Z4592" i="1"/>
  <c r="V4593" i="1"/>
  <c r="V4594" i="1" s="1"/>
  <c r="V4595" i="1" s="1"/>
  <c r="AA4592" i="1"/>
  <c r="W4593" i="1"/>
  <c r="W4594" i="1" s="1"/>
  <c r="W4595" i="1" s="1"/>
  <c r="AA2953" i="1"/>
  <c r="AA2954" i="1"/>
  <c r="AA797" i="1"/>
  <c r="W798" i="1"/>
  <c r="AB3715" i="1"/>
  <c r="Z797" i="1"/>
  <c r="V798" i="1"/>
  <c r="Z2953" i="1"/>
  <c r="Z2954" i="1"/>
  <c r="AB2754" i="1"/>
  <c r="AB4937" i="1"/>
  <c r="T3087" i="1"/>
  <c r="T3088" i="1" s="1"/>
  <c r="T3089" i="1" s="1"/>
  <c r="T3090" i="1" s="1"/>
  <c r="T3091" i="1" s="1"/>
  <c r="T3092" i="1" s="1"/>
  <c r="AA1184" i="1"/>
  <c r="W1185" i="1"/>
  <c r="W4636" i="1"/>
  <c r="AA4635" i="1"/>
  <c r="V4636" i="1"/>
  <c r="Z4635" i="1"/>
  <c r="V4938" i="1"/>
  <c r="Z4938" i="1" s="1"/>
  <c r="T4939" i="1"/>
  <c r="W4938" i="1"/>
  <c r="AA4938" i="1" s="1"/>
  <c r="Z1184" i="1"/>
  <c r="AB1184" i="1" s="1"/>
  <c r="V1185" i="1"/>
  <c r="W4830" i="1"/>
  <c r="AA4830" i="1" s="1"/>
  <c r="T4831" i="1"/>
  <c r="V4830" i="1"/>
  <c r="Z4830" i="1" s="1"/>
  <c r="AB4830" i="1" s="1"/>
  <c r="T709" i="1"/>
  <c r="AB1183" i="1"/>
  <c r="U3717" i="1"/>
  <c r="X3717" i="1" s="1"/>
  <c r="V3716" i="1"/>
  <c r="Z3716" i="1" s="1"/>
  <c r="W3716" i="1"/>
  <c r="AA3716" i="1" s="1"/>
  <c r="AB4634" i="1"/>
  <c r="W3138" i="1"/>
  <c r="AA3138" i="1" s="1"/>
  <c r="T3139" i="1"/>
  <c r="V3138" i="1"/>
  <c r="Z3138" i="1" s="1"/>
  <c r="AB3272" i="1"/>
  <c r="W2291" i="1"/>
  <c r="AA2291" i="1" s="1"/>
  <c r="V2291" i="1"/>
  <c r="Z2291" i="1" s="1"/>
  <c r="AB2291" i="1" s="1"/>
  <c r="T2292" i="1"/>
  <c r="AB4373" i="1"/>
  <c r="W3954" i="1"/>
  <c r="AA3954" i="1" s="1"/>
  <c r="T3955" i="1"/>
  <c r="V3954" i="1"/>
  <c r="Z3954" i="1" s="1"/>
  <c r="T3762" i="1"/>
  <c r="V3761" i="1"/>
  <c r="Z3761" i="1" s="1"/>
  <c r="W3761" i="1"/>
  <c r="AA3761" i="1" s="1"/>
  <c r="Z2755" i="1"/>
  <c r="V2756" i="1"/>
  <c r="AB1391" i="1"/>
  <c r="AB3467" i="1"/>
  <c r="T3274" i="1"/>
  <c r="W3273" i="1"/>
  <c r="AA3273" i="1" s="1"/>
  <c r="V3273" i="1"/>
  <c r="Z3273" i="1" s="1"/>
  <c r="W4374" i="1"/>
  <c r="AA4374" i="1" s="1"/>
  <c r="T4375" i="1"/>
  <c r="V4374" i="1"/>
  <c r="Z4374" i="1" s="1"/>
  <c r="V2863" i="1"/>
  <c r="Z2863" i="1" s="1"/>
  <c r="AB2863" i="1" s="1"/>
  <c r="T2864" i="1"/>
  <c r="W2863" i="1"/>
  <c r="AA2863" i="1" s="1"/>
  <c r="AA4687" i="1"/>
  <c r="W4688" i="1"/>
  <c r="W2756" i="1"/>
  <c r="AA2755" i="1"/>
  <c r="Y4472" i="1"/>
  <c r="U4473" i="1"/>
  <c r="V4472" i="1"/>
  <c r="Z4472" i="1" s="1"/>
  <c r="AB4472" i="1" s="1"/>
  <c r="W4472" i="1"/>
  <c r="AA4472" i="1" s="1"/>
  <c r="X4472" i="1"/>
  <c r="U4751" i="1"/>
  <c r="V4750" i="1"/>
  <c r="Z4750" i="1" s="1"/>
  <c r="AB4750" i="1" s="1"/>
  <c r="W4750" i="1"/>
  <c r="AA4750" i="1" s="1"/>
  <c r="Z4687" i="1"/>
  <c r="AB4687" i="1" s="1"/>
  <c r="V4688" i="1"/>
  <c r="Y4750" i="1"/>
  <c r="AB4303" i="1"/>
  <c r="Z4052" i="1"/>
  <c r="V4053" i="1"/>
  <c r="T2123" i="1"/>
  <c r="W2802" i="1"/>
  <c r="AA2802" i="1" s="1"/>
  <c r="W2803" i="1"/>
  <c r="V2802" i="1"/>
  <c r="Z2802" i="1" s="1"/>
  <c r="AB2802" i="1" s="1"/>
  <c r="U1409" i="1"/>
  <c r="V1408" i="1"/>
  <c r="Z1408" i="1" s="1"/>
  <c r="W1408" i="1"/>
  <c r="AA1408" i="1" s="1"/>
  <c r="T1093" i="1"/>
  <c r="V1092" i="1"/>
  <c r="Z1092" i="1" s="1"/>
  <c r="AB1092" i="1" s="1"/>
  <c r="W1092" i="1"/>
  <c r="AA1092" i="1" s="1"/>
  <c r="AA4052" i="1"/>
  <c r="W4053" i="1"/>
  <c r="V3468" i="1"/>
  <c r="Z3468" i="1" s="1"/>
  <c r="W3468" i="1"/>
  <c r="AA3468" i="1" s="1"/>
  <c r="T3469" i="1"/>
  <c r="AB789" i="1"/>
  <c r="V3000" i="1"/>
  <c r="Z3000" i="1" s="1"/>
  <c r="W3000" i="1"/>
  <c r="AA3000" i="1" s="1"/>
  <c r="T3001" i="1"/>
  <c r="T4074" i="1"/>
  <c r="AB2999" i="1"/>
  <c r="W4304" i="1"/>
  <c r="AA4304" i="1" s="1"/>
  <c r="X4304" i="1"/>
  <c r="Y4304" i="1"/>
  <c r="V4304" i="1"/>
  <c r="Z4304" i="1" s="1"/>
  <c r="T4305" i="1"/>
  <c r="Z1392" i="1"/>
  <c r="V1393" i="1"/>
  <c r="U2095" i="1"/>
  <c r="AA1392" i="1"/>
  <c r="W1393" i="1"/>
  <c r="T1190" i="1"/>
  <c r="V2092" i="1"/>
  <c r="Z2091" i="1"/>
  <c r="AB2091" i="1" s="1"/>
  <c r="T1572" i="1"/>
  <c r="W2092" i="1"/>
  <c r="AA2091" i="1"/>
  <c r="AB823" i="1"/>
  <c r="T1740" i="1"/>
  <c r="AB673" i="1"/>
  <c r="W2513" i="1"/>
  <c r="AA2513" i="1" s="1"/>
  <c r="V2513" i="1"/>
  <c r="Z2513" i="1" s="1"/>
  <c r="T2514" i="1"/>
  <c r="V2430" i="1"/>
  <c r="Z2430" i="1" s="1"/>
  <c r="W2430" i="1"/>
  <c r="AA2430" i="1" s="1"/>
  <c r="T2431" i="1"/>
  <c r="T2432" i="1" s="1"/>
  <c r="T2433" i="1" s="1"/>
  <c r="T2434" i="1" s="1"/>
  <c r="T2435" i="1" s="1"/>
  <c r="T2436" i="1" s="1"/>
  <c r="T2437" i="1" s="1"/>
  <c r="T2438" i="1" s="1"/>
  <c r="T2439" i="1" s="1"/>
  <c r="W824" i="1"/>
  <c r="AA824" i="1" s="1"/>
  <c r="V824" i="1"/>
  <c r="Z824" i="1" s="1"/>
  <c r="X824" i="1"/>
  <c r="T825" i="1"/>
  <c r="V2629" i="1"/>
  <c r="Z2629" i="1" s="1"/>
  <c r="W2629" i="1"/>
  <c r="AA2629" i="1" s="1"/>
  <c r="T2630" i="1"/>
  <c r="V1951" i="1"/>
  <c r="Z1951" i="1" s="1"/>
  <c r="W1951" i="1"/>
  <c r="AA1951" i="1" s="1"/>
  <c r="U1952" i="1"/>
  <c r="AB2628" i="1"/>
  <c r="U675" i="1"/>
  <c r="V674" i="1"/>
  <c r="Z674" i="1" s="1"/>
  <c r="W674" i="1"/>
  <c r="AA674" i="1" s="1"/>
  <c r="W910" i="1"/>
  <c r="AA910" i="1" s="1"/>
  <c r="V910" i="1"/>
  <c r="Z910" i="1" s="1"/>
  <c r="T911" i="1"/>
  <c r="U1199" i="1"/>
  <c r="U471" i="1"/>
  <c r="U472" i="1" s="1"/>
  <c r="U473" i="1" s="1"/>
  <c r="U474" i="1" s="1"/>
  <c r="U475" i="1" s="1"/>
  <c r="U476" i="1" s="1"/>
  <c r="U477" i="1" s="1"/>
  <c r="U478" i="1" s="1"/>
  <c r="U479" i="1" s="1"/>
  <c r="T471" i="1"/>
  <c r="T472" i="1" s="1"/>
  <c r="T473" i="1" s="1"/>
  <c r="T474" i="1" s="1"/>
  <c r="T475" i="1" s="1"/>
  <c r="T476" i="1" s="1"/>
  <c r="T477" i="1" s="1"/>
  <c r="T478" i="1" s="1"/>
  <c r="T479" i="1" s="1"/>
  <c r="AB79" i="1"/>
  <c r="AC79" i="1" s="1"/>
  <c r="V80" i="1"/>
  <c r="Z80" i="1" s="1"/>
  <c r="W80" i="1"/>
  <c r="AA80" i="1" s="1"/>
  <c r="X81" i="1"/>
  <c r="Y81" i="1"/>
  <c r="O480" i="1"/>
  <c r="Y4751" i="1" l="1"/>
  <c r="AB3082" i="1"/>
  <c r="AB2955" i="1"/>
  <c r="AB3954" i="1"/>
  <c r="AB3138" i="1"/>
  <c r="AB2954" i="1"/>
  <c r="AB4938" i="1"/>
  <c r="Z4595" i="1"/>
  <c r="V4596" i="1"/>
  <c r="V2957" i="1"/>
  <c r="Z2956" i="1"/>
  <c r="AA4595" i="1"/>
  <c r="W4596" i="1"/>
  <c r="Z3083" i="1"/>
  <c r="V3084" i="1"/>
  <c r="AA3083" i="1"/>
  <c r="W3084" i="1"/>
  <c r="AB3761" i="1"/>
  <c r="AB1408" i="1"/>
  <c r="V2803" i="1"/>
  <c r="Z2803" i="1" s="1"/>
  <c r="AB2803" i="1" s="1"/>
  <c r="W2957" i="1"/>
  <c r="AA2956" i="1"/>
  <c r="AB4635" i="1"/>
  <c r="AB2953" i="1"/>
  <c r="AB797" i="1"/>
  <c r="AB3716" i="1"/>
  <c r="Z4593" i="1"/>
  <c r="Z4594" i="1"/>
  <c r="Z798" i="1"/>
  <c r="V799" i="1"/>
  <c r="AA798" i="1"/>
  <c r="W799" i="1"/>
  <c r="AA4593" i="1"/>
  <c r="AA4594" i="1"/>
  <c r="AB4592" i="1"/>
  <c r="T3093" i="1"/>
  <c r="V3092" i="1"/>
  <c r="W3092" i="1"/>
  <c r="AB4374" i="1"/>
  <c r="V4637" i="1"/>
  <c r="Z4636" i="1"/>
  <c r="T710" i="1"/>
  <c r="W4831" i="1"/>
  <c r="AA4831" i="1" s="1"/>
  <c r="T4832" i="1"/>
  <c r="V4831" i="1"/>
  <c r="Z4831" i="1" s="1"/>
  <c r="AB4831" i="1" s="1"/>
  <c r="W4939" i="1"/>
  <c r="AA4939" i="1" s="1"/>
  <c r="T4940" i="1"/>
  <c r="V4939" i="1"/>
  <c r="Z4939" i="1" s="1"/>
  <c r="W3087" i="1"/>
  <c r="AB3273" i="1"/>
  <c r="U3718" i="1"/>
  <c r="V3717" i="1"/>
  <c r="Z3717" i="1" s="1"/>
  <c r="W3717" i="1"/>
  <c r="AA3717" i="1" s="1"/>
  <c r="Z1185" i="1"/>
  <c r="V1186" i="1"/>
  <c r="W4637" i="1"/>
  <c r="AA4636" i="1"/>
  <c r="V3087" i="1"/>
  <c r="AA1185" i="1"/>
  <c r="W1186" i="1"/>
  <c r="V3088" i="1"/>
  <c r="W3088" i="1"/>
  <c r="U4752" i="1"/>
  <c r="Y4752" i="1" s="1"/>
  <c r="W4751" i="1"/>
  <c r="AA4751" i="1" s="1"/>
  <c r="V4751" i="1"/>
  <c r="Z4751" i="1" s="1"/>
  <c r="AB4751" i="1" s="1"/>
  <c r="W4473" i="1"/>
  <c r="AA4473" i="1" s="1"/>
  <c r="U4474" i="1"/>
  <c r="X4473" i="1"/>
  <c r="Y4473" i="1"/>
  <c r="V4473" i="1"/>
  <c r="Z4473" i="1" s="1"/>
  <c r="AB4473" i="1" s="1"/>
  <c r="X4751" i="1"/>
  <c r="X4752" i="1" s="1"/>
  <c r="Z2756" i="1"/>
  <c r="V2757" i="1"/>
  <c r="V3762" i="1"/>
  <c r="Z3762" i="1" s="1"/>
  <c r="W3762" i="1"/>
  <c r="AA3762" i="1" s="1"/>
  <c r="T3763" i="1"/>
  <c r="AB2755" i="1"/>
  <c r="W2292" i="1"/>
  <c r="AA2292" i="1" s="1"/>
  <c r="V2292" i="1"/>
  <c r="Z2292" i="1" s="1"/>
  <c r="T2293" i="1"/>
  <c r="V2864" i="1"/>
  <c r="Z2864" i="1" s="1"/>
  <c r="AB2864" i="1" s="1"/>
  <c r="W2864" i="1"/>
  <c r="AA2864" i="1" s="1"/>
  <c r="T2865" i="1"/>
  <c r="T3956" i="1"/>
  <c r="W3955" i="1"/>
  <c r="AA3955" i="1" s="1"/>
  <c r="V3955" i="1"/>
  <c r="Z3955" i="1" s="1"/>
  <c r="Z4688" i="1"/>
  <c r="V4689" i="1"/>
  <c r="AA2756" i="1"/>
  <c r="W2757" i="1"/>
  <c r="AA4688" i="1"/>
  <c r="W4689" i="1"/>
  <c r="T4376" i="1"/>
  <c r="V4375" i="1"/>
  <c r="Z4375" i="1" s="1"/>
  <c r="W4375" i="1"/>
  <c r="AA4375" i="1" s="1"/>
  <c r="T3275" i="1"/>
  <c r="V3274" i="1"/>
  <c r="Z3274" i="1" s="1"/>
  <c r="W3274" i="1"/>
  <c r="AA3274" i="1" s="1"/>
  <c r="V3139" i="1"/>
  <c r="Z3139" i="1" s="1"/>
  <c r="T3140" i="1"/>
  <c r="W3139" i="1"/>
  <c r="AA3139" i="1" s="1"/>
  <c r="W2804" i="1"/>
  <c r="AA2803" i="1"/>
  <c r="T2124" i="1"/>
  <c r="AB4052" i="1"/>
  <c r="AB3468" i="1"/>
  <c r="U1410" i="1"/>
  <c r="V1409" i="1"/>
  <c r="Z1409" i="1" s="1"/>
  <c r="W1409" i="1"/>
  <c r="AA1409" i="1" s="1"/>
  <c r="U2096" i="1"/>
  <c r="U2097" i="1" s="1"/>
  <c r="U2098" i="1" s="1"/>
  <c r="U2099" i="1" s="1"/>
  <c r="AB3000" i="1"/>
  <c r="V3469" i="1"/>
  <c r="Z3469" i="1" s="1"/>
  <c r="W3469" i="1"/>
  <c r="AA3469" i="1" s="1"/>
  <c r="T3470" i="1"/>
  <c r="AA4053" i="1"/>
  <c r="W4054" i="1"/>
  <c r="T1094" i="1"/>
  <c r="W1093" i="1"/>
  <c r="AA1093" i="1" s="1"/>
  <c r="V1093" i="1"/>
  <c r="Z1093" i="1" s="1"/>
  <c r="AB1093" i="1" s="1"/>
  <c r="Z4053" i="1"/>
  <c r="V4054" i="1"/>
  <c r="V4305" i="1"/>
  <c r="Z4305" i="1" s="1"/>
  <c r="W4305" i="1"/>
  <c r="AA4305" i="1" s="1"/>
  <c r="X4305" i="1"/>
  <c r="T4306" i="1"/>
  <c r="Y4305" i="1"/>
  <c r="T4075" i="1"/>
  <c r="AB4304" i="1"/>
  <c r="W3001" i="1"/>
  <c r="AA3001" i="1" s="1"/>
  <c r="V3001" i="1"/>
  <c r="Z3001" i="1" s="1"/>
  <c r="T3002" i="1"/>
  <c r="T1573" i="1"/>
  <c r="W2093" i="1"/>
  <c r="AA2092" i="1"/>
  <c r="T1191" i="1"/>
  <c r="V2093" i="1"/>
  <c r="Z2092" i="1"/>
  <c r="Z1393" i="1"/>
  <c r="V1394" i="1"/>
  <c r="AA1393" i="1"/>
  <c r="W1394" i="1"/>
  <c r="AB1392" i="1"/>
  <c r="AB2513" i="1"/>
  <c r="AB674" i="1"/>
  <c r="T2440" i="1"/>
  <c r="T1741" i="1"/>
  <c r="AB1951" i="1"/>
  <c r="AB824" i="1"/>
  <c r="AB910" i="1"/>
  <c r="AB2430" i="1"/>
  <c r="V2514" i="1"/>
  <c r="Z2514" i="1" s="1"/>
  <c r="T2515" i="1"/>
  <c r="W2514" i="1"/>
  <c r="AA2514" i="1" s="1"/>
  <c r="W2431" i="1"/>
  <c r="AA2431" i="1" s="1"/>
  <c r="V2431" i="1"/>
  <c r="Z2431" i="1" s="1"/>
  <c r="V1952" i="1"/>
  <c r="Z1952" i="1" s="1"/>
  <c r="W1952" i="1"/>
  <c r="AA1952" i="1" s="1"/>
  <c r="U1953" i="1"/>
  <c r="U1954" i="1" s="1"/>
  <c r="U1955" i="1" s="1"/>
  <c r="U1956" i="1" s="1"/>
  <c r="U1957" i="1" s="1"/>
  <c r="U1958" i="1" s="1"/>
  <c r="U1959" i="1" s="1"/>
  <c r="U1960" i="1" s="1"/>
  <c r="U1961" i="1" s="1"/>
  <c r="U1962" i="1" s="1"/>
  <c r="U1963" i="1" s="1"/>
  <c r="U1964" i="1" s="1"/>
  <c r="U1965" i="1" s="1"/>
  <c r="U1966" i="1" s="1"/>
  <c r="U1967" i="1" s="1"/>
  <c r="U1968" i="1" s="1"/>
  <c r="U1969" i="1" s="1"/>
  <c r="U1970" i="1" s="1"/>
  <c r="U1971" i="1" s="1"/>
  <c r="U1972" i="1" s="1"/>
  <c r="U1973" i="1" s="1"/>
  <c r="U1974" i="1" s="1"/>
  <c r="U1975" i="1" s="1"/>
  <c r="W825" i="1"/>
  <c r="AA825" i="1" s="1"/>
  <c r="V825" i="1"/>
  <c r="Z825" i="1" s="1"/>
  <c r="X825" i="1"/>
  <c r="T826" i="1"/>
  <c r="U1200" i="1"/>
  <c r="W911" i="1"/>
  <c r="AA911" i="1" s="1"/>
  <c r="V911" i="1"/>
  <c r="Z911" i="1" s="1"/>
  <c r="T912" i="1"/>
  <c r="U676" i="1"/>
  <c r="V675" i="1"/>
  <c r="Z675" i="1" s="1"/>
  <c r="W675" i="1"/>
  <c r="AA675" i="1" s="1"/>
  <c r="V2630" i="1"/>
  <c r="Z2630" i="1" s="1"/>
  <c r="W2630" i="1"/>
  <c r="AA2630" i="1" s="1"/>
  <c r="T2631" i="1"/>
  <c r="AB2629" i="1"/>
  <c r="AB80" i="1"/>
  <c r="AC80" i="1" s="1"/>
  <c r="U480" i="1"/>
  <c r="U481" i="1" s="1"/>
  <c r="U482" i="1" s="1"/>
  <c r="U483" i="1" s="1"/>
  <c r="U484" i="1" s="1"/>
  <c r="U485" i="1" s="1"/>
  <c r="U486" i="1" s="1"/>
  <c r="U487" i="1" s="1"/>
  <c r="U488" i="1" s="1"/>
  <c r="T480" i="1"/>
  <c r="T481" i="1" s="1"/>
  <c r="T482" i="1" s="1"/>
  <c r="T483" i="1" s="1"/>
  <c r="T484" i="1" s="1"/>
  <c r="T485" i="1" s="1"/>
  <c r="T486" i="1" s="1"/>
  <c r="T487" i="1" s="1"/>
  <c r="T488" i="1" s="1"/>
  <c r="Y82" i="1"/>
  <c r="W81" i="1"/>
  <c r="AA81" i="1" s="1"/>
  <c r="V81" i="1"/>
  <c r="Z81" i="1" s="1"/>
  <c r="X82" i="1"/>
  <c r="O489" i="1"/>
  <c r="V2804" i="1" l="1"/>
  <c r="AB3083" i="1"/>
  <c r="AB4939" i="1"/>
  <c r="Z2093" i="1"/>
  <c r="V2094" i="1"/>
  <c r="V2095" i="1" s="1"/>
  <c r="AB3955" i="1"/>
  <c r="AB2292" i="1"/>
  <c r="V2958" i="1"/>
  <c r="Z2957" i="1"/>
  <c r="AB2957" i="1" s="1"/>
  <c r="W2958" i="1"/>
  <c r="AA2957" i="1"/>
  <c r="AA3084" i="1"/>
  <c r="W3085" i="1"/>
  <c r="W3086" i="1" s="1"/>
  <c r="AA3087" i="1" s="1"/>
  <c r="AA4596" i="1"/>
  <c r="W4597" i="1"/>
  <c r="Z4596" i="1"/>
  <c r="AB4596" i="1" s="1"/>
  <c r="V4597" i="1"/>
  <c r="AB1409" i="1"/>
  <c r="AB4594" i="1"/>
  <c r="AB4595" i="1"/>
  <c r="AB2092" i="1"/>
  <c r="AA2093" i="1"/>
  <c r="W2094" i="1"/>
  <c r="W2095" i="1" s="1"/>
  <c r="AA2095" i="1" s="1"/>
  <c r="AB3139" i="1"/>
  <c r="Z3084" i="1"/>
  <c r="V3085" i="1"/>
  <c r="V3086" i="1" s="1"/>
  <c r="Z3087" i="1" s="1"/>
  <c r="AB3087" i="1" s="1"/>
  <c r="AB2956" i="1"/>
  <c r="AB3274" i="1"/>
  <c r="AA799" i="1"/>
  <c r="W800" i="1"/>
  <c r="AB4593" i="1"/>
  <c r="W3093" i="1"/>
  <c r="AA3093" i="1" s="1"/>
  <c r="V3093" i="1"/>
  <c r="Z3093" i="1" s="1"/>
  <c r="AB3093" i="1" s="1"/>
  <c r="T3094" i="1"/>
  <c r="Z799" i="1"/>
  <c r="V800" i="1"/>
  <c r="AB3717" i="1"/>
  <c r="AB798" i="1"/>
  <c r="W2096" i="1"/>
  <c r="AA2096" i="1" s="1"/>
  <c r="AB4305" i="1"/>
  <c r="AB2431" i="1"/>
  <c r="W3089" i="1"/>
  <c r="W3090" i="1" s="1"/>
  <c r="AA3088" i="1"/>
  <c r="AA4637" i="1"/>
  <c r="W4638" i="1"/>
  <c r="AB4636" i="1"/>
  <c r="V3089" i="1"/>
  <c r="Z3088" i="1"/>
  <c r="Z1186" i="1"/>
  <c r="V1187" i="1"/>
  <c r="U3719" i="1"/>
  <c r="W3718" i="1"/>
  <c r="AA3718" i="1" s="1"/>
  <c r="V3718" i="1"/>
  <c r="Z3718" i="1" s="1"/>
  <c r="Z4637" i="1"/>
  <c r="V4638" i="1"/>
  <c r="AB4053" i="1"/>
  <c r="AA1186" i="1"/>
  <c r="W1187" i="1"/>
  <c r="AB1185" i="1"/>
  <c r="T4941" i="1"/>
  <c r="V4940" i="1"/>
  <c r="Z4940" i="1" s="1"/>
  <c r="W4940" i="1"/>
  <c r="AA4940" i="1" s="1"/>
  <c r="W710" i="1"/>
  <c r="T711" i="1"/>
  <c r="V710" i="1"/>
  <c r="X3718" i="1"/>
  <c r="V4832" i="1"/>
  <c r="Z4832" i="1" s="1"/>
  <c r="AB4832" i="1" s="1"/>
  <c r="W4832" i="1"/>
  <c r="AA4832" i="1" s="1"/>
  <c r="T4833" i="1"/>
  <c r="AB4375" i="1"/>
  <c r="AA2757" i="1"/>
  <c r="W2758" i="1"/>
  <c r="AB3762" i="1"/>
  <c r="V3140" i="1"/>
  <c r="Z3140" i="1" s="1"/>
  <c r="AB3140" i="1" s="1"/>
  <c r="W3140" i="1"/>
  <c r="AA3140" i="1" s="1"/>
  <c r="T3141" i="1"/>
  <c r="T4377" i="1"/>
  <c r="W4376" i="1"/>
  <c r="AA4376" i="1" s="1"/>
  <c r="V4376" i="1"/>
  <c r="Z4376" i="1" s="1"/>
  <c r="W2293" i="1"/>
  <c r="AA2293" i="1" s="1"/>
  <c r="V2293" i="1"/>
  <c r="Z2293" i="1" s="1"/>
  <c r="T2294" i="1"/>
  <c r="Z2757" i="1"/>
  <c r="AB2757" i="1" s="1"/>
  <c r="V2758" i="1"/>
  <c r="T3276" i="1"/>
  <c r="W3275" i="1"/>
  <c r="AA3275" i="1" s="1"/>
  <c r="V3275" i="1"/>
  <c r="Z3275" i="1" s="1"/>
  <c r="AA4689" i="1"/>
  <c r="W4690" i="1"/>
  <c r="Z4689" i="1"/>
  <c r="V4690" i="1"/>
  <c r="T3957" i="1"/>
  <c r="W3956" i="1"/>
  <c r="AA3956" i="1" s="1"/>
  <c r="V3956" i="1"/>
  <c r="Z3956" i="1" s="1"/>
  <c r="AB3956" i="1" s="1"/>
  <c r="T3764" i="1"/>
  <c r="W3763" i="1"/>
  <c r="AA3763" i="1" s="1"/>
  <c r="V3763" i="1"/>
  <c r="Z3763" i="1" s="1"/>
  <c r="AB2756" i="1"/>
  <c r="AB4688" i="1"/>
  <c r="V2865" i="1"/>
  <c r="Z2865" i="1" s="1"/>
  <c r="W2865" i="1"/>
  <c r="AA2865" i="1" s="1"/>
  <c r="T2866" i="1"/>
  <c r="U4475" i="1"/>
  <c r="Y4474" i="1"/>
  <c r="V4474" i="1"/>
  <c r="Z4474" i="1" s="1"/>
  <c r="W4474" i="1"/>
  <c r="AA4474" i="1" s="1"/>
  <c r="X4474" i="1"/>
  <c r="U4753" i="1"/>
  <c r="V4752" i="1"/>
  <c r="W4752" i="1"/>
  <c r="T1095" i="1"/>
  <c r="V1094" i="1"/>
  <c r="W1094" i="1"/>
  <c r="T2125" i="1"/>
  <c r="Z4054" i="1"/>
  <c r="V4055" i="1"/>
  <c r="AA4054" i="1"/>
  <c r="W4055" i="1"/>
  <c r="AB3469" i="1"/>
  <c r="AA2094" i="1"/>
  <c r="AB3001" i="1"/>
  <c r="AA2804" i="1"/>
  <c r="W2805" i="1"/>
  <c r="V3470" i="1"/>
  <c r="Z3470" i="1" s="1"/>
  <c r="W3470" i="1"/>
  <c r="AA3470" i="1" s="1"/>
  <c r="T3471" i="1"/>
  <c r="U2100" i="1"/>
  <c r="Z2804" i="1"/>
  <c r="V2805" i="1"/>
  <c r="U1411" i="1"/>
  <c r="U1412" i="1" s="1"/>
  <c r="U1413" i="1" s="1"/>
  <c r="V1410" i="1"/>
  <c r="W1410" i="1"/>
  <c r="V3002" i="1"/>
  <c r="Z3002" i="1" s="1"/>
  <c r="W3002" i="1"/>
  <c r="AA3002" i="1" s="1"/>
  <c r="T3003" i="1"/>
  <c r="T4076" i="1"/>
  <c r="V2432" i="1"/>
  <c r="V2433" i="1" s="1"/>
  <c r="W2432" i="1"/>
  <c r="W2433" i="1" s="1"/>
  <c r="Y4306" i="1"/>
  <c r="V4306" i="1"/>
  <c r="Z4306" i="1" s="1"/>
  <c r="W4306" i="1"/>
  <c r="AA4306" i="1" s="1"/>
  <c r="X4306" i="1"/>
  <c r="T4307" i="1"/>
  <c r="U1976" i="1"/>
  <c r="W1395" i="1"/>
  <c r="AA1394" i="1"/>
  <c r="Z1394" i="1"/>
  <c r="V1395" i="1"/>
  <c r="T1574" i="1"/>
  <c r="AB1393" i="1"/>
  <c r="T1192" i="1"/>
  <c r="AB911" i="1"/>
  <c r="AB825" i="1"/>
  <c r="AB1952" i="1"/>
  <c r="T1742" i="1"/>
  <c r="AB675" i="1"/>
  <c r="W2440" i="1"/>
  <c r="V2440" i="1"/>
  <c r="T2441" i="1"/>
  <c r="AB2514" i="1"/>
  <c r="V2515" i="1"/>
  <c r="Z2515" i="1" s="1"/>
  <c r="T2516" i="1"/>
  <c r="W2515" i="1"/>
  <c r="AA2515" i="1" s="1"/>
  <c r="V2631" i="1"/>
  <c r="Z2631" i="1" s="1"/>
  <c r="W2631" i="1"/>
  <c r="AA2631" i="1" s="1"/>
  <c r="T2632" i="1"/>
  <c r="W912" i="1"/>
  <c r="AA912" i="1" s="1"/>
  <c r="V912" i="1"/>
  <c r="Z912" i="1" s="1"/>
  <c r="T913" i="1"/>
  <c r="V1953" i="1"/>
  <c r="Z1953" i="1" s="1"/>
  <c r="W1953" i="1"/>
  <c r="AA1953" i="1" s="1"/>
  <c r="AB2630" i="1"/>
  <c r="U677" i="1"/>
  <c r="V676" i="1"/>
  <c r="Z676" i="1" s="1"/>
  <c r="W676" i="1"/>
  <c r="AA676" i="1" s="1"/>
  <c r="U1201" i="1"/>
  <c r="W826" i="1"/>
  <c r="AA826" i="1" s="1"/>
  <c r="V826" i="1"/>
  <c r="Z826" i="1" s="1"/>
  <c r="X826" i="1"/>
  <c r="T827" i="1"/>
  <c r="AB81" i="1"/>
  <c r="AC81" i="1" s="1"/>
  <c r="U489" i="1"/>
  <c r="U490" i="1" s="1"/>
  <c r="U491" i="1" s="1"/>
  <c r="U492" i="1" s="1"/>
  <c r="U493" i="1" s="1"/>
  <c r="U494" i="1" s="1"/>
  <c r="U495" i="1" s="1"/>
  <c r="U496" i="1" s="1"/>
  <c r="U497" i="1" s="1"/>
  <c r="T489" i="1"/>
  <c r="T490" i="1" s="1"/>
  <c r="T491" i="1" s="1"/>
  <c r="T492" i="1" s="1"/>
  <c r="T493" i="1" s="1"/>
  <c r="T494" i="1" s="1"/>
  <c r="T495" i="1" s="1"/>
  <c r="T496" i="1" s="1"/>
  <c r="T497" i="1" s="1"/>
  <c r="Y83" i="1"/>
  <c r="V82" i="1"/>
  <c r="Z82" i="1" s="1"/>
  <c r="W82" i="1"/>
  <c r="AA82" i="1" s="1"/>
  <c r="X83" i="1"/>
  <c r="O498" i="1"/>
  <c r="X3719" i="1" l="1"/>
  <c r="W2097" i="1"/>
  <c r="Z2094" i="1"/>
  <c r="AB2094" i="1" s="1"/>
  <c r="AB4689" i="1"/>
  <c r="AB3084" i="1"/>
  <c r="Z2432" i="1"/>
  <c r="AB2804" i="1"/>
  <c r="AA2432" i="1"/>
  <c r="V1954" i="1"/>
  <c r="AB799" i="1"/>
  <c r="AB4474" i="1"/>
  <c r="AB2293" i="1"/>
  <c r="Z3085" i="1"/>
  <c r="Z3086" i="1"/>
  <c r="AA2958" i="1"/>
  <c r="W2959" i="1"/>
  <c r="U4754" i="1"/>
  <c r="U4755" i="1" s="1"/>
  <c r="W4753" i="1"/>
  <c r="Y4753" i="1"/>
  <c r="X4753" i="1"/>
  <c r="V4753" i="1"/>
  <c r="Z4753" i="1" s="1"/>
  <c r="Z4597" i="1"/>
  <c r="V4598" i="1"/>
  <c r="AA3085" i="1"/>
  <c r="AA3086" i="1"/>
  <c r="Z2095" i="1"/>
  <c r="AB2095" i="1" s="1"/>
  <c r="V2096" i="1"/>
  <c r="AA4597" i="1"/>
  <c r="W4598" i="1"/>
  <c r="Z2958" i="1"/>
  <c r="AB2958" i="1" s="1"/>
  <c r="V2959" i="1"/>
  <c r="AB2093" i="1"/>
  <c r="AB3718" i="1"/>
  <c r="AB2865" i="1"/>
  <c r="W3094" i="1"/>
  <c r="AA3094" i="1" s="1"/>
  <c r="T3095" i="1"/>
  <c r="V3094" i="1"/>
  <c r="Z3094" i="1" s="1"/>
  <c r="AA800" i="1"/>
  <c r="AA801" i="1"/>
  <c r="Z800" i="1"/>
  <c r="Z801" i="1"/>
  <c r="AB3088" i="1"/>
  <c r="W4833" i="1"/>
  <c r="AA4833" i="1" s="1"/>
  <c r="T4834" i="1"/>
  <c r="V4833" i="1"/>
  <c r="Z4833" i="1" s="1"/>
  <c r="AA1187" i="1"/>
  <c r="W1188" i="1"/>
  <c r="AB4637" i="1"/>
  <c r="Z1187" i="1"/>
  <c r="V1188" i="1"/>
  <c r="AA3090" i="1"/>
  <c r="W3091" i="1"/>
  <c r="AB4940" i="1"/>
  <c r="AB1186" i="1"/>
  <c r="W4639" i="1"/>
  <c r="AA4638" i="1"/>
  <c r="AA3089" i="1"/>
  <c r="V711" i="1"/>
  <c r="Z711" i="1" s="1"/>
  <c r="AB711" i="1" s="1"/>
  <c r="W711" i="1"/>
  <c r="AA711" i="1" s="1"/>
  <c r="T712" i="1"/>
  <c r="V4941" i="1"/>
  <c r="Z4941" i="1" s="1"/>
  <c r="W4941" i="1"/>
  <c r="AA4941" i="1" s="1"/>
  <c r="V4639" i="1"/>
  <c r="Z4638" i="1"/>
  <c r="AB4638" i="1" s="1"/>
  <c r="U3720" i="1"/>
  <c r="W3719" i="1"/>
  <c r="AA3719" i="1" s="1"/>
  <c r="V3719" i="1"/>
  <c r="Z3719" i="1" s="1"/>
  <c r="V3090" i="1"/>
  <c r="Z3089" i="1"/>
  <c r="AB3089" i="1" s="1"/>
  <c r="AB4306" i="1"/>
  <c r="Z4752" i="1"/>
  <c r="T3765" i="1"/>
  <c r="W3764" i="1"/>
  <c r="AA3764" i="1" s="1"/>
  <c r="V3764" i="1"/>
  <c r="Z3764" i="1" s="1"/>
  <c r="AA4690" i="1"/>
  <c r="W4691" i="1"/>
  <c r="T3277" i="1"/>
  <c r="W3276" i="1"/>
  <c r="AA3276" i="1" s="1"/>
  <c r="V3276" i="1"/>
  <c r="Z3276" i="1" s="1"/>
  <c r="W4377" i="1"/>
  <c r="AA4377" i="1" s="1"/>
  <c r="T4378" i="1"/>
  <c r="V4377" i="1"/>
  <c r="Z4377" i="1" s="1"/>
  <c r="V4754" i="1"/>
  <c r="Z4754" i="1" s="1"/>
  <c r="T3958" i="1"/>
  <c r="W3957" i="1"/>
  <c r="AA3957" i="1" s="1"/>
  <c r="V3957" i="1"/>
  <c r="Z3957" i="1" s="1"/>
  <c r="Z2758" i="1"/>
  <c r="V2759" i="1"/>
  <c r="T3142" i="1"/>
  <c r="V3141" i="1"/>
  <c r="Z3141" i="1" s="1"/>
  <c r="AB3141" i="1" s="1"/>
  <c r="W3141" i="1"/>
  <c r="AA3141" i="1" s="1"/>
  <c r="AA2758" i="1"/>
  <c r="W2759" i="1"/>
  <c r="V4475" i="1"/>
  <c r="Z4475" i="1" s="1"/>
  <c r="AB4475" i="1" s="1"/>
  <c r="Y4475" i="1"/>
  <c r="W4475" i="1"/>
  <c r="AA4475" i="1" s="1"/>
  <c r="U4476" i="1"/>
  <c r="X4475" i="1"/>
  <c r="AB3763" i="1"/>
  <c r="Z4690" i="1"/>
  <c r="V4691" i="1"/>
  <c r="AB3275" i="1"/>
  <c r="AB4376" i="1"/>
  <c r="AA4752" i="1"/>
  <c r="V2866" i="1"/>
  <c r="Z2866" i="1" s="1"/>
  <c r="W2866" i="1"/>
  <c r="AA2866" i="1" s="1"/>
  <c r="T2867" i="1"/>
  <c r="W2294" i="1"/>
  <c r="AA2294" i="1" s="1"/>
  <c r="V2294" i="1"/>
  <c r="Z2294" i="1" s="1"/>
  <c r="T2295" i="1"/>
  <c r="AB4054" i="1"/>
  <c r="Z2805" i="1"/>
  <c r="V2806" i="1"/>
  <c r="W3471" i="1"/>
  <c r="AA3471" i="1" s="1"/>
  <c r="V3471" i="1"/>
  <c r="Z3471" i="1" s="1"/>
  <c r="T3472" i="1"/>
  <c r="Z4055" i="1"/>
  <c r="V4056" i="1"/>
  <c r="T2126" i="1"/>
  <c r="W1411" i="1"/>
  <c r="AA1410" i="1"/>
  <c r="AA4055" i="1"/>
  <c r="W4056" i="1"/>
  <c r="V1411" i="1"/>
  <c r="Z1410" i="1"/>
  <c r="AB1410" i="1" s="1"/>
  <c r="AB3470" i="1"/>
  <c r="AA2805" i="1"/>
  <c r="W2806" i="1"/>
  <c r="W1095" i="1"/>
  <c r="AA1094" i="1"/>
  <c r="U1414" i="1"/>
  <c r="U1415" i="1" s="1"/>
  <c r="U1416" i="1" s="1"/>
  <c r="U2101" i="1"/>
  <c r="V1095" i="1"/>
  <c r="Z1094" i="1"/>
  <c r="AB1094" i="1" s="1"/>
  <c r="X4307" i="1"/>
  <c r="Y4307" i="1"/>
  <c r="V4307" i="1"/>
  <c r="Z4307" i="1" s="1"/>
  <c r="W4307" i="1"/>
  <c r="AA4307" i="1" s="1"/>
  <c r="T4308" i="1"/>
  <c r="T4077" i="1"/>
  <c r="V3003" i="1"/>
  <c r="Z3003" i="1" s="1"/>
  <c r="W3003" i="1"/>
  <c r="AA3003" i="1" s="1"/>
  <c r="T3004" i="1"/>
  <c r="AB3002" i="1"/>
  <c r="Z1395" i="1"/>
  <c r="V1396" i="1"/>
  <c r="AA2097" i="1"/>
  <c r="W2098" i="1"/>
  <c r="W2099" i="1" s="1"/>
  <c r="W2100" i="1" s="1"/>
  <c r="AA2100" i="1" s="1"/>
  <c r="T1193" i="1"/>
  <c r="T1575" i="1"/>
  <c r="AB1394" i="1"/>
  <c r="AA1395" i="1"/>
  <c r="W1396" i="1"/>
  <c r="U1977" i="1"/>
  <c r="AB912" i="1"/>
  <c r="W1954" i="1"/>
  <c r="AA1954" i="1" s="1"/>
  <c r="AB676" i="1"/>
  <c r="AB1953" i="1"/>
  <c r="W2441" i="1"/>
  <c r="AA2441" i="1" s="1"/>
  <c r="V2441" i="1"/>
  <c r="Z2441" i="1" s="1"/>
  <c r="T2442" i="1"/>
  <c r="T1743" i="1"/>
  <c r="AB826" i="1"/>
  <c r="AB2515" i="1"/>
  <c r="V2516" i="1"/>
  <c r="Z2516" i="1" s="1"/>
  <c r="T2517" i="1"/>
  <c r="W2516" i="1"/>
  <c r="AA2516" i="1" s="1"/>
  <c r="Z2433" i="1"/>
  <c r="V2434" i="1"/>
  <c r="AA2433" i="1"/>
  <c r="W2434" i="1"/>
  <c r="W827" i="1"/>
  <c r="AA827" i="1" s="1"/>
  <c r="V827" i="1"/>
  <c r="Z827" i="1" s="1"/>
  <c r="X827" i="1"/>
  <c r="T828" i="1"/>
  <c r="U1202" i="1"/>
  <c r="U678" i="1"/>
  <c r="V677" i="1"/>
  <c r="Z677" i="1" s="1"/>
  <c r="W677" i="1"/>
  <c r="AA677" i="1" s="1"/>
  <c r="Z1954" i="1"/>
  <c r="V1955" i="1"/>
  <c r="V2632" i="1"/>
  <c r="Z2632" i="1" s="1"/>
  <c r="W2632" i="1"/>
  <c r="AA2632" i="1" s="1"/>
  <c r="T2633" i="1"/>
  <c r="AB2631" i="1"/>
  <c r="W1955" i="1"/>
  <c r="W913" i="1"/>
  <c r="AA913" i="1" s="1"/>
  <c r="V913" i="1"/>
  <c r="Z913" i="1" s="1"/>
  <c r="T914" i="1"/>
  <c r="AB82" i="1"/>
  <c r="AC82" i="1" s="1"/>
  <c r="U498" i="1"/>
  <c r="U499" i="1" s="1"/>
  <c r="U500" i="1" s="1"/>
  <c r="U501" i="1" s="1"/>
  <c r="U502" i="1" s="1"/>
  <c r="U503" i="1" s="1"/>
  <c r="U504" i="1" s="1"/>
  <c r="U505" i="1" s="1"/>
  <c r="U506" i="1" s="1"/>
  <c r="T498" i="1"/>
  <c r="T499" i="1" s="1"/>
  <c r="T500" i="1" s="1"/>
  <c r="T501" i="1" s="1"/>
  <c r="T502" i="1" s="1"/>
  <c r="T503" i="1" s="1"/>
  <c r="T504" i="1" s="1"/>
  <c r="T505" i="1" s="1"/>
  <c r="T506" i="1" s="1"/>
  <c r="X84" i="1"/>
  <c r="W83" i="1"/>
  <c r="AA83" i="1" s="1"/>
  <c r="V83" i="1"/>
  <c r="Z83" i="1" s="1"/>
  <c r="Y84" i="1"/>
  <c r="O507" i="1"/>
  <c r="X4754" i="1" l="1"/>
  <c r="X4755" i="1" s="1"/>
  <c r="Y4754" i="1"/>
  <c r="AB2432" i="1"/>
  <c r="W4754" i="1"/>
  <c r="AA4754" i="1" s="1"/>
  <c r="AB4754" i="1" s="1"/>
  <c r="AA4753" i="1"/>
  <c r="AB3719" i="1"/>
  <c r="AB800" i="1"/>
  <c r="AB4690" i="1"/>
  <c r="AB4597" i="1"/>
  <c r="AB3086" i="1"/>
  <c r="AB4753" i="1"/>
  <c r="AB4833" i="1"/>
  <c r="AB801" i="1"/>
  <c r="AB3094" i="1"/>
  <c r="AA4598" i="1"/>
  <c r="W4599" i="1"/>
  <c r="AB3085" i="1"/>
  <c r="AB2441" i="1"/>
  <c r="AB2294" i="1"/>
  <c r="AB4752" i="1"/>
  <c r="AA2959" i="1"/>
  <c r="AA2960" i="1"/>
  <c r="Z2959" i="1"/>
  <c r="AB2959" i="1" s="1"/>
  <c r="Z2960" i="1"/>
  <c r="V2097" i="1"/>
  <c r="Z2096" i="1"/>
  <c r="AB2096" i="1" s="1"/>
  <c r="Z4598" i="1"/>
  <c r="AB4598" i="1" s="1"/>
  <c r="V4599" i="1"/>
  <c r="AB2866" i="1"/>
  <c r="W3095" i="1"/>
  <c r="AA3095" i="1" s="1"/>
  <c r="V3095" i="1"/>
  <c r="Z3095" i="1" s="1"/>
  <c r="T3096" i="1"/>
  <c r="AB3957" i="1"/>
  <c r="AB913" i="1"/>
  <c r="AB4307" i="1"/>
  <c r="AB3276" i="1"/>
  <c r="V4640" i="1"/>
  <c r="Z4639" i="1"/>
  <c r="W4640" i="1"/>
  <c r="AA4639" i="1"/>
  <c r="AA1188" i="1"/>
  <c r="W1189" i="1"/>
  <c r="V4834" i="1"/>
  <c r="Z4834" i="1" s="1"/>
  <c r="AB4834" i="1" s="1"/>
  <c r="W4834" i="1"/>
  <c r="AA4834" i="1" s="1"/>
  <c r="T4835" i="1"/>
  <c r="Z1188" i="1"/>
  <c r="V1189" i="1"/>
  <c r="AB2758" i="1"/>
  <c r="Y4755" i="1"/>
  <c r="U3721" i="1"/>
  <c r="W3720" i="1"/>
  <c r="AA3720" i="1" s="1"/>
  <c r="V3720" i="1"/>
  <c r="Z3720" i="1" s="1"/>
  <c r="AB4941" i="1"/>
  <c r="AB1187" i="1"/>
  <c r="X3720" i="1"/>
  <c r="U1417" i="1"/>
  <c r="U1418" i="1" s="1"/>
  <c r="Z3090" i="1"/>
  <c r="AB3090" i="1" s="1"/>
  <c r="V3091" i="1"/>
  <c r="V712" i="1"/>
  <c r="Z712" i="1" s="1"/>
  <c r="AB712" i="1" s="1"/>
  <c r="W712" i="1"/>
  <c r="AA712" i="1" s="1"/>
  <c r="T713" i="1"/>
  <c r="AA3091" i="1"/>
  <c r="AA3092" i="1"/>
  <c r="AB4377" i="1"/>
  <c r="AB3764" i="1"/>
  <c r="T3766" i="1"/>
  <c r="W3765" i="1"/>
  <c r="AA3765" i="1" s="1"/>
  <c r="V3765" i="1"/>
  <c r="Z3765" i="1" s="1"/>
  <c r="U4756" i="1"/>
  <c r="Y4756" i="1" s="1"/>
  <c r="V4755" i="1"/>
  <c r="Z4755" i="1" s="1"/>
  <c r="W4378" i="1"/>
  <c r="AA4378" i="1" s="1"/>
  <c r="T4379" i="1"/>
  <c r="V4378" i="1"/>
  <c r="Z4378" i="1" s="1"/>
  <c r="V3277" i="1"/>
  <c r="Z3277" i="1" s="1"/>
  <c r="AB3277" i="1" s="1"/>
  <c r="W3277" i="1"/>
  <c r="AA3277" i="1" s="1"/>
  <c r="T3278" i="1"/>
  <c r="W2295" i="1"/>
  <c r="AA2295" i="1" s="1"/>
  <c r="V2295" i="1"/>
  <c r="Z2295" i="1" s="1"/>
  <c r="AB2295" i="1" s="1"/>
  <c r="T2296" i="1"/>
  <c r="Z4691" i="1"/>
  <c r="V4692" i="1"/>
  <c r="U4477" i="1"/>
  <c r="W4476" i="1"/>
  <c r="AA4476" i="1" s="1"/>
  <c r="X4476" i="1"/>
  <c r="Y4476" i="1"/>
  <c r="V4476" i="1"/>
  <c r="Z4476" i="1" s="1"/>
  <c r="AA2759" i="1"/>
  <c r="W2760" i="1"/>
  <c r="T3143" i="1"/>
  <c r="V3142" i="1"/>
  <c r="Z3142" i="1" s="1"/>
  <c r="AB3142" i="1" s="1"/>
  <c r="W3142" i="1"/>
  <c r="AA3142" i="1" s="1"/>
  <c r="AA4691" i="1"/>
  <c r="W4692" i="1"/>
  <c r="AB3471" i="1"/>
  <c r="T2868" i="1"/>
  <c r="V2867" i="1"/>
  <c r="Z2867" i="1" s="1"/>
  <c r="W2867" i="1"/>
  <c r="AA2867" i="1" s="1"/>
  <c r="Z2759" i="1"/>
  <c r="V2760" i="1"/>
  <c r="T3959" i="1"/>
  <c r="V3958" i="1"/>
  <c r="Z3958" i="1" s="1"/>
  <c r="W3958" i="1"/>
  <c r="AA3958" i="1" s="1"/>
  <c r="W1096" i="1"/>
  <c r="AA1095" i="1"/>
  <c r="AA4056" i="1"/>
  <c r="W4057" i="1"/>
  <c r="AB4055" i="1"/>
  <c r="AB2805" i="1"/>
  <c r="U2102" i="1"/>
  <c r="V2101" i="1"/>
  <c r="W2101" i="1"/>
  <c r="AA2101" i="1" s="1"/>
  <c r="V3472" i="1"/>
  <c r="Z3472" i="1" s="1"/>
  <c r="W3472" i="1"/>
  <c r="AA3472" i="1" s="1"/>
  <c r="T3473" i="1"/>
  <c r="V1096" i="1"/>
  <c r="Z1095" i="1"/>
  <c r="AB1095" i="1" s="1"/>
  <c r="AA2806" i="1"/>
  <c r="W2807" i="1"/>
  <c r="V1412" i="1"/>
  <c r="Z1411" i="1"/>
  <c r="T2127" i="1"/>
  <c r="W1412" i="1"/>
  <c r="AA1411" i="1"/>
  <c r="Z4056" i="1"/>
  <c r="V4057" i="1"/>
  <c r="Z2806" i="1"/>
  <c r="V2807" i="1"/>
  <c r="T4078" i="1"/>
  <c r="AB3003" i="1"/>
  <c r="W4308" i="1"/>
  <c r="AA4308" i="1" s="1"/>
  <c r="X4308" i="1"/>
  <c r="Y4308" i="1"/>
  <c r="V4308" i="1"/>
  <c r="Z4308" i="1" s="1"/>
  <c r="AB4308" i="1" s="1"/>
  <c r="T4309" i="1"/>
  <c r="V3004" i="1"/>
  <c r="Z3004" i="1" s="1"/>
  <c r="W3004" i="1"/>
  <c r="AA3004" i="1" s="1"/>
  <c r="T3005" i="1"/>
  <c r="T1576" i="1"/>
  <c r="AA2098" i="1"/>
  <c r="AA2099" i="1"/>
  <c r="U1978" i="1"/>
  <c r="T1194" i="1"/>
  <c r="AA1396" i="1"/>
  <c r="W1397" i="1"/>
  <c r="Z1396" i="1"/>
  <c r="V1397" i="1"/>
  <c r="AB1395" i="1"/>
  <c r="T1744" i="1"/>
  <c r="W2442" i="1"/>
  <c r="AA2442" i="1" s="1"/>
  <c r="V2442" i="1"/>
  <c r="Z2442" i="1" s="1"/>
  <c r="T2443" i="1"/>
  <c r="AB1954" i="1"/>
  <c r="AB677" i="1"/>
  <c r="AB827" i="1"/>
  <c r="AB2516" i="1"/>
  <c r="V2517" i="1"/>
  <c r="Z2517" i="1" s="1"/>
  <c r="T2518" i="1"/>
  <c r="W2517" i="1"/>
  <c r="AA2517" i="1" s="1"/>
  <c r="AB2433" i="1"/>
  <c r="AA2434" i="1"/>
  <c r="W2435" i="1"/>
  <c r="Z2434" i="1"/>
  <c r="V2435" i="1"/>
  <c r="AA1955" i="1"/>
  <c r="W1956" i="1"/>
  <c r="Z1955" i="1"/>
  <c r="V1956" i="1"/>
  <c r="U679" i="1"/>
  <c r="U680" i="1" s="1"/>
  <c r="V678" i="1"/>
  <c r="Z678" i="1" s="1"/>
  <c r="W678" i="1"/>
  <c r="AA678" i="1" s="1"/>
  <c r="W828" i="1"/>
  <c r="AA828" i="1" s="1"/>
  <c r="V828" i="1"/>
  <c r="Z828" i="1" s="1"/>
  <c r="X828" i="1"/>
  <c r="T829" i="1"/>
  <c r="W914" i="1"/>
  <c r="AA914" i="1" s="1"/>
  <c r="V914" i="1"/>
  <c r="Z914" i="1" s="1"/>
  <c r="T915" i="1"/>
  <c r="V2633" i="1"/>
  <c r="Z2633" i="1" s="1"/>
  <c r="W2633" i="1"/>
  <c r="AA2633" i="1" s="1"/>
  <c r="T2634" i="1"/>
  <c r="U1203" i="1"/>
  <c r="AB2632" i="1"/>
  <c r="AB83" i="1"/>
  <c r="AC83" i="1" s="1"/>
  <c r="U507" i="1"/>
  <c r="U508" i="1" s="1"/>
  <c r="U509" i="1" s="1"/>
  <c r="U510" i="1" s="1"/>
  <c r="U511" i="1" s="1"/>
  <c r="U512" i="1" s="1"/>
  <c r="U513" i="1" s="1"/>
  <c r="U514" i="1" s="1"/>
  <c r="U515" i="1" s="1"/>
  <c r="T507" i="1"/>
  <c r="T508" i="1" s="1"/>
  <c r="T509" i="1" s="1"/>
  <c r="T510" i="1" s="1"/>
  <c r="T511" i="1" s="1"/>
  <c r="T512" i="1" s="1"/>
  <c r="T513" i="1" s="1"/>
  <c r="T514" i="1" s="1"/>
  <c r="T515" i="1" s="1"/>
  <c r="W84" i="1"/>
  <c r="AA84" i="1" s="1"/>
  <c r="V84" i="1"/>
  <c r="Z84" i="1" s="1"/>
  <c r="Y85" i="1"/>
  <c r="O516" i="1"/>
  <c r="W4755" i="1" l="1"/>
  <c r="AA4755" i="1" s="1"/>
  <c r="AB2759" i="1"/>
  <c r="AB4476" i="1"/>
  <c r="X4756" i="1"/>
  <c r="AB3958" i="1"/>
  <c r="AB2960" i="1"/>
  <c r="Z2097" i="1"/>
  <c r="AB2097" i="1" s="1"/>
  <c r="V2098" i="1"/>
  <c r="AB3095" i="1"/>
  <c r="Z4599" i="1"/>
  <c r="AB4599" i="1" s="1"/>
  <c r="V4600" i="1"/>
  <c r="AA4599" i="1"/>
  <c r="W4600" i="1"/>
  <c r="AB2442" i="1"/>
  <c r="AB2806" i="1"/>
  <c r="AB4378" i="1"/>
  <c r="AB1396" i="1"/>
  <c r="AB1411" i="1"/>
  <c r="AA1412" i="1"/>
  <c r="W1413" i="1"/>
  <c r="W1414" i="1" s="1"/>
  <c r="W1415" i="1" s="1"/>
  <c r="W1416" i="1" s="1"/>
  <c r="W1417" i="1" s="1"/>
  <c r="AA1417" i="1" s="1"/>
  <c r="Z1412" i="1"/>
  <c r="V1413" i="1"/>
  <c r="V1414" i="1" s="1"/>
  <c r="V1415" i="1" s="1"/>
  <c r="V1416" i="1" s="1"/>
  <c r="V1417" i="1" s="1"/>
  <c r="Z1417" i="1" s="1"/>
  <c r="V3096" i="1"/>
  <c r="Z3096" i="1" s="1"/>
  <c r="W3096" i="1"/>
  <c r="AA3096" i="1" s="1"/>
  <c r="T3097" i="1"/>
  <c r="AB2867" i="1"/>
  <c r="AB3720" i="1"/>
  <c r="AB4056" i="1"/>
  <c r="AB3765" i="1"/>
  <c r="AB1188" i="1"/>
  <c r="AB4639" i="1"/>
  <c r="Z3091" i="1"/>
  <c r="AB3091" i="1" s="1"/>
  <c r="Z3092" i="1"/>
  <c r="AB3092" i="1" s="1"/>
  <c r="V4835" i="1"/>
  <c r="Z4835" i="1" s="1"/>
  <c r="W4835" i="1"/>
  <c r="AA4835" i="1" s="1"/>
  <c r="T4836" i="1"/>
  <c r="AA4640" i="1"/>
  <c r="W4641" i="1"/>
  <c r="W4642" i="1" s="1"/>
  <c r="W4643" i="1" s="1"/>
  <c r="V713" i="1"/>
  <c r="Z713" i="1" s="1"/>
  <c r="AB713" i="1" s="1"/>
  <c r="W713" i="1"/>
  <c r="AA713" i="1" s="1"/>
  <c r="T714" i="1"/>
  <c r="X3721" i="1"/>
  <c r="Z1189" i="1"/>
  <c r="V1190" i="1"/>
  <c r="AA1189" i="1"/>
  <c r="W1190" i="1"/>
  <c r="U3722" i="1"/>
  <c r="V3721" i="1"/>
  <c r="Z3721" i="1" s="1"/>
  <c r="W3721" i="1"/>
  <c r="AA3721" i="1" s="1"/>
  <c r="Z4640" i="1"/>
  <c r="AB4640" i="1" s="1"/>
  <c r="V4641" i="1"/>
  <c r="V4642" i="1" s="1"/>
  <c r="V4643" i="1" s="1"/>
  <c r="V2868" i="1"/>
  <c r="Z2868" i="1" s="1"/>
  <c r="W2868" i="1"/>
  <c r="AA2868" i="1" s="1"/>
  <c r="T2869" i="1"/>
  <c r="AA4692" i="1"/>
  <c r="W4693" i="1"/>
  <c r="W2761" i="1"/>
  <c r="AA2760" i="1"/>
  <c r="AB4691" i="1"/>
  <c r="W3959" i="1"/>
  <c r="AA3959" i="1" s="1"/>
  <c r="T3960" i="1"/>
  <c r="V3959" i="1"/>
  <c r="Z3959" i="1" s="1"/>
  <c r="V2761" i="1"/>
  <c r="Z2760" i="1"/>
  <c r="U4478" i="1"/>
  <c r="X4477" i="1"/>
  <c r="V4477" i="1"/>
  <c r="Z4477" i="1" s="1"/>
  <c r="Y4477" i="1"/>
  <c r="W4477" i="1"/>
  <c r="AA4477" i="1" s="1"/>
  <c r="AB4755" i="1"/>
  <c r="T3144" i="1"/>
  <c r="W3143" i="1"/>
  <c r="AA3143" i="1" s="1"/>
  <c r="V3143" i="1"/>
  <c r="Z3143" i="1" s="1"/>
  <c r="AB3143" i="1" s="1"/>
  <c r="Z4692" i="1"/>
  <c r="V4693" i="1"/>
  <c r="W2296" i="1"/>
  <c r="AA2296" i="1" s="1"/>
  <c r="T2297" i="1"/>
  <c r="T2298" i="1" s="1"/>
  <c r="T2299" i="1" s="1"/>
  <c r="T2300" i="1" s="1"/>
  <c r="T2301" i="1" s="1"/>
  <c r="T2302" i="1" s="1"/>
  <c r="T2303" i="1" s="1"/>
  <c r="V2296" i="1"/>
  <c r="Z2296" i="1" s="1"/>
  <c r="AB2296" i="1" s="1"/>
  <c r="W3278" i="1"/>
  <c r="AA3278" i="1" s="1"/>
  <c r="T3279" i="1"/>
  <c r="V3278" i="1"/>
  <c r="Z3278" i="1" s="1"/>
  <c r="AB3278" i="1" s="1"/>
  <c r="T4380" i="1"/>
  <c r="V4379" i="1"/>
  <c r="Z4379" i="1" s="1"/>
  <c r="W4379" i="1"/>
  <c r="AA4379" i="1" s="1"/>
  <c r="U4757" i="1"/>
  <c r="W4756" i="1"/>
  <c r="AA4756" i="1" s="1"/>
  <c r="V4756" i="1"/>
  <c r="Z4756" i="1" s="1"/>
  <c r="T3767" i="1"/>
  <c r="V3766" i="1"/>
  <c r="Z3766" i="1" s="1"/>
  <c r="W3766" i="1"/>
  <c r="AA3766" i="1" s="1"/>
  <c r="U2103" i="1"/>
  <c r="V2102" i="1"/>
  <c r="Z2102" i="1" s="1"/>
  <c r="W2102" i="1"/>
  <c r="AA2102" i="1" s="1"/>
  <c r="U1419" i="1"/>
  <c r="Z2807" i="1"/>
  <c r="V2808" i="1"/>
  <c r="T2128" i="1"/>
  <c r="W3473" i="1"/>
  <c r="AA3473" i="1" s="1"/>
  <c r="T3474" i="1"/>
  <c r="V3473" i="1"/>
  <c r="Z3473" i="1" s="1"/>
  <c r="AA1096" i="1"/>
  <c r="W1097" i="1"/>
  <c r="W1098" i="1" s="1"/>
  <c r="AA1099" i="1" s="1"/>
  <c r="W2808" i="1"/>
  <c r="AA2807" i="1"/>
  <c r="AA4057" i="1"/>
  <c r="W4058" i="1"/>
  <c r="Z4057" i="1"/>
  <c r="V4058" i="1"/>
  <c r="Z1096" i="1"/>
  <c r="AB1096" i="1" s="1"/>
  <c r="V1097" i="1"/>
  <c r="V1098" i="1" s="1"/>
  <c r="Z1099" i="1" s="1"/>
  <c r="AB1099" i="1" s="1"/>
  <c r="AB3472" i="1"/>
  <c r="W3005" i="1"/>
  <c r="AA3005" i="1" s="1"/>
  <c r="V3005" i="1"/>
  <c r="Z3005" i="1" s="1"/>
  <c r="T3006" i="1"/>
  <c r="V4309" i="1"/>
  <c r="Z4309" i="1" s="1"/>
  <c r="W4309" i="1"/>
  <c r="AA4309" i="1" s="1"/>
  <c r="X4309" i="1"/>
  <c r="T4310" i="1"/>
  <c r="Y4309" i="1"/>
  <c r="T4079" i="1"/>
  <c r="AB3004" i="1"/>
  <c r="T1577" i="1"/>
  <c r="AA1397" i="1"/>
  <c r="W1398" i="1"/>
  <c r="T1195" i="1"/>
  <c r="V1398" i="1"/>
  <c r="Z1397" i="1"/>
  <c r="U1979" i="1"/>
  <c r="AB678" i="1"/>
  <c r="T1745" i="1"/>
  <c r="W2443" i="1"/>
  <c r="AA2443" i="1" s="1"/>
  <c r="T2444" i="1"/>
  <c r="V2443" i="1"/>
  <c r="Z2443" i="1" s="1"/>
  <c r="AB2443" i="1" s="1"/>
  <c r="AB914" i="1"/>
  <c r="AB828" i="1"/>
  <c r="AB1955" i="1"/>
  <c r="AB2434" i="1"/>
  <c r="AB2517" i="1"/>
  <c r="V2518" i="1"/>
  <c r="Z2518" i="1" s="1"/>
  <c r="T2519" i="1"/>
  <c r="T2520" i="1" s="1"/>
  <c r="T2521" i="1" s="1"/>
  <c r="T2522" i="1" s="1"/>
  <c r="T2523" i="1" s="1"/>
  <c r="T2524" i="1" s="1"/>
  <c r="T2525" i="1" s="1"/>
  <c r="T2526" i="1" s="1"/>
  <c r="T2527" i="1" s="1"/>
  <c r="T2528" i="1" s="1"/>
  <c r="T2529" i="1" s="1"/>
  <c r="T2530" i="1" s="1"/>
  <c r="T2531" i="1" s="1"/>
  <c r="W2518" i="1"/>
  <c r="AA2518" i="1" s="1"/>
  <c r="V2436" i="1"/>
  <c r="Z2435" i="1"/>
  <c r="W2436" i="1"/>
  <c r="AA2435" i="1"/>
  <c r="U1204" i="1"/>
  <c r="V2634" i="1"/>
  <c r="Z2634" i="1" s="1"/>
  <c r="W2634" i="1"/>
  <c r="AA2634" i="1" s="1"/>
  <c r="T2635" i="1"/>
  <c r="V679" i="1"/>
  <c r="Z679" i="1" s="1"/>
  <c r="W679" i="1"/>
  <c r="AA679" i="1" s="1"/>
  <c r="AB2633" i="1"/>
  <c r="W915" i="1"/>
  <c r="AA915" i="1" s="1"/>
  <c r="V915" i="1"/>
  <c r="Z915" i="1" s="1"/>
  <c r="T916" i="1"/>
  <c r="W829" i="1"/>
  <c r="AA829" i="1" s="1"/>
  <c r="V829" i="1"/>
  <c r="Z829" i="1" s="1"/>
  <c r="X829" i="1"/>
  <c r="T830" i="1"/>
  <c r="Z1956" i="1"/>
  <c r="V1957" i="1"/>
  <c r="AA1956" i="1"/>
  <c r="W1957" i="1"/>
  <c r="AB84" i="1"/>
  <c r="AC84" i="1" s="1"/>
  <c r="U516" i="1"/>
  <c r="U517" i="1" s="1"/>
  <c r="U518" i="1" s="1"/>
  <c r="U519" i="1" s="1"/>
  <c r="U520" i="1" s="1"/>
  <c r="U521" i="1" s="1"/>
  <c r="U522" i="1" s="1"/>
  <c r="U523" i="1" s="1"/>
  <c r="U524" i="1" s="1"/>
  <c r="T516" i="1"/>
  <c r="T517" i="1" s="1"/>
  <c r="T518" i="1" s="1"/>
  <c r="T519" i="1" s="1"/>
  <c r="T520" i="1" s="1"/>
  <c r="T521" i="1" s="1"/>
  <c r="T522" i="1" s="1"/>
  <c r="T523" i="1" s="1"/>
  <c r="T524" i="1" s="1"/>
  <c r="W85" i="1"/>
  <c r="AA85" i="1" s="1"/>
  <c r="V85" i="1"/>
  <c r="Z85" i="1" s="1"/>
  <c r="X85" i="1"/>
  <c r="O525" i="1"/>
  <c r="AA1414" i="1" l="1"/>
  <c r="AA1413" i="1"/>
  <c r="V680" i="1"/>
  <c r="AB3766" i="1"/>
  <c r="Z1414" i="1"/>
  <c r="AB1414" i="1" s="1"/>
  <c r="Z1413" i="1"/>
  <c r="AB1413" i="1" s="1"/>
  <c r="AB3096" i="1"/>
  <c r="V2099" i="1"/>
  <c r="Z2098" i="1"/>
  <c r="AB2098" i="1" s="1"/>
  <c r="W680" i="1"/>
  <c r="W681" i="1" s="1"/>
  <c r="AB1417" i="1"/>
  <c r="W1418" i="1"/>
  <c r="AA1418" i="1" s="1"/>
  <c r="AB2102" i="1"/>
  <c r="AA4600" i="1"/>
  <c r="AA4601" i="1"/>
  <c r="V1418" i="1"/>
  <c r="Z1418" i="1" s="1"/>
  <c r="AB3721" i="1"/>
  <c r="Z4600" i="1"/>
  <c r="AB4600" i="1" s="1"/>
  <c r="Z4601" i="1"/>
  <c r="AB4601" i="1" s="1"/>
  <c r="AB2760" i="1"/>
  <c r="AB4835" i="1"/>
  <c r="AB1412" i="1"/>
  <c r="AB4477" i="1"/>
  <c r="V4644" i="1"/>
  <c r="Z4643" i="1"/>
  <c r="AB4692" i="1"/>
  <c r="AB3959" i="1"/>
  <c r="T2304" i="1"/>
  <c r="AA4643" i="1"/>
  <c r="W4644" i="1"/>
  <c r="T3098" i="1"/>
  <c r="W3097" i="1"/>
  <c r="AA3097" i="1" s="1"/>
  <c r="V3097" i="1"/>
  <c r="Z3097" i="1" s="1"/>
  <c r="AB1189" i="1"/>
  <c r="AB4057" i="1"/>
  <c r="AB4309" i="1"/>
  <c r="AA1190" i="1"/>
  <c r="W1191" i="1"/>
  <c r="X3722" i="1"/>
  <c r="AB1397" i="1"/>
  <c r="T715" i="1"/>
  <c r="V714" i="1"/>
  <c r="Z714" i="1" s="1"/>
  <c r="AB714" i="1" s="1"/>
  <c r="W714" i="1"/>
  <c r="AA714" i="1" s="1"/>
  <c r="T4837" i="1"/>
  <c r="V4836" i="1"/>
  <c r="Z4836" i="1" s="1"/>
  <c r="W4836" i="1"/>
  <c r="AA4836" i="1" s="1"/>
  <c r="Z1190" i="1"/>
  <c r="AB1190" i="1" s="1"/>
  <c r="V1191" i="1"/>
  <c r="AA4641" i="1"/>
  <c r="AA4642" i="1"/>
  <c r="Z4641" i="1"/>
  <c r="Z4642" i="1"/>
  <c r="U3723" i="1"/>
  <c r="V3722" i="1"/>
  <c r="Z3722" i="1" s="1"/>
  <c r="AB3722" i="1" s="1"/>
  <c r="W3722" i="1"/>
  <c r="AA3722" i="1" s="1"/>
  <c r="U4758" i="1"/>
  <c r="W4757" i="1"/>
  <c r="AA4757" i="1" s="1"/>
  <c r="V4757" i="1"/>
  <c r="Z4757" i="1" s="1"/>
  <c r="W2297" i="1"/>
  <c r="AA2297" i="1" s="1"/>
  <c r="V2297" i="1"/>
  <c r="Z2297" i="1" s="1"/>
  <c r="T3145" i="1"/>
  <c r="V3144" i="1"/>
  <c r="Z3144" i="1" s="1"/>
  <c r="W3144" i="1"/>
  <c r="AA3144" i="1" s="1"/>
  <c r="U4479" i="1"/>
  <c r="W4478" i="1"/>
  <c r="AA4478" i="1" s="1"/>
  <c r="X4478" i="1"/>
  <c r="Y4478" i="1"/>
  <c r="V4478" i="1"/>
  <c r="Z4478" i="1" s="1"/>
  <c r="V2762" i="1"/>
  <c r="V2763" i="1" s="1"/>
  <c r="V2764" i="1" s="1"/>
  <c r="V2765" i="1" s="1"/>
  <c r="Z2766" i="1" s="1"/>
  <c r="AB2766" i="1" s="1"/>
  <c r="Z2761" i="1"/>
  <c r="W3960" i="1"/>
  <c r="AA3960" i="1" s="1"/>
  <c r="V3960" i="1"/>
  <c r="Z3960" i="1" s="1"/>
  <c r="T3961" i="1"/>
  <c r="W2762" i="1"/>
  <c r="W2763" i="1" s="1"/>
  <c r="W2764" i="1" s="1"/>
  <c r="W2765" i="1" s="1"/>
  <c r="AA2766" i="1" s="1"/>
  <c r="AA2761" i="1"/>
  <c r="V2869" i="1"/>
  <c r="Z2869" i="1" s="1"/>
  <c r="W2869" i="1"/>
  <c r="AA2869" i="1" s="1"/>
  <c r="T2870" i="1"/>
  <c r="AB2868" i="1"/>
  <c r="T3768" i="1"/>
  <c r="V3767" i="1"/>
  <c r="Z3767" i="1" s="1"/>
  <c r="W3767" i="1"/>
  <c r="AA3767" i="1" s="1"/>
  <c r="V3279" i="1"/>
  <c r="Z3279" i="1" s="1"/>
  <c r="W3279" i="1"/>
  <c r="AA3279" i="1" s="1"/>
  <c r="T3280" i="1"/>
  <c r="X4757" i="1"/>
  <c r="AB4756" i="1"/>
  <c r="AB4379" i="1"/>
  <c r="V4694" i="1"/>
  <c r="Z4693" i="1"/>
  <c r="AA4693" i="1"/>
  <c r="W4694" i="1"/>
  <c r="Y4757" i="1"/>
  <c r="W4380" i="1"/>
  <c r="AA4380" i="1" s="1"/>
  <c r="T4381" i="1"/>
  <c r="V4380" i="1"/>
  <c r="Z4380" i="1" s="1"/>
  <c r="T2532" i="1"/>
  <c r="Z1097" i="1"/>
  <c r="Z1098" i="1"/>
  <c r="Z4058" i="1"/>
  <c r="V4059" i="1"/>
  <c r="W2809" i="1"/>
  <c r="W2810" i="1" s="1"/>
  <c r="W2811" i="1" s="1"/>
  <c r="AA2808" i="1"/>
  <c r="V3474" i="1"/>
  <c r="Z3474" i="1" s="1"/>
  <c r="W3474" i="1"/>
  <c r="AA3474" i="1" s="1"/>
  <c r="T3475" i="1"/>
  <c r="AA1415" i="1"/>
  <c r="AA1416" i="1"/>
  <c r="AA4058" i="1"/>
  <c r="W4059" i="1"/>
  <c r="Z1416" i="1"/>
  <c r="Z1415" i="1"/>
  <c r="AB3005" i="1"/>
  <c r="Z2808" i="1"/>
  <c r="AB2808" i="1" s="1"/>
  <c r="V2809" i="1"/>
  <c r="V2810" i="1" s="1"/>
  <c r="V2811" i="1" s="1"/>
  <c r="AB1418" i="1"/>
  <c r="U2104" i="1"/>
  <c r="V2103" i="1"/>
  <c r="Z2103" i="1" s="1"/>
  <c r="AB2103" i="1" s="1"/>
  <c r="W2103" i="1"/>
  <c r="AA2103" i="1" s="1"/>
  <c r="AA1097" i="1"/>
  <c r="AA1098" i="1"/>
  <c r="AB3473" i="1"/>
  <c r="T2129" i="1"/>
  <c r="AB2807" i="1"/>
  <c r="U1420" i="1"/>
  <c r="T4080" i="1"/>
  <c r="Y4310" i="1"/>
  <c r="V4310" i="1"/>
  <c r="Z4310" i="1" s="1"/>
  <c r="W4310" i="1"/>
  <c r="AA4310" i="1" s="1"/>
  <c r="X4310" i="1"/>
  <c r="T4311" i="1"/>
  <c r="V3006" i="1"/>
  <c r="Z3006" i="1" s="1"/>
  <c r="AB3006" i="1" s="1"/>
  <c r="W3006" i="1"/>
  <c r="AA3006" i="1" s="1"/>
  <c r="T3007" i="1"/>
  <c r="Z1398" i="1"/>
  <c r="V1399" i="1"/>
  <c r="T1196" i="1"/>
  <c r="U1980" i="1"/>
  <c r="AA1398" i="1"/>
  <c r="W1399" i="1"/>
  <c r="AB679" i="1"/>
  <c r="W2444" i="1"/>
  <c r="AA2444" i="1" s="1"/>
  <c r="T2445" i="1"/>
  <c r="V2444" i="1"/>
  <c r="Z2444" i="1" s="1"/>
  <c r="T1746" i="1"/>
  <c r="AB2634" i="1"/>
  <c r="AB2518" i="1"/>
  <c r="AB829" i="1"/>
  <c r="W2519" i="1"/>
  <c r="AA2519" i="1" s="1"/>
  <c r="V2519" i="1"/>
  <c r="Z2519" i="1" s="1"/>
  <c r="AB915" i="1"/>
  <c r="W2437" i="1"/>
  <c r="AA2436" i="1"/>
  <c r="V2437" i="1"/>
  <c r="Z2436" i="1"/>
  <c r="AB2435" i="1"/>
  <c r="AA1957" i="1"/>
  <c r="W1958" i="1"/>
  <c r="W1959" i="1" s="1"/>
  <c r="W1960" i="1" s="1"/>
  <c r="Z1957" i="1"/>
  <c r="V1958" i="1"/>
  <c r="V1959" i="1" s="1"/>
  <c r="V1960" i="1" s="1"/>
  <c r="W830" i="1"/>
  <c r="AA830" i="1" s="1"/>
  <c r="Y830" i="1"/>
  <c r="V830" i="1"/>
  <c r="Z830" i="1" s="1"/>
  <c r="X830" i="1"/>
  <c r="T831" i="1"/>
  <c r="Z680" i="1"/>
  <c r="V681" i="1"/>
  <c r="U1205" i="1"/>
  <c r="W916" i="1"/>
  <c r="AA916" i="1" s="1"/>
  <c r="V916" i="1"/>
  <c r="Z916" i="1" s="1"/>
  <c r="T917" i="1"/>
  <c r="AA680" i="1"/>
  <c r="V2635" i="1"/>
  <c r="Z2635" i="1" s="1"/>
  <c r="W2635" i="1"/>
  <c r="AA2635" i="1" s="1"/>
  <c r="T2636" i="1"/>
  <c r="AB1956" i="1"/>
  <c r="AB85" i="1"/>
  <c r="AC85" i="1" s="1"/>
  <c r="U525" i="1"/>
  <c r="U526" i="1" s="1"/>
  <c r="U527" i="1" s="1"/>
  <c r="U528" i="1" s="1"/>
  <c r="U529" i="1" s="1"/>
  <c r="U530" i="1" s="1"/>
  <c r="U531" i="1" s="1"/>
  <c r="U532" i="1" s="1"/>
  <c r="U533" i="1" s="1"/>
  <c r="T525" i="1"/>
  <c r="T526" i="1" s="1"/>
  <c r="T527" i="1" s="1"/>
  <c r="T528" i="1" s="1"/>
  <c r="T529" i="1" s="1"/>
  <c r="T530" i="1" s="1"/>
  <c r="T531" i="1" s="1"/>
  <c r="T532" i="1" s="1"/>
  <c r="T533" i="1" s="1"/>
  <c r="Y86" i="1"/>
  <c r="W86" i="1"/>
  <c r="AA86" i="1" s="1"/>
  <c r="V86" i="1"/>
  <c r="Z86" i="1" s="1"/>
  <c r="X86" i="1"/>
  <c r="X87" i="1" s="1"/>
  <c r="O534" i="1"/>
  <c r="W1419" i="1" l="1"/>
  <c r="AA1419" i="1" s="1"/>
  <c r="V1419" i="1"/>
  <c r="Z1419" i="1" s="1"/>
  <c r="X4758" i="1"/>
  <c r="V2100" i="1"/>
  <c r="Z2099" i="1"/>
  <c r="AB2099" i="1" s="1"/>
  <c r="W2298" i="1"/>
  <c r="AA2298" i="1" s="1"/>
  <c r="Z2811" i="1"/>
  <c r="V2812" i="1"/>
  <c r="AB1098" i="1"/>
  <c r="AB3279" i="1"/>
  <c r="AA2811" i="1"/>
  <c r="W2812" i="1"/>
  <c r="AA2764" i="1"/>
  <c r="AA2765" i="1"/>
  <c r="AB3097" i="1"/>
  <c r="Z2764" i="1"/>
  <c r="AB2764" i="1" s="1"/>
  <c r="Z2765" i="1"/>
  <c r="Y4758" i="1"/>
  <c r="AB1415" i="1"/>
  <c r="AB3960" i="1"/>
  <c r="V2298" i="1"/>
  <c r="Z2298" i="1" s="1"/>
  <c r="AB1416" i="1"/>
  <c r="AB2297" i="1"/>
  <c r="AB3767" i="1"/>
  <c r="AB4478" i="1"/>
  <c r="V3098" i="1"/>
  <c r="Z3098" i="1" s="1"/>
  <c r="AB3098" i="1" s="1"/>
  <c r="W3098" i="1"/>
  <c r="AA3098" i="1" s="1"/>
  <c r="T3099" i="1"/>
  <c r="AB4642" i="1"/>
  <c r="AB4836" i="1"/>
  <c r="W4645" i="1"/>
  <c r="AA4644" i="1"/>
  <c r="T2305" i="1"/>
  <c r="AB4643" i="1"/>
  <c r="AB3144" i="1"/>
  <c r="V4645" i="1"/>
  <c r="Z4644" i="1"/>
  <c r="AB4641" i="1"/>
  <c r="AB4757" i="1"/>
  <c r="X3723" i="1"/>
  <c r="V715" i="1"/>
  <c r="Z715" i="1" s="1"/>
  <c r="AB715" i="1" s="1"/>
  <c r="W715" i="1"/>
  <c r="AA715" i="1" s="1"/>
  <c r="T716" i="1"/>
  <c r="AA1191" i="1"/>
  <c r="W1192" i="1"/>
  <c r="AB4693" i="1"/>
  <c r="AB2869" i="1"/>
  <c r="U3724" i="1"/>
  <c r="V3723" i="1"/>
  <c r="Z3723" i="1" s="1"/>
  <c r="AB3723" i="1" s="1"/>
  <c r="W3723" i="1"/>
  <c r="AA3723" i="1" s="1"/>
  <c r="T4838" i="1"/>
  <c r="W4837" i="1"/>
  <c r="AA4837" i="1" s="1"/>
  <c r="V4837" i="1"/>
  <c r="Z4837" i="1" s="1"/>
  <c r="Z1191" i="1"/>
  <c r="AB1191" i="1" s="1"/>
  <c r="V1192" i="1"/>
  <c r="T4382" i="1"/>
  <c r="W4381" i="1"/>
  <c r="AA4381" i="1" s="1"/>
  <c r="V4381" i="1"/>
  <c r="Z4381" i="1" s="1"/>
  <c r="T3281" i="1"/>
  <c r="V3280" i="1"/>
  <c r="Z3280" i="1" s="1"/>
  <c r="AB3280" i="1" s="1"/>
  <c r="W3280" i="1"/>
  <c r="AA3280" i="1" s="1"/>
  <c r="V2870" i="1"/>
  <c r="Z2870" i="1" s="1"/>
  <c r="W2870" i="1"/>
  <c r="AA2870" i="1" s="1"/>
  <c r="T2871" i="1"/>
  <c r="T3769" i="1"/>
  <c r="W3768" i="1"/>
  <c r="AA3768" i="1" s="1"/>
  <c r="V3768" i="1"/>
  <c r="Z3768" i="1" s="1"/>
  <c r="AA2762" i="1"/>
  <c r="AA2763" i="1"/>
  <c r="AB2761" i="1"/>
  <c r="Z4694" i="1"/>
  <c r="V4695" i="1"/>
  <c r="W3961" i="1"/>
  <c r="AA3961" i="1" s="1"/>
  <c r="T3962" i="1"/>
  <c r="V3961" i="1"/>
  <c r="Z3961" i="1" s="1"/>
  <c r="Z2762" i="1"/>
  <c r="AB2762" i="1" s="1"/>
  <c r="Z2763" i="1"/>
  <c r="AB2763" i="1" s="1"/>
  <c r="V3145" i="1"/>
  <c r="Z3145" i="1" s="1"/>
  <c r="W3145" i="1"/>
  <c r="AA3145" i="1" s="1"/>
  <c r="T3146" i="1"/>
  <c r="AB4380" i="1"/>
  <c r="AA4694" i="1"/>
  <c r="W4695" i="1"/>
  <c r="W4479" i="1"/>
  <c r="AA4479" i="1" s="1"/>
  <c r="X4479" i="1"/>
  <c r="Y4479" i="1"/>
  <c r="U4480" i="1"/>
  <c r="V4479" i="1"/>
  <c r="Z4479" i="1" s="1"/>
  <c r="AB4479" i="1" s="1"/>
  <c r="U4759" i="1"/>
  <c r="W4758" i="1"/>
  <c r="AA4758" i="1" s="1"/>
  <c r="V4758" i="1"/>
  <c r="Z4758" i="1" s="1"/>
  <c r="U2105" i="1"/>
  <c r="V2104" i="1"/>
  <c r="Z2104" i="1" s="1"/>
  <c r="AB2104" i="1" s="1"/>
  <c r="W2104" i="1"/>
  <c r="AA2104" i="1" s="1"/>
  <c r="AB3474" i="1"/>
  <c r="AB1097" i="1"/>
  <c r="Z4059" i="1"/>
  <c r="V4060" i="1"/>
  <c r="AB1419" i="1"/>
  <c r="Z2810" i="1"/>
  <c r="Z2809" i="1"/>
  <c r="V3475" i="1"/>
  <c r="Z3475" i="1" s="1"/>
  <c r="AB3475" i="1" s="1"/>
  <c r="T3476" i="1"/>
  <c r="W3475" i="1"/>
  <c r="AA3475" i="1" s="1"/>
  <c r="AB4058" i="1"/>
  <c r="U1421" i="1"/>
  <c r="V1420" i="1"/>
  <c r="Z1420" i="1" s="1"/>
  <c r="W1420" i="1"/>
  <c r="AA1420" i="1" s="1"/>
  <c r="T2130" i="1"/>
  <c r="AA4059" i="1"/>
  <c r="W4060" i="1"/>
  <c r="AA2809" i="1"/>
  <c r="AA2810" i="1"/>
  <c r="T2533" i="1"/>
  <c r="V3007" i="1"/>
  <c r="Z3007" i="1" s="1"/>
  <c r="W3007" i="1"/>
  <c r="AA3007" i="1" s="1"/>
  <c r="T3008" i="1"/>
  <c r="AB4310" i="1"/>
  <c r="X4311" i="1"/>
  <c r="Y4311" i="1"/>
  <c r="V4311" i="1"/>
  <c r="Z4311" i="1" s="1"/>
  <c r="W4311" i="1"/>
  <c r="AA4311" i="1" s="1"/>
  <c r="T4312" i="1"/>
  <c r="T4081" i="1"/>
  <c r="U1981" i="1"/>
  <c r="T1197" i="1"/>
  <c r="Z1399" i="1"/>
  <c r="V1400" i="1"/>
  <c r="AA1399" i="1"/>
  <c r="W1400" i="1"/>
  <c r="AB1398" i="1"/>
  <c r="W2520" i="1"/>
  <c r="W2521" i="1" s="1"/>
  <c r="AB2635" i="1"/>
  <c r="AB680" i="1"/>
  <c r="V2520" i="1"/>
  <c r="Z2520" i="1" s="1"/>
  <c r="AB2444" i="1"/>
  <c r="T1747" i="1"/>
  <c r="AB2519" i="1"/>
  <c r="T2446" i="1"/>
  <c r="V2445" i="1"/>
  <c r="Z2445" i="1" s="1"/>
  <c r="W2445" i="1"/>
  <c r="AA2445" i="1" s="1"/>
  <c r="AB830" i="1"/>
  <c r="AB1957" i="1"/>
  <c r="AB2436" i="1"/>
  <c r="AB916" i="1"/>
  <c r="Z1960" i="1"/>
  <c r="V1961" i="1"/>
  <c r="AA1960" i="1"/>
  <c r="W1961" i="1"/>
  <c r="Z2437" i="1"/>
  <c r="V2438" i="1"/>
  <c r="V2439" i="1" s="1"/>
  <c r="Z2440" i="1" s="1"/>
  <c r="W2438" i="1"/>
  <c r="W2439" i="1" s="1"/>
  <c r="AA2440" i="1" s="1"/>
  <c r="AA2437" i="1"/>
  <c r="V2636" i="1"/>
  <c r="Z2636" i="1" s="1"/>
  <c r="W2636" i="1"/>
  <c r="AA2636" i="1" s="1"/>
  <c r="T2637" i="1"/>
  <c r="U1206" i="1"/>
  <c r="Z681" i="1"/>
  <c r="V682" i="1"/>
  <c r="W831" i="1"/>
  <c r="AA831" i="1" s="1"/>
  <c r="Y831" i="1"/>
  <c r="V831" i="1"/>
  <c r="Z831" i="1" s="1"/>
  <c r="X831" i="1"/>
  <c r="T832" i="1"/>
  <c r="AA681" i="1"/>
  <c r="W682" i="1"/>
  <c r="W917" i="1"/>
  <c r="AA917" i="1" s="1"/>
  <c r="V917" i="1"/>
  <c r="Z917" i="1" s="1"/>
  <c r="T918" i="1"/>
  <c r="Z1958" i="1"/>
  <c r="Z1959" i="1"/>
  <c r="AA1958" i="1"/>
  <c r="AA1959" i="1"/>
  <c r="AB86" i="1"/>
  <c r="AC86" i="1" s="1"/>
  <c r="U534" i="1"/>
  <c r="U535" i="1" s="1"/>
  <c r="U536" i="1" s="1"/>
  <c r="U537" i="1" s="1"/>
  <c r="U538" i="1" s="1"/>
  <c r="U539" i="1" s="1"/>
  <c r="U540" i="1" s="1"/>
  <c r="U541" i="1" s="1"/>
  <c r="U542" i="1" s="1"/>
  <c r="T534" i="1"/>
  <c r="T535" i="1" s="1"/>
  <c r="T536" i="1" s="1"/>
  <c r="T537" i="1" s="1"/>
  <c r="T538" i="1" s="1"/>
  <c r="T539" i="1" s="1"/>
  <c r="T540" i="1" s="1"/>
  <c r="T541" i="1" s="1"/>
  <c r="T542" i="1" s="1"/>
  <c r="Y87" i="1"/>
  <c r="W87" i="1"/>
  <c r="AA87" i="1" s="1"/>
  <c r="V87" i="1"/>
  <c r="Z87" i="1" s="1"/>
  <c r="X88" i="1"/>
  <c r="O543" i="1"/>
  <c r="W2299" i="1" l="1"/>
  <c r="AA2299" i="1" s="1"/>
  <c r="V2299" i="1"/>
  <c r="AB2765" i="1"/>
  <c r="AB3961" i="1"/>
  <c r="Z2100" i="1"/>
  <c r="AB2100" i="1" s="1"/>
  <c r="Z2101" i="1"/>
  <c r="AB2101" i="1" s="1"/>
  <c r="AB2440" i="1"/>
  <c r="AA2812" i="1"/>
  <c r="W2813" i="1"/>
  <c r="Z2812" i="1"/>
  <c r="AB2812" i="1" s="1"/>
  <c r="V2813" i="1"/>
  <c r="AB2810" i="1"/>
  <c r="AB3768" i="1"/>
  <c r="AB2811" i="1"/>
  <c r="AB2298" i="1"/>
  <c r="AB4644" i="1"/>
  <c r="AB4837" i="1"/>
  <c r="Z4645" i="1"/>
  <c r="V4646" i="1"/>
  <c r="T3100" i="1"/>
  <c r="W3099" i="1"/>
  <c r="AA3099" i="1" s="1"/>
  <c r="V3099" i="1"/>
  <c r="Z3099" i="1" s="1"/>
  <c r="AA4645" i="1"/>
  <c r="W4646" i="1"/>
  <c r="AB3145" i="1"/>
  <c r="T2306" i="1"/>
  <c r="V2305" i="1"/>
  <c r="W2305" i="1"/>
  <c r="X3724" i="1"/>
  <c r="AB4758" i="1"/>
  <c r="AB2870" i="1"/>
  <c r="Z1192" i="1"/>
  <c r="V1193" i="1"/>
  <c r="U3725" i="1"/>
  <c r="W3724" i="1"/>
  <c r="AA3724" i="1" s="1"/>
  <c r="V3724" i="1"/>
  <c r="Z3724" i="1" s="1"/>
  <c r="T4839" i="1"/>
  <c r="V4838" i="1"/>
  <c r="Z4838" i="1" s="1"/>
  <c r="W4838" i="1"/>
  <c r="AA4838" i="1" s="1"/>
  <c r="T717" i="1"/>
  <c r="V716" i="1"/>
  <c r="Z716" i="1" s="1"/>
  <c r="AB716" i="1" s="1"/>
  <c r="W716" i="1"/>
  <c r="AA716" i="1" s="1"/>
  <c r="AA1192" i="1"/>
  <c r="W1193" i="1"/>
  <c r="AA4695" i="1"/>
  <c r="W4696" i="1"/>
  <c r="W2300" i="1"/>
  <c r="T3963" i="1"/>
  <c r="V3962" i="1"/>
  <c r="Z3962" i="1" s="1"/>
  <c r="W3962" i="1"/>
  <c r="AA3962" i="1" s="1"/>
  <c r="Z4695" i="1"/>
  <c r="V4696" i="1"/>
  <c r="AB4381" i="1"/>
  <c r="U4760" i="1"/>
  <c r="V4759" i="1"/>
  <c r="Z4759" i="1" s="1"/>
  <c r="W4759" i="1"/>
  <c r="AA4759" i="1" s="1"/>
  <c r="X4480" i="1"/>
  <c r="Y4480" i="1"/>
  <c r="U4481" i="1"/>
  <c r="V4480" i="1"/>
  <c r="Z4480" i="1" s="1"/>
  <c r="W4480" i="1"/>
  <c r="AA4480" i="1" s="1"/>
  <c r="AB4694" i="1"/>
  <c r="T3770" i="1"/>
  <c r="W3769" i="1"/>
  <c r="AA3769" i="1" s="1"/>
  <c r="V3769" i="1"/>
  <c r="Z3769" i="1" s="1"/>
  <c r="AB3769" i="1" s="1"/>
  <c r="Z2299" i="1"/>
  <c r="V2300" i="1"/>
  <c r="V3146" i="1"/>
  <c r="Z3146" i="1" s="1"/>
  <c r="W3146" i="1"/>
  <c r="AA3146" i="1" s="1"/>
  <c r="T3147" i="1"/>
  <c r="Y4759" i="1"/>
  <c r="T4383" i="1"/>
  <c r="W4382" i="1"/>
  <c r="AA4382" i="1" s="1"/>
  <c r="V4382" i="1"/>
  <c r="Z4382" i="1" s="1"/>
  <c r="X4759" i="1"/>
  <c r="W2871" i="1"/>
  <c r="AA2871" i="1" s="1"/>
  <c r="T2872" i="1"/>
  <c r="V2871" i="1"/>
  <c r="Z2871" i="1" s="1"/>
  <c r="W3281" i="1"/>
  <c r="AA3281" i="1" s="1"/>
  <c r="V3281" i="1"/>
  <c r="Z3281" i="1" s="1"/>
  <c r="T3282" i="1"/>
  <c r="AB4311" i="1"/>
  <c r="U1422" i="1"/>
  <c r="V1421" i="1"/>
  <c r="Z1421" i="1" s="1"/>
  <c r="W1421" i="1"/>
  <c r="AA1421" i="1" s="1"/>
  <c r="T2534" i="1"/>
  <c r="T2131" i="1"/>
  <c r="V3476" i="1"/>
  <c r="Z3476" i="1" s="1"/>
  <c r="W3476" i="1"/>
  <c r="AA3476" i="1" s="1"/>
  <c r="T3477" i="1"/>
  <c r="AB2809" i="1"/>
  <c r="Z4060" i="1"/>
  <c r="V4061" i="1"/>
  <c r="AB4059" i="1"/>
  <c r="AA4060" i="1"/>
  <c r="W4061" i="1"/>
  <c r="AB1420" i="1"/>
  <c r="U2106" i="1"/>
  <c r="W2105" i="1"/>
  <c r="AA2105" i="1" s="1"/>
  <c r="V2105" i="1"/>
  <c r="Z2105" i="1" s="1"/>
  <c r="AB2105" i="1" s="1"/>
  <c r="W4312" i="1"/>
  <c r="AA4312" i="1" s="1"/>
  <c r="X4312" i="1"/>
  <c r="Y4312" i="1"/>
  <c r="V4312" i="1"/>
  <c r="Z4312" i="1" s="1"/>
  <c r="T4313" i="1"/>
  <c r="V3008" i="1"/>
  <c r="Z3008" i="1" s="1"/>
  <c r="AB3008" i="1" s="1"/>
  <c r="W3008" i="1"/>
  <c r="AA3008" i="1" s="1"/>
  <c r="T3009" i="1"/>
  <c r="AB1399" i="1"/>
  <c r="T4082" i="1"/>
  <c r="AB3007" i="1"/>
  <c r="W1401" i="1"/>
  <c r="AA1400" i="1"/>
  <c r="T1198" i="1"/>
  <c r="U1982" i="1"/>
  <c r="U1983" i="1" s="1"/>
  <c r="U1984" i="1" s="1"/>
  <c r="V1401" i="1"/>
  <c r="Z1400" i="1"/>
  <c r="AB1400" i="1" s="1"/>
  <c r="AA2520" i="1"/>
  <c r="AB2520" i="1" s="1"/>
  <c r="V2521" i="1"/>
  <c r="Z2521" i="1" s="1"/>
  <c r="AB2445" i="1"/>
  <c r="V2446" i="1"/>
  <c r="Z2446" i="1" s="1"/>
  <c r="T2447" i="1"/>
  <c r="W2446" i="1"/>
  <c r="AA2446" i="1" s="1"/>
  <c r="T1748" i="1"/>
  <c r="AB831" i="1"/>
  <c r="AA2521" i="1"/>
  <c r="W2522" i="1"/>
  <c r="AA2439" i="1"/>
  <c r="AA2438" i="1"/>
  <c r="AB2437" i="1"/>
  <c r="AB1960" i="1"/>
  <c r="U1207" i="1"/>
  <c r="U1208" i="1" s="1"/>
  <c r="Z2439" i="1"/>
  <c r="Z2438" i="1"/>
  <c r="W1962" i="1"/>
  <c r="AA1961" i="1"/>
  <c r="V1962" i="1"/>
  <c r="Z1961" i="1"/>
  <c r="AB1961" i="1" s="1"/>
  <c r="AB1959" i="1"/>
  <c r="AB917" i="1"/>
  <c r="AB87" i="1"/>
  <c r="AC87" i="1" s="1"/>
  <c r="W918" i="1"/>
  <c r="AA918" i="1" s="1"/>
  <c r="V918" i="1"/>
  <c r="Z918" i="1" s="1"/>
  <c r="T919" i="1"/>
  <c r="W832" i="1"/>
  <c r="AA832" i="1" s="1"/>
  <c r="Y832" i="1"/>
  <c r="V832" i="1"/>
  <c r="Z832" i="1" s="1"/>
  <c r="X832" i="1"/>
  <c r="T833" i="1"/>
  <c r="V2637" i="1"/>
  <c r="Z2637" i="1" s="1"/>
  <c r="W2637" i="1"/>
  <c r="AA2637" i="1" s="1"/>
  <c r="T2638" i="1"/>
  <c r="AB681" i="1"/>
  <c r="AB2636" i="1"/>
  <c r="AA682" i="1"/>
  <c r="W683" i="1"/>
  <c r="W684" i="1" s="1"/>
  <c r="W685" i="1" s="1"/>
  <c r="Z682" i="1"/>
  <c r="V683" i="1"/>
  <c r="V684" i="1" s="1"/>
  <c r="V685" i="1" s="1"/>
  <c r="AB1958" i="1"/>
  <c r="U543" i="1"/>
  <c r="U544" i="1" s="1"/>
  <c r="U545" i="1" s="1"/>
  <c r="U546" i="1" s="1"/>
  <c r="U547" i="1" s="1"/>
  <c r="U548" i="1" s="1"/>
  <c r="U549" i="1" s="1"/>
  <c r="U550" i="1" s="1"/>
  <c r="U551" i="1" s="1"/>
  <c r="T543" i="1"/>
  <c r="T544" i="1" s="1"/>
  <c r="T545" i="1" s="1"/>
  <c r="T546" i="1" s="1"/>
  <c r="T547" i="1" s="1"/>
  <c r="T548" i="1" s="1"/>
  <c r="T549" i="1" s="1"/>
  <c r="T550" i="1" s="1"/>
  <c r="T551" i="1" s="1"/>
  <c r="Y88" i="1"/>
  <c r="W88" i="1"/>
  <c r="AA88" i="1" s="1"/>
  <c r="V88" i="1"/>
  <c r="Z88" i="1" s="1"/>
  <c r="X89" i="1"/>
  <c r="O552" i="1"/>
  <c r="AB2299" i="1" l="1"/>
  <c r="X3725" i="1"/>
  <c r="AB3281" i="1"/>
  <c r="AB3099" i="1"/>
  <c r="Z2813" i="1"/>
  <c r="V2814" i="1"/>
  <c r="AA2813" i="1"/>
  <c r="W2814" i="1"/>
  <c r="V2522" i="1"/>
  <c r="Z2522" i="1" s="1"/>
  <c r="AB3724" i="1"/>
  <c r="AB3962" i="1"/>
  <c r="X4760" i="1"/>
  <c r="Y4760" i="1"/>
  <c r="AA4646" i="1"/>
  <c r="W4647" i="1"/>
  <c r="W4648" i="1" s="1"/>
  <c r="W4649" i="1" s="1"/>
  <c r="W3100" i="1"/>
  <c r="AA3100" i="1" s="1"/>
  <c r="T3101" i="1"/>
  <c r="V3100" i="1"/>
  <c r="Z3100" i="1" s="1"/>
  <c r="Z4646" i="1"/>
  <c r="V4647" i="1"/>
  <c r="V4648" i="1" s="1"/>
  <c r="V4649" i="1" s="1"/>
  <c r="AB4312" i="1"/>
  <c r="AB3146" i="1"/>
  <c r="AB4480" i="1"/>
  <c r="AB4838" i="1"/>
  <c r="T2307" i="1"/>
  <c r="W2306" i="1"/>
  <c r="V2306" i="1"/>
  <c r="Z2306" i="1" s="1"/>
  <c r="AB4645" i="1"/>
  <c r="AB2871" i="1"/>
  <c r="AB3476" i="1"/>
  <c r="T4840" i="1"/>
  <c r="V4839" i="1"/>
  <c r="Z4839" i="1" s="1"/>
  <c r="W4839" i="1"/>
  <c r="AA4839" i="1" s="1"/>
  <c r="Z1193" i="1"/>
  <c r="V1194" i="1"/>
  <c r="V717" i="1"/>
  <c r="Z717" i="1" s="1"/>
  <c r="AB717" i="1" s="1"/>
  <c r="W717" i="1"/>
  <c r="AA717" i="1" s="1"/>
  <c r="T718" i="1"/>
  <c r="AB1192" i="1"/>
  <c r="AB4382" i="1"/>
  <c r="AB4695" i="1"/>
  <c r="AA1193" i="1"/>
  <c r="W1194" i="1"/>
  <c r="U3726" i="1"/>
  <c r="X3726" i="1" s="1"/>
  <c r="V3725" i="1"/>
  <c r="Z3725" i="1" s="1"/>
  <c r="W3725" i="1"/>
  <c r="AA3725" i="1" s="1"/>
  <c r="T3771" i="1"/>
  <c r="V3770" i="1"/>
  <c r="Z3770" i="1" s="1"/>
  <c r="AB3770" i="1" s="1"/>
  <c r="W3770" i="1"/>
  <c r="AA3770" i="1" s="1"/>
  <c r="AA4696" i="1"/>
  <c r="W4697" i="1"/>
  <c r="T2873" i="1"/>
  <c r="V2872" i="1"/>
  <c r="Z2872" i="1" s="1"/>
  <c r="W2872" i="1"/>
  <c r="AA2872" i="1" s="1"/>
  <c r="W3147" i="1"/>
  <c r="AA3147" i="1" s="1"/>
  <c r="V3147" i="1"/>
  <c r="Z3147" i="1" s="1"/>
  <c r="AB3147" i="1" s="1"/>
  <c r="T3148" i="1"/>
  <c r="U4482" i="1"/>
  <c r="W4481" i="1"/>
  <c r="AA4481" i="1" s="1"/>
  <c r="X4481" i="1"/>
  <c r="Y4481" i="1"/>
  <c r="V4481" i="1"/>
  <c r="Z4481" i="1" s="1"/>
  <c r="AB4759" i="1"/>
  <c r="Z4696" i="1"/>
  <c r="V4697" i="1"/>
  <c r="T3964" i="1"/>
  <c r="W3963" i="1"/>
  <c r="AA3963" i="1" s="1"/>
  <c r="V3963" i="1"/>
  <c r="Z3963" i="1" s="1"/>
  <c r="T3283" i="1"/>
  <c r="W3282" i="1"/>
  <c r="AA3282" i="1" s="1"/>
  <c r="V3282" i="1"/>
  <c r="Z3282" i="1" s="1"/>
  <c r="T4384" i="1"/>
  <c r="V4383" i="1"/>
  <c r="Z4383" i="1" s="1"/>
  <c r="W4383" i="1"/>
  <c r="AA4383" i="1" s="1"/>
  <c r="Z2300" i="1"/>
  <c r="V2301" i="1"/>
  <c r="U4761" i="1"/>
  <c r="Y4761" i="1" s="1"/>
  <c r="V4760" i="1"/>
  <c r="Z4760" i="1" s="1"/>
  <c r="W4760" i="1"/>
  <c r="AA4760" i="1" s="1"/>
  <c r="AA2300" i="1"/>
  <c r="W2301" i="1"/>
  <c r="W3477" i="1"/>
  <c r="AA3477" i="1" s="1"/>
  <c r="T3478" i="1"/>
  <c r="V3477" i="1"/>
  <c r="Z3477" i="1" s="1"/>
  <c r="Z4061" i="1"/>
  <c r="V4062" i="1"/>
  <c r="AB1421" i="1"/>
  <c r="U1985" i="1"/>
  <c r="U1986" i="1" s="1"/>
  <c r="U2107" i="1"/>
  <c r="V2106" i="1"/>
  <c r="Z2106" i="1" s="1"/>
  <c r="AB2106" i="1" s="1"/>
  <c r="W2106" i="1"/>
  <c r="AA2106" i="1" s="1"/>
  <c r="AB4060" i="1"/>
  <c r="T2535" i="1"/>
  <c r="U1423" i="1"/>
  <c r="W1422" i="1"/>
  <c r="AA1422" i="1" s="1"/>
  <c r="V1422" i="1"/>
  <c r="Z1422" i="1" s="1"/>
  <c r="AA4061" i="1"/>
  <c r="W4062" i="1"/>
  <c r="T2132" i="1"/>
  <c r="W3009" i="1"/>
  <c r="AA3009" i="1" s="1"/>
  <c r="V3009" i="1"/>
  <c r="Z3009" i="1" s="1"/>
  <c r="T3010" i="1"/>
  <c r="V4313" i="1"/>
  <c r="Z4313" i="1" s="1"/>
  <c r="W4313" i="1"/>
  <c r="AA4313" i="1" s="1"/>
  <c r="X4313" i="1"/>
  <c r="T4314" i="1"/>
  <c r="Y4313" i="1"/>
  <c r="T4083" i="1"/>
  <c r="V1402" i="1"/>
  <c r="Z1401" i="1"/>
  <c r="T1199" i="1"/>
  <c r="W1402" i="1"/>
  <c r="AA1401" i="1"/>
  <c r="AB832" i="1"/>
  <c r="AB2439" i="1"/>
  <c r="AA685" i="1"/>
  <c r="W686" i="1"/>
  <c r="AB2637" i="1"/>
  <c r="T1749" i="1"/>
  <c r="V2447" i="1"/>
  <c r="Z2447" i="1" s="1"/>
  <c r="T2448" i="1"/>
  <c r="W2447" i="1"/>
  <c r="AA2447" i="1" s="1"/>
  <c r="AB2446" i="1"/>
  <c r="Z685" i="1"/>
  <c r="V686" i="1"/>
  <c r="AB2438" i="1"/>
  <c r="AB2521" i="1"/>
  <c r="AB682" i="1"/>
  <c r="W2523" i="1"/>
  <c r="AA2522" i="1"/>
  <c r="V2523" i="1"/>
  <c r="V1963" i="1"/>
  <c r="Z1962" i="1"/>
  <c r="W1963" i="1"/>
  <c r="AA1962" i="1"/>
  <c r="AB918" i="1"/>
  <c r="U1209" i="1"/>
  <c r="V2638" i="1"/>
  <c r="Z2638" i="1" s="1"/>
  <c r="W2638" i="1"/>
  <c r="AA2638" i="1" s="1"/>
  <c r="T2639" i="1"/>
  <c r="W919" i="1"/>
  <c r="AA919" i="1" s="1"/>
  <c r="V919" i="1"/>
  <c r="Z919" i="1" s="1"/>
  <c r="T920" i="1"/>
  <c r="Z683" i="1"/>
  <c r="Z684" i="1"/>
  <c r="AA683" i="1"/>
  <c r="AA684" i="1"/>
  <c r="W833" i="1"/>
  <c r="AA833" i="1" s="1"/>
  <c r="Y833" i="1"/>
  <c r="V833" i="1"/>
  <c r="Z833" i="1" s="1"/>
  <c r="X833" i="1"/>
  <c r="T834" i="1"/>
  <c r="U552" i="1"/>
  <c r="U553" i="1" s="1"/>
  <c r="U554" i="1" s="1"/>
  <c r="U555" i="1" s="1"/>
  <c r="U556" i="1" s="1"/>
  <c r="U557" i="1" s="1"/>
  <c r="U558" i="1" s="1"/>
  <c r="U559" i="1" s="1"/>
  <c r="U560" i="1" s="1"/>
  <c r="T552" i="1"/>
  <c r="T553" i="1" s="1"/>
  <c r="T554" i="1" s="1"/>
  <c r="T555" i="1" s="1"/>
  <c r="T556" i="1" s="1"/>
  <c r="T557" i="1" s="1"/>
  <c r="T558" i="1" s="1"/>
  <c r="T559" i="1" s="1"/>
  <c r="T560" i="1" s="1"/>
  <c r="Y89" i="1"/>
  <c r="AB88" i="1"/>
  <c r="AC88" i="1" s="1"/>
  <c r="W89" i="1"/>
  <c r="AA89" i="1" s="1"/>
  <c r="V89" i="1"/>
  <c r="Z89" i="1" s="1"/>
  <c r="O570" i="1"/>
  <c r="O561" i="1"/>
  <c r="AB3963" i="1" l="1"/>
  <c r="AB3725" i="1"/>
  <c r="AB3282" i="1"/>
  <c r="AB2813" i="1"/>
  <c r="V4650" i="1"/>
  <c r="Z4649" i="1"/>
  <c r="AA2814" i="1"/>
  <c r="W2815" i="1"/>
  <c r="AB1193" i="1"/>
  <c r="W4650" i="1"/>
  <c r="AA4649" i="1"/>
  <c r="Z2814" i="1"/>
  <c r="AB2814" i="1" s="1"/>
  <c r="V2815" i="1"/>
  <c r="AB4839" i="1"/>
  <c r="AB4646" i="1"/>
  <c r="AB4481" i="1"/>
  <c r="T2308" i="1"/>
  <c r="V2307" i="1"/>
  <c r="Z2307" i="1" s="1"/>
  <c r="W3101" i="1"/>
  <c r="AA3101" i="1" s="1"/>
  <c r="V3101" i="1"/>
  <c r="Z3101" i="1" s="1"/>
  <c r="AB3101" i="1" s="1"/>
  <c r="T3102" i="1"/>
  <c r="Z4647" i="1"/>
  <c r="Z4648" i="1"/>
  <c r="AB4648" i="1" s="1"/>
  <c r="AA4647" i="1"/>
  <c r="AA4648" i="1"/>
  <c r="W2307" i="1"/>
  <c r="AA2306" i="1"/>
  <c r="AB2306" i="1" s="1"/>
  <c r="AB3100" i="1"/>
  <c r="AB4696" i="1"/>
  <c r="AB2872" i="1"/>
  <c r="V718" i="1"/>
  <c r="Z718" i="1" s="1"/>
  <c r="AB718" i="1" s="1"/>
  <c r="W718" i="1"/>
  <c r="AA718" i="1" s="1"/>
  <c r="T719" i="1"/>
  <c r="Z1194" i="1"/>
  <c r="V1195" i="1"/>
  <c r="V4840" i="1"/>
  <c r="Z4840" i="1" s="1"/>
  <c r="W4840" i="1"/>
  <c r="AA4840" i="1" s="1"/>
  <c r="T4841" i="1"/>
  <c r="AB3477" i="1"/>
  <c r="AB4313" i="1"/>
  <c r="U3727" i="1"/>
  <c r="X3727" i="1" s="1"/>
  <c r="X3728" i="1" s="1"/>
  <c r="X3729" i="1" s="1"/>
  <c r="X3730" i="1" s="1"/>
  <c r="X3731" i="1" s="1"/>
  <c r="X3732" i="1" s="1"/>
  <c r="X3733" i="1" s="1"/>
  <c r="X3734" i="1" s="1"/>
  <c r="X3735" i="1" s="1"/>
  <c r="X3736" i="1" s="1"/>
  <c r="X3737" i="1" s="1"/>
  <c r="X3738" i="1" s="1"/>
  <c r="X3739" i="1" s="1"/>
  <c r="X3740" i="1" s="1"/>
  <c r="X3741" i="1" s="1"/>
  <c r="X3742" i="1" s="1"/>
  <c r="X3743" i="1" s="1"/>
  <c r="X3744" i="1" s="1"/>
  <c r="X3745" i="1" s="1"/>
  <c r="X3746" i="1" s="1"/>
  <c r="X3747" i="1" s="1"/>
  <c r="X3748" i="1" s="1"/>
  <c r="X3749" i="1" s="1"/>
  <c r="X3750" i="1" s="1"/>
  <c r="X3751" i="1" s="1"/>
  <c r="X3752" i="1" s="1"/>
  <c r="X3753" i="1" s="1"/>
  <c r="X3754" i="1" s="1"/>
  <c r="X3755" i="1" s="1"/>
  <c r="X3756" i="1" s="1"/>
  <c r="X3757" i="1" s="1"/>
  <c r="X3758" i="1" s="1"/>
  <c r="X3759" i="1" s="1"/>
  <c r="X3760" i="1" s="1"/>
  <c r="X3761" i="1" s="1"/>
  <c r="X3762" i="1" s="1"/>
  <c r="X3763" i="1" s="1"/>
  <c r="X3764" i="1" s="1"/>
  <c r="X3765" i="1" s="1"/>
  <c r="X3766" i="1" s="1"/>
  <c r="X3767" i="1" s="1"/>
  <c r="X3768" i="1" s="1"/>
  <c r="X3769" i="1" s="1"/>
  <c r="X3770" i="1" s="1"/>
  <c r="X3771" i="1" s="1"/>
  <c r="V3726" i="1"/>
  <c r="Z3726" i="1" s="1"/>
  <c r="W3726" i="1"/>
  <c r="AA3726" i="1" s="1"/>
  <c r="AA1194" i="1"/>
  <c r="W1195" i="1"/>
  <c r="AB4383" i="1"/>
  <c r="T3965" i="1"/>
  <c r="V3964" i="1"/>
  <c r="Z3964" i="1" s="1"/>
  <c r="W3964" i="1"/>
  <c r="AA3964" i="1" s="1"/>
  <c r="U4483" i="1"/>
  <c r="V4482" i="1"/>
  <c r="Z4482" i="1" s="1"/>
  <c r="W4482" i="1"/>
  <c r="AA4482" i="1" s="1"/>
  <c r="X4482" i="1"/>
  <c r="Y4482" i="1"/>
  <c r="Z2301" i="1"/>
  <c r="V2302" i="1"/>
  <c r="V2303" i="1" s="1"/>
  <c r="T4385" i="1"/>
  <c r="W4384" i="1"/>
  <c r="AA4384" i="1" s="1"/>
  <c r="V4384" i="1"/>
  <c r="Z4384" i="1" s="1"/>
  <c r="T3284" i="1"/>
  <c r="V3283" i="1"/>
  <c r="Z3283" i="1" s="1"/>
  <c r="W3283" i="1"/>
  <c r="AA3283" i="1" s="1"/>
  <c r="Z4697" i="1"/>
  <c r="V4698" i="1"/>
  <c r="AA4697" i="1"/>
  <c r="W4698" i="1"/>
  <c r="T3772" i="1"/>
  <c r="W3771" i="1"/>
  <c r="AA3771" i="1" s="1"/>
  <c r="V3771" i="1"/>
  <c r="Z3771" i="1" s="1"/>
  <c r="AB3009" i="1"/>
  <c r="AB4760" i="1"/>
  <c r="AB2300" i="1"/>
  <c r="V2873" i="1"/>
  <c r="Z2873" i="1" s="1"/>
  <c r="W2873" i="1"/>
  <c r="AA2873" i="1" s="1"/>
  <c r="T2874" i="1"/>
  <c r="AA2301" i="1"/>
  <c r="W2302" i="1"/>
  <c r="W2303" i="1" s="1"/>
  <c r="U4762" i="1"/>
  <c r="V4761" i="1"/>
  <c r="Z4761" i="1" s="1"/>
  <c r="W4761" i="1"/>
  <c r="AA4761" i="1" s="1"/>
  <c r="W3148" i="1"/>
  <c r="AA3148" i="1" s="1"/>
  <c r="T3149" i="1"/>
  <c r="V3148" i="1"/>
  <c r="Z3148" i="1" s="1"/>
  <c r="X4761" i="1"/>
  <c r="AB685" i="1"/>
  <c r="AB1422" i="1"/>
  <c r="AA4062" i="1"/>
  <c r="W4063" i="1"/>
  <c r="T2536" i="1"/>
  <c r="T2133" i="1"/>
  <c r="Z4062" i="1"/>
  <c r="AB4062" i="1" s="1"/>
  <c r="V4063" i="1"/>
  <c r="U1424" i="1"/>
  <c r="V1423" i="1"/>
  <c r="Z1423" i="1" s="1"/>
  <c r="W1423" i="1"/>
  <c r="AA1423" i="1" s="1"/>
  <c r="AB4061" i="1"/>
  <c r="AB684" i="1"/>
  <c r="U2108" i="1"/>
  <c r="W2107" i="1"/>
  <c r="AA2107" i="1" s="1"/>
  <c r="V2107" i="1"/>
  <c r="Z2107" i="1" s="1"/>
  <c r="AB2107" i="1" s="1"/>
  <c r="T3479" i="1"/>
  <c r="V3478" i="1"/>
  <c r="Z3478" i="1" s="1"/>
  <c r="W3478" i="1"/>
  <c r="AA3478" i="1" s="1"/>
  <c r="Y4314" i="1"/>
  <c r="V4314" i="1"/>
  <c r="Z4314" i="1" s="1"/>
  <c r="W4314" i="1"/>
  <c r="AA4314" i="1" s="1"/>
  <c r="X4314" i="1"/>
  <c r="T4315" i="1"/>
  <c r="T4084" i="1"/>
  <c r="V3010" i="1"/>
  <c r="Z3010" i="1" s="1"/>
  <c r="W3010" i="1"/>
  <c r="AA3010" i="1" s="1"/>
  <c r="T3011" i="1"/>
  <c r="AB2638" i="1"/>
  <c r="Z1402" i="1"/>
  <c r="V1403" i="1"/>
  <c r="AA1402" i="1"/>
  <c r="W1403" i="1"/>
  <c r="U1987" i="1"/>
  <c r="T1200" i="1"/>
  <c r="AB1401" i="1"/>
  <c r="Z686" i="1"/>
  <c r="V687" i="1"/>
  <c r="W2448" i="1"/>
  <c r="AA2448" i="1" s="1"/>
  <c r="V2448" i="1"/>
  <c r="Z2448" i="1" s="1"/>
  <c r="T2449" i="1"/>
  <c r="T1750" i="1"/>
  <c r="AA686" i="1"/>
  <c r="W687" i="1"/>
  <c r="AB833" i="1"/>
  <c r="AB2447" i="1"/>
  <c r="AA2523" i="1"/>
  <c r="W2524" i="1"/>
  <c r="AB2522" i="1"/>
  <c r="V2524" i="1"/>
  <c r="Z2523" i="1"/>
  <c r="AB2523" i="1" s="1"/>
  <c r="AB919" i="1"/>
  <c r="AA1963" i="1"/>
  <c r="W1964" i="1"/>
  <c r="Z1963" i="1"/>
  <c r="V1964" i="1"/>
  <c r="AB1962" i="1"/>
  <c r="W920" i="1"/>
  <c r="AA920" i="1" s="1"/>
  <c r="V920" i="1"/>
  <c r="Z920" i="1" s="1"/>
  <c r="T921" i="1"/>
  <c r="W834" i="1"/>
  <c r="AA834" i="1" s="1"/>
  <c r="Y834" i="1"/>
  <c r="V834" i="1"/>
  <c r="Z834" i="1" s="1"/>
  <c r="X834" i="1"/>
  <c r="T835" i="1"/>
  <c r="V2639" i="1"/>
  <c r="Z2639" i="1" s="1"/>
  <c r="W2639" i="1"/>
  <c r="AA2639" i="1" s="1"/>
  <c r="T2640" i="1"/>
  <c r="U1210" i="1"/>
  <c r="AB683" i="1"/>
  <c r="U561" i="1"/>
  <c r="U562" i="1" s="1"/>
  <c r="U563" i="1" s="1"/>
  <c r="U564" i="1" s="1"/>
  <c r="U565" i="1" s="1"/>
  <c r="U566" i="1" s="1"/>
  <c r="U567" i="1" s="1"/>
  <c r="U568" i="1" s="1"/>
  <c r="U569" i="1" s="1"/>
  <c r="U570" i="1" s="1"/>
  <c r="U571" i="1" s="1"/>
  <c r="U572" i="1" s="1"/>
  <c r="U573" i="1" s="1"/>
  <c r="U574" i="1" s="1"/>
  <c r="U575" i="1" s="1"/>
  <c r="U576" i="1" s="1"/>
  <c r="T561" i="1"/>
  <c r="T562" i="1" s="1"/>
  <c r="T563" i="1" s="1"/>
  <c r="T564" i="1" s="1"/>
  <c r="T565" i="1" s="1"/>
  <c r="T566" i="1" s="1"/>
  <c r="T567" i="1" s="1"/>
  <c r="T568" i="1" s="1"/>
  <c r="T569" i="1" s="1"/>
  <c r="T570" i="1" s="1"/>
  <c r="T571" i="1" s="1"/>
  <c r="T572" i="1" s="1"/>
  <c r="T573" i="1" s="1"/>
  <c r="T574" i="1" s="1"/>
  <c r="T575" i="1" s="1"/>
  <c r="T576" i="1" s="1"/>
  <c r="T577" i="1" s="1"/>
  <c r="T578" i="1" s="1"/>
  <c r="T579" i="1" s="1"/>
  <c r="T580" i="1" s="1"/>
  <c r="T581" i="1" s="1"/>
  <c r="T582" i="1" s="1"/>
  <c r="T583" i="1" s="1"/>
  <c r="T584" i="1" s="1"/>
  <c r="T585" i="1" s="1"/>
  <c r="T586" i="1" s="1"/>
  <c r="T587" i="1" s="1"/>
  <c r="T588" i="1" s="1"/>
  <c r="T589" i="1" s="1"/>
  <c r="T590" i="1" s="1"/>
  <c r="T591" i="1" s="1"/>
  <c r="T592" i="1" s="1"/>
  <c r="T593" i="1" s="1"/>
  <c r="T594" i="1" s="1"/>
  <c r="T595" i="1" s="1"/>
  <c r="T596" i="1" s="1"/>
  <c r="T597" i="1" s="1"/>
  <c r="T598" i="1" s="1"/>
  <c r="T599" i="1" s="1"/>
  <c r="T600" i="1" s="1"/>
  <c r="T601" i="1" s="1"/>
  <c r="T602" i="1" s="1"/>
  <c r="T603" i="1" s="1"/>
  <c r="T604" i="1" s="1"/>
  <c r="T605" i="1" s="1"/>
  <c r="T606" i="1" s="1"/>
  <c r="T607" i="1" s="1"/>
  <c r="T608" i="1" s="1"/>
  <c r="T609" i="1" s="1"/>
  <c r="T610" i="1" s="1"/>
  <c r="AB89" i="1"/>
  <c r="AC89" i="1" s="1"/>
  <c r="W90" i="1"/>
  <c r="AA90" i="1" s="1"/>
  <c r="X90" i="1"/>
  <c r="V90" i="1"/>
  <c r="Z90" i="1" s="1"/>
  <c r="Y90" i="1"/>
  <c r="W2304" i="1" l="1"/>
  <c r="AA2305" i="1" s="1"/>
  <c r="V2304" i="1"/>
  <c r="Z2305" i="1" s="1"/>
  <c r="AB2305" i="1" s="1"/>
  <c r="AB2448" i="1"/>
  <c r="AB3148" i="1"/>
  <c r="AB4482" i="1"/>
  <c r="V2816" i="1"/>
  <c r="Z2815" i="1"/>
  <c r="AB4649" i="1"/>
  <c r="V4651" i="1"/>
  <c r="V4652" i="1" s="1"/>
  <c r="Z4653" i="1" s="1"/>
  <c r="AB4653" i="1" s="1"/>
  <c r="Z4650" i="1"/>
  <c r="AB3771" i="1"/>
  <c r="AB3283" i="1"/>
  <c r="W2816" i="1"/>
  <c r="AA2815" i="1"/>
  <c r="W4651" i="1"/>
  <c r="W4652" i="1" s="1"/>
  <c r="AA4653" i="1" s="1"/>
  <c r="AA4650" i="1"/>
  <c r="AB4840" i="1"/>
  <c r="X4762" i="1"/>
  <c r="AB3964" i="1"/>
  <c r="AB4647" i="1"/>
  <c r="AB3726" i="1"/>
  <c r="V3102" i="1"/>
  <c r="Z3102" i="1" s="1"/>
  <c r="AB3102" i="1" s="1"/>
  <c r="W3102" i="1"/>
  <c r="AA3102" i="1" s="1"/>
  <c r="T3103" i="1"/>
  <c r="T2309" i="1"/>
  <c r="T2310" i="1" s="1"/>
  <c r="V2308" i="1"/>
  <c r="W2308" i="1"/>
  <c r="AA2307" i="1"/>
  <c r="AB2307" i="1" s="1"/>
  <c r="AB3478" i="1"/>
  <c r="AB4761" i="1"/>
  <c r="AB4697" i="1"/>
  <c r="W3727" i="1"/>
  <c r="AA3727" i="1" s="1"/>
  <c r="V3727" i="1"/>
  <c r="Z3727" i="1" s="1"/>
  <c r="V719" i="1"/>
  <c r="Z719" i="1" s="1"/>
  <c r="W719" i="1"/>
  <c r="AA719" i="1" s="1"/>
  <c r="T720" i="1"/>
  <c r="AB4314" i="1"/>
  <c r="AA1195" i="1"/>
  <c r="W1196" i="1"/>
  <c r="Z1195" i="1"/>
  <c r="V1196" i="1"/>
  <c r="AB3010" i="1"/>
  <c r="AB2873" i="1"/>
  <c r="W4841" i="1"/>
  <c r="AA4841" i="1" s="1"/>
  <c r="V4841" i="1"/>
  <c r="Z4841" i="1" s="1"/>
  <c r="T4842" i="1"/>
  <c r="AB1194" i="1"/>
  <c r="U4763" i="1"/>
  <c r="V4762" i="1"/>
  <c r="Z4762" i="1" s="1"/>
  <c r="W4762" i="1"/>
  <c r="AA4762" i="1" s="1"/>
  <c r="V2874" i="1"/>
  <c r="Z2874" i="1" s="1"/>
  <c r="W2874" i="1"/>
  <c r="AA2874" i="1" s="1"/>
  <c r="T2875" i="1"/>
  <c r="V3284" i="1"/>
  <c r="Z3284" i="1" s="1"/>
  <c r="W3284" i="1"/>
  <c r="AA3284" i="1" s="1"/>
  <c r="T3285" i="1"/>
  <c r="W4385" i="1"/>
  <c r="AA4385" i="1" s="1"/>
  <c r="T4386" i="1"/>
  <c r="V4385" i="1"/>
  <c r="Z4385" i="1" s="1"/>
  <c r="T3966" i="1"/>
  <c r="W3965" i="1"/>
  <c r="AA3965" i="1" s="1"/>
  <c r="V3965" i="1"/>
  <c r="Z3965" i="1" s="1"/>
  <c r="AA2302" i="1"/>
  <c r="AA2303" i="1"/>
  <c r="Z4698" i="1"/>
  <c r="V4699" i="1"/>
  <c r="Y4483" i="1"/>
  <c r="U4484" i="1"/>
  <c r="V4483" i="1"/>
  <c r="Z4483" i="1" s="1"/>
  <c r="AB4483" i="1" s="1"/>
  <c r="W4483" i="1"/>
  <c r="AA4483" i="1" s="1"/>
  <c r="X4483" i="1"/>
  <c r="T3773" i="1"/>
  <c r="V3772" i="1"/>
  <c r="Z3772" i="1" s="1"/>
  <c r="W3772" i="1"/>
  <c r="AA3772" i="1" s="1"/>
  <c r="AB4384" i="1"/>
  <c r="Z2302" i="1"/>
  <c r="AB2302" i="1" s="1"/>
  <c r="Z2303" i="1"/>
  <c r="X3772" i="1"/>
  <c r="W3149" i="1"/>
  <c r="AA3149" i="1" s="1"/>
  <c r="T3150" i="1"/>
  <c r="V3149" i="1"/>
  <c r="Z3149" i="1" s="1"/>
  <c r="AB3149" i="1" s="1"/>
  <c r="AA4698" i="1"/>
  <c r="W4699" i="1"/>
  <c r="AB2301" i="1"/>
  <c r="Y4762" i="1"/>
  <c r="U1425" i="1"/>
  <c r="U1426" i="1" s="1"/>
  <c r="U1427" i="1" s="1"/>
  <c r="V1424" i="1"/>
  <c r="W1424" i="1"/>
  <c r="AA4063" i="1"/>
  <c r="W4064" i="1"/>
  <c r="Z4063" i="1"/>
  <c r="V4064" i="1"/>
  <c r="T2134" i="1"/>
  <c r="U2109" i="1"/>
  <c r="U2110" i="1" s="1"/>
  <c r="V2108" i="1"/>
  <c r="W2108" i="1"/>
  <c r="T2537" i="1"/>
  <c r="T3480" i="1"/>
  <c r="W3479" i="1"/>
  <c r="AA3479" i="1" s="1"/>
  <c r="V3479" i="1"/>
  <c r="Z3479" i="1" s="1"/>
  <c r="X3479" i="1"/>
  <c r="AB1423" i="1"/>
  <c r="X4315" i="1"/>
  <c r="Y4315" i="1"/>
  <c r="V4315" i="1"/>
  <c r="Z4315" i="1" s="1"/>
  <c r="W4315" i="1"/>
  <c r="AA4315" i="1" s="1"/>
  <c r="T4316" i="1"/>
  <c r="V3011" i="1"/>
  <c r="Z3011" i="1" s="1"/>
  <c r="W3011" i="1"/>
  <c r="AA3011" i="1" s="1"/>
  <c r="T3012" i="1"/>
  <c r="T4085" i="1"/>
  <c r="T611" i="1"/>
  <c r="AB2639" i="1"/>
  <c r="AA1403" i="1"/>
  <c r="W1404" i="1"/>
  <c r="W1405" i="1" s="1"/>
  <c r="AA1406" i="1" s="1"/>
  <c r="T1201" i="1"/>
  <c r="Z1403" i="1"/>
  <c r="V1404" i="1"/>
  <c r="V1405" i="1" s="1"/>
  <c r="Z1406" i="1" s="1"/>
  <c r="U1988" i="1"/>
  <c r="AB1402" i="1"/>
  <c r="AB834" i="1"/>
  <c r="Z687" i="1"/>
  <c r="V688" i="1"/>
  <c r="V689" i="1" s="1"/>
  <c r="T1751" i="1"/>
  <c r="W2449" i="1"/>
  <c r="AA2449" i="1" s="1"/>
  <c r="V2449" i="1"/>
  <c r="Z2449" i="1" s="1"/>
  <c r="AB2449" i="1" s="1"/>
  <c r="T2450" i="1"/>
  <c r="AB686" i="1"/>
  <c r="AA687" i="1"/>
  <c r="W688" i="1"/>
  <c r="W689" i="1" s="1"/>
  <c r="AB90" i="1"/>
  <c r="AC90" i="1" s="1"/>
  <c r="AB1963" i="1"/>
  <c r="Z2524" i="1"/>
  <c r="V2525" i="1"/>
  <c r="V2526" i="1" s="1"/>
  <c r="V2527" i="1" s="1"/>
  <c r="AA2524" i="1"/>
  <c r="W2525" i="1"/>
  <c r="W2526" i="1" s="1"/>
  <c r="W2527" i="1" s="1"/>
  <c r="Z1964" i="1"/>
  <c r="V1965" i="1"/>
  <c r="AA1964" i="1"/>
  <c r="W1965" i="1"/>
  <c r="AB920" i="1"/>
  <c r="U577" i="1"/>
  <c r="U1211" i="1"/>
  <c r="W835" i="1"/>
  <c r="AA835" i="1" s="1"/>
  <c r="Y835" i="1"/>
  <c r="V835" i="1"/>
  <c r="Z835" i="1" s="1"/>
  <c r="X835" i="1"/>
  <c r="T836" i="1"/>
  <c r="W921" i="1"/>
  <c r="AA921" i="1" s="1"/>
  <c r="V921" i="1"/>
  <c r="Z921" i="1" s="1"/>
  <c r="T922" i="1"/>
  <c r="V2640" i="1"/>
  <c r="Z2640" i="1" s="1"/>
  <c r="W2640" i="1"/>
  <c r="AA2640" i="1" s="1"/>
  <c r="T2641" i="1"/>
  <c r="V91" i="1"/>
  <c r="Z91" i="1" s="1"/>
  <c r="Y91" i="1"/>
  <c r="W91" i="1"/>
  <c r="AA91" i="1" s="1"/>
  <c r="X91" i="1"/>
  <c r="X4763" i="1" l="1"/>
  <c r="AB3727" i="1"/>
  <c r="Z2304" i="1"/>
  <c r="AA2304" i="1"/>
  <c r="AB2874" i="1"/>
  <c r="AA4651" i="1"/>
  <c r="AA4652" i="1"/>
  <c r="Z2816" i="1"/>
  <c r="V2817" i="1"/>
  <c r="V2818" i="1" s="1"/>
  <c r="Z2819" i="1" s="1"/>
  <c r="AB2819" i="1" s="1"/>
  <c r="AB1406" i="1"/>
  <c r="AB3284" i="1"/>
  <c r="AB719" i="1"/>
  <c r="Z4651" i="1"/>
  <c r="Z4652" i="1"/>
  <c r="AB2303" i="1"/>
  <c r="W3728" i="1"/>
  <c r="AA3728" i="1" s="1"/>
  <c r="AA2816" i="1"/>
  <c r="W2817" i="1"/>
  <c r="W2818" i="1" s="1"/>
  <c r="AA2819" i="1" s="1"/>
  <c r="AB4650" i="1"/>
  <c r="AB2815" i="1"/>
  <c r="AB3965" i="1"/>
  <c r="AB4841" i="1"/>
  <c r="V3728" i="1"/>
  <c r="V3729" i="1" s="1"/>
  <c r="T3104" i="1"/>
  <c r="W3103" i="1"/>
  <c r="AA3103" i="1" s="1"/>
  <c r="V3103" i="1"/>
  <c r="Z3103" i="1" s="1"/>
  <c r="W2309" i="1"/>
  <c r="AA2309" i="1" s="1"/>
  <c r="AA2308" i="1"/>
  <c r="V2309" i="1"/>
  <c r="Z2309" i="1" s="1"/>
  <c r="Z2308" i="1"/>
  <c r="AB2308" i="1" s="1"/>
  <c r="V2310" i="1"/>
  <c r="V2311" i="1" s="1"/>
  <c r="W2310" i="1"/>
  <c r="W2311" i="1"/>
  <c r="Y4763" i="1"/>
  <c r="X3773" i="1"/>
  <c r="AB4762" i="1"/>
  <c r="AA1196" i="1"/>
  <c r="W1197" i="1"/>
  <c r="T721" i="1"/>
  <c r="Y721" i="1" s="1"/>
  <c r="V720" i="1"/>
  <c r="Z720" i="1" s="1"/>
  <c r="W720" i="1"/>
  <c r="AA720" i="1" s="1"/>
  <c r="AB3011" i="1"/>
  <c r="AB4315" i="1"/>
  <c r="V4842" i="1"/>
  <c r="Z4842" i="1" s="1"/>
  <c r="W4842" i="1"/>
  <c r="AA4842" i="1" s="1"/>
  <c r="T4843" i="1"/>
  <c r="Z1196" i="1"/>
  <c r="AB1196" i="1" s="1"/>
  <c r="V1197" i="1"/>
  <c r="AB4063" i="1"/>
  <c r="AB1195" i="1"/>
  <c r="W690" i="1"/>
  <c r="W691" i="1" s="1"/>
  <c r="T3774" i="1"/>
  <c r="V3773" i="1"/>
  <c r="Z3773" i="1" s="1"/>
  <c r="W3773" i="1"/>
  <c r="AA3773" i="1" s="1"/>
  <c r="X4484" i="1"/>
  <c r="Y4484" i="1"/>
  <c r="U4485" i="1"/>
  <c r="V4484" i="1"/>
  <c r="Z4484" i="1" s="1"/>
  <c r="AB4484" i="1" s="1"/>
  <c r="W4484" i="1"/>
  <c r="AA4484" i="1" s="1"/>
  <c r="V3966" i="1"/>
  <c r="Z3966" i="1" s="1"/>
  <c r="W3966" i="1"/>
  <c r="AA3966" i="1" s="1"/>
  <c r="T3967" i="1"/>
  <c r="T2876" i="1"/>
  <c r="V2875" i="1"/>
  <c r="Z2875" i="1" s="1"/>
  <c r="W2875" i="1"/>
  <c r="AA2875" i="1" s="1"/>
  <c r="V690" i="1"/>
  <c r="V691" i="1" s="1"/>
  <c r="AB1403" i="1"/>
  <c r="U4764" i="1"/>
  <c r="W4763" i="1"/>
  <c r="AA4763" i="1" s="1"/>
  <c r="V4763" i="1"/>
  <c r="Z4763" i="1" s="1"/>
  <c r="Z4699" i="1"/>
  <c r="V4700" i="1"/>
  <c r="AB4385" i="1"/>
  <c r="AB3479" i="1"/>
  <c r="AA4699" i="1"/>
  <c r="W4700" i="1"/>
  <c r="V3150" i="1"/>
  <c r="Z3150" i="1" s="1"/>
  <c r="W3150" i="1"/>
  <c r="AA3150" i="1" s="1"/>
  <c r="T3151" i="1"/>
  <c r="AB3772" i="1"/>
  <c r="AB4698" i="1"/>
  <c r="W4386" i="1"/>
  <c r="AA4386" i="1" s="1"/>
  <c r="T4387" i="1"/>
  <c r="V4386" i="1"/>
  <c r="Z4386" i="1" s="1"/>
  <c r="V3285" i="1"/>
  <c r="Z3285" i="1" s="1"/>
  <c r="AB3285" i="1" s="1"/>
  <c r="T3286" i="1"/>
  <c r="W3285" i="1"/>
  <c r="AA3285" i="1" s="1"/>
  <c r="U2111" i="1"/>
  <c r="Z4064" i="1"/>
  <c r="V4065" i="1"/>
  <c r="U1428" i="1"/>
  <c r="T2538" i="1"/>
  <c r="T2135" i="1"/>
  <c r="V3480" i="1"/>
  <c r="Z3480" i="1" s="1"/>
  <c r="W3480" i="1"/>
  <c r="AA3480" i="1" s="1"/>
  <c r="T3481" i="1"/>
  <c r="W2109" i="1"/>
  <c r="W2110" i="1" s="1"/>
  <c r="AA2108" i="1"/>
  <c r="AA4064" i="1"/>
  <c r="W4065" i="1"/>
  <c r="W1425" i="1"/>
  <c r="AA1424" i="1"/>
  <c r="X3480" i="1"/>
  <c r="V2109" i="1"/>
  <c r="V2110" i="1" s="1"/>
  <c r="Z2108" i="1"/>
  <c r="AB2108" i="1" s="1"/>
  <c r="V1425" i="1"/>
  <c r="Z1424" i="1"/>
  <c r="T4086" i="1"/>
  <c r="V3012" i="1"/>
  <c r="Z3012" i="1" s="1"/>
  <c r="W3012" i="1"/>
  <c r="AA3012" i="1" s="1"/>
  <c r="T3013" i="1"/>
  <c r="W4316" i="1"/>
  <c r="AA4316" i="1" s="1"/>
  <c r="X4316" i="1"/>
  <c r="Y4316" i="1"/>
  <c r="Y4317" i="1" s="1"/>
  <c r="Y4318" i="1" s="1"/>
  <c r="Y4319" i="1" s="1"/>
  <c r="Y4320" i="1" s="1"/>
  <c r="Y4321" i="1" s="1"/>
  <c r="Y4322" i="1" s="1"/>
  <c r="Y4323" i="1" s="1"/>
  <c r="Y4324" i="1" s="1"/>
  <c r="Y4325" i="1" s="1"/>
  <c r="Y4326" i="1" s="1"/>
  <c r="Y4327" i="1" s="1"/>
  <c r="Y4328" i="1" s="1"/>
  <c r="Y4329" i="1" s="1"/>
  <c r="Y4330" i="1" s="1"/>
  <c r="Y4331" i="1" s="1"/>
  <c r="Y4332" i="1" s="1"/>
  <c r="Y4333" i="1" s="1"/>
  <c r="Y4334" i="1" s="1"/>
  <c r="Y4335" i="1" s="1"/>
  <c r="Y4336" i="1" s="1"/>
  <c r="Y4337" i="1" s="1"/>
  <c r="Y4338" i="1" s="1"/>
  <c r="Y4339" i="1" s="1"/>
  <c r="Y4340" i="1" s="1"/>
  <c r="Y4341" i="1" s="1"/>
  <c r="Y4342" i="1" s="1"/>
  <c r="Y4343" i="1" s="1"/>
  <c r="Y4344" i="1" s="1"/>
  <c r="Y4345" i="1" s="1"/>
  <c r="Y4346" i="1" s="1"/>
  <c r="Y4347" i="1" s="1"/>
  <c r="Y4348" i="1" s="1"/>
  <c r="Y4349" i="1" s="1"/>
  <c r="Y4350" i="1" s="1"/>
  <c r="Y4351" i="1" s="1"/>
  <c r="Y4352" i="1" s="1"/>
  <c r="Y4353" i="1" s="1"/>
  <c r="Y4354" i="1" s="1"/>
  <c r="Y4355" i="1" s="1"/>
  <c r="Y4356" i="1" s="1"/>
  <c r="Y4357" i="1" s="1"/>
  <c r="Y4358" i="1" s="1"/>
  <c r="Y4359" i="1" s="1"/>
  <c r="Y4360" i="1" s="1"/>
  <c r="Y4361" i="1" s="1"/>
  <c r="Y4362" i="1" s="1"/>
  <c r="Y4363" i="1" s="1"/>
  <c r="Y4364" i="1" s="1"/>
  <c r="Y4365" i="1" s="1"/>
  <c r="Y4366" i="1" s="1"/>
  <c r="Y4367" i="1" s="1"/>
  <c r="Y4368" i="1" s="1"/>
  <c r="Y4369" i="1" s="1"/>
  <c r="Y4370" i="1" s="1"/>
  <c r="Y4371" i="1" s="1"/>
  <c r="Y4372" i="1" s="1"/>
  <c r="Y4373" i="1" s="1"/>
  <c r="Y4374" i="1" s="1"/>
  <c r="Y4375" i="1" s="1"/>
  <c r="Y4376" i="1" s="1"/>
  <c r="Y4377" i="1" s="1"/>
  <c r="Y4378" i="1" s="1"/>
  <c r="Y4379" i="1" s="1"/>
  <c r="Y4380" i="1" s="1"/>
  <c r="Y4381" i="1" s="1"/>
  <c r="Y4382" i="1" s="1"/>
  <c r="Y4383" i="1" s="1"/>
  <c r="Y4384" i="1" s="1"/>
  <c r="Y4385" i="1" s="1"/>
  <c r="Y4386" i="1" s="1"/>
  <c r="Y4387" i="1" s="1"/>
  <c r="V4316" i="1"/>
  <c r="Z4316" i="1" s="1"/>
  <c r="AB4316" i="1" s="1"/>
  <c r="X4317" i="1"/>
  <c r="X4318" i="1" s="1"/>
  <c r="X4319" i="1" s="1"/>
  <c r="X4320" i="1" s="1"/>
  <c r="X4321" i="1" s="1"/>
  <c r="X4322" i="1" s="1"/>
  <c r="X4323" i="1" s="1"/>
  <c r="X4324" i="1" s="1"/>
  <c r="X4325" i="1" s="1"/>
  <c r="X4326" i="1" s="1"/>
  <c r="X4327" i="1" s="1"/>
  <c r="X4328" i="1" s="1"/>
  <c r="X4329" i="1" s="1"/>
  <c r="X4330" i="1" s="1"/>
  <c r="X4331" i="1" s="1"/>
  <c r="X4332" i="1" s="1"/>
  <c r="X4333" i="1" s="1"/>
  <c r="X4334" i="1" s="1"/>
  <c r="X4335" i="1" s="1"/>
  <c r="X4336" i="1" s="1"/>
  <c r="X4337" i="1" s="1"/>
  <c r="X4338" i="1" s="1"/>
  <c r="X4339" i="1" s="1"/>
  <c r="X4340" i="1" s="1"/>
  <c r="X4341" i="1" s="1"/>
  <c r="X4342" i="1" s="1"/>
  <c r="X4343" i="1" s="1"/>
  <c r="X4344" i="1" s="1"/>
  <c r="X4345" i="1" s="1"/>
  <c r="X4346" i="1" s="1"/>
  <c r="X4347" i="1" s="1"/>
  <c r="X4348" i="1" s="1"/>
  <c r="X4349" i="1" s="1"/>
  <c r="X4350" i="1" s="1"/>
  <c r="X4351" i="1" s="1"/>
  <c r="X4352" i="1" s="1"/>
  <c r="X4353" i="1" s="1"/>
  <c r="X4354" i="1" s="1"/>
  <c r="X4355" i="1" s="1"/>
  <c r="X4356" i="1" s="1"/>
  <c r="X4357" i="1" s="1"/>
  <c r="X4358" i="1" s="1"/>
  <c r="X4359" i="1" s="1"/>
  <c r="X4360" i="1" s="1"/>
  <c r="X4361" i="1" s="1"/>
  <c r="X4362" i="1" s="1"/>
  <c r="X4363" i="1" s="1"/>
  <c r="X4364" i="1" s="1"/>
  <c r="X4365" i="1" s="1"/>
  <c r="X4366" i="1" s="1"/>
  <c r="X4367" i="1" s="1"/>
  <c r="X4368" i="1" s="1"/>
  <c r="X4369" i="1" s="1"/>
  <c r="X4370" i="1" s="1"/>
  <c r="X4371" i="1" s="1"/>
  <c r="X4372" i="1" s="1"/>
  <c r="X4373" i="1" s="1"/>
  <c r="X4374" i="1" s="1"/>
  <c r="X4375" i="1" s="1"/>
  <c r="X4376" i="1" s="1"/>
  <c r="X4377" i="1" s="1"/>
  <c r="X4378" i="1" s="1"/>
  <c r="X4379" i="1" s="1"/>
  <c r="X4380" i="1" s="1"/>
  <c r="X4381" i="1" s="1"/>
  <c r="X4382" i="1" s="1"/>
  <c r="X4383" i="1" s="1"/>
  <c r="X4384" i="1" s="1"/>
  <c r="X4385" i="1" s="1"/>
  <c r="X4386" i="1" s="1"/>
  <c r="W4317" i="1"/>
  <c r="U1989" i="1"/>
  <c r="AA1404" i="1"/>
  <c r="AA1405" i="1"/>
  <c r="T612" i="1"/>
  <c r="Z1404" i="1"/>
  <c r="AB1404" i="1" s="1"/>
  <c r="Z1405" i="1"/>
  <c r="AB1405" i="1" s="1"/>
  <c r="T1202" i="1"/>
  <c r="AB2640" i="1"/>
  <c r="AB835" i="1"/>
  <c r="Z2527" i="1"/>
  <c r="V2528" i="1"/>
  <c r="V2529" i="1" s="1"/>
  <c r="V2530" i="1" s="1"/>
  <c r="V2531" i="1" s="1"/>
  <c r="V2532" i="1" s="1"/>
  <c r="W2450" i="1"/>
  <c r="AA2450" i="1" s="1"/>
  <c r="V2450" i="1"/>
  <c r="Z2450" i="1" s="1"/>
  <c r="T2451" i="1"/>
  <c r="Z688" i="1"/>
  <c r="Z689" i="1"/>
  <c r="AA2527" i="1"/>
  <c r="W2528" i="1"/>
  <c r="W2529" i="1" s="1"/>
  <c r="W2530" i="1" s="1"/>
  <c r="W2531" i="1" s="1"/>
  <c r="W2532" i="1" s="1"/>
  <c r="AA688" i="1"/>
  <c r="AA689" i="1"/>
  <c r="T1752" i="1"/>
  <c r="AB687" i="1"/>
  <c r="AB2524" i="1"/>
  <c r="AA2525" i="1"/>
  <c r="AA2526" i="1"/>
  <c r="Z2526" i="1"/>
  <c r="Z2525" i="1"/>
  <c r="AB921" i="1"/>
  <c r="AB1964" i="1"/>
  <c r="AA1965" i="1"/>
  <c r="W1966" i="1"/>
  <c r="Z1965" i="1"/>
  <c r="V1966" i="1"/>
  <c r="V2641" i="1"/>
  <c r="Z2641" i="1" s="1"/>
  <c r="W2641" i="1"/>
  <c r="AA2641" i="1" s="1"/>
  <c r="T2642" i="1"/>
  <c r="W836" i="1"/>
  <c r="AA836" i="1" s="1"/>
  <c r="Y836" i="1"/>
  <c r="V836" i="1"/>
  <c r="Z836" i="1" s="1"/>
  <c r="X836" i="1"/>
  <c r="T837" i="1"/>
  <c r="U1212" i="1"/>
  <c r="W922" i="1"/>
  <c r="AA922" i="1" s="1"/>
  <c r="V922" i="1"/>
  <c r="Z922" i="1" s="1"/>
  <c r="T923" i="1"/>
  <c r="U578" i="1"/>
  <c r="W92" i="1"/>
  <c r="AA92" i="1" s="1"/>
  <c r="V92" i="1"/>
  <c r="Z92" i="1" s="1"/>
  <c r="X92" i="1"/>
  <c r="Y92" i="1"/>
  <c r="AB91" i="1"/>
  <c r="AC91" i="1" s="1"/>
  <c r="AB4651" i="1" l="1"/>
  <c r="X3774" i="1"/>
  <c r="W3729" i="1"/>
  <c r="Z3728" i="1"/>
  <c r="AB3728" i="1" s="1"/>
  <c r="AB2875" i="1"/>
  <c r="AB3966" i="1"/>
  <c r="AB3012" i="1"/>
  <c r="AB720" i="1"/>
  <c r="AB2304" i="1"/>
  <c r="X3481" i="1"/>
  <c r="AB4842" i="1"/>
  <c r="V4317" i="1"/>
  <c r="Z4317" i="1" s="1"/>
  <c r="AB3150" i="1"/>
  <c r="AB3103" i="1"/>
  <c r="AA2817" i="1"/>
  <c r="AA2818" i="1"/>
  <c r="AB4652" i="1"/>
  <c r="AB2309" i="1"/>
  <c r="Z2817" i="1"/>
  <c r="AB2817" i="1" s="1"/>
  <c r="Z2818" i="1"/>
  <c r="AB2818" i="1" s="1"/>
  <c r="AB2450" i="1"/>
  <c r="AB2816" i="1"/>
  <c r="AA2310" i="1"/>
  <c r="Z2310" i="1"/>
  <c r="Z2311" i="1"/>
  <c r="V2312" i="1"/>
  <c r="T3105" i="1"/>
  <c r="V3104" i="1"/>
  <c r="Z3104" i="1" s="1"/>
  <c r="AB3104" i="1" s="1"/>
  <c r="W3104" i="1"/>
  <c r="AA3104" i="1" s="1"/>
  <c r="AA2311" i="1"/>
  <c r="W2312" i="1"/>
  <c r="AB1424" i="1"/>
  <c r="AA690" i="1"/>
  <c r="X721" i="1"/>
  <c r="AB3773" i="1"/>
  <c r="T4844" i="1"/>
  <c r="W4843" i="1"/>
  <c r="AA4843" i="1" s="1"/>
  <c r="V4843" i="1"/>
  <c r="Z4843" i="1" s="1"/>
  <c r="AB4843" i="1" s="1"/>
  <c r="AA1197" i="1"/>
  <c r="W1198" i="1"/>
  <c r="AB4386" i="1"/>
  <c r="Z690" i="1"/>
  <c r="AB690" i="1" s="1"/>
  <c r="Z3729" i="1"/>
  <c r="V3730" i="1"/>
  <c r="Z1197" i="1"/>
  <c r="V1198" i="1"/>
  <c r="AA3729" i="1"/>
  <c r="W3730" i="1"/>
  <c r="W721" i="1"/>
  <c r="AA721" i="1" s="1"/>
  <c r="V721" i="1"/>
  <c r="Z721" i="1" s="1"/>
  <c r="T722" i="1"/>
  <c r="AA2532" i="1"/>
  <c r="W2533" i="1"/>
  <c r="W2534" i="1" s="1"/>
  <c r="W2535" i="1" s="1"/>
  <c r="AB3480" i="1"/>
  <c r="U4765" i="1"/>
  <c r="W4764" i="1"/>
  <c r="AA4764" i="1" s="1"/>
  <c r="V4764" i="1"/>
  <c r="Z4764" i="1" s="1"/>
  <c r="Z691" i="1"/>
  <c r="V692" i="1"/>
  <c r="V693" i="1" s="1"/>
  <c r="V694" i="1" s="1"/>
  <c r="T3775" i="1"/>
  <c r="V3774" i="1"/>
  <c r="Z3774" i="1" s="1"/>
  <c r="W3774" i="1"/>
  <c r="AA3774" i="1" s="1"/>
  <c r="X4764" i="1"/>
  <c r="X4765" i="1" s="1"/>
  <c r="Y4764" i="1"/>
  <c r="X4387" i="1"/>
  <c r="T4388" i="1"/>
  <c r="V4387" i="1"/>
  <c r="Z4387" i="1" s="1"/>
  <c r="W4387" i="1"/>
  <c r="AA4387" i="1" s="1"/>
  <c r="V4701" i="1"/>
  <c r="Z4700" i="1"/>
  <c r="AB4763" i="1"/>
  <c r="T2877" i="1"/>
  <c r="V2876" i="1"/>
  <c r="Z2876" i="1" s="1"/>
  <c r="W2876" i="1"/>
  <c r="AA2876" i="1" s="1"/>
  <c r="AA691" i="1"/>
  <c r="W692" i="1"/>
  <c r="W693" i="1" s="1"/>
  <c r="W694" i="1" s="1"/>
  <c r="Z2532" i="1"/>
  <c r="V2533" i="1"/>
  <c r="V2534" i="1" s="1"/>
  <c r="V2535" i="1" s="1"/>
  <c r="W3286" i="1"/>
  <c r="AA3286" i="1" s="1"/>
  <c r="V3286" i="1"/>
  <c r="Z3286" i="1" s="1"/>
  <c r="T3287" i="1"/>
  <c r="V3151" i="1"/>
  <c r="Z3151" i="1" s="1"/>
  <c r="AB3151" i="1" s="1"/>
  <c r="W3151" i="1"/>
  <c r="AA3151" i="1" s="1"/>
  <c r="T3152" i="1"/>
  <c r="AA4700" i="1"/>
  <c r="W4701" i="1"/>
  <c r="AB4699" i="1"/>
  <c r="W3967" i="1"/>
  <c r="AA3967" i="1" s="1"/>
  <c r="T3968" i="1"/>
  <c r="V3967" i="1"/>
  <c r="Z3967" i="1" s="1"/>
  <c r="AB3967" i="1" s="1"/>
  <c r="V4485" i="1"/>
  <c r="Z4485" i="1" s="1"/>
  <c r="U4486" i="1"/>
  <c r="Y4485" i="1"/>
  <c r="W4485" i="1"/>
  <c r="AA4485" i="1" s="1"/>
  <c r="X4485" i="1"/>
  <c r="T2136" i="1"/>
  <c r="T2539" i="1"/>
  <c r="Z4065" i="1"/>
  <c r="V4066" i="1"/>
  <c r="U2112" i="1"/>
  <c r="V2111" i="1"/>
  <c r="Z2111" i="1" s="1"/>
  <c r="W2111" i="1"/>
  <c r="AA2111" i="1" s="1"/>
  <c r="V1426" i="1"/>
  <c r="Z1425" i="1"/>
  <c r="Z2110" i="1"/>
  <c r="Z2109" i="1"/>
  <c r="T3482" i="1"/>
  <c r="V3481" i="1"/>
  <c r="Z3481" i="1" s="1"/>
  <c r="W3481" i="1"/>
  <c r="AA3481" i="1" s="1"/>
  <c r="AB4064" i="1"/>
  <c r="AA4065" i="1"/>
  <c r="W4066" i="1"/>
  <c r="W1426" i="1"/>
  <c r="AA1425" i="1"/>
  <c r="AA2110" i="1"/>
  <c r="AA2109" i="1"/>
  <c r="U1429" i="1"/>
  <c r="W3013" i="1"/>
  <c r="AA3013" i="1" s="1"/>
  <c r="V3013" i="1"/>
  <c r="Z3013" i="1" s="1"/>
  <c r="T3014" i="1"/>
  <c r="AB2641" i="1"/>
  <c r="AA4317" i="1"/>
  <c r="W4318" i="1"/>
  <c r="T4087" i="1"/>
  <c r="AA2530" i="1"/>
  <c r="AA2531" i="1"/>
  <c r="Z2530" i="1"/>
  <c r="Z2531" i="1"/>
  <c r="T1203" i="1"/>
  <c r="T613" i="1"/>
  <c r="AB689" i="1"/>
  <c r="U1990" i="1"/>
  <c r="AB836" i="1"/>
  <c r="AB2526" i="1"/>
  <c r="AA2528" i="1"/>
  <c r="AA2529" i="1"/>
  <c r="V2451" i="1"/>
  <c r="Z2451" i="1" s="1"/>
  <c r="T2452" i="1"/>
  <c r="W2451" i="1"/>
  <c r="AA2451" i="1" s="1"/>
  <c r="Z2528" i="1"/>
  <c r="Z2529" i="1"/>
  <c r="T1753" i="1"/>
  <c r="AB2527" i="1"/>
  <c r="AB688" i="1"/>
  <c r="AB1965" i="1"/>
  <c r="AB2525" i="1"/>
  <c r="Z1966" i="1"/>
  <c r="V1967" i="1"/>
  <c r="AA1966" i="1"/>
  <c r="W1967" i="1"/>
  <c r="AB922" i="1"/>
  <c r="U579" i="1"/>
  <c r="U1213" i="1"/>
  <c r="V2642" i="1"/>
  <c r="Z2642" i="1" s="1"/>
  <c r="W2642" i="1"/>
  <c r="AA2642" i="1" s="1"/>
  <c r="T2643" i="1"/>
  <c r="W923" i="1"/>
  <c r="AA923" i="1" s="1"/>
  <c r="V923" i="1"/>
  <c r="Z923" i="1" s="1"/>
  <c r="T924" i="1"/>
  <c r="W837" i="1"/>
  <c r="AA837" i="1" s="1"/>
  <c r="Y837" i="1"/>
  <c r="V837" i="1"/>
  <c r="Z837" i="1" s="1"/>
  <c r="X837" i="1"/>
  <c r="T838" i="1"/>
  <c r="AB92" i="1"/>
  <c r="AC92" i="1" s="1"/>
  <c r="W93" i="1"/>
  <c r="AA93" i="1" s="1"/>
  <c r="Y93" i="1"/>
  <c r="V93" i="1"/>
  <c r="Z93" i="1" s="1"/>
  <c r="X93" i="1"/>
  <c r="V4318" i="1" l="1"/>
  <c r="X3482" i="1"/>
  <c r="AB2532" i="1"/>
  <c r="AB4317" i="1"/>
  <c r="AB3286" i="1"/>
  <c r="AB2311" i="1"/>
  <c r="AB4485" i="1"/>
  <c r="Y4765" i="1"/>
  <c r="AB2310" i="1"/>
  <c r="AB721" i="1"/>
  <c r="AB2110" i="1"/>
  <c r="AB2111" i="1"/>
  <c r="X722" i="1"/>
  <c r="AB2876" i="1"/>
  <c r="AA2312" i="1"/>
  <c r="W2313" i="1"/>
  <c r="T3106" i="1"/>
  <c r="V3105" i="1"/>
  <c r="Z3105" i="1" s="1"/>
  <c r="AB3105" i="1" s="1"/>
  <c r="W3105" i="1"/>
  <c r="AA3105" i="1" s="1"/>
  <c r="AB4764" i="1"/>
  <c r="AB2109" i="1"/>
  <c r="Z2312" i="1"/>
  <c r="V2313" i="1"/>
  <c r="AB1197" i="1"/>
  <c r="AB3729" i="1"/>
  <c r="Z1198" i="1"/>
  <c r="V1199" i="1"/>
  <c r="AA694" i="1"/>
  <c r="W695" i="1"/>
  <c r="AB3774" i="1"/>
  <c r="AA2535" i="1"/>
  <c r="W2536" i="1"/>
  <c r="AA1198" i="1"/>
  <c r="W1199" i="1"/>
  <c r="T4845" i="1"/>
  <c r="V4844" i="1"/>
  <c r="Z4844" i="1" s="1"/>
  <c r="AB4844" i="1" s="1"/>
  <c r="W4844" i="1"/>
  <c r="AA4844" i="1" s="1"/>
  <c r="AB3013" i="1"/>
  <c r="AB3481" i="1"/>
  <c r="AA3730" i="1"/>
  <c r="W3731" i="1"/>
  <c r="W3732" i="1" s="1"/>
  <c r="W3733" i="1" s="1"/>
  <c r="Y722" i="1"/>
  <c r="Z2535" i="1"/>
  <c r="AB2535" i="1" s="1"/>
  <c r="V2536" i="1"/>
  <c r="Z694" i="1"/>
  <c r="AB694" i="1" s="1"/>
  <c r="V695" i="1"/>
  <c r="T723" i="1"/>
  <c r="W722" i="1"/>
  <c r="AA722" i="1" s="1"/>
  <c r="V722" i="1"/>
  <c r="Z722" i="1" s="1"/>
  <c r="Z3730" i="1"/>
  <c r="V3731" i="1"/>
  <c r="V3732" i="1" s="1"/>
  <c r="V3733" i="1" s="1"/>
  <c r="AB4387" i="1"/>
  <c r="T3776" i="1"/>
  <c r="V3775" i="1"/>
  <c r="Z3775" i="1" s="1"/>
  <c r="W3775" i="1"/>
  <c r="AA3775" i="1" s="1"/>
  <c r="AA2533" i="1"/>
  <c r="AA2534" i="1"/>
  <c r="AB2531" i="1"/>
  <c r="Y4486" i="1"/>
  <c r="V4486" i="1"/>
  <c r="Z4486" i="1" s="1"/>
  <c r="AB4486" i="1" s="1"/>
  <c r="U4487" i="1"/>
  <c r="W4486" i="1"/>
  <c r="AA4486" i="1" s="1"/>
  <c r="X4486" i="1"/>
  <c r="W3152" i="1"/>
  <c r="AA3152" i="1" s="1"/>
  <c r="T3153" i="1"/>
  <c r="V3152" i="1"/>
  <c r="Z3152" i="1" s="1"/>
  <c r="AA692" i="1"/>
  <c r="AA693" i="1"/>
  <c r="AB4700" i="1"/>
  <c r="X4388" i="1"/>
  <c r="T4389" i="1"/>
  <c r="Y4388" i="1"/>
  <c r="W4388" i="1"/>
  <c r="AA4388" i="1" s="1"/>
  <c r="V4388" i="1"/>
  <c r="Z4388" i="1" s="1"/>
  <c r="Z692" i="1"/>
  <c r="AB692" i="1" s="1"/>
  <c r="Z693" i="1"/>
  <c r="AB693" i="1" s="1"/>
  <c r="U4766" i="1"/>
  <c r="X4766" i="1" s="1"/>
  <c r="V4765" i="1"/>
  <c r="Z4765" i="1" s="1"/>
  <c r="W4765" i="1"/>
  <c r="AA4765" i="1" s="1"/>
  <c r="AB2530" i="1"/>
  <c r="W3968" i="1"/>
  <c r="AA3968" i="1" s="1"/>
  <c r="V3968" i="1"/>
  <c r="Z3968" i="1" s="1"/>
  <c r="T3969" i="1"/>
  <c r="W3287" i="1"/>
  <c r="AA3287" i="1" s="1"/>
  <c r="V3287" i="1"/>
  <c r="Z3287" i="1" s="1"/>
  <c r="AB3287" i="1" s="1"/>
  <c r="T3288" i="1"/>
  <c r="T2878" i="1"/>
  <c r="W2877" i="1"/>
  <c r="AA2877" i="1" s="1"/>
  <c r="V2877" i="1"/>
  <c r="Z2877" i="1" s="1"/>
  <c r="Z4701" i="1"/>
  <c r="V4702" i="1"/>
  <c r="AB691" i="1"/>
  <c r="X3775" i="1"/>
  <c r="X3776" i="1" s="1"/>
  <c r="AA4701" i="1"/>
  <c r="W4702" i="1"/>
  <c r="Z2533" i="1"/>
  <c r="AB2533" i="1" s="1"/>
  <c r="Z2534" i="1"/>
  <c r="AB2534" i="1" s="1"/>
  <c r="Z1426" i="1"/>
  <c r="V1427" i="1"/>
  <c r="Z4066" i="1"/>
  <c r="V4067" i="1"/>
  <c r="T2540" i="1"/>
  <c r="AA4066" i="1"/>
  <c r="W4067" i="1"/>
  <c r="V3482" i="1"/>
  <c r="Z3482" i="1" s="1"/>
  <c r="W3482" i="1"/>
  <c r="AA3482" i="1" s="1"/>
  <c r="T3483" i="1"/>
  <c r="AB4065" i="1"/>
  <c r="U1430" i="1"/>
  <c r="AA1426" i="1"/>
  <c r="W1427" i="1"/>
  <c r="T2137" i="1"/>
  <c r="AB1425" i="1"/>
  <c r="U2113" i="1"/>
  <c r="W2112" i="1"/>
  <c r="AA2112" i="1" s="1"/>
  <c r="V2112" i="1"/>
  <c r="Z2112" i="1" s="1"/>
  <c r="AA4318" i="1"/>
  <c r="W4319" i="1"/>
  <c r="W4320" i="1" s="1"/>
  <c r="AA4321" i="1" s="1"/>
  <c r="V3014" i="1"/>
  <c r="Z3014" i="1" s="1"/>
  <c r="W3014" i="1"/>
  <c r="AA3014" i="1" s="1"/>
  <c r="T3015" i="1"/>
  <c r="T4088" i="1"/>
  <c r="Z4318" i="1"/>
  <c r="V4319" i="1"/>
  <c r="V4320" i="1" s="1"/>
  <c r="Z4321" i="1" s="1"/>
  <c r="AB4321" i="1" s="1"/>
  <c r="U1991" i="1"/>
  <c r="AB2528" i="1"/>
  <c r="T1204" i="1"/>
  <c r="T614" i="1"/>
  <c r="AB2642" i="1"/>
  <c r="AB2529" i="1"/>
  <c r="AB2451" i="1"/>
  <c r="T1754" i="1"/>
  <c r="W2452" i="1"/>
  <c r="AA2452" i="1" s="1"/>
  <c r="V2452" i="1"/>
  <c r="Z2452" i="1" s="1"/>
  <c r="T2453" i="1"/>
  <c r="AB837" i="1"/>
  <c r="AB923" i="1"/>
  <c r="AB1966" i="1"/>
  <c r="AA1967" i="1"/>
  <c r="W1968" i="1"/>
  <c r="Z1967" i="1"/>
  <c r="V1968" i="1"/>
  <c r="W838" i="1"/>
  <c r="AA838" i="1" s="1"/>
  <c r="Y838" i="1"/>
  <c r="V838" i="1"/>
  <c r="Z838" i="1" s="1"/>
  <c r="X838" i="1"/>
  <c r="T839" i="1"/>
  <c r="V2643" i="1"/>
  <c r="Z2643" i="1" s="1"/>
  <c r="W2643" i="1"/>
  <c r="AA2643" i="1" s="1"/>
  <c r="T2644" i="1"/>
  <c r="U1214" i="1"/>
  <c r="W924" i="1"/>
  <c r="AA924" i="1" s="1"/>
  <c r="V924" i="1"/>
  <c r="Z924" i="1" s="1"/>
  <c r="T925" i="1"/>
  <c r="U580" i="1"/>
  <c r="AB93" i="1"/>
  <c r="AC93" i="1" s="1"/>
  <c r="W94" i="1"/>
  <c r="AA94" i="1" s="1"/>
  <c r="Y94" i="1"/>
  <c r="V94" i="1"/>
  <c r="Z94" i="1" s="1"/>
  <c r="X94" i="1"/>
  <c r="X3483" i="1" l="1"/>
  <c r="AB2312" i="1"/>
  <c r="AB4765" i="1"/>
  <c r="Y4389" i="1"/>
  <c r="AB2877" i="1"/>
  <c r="AA3733" i="1"/>
  <c r="AA3734" i="1"/>
  <c r="AB3968" i="1"/>
  <c r="Z3733" i="1"/>
  <c r="AB3733" i="1" s="1"/>
  <c r="Z3734" i="1"/>
  <c r="AB3734" i="1" s="1"/>
  <c r="AB3730" i="1"/>
  <c r="AB2112" i="1"/>
  <c r="AB4318" i="1"/>
  <c r="Y4766" i="1"/>
  <c r="AB4388" i="1"/>
  <c r="T3107" i="1"/>
  <c r="V3106" i="1"/>
  <c r="Z3106" i="1" s="1"/>
  <c r="W3106" i="1"/>
  <c r="AA3106" i="1" s="1"/>
  <c r="Z2313" i="1"/>
  <c r="V2314" i="1"/>
  <c r="AA2313" i="1"/>
  <c r="W2314" i="1"/>
  <c r="AB722" i="1"/>
  <c r="AB3014" i="1"/>
  <c r="AA3731" i="1"/>
  <c r="AA3732" i="1"/>
  <c r="W4845" i="1"/>
  <c r="AA4845" i="1" s="1"/>
  <c r="V4845" i="1"/>
  <c r="Z4845" i="1" s="1"/>
  <c r="X4846" i="1"/>
  <c r="X4847" i="1" s="1"/>
  <c r="X4848" i="1" s="1"/>
  <c r="X4849" i="1" s="1"/>
  <c r="X4850" i="1" s="1"/>
  <c r="X4851" i="1" s="1"/>
  <c r="X4852" i="1" s="1"/>
  <c r="X4853" i="1" s="1"/>
  <c r="X4854" i="1" s="1"/>
  <c r="X4855" i="1" s="1"/>
  <c r="X4856" i="1" s="1"/>
  <c r="X4857" i="1" s="1"/>
  <c r="X4858" i="1" s="1"/>
  <c r="X4859" i="1" s="1"/>
  <c r="X4860" i="1" s="1"/>
  <c r="X4861" i="1" s="1"/>
  <c r="X4862" i="1" s="1"/>
  <c r="X4863" i="1" s="1"/>
  <c r="X4864" i="1" s="1"/>
  <c r="X4865" i="1" s="1"/>
  <c r="X4866" i="1" s="1"/>
  <c r="X4867" i="1" s="1"/>
  <c r="X4868" i="1" s="1"/>
  <c r="X4869" i="1" s="1"/>
  <c r="X4870" i="1" s="1"/>
  <c r="X4871" i="1" s="1"/>
  <c r="X4872" i="1" s="1"/>
  <c r="X4873" i="1" s="1"/>
  <c r="X4874" i="1" s="1"/>
  <c r="X4875" i="1" s="1"/>
  <c r="X4876" i="1" s="1"/>
  <c r="X4877" i="1" s="1"/>
  <c r="X4878" i="1" s="1"/>
  <c r="X4879" i="1" s="1"/>
  <c r="X4880" i="1" s="1"/>
  <c r="X4881" i="1" s="1"/>
  <c r="X4882" i="1" s="1"/>
  <c r="X4883" i="1" s="1"/>
  <c r="X4884" i="1" s="1"/>
  <c r="X4885" i="1" s="1"/>
  <c r="X4886" i="1" s="1"/>
  <c r="X4887" i="1" s="1"/>
  <c r="X4888" i="1" s="1"/>
  <c r="X4889" i="1" s="1"/>
  <c r="X4890" i="1" s="1"/>
  <c r="X4891" i="1" s="1"/>
  <c r="X4892" i="1" s="1"/>
  <c r="X4893" i="1" s="1"/>
  <c r="X4894" i="1" s="1"/>
  <c r="X4895" i="1" s="1"/>
  <c r="X4896" i="1" s="1"/>
  <c r="X4897" i="1" s="1"/>
  <c r="X4898" i="1" s="1"/>
  <c r="X4899" i="1" s="1"/>
  <c r="X4900" i="1" s="1"/>
  <c r="X4901" i="1" s="1"/>
  <c r="X4902" i="1" s="1"/>
  <c r="X4903" i="1" s="1"/>
  <c r="X4904" i="1" s="1"/>
  <c r="X4905" i="1" s="1"/>
  <c r="X4906" i="1" s="1"/>
  <c r="X4907" i="1" s="1"/>
  <c r="X4908" i="1" s="1"/>
  <c r="X4909" i="1" s="1"/>
  <c r="X4910" i="1" s="1"/>
  <c r="X4911" i="1" s="1"/>
  <c r="X4912" i="1" s="1"/>
  <c r="X4913" i="1" s="1"/>
  <c r="X4914" i="1" s="1"/>
  <c r="X4915" i="1" s="1"/>
  <c r="X4916" i="1" s="1"/>
  <c r="X4917" i="1" s="1"/>
  <c r="X4918" i="1" s="1"/>
  <c r="X4919" i="1" s="1"/>
  <c r="X4920" i="1" s="1"/>
  <c r="X4921" i="1" s="1"/>
  <c r="X4922" i="1" s="1"/>
  <c r="X4923" i="1" s="1"/>
  <c r="X4924" i="1" s="1"/>
  <c r="X4925" i="1" s="1"/>
  <c r="X4926" i="1" s="1"/>
  <c r="X4927" i="1" s="1"/>
  <c r="X4928" i="1" s="1"/>
  <c r="X4929" i="1" s="1"/>
  <c r="X4930" i="1" s="1"/>
  <c r="X4931" i="1" s="1"/>
  <c r="X4932" i="1" s="1"/>
  <c r="X4933" i="1" s="1"/>
  <c r="X4934" i="1" s="1"/>
  <c r="X4935" i="1" s="1"/>
  <c r="X4936" i="1" s="1"/>
  <c r="X4937" i="1" s="1"/>
  <c r="X4938" i="1" s="1"/>
  <c r="X4939" i="1" s="1"/>
  <c r="X4940" i="1" s="1"/>
  <c r="X4941" i="1" s="1"/>
  <c r="Y4846" i="1"/>
  <c r="Y4847" i="1" s="1"/>
  <c r="Y4848" i="1" s="1"/>
  <c r="Y4849" i="1" s="1"/>
  <c r="Y4850" i="1" s="1"/>
  <c r="Y4851" i="1" s="1"/>
  <c r="Y4852" i="1" s="1"/>
  <c r="Y4853" i="1" s="1"/>
  <c r="Y4854" i="1" s="1"/>
  <c r="Y4855" i="1" s="1"/>
  <c r="Y4856" i="1" s="1"/>
  <c r="Y4857" i="1" s="1"/>
  <c r="Y4858" i="1" s="1"/>
  <c r="Y4859" i="1" s="1"/>
  <c r="Y4860" i="1" s="1"/>
  <c r="Y4861" i="1" s="1"/>
  <c r="Y4862" i="1" s="1"/>
  <c r="Y4863" i="1" s="1"/>
  <c r="Y4864" i="1" s="1"/>
  <c r="Y4865" i="1" s="1"/>
  <c r="Y4866" i="1" s="1"/>
  <c r="Y4867" i="1" s="1"/>
  <c r="Y4868" i="1" s="1"/>
  <c r="Y4869" i="1" s="1"/>
  <c r="Y4870" i="1" s="1"/>
  <c r="Y4871" i="1" s="1"/>
  <c r="Y4872" i="1" s="1"/>
  <c r="Y4873" i="1" s="1"/>
  <c r="Y4874" i="1" s="1"/>
  <c r="Y4875" i="1" s="1"/>
  <c r="Y4876" i="1" s="1"/>
  <c r="Y4877" i="1" s="1"/>
  <c r="Y4878" i="1" s="1"/>
  <c r="Y4879" i="1" s="1"/>
  <c r="Y4880" i="1" s="1"/>
  <c r="Y4881" i="1" s="1"/>
  <c r="Y4882" i="1" s="1"/>
  <c r="Y4883" i="1" s="1"/>
  <c r="Y4884" i="1" s="1"/>
  <c r="Y4885" i="1" s="1"/>
  <c r="Y4886" i="1" s="1"/>
  <c r="Y4887" i="1" s="1"/>
  <c r="Y4888" i="1" s="1"/>
  <c r="Y4889" i="1" s="1"/>
  <c r="Y4890" i="1" s="1"/>
  <c r="Y4891" i="1" s="1"/>
  <c r="Y4892" i="1" s="1"/>
  <c r="Y4893" i="1" s="1"/>
  <c r="Y4894" i="1" s="1"/>
  <c r="Y4895" i="1" s="1"/>
  <c r="Y4896" i="1" s="1"/>
  <c r="Y4897" i="1" s="1"/>
  <c r="Y4898" i="1" s="1"/>
  <c r="Y4899" i="1" s="1"/>
  <c r="Y4900" i="1" s="1"/>
  <c r="Y4901" i="1" s="1"/>
  <c r="Y4902" i="1" s="1"/>
  <c r="Y4903" i="1" s="1"/>
  <c r="Y4904" i="1" s="1"/>
  <c r="Y4905" i="1" s="1"/>
  <c r="Y4906" i="1" s="1"/>
  <c r="Y4907" i="1" s="1"/>
  <c r="Y4908" i="1" s="1"/>
  <c r="Y4909" i="1" s="1"/>
  <c r="Y4910" i="1" s="1"/>
  <c r="Y4911" i="1" s="1"/>
  <c r="Y4912" i="1" s="1"/>
  <c r="Y4913" i="1" s="1"/>
  <c r="Y4914" i="1" s="1"/>
  <c r="Y4915" i="1" s="1"/>
  <c r="Y4916" i="1" s="1"/>
  <c r="Y4917" i="1" s="1"/>
  <c r="Y4918" i="1" s="1"/>
  <c r="Y4919" i="1" s="1"/>
  <c r="Y4920" i="1" s="1"/>
  <c r="Y4921" i="1" s="1"/>
  <c r="Y4922" i="1" s="1"/>
  <c r="Y4923" i="1" s="1"/>
  <c r="Y4924" i="1" s="1"/>
  <c r="Y4925" i="1" s="1"/>
  <c r="Y4926" i="1" s="1"/>
  <c r="Y4927" i="1" s="1"/>
  <c r="Y4928" i="1" s="1"/>
  <c r="Y4929" i="1" s="1"/>
  <c r="Y4930" i="1" s="1"/>
  <c r="Y4931" i="1" s="1"/>
  <c r="Y4932" i="1" s="1"/>
  <c r="Y4933" i="1" s="1"/>
  <c r="Y4934" i="1" s="1"/>
  <c r="Y4935" i="1" s="1"/>
  <c r="Y4936" i="1" s="1"/>
  <c r="Y4937" i="1" s="1"/>
  <c r="Y4938" i="1" s="1"/>
  <c r="Y4939" i="1" s="1"/>
  <c r="Y4940" i="1" s="1"/>
  <c r="Y4941" i="1" s="1"/>
  <c r="W4846" i="1"/>
  <c r="V4846" i="1"/>
  <c r="AA2536" i="1"/>
  <c r="W2537" i="1"/>
  <c r="AB4701" i="1"/>
  <c r="Z2536" i="1"/>
  <c r="V2537" i="1"/>
  <c r="Z1199" i="1"/>
  <c r="V1200" i="1"/>
  <c r="Z3731" i="1"/>
  <c r="Z3732" i="1"/>
  <c r="W723" i="1"/>
  <c r="AA723" i="1" s="1"/>
  <c r="V723" i="1"/>
  <c r="Z723" i="1" s="1"/>
  <c r="T724" i="1"/>
  <c r="AA1199" i="1"/>
  <c r="W1200" i="1"/>
  <c r="AB1198" i="1"/>
  <c r="AB3152" i="1"/>
  <c r="V696" i="1"/>
  <c r="Z695" i="1"/>
  <c r="Y723" i="1"/>
  <c r="AA695" i="1"/>
  <c r="W696" i="1"/>
  <c r="X723" i="1"/>
  <c r="AB3482" i="1"/>
  <c r="V3969" i="1"/>
  <c r="Z3969" i="1" s="1"/>
  <c r="W3969" i="1"/>
  <c r="AA3969" i="1" s="1"/>
  <c r="T3970" i="1"/>
  <c r="V3153" i="1"/>
  <c r="Z3153" i="1" s="1"/>
  <c r="W3153" i="1"/>
  <c r="AA3153" i="1" s="1"/>
  <c r="T3154" i="1"/>
  <c r="T3777" i="1"/>
  <c r="X3777" i="1" s="1"/>
  <c r="W3776" i="1"/>
  <c r="AA3776" i="1" s="1"/>
  <c r="V3776" i="1"/>
  <c r="Z3776" i="1" s="1"/>
  <c r="Z4702" i="1"/>
  <c r="V4703" i="1"/>
  <c r="T2879" i="1"/>
  <c r="W2878" i="1"/>
  <c r="AA2878" i="1" s="1"/>
  <c r="V2878" i="1"/>
  <c r="Z2878" i="1" s="1"/>
  <c r="AB2878" i="1" s="1"/>
  <c r="V4389" i="1"/>
  <c r="Z4389" i="1" s="1"/>
  <c r="AB4389" i="1" s="1"/>
  <c r="W4389" i="1"/>
  <c r="AA4389" i="1" s="1"/>
  <c r="X4389" i="1"/>
  <c r="T4390" i="1"/>
  <c r="V3288" i="1"/>
  <c r="Z3288" i="1" s="1"/>
  <c r="AB3288" i="1" s="1"/>
  <c r="W3288" i="1"/>
  <c r="AA3288" i="1" s="1"/>
  <c r="T3289" i="1"/>
  <c r="AA4702" i="1"/>
  <c r="W4703" i="1"/>
  <c r="U4767" i="1"/>
  <c r="W4766" i="1"/>
  <c r="AA4766" i="1" s="1"/>
  <c r="V4766" i="1"/>
  <c r="Z4766" i="1" s="1"/>
  <c r="U4488" i="1"/>
  <c r="Y4487" i="1"/>
  <c r="V4487" i="1"/>
  <c r="Z4487" i="1" s="1"/>
  <c r="W4487" i="1"/>
  <c r="AA4487" i="1" s="1"/>
  <c r="X4487" i="1"/>
  <c r="AB3775" i="1"/>
  <c r="AB2452" i="1"/>
  <c r="U2114" i="1"/>
  <c r="W2113" i="1"/>
  <c r="AA2113" i="1" s="1"/>
  <c r="V2113" i="1"/>
  <c r="Z2113" i="1" s="1"/>
  <c r="V2540" i="1"/>
  <c r="T2541" i="1"/>
  <c r="W2540" i="1"/>
  <c r="Z1427" i="1"/>
  <c r="V1428" i="1"/>
  <c r="AA1427" i="1"/>
  <c r="W1428" i="1"/>
  <c r="U1431" i="1"/>
  <c r="AA4067" i="1"/>
  <c r="W4068" i="1"/>
  <c r="AB1426" i="1"/>
  <c r="T2138" i="1"/>
  <c r="W3483" i="1"/>
  <c r="AA3483" i="1" s="1"/>
  <c r="V3483" i="1"/>
  <c r="Z3483" i="1" s="1"/>
  <c r="T3484" i="1"/>
  <c r="Z4067" i="1"/>
  <c r="V4068" i="1"/>
  <c r="AB4066" i="1"/>
  <c r="Z4319" i="1"/>
  <c r="Z4320" i="1"/>
  <c r="AB4320" i="1" s="1"/>
  <c r="T4089" i="1"/>
  <c r="W3015" i="1"/>
  <c r="AA3015" i="1" s="1"/>
  <c r="V3015" i="1"/>
  <c r="Z3015" i="1" s="1"/>
  <c r="T3016" i="1"/>
  <c r="AA4319" i="1"/>
  <c r="AA4320" i="1"/>
  <c r="T1205" i="1"/>
  <c r="T615" i="1"/>
  <c r="U1992" i="1"/>
  <c r="AB2643" i="1"/>
  <c r="V2453" i="1"/>
  <c r="Z2453" i="1" s="1"/>
  <c r="T2454" i="1"/>
  <c r="W2453" i="1"/>
  <c r="AA2453" i="1" s="1"/>
  <c r="T1755" i="1"/>
  <c r="AB838" i="1"/>
  <c r="AB1967" i="1"/>
  <c r="Z1968" i="1"/>
  <c r="V1969" i="1"/>
  <c r="AA1968" i="1"/>
  <c r="W1969" i="1"/>
  <c r="AB924" i="1"/>
  <c r="V580" i="1"/>
  <c r="W580" i="1"/>
  <c r="U581" i="1"/>
  <c r="U1215" i="1"/>
  <c r="W839" i="1"/>
  <c r="AA839" i="1" s="1"/>
  <c r="Y839" i="1"/>
  <c r="V839" i="1"/>
  <c r="Z839" i="1" s="1"/>
  <c r="X839" i="1"/>
  <c r="T840" i="1"/>
  <c r="W925" i="1"/>
  <c r="AA925" i="1" s="1"/>
  <c r="V925" i="1"/>
  <c r="Z925" i="1" s="1"/>
  <c r="T926" i="1"/>
  <c r="V2644" i="1"/>
  <c r="Z2644" i="1" s="1"/>
  <c r="W2644" i="1"/>
  <c r="AA2644" i="1" s="1"/>
  <c r="T2645" i="1"/>
  <c r="AB94" i="1"/>
  <c r="AC94" i="1" s="1"/>
  <c r="X95" i="1"/>
  <c r="Y95" i="1"/>
  <c r="W95" i="1"/>
  <c r="AA95" i="1" s="1"/>
  <c r="V95" i="1"/>
  <c r="Z95" i="1" s="1"/>
  <c r="AB4487" i="1" l="1"/>
  <c r="AB3731" i="1"/>
  <c r="AB4845" i="1"/>
  <c r="AB3732" i="1"/>
  <c r="AB723" i="1"/>
  <c r="AB3106" i="1"/>
  <c r="AB2313" i="1"/>
  <c r="AA2314" i="1"/>
  <c r="W2315" i="1"/>
  <c r="AB2113" i="1"/>
  <c r="X724" i="1"/>
  <c r="X725" i="1" s="1"/>
  <c r="X726" i="1" s="1"/>
  <c r="X727" i="1" s="1"/>
  <c r="X728" i="1" s="1"/>
  <c r="X729" i="1" s="1"/>
  <c r="X730" i="1" s="1"/>
  <c r="X731" i="1" s="1"/>
  <c r="X732" i="1" s="1"/>
  <c r="X733" i="1" s="1"/>
  <c r="X734" i="1" s="1"/>
  <c r="X735" i="1" s="1"/>
  <c r="X736" i="1" s="1"/>
  <c r="X737" i="1" s="1"/>
  <c r="X738" i="1" s="1"/>
  <c r="X739" i="1" s="1"/>
  <c r="X740" i="1" s="1"/>
  <c r="X741" i="1" s="1"/>
  <c r="X742" i="1" s="1"/>
  <c r="X743" i="1" s="1"/>
  <c r="X744" i="1" s="1"/>
  <c r="X745" i="1" s="1"/>
  <c r="X746" i="1" s="1"/>
  <c r="X747" i="1" s="1"/>
  <c r="X748" i="1" s="1"/>
  <c r="X749" i="1" s="1"/>
  <c r="X750" i="1" s="1"/>
  <c r="X751" i="1" s="1"/>
  <c r="X752" i="1" s="1"/>
  <c r="X753" i="1" s="1"/>
  <c r="X754" i="1" s="1"/>
  <c r="X755" i="1" s="1"/>
  <c r="X756" i="1" s="1"/>
  <c r="X757" i="1" s="1"/>
  <c r="X758" i="1" s="1"/>
  <c r="X759" i="1" s="1"/>
  <c r="X760" i="1" s="1"/>
  <c r="X761" i="1" s="1"/>
  <c r="X762" i="1" s="1"/>
  <c r="X763" i="1" s="1"/>
  <c r="X764" i="1" s="1"/>
  <c r="X765" i="1" s="1"/>
  <c r="X766" i="1" s="1"/>
  <c r="X767" i="1" s="1"/>
  <c r="X768" i="1" s="1"/>
  <c r="X769" i="1" s="1"/>
  <c r="X770" i="1" s="1"/>
  <c r="X771" i="1" s="1"/>
  <c r="X772" i="1" s="1"/>
  <c r="X773" i="1" s="1"/>
  <c r="X774" i="1" s="1"/>
  <c r="X775" i="1" s="1"/>
  <c r="X776" i="1" s="1"/>
  <c r="X777" i="1" s="1"/>
  <c r="X778" i="1" s="1"/>
  <c r="X779" i="1" s="1"/>
  <c r="X780" i="1" s="1"/>
  <c r="X781" i="1" s="1"/>
  <c r="X782" i="1" s="1"/>
  <c r="X783" i="1" s="1"/>
  <c r="X784" i="1" s="1"/>
  <c r="X785" i="1" s="1"/>
  <c r="X786" i="1" s="1"/>
  <c r="X787" i="1" s="1"/>
  <c r="X788" i="1" s="1"/>
  <c r="X789" i="1" s="1"/>
  <c r="X790" i="1" s="1"/>
  <c r="X791" i="1" s="1"/>
  <c r="X792" i="1" s="1"/>
  <c r="X793" i="1" s="1"/>
  <c r="X794" i="1" s="1"/>
  <c r="X795" i="1" s="1"/>
  <c r="X796" i="1" s="1"/>
  <c r="X797" i="1" s="1"/>
  <c r="X798" i="1" s="1"/>
  <c r="X799" i="1" s="1"/>
  <c r="X800" i="1" s="1"/>
  <c r="AB695" i="1"/>
  <c r="Z2314" i="1"/>
  <c r="V2315" i="1"/>
  <c r="T3108" i="1"/>
  <c r="V3107" i="1"/>
  <c r="Z3107" i="1" s="1"/>
  <c r="W3107" i="1"/>
  <c r="AA3107" i="1" s="1"/>
  <c r="AB3015" i="1"/>
  <c r="Y724" i="1"/>
  <c r="Y725" i="1" s="1"/>
  <c r="Y726" i="1" s="1"/>
  <c r="Y727" i="1" s="1"/>
  <c r="Y728" i="1" s="1"/>
  <c r="Y729" i="1" s="1"/>
  <c r="Y730" i="1" s="1"/>
  <c r="Y731" i="1" s="1"/>
  <c r="Y732" i="1" s="1"/>
  <c r="Y733" i="1" s="1"/>
  <c r="Y734" i="1" s="1"/>
  <c r="Y735" i="1" s="1"/>
  <c r="Y736" i="1" s="1"/>
  <c r="Y737" i="1" s="1"/>
  <c r="Y738" i="1" s="1"/>
  <c r="Y739" i="1" s="1"/>
  <c r="Y740" i="1" s="1"/>
  <c r="Y741" i="1" s="1"/>
  <c r="Y742" i="1" s="1"/>
  <c r="Y743" i="1" s="1"/>
  <c r="Y744" i="1" s="1"/>
  <c r="Y745" i="1" s="1"/>
  <c r="Y746" i="1" s="1"/>
  <c r="Y747" i="1" s="1"/>
  <c r="Y748" i="1" s="1"/>
  <c r="Y749" i="1" s="1"/>
  <c r="Y750" i="1" s="1"/>
  <c r="Y751" i="1" s="1"/>
  <c r="Y752" i="1" s="1"/>
  <c r="Y753" i="1" s="1"/>
  <c r="Y754" i="1" s="1"/>
  <c r="Y755" i="1" s="1"/>
  <c r="Y756" i="1" s="1"/>
  <c r="Y757" i="1" s="1"/>
  <c r="Y758" i="1" s="1"/>
  <c r="Y759" i="1" s="1"/>
  <c r="Y760" i="1" s="1"/>
  <c r="Y761" i="1" s="1"/>
  <c r="Y762" i="1" s="1"/>
  <c r="Y763" i="1" s="1"/>
  <c r="Y764" i="1" s="1"/>
  <c r="Y765" i="1" s="1"/>
  <c r="Y766" i="1" s="1"/>
  <c r="Y767" i="1" s="1"/>
  <c r="Y768" i="1" s="1"/>
  <c r="Y769" i="1" s="1"/>
  <c r="Y770" i="1" s="1"/>
  <c r="Y771" i="1" s="1"/>
  <c r="Y772" i="1" s="1"/>
  <c r="Y773" i="1" s="1"/>
  <c r="Y774" i="1" s="1"/>
  <c r="Y775" i="1" s="1"/>
  <c r="Y776" i="1" s="1"/>
  <c r="Y777" i="1" s="1"/>
  <c r="Y778" i="1" s="1"/>
  <c r="Y779" i="1" s="1"/>
  <c r="Y780" i="1" s="1"/>
  <c r="Y781" i="1" s="1"/>
  <c r="Y782" i="1" s="1"/>
  <c r="Y783" i="1" s="1"/>
  <c r="Y784" i="1" s="1"/>
  <c r="Y785" i="1" s="1"/>
  <c r="Y786" i="1" s="1"/>
  <c r="Y787" i="1" s="1"/>
  <c r="Y788" i="1" s="1"/>
  <c r="Y789" i="1" s="1"/>
  <c r="Y790" i="1" s="1"/>
  <c r="Y791" i="1" s="1"/>
  <c r="Y792" i="1" s="1"/>
  <c r="Y793" i="1" s="1"/>
  <c r="Y794" i="1" s="1"/>
  <c r="Y795" i="1" s="1"/>
  <c r="Y796" i="1" s="1"/>
  <c r="Y797" i="1" s="1"/>
  <c r="Y798" i="1" s="1"/>
  <c r="Y799" i="1" s="1"/>
  <c r="Y800" i="1" s="1"/>
  <c r="Y801" i="1" s="1"/>
  <c r="Y802" i="1" s="1"/>
  <c r="Y803" i="1" s="1"/>
  <c r="Y804" i="1" s="1"/>
  <c r="Y805" i="1" s="1"/>
  <c r="Y806" i="1" s="1"/>
  <c r="Y807" i="1" s="1"/>
  <c r="Y808" i="1" s="1"/>
  <c r="Y809" i="1" s="1"/>
  <c r="Y810" i="1" s="1"/>
  <c r="Y811" i="1" s="1"/>
  <c r="Y812" i="1" s="1"/>
  <c r="Y813" i="1" s="1"/>
  <c r="Y814" i="1" s="1"/>
  <c r="Y815" i="1" s="1"/>
  <c r="Y816" i="1" s="1"/>
  <c r="Y817" i="1" s="1"/>
  <c r="Y818" i="1" s="1"/>
  <c r="Y819" i="1" s="1"/>
  <c r="Y820" i="1" s="1"/>
  <c r="Y821" i="1" s="1"/>
  <c r="Y822" i="1" s="1"/>
  <c r="Y823" i="1" s="1"/>
  <c r="Y824" i="1" s="1"/>
  <c r="Y825" i="1" s="1"/>
  <c r="Y826" i="1" s="1"/>
  <c r="Y827" i="1" s="1"/>
  <c r="Y828" i="1" s="1"/>
  <c r="Y829" i="1" s="1"/>
  <c r="AB4766" i="1"/>
  <c r="AB3776" i="1"/>
  <c r="AB2536" i="1"/>
  <c r="AA2537" i="1"/>
  <c r="W2538" i="1"/>
  <c r="W4847" i="1"/>
  <c r="AA4846" i="1"/>
  <c r="AA1428" i="1"/>
  <c r="AB1428" i="1" s="1"/>
  <c r="W1429" i="1"/>
  <c r="AA1200" i="1"/>
  <c r="W1201" i="1"/>
  <c r="Z1200" i="1"/>
  <c r="AB1200" i="1" s="1"/>
  <c r="V1201" i="1"/>
  <c r="W697" i="1"/>
  <c r="AA696" i="1"/>
  <c r="Z696" i="1"/>
  <c r="V697" i="1"/>
  <c r="AB1199" i="1"/>
  <c r="Z4846" i="1"/>
  <c r="AB4846" i="1" s="1"/>
  <c r="V4847" i="1"/>
  <c r="AB3483" i="1"/>
  <c r="Z1428" i="1"/>
  <c r="V1429" i="1"/>
  <c r="AB3969" i="1"/>
  <c r="W724" i="1"/>
  <c r="AA724" i="1" s="1"/>
  <c r="V724" i="1"/>
  <c r="Z724" i="1" s="1"/>
  <c r="Z2537" i="1"/>
  <c r="V2538" i="1"/>
  <c r="AA4703" i="1"/>
  <c r="W4704" i="1"/>
  <c r="T3290" i="1"/>
  <c r="V3289" i="1"/>
  <c r="Z3289" i="1" s="1"/>
  <c r="AB3289" i="1" s="1"/>
  <c r="W3289" i="1"/>
  <c r="AA3289" i="1" s="1"/>
  <c r="Y4390" i="1"/>
  <c r="X4390" i="1"/>
  <c r="T4391" i="1"/>
  <c r="V4390" i="1"/>
  <c r="Z4390" i="1" s="1"/>
  <c r="AB4390" i="1" s="1"/>
  <c r="W4390" i="1"/>
  <c r="AA4390" i="1" s="1"/>
  <c r="AB4702" i="1"/>
  <c r="T3971" i="1"/>
  <c r="V3970" i="1"/>
  <c r="Z3970" i="1" s="1"/>
  <c r="W3970" i="1"/>
  <c r="AA3970" i="1" s="1"/>
  <c r="Y4488" i="1"/>
  <c r="U4489" i="1"/>
  <c r="V4488" i="1"/>
  <c r="Z4488" i="1" s="1"/>
  <c r="W4488" i="1"/>
  <c r="AA4488" i="1" s="1"/>
  <c r="X4488" i="1"/>
  <c r="T3778" i="1"/>
  <c r="X3778" i="1" s="1"/>
  <c r="W3777" i="1"/>
  <c r="AA3777" i="1" s="1"/>
  <c r="V3777" i="1"/>
  <c r="Z3777" i="1" s="1"/>
  <c r="U4768" i="1"/>
  <c r="V4767" i="1"/>
  <c r="Z4767" i="1" s="1"/>
  <c r="W4767" i="1"/>
  <c r="AA4767" i="1" s="1"/>
  <c r="Y4767" i="1"/>
  <c r="T2880" i="1"/>
  <c r="V2879" i="1"/>
  <c r="Z2879" i="1" s="1"/>
  <c r="AB2879" i="1" s="1"/>
  <c r="W2879" i="1"/>
  <c r="AA2879" i="1" s="1"/>
  <c r="Z4703" i="1"/>
  <c r="V4704" i="1"/>
  <c r="T3155" i="1"/>
  <c r="V3154" i="1"/>
  <c r="Z3154" i="1" s="1"/>
  <c r="W3154" i="1"/>
  <c r="AA3154" i="1" s="1"/>
  <c r="AB3153" i="1"/>
  <c r="X4767" i="1"/>
  <c r="AA4068" i="1"/>
  <c r="W4069" i="1"/>
  <c r="W4070" i="1" s="1"/>
  <c r="W4071" i="1" s="1"/>
  <c r="U1432" i="1"/>
  <c r="W1431" i="1"/>
  <c r="V1431" i="1"/>
  <c r="W2541" i="1"/>
  <c r="AA2541" i="1" s="1"/>
  <c r="T2542" i="1"/>
  <c r="V2541" i="1"/>
  <c r="Z2541" i="1" s="1"/>
  <c r="X3484" i="1"/>
  <c r="Z4068" i="1"/>
  <c r="V4069" i="1"/>
  <c r="V4070" i="1" s="1"/>
  <c r="V4071" i="1" s="1"/>
  <c r="T2139" i="1"/>
  <c r="AB4067" i="1"/>
  <c r="AB1427" i="1"/>
  <c r="Z1429" i="1"/>
  <c r="T3485" i="1"/>
  <c r="V3484" i="1"/>
  <c r="Z3484" i="1" s="1"/>
  <c r="W3484" i="1"/>
  <c r="AA3484" i="1" s="1"/>
  <c r="U2115" i="1"/>
  <c r="W2114" i="1"/>
  <c r="AA2114" i="1" s="1"/>
  <c r="V2114" i="1"/>
  <c r="Z2114" i="1" s="1"/>
  <c r="V3016" i="1"/>
  <c r="Z3016" i="1" s="1"/>
  <c r="W3016" i="1"/>
  <c r="AA3016" i="1" s="1"/>
  <c r="T3017" i="1"/>
  <c r="T4090" i="1"/>
  <c r="AB4319" i="1"/>
  <c r="U1993" i="1"/>
  <c r="T1206" i="1"/>
  <c r="T616" i="1"/>
  <c r="AB2453" i="1"/>
  <c r="W2454" i="1"/>
  <c r="AA2454" i="1" s="1"/>
  <c r="V2454" i="1"/>
  <c r="Z2454" i="1" s="1"/>
  <c r="T2455" i="1"/>
  <c r="AB2644" i="1"/>
  <c r="T1756" i="1"/>
  <c r="AB839" i="1"/>
  <c r="AB925" i="1"/>
  <c r="AB1968" i="1"/>
  <c r="AA1969" i="1"/>
  <c r="W1970" i="1"/>
  <c r="Z1969" i="1"/>
  <c r="V1970" i="1"/>
  <c r="V2645" i="1"/>
  <c r="Z2645" i="1" s="1"/>
  <c r="W2645" i="1"/>
  <c r="AA2645" i="1" s="1"/>
  <c r="T2646" i="1"/>
  <c r="W840" i="1"/>
  <c r="AA840" i="1" s="1"/>
  <c r="Y840" i="1"/>
  <c r="V840" i="1"/>
  <c r="Z840" i="1" s="1"/>
  <c r="X840" i="1"/>
  <c r="T841" i="1"/>
  <c r="U1216" i="1"/>
  <c r="W926" i="1"/>
  <c r="AA926" i="1" s="1"/>
  <c r="V926" i="1"/>
  <c r="Z926" i="1" s="1"/>
  <c r="T927" i="1"/>
  <c r="V581" i="1"/>
  <c r="Z581" i="1" s="1"/>
  <c r="U582" i="1"/>
  <c r="W581" i="1"/>
  <c r="AA581" i="1" s="1"/>
  <c r="AB95" i="1"/>
  <c r="AC95" i="1" s="1"/>
  <c r="W96" i="1"/>
  <c r="AA96" i="1" s="1"/>
  <c r="V96" i="1"/>
  <c r="Z96" i="1" s="1"/>
  <c r="X96" i="1"/>
  <c r="X97" i="1" s="1"/>
  <c r="Y96" i="1"/>
  <c r="Y97" i="1" s="1"/>
  <c r="AB4703" i="1" l="1"/>
  <c r="V725" i="1"/>
  <c r="Z725" i="1" s="1"/>
  <c r="V1430" i="1"/>
  <c r="Z1430" i="1" s="1"/>
  <c r="AB1429" i="1"/>
  <c r="X4768" i="1"/>
  <c r="AA1429" i="1"/>
  <c r="W1430" i="1"/>
  <c r="AA1431" i="1" s="1"/>
  <c r="AB3016" i="1"/>
  <c r="AB2541" i="1"/>
  <c r="AB4488" i="1"/>
  <c r="AB2314" i="1"/>
  <c r="AB2114" i="1"/>
  <c r="T3109" i="1"/>
  <c r="T3110" i="1" s="1"/>
  <c r="T3111" i="1" s="1"/>
  <c r="V3108" i="1"/>
  <c r="W3108" i="1"/>
  <c r="W725" i="1"/>
  <c r="AA725" i="1" s="1"/>
  <c r="Z2315" i="1"/>
  <c r="V2316" i="1"/>
  <c r="AB724" i="1"/>
  <c r="AA2315" i="1"/>
  <c r="W2316" i="1"/>
  <c r="AB3107" i="1"/>
  <c r="AB4068" i="1"/>
  <c r="AB2537" i="1"/>
  <c r="AB3970" i="1"/>
  <c r="AB3154" i="1"/>
  <c r="Y4768" i="1"/>
  <c r="W698" i="1"/>
  <c r="AA697" i="1"/>
  <c r="AA1201" i="1"/>
  <c r="W1202" i="1"/>
  <c r="W1203" i="1" s="1"/>
  <c r="W1204" i="1" s="1"/>
  <c r="Z2538" i="1"/>
  <c r="V2539" i="1"/>
  <c r="V698" i="1"/>
  <c r="Z697" i="1"/>
  <c r="X2455" i="1"/>
  <c r="AB4767" i="1"/>
  <c r="V4848" i="1"/>
  <c r="Z4847" i="1"/>
  <c r="AB696" i="1"/>
  <c r="Z1201" i="1"/>
  <c r="V1202" i="1"/>
  <c r="V1203" i="1" s="1"/>
  <c r="V1204" i="1" s="1"/>
  <c r="AA4847" i="1"/>
  <c r="W4848" i="1"/>
  <c r="AA2538" i="1"/>
  <c r="W2539" i="1"/>
  <c r="Z4071" i="1"/>
  <c r="V4072" i="1"/>
  <c r="W2880" i="1"/>
  <c r="AA2880" i="1" s="1"/>
  <c r="T2881" i="1"/>
  <c r="V2880" i="1"/>
  <c r="Z2880" i="1" s="1"/>
  <c r="U4769" i="1"/>
  <c r="V4768" i="1"/>
  <c r="Z4768" i="1" s="1"/>
  <c r="W4768" i="1"/>
  <c r="AA4768" i="1" s="1"/>
  <c r="AB3777" i="1"/>
  <c r="U4490" i="1"/>
  <c r="W4489" i="1"/>
  <c r="AA4489" i="1" s="1"/>
  <c r="X4489" i="1"/>
  <c r="Y4489" i="1"/>
  <c r="V4489" i="1"/>
  <c r="Z4489" i="1" s="1"/>
  <c r="AB3484" i="1"/>
  <c r="V3155" i="1"/>
  <c r="Z3155" i="1" s="1"/>
  <c r="W3155" i="1"/>
  <c r="AA3155" i="1" s="1"/>
  <c r="T3156" i="1"/>
  <c r="T3972" i="1"/>
  <c r="V3971" i="1"/>
  <c r="Z3971" i="1" s="1"/>
  <c r="W3971" i="1"/>
  <c r="AA3971" i="1" s="1"/>
  <c r="V3290" i="1"/>
  <c r="Z3290" i="1" s="1"/>
  <c r="W3290" i="1"/>
  <c r="AA3290" i="1" s="1"/>
  <c r="T3291" i="1"/>
  <c r="AA4071" i="1"/>
  <c r="W4072" i="1"/>
  <c r="T3779" i="1"/>
  <c r="W3778" i="1"/>
  <c r="AA3778" i="1" s="1"/>
  <c r="V3778" i="1"/>
  <c r="Z3778" i="1" s="1"/>
  <c r="V4391" i="1"/>
  <c r="Z4391" i="1" s="1"/>
  <c r="AB4391" i="1" s="1"/>
  <c r="X4391" i="1"/>
  <c r="W4391" i="1"/>
  <c r="AA4391" i="1" s="1"/>
  <c r="Y4391" i="1"/>
  <c r="T4392" i="1"/>
  <c r="AA4704" i="1"/>
  <c r="W4705" i="1"/>
  <c r="Z4704" i="1"/>
  <c r="V4705" i="1"/>
  <c r="Y2455" i="1"/>
  <c r="AA4069" i="1"/>
  <c r="AA4070" i="1"/>
  <c r="U2116" i="1"/>
  <c r="W2115" i="1"/>
  <c r="AA2115" i="1" s="1"/>
  <c r="V2115" i="1"/>
  <c r="Z2115" i="1" s="1"/>
  <c r="T2140" i="1"/>
  <c r="X3485" i="1"/>
  <c r="V3485" i="1"/>
  <c r="Z3485" i="1" s="1"/>
  <c r="AB3485" i="1" s="1"/>
  <c r="W3485" i="1"/>
  <c r="AA3485" i="1" s="1"/>
  <c r="T3486" i="1"/>
  <c r="Z4069" i="1"/>
  <c r="Z4070" i="1"/>
  <c r="V2542" i="1"/>
  <c r="Z2542" i="1" s="1"/>
  <c r="W2542" i="1"/>
  <c r="AA2542" i="1" s="1"/>
  <c r="T2543" i="1"/>
  <c r="U1433" i="1"/>
  <c r="W1432" i="1"/>
  <c r="AA1432" i="1" s="1"/>
  <c r="V1432" i="1"/>
  <c r="Z1432" i="1" s="1"/>
  <c r="AB1432" i="1" s="1"/>
  <c r="T4091" i="1"/>
  <c r="W3017" i="1"/>
  <c r="AA3017" i="1" s="1"/>
  <c r="V3017" i="1"/>
  <c r="Z3017" i="1" s="1"/>
  <c r="AB3017" i="1" s="1"/>
  <c r="T3018" i="1"/>
  <c r="T617" i="1"/>
  <c r="U1994" i="1"/>
  <c r="T1207" i="1"/>
  <c r="AB840" i="1"/>
  <c r="AB2454" i="1"/>
  <c r="AB2645" i="1"/>
  <c r="T1757" i="1"/>
  <c r="T2456" i="1"/>
  <c r="W2455" i="1"/>
  <c r="AA2455" i="1" s="1"/>
  <c r="V2455" i="1"/>
  <c r="Z2455" i="1" s="1"/>
  <c r="AB1969" i="1"/>
  <c r="Z1970" i="1"/>
  <c r="V1971" i="1"/>
  <c r="V1972" i="1" s="1"/>
  <c r="V1973" i="1" s="1"/>
  <c r="AA1970" i="1"/>
  <c r="W1971" i="1"/>
  <c r="W1972" i="1" s="1"/>
  <c r="W1973" i="1" s="1"/>
  <c r="AB926" i="1"/>
  <c r="W927" i="1"/>
  <c r="AA927" i="1" s="1"/>
  <c r="V927" i="1"/>
  <c r="Z927" i="1" s="1"/>
  <c r="T928" i="1"/>
  <c r="U1217" i="1"/>
  <c r="V2646" i="1"/>
  <c r="Z2646" i="1" s="1"/>
  <c r="W2646" i="1"/>
  <c r="AA2646" i="1" s="1"/>
  <c r="T2647" i="1"/>
  <c r="V582" i="1"/>
  <c r="Z582" i="1" s="1"/>
  <c r="W582" i="1"/>
  <c r="AA582" i="1" s="1"/>
  <c r="U583" i="1"/>
  <c r="W841" i="1"/>
  <c r="AA841" i="1" s="1"/>
  <c r="Y841" i="1"/>
  <c r="V841" i="1"/>
  <c r="Z841" i="1" s="1"/>
  <c r="X841" i="1"/>
  <c r="T842" i="1"/>
  <c r="AB581" i="1"/>
  <c r="AB96" i="1"/>
  <c r="AC96" i="1" s="1"/>
  <c r="V97" i="1"/>
  <c r="Z97" i="1" s="1"/>
  <c r="W97" i="1"/>
  <c r="AA97" i="1" s="1"/>
  <c r="Y98" i="1"/>
  <c r="X98" i="1"/>
  <c r="W726" i="1" l="1"/>
  <c r="AA726" i="1" s="1"/>
  <c r="AB1201" i="1"/>
  <c r="AA1430" i="1"/>
  <c r="V726" i="1"/>
  <c r="V727" i="1" s="1"/>
  <c r="AB725" i="1"/>
  <c r="Z1431" i="1"/>
  <c r="AB1431" i="1" s="1"/>
  <c r="AB1430" i="1"/>
  <c r="AB2542" i="1"/>
  <c r="AB2880" i="1"/>
  <c r="AB697" i="1"/>
  <c r="AA1204" i="1"/>
  <c r="W1205" i="1"/>
  <c r="AB3290" i="1"/>
  <c r="Y4769" i="1"/>
  <c r="Z1204" i="1"/>
  <c r="AB1204" i="1" s="1"/>
  <c r="V1205" i="1"/>
  <c r="AB4489" i="1"/>
  <c r="AB2315" i="1"/>
  <c r="AB2646" i="1"/>
  <c r="AB2115" i="1"/>
  <c r="W3109" i="1"/>
  <c r="AA3108" i="1"/>
  <c r="Z2316" i="1"/>
  <c r="V2317" i="1"/>
  <c r="V3109" i="1"/>
  <c r="Z3108" i="1"/>
  <c r="AB3108" i="1" s="1"/>
  <c r="AA2316" i="1"/>
  <c r="W2317" i="1"/>
  <c r="T3112" i="1"/>
  <c r="AB3971" i="1"/>
  <c r="AB4069" i="1"/>
  <c r="AB4070" i="1"/>
  <c r="AB3155" i="1"/>
  <c r="AA2539" i="1"/>
  <c r="AA2540" i="1"/>
  <c r="AA4848" i="1"/>
  <c r="W4849" i="1"/>
  <c r="V699" i="1"/>
  <c r="Z698" i="1"/>
  <c r="AA1202" i="1"/>
  <c r="AA1203" i="1"/>
  <c r="AB4847" i="1"/>
  <c r="Z2539" i="1"/>
  <c r="Z2540" i="1"/>
  <c r="AB2540" i="1" s="1"/>
  <c r="W727" i="1"/>
  <c r="Z1202" i="1"/>
  <c r="Z1203" i="1"/>
  <c r="AB1203" i="1" s="1"/>
  <c r="Z4848" i="1"/>
  <c r="V4849" i="1"/>
  <c r="AB2538" i="1"/>
  <c r="W699" i="1"/>
  <c r="AA698" i="1"/>
  <c r="AB4704" i="1"/>
  <c r="Y4392" i="1"/>
  <c r="AB3778" i="1"/>
  <c r="AB4768" i="1"/>
  <c r="W4706" i="1"/>
  <c r="AA4705" i="1"/>
  <c r="V3291" i="1"/>
  <c r="Z3291" i="1" s="1"/>
  <c r="W3291" i="1"/>
  <c r="AA3291" i="1" s="1"/>
  <c r="T3292" i="1"/>
  <c r="V3972" i="1"/>
  <c r="Z3972" i="1" s="1"/>
  <c r="W3972" i="1"/>
  <c r="AA3972" i="1" s="1"/>
  <c r="T3973" i="1"/>
  <c r="W3156" i="1"/>
  <c r="AA3156" i="1" s="1"/>
  <c r="V3156" i="1"/>
  <c r="Z3156" i="1" s="1"/>
  <c r="T3157" i="1"/>
  <c r="V4490" i="1"/>
  <c r="Z4490" i="1" s="1"/>
  <c r="W4490" i="1"/>
  <c r="AA4490" i="1" s="1"/>
  <c r="X4490" i="1"/>
  <c r="U4491" i="1"/>
  <c r="Y4490" i="1"/>
  <c r="U4770" i="1"/>
  <c r="V4769" i="1"/>
  <c r="Z4769" i="1" s="1"/>
  <c r="W4769" i="1"/>
  <c r="AA4769" i="1" s="1"/>
  <c r="X4769" i="1"/>
  <c r="X4392" i="1"/>
  <c r="T3780" i="1"/>
  <c r="W3779" i="1"/>
  <c r="AA3779" i="1" s="1"/>
  <c r="V3779" i="1"/>
  <c r="Z3779" i="1" s="1"/>
  <c r="X3779" i="1"/>
  <c r="Z4072" i="1"/>
  <c r="V4073" i="1"/>
  <c r="V4706" i="1"/>
  <c r="Z4705" i="1"/>
  <c r="V4392" i="1"/>
  <c r="Z4392" i="1" s="1"/>
  <c r="T4393" i="1"/>
  <c r="W4392" i="1"/>
  <c r="AA4392" i="1" s="1"/>
  <c r="AA4072" i="1"/>
  <c r="W4073" i="1"/>
  <c r="W2881" i="1"/>
  <c r="AA2881" i="1" s="1"/>
  <c r="T2882" i="1"/>
  <c r="V2881" i="1"/>
  <c r="Z2881" i="1" s="1"/>
  <c r="AB4071" i="1"/>
  <c r="U1434" i="1"/>
  <c r="W1433" i="1"/>
  <c r="AA1433" i="1" s="1"/>
  <c r="V1433" i="1"/>
  <c r="Z1433" i="1" s="1"/>
  <c r="T3487" i="1"/>
  <c r="T3488" i="1" s="1"/>
  <c r="T3489" i="1" s="1"/>
  <c r="T3490" i="1" s="1"/>
  <c r="T3491" i="1" s="1"/>
  <c r="V3486" i="1"/>
  <c r="Z3486" i="1" s="1"/>
  <c r="W3486" i="1"/>
  <c r="AA3486" i="1" s="1"/>
  <c r="X3486" i="1"/>
  <c r="V2543" i="1"/>
  <c r="Z2543" i="1" s="1"/>
  <c r="T2544" i="1"/>
  <c r="W2543" i="1"/>
  <c r="AA2543" i="1" s="1"/>
  <c r="T2141" i="1"/>
  <c r="U2117" i="1"/>
  <c r="W2116" i="1"/>
  <c r="AA2116" i="1" s="1"/>
  <c r="V2116" i="1"/>
  <c r="Z2116" i="1" s="1"/>
  <c r="V3018" i="1"/>
  <c r="Z3018" i="1" s="1"/>
  <c r="W3018" i="1"/>
  <c r="AA3018" i="1" s="1"/>
  <c r="T3019" i="1"/>
  <c r="T4092" i="1"/>
  <c r="T618" i="1"/>
  <c r="T1208" i="1"/>
  <c r="U1995" i="1"/>
  <c r="AB841" i="1"/>
  <c r="AB2455" i="1"/>
  <c r="AA1973" i="1"/>
  <c r="W1974" i="1"/>
  <c r="W1975" i="1" s="1"/>
  <c r="W1976" i="1" s="1"/>
  <c r="V2456" i="1"/>
  <c r="Z2456" i="1" s="1"/>
  <c r="T2457" i="1"/>
  <c r="W2456" i="1"/>
  <c r="AA2456" i="1" s="1"/>
  <c r="Y2456" i="1"/>
  <c r="T1758" i="1"/>
  <c r="Z1973" i="1"/>
  <c r="V1974" i="1"/>
  <c r="V1975" i="1" s="1"/>
  <c r="V1976" i="1" s="1"/>
  <c r="X2456" i="1"/>
  <c r="AB1970" i="1"/>
  <c r="AA1971" i="1"/>
  <c r="AA1972" i="1"/>
  <c r="Z1971" i="1"/>
  <c r="Z1972" i="1"/>
  <c r="AB927" i="1"/>
  <c r="V2647" i="1"/>
  <c r="Z2647" i="1" s="1"/>
  <c r="W2647" i="1"/>
  <c r="AA2647" i="1" s="1"/>
  <c r="T2648" i="1"/>
  <c r="U1218" i="1"/>
  <c r="W928" i="1"/>
  <c r="AA928" i="1" s="1"/>
  <c r="V928" i="1"/>
  <c r="Z928" i="1" s="1"/>
  <c r="T929" i="1"/>
  <c r="AB582" i="1"/>
  <c r="W842" i="1"/>
  <c r="AA842" i="1" s="1"/>
  <c r="Y842" i="1"/>
  <c r="V842" i="1"/>
  <c r="Z842" i="1" s="1"/>
  <c r="X842" i="1"/>
  <c r="T843" i="1"/>
  <c r="V583" i="1"/>
  <c r="Z583" i="1" s="1"/>
  <c r="U584" i="1"/>
  <c r="W583" i="1"/>
  <c r="AA583" i="1" s="1"/>
  <c r="AB97" i="1"/>
  <c r="AC97" i="1" s="1"/>
  <c r="W98" i="1"/>
  <c r="AA98" i="1" s="1"/>
  <c r="V98" i="1"/>
  <c r="Z98" i="1" s="1"/>
  <c r="X99" i="1"/>
  <c r="X3487" i="1" l="1"/>
  <c r="AB4705" i="1"/>
  <c r="Z726" i="1"/>
  <c r="X2457" i="1"/>
  <c r="AB1202" i="1"/>
  <c r="AB842" i="1"/>
  <c r="AB2116" i="1"/>
  <c r="AB4848" i="1"/>
  <c r="AB1433" i="1"/>
  <c r="AB2881" i="1"/>
  <c r="AB3018" i="1"/>
  <c r="AB3486" i="1"/>
  <c r="AB3291" i="1"/>
  <c r="AB4392" i="1"/>
  <c r="Z1205" i="1"/>
  <c r="V1206" i="1"/>
  <c r="AA1205" i="1"/>
  <c r="W1206" i="1"/>
  <c r="X3780" i="1"/>
  <c r="AB2316" i="1"/>
  <c r="AB4490" i="1"/>
  <c r="AB2543" i="1"/>
  <c r="T3113" i="1"/>
  <c r="V3110" i="1"/>
  <c r="Z3109" i="1"/>
  <c r="W3110" i="1"/>
  <c r="AA3109" i="1"/>
  <c r="AA2317" i="1"/>
  <c r="W2318" i="1"/>
  <c r="V2318" i="1"/>
  <c r="Z2317" i="1"/>
  <c r="AB4769" i="1"/>
  <c r="X4491" i="1"/>
  <c r="AB3156" i="1"/>
  <c r="V728" i="1"/>
  <c r="Z727" i="1"/>
  <c r="AB2539" i="1"/>
  <c r="AB698" i="1"/>
  <c r="AA699" i="1"/>
  <c r="W700" i="1"/>
  <c r="W701" i="1" s="1"/>
  <c r="W702" i="1" s="1"/>
  <c r="V700" i="1"/>
  <c r="V701" i="1" s="1"/>
  <c r="V702" i="1" s="1"/>
  <c r="Z699" i="1"/>
  <c r="X4770" i="1"/>
  <c r="Y4491" i="1"/>
  <c r="W728" i="1"/>
  <c r="AA727" i="1"/>
  <c r="W4850" i="1"/>
  <c r="AA4849" i="1"/>
  <c r="Z4849" i="1"/>
  <c r="V4850" i="1"/>
  <c r="AB726" i="1"/>
  <c r="V4707" i="1"/>
  <c r="Z4706" i="1"/>
  <c r="AB3779" i="1"/>
  <c r="U4771" i="1"/>
  <c r="W4770" i="1"/>
  <c r="AA4770" i="1" s="1"/>
  <c r="V4770" i="1"/>
  <c r="Z4770" i="1" s="1"/>
  <c r="T3974" i="1"/>
  <c r="V3973" i="1"/>
  <c r="Z3973" i="1" s="1"/>
  <c r="W3973" i="1"/>
  <c r="AA3973" i="1" s="1"/>
  <c r="W2882" i="1"/>
  <c r="AA2882" i="1" s="1"/>
  <c r="V2882" i="1"/>
  <c r="Z2882" i="1" s="1"/>
  <c r="T2883" i="1"/>
  <c r="Y4393" i="1"/>
  <c r="X4393" i="1"/>
  <c r="V4393" i="1"/>
  <c r="Z4393" i="1" s="1"/>
  <c r="W4393" i="1"/>
  <c r="AA4393" i="1" s="1"/>
  <c r="T4394" i="1"/>
  <c r="Z4073" i="1"/>
  <c r="V4074" i="1"/>
  <c r="X4771" i="1"/>
  <c r="V3292" i="1"/>
  <c r="Z3292" i="1" s="1"/>
  <c r="AB3292" i="1" s="1"/>
  <c r="W3292" i="1"/>
  <c r="AA3292" i="1" s="1"/>
  <c r="T3293" i="1"/>
  <c r="AA4073" i="1"/>
  <c r="W4074" i="1"/>
  <c r="AB4072" i="1"/>
  <c r="T3781" i="1"/>
  <c r="T3782" i="1" s="1"/>
  <c r="V3780" i="1"/>
  <c r="W3780" i="1"/>
  <c r="V4491" i="1"/>
  <c r="Z4491" i="1" s="1"/>
  <c r="W4491" i="1"/>
  <c r="AA4491" i="1" s="1"/>
  <c r="U4492" i="1"/>
  <c r="T3158" i="1"/>
  <c r="V3157" i="1"/>
  <c r="Z3157" i="1" s="1"/>
  <c r="W3157" i="1"/>
  <c r="AA3157" i="1" s="1"/>
  <c r="AB3972" i="1"/>
  <c r="Y4770" i="1"/>
  <c r="W4707" i="1"/>
  <c r="AA4706" i="1"/>
  <c r="Y2457" i="1"/>
  <c r="T2142" i="1"/>
  <c r="T2545" i="1"/>
  <c r="V2544" i="1"/>
  <c r="Z2544" i="1" s="1"/>
  <c r="W2544" i="1"/>
  <c r="AA2544" i="1" s="1"/>
  <c r="U2118" i="1"/>
  <c r="W2117" i="1"/>
  <c r="AA2117" i="1" s="1"/>
  <c r="V2117" i="1"/>
  <c r="Z2117" i="1" s="1"/>
  <c r="V3487" i="1"/>
  <c r="Z3487" i="1" s="1"/>
  <c r="X3488" i="1"/>
  <c r="X3489" i="1" s="1"/>
  <c r="X3490" i="1" s="1"/>
  <c r="X3491" i="1" s="1"/>
  <c r="X3492" i="1" s="1"/>
  <c r="X3493" i="1" s="1"/>
  <c r="X3494" i="1" s="1"/>
  <c r="X3495" i="1" s="1"/>
  <c r="X3496" i="1" s="1"/>
  <c r="X3497" i="1" s="1"/>
  <c r="X3498" i="1" s="1"/>
  <c r="X3499" i="1" s="1"/>
  <c r="X3500" i="1" s="1"/>
  <c r="X3501" i="1" s="1"/>
  <c r="X3502" i="1" s="1"/>
  <c r="X3503" i="1" s="1"/>
  <c r="X3504" i="1" s="1"/>
  <c r="X3505" i="1" s="1"/>
  <c r="X3506" i="1" s="1"/>
  <c r="X3507" i="1" s="1"/>
  <c r="X3508" i="1" s="1"/>
  <c r="X3509" i="1" s="1"/>
  <c r="X3510" i="1" s="1"/>
  <c r="X3511" i="1" s="1"/>
  <c r="X3512" i="1" s="1"/>
  <c r="X3513" i="1" s="1"/>
  <c r="X3514" i="1" s="1"/>
  <c r="X3515" i="1" s="1"/>
  <c r="X3516" i="1" s="1"/>
  <c r="X3517" i="1" s="1"/>
  <c r="X3518" i="1" s="1"/>
  <c r="X3519" i="1" s="1"/>
  <c r="X3520" i="1" s="1"/>
  <c r="X3521" i="1" s="1"/>
  <c r="X3522" i="1" s="1"/>
  <c r="X3523" i="1" s="1"/>
  <c r="X3524" i="1" s="1"/>
  <c r="X3525" i="1" s="1"/>
  <c r="X3526" i="1" s="1"/>
  <c r="X3527" i="1" s="1"/>
  <c r="X3528" i="1" s="1"/>
  <c r="X3529" i="1" s="1"/>
  <c r="X3530" i="1" s="1"/>
  <c r="X3531" i="1" s="1"/>
  <c r="X3532" i="1" s="1"/>
  <c r="X3533" i="1" s="1"/>
  <c r="X3534" i="1" s="1"/>
  <c r="X3535" i="1" s="1"/>
  <c r="X3536" i="1" s="1"/>
  <c r="X3537" i="1" s="1"/>
  <c r="X3538" i="1" s="1"/>
  <c r="X3539" i="1" s="1"/>
  <c r="X3540" i="1" s="1"/>
  <c r="X3541" i="1" s="1"/>
  <c r="X3542" i="1" s="1"/>
  <c r="X3543" i="1" s="1"/>
  <c r="X3544" i="1" s="1"/>
  <c r="X3545" i="1" s="1"/>
  <c r="X3546" i="1" s="1"/>
  <c r="X3547" i="1" s="1"/>
  <c r="X3548" i="1" s="1"/>
  <c r="X3549" i="1" s="1"/>
  <c r="X3550" i="1" s="1"/>
  <c r="X3551" i="1" s="1"/>
  <c r="X3552" i="1" s="1"/>
  <c r="X3553" i="1" s="1"/>
  <c r="X3554" i="1" s="1"/>
  <c r="X3555" i="1" s="1"/>
  <c r="X3556" i="1" s="1"/>
  <c r="X3557" i="1" s="1"/>
  <c r="X3558" i="1" s="1"/>
  <c r="X3559" i="1" s="1"/>
  <c r="X3560" i="1" s="1"/>
  <c r="X3561" i="1" s="1"/>
  <c r="X3562" i="1" s="1"/>
  <c r="X3563" i="1" s="1"/>
  <c r="X3564" i="1" s="1"/>
  <c r="X3565" i="1" s="1"/>
  <c r="X3566" i="1" s="1"/>
  <c r="X3567" i="1" s="1"/>
  <c r="X3568" i="1" s="1"/>
  <c r="X3569" i="1" s="1"/>
  <c r="X3570" i="1" s="1"/>
  <c r="X3571" i="1" s="1"/>
  <c r="X3572" i="1" s="1"/>
  <c r="X3573" i="1" s="1"/>
  <c r="X3574" i="1" s="1"/>
  <c r="X3575" i="1" s="1"/>
  <c r="X3576" i="1" s="1"/>
  <c r="X3577" i="1" s="1"/>
  <c r="X3578" i="1" s="1"/>
  <c r="X3579" i="1" s="1"/>
  <c r="X3580" i="1" s="1"/>
  <c r="X3581" i="1" s="1"/>
  <c r="X3582" i="1" s="1"/>
  <c r="X3583" i="1" s="1"/>
  <c r="X3584" i="1" s="1"/>
  <c r="X3585" i="1" s="1"/>
  <c r="X3586" i="1" s="1"/>
  <c r="X3587" i="1" s="1"/>
  <c r="X3588" i="1" s="1"/>
  <c r="X3589" i="1" s="1"/>
  <c r="X3590" i="1" s="1"/>
  <c r="X3591" i="1" s="1"/>
  <c r="X3592" i="1" s="1"/>
  <c r="X3593" i="1" s="1"/>
  <c r="X3594" i="1" s="1"/>
  <c r="X3595" i="1" s="1"/>
  <c r="X3596" i="1" s="1"/>
  <c r="X3597" i="1" s="1"/>
  <c r="X3598" i="1" s="1"/>
  <c r="X3599" i="1" s="1"/>
  <c r="X3600" i="1" s="1"/>
  <c r="X3601" i="1" s="1"/>
  <c r="X3602" i="1" s="1"/>
  <c r="X3603" i="1" s="1"/>
  <c r="X3604" i="1" s="1"/>
  <c r="X3605" i="1" s="1"/>
  <c r="X3606" i="1" s="1"/>
  <c r="X3607" i="1" s="1"/>
  <c r="X3608" i="1" s="1"/>
  <c r="X3609" i="1" s="1"/>
  <c r="X3610" i="1" s="1"/>
  <c r="X3611" i="1" s="1"/>
  <c r="X3612" i="1" s="1"/>
  <c r="X3613" i="1" s="1"/>
  <c r="X3614" i="1" s="1"/>
  <c r="X3615" i="1" s="1"/>
  <c r="X3616" i="1" s="1"/>
  <c r="X3617" i="1" s="1"/>
  <c r="X3618" i="1" s="1"/>
  <c r="X3619" i="1" s="1"/>
  <c r="X3620" i="1" s="1"/>
  <c r="X3621" i="1" s="1"/>
  <c r="X3622" i="1" s="1"/>
  <c r="X3623" i="1" s="1"/>
  <c r="X3624" i="1" s="1"/>
  <c r="X3625" i="1" s="1"/>
  <c r="X3626" i="1" s="1"/>
  <c r="X3627" i="1" s="1"/>
  <c r="X3628" i="1" s="1"/>
  <c r="X3629" i="1" s="1"/>
  <c r="X3630" i="1" s="1"/>
  <c r="X3631" i="1" s="1"/>
  <c r="X3632" i="1" s="1"/>
  <c r="X3633" i="1" s="1"/>
  <c r="X3634" i="1" s="1"/>
  <c r="X3635" i="1" s="1"/>
  <c r="X3636" i="1" s="1"/>
  <c r="X3637" i="1" s="1"/>
  <c r="X3638" i="1" s="1"/>
  <c r="X3639" i="1" s="1"/>
  <c r="X3640" i="1" s="1"/>
  <c r="X3641" i="1" s="1"/>
  <c r="X3642" i="1" s="1"/>
  <c r="X3643" i="1" s="1"/>
  <c r="X3644" i="1" s="1"/>
  <c r="X3645" i="1" s="1"/>
  <c r="X3646" i="1" s="1"/>
  <c r="X3647" i="1" s="1"/>
  <c r="X3648" i="1" s="1"/>
  <c r="X3649" i="1" s="1"/>
  <c r="X3650" i="1" s="1"/>
  <c r="X3651" i="1" s="1"/>
  <c r="X3652" i="1" s="1"/>
  <c r="X3653" i="1" s="1"/>
  <c r="X3654" i="1" s="1"/>
  <c r="X3655" i="1" s="1"/>
  <c r="X3656" i="1" s="1"/>
  <c r="X3657" i="1" s="1"/>
  <c r="X3658" i="1" s="1"/>
  <c r="X3659" i="1" s="1"/>
  <c r="X3660" i="1" s="1"/>
  <c r="X3661" i="1" s="1"/>
  <c r="X3662" i="1" s="1"/>
  <c r="X3663" i="1" s="1"/>
  <c r="X3664" i="1" s="1"/>
  <c r="X3665" i="1" s="1"/>
  <c r="X3666" i="1" s="1"/>
  <c r="X3667" i="1" s="1"/>
  <c r="X3668" i="1" s="1"/>
  <c r="X3669" i="1" s="1"/>
  <c r="X3670" i="1" s="1"/>
  <c r="X3671" i="1" s="1"/>
  <c r="X3672" i="1" s="1"/>
  <c r="X3673" i="1" s="1"/>
  <c r="X3674" i="1" s="1"/>
  <c r="X3675" i="1" s="1"/>
  <c r="X3676" i="1" s="1"/>
  <c r="X3677" i="1" s="1"/>
  <c r="X3678" i="1" s="1"/>
  <c r="X3679" i="1" s="1"/>
  <c r="X3680" i="1" s="1"/>
  <c r="X3681" i="1" s="1"/>
  <c r="X3682" i="1" s="1"/>
  <c r="X3683" i="1" s="1"/>
  <c r="X3684" i="1" s="1"/>
  <c r="X3685" i="1" s="1"/>
  <c r="X3686" i="1" s="1"/>
  <c r="X3687" i="1" s="1"/>
  <c r="X3688" i="1" s="1"/>
  <c r="X3689" i="1" s="1"/>
  <c r="X3690" i="1" s="1"/>
  <c r="X3691" i="1" s="1"/>
  <c r="X3692" i="1" s="1"/>
  <c r="X3693" i="1" s="1"/>
  <c r="X3694" i="1" s="1"/>
  <c r="X3695" i="1" s="1"/>
  <c r="X3696" i="1" s="1"/>
  <c r="X3697" i="1" s="1"/>
  <c r="X3698" i="1" s="1"/>
  <c r="X3699" i="1" s="1"/>
  <c r="X3700" i="1" s="1"/>
  <c r="X3701" i="1" s="1"/>
  <c r="X3702" i="1" s="1"/>
  <c r="X3703" i="1" s="1"/>
  <c r="X3704" i="1" s="1"/>
  <c r="X3705" i="1" s="1"/>
  <c r="X3706" i="1" s="1"/>
  <c r="X3707" i="1" s="1"/>
  <c r="X3708" i="1" s="1"/>
  <c r="X3709" i="1" s="1"/>
  <c r="X3710" i="1" s="1"/>
  <c r="X3711" i="1" s="1"/>
  <c r="W3487" i="1"/>
  <c r="AA3487" i="1" s="1"/>
  <c r="W3488" i="1"/>
  <c r="U1435" i="1"/>
  <c r="V1434" i="1"/>
  <c r="Z1434" i="1" s="1"/>
  <c r="W1434" i="1"/>
  <c r="AA1434" i="1" s="1"/>
  <c r="T4093" i="1"/>
  <c r="V3019" i="1"/>
  <c r="Z3019" i="1" s="1"/>
  <c r="W3019" i="1"/>
  <c r="AA3019" i="1" s="1"/>
  <c r="T3020" i="1"/>
  <c r="AB2647" i="1"/>
  <c r="U1996" i="1"/>
  <c r="Z1976" i="1"/>
  <c r="V1977" i="1"/>
  <c r="T619" i="1"/>
  <c r="AA1976" i="1"/>
  <c r="W1977" i="1"/>
  <c r="AB1971" i="1"/>
  <c r="T1209" i="1"/>
  <c r="AB1973" i="1"/>
  <c r="Z1974" i="1"/>
  <c r="Z1975" i="1"/>
  <c r="T1759" i="1"/>
  <c r="T2458" i="1"/>
  <c r="W2457" i="1"/>
  <c r="AA2457" i="1" s="1"/>
  <c r="V2457" i="1"/>
  <c r="Z2457" i="1" s="1"/>
  <c r="AB1972" i="1"/>
  <c r="AB2456" i="1"/>
  <c r="AA1974" i="1"/>
  <c r="AA1975" i="1"/>
  <c r="AB583" i="1"/>
  <c r="AB928" i="1"/>
  <c r="V584" i="1"/>
  <c r="Z584" i="1" s="1"/>
  <c r="W584" i="1"/>
  <c r="AA584" i="1" s="1"/>
  <c r="U585" i="1"/>
  <c r="W929" i="1"/>
  <c r="AA929" i="1" s="1"/>
  <c r="V929" i="1"/>
  <c r="Z929" i="1" s="1"/>
  <c r="T930" i="1"/>
  <c r="V2648" i="1"/>
  <c r="Z2648" i="1" s="1"/>
  <c r="W2648" i="1"/>
  <c r="AA2648" i="1" s="1"/>
  <c r="T2649" i="1"/>
  <c r="W843" i="1"/>
  <c r="AA843" i="1" s="1"/>
  <c r="Y843" i="1"/>
  <c r="V843" i="1"/>
  <c r="Z843" i="1" s="1"/>
  <c r="X843" i="1"/>
  <c r="T844" i="1"/>
  <c r="U1219" i="1"/>
  <c r="AB98" i="1"/>
  <c r="AC98" i="1" s="1"/>
  <c r="Y99" i="1"/>
  <c r="W99" i="1"/>
  <c r="AA99" i="1" s="1"/>
  <c r="V99" i="1"/>
  <c r="Z99" i="1" s="1"/>
  <c r="X100" i="1"/>
  <c r="AB4491" i="1" l="1"/>
  <c r="X3781" i="1"/>
  <c r="X3782" i="1" s="1"/>
  <c r="AB2457" i="1"/>
  <c r="AB3019" i="1"/>
  <c r="AB4393" i="1"/>
  <c r="AB2882" i="1"/>
  <c r="AA3110" i="1"/>
  <c r="W3111" i="1"/>
  <c r="W3112" i="1" s="1"/>
  <c r="AA3112" i="1" s="1"/>
  <c r="Z1206" i="1"/>
  <c r="V1207" i="1"/>
  <c r="AB3109" i="1"/>
  <c r="AB1205" i="1"/>
  <c r="AB3487" i="1"/>
  <c r="Z3110" i="1"/>
  <c r="AB3110" i="1" s="1"/>
  <c r="V3111" i="1"/>
  <c r="V3112" i="1" s="1"/>
  <c r="Z3112" i="1" s="1"/>
  <c r="AA1206" i="1"/>
  <c r="W1207" i="1"/>
  <c r="AB1434" i="1"/>
  <c r="V3488" i="1"/>
  <c r="Z3488" i="1" s="1"/>
  <c r="AB3488" i="1" s="1"/>
  <c r="AB2117" i="1"/>
  <c r="Z702" i="1"/>
  <c r="V703" i="1"/>
  <c r="V2319" i="1"/>
  <c r="Z2318" i="1"/>
  <c r="AA702" i="1"/>
  <c r="W703" i="1"/>
  <c r="W2319" i="1"/>
  <c r="AA2318" i="1"/>
  <c r="T3114" i="1"/>
  <c r="W3113" i="1"/>
  <c r="V3113" i="1"/>
  <c r="Z3113" i="1" s="1"/>
  <c r="AB3113" i="1" s="1"/>
  <c r="AB2544" i="1"/>
  <c r="AB2317" i="1"/>
  <c r="AB699" i="1"/>
  <c r="Y4771" i="1"/>
  <c r="AB3157" i="1"/>
  <c r="W4851" i="1"/>
  <c r="AA4850" i="1"/>
  <c r="Z728" i="1"/>
  <c r="V729" i="1"/>
  <c r="AB3973" i="1"/>
  <c r="V4851" i="1"/>
  <c r="Z4850" i="1"/>
  <c r="AB4849" i="1"/>
  <c r="W729" i="1"/>
  <c r="AA728" i="1"/>
  <c r="Z700" i="1"/>
  <c r="Z701" i="1"/>
  <c r="AA700" i="1"/>
  <c r="AA701" i="1"/>
  <c r="AB727" i="1"/>
  <c r="Y4492" i="1"/>
  <c r="X4492" i="1"/>
  <c r="U4493" i="1"/>
  <c r="V4492" i="1"/>
  <c r="Z4492" i="1" s="1"/>
  <c r="W4492" i="1"/>
  <c r="AA4492" i="1" s="1"/>
  <c r="V3781" i="1"/>
  <c r="Z3780" i="1"/>
  <c r="V2883" i="1"/>
  <c r="Z2883" i="1" s="1"/>
  <c r="T2884" i="1"/>
  <c r="W2883" i="1"/>
  <c r="AA2883" i="1" s="1"/>
  <c r="T3975" i="1"/>
  <c r="W3974" i="1"/>
  <c r="AA3974" i="1" s="1"/>
  <c r="V3974" i="1"/>
  <c r="Z3974" i="1" s="1"/>
  <c r="U4772" i="1"/>
  <c r="V4771" i="1"/>
  <c r="Z4771" i="1" s="1"/>
  <c r="W4771" i="1"/>
  <c r="AA4771" i="1" s="1"/>
  <c r="V3782" i="1"/>
  <c r="T3783" i="1"/>
  <c r="X3783" i="1" s="1"/>
  <c r="W3293" i="1"/>
  <c r="AA3293" i="1" s="1"/>
  <c r="T3294" i="1"/>
  <c r="V3293" i="1"/>
  <c r="Z3293" i="1" s="1"/>
  <c r="AB3293" i="1" s="1"/>
  <c r="Z4074" i="1"/>
  <c r="V4075" i="1"/>
  <c r="W3158" i="1"/>
  <c r="AA3158" i="1" s="1"/>
  <c r="T3159" i="1"/>
  <c r="V3158" i="1"/>
  <c r="Z3158" i="1" s="1"/>
  <c r="AB4073" i="1"/>
  <c r="AB4770" i="1"/>
  <c r="AB4706" i="1"/>
  <c r="W4708" i="1"/>
  <c r="AA4707" i="1"/>
  <c r="W3781" i="1"/>
  <c r="W3782" i="1" s="1"/>
  <c r="AA3780" i="1"/>
  <c r="AA4074" i="1"/>
  <c r="W4075" i="1"/>
  <c r="X4394" i="1"/>
  <c r="W4394" i="1"/>
  <c r="AA4394" i="1" s="1"/>
  <c r="T4395" i="1"/>
  <c r="Y4394" i="1"/>
  <c r="V4394" i="1"/>
  <c r="Z4394" i="1" s="1"/>
  <c r="AB4394" i="1" s="1"/>
  <c r="V4708" i="1"/>
  <c r="Z4707" i="1"/>
  <c r="T2143" i="1"/>
  <c r="AA3488" i="1"/>
  <c r="W3489" i="1"/>
  <c r="AB843" i="1"/>
  <c r="U1997" i="1"/>
  <c r="U1998" i="1" s="1"/>
  <c r="U1999" i="1" s="1"/>
  <c r="U2000" i="1" s="1"/>
  <c r="U2001" i="1" s="1"/>
  <c r="U2002" i="1" s="1"/>
  <c r="W1996" i="1"/>
  <c r="V1996" i="1"/>
  <c r="U2119" i="1"/>
  <c r="V2118" i="1"/>
  <c r="Z2118" i="1" s="1"/>
  <c r="AB2118" i="1" s="1"/>
  <c r="W2118" i="1"/>
  <c r="AA2118" i="1" s="1"/>
  <c r="T2546" i="1"/>
  <c r="V2545" i="1"/>
  <c r="Z2545" i="1" s="1"/>
  <c r="W2545" i="1"/>
  <c r="AA2545" i="1" s="1"/>
  <c r="U1436" i="1"/>
  <c r="V1435" i="1"/>
  <c r="Z1435" i="1" s="1"/>
  <c r="AB1435" i="1" s="1"/>
  <c r="W1435" i="1"/>
  <c r="AA1435" i="1" s="1"/>
  <c r="AB1975" i="1"/>
  <c r="V3020" i="1"/>
  <c r="Z3020" i="1" s="1"/>
  <c r="W3020" i="1"/>
  <c r="AA3020" i="1" s="1"/>
  <c r="T3021" i="1"/>
  <c r="T4094" i="1"/>
  <c r="T1210" i="1"/>
  <c r="Z1977" i="1"/>
  <c r="V1978" i="1"/>
  <c r="AB1976" i="1"/>
  <c r="AA1977" i="1"/>
  <c r="W1978" i="1"/>
  <c r="T620" i="1"/>
  <c r="AB2648" i="1"/>
  <c r="T1760" i="1"/>
  <c r="T2459" i="1"/>
  <c r="X2458" i="1"/>
  <c r="Y2458" i="1"/>
  <c r="V2458" i="1"/>
  <c r="Z2458" i="1" s="1"/>
  <c r="W2458" i="1"/>
  <c r="AA2458" i="1" s="1"/>
  <c r="U1220" i="1"/>
  <c r="U1221" i="1" s="1"/>
  <c r="AB1974" i="1"/>
  <c r="AB929" i="1"/>
  <c r="V2649" i="1"/>
  <c r="Z2649" i="1" s="1"/>
  <c r="W2649" i="1"/>
  <c r="AA2649" i="1" s="1"/>
  <c r="T2650" i="1"/>
  <c r="AB584" i="1"/>
  <c r="W844" i="1"/>
  <c r="AA844" i="1" s="1"/>
  <c r="Y844" i="1"/>
  <c r="V844" i="1"/>
  <c r="Z844" i="1" s="1"/>
  <c r="X844" i="1"/>
  <c r="T845" i="1"/>
  <c r="W930" i="1"/>
  <c r="AA930" i="1" s="1"/>
  <c r="V930" i="1"/>
  <c r="Z930" i="1" s="1"/>
  <c r="T931" i="1"/>
  <c r="V585" i="1"/>
  <c r="Z585" i="1" s="1"/>
  <c r="U586" i="1"/>
  <c r="W585" i="1"/>
  <c r="AA585" i="1" s="1"/>
  <c r="AB99" i="1"/>
  <c r="AC99" i="1" s="1"/>
  <c r="Y100" i="1"/>
  <c r="W100" i="1"/>
  <c r="AA100" i="1" s="1"/>
  <c r="V100" i="1"/>
  <c r="Z100" i="1" s="1"/>
  <c r="V3489" i="1" l="1"/>
  <c r="Z3111" i="1"/>
  <c r="AB3111" i="1" s="1"/>
  <c r="V1997" i="1"/>
  <c r="Z1997" i="1" s="1"/>
  <c r="AA3113" i="1"/>
  <c r="AA3111" i="1"/>
  <c r="AB3158" i="1"/>
  <c r="AB4850" i="1"/>
  <c r="AB3112" i="1"/>
  <c r="AB2883" i="1"/>
  <c r="Z1207" i="1"/>
  <c r="V1208" i="1"/>
  <c r="W1997" i="1"/>
  <c r="AA1997" i="1" s="1"/>
  <c r="AB3020" i="1"/>
  <c r="AA1207" i="1"/>
  <c r="W1208" i="1"/>
  <c r="AB1206" i="1"/>
  <c r="AB4492" i="1"/>
  <c r="AB2458" i="1"/>
  <c r="AB2545" i="1"/>
  <c r="W2320" i="1"/>
  <c r="W2321" i="1" s="1"/>
  <c r="W2322" i="1" s="1"/>
  <c r="AA2319" i="1"/>
  <c r="AB2318" i="1"/>
  <c r="W704" i="1"/>
  <c r="AA703" i="1"/>
  <c r="V2320" i="1"/>
  <c r="V2321" i="1" s="1"/>
  <c r="V2322" i="1" s="1"/>
  <c r="Z2319" i="1"/>
  <c r="AB2319" i="1" s="1"/>
  <c r="AB701" i="1"/>
  <c r="T3115" i="1"/>
  <c r="W3114" i="1"/>
  <c r="AA3114" i="1" s="1"/>
  <c r="V3114" i="1"/>
  <c r="Z3114" i="1" s="1"/>
  <c r="V704" i="1"/>
  <c r="Z703" i="1"/>
  <c r="AB703" i="1" s="1"/>
  <c r="AB700" i="1"/>
  <c r="AB702" i="1"/>
  <c r="AB4707" i="1"/>
  <c r="AB4771" i="1"/>
  <c r="W730" i="1"/>
  <c r="W731" i="1" s="1"/>
  <c r="AA732" i="1" s="1"/>
  <c r="AA729" i="1"/>
  <c r="Z4851" i="1"/>
  <c r="V4852" i="1"/>
  <c r="AB728" i="1"/>
  <c r="W4852" i="1"/>
  <c r="AA4851" i="1"/>
  <c r="AB3974" i="1"/>
  <c r="V730" i="1"/>
  <c r="V731" i="1" s="1"/>
  <c r="Z732" i="1" s="1"/>
  <c r="AB732" i="1" s="1"/>
  <c r="Z729" i="1"/>
  <c r="AB729" i="1" s="1"/>
  <c r="V1998" i="1"/>
  <c r="Y4395" i="1"/>
  <c r="AA4075" i="1"/>
  <c r="W4076" i="1"/>
  <c r="AB4074" i="1"/>
  <c r="W3783" i="1"/>
  <c r="AA3783" i="1" s="1"/>
  <c r="T3784" i="1"/>
  <c r="X3784" i="1" s="1"/>
  <c r="V3783" i="1"/>
  <c r="Z3783" i="1" s="1"/>
  <c r="W2884" i="1"/>
  <c r="AA2884" i="1" s="1"/>
  <c r="T2885" i="1"/>
  <c r="V2884" i="1"/>
  <c r="Z2884" i="1" s="1"/>
  <c r="AB3780" i="1"/>
  <c r="Y4493" i="1"/>
  <c r="V4493" i="1"/>
  <c r="Z4493" i="1" s="1"/>
  <c r="U4494" i="1"/>
  <c r="X4493" i="1"/>
  <c r="W4493" i="1"/>
  <c r="AA4493" i="1" s="1"/>
  <c r="X4395" i="1"/>
  <c r="W4395" i="1"/>
  <c r="AA4395" i="1" s="1"/>
  <c r="T4396" i="1"/>
  <c r="V4395" i="1"/>
  <c r="Z4395" i="1" s="1"/>
  <c r="AA4708" i="1"/>
  <c r="W4709" i="1"/>
  <c r="W4710" i="1" s="1"/>
  <c r="W4711" i="1" s="1"/>
  <c r="U4773" i="1"/>
  <c r="V4772" i="1"/>
  <c r="Z4772" i="1" s="1"/>
  <c r="W4772" i="1"/>
  <c r="AA4772" i="1" s="1"/>
  <c r="V3975" i="1"/>
  <c r="Z3975" i="1" s="1"/>
  <c r="W3975" i="1"/>
  <c r="AA3975" i="1" s="1"/>
  <c r="T3976" i="1"/>
  <c r="Z3782" i="1"/>
  <c r="Z3781" i="1"/>
  <c r="Z4708" i="1"/>
  <c r="V4709" i="1"/>
  <c r="V4710" i="1" s="1"/>
  <c r="V4711" i="1" s="1"/>
  <c r="AA3782" i="1"/>
  <c r="AA3781" i="1"/>
  <c r="V3159" i="1"/>
  <c r="Z3159" i="1" s="1"/>
  <c r="W3159" i="1"/>
  <c r="AA3159" i="1" s="1"/>
  <c r="T3160" i="1"/>
  <c r="Z4075" i="1"/>
  <c r="AB4075" i="1" s="1"/>
  <c r="V4076" i="1"/>
  <c r="V3294" i="1"/>
  <c r="Z3294" i="1" s="1"/>
  <c r="AB3294" i="1" s="1"/>
  <c r="T3295" i="1"/>
  <c r="W3294" i="1"/>
  <c r="AA3294" i="1" s="1"/>
  <c r="X4772" i="1"/>
  <c r="Y4772" i="1"/>
  <c r="AB844" i="1"/>
  <c r="U1437" i="1"/>
  <c r="V1436" i="1"/>
  <c r="Z1436" i="1" s="1"/>
  <c r="AB1436" i="1" s="1"/>
  <c r="W1436" i="1"/>
  <c r="AA1436" i="1" s="1"/>
  <c r="T2547" i="1"/>
  <c r="W2546" i="1"/>
  <c r="AA2546" i="1" s="1"/>
  <c r="V2546" i="1"/>
  <c r="Z2546" i="1" s="1"/>
  <c r="T2144" i="1"/>
  <c r="AA3489" i="1"/>
  <c r="W3490" i="1"/>
  <c r="W1998" i="1"/>
  <c r="AA1998" i="1" s="1"/>
  <c r="V3490" i="1"/>
  <c r="Z3489" i="1"/>
  <c r="AB3489" i="1" s="1"/>
  <c r="U2120" i="1"/>
  <c r="V2119" i="1"/>
  <c r="Z2119" i="1" s="1"/>
  <c r="AB2119" i="1" s="1"/>
  <c r="W2119" i="1"/>
  <c r="AA2119" i="1" s="1"/>
  <c r="AB1977" i="1"/>
  <c r="T4095" i="1"/>
  <c r="AB1997" i="1"/>
  <c r="W3021" i="1"/>
  <c r="AA3021" i="1" s="1"/>
  <c r="V3021" i="1"/>
  <c r="Z3021" i="1" s="1"/>
  <c r="T3022" i="1"/>
  <c r="AA1978" i="1"/>
  <c r="W1979" i="1"/>
  <c r="T621" i="1"/>
  <c r="V1999" i="1"/>
  <c r="Z1998" i="1"/>
  <c r="Z1978" i="1"/>
  <c r="V1979" i="1"/>
  <c r="T1211" i="1"/>
  <c r="V1210" i="1"/>
  <c r="W1210" i="1"/>
  <c r="AB930" i="1"/>
  <c r="Y2459" i="1"/>
  <c r="AB100" i="1"/>
  <c r="AC100" i="1" s="1"/>
  <c r="X2459" i="1"/>
  <c r="T2460" i="1"/>
  <c r="W2459" i="1"/>
  <c r="AA2459" i="1" s="1"/>
  <c r="V2459" i="1"/>
  <c r="Z2459" i="1" s="1"/>
  <c r="T1761" i="1"/>
  <c r="AB2649" i="1"/>
  <c r="V586" i="1"/>
  <c r="Z586" i="1" s="1"/>
  <c r="W586" i="1"/>
  <c r="AA586" i="1" s="1"/>
  <c r="U587" i="1"/>
  <c r="W845" i="1"/>
  <c r="AA845" i="1" s="1"/>
  <c r="Y845" i="1"/>
  <c r="V845" i="1"/>
  <c r="Z845" i="1" s="1"/>
  <c r="X845" i="1"/>
  <c r="T846" i="1"/>
  <c r="U1222" i="1"/>
  <c r="V2650" i="1"/>
  <c r="Z2650" i="1" s="1"/>
  <c r="W2650" i="1"/>
  <c r="AA2650" i="1" s="1"/>
  <c r="T2651" i="1"/>
  <c r="AB585" i="1"/>
  <c r="W931" i="1"/>
  <c r="AA931" i="1" s="1"/>
  <c r="V931" i="1"/>
  <c r="Z931" i="1" s="1"/>
  <c r="T932" i="1"/>
  <c r="Y101" i="1"/>
  <c r="W101" i="1"/>
  <c r="AA101" i="1" s="1"/>
  <c r="V101" i="1"/>
  <c r="Z101" i="1" s="1"/>
  <c r="X101" i="1"/>
  <c r="AB2884" i="1" l="1"/>
  <c r="Y4773" i="1"/>
  <c r="X4773" i="1"/>
  <c r="AB4708" i="1"/>
  <c r="AB3783" i="1"/>
  <c r="Z1208" i="1"/>
  <c r="V1209" i="1"/>
  <c r="Z1210" i="1" s="1"/>
  <c r="AB1210" i="1" s="1"/>
  <c r="AA1208" i="1"/>
  <c r="W1209" i="1"/>
  <c r="AA1209" i="1" s="1"/>
  <c r="AB1207" i="1"/>
  <c r="AB3021" i="1"/>
  <c r="V2323" i="1"/>
  <c r="Z2322" i="1"/>
  <c r="AB3782" i="1"/>
  <c r="AA2322" i="1"/>
  <c r="W2323" i="1"/>
  <c r="W1999" i="1"/>
  <c r="AA1999" i="1" s="1"/>
  <c r="AB4493" i="1"/>
  <c r="Z2320" i="1"/>
  <c r="Z2321" i="1"/>
  <c r="V3115" i="1"/>
  <c r="Z3115" i="1" s="1"/>
  <c r="W3115" i="1"/>
  <c r="AA3115" i="1" s="1"/>
  <c r="AA2320" i="1"/>
  <c r="AA2321" i="1"/>
  <c r="AB4772" i="1"/>
  <c r="AB4395" i="1"/>
  <c r="V705" i="1"/>
  <c r="Z704" i="1"/>
  <c r="W705" i="1"/>
  <c r="AA704" i="1"/>
  <c r="AB1978" i="1"/>
  <c r="AB3114" i="1"/>
  <c r="Z4711" i="1"/>
  <c r="V4712" i="1"/>
  <c r="AB3975" i="1"/>
  <c r="Z4852" i="1"/>
  <c r="V4853" i="1"/>
  <c r="V4854" i="1" s="1"/>
  <c r="Z4855" i="1" s="1"/>
  <c r="AB4855" i="1" s="1"/>
  <c r="AB4851" i="1"/>
  <c r="X4494" i="1"/>
  <c r="AA4852" i="1"/>
  <c r="W4853" i="1"/>
  <c r="W4854" i="1" s="1"/>
  <c r="AA4855" i="1" s="1"/>
  <c r="AA4711" i="1"/>
  <c r="W4712" i="1"/>
  <c r="Z731" i="1"/>
  <c r="Z730" i="1"/>
  <c r="AA731" i="1"/>
  <c r="AA730" i="1"/>
  <c r="V3160" i="1"/>
  <c r="Z3160" i="1" s="1"/>
  <c r="T3161" i="1"/>
  <c r="W3160" i="1"/>
  <c r="AA3160" i="1" s="1"/>
  <c r="V3976" i="1"/>
  <c r="Z3976" i="1" s="1"/>
  <c r="W3976" i="1"/>
  <c r="AA3976" i="1" s="1"/>
  <c r="T3977" i="1"/>
  <c r="W2885" i="1"/>
  <c r="AA2885" i="1" s="1"/>
  <c r="T2886" i="1"/>
  <c r="V2885" i="1"/>
  <c r="Z2885" i="1" s="1"/>
  <c r="T3785" i="1"/>
  <c r="V3784" i="1"/>
  <c r="Z3784" i="1" s="1"/>
  <c r="W3784" i="1"/>
  <c r="AA3784" i="1" s="1"/>
  <c r="T4397" i="1"/>
  <c r="Y4396" i="1"/>
  <c r="X4396" i="1"/>
  <c r="W4396" i="1"/>
  <c r="AA4396" i="1" s="1"/>
  <c r="V4396" i="1"/>
  <c r="Z4396" i="1" s="1"/>
  <c r="AB2546" i="1"/>
  <c r="V3295" i="1"/>
  <c r="Z3295" i="1" s="1"/>
  <c r="W3295" i="1"/>
  <c r="AA3295" i="1" s="1"/>
  <c r="T3296" i="1"/>
  <c r="Z4076" i="1"/>
  <c r="V4077" i="1"/>
  <c r="AB3159" i="1"/>
  <c r="AB3781" i="1"/>
  <c r="AA4709" i="1"/>
  <c r="AA4710" i="1"/>
  <c r="Y4494" i="1"/>
  <c r="W4494" i="1"/>
  <c r="AA4494" i="1" s="1"/>
  <c r="V4494" i="1"/>
  <c r="Z4494" i="1" s="1"/>
  <c r="U4495" i="1"/>
  <c r="Z4709" i="1"/>
  <c r="Z4710" i="1"/>
  <c r="U4774" i="1"/>
  <c r="U4775" i="1" s="1"/>
  <c r="U4776" i="1" s="1"/>
  <c r="U4777" i="1" s="1"/>
  <c r="U4778" i="1" s="1"/>
  <c r="U4779" i="1" s="1"/>
  <c r="U4780" i="1" s="1"/>
  <c r="U4781" i="1" s="1"/>
  <c r="U4782" i="1" s="1"/>
  <c r="U4783" i="1" s="1"/>
  <c r="V4773" i="1"/>
  <c r="Z4773" i="1" s="1"/>
  <c r="W4773" i="1"/>
  <c r="AA4773" i="1" s="1"/>
  <c r="AA4076" i="1"/>
  <c r="W4077" i="1"/>
  <c r="U2121" i="1"/>
  <c r="W2120" i="1"/>
  <c r="AA2120" i="1" s="1"/>
  <c r="V2120" i="1"/>
  <c r="Z2120" i="1" s="1"/>
  <c r="T2145" i="1"/>
  <c r="U1438" i="1"/>
  <c r="V1437" i="1"/>
  <c r="Z1437" i="1" s="1"/>
  <c r="W1437" i="1"/>
  <c r="AA1437" i="1" s="1"/>
  <c r="T2548" i="1"/>
  <c r="T2549" i="1" s="1"/>
  <c r="T2550" i="1" s="1"/>
  <c r="W2547" i="1"/>
  <c r="V2547" i="1"/>
  <c r="Z3490" i="1"/>
  <c r="V3491" i="1"/>
  <c r="W3491" i="1"/>
  <c r="AA3490" i="1"/>
  <c r="V3022" i="1"/>
  <c r="Z3022" i="1" s="1"/>
  <c r="W3022" i="1"/>
  <c r="AA3022" i="1" s="1"/>
  <c r="T3023" i="1"/>
  <c r="T4096" i="1"/>
  <c r="Z1979" i="1"/>
  <c r="V1980" i="1"/>
  <c r="AA1979" i="1"/>
  <c r="W1980" i="1"/>
  <c r="AB1998" i="1"/>
  <c r="T622" i="1"/>
  <c r="AB2459" i="1"/>
  <c r="T1212" i="1"/>
  <c r="V1211" i="1"/>
  <c r="Z1211" i="1" s="1"/>
  <c r="W1211" i="1"/>
  <c r="AA1211" i="1" s="1"/>
  <c r="Z1999" i="1"/>
  <c r="V2000" i="1"/>
  <c r="AB845" i="1"/>
  <c r="V2460" i="1"/>
  <c r="Z2460" i="1" s="1"/>
  <c r="T2461" i="1"/>
  <c r="W2460" i="1"/>
  <c r="AA2460" i="1" s="1"/>
  <c r="AB931" i="1"/>
  <c r="T1762" i="1"/>
  <c r="X2460" i="1"/>
  <c r="Y2460" i="1"/>
  <c r="AB2650" i="1"/>
  <c r="U1223" i="1"/>
  <c r="AB586" i="1"/>
  <c r="W932" i="1"/>
  <c r="AA932" i="1" s="1"/>
  <c r="V932" i="1"/>
  <c r="Z932" i="1" s="1"/>
  <c r="T933" i="1"/>
  <c r="V2651" i="1"/>
  <c r="Z2651" i="1" s="1"/>
  <c r="W2651" i="1"/>
  <c r="AA2651" i="1" s="1"/>
  <c r="T2652" i="1"/>
  <c r="W846" i="1"/>
  <c r="AA846" i="1" s="1"/>
  <c r="Y846" i="1"/>
  <c r="V846" i="1"/>
  <c r="Z846" i="1" s="1"/>
  <c r="X846" i="1"/>
  <c r="T847" i="1"/>
  <c r="V587" i="1"/>
  <c r="Z587" i="1" s="1"/>
  <c r="U588" i="1"/>
  <c r="W587" i="1"/>
  <c r="AA587" i="1" s="1"/>
  <c r="AB101" i="1"/>
  <c r="AC101" i="1" s="1"/>
  <c r="W102" i="1"/>
  <c r="AA102" i="1" s="1"/>
  <c r="V102" i="1"/>
  <c r="Z102" i="1" s="1"/>
  <c r="Y102" i="1"/>
  <c r="Y103" i="1" s="1"/>
  <c r="X102" i="1"/>
  <c r="X103" i="1" s="1"/>
  <c r="W2000" i="1" l="1"/>
  <c r="W2001" i="1" s="1"/>
  <c r="W2002" i="1" s="1"/>
  <c r="W2003" i="1" s="1"/>
  <c r="AB1208" i="1"/>
  <c r="AB4773" i="1"/>
  <c r="Z1209" i="1"/>
  <c r="AB1209" i="1" s="1"/>
  <c r="AA1210" i="1"/>
  <c r="AB3115" i="1"/>
  <c r="AB1437" i="1"/>
  <c r="AB731" i="1"/>
  <c r="AA2323" i="1"/>
  <c r="AA2324" i="1"/>
  <c r="AB2322" i="1"/>
  <c r="AB2120" i="1"/>
  <c r="Z2323" i="1"/>
  <c r="AB2323" i="1" s="1"/>
  <c r="Z2324" i="1"/>
  <c r="AB2324" i="1" s="1"/>
  <c r="AB3295" i="1"/>
  <c r="AB3784" i="1"/>
  <c r="V3116" i="1"/>
  <c r="Z3116" i="1" s="1"/>
  <c r="AB2321" i="1"/>
  <c r="AB1211" i="1"/>
  <c r="AB3022" i="1"/>
  <c r="W3116" i="1"/>
  <c r="AA3116" i="1" s="1"/>
  <c r="AB2320" i="1"/>
  <c r="AB2885" i="1"/>
  <c r="AB704" i="1"/>
  <c r="AB4494" i="1"/>
  <c r="AB4396" i="1"/>
  <c r="Z705" i="1"/>
  <c r="V706" i="1"/>
  <c r="V3117" i="1"/>
  <c r="AA705" i="1"/>
  <c r="W706" i="1"/>
  <c r="AB3976" i="1"/>
  <c r="AB4710" i="1"/>
  <c r="AB4711" i="1"/>
  <c r="AB4709" i="1"/>
  <c r="Y4397" i="1"/>
  <c r="AB3160" i="1"/>
  <c r="AB4852" i="1"/>
  <c r="AA4712" i="1"/>
  <c r="W4713" i="1"/>
  <c r="Z4712" i="1"/>
  <c r="V4713" i="1"/>
  <c r="X4397" i="1"/>
  <c r="AB730" i="1"/>
  <c r="AA4854" i="1"/>
  <c r="AA4853" i="1"/>
  <c r="Z4853" i="1"/>
  <c r="Z4854" i="1"/>
  <c r="AA4077" i="1"/>
  <c r="W4078" i="1"/>
  <c r="V4774" i="1"/>
  <c r="Z4774" i="1" s="1"/>
  <c r="AB4774" i="1" s="1"/>
  <c r="W4774" i="1"/>
  <c r="AA4774" i="1" s="1"/>
  <c r="Y4774" i="1"/>
  <c r="Y4775" i="1" s="1"/>
  <c r="Y4776" i="1" s="1"/>
  <c r="Y4777" i="1" s="1"/>
  <c r="Y4778" i="1" s="1"/>
  <c r="Y4779" i="1" s="1"/>
  <c r="Y4780" i="1" s="1"/>
  <c r="Y4781" i="1" s="1"/>
  <c r="Y4782" i="1" s="1"/>
  <c r="Y4783" i="1" s="1"/>
  <c r="Y4784" i="1" s="1"/>
  <c r="Y4785" i="1" s="1"/>
  <c r="Y4786" i="1" s="1"/>
  <c r="Y4787" i="1" s="1"/>
  <c r="Y4788" i="1" s="1"/>
  <c r="Y4789" i="1" s="1"/>
  <c r="Y4790" i="1" s="1"/>
  <c r="Y4791" i="1" s="1"/>
  <c r="Y4792" i="1" s="1"/>
  <c r="Y4793" i="1" s="1"/>
  <c r="Y4794" i="1" s="1"/>
  <c r="Y4795" i="1" s="1"/>
  <c r="Y4796" i="1" s="1"/>
  <c r="Y4797" i="1" s="1"/>
  <c r="Y4798" i="1" s="1"/>
  <c r="Y4799" i="1" s="1"/>
  <c r="Y4800" i="1" s="1"/>
  <c r="Y4801" i="1" s="1"/>
  <c r="Y4802" i="1" s="1"/>
  <c r="Y4803" i="1" s="1"/>
  <c r="Y4804" i="1" s="1"/>
  <c r="Y4805" i="1" s="1"/>
  <c r="Y4806" i="1" s="1"/>
  <c r="Y4807" i="1" s="1"/>
  <c r="Y4808" i="1" s="1"/>
  <c r="Y4809" i="1" s="1"/>
  <c r="Y4810" i="1" s="1"/>
  <c r="Y4811" i="1" s="1"/>
  <c r="Y4812" i="1" s="1"/>
  <c r="Y4813" i="1" s="1"/>
  <c r="Y4814" i="1" s="1"/>
  <c r="Y4815" i="1" s="1"/>
  <c r="Y4816" i="1" s="1"/>
  <c r="Y4817" i="1" s="1"/>
  <c r="Y4818" i="1" s="1"/>
  <c r="Y4819" i="1" s="1"/>
  <c r="Y4820" i="1" s="1"/>
  <c r="Y4821" i="1" s="1"/>
  <c r="Y4822" i="1" s="1"/>
  <c r="Y4823" i="1" s="1"/>
  <c r="Y4824" i="1" s="1"/>
  <c r="Y4825" i="1" s="1"/>
  <c r="Y4826" i="1" s="1"/>
  <c r="Y4827" i="1" s="1"/>
  <c r="Y4828" i="1" s="1"/>
  <c r="Y4829" i="1" s="1"/>
  <c r="Y4830" i="1" s="1"/>
  <c r="Y4831" i="1" s="1"/>
  <c r="Y4832" i="1" s="1"/>
  <c r="Y4833" i="1" s="1"/>
  <c r="Y4834" i="1" s="1"/>
  <c r="Y4835" i="1" s="1"/>
  <c r="Y4836" i="1" s="1"/>
  <c r="Y4837" i="1" s="1"/>
  <c r="Y4838" i="1" s="1"/>
  <c r="Y4839" i="1" s="1"/>
  <c r="Y4840" i="1" s="1"/>
  <c r="Y4841" i="1" s="1"/>
  <c r="Y4842" i="1" s="1"/>
  <c r="Y4843" i="1" s="1"/>
  <c r="Y4844" i="1" s="1"/>
  <c r="Y4845" i="1" s="1"/>
  <c r="U4496" i="1"/>
  <c r="V4495" i="1"/>
  <c r="Z4495" i="1" s="1"/>
  <c r="X4495" i="1"/>
  <c r="W4495" i="1"/>
  <c r="AA4495" i="1" s="1"/>
  <c r="Y4495" i="1"/>
  <c r="Y4496" i="1" s="1"/>
  <c r="Z4077" i="1"/>
  <c r="V4078" i="1"/>
  <c r="T3786" i="1"/>
  <c r="W3785" i="1"/>
  <c r="AA3785" i="1" s="1"/>
  <c r="V3785" i="1"/>
  <c r="Z3785" i="1" s="1"/>
  <c r="T3162" i="1"/>
  <c r="V3161" i="1"/>
  <c r="Z3161" i="1" s="1"/>
  <c r="W3161" i="1"/>
  <c r="AA3161" i="1" s="1"/>
  <c r="AB4076" i="1"/>
  <c r="X4774" i="1"/>
  <c r="X4775" i="1" s="1"/>
  <c r="X4776" i="1" s="1"/>
  <c r="X4777" i="1" s="1"/>
  <c r="X4778" i="1" s="1"/>
  <c r="X4779" i="1" s="1"/>
  <c r="X4780" i="1" s="1"/>
  <c r="X4781" i="1" s="1"/>
  <c r="X4782" i="1" s="1"/>
  <c r="X4783" i="1" s="1"/>
  <c r="X4784" i="1" s="1"/>
  <c r="X4785" i="1" s="1"/>
  <c r="X4786" i="1" s="1"/>
  <c r="X4787" i="1" s="1"/>
  <c r="X4788" i="1" s="1"/>
  <c r="X4789" i="1" s="1"/>
  <c r="X4790" i="1" s="1"/>
  <c r="X4791" i="1" s="1"/>
  <c r="X4792" i="1" s="1"/>
  <c r="X4793" i="1" s="1"/>
  <c r="X4794" i="1" s="1"/>
  <c r="X4795" i="1" s="1"/>
  <c r="X4796" i="1" s="1"/>
  <c r="X4797" i="1" s="1"/>
  <c r="X4798" i="1" s="1"/>
  <c r="X4799" i="1" s="1"/>
  <c r="X4800" i="1" s="1"/>
  <c r="X4801" i="1" s="1"/>
  <c r="X4802" i="1" s="1"/>
  <c r="X4803" i="1" s="1"/>
  <c r="X4804" i="1" s="1"/>
  <c r="X4805" i="1" s="1"/>
  <c r="X4806" i="1" s="1"/>
  <c r="X4807" i="1" s="1"/>
  <c r="X4808" i="1" s="1"/>
  <c r="X4809" i="1" s="1"/>
  <c r="X4810" i="1" s="1"/>
  <c r="X4811" i="1" s="1"/>
  <c r="X4812" i="1" s="1"/>
  <c r="X4813" i="1" s="1"/>
  <c r="X4814" i="1" s="1"/>
  <c r="X4815" i="1" s="1"/>
  <c r="X4816" i="1" s="1"/>
  <c r="X4817" i="1" s="1"/>
  <c r="X4818" i="1" s="1"/>
  <c r="X4819" i="1" s="1"/>
  <c r="X4820" i="1" s="1"/>
  <c r="X4821" i="1" s="1"/>
  <c r="X4822" i="1" s="1"/>
  <c r="X4823" i="1" s="1"/>
  <c r="X4824" i="1" s="1"/>
  <c r="X4825" i="1" s="1"/>
  <c r="X4826" i="1" s="1"/>
  <c r="X4827" i="1" s="1"/>
  <c r="X4828" i="1" s="1"/>
  <c r="X4829" i="1" s="1"/>
  <c r="X4830" i="1" s="1"/>
  <c r="X4831" i="1" s="1"/>
  <c r="X4832" i="1" s="1"/>
  <c r="X4833" i="1" s="1"/>
  <c r="X4834" i="1" s="1"/>
  <c r="X4835" i="1" s="1"/>
  <c r="X4836" i="1" s="1"/>
  <c r="X4837" i="1" s="1"/>
  <c r="X4838" i="1" s="1"/>
  <c r="X4839" i="1" s="1"/>
  <c r="X4840" i="1" s="1"/>
  <c r="X4841" i="1" s="1"/>
  <c r="X4842" i="1" s="1"/>
  <c r="X4843" i="1" s="1"/>
  <c r="X4844" i="1" s="1"/>
  <c r="X4845" i="1" s="1"/>
  <c r="T3297" i="1"/>
  <c r="W3296" i="1"/>
  <c r="AA3296" i="1" s="1"/>
  <c r="V3296" i="1"/>
  <c r="Z3296" i="1" s="1"/>
  <c r="W4397" i="1"/>
  <c r="AA4397" i="1" s="1"/>
  <c r="T4398" i="1"/>
  <c r="V4397" i="1"/>
  <c r="Z4397" i="1" s="1"/>
  <c r="W2886" i="1"/>
  <c r="AA2886" i="1" s="1"/>
  <c r="V2886" i="1"/>
  <c r="Z2886" i="1" s="1"/>
  <c r="AB2886" i="1" s="1"/>
  <c r="T2887" i="1"/>
  <c r="V3977" i="1"/>
  <c r="Z3977" i="1" s="1"/>
  <c r="T3978" i="1"/>
  <c r="W3977" i="1"/>
  <c r="AA3977" i="1" s="1"/>
  <c r="X3785" i="1"/>
  <c r="X3786" i="1" s="1"/>
  <c r="W2548" i="1"/>
  <c r="AA2547" i="1"/>
  <c r="T2146" i="1"/>
  <c r="AA3491" i="1"/>
  <c r="W3492" i="1"/>
  <c r="T2551" i="1"/>
  <c r="U1439" i="1"/>
  <c r="W1438" i="1"/>
  <c r="AA1438" i="1" s="1"/>
  <c r="V1438" i="1"/>
  <c r="Z1438" i="1" s="1"/>
  <c r="AB1438" i="1" s="1"/>
  <c r="Z3491" i="1"/>
  <c r="V3492" i="1"/>
  <c r="AB3490" i="1"/>
  <c r="V2548" i="1"/>
  <c r="Z2547" i="1"/>
  <c r="U2122" i="1"/>
  <c r="V2121" i="1"/>
  <c r="Z2121" i="1" s="1"/>
  <c r="AB2121" i="1" s="1"/>
  <c r="W2121" i="1"/>
  <c r="AA2121" i="1" s="1"/>
  <c r="AB1999" i="1"/>
  <c r="T4097" i="1"/>
  <c r="V3023" i="1"/>
  <c r="Z3023" i="1" s="1"/>
  <c r="AB3023" i="1" s="1"/>
  <c r="W3023" i="1"/>
  <c r="AA3023" i="1" s="1"/>
  <c r="T3024" i="1"/>
  <c r="AA2000" i="1"/>
  <c r="T1213" i="1"/>
  <c r="W1212" i="1"/>
  <c r="AA1212" i="1" s="1"/>
  <c r="V1212" i="1"/>
  <c r="Z1212" i="1" s="1"/>
  <c r="AB1212" i="1" s="1"/>
  <c r="T623" i="1"/>
  <c r="Z1980" i="1"/>
  <c r="V1981" i="1"/>
  <c r="Z2000" i="1"/>
  <c r="V2001" i="1"/>
  <c r="V2002" i="1" s="1"/>
  <c r="V2003" i="1" s="1"/>
  <c r="AA1980" i="1"/>
  <c r="W1981" i="1"/>
  <c r="T1763" i="1"/>
  <c r="T1764" i="1" s="1"/>
  <c r="T1765" i="1" s="1"/>
  <c r="T1766" i="1" s="1"/>
  <c r="AB2460" i="1"/>
  <c r="AB1979" i="1"/>
  <c r="AB932" i="1"/>
  <c r="X2461" i="1"/>
  <c r="Y2461" i="1"/>
  <c r="AB846" i="1"/>
  <c r="W2461" i="1"/>
  <c r="AA2461" i="1" s="1"/>
  <c r="V2461" i="1"/>
  <c r="Z2461" i="1" s="1"/>
  <c r="T2462" i="1"/>
  <c r="AB2651" i="1"/>
  <c r="V588" i="1"/>
  <c r="Z588" i="1" s="1"/>
  <c r="W588" i="1"/>
  <c r="AA588" i="1" s="1"/>
  <c r="U589" i="1"/>
  <c r="V2652" i="1"/>
  <c r="Z2652" i="1" s="1"/>
  <c r="W2652" i="1"/>
  <c r="AA2652" i="1" s="1"/>
  <c r="T2653" i="1"/>
  <c r="AB587" i="1"/>
  <c r="W847" i="1"/>
  <c r="AA847" i="1" s="1"/>
  <c r="Y847" i="1"/>
  <c r="V847" i="1"/>
  <c r="Z847" i="1" s="1"/>
  <c r="X847" i="1"/>
  <c r="T848" i="1"/>
  <c r="W933" i="1"/>
  <c r="AA933" i="1" s="1"/>
  <c r="V933" i="1"/>
  <c r="Z933" i="1" s="1"/>
  <c r="T934" i="1"/>
  <c r="U1224" i="1"/>
  <c r="AB102" i="1"/>
  <c r="AC102" i="1" s="1"/>
  <c r="V103" i="1"/>
  <c r="Z103" i="1" s="1"/>
  <c r="W103" i="1"/>
  <c r="AA103" i="1" s="1"/>
  <c r="X104" i="1"/>
  <c r="W3117" i="1" l="1"/>
  <c r="AA3117" i="1" s="1"/>
  <c r="AB4077" i="1"/>
  <c r="X4496" i="1"/>
  <c r="AB3491" i="1"/>
  <c r="Z2003" i="1"/>
  <c r="V2004" i="1"/>
  <c r="AA2003" i="1"/>
  <c r="W2004" i="1"/>
  <c r="AB3296" i="1"/>
  <c r="AB4495" i="1"/>
  <c r="AB4854" i="1"/>
  <c r="AB4853" i="1"/>
  <c r="W707" i="1"/>
  <c r="AA706" i="1"/>
  <c r="V707" i="1"/>
  <c r="Z706" i="1"/>
  <c r="W3118" i="1"/>
  <c r="V3118" i="1"/>
  <c r="Z3117" i="1"/>
  <c r="AB705" i="1"/>
  <c r="AB4397" i="1"/>
  <c r="AB3116" i="1"/>
  <c r="AB4712" i="1"/>
  <c r="V4775" i="1"/>
  <c r="Z4775" i="1" s="1"/>
  <c r="V4714" i="1"/>
  <c r="Z4713" i="1"/>
  <c r="W4775" i="1"/>
  <c r="AA4775" i="1" s="1"/>
  <c r="AB3977" i="1"/>
  <c r="AB2547" i="1"/>
  <c r="AA4713" i="1"/>
  <c r="W4714" i="1"/>
  <c r="W2887" i="1"/>
  <c r="AA2887" i="1" s="1"/>
  <c r="T2888" i="1"/>
  <c r="V2887" i="1"/>
  <c r="Z2887" i="1" s="1"/>
  <c r="AB2000" i="1"/>
  <c r="Y4398" i="1"/>
  <c r="X4398" i="1"/>
  <c r="V4398" i="1"/>
  <c r="Z4398" i="1" s="1"/>
  <c r="W4398" i="1"/>
  <c r="AA4398" i="1" s="1"/>
  <c r="T4399" i="1"/>
  <c r="T3787" i="1"/>
  <c r="X3787" i="1" s="1"/>
  <c r="V3786" i="1"/>
  <c r="Z3786" i="1" s="1"/>
  <c r="W3786" i="1"/>
  <c r="AA3786" i="1" s="1"/>
  <c r="Z4078" i="1"/>
  <c r="V4079" i="1"/>
  <c r="U4497" i="1"/>
  <c r="Y4497" i="1" s="1"/>
  <c r="W4496" i="1"/>
  <c r="AA4496" i="1" s="1"/>
  <c r="V4496" i="1"/>
  <c r="Z4496" i="1" s="1"/>
  <c r="V4776" i="1"/>
  <c r="AA4078" i="1"/>
  <c r="W4079" i="1"/>
  <c r="W3162" i="1"/>
  <c r="AA3162" i="1" s="1"/>
  <c r="T3163" i="1"/>
  <c r="V3162" i="1"/>
  <c r="Z3162" i="1" s="1"/>
  <c r="T3979" i="1"/>
  <c r="V3978" i="1"/>
  <c r="Z3978" i="1" s="1"/>
  <c r="W3978" i="1"/>
  <c r="AA3978" i="1" s="1"/>
  <c r="V3297" i="1"/>
  <c r="Z3297" i="1" s="1"/>
  <c r="T3298" i="1"/>
  <c r="W3297" i="1"/>
  <c r="AA3297" i="1" s="1"/>
  <c r="AB3161" i="1"/>
  <c r="AB3785" i="1"/>
  <c r="W4776" i="1"/>
  <c r="V2549" i="1"/>
  <c r="Z2548" i="1"/>
  <c r="Z3492" i="1"/>
  <c r="V3493" i="1"/>
  <c r="T2147" i="1"/>
  <c r="W2549" i="1"/>
  <c r="AA2548" i="1"/>
  <c r="U2123" i="1"/>
  <c r="V2122" i="1"/>
  <c r="Z2122" i="1" s="1"/>
  <c r="W2122" i="1"/>
  <c r="AA2122" i="1" s="1"/>
  <c r="T2552" i="1"/>
  <c r="U1440" i="1"/>
  <c r="V1439" i="1"/>
  <c r="Z1439" i="1" s="1"/>
  <c r="W1439" i="1"/>
  <c r="AA1439" i="1" s="1"/>
  <c r="AA3492" i="1"/>
  <c r="W3493" i="1"/>
  <c r="V3024" i="1"/>
  <c r="Z3024" i="1" s="1"/>
  <c r="W3024" i="1"/>
  <c r="AA3024" i="1" s="1"/>
  <c r="T3025" i="1"/>
  <c r="T4098" i="1"/>
  <c r="W1982" i="1"/>
  <c r="AA1981" i="1"/>
  <c r="V1982" i="1"/>
  <c r="Z1981" i="1"/>
  <c r="T624" i="1"/>
  <c r="AB1980" i="1"/>
  <c r="T1214" i="1"/>
  <c r="W1213" i="1"/>
  <c r="AA1213" i="1" s="1"/>
  <c r="V1213" i="1"/>
  <c r="Z1213" i="1" s="1"/>
  <c r="AB1213" i="1" s="1"/>
  <c r="AB2461" i="1"/>
  <c r="T1767" i="1"/>
  <c r="Z2001" i="1"/>
  <c r="Z2002" i="1"/>
  <c r="AB2002" i="1" s="1"/>
  <c r="AA2001" i="1"/>
  <c r="AA2002" i="1"/>
  <c r="X2462" i="1"/>
  <c r="AB933" i="1"/>
  <c r="AB847" i="1"/>
  <c r="W2462" i="1"/>
  <c r="AA2462" i="1" s="1"/>
  <c r="V2462" i="1"/>
  <c r="Z2462" i="1" s="1"/>
  <c r="T2463" i="1"/>
  <c r="Y2462" i="1"/>
  <c r="AB2652" i="1"/>
  <c r="U1225" i="1"/>
  <c r="W848" i="1"/>
  <c r="AA848" i="1" s="1"/>
  <c r="Y848" i="1"/>
  <c r="V848" i="1"/>
  <c r="Z848" i="1" s="1"/>
  <c r="X848" i="1"/>
  <c r="T849" i="1"/>
  <c r="AB588" i="1"/>
  <c r="W934" i="1"/>
  <c r="AA934" i="1" s="1"/>
  <c r="V934" i="1"/>
  <c r="Z934" i="1" s="1"/>
  <c r="T935" i="1"/>
  <c r="V2653" i="1"/>
  <c r="Z2653" i="1" s="1"/>
  <c r="W2653" i="1"/>
  <c r="AA2653" i="1" s="1"/>
  <c r="T2654" i="1"/>
  <c r="T2655" i="1" s="1"/>
  <c r="T2656" i="1" s="1"/>
  <c r="T2657" i="1" s="1"/>
  <c r="T2658" i="1" s="1"/>
  <c r="V589" i="1"/>
  <c r="Z589" i="1" s="1"/>
  <c r="U590" i="1"/>
  <c r="W589" i="1"/>
  <c r="AA589" i="1" s="1"/>
  <c r="AB103" i="1"/>
  <c r="AC103" i="1" s="1"/>
  <c r="W104" i="1"/>
  <c r="AA104" i="1" s="1"/>
  <c r="V104" i="1"/>
  <c r="Z104" i="1" s="1"/>
  <c r="X105" i="1"/>
  <c r="Y104" i="1"/>
  <c r="Y105" i="1" s="1"/>
  <c r="AB1439" i="1" l="1"/>
  <c r="AA2004" i="1"/>
  <c r="W2005" i="1"/>
  <c r="AB4398" i="1"/>
  <c r="AB2122" i="1"/>
  <c r="AB3297" i="1"/>
  <c r="AB4496" i="1"/>
  <c r="Z2004" i="1"/>
  <c r="AB2004" i="1" s="1"/>
  <c r="V2005" i="1"/>
  <c r="AB2003" i="1"/>
  <c r="AB3117" i="1"/>
  <c r="AB706" i="1"/>
  <c r="AB3786" i="1"/>
  <c r="AB2887" i="1"/>
  <c r="AB2001" i="1"/>
  <c r="V3119" i="1"/>
  <c r="V3120" i="1" s="1"/>
  <c r="Z3118" i="1"/>
  <c r="V708" i="1"/>
  <c r="V709" i="1" s="1"/>
  <c r="Z707" i="1"/>
  <c r="W3119" i="1"/>
  <c r="W3120" i="1" s="1"/>
  <c r="AA3118" i="1"/>
  <c r="W708" i="1"/>
  <c r="W709" i="1" s="1"/>
  <c r="AA707" i="1"/>
  <c r="AB3978" i="1"/>
  <c r="AB3162" i="1"/>
  <c r="AB4775" i="1"/>
  <c r="AB4713" i="1"/>
  <c r="Z4714" i="1"/>
  <c r="V4715" i="1"/>
  <c r="W4715" i="1"/>
  <c r="AA4714" i="1"/>
  <c r="AA4776" i="1"/>
  <c r="W4777" i="1"/>
  <c r="V3979" i="1"/>
  <c r="Z3979" i="1" s="1"/>
  <c r="W3979" i="1"/>
  <c r="AA3979" i="1" s="1"/>
  <c r="T3980" i="1"/>
  <c r="AA4079" i="1"/>
  <c r="W4080" i="1"/>
  <c r="Z4079" i="1"/>
  <c r="V4080" i="1"/>
  <c r="W2888" i="1"/>
  <c r="AA2888" i="1" s="1"/>
  <c r="T2889" i="1"/>
  <c r="V2888" i="1"/>
  <c r="Z2888" i="1" s="1"/>
  <c r="Z4776" i="1"/>
  <c r="AB4776" i="1" s="1"/>
  <c r="V4777" i="1"/>
  <c r="V3163" i="1"/>
  <c r="Z3163" i="1" s="1"/>
  <c r="W3163" i="1"/>
  <c r="AA3163" i="1" s="1"/>
  <c r="T3164" i="1"/>
  <c r="AB4078" i="1"/>
  <c r="W3787" i="1"/>
  <c r="AA3787" i="1" s="1"/>
  <c r="T3788" i="1"/>
  <c r="X3788" i="1" s="1"/>
  <c r="V3787" i="1"/>
  <c r="Z3787" i="1" s="1"/>
  <c r="W3298" i="1"/>
  <c r="AA3298" i="1" s="1"/>
  <c r="T3299" i="1"/>
  <c r="V3298" i="1"/>
  <c r="Z3298" i="1" s="1"/>
  <c r="AB3298" i="1" s="1"/>
  <c r="U4498" i="1"/>
  <c r="W4497" i="1"/>
  <c r="AA4497" i="1" s="1"/>
  <c r="V4497" i="1"/>
  <c r="Z4497" i="1" s="1"/>
  <c r="T4400" i="1"/>
  <c r="V4399" i="1"/>
  <c r="Z4399" i="1" s="1"/>
  <c r="X4399" i="1"/>
  <c r="Y4399" i="1"/>
  <c r="W4399" i="1"/>
  <c r="AA4399" i="1" s="1"/>
  <c r="X4497" i="1"/>
  <c r="X4498" i="1" s="1"/>
  <c r="AB3024" i="1"/>
  <c r="AA3493" i="1"/>
  <c r="W3494" i="1"/>
  <c r="U1441" i="1"/>
  <c r="W1440" i="1"/>
  <c r="AA1440" i="1" s="1"/>
  <c r="V1440" i="1"/>
  <c r="Z1440" i="1" s="1"/>
  <c r="T2553" i="1"/>
  <c r="AA2549" i="1"/>
  <c r="W2550" i="1"/>
  <c r="Z3493" i="1"/>
  <c r="AB3493" i="1" s="1"/>
  <c r="V3494" i="1"/>
  <c r="AB2548" i="1"/>
  <c r="AB3492" i="1"/>
  <c r="Z2549" i="1"/>
  <c r="V2550" i="1"/>
  <c r="U2124" i="1"/>
  <c r="W2123" i="1"/>
  <c r="AA2123" i="1" s="1"/>
  <c r="V2123" i="1"/>
  <c r="Z2123" i="1" s="1"/>
  <c r="T4099" i="1"/>
  <c r="W3025" i="1"/>
  <c r="AA3025" i="1" s="1"/>
  <c r="V3025" i="1"/>
  <c r="Z3025" i="1" s="1"/>
  <c r="AB1981" i="1"/>
  <c r="V1983" i="1"/>
  <c r="V1984" i="1" s="1"/>
  <c r="V1985" i="1" s="1"/>
  <c r="Z1982" i="1"/>
  <c r="T1768" i="1"/>
  <c r="T2659" i="1"/>
  <c r="W2658" i="1"/>
  <c r="V2658" i="1"/>
  <c r="AB2462" i="1"/>
  <c r="T1215" i="1"/>
  <c r="V1214" i="1"/>
  <c r="Z1214" i="1" s="1"/>
  <c r="AB1214" i="1" s="1"/>
  <c r="W1214" i="1"/>
  <c r="AA1214" i="1" s="1"/>
  <c r="T625" i="1"/>
  <c r="T626" i="1" s="1"/>
  <c r="W1983" i="1"/>
  <c r="W1984" i="1" s="1"/>
  <c r="W1985" i="1" s="1"/>
  <c r="AA1982" i="1"/>
  <c r="Y2463" i="1"/>
  <c r="AB934" i="1"/>
  <c r="T2464" i="1"/>
  <c r="W2463" i="1"/>
  <c r="AA2463" i="1" s="1"/>
  <c r="V2463" i="1"/>
  <c r="Z2463" i="1" s="1"/>
  <c r="AB848" i="1"/>
  <c r="X2463" i="1"/>
  <c r="X2464" i="1" s="1"/>
  <c r="AB2653" i="1"/>
  <c r="V590" i="1"/>
  <c r="Z590" i="1" s="1"/>
  <c r="W590" i="1"/>
  <c r="AA590" i="1" s="1"/>
  <c r="U591" i="1"/>
  <c r="W935" i="1"/>
  <c r="AA935" i="1" s="1"/>
  <c r="V935" i="1"/>
  <c r="Z935" i="1" s="1"/>
  <c r="T936" i="1"/>
  <c r="AB589" i="1"/>
  <c r="V2654" i="1"/>
  <c r="Z2654" i="1" s="1"/>
  <c r="W2654" i="1"/>
  <c r="AA2654" i="1" s="1"/>
  <c r="W849" i="1"/>
  <c r="AA849" i="1" s="1"/>
  <c r="Y849" i="1"/>
  <c r="V849" i="1"/>
  <c r="Z849" i="1" s="1"/>
  <c r="X849" i="1"/>
  <c r="T850" i="1"/>
  <c r="U1226" i="1"/>
  <c r="AB104" i="1"/>
  <c r="AC104" i="1" s="1"/>
  <c r="V105" i="1"/>
  <c r="Z105" i="1" s="1"/>
  <c r="W105" i="1"/>
  <c r="AA105" i="1" s="1"/>
  <c r="Y106" i="1"/>
  <c r="AB2888" i="1" l="1"/>
  <c r="W3121" i="1"/>
  <c r="AA3122" i="1" s="1"/>
  <c r="V3121" i="1"/>
  <c r="Z3122" i="1" s="1"/>
  <c r="AB3122" i="1" s="1"/>
  <c r="V2655" i="1"/>
  <c r="Z2655" i="1" s="1"/>
  <c r="V3026" i="1"/>
  <c r="Z3026" i="1" s="1"/>
  <c r="AB3026" i="1" s="1"/>
  <c r="AB2123" i="1"/>
  <c r="AB1440" i="1"/>
  <c r="W2006" i="1"/>
  <c r="AA2005" i="1"/>
  <c r="Z1985" i="1"/>
  <c r="V1986" i="1"/>
  <c r="W2655" i="1"/>
  <c r="AA2655" i="1" s="1"/>
  <c r="W1986" i="1"/>
  <c r="AA1985" i="1"/>
  <c r="AB1985" i="1" s="1"/>
  <c r="AB4399" i="1"/>
  <c r="V2006" i="1"/>
  <c r="Z2005" i="1"/>
  <c r="AB2005" i="1" s="1"/>
  <c r="AB4079" i="1"/>
  <c r="AB4497" i="1"/>
  <c r="AB3979" i="1"/>
  <c r="AA3119" i="1"/>
  <c r="AA3120" i="1"/>
  <c r="Z708" i="1"/>
  <c r="AB3787" i="1"/>
  <c r="AA709" i="1"/>
  <c r="AA710" i="1"/>
  <c r="AB3118" i="1"/>
  <c r="AA708" i="1"/>
  <c r="AB707" i="1"/>
  <c r="Z3119" i="1"/>
  <c r="Z3120" i="1"/>
  <c r="Z709" i="1"/>
  <c r="Z710" i="1"/>
  <c r="AB710" i="1" s="1"/>
  <c r="AB4714" i="1"/>
  <c r="AB2549" i="1"/>
  <c r="AA4715" i="1"/>
  <c r="W4716" i="1"/>
  <c r="Z4715" i="1"/>
  <c r="V4716" i="1"/>
  <c r="V3980" i="1"/>
  <c r="Z3980" i="1" s="1"/>
  <c r="W3980" i="1"/>
  <c r="AA3980" i="1" s="1"/>
  <c r="T3981" i="1"/>
  <c r="W4778" i="1"/>
  <c r="AA4777" i="1"/>
  <c r="V3299" i="1"/>
  <c r="Z3299" i="1" s="1"/>
  <c r="T3300" i="1"/>
  <c r="W3299" i="1"/>
  <c r="AA3299" i="1" s="1"/>
  <c r="AB3163" i="1"/>
  <c r="V4778" i="1"/>
  <c r="Z4777" i="1"/>
  <c r="AB4777" i="1" s="1"/>
  <c r="Z4080" i="1"/>
  <c r="V4081" i="1"/>
  <c r="AA4080" i="1"/>
  <c r="W4081" i="1"/>
  <c r="T4401" i="1"/>
  <c r="V4400" i="1"/>
  <c r="Z4400" i="1" s="1"/>
  <c r="X4400" i="1"/>
  <c r="W4400" i="1"/>
  <c r="AA4400" i="1" s="1"/>
  <c r="Y4400" i="1"/>
  <c r="Y4401" i="1" s="1"/>
  <c r="U4499" i="1"/>
  <c r="X4499" i="1" s="1"/>
  <c r="W4498" i="1"/>
  <c r="AA4498" i="1" s="1"/>
  <c r="V4498" i="1"/>
  <c r="Z4498" i="1" s="1"/>
  <c r="T3789" i="1"/>
  <c r="X3789" i="1" s="1"/>
  <c r="W3788" i="1"/>
  <c r="AA3788" i="1" s="1"/>
  <c r="V3788" i="1"/>
  <c r="Z3788" i="1" s="1"/>
  <c r="T2890" i="1"/>
  <c r="V2889" i="1"/>
  <c r="Z2889" i="1" s="1"/>
  <c r="W2889" i="1"/>
  <c r="AA2889" i="1" s="1"/>
  <c r="W3164" i="1"/>
  <c r="AA3164" i="1" s="1"/>
  <c r="T3165" i="1"/>
  <c r="V3164" i="1"/>
  <c r="Z3164" i="1" s="1"/>
  <c r="Y4498" i="1"/>
  <c r="AA2550" i="1"/>
  <c r="W2551" i="1"/>
  <c r="W3026" i="1"/>
  <c r="W3027" i="1" s="1"/>
  <c r="AB3025" i="1"/>
  <c r="U2125" i="1"/>
  <c r="V2124" i="1"/>
  <c r="Z2124" i="1" s="1"/>
  <c r="W2124" i="1"/>
  <c r="AA2124" i="1" s="1"/>
  <c r="T2554" i="1"/>
  <c r="U1442" i="1"/>
  <c r="W1441" i="1"/>
  <c r="AA1441" i="1" s="1"/>
  <c r="V1441" i="1"/>
  <c r="Z1441" i="1" s="1"/>
  <c r="AB1441" i="1" s="1"/>
  <c r="Z2550" i="1"/>
  <c r="V2551" i="1"/>
  <c r="V3495" i="1"/>
  <c r="Z3494" i="1"/>
  <c r="AA3494" i="1"/>
  <c r="W3495" i="1"/>
  <c r="Y2464" i="1"/>
  <c r="AA3026" i="1"/>
  <c r="T4100" i="1"/>
  <c r="T1769" i="1"/>
  <c r="AA1983" i="1"/>
  <c r="AA1984" i="1"/>
  <c r="T1216" i="1"/>
  <c r="W1215" i="1"/>
  <c r="AA1215" i="1" s="1"/>
  <c r="V1215" i="1"/>
  <c r="Z1215" i="1" s="1"/>
  <c r="AB2654" i="1"/>
  <c r="V2659" i="1"/>
  <c r="Z2659" i="1" s="1"/>
  <c r="AB2659" i="1" s="1"/>
  <c r="W2659" i="1"/>
  <c r="AA2659" i="1" s="1"/>
  <c r="T2660" i="1"/>
  <c r="AB1982" i="1"/>
  <c r="T627" i="1"/>
  <c r="Z1983" i="1"/>
  <c r="Z1984" i="1"/>
  <c r="AB849" i="1"/>
  <c r="AB2463" i="1"/>
  <c r="AB935" i="1"/>
  <c r="T2465" i="1"/>
  <c r="T2466" i="1" s="1"/>
  <c r="T2467" i="1" s="1"/>
  <c r="T2468" i="1" s="1"/>
  <c r="T2469" i="1" s="1"/>
  <c r="T2470" i="1" s="1"/>
  <c r="T2471" i="1" s="1"/>
  <c r="T2472" i="1" s="1"/>
  <c r="T2473" i="1" s="1"/>
  <c r="T2474" i="1" s="1"/>
  <c r="T2475" i="1" s="1"/>
  <c r="T2476" i="1" s="1"/>
  <c r="T2477" i="1" s="1"/>
  <c r="T2478" i="1" s="1"/>
  <c r="T2479" i="1" s="1"/>
  <c r="T2480" i="1" s="1"/>
  <c r="T2481" i="1" s="1"/>
  <c r="T2482" i="1" s="1"/>
  <c r="W2464" i="1"/>
  <c r="AA2464" i="1" s="1"/>
  <c r="V2464" i="1"/>
  <c r="Z2464" i="1" s="1"/>
  <c r="W850" i="1"/>
  <c r="AA850" i="1" s="1"/>
  <c r="Y850" i="1"/>
  <c r="V850" i="1"/>
  <c r="Z850" i="1" s="1"/>
  <c r="X850" i="1"/>
  <c r="T851" i="1"/>
  <c r="V2656" i="1"/>
  <c r="AB590" i="1"/>
  <c r="U1227" i="1"/>
  <c r="W2656" i="1"/>
  <c r="W936" i="1"/>
  <c r="AA936" i="1" s="1"/>
  <c r="V936" i="1"/>
  <c r="Z936" i="1" s="1"/>
  <c r="T937" i="1"/>
  <c r="V591" i="1"/>
  <c r="Z591" i="1" s="1"/>
  <c r="U592" i="1"/>
  <c r="W591" i="1"/>
  <c r="AA591" i="1" s="1"/>
  <c r="AB105" i="1"/>
  <c r="AC105" i="1" s="1"/>
  <c r="W106" i="1"/>
  <c r="AA106" i="1" s="1"/>
  <c r="V106" i="1"/>
  <c r="Z106" i="1" s="1"/>
  <c r="Y107" i="1"/>
  <c r="X106" i="1"/>
  <c r="X107" i="1" s="1"/>
  <c r="AB709" i="1" l="1"/>
  <c r="V3027" i="1"/>
  <c r="AB1983" i="1"/>
  <c r="AB2655" i="1"/>
  <c r="X4401" i="1"/>
  <c r="Z3121" i="1"/>
  <c r="AB3121" i="1" s="1"/>
  <c r="AB3120" i="1"/>
  <c r="AA3121" i="1"/>
  <c r="AB850" i="1"/>
  <c r="AB2124" i="1"/>
  <c r="AB4400" i="1"/>
  <c r="AB3119" i="1"/>
  <c r="AB1215" i="1"/>
  <c r="AA1986" i="1"/>
  <c r="W1987" i="1"/>
  <c r="AB2550" i="1"/>
  <c r="V2007" i="1"/>
  <c r="Z2006" i="1"/>
  <c r="W2007" i="1"/>
  <c r="AA2006" i="1"/>
  <c r="AB3299" i="1"/>
  <c r="Z1986" i="1"/>
  <c r="AB1986" i="1" s="1"/>
  <c r="V1987" i="1"/>
  <c r="Y4499" i="1"/>
  <c r="AB3788" i="1"/>
  <c r="AB3980" i="1"/>
  <c r="AB708" i="1"/>
  <c r="AB4498" i="1"/>
  <c r="AB4715" i="1"/>
  <c r="AB1984" i="1"/>
  <c r="AB2889" i="1"/>
  <c r="AB936" i="1"/>
  <c r="Z4716" i="1"/>
  <c r="V4717" i="1"/>
  <c r="Z2551" i="1"/>
  <c r="V2552" i="1"/>
  <c r="Z2552" i="1" s="1"/>
  <c r="AA4716" i="1"/>
  <c r="W4717" i="1"/>
  <c r="AA2551" i="1"/>
  <c r="W2552" i="1"/>
  <c r="V3165" i="1"/>
  <c r="Z3165" i="1" s="1"/>
  <c r="W3165" i="1"/>
  <c r="AA3165" i="1" s="1"/>
  <c r="T3166" i="1"/>
  <c r="AA4081" i="1"/>
  <c r="W4082" i="1"/>
  <c r="T2483" i="1"/>
  <c r="V4779" i="1"/>
  <c r="Z4778" i="1"/>
  <c r="W3300" i="1"/>
  <c r="AA3300" i="1" s="1"/>
  <c r="V3300" i="1"/>
  <c r="Z3300" i="1" s="1"/>
  <c r="T3301" i="1"/>
  <c r="U4500" i="1"/>
  <c r="Y4500" i="1" s="1"/>
  <c r="W4499" i="1"/>
  <c r="AA4499" i="1" s="1"/>
  <c r="V4499" i="1"/>
  <c r="Z4499" i="1" s="1"/>
  <c r="Z4081" i="1"/>
  <c r="V4082" i="1"/>
  <c r="W4779" i="1"/>
  <c r="AA4778" i="1"/>
  <c r="AB3164" i="1"/>
  <c r="T2891" i="1"/>
  <c r="W2890" i="1"/>
  <c r="AA2890" i="1" s="1"/>
  <c r="V2890" i="1"/>
  <c r="Z2890" i="1" s="1"/>
  <c r="W3789" i="1"/>
  <c r="AA3789" i="1" s="1"/>
  <c r="T3790" i="1"/>
  <c r="X3790" i="1" s="1"/>
  <c r="V3789" i="1"/>
  <c r="Z3789" i="1" s="1"/>
  <c r="T4402" i="1"/>
  <c r="T4403" i="1" s="1"/>
  <c r="W4401" i="1"/>
  <c r="AA4401" i="1" s="1"/>
  <c r="V4401" i="1"/>
  <c r="Z4401" i="1" s="1"/>
  <c r="AB4080" i="1"/>
  <c r="V3981" i="1"/>
  <c r="Z3981" i="1" s="1"/>
  <c r="T3982" i="1"/>
  <c r="W3981" i="1"/>
  <c r="AA3981" i="1" s="1"/>
  <c r="AA3495" i="1"/>
  <c r="W3496" i="1"/>
  <c r="W3497" i="1" s="1"/>
  <c r="W3498" i="1" s="1"/>
  <c r="W3499" i="1" s="1"/>
  <c r="W3500" i="1" s="1"/>
  <c r="U1443" i="1"/>
  <c r="W1442" i="1"/>
  <c r="AA1442" i="1" s="1"/>
  <c r="V1442" i="1"/>
  <c r="Z1442" i="1" s="1"/>
  <c r="U2126" i="1"/>
  <c r="W2125" i="1"/>
  <c r="AA2125" i="1" s="1"/>
  <c r="V2125" i="1"/>
  <c r="Z2125" i="1" s="1"/>
  <c r="AB2125" i="1" s="1"/>
  <c r="AB3494" i="1"/>
  <c r="V3496" i="1"/>
  <c r="V3497" i="1" s="1"/>
  <c r="V3498" i="1" s="1"/>
  <c r="V3499" i="1" s="1"/>
  <c r="V3500" i="1" s="1"/>
  <c r="Z3495" i="1"/>
  <c r="T2555" i="1"/>
  <c r="Z3027" i="1"/>
  <c r="V3028" i="1"/>
  <c r="V3029" i="1" s="1"/>
  <c r="T4101" i="1"/>
  <c r="AA3027" i="1"/>
  <c r="W3028" i="1"/>
  <c r="W3029" i="1" s="1"/>
  <c r="T1770" i="1"/>
  <c r="T1771" i="1" s="1"/>
  <c r="T1772" i="1" s="1"/>
  <c r="T628" i="1"/>
  <c r="W2660" i="1"/>
  <c r="AA2660" i="1" s="1"/>
  <c r="T2661" i="1"/>
  <c r="V2660" i="1"/>
  <c r="Z2660" i="1" s="1"/>
  <c r="T1217" i="1"/>
  <c r="W1216" i="1"/>
  <c r="AA1216" i="1" s="1"/>
  <c r="V1216" i="1"/>
  <c r="Z1216" i="1" s="1"/>
  <c r="AB1216" i="1" s="1"/>
  <c r="W2465" i="1"/>
  <c r="AA2465" i="1" s="1"/>
  <c r="V2465" i="1"/>
  <c r="Z2465" i="1" s="1"/>
  <c r="V2466" i="1"/>
  <c r="X2465" i="1"/>
  <c r="X2466" i="1" s="1"/>
  <c r="X2467" i="1" s="1"/>
  <c r="X2468" i="1" s="1"/>
  <c r="X2469" i="1" s="1"/>
  <c r="X2470" i="1" s="1"/>
  <c r="X2471" i="1" s="1"/>
  <c r="X2472" i="1" s="1"/>
  <c r="X2473" i="1" s="1"/>
  <c r="X2474" i="1" s="1"/>
  <c r="X2475" i="1" s="1"/>
  <c r="X2476" i="1" s="1"/>
  <c r="X2477" i="1" s="1"/>
  <c r="X2478" i="1" s="1"/>
  <c r="X2479" i="1" s="1"/>
  <c r="X2480" i="1" s="1"/>
  <c r="X2481" i="1" s="1"/>
  <c r="X2482" i="1" s="1"/>
  <c r="X2483" i="1" s="1"/>
  <c r="AB2464" i="1"/>
  <c r="Y2465" i="1"/>
  <c r="Y2466" i="1" s="1"/>
  <c r="Y2467" i="1" s="1"/>
  <c r="Y2468" i="1" s="1"/>
  <c r="Y2469" i="1" s="1"/>
  <c r="Y2470" i="1" s="1"/>
  <c r="Y2471" i="1" s="1"/>
  <c r="Y2472" i="1" s="1"/>
  <c r="Y2473" i="1" s="1"/>
  <c r="Y2474" i="1" s="1"/>
  <c r="Y2475" i="1" s="1"/>
  <c r="Y2476" i="1" s="1"/>
  <c r="Y2477" i="1" s="1"/>
  <c r="Y2478" i="1" s="1"/>
  <c r="Y2479" i="1" s="1"/>
  <c r="Y2480" i="1" s="1"/>
  <c r="Y2481" i="1" s="1"/>
  <c r="Y2482" i="1" s="1"/>
  <c r="Y2483" i="1" s="1"/>
  <c r="W937" i="1"/>
  <c r="AA937" i="1" s="1"/>
  <c r="V937" i="1"/>
  <c r="Z937" i="1" s="1"/>
  <c r="T938" i="1"/>
  <c r="U1228" i="1"/>
  <c r="Z2656" i="1"/>
  <c r="V2657" i="1"/>
  <c r="W851" i="1"/>
  <c r="AA851" i="1" s="1"/>
  <c r="Y851" i="1"/>
  <c r="V851" i="1"/>
  <c r="Z851" i="1" s="1"/>
  <c r="X851" i="1"/>
  <c r="T852" i="1"/>
  <c r="V592" i="1"/>
  <c r="Z592" i="1" s="1"/>
  <c r="X592" i="1"/>
  <c r="W592" i="1"/>
  <c r="AA592" i="1" s="1"/>
  <c r="U593" i="1"/>
  <c r="AA2656" i="1"/>
  <c r="W2657" i="1"/>
  <c r="AB591" i="1"/>
  <c r="AB106" i="1"/>
  <c r="AC106" i="1" s="1"/>
  <c r="X108" i="1"/>
  <c r="V107" i="1"/>
  <c r="Z107" i="1" s="1"/>
  <c r="W107" i="1"/>
  <c r="AA107" i="1" s="1"/>
  <c r="AB937" i="1" l="1"/>
  <c r="AB2006" i="1"/>
  <c r="AB1442" i="1"/>
  <c r="Z1987" i="1"/>
  <c r="V1988" i="1"/>
  <c r="W2008" i="1"/>
  <c r="AA2007" i="1"/>
  <c r="AA1987" i="1"/>
  <c r="W1988" i="1"/>
  <c r="AB3300" i="1"/>
  <c r="W2466" i="1"/>
  <c r="V2008" i="1"/>
  <c r="Z2007" i="1"/>
  <c r="AB2007" i="1" s="1"/>
  <c r="AB3789" i="1"/>
  <c r="AB4401" i="1"/>
  <c r="AB4499" i="1"/>
  <c r="AA2552" i="1"/>
  <c r="AB2552" i="1" s="1"/>
  <c r="W2553" i="1"/>
  <c r="W2554" i="1" s="1"/>
  <c r="AA2554" i="1" s="1"/>
  <c r="V2553" i="1"/>
  <c r="V2554" i="1" s="1"/>
  <c r="Z2554" i="1" s="1"/>
  <c r="AB3495" i="1"/>
  <c r="AB2551" i="1"/>
  <c r="V3030" i="1"/>
  <c r="V3031" i="1" s="1"/>
  <c r="Z3500" i="1"/>
  <c r="V3501" i="1"/>
  <c r="AA4717" i="1"/>
  <c r="W4718" i="1"/>
  <c r="Z4717" i="1"/>
  <c r="V4718" i="1"/>
  <c r="AA3500" i="1"/>
  <c r="W3501" i="1"/>
  <c r="AB4716" i="1"/>
  <c r="W3030" i="1"/>
  <c r="W3031" i="1" s="1"/>
  <c r="AB3981" i="1"/>
  <c r="AB4081" i="1"/>
  <c r="AB3165" i="1"/>
  <c r="Z3498" i="1"/>
  <c r="Z3499" i="1"/>
  <c r="W4402" i="1"/>
  <c r="AA4402" i="1" s="1"/>
  <c r="V4402" i="1"/>
  <c r="Z4402" i="1" s="1"/>
  <c r="X4402" i="1"/>
  <c r="X4403" i="1" s="1"/>
  <c r="X4404" i="1" s="1"/>
  <c r="X4405" i="1" s="1"/>
  <c r="X4406" i="1" s="1"/>
  <c r="X4407" i="1" s="1"/>
  <c r="X4408" i="1" s="1"/>
  <c r="X4409" i="1" s="1"/>
  <c r="X4410" i="1" s="1"/>
  <c r="X4411" i="1" s="1"/>
  <c r="X4412" i="1" s="1"/>
  <c r="X4413" i="1" s="1"/>
  <c r="X4414" i="1" s="1"/>
  <c r="X4415" i="1" s="1"/>
  <c r="X4416" i="1" s="1"/>
  <c r="X4417" i="1" s="1"/>
  <c r="X4418" i="1" s="1"/>
  <c r="X4419" i="1" s="1"/>
  <c r="X4420" i="1" s="1"/>
  <c r="X4421" i="1" s="1"/>
  <c r="X4422" i="1" s="1"/>
  <c r="X4423" i="1" s="1"/>
  <c r="X4424" i="1" s="1"/>
  <c r="X4425" i="1" s="1"/>
  <c r="X4426" i="1" s="1"/>
  <c r="X4427" i="1" s="1"/>
  <c r="X4428" i="1" s="1"/>
  <c r="X4429" i="1" s="1"/>
  <c r="X4430" i="1" s="1"/>
  <c r="X4431" i="1" s="1"/>
  <c r="X4432" i="1" s="1"/>
  <c r="X4433" i="1" s="1"/>
  <c r="X4434" i="1" s="1"/>
  <c r="X4435" i="1" s="1"/>
  <c r="X4436" i="1" s="1"/>
  <c r="X4437" i="1" s="1"/>
  <c r="X4438" i="1" s="1"/>
  <c r="X4439" i="1" s="1"/>
  <c r="X4440" i="1" s="1"/>
  <c r="X4441" i="1" s="1"/>
  <c r="T3167" i="1"/>
  <c r="V3166" i="1"/>
  <c r="Z3166" i="1" s="1"/>
  <c r="W3166" i="1"/>
  <c r="AA3166" i="1" s="1"/>
  <c r="Y4402" i="1"/>
  <c r="Y4403" i="1" s="1"/>
  <c r="Y4404" i="1" s="1"/>
  <c r="Y4405" i="1" s="1"/>
  <c r="Y4406" i="1" s="1"/>
  <c r="Y4407" i="1" s="1"/>
  <c r="Y4408" i="1" s="1"/>
  <c r="Y4409" i="1" s="1"/>
  <c r="Y4410" i="1" s="1"/>
  <c r="Y4411" i="1" s="1"/>
  <c r="Y4412" i="1" s="1"/>
  <c r="Y4413" i="1" s="1"/>
  <c r="Y4414" i="1" s="1"/>
  <c r="Y4415" i="1" s="1"/>
  <c r="Y4416" i="1" s="1"/>
  <c r="Y4417" i="1" s="1"/>
  <c r="Y4418" i="1" s="1"/>
  <c r="Y4419" i="1" s="1"/>
  <c r="Y4420" i="1" s="1"/>
  <c r="Y4421" i="1" s="1"/>
  <c r="Y4422" i="1" s="1"/>
  <c r="Y4423" i="1" s="1"/>
  <c r="Y4424" i="1" s="1"/>
  <c r="Y4425" i="1" s="1"/>
  <c r="Y4426" i="1" s="1"/>
  <c r="Y4427" i="1" s="1"/>
  <c r="Y4428" i="1" s="1"/>
  <c r="Y4429" i="1" s="1"/>
  <c r="Y4430" i="1" s="1"/>
  <c r="Y4431" i="1" s="1"/>
  <c r="Y4432" i="1" s="1"/>
  <c r="Y4433" i="1" s="1"/>
  <c r="Y4434" i="1" s="1"/>
  <c r="Y4435" i="1" s="1"/>
  <c r="Y4436" i="1" s="1"/>
  <c r="Y4437" i="1" s="1"/>
  <c r="Y4438" i="1" s="1"/>
  <c r="Y4439" i="1" s="1"/>
  <c r="Y4440" i="1" s="1"/>
  <c r="Y4441" i="1" s="1"/>
  <c r="Y4442" i="1" s="1"/>
  <c r="Y4443" i="1" s="1"/>
  <c r="Y4444" i="1" s="1"/>
  <c r="Y4445" i="1" s="1"/>
  <c r="Y4446" i="1" s="1"/>
  <c r="Y4447" i="1" s="1"/>
  <c r="Y4448" i="1" s="1"/>
  <c r="Y4449" i="1" s="1"/>
  <c r="Y4450" i="1" s="1"/>
  <c r="Y4451" i="1" s="1"/>
  <c r="Y4452" i="1" s="1"/>
  <c r="Y4453" i="1" s="1"/>
  <c r="Y4454" i="1" s="1"/>
  <c r="Y4455" i="1" s="1"/>
  <c r="Y4456" i="1" s="1"/>
  <c r="T2892" i="1"/>
  <c r="W2891" i="1"/>
  <c r="AA2891" i="1" s="1"/>
  <c r="V2891" i="1"/>
  <c r="Z2891" i="1" s="1"/>
  <c r="W4780" i="1"/>
  <c r="AA4779" i="1"/>
  <c r="AA4082" i="1"/>
  <c r="W4083" i="1"/>
  <c r="AA3498" i="1"/>
  <c r="AA3499" i="1"/>
  <c r="W3982" i="1"/>
  <c r="AA3982" i="1" s="1"/>
  <c r="T3983" i="1"/>
  <c r="V3982" i="1"/>
  <c r="Z3982" i="1" s="1"/>
  <c r="AB3982" i="1" s="1"/>
  <c r="Z4082" i="1"/>
  <c r="V4083" i="1"/>
  <c r="U4501" i="1"/>
  <c r="V4500" i="1"/>
  <c r="Z4500" i="1" s="1"/>
  <c r="W4500" i="1"/>
  <c r="AA4500" i="1" s="1"/>
  <c r="AB4778" i="1"/>
  <c r="T2484" i="1"/>
  <c r="X2484" i="1" s="1"/>
  <c r="T3791" i="1"/>
  <c r="X3791" i="1" s="1"/>
  <c r="V3790" i="1"/>
  <c r="Z3790" i="1" s="1"/>
  <c r="W3790" i="1"/>
  <c r="AA3790" i="1" s="1"/>
  <c r="AB2890" i="1"/>
  <c r="W3301" i="1"/>
  <c r="AA3301" i="1" s="1"/>
  <c r="T3302" i="1"/>
  <c r="V3301" i="1"/>
  <c r="Z3301" i="1" s="1"/>
  <c r="AB3301" i="1" s="1"/>
  <c r="V4780" i="1"/>
  <c r="Z4779" i="1"/>
  <c r="X4500" i="1"/>
  <c r="U2127" i="1"/>
  <c r="V2126" i="1"/>
  <c r="Z2126" i="1" s="1"/>
  <c r="AB2126" i="1" s="1"/>
  <c r="W2126" i="1"/>
  <c r="AA2126" i="1" s="1"/>
  <c r="Z3497" i="1"/>
  <c r="Z3496" i="1"/>
  <c r="AA3497" i="1"/>
  <c r="AA3496" i="1"/>
  <c r="T2556" i="1"/>
  <c r="W2555" i="1"/>
  <c r="AA2555" i="1" s="1"/>
  <c r="V2555" i="1"/>
  <c r="Z2555" i="1" s="1"/>
  <c r="U1444" i="1"/>
  <c r="W1443" i="1"/>
  <c r="AA1443" i="1" s="1"/>
  <c r="V1443" i="1"/>
  <c r="Z1443" i="1" s="1"/>
  <c r="AB1443" i="1" s="1"/>
  <c r="AA3028" i="1"/>
  <c r="AA3029" i="1"/>
  <c r="T4102" i="1"/>
  <c r="Z3028" i="1"/>
  <c r="Z3029" i="1"/>
  <c r="AB3027" i="1"/>
  <c r="AB2660" i="1"/>
  <c r="T629" i="1"/>
  <c r="T1773" i="1"/>
  <c r="T1218" i="1"/>
  <c r="V1217" i="1"/>
  <c r="Z1217" i="1" s="1"/>
  <c r="W1217" i="1"/>
  <c r="AA1217" i="1" s="1"/>
  <c r="T2662" i="1"/>
  <c r="V2661" i="1"/>
  <c r="Z2661" i="1" s="1"/>
  <c r="W2661" i="1"/>
  <c r="AA2661" i="1" s="1"/>
  <c r="AB2465" i="1"/>
  <c r="AB851" i="1"/>
  <c r="Z2466" i="1"/>
  <c r="V2467" i="1"/>
  <c r="AA2466" i="1"/>
  <c r="W2467" i="1"/>
  <c r="V593" i="1"/>
  <c r="Z593" i="1" s="1"/>
  <c r="X593" i="1"/>
  <c r="U594" i="1"/>
  <c r="W593" i="1"/>
  <c r="AA593" i="1" s="1"/>
  <c r="W852" i="1"/>
  <c r="AA852" i="1" s="1"/>
  <c r="Y852" i="1"/>
  <c r="V852" i="1"/>
  <c r="Z852" i="1" s="1"/>
  <c r="X852" i="1"/>
  <c r="T853" i="1"/>
  <c r="W938" i="1"/>
  <c r="AA938" i="1" s="1"/>
  <c r="V938" i="1"/>
  <c r="Z938" i="1" s="1"/>
  <c r="T939" i="1"/>
  <c r="AB2656" i="1"/>
  <c r="AA2657" i="1"/>
  <c r="AA2658" i="1"/>
  <c r="Z2657" i="1"/>
  <c r="Z2658" i="1"/>
  <c r="U1229" i="1"/>
  <c r="AB592" i="1"/>
  <c r="AB107" i="1"/>
  <c r="AC107" i="1" s="1"/>
  <c r="W108" i="1"/>
  <c r="AA108" i="1" s="1"/>
  <c r="V108" i="1"/>
  <c r="Z108" i="1" s="1"/>
  <c r="X109" i="1"/>
  <c r="Y108" i="1"/>
  <c r="Y109" i="1" s="1"/>
  <c r="AB2554" i="1" l="1"/>
  <c r="AB4779" i="1"/>
  <c r="AB4500" i="1"/>
  <c r="X4501" i="1"/>
  <c r="AA2553" i="1"/>
  <c r="V4403" i="1"/>
  <c r="Z4403" i="1" s="1"/>
  <c r="AA1988" i="1"/>
  <c r="W1989" i="1"/>
  <c r="Z1988" i="1"/>
  <c r="V1989" i="1"/>
  <c r="V2009" i="1"/>
  <c r="Z2008" i="1"/>
  <c r="AB1987" i="1"/>
  <c r="AB1217" i="1"/>
  <c r="AA2008" i="1"/>
  <c r="W2009" i="1"/>
  <c r="AB3166" i="1"/>
  <c r="AB2555" i="1"/>
  <c r="AB4402" i="1"/>
  <c r="Z2553" i="1"/>
  <c r="W4403" i="1"/>
  <c r="W4404" i="1" s="1"/>
  <c r="AB3790" i="1"/>
  <c r="AB3497" i="1"/>
  <c r="AB3499" i="1"/>
  <c r="AA3030" i="1"/>
  <c r="Z4718" i="1"/>
  <c r="V4719" i="1"/>
  <c r="Z3501" i="1"/>
  <c r="V3502" i="1"/>
  <c r="AB4717" i="1"/>
  <c r="AB3500" i="1"/>
  <c r="AB3028" i="1"/>
  <c r="AB4082" i="1"/>
  <c r="AB2891" i="1"/>
  <c r="AA3501" i="1"/>
  <c r="W3502" i="1"/>
  <c r="AA4718" i="1"/>
  <c r="W4719" i="1"/>
  <c r="Z3031" i="1"/>
  <c r="V3032" i="1"/>
  <c r="AA3031" i="1"/>
  <c r="W3032" i="1"/>
  <c r="Z3030" i="1"/>
  <c r="AB3029" i="1"/>
  <c r="Y2484" i="1"/>
  <c r="U4502" i="1"/>
  <c r="V4501" i="1"/>
  <c r="Z4501" i="1" s="1"/>
  <c r="W4501" i="1"/>
  <c r="AA4501" i="1" s="1"/>
  <c r="T3984" i="1"/>
  <c r="V3983" i="1"/>
  <c r="Z3983" i="1" s="1"/>
  <c r="W3983" i="1"/>
  <c r="AA3983" i="1" s="1"/>
  <c r="W3167" i="1"/>
  <c r="AA3167" i="1" s="1"/>
  <c r="T3168" i="1"/>
  <c r="V3167" i="1"/>
  <c r="Z3167" i="1" s="1"/>
  <c r="AB3498" i="1"/>
  <c r="V4781" i="1"/>
  <c r="Z4780" i="1"/>
  <c r="T3303" i="1"/>
  <c r="W3302" i="1"/>
  <c r="AA3302" i="1" s="1"/>
  <c r="V3302" i="1"/>
  <c r="Z3302" i="1" s="1"/>
  <c r="Z4083" i="1"/>
  <c r="V4084" i="1"/>
  <c r="W4781" i="1"/>
  <c r="AA4780" i="1"/>
  <c r="V2484" i="1"/>
  <c r="W2484" i="1"/>
  <c r="T2485" i="1"/>
  <c r="AA4083" i="1"/>
  <c r="W4084" i="1"/>
  <c r="T3792" i="1"/>
  <c r="X3792" i="1" s="1"/>
  <c r="V3791" i="1"/>
  <c r="Z3791" i="1" s="1"/>
  <c r="W3791" i="1"/>
  <c r="AA3791" i="1" s="1"/>
  <c r="T2893" i="1"/>
  <c r="W2892" i="1"/>
  <c r="AA2892" i="1" s="1"/>
  <c r="V2892" i="1"/>
  <c r="Z2892" i="1" s="1"/>
  <c r="V4404" i="1"/>
  <c r="Y4501" i="1"/>
  <c r="U1445" i="1"/>
  <c r="W1444" i="1"/>
  <c r="AA1444" i="1" s="1"/>
  <c r="V1444" i="1"/>
  <c r="Z1444" i="1" s="1"/>
  <c r="AB3496" i="1"/>
  <c r="U2128" i="1"/>
  <c r="W2127" i="1"/>
  <c r="AA2127" i="1" s="1"/>
  <c r="V2127" i="1"/>
  <c r="Z2127" i="1" s="1"/>
  <c r="T2557" i="1"/>
  <c r="V2556" i="1"/>
  <c r="Z2556" i="1" s="1"/>
  <c r="W2556" i="1"/>
  <c r="AA2556" i="1" s="1"/>
  <c r="W2011" i="1"/>
  <c r="V2011" i="1"/>
  <c r="T4103" i="1"/>
  <c r="V2662" i="1"/>
  <c r="Z2662" i="1" s="1"/>
  <c r="W2662" i="1"/>
  <c r="AA2662" i="1" s="1"/>
  <c r="T2663" i="1"/>
  <c r="T1774" i="1"/>
  <c r="T1219" i="1"/>
  <c r="V1218" i="1"/>
  <c r="Z1218" i="1" s="1"/>
  <c r="W1218" i="1"/>
  <c r="AA1218" i="1" s="1"/>
  <c r="AB2661" i="1"/>
  <c r="T630" i="1"/>
  <c r="AB2658" i="1"/>
  <c r="AB938" i="1"/>
  <c r="Z2467" i="1"/>
  <c r="V2468" i="1"/>
  <c r="AB593" i="1"/>
  <c r="AB2466" i="1"/>
  <c r="AA2467" i="1"/>
  <c r="W2468" i="1"/>
  <c r="AB2657" i="1"/>
  <c r="AB852" i="1"/>
  <c r="U1230" i="1"/>
  <c r="W939" i="1"/>
  <c r="AA939" i="1" s="1"/>
  <c r="V939" i="1"/>
  <c r="Z939" i="1" s="1"/>
  <c r="T940" i="1"/>
  <c r="V594" i="1"/>
  <c r="Z594" i="1" s="1"/>
  <c r="X594" i="1"/>
  <c r="W594" i="1"/>
  <c r="AA594" i="1" s="1"/>
  <c r="U595" i="1"/>
  <c r="W853" i="1"/>
  <c r="AA853" i="1" s="1"/>
  <c r="Y853" i="1"/>
  <c r="V853" i="1"/>
  <c r="Z853" i="1" s="1"/>
  <c r="X853" i="1"/>
  <c r="T854" i="1"/>
  <c r="AB108" i="1"/>
  <c r="AC108" i="1" s="1"/>
  <c r="V109" i="1"/>
  <c r="Z109" i="1" s="1"/>
  <c r="W109" i="1"/>
  <c r="AA109" i="1" s="1"/>
  <c r="Y110" i="1"/>
  <c r="X4502" i="1" l="1"/>
  <c r="AB3167" i="1"/>
  <c r="AA4403" i="1"/>
  <c r="AB4403" i="1" s="1"/>
  <c r="AB2553" i="1"/>
  <c r="Y4502" i="1"/>
  <c r="AB1988" i="1"/>
  <c r="AA2009" i="1"/>
  <c r="W2010" i="1"/>
  <c r="AA2010" i="1" s="1"/>
  <c r="Z2009" i="1"/>
  <c r="V2010" i="1"/>
  <c r="Z2010" i="1" s="1"/>
  <c r="Z1989" i="1"/>
  <c r="V1990" i="1"/>
  <c r="AB1218" i="1"/>
  <c r="AB1444" i="1"/>
  <c r="AB4780" i="1"/>
  <c r="AB3302" i="1"/>
  <c r="AB2008" i="1"/>
  <c r="AA1989" i="1"/>
  <c r="W1990" i="1"/>
  <c r="AB4501" i="1"/>
  <c r="AB2127" i="1"/>
  <c r="AB3501" i="1"/>
  <c r="AB3030" i="1"/>
  <c r="AB4083" i="1"/>
  <c r="AB4718" i="1"/>
  <c r="AB594" i="1"/>
  <c r="AB3791" i="1"/>
  <c r="AB3031" i="1"/>
  <c r="Z4719" i="1"/>
  <c r="V4720" i="1"/>
  <c r="AA3032" i="1"/>
  <c r="W3033" i="1"/>
  <c r="AA4719" i="1"/>
  <c r="W4720" i="1"/>
  <c r="AB3983" i="1"/>
  <c r="Z3502" i="1"/>
  <c r="V3503" i="1"/>
  <c r="V3504" i="1" s="1"/>
  <c r="V3505" i="1" s="1"/>
  <c r="Z3032" i="1"/>
  <c r="V3033" i="1"/>
  <c r="AA3502" i="1"/>
  <c r="W3503" i="1"/>
  <c r="W3504" i="1" s="1"/>
  <c r="W3505" i="1" s="1"/>
  <c r="T2894" i="1"/>
  <c r="V2893" i="1"/>
  <c r="Z2893" i="1" s="1"/>
  <c r="W2893" i="1"/>
  <c r="AA2893" i="1" s="1"/>
  <c r="Z4084" i="1"/>
  <c r="V4085" i="1"/>
  <c r="Z4781" i="1"/>
  <c r="V4782" i="1"/>
  <c r="AA4404" i="1"/>
  <c r="W4405" i="1"/>
  <c r="V3168" i="1"/>
  <c r="Z3168" i="1" s="1"/>
  <c r="W3168" i="1"/>
  <c r="AA3168" i="1" s="1"/>
  <c r="T3169" i="1"/>
  <c r="V4405" i="1"/>
  <c r="Z4404" i="1"/>
  <c r="AA4084" i="1"/>
  <c r="W4085" i="1"/>
  <c r="W3984" i="1"/>
  <c r="AA3984" i="1" s="1"/>
  <c r="T3985" i="1"/>
  <c r="V3984" i="1"/>
  <c r="Z3984" i="1" s="1"/>
  <c r="AB3984" i="1" s="1"/>
  <c r="U4503" i="1"/>
  <c r="V4502" i="1"/>
  <c r="W4502" i="1"/>
  <c r="AB2892" i="1"/>
  <c r="V3303" i="1"/>
  <c r="Z3303" i="1" s="1"/>
  <c r="AB3303" i="1" s="1"/>
  <c r="W3303" i="1"/>
  <c r="AA3303" i="1" s="1"/>
  <c r="T3304" i="1"/>
  <c r="Y2485" i="1"/>
  <c r="V3792" i="1"/>
  <c r="Z3792" i="1" s="1"/>
  <c r="T3793" i="1"/>
  <c r="W3792" i="1"/>
  <c r="AA3792" i="1" s="1"/>
  <c r="V2485" i="1"/>
  <c r="Z2485" i="1" s="1"/>
  <c r="T2486" i="1"/>
  <c r="W2485" i="1"/>
  <c r="AA2485" i="1" s="1"/>
  <c r="AA4781" i="1"/>
  <c r="W4782" i="1"/>
  <c r="X2485" i="1"/>
  <c r="X2486" i="1" s="1"/>
  <c r="V2012" i="1"/>
  <c r="V2013" i="1" s="1"/>
  <c r="V2014" i="1" s="1"/>
  <c r="Z2011" i="1"/>
  <c r="AB2556" i="1"/>
  <c r="W2012" i="1"/>
  <c r="W2013" i="1" s="1"/>
  <c r="W2014" i="1" s="1"/>
  <c r="T2558" i="1"/>
  <c r="W2557" i="1"/>
  <c r="AA2557" i="1" s="1"/>
  <c r="V2557" i="1"/>
  <c r="Z2557" i="1" s="1"/>
  <c r="U2129" i="1"/>
  <c r="W2128" i="1"/>
  <c r="AA2128" i="1" s="1"/>
  <c r="V2128" i="1"/>
  <c r="Z2128" i="1" s="1"/>
  <c r="AB2128" i="1" s="1"/>
  <c r="U1446" i="1"/>
  <c r="V1445" i="1"/>
  <c r="Z1445" i="1" s="1"/>
  <c r="AB1445" i="1" s="1"/>
  <c r="W1445" i="1"/>
  <c r="AA1445" i="1" s="1"/>
  <c r="T4104" i="1"/>
  <c r="T4105" i="1" s="1"/>
  <c r="T4106" i="1" s="1"/>
  <c r="T4107" i="1" s="1"/>
  <c r="T1220" i="1"/>
  <c r="V1219" i="1"/>
  <c r="Z1219" i="1" s="1"/>
  <c r="W1219" i="1"/>
  <c r="AA1219" i="1" s="1"/>
  <c r="T1775" i="1"/>
  <c r="W2663" i="1"/>
  <c r="AA2663" i="1" s="1"/>
  <c r="T2664" i="1"/>
  <c r="V2663" i="1"/>
  <c r="Z2663" i="1" s="1"/>
  <c r="T631" i="1"/>
  <c r="AB2662" i="1"/>
  <c r="AB939" i="1"/>
  <c r="AA2468" i="1"/>
  <c r="W2469" i="1"/>
  <c r="Z2468" i="1"/>
  <c r="V2469" i="1"/>
  <c r="AB2467" i="1"/>
  <c r="AB109" i="1"/>
  <c r="AC109" i="1" s="1"/>
  <c r="AB853" i="1"/>
  <c r="U1231" i="1"/>
  <c r="W854" i="1"/>
  <c r="AA854" i="1" s="1"/>
  <c r="Y854" i="1"/>
  <c r="V854" i="1"/>
  <c r="Z854" i="1" s="1"/>
  <c r="AB854" i="1" s="1"/>
  <c r="X854" i="1"/>
  <c r="T855" i="1"/>
  <c r="T856" i="1" s="1"/>
  <c r="T857" i="1" s="1"/>
  <c r="T858" i="1" s="1"/>
  <c r="T859" i="1" s="1"/>
  <c r="T860" i="1" s="1"/>
  <c r="T861" i="1" s="1"/>
  <c r="V595" i="1"/>
  <c r="Z595" i="1" s="1"/>
  <c r="X595" i="1"/>
  <c r="U596" i="1"/>
  <c r="U597" i="1" s="1"/>
  <c r="U598" i="1" s="1"/>
  <c r="U599" i="1" s="1"/>
  <c r="U600" i="1" s="1"/>
  <c r="U601" i="1" s="1"/>
  <c r="U602" i="1" s="1"/>
  <c r="U603" i="1" s="1"/>
  <c r="U604" i="1" s="1"/>
  <c r="U605" i="1" s="1"/>
  <c r="U606" i="1" s="1"/>
  <c r="U607" i="1" s="1"/>
  <c r="U608" i="1" s="1"/>
  <c r="U609" i="1" s="1"/>
  <c r="U610" i="1" s="1"/>
  <c r="W595" i="1"/>
  <c r="AA595" i="1" s="1"/>
  <c r="W940" i="1"/>
  <c r="AA940" i="1" s="1"/>
  <c r="V940" i="1"/>
  <c r="Z940" i="1" s="1"/>
  <c r="T941" i="1"/>
  <c r="Y111" i="1"/>
  <c r="W110" i="1"/>
  <c r="AA110" i="1" s="1"/>
  <c r="V110" i="1"/>
  <c r="Z110" i="1" s="1"/>
  <c r="X110" i="1"/>
  <c r="X111" i="1" s="1"/>
  <c r="AB2010" i="1" l="1"/>
  <c r="AA2011" i="1"/>
  <c r="AB2009" i="1"/>
  <c r="AB1219" i="1"/>
  <c r="AA3505" i="1"/>
  <c r="W3506" i="1"/>
  <c r="Z3505" i="1"/>
  <c r="AB3505" i="1" s="1"/>
  <c r="V3506" i="1"/>
  <c r="V2482" i="1"/>
  <c r="AB4404" i="1"/>
  <c r="Z1990" i="1"/>
  <c r="V1991" i="1"/>
  <c r="W2482" i="1"/>
  <c r="AB2485" i="1"/>
  <c r="AA1990" i="1"/>
  <c r="W1991" i="1"/>
  <c r="AB1989" i="1"/>
  <c r="U4504" i="1"/>
  <c r="U4505" i="1" s="1"/>
  <c r="X4503" i="1"/>
  <c r="Y4503" i="1"/>
  <c r="V4503" i="1"/>
  <c r="Z4503" i="1" s="1"/>
  <c r="W4503" i="1"/>
  <c r="AA4503" i="1" s="1"/>
  <c r="AB3168" i="1"/>
  <c r="AB3032" i="1"/>
  <c r="AB3792" i="1"/>
  <c r="Y2486" i="1"/>
  <c r="AA3503" i="1"/>
  <c r="AA3504" i="1"/>
  <c r="Z3503" i="1"/>
  <c r="Z3504" i="1"/>
  <c r="AB4719" i="1"/>
  <c r="AB3502" i="1"/>
  <c r="AA3033" i="1"/>
  <c r="W3034" i="1"/>
  <c r="AB2557" i="1"/>
  <c r="AB2893" i="1"/>
  <c r="Z3033" i="1"/>
  <c r="AB3033" i="1" s="1"/>
  <c r="V3034" i="1"/>
  <c r="AA4720" i="1"/>
  <c r="W4721" i="1"/>
  <c r="Z4720" i="1"/>
  <c r="V4721" i="1"/>
  <c r="AA4502" i="1"/>
  <c r="AA4085" i="1"/>
  <c r="W4086" i="1"/>
  <c r="V3169" i="1"/>
  <c r="Z3169" i="1" s="1"/>
  <c r="W3169" i="1"/>
  <c r="AA3169" i="1" s="1"/>
  <c r="T3170" i="1"/>
  <c r="AB4781" i="1"/>
  <c r="Z2014" i="1"/>
  <c r="V2015" i="1"/>
  <c r="V2016" i="1" s="1"/>
  <c r="V2017" i="1" s="1"/>
  <c r="V2018" i="1" s="1"/>
  <c r="V2019" i="1" s="1"/>
  <c r="V3793" i="1"/>
  <c r="Z3793" i="1" s="1"/>
  <c r="W3793" i="1"/>
  <c r="AA3793" i="1" s="1"/>
  <c r="T3794" i="1"/>
  <c r="T3305" i="1"/>
  <c r="T3306" i="1" s="1"/>
  <c r="T3307" i="1" s="1"/>
  <c r="T3308" i="1" s="1"/>
  <c r="W3304" i="1"/>
  <c r="AA3304" i="1" s="1"/>
  <c r="V3304" i="1"/>
  <c r="Z3304" i="1" s="1"/>
  <c r="Z4502" i="1"/>
  <c r="W4406" i="1"/>
  <c r="AA4405" i="1"/>
  <c r="Z4085" i="1"/>
  <c r="V4086" i="1"/>
  <c r="T2895" i="1"/>
  <c r="V2894" i="1"/>
  <c r="Z2894" i="1" s="1"/>
  <c r="W2894" i="1"/>
  <c r="AA2894" i="1" s="1"/>
  <c r="T1776" i="1"/>
  <c r="T1777" i="1" s="1"/>
  <c r="T1778" i="1" s="1"/>
  <c r="T1779" i="1" s="1"/>
  <c r="T1780" i="1" s="1"/>
  <c r="T1781" i="1" s="1"/>
  <c r="T1782" i="1" s="1"/>
  <c r="T1783" i="1" s="1"/>
  <c r="AA2014" i="1"/>
  <c r="W2015" i="1"/>
  <c r="W2016" i="1" s="1"/>
  <c r="W2017" i="1" s="1"/>
  <c r="W2018" i="1" s="1"/>
  <c r="W2019" i="1" s="1"/>
  <c r="T2487" i="1"/>
  <c r="V2486" i="1"/>
  <c r="Z2486" i="1" s="1"/>
  <c r="W2486" i="1"/>
  <c r="AA2486" i="1" s="1"/>
  <c r="V3985" i="1"/>
  <c r="Z3985" i="1" s="1"/>
  <c r="W3985" i="1"/>
  <c r="AA3985" i="1" s="1"/>
  <c r="T3986" i="1"/>
  <c r="AB4084" i="1"/>
  <c r="X3793" i="1"/>
  <c r="AA4782" i="1"/>
  <c r="W4783" i="1"/>
  <c r="V4406" i="1"/>
  <c r="Z4405" i="1"/>
  <c r="Z4782" i="1"/>
  <c r="V4783" i="1"/>
  <c r="AB2468" i="1"/>
  <c r="AB2663" i="1"/>
  <c r="T4108" i="1"/>
  <c r="U2130" i="1"/>
  <c r="W2129" i="1"/>
  <c r="AA2129" i="1" s="1"/>
  <c r="V2129" i="1"/>
  <c r="Z2129" i="1" s="1"/>
  <c r="AB2129" i="1" s="1"/>
  <c r="U1447" i="1"/>
  <c r="W1446" i="1"/>
  <c r="AA1446" i="1" s="1"/>
  <c r="V1446" i="1"/>
  <c r="Z1446" i="1" s="1"/>
  <c r="AA2013" i="1"/>
  <c r="AA2012" i="1"/>
  <c r="AB2011" i="1"/>
  <c r="T2559" i="1"/>
  <c r="T2560" i="1" s="1"/>
  <c r="T2561" i="1" s="1"/>
  <c r="V2558" i="1"/>
  <c r="W2558" i="1"/>
  <c r="Z2013" i="1"/>
  <c r="Z2012" i="1"/>
  <c r="U611" i="1"/>
  <c r="T632" i="1"/>
  <c r="T1221" i="1"/>
  <c r="W1220" i="1"/>
  <c r="AA1220" i="1" s="1"/>
  <c r="V1220" i="1"/>
  <c r="Z1220" i="1" s="1"/>
  <c r="AB1220" i="1" s="1"/>
  <c r="W2664" i="1"/>
  <c r="AA2664" i="1" s="1"/>
  <c r="T2665" i="1"/>
  <c r="V2664" i="1"/>
  <c r="Z2664" i="1" s="1"/>
  <c r="T862" i="1"/>
  <c r="AA2469" i="1"/>
  <c r="W2470" i="1"/>
  <c r="AB940" i="1"/>
  <c r="AB595" i="1"/>
  <c r="Z2469" i="1"/>
  <c r="AB2469" i="1" s="1"/>
  <c r="V2470" i="1"/>
  <c r="W941" i="1"/>
  <c r="AA941" i="1" s="1"/>
  <c r="V941" i="1"/>
  <c r="Z941" i="1" s="1"/>
  <c r="AB941" i="1" s="1"/>
  <c r="T942" i="1"/>
  <c r="W855" i="1"/>
  <c r="AA855" i="1" s="1"/>
  <c r="Y855" i="1"/>
  <c r="Y856" i="1" s="1"/>
  <c r="Y857" i="1" s="1"/>
  <c r="Y858" i="1" s="1"/>
  <c r="Y859" i="1" s="1"/>
  <c r="Y860" i="1" s="1"/>
  <c r="Y861" i="1" s="1"/>
  <c r="V855" i="1"/>
  <c r="Z855" i="1" s="1"/>
  <c r="X855" i="1"/>
  <c r="X856" i="1" s="1"/>
  <c r="X857" i="1" s="1"/>
  <c r="X858" i="1" s="1"/>
  <c r="X859" i="1" s="1"/>
  <c r="X860" i="1" s="1"/>
  <c r="X861" i="1" s="1"/>
  <c r="W856" i="1"/>
  <c r="V596" i="1"/>
  <c r="Z596" i="1" s="1"/>
  <c r="X596" i="1"/>
  <c r="X597" i="1" s="1"/>
  <c r="X598" i="1" s="1"/>
  <c r="X599" i="1" s="1"/>
  <c r="X600" i="1" s="1"/>
  <c r="X601" i="1" s="1"/>
  <c r="X602" i="1" s="1"/>
  <c r="X603" i="1" s="1"/>
  <c r="X604" i="1" s="1"/>
  <c r="X605" i="1" s="1"/>
  <c r="X606" i="1" s="1"/>
  <c r="X607" i="1" s="1"/>
  <c r="X608" i="1" s="1"/>
  <c r="X609" i="1" s="1"/>
  <c r="X610" i="1" s="1"/>
  <c r="X611" i="1" s="1"/>
  <c r="W596" i="1"/>
  <c r="AA596" i="1" s="1"/>
  <c r="U1232" i="1"/>
  <c r="AB110" i="1"/>
  <c r="AC110" i="1" s="1"/>
  <c r="V111" i="1"/>
  <c r="Z111" i="1" s="1"/>
  <c r="W111" i="1"/>
  <c r="AA111" i="1" s="1"/>
  <c r="X112" i="1"/>
  <c r="AB2486" i="1" l="1"/>
  <c r="Y4504" i="1"/>
  <c r="Y4505" i="1" s="1"/>
  <c r="AB4502" i="1"/>
  <c r="X3794" i="1"/>
  <c r="W4504" i="1"/>
  <c r="AA4504" i="1" s="1"/>
  <c r="X4504" i="1"/>
  <c r="X4505" i="1" s="1"/>
  <c r="V4504" i="1"/>
  <c r="Z4504" i="1" s="1"/>
  <c r="AB4503" i="1"/>
  <c r="AB4405" i="1"/>
  <c r="AB1990" i="1"/>
  <c r="W2483" i="1"/>
  <c r="AA2484" i="1" s="1"/>
  <c r="V2483" i="1"/>
  <c r="Z2484" i="1" s="1"/>
  <c r="AB2484" i="1" s="1"/>
  <c r="AB1446" i="1"/>
  <c r="AB3504" i="1"/>
  <c r="Z3506" i="1"/>
  <c r="V3507" i="1"/>
  <c r="AA1991" i="1"/>
  <c r="W1992" i="1"/>
  <c r="AA3506" i="1"/>
  <c r="W3507" i="1"/>
  <c r="AB855" i="1"/>
  <c r="AB2894" i="1"/>
  <c r="AB3304" i="1"/>
  <c r="Z1991" i="1"/>
  <c r="V1992" i="1"/>
  <c r="AB4085" i="1"/>
  <c r="AA2019" i="1"/>
  <c r="W2020" i="1"/>
  <c r="AB3793" i="1"/>
  <c r="AB3169" i="1"/>
  <c r="Z2019" i="1"/>
  <c r="AB2019" i="1" s="1"/>
  <c r="V2020" i="1"/>
  <c r="AB4720" i="1"/>
  <c r="AB3503" i="1"/>
  <c r="AA2017" i="1"/>
  <c r="AA2018" i="1"/>
  <c r="AA4721" i="1"/>
  <c r="W4722" i="1"/>
  <c r="T3309" i="1"/>
  <c r="V3308" i="1"/>
  <c r="W3308" i="1"/>
  <c r="Z2017" i="1"/>
  <c r="Z2018" i="1"/>
  <c r="Z4721" i="1"/>
  <c r="V4722" i="1"/>
  <c r="Z3034" i="1"/>
  <c r="V3035" i="1"/>
  <c r="AA3034" i="1"/>
  <c r="W3035" i="1"/>
  <c r="AB2013" i="1"/>
  <c r="AB4782" i="1"/>
  <c r="AB3985" i="1"/>
  <c r="AA4783" i="1"/>
  <c r="W4784" i="1"/>
  <c r="V3986" i="1"/>
  <c r="Z3986" i="1" s="1"/>
  <c r="W3986" i="1"/>
  <c r="AA3986" i="1" s="1"/>
  <c r="T3987" i="1"/>
  <c r="V2487" i="1"/>
  <c r="Z2487" i="1" s="1"/>
  <c r="T2488" i="1"/>
  <c r="W2487" i="1"/>
  <c r="AA2487" i="1" s="1"/>
  <c r="T1784" i="1"/>
  <c r="T2896" i="1"/>
  <c r="V2895" i="1"/>
  <c r="Z2895" i="1" s="1"/>
  <c r="W2895" i="1"/>
  <c r="AA2895" i="1" s="1"/>
  <c r="AA4406" i="1"/>
  <c r="W4407" i="1"/>
  <c r="V3794" i="1"/>
  <c r="Z3794" i="1" s="1"/>
  <c r="W3794" i="1"/>
  <c r="AA3794" i="1" s="1"/>
  <c r="T3795" i="1"/>
  <c r="AB2014" i="1"/>
  <c r="U4506" i="1"/>
  <c r="W4505" i="1"/>
  <c r="AA4505" i="1" s="1"/>
  <c r="X2487" i="1"/>
  <c r="Z4086" i="1"/>
  <c r="V4087" i="1"/>
  <c r="Z4406" i="1"/>
  <c r="V4407" i="1"/>
  <c r="AA2015" i="1"/>
  <c r="AA2016" i="1"/>
  <c r="T3171" i="1"/>
  <c r="V3170" i="1"/>
  <c r="Z3170" i="1" s="1"/>
  <c r="W3170" i="1"/>
  <c r="AA3170" i="1" s="1"/>
  <c r="Z4783" i="1"/>
  <c r="V4784" i="1"/>
  <c r="W3305" i="1"/>
  <c r="AA3305" i="1" s="1"/>
  <c r="V3305" i="1"/>
  <c r="Z3305" i="1" s="1"/>
  <c r="AB3305" i="1" s="1"/>
  <c r="Z2015" i="1"/>
  <c r="Z2016" i="1"/>
  <c r="AA4086" i="1"/>
  <c r="W4087" i="1"/>
  <c r="Y2487" i="1"/>
  <c r="Y2488" i="1" s="1"/>
  <c r="X862" i="1"/>
  <c r="AB2012" i="1"/>
  <c r="V856" i="1"/>
  <c r="Z856" i="1" s="1"/>
  <c r="V2559" i="1"/>
  <c r="Z2558" i="1"/>
  <c r="W2559" i="1"/>
  <c r="AA2558" i="1"/>
  <c r="U1448" i="1"/>
  <c r="W1447" i="1"/>
  <c r="AA1447" i="1" s="1"/>
  <c r="V1447" i="1"/>
  <c r="Z1447" i="1" s="1"/>
  <c r="T4109" i="1"/>
  <c r="T4110" i="1" s="1"/>
  <c r="T4111" i="1" s="1"/>
  <c r="T4112" i="1" s="1"/>
  <c r="V4108" i="1"/>
  <c r="W4108" i="1"/>
  <c r="U2131" i="1"/>
  <c r="W2130" i="1"/>
  <c r="AA2130" i="1" s="1"/>
  <c r="V2130" i="1"/>
  <c r="Z2130" i="1" s="1"/>
  <c r="AB2130" i="1" s="1"/>
  <c r="T2562" i="1"/>
  <c r="V2665" i="1"/>
  <c r="Z2665" i="1" s="1"/>
  <c r="W2665" i="1"/>
  <c r="AA2665" i="1" s="1"/>
  <c r="T2666" i="1"/>
  <c r="T2667" i="1" s="1"/>
  <c r="T633" i="1"/>
  <c r="T1222" i="1"/>
  <c r="W1221" i="1"/>
  <c r="AA1221" i="1" s="1"/>
  <c r="V1221" i="1"/>
  <c r="Z1221" i="1" s="1"/>
  <c r="U612" i="1"/>
  <c r="AB2664" i="1"/>
  <c r="Y862" i="1"/>
  <c r="V597" i="1"/>
  <c r="Z597" i="1" s="1"/>
  <c r="T863" i="1"/>
  <c r="AB596" i="1"/>
  <c r="W597" i="1"/>
  <c r="AA597" i="1" s="1"/>
  <c r="Z2470" i="1"/>
  <c r="AB2470" i="1" s="1"/>
  <c r="V2471" i="1"/>
  <c r="AA2470" i="1"/>
  <c r="W2471" i="1"/>
  <c r="W942" i="1"/>
  <c r="AA942" i="1" s="1"/>
  <c r="V942" i="1"/>
  <c r="Z942" i="1" s="1"/>
  <c r="AB942" i="1" s="1"/>
  <c r="T943" i="1"/>
  <c r="U1233" i="1"/>
  <c r="V598" i="1"/>
  <c r="AA856" i="1"/>
  <c r="W857" i="1"/>
  <c r="AB111" i="1"/>
  <c r="AC111" i="1" s="1"/>
  <c r="W112" i="1"/>
  <c r="AA112" i="1" s="1"/>
  <c r="V112" i="1"/>
  <c r="Z112" i="1" s="1"/>
  <c r="X113" i="1"/>
  <c r="Y112" i="1"/>
  <c r="Y113" i="1" s="1"/>
  <c r="X3795" i="1" l="1"/>
  <c r="V857" i="1"/>
  <c r="AB2018" i="1"/>
  <c r="AB4783" i="1"/>
  <c r="AB4406" i="1"/>
  <c r="AB4504" i="1"/>
  <c r="V4505" i="1"/>
  <c r="Z4505" i="1" s="1"/>
  <c r="AB4505" i="1" s="1"/>
  <c r="AB1991" i="1"/>
  <c r="W3306" i="1"/>
  <c r="AA2483" i="1"/>
  <c r="Z2483" i="1"/>
  <c r="AB2483" i="1" s="1"/>
  <c r="AB1221" i="1"/>
  <c r="Z3507" i="1"/>
  <c r="V3508" i="1"/>
  <c r="V3509" i="1" s="1"/>
  <c r="Z3510" i="1" s="1"/>
  <c r="AA1992" i="1"/>
  <c r="W1993" i="1"/>
  <c r="AB3506" i="1"/>
  <c r="AB1447" i="1"/>
  <c r="Z1992" i="1"/>
  <c r="AB1992" i="1" s="1"/>
  <c r="V1993" i="1"/>
  <c r="AA3507" i="1"/>
  <c r="W3508" i="1"/>
  <c r="W3509" i="1" s="1"/>
  <c r="AA3510" i="1" s="1"/>
  <c r="AB2016" i="1"/>
  <c r="X2488" i="1"/>
  <c r="AB2487" i="1"/>
  <c r="Z2020" i="1"/>
  <c r="V2021" i="1"/>
  <c r="V2022" i="1" s="1"/>
  <c r="V2023" i="1" s="1"/>
  <c r="V2024" i="1" s="1"/>
  <c r="Z2025" i="1" s="1"/>
  <c r="AA2020" i="1"/>
  <c r="W2021" i="1"/>
  <c r="W2022" i="1" s="1"/>
  <c r="W2023" i="1" s="1"/>
  <c r="W2024" i="1" s="1"/>
  <c r="AA2025" i="1" s="1"/>
  <c r="V3306" i="1"/>
  <c r="Z3306" i="1" s="1"/>
  <c r="AB2015" i="1"/>
  <c r="AB3794" i="1"/>
  <c r="AB2895" i="1"/>
  <c r="AB3986" i="1"/>
  <c r="AB4721" i="1"/>
  <c r="AA4722" i="1"/>
  <c r="W4723" i="1"/>
  <c r="Z3035" i="1"/>
  <c r="V3036" i="1"/>
  <c r="V3037" i="1" s="1"/>
  <c r="V3038" i="1" s="1"/>
  <c r="AB3034" i="1"/>
  <c r="AB2017" i="1"/>
  <c r="T3310" i="1"/>
  <c r="V3309" i="1"/>
  <c r="Z3309" i="1" s="1"/>
  <c r="W3309" i="1"/>
  <c r="AA3309" i="1" s="1"/>
  <c r="AA3035" i="1"/>
  <c r="W3036" i="1"/>
  <c r="W3037" i="1" s="1"/>
  <c r="W3038" i="1" s="1"/>
  <c r="Z4722" i="1"/>
  <c r="AB4722" i="1" s="1"/>
  <c r="V4723" i="1"/>
  <c r="T4113" i="1"/>
  <c r="AB4086" i="1"/>
  <c r="U4507" i="1"/>
  <c r="V4506" i="1"/>
  <c r="Z4506" i="1" s="1"/>
  <c r="W4506" i="1"/>
  <c r="AA4506" i="1" s="1"/>
  <c r="AB3170" i="1"/>
  <c r="V4408" i="1"/>
  <c r="Z4407" i="1"/>
  <c r="Y4506" i="1"/>
  <c r="T1785" i="1"/>
  <c r="T1786" i="1" s="1"/>
  <c r="T1787" i="1" s="1"/>
  <c r="V3987" i="1"/>
  <c r="Z3987" i="1" s="1"/>
  <c r="W3987" i="1"/>
  <c r="AA3987" i="1" s="1"/>
  <c r="T3988" i="1"/>
  <c r="AA4087" i="1"/>
  <c r="W4088" i="1"/>
  <c r="W3307" i="1"/>
  <c r="AA3306" i="1"/>
  <c r="Z4784" i="1"/>
  <c r="V4785" i="1"/>
  <c r="AA4407" i="1"/>
  <c r="W4408" i="1"/>
  <c r="T2897" i="1"/>
  <c r="W2896" i="1"/>
  <c r="AA2896" i="1" s="1"/>
  <c r="V2896" i="1"/>
  <c r="Z2896" i="1" s="1"/>
  <c r="AA4784" i="1"/>
  <c r="W4785" i="1"/>
  <c r="V3307" i="1"/>
  <c r="T3172" i="1"/>
  <c r="V3171" i="1"/>
  <c r="Z3171" i="1" s="1"/>
  <c r="W3171" i="1"/>
  <c r="AA3171" i="1" s="1"/>
  <c r="X4506" i="1"/>
  <c r="X4507" i="1" s="1"/>
  <c r="Z4087" i="1"/>
  <c r="V4088" i="1"/>
  <c r="W3795" i="1"/>
  <c r="AA3795" i="1" s="1"/>
  <c r="T3796" i="1"/>
  <c r="X3796" i="1" s="1"/>
  <c r="V3795" i="1"/>
  <c r="Z3795" i="1" s="1"/>
  <c r="W2488" i="1"/>
  <c r="AA2488" i="1" s="1"/>
  <c r="V2488" i="1"/>
  <c r="Z2488" i="1" s="1"/>
  <c r="T2489" i="1"/>
  <c r="T2563" i="1"/>
  <c r="U1449" i="1"/>
  <c r="W1448" i="1"/>
  <c r="AA1448" i="1" s="1"/>
  <c r="V1448" i="1"/>
  <c r="Z1448" i="1" s="1"/>
  <c r="AB2558" i="1"/>
  <c r="V4110" i="1"/>
  <c r="W4110" i="1"/>
  <c r="V4109" i="1"/>
  <c r="Z4109" i="1" s="1"/>
  <c r="W4109" i="1"/>
  <c r="AA4109" i="1" s="1"/>
  <c r="W2560" i="1"/>
  <c r="AA2559" i="1"/>
  <c r="V2560" i="1"/>
  <c r="Z2559" i="1"/>
  <c r="U2132" i="1"/>
  <c r="V2131" i="1"/>
  <c r="Z2131" i="1" s="1"/>
  <c r="W2131" i="1"/>
  <c r="AA2131" i="1" s="1"/>
  <c r="T2668" i="1"/>
  <c r="U613" i="1"/>
  <c r="AB2665" i="1"/>
  <c r="AB856" i="1"/>
  <c r="X612" i="1"/>
  <c r="T634" i="1"/>
  <c r="T1223" i="1"/>
  <c r="W1222" i="1"/>
  <c r="AA1222" i="1" s="1"/>
  <c r="V1222" i="1"/>
  <c r="Z1222" i="1" s="1"/>
  <c r="V2666" i="1"/>
  <c r="Z2666" i="1" s="1"/>
  <c r="W2666" i="1"/>
  <c r="AA2666" i="1" s="1"/>
  <c r="W598" i="1"/>
  <c r="AA598" i="1" s="1"/>
  <c r="AA2471" i="1"/>
  <c r="W2472" i="1"/>
  <c r="T864" i="1"/>
  <c r="Y863" i="1"/>
  <c r="AB597" i="1"/>
  <c r="Z2471" i="1"/>
  <c r="AB2471" i="1" s="1"/>
  <c r="V2472" i="1"/>
  <c r="X863" i="1"/>
  <c r="U1234" i="1"/>
  <c r="W943" i="1"/>
  <c r="AA943" i="1" s="1"/>
  <c r="V943" i="1"/>
  <c r="Z943" i="1" s="1"/>
  <c r="T944" i="1"/>
  <c r="AA857" i="1"/>
  <c r="W858" i="1"/>
  <c r="W599" i="1"/>
  <c r="Z598" i="1"/>
  <c r="V599" i="1"/>
  <c r="Z857" i="1"/>
  <c r="V858" i="1"/>
  <c r="AB112" i="1"/>
  <c r="AC112" i="1" s="1"/>
  <c r="W113" i="1"/>
  <c r="AA113" i="1" s="1"/>
  <c r="V113" i="1"/>
  <c r="Z113" i="1" s="1"/>
  <c r="X114" i="1"/>
  <c r="AB3309" i="1" l="1"/>
  <c r="AB4087" i="1"/>
  <c r="AB2488" i="1"/>
  <c r="AB2025" i="1"/>
  <c r="AB3510" i="1"/>
  <c r="AA2023" i="1"/>
  <c r="AA2024" i="1"/>
  <c r="Z3508" i="1"/>
  <c r="Z3509" i="1"/>
  <c r="AB2131" i="1"/>
  <c r="AB4109" i="1"/>
  <c r="AB1448" i="1"/>
  <c r="Z1993" i="1"/>
  <c r="V1994" i="1"/>
  <c r="V1995" i="1" s="1"/>
  <c r="Z1996" i="1" s="1"/>
  <c r="AB1996" i="1" s="1"/>
  <c r="AB3507" i="1"/>
  <c r="Z3038" i="1"/>
  <c r="V3039" i="1"/>
  <c r="V3040" i="1" s="1"/>
  <c r="Z3041" i="1" s="1"/>
  <c r="AB3041" i="1" s="1"/>
  <c r="Z2023" i="1"/>
  <c r="AB2023" i="1" s="1"/>
  <c r="Z2024" i="1"/>
  <c r="AB2024" i="1" s="1"/>
  <c r="AA1993" i="1"/>
  <c r="W1994" i="1"/>
  <c r="W1995" i="1" s="1"/>
  <c r="AA1996" i="1" s="1"/>
  <c r="AA3038" i="1"/>
  <c r="W3039" i="1"/>
  <c r="W3040" i="1" s="1"/>
  <c r="AA3041" i="1" s="1"/>
  <c r="AA3508" i="1"/>
  <c r="AA3509" i="1"/>
  <c r="AB3306" i="1"/>
  <c r="AB1222" i="1"/>
  <c r="Z2021" i="1"/>
  <c r="Z2022" i="1"/>
  <c r="AB2022" i="1" s="1"/>
  <c r="AB2896" i="1"/>
  <c r="AB4506" i="1"/>
  <c r="AB2020" i="1"/>
  <c r="AA2021" i="1"/>
  <c r="AA2022" i="1"/>
  <c r="AB3171" i="1"/>
  <c r="AB3987" i="1"/>
  <c r="W3310" i="1"/>
  <c r="AA3310" i="1" s="1"/>
  <c r="T3311" i="1"/>
  <c r="V3310" i="1"/>
  <c r="Z3310" i="1" s="1"/>
  <c r="AB3035" i="1"/>
  <c r="AB3795" i="1"/>
  <c r="Z4723" i="1"/>
  <c r="V4724" i="1"/>
  <c r="AA4723" i="1"/>
  <c r="W4724" i="1"/>
  <c r="AA3036" i="1"/>
  <c r="AA3037" i="1"/>
  <c r="Z3036" i="1"/>
  <c r="Z3037" i="1"/>
  <c r="AB3037" i="1" s="1"/>
  <c r="Z4088" i="1"/>
  <c r="V4089" i="1"/>
  <c r="AA3308" i="1"/>
  <c r="AA3307" i="1"/>
  <c r="V3988" i="1"/>
  <c r="Z3988" i="1" s="1"/>
  <c r="W3988" i="1"/>
  <c r="AA3988" i="1" s="1"/>
  <c r="T3989" i="1"/>
  <c r="Y4507" i="1"/>
  <c r="T2490" i="1"/>
  <c r="W2489" i="1"/>
  <c r="AA2489" i="1" s="1"/>
  <c r="V2489" i="1"/>
  <c r="Z2489" i="1" s="1"/>
  <c r="AB2489" i="1" s="1"/>
  <c r="T3797" i="1"/>
  <c r="W3796" i="1"/>
  <c r="AA3796" i="1" s="1"/>
  <c r="V3796" i="1"/>
  <c r="Z3796" i="1" s="1"/>
  <c r="Z3308" i="1"/>
  <c r="AB3308" i="1" s="1"/>
  <c r="Z3307" i="1"/>
  <c r="Z4785" i="1"/>
  <c r="V4786" i="1"/>
  <c r="AA4088" i="1"/>
  <c r="W4089" i="1"/>
  <c r="X2489" i="1"/>
  <c r="X2490" i="1" s="1"/>
  <c r="AA4785" i="1"/>
  <c r="W4786" i="1"/>
  <c r="T2898" i="1"/>
  <c r="T2899" i="1" s="1"/>
  <c r="T2900" i="1" s="1"/>
  <c r="T2901" i="1" s="1"/>
  <c r="T2902" i="1" s="1"/>
  <c r="T2903" i="1" s="1"/>
  <c r="T2904" i="1" s="1"/>
  <c r="V2897" i="1"/>
  <c r="Z2897" i="1" s="1"/>
  <c r="W2897" i="1"/>
  <c r="AA2897" i="1" s="1"/>
  <c r="AB4784" i="1"/>
  <c r="AB4407" i="1"/>
  <c r="Y2489" i="1"/>
  <c r="Y2490" i="1" s="1"/>
  <c r="U4508" i="1"/>
  <c r="W4507" i="1"/>
  <c r="AA4507" i="1" s="1"/>
  <c r="V4507" i="1"/>
  <c r="Z4507" i="1" s="1"/>
  <c r="T3173" i="1"/>
  <c r="Y3172" i="1"/>
  <c r="X3172" i="1"/>
  <c r="V3172" i="1"/>
  <c r="Z3172" i="1" s="1"/>
  <c r="W3172" i="1"/>
  <c r="AA3172" i="1" s="1"/>
  <c r="W4409" i="1"/>
  <c r="AA4408" i="1"/>
  <c r="T1788" i="1"/>
  <c r="V4409" i="1"/>
  <c r="Z4408" i="1"/>
  <c r="T4114" i="1"/>
  <c r="W4113" i="1"/>
  <c r="T2564" i="1"/>
  <c r="U1450" i="1"/>
  <c r="W1449" i="1"/>
  <c r="AA1449" i="1" s="1"/>
  <c r="V1449" i="1"/>
  <c r="Z1449" i="1" s="1"/>
  <c r="AB2559" i="1"/>
  <c r="W4111" i="1"/>
  <c r="W4112" i="1" s="1"/>
  <c r="AA4110" i="1"/>
  <c r="AA2560" i="1"/>
  <c r="W2561" i="1"/>
  <c r="X613" i="1"/>
  <c r="U2133" i="1"/>
  <c r="V2132" i="1"/>
  <c r="Z2132" i="1" s="1"/>
  <c r="AB2132" i="1" s="1"/>
  <c r="W2132" i="1"/>
  <c r="AA2132" i="1" s="1"/>
  <c r="Z2560" i="1"/>
  <c r="V2561" i="1"/>
  <c r="Z4110" i="1"/>
  <c r="V4111" i="1"/>
  <c r="V4112" i="1" s="1"/>
  <c r="V4113" i="1" s="1"/>
  <c r="Z4113" i="1" s="1"/>
  <c r="W2667" i="1"/>
  <c r="AA2667" i="1" s="1"/>
  <c r="V2667" i="1"/>
  <c r="Z2667" i="1" s="1"/>
  <c r="T2669" i="1"/>
  <c r="T1224" i="1"/>
  <c r="V1223" i="1"/>
  <c r="Z1223" i="1" s="1"/>
  <c r="W1223" i="1"/>
  <c r="AA1223" i="1" s="1"/>
  <c r="U614" i="1"/>
  <c r="AB2666" i="1"/>
  <c r="AB943" i="1"/>
  <c r="X864" i="1"/>
  <c r="Y864" i="1"/>
  <c r="T865" i="1"/>
  <c r="AA2472" i="1"/>
  <c r="W2473" i="1"/>
  <c r="Z2472" i="1"/>
  <c r="V2473" i="1"/>
  <c r="AB857" i="1"/>
  <c r="AB598" i="1"/>
  <c r="Z858" i="1"/>
  <c r="V859" i="1"/>
  <c r="V860" i="1" s="1"/>
  <c r="Z599" i="1"/>
  <c r="V600" i="1"/>
  <c r="AA599" i="1"/>
  <c r="W600" i="1"/>
  <c r="AA858" i="1"/>
  <c r="W859" i="1"/>
  <c r="W860" i="1" s="1"/>
  <c r="U1235" i="1"/>
  <c r="W944" i="1"/>
  <c r="AA944" i="1" s="1"/>
  <c r="V944" i="1"/>
  <c r="Z944" i="1" s="1"/>
  <c r="T945" i="1"/>
  <c r="AB113" i="1"/>
  <c r="AC113" i="1" s="1"/>
  <c r="Y114" i="1"/>
  <c r="W114" i="1"/>
  <c r="AA114" i="1" s="1"/>
  <c r="V114" i="1"/>
  <c r="Z114" i="1" s="1"/>
  <c r="X614" i="1" l="1"/>
  <c r="X615" i="1" s="1"/>
  <c r="X616" i="1" s="1"/>
  <c r="X617" i="1" s="1"/>
  <c r="X618" i="1" s="1"/>
  <c r="X619" i="1" s="1"/>
  <c r="X620" i="1" s="1"/>
  <c r="X621" i="1" s="1"/>
  <c r="X622" i="1" s="1"/>
  <c r="X623" i="1" s="1"/>
  <c r="X624" i="1" s="1"/>
  <c r="X625" i="1" s="1"/>
  <c r="X626" i="1" s="1"/>
  <c r="X627" i="1" s="1"/>
  <c r="X628" i="1" s="1"/>
  <c r="X629" i="1" s="1"/>
  <c r="X630" i="1" s="1"/>
  <c r="X631" i="1" s="1"/>
  <c r="X632" i="1" s="1"/>
  <c r="X633" i="1" s="1"/>
  <c r="X634" i="1" s="1"/>
  <c r="X635" i="1" s="1"/>
  <c r="X636" i="1" s="1"/>
  <c r="X637" i="1" s="1"/>
  <c r="X638" i="1" s="1"/>
  <c r="X639" i="1" s="1"/>
  <c r="X640" i="1" s="1"/>
  <c r="X641" i="1" s="1"/>
  <c r="X642" i="1" s="1"/>
  <c r="X643" i="1" s="1"/>
  <c r="X644" i="1" s="1"/>
  <c r="X645" i="1" s="1"/>
  <c r="X646" i="1" s="1"/>
  <c r="X647" i="1" s="1"/>
  <c r="X648" i="1" s="1"/>
  <c r="X649" i="1" s="1"/>
  <c r="X650" i="1" s="1"/>
  <c r="X651" i="1" s="1"/>
  <c r="X652" i="1" s="1"/>
  <c r="X653" i="1" s="1"/>
  <c r="X654" i="1" s="1"/>
  <c r="X655" i="1" s="1"/>
  <c r="X656" i="1" s="1"/>
  <c r="X657" i="1" s="1"/>
  <c r="X658" i="1" s="1"/>
  <c r="X659" i="1" s="1"/>
  <c r="X660" i="1" s="1"/>
  <c r="X661" i="1" s="1"/>
  <c r="X662" i="1" s="1"/>
  <c r="X663" i="1" s="1"/>
  <c r="X664" i="1" s="1"/>
  <c r="X665" i="1" s="1"/>
  <c r="X666" i="1" s="1"/>
  <c r="X667" i="1" s="1"/>
  <c r="X668" i="1" s="1"/>
  <c r="X669" i="1" s="1"/>
  <c r="X670" i="1" s="1"/>
  <c r="X671" i="1" s="1"/>
  <c r="X672" i="1" s="1"/>
  <c r="X673" i="1" s="1"/>
  <c r="X674" i="1" s="1"/>
  <c r="X675" i="1" s="1"/>
  <c r="X676" i="1" s="1"/>
  <c r="X677" i="1" s="1"/>
  <c r="X678" i="1" s="1"/>
  <c r="X679" i="1" s="1"/>
  <c r="X680" i="1" s="1"/>
  <c r="X681" i="1" s="1"/>
  <c r="X682" i="1" s="1"/>
  <c r="X683" i="1" s="1"/>
  <c r="X684" i="1" s="1"/>
  <c r="X685" i="1" s="1"/>
  <c r="X686" i="1" s="1"/>
  <c r="X687" i="1" s="1"/>
  <c r="X688" i="1" s="1"/>
  <c r="X689" i="1" s="1"/>
  <c r="X690" i="1" s="1"/>
  <c r="X691" i="1" s="1"/>
  <c r="X692" i="1" s="1"/>
  <c r="X693" i="1" s="1"/>
  <c r="X694" i="1" s="1"/>
  <c r="X695" i="1" s="1"/>
  <c r="X696" i="1" s="1"/>
  <c r="X697" i="1" s="1"/>
  <c r="X698" i="1" s="1"/>
  <c r="X699" i="1" s="1"/>
  <c r="X700" i="1" s="1"/>
  <c r="X701" i="1" s="1"/>
  <c r="X702" i="1" s="1"/>
  <c r="X703" i="1" s="1"/>
  <c r="X704" i="1" s="1"/>
  <c r="X705" i="1" s="1"/>
  <c r="X706" i="1" s="1"/>
  <c r="X707" i="1" s="1"/>
  <c r="X708" i="1" s="1"/>
  <c r="X709" i="1" s="1"/>
  <c r="X710" i="1" s="1"/>
  <c r="X711" i="1" s="1"/>
  <c r="X712" i="1" s="1"/>
  <c r="X713" i="1" s="1"/>
  <c r="X714" i="1" s="1"/>
  <c r="X715" i="1" s="1"/>
  <c r="X716" i="1" s="1"/>
  <c r="X717" i="1" s="1"/>
  <c r="X718" i="1" s="1"/>
  <c r="X719" i="1" s="1"/>
  <c r="X720" i="1" s="1"/>
  <c r="AA4113" i="1"/>
  <c r="AB4113" i="1"/>
  <c r="AA1994" i="1"/>
  <c r="AA1995" i="1"/>
  <c r="Z3039" i="1"/>
  <c r="Z3040" i="1"/>
  <c r="AB1993" i="1"/>
  <c r="AB3509" i="1"/>
  <c r="AB4110" i="1"/>
  <c r="AB1449" i="1"/>
  <c r="AB3796" i="1"/>
  <c r="AB3038" i="1"/>
  <c r="AB3508" i="1"/>
  <c r="AA3039" i="1"/>
  <c r="AA3040" i="1"/>
  <c r="AB3307" i="1"/>
  <c r="Z1994" i="1"/>
  <c r="Z1995" i="1"/>
  <c r="AB4408" i="1"/>
  <c r="AB3310" i="1"/>
  <c r="T2905" i="1"/>
  <c r="AB3988" i="1"/>
  <c r="AB2021" i="1"/>
  <c r="AB3036" i="1"/>
  <c r="W2668" i="1"/>
  <c r="AA2668" i="1" s="1"/>
  <c r="AB4507" i="1"/>
  <c r="V2668" i="1"/>
  <c r="Z2668" i="1" s="1"/>
  <c r="AB2560" i="1"/>
  <c r="AB4723" i="1"/>
  <c r="V3311" i="1"/>
  <c r="Z3311" i="1" s="1"/>
  <c r="W3311" i="1"/>
  <c r="AA3311" i="1" s="1"/>
  <c r="T3312" i="1"/>
  <c r="AA4724" i="1"/>
  <c r="W4725" i="1"/>
  <c r="AB2897" i="1"/>
  <c r="Z4724" i="1"/>
  <c r="V4725" i="1"/>
  <c r="AA4409" i="1"/>
  <c r="W4410" i="1"/>
  <c r="Y3173" i="1"/>
  <c r="U4509" i="1"/>
  <c r="W4508" i="1"/>
  <c r="AA4508" i="1" s="1"/>
  <c r="V4508" i="1"/>
  <c r="Z4508" i="1" s="1"/>
  <c r="W2898" i="1"/>
  <c r="AA2898" i="1" s="1"/>
  <c r="V2898" i="1"/>
  <c r="Z2898" i="1" s="1"/>
  <c r="AB2898" i="1" s="1"/>
  <c r="W2899" i="1"/>
  <c r="AA4089" i="1"/>
  <c r="W4090" i="1"/>
  <c r="T3798" i="1"/>
  <c r="W3797" i="1"/>
  <c r="AA3797" i="1" s="1"/>
  <c r="V3797" i="1"/>
  <c r="Z3797" i="1" s="1"/>
  <c r="AB3797" i="1" s="1"/>
  <c r="T4115" i="1"/>
  <c r="V4114" i="1"/>
  <c r="Z4114" i="1" s="1"/>
  <c r="W4114" i="1"/>
  <c r="AA4114" i="1" s="1"/>
  <c r="T3174" i="1"/>
  <c r="V3173" i="1"/>
  <c r="Z3173" i="1" s="1"/>
  <c r="W3173" i="1"/>
  <c r="AA3173" i="1" s="1"/>
  <c r="AA4786" i="1"/>
  <c r="W4787" i="1"/>
  <c r="Y4508" i="1"/>
  <c r="Z4089" i="1"/>
  <c r="V4090" i="1"/>
  <c r="T1789" i="1"/>
  <c r="AB3172" i="1"/>
  <c r="Z4786" i="1"/>
  <c r="V4787" i="1"/>
  <c r="AB4088" i="1"/>
  <c r="Z4409" i="1"/>
  <c r="V4410" i="1"/>
  <c r="X3173" i="1"/>
  <c r="X4508" i="1"/>
  <c r="AB4785" i="1"/>
  <c r="T2491" i="1"/>
  <c r="X2491" i="1" s="1"/>
  <c r="X2492" i="1" s="1"/>
  <c r="X2493" i="1" s="1"/>
  <c r="X2494" i="1" s="1"/>
  <c r="X2495" i="1" s="1"/>
  <c r="X2496" i="1" s="1"/>
  <c r="X2497" i="1" s="1"/>
  <c r="X2498" i="1" s="1"/>
  <c r="X2499" i="1" s="1"/>
  <c r="X2500" i="1" s="1"/>
  <c r="X2501" i="1" s="1"/>
  <c r="X2502" i="1" s="1"/>
  <c r="X2503" i="1" s="1"/>
  <c r="X2504" i="1" s="1"/>
  <c r="X2505" i="1" s="1"/>
  <c r="X2506" i="1" s="1"/>
  <c r="X2507" i="1" s="1"/>
  <c r="X2508" i="1" s="1"/>
  <c r="X2509" i="1" s="1"/>
  <c r="X2510" i="1" s="1"/>
  <c r="X2511" i="1" s="1"/>
  <c r="X2512" i="1" s="1"/>
  <c r="X2513" i="1" s="1"/>
  <c r="X2514" i="1" s="1"/>
  <c r="X2515" i="1" s="1"/>
  <c r="X2516" i="1" s="1"/>
  <c r="X2517" i="1" s="1"/>
  <c r="X2518" i="1" s="1"/>
  <c r="X2519" i="1" s="1"/>
  <c r="X2520" i="1" s="1"/>
  <c r="X2521" i="1" s="1"/>
  <c r="X2522" i="1" s="1"/>
  <c r="X2523" i="1" s="1"/>
  <c r="X2524" i="1" s="1"/>
  <c r="X2525" i="1" s="1"/>
  <c r="X2526" i="1" s="1"/>
  <c r="X2527" i="1" s="1"/>
  <c r="X2528" i="1" s="1"/>
  <c r="X2529" i="1" s="1"/>
  <c r="X2530" i="1" s="1"/>
  <c r="X2531" i="1" s="1"/>
  <c r="X2532" i="1" s="1"/>
  <c r="X2533" i="1" s="1"/>
  <c r="X2534" i="1" s="1"/>
  <c r="X2535" i="1" s="1"/>
  <c r="X2536" i="1" s="1"/>
  <c r="X2537" i="1" s="1"/>
  <c r="X2538" i="1" s="1"/>
  <c r="X2539" i="1" s="1"/>
  <c r="X2540" i="1" s="1"/>
  <c r="X2541" i="1" s="1"/>
  <c r="X2542" i="1" s="1"/>
  <c r="X2543" i="1" s="1"/>
  <c r="X2544" i="1" s="1"/>
  <c r="X2545" i="1" s="1"/>
  <c r="X2546" i="1" s="1"/>
  <c r="X2547" i="1" s="1"/>
  <c r="X2548" i="1" s="1"/>
  <c r="X2549" i="1" s="1"/>
  <c r="X2550" i="1" s="1"/>
  <c r="X2551" i="1" s="1"/>
  <c r="X2552" i="1" s="1"/>
  <c r="X2553" i="1" s="1"/>
  <c r="X2554" i="1" s="1"/>
  <c r="X2555" i="1" s="1"/>
  <c r="X2556" i="1" s="1"/>
  <c r="X2557" i="1" s="1"/>
  <c r="X2558" i="1" s="1"/>
  <c r="X2559" i="1" s="1"/>
  <c r="X2560" i="1" s="1"/>
  <c r="X2561" i="1" s="1"/>
  <c r="X2562" i="1" s="1"/>
  <c r="X2563" i="1" s="1"/>
  <c r="X2564" i="1" s="1"/>
  <c r="X2565" i="1" s="1"/>
  <c r="V2490" i="1"/>
  <c r="Z2490" i="1" s="1"/>
  <c r="AB2490" i="1" s="1"/>
  <c r="W2490" i="1"/>
  <c r="AA2490" i="1" s="1"/>
  <c r="V3989" i="1"/>
  <c r="Z3989" i="1" s="1"/>
  <c r="W3989" i="1"/>
  <c r="AA3989" i="1" s="1"/>
  <c r="T3990" i="1"/>
  <c r="X3797" i="1"/>
  <c r="AB2668" i="1"/>
  <c r="AA4111" i="1"/>
  <c r="AA4112" i="1"/>
  <c r="T2565" i="1"/>
  <c r="Z4111" i="1"/>
  <c r="Z4112" i="1"/>
  <c r="AB4112" i="1" s="1"/>
  <c r="AA2561" i="1"/>
  <c r="W2562" i="1"/>
  <c r="AB2667" i="1"/>
  <c r="Z2561" i="1"/>
  <c r="V2562" i="1"/>
  <c r="U2134" i="1"/>
  <c r="W2133" i="1"/>
  <c r="AA2133" i="1" s="1"/>
  <c r="V2133" i="1"/>
  <c r="Z2133" i="1" s="1"/>
  <c r="AB2133" i="1" s="1"/>
  <c r="U1451" i="1"/>
  <c r="W1450" i="1"/>
  <c r="AA1450" i="1" s="1"/>
  <c r="V1450" i="1"/>
  <c r="Z1450" i="1" s="1"/>
  <c r="AB1450" i="1" s="1"/>
  <c r="W2669" i="1"/>
  <c r="AA2669" i="1" s="1"/>
  <c r="T2670" i="1"/>
  <c r="AB1223" i="1"/>
  <c r="T1225" i="1"/>
  <c r="W1224" i="1"/>
  <c r="AA1224" i="1" s="1"/>
  <c r="V1224" i="1"/>
  <c r="Z1224" i="1" s="1"/>
  <c r="Y865" i="1"/>
  <c r="W861" i="1"/>
  <c r="W862" i="1" s="1"/>
  <c r="AA2473" i="1"/>
  <c r="W2474" i="1"/>
  <c r="AB944" i="1"/>
  <c r="V861" i="1"/>
  <c r="V862" i="1" s="1"/>
  <c r="Z2473" i="1"/>
  <c r="V2474" i="1"/>
  <c r="T866" i="1"/>
  <c r="Y866" i="1" s="1"/>
  <c r="AB2472" i="1"/>
  <c r="X865" i="1"/>
  <c r="W945" i="1"/>
  <c r="AA945" i="1" s="1"/>
  <c r="V945" i="1"/>
  <c r="Z945" i="1" s="1"/>
  <c r="T946" i="1"/>
  <c r="AB599" i="1"/>
  <c r="AB858" i="1"/>
  <c r="U1236" i="1"/>
  <c r="AA859" i="1"/>
  <c r="AA860" i="1"/>
  <c r="AA600" i="1"/>
  <c r="W601" i="1"/>
  <c r="Z600" i="1"/>
  <c r="V601" i="1"/>
  <c r="Z859" i="1"/>
  <c r="Z860" i="1"/>
  <c r="AB114" i="1"/>
  <c r="AC114" i="1" s="1"/>
  <c r="W115" i="1"/>
  <c r="AA115" i="1" s="1"/>
  <c r="V115" i="1"/>
  <c r="Z115" i="1" s="1"/>
  <c r="Y115" i="1"/>
  <c r="X115" i="1"/>
  <c r="X4509" i="1" l="1"/>
  <c r="AB4409" i="1"/>
  <c r="V2669" i="1"/>
  <c r="Z2669" i="1" s="1"/>
  <c r="AB4089" i="1"/>
  <c r="AB1994" i="1"/>
  <c r="Y4509" i="1"/>
  <c r="X3174" i="1"/>
  <c r="AB1995" i="1"/>
  <c r="AB3040" i="1"/>
  <c r="AB3039" i="1"/>
  <c r="V2899" i="1"/>
  <c r="Z2899" i="1" s="1"/>
  <c r="AB2899" i="1" s="1"/>
  <c r="AB1224" i="1"/>
  <c r="T2906" i="1"/>
  <c r="AB4111" i="1"/>
  <c r="AB3311" i="1"/>
  <c r="AB3989" i="1"/>
  <c r="AB4508" i="1"/>
  <c r="AB4724" i="1"/>
  <c r="AB4786" i="1"/>
  <c r="AA4725" i="1"/>
  <c r="W4726" i="1"/>
  <c r="W3312" i="1"/>
  <c r="AA3312" i="1" s="1"/>
  <c r="V3312" i="1"/>
  <c r="Z3312" i="1" s="1"/>
  <c r="T3313" i="1"/>
  <c r="V615" i="1"/>
  <c r="V616" i="1" s="1"/>
  <c r="Z4725" i="1"/>
  <c r="V4726" i="1"/>
  <c r="AB2561" i="1"/>
  <c r="T3991" i="1"/>
  <c r="V3990" i="1"/>
  <c r="Z3990" i="1" s="1"/>
  <c r="W3990" i="1"/>
  <c r="AA3990" i="1" s="1"/>
  <c r="Z4787" i="1"/>
  <c r="V4788" i="1"/>
  <c r="T3175" i="1"/>
  <c r="V3174" i="1"/>
  <c r="Z3174" i="1" s="1"/>
  <c r="W3174" i="1"/>
  <c r="AA3174" i="1" s="1"/>
  <c r="T4116" i="1"/>
  <c r="V4115" i="1"/>
  <c r="Z4115" i="1" s="1"/>
  <c r="W4115" i="1"/>
  <c r="AA4115" i="1" s="1"/>
  <c r="T3799" i="1"/>
  <c r="V3798" i="1"/>
  <c r="Z3798" i="1" s="1"/>
  <c r="AB3798" i="1" s="1"/>
  <c r="Y3798" i="1"/>
  <c r="X3798" i="1"/>
  <c r="W3798" i="1"/>
  <c r="AA3798" i="1" s="1"/>
  <c r="AA2899" i="1"/>
  <c r="W2900" i="1"/>
  <c r="Y3174" i="1"/>
  <c r="W615" i="1"/>
  <c r="V4411" i="1"/>
  <c r="Z4410" i="1"/>
  <c r="T1790" i="1"/>
  <c r="Y2491" i="1"/>
  <c r="Y2492" i="1" s="1"/>
  <c r="Y2493" i="1" s="1"/>
  <c r="Y2494" i="1" s="1"/>
  <c r="Y2495" i="1" s="1"/>
  <c r="Y2496" i="1" s="1"/>
  <c r="Y2497" i="1" s="1"/>
  <c r="Y2498" i="1" s="1"/>
  <c r="Y2499" i="1" s="1"/>
  <c r="Y2500" i="1" s="1"/>
  <c r="Y2501" i="1" s="1"/>
  <c r="Y2502" i="1" s="1"/>
  <c r="Y2503" i="1" s="1"/>
  <c r="Y2504" i="1" s="1"/>
  <c r="Y2505" i="1" s="1"/>
  <c r="Y2506" i="1" s="1"/>
  <c r="Y2507" i="1" s="1"/>
  <c r="Y2508" i="1" s="1"/>
  <c r="Y2509" i="1" s="1"/>
  <c r="Y2510" i="1" s="1"/>
  <c r="Y2511" i="1" s="1"/>
  <c r="Y2512" i="1" s="1"/>
  <c r="Y2513" i="1" s="1"/>
  <c r="Y2514" i="1" s="1"/>
  <c r="Y2515" i="1" s="1"/>
  <c r="Y2516" i="1" s="1"/>
  <c r="Y2517" i="1" s="1"/>
  <c r="Y2518" i="1" s="1"/>
  <c r="Y2519" i="1" s="1"/>
  <c r="Y2520" i="1" s="1"/>
  <c r="Y2521" i="1" s="1"/>
  <c r="Y2522" i="1" s="1"/>
  <c r="Y2523" i="1" s="1"/>
  <c r="Y2524" i="1" s="1"/>
  <c r="Y2525" i="1" s="1"/>
  <c r="Y2526" i="1" s="1"/>
  <c r="Y2527" i="1" s="1"/>
  <c r="Y2528" i="1" s="1"/>
  <c r="Y2529" i="1" s="1"/>
  <c r="Y2530" i="1" s="1"/>
  <c r="Y2531" i="1" s="1"/>
  <c r="Y2532" i="1" s="1"/>
  <c r="Y2533" i="1" s="1"/>
  <c r="Y2534" i="1" s="1"/>
  <c r="Y2535" i="1" s="1"/>
  <c r="Y2536" i="1" s="1"/>
  <c r="Y2537" i="1" s="1"/>
  <c r="Y2538" i="1" s="1"/>
  <c r="Y2539" i="1" s="1"/>
  <c r="Y2540" i="1" s="1"/>
  <c r="Y2541" i="1" s="1"/>
  <c r="Y2542" i="1" s="1"/>
  <c r="Y2543" i="1" s="1"/>
  <c r="Y2544" i="1" s="1"/>
  <c r="Y2545" i="1" s="1"/>
  <c r="Y2546" i="1" s="1"/>
  <c r="Y2547" i="1" s="1"/>
  <c r="Y2548" i="1" s="1"/>
  <c r="Y2549" i="1" s="1"/>
  <c r="Y2550" i="1" s="1"/>
  <c r="Y2551" i="1" s="1"/>
  <c r="Y2552" i="1" s="1"/>
  <c r="Y2553" i="1" s="1"/>
  <c r="Y2554" i="1" s="1"/>
  <c r="Y2555" i="1" s="1"/>
  <c r="Y2556" i="1" s="1"/>
  <c r="Y2557" i="1" s="1"/>
  <c r="Y2558" i="1" s="1"/>
  <c r="Y2559" i="1" s="1"/>
  <c r="Y2560" i="1" s="1"/>
  <c r="Y2561" i="1" s="1"/>
  <c r="Y2562" i="1" s="1"/>
  <c r="Y2563" i="1" s="1"/>
  <c r="Y2564" i="1" s="1"/>
  <c r="Y2565" i="1" s="1"/>
  <c r="AA4090" i="1"/>
  <c r="W4091" i="1"/>
  <c r="AA4410" i="1"/>
  <c r="W4411" i="1"/>
  <c r="AA2562" i="1"/>
  <c r="W2563" i="1"/>
  <c r="W2564" i="1" s="1"/>
  <c r="AA2564" i="1" s="1"/>
  <c r="Z2562" i="1"/>
  <c r="V2563" i="1"/>
  <c r="V2564" i="1" s="1"/>
  <c r="Z2564" i="1" s="1"/>
  <c r="W2491" i="1"/>
  <c r="AA2491" i="1" s="1"/>
  <c r="V2491" i="1"/>
  <c r="Z2491" i="1" s="1"/>
  <c r="Z4090" i="1"/>
  <c r="V4091" i="1"/>
  <c r="AA4787" i="1"/>
  <c r="W4788" i="1"/>
  <c r="AB3173" i="1"/>
  <c r="AB4114" i="1"/>
  <c r="V2900" i="1"/>
  <c r="U4510" i="1"/>
  <c r="Y4510" i="1" s="1"/>
  <c r="W4509" i="1"/>
  <c r="AA4509" i="1" s="1"/>
  <c r="V4509" i="1"/>
  <c r="Z4509" i="1" s="1"/>
  <c r="AB2669" i="1"/>
  <c r="U1452" i="1"/>
  <c r="W1451" i="1"/>
  <c r="AA1451" i="1" s="1"/>
  <c r="V1451" i="1"/>
  <c r="Z1451" i="1" s="1"/>
  <c r="U2135" i="1"/>
  <c r="V2134" i="1"/>
  <c r="Z2134" i="1" s="1"/>
  <c r="W2134" i="1"/>
  <c r="AA2134" i="1" s="1"/>
  <c r="T2566" i="1"/>
  <c r="X2566" i="1" s="1"/>
  <c r="V2670" i="1"/>
  <c r="Z2670" i="1" s="1"/>
  <c r="W2670" i="1"/>
  <c r="AA2670" i="1" s="1"/>
  <c r="T2671" i="1"/>
  <c r="W616" i="1"/>
  <c r="T1226" i="1"/>
  <c r="W1225" i="1"/>
  <c r="AA1225" i="1" s="1"/>
  <c r="V1225" i="1"/>
  <c r="Z1225" i="1" s="1"/>
  <c r="AB2473" i="1"/>
  <c r="Z861" i="1"/>
  <c r="AB860" i="1"/>
  <c r="AB945" i="1"/>
  <c r="X866" i="1"/>
  <c r="AA2474" i="1"/>
  <c r="W2475" i="1"/>
  <c r="W2476" i="1" s="1"/>
  <c r="W2477" i="1" s="1"/>
  <c r="Z862" i="1"/>
  <c r="V863" i="1"/>
  <c r="AA862" i="1"/>
  <c r="W863" i="1"/>
  <c r="T867" i="1"/>
  <c r="Z2474" i="1"/>
  <c r="V2475" i="1"/>
  <c r="V2476" i="1" s="1"/>
  <c r="V2477" i="1" s="1"/>
  <c r="AA861" i="1"/>
  <c r="AB600" i="1"/>
  <c r="AB859" i="1"/>
  <c r="W946" i="1"/>
  <c r="AA946" i="1" s="1"/>
  <c r="V946" i="1"/>
  <c r="Z946" i="1" s="1"/>
  <c r="T947" i="1"/>
  <c r="Z601" i="1"/>
  <c r="V602" i="1"/>
  <c r="AA601" i="1"/>
  <c r="W602" i="1"/>
  <c r="U1237" i="1"/>
  <c r="AB115" i="1"/>
  <c r="AC115" i="1" s="1"/>
  <c r="W116" i="1"/>
  <c r="AA116" i="1" s="1"/>
  <c r="Y116" i="1"/>
  <c r="V116" i="1"/>
  <c r="Z116" i="1" s="1"/>
  <c r="X116" i="1"/>
  <c r="Y3799" i="1" l="1"/>
  <c r="X3175" i="1"/>
  <c r="W2565" i="1"/>
  <c r="AA2565" i="1" s="1"/>
  <c r="AA2563" i="1"/>
  <c r="W2478" i="1"/>
  <c r="AA2477" i="1"/>
  <c r="Z2477" i="1"/>
  <c r="V2478" i="1"/>
  <c r="AB2134" i="1"/>
  <c r="AB2491" i="1"/>
  <c r="AB3990" i="1"/>
  <c r="AB4090" i="1"/>
  <c r="V2492" i="1"/>
  <c r="Z2492" i="1" s="1"/>
  <c r="W2492" i="1"/>
  <c r="AA2492" i="1" s="1"/>
  <c r="V2565" i="1"/>
  <c r="Z2565" i="1" s="1"/>
  <c r="AB2565" i="1" s="1"/>
  <c r="T2907" i="1"/>
  <c r="AB3312" i="1"/>
  <c r="Y3175" i="1"/>
  <c r="AB2562" i="1"/>
  <c r="AB4115" i="1"/>
  <c r="T3314" i="1"/>
  <c r="V3313" i="1"/>
  <c r="Z3313" i="1" s="1"/>
  <c r="W3313" i="1"/>
  <c r="AA3313" i="1" s="1"/>
  <c r="AA4726" i="1"/>
  <c r="W4727" i="1"/>
  <c r="Z4726" i="1"/>
  <c r="V4727" i="1"/>
  <c r="AB861" i="1"/>
  <c r="Z2563" i="1"/>
  <c r="AB4725" i="1"/>
  <c r="Z4091" i="1"/>
  <c r="V4092" i="1"/>
  <c r="AA4411" i="1"/>
  <c r="W4412" i="1"/>
  <c r="T3800" i="1"/>
  <c r="Y3800" i="1" s="1"/>
  <c r="V3799" i="1"/>
  <c r="Z3799" i="1" s="1"/>
  <c r="W3799" i="1"/>
  <c r="AA3799" i="1" s="1"/>
  <c r="AB4787" i="1"/>
  <c r="T1791" i="1"/>
  <c r="X3799" i="1"/>
  <c r="AB3174" i="1"/>
  <c r="Z2900" i="1"/>
  <c r="V2901" i="1"/>
  <c r="AA4788" i="1"/>
  <c r="W4789" i="1"/>
  <c r="X4510" i="1"/>
  <c r="AA4091" i="1"/>
  <c r="W4092" i="1"/>
  <c r="AB4410" i="1"/>
  <c r="AA2900" i="1"/>
  <c r="W2901" i="1"/>
  <c r="T3176" i="1"/>
  <c r="W3175" i="1"/>
  <c r="AA3175" i="1" s="1"/>
  <c r="V3175" i="1"/>
  <c r="Z3175" i="1" s="1"/>
  <c r="T3992" i="1"/>
  <c r="V3991" i="1"/>
  <c r="Z3991" i="1" s="1"/>
  <c r="AB3991" i="1" s="1"/>
  <c r="W3991" i="1"/>
  <c r="AA3991" i="1" s="1"/>
  <c r="U4511" i="1"/>
  <c r="V4510" i="1"/>
  <c r="Z4510" i="1" s="1"/>
  <c r="W4510" i="1"/>
  <c r="AA4510" i="1" s="1"/>
  <c r="AB4509" i="1"/>
  <c r="AB2564" i="1"/>
  <c r="Z4411" i="1"/>
  <c r="V4412" i="1"/>
  <c r="T4117" i="1"/>
  <c r="W4116" i="1"/>
  <c r="AA4116" i="1" s="1"/>
  <c r="V4116" i="1"/>
  <c r="Z4116" i="1" s="1"/>
  <c r="Z4788" i="1"/>
  <c r="V4789" i="1"/>
  <c r="AB2670" i="1"/>
  <c r="AB1451" i="1"/>
  <c r="U1453" i="1"/>
  <c r="W1452" i="1"/>
  <c r="AA1452" i="1" s="1"/>
  <c r="V1452" i="1"/>
  <c r="Z1452" i="1" s="1"/>
  <c r="T2567" i="1"/>
  <c r="W2566" i="1"/>
  <c r="AA2566" i="1" s="1"/>
  <c r="U2136" i="1"/>
  <c r="V2135" i="1"/>
  <c r="Z2135" i="1" s="1"/>
  <c r="W2135" i="1"/>
  <c r="AA2135" i="1" s="1"/>
  <c r="X2135" i="1"/>
  <c r="Y2566" i="1"/>
  <c r="V2671" i="1"/>
  <c r="Z2671" i="1" s="1"/>
  <c r="W2671" i="1"/>
  <c r="AA2671" i="1" s="1"/>
  <c r="T2672" i="1"/>
  <c r="AB1225" i="1"/>
  <c r="T1227" i="1"/>
  <c r="W1226" i="1"/>
  <c r="AA1226" i="1" s="1"/>
  <c r="V1226" i="1"/>
  <c r="Z1226" i="1" s="1"/>
  <c r="AB1226" i="1" s="1"/>
  <c r="AA616" i="1"/>
  <c r="W617" i="1"/>
  <c r="Z616" i="1"/>
  <c r="V617" i="1"/>
  <c r="AB116" i="1"/>
  <c r="AC116" i="1" s="1"/>
  <c r="AB2474" i="1"/>
  <c r="AB946" i="1"/>
  <c r="T868" i="1"/>
  <c r="T869" i="1" s="1"/>
  <c r="T870" i="1" s="1"/>
  <c r="T871" i="1" s="1"/>
  <c r="T872" i="1" s="1"/>
  <c r="AB862" i="1"/>
  <c r="AA2475" i="1"/>
  <c r="AA2476" i="1"/>
  <c r="Z2475" i="1"/>
  <c r="Z2476" i="1"/>
  <c r="Y867" i="1"/>
  <c r="AA863" i="1"/>
  <c r="W864" i="1"/>
  <c r="Z863" i="1"/>
  <c r="V864" i="1"/>
  <c r="X867" i="1"/>
  <c r="U1238" i="1"/>
  <c r="U1239" i="1" s="1"/>
  <c r="U1240" i="1" s="1"/>
  <c r="U1241" i="1" s="1"/>
  <c r="U1242" i="1" s="1"/>
  <c r="U1243" i="1" s="1"/>
  <c r="U1244" i="1" s="1"/>
  <c r="U1245" i="1" s="1"/>
  <c r="U1246" i="1" s="1"/>
  <c r="U1247" i="1" s="1"/>
  <c r="U1248" i="1" s="1"/>
  <c r="U1249" i="1" s="1"/>
  <c r="U1250" i="1" s="1"/>
  <c r="U1251" i="1" s="1"/>
  <c r="U1252" i="1" s="1"/>
  <c r="U1253" i="1" s="1"/>
  <c r="U1254" i="1" s="1"/>
  <c r="U1255" i="1" s="1"/>
  <c r="U1256" i="1" s="1"/>
  <c r="U1257" i="1" s="1"/>
  <c r="U1258" i="1" s="1"/>
  <c r="U1259" i="1" s="1"/>
  <c r="U1260" i="1" s="1"/>
  <c r="U1261" i="1" s="1"/>
  <c r="U1262" i="1" s="1"/>
  <c r="U1263" i="1" s="1"/>
  <c r="U1264" i="1" s="1"/>
  <c r="U1265" i="1" s="1"/>
  <c r="U1266" i="1" s="1"/>
  <c r="U1267" i="1" s="1"/>
  <c r="U1268" i="1" s="1"/>
  <c r="U1269" i="1" s="1"/>
  <c r="U1270" i="1" s="1"/>
  <c r="U1271" i="1" s="1"/>
  <c r="U1272" i="1" s="1"/>
  <c r="U1273" i="1" s="1"/>
  <c r="AA602" i="1"/>
  <c r="W603" i="1"/>
  <c r="Z602" i="1"/>
  <c r="V603" i="1"/>
  <c r="W947" i="1"/>
  <c r="AA947" i="1" s="1"/>
  <c r="V947" i="1"/>
  <c r="Z947" i="1" s="1"/>
  <c r="T948" i="1"/>
  <c r="AB601" i="1"/>
  <c r="W117" i="1"/>
  <c r="AA117" i="1" s="1"/>
  <c r="Y117" i="1"/>
  <c r="V117" i="1"/>
  <c r="Z117" i="1" s="1"/>
  <c r="X117" i="1"/>
  <c r="AB2563" i="1" l="1"/>
  <c r="AB4411" i="1"/>
  <c r="V2493" i="1"/>
  <c r="Y3176" i="1"/>
  <c r="W2493" i="1"/>
  <c r="AA2493" i="1" s="1"/>
  <c r="V2566" i="1"/>
  <c r="Z2566" i="1" s="1"/>
  <c r="AB2566" i="1" s="1"/>
  <c r="AB2492" i="1"/>
  <c r="AB2477" i="1"/>
  <c r="V2479" i="1"/>
  <c r="V2480" i="1" s="1"/>
  <c r="V2481" i="1" s="1"/>
  <c r="Z2478" i="1"/>
  <c r="AB2135" i="1"/>
  <c r="AB3313" i="1"/>
  <c r="AA2478" i="1"/>
  <c r="W2479" i="1"/>
  <c r="W2480" i="1" s="1"/>
  <c r="W2481" i="1" s="1"/>
  <c r="AB4726" i="1"/>
  <c r="AB3799" i="1"/>
  <c r="T2908" i="1"/>
  <c r="AB4788" i="1"/>
  <c r="AB4510" i="1"/>
  <c r="AB2671" i="1"/>
  <c r="X2136" i="1"/>
  <c r="X3800" i="1"/>
  <c r="W4728" i="1"/>
  <c r="AA4727" i="1"/>
  <c r="T3315" i="1"/>
  <c r="V3314" i="1"/>
  <c r="Z3314" i="1" s="1"/>
  <c r="W3314" i="1"/>
  <c r="AA3314" i="1" s="1"/>
  <c r="V4728" i="1"/>
  <c r="Z4727" i="1"/>
  <c r="AB1452" i="1"/>
  <c r="Z4789" i="1"/>
  <c r="V4790" i="1"/>
  <c r="V4117" i="1"/>
  <c r="Z4117" i="1" s="1"/>
  <c r="W4117" i="1"/>
  <c r="AA4117" i="1" s="1"/>
  <c r="T4118" i="1"/>
  <c r="Z2493" i="1"/>
  <c r="V2494" i="1"/>
  <c r="AB3175" i="1"/>
  <c r="AA2901" i="1"/>
  <c r="W2902" i="1"/>
  <c r="Z2901" i="1"/>
  <c r="V2902" i="1"/>
  <c r="AA4412" i="1"/>
  <c r="W4413" i="1"/>
  <c r="Z4092" i="1"/>
  <c r="V4093" i="1"/>
  <c r="Z4412" i="1"/>
  <c r="V4413" i="1"/>
  <c r="X4511" i="1"/>
  <c r="AB2900" i="1"/>
  <c r="AB4091" i="1"/>
  <c r="AB616" i="1"/>
  <c r="Y2567" i="1"/>
  <c r="AB4116" i="1"/>
  <c r="U4512" i="1"/>
  <c r="V4511" i="1"/>
  <c r="Z4511" i="1" s="1"/>
  <c r="W4511" i="1"/>
  <c r="AA4511" i="1" s="1"/>
  <c r="T3177" i="1"/>
  <c r="V3176" i="1"/>
  <c r="Z3176" i="1" s="1"/>
  <c r="W3176" i="1"/>
  <c r="AA3176" i="1" s="1"/>
  <c r="AA4789" i="1"/>
  <c r="W4790" i="1"/>
  <c r="X3176" i="1"/>
  <c r="T3993" i="1"/>
  <c r="W3992" i="1"/>
  <c r="AA3992" i="1" s="1"/>
  <c r="V3992" i="1"/>
  <c r="Z3992" i="1" s="1"/>
  <c r="AA4092" i="1"/>
  <c r="W4093" i="1"/>
  <c r="T1792" i="1"/>
  <c r="T3801" i="1"/>
  <c r="Y3801" i="1" s="1"/>
  <c r="V3800" i="1"/>
  <c r="Z3800" i="1" s="1"/>
  <c r="W3800" i="1"/>
  <c r="AA3800" i="1" s="1"/>
  <c r="Y4511" i="1"/>
  <c r="V2567" i="1"/>
  <c r="Z2567" i="1" s="1"/>
  <c r="AB2567" i="1" s="1"/>
  <c r="T2568" i="1"/>
  <c r="W2567" i="1"/>
  <c r="AA2567" i="1" s="1"/>
  <c r="U2137" i="1"/>
  <c r="V2136" i="1"/>
  <c r="Z2136" i="1" s="1"/>
  <c r="W2136" i="1"/>
  <c r="AA2136" i="1" s="1"/>
  <c r="U1454" i="1"/>
  <c r="V1453" i="1"/>
  <c r="Z1453" i="1" s="1"/>
  <c r="W1453" i="1"/>
  <c r="AA1453" i="1" s="1"/>
  <c r="X2567" i="1"/>
  <c r="X2568" i="1" s="1"/>
  <c r="X868" i="1"/>
  <c r="X869" i="1" s="1"/>
  <c r="X870" i="1" s="1"/>
  <c r="X871" i="1" s="1"/>
  <c r="X872" i="1" s="1"/>
  <c r="V2672" i="1"/>
  <c r="Z2672" i="1" s="1"/>
  <c r="AB2672" i="1" s="1"/>
  <c r="W2672" i="1"/>
  <c r="AA2672" i="1" s="1"/>
  <c r="T2673" i="1"/>
  <c r="T873" i="1"/>
  <c r="AA617" i="1"/>
  <c r="W618" i="1"/>
  <c r="Z617" i="1"/>
  <c r="V618" i="1"/>
  <c r="T1228" i="1"/>
  <c r="V1227" i="1"/>
  <c r="Z1227" i="1" s="1"/>
  <c r="W1227" i="1"/>
  <c r="AA1227" i="1" s="1"/>
  <c r="Y868" i="1"/>
  <c r="Y869" i="1" s="1"/>
  <c r="Y870" i="1" s="1"/>
  <c r="Y871" i="1" s="1"/>
  <c r="Y872" i="1" s="1"/>
  <c r="Y873" i="1" s="1"/>
  <c r="AB863" i="1"/>
  <c r="Z864" i="1"/>
  <c r="V865" i="1"/>
  <c r="AB2476" i="1"/>
  <c r="AB947" i="1"/>
  <c r="AB602" i="1"/>
  <c r="AA864" i="1"/>
  <c r="W865" i="1"/>
  <c r="AB2475" i="1"/>
  <c r="Z603" i="1"/>
  <c r="V604" i="1"/>
  <c r="AA603" i="1"/>
  <c r="W604" i="1"/>
  <c r="W948" i="1"/>
  <c r="AA948" i="1" s="1"/>
  <c r="V948" i="1"/>
  <c r="Z948" i="1" s="1"/>
  <c r="T949" i="1"/>
  <c r="AB117" i="1"/>
  <c r="AC117" i="1" s="1"/>
  <c r="W118" i="1"/>
  <c r="AA118" i="1" s="1"/>
  <c r="X118" i="1"/>
  <c r="V118" i="1"/>
  <c r="Z118" i="1" s="1"/>
  <c r="Y118" i="1"/>
  <c r="Y2568" i="1" l="1"/>
  <c r="AB3992" i="1"/>
  <c r="W2494" i="1"/>
  <c r="X2137" i="1"/>
  <c r="AB3800" i="1"/>
  <c r="X3177" i="1"/>
  <c r="AA2481" i="1"/>
  <c r="AA2482" i="1"/>
  <c r="Z2481" i="1"/>
  <c r="AB2481" i="1" s="1"/>
  <c r="Z2482" i="1"/>
  <c r="AB2482" i="1" s="1"/>
  <c r="AB1227" i="1"/>
  <c r="AA2479" i="1"/>
  <c r="AA2480" i="1"/>
  <c r="AB2478" i="1"/>
  <c r="AB3314" i="1"/>
  <c r="Z2479" i="1"/>
  <c r="AB2479" i="1" s="1"/>
  <c r="Z2480" i="1"/>
  <c r="AB2480" i="1" s="1"/>
  <c r="AB2136" i="1"/>
  <c r="AB4727" i="1"/>
  <c r="T2909" i="1"/>
  <c r="AB4412" i="1"/>
  <c r="Z4728" i="1"/>
  <c r="V4729" i="1"/>
  <c r="V3315" i="1"/>
  <c r="Z3315" i="1" s="1"/>
  <c r="AB3315" i="1" s="1"/>
  <c r="W3315" i="1"/>
  <c r="AA3315" i="1" s="1"/>
  <c r="T3316" i="1"/>
  <c r="Y4512" i="1"/>
  <c r="X4512" i="1"/>
  <c r="AB2901" i="1"/>
  <c r="W4729" i="1"/>
  <c r="AA4728" i="1"/>
  <c r="AB617" i="1"/>
  <c r="T3994" i="1"/>
  <c r="T3995" i="1" s="1"/>
  <c r="T3996" i="1" s="1"/>
  <c r="T3997" i="1" s="1"/>
  <c r="T3998" i="1" s="1"/>
  <c r="T3999" i="1" s="1"/>
  <c r="W3993" i="1"/>
  <c r="AA3993" i="1" s="1"/>
  <c r="V3993" i="1"/>
  <c r="Z3993" i="1" s="1"/>
  <c r="AB3176" i="1"/>
  <c r="U4513" i="1"/>
  <c r="W4512" i="1"/>
  <c r="AA4512" i="1" s="1"/>
  <c r="V4512" i="1"/>
  <c r="Z4512" i="1" s="1"/>
  <c r="AB2493" i="1"/>
  <c r="Z4790" i="1"/>
  <c r="V4791" i="1"/>
  <c r="T1793" i="1"/>
  <c r="AA4790" i="1"/>
  <c r="W4791" i="1"/>
  <c r="T3178" i="1"/>
  <c r="X3178" i="1" s="1"/>
  <c r="W3177" i="1"/>
  <c r="AA3177" i="1" s="1"/>
  <c r="V3177" i="1"/>
  <c r="Z3177" i="1" s="1"/>
  <c r="Z4093" i="1"/>
  <c r="V4094" i="1"/>
  <c r="Z2902" i="1"/>
  <c r="V2903" i="1"/>
  <c r="V2904" i="1" s="1"/>
  <c r="V2905" i="1" s="1"/>
  <c r="V4118" i="1"/>
  <c r="Z4118" i="1" s="1"/>
  <c r="W4118" i="1"/>
  <c r="AA4118" i="1" s="1"/>
  <c r="T4119" i="1"/>
  <c r="AB4789" i="1"/>
  <c r="W3801" i="1"/>
  <c r="AA3801" i="1" s="1"/>
  <c r="T3802" i="1"/>
  <c r="V3801" i="1"/>
  <c r="Z3801" i="1" s="1"/>
  <c r="X3801" i="1"/>
  <c r="AB4092" i="1"/>
  <c r="AA4093" i="1"/>
  <c r="W4094" i="1"/>
  <c r="AA2494" i="1"/>
  <c r="W2495" i="1"/>
  <c r="W2496" i="1" s="1"/>
  <c r="AA2497" i="1" s="1"/>
  <c r="AB4511" i="1"/>
  <c r="V4414" i="1"/>
  <c r="Z4413" i="1"/>
  <c r="W4414" i="1"/>
  <c r="AA4413" i="1"/>
  <c r="AA2902" i="1"/>
  <c r="W2903" i="1"/>
  <c r="W2904" i="1" s="1"/>
  <c r="W2905" i="1" s="1"/>
  <c r="Z2494" i="1"/>
  <c r="V2495" i="1"/>
  <c r="V2496" i="1" s="1"/>
  <c r="Z2497" i="1" s="1"/>
  <c r="AB2497" i="1" s="1"/>
  <c r="AB4117" i="1"/>
  <c r="Y3177" i="1"/>
  <c r="U1455" i="1"/>
  <c r="V1454" i="1"/>
  <c r="Z1454" i="1" s="1"/>
  <c r="W1454" i="1"/>
  <c r="AA1454" i="1" s="1"/>
  <c r="U2138" i="1"/>
  <c r="W2137" i="1"/>
  <c r="AA2137" i="1" s="1"/>
  <c r="V2137" i="1"/>
  <c r="Z2137" i="1" s="1"/>
  <c r="T2569" i="1"/>
  <c r="Y2569" i="1" s="1"/>
  <c r="V2568" i="1"/>
  <c r="Z2568" i="1" s="1"/>
  <c r="W2568" i="1"/>
  <c r="AA2568" i="1" s="1"/>
  <c r="AB1453" i="1"/>
  <c r="W2673" i="1"/>
  <c r="AA2673" i="1" s="1"/>
  <c r="V2673" i="1"/>
  <c r="Z2673" i="1" s="1"/>
  <c r="T2674" i="1"/>
  <c r="AB948" i="1"/>
  <c r="T1229" i="1"/>
  <c r="W1228" i="1"/>
  <c r="AA1228" i="1" s="1"/>
  <c r="V1228" i="1"/>
  <c r="Z1228" i="1" s="1"/>
  <c r="AA618" i="1"/>
  <c r="W619" i="1"/>
  <c r="T874" i="1"/>
  <c r="Z618" i="1"/>
  <c r="V619" i="1"/>
  <c r="X873" i="1"/>
  <c r="AB118" i="1"/>
  <c r="AC118" i="1" s="1"/>
  <c r="AA865" i="1"/>
  <c r="W866" i="1"/>
  <c r="Z865" i="1"/>
  <c r="V866" i="1"/>
  <c r="AB864" i="1"/>
  <c r="W949" i="1"/>
  <c r="AA949" i="1" s="1"/>
  <c r="V949" i="1"/>
  <c r="Z949" i="1" s="1"/>
  <c r="T950" i="1"/>
  <c r="AB603" i="1"/>
  <c r="AA604" i="1"/>
  <c r="W605" i="1"/>
  <c r="Z604" i="1"/>
  <c r="V605" i="1"/>
  <c r="V119" i="1"/>
  <c r="Z119" i="1" s="1"/>
  <c r="Y119" i="1"/>
  <c r="Y120" i="1" s="1"/>
  <c r="W119" i="1"/>
  <c r="AA119" i="1" s="1"/>
  <c r="X119" i="1"/>
  <c r="X120" i="1" s="1"/>
  <c r="X4513" i="1" l="1"/>
  <c r="Y3178" i="1"/>
  <c r="AB2137" i="1"/>
  <c r="AB3801" i="1"/>
  <c r="Z2905" i="1"/>
  <c r="V2906" i="1"/>
  <c r="AB2568" i="1"/>
  <c r="AA2905" i="1"/>
  <c r="W2906" i="1"/>
  <c r="AB3993" i="1"/>
  <c r="T2910" i="1"/>
  <c r="Y4513" i="1"/>
  <c r="AB618" i="1"/>
  <c r="AA4729" i="1"/>
  <c r="W4730" i="1"/>
  <c r="W3316" i="1"/>
  <c r="AA3316" i="1" s="1"/>
  <c r="V3316" i="1"/>
  <c r="Z3316" i="1" s="1"/>
  <c r="T3317" i="1"/>
  <c r="Z4729" i="1"/>
  <c r="V4730" i="1"/>
  <c r="AB865" i="1"/>
  <c r="AB4728" i="1"/>
  <c r="AB4413" i="1"/>
  <c r="Z4791" i="1"/>
  <c r="V4792" i="1"/>
  <c r="AA2903" i="1"/>
  <c r="AA2904" i="1"/>
  <c r="AB2902" i="1"/>
  <c r="Z2495" i="1"/>
  <c r="Z2496" i="1"/>
  <c r="T3803" i="1"/>
  <c r="V3802" i="1"/>
  <c r="Z3802" i="1" s="1"/>
  <c r="W3802" i="1"/>
  <c r="AA3802" i="1" s="1"/>
  <c r="Z4094" i="1"/>
  <c r="V4095" i="1"/>
  <c r="T3179" i="1"/>
  <c r="Y3179" i="1" s="1"/>
  <c r="W3178" i="1"/>
  <c r="AA3178" i="1" s="1"/>
  <c r="V3178" i="1"/>
  <c r="Z3178" i="1" s="1"/>
  <c r="AB4790" i="1"/>
  <c r="U4514" i="1"/>
  <c r="X4514" i="1" s="1"/>
  <c r="W4513" i="1"/>
  <c r="AA4513" i="1" s="1"/>
  <c r="V4513" i="1"/>
  <c r="Z4513" i="1" s="1"/>
  <c r="V3994" i="1"/>
  <c r="Z3994" i="1" s="1"/>
  <c r="W3994" i="1"/>
  <c r="AA3994" i="1" s="1"/>
  <c r="V4415" i="1"/>
  <c r="Z4414" i="1"/>
  <c r="AA4094" i="1"/>
  <c r="W4095" i="1"/>
  <c r="V4119" i="1"/>
  <c r="Z4119" i="1" s="1"/>
  <c r="AB4119" i="1" s="1"/>
  <c r="W4119" i="1"/>
  <c r="AA4119" i="1" s="1"/>
  <c r="T4120" i="1"/>
  <c r="AB2494" i="1"/>
  <c r="W4415" i="1"/>
  <c r="AA4414" i="1"/>
  <c r="AA2495" i="1"/>
  <c r="AA2496" i="1"/>
  <c r="AB4118" i="1"/>
  <c r="AB4093" i="1"/>
  <c r="AA4791" i="1"/>
  <c r="W4792" i="1"/>
  <c r="X3802" i="1"/>
  <c r="Z2903" i="1"/>
  <c r="AB2903" i="1" s="1"/>
  <c r="Z2904" i="1"/>
  <c r="AB2904" i="1" s="1"/>
  <c r="AB3177" i="1"/>
  <c r="T1794" i="1"/>
  <c r="AB4512" i="1"/>
  <c r="Y3802" i="1"/>
  <c r="Y3803" i="1" s="1"/>
  <c r="X874" i="1"/>
  <c r="U2139" i="1"/>
  <c r="V2138" i="1"/>
  <c r="Z2138" i="1" s="1"/>
  <c r="W2138" i="1"/>
  <c r="AA2138" i="1" s="1"/>
  <c r="T2570" i="1"/>
  <c r="Y2570" i="1" s="1"/>
  <c r="V2569" i="1"/>
  <c r="Z2569" i="1" s="1"/>
  <c r="AB2569" i="1" s="1"/>
  <c r="W2569" i="1"/>
  <c r="AA2569" i="1" s="1"/>
  <c r="X2569" i="1"/>
  <c r="AB1454" i="1"/>
  <c r="U1456" i="1"/>
  <c r="W1455" i="1"/>
  <c r="AA1455" i="1" s="1"/>
  <c r="V1455" i="1"/>
  <c r="Z1455" i="1" s="1"/>
  <c r="AB2673" i="1"/>
  <c r="X2138" i="1"/>
  <c r="X2139" i="1" s="1"/>
  <c r="V2674" i="1"/>
  <c r="Z2674" i="1" s="1"/>
  <c r="W2674" i="1"/>
  <c r="AA2674" i="1" s="1"/>
  <c r="T2675" i="1"/>
  <c r="T875" i="1"/>
  <c r="AB1228" i="1"/>
  <c r="Y874" i="1"/>
  <c r="Z619" i="1"/>
  <c r="V620" i="1"/>
  <c r="AA619" i="1"/>
  <c r="W620" i="1"/>
  <c r="T1230" i="1"/>
  <c r="W1229" i="1"/>
  <c r="AA1229" i="1" s="1"/>
  <c r="V1229" i="1"/>
  <c r="Z1229" i="1" s="1"/>
  <c r="AB949" i="1"/>
  <c r="Z866" i="1"/>
  <c r="V867" i="1"/>
  <c r="V868" i="1" s="1"/>
  <c r="V869" i="1" s="1"/>
  <c r="AA866" i="1"/>
  <c r="W867" i="1"/>
  <c r="W868" i="1" s="1"/>
  <c r="W869" i="1" s="1"/>
  <c r="AB604" i="1"/>
  <c r="W950" i="1"/>
  <c r="AA950" i="1" s="1"/>
  <c r="V950" i="1"/>
  <c r="Z950" i="1" s="1"/>
  <c r="T951" i="1"/>
  <c r="Z605" i="1"/>
  <c r="V606" i="1"/>
  <c r="AA605" i="1"/>
  <c r="W606" i="1"/>
  <c r="AB119" i="1"/>
  <c r="AC119" i="1" s="1"/>
  <c r="X121" i="1"/>
  <c r="V120" i="1"/>
  <c r="Z120" i="1" s="1"/>
  <c r="W120" i="1"/>
  <c r="AA120" i="1" s="1"/>
  <c r="Y121" i="1"/>
  <c r="X3803" i="1" l="1"/>
  <c r="V3995" i="1"/>
  <c r="X2570" i="1"/>
  <c r="X875" i="1"/>
  <c r="X3179" i="1"/>
  <c r="Y4514" i="1"/>
  <c r="AB2496" i="1"/>
  <c r="AA2906" i="1"/>
  <c r="W2907" i="1"/>
  <c r="Z2906" i="1"/>
  <c r="AB2906" i="1" s="1"/>
  <c r="V2907" i="1"/>
  <c r="AB2674" i="1"/>
  <c r="AB2138" i="1"/>
  <c r="AB3802" i="1"/>
  <c r="AB2905" i="1"/>
  <c r="AB4729" i="1"/>
  <c r="AB3316" i="1"/>
  <c r="AB3994" i="1"/>
  <c r="T2911" i="1"/>
  <c r="W2910" i="1"/>
  <c r="V2910" i="1"/>
  <c r="W3995" i="1"/>
  <c r="W3996" i="1" s="1"/>
  <c r="T3318" i="1"/>
  <c r="V3317" i="1"/>
  <c r="Z3317" i="1" s="1"/>
  <c r="AB3317" i="1" s="1"/>
  <c r="W3317" i="1"/>
  <c r="AA3317" i="1" s="1"/>
  <c r="AA4730" i="1"/>
  <c r="W4731" i="1"/>
  <c r="AB4513" i="1"/>
  <c r="AB3178" i="1"/>
  <c r="Z4730" i="1"/>
  <c r="AB4730" i="1" s="1"/>
  <c r="V4731" i="1"/>
  <c r="AB1455" i="1"/>
  <c r="AA4792" i="1"/>
  <c r="W4793" i="1"/>
  <c r="W4794" i="1" s="1"/>
  <c r="AB4414" i="1"/>
  <c r="Z4095" i="1"/>
  <c r="V4096" i="1"/>
  <c r="T3804" i="1"/>
  <c r="X3804" i="1" s="1"/>
  <c r="V3803" i="1"/>
  <c r="Z3803" i="1" s="1"/>
  <c r="W3803" i="1"/>
  <c r="AA3803" i="1" s="1"/>
  <c r="AB619" i="1"/>
  <c r="AA4415" i="1"/>
  <c r="W4416" i="1"/>
  <c r="V4416" i="1"/>
  <c r="Z4415" i="1"/>
  <c r="AA3995" i="1"/>
  <c r="AB4094" i="1"/>
  <c r="Z4792" i="1"/>
  <c r="AB4792" i="1" s="1"/>
  <c r="V4793" i="1"/>
  <c r="V4794" i="1" s="1"/>
  <c r="T1795" i="1"/>
  <c r="AA4095" i="1"/>
  <c r="W4096" i="1"/>
  <c r="V3996" i="1"/>
  <c r="Z3995" i="1"/>
  <c r="AB4791" i="1"/>
  <c r="W4120" i="1"/>
  <c r="AA4120" i="1" s="1"/>
  <c r="V4120" i="1"/>
  <c r="Z4120" i="1" s="1"/>
  <c r="T4121" i="1"/>
  <c r="U4515" i="1"/>
  <c r="V4514" i="1"/>
  <c r="Z4514" i="1" s="1"/>
  <c r="W4514" i="1"/>
  <c r="AA4514" i="1" s="1"/>
  <c r="T3180" i="1"/>
  <c r="V3179" i="1"/>
  <c r="Z3179" i="1" s="1"/>
  <c r="W3179" i="1"/>
  <c r="AA3179" i="1" s="1"/>
  <c r="AB2495" i="1"/>
  <c r="U1457" i="1"/>
  <c r="U1458" i="1" s="1"/>
  <c r="U1459" i="1" s="1"/>
  <c r="W1456" i="1"/>
  <c r="V1456" i="1"/>
  <c r="Y875" i="1"/>
  <c r="T2571" i="1"/>
  <c r="X2571" i="1" s="1"/>
  <c r="W2570" i="1"/>
  <c r="AA2570" i="1" s="1"/>
  <c r="V2570" i="1"/>
  <c r="Z2570" i="1" s="1"/>
  <c r="U2140" i="1"/>
  <c r="V2139" i="1"/>
  <c r="Z2139" i="1" s="1"/>
  <c r="AB2139" i="1" s="1"/>
  <c r="W2139" i="1"/>
  <c r="AA2139" i="1" s="1"/>
  <c r="AB1229" i="1"/>
  <c r="V2675" i="1"/>
  <c r="Z2675" i="1" s="1"/>
  <c r="W2675" i="1"/>
  <c r="AA2675" i="1" s="1"/>
  <c r="T2676" i="1"/>
  <c r="T2677" i="1" s="1"/>
  <c r="T2678" i="1" s="1"/>
  <c r="T2679" i="1" s="1"/>
  <c r="T2680" i="1" s="1"/>
  <c r="T2681" i="1" s="1"/>
  <c r="T2682" i="1" s="1"/>
  <c r="T2683" i="1" s="1"/>
  <c r="T2684" i="1" s="1"/>
  <c r="Z620" i="1"/>
  <c r="V621" i="1"/>
  <c r="V870" i="1"/>
  <c r="Z869" i="1"/>
  <c r="T876" i="1"/>
  <c r="T1231" i="1"/>
  <c r="V1230" i="1"/>
  <c r="Z1230" i="1" s="1"/>
  <c r="W1230" i="1"/>
  <c r="AA1230" i="1" s="1"/>
  <c r="AA869" i="1"/>
  <c r="W870" i="1"/>
  <c r="AA620" i="1"/>
  <c r="W621" i="1"/>
  <c r="AB950" i="1"/>
  <c r="AA867" i="1"/>
  <c r="AA868" i="1"/>
  <c r="Z867" i="1"/>
  <c r="Z868" i="1"/>
  <c r="AB866" i="1"/>
  <c r="W951" i="1"/>
  <c r="AA951" i="1" s="1"/>
  <c r="V951" i="1"/>
  <c r="Z951" i="1" s="1"/>
  <c r="T952" i="1"/>
  <c r="AB605" i="1"/>
  <c r="AA606" i="1"/>
  <c r="W607" i="1"/>
  <c r="Z606" i="1"/>
  <c r="V607" i="1"/>
  <c r="AB120" i="1"/>
  <c r="AC120" i="1" s="1"/>
  <c r="W121" i="1"/>
  <c r="AA121" i="1" s="1"/>
  <c r="V121" i="1"/>
  <c r="Z121" i="1" s="1"/>
  <c r="Y122" i="1"/>
  <c r="X122" i="1"/>
  <c r="Y4515" i="1" l="1"/>
  <c r="Y876" i="1"/>
  <c r="AB3179" i="1"/>
  <c r="AB3803" i="1"/>
  <c r="Z2907" i="1"/>
  <c r="V2908" i="1"/>
  <c r="V2909" i="1" s="1"/>
  <c r="Z2910" i="1" s="1"/>
  <c r="AB2910" i="1" s="1"/>
  <c r="AB2675" i="1"/>
  <c r="AB2570" i="1"/>
  <c r="AA2907" i="1"/>
  <c r="W2908" i="1"/>
  <c r="W2909" i="1" s="1"/>
  <c r="AA2910" i="1" s="1"/>
  <c r="AB3995" i="1"/>
  <c r="Y3804" i="1"/>
  <c r="V4795" i="1"/>
  <c r="V4796" i="1" s="1"/>
  <c r="W4795" i="1"/>
  <c r="W4796" i="1" s="1"/>
  <c r="T2912" i="1"/>
  <c r="V2911" i="1"/>
  <c r="Z2911" i="1" s="1"/>
  <c r="W2911" i="1"/>
  <c r="AA2911" i="1" s="1"/>
  <c r="AB4514" i="1"/>
  <c r="AB867" i="1"/>
  <c r="Z4731" i="1"/>
  <c r="V4732" i="1"/>
  <c r="AA4731" i="1"/>
  <c r="W4732" i="1"/>
  <c r="T3319" i="1"/>
  <c r="W3318" i="1"/>
  <c r="AA3318" i="1" s="1"/>
  <c r="V3318" i="1"/>
  <c r="Z3318" i="1" s="1"/>
  <c r="AB3318" i="1" s="1"/>
  <c r="T3181" i="1"/>
  <c r="T3182" i="1" s="1"/>
  <c r="T3183" i="1" s="1"/>
  <c r="T3184" i="1" s="1"/>
  <c r="T3185" i="1" s="1"/>
  <c r="W3180" i="1"/>
  <c r="AA3180" i="1" s="1"/>
  <c r="V3180" i="1"/>
  <c r="Z3180" i="1" s="1"/>
  <c r="AB3180" i="1" s="1"/>
  <c r="Z3996" i="1"/>
  <c r="V3997" i="1"/>
  <c r="AA3996" i="1"/>
  <c r="W3997" i="1"/>
  <c r="W4417" i="1"/>
  <c r="AA4416" i="1"/>
  <c r="AB4095" i="1"/>
  <c r="Y3180" i="1"/>
  <c r="Z4793" i="1"/>
  <c r="Z4794" i="1"/>
  <c r="AB620" i="1"/>
  <c r="V4121" i="1"/>
  <c r="Z4121" i="1" s="1"/>
  <c r="W4121" i="1"/>
  <c r="AA4121" i="1" s="1"/>
  <c r="T4122" i="1"/>
  <c r="AA4096" i="1"/>
  <c r="W4097" i="1"/>
  <c r="AB4415" i="1"/>
  <c r="W3804" i="1"/>
  <c r="AA3804" i="1" s="1"/>
  <c r="V3804" i="1"/>
  <c r="Z3804" i="1" s="1"/>
  <c r="AB3804" i="1" s="1"/>
  <c r="T3805" i="1"/>
  <c r="X3805" i="1" s="1"/>
  <c r="X3180" i="1"/>
  <c r="V4515" i="1"/>
  <c r="Z4515" i="1" s="1"/>
  <c r="U4516" i="1"/>
  <c r="W4515" i="1"/>
  <c r="AA4515" i="1" s="1"/>
  <c r="AB4120" i="1"/>
  <c r="T1796" i="1"/>
  <c r="Z4416" i="1"/>
  <c r="AB4416" i="1" s="1"/>
  <c r="V4417" i="1"/>
  <c r="Z4096" i="1"/>
  <c r="AB4096" i="1" s="1"/>
  <c r="V4097" i="1"/>
  <c r="AA4793" i="1"/>
  <c r="AA4794" i="1"/>
  <c r="X4515" i="1"/>
  <c r="AB1230" i="1"/>
  <c r="AB868" i="1"/>
  <c r="Y2571" i="1"/>
  <c r="W2571" i="1"/>
  <c r="AA2571" i="1" s="1"/>
  <c r="T2572" i="1"/>
  <c r="V2571" i="1"/>
  <c r="Z2571" i="1" s="1"/>
  <c r="V1457" i="1"/>
  <c r="Z1456" i="1"/>
  <c r="W2680" i="1"/>
  <c r="U2141" i="1"/>
  <c r="V2140" i="1"/>
  <c r="Z2140" i="1" s="1"/>
  <c r="W2140" i="1"/>
  <c r="AA2140" i="1" s="1"/>
  <c r="X2140" i="1"/>
  <c r="W1457" i="1"/>
  <c r="AA1456" i="1"/>
  <c r="U1460" i="1"/>
  <c r="V2676" i="1"/>
  <c r="Z2676" i="1" s="1"/>
  <c r="W2676" i="1"/>
  <c r="AA2676" i="1" s="1"/>
  <c r="AA870" i="1"/>
  <c r="W871" i="1"/>
  <c r="T877" i="1"/>
  <c r="Y877" i="1" s="1"/>
  <c r="V871" i="1"/>
  <c r="Z870" i="1"/>
  <c r="Z621" i="1"/>
  <c r="V622" i="1"/>
  <c r="AA621" i="1"/>
  <c r="W622" i="1"/>
  <c r="T1232" i="1"/>
  <c r="V1231" i="1"/>
  <c r="Z1231" i="1" s="1"/>
  <c r="W1231" i="1"/>
  <c r="AA1231" i="1" s="1"/>
  <c r="AB869" i="1"/>
  <c r="X876" i="1"/>
  <c r="AB951" i="1"/>
  <c r="AB606" i="1"/>
  <c r="W952" i="1"/>
  <c r="AA952" i="1" s="1"/>
  <c r="V952" i="1"/>
  <c r="Z952" i="1" s="1"/>
  <c r="T953" i="1"/>
  <c r="Z607" i="1"/>
  <c r="V608" i="1"/>
  <c r="AA607" i="1"/>
  <c r="W608" i="1"/>
  <c r="AB121" i="1"/>
  <c r="AC121" i="1" s="1"/>
  <c r="Y123" i="1"/>
  <c r="V122" i="1"/>
  <c r="Z122" i="1" s="1"/>
  <c r="W122" i="1"/>
  <c r="AA122" i="1" s="1"/>
  <c r="X3181" i="1" l="1"/>
  <c r="X3182" i="1" s="1"/>
  <c r="X3183" i="1" s="1"/>
  <c r="X3184" i="1" s="1"/>
  <c r="X3185" i="1" s="1"/>
  <c r="Y3181" i="1"/>
  <c r="Y3182" i="1" s="1"/>
  <c r="Y3183" i="1" s="1"/>
  <c r="Y3184" i="1" s="1"/>
  <c r="Y3185" i="1" s="1"/>
  <c r="X4516" i="1"/>
  <c r="AB4731" i="1"/>
  <c r="AB1231" i="1"/>
  <c r="AB2911" i="1"/>
  <c r="AA2908" i="1"/>
  <c r="AA2909" i="1"/>
  <c r="Z2908" i="1"/>
  <c r="Z2909" i="1"/>
  <c r="AB2909" i="1" s="1"/>
  <c r="AB2907" i="1"/>
  <c r="AB2140" i="1"/>
  <c r="AB2571" i="1"/>
  <c r="AA4795" i="1"/>
  <c r="V2677" i="1"/>
  <c r="Z4796" i="1"/>
  <c r="V4797" i="1"/>
  <c r="V4798" i="1" s="1"/>
  <c r="Z4799" i="1" s="1"/>
  <c r="AB4799" i="1" s="1"/>
  <c r="T2913" i="1"/>
  <c r="V2912" i="1"/>
  <c r="Z2912" i="1" s="1"/>
  <c r="AB2912" i="1" s="1"/>
  <c r="W2912" i="1"/>
  <c r="AA2912" i="1" s="1"/>
  <c r="Z4795" i="1"/>
  <c r="W2677" i="1"/>
  <c r="AA2677" i="1" s="1"/>
  <c r="W4797" i="1"/>
  <c r="W4798" i="1" s="1"/>
  <c r="AA4799" i="1" s="1"/>
  <c r="AA4796" i="1"/>
  <c r="AB2676" i="1"/>
  <c r="T3186" i="1"/>
  <c r="V3319" i="1"/>
  <c r="Z3319" i="1" s="1"/>
  <c r="AB3319" i="1" s="1"/>
  <c r="W3319" i="1"/>
  <c r="AA3319" i="1" s="1"/>
  <c r="T3320" i="1"/>
  <c r="Z4732" i="1"/>
  <c r="V4733" i="1"/>
  <c r="AA4732" i="1"/>
  <c r="W4733" i="1"/>
  <c r="U4517" i="1"/>
  <c r="V4516" i="1"/>
  <c r="Z4516" i="1" s="1"/>
  <c r="AB4516" i="1" s="1"/>
  <c r="W4516" i="1"/>
  <c r="AA4516" i="1" s="1"/>
  <c r="Y2572" i="1"/>
  <c r="V4418" i="1"/>
  <c r="Z4417" i="1"/>
  <c r="T1797" i="1"/>
  <c r="AB4515" i="1"/>
  <c r="W4122" i="1"/>
  <c r="AA4122" i="1" s="1"/>
  <c r="T4123" i="1"/>
  <c r="V4122" i="1"/>
  <c r="Z4122" i="1" s="1"/>
  <c r="AA4417" i="1"/>
  <c r="W4418" i="1"/>
  <c r="AB4794" i="1"/>
  <c r="AA3997" i="1"/>
  <c r="W3998" i="1"/>
  <c r="Z3997" i="1"/>
  <c r="V3998" i="1"/>
  <c r="V3181" i="1"/>
  <c r="Z3181" i="1" s="1"/>
  <c r="W3181" i="1"/>
  <c r="AA3181" i="1" s="1"/>
  <c r="W3182" i="1"/>
  <c r="V3182" i="1"/>
  <c r="AB621" i="1"/>
  <c r="Z4097" i="1"/>
  <c r="V4098" i="1"/>
  <c r="V3805" i="1"/>
  <c r="Z3805" i="1" s="1"/>
  <c r="AB3805" i="1" s="1"/>
  <c r="W3805" i="1"/>
  <c r="AA3805" i="1" s="1"/>
  <c r="T3806" i="1"/>
  <c r="AA4097" i="1"/>
  <c r="W4098" i="1"/>
  <c r="AB4121" i="1"/>
  <c r="AB4793" i="1"/>
  <c r="AB3996" i="1"/>
  <c r="Y3805" i="1"/>
  <c r="Y4516" i="1"/>
  <c r="X877" i="1"/>
  <c r="V1458" i="1"/>
  <c r="Z1457" i="1"/>
  <c r="X2141" i="1"/>
  <c r="AB952" i="1"/>
  <c r="W2681" i="1"/>
  <c r="U1461" i="1"/>
  <c r="U2142" i="1"/>
  <c r="W2141" i="1"/>
  <c r="AA2141" i="1" s="1"/>
  <c r="V2141" i="1"/>
  <c r="Z2141" i="1" s="1"/>
  <c r="AB870" i="1"/>
  <c r="W1458" i="1"/>
  <c r="AA1457" i="1"/>
  <c r="AB1456" i="1"/>
  <c r="T2573" i="1"/>
  <c r="V2572" i="1"/>
  <c r="Z2572" i="1" s="1"/>
  <c r="W2572" i="1"/>
  <c r="AA2572" i="1" s="1"/>
  <c r="X2572" i="1"/>
  <c r="Z2677" i="1"/>
  <c r="V2678" i="1"/>
  <c r="V2679" i="1" s="1"/>
  <c r="V2680" i="1" s="1"/>
  <c r="Z2680" i="1" s="1"/>
  <c r="AA622" i="1"/>
  <c r="W623" i="1"/>
  <c r="T878" i="1"/>
  <c r="Y878" i="1" s="1"/>
  <c r="T1233" i="1"/>
  <c r="W1232" i="1"/>
  <c r="AA1232" i="1" s="1"/>
  <c r="V1232" i="1"/>
  <c r="Z1232" i="1" s="1"/>
  <c r="AB1232" i="1" s="1"/>
  <c r="Z622" i="1"/>
  <c r="V623" i="1"/>
  <c r="V872" i="1"/>
  <c r="Z871" i="1"/>
  <c r="W872" i="1"/>
  <c r="AA871" i="1"/>
  <c r="Z608" i="1"/>
  <c r="V609" i="1"/>
  <c r="V610" i="1" s="1"/>
  <c r="V611" i="1" s="1"/>
  <c r="W953" i="1"/>
  <c r="AA953" i="1" s="1"/>
  <c r="V953" i="1"/>
  <c r="Z953" i="1" s="1"/>
  <c r="T954" i="1"/>
  <c r="AA608" i="1"/>
  <c r="W609" i="1"/>
  <c r="W610" i="1" s="1"/>
  <c r="W611" i="1" s="1"/>
  <c r="AB607" i="1"/>
  <c r="AB122" i="1"/>
  <c r="AC122" i="1" s="1"/>
  <c r="X123" i="1"/>
  <c r="X124" i="1" s="1"/>
  <c r="W123" i="1"/>
  <c r="AA123" i="1" s="1"/>
  <c r="V123" i="1"/>
  <c r="Z123" i="1" s="1"/>
  <c r="X4517" i="1" l="1"/>
  <c r="AB4795" i="1"/>
  <c r="W2678" i="1"/>
  <c r="W2679" i="1" s="1"/>
  <c r="AA2680" i="1" s="1"/>
  <c r="Y4517" i="1"/>
  <c r="Y2573" i="1"/>
  <c r="AB2677" i="1"/>
  <c r="V2681" i="1"/>
  <c r="Z2681" i="1" s="1"/>
  <c r="AB2572" i="1"/>
  <c r="AA1458" i="1"/>
  <c r="W1459" i="1"/>
  <c r="W1460" i="1" s="1"/>
  <c r="AA1460" i="1" s="1"/>
  <c r="Z1458" i="1"/>
  <c r="AB1458" i="1" s="1"/>
  <c r="V1459" i="1"/>
  <c r="V1460" i="1" s="1"/>
  <c r="Z1460" i="1" s="1"/>
  <c r="AB2680" i="1"/>
  <c r="AB2141" i="1"/>
  <c r="AB3181" i="1"/>
  <c r="AB2908" i="1"/>
  <c r="AB4122" i="1"/>
  <c r="X878" i="1"/>
  <c r="AB3997" i="1"/>
  <c r="Z4797" i="1"/>
  <c r="Z4798" i="1"/>
  <c r="Z611" i="1"/>
  <c r="V612" i="1"/>
  <c r="V613" i="1" s="1"/>
  <c r="X3186" i="1"/>
  <c r="T3187" i="1"/>
  <c r="T3188" i="1" s="1"/>
  <c r="T3189" i="1" s="1"/>
  <c r="T3190" i="1" s="1"/>
  <c r="T3191" i="1" s="1"/>
  <c r="AA4797" i="1"/>
  <c r="AA4798" i="1"/>
  <c r="AB4796" i="1"/>
  <c r="AA611" i="1"/>
  <c r="W612" i="1"/>
  <c r="W613" i="1" s="1"/>
  <c r="T2914" i="1"/>
  <c r="V2913" i="1"/>
  <c r="Z2913" i="1" s="1"/>
  <c r="W2913" i="1"/>
  <c r="AA2913" i="1" s="1"/>
  <c r="X2573" i="1"/>
  <c r="Y3806" i="1"/>
  <c r="AB953" i="1"/>
  <c r="AB622" i="1"/>
  <c r="T3321" i="1"/>
  <c r="W3320" i="1"/>
  <c r="AA3320" i="1" s="1"/>
  <c r="V3320" i="1"/>
  <c r="Z3320" i="1" s="1"/>
  <c r="AB3320" i="1" s="1"/>
  <c r="Z4733" i="1"/>
  <c r="V4734" i="1"/>
  <c r="V4735" i="1" s="1"/>
  <c r="AA4733" i="1"/>
  <c r="W4734" i="1"/>
  <c r="W4735" i="1" s="1"/>
  <c r="AB4732" i="1"/>
  <c r="Y3186" i="1"/>
  <c r="Z4418" i="1"/>
  <c r="V4419" i="1"/>
  <c r="AA4098" i="1"/>
  <c r="W4099" i="1"/>
  <c r="W4100" i="1" s="1"/>
  <c r="W4101" i="1" s="1"/>
  <c r="Z3182" i="1"/>
  <c r="V3183" i="1"/>
  <c r="V3999" i="1"/>
  <c r="Z3998" i="1"/>
  <c r="V4123" i="1"/>
  <c r="Z4123" i="1" s="1"/>
  <c r="W4123" i="1"/>
  <c r="AA4123" i="1" s="1"/>
  <c r="T4124" i="1"/>
  <c r="U4518" i="1"/>
  <c r="V4517" i="1"/>
  <c r="Z4517" i="1" s="1"/>
  <c r="W4517" i="1"/>
  <c r="AA4517" i="1" s="1"/>
  <c r="X2142" i="1"/>
  <c r="Z4098" i="1"/>
  <c r="V4099" i="1"/>
  <c r="V4100" i="1" s="1"/>
  <c r="V4101" i="1" s="1"/>
  <c r="AA3182" i="1"/>
  <c r="W3183" i="1"/>
  <c r="AA4418" i="1"/>
  <c r="W4419" i="1"/>
  <c r="T1798" i="1"/>
  <c r="T3807" i="1"/>
  <c r="V3806" i="1"/>
  <c r="Z3806" i="1" s="1"/>
  <c r="AB3806" i="1" s="1"/>
  <c r="W3806" i="1"/>
  <c r="AA3806" i="1" s="1"/>
  <c r="AB4097" i="1"/>
  <c r="AA3998" i="1"/>
  <c r="W3999" i="1"/>
  <c r="AB4417" i="1"/>
  <c r="X3806" i="1"/>
  <c r="AB1457" i="1"/>
  <c r="W2682" i="1"/>
  <c r="AA2681" i="1"/>
  <c r="V2573" i="1"/>
  <c r="Z2573" i="1" s="1"/>
  <c r="W2573" i="1"/>
  <c r="AA2573" i="1" s="1"/>
  <c r="T2574" i="1"/>
  <c r="X2574" i="1" s="1"/>
  <c r="AA1459" i="1"/>
  <c r="U2143" i="1"/>
  <c r="W2142" i="1"/>
  <c r="AA2142" i="1" s="1"/>
  <c r="V2142" i="1"/>
  <c r="Z2142" i="1" s="1"/>
  <c r="U1462" i="1"/>
  <c r="W1461" i="1"/>
  <c r="AA1461" i="1" s="1"/>
  <c r="AA2678" i="1"/>
  <c r="AA2679" i="1"/>
  <c r="Z2678" i="1"/>
  <c r="Z2679" i="1"/>
  <c r="Z623" i="1"/>
  <c r="V624" i="1"/>
  <c r="W873" i="1"/>
  <c r="AA872" i="1"/>
  <c r="AB871" i="1"/>
  <c r="T1234" i="1"/>
  <c r="W1233" i="1"/>
  <c r="AA1233" i="1" s="1"/>
  <c r="V1233" i="1"/>
  <c r="Z1233" i="1" s="1"/>
  <c r="AA623" i="1"/>
  <c r="W624" i="1"/>
  <c r="V873" i="1"/>
  <c r="Z872" i="1"/>
  <c r="T879" i="1"/>
  <c r="AA609" i="1"/>
  <c r="AA610" i="1"/>
  <c r="W954" i="1"/>
  <c r="AA954" i="1" s="1"/>
  <c r="V954" i="1"/>
  <c r="Z954" i="1" s="1"/>
  <c r="T955" i="1"/>
  <c r="AB608" i="1"/>
  <c r="Z609" i="1"/>
  <c r="Z610" i="1"/>
  <c r="AB123" i="1"/>
  <c r="AC123" i="1" s="1"/>
  <c r="Y124" i="1"/>
  <c r="Y125" i="1" s="1"/>
  <c r="V124" i="1"/>
  <c r="Z124" i="1" s="1"/>
  <c r="W124" i="1"/>
  <c r="AA124" i="1" s="1"/>
  <c r="X879" i="1" l="1"/>
  <c r="V2682" i="1"/>
  <c r="V1461" i="1"/>
  <c r="Z1461" i="1" s="1"/>
  <c r="AB1461" i="1" s="1"/>
  <c r="AB1460" i="1"/>
  <c r="Z1459" i="1"/>
  <c r="AB1459" i="1" s="1"/>
  <c r="Y4518" i="1"/>
  <c r="Y3187" i="1"/>
  <c r="Y3188" i="1" s="1"/>
  <c r="Y3189" i="1" s="1"/>
  <c r="Y3190" i="1" s="1"/>
  <c r="Y3191" i="1" s="1"/>
  <c r="AB4797" i="1"/>
  <c r="W614" i="1"/>
  <c r="AA615" i="1" s="1"/>
  <c r="V614" i="1"/>
  <c r="Z615" i="1" s="1"/>
  <c r="AB615" i="1" s="1"/>
  <c r="AB610" i="1"/>
  <c r="AB609" i="1"/>
  <c r="AB1233" i="1"/>
  <c r="AB2679" i="1"/>
  <c r="AB2142" i="1"/>
  <c r="X3187" i="1"/>
  <c r="X3188" i="1" s="1"/>
  <c r="X3189" i="1" s="1"/>
  <c r="X3190" i="1" s="1"/>
  <c r="X3191" i="1" s="1"/>
  <c r="W4736" i="1"/>
  <c r="W4737" i="1" s="1"/>
  <c r="AB2573" i="1"/>
  <c r="Z4101" i="1"/>
  <c r="V4102" i="1"/>
  <c r="AB4517" i="1"/>
  <c r="AB3182" i="1"/>
  <c r="AB2913" i="1"/>
  <c r="AA4101" i="1"/>
  <c r="W4102" i="1"/>
  <c r="V4736" i="1"/>
  <c r="V4737" i="1" s="1"/>
  <c r="AB4798" i="1"/>
  <c r="X4518" i="1"/>
  <c r="AB4123" i="1"/>
  <c r="AB2678" i="1"/>
  <c r="Z612" i="1"/>
  <c r="Z613" i="1"/>
  <c r="AB613" i="1" s="1"/>
  <c r="AB611" i="1"/>
  <c r="T2915" i="1"/>
  <c r="W2914" i="1"/>
  <c r="AA2914" i="1" s="1"/>
  <c r="V2914" i="1"/>
  <c r="Z2914" i="1" s="1"/>
  <c r="AB2914" i="1" s="1"/>
  <c r="T3192" i="1"/>
  <c r="AA612" i="1"/>
  <c r="AA613" i="1"/>
  <c r="AB4098" i="1"/>
  <c r="AB872" i="1"/>
  <c r="X3807" i="1"/>
  <c r="Z4734" i="1"/>
  <c r="Z4735" i="1"/>
  <c r="AB4733" i="1"/>
  <c r="V3321" i="1"/>
  <c r="Z3321" i="1" s="1"/>
  <c r="W3321" i="1"/>
  <c r="AA3321" i="1" s="1"/>
  <c r="T3322" i="1"/>
  <c r="AA4734" i="1"/>
  <c r="AA4735" i="1"/>
  <c r="W4000" i="1"/>
  <c r="AA3999" i="1"/>
  <c r="AA4419" i="1"/>
  <c r="W4420" i="1"/>
  <c r="Z4099" i="1"/>
  <c r="Z4100" i="1"/>
  <c r="AB4100" i="1" s="1"/>
  <c r="V3807" i="1"/>
  <c r="Z3807" i="1" s="1"/>
  <c r="W3807" i="1"/>
  <c r="AA3807" i="1" s="1"/>
  <c r="T3808" i="1"/>
  <c r="W4518" i="1"/>
  <c r="AA4518" i="1" s="1"/>
  <c r="U4519" i="1"/>
  <c r="V4518" i="1"/>
  <c r="Z4518" i="1" s="1"/>
  <c r="AB3998" i="1"/>
  <c r="AA4099" i="1"/>
  <c r="AA4100" i="1"/>
  <c r="Z4419" i="1"/>
  <c r="AB4419" i="1" s="1"/>
  <c r="V4420" i="1"/>
  <c r="AA3183" i="1"/>
  <c r="W3184" i="1"/>
  <c r="W3185" i="1" s="1"/>
  <c r="W3186" i="1" s="1"/>
  <c r="T4125" i="1"/>
  <c r="W4124" i="1"/>
  <c r="AA4124" i="1" s="1"/>
  <c r="V4124" i="1"/>
  <c r="Z4124" i="1" s="1"/>
  <c r="Z3999" i="1"/>
  <c r="V4000" i="1"/>
  <c r="AB4418" i="1"/>
  <c r="AB623" i="1"/>
  <c r="T1799" i="1"/>
  <c r="Z3183" i="1"/>
  <c r="V3184" i="1"/>
  <c r="V3185" i="1" s="1"/>
  <c r="V3186" i="1" s="1"/>
  <c r="Y3807" i="1"/>
  <c r="AA2682" i="1"/>
  <c r="W2683" i="1"/>
  <c r="AB2681" i="1"/>
  <c r="U2144" i="1"/>
  <c r="W2143" i="1"/>
  <c r="AA2143" i="1" s="1"/>
  <c r="V2143" i="1"/>
  <c r="Z2143" i="1" s="1"/>
  <c r="U1463" i="1"/>
  <c r="W1462" i="1"/>
  <c r="X2143" i="1"/>
  <c r="T2575" i="1"/>
  <c r="V2574" i="1"/>
  <c r="Z2574" i="1" s="1"/>
  <c r="AB2574" i="1" s="1"/>
  <c r="W2574" i="1"/>
  <c r="AA2574" i="1" s="1"/>
  <c r="V2683" i="1"/>
  <c r="Z2682" i="1"/>
  <c r="Y2574" i="1"/>
  <c r="AB954" i="1"/>
  <c r="Z873" i="1"/>
  <c r="V874" i="1"/>
  <c r="V875" i="1" s="1"/>
  <c r="V876" i="1" s="1"/>
  <c r="T1235" i="1"/>
  <c r="V1234" i="1"/>
  <c r="Z1234" i="1" s="1"/>
  <c r="W1234" i="1"/>
  <c r="AA1234" i="1" s="1"/>
  <c r="AA873" i="1"/>
  <c r="W874" i="1"/>
  <c r="W875" i="1" s="1"/>
  <c r="W876" i="1" s="1"/>
  <c r="V625" i="1"/>
  <c r="V626" i="1" s="1"/>
  <c r="V627" i="1" s="1"/>
  <c r="Z624" i="1"/>
  <c r="V879" i="1"/>
  <c r="T880" i="1"/>
  <c r="W879" i="1"/>
  <c r="W625" i="1"/>
  <c r="W626" i="1" s="1"/>
  <c r="W627" i="1" s="1"/>
  <c r="AA624" i="1"/>
  <c r="Y879" i="1"/>
  <c r="Y880" i="1" s="1"/>
  <c r="W955" i="1"/>
  <c r="AA955" i="1" s="1"/>
  <c r="V955" i="1"/>
  <c r="Z955" i="1" s="1"/>
  <c r="T956" i="1"/>
  <c r="AB124" i="1"/>
  <c r="AC124" i="1" s="1"/>
  <c r="W125" i="1"/>
  <c r="AA125" i="1" s="1"/>
  <c r="V125" i="1"/>
  <c r="Z125" i="1" s="1"/>
  <c r="X125" i="1"/>
  <c r="V1462" i="1" l="1"/>
  <c r="Y4519" i="1"/>
  <c r="Y3808" i="1"/>
  <c r="X4519" i="1"/>
  <c r="AB3999" i="1"/>
  <c r="X3192" i="1"/>
  <c r="X3808" i="1"/>
  <c r="Z614" i="1"/>
  <c r="AB614" i="1" s="1"/>
  <c r="Z4736" i="1"/>
  <c r="AA614" i="1"/>
  <c r="Z4102" i="1"/>
  <c r="V4103" i="1"/>
  <c r="AB2143" i="1"/>
  <c r="AB3183" i="1"/>
  <c r="AA4102" i="1"/>
  <c r="W4103" i="1"/>
  <c r="AB4101" i="1"/>
  <c r="AB4518" i="1"/>
  <c r="AA4737" i="1"/>
  <c r="W4738" i="1"/>
  <c r="AB3807" i="1"/>
  <c r="AB3321" i="1"/>
  <c r="Z4737" i="1"/>
  <c r="AB4737" i="1" s="1"/>
  <c r="V4738" i="1"/>
  <c r="AA4736" i="1"/>
  <c r="AB4736" i="1" s="1"/>
  <c r="AA3186" i="1"/>
  <c r="W3187" i="1"/>
  <c r="AB2682" i="1"/>
  <c r="Z3186" i="1"/>
  <c r="V3187" i="1"/>
  <c r="AB4124" i="1"/>
  <c r="V3192" i="1"/>
  <c r="W3192" i="1"/>
  <c r="T3193" i="1"/>
  <c r="T2916" i="1"/>
  <c r="V2915" i="1"/>
  <c r="Z2915" i="1" s="1"/>
  <c r="W2915" i="1"/>
  <c r="AA2915" i="1" s="1"/>
  <c r="Y3192" i="1"/>
  <c r="Y3193" i="1" s="1"/>
  <c r="AB612" i="1"/>
  <c r="AB4735" i="1"/>
  <c r="AB624" i="1"/>
  <c r="AB4099" i="1"/>
  <c r="Y2575" i="1"/>
  <c r="AB1234" i="1"/>
  <c r="T3323" i="1"/>
  <c r="V3322" i="1"/>
  <c r="Z3322" i="1" s="1"/>
  <c r="W3322" i="1"/>
  <c r="AA3322" i="1" s="1"/>
  <c r="AB4734" i="1"/>
  <c r="Z876" i="1"/>
  <c r="V877" i="1"/>
  <c r="V878" i="1" s="1"/>
  <c r="Z879" i="1" s="1"/>
  <c r="AB879" i="1" s="1"/>
  <c r="AA876" i="1"/>
  <c r="W877" i="1"/>
  <c r="W878" i="1" s="1"/>
  <c r="AA879" i="1" s="1"/>
  <c r="X2144" i="1"/>
  <c r="Z3185" i="1"/>
  <c r="Z3184" i="1"/>
  <c r="Z4000" i="1"/>
  <c r="V4001" i="1"/>
  <c r="T4126" i="1"/>
  <c r="V4125" i="1"/>
  <c r="Z4125" i="1" s="1"/>
  <c r="W4125" i="1"/>
  <c r="AA4125" i="1" s="1"/>
  <c r="AA627" i="1"/>
  <c r="W628" i="1"/>
  <c r="AA3184" i="1"/>
  <c r="AA3185" i="1"/>
  <c r="V4421" i="1"/>
  <c r="Z4420" i="1"/>
  <c r="V3808" i="1"/>
  <c r="Z3808" i="1" s="1"/>
  <c r="T3809" i="1"/>
  <c r="Y3809" i="1" s="1"/>
  <c r="W3808" i="1"/>
  <c r="AA3808" i="1" s="1"/>
  <c r="AA4000" i="1"/>
  <c r="W4001" i="1"/>
  <c r="Z627" i="1"/>
  <c r="V628" i="1"/>
  <c r="W4421" i="1"/>
  <c r="AA4420" i="1"/>
  <c r="U1464" i="1"/>
  <c r="U1465" i="1" s="1"/>
  <c r="W1463" i="1"/>
  <c r="AA1463" i="1" s="1"/>
  <c r="V1463" i="1"/>
  <c r="Z1463" i="1" s="1"/>
  <c r="T1800" i="1"/>
  <c r="U4520" i="1"/>
  <c r="Y4520" i="1" s="1"/>
  <c r="W4519" i="1"/>
  <c r="AA4519" i="1" s="1"/>
  <c r="V4519" i="1"/>
  <c r="Z4519" i="1" s="1"/>
  <c r="AB4519" i="1" s="1"/>
  <c r="AA1462" i="1"/>
  <c r="AA2683" i="1"/>
  <c r="W2684" i="1"/>
  <c r="W2575" i="1"/>
  <c r="AA2575" i="1" s="1"/>
  <c r="V2575" i="1"/>
  <c r="Z2575" i="1" s="1"/>
  <c r="T2576" i="1"/>
  <c r="T2577" i="1" s="1"/>
  <c r="T2578" i="1" s="1"/>
  <c r="T2579" i="1" s="1"/>
  <c r="Z1462" i="1"/>
  <c r="V2684" i="1"/>
  <c r="Z2683" i="1"/>
  <c r="U2145" i="1"/>
  <c r="W2144" i="1"/>
  <c r="AA2144" i="1" s="1"/>
  <c r="V2144" i="1"/>
  <c r="Z2144" i="1" s="1"/>
  <c r="X2575" i="1"/>
  <c r="AA626" i="1"/>
  <c r="AA625" i="1"/>
  <c r="T1236" i="1"/>
  <c r="V1235" i="1"/>
  <c r="Z1235" i="1" s="1"/>
  <c r="W1235" i="1"/>
  <c r="AA1235" i="1" s="1"/>
  <c r="Z626" i="1"/>
  <c r="Z625" i="1"/>
  <c r="Z874" i="1"/>
  <c r="Z875" i="1"/>
  <c r="AB875" i="1" s="1"/>
  <c r="W880" i="1"/>
  <c r="AA880" i="1" s="1"/>
  <c r="V880" i="1"/>
  <c r="Z880" i="1" s="1"/>
  <c r="AB880" i="1" s="1"/>
  <c r="T881" i="1"/>
  <c r="Y881" i="1" s="1"/>
  <c r="AA874" i="1"/>
  <c r="AA875" i="1"/>
  <c r="AB873" i="1"/>
  <c r="X880" i="1"/>
  <c r="X881" i="1" s="1"/>
  <c r="AB955" i="1"/>
  <c r="W956" i="1"/>
  <c r="AA956" i="1" s="1"/>
  <c r="V956" i="1"/>
  <c r="Z956" i="1" s="1"/>
  <c r="T957" i="1"/>
  <c r="AB125" i="1"/>
  <c r="AC125" i="1" s="1"/>
  <c r="X126" i="1"/>
  <c r="X127" i="1" s="1"/>
  <c r="W126" i="1"/>
  <c r="AA126" i="1" s="1"/>
  <c r="V126" i="1"/>
  <c r="Z126" i="1" s="1"/>
  <c r="Y126" i="1"/>
  <c r="Y127" i="1" s="1"/>
  <c r="AB1462" i="1" l="1"/>
  <c r="X2145" i="1"/>
  <c r="AB627" i="1"/>
  <c r="AB1463" i="1"/>
  <c r="AB2683" i="1"/>
  <c r="X2576" i="1"/>
  <c r="X2577" i="1" s="1"/>
  <c r="X2578" i="1" s="1"/>
  <c r="X2579" i="1" s="1"/>
  <c r="X2580" i="1" s="1"/>
  <c r="X2581" i="1" s="1"/>
  <c r="X2582" i="1" s="1"/>
  <c r="X2583" i="1" s="1"/>
  <c r="X2584" i="1" s="1"/>
  <c r="X2585" i="1" s="1"/>
  <c r="X2586" i="1" s="1"/>
  <c r="X2587" i="1" s="1"/>
  <c r="X2588" i="1" s="1"/>
  <c r="X2589" i="1" s="1"/>
  <c r="X2590" i="1" s="1"/>
  <c r="X2591" i="1" s="1"/>
  <c r="X2592" i="1" s="1"/>
  <c r="X2593" i="1" s="1"/>
  <c r="X2594" i="1" s="1"/>
  <c r="X2595" i="1" s="1"/>
  <c r="X2596" i="1" s="1"/>
  <c r="X2597" i="1" s="1"/>
  <c r="X2598" i="1" s="1"/>
  <c r="X2599" i="1" s="1"/>
  <c r="X2600" i="1" s="1"/>
  <c r="X2601" i="1" s="1"/>
  <c r="X2602" i="1" s="1"/>
  <c r="X2603" i="1" s="1"/>
  <c r="X2604" i="1" s="1"/>
  <c r="X2605" i="1" s="1"/>
  <c r="X2606" i="1" s="1"/>
  <c r="X2607" i="1" s="1"/>
  <c r="X2608" i="1" s="1"/>
  <c r="X2609" i="1" s="1"/>
  <c r="X2610" i="1" s="1"/>
  <c r="X2611" i="1" s="1"/>
  <c r="X2612" i="1" s="1"/>
  <c r="X2613" i="1" s="1"/>
  <c r="X2614" i="1" s="1"/>
  <c r="X2615" i="1" s="1"/>
  <c r="X2616" i="1" s="1"/>
  <c r="X2617" i="1" s="1"/>
  <c r="X2618" i="1" s="1"/>
  <c r="X2619" i="1" s="1"/>
  <c r="X2620" i="1" s="1"/>
  <c r="X2621" i="1" s="1"/>
  <c r="X2622" i="1" s="1"/>
  <c r="X2623" i="1" s="1"/>
  <c r="X2624" i="1" s="1"/>
  <c r="X2625" i="1" s="1"/>
  <c r="X2626" i="1" s="1"/>
  <c r="X2627" i="1" s="1"/>
  <c r="X2628" i="1" s="1"/>
  <c r="X2629" i="1" s="1"/>
  <c r="X2630" i="1" s="1"/>
  <c r="X2631" i="1" s="1"/>
  <c r="X2632" i="1" s="1"/>
  <c r="X2633" i="1" s="1"/>
  <c r="X2634" i="1" s="1"/>
  <c r="X2635" i="1" s="1"/>
  <c r="X2636" i="1" s="1"/>
  <c r="X2637" i="1" s="1"/>
  <c r="X2638" i="1" s="1"/>
  <c r="X2639" i="1" s="1"/>
  <c r="X2640" i="1" s="1"/>
  <c r="X2641" i="1" s="1"/>
  <c r="X2642" i="1" s="1"/>
  <c r="X2643" i="1" s="1"/>
  <c r="X2644" i="1" s="1"/>
  <c r="X2645" i="1" s="1"/>
  <c r="X2646" i="1" s="1"/>
  <c r="X2647" i="1" s="1"/>
  <c r="X2648" i="1" s="1"/>
  <c r="X2649" i="1" s="1"/>
  <c r="X2650" i="1" s="1"/>
  <c r="X2651" i="1" s="1"/>
  <c r="X2652" i="1" s="1"/>
  <c r="X2653" i="1" s="1"/>
  <c r="X2654" i="1" s="1"/>
  <c r="X2655" i="1" s="1"/>
  <c r="X2656" i="1" s="1"/>
  <c r="X2657" i="1" s="1"/>
  <c r="X2658" i="1" s="1"/>
  <c r="X2659" i="1" s="1"/>
  <c r="X2660" i="1" s="1"/>
  <c r="X2661" i="1" s="1"/>
  <c r="X2662" i="1" s="1"/>
  <c r="X2663" i="1" s="1"/>
  <c r="X2664" i="1" s="1"/>
  <c r="X2665" i="1" s="1"/>
  <c r="X2666" i="1" s="1"/>
  <c r="X2667" i="1" s="1"/>
  <c r="X2668" i="1" s="1"/>
  <c r="X2669" i="1" s="1"/>
  <c r="X2670" i="1" s="1"/>
  <c r="X2671" i="1" s="1"/>
  <c r="X2672" i="1" s="1"/>
  <c r="X2673" i="1" s="1"/>
  <c r="X2674" i="1" s="1"/>
  <c r="X2675" i="1" s="1"/>
  <c r="X2676" i="1" s="1"/>
  <c r="X2677" i="1" s="1"/>
  <c r="X2678" i="1" s="1"/>
  <c r="X2679" i="1" s="1"/>
  <c r="X2680" i="1" s="1"/>
  <c r="X2681" i="1" s="1"/>
  <c r="X2682" i="1" s="1"/>
  <c r="X2683" i="1" s="1"/>
  <c r="X2684" i="1" s="1"/>
  <c r="X2685" i="1" s="1"/>
  <c r="X2686" i="1" s="1"/>
  <c r="X2687" i="1" s="1"/>
  <c r="X2688" i="1" s="1"/>
  <c r="X2689" i="1" s="1"/>
  <c r="X2690" i="1" s="1"/>
  <c r="X2691" i="1" s="1"/>
  <c r="X2692" i="1" s="1"/>
  <c r="X2693" i="1" s="1"/>
  <c r="X2694" i="1" s="1"/>
  <c r="X2695" i="1" s="1"/>
  <c r="X2696" i="1" s="1"/>
  <c r="X2697" i="1" s="1"/>
  <c r="X2698" i="1" s="1"/>
  <c r="X2699" i="1" s="1"/>
  <c r="X2700" i="1" s="1"/>
  <c r="X2701" i="1" s="1"/>
  <c r="X2702" i="1" s="1"/>
  <c r="X2703" i="1" s="1"/>
  <c r="X2704" i="1" s="1"/>
  <c r="X2705" i="1" s="1"/>
  <c r="X2706" i="1" s="1"/>
  <c r="X2707" i="1" s="1"/>
  <c r="X2708" i="1" s="1"/>
  <c r="X2709" i="1" s="1"/>
  <c r="X2710" i="1" s="1"/>
  <c r="X2711" i="1" s="1"/>
  <c r="X2712" i="1" s="1"/>
  <c r="X2713" i="1" s="1"/>
  <c r="X2714" i="1" s="1"/>
  <c r="X2715" i="1" s="1"/>
  <c r="X2716" i="1" s="1"/>
  <c r="X2717" i="1" s="1"/>
  <c r="X2718" i="1" s="1"/>
  <c r="X2719" i="1" s="1"/>
  <c r="X2720" i="1" s="1"/>
  <c r="X2721" i="1" s="1"/>
  <c r="X2722" i="1" s="1"/>
  <c r="X2723" i="1" s="1"/>
  <c r="X2724" i="1" s="1"/>
  <c r="X2725" i="1" s="1"/>
  <c r="X2726" i="1" s="1"/>
  <c r="X2727" i="1" s="1"/>
  <c r="X2728" i="1" s="1"/>
  <c r="X2729" i="1" s="1"/>
  <c r="X2730" i="1" s="1"/>
  <c r="X2731" i="1" s="1"/>
  <c r="X2732" i="1" s="1"/>
  <c r="X2733" i="1" s="1"/>
  <c r="X2734" i="1" s="1"/>
  <c r="X2735" i="1" s="1"/>
  <c r="X2736" i="1" s="1"/>
  <c r="X2737" i="1" s="1"/>
  <c r="X2738" i="1" s="1"/>
  <c r="X2739" i="1" s="1"/>
  <c r="X2740" i="1" s="1"/>
  <c r="X2741" i="1" s="1"/>
  <c r="X2742" i="1" s="1"/>
  <c r="X2743" i="1" s="1"/>
  <c r="X2744" i="1" s="1"/>
  <c r="X2745" i="1" s="1"/>
  <c r="X2746" i="1" s="1"/>
  <c r="X2747" i="1" s="1"/>
  <c r="X2748" i="1" s="1"/>
  <c r="X2749" i="1" s="1"/>
  <c r="X2750" i="1" s="1"/>
  <c r="X2751" i="1" s="1"/>
  <c r="X2752" i="1" s="1"/>
  <c r="X2753" i="1" s="1"/>
  <c r="X2754" i="1" s="1"/>
  <c r="X2755" i="1" s="1"/>
  <c r="X2756" i="1" s="1"/>
  <c r="X2757" i="1" s="1"/>
  <c r="X2758" i="1" s="1"/>
  <c r="X2759" i="1" s="1"/>
  <c r="X2760" i="1" s="1"/>
  <c r="X2761" i="1" s="1"/>
  <c r="X2762" i="1" s="1"/>
  <c r="X2763" i="1" s="1"/>
  <c r="X2764" i="1" s="1"/>
  <c r="X2765" i="1" s="1"/>
  <c r="X2766" i="1" s="1"/>
  <c r="X2767" i="1" s="1"/>
  <c r="X2768" i="1" s="1"/>
  <c r="X2769" i="1" s="1"/>
  <c r="X2770" i="1" s="1"/>
  <c r="X2771" i="1" s="1"/>
  <c r="X2772" i="1" s="1"/>
  <c r="X2773" i="1" s="1"/>
  <c r="X2774" i="1" s="1"/>
  <c r="X2775" i="1" s="1"/>
  <c r="X2776" i="1" s="1"/>
  <c r="X2777" i="1" s="1"/>
  <c r="X2778" i="1" s="1"/>
  <c r="X2779" i="1" s="1"/>
  <c r="X2780" i="1" s="1"/>
  <c r="X2781" i="1" s="1"/>
  <c r="X2782" i="1" s="1"/>
  <c r="X2783" i="1" s="1"/>
  <c r="X2784" i="1" s="1"/>
  <c r="X2785" i="1" s="1"/>
  <c r="X2786" i="1" s="1"/>
  <c r="X2787" i="1" s="1"/>
  <c r="X2788" i="1" s="1"/>
  <c r="X2789" i="1" s="1"/>
  <c r="X2790" i="1" s="1"/>
  <c r="X2791" i="1" s="1"/>
  <c r="X2792" i="1" s="1"/>
  <c r="X2793" i="1" s="1"/>
  <c r="X2794" i="1" s="1"/>
  <c r="X2795" i="1" s="1"/>
  <c r="X2796" i="1" s="1"/>
  <c r="X2797" i="1" s="1"/>
  <c r="X2798" i="1" s="1"/>
  <c r="X2799" i="1" s="1"/>
  <c r="X2800" i="1" s="1"/>
  <c r="X2801" i="1" s="1"/>
  <c r="X2802" i="1" s="1"/>
  <c r="X2803" i="1" s="1"/>
  <c r="X2804" i="1" s="1"/>
  <c r="X2805" i="1" s="1"/>
  <c r="X2806" i="1" s="1"/>
  <c r="X2807" i="1" s="1"/>
  <c r="X2808" i="1" s="1"/>
  <c r="X2809" i="1" s="1"/>
  <c r="X2810" i="1" s="1"/>
  <c r="X2811" i="1" s="1"/>
  <c r="X2812" i="1" s="1"/>
  <c r="X2813" i="1" s="1"/>
  <c r="X2814" i="1" s="1"/>
  <c r="X2815" i="1" s="1"/>
  <c r="X2816" i="1" s="1"/>
  <c r="X2817" i="1" s="1"/>
  <c r="X2818" i="1" s="1"/>
  <c r="X2819" i="1" s="1"/>
  <c r="X2820" i="1" s="1"/>
  <c r="X2821" i="1" s="1"/>
  <c r="X2822" i="1" s="1"/>
  <c r="X2823" i="1" s="1"/>
  <c r="X2824" i="1" s="1"/>
  <c r="X2825" i="1" s="1"/>
  <c r="X2826" i="1" s="1"/>
  <c r="X2827" i="1" s="1"/>
  <c r="X2828" i="1" s="1"/>
  <c r="X2829" i="1" s="1"/>
  <c r="X2830" i="1" s="1"/>
  <c r="X2831" i="1" s="1"/>
  <c r="X2832" i="1" s="1"/>
  <c r="X2833" i="1" s="1"/>
  <c r="X2834" i="1" s="1"/>
  <c r="X2835" i="1" s="1"/>
  <c r="X2836" i="1" s="1"/>
  <c r="X2837" i="1" s="1"/>
  <c r="X2838" i="1" s="1"/>
  <c r="X2839" i="1" s="1"/>
  <c r="X2840" i="1" s="1"/>
  <c r="X2841" i="1" s="1"/>
  <c r="X2842" i="1" s="1"/>
  <c r="X2843" i="1" s="1"/>
  <c r="X2844" i="1" s="1"/>
  <c r="X2845" i="1" s="1"/>
  <c r="X2846" i="1" s="1"/>
  <c r="X2847" i="1" s="1"/>
  <c r="X2848" i="1" s="1"/>
  <c r="X2849" i="1" s="1"/>
  <c r="X2850" i="1" s="1"/>
  <c r="X2851" i="1" s="1"/>
  <c r="X2852" i="1" s="1"/>
  <c r="X2853" i="1" s="1"/>
  <c r="X2854" i="1" s="1"/>
  <c r="X2855" i="1" s="1"/>
  <c r="X2856" i="1" s="1"/>
  <c r="X2857" i="1" s="1"/>
  <c r="X2858" i="1" s="1"/>
  <c r="X2859" i="1" s="1"/>
  <c r="X2860" i="1" s="1"/>
  <c r="X2861" i="1" s="1"/>
  <c r="X2862" i="1" s="1"/>
  <c r="X2863" i="1" s="1"/>
  <c r="X2864" i="1" s="1"/>
  <c r="X2865" i="1" s="1"/>
  <c r="X2866" i="1" s="1"/>
  <c r="X2867" i="1" s="1"/>
  <c r="X2868" i="1" s="1"/>
  <c r="X2869" i="1" s="1"/>
  <c r="X2870" i="1" s="1"/>
  <c r="X2871" i="1" s="1"/>
  <c r="X2872" i="1" s="1"/>
  <c r="X2873" i="1" s="1"/>
  <c r="X2874" i="1" s="1"/>
  <c r="X2875" i="1" s="1"/>
  <c r="X2876" i="1" s="1"/>
  <c r="X2877" i="1" s="1"/>
  <c r="X2878" i="1" s="1"/>
  <c r="X2879" i="1" s="1"/>
  <c r="X2880" i="1" s="1"/>
  <c r="X2881" i="1" s="1"/>
  <c r="X2882" i="1" s="1"/>
  <c r="X2883" i="1" s="1"/>
  <c r="X2884" i="1" s="1"/>
  <c r="X2885" i="1" s="1"/>
  <c r="X2886" i="1" s="1"/>
  <c r="X2887" i="1" s="1"/>
  <c r="X2888" i="1" s="1"/>
  <c r="X2889" i="1" s="1"/>
  <c r="X2890" i="1" s="1"/>
  <c r="X2891" i="1" s="1"/>
  <c r="X2892" i="1" s="1"/>
  <c r="X2893" i="1" s="1"/>
  <c r="X2894" i="1" s="1"/>
  <c r="X2895" i="1" s="1"/>
  <c r="X2896" i="1" s="1"/>
  <c r="X2897" i="1" s="1"/>
  <c r="X2898" i="1" s="1"/>
  <c r="X2899" i="1" s="1"/>
  <c r="X2900" i="1" s="1"/>
  <c r="X2901" i="1" s="1"/>
  <c r="X2902" i="1" s="1"/>
  <c r="X2903" i="1" s="1"/>
  <c r="X2904" i="1" s="1"/>
  <c r="X2905" i="1" s="1"/>
  <c r="X2906" i="1" s="1"/>
  <c r="X2907" i="1" s="1"/>
  <c r="X2908" i="1" s="1"/>
  <c r="X2909" i="1" s="1"/>
  <c r="X2910" i="1" s="1"/>
  <c r="X2911" i="1" s="1"/>
  <c r="X2912" i="1" s="1"/>
  <c r="X2913" i="1" s="1"/>
  <c r="X2914" i="1" s="1"/>
  <c r="X2915" i="1" s="1"/>
  <c r="X2916" i="1" s="1"/>
  <c r="W1464" i="1"/>
  <c r="AA1464" i="1" s="1"/>
  <c r="AB2144" i="1"/>
  <c r="AB3322" i="1"/>
  <c r="Z4738" i="1"/>
  <c r="AB4738" i="1" s="1"/>
  <c r="V4739" i="1"/>
  <c r="AA4738" i="1"/>
  <c r="W4739" i="1"/>
  <c r="Z4103" i="1"/>
  <c r="V4104" i="1"/>
  <c r="AB2575" i="1"/>
  <c r="AB2915" i="1"/>
  <c r="AA4103" i="1"/>
  <c r="W4104" i="1"/>
  <c r="AB4102" i="1"/>
  <c r="AB3808" i="1"/>
  <c r="V1464" i="1"/>
  <c r="Z1464" i="1" s="1"/>
  <c r="AB3186" i="1"/>
  <c r="T3194" i="1"/>
  <c r="V3193" i="1"/>
  <c r="Z3193" i="1" s="1"/>
  <c r="W3193" i="1"/>
  <c r="AA3193" i="1" s="1"/>
  <c r="Z3187" i="1"/>
  <c r="V3188" i="1"/>
  <c r="AB4125" i="1"/>
  <c r="AA3187" i="1"/>
  <c r="W3188" i="1"/>
  <c r="AB625" i="1"/>
  <c r="AB3185" i="1"/>
  <c r="T2917" i="1"/>
  <c r="V2916" i="1"/>
  <c r="Z2916" i="1" s="1"/>
  <c r="AB2916" i="1" s="1"/>
  <c r="W2916" i="1"/>
  <c r="AA2916" i="1" s="1"/>
  <c r="X3193" i="1"/>
  <c r="AB1235" i="1"/>
  <c r="AA877" i="1"/>
  <c r="AA878" i="1"/>
  <c r="Z877" i="1"/>
  <c r="Z878" i="1"/>
  <c r="AB878" i="1" s="1"/>
  <c r="AB876" i="1"/>
  <c r="V3323" i="1"/>
  <c r="Z3323" i="1" s="1"/>
  <c r="W3323" i="1"/>
  <c r="AA3323" i="1" s="1"/>
  <c r="T3324" i="1"/>
  <c r="AB626" i="1"/>
  <c r="U4521" i="1"/>
  <c r="W4520" i="1"/>
  <c r="AA4520" i="1" s="1"/>
  <c r="V4520" i="1"/>
  <c r="Z4520" i="1" s="1"/>
  <c r="T1801" i="1"/>
  <c r="V3809" i="1"/>
  <c r="Z3809" i="1" s="1"/>
  <c r="W3809" i="1"/>
  <c r="AA3809" i="1" s="1"/>
  <c r="T3810" i="1"/>
  <c r="Y3810" i="1" s="1"/>
  <c r="AB3184" i="1"/>
  <c r="Y4521" i="1"/>
  <c r="W4422" i="1"/>
  <c r="AA4421" i="1"/>
  <c r="AA4001" i="1"/>
  <c r="W4002" i="1"/>
  <c r="T4127" i="1"/>
  <c r="W4126" i="1"/>
  <c r="AA4126" i="1" s="1"/>
  <c r="V4126" i="1"/>
  <c r="Z4126" i="1" s="1"/>
  <c r="AB4420" i="1"/>
  <c r="X4520" i="1"/>
  <c r="Z4001" i="1"/>
  <c r="V4002" i="1"/>
  <c r="Z628" i="1"/>
  <c r="V629" i="1"/>
  <c r="V4422" i="1"/>
  <c r="Z4421" i="1"/>
  <c r="AB4421" i="1" s="1"/>
  <c r="AA628" i="1"/>
  <c r="W629" i="1"/>
  <c r="AB4000" i="1"/>
  <c r="X3809" i="1"/>
  <c r="V2576" i="1"/>
  <c r="Z2576" i="1" s="1"/>
  <c r="W2576" i="1"/>
  <c r="AA2576" i="1" s="1"/>
  <c r="Z2684" i="1"/>
  <c r="V2685" i="1"/>
  <c r="U1466" i="1"/>
  <c r="U2146" i="1"/>
  <c r="X2146" i="1" s="1"/>
  <c r="W2145" i="1"/>
  <c r="AA2145" i="1" s="1"/>
  <c r="V2145" i="1"/>
  <c r="Z2145" i="1" s="1"/>
  <c r="AB2145" i="1" s="1"/>
  <c r="AA2684" i="1"/>
  <c r="W2685" i="1"/>
  <c r="Y2576" i="1"/>
  <c r="Y2577" i="1" s="1"/>
  <c r="Y2578" i="1" s="1"/>
  <c r="Y2579" i="1" s="1"/>
  <c r="Y2580" i="1" s="1"/>
  <c r="Y2581" i="1" s="1"/>
  <c r="Y2582" i="1" s="1"/>
  <c r="Y2583" i="1" s="1"/>
  <c r="Y2584" i="1" s="1"/>
  <c r="Y2585" i="1" s="1"/>
  <c r="Y2586" i="1" s="1"/>
  <c r="Y2587" i="1" s="1"/>
  <c r="Y2588" i="1" s="1"/>
  <c r="Y2589" i="1" s="1"/>
  <c r="Y2590" i="1" s="1"/>
  <c r="Y2591" i="1" s="1"/>
  <c r="Y2592" i="1" s="1"/>
  <c r="Y2593" i="1" s="1"/>
  <c r="Y2594" i="1" s="1"/>
  <c r="Y2595" i="1" s="1"/>
  <c r="Y2596" i="1" s="1"/>
  <c r="Y2597" i="1" s="1"/>
  <c r="Y2598" i="1" s="1"/>
  <c r="Y2599" i="1" s="1"/>
  <c r="Y2600" i="1" s="1"/>
  <c r="Y2601" i="1" s="1"/>
  <c r="Y2602" i="1" s="1"/>
  <c r="Y2603" i="1" s="1"/>
  <c r="Y2604" i="1" s="1"/>
  <c r="Y2605" i="1" s="1"/>
  <c r="Y2606" i="1" s="1"/>
  <c r="Y2607" i="1" s="1"/>
  <c r="Y2608" i="1" s="1"/>
  <c r="Y2609" i="1" s="1"/>
  <c r="Y2610" i="1" s="1"/>
  <c r="Y2611" i="1" s="1"/>
  <c r="Y2612" i="1" s="1"/>
  <c r="Y2613" i="1" s="1"/>
  <c r="Y2614" i="1" s="1"/>
  <c r="Y2615" i="1" s="1"/>
  <c r="Y2616" i="1" s="1"/>
  <c r="Y2617" i="1" s="1"/>
  <c r="Y2618" i="1" s="1"/>
  <c r="Y2619" i="1" s="1"/>
  <c r="Y2620" i="1" s="1"/>
  <c r="Y2621" i="1" s="1"/>
  <c r="Y2622" i="1" s="1"/>
  <c r="Y2623" i="1" s="1"/>
  <c r="Y2624" i="1" s="1"/>
  <c r="Y2625" i="1" s="1"/>
  <c r="Y2626" i="1" s="1"/>
  <c r="Y2627" i="1" s="1"/>
  <c r="Y2628" i="1" s="1"/>
  <c r="Y2629" i="1" s="1"/>
  <c r="Y2630" i="1" s="1"/>
  <c r="Y2631" i="1" s="1"/>
  <c r="Y2632" i="1" s="1"/>
  <c r="Y2633" i="1" s="1"/>
  <c r="Y2634" i="1" s="1"/>
  <c r="Y2635" i="1" s="1"/>
  <c r="Y2636" i="1" s="1"/>
  <c r="Y2637" i="1" s="1"/>
  <c r="Y2638" i="1" s="1"/>
  <c r="Y2639" i="1" s="1"/>
  <c r="Y2640" i="1" s="1"/>
  <c r="Y2641" i="1" s="1"/>
  <c r="Y2642" i="1" s="1"/>
  <c r="Y2643" i="1" s="1"/>
  <c r="Y2644" i="1" s="1"/>
  <c r="Y2645" i="1" s="1"/>
  <c r="Y2646" i="1" s="1"/>
  <c r="Y2647" i="1" s="1"/>
  <c r="Y2648" i="1" s="1"/>
  <c r="Y2649" i="1" s="1"/>
  <c r="Y2650" i="1" s="1"/>
  <c r="Y2651" i="1" s="1"/>
  <c r="Y2652" i="1" s="1"/>
  <c r="Y2653" i="1" s="1"/>
  <c r="Y2654" i="1" s="1"/>
  <c r="Y2655" i="1" s="1"/>
  <c r="Y2656" i="1" s="1"/>
  <c r="Y2657" i="1" s="1"/>
  <c r="Y2658" i="1" s="1"/>
  <c r="Y2659" i="1" s="1"/>
  <c r="Y2660" i="1" s="1"/>
  <c r="Y2661" i="1" s="1"/>
  <c r="Y2662" i="1" s="1"/>
  <c r="Y2663" i="1" s="1"/>
  <c r="Y2664" i="1" s="1"/>
  <c r="Y2665" i="1" s="1"/>
  <c r="Y2666" i="1" s="1"/>
  <c r="Y2667" i="1" s="1"/>
  <c r="Y2668" i="1" s="1"/>
  <c r="Y2669" i="1" s="1"/>
  <c r="Y2670" i="1" s="1"/>
  <c r="Y2671" i="1" s="1"/>
  <c r="Y2672" i="1" s="1"/>
  <c r="Y2673" i="1" s="1"/>
  <c r="Y2674" i="1" s="1"/>
  <c r="Y2675" i="1" s="1"/>
  <c r="Y2676" i="1" s="1"/>
  <c r="Y2677" i="1" s="1"/>
  <c r="Y2678" i="1" s="1"/>
  <c r="Y2679" i="1" s="1"/>
  <c r="Y2680" i="1" s="1"/>
  <c r="Y2681" i="1" s="1"/>
  <c r="Y2682" i="1" s="1"/>
  <c r="Y2683" i="1" s="1"/>
  <c r="Y2684" i="1" s="1"/>
  <c r="Y2685" i="1" s="1"/>
  <c r="Y2686" i="1" s="1"/>
  <c r="Y2687" i="1" s="1"/>
  <c r="Y2688" i="1" s="1"/>
  <c r="Y2689" i="1" s="1"/>
  <c r="Y2690" i="1" s="1"/>
  <c r="Y2691" i="1" s="1"/>
  <c r="Y2692" i="1" s="1"/>
  <c r="Y2693" i="1" s="1"/>
  <c r="Y2694" i="1" s="1"/>
  <c r="Y2695" i="1" s="1"/>
  <c r="Y2696" i="1" s="1"/>
  <c r="Y2697" i="1" s="1"/>
  <c r="Y2698" i="1" s="1"/>
  <c r="Y2699" i="1" s="1"/>
  <c r="Y2700" i="1" s="1"/>
  <c r="Y2701" i="1" s="1"/>
  <c r="Y2702" i="1" s="1"/>
  <c r="Y2703" i="1" s="1"/>
  <c r="Y2704" i="1" s="1"/>
  <c r="Y2705" i="1" s="1"/>
  <c r="Y2706" i="1" s="1"/>
  <c r="Y2707" i="1" s="1"/>
  <c r="Y2708" i="1" s="1"/>
  <c r="Y2709" i="1" s="1"/>
  <c r="Y2710" i="1" s="1"/>
  <c r="Y2711" i="1" s="1"/>
  <c r="Y2712" i="1" s="1"/>
  <c r="Y2713" i="1" s="1"/>
  <c r="Y2714" i="1" s="1"/>
  <c r="Y2715" i="1" s="1"/>
  <c r="Y2716" i="1" s="1"/>
  <c r="Y2717" i="1" s="1"/>
  <c r="Y2718" i="1" s="1"/>
  <c r="Y2719" i="1" s="1"/>
  <c r="Y2720" i="1" s="1"/>
  <c r="Y2721" i="1" s="1"/>
  <c r="Y2722" i="1" s="1"/>
  <c r="Y2723" i="1" s="1"/>
  <c r="Y2724" i="1" s="1"/>
  <c r="Y2725" i="1" s="1"/>
  <c r="Y2726" i="1" s="1"/>
  <c r="Y2727" i="1" s="1"/>
  <c r="Y2728" i="1" s="1"/>
  <c r="Y2729" i="1" s="1"/>
  <c r="Y2730" i="1" s="1"/>
  <c r="Y2731" i="1" s="1"/>
  <c r="Y2732" i="1" s="1"/>
  <c r="Y2733" i="1" s="1"/>
  <c r="Y2734" i="1" s="1"/>
  <c r="Y2735" i="1" s="1"/>
  <c r="Y2736" i="1" s="1"/>
  <c r="Y2737" i="1" s="1"/>
  <c r="Y2738" i="1" s="1"/>
  <c r="Y2739" i="1" s="1"/>
  <c r="Y2740" i="1" s="1"/>
  <c r="Y2741" i="1" s="1"/>
  <c r="Y2742" i="1" s="1"/>
  <c r="Y2743" i="1" s="1"/>
  <c r="Y2744" i="1" s="1"/>
  <c r="Y2745" i="1" s="1"/>
  <c r="Y2746" i="1" s="1"/>
  <c r="Y2747" i="1" s="1"/>
  <c r="Y2748" i="1" s="1"/>
  <c r="Y2749" i="1" s="1"/>
  <c r="Y2750" i="1" s="1"/>
  <c r="Y2751" i="1" s="1"/>
  <c r="Y2752" i="1" s="1"/>
  <c r="Y2753" i="1" s="1"/>
  <c r="Y2754" i="1" s="1"/>
  <c r="Y2755" i="1" s="1"/>
  <c r="Y2756" i="1" s="1"/>
  <c r="Y2757" i="1" s="1"/>
  <c r="Y2758" i="1" s="1"/>
  <c r="Y2759" i="1" s="1"/>
  <c r="Y2760" i="1" s="1"/>
  <c r="Y2761" i="1" s="1"/>
  <c r="Y2762" i="1" s="1"/>
  <c r="Y2763" i="1" s="1"/>
  <c r="Y2764" i="1" s="1"/>
  <c r="Y2765" i="1" s="1"/>
  <c r="Y2766" i="1" s="1"/>
  <c r="Y2767" i="1" s="1"/>
  <c r="Y2768" i="1" s="1"/>
  <c r="Y2769" i="1" s="1"/>
  <c r="Y2770" i="1" s="1"/>
  <c r="Y2771" i="1" s="1"/>
  <c r="Y2772" i="1" s="1"/>
  <c r="Y2773" i="1" s="1"/>
  <c r="Y2774" i="1" s="1"/>
  <c r="Y2775" i="1" s="1"/>
  <c r="Y2776" i="1" s="1"/>
  <c r="Y2777" i="1" s="1"/>
  <c r="Y2778" i="1" s="1"/>
  <c r="Y2779" i="1" s="1"/>
  <c r="Y2780" i="1" s="1"/>
  <c r="Y2781" i="1" s="1"/>
  <c r="Y2782" i="1" s="1"/>
  <c r="Y2783" i="1" s="1"/>
  <c r="Y2784" i="1" s="1"/>
  <c r="Y2785" i="1" s="1"/>
  <c r="Y2786" i="1" s="1"/>
  <c r="Y2787" i="1" s="1"/>
  <c r="Y2788" i="1" s="1"/>
  <c r="Y2789" i="1" s="1"/>
  <c r="Y2790" i="1" s="1"/>
  <c r="Y2791" i="1" s="1"/>
  <c r="Y2792" i="1" s="1"/>
  <c r="Y2793" i="1" s="1"/>
  <c r="Y2794" i="1" s="1"/>
  <c r="Y2795" i="1" s="1"/>
  <c r="Y2796" i="1" s="1"/>
  <c r="Y2797" i="1" s="1"/>
  <c r="Y2798" i="1" s="1"/>
  <c r="Y2799" i="1" s="1"/>
  <c r="Y2800" i="1" s="1"/>
  <c r="Y2801" i="1" s="1"/>
  <c r="Y2802" i="1" s="1"/>
  <c r="Y2803" i="1" s="1"/>
  <c r="Y2804" i="1" s="1"/>
  <c r="Y2805" i="1" s="1"/>
  <c r="Y2806" i="1" s="1"/>
  <c r="Y2807" i="1" s="1"/>
  <c r="Y2808" i="1" s="1"/>
  <c r="Y2809" i="1" s="1"/>
  <c r="Y2810" i="1" s="1"/>
  <c r="Y2811" i="1" s="1"/>
  <c r="Y2812" i="1" s="1"/>
  <c r="Y2813" i="1" s="1"/>
  <c r="Y2814" i="1" s="1"/>
  <c r="Y2815" i="1" s="1"/>
  <c r="Y2816" i="1" s="1"/>
  <c r="Y2817" i="1" s="1"/>
  <c r="Y2818" i="1" s="1"/>
  <c r="Y2819" i="1" s="1"/>
  <c r="Y2820" i="1" s="1"/>
  <c r="Y2821" i="1" s="1"/>
  <c r="Y2822" i="1" s="1"/>
  <c r="Y2823" i="1" s="1"/>
  <c r="Y2824" i="1" s="1"/>
  <c r="Y2825" i="1" s="1"/>
  <c r="Y2826" i="1" s="1"/>
  <c r="Y2827" i="1" s="1"/>
  <c r="Y2828" i="1" s="1"/>
  <c r="Y2829" i="1" s="1"/>
  <c r="Y2830" i="1" s="1"/>
  <c r="Y2831" i="1" s="1"/>
  <c r="Y2832" i="1" s="1"/>
  <c r="Y2833" i="1" s="1"/>
  <c r="Y2834" i="1" s="1"/>
  <c r="Y2835" i="1" s="1"/>
  <c r="Y2836" i="1" s="1"/>
  <c r="Y2837" i="1" s="1"/>
  <c r="Y2838" i="1" s="1"/>
  <c r="Y2839" i="1" s="1"/>
  <c r="Y2840" i="1" s="1"/>
  <c r="Y2841" i="1" s="1"/>
  <c r="Y2842" i="1" s="1"/>
  <c r="Y2843" i="1" s="1"/>
  <c r="Y2844" i="1" s="1"/>
  <c r="Y2845" i="1" s="1"/>
  <c r="Y2846" i="1" s="1"/>
  <c r="Y2847" i="1" s="1"/>
  <c r="Y2848" i="1" s="1"/>
  <c r="Y2849" i="1" s="1"/>
  <c r="Y2850" i="1" s="1"/>
  <c r="Y2851" i="1" s="1"/>
  <c r="Y2852" i="1" s="1"/>
  <c r="Y2853" i="1" s="1"/>
  <c r="Y2854" i="1" s="1"/>
  <c r="Y2855" i="1" s="1"/>
  <c r="Y2856" i="1" s="1"/>
  <c r="Y2857" i="1" s="1"/>
  <c r="Y2858" i="1" s="1"/>
  <c r="Y2859" i="1" s="1"/>
  <c r="Y2860" i="1" s="1"/>
  <c r="Y2861" i="1" s="1"/>
  <c r="Y2862" i="1" s="1"/>
  <c r="Y2863" i="1" s="1"/>
  <c r="Y2864" i="1" s="1"/>
  <c r="Y2865" i="1" s="1"/>
  <c r="Y2866" i="1" s="1"/>
  <c r="Y2867" i="1" s="1"/>
  <c r="Y2868" i="1" s="1"/>
  <c r="Y2869" i="1" s="1"/>
  <c r="Y2870" i="1" s="1"/>
  <c r="Y2871" i="1" s="1"/>
  <c r="Y2872" i="1" s="1"/>
  <c r="Y2873" i="1" s="1"/>
  <c r="Y2874" i="1" s="1"/>
  <c r="Y2875" i="1" s="1"/>
  <c r="Y2876" i="1" s="1"/>
  <c r="Y2877" i="1" s="1"/>
  <c r="Y2878" i="1" s="1"/>
  <c r="Y2879" i="1" s="1"/>
  <c r="Y2880" i="1" s="1"/>
  <c r="Y2881" i="1" s="1"/>
  <c r="Y2882" i="1" s="1"/>
  <c r="Y2883" i="1" s="1"/>
  <c r="Y2884" i="1" s="1"/>
  <c r="Y2885" i="1" s="1"/>
  <c r="Y2886" i="1" s="1"/>
  <c r="Y2887" i="1" s="1"/>
  <c r="Y2888" i="1" s="1"/>
  <c r="Y2889" i="1" s="1"/>
  <c r="Y2890" i="1" s="1"/>
  <c r="Y2891" i="1" s="1"/>
  <c r="Y2892" i="1" s="1"/>
  <c r="Y2893" i="1" s="1"/>
  <c r="Y2894" i="1" s="1"/>
  <c r="Y2895" i="1" s="1"/>
  <c r="Y2896" i="1" s="1"/>
  <c r="Y2897" i="1" s="1"/>
  <c r="Y2898" i="1" s="1"/>
  <c r="Y2899" i="1" s="1"/>
  <c r="Y2900" i="1" s="1"/>
  <c r="Y2901" i="1" s="1"/>
  <c r="Y2902" i="1" s="1"/>
  <c r="Y2903" i="1" s="1"/>
  <c r="Y2904" i="1" s="1"/>
  <c r="Y2905" i="1" s="1"/>
  <c r="Y2906" i="1" s="1"/>
  <c r="Y2907" i="1" s="1"/>
  <c r="Y2908" i="1" s="1"/>
  <c r="Y2909" i="1" s="1"/>
  <c r="Y2910" i="1" s="1"/>
  <c r="Y2911" i="1" s="1"/>
  <c r="Y2912" i="1" s="1"/>
  <c r="Y2913" i="1" s="1"/>
  <c r="Y2914" i="1" s="1"/>
  <c r="Y2915" i="1" s="1"/>
  <c r="Y2916" i="1" s="1"/>
  <c r="Y2917" i="1" s="1"/>
  <c r="W881" i="1"/>
  <c r="AA881" i="1" s="1"/>
  <c r="V881" i="1"/>
  <c r="Z881" i="1" s="1"/>
  <c r="T882" i="1"/>
  <c r="X882" i="1" s="1"/>
  <c r="T1237" i="1"/>
  <c r="V1236" i="1"/>
  <c r="Z1236" i="1" s="1"/>
  <c r="W1236" i="1"/>
  <c r="AA1236" i="1" s="1"/>
  <c r="AB874" i="1"/>
  <c r="AB956" i="1"/>
  <c r="W957" i="1"/>
  <c r="AA957" i="1" s="1"/>
  <c r="V957" i="1"/>
  <c r="Z957" i="1" s="1"/>
  <c r="T958" i="1"/>
  <c r="AB126" i="1"/>
  <c r="AC126" i="1" s="1"/>
  <c r="W127" i="1"/>
  <c r="AA127" i="1" s="1"/>
  <c r="V127" i="1"/>
  <c r="Z127" i="1" s="1"/>
  <c r="Y128" i="1"/>
  <c r="AB4001" i="1" l="1"/>
  <c r="AB1464" i="1"/>
  <c r="W1465" i="1"/>
  <c r="AA1465" i="1" s="1"/>
  <c r="X4521" i="1"/>
  <c r="X3194" i="1"/>
  <c r="X3810" i="1"/>
  <c r="V1465" i="1"/>
  <c r="Z1465" i="1" s="1"/>
  <c r="AB1465" i="1" s="1"/>
  <c r="AB3323" i="1"/>
  <c r="Z4104" i="1"/>
  <c r="V4105" i="1"/>
  <c r="V4106" i="1" s="1"/>
  <c r="V4107" i="1" s="1"/>
  <c r="Z4739" i="1"/>
  <c r="V4740" i="1"/>
  <c r="AB3193" i="1"/>
  <c r="AB4103" i="1"/>
  <c r="AB4520" i="1"/>
  <c r="AA4739" i="1"/>
  <c r="W4740" i="1"/>
  <c r="AB881" i="1"/>
  <c r="AA4104" i="1"/>
  <c r="W4105" i="1"/>
  <c r="W4106" i="1" s="1"/>
  <c r="W4107" i="1" s="1"/>
  <c r="AB3187" i="1"/>
  <c r="AB3809" i="1"/>
  <c r="W2577" i="1"/>
  <c r="AA2577" i="1" s="1"/>
  <c r="AB4126" i="1"/>
  <c r="Z3188" i="1"/>
  <c r="V3189" i="1"/>
  <c r="AB2576" i="1"/>
  <c r="W3189" i="1"/>
  <c r="AA3188" i="1"/>
  <c r="V3194" i="1"/>
  <c r="Z3194" i="1" s="1"/>
  <c r="AB3194" i="1" s="1"/>
  <c r="W3194" i="1"/>
  <c r="AA3194" i="1" s="1"/>
  <c r="T3195" i="1"/>
  <c r="V2577" i="1"/>
  <c r="Z2577" i="1" s="1"/>
  <c r="T2918" i="1"/>
  <c r="W2917" i="1"/>
  <c r="AA2917" i="1" s="1"/>
  <c r="V2917" i="1"/>
  <c r="Z2917" i="1" s="1"/>
  <c r="X2917" i="1"/>
  <c r="Y3194" i="1"/>
  <c r="AB1236" i="1"/>
  <c r="V3324" i="1"/>
  <c r="Z3324" i="1" s="1"/>
  <c r="T3325" i="1"/>
  <c r="W3324" i="1"/>
  <c r="AA3324" i="1" s="1"/>
  <c r="AB877" i="1"/>
  <c r="AB628" i="1"/>
  <c r="T1802" i="1"/>
  <c r="Z4002" i="1"/>
  <c r="V4003" i="1"/>
  <c r="T4128" i="1"/>
  <c r="T4129" i="1" s="1"/>
  <c r="T4130" i="1" s="1"/>
  <c r="W4127" i="1"/>
  <c r="V4127" i="1"/>
  <c r="T3811" i="1"/>
  <c r="Y3811" i="1" s="1"/>
  <c r="V3810" i="1"/>
  <c r="Z3810" i="1" s="1"/>
  <c r="W3810" i="1"/>
  <c r="AA3810" i="1" s="1"/>
  <c r="W4521" i="1"/>
  <c r="AA4521" i="1" s="1"/>
  <c r="U4522" i="1"/>
  <c r="Y4522" i="1" s="1"/>
  <c r="V4521" i="1"/>
  <c r="Z4521" i="1" s="1"/>
  <c r="Z4422" i="1"/>
  <c r="V4423" i="1"/>
  <c r="AA4422" i="1"/>
  <c r="W4423" i="1"/>
  <c r="AA629" i="1"/>
  <c r="W630" i="1"/>
  <c r="Z629" i="1"/>
  <c r="V630" i="1"/>
  <c r="AA4002" i="1"/>
  <c r="W4003" i="1"/>
  <c r="V2686" i="1"/>
  <c r="Z2685" i="1"/>
  <c r="AA2685" i="1"/>
  <c r="W2686" i="1"/>
  <c r="AB2684" i="1"/>
  <c r="U2147" i="1"/>
  <c r="W2146" i="1"/>
  <c r="AA2146" i="1" s="1"/>
  <c r="V2146" i="1"/>
  <c r="Z2146" i="1" s="1"/>
  <c r="AB2146" i="1" s="1"/>
  <c r="U1467" i="1"/>
  <c r="W1466" i="1"/>
  <c r="AA1466" i="1" s="1"/>
  <c r="V1466" i="1"/>
  <c r="T1238" i="1"/>
  <c r="V1237" i="1"/>
  <c r="Z1237" i="1" s="1"/>
  <c r="W1237" i="1"/>
  <c r="AA1237" i="1" s="1"/>
  <c r="W882" i="1"/>
  <c r="AA882" i="1" s="1"/>
  <c r="V882" i="1"/>
  <c r="Z882" i="1" s="1"/>
  <c r="AB882" i="1" s="1"/>
  <c r="T883" i="1"/>
  <c r="Y882" i="1"/>
  <c r="AB957" i="1"/>
  <c r="W958" i="1"/>
  <c r="AA958" i="1" s="1"/>
  <c r="V958" i="1"/>
  <c r="Z958" i="1" s="1"/>
  <c r="T959" i="1"/>
  <c r="AB127" i="1"/>
  <c r="AC127" i="1" s="1"/>
  <c r="X128" i="1"/>
  <c r="W128" i="1"/>
  <c r="AA128" i="1" s="1"/>
  <c r="V128" i="1"/>
  <c r="Z128" i="1" s="1"/>
  <c r="V2578" i="1" l="1"/>
  <c r="Z1466" i="1"/>
  <c r="W2578" i="1"/>
  <c r="W2579" i="1" s="1"/>
  <c r="Z4108" i="1"/>
  <c r="AB4108" i="1" s="1"/>
  <c r="Z4107" i="1"/>
  <c r="AB4107" i="1" s="1"/>
  <c r="AA4108" i="1"/>
  <c r="AA4107" i="1"/>
  <c r="AB4521" i="1"/>
  <c r="Z3189" i="1"/>
  <c r="V3190" i="1"/>
  <c r="V3191" i="1" s="1"/>
  <c r="Z3192" i="1" s="1"/>
  <c r="AB3192" i="1" s="1"/>
  <c r="AA4740" i="1"/>
  <c r="W4741" i="1"/>
  <c r="W4742" i="1" s="1"/>
  <c r="AA4743" i="1" s="1"/>
  <c r="AB4739" i="1"/>
  <c r="AB3810" i="1"/>
  <c r="Z4105" i="1"/>
  <c r="Z4106" i="1"/>
  <c r="AB3324" i="1"/>
  <c r="AB2917" i="1"/>
  <c r="AA3189" i="1"/>
  <c r="W3190" i="1"/>
  <c r="W3191" i="1" s="1"/>
  <c r="AA3192" i="1" s="1"/>
  <c r="AB4104" i="1"/>
  <c r="AA4105" i="1"/>
  <c r="AA4106" i="1"/>
  <c r="Z4740" i="1"/>
  <c r="V4741" i="1"/>
  <c r="V4742" i="1" s="1"/>
  <c r="Z4743" i="1" s="1"/>
  <c r="Y3195" i="1"/>
  <c r="W3195" i="1"/>
  <c r="AA3195" i="1" s="1"/>
  <c r="V3195" i="1"/>
  <c r="Z3195" i="1" s="1"/>
  <c r="T3196" i="1"/>
  <c r="AB2577" i="1"/>
  <c r="T2919" i="1"/>
  <c r="V2918" i="1"/>
  <c r="Z2918" i="1" s="1"/>
  <c r="W2918" i="1"/>
  <c r="AA2918" i="1" s="1"/>
  <c r="X2918" i="1"/>
  <c r="Y2918" i="1"/>
  <c r="AB3188" i="1"/>
  <c r="X3195" i="1"/>
  <c r="T3326" i="1"/>
  <c r="V3325" i="1"/>
  <c r="Z3325" i="1" s="1"/>
  <c r="W3325" i="1"/>
  <c r="AA3325" i="1" s="1"/>
  <c r="AB1237" i="1"/>
  <c r="U4523" i="1"/>
  <c r="V4522" i="1"/>
  <c r="Z4522" i="1" s="1"/>
  <c r="W4522" i="1"/>
  <c r="AA4522" i="1" s="1"/>
  <c r="V3811" i="1"/>
  <c r="Z3811" i="1" s="1"/>
  <c r="W3811" i="1"/>
  <c r="AA3811" i="1" s="1"/>
  <c r="T3812" i="1"/>
  <c r="Y3812" i="1" s="1"/>
  <c r="Z4003" i="1"/>
  <c r="V4004" i="1"/>
  <c r="Y4523" i="1"/>
  <c r="Z630" i="1"/>
  <c r="V631" i="1"/>
  <c r="AA4423" i="1"/>
  <c r="W4424" i="1"/>
  <c r="Z4423" i="1"/>
  <c r="V4424" i="1"/>
  <c r="V4128" i="1"/>
  <c r="Z4127" i="1"/>
  <c r="AB4002" i="1"/>
  <c r="T1803" i="1"/>
  <c r="AA4003" i="1"/>
  <c r="W4004" i="1"/>
  <c r="AB629" i="1"/>
  <c r="AB4422" i="1"/>
  <c r="W4128" i="1"/>
  <c r="AA4127" i="1"/>
  <c r="X3811" i="1"/>
  <c r="X3812" i="1" s="1"/>
  <c r="X4522" i="1"/>
  <c r="AA630" i="1"/>
  <c r="W631" i="1"/>
  <c r="T4131" i="1"/>
  <c r="AB1466" i="1"/>
  <c r="AB2685" i="1"/>
  <c r="U2148" i="1"/>
  <c r="W2147" i="1"/>
  <c r="V2147" i="1"/>
  <c r="Z2686" i="1"/>
  <c r="V2687" i="1"/>
  <c r="X2147" i="1"/>
  <c r="Y883" i="1"/>
  <c r="U1468" i="1"/>
  <c r="W1467" i="1"/>
  <c r="AA1467" i="1" s="1"/>
  <c r="V1467" i="1"/>
  <c r="Z1467" i="1" s="1"/>
  <c r="AA2578" i="1"/>
  <c r="AA2686" i="1"/>
  <c r="W2687" i="1"/>
  <c r="V2579" i="1"/>
  <c r="Z2578" i="1"/>
  <c r="T1239" i="1"/>
  <c r="V1238" i="1"/>
  <c r="Z1238" i="1" s="1"/>
  <c r="W1238" i="1"/>
  <c r="AA1238" i="1" s="1"/>
  <c r="W883" i="1"/>
  <c r="AA883" i="1" s="1"/>
  <c r="V883" i="1"/>
  <c r="Z883" i="1" s="1"/>
  <c r="AB883" i="1" s="1"/>
  <c r="T884" i="1"/>
  <c r="X883" i="1"/>
  <c r="AB958" i="1"/>
  <c r="W959" i="1"/>
  <c r="AA959" i="1" s="1"/>
  <c r="V959" i="1"/>
  <c r="Z959" i="1" s="1"/>
  <c r="T960" i="1"/>
  <c r="AB128" i="1"/>
  <c r="AC128" i="1" s="1"/>
  <c r="W129" i="1"/>
  <c r="AA129" i="1" s="1"/>
  <c r="V129" i="1"/>
  <c r="Z129" i="1" s="1"/>
  <c r="Y129" i="1"/>
  <c r="X129" i="1"/>
  <c r="AB4743" i="1" l="1"/>
  <c r="AB4740" i="1"/>
  <c r="Y3196" i="1"/>
  <c r="AB4127" i="1"/>
  <c r="AA3190" i="1"/>
  <c r="AA3191" i="1"/>
  <c r="AB4106" i="1"/>
  <c r="AA4741" i="1"/>
  <c r="AA4742" i="1"/>
  <c r="AB1238" i="1"/>
  <c r="AB3811" i="1"/>
  <c r="AB4105" i="1"/>
  <c r="U2149" i="1"/>
  <c r="V2148" i="1"/>
  <c r="W2148" i="1"/>
  <c r="AA2148" i="1" s="1"/>
  <c r="Y2148" i="1"/>
  <c r="X2148" i="1"/>
  <c r="Z4741" i="1"/>
  <c r="Z4742" i="1"/>
  <c r="Z3191" i="1"/>
  <c r="AB3191" i="1" s="1"/>
  <c r="Z3190" i="1"/>
  <c r="AB3190" i="1" s="1"/>
  <c r="AB3325" i="1"/>
  <c r="AB2918" i="1"/>
  <c r="AB3195" i="1"/>
  <c r="AB3189" i="1"/>
  <c r="X3196" i="1"/>
  <c r="AB4522" i="1"/>
  <c r="AB1467" i="1"/>
  <c r="T2920" i="1"/>
  <c r="W2919" i="1"/>
  <c r="AA2919" i="1" s="1"/>
  <c r="X2919" i="1"/>
  <c r="Y2919" i="1"/>
  <c r="V2919" i="1"/>
  <c r="Z2919" i="1" s="1"/>
  <c r="T3197" i="1"/>
  <c r="X3197" i="1" s="1"/>
  <c r="V3196" i="1"/>
  <c r="Z3196" i="1" s="1"/>
  <c r="W3196" i="1"/>
  <c r="AA3196" i="1" s="1"/>
  <c r="X4523" i="1"/>
  <c r="W3326" i="1"/>
  <c r="AA3326" i="1" s="1"/>
  <c r="T3327" i="1"/>
  <c r="V3326" i="1"/>
  <c r="Z3326" i="1" s="1"/>
  <c r="T1804" i="1"/>
  <c r="V4129" i="1"/>
  <c r="Z4128" i="1"/>
  <c r="W4523" i="1"/>
  <c r="AA4523" i="1" s="1"/>
  <c r="V4523" i="1"/>
  <c r="Z4523" i="1" s="1"/>
  <c r="AB4523" i="1" s="1"/>
  <c r="U4524" i="1"/>
  <c r="Y4524" i="1" s="1"/>
  <c r="AA631" i="1"/>
  <c r="W632" i="1"/>
  <c r="AA4004" i="1"/>
  <c r="W4005" i="1"/>
  <c r="Z4424" i="1"/>
  <c r="V4425" i="1"/>
  <c r="Z631" i="1"/>
  <c r="AB631" i="1" s="1"/>
  <c r="V632" i="1"/>
  <c r="Z4004" i="1"/>
  <c r="V4005" i="1"/>
  <c r="W4129" i="1"/>
  <c r="AA4128" i="1"/>
  <c r="AB4423" i="1"/>
  <c r="AB630" i="1"/>
  <c r="AB4003" i="1"/>
  <c r="T4132" i="1"/>
  <c r="AA4424" i="1"/>
  <c r="W4425" i="1"/>
  <c r="T3813" i="1"/>
  <c r="W3812" i="1"/>
  <c r="AA3812" i="1" s="1"/>
  <c r="V3812" i="1"/>
  <c r="Z3812" i="1" s="1"/>
  <c r="AA2687" i="1"/>
  <c r="W2688" i="1"/>
  <c r="AA2147" i="1"/>
  <c r="Z2687" i="1"/>
  <c r="V2688" i="1"/>
  <c r="U2150" i="1"/>
  <c r="AB2578" i="1"/>
  <c r="AA2579" i="1"/>
  <c r="W2580" i="1"/>
  <c r="U1469" i="1"/>
  <c r="W1468" i="1"/>
  <c r="AA1468" i="1" s="1"/>
  <c r="V1468" i="1"/>
  <c r="Z1468" i="1" s="1"/>
  <c r="AB2686" i="1"/>
  <c r="Z2579" i="1"/>
  <c r="V2580" i="1"/>
  <c r="Z2147" i="1"/>
  <c r="AB2147" i="1" s="1"/>
  <c r="Z2148" i="1"/>
  <c r="AB2148" i="1" s="1"/>
  <c r="X884" i="1"/>
  <c r="T1240" i="1"/>
  <c r="W1239" i="1"/>
  <c r="AA1239" i="1" s="1"/>
  <c r="V1239" i="1"/>
  <c r="Z1239" i="1" s="1"/>
  <c r="T885" i="1"/>
  <c r="W884" i="1"/>
  <c r="AA884" i="1" s="1"/>
  <c r="V884" i="1"/>
  <c r="Z884" i="1" s="1"/>
  <c r="Y884" i="1"/>
  <c r="AB959" i="1"/>
  <c r="W960" i="1"/>
  <c r="AA960" i="1" s="1"/>
  <c r="V960" i="1"/>
  <c r="Z960" i="1" s="1"/>
  <c r="T961" i="1"/>
  <c r="AB129" i="1"/>
  <c r="AC129" i="1" s="1"/>
  <c r="V130" i="1"/>
  <c r="Z130" i="1" s="1"/>
  <c r="Y130" i="1"/>
  <c r="W130" i="1"/>
  <c r="AA130" i="1" s="1"/>
  <c r="X130" i="1"/>
  <c r="Y2149" i="1" l="1"/>
  <c r="AB4741" i="1"/>
  <c r="V2149" i="1"/>
  <c r="Z2149" i="1" s="1"/>
  <c r="X2149" i="1"/>
  <c r="X2150" i="1" s="1"/>
  <c r="AB4742" i="1"/>
  <c r="AB2687" i="1"/>
  <c r="W2149" i="1"/>
  <c r="AA2149" i="1" s="1"/>
  <c r="AB3812" i="1"/>
  <c r="AB4128" i="1"/>
  <c r="AA4129" i="1"/>
  <c r="W4130" i="1"/>
  <c r="W4131" i="1" s="1"/>
  <c r="AA4131" i="1" s="1"/>
  <c r="Z4129" i="1"/>
  <c r="V4130" i="1"/>
  <c r="AB1239" i="1"/>
  <c r="AB2919" i="1"/>
  <c r="AB3326" i="1"/>
  <c r="AB884" i="1"/>
  <c r="X4524" i="1"/>
  <c r="AB3196" i="1"/>
  <c r="AB2579" i="1"/>
  <c r="Y885" i="1"/>
  <c r="W3197" i="1"/>
  <c r="AA3197" i="1" s="1"/>
  <c r="T3198" i="1"/>
  <c r="V3197" i="1"/>
  <c r="Z3197" i="1" s="1"/>
  <c r="AB1468" i="1"/>
  <c r="Y3197" i="1"/>
  <c r="T2921" i="1"/>
  <c r="X2920" i="1"/>
  <c r="Y2920" i="1"/>
  <c r="V2920" i="1"/>
  <c r="Z2920" i="1" s="1"/>
  <c r="AB2920" i="1" s="1"/>
  <c r="W2920" i="1"/>
  <c r="AA2920" i="1" s="1"/>
  <c r="W3327" i="1"/>
  <c r="AA3327" i="1" s="1"/>
  <c r="T3328" i="1"/>
  <c r="V3327" i="1"/>
  <c r="Z3327" i="1" s="1"/>
  <c r="AB3327" i="1" s="1"/>
  <c r="AB4004" i="1"/>
  <c r="AB4424" i="1"/>
  <c r="W3813" i="1"/>
  <c r="AA3813" i="1" s="1"/>
  <c r="T3814" i="1"/>
  <c r="V3813" i="1"/>
  <c r="Z3813" i="1" s="1"/>
  <c r="AB3813" i="1" s="1"/>
  <c r="Z4005" i="1"/>
  <c r="V4006" i="1"/>
  <c r="Z4425" i="1"/>
  <c r="V4426" i="1"/>
  <c r="V4427" i="1" s="1"/>
  <c r="V4428" i="1" s="1"/>
  <c r="W4524" i="1"/>
  <c r="AA4524" i="1" s="1"/>
  <c r="V4524" i="1"/>
  <c r="Z4524" i="1" s="1"/>
  <c r="AB4524" i="1" s="1"/>
  <c r="U4525" i="1"/>
  <c r="Y4525" i="1" s="1"/>
  <c r="X3813" i="1"/>
  <c r="AA632" i="1"/>
  <c r="W633" i="1"/>
  <c r="W634" i="1" s="1"/>
  <c r="AA4425" i="1"/>
  <c r="W4426" i="1"/>
  <c r="W4427" i="1" s="1"/>
  <c r="W4428" i="1" s="1"/>
  <c r="Z632" i="1"/>
  <c r="AB632" i="1" s="1"/>
  <c r="V633" i="1"/>
  <c r="V634" i="1" s="1"/>
  <c r="T4133" i="1"/>
  <c r="AA4005" i="1"/>
  <c r="W4006" i="1"/>
  <c r="T1805" i="1"/>
  <c r="Y3813" i="1"/>
  <c r="AA2580" i="1"/>
  <c r="W2581" i="1"/>
  <c r="U2151" i="1"/>
  <c r="Y2150" i="1"/>
  <c r="V2689" i="1"/>
  <c r="Z2688" i="1"/>
  <c r="V2581" i="1"/>
  <c r="Z2580" i="1"/>
  <c r="AA2688" i="1"/>
  <c r="W2689" i="1"/>
  <c r="U1470" i="1"/>
  <c r="W1469" i="1"/>
  <c r="V1469" i="1"/>
  <c r="Z1469" i="1" s="1"/>
  <c r="T1241" i="1"/>
  <c r="V1240" i="1"/>
  <c r="Z1240" i="1" s="1"/>
  <c r="W1240" i="1"/>
  <c r="AA1240" i="1" s="1"/>
  <c r="AB960" i="1"/>
  <c r="T886" i="1"/>
  <c r="W885" i="1"/>
  <c r="AA885" i="1" s="1"/>
  <c r="V885" i="1"/>
  <c r="Z885" i="1" s="1"/>
  <c r="X885" i="1"/>
  <c r="W961" i="1"/>
  <c r="AA961" i="1" s="1"/>
  <c r="V961" i="1"/>
  <c r="Z961" i="1" s="1"/>
  <c r="T962" i="1"/>
  <c r="AB130" i="1"/>
  <c r="AC130" i="1" s="1"/>
  <c r="W131" i="1"/>
  <c r="AA131" i="1" s="1"/>
  <c r="Y131" i="1"/>
  <c r="V131" i="1"/>
  <c r="Z131" i="1" s="1"/>
  <c r="X131" i="1"/>
  <c r="AA4130" i="1" l="1"/>
  <c r="AB2149" i="1"/>
  <c r="V2150" i="1"/>
  <c r="Z2150" i="1" s="1"/>
  <c r="W4132" i="1"/>
  <c r="AA4132" i="1" s="1"/>
  <c r="W2150" i="1"/>
  <c r="AA2150" i="1" s="1"/>
  <c r="Y3814" i="1"/>
  <c r="Z4428" i="1"/>
  <c r="V4429" i="1"/>
  <c r="Z4130" i="1"/>
  <c r="AB4130" i="1" s="1"/>
  <c r="V4131" i="1"/>
  <c r="AA4428" i="1"/>
  <c r="W4429" i="1"/>
  <c r="AB4129" i="1"/>
  <c r="AB2580" i="1"/>
  <c r="AB3197" i="1"/>
  <c r="X3814" i="1"/>
  <c r="Y3198" i="1"/>
  <c r="AB885" i="1"/>
  <c r="W2921" i="1"/>
  <c r="AA2921" i="1" s="1"/>
  <c r="X2922" i="1"/>
  <c r="X2923" i="1" s="1"/>
  <c r="X2924" i="1" s="1"/>
  <c r="X2925" i="1" s="1"/>
  <c r="X2926" i="1" s="1"/>
  <c r="X2927" i="1" s="1"/>
  <c r="X2928" i="1" s="1"/>
  <c r="X2929" i="1" s="1"/>
  <c r="X2930" i="1" s="1"/>
  <c r="X2931" i="1" s="1"/>
  <c r="X2932" i="1" s="1"/>
  <c r="X2933" i="1" s="1"/>
  <c r="X2934" i="1" s="1"/>
  <c r="X2935" i="1" s="1"/>
  <c r="X2936" i="1" s="1"/>
  <c r="X2937" i="1" s="1"/>
  <c r="X2938" i="1" s="1"/>
  <c r="X2939" i="1" s="1"/>
  <c r="X2940" i="1" s="1"/>
  <c r="X2941" i="1" s="1"/>
  <c r="X2942" i="1" s="1"/>
  <c r="X2943" i="1" s="1"/>
  <c r="X2944" i="1" s="1"/>
  <c r="X2945" i="1" s="1"/>
  <c r="X2946" i="1" s="1"/>
  <c r="X2947" i="1" s="1"/>
  <c r="X2948" i="1" s="1"/>
  <c r="X2949" i="1" s="1"/>
  <c r="X2950" i="1" s="1"/>
  <c r="X2951" i="1" s="1"/>
  <c r="X2952" i="1" s="1"/>
  <c r="X2953" i="1" s="1"/>
  <c r="X2954" i="1" s="1"/>
  <c r="X2955" i="1" s="1"/>
  <c r="X2956" i="1" s="1"/>
  <c r="X2957" i="1" s="1"/>
  <c r="X2958" i="1" s="1"/>
  <c r="X2959" i="1" s="1"/>
  <c r="X2960" i="1" s="1"/>
  <c r="X2961" i="1" s="1"/>
  <c r="X2962" i="1" s="1"/>
  <c r="X2963" i="1" s="1"/>
  <c r="X2964" i="1" s="1"/>
  <c r="X2965" i="1" s="1"/>
  <c r="X2966" i="1" s="1"/>
  <c r="X2967" i="1" s="1"/>
  <c r="X2968" i="1" s="1"/>
  <c r="X2969" i="1" s="1"/>
  <c r="X2970" i="1" s="1"/>
  <c r="X2971" i="1" s="1"/>
  <c r="X2972" i="1" s="1"/>
  <c r="X2973" i="1" s="1"/>
  <c r="X2974" i="1" s="1"/>
  <c r="X2975" i="1" s="1"/>
  <c r="X2976" i="1" s="1"/>
  <c r="X2977" i="1" s="1"/>
  <c r="X2978" i="1" s="1"/>
  <c r="X2979" i="1" s="1"/>
  <c r="X2980" i="1" s="1"/>
  <c r="X2981" i="1" s="1"/>
  <c r="X2982" i="1" s="1"/>
  <c r="X2983" i="1" s="1"/>
  <c r="X2984" i="1" s="1"/>
  <c r="X2985" i="1" s="1"/>
  <c r="X2986" i="1" s="1"/>
  <c r="X2987" i="1" s="1"/>
  <c r="X2988" i="1" s="1"/>
  <c r="X2989" i="1" s="1"/>
  <c r="X2990" i="1" s="1"/>
  <c r="X2991" i="1" s="1"/>
  <c r="X2992" i="1" s="1"/>
  <c r="X2993" i="1" s="1"/>
  <c r="X2994" i="1" s="1"/>
  <c r="X2995" i="1" s="1"/>
  <c r="X2996" i="1" s="1"/>
  <c r="X2997" i="1" s="1"/>
  <c r="X2998" i="1" s="1"/>
  <c r="X2999" i="1" s="1"/>
  <c r="X3000" i="1" s="1"/>
  <c r="X3001" i="1" s="1"/>
  <c r="X3002" i="1" s="1"/>
  <c r="X3003" i="1" s="1"/>
  <c r="X3004" i="1" s="1"/>
  <c r="X3005" i="1" s="1"/>
  <c r="X3006" i="1" s="1"/>
  <c r="X3007" i="1" s="1"/>
  <c r="X3008" i="1" s="1"/>
  <c r="X3009" i="1" s="1"/>
  <c r="X3010" i="1" s="1"/>
  <c r="X3011" i="1" s="1"/>
  <c r="X3012" i="1" s="1"/>
  <c r="X3013" i="1" s="1"/>
  <c r="X3014" i="1" s="1"/>
  <c r="X3015" i="1" s="1"/>
  <c r="X3016" i="1" s="1"/>
  <c r="X3017" i="1" s="1"/>
  <c r="X3018" i="1" s="1"/>
  <c r="X3019" i="1" s="1"/>
  <c r="X3020" i="1" s="1"/>
  <c r="X3021" i="1" s="1"/>
  <c r="X3022" i="1" s="1"/>
  <c r="X3023" i="1" s="1"/>
  <c r="X3024" i="1" s="1"/>
  <c r="X3025" i="1" s="1"/>
  <c r="X3026" i="1" s="1"/>
  <c r="X3027" i="1" s="1"/>
  <c r="X3028" i="1" s="1"/>
  <c r="X3029" i="1" s="1"/>
  <c r="X3030" i="1" s="1"/>
  <c r="X3031" i="1" s="1"/>
  <c r="X3032" i="1" s="1"/>
  <c r="X3033" i="1" s="1"/>
  <c r="X3034" i="1" s="1"/>
  <c r="X3035" i="1" s="1"/>
  <c r="X3036" i="1" s="1"/>
  <c r="X3037" i="1" s="1"/>
  <c r="X3038" i="1" s="1"/>
  <c r="X3039" i="1" s="1"/>
  <c r="X3040" i="1" s="1"/>
  <c r="X3041" i="1" s="1"/>
  <c r="X3042" i="1" s="1"/>
  <c r="X3043" i="1" s="1"/>
  <c r="X3044" i="1" s="1"/>
  <c r="X3045" i="1" s="1"/>
  <c r="X3046" i="1" s="1"/>
  <c r="X3047" i="1" s="1"/>
  <c r="X3048" i="1" s="1"/>
  <c r="X3049" i="1" s="1"/>
  <c r="X3050" i="1" s="1"/>
  <c r="X3051" i="1" s="1"/>
  <c r="X3052" i="1" s="1"/>
  <c r="X3053" i="1" s="1"/>
  <c r="X3054" i="1" s="1"/>
  <c r="X3055" i="1" s="1"/>
  <c r="X3056" i="1" s="1"/>
  <c r="X3057" i="1" s="1"/>
  <c r="X3058" i="1" s="1"/>
  <c r="X3059" i="1" s="1"/>
  <c r="X3060" i="1" s="1"/>
  <c r="X3061" i="1" s="1"/>
  <c r="X3062" i="1" s="1"/>
  <c r="X3063" i="1" s="1"/>
  <c r="X3064" i="1" s="1"/>
  <c r="X3065" i="1" s="1"/>
  <c r="X3066" i="1" s="1"/>
  <c r="X3067" i="1" s="1"/>
  <c r="X3068" i="1" s="1"/>
  <c r="X3069" i="1" s="1"/>
  <c r="X3070" i="1" s="1"/>
  <c r="X3071" i="1" s="1"/>
  <c r="X3072" i="1" s="1"/>
  <c r="X3073" i="1" s="1"/>
  <c r="X3074" i="1" s="1"/>
  <c r="X3075" i="1" s="1"/>
  <c r="X3076" i="1" s="1"/>
  <c r="X3077" i="1" s="1"/>
  <c r="X3078" i="1" s="1"/>
  <c r="X3079" i="1" s="1"/>
  <c r="X3080" i="1" s="1"/>
  <c r="X3081" i="1" s="1"/>
  <c r="X3082" i="1" s="1"/>
  <c r="X3083" i="1" s="1"/>
  <c r="X3084" i="1" s="1"/>
  <c r="X3085" i="1" s="1"/>
  <c r="X3086" i="1" s="1"/>
  <c r="X3087" i="1" s="1"/>
  <c r="X3088" i="1" s="1"/>
  <c r="X3089" i="1" s="1"/>
  <c r="X3090" i="1" s="1"/>
  <c r="X3091" i="1" s="1"/>
  <c r="X3092" i="1" s="1"/>
  <c r="X3093" i="1" s="1"/>
  <c r="X3094" i="1" s="1"/>
  <c r="X3095" i="1" s="1"/>
  <c r="X3096" i="1" s="1"/>
  <c r="X3097" i="1" s="1"/>
  <c r="X3098" i="1" s="1"/>
  <c r="X3099" i="1" s="1"/>
  <c r="X3100" i="1" s="1"/>
  <c r="X3101" i="1" s="1"/>
  <c r="X3102" i="1" s="1"/>
  <c r="X3103" i="1" s="1"/>
  <c r="X3104" i="1" s="1"/>
  <c r="X3105" i="1" s="1"/>
  <c r="X3106" i="1" s="1"/>
  <c r="X3107" i="1" s="1"/>
  <c r="X3108" i="1" s="1"/>
  <c r="X3109" i="1" s="1"/>
  <c r="X3110" i="1" s="1"/>
  <c r="X3111" i="1" s="1"/>
  <c r="X3112" i="1" s="1"/>
  <c r="X3113" i="1" s="1"/>
  <c r="X3114" i="1" s="1"/>
  <c r="X3115" i="1" s="1"/>
  <c r="X3116" i="1" s="1"/>
  <c r="X3117" i="1" s="1"/>
  <c r="X3118" i="1" s="1"/>
  <c r="X3119" i="1" s="1"/>
  <c r="X3120" i="1" s="1"/>
  <c r="X3121" i="1" s="1"/>
  <c r="X3122" i="1" s="1"/>
  <c r="X3123" i="1" s="1"/>
  <c r="X3124" i="1" s="1"/>
  <c r="X3125" i="1" s="1"/>
  <c r="X3126" i="1" s="1"/>
  <c r="X3127" i="1" s="1"/>
  <c r="X3128" i="1" s="1"/>
  <c r="X3129" i="1" s="1"/>
  <c r="X3130" i="1" s="1"/>
  <c r="X3131" i="1" s="1"/>
  <c r="X3132" i="1" s="1"/>
  <c r="X3133" i="1" s="1"/>
  <c r="X3134" i="1" s="1"/>
  <c r="X3135" i="1" s="1"/>
  <c r="X3136" i="1" s="1"/>
  <c r="X3137" i="1" s="1"/>
  <c r="X3138" i="1" s="1"/>
  <c r="X3139" i="1" s="1"/>
  <c r="X3140" i="1" s="1"/>
  <c r="X3141" i="1" s="1"/>
  <c r="X3142" i="1" s="1"/>
  <c r="X3143" i="1" s="1"/>
  <c r="X3144" i="1" s="1"/>
  <c r="X3145" i="1" s="1"/>
  <c r="X3146" i="1" s="1"/>
  <c r="X3147" i="1" s="1"/>
  <c r="X3148" i="1" s="1"/>
  <c r="X3149" i="1" s="1"/>
  <c r="X3150" i="1" s="1"/>
  <c r="X3151" i="1" s="1"/>
  <c r="X3152" i="1" s="1"/>
  <c r="X3153" i="1" s="1"/>
  <c r="X3154" i="1" s="1"/>
  <c r="X3155" i="1" s="1"/>
  <c r="X3156" i="1" s="1"/>
  <c r="X3157" i="1" s="1"/>
  <c r="X3158" i="1" s="1"/>
  <c r="X3159" i="1" s="1"/>
  <c r="X3160" i="1" s="1"/>
  <c r="X3161" i="1" s="1"/>
  <c r="X3162" i="1" s="1"/>
  <c r="X3163" i="1" s="1"/>
  <c r="X3164" i="1" s="1"/>
  <c r="X3165" i="1" s="1"/>
  <c r="X3166" i="1" s="1"/>
  <c r="X3167" i="1" s="1"/>
  <c r="X3168" i="1" s="1"/>
  <c r="X3169" i="1" s="1"/>
  <c r="X3170" i="1" s="1"/>
  <c r="X3171" i="1" s="1"/>
  <c r="X2921" i="1"/>
  <c r="W2922" i="1"/>
  <c r="Y2921" i="1"/>
  <c r="V2921" i="1"/>
  <c r="Y2922" i="1"/>
  <c r="Y2923" i="1" s="1"/>
  <c r="Y2924" i="1" s="1"/>
  <c r="Y2925" i="1" s="1"/>
  <c r="Y2926" i="1" s="1"/>
  <c r="Y2927" i="1" s="1"/>
  <c r="Y2928" i="1" s="1"/>
  <c r="Y2929" i="1" s="1"/>
  <c r="Y2930" i="1" s="1"/>
  <c r="Y2931" i="1" s="1"/>
  <c r="Y2932" i="1" s="1"/>
  <c r="Y2933" i="1" s="1"/>
  <c r="Y2934" i="1" s="1"/>
  <c r="Y2935" i="1" s="1"/>
  <c r="Y2936" i="1" s="1"/>
  <c r="Y2937" i="1" s="1"/>
  <c r="Y2938" i="1" s="1"/>
  <c r="Y2939" i="1" s="1"/>
  <c r="Y2940" i="1" s="1"/>
  <c r="Y2941" i="1" s="1"/>
  <c r="Y2942" i="1" s="1"/>
  <c r="Y2943" i="1" s="1"/>
  <c r="Y2944" i="1" s="1"/>
  <c r="Y2945" i="1" s="1"/>
  <c r="Y2946" i="1" s="1"/>
  <c r="Y2947" i="1" s="1"/>
  <c r="Y2948" i="1" s="1"/>
  <c r="Y2949" i="1" s="1"/>
  <c r="Y2950" i="1" s="1"/>
  <c r="Y2951" i="1" s="1"/>
  <c r="Y2952" i="1" s="1"/>
  <c r="Y2953" i="1" s="1"/>
  <c r="Y2954" i="1" s="1"/>
  <c r="Y2955" i="1" s="1"/>
  <c r="Y2956" i="1" s="1"/>
  <c r="Y2957" i="1" s="1"/>
  <c r="Y2958" i="1" s="1"/>
  <c r="Y2959" i="1" s="1"/>
  <c r="Y2960" i="1" s="1"/>
  <c r="Y2961" i="1" s="1"/>
  <c r="Y2962" i="1" s="1"/>
  <c r="Y2963" i="1" s="1"/>
  <c r="Y2964" i="1" s="1"/>
  <c r="Y2965" i="1" s="1"/>
  <c r="Y2966" i="1" s="1"/>
  <c r="Y2967" i="1" s="1"/>
  <c r="Y2968" i="1" s="1"/>
  <c r="Y2969" i="1" s="1"/>
  <c r="Y2970" i="1" s="1"/>
  <c r="Y2971" i="1" s="1"/>
  <c r="Y2972" i="1" s="1"/>
  <c r="Y2973" i="1" s="1"/>
  <c r="Y2974" i="1" s="1"/>
  <c r="Y2975" i="1" s="1"/>
  <c r="Y2976" i="1" s="1"/>
  <c r="Y2977" i="1" s="1"/>
  <c r="Y2978" i="1" s="1"/>
  <c r="Y2979" i="1" s="1"/>
  <c r="Y2980" i="1" s="1"/>
  <c r="Y2981" i="1" s="1"/>
  <c r="Y2982" i="1" s="1"/>
  <c r="Y2983" i="1" s="1"/>
  <c r="Y2984" i="1" s="1"/>
  <c r="Y2985" i="1" s="1"/>
  <c r="Y2986" i="1" s="1"/>
  <c r="Y2987" i="1" s="1"/>
  <c r="Y2988" i="1" s="1"/>
  <c r="Y2989" i="1" s="1"/>
  <c r="Y2990" i="1" s="1"/>
  <c r="Y2991" i="1" s="1"/>
  <c r="Y2992" i="1" s="1"/>
  <c r="Y2993" i="1" s="1"/>
  <c r="Y2994" i="1" s="1"/>
  <c r="Y2995" i="1" s="1"/>
  <c r="Y2996" i="1" s="1"/>
  <c r="Y2997" i="1" s="1"/>
  <c r="Y2998" i="1" s="1"/>
  <c r="Y2999" i="1" s="1"/>
  <c r="Y3000" i="1" s="1"/>
  <c r="Y3001" i="1" s="1"/>
  <c r="Y3002" i="1" s="1"/>
  <c r="Y3003" i="1" s="1"/>
  <c r="Y3004" i="1" s="1"/>
  <c r="Y3005" i="1" s="1"/>
  <c r="Y3006" i="1" s="1"/>
  <c r="Y3007" i="1" s="1"/>
  <c r="Y3008" i="1" s="1"/>
  <c r="Y3009" i="1" s="1"/>
  <c r="Y3010" i="1" s="1"/>
  <c r="Y3011" i="1" s="1"/>
  <c r="Y3012" i="1" s="1"/>
  <c r="Y3013" i="1" s="1"/>
  <c r="Y3014" i="1" s="1"/>
  <c r="Y3015" i="1" s="1"/>
  <c r="Y3016" i="1" s="1"/>
  <c r="Y3017" i="1" s="1"/>
  <c r="Y3018" i="1" s="1"/>
  <c r="Y3019" i="1" s="1"/>
  <c r="Y3020" i="1" s="1"/>
  <c r="Y3021" i="1" s="1"/>
  <c r="Y3022" i="1" s="1"/>
  <c r="Y3023" i="1" s="1"/>
  <c r="Y3024" i="1" s="1"/>
  <c r="Y3025" i="1" s="1"/>
  <c r="Y3026" i="1" s="1"/>
  <c r="Y3027" i="1" s="1"/>
  <c r="Y3028" i="1" s="1"/>
  <c r="Y3029" i="1" s="1"/>
  <c r="Y3030" i="1" s="1"/>
  <c r="Y3031" i="1" s="1"/>
  <c r="Y3032" i="1" s="1"/>
  <c r="Y3033" i="1" s="1"/>
  <c r="Y3034" i="1" s="1"/>
  <c r="Y3035" i="1" s="1"/>
  <c r="Y3036" i="1" s="1"/>
  <c r="Y3037" i="1" s="1"/>
  <c r="Y3038" i="1" s="1"/>
  <c r="Y3039" i="1" s="1"/>
  <c r="Y3040" i="1" s="1"/>
  <c r="Y3041" i="1" s="1"/>
  <c r="Y3042" i="1" s="1"/>
  <c r="Y3043" i="1" s="1"/>
  <c r="Y3044" i="1" s="1"/>
  <c r="Y3045" i="1" s="1"/>
  <c r="Y3046" i="1" s="1"/>
  <c r="Y3047" i="1" s="1"/>
  <c r="Y3048" i="1" s="1"/>
  <c r="Y3049" i="1" s="1"/>
  <c r="Y3050" i="1" s="1"/>
  <c r="Y3051" i="1" s="1"/>
  <c r="Y3052" i="1" s="1"/>
  <c r="Y3053" i="1" s="1"/>
  <c r="Y3054" i="1" s="1"/>
  <c r="Y3055" i="1" s="1"/>
  <c r="Y3056" i="1" s="1"/>
  <c r="Y3057" i="1" s="1"/>
  <c r="Y3058" i="1" s="1"/>
  <c r="Y3059" i="1" s="1"/>
  <c r="Y3060" i="1" s="1"/>
  <c r="Y3061" i="1" s="1"/>
  <c r="Y3062" i="1" s="1"/>
  <c r="Y3063" i="1" s="1"/>
  <c r="Y3064" i="1" s="1"/>
  <c r="Y3065" i="1" s="1"/>
  <c r="Y3066" i="1" s="1"/>
  <c r="Y3067" i="1" s="1"/>
  <c r="Y3068" i="1" s="1"/>
  <c r="Y3069" i="1" s="1"/>
  <c r="Y3070" i="1" s="1"/>
  <c r="Y3071" i="1" s="1"/>
  <c r="Y3072" i="1" s="1"/>
  <c r="Y3073" i="1" s="1"/>
  <c r="Y3074" i="1" s="1"/>
  <c r="Y3075" i="1" s="1"/>
  <c r="Y3076" i="1" s="1"/>
  <c r="Y3077" i="1" s="1"/>
  <c r="Y3078" i="1" s="1"/>
  <c r="Y3079" i="1" s="1"/>
  <c r="Y3080" i="1" s="1"/>
  <c r="Y3081" i="1" s="1"/>
  <c r="Y3082" i="1" s="1"/>
  <c r="Y3083" i="1" s="1"/>
  <c r="Y3084" i="1" s="1"/>
  <c r="Y3085" i="1" s="1"/>
  <c r="Y3086" i="1" s="1"/>
  <c r="Y3087" i="1" s="1"/>
  <c r="Y3088" i="1" s="1"/>
  <c r="Y3089" i="1" s="1"/>
  <c r="Y3090" i="1" s="1"/>
  <c r="Y3091" i="1" s="1"/>
  <c r="Y3092" i="1" s="1"/>
  <c r="Y3093" i="1" s="1"/>
  <c r="Y3094" i="1" s="1"/>
  <c r="Y3095" i="1" s="1"/>
  <c r="Y3096" i="1" s="1"/>
  <c r="Y3097" i="1" s="1"/>
  <c r="Y3098" i="1" s="1"/>
  <c r="Y3099" i="1" s="1"/>
  <c r="Y3100" i="1" s="1"/>
  <c r="Y3101" i="1" s="1"/>
  <c r="Y3102" i="1" s="1"/>
  <c r="Y3103" i="1" s="1"/>
  <c r="Y3104" i="1" s="1"/>
  <c r="Y3105" i="1" s="1"/>
  <c r="Y3106" i="1" s="1"/>
  <c r="Y3107" i="1" s="1"/>
  <c r="Y3108" i="1" s="1"/>
  <c r="Y3109" i="1" s="1"/>
  <c r="Y3110" i="1" s="1"/>
  <c r="Y3111" i="1" s="1"/>
  <c r="Y3112" i="1" s="1"/>
  <c r="Y3113" i="1" s="1"/>
  <c r="Y3114" i="1" s="1"/>
  <c r="Y3115" i="1" s="1"/>
  <c r="Y3116" i="1" s="1"/>
  <c r="Y3117" i="1" s="1"/>
  <c r="Y3118" i="1" s="1"/>
  <c r="Y3119" i="1" s="1"/>
  <c r="Y3120" i="1" s="1"/>
  <c r="Y3121" i="1" s="1"/>
  <c r="Y3122" i="1" s="1"/>
  <c r="Y3123" i="1" s="1"/>
  <c r="Y3124" i="1" s="1"/>
  <c r="Y3125" i="1" s="1"/>
  <c r="Y3126" i="1" s="1"/>
  <c r="Y3127" i="1" s="1"/>
  <c r="Y3128" i="1" s="1"/>
  <c r="Y3129" i="1" s="1"/>
  <c r="Y3130" i="1" s="1"/>
  <c r="Y3131" i="1" s="1"/>
  <c r="Y3132" i="1" s="1"/>
  <c r="Y3133" i="1" s="1"/>
  <c r="Y3134" i="1" s="1"/>
  <c r="Y3135" i="1" s="1"/>
  <c r="Y3136" i="1" s="1"/>
  <c r="Y3137" i="1" s="1"/>
  <c r="Y3138" i="1" s="1"/>
  <c r="Y3139" i="1" s="1"/>
  <c r="Y3140" i="1" s="1"/>
  <c r="Y3141" i="1" s="1"/>
  <c r="Y3142" i="1" s="1"/>
  <c r="Y3143" i="1" s="1"/>
  <c r="Y3144" i="1" s="1"/>
  <c r="Y3145" i="1" s="1"/>
  <c r="Y3146" i="1" s="1"/>
  <c r="Y3147" i="1" s="1"/>
  <c r="Y3148" i="1" s="1"/>
  <c r="Y3149" i="1" s="1"/>
  <c r="Y3150" i="1" s="1"/>
  <c r="Y3151" i="1" s="1"/>
  <c r="Y3152" i="1" s="1"/>
  <c r="Y3153" i="1" s="1"/>
  <c r="Y3154" i="1" s="1"/>
  <c r="Y3155" i="1" s="1"/>
  <c r="Y3156" i="1" s="1"/>
  <c r="Y3157" i="1" s="1"/>
  <c r="Y3158" i="1" s="1"/>
  <c r="Y3159" i="1" s="1"/>
  <c r="Y3160" i="1" s="1"/>
  <c r="Y3161" i="1" s="1"/>
  <c r="Y3162" i="1" s="1"/>
  <c r="Y3163" i="1" s="1"/>
  <c r="Y3164" i="1" s="1"/>
  <c r="Y3165" i="1" s="1"/>
  <c r="Y3166" i="1" s="1"/>
  <c r="Y3167" i="1" s="1"/>
  <c r="Y3168" i="1" s="1"/>
  <c r="Y3169" i="1" s="1"/>
  <c r="Y3170" i="1" s="1"/>
  <c r="Y3171" i="1" s="1"/>
  <c r="V3198" i="1"/>
  <c r="Z3198" i="1" s="1"/>
  <c r="W3198" i="1"/>
  <c r="AA3198" i="1" s="1"/>
  <c r="T3199" i="1"/>
  <c r="Z635" i="1"/>
  <c r="V635" i="1"/>
  <c r="V636" i="1" s="1"/>
  <c r="W635" i="1"/>
  <c r="W636" i="1" s="1"/>
  <c r="X3198" i="1"/>
  <c r="AB1240" i="1"/>
  <c r="T3329" i="1"/>
  <c r="W3328" i="1"/>
  <c r="AA3328" i="1" s="1"/>
  <c r="V3328" i="1"/>
  <c r="Z3328" i="1" s="1"/>
  <c r="U4526" i="1"/>
  <c r="Y4526" i="1" s="1"/>
  <c r="V4525" i="1"/>
  <c r="Z4525" i="1" s="1"/>
  <c r="W4525" i="1"/>
  <c r="AA4525" i="1" s="1"/>
  <c r="AB4425" i="1"/>
  <c r="T1806" i="1"/>
  <c r="Z633" i="1"/>
  <c r="Z634" i="1"/>
  <c r="Z4006" i="1"/>
  <c r="V4007" i="1"/>
  <c r="W3814" i="1"/>
  <c r="AA3814" i="1" s="1"/>
  <c r="T3815" i="1"/>
  <c r="V3814" i="1"/>
  <c r="Z3814" i="1" s="1"/>
  <c r="T4134" i="1"/>
  <c r="AA633" i="1"/>
  <c r="AA634" i="1"/>
  <c r="AB4005" i="1"/>
  <c r="AA4006" i="1"/>
  <c r="W4007" i="1"/>
  <c r="AA4426" i="1"/>
  <c r="AA4427" i="1"/>
  <c r="Z4426" i="1"/>
  <c r="Z4427" i="1"/>
  <c r="X4525" i="1"/>
  <c r="W1470" i="1"/>
  <c r="AA1469" i="1"/>
  <c r="AB1469" i="1" s="1"/>
  <c r="Z2689" i="1"/>
  <c r="V2690" i="1"/>
  <c r="U1471" i="1"/>
  <c r="V1470" i="1"/>
  <c r="Z1470" i="1" s="1"/>
  <c r="U2152" i="1"/>
  <c r="V2151" i="1"/>
  <c r="Z2151" i="1" s="1"/>
  <c r="X2151" i="1"/>
  <c r="Y2151" i="1"/>
  <c r="Z2581" i="1"/>
  <c r="V2582" i="1"/>
  <c r="AA2581" i="1"/>
  <c r="W2582" i="1"/>
  <c r="AA2689" i="1"/>
  <c r="W2690" i="1"/>
  <c r="AB2688" i="1"/>
  <c r="AB961" i="1"/>
  <c r="T887" i="1"/>
  <c r="W886" i="1"/>
  <c r="AA886" i="1" s="1"/>
  <c r="V886" i="1"/>
  <c r="Z886" i="1" s="1"/>
  <c r="X886" i="1"/>
  <c r="Y886" i="1"/>
  <c r="Y887" i="1" s="1"/>
  <c r="T1242" i="1"/>
  <c r="W1241" i="1"/>
  <c r="AA1241" i="1" s="1"/>
  <c r="V1241" i="1"/>
  <c r="Z1241" i="1" s="1"/>
  <c r="W962" i="1"/>
  <c r="AA962" i="1" s="1"/>
  <c r="V962" i="1"/>
  <c r="Z962" i="1" s="1"/>
  <c r="T963" i="1"/>
  <c r="V132" i="1"/>
  <c r="Z132" i="1" s="1"/>
  <c r="Y132" i="1"/>
  <c r="W132" i="1"/>
  <c r="AA132" i="1" s="1"/>
  <c r="X132" i="1"/>
  <c r="AB131" i="1"/>
  <c r="AC131" i="1" s="1"/>
  <c r="W4133" i="1" l="1"/>
  <c r="AA4133" i="1" s="1"/>
  <c r="AB2150" i="1"/>
  <c r="Y2152" i="1"/>
  <c r="W2151" i="1"/>
  <c r="AA2151" i="1" s="1"/>
  <c r="AB2151" i="1" s="1"/>
  <c r="AB4525" i="1"/>
  <c r="AB4427" i="1"/>
  <c r="AB3814" i="1"/>
  <c r="AB3328" i="1"/>
  <c r="Z4131" i="1"/>
  <c r="AB4131" i="1" s="1"/>
  <c r="V4132" i="1"/>
  <c r="AA4429" i="1"/>
  <c r="W4430" i="1"/>
  <c r="Z4429" i="1"/>
  <c r="V4430" i="1"/>
  <c r="AB4428" i="1"/>
  <c r="Y3199" i="1"/>
  <c r="W637" i="1"/>
  <c r="AA636" i="1"/>
  <c r="T3200" i="1"/>
  <c r="W3199" i="1"/>
  <c r="AA3199" i="1" s="1"/>
  <c r="V3199" i="1"/>
  <c r="Z3199" i="1" s="1"/>
  <c r="V2922" i="1"/>
  <c r="Z2921" i="1"/>
  <c r="AB2921" i="1" s="1"/>
  <c r="X3199" i="1"/>
  <c r="AA635" i="1"/>
  <c r="AB635" i="1" s="1"/>
  <c r="AB886" i="1"/>
  <c r="X4526" i="1"/>
  <c r="Z636" i="1"/>
  <c r="V637" i="1"/>
  <c r="AB3198" i="1"/>
  <c r="AA2922" i="1"/>
  <c r="W2923" i="1"/>
  <c r="AB1241" i="1"/>
  <c r="AB2581" i="1"/>
  <c r="W3329" i="1"/>
  <c r="AA3329" i="1" s="1"/>
  <c r="T3330" i="1"/>
  <c r="V3329" i="1"/>
  <c r="Z3329" i="1" s="1"/>
  <c r="AB3329" i="1" s="1"/>
  <c r="X2152" i="1"/>
  <c r="AB4006" i="1"/>
  <c r="T1807" i="1"/>
  <c r="V3815" i="1"/>
  <c r="Z3815" i="1" s="1"/>
  <c r="AB3815" i="1" s="1"/>
  <c r="W3815" i="1"/>
  <c r="AA3815" i="1" s="1"/>
  <c r="T3816" i="1"/>
  <c r="AB962" i="1"/>
  <c r="AB4426" i="1"/>
  <c r="AA4007" i="1"/>
  <c r="W4008" i="1"/>
  <c r="W4134" i="1"/>
  <c r="AA4134" i="1" s="1"/>
  <c r="T4135" i="1"/>
  <c r="AB634" i="1"/>
  <c r="U4527" i="1"/>
  <c r="V4526" i="1"/>
  <c r="Z4526" i="1" s="1"/>
  <c r="AB4526" i="1" s="1"/>
  <c r="W4526" i="1"/>
  <c r="AA4526" i="1" s="1"/>
  <c r="X3815" i="1"/>
  <c r="Y3815" i="1"/>
  <c r="Z4007" i="1"/>
  <c r="V4008" i="1"/>
  <c r="AB633" i="1"/>
  <c r="W2691" i="1"/>
  <c r="AA2690" i="1"/>
  <c r="V2691" i="1"/>
  <c r="Z2690" i="1"/>
  <c r="Z2582" i="1"/>
  <c r="V2583" i="1"/>
  <c r="U2153" i="1"/>
  <c r="V2152" i="1"/>
  <c r="Z2152" i="1" s="1"/>
  <c r="AB2689" i="1"/>
  <c r="AA2582" i="1"/>
  <c r="W2583" i="1"/>
  <c r="U1472" i="1"/>
  <c r="V1471" i="1"/>
  <c r="Z1471" i="1" s="1"/>
  <c r="W1471" i="1"/>
  <c r="AA1471" i="1" s="1"/>
  <c r="AA1470" i="1"/>
  <c r="AB1470" i="1" s="1"/>
  <c r="X887" i="1"/>
  <c r="T1243" i="1"/>
  <c r="V1242" i="1"/>
  <c r="Z1242" i="1" s="1"/>
  <c r="W1242" i="1"/>
  <c r="AA1242" i="1" s="1"/>
  <c r="T888" i="1"/>
  <c r="Y888" i="1" s="1"/>
  <c r="W887" i="1"/>
  <c r="AA887" i="1" s="1"/>
  <c r="V887" i="1"/>
  <c r="Z887" i="1" s="1"/>
  <c r="W963" i="1"/>
  <c r="AA963" i="1" s="1"/>
  <c r="V963" i="1"/>
  <c r="Z963" i="1" s="1"/>
  <c r="T964" i="1"/>
  <c r="W133" i="1"/>
  <c r="AA133" i="1" s="1"/>
  <c r="X133" i="1"/>
  <c r="Y133" i="1"/>
  <c r="V133" i="1"/>
  <c r="Z133" i="1" s="1"/>
  <c r="AB132" i="1"/>
  <c r="AC132" i="1" s="1"/>
  <c r="Y2153" i="1" l="1"/>
  <c r="X3816" i="1"/>
  <c r="X2153" i="1"/>
  <c r="W2152" i="1"/>
  <c r="AA2152" i="1" s="1"/>
  <c r="AB2152" i="1" s="1"/>
  <c r="AB636" i="1"/>
  <c r="Y3816" i="1"/>
  <c r="AA4430" i="1"/>
  <c r="W4431" i="1"/>
  <c r="AB1242" i="1"/>
  <c r="X3200" i="1"/>
  <c r="Z4430" i="1"/>
  <c r="AB4430" i="1" s="1"/>
  <c r="V4431" i="1"/>
  <c r="Z4132" i="1"/>
  <c r="AB4132" i="1" s="1"/>
  <c r="V4133" i="1"/>
  <c r="AB4429" i="1"/>
  <c r="AB3199" i="1"/>
  <c r="AB2690" i="1"/>
  <c r="W3200" i="1"/>
  <c r="AA3200" i="1" s="1"/>
  <c r="T3201" i="1"/>
  <c r="V3200" i="1"/>
  <c r="Z3200" i="1" s="1"/>
  <c r="V638" i="1"/>
  <c r="Z637" i="1"/>
  <c r="Y3200" i="1"/>
  <c r="Y3201" i="1" s="1"/>
  <c r="Z2922" i="1"/>
  <c r="AB2922" i="1" s="1"/>
  <c r="V2923" i="1"/>
  <c r="AA2923" i="1"/>
  <c r="W2924" i="1"/>
  <c r="AA637" i="1"/>
  <c r="W638" i="1"/>
  <c r="AB963" i="1"/>
  <c r="AB4007" i="1"/>
  <c r="W3330" i="1"/>
  <c r="AA3330" i="1" s="1"/>
  <c r="T3331" i="1"/>
  <c r="V3330" i="1"/>
  <c r="Z3330" i="1" s="1"/>
  <c r="Z4008" i="1"/>
  <c r="V4009" i="1"/>
  <c r="U4528" i="1"/>
  <c r="V4527" i="1"/>
  <c r="Z4527" i="1" s="1"/>
  <c r="W4527" i="1"/>
  <c r="AA4527" i="1" s="1"/>
  <c r="T1808" i="1"/>
  <c r="AA4008" i="1"/>
  <c r="W4009" i="1"/>
  <c r="Y4527" i="1"/>
  <c r="T4136" i="1"/>
  <c r="V4135" i="1"/>
  <c r="W4135" i="1"/>
  <c r="AA4135" i="1" s="1"/>
  <c r="T3817" i="1"/>
  <c r="T3818" i="1" s="1"/>
  <c r="T3819" i="1" s="1"/>
  <c r="T3820" i="1" s="1"/>
  <c r="T3821" i="1" s="1"/>
  <c r="T3822" i="1" s="1"/>
  <c r="T3823" i="1" s="1"/>
  <c r="W3816" i="1"/>
  <c r="AA3816" i="1" s="1"/>
  <c r="V3816" i="1"/>
  <c r="Z3816" i="1" s="1"/>
  <c r="AB3816" i="1" s="1"/>
  <c r="X4527" i="1"/>
  <c r="AB1471" i="1"/>
  <c r="W2584" i="1"/>
  <c r="AA2583" i="1"/>
  <c r="Z2691" i="1"/>
  <c r="V2692" i="1"/>
  <c r="V2584" i="1"/>
  <c r="Z2583" i="1"/>
  <c r="AB2583" i="1" s="1"/>
  <c r="U1473" i="1"/>
  <c r="V1472" i="1"/>
  <c r="Z1472" i="1" s="1"/>
  <c r="W1472" i="1"/>
  <c r="AA1472" i="1" s="1"/>
  <c r="AB2582" i="1"/>
  <c r="U2154" i="1"/>
  <c r="U2155" i="1" s="1"/>
  <c r="U2156" i="1" s="1"/>
  <c r="V2153" i="1"/>
  <c r="AA2691" i="1"/>
  <c r="W2692" i="1"/>
  <c r="X888" i="1"/>
  <c r="AB887" i="1"/>
  <c r="V888" i="1"/>
  <c r="Z888" i="1" s="1"/>
  <c r="W888" i="1"/>
  <c r="AA888" i="1" s="1"/>
  <c r="T889" i="1"/>
  <c r="T1244" i="1"/>
  <c r="V1243" i="1"/>
  <c r="Z1243" i="1" s="1"/>
  <c r="W1243" i="1"/>
  <c r="AA1243" i="1" s="1"/>
  <c r="W964" i="1"/>
  <c r="AA964" i="1" s="1"/>
  <c r="V964" i="1"/>
  <c r="Z964" i="1" s="1"/>
  <c r="T965" i="1"/>
  <c r="AB133" i="1"/>
  <c r="AC133" i="1" s="1"/>
  <c r="W134" i="1"/>
  <c r="AA134" i="1" s="1"/>
  <c r="V134" i="1"/>
  <c r="Z134" i="1" s="1"/>
  <c r="X134" i="1"/>
  <c r="Y134" i="1"/>
  <c r="W2153" i="1" l="1"/>
  <c r="X3201" i="1"/>
  <c r="Z4133" i="1"/>
  <c r="AB4133" i="1" s="1"/>
  <c r="V4134" i="1"/>
  <c r="Z4135" i="1" s="1"/>
  <c r="AB4135" i="1" s="1"/>
  <c r="AB3330" i="1"/>
  <c r="Z4431" i="1"/>
  <c r="AB4431" i="1" s="1"/>
  <c r="V4432" i="1"/>
  <c r="AA4431" i="1"/>
  <c r="W4432" i="1"/>
  <c r="Y4528" i="1"/>
  <c r="X4528" i="1"/>
  <c r="AB3200" i="1"/>
  <c r="AB1472" i="1"/>
  <c r="AA2924" i="1"/>
  <c r="W2925" i="1"/>
  <c r="V3201" i="1"/>
  <c r="Z3201" i="1" s="1"/>
  <c r="W3201" i="1"/>
  <c r="AA3201" i="1" s="1"/>
  <c r="T3202" i="1"/>
  <c r="Y3202" i="1" s="1"/>
  <c r="AB637" i="1"/>
  <c r="AA638" i="1"/>
  <c r="W639" i="1"/>
  <c r="W640" i="1" s="1"/>
  <c r="W641" i="1" s="1"/>
  <c r="Z2923" i="1"/>
  <c r="AB2923" i="1" s="1"/>
  <c r="V2924" i="1"/>
  <c r="Z638" i="1"/>
  <c r="AB638" i="1" s="1"/>
  <c r="V639" i="1"/>
  <c r="V640" i="1" s="1"/>
  <c r="V641" i="1" s="1"/>
  <c r="AB4527" i="1"/>
  <c r="T3824" i="1"/>
  <c r="V3331" i="1"/>
  <c r="Z3331" i="1" s="1"/>
  <c r="AB3331" i="1" s="1"/>
  <c r="W3331" i="1"/>
  <c r="AA3331" i="1" s="1"/>
  <c r="T3332" i="1"/>
  <c r="AB1243" i="1"/>
  <c r="V4136" i="1"/>
  <c r="Z4136" i="1" s="1"/>
  <c r="AB4136" i="1" s="1"/>
  <c r="T4137" i="1"/>
  <c r="W4136" i="1"/>
  <c r="AA4136" i="1" s="1"/>
  <c r="T1809" i="1"/>
  <c r="U4529" i="1"/>
  <c r="V4528" i="1"/>
  <c r="W4528" i="1"/>
  <c r="Y3817" i="1"/>
  <c r="Y3818" i="1" s="1"/>
  <c r="Y3819" i="1" s="1"/>
  <c r="Y3820" i="1" s="1"/>
  <c r="Y3821" i="1" s="1"/>
  <c r="Y3822" i="1" s="1"/>
  <c r="Y3823" i="1" s="1"/>
  <c r="Y3824" i="1" s="1"/>
  <c r="V3817" i="1"/>
  <c r="Z3817" i="1" s="1"/>
  <c r="AB3817" i="1" s="1"/>
  <c r="W3817" i="1"/>
  <c r="AA3817" i="1" s="1"/>
  <c r="X3817" i="1"/>
  <c r="X3818" i="1" s="1"/>
  <c r="X3819" i="1" s="1"/>
  <c r="X3820" i="1" s="1"/>
  <c r="X3821" i="1" s="1"/>
  <c r="X3822" i="1" s="1"/>
  <c r="X3823" i="1" s="1"/>
  <c r="Z4009" i="1"/>
  <c r="V4010" i="1"/>
  <c r="AA4009" i="1"/>
  <c r="W4010" i="1"/>
  <c r="AB4008" i="1"/>
  <c r="W2154" i="1"/>
  <c r="AA2153" i="1"/>
  <c r="W2693" i="1"/>
  <c r="AA2692" i="1"/>
  <c r="U2157" i="1"/>
  <c r="V2585" i="1"/>
  <c r="Z2584" i="1"/>
  <c r="AA2584" i="1"/>
  <c r="W2585" i="1"/>
  <c r="X2154" i="1"/>
  <c r="X2155" i="1" s="1"/>
  <c r="X2156" i="1" s="1"/>
  <c r="V2693" i="1"/>
  <c r="Z2692" i="1"/>
  <c r="Y2154" i="1"/>
  <c r="Y2155" i="1" s="1"/>
  <c r="Y2156" i="1" s="1"/>
  <c r="Y2157" i="1" s="1"/>
  <c r="V2154" i="1"/>
  <c r="Z2153" i="1"/>
  <c r="U1474" i="1"/>
  <c r="W1473" i="1"/>
  <c r="AA1473" i="1" s="1"/>
  <c r="V1473" i="1"/>
  <c r="Z1473" i="1" s="1"/>
  <c r="AB2691" i="1"/>
  <c r="AB888" i="1"/>
  <c r="W889" i="1"/>
  <c r="AA889" i="1" s="1"/>
  <c r="V889" i="1"/>
  <c r="Z889" i="1" s="1"/>
  <c r="T890" i="1"/>
  <c r="X889" i="1"/>
  <c r="T1245" i="1"/>
  <c r="W1244" i="1"/>
  <c r="AA1244" i="1" s="1"/>
  <c r="V1244" i="1"/>
  <c r="Z1244" i="1" s="1"/>
  <c r="Y889" i="1"/>
  <c r="AB964" i="1"/>
  <c r="W965" i="1"/>
  <c r="AA965" i="1" s="1"/>
  <c r="V965" i="1"/>
  <c r="Z965" i="1" s="1"/>
  <c r="T966" i="1"/>
  <c r="AB134" i="1"/>
  <c r="AC134" i="1" s="1"/>
  <c r="W135" i="1"/>
  <c r="AA135" i="1" s="1"/>
  <c r="V135" i="1"/>
  <c r="Z135" i="1" s="1"/>
  <c r="X135" i="1"/>
  <c r="Y135" i="1"/>
  <c r="V3818" i="1" l="1"/>
  <c r="X890" i="1"/>
  <c r="W3818" i="1"/>
  <c r="Z4134" i="1"/>
  <c r="AB4134" i="1" s="1"/>
  <c r="X3824" i="1"/>
  <c r="AB965" i="1"/>
  <c r="AB1244" i="1"/>
  <c r="U4530" i="1"/>
  <c r="Y4529" i="1"/>
  <c r="X4529" i="1"/>
  <c r="W4529" i="1"/>
  <c r="AA4529" i="1" s="1"/>
  <c r="V4529" i="1"/>
  <c r="Z4529" i="1" s="1"/>
  <c r="V642" i="1"/>
  <c r="Z641" i="1"/>
  <c r="W642" i="1"/>
  <c r="AA641" i="1"/>
  <c r="AA4432" i="1"/>
  <c r="W4433" i="1"/>
  <c r="Z4432" i="1"/>
  <c r="AB4432" i="1" s="1"/>
  <c r="V4433" i="1"/>
  <c r="AB1473" i="1"/>
  <c r="X2157" i="1"/>
  <c r="X3202" i="1"/>
  <c r="Z639" i="1"/>
  <c r="Z640" i="1"/>
  <c r="AA639" i="1"/>
  <c r="AA640" i="1"/>
  <c r="V3202" i="1"/>
  <c r="Z3202" i="1" s="1"/>
  <c r="W3202" i="1"/>
  <c r="AA3202" i="1" s="1"/>
  <c r="T3203" i="1"/>
  <c r="AA2925" i="1"/>
  <c r="W2926" i="1"/>
  <c r="Z2924" i="1"/>
  <c r="AB2924" i="1" s="1"/>
  <c r="V2925" i="1"/>
  <c r="AB3201" i="1"/>
  <c r="AB4009" i="1"/>
  <c r="AB2153" i="1"/>
  <c r="T3333" i="1"/>
  <c r="W3332" i="1"/>
  <c r="AA3332" i="1" s="1"/>
  <c r="V3332" i="1"/>
  <c r="Z3332" i="1" s="1"/>
  <c r="AB3332" i="1" s="1"/>
  <c r="T3825" i="1"/>
  <c r="Y3825" i="1" s="1"/>
  <c r="W3819" i="1"/>
  <c r="AA3818" i="1"/>
  <c r="AA4010" i="1"/>
  <c r="W4011" i="1"/>
  <c r="AB889" i="1"/>
  <c r="V4011" i="1"/>
  <c r="Z4010" i="1"/>
  <c r="AB4010" i="1" s="1"/>
  <c r="Z3818" i="1"/>
  <c r="V3819" i="1"/>
  <c r="V4137" i="1"/>
  <c r="Z4137" i="1" s="1"/>
  <c r="W4137" i="1"/>
  <c r="AA4137" i="1" s="1"/>
  <c r="T4138" i="1"/>
  <c r="AA4528" i="1"/>
  <c r="AB2692" i="1"/>
  <c r="Z4528" i="1"/>
  <c r="T1810" i="1"/>
  <c r="V2155" i="1"/>
  <c r="Z2154" i="1"/>
  <c r="V2586" i="1"/>
  <c r="Z2585" i="1"/>
  <c r="U1475" i="1"/>
  <c r="V1474" i="1"/>
  <c r="Z1474" i="1" s="1"/>
  <c r="W1474" i="1"/>
  <c r="AA1474" i="1" s="1"/>
  <c r="AA2585" i="1"/>
  <c r="W2586" i="1"/>
  <c r="W2694" i="1"/>
  <c r="AA2693" i="1"/>
  <c r="Y890" i="1"/>
  <c r="V2694" i="1"/>
  <c r="Z2693" i="1"/>
  <c r="AB2584" i="1"/>
  <c r="U2158" i="1"/>
  <c r="W2155" i="1"/>
  <c r="AA2154" i="1"/>
  <c r="W890" i="1"/>
  <c r="AA890" i="1" s="1"/>
  <c r="V890" i="1"/>
  <c r="Z890" i="1" s="1"/>
  <c r="T891" i="1"/>
  <c r="T1246" i="1"/>
  <c r="W1245" i="1"/>
  <c r="AA1245" i="1" s="1"/>
  <c r="V1245" i="1"/>
  <c r="Z1245" i="1" s="1"/>
  <c r="W966" i="1"/>
  <c r="AA966" i="1" s="1"/>
  <c r="V966" i="1"/>
  <c r="Z966" i="1" s="1"/>
  <c r="T967" i="1"/>
  <c r="AB135" i="1"/>
  <c r="AC135" i="1" s="1"/>
  <c r="W136" i="1"/>
  <c r="AA136" i="1" s="1"/>
  <c r="V136" i="1"/>
  <c r="Z136" i="1" s="1"/>
  <c r="X136" i="1"/>
  <c r="Y136" i="1"/>
  <c r="X2158" i="1" l="1"/>
  <c r="V4530" i="1"/>
  <c r="Z4530" i="1" s="1"/>
  <c r="X891" i="1"/>
  <c r="AB3818" i="1"/>
  <c r="W4530" i="1"/>
  <c r="AA4530" i="1" s="1"/>
  <c r="X4530" i="1"/>
  <c r="U4531" i="1"/>
  <c r="V4531" i="1" s="1"/>
  <c r="Z4531" i="1" s="1"/>
  <c r="Y4530" i="1"/>
  <c r="AB640" i="1"/>
  <c r="Z642" i="1"/>
  <c r="V643" i="1"/>
  <c r="V4434" i="1"/>
  <c r="Z4433" i="1"/>
  <c r="AA642" i="1"/>
  <c r="W643" i="1"/>
  <c r="W4434" i="1"/>
  <c r="AA4433" i="1"/>
  <c r="AB641" i="1"/>
  <c r="AB639" i="1"/>
  <c r="AB4529" i="1"/>
  <c r="X3203" i="1"/>
  <c r="AB4528" i="1"/>
  <c r="AA2926" i="1"/>
  <c r="W2927" i="1"/>
  <c r="AB3202" i="1"/>
  <c r="Z2925" i="1"/>
  <c r="AB2925" i="1" s="1"/>
  <c r="V2926" i="1"/>
  <c r="W3203" i="1"/>
  <c r="AA3203" i="1" s="1"/>
  <c r="V3203" i="1"/>
  <c r="Z3203" i="1" s="1"/>
  <c r="T3204" i="1"/>
  <c r="Y3203" i="1"/>
  <c r="T3334" i="1"/>
  <c r="V3333" i="1"/>
  <c r="Z3333" i="1" s="1"/>
  <c r="AB3333" i="1" s="1"/>
  <c r="W3333" i="1"/>
  <c r="AA3333" i="1" s="1"/>
  <c r="AA2155" i="1"/>
  <c r="W2156" i="1"/>
  <c r="W2157" i="1" s="1"/>
  <c r="AA2157" i="1" s="1"/>
  <c r="Z2155" i="1"/>
  <c r="AB2155" i="1" s="1"/>
  <c r="V2156" i="1"/>
  <c r="AB4137" i="1"/>
  <c r="X3825" i="1"/>
  <c r="T3826" i="1"/>
  <c r="AB1245" i="1"/>
  <c r="AB890" i="1"/>
  <c r="W4531" i="1"/>
  <c r="Z4011" i="1"/>
  <c r="V4012" i="1"/>
  <c r="T1811" i="1"/>
  <c r="W4138" i="1"/>
  <c r="AA4138" i="1" s="1"/>
  <c r="T4139" i="1"/>
  <c r="V4138" i="1"/>
  <c r="Z4138" i="1" s="1"/>
  <c r="Z3819" i="1"/>
  <c r="V3820" i="1"/>
  <c r="W4012" i="1"/>
  <c r="AA4011" i="1"/>
  <c r="AA3819" i="1"/>
  <c r="W3820" i="1"/>
  <c r="AB1474" i="1"/>
  <c r="AB2693" i="1"/>
  <c r="AA2586" i="1"/>
  <c r="W2587" i="1"/>
  <c r="Z2586" i="1"/>
  <c r="V2587" i="1"/>
  <c r="Z2694" i="1"/>
  <c r="V2695" i="1"/>
  <c r="U1476" i="1"/>
  <c r="V1475" i="1"/>
  <c r="Z1475" i="1" s="1"/>
  <c r="W1475" i="1"/>
  <c r="AA1475" i="1" s="1"/>
  <c r="U2159" i="1"/>
  <c r="X2159" i="1" s="1"/>
  <c r="W2158" i="1"/>
  <c r="AA2158" i="1" s="1"/>
  <c r="AA2694" i="1"/>
  <c r="W2695" i="1"/>
  <c r="Y2158" i="1"/>
  <c r="AB2154" i="1"/>
  <c r="AA2156" i="1"/>
  <c r="AB2585" i="1"/>
  <c r="W891" i="1"/>
  <c r="AA891" i="1" s="1"/>
  <c r="V891" i="1"/>
  <c r="Z891" i="1" s="1"/>
  <c r="T892" i="1"/>
  <c r="X892" i="1" s="1"/>
  <c r="T1247" i="1"/>
  <c r="W1246" i="1"/>
  <c r="AA1246" i="1" s="1"/>
  <c r="V1246" i="1"/>
  <c r="Z1246" i="1" s="1"/>
  <c r="Y891" i="1"/>
  <c r="AB966" i="1"/>
  <c r="W967" i="1"/>
  <c r="AA967" i="1" s="1"/>
  <c r="V967" i="1"/>
  <c r="Z967" i="1" s="1"/>
  <c r="T968" i="1"/>
  <c r="AB136" i="1"/>
  <c r="AC136" i="1" s="1"/>
  <c r="W137" i="1"/>
  <c r="AA137" i="1" s="1"/>
  <c r="V137" i="1"/>
  <c r="Z137" i="1" s="1"/>
  <c r="X137" i="1"/>
  <c r="Y137" i="1"/>
  <c r="AB4530" i="1" l="1"/>
  <c r="AA4531" i="1"/>
  <c r="Y4531" i="1"/>
  <c r="U4532" i="1"/>
  <c r="V4532" i="1" s="1"/>
  <c r="Z4532" i="1" s="1"/>
  <c r="AB1475" i="1"/>
  <c r="X4531" i="1"/>
  <c r="W4435" i="1"/>
  <c r="AA4434" i="1"/>
  <c r="Z4434" i="1"/>
  <c r="V4435" i="1"/>
  <c r="W644" i="1"/>
  <c r="AA643" i="1"/>
  <c r="V644" i="1"/>
  <c r="Z643" i="1"/>
  <c r="AB643" i="1" s="1"/>
  <c r="AB642" i="1"/>
  <c r="X3826" i="1"/>
  <c r="AB3203" i="1"/>
  <c r="AB4433" i="1"/>
  <c r="Y3204" i="1"/>
  <c r="Z2926" i="1"/>
  <c r="AB2926" i="1" s="1"/>
  <c r="V2927" i="1"/>
  <c r="AA2927" i="1"/>
  <c r="W2928" i="1"/>
  <c r="AB3819" i="1"/>
  <c r="T3205" i="1"/>
  <c r="V3204" i="1"/>
  <c r="Z3204" i="1" s="1"/>
  <c r="W3204" i="1"/>
  <c r="AA3204" i="1" s="1"/>
  <c r="X3204" i="1"/>
  <c r="AB891" i="1"/>
  <c r="AB4531" i="1"/>
  <c r="T3827" i="1"/>
  <c r="T3335" i="1"/>
  <c r="V3334" i="1"/>
  <c r="Z3334" i="1" s="1"/>
  <c r="W3334" i="1"/>
  <c r="AA3334" i="1" s="1"/>
  <c r="AB4138" i="1"/>
  <c r="V2157" i="1"/>
  <c r="Z2156" i="1"/>
  <c r="AB2156" i="1" s="1"/>
  <c r="Y3826" i="1"/>
  <c r="AA3820" i="1"/>
  <c r="W3821" i="1"/>
  <c r="Z3820" i="1"/>
  <c r="V3821" i="1"/>
  <c r="V4139" i="1"/>
  <c r="Z4139" i="1" s="1"/>
  <c r="AB4139" i="1" s="1"/>
  <c r="W4139" i="1"/>
  <c r="AA4139" i="1" s="1"/>
  <c r="T4140" i="1"/>
  <c r="T1812" i="1"/>
  <c r="AB1246" i="1"/>
  <c r="Y2159" i="1"/>
  <c r="V4013" i="1"/>
  <c r="Z4012" i="1"/>
  <c r="W4013" i="1"/>
  <c r="AA4012" i="1"/>
  <c r="AB4011" i="1"/>
  <c r="AA2695" i="1"/>
  <c r="W2696" i="1"/>
  <c r="U2160" i="1"/>
  <c r="W2159" i="1"/>
  <c r="AA2159" i="1" s="1"/>
  <c r="Z2695" i="1"/>
  <c r="AB2695" i="1" s="1"/>
  <c r="V2696" i="1"/>
  <c r="W2588" i="1"/>
  <c r="AA2587" i="1"/>
  <c r="Y892" i="1"/>
  <c r="AB2694" i="1"/>
  <c r="V2588" i="1"/>
  <c r="Z2587" i="1"/>
  <c r="AB2587" i="1" s="1"/>
  <c r="U1477" i="1"/>
  <c r="W1476" i="1"/>
  <c r="V1476" i="1"/>
  <c r="AB2586" i="1"/>
  <c r="V892" i="1"/>
  <c r="Z892" i="1" s="1"/>
  <c r="T893" i="1"/>
  <c r="W892" i="1"/>
  <c r="AA892" i="1" s="1"/>
  <c r="T1248" i="1"/>
  <c r="V1247" i="1"/>
  <c r="Z1247" i="1" s="1"/>
  <c r="W1247" i="1"/>
  <c r="AA1247" i="1" s="1"/>
  <c r="AB967" i="1"/>
  <c r="W968" i="1"/>
  <c r="AA968" i="1" s="1"/>
  <c r="V968" i="1"/>
  <c r="Z968" i="1" s="1"/>
  <c r="T969" i="1"/>
  <c r="AB137" i="1"/>
  <c r="AC137" i="1" s="1"/>
  <c r="Y138" i="1"/>
  <c r="W138" i="1"/>
  <c r="AA138" i="1" s="1"/>
  <c r="V138" i="1"/>
  <c r="Z138" i="1" s="1"/>
  <c r="X138" i="1"/>
  <c r="U4533" i="1" l="1"/>
  <c r="Y4532" i="1"/>
  <c r="X4532" i="1"/>
  <c r="W4532" i="1"/>
  <c r="AA4532" i="1" s="1"/>
  <c r="Y893" i="1"/>
  <c r="Y4533" i="1"/>
  <c r="X3827" i="1"/>
  <c r="Y3827" i="1"/>
  <c r="AB4434" i="1"/>
  <c r="AB1247" i="1"/>
  <c r="AB3204" i="1"/>
  <c r="V4436" i="1"/>
  <c r="Z4435" i="1"/>
  <c r="Z644" i="1"/>
  <c r="V645" i="1"/>
  <c r="AB3334" i="1"/>
  <c r="AA644" i="1"/>
  <c r="W645" i="1"/>
  <c r="AA4435" i="1"/>
  <c r="W4436" i="1"/>
  <c r="X4533" i="1"/>
  <c r="Y2160" i="1"/>
  <c r="AB4012" i="1"/>
  <c r="AB3820" i="1"/>
  <c r="T3206" i="1"/>
  <c r="V3205" i="1"/>
  <c r="Z3205" i="1" s="1"/>
  <c r="W3205" i="1"/>
  <c r="AA3205" i="1" s="1"/>
  <c r="Z2927" i="1"/>
  <c r="AB2927" i="1" s="1"/>
  <c r="V2928" i="1"/>
  <c r="X3205" i="1"/>
  <c r="AA2928" i="1"/>
  <c r="W2929" i="1"/>
  <c r="Y3205" i="1"/>
  <c r="Y3206" i="1" s="1"/>
  <c r="AB892" i="1"/>
  <c r="Z2157" i="1"/>
  <c r="AB2157" i="1" s="1"/>
  <c r="V2158" i="1"/>
  <c r="AB4532" i="1"/>
  <c r="W3335" i="1"/>
  <c r="AA3335" i="1" s="1"/>
  <c r="T3336" i="1"/>
  <c r="V3335" i="1"/>
  <c r="Z3335" i="1" s="1"/>
  <c r="AB3335" i="1" s="1"/>
  <c r="T3828" i="1"/>
  <c r="V4014" i="1"/>
  <c r="Z4013" i="1"/>
  <c r="T1813" i="1"/>
  <c r="V3822" i="1"/>
  <c r="V3823" i="1" s="1"/>
  <c r="V3824" i="1" s="1"/>
  <c r="V3825" i="1" s="1"/>
  <c r="V3826" i="1" s="1"/>
  <c r="Z3826" i="1" s="1"/>
  <c r="Z3821" i="1"/>
  <c r="U4534" i="1"/>
  <c r="V4533" i="1"/>
  <c r="Z4533" i="1" s="1"/>
  <c r="W4533" i="1"/>
  <c r="AA4533" i="1" s="1"/>
  <c r="T4141" i="1"/>
  <c r="W4140" i="1"/>
  <c r="AA4140" i="1" s="1"/>
  <c r="V4140" i="1"/>
  <c r="Z4140" i="1" s="1"/>
  <c r="AB4140" i="1" s="1"/>
  <c r="W3822" i="1"/>
  <c r="W3823" i="1" s="1"/>
  <c r="W3824" i="1" s="1"/>
  <c r="W3825" i="1" s="1"/>
  <c r="W3826" i="1" s="1"/>
  <c r="AA3826" i="1" s="1"/>
  <c r="AA3821" i="1"/>
  <c r="W4014" i="1"/>
  <c r="AA4013" i="1"/>
  <c r="X1477" i="1"/>
  <c r="U1478" i="1"/>
  <c r="W1477" i="1"/>
  <c r="AA1477" i="1" s="1"/>
  <c r="V1477" i="1"/>
  <c r="Z1477" i="1" s="1"/>
  <c r="Y1477" i="1"/>
  <c r="Z1476" i="1"/>
  <c r="V2697" i="1"/>
  <c r="Z2696" i="1"/>
  <c r="U2161" i="1"/>
  <c r="Y2161" i="1" s="1"/>
  <c r="W2160" i="1"/>
  <c r="AA2160" i="1" s="1"/>
  <c r="AA1476" i="1"/>
  <c r="AA2696" i="1"/>
  <c r="W2697" i="1"/>
  <c r="V2589" i="1"/>
  <c r="V2590" i="1" s="1"/>
  <c r="V2591" i="1" s="1"/>
  <c r="V2592" i="1" s="1"/>
  <c r="V2593" i="1" s="1"/>
  <c r="Z2588" i="1"/>
  <c r="W2589" i="1"/>
  <c r="W2590" i="1" s="1"/>
  <c r="W2591" i="1" s="1"/>
  <c r="W2592" i="1" s="1"/>
  <c r="W2593" i="1" s="1"/>
  <c r="AA2588" i="1"/>
  <c r="X2160" i="1"/>
  <c r="T1249" i="1"/>
  <c r="W1248" i="1"/>
  <c r="AA1248" i="1" s="1"/>
  <c r="V1248" i="1"/>
  <c r="Z1248" i="1" s="1"/>
  <c r="W893" i="1"/>
  <c r="AA893" i="1" s="1"/>
  <c r="V893" i="1"/>
  <c r="Z893" i="1" s="1"/>
  <c r="T894" i="1"/>
  <c r="X893" i="1"/>
  <c r="AB968" i="1"/>
  <c r="W969" i="1"/>
  <c r="AA969" i="1" s="1"/>
  <c r="V969" i="1"/>
  <c r="Z969" i="1" s="1"/>
  <c r="T970" i="1"/>
  <c r="AB138" i="1"/>
  <c r="AC138" i="1" s="1"/>
  <c r="W139" i="1"/>
  <c r="AA139" i="1" s="1"/>
  <c r="V139" i="1"/>
  <c r="Z139" i="1" s="1"/>
  <c r="X139" i="1"/>
  <c r="X140" i="1" s="1"/>
  <c r="Y139" i="1"/>
  <c r="Y140" i="1" s="1"/>
  <c r="X4534" i="1" l="1"/>
  <c r="X2161" i="1"/>
  <c r="Y894" i="1"/>
  <c r="Y3828" i="1"/>
  <c r="Y1478" i="1"/>
  <c r="AB3205" i="1"/>
  <c r="W1478" i="1"/>
  <c r="X1478" i="1"/>
  <c r="AA2593" i="1"/>
  <c r="W2594" i="1"/>
  <c r="W3827" i="1"/>
  <c r="AA3827" i="1" s="1"/>
  <c r="AB4435" i="1"/>
  <c r="W4437" i="1"/>
  <c r="AA4436" i="1"/>
  <c r="Z4436" i="1"/>
  <c r="V4437" i="1"/>
  <c r="AB3826" i="1"/>
  <c r="V3827" i="1"/>
  <c r="Z3827" i="1" s="1"/>
  <c r="V646" i="1"/>
  <c r="Z645" i="1"/>
  <c r="Z2593" i="1"/>
  <c r="AB2593" i="1" s="1"/>
  <c r="V2594" i="1"/>
  <c r="W646" i="1"/>
  <c r="AA645" i="1"/>
  <c r="AB644" i="1"/>
  <c r="X3206" i="1"/>
  <c r="AA2929" i="1"/>
  <c r="AA2930" i="1"/>
  <c r="Z2928" i="1"/>
  <c r="AB2928" i="1" s="1"/>
  <c r="V2929" i="1"/>
  <c r="T3207" i="1"/>
  <c r="V3206" i="1"/>
  <c r="Z3206" i="1" s="1"/>
  <c r="W3206" i="1"/>
  <c r="AA3206" i="1" s="1"/>
  <c r="V1478" i="1"/>
  <c r="Z1478" i="1" s="1"/>
  <c r="AA3824" i="1"/>
  <c r="AA3825" i="1"/>
  <c r="Z3824" i="1"/>
  <c r="AB3824" i="1" s="1"/>
  <c r="Z3825" i="1"/>
  <c r="AB3825" i="1" s="1"/>
  <c r="AB893" i="1"/>
  <c r="AB4533" i="1"/>
  <c r="V3336" i="1"/>
  <c r="Z3336" i="1" s="1"/>
  <c r="AB3336" i="1" s="1"/>
  <c r="T3337" i="1"/>
  <c r="W3336" i="1"/>
  <c r="AA3336" i="1" s="1"/>
  <c r="Z2158" i="1"/>
  <c r="AB2158" i="1" s="1"/>
  <c r="V2159" i="1"/>
  <c r="U1479" i="1"/>
  <c r="U1480" i="1" s="1"/>
  <c r="U1481" i="1" s="1"/>
  <c r="U1482" i="1" s="1"/>
  <c r="U1483" i="1" s="1"/>
  <c r="U1484" i="1" s="1"/>
  <c r="W3828" i="1"/>
  <c r="AA3828" i="1" s="1"/>
  <c r="T3829" i="1"/>
  <c r="X3828" i="1"/>
  <c r="AB969" i="1"/>
  <c r="X894" i="1"/>
  <c r="V4141" i="1"/>
  <c r="Z4141" i="1" s="1"/>
  <c r="AB4141" i="1" s="1"/>
  <c r="T4142" i="1"/>
  <c r="W4141" i="1"/>
  <c r="AA4141" i="1" s="1"/>
  <c r="AB3821" i="1"/>
  <c r="AA3823" i="1"/>
  <c r="AA3822" i="1"/>
  <c r="Z3823" i="1"/>
  <c r="Z3822" i="1"/>
  <c r="AB3822" i="1" s="1"/>
  <c r="AB4013" i="1"/>
  <c r="AB1248" i="1"/>
  <c r="AA4014" i="1"/>
  <c r="W4015" i="1"/>
  <c r="Z4014" i="1"/>
  <c r="AB4014" i="1" s="1"/>
  <c r="V4015" i="1"/>
  <c r="AA2591" i="1"/>
  <c r="AA2592" i="1"/>
  <c r="Z2591" i="1"/>
  <c r="AB2591" i="1" s="1"/>
  <c r="Z2592" i="1"/>
  <c r="U4535" i="1"/>
  <c r="V4534" i="1"/>
  <c r="Z4534" i="1" s="1"/>
  <c r="W4534" i="1"/>
  <c r="AA4534" i="1" s="1"/>
  <c r="T1814" i="1"/>
  <c r="Y4534" i="1"/>
  <c r="Y4535" i="1" s="1"/>
  <c r="AA2589" i="1"/>
  <c r="AA2590" i="1"/>
  <c r="Z2589" i="1"/>
  <c r="Z2590" i="1"/>
  <c r="AA2697" i="1"/>
  <c r="W2698" i="1"/>
  <c r="V2698" i="1"/>
  <c r="Z2697" i="1"/>
  <c r="AA1478" i="1"/>
  <c r="AB1477" i="1"/>
  <c r="U2162" i="1"/>
  <c r="Y2162" i="1" s="1"/>
  <c r="W2161" i="1"/>
  <c r="AA2161" i="1" s="1"/>
  <c r="AB1476" i="1"/>
  <c r="AB2588" i="1"/>
  <c r="AB2696" i="1"/>
  <c r="W894" i="1"/>
  <c r="AA894" i="1" s="1"/>
  <c r="V894" i="1"/>
  <c r="Z894" i="1" s="1"/>
  <c r="T895" i="1"/>
  <c r="T1250" i="1"/>
  <c r="W1249" i="1"/>
  <c r="AA1249" i="1" s="1"/>
  <c r="V1249" i="1"/>
  <c r="Z1249" i="1" s="1"/>
  <c r="AB1249" i="1" s="1"/>
  <c r="W970" i="1"/>
  <c r="AA970" i="1" s="1"/>
  <c r="V970" i="1"/>
  <c r="Z970" i="1" s="1"/>
  <c r="T971" i="1"/>
  <c r="AB139" i="1"/>
  <c r="AC139" i="1" s="1"/>
  <c r="V140" i="1"/>
  <c r="Z140" i="1" s="1"/>
  <c r="W140" i="1"/>
  <c r="AA140" i="1" s="1"/>
  <c r="Y141" i="1"/>
  <c r="X141" i="1"/>
  <c r="V1479" i="1" l="1"/>
  <c r="X1479" i="1"/>
  <c r="X1480" i="1" s="1"/>
  <c r="X1481" i="1" s="1"/>
  <c r="X1482" i="1" s="1"/>
  <c r="X1483" i="1" s="1"/>
  <c r="X1484" i="1" s="1"/>
  <c r="AB3827" i="1"/>
  <c r="W1479" i="1"/>
  <c r="W1480" i="1" s="1"/>
  <c r="Y1479" i="1"/>
  <c r="Y1480" i="1" s="1"/>
  <c r="Y1481" i="1" s="1"/>
  <c r="Y1482" i="1" s="1"/>
  <c r="Y1483" i="1" s="1"/>
  <c r="Y1484" i="1" s="1"/>
  <c r="V3828" i="1"/>
  <c r="Z3828" i="1" s="1"/>
  <c r="AB3828" i="1" s="1"/>
  <c r="AB4436" i="1"/>
  <c r="AB2592" i="1"/>
  <c r="AB645" i="1"/>
  <c r="Z4437" i="1"/>
  <c r="V4438" i="1"/>
  <c r="AA646" i="1"/>
  <c r="W647" i="1"/>
  <c r="Z646" i="1"/>
  <c r="V647" i="1"/>
  <c r="Z2594" i="1"/>
  <c r="V2595" i="1"/>
  <c r="AA2594" i="1"/>
  <c r="W2595" i="1"/>
  <c r="AA4437" i="1"/>
  <c r="W4438" i="1"/>
  <c r="X895" i="1"/>
  <c r="V3207" i="1"/>
  <c r="Z3207" i="1" s="1"/>
  <c r="W3207" i="1"/>
  <c r="AA3207" i="1" s="1"/>
  <c r="V3208" i="1"/>
  <c r="W3208" i="1"/>
  <c r="X3207" i="1"/>
  <c r="X3208" i="1" s="1"/>
  <c r="X3209" i="1" s="1"/>
  <c r="X3210" i="1" s="1"/>
  <c r="X3211" i="1" s="1"/>
  <c r="X3212" i="1" s="1"/>
  <c r="X3213" i="1" s="1"/>
  <c r="X3214" i="1" s="1"/>
  <c r="X3215" i="1" s="1"/>
  <c r="X3216" i="1" s="1"/>
  <c r="X3217" i="1" s="1"/>
  <c r="X3218" i="1" s="1"/>
  <c r="X3219" i="1" s="1"/>
  <c r="X3220" i="1" s="1"/>
  <c r="X3221" i="1" s="1"/>
  <c r="X3222" i="1" s="1"/>
  <c r="X3223" i="1" s="1"/>
  <c r="X3224" i="1" s="1"/>
  <c r="X3225" i="1" s="1"/>
  <c r="X3226" i="1" s="1"/>
  <c r="X3227" i="1" s="1"/>
  <c r="X3228" i="1" s="1"/>
  <c r="X3229" i="1" s="1"/>
  <c r="X3230" i="1" s="1"/>
  <c r="X3231" i="1" s="1"/>
  <c r="X3232" i="1" s="1"/>
  <c r="X3233" i="1" s="1"/>
  <c r="X3234" i="1" s="1"/>
  <c r="X3235" i="1" s="1"/>
  <c r="X3236" i="1" s="1"/>
  <c r="X3237" i="1" s="1"/>
  <c r="X3238" i="1" s="1"/>
  <c r="X3239" i="1" s="1"/>
  <c r="X3240" i="1" s="1"/>
  <c r="X3241" i="1" s="1"/>
  <c r="X3242" i="1" s="1"/>
  <c r="X3243" i="1" s="1"/>
  <c r="X3244" i="1" s="1"/>
  <c r="X3245" i="1" s="1"/>
  <c r="X3246" i="1" s="1"/>
  <c r="X3247" i="1" s="1"/>
  <c r="X3248" i="1" s="1"/>
  <c r="X3249" i="1" s="1"/>
  <c r="X3250" i="1" s="1"/>
  <c r="X3251" i="1" s="1"/>
  <c r="X3252" i="1" s="1"/>
  <c r="X3253" i="1" s="1"/>
  <c r="X3254" i="1" s="1"/>
  <c r="X3255" i="1" s="1"/>
  <c r="X3256" i="1" s="1"/>
  <c r="X3257" i="1" s="1"/>
  <c r="X3258" i="1" s="1"/>
  <c r="X3259" i="1" s="1"/>
  <c r="X3260" i="1" s="1"/>
  <c r="X3261" i="1" s="1"/>
  <c r="X3262" i="1" s="1"/>
  <c r="X3263" i="1" s="1"/>
  <c r="X3264" i="1" s="1"/>
  <c r="X3265" i="1" s="1"/>
  <c r="X3266" i="1" s="1"/>
  <c r="X3267" i="1" s="1"/>
  <c r="X3268" i="1" s="1"/>
  <c r="X3269" i="1" s="1"/>
  <c r="X3270" i="1" s="1"/>
  <c r="X3271" i="1" s="1"/>
  <c r="X3272" i="1" s="1"/>
  <c r="X3273" i="1" s="1"/>
  <c r="X3274" i="1" s="1"/>
  <c r="X3275" i="1" s="1"/>
  <c r="X3276" i="1" s="1"/>
  <c r="X3277" i="1" s="1"/>
  <c r="X3278" i="1" s="1"/>
  <c r="X3279" i="1" s="1"/>
  <c r="X3280" i="1" s="1"/>
  <c r="X3281" i="1" s="1"/>
  <c r="X3282" i="1" s="1"/>
  <c r="X3283" i="1" s="1"/>
  <c r="X3284" i="1" s="1"/>
  <c r="X3285" i="1" s="1"/>
  <c r="X3286" i="1" s="1"/>
  <c r="X3287" i="1" s="1"/>
  <c r="X3288" i="1" s="1"/>
  <c r="X3289" i="1" s="1"/>
  <c r="X3290" i="1" s="1"/>
  <c r="X3291" i="1" s="1"/>
  <c r="X3292" i="1" s="1"/>
  <c r="X3293" i="1" s="1"/>
  <c r="X3294" i="1" s="1"/>
  <c r="X3295" i="1" s="1"/>
  <c r="X3296" i="1" s="1"/>
  <c r="X3297" i="1" s="1"/>
  <c r="X3298" i="1" s="1"/>
  <c r="X3299" i="1" s="1"/>
  <c r="X3300" i="1" s="1"/>
  <c r="X3301" i="1" s="1"/>
  <c r="X3302" i="1" s="1"/>
  <c r="X3303" i="1" s="1"/>
  <c r="X3304" i="1" s="1"/>
  <c r="X3305" i="1" s="1"/>
  <c r="X3306" i="1" s="1"/>
  <c r="X3307" i="1" s="1"/>
  <c r="X3308" i="1" s="1"/>
  <c r="X3309" i="1" s="1"/>
  <c r="X3310" i="1" s="1"/>
  <c r="X3311" i="1" s="1"/>
  <c r="X3312" i="1" s="1"/>
  <c r="X3313" i="1" s="1"/>
  <c r="X3314" i="1" s="1"/>
  <c r="X3315" i="1" s="1"/>
  <c r="X3316" i="1" s="1"/>
  <c r="X3317" i="1" s="1"/>
  <c r="X3318" i="1" s="1"/>
  <c r="X3319" i="1" s="1"/>
  <c r="X3320" i="1" s="1"/>
  <c r="X3321" i="1" s="1"/>
  <c r="X3322" i="1" s="1"/>
  <c r="X3323" i="1" s="1"/>
  <c r="X3324" i="1" s="1"/>
  <c r="X3325" i="1" s="1"/>
  <c r="X3326" i="1" s="1"/>
  <c r="X3327" i="1" s="1"/>
  <c r="X3328" i="1" s="1"/>
  <c r="X3329" i="1" s="1"/>
  <c r="X3330" i="1" s="1"/>
  <c r="X3331" i="1" s="1"/>
  <c r="X3332" i="1" s="1"/>
  <c r="X3333" i="1" s="1"/>
  <c r="X3334" i="1" s="1"/>
  <c r="X3335" i="1" s="1"/>
  <c r="X3336" i="1" s="1"/>
  <c r="X3337" i="1" s="1"/>
  <c r="Z2929" i="1"/>
  <c r="AB2929" i="1" s="1"/>
  <c r="Z2930" i="1"/>
  <c r="AB2930" i="1" s="1"/>
  <c r="AB2589" i="1"/>
  <c r="AB3206" i="1"/>
  <c r="Y3207" i="1"/>
  <c r="Y3208" i="1" s="1"/>
  <c r="Y3209" i="1" s="1"/>
  <c r="Y3210" i="1" s="1"/>
  <c r="Y3211" i="1" s="1"/>
  <c r="Y3212" i="1" s="1"/>
  <c r="Y3213" i="1" s="1"/>
  <c r="Y3214" i="1" s="1"/>
  <c r="Y3215" i="1" s="1"/>
  <c r="Y3216" i="1" s="1"/>
  <c r="Y3217" i="1" s="1"/>
  <c r="Y3218" i="1" s="1"/>
  <c r="Y3219" i="1" s="1"/>
  <c r="Y3220" i="1" s="1"/>
  <c r="Y3221" i="1" s="1"/>
  <c r="Y3222" i="1" s="1"/>
  <c r="Y3223" i="1" s="1"/>
  <c r="Y3224" i="1" s="1"/>
  <c r="Y3225" i="1" s="1"/>
  <c r="Y3226" i="1" s="1"/>
  <c r="Y3227" i="1" s="1"/>
  <c r="Y3228" i="1" s="1"/>
  <c r="Y3229" i="1" s="1"/>
  <c r="Y3230" i="1" s="1"/>
  <c r="Y3231" i="1" s="1"/>
  <c r="Y3232" i="1" s="1"/>
  <c r="Y3233" i="1" s="1"/>
  <c r="Y3234" i="1" s="1"/>
  <c r="Y3235" i="1" s="1"/>
  <c r="Y3236" i="1" s="1"/>
  <c r="Y3237" i="1" s="1"/>
  <c r="Y3238" i="1" s="1"/>
  <c r="Y3239" i="1" s="1"/>
  <c r="Y3240" i="1" s="1"/>
  <c r="Y3241" i="1" s="1"/>
  <c r="Y3242" i="1" s="1"/>
  <c r="Y3243" i="1" s="1"/>
  <c r="Y3244" i="1" s="1"/>
  <c r="Y3245" i="1" s="1"/>
  <c r="Y3246" i="1" s="1"/>
  <c r="Y3247" i="1" s="1"/>
  <c r="Y3248" i="1" s="1"/>
  <c r="Y3249" i="1" s="1"/>
  <c r="Y3250" i="1" s="1"/>
  <c r="Y3251" i="1" s="1"/>
  <c r="Y3252" i="1" s="1"/>
  <c r="Y3253" i="1" s="1"/>
  <c r="Y3254" i="1" s="1"/>
  <c r="Y3255" i="1" s="1"/>
  <c r="Y3256" i="1" s="1"/>
  <c r="Y3257" i="1" s="1"/>
  <c r="Y3258" i="1" s="1"/>
  <c r="Y3259" i="1" s="1"/>
  <c r="Y3260" i="1" s="1"/>
  <c r="Y3261" i="1" s="1"/>
  <c r="Y3262" i="1" s="1"/>
  <c r="Y3263" i="1" s="1"/>
  <c r="Y3264" i="1" s="1"/>
  <c r="Y3265" i="1" s="1"/>
  <c r="Y3266" i="1" s="1"/>
  <c r="Y3267" i="1" s="1"/>
  <c r="Y3268" i="1" s="1"/>
  <c r="Y3269" i="1" s="1"/>
  <c r="Y3270" i="1" s="1"/>
  <c r="Y3271" i="1" s="1"/>
  <c r="Y3272" i="1" s="1"/>
  <c r="Y3273" i="1" s="1"/>
  <c r="Y3274" i="1" s="1"/>
  <c r="Y3275" i="1" s="1"/>
  <c r="Y3276" i="1" s="1"/>
  <c r="Y3277" i="1" s="1"/>
  <c r="Y3278" i="1" s="1"/>
  <c r="Y3279" i="1" s="1"/>
  <c r="Y3280" i="1" s="1"/>
  <c r="Y3281" i="1" s="1"/>
  <c r="Y3282" i="1" s="1"/>
  <c r="Y3283" i="1" s="1"/>
  <c r="Y3284" i="1" s="1"/>
  <c r="Y3285" i="1" s="1"/>
  <c r="Y3286" i="1" s="1"/>
  <c r="Y3287" i="1" s="1"/>
  <c r="Y3288" i="1" s="1"/>
  <c r="Y3289" i="1" s="1"/>
  <c r="Y3290" i="1" s="1"/>
  <c r="Y3291" i="1" s="1"/>
  <c r="Y3292" i="1" s="1"/>
  <c r="Y3293" i="1" s="1"/>
  <c r="Y3294" i="1" s="1"/>
  <c r="Y3295" i="1" s="1"/>
  <c r="Y3296" i="1" s="1"/>
  <c r="Y3297" i="1" s="1"/>
  <c r="Y3298" i="1" s="1"/>
  <c r="Y3299" i="1" s="1"/>
  <c r="Y3300" i="1" s="1"/>
  <c r="Y3301" i="1" s="1"/>
  <c r="Y3302" i="1" s="1"/>
  <c r="Y3303" i="1" s="1"/>
  <c r="Y3304" i="1" s="1"/>
  <c r="Y3305" i="1" s="1"/>
  <c r="Y3306" i="1" s="1"/>
  <c r="Y3307" i="1" s="1"/>
  <c r="Y3308" i="1" s="1"/>
  <c r="Y3309" i="1" s="1"/>
  <c r="Y3310" i="1" s="1"/>
  <c r="Y3311" i="1" s="1"/>
  <c r="Y3312" i="1" s="1"/>
  <c r="Y3313" i="1" s="1"/>
  <c r="Y3314" i="1" s="1"/>
  <c r="Y3315" i="1" s="1"/>
  <c r="Y3316" i="1" s="1"/>
  <c r="Y3317" i="1" s="1"/>
  <c r="Y3318" i="1" s="1"/>
  <c r="Y3319" i="1" s="1"/>
  <c r="Y3320" i="1" s="1"/>
  <c r="Y3321" i="1" s="1"/>
  <c r="Y3322" i="1" s="1"/>
  <c r="Y3323" i="1" s="1"/>
  <c r="Y3324" i="1" s="1"/>
  <c r="Y3325" i="1" s="1"/>
  <c r="Y3326" i="1" s="1"/>
  <c r="Y3327" i="1" s="1"/>
  <c r="Y3328" i="1" s="1"/>
  <c r="Y3329" i="1" s="1"/>
  <c r="Y3330" i="1" s="1"/>
  <c r="Y3331" i="1" s="1"/>
  <c r="Y3332" i="1" s="1"/>
  <c r="Y3333" i="1" s="1"/>
  <c r="Y3334" i="1" s="1"/>
  <c r="Y3335" i="1" s="1"/>
  <c r="Y3336" i="1" s="1"/>
  <c r="Y3337" i="1" s="1"/>
  <c r="AB2697" i="1"/>
  <c r="AB894" i="1"/>
  <c r="X3829" i="1"/>
  <c r="AB4534" i="1"/>
  <c r="W3829" i="1"/>
  <c r="AA3829" i="1" s="1"/>
  <c r="T3830" i="1"/>
  <c r="AB3823" i="1"/>
  <c r="Z2159" i="1"/>
  <c r="AB2159" i="1" s="1"/>
  <c r="V2160" i="1"/>
  <c r="T3338" i="1"/>
  <c r="V3337" i="1"/>
  <c r="Z3337" i="1" s="1"/>
  <c r="W3337" i="1"/>
  <c r="AA3337" i="1" s="1"/>
  <c r="Y3829" i="1"/>
  <c r="Z4015" i="1"/>
  <c r="V4016" i="1"/>
  <c r="T1815" i="1"/>
  <c r="U4536" i="1"/>
  <c r="W4535" i="1"/>
  <c r="AA4535" i="1" s="1"/>
  <c r="V4535" i="1"/>
  <c r="Z4535" i="1" s="1"/>
  <c r="AA4015" i="1"/>
  <c r="W4016" i="1"/>
  <c r="T4143" i="1"/>
  <c r="V4142" i="1"/>
  <c r="Z4142" i="1" s="1"/>
  <c r="W4142" i="1"/>
  <c r="AA4142" i="1" s="1"/>
  <c r="AB2590" i="1"/>
  <c r="X4535" i="1"/>
  <c r="AB970" i="1"/>
  <c r="AB1478" i="1"/>
  <c r="U1485" i="1"/>
  <c r="V1480" i="1"/>
  <c r="Z1479" i="1"/>
  <c r="Z2698" i="1"/>
  <c r="V2699" i="1"/>
  <c r="AA2698" i="1"/>
  <c r="W2699" i="1"/>
  <c r="U2163" i="1"/>
  <c r="W2162" i="1"/>
  <c r="AA2162" i="1" s="1"/>
  <c r="X2162" i="1"/>
  <c r="T1251" i="1"/>
  <c r="V1250" i="1"/>
  <c r="Z1250" i="1" s="1"/>
  <c r="AB1250" i="1" s="1"/>
  <c r="W1250" i="1"/>
  <c r="AA1250" i="1" s="1"/>
  <c r="W895" i="1"/>
  <c r="AA895" i="1" s="1"/>
  <c r="V895" i="1"/>
  <c r="Z895" i="1" s="1"/>
  <c r="T896" i="1"/>
  <c r="Y895" i="1"/>
  <c r="V971" i="1"/>
  <c r="Z971" i="1" s="1"/>
  <c r="W971" i="1"/>
  <c r="AA971" i="1" s="1"/>
  <c r="T972" i="1"/>
  <c r="AB140" i="1"/>
  <c r="AC140" i="1" s="1"/>
  <c r="W141" i="1"/>
  <c r="AA141" i="1" s="1"/>
  <c r="V141" i="1"/>
  <c r="Z141" i="1" s="1"/>
  <c r="X142" i="1"/>
  <c r="Y142" i="1"/>
  <c r="Y3830" i="1" l="1"/>
  <c r="AA1479" i="1"/>
  <c r="V3829" i="1"/>
  <c r="Z3829" i="1" s="1"/>
  <c r="AB3829" i="1" s="1"/>
  <c r="Y1485" i="1"/>
  <c r="AB646" i="1"/>
  <c r="AA2595" i="1"/>
  <c r="W2596" i="1"/>
  <c r="W2597" i="1" s="1"/>
  <c r="AA2598" i="1" s="1"/>
  <c r="Z647" i="1"/>
  <c r="V648" i="1"/>
  <c r="V649" i="1" s="1"/>
  <c r="V650" i="1" s="1"/>
  <c r="V4439" i="1"/>
  <c r="V4440" i="1" s="1"/>
  <c r="V4441" i="1" s="1"/>
  <c r="Z4438" i="1"/>
  <c r="AB4437" i="1"/>
  <c r="AB4535" i="1"/>
  <c r="AA4438" i="1"/>
  <c r="W4439" i="1"/>
  <c r="W4440" i="1" s="1"/>
  <c r="W4441" i="1" s="1"/>
  <c r="Z2595" i="1"/>
  <c r="AB2595" i="1" s="1"/>
  <c r="V2596" i="1"/>
  <c r="V2597" i="1" s="1"/>
  <c r="Z2598" i="1" s="1"/>
  <c r="AB2598" i="1" s="1"/>
  <c r="W648" i="1"/>
  <c r="W649" i="1" s="1"/>
  <c r="W650" i="1" s="1"/>
  <c r="AA647" i="1"/>
  <c r="AB2594" i="1"/>
  <c r="AA3208" i="1"/>
  <c r="W3209" i="1"/>
  <c r="AB3337" i="1"/>
  <c r="Z3208" i="1"/>
  <c r="V3209" i="1"/>
  <c r="AB3207" i="1"/>
  <c r="X4536" i="1"/>
  <c r="AB895" i="1"/>
  <c r="V3338" i="1"/>
  <c r="Z3338" i="1" s="1"/>
  <c r="W3338" i="1"/>
  <c r="AA3338" i="1" s="1"/>
  <c r="X3338" i="1"/>
  <c r="T3339" i="1"/>
  <c r="Y3338" i="1"/>
  <c r="Z2160" i="1"/>
  <c r="AB2160" i="1" s="1"/>
  <c r="V2161" i="1"/>
  <c r="T3831" i="1"/>
  <c r="W3830" i="1"/>
  <c r="AA3830" i="1" s="1"/>
  <c r="X3830" i="1"/>
  <c r="AB4142" i="1"/>
  <c r="T1816" i="1"/>
  <c r="AA4016" i="1"/>
  <c r="W4017" i="1"/>
  <c r="U4537" i="1"/>
  <c r="W4536" i="1"/>
  <c r="AA4536" i="1" s="1"/>
  <c r="V4536" i="1"/>
  <c r="Z4536" i="1" s="1"/>
  <c r="Z4016" i="1"/>
  <c r="V4017" i="1"/>
  <c r="X2163" i="1"/>
  <c r="W4143" i="1"/>
  <c r="AA4143" i="1" s="1"/>
  <c r="T4144" i="1"/>
  <c r="V4143" i="1"/>
  <c r="Z4143" i="1" s="1"/>
  <c r="AB4015" i="1"/>
  <c r="Y4536" i="1"/>
  <c r="U2164" i="1"/>
  <c r="W2163" i="1"/>
  <c r="AA2163" i="1" s="1"/>
  <c r="W1481" i="1"/>
  <c r="AA1480" i="1"/>
  <c r="AB1479" i="1"/>
  <c r="U1486" i="1"/>
  <c r="AA2699" i="1"/>
  <c r="W2700" i="1"/>
  <c r="Y2163" i="1"/>
  <c r="V1481" i="1"/>
  <c r="Z1480" i="1"/>
  <c r="X1485" i="1"/>
  <c r="Z2699" i="1"/>
  <c r="V2700" i="1"/>
  <c r="Y896" i="1"/>
  <c r="AB2698" i="1"/>
  <c r="W896" i="1"/>
  <c r="AA896" i="1" s="1"/>
  <c r="V896" i="1"/>
  <c r="Z896" i="1" s="1"/>
  <c r="AB896" i="1" s="1"/>
  <c r="T897" i="1"/>
  <c r="Y897" i="1" s="1"/>
  <c r="T1252" i="1"/>
  <c r="W1251" i="1"/>
  <c r="AA1251" i="1" s="1"/>
  <c r="V1251" i="1"/>
  <c r="Z1251" i="1" s="1"/>
  <c r="AB1251" i="1" s="1"/>
  <c r="X896" i="1"/>
  <c r="X897" i="1" s="1"/>
  <c r="V972" i="1"/>
  <c r="Z972" i="1" s="1"/>
  <c r="W972" i="1"/>
  <c r="AA972" i="1" s="1"/>
  <c r="T973" i="1"/>
  <c r="AB971" i="1"/>
  <c r="AB141" i="1"/>
  <c r="AC141" i="1" s="1"/>
  <c r="V142" i="1"/>
  <c r="Z142" i="1" s="1"/>
  <c r="W142" i="1"/>
  <c r="AA142" i="1" s="1"/>
  <c r="Y143" i="1"/>
  <c r="X143" i="1"/>
  <c r="V3830" i="1" l="1"/>
  <c r="Z3830" i="1" s="1"/>
  <c r="X2164" i="1"/>
  <c r="AB1480" i="1"/>
  <c r="X1486" i="1"/>
  <c r="X3831" i="1"/>
  <c r="Y4537" i="1"/>
  <c r="Y3339" i="1"/>
  <c r="AB3830" i="1"/>
  <c r="V651" i="1"/>
  <c r="Z650" i="1"/>
  <c r="AB650" i="1" s="1"/>
  <c r="AA4442" i="1"/>
  <c r="AA4441" i="1"/>
  <c r="AB4438" i="1"/>
  <c r="W651" i="1"/>
  <c r="AA650" i="1"/>
  <c r="Z4442" i="1"/>
  <c r="AB4442" i="1" s="1"/>
  <c r="Z4441" i="1"/>
  <c r="AB4441" i="1" s="1"/>
  <c r="Z2596" i="1"/>
  <c r="Z2597" i="1"/>
  <c r="Z648" i="1"/>
  <c r="Z649" i="1"/>
  <c r="X4537" i="1"/>
  <c r="AB647" i="1"/>
  <c r="AA4439" i="1"/>
  <c r="AA4440" i="1"/>
  <c r="AA2596" i="1"/>
  <c r="AA2597" i="1"/>
  <c r="AB4536" i="1"/>
  <c r="AA648" i="1"/>
  <c r="AA649" i="1"/>
  <c r="Z4439" i="1"/>
  <c r="Z4440" i="1"/>
  <c r="Y2164" i="1"/>
  <c r="AB3208" i="1"/>
  <c r="AA3209" i="1"/>
  <c r="W3210" i="1"/>
  <c r="AB3338" i="1"/>
  <c r="Z3209" i="1"/>
  <c r="V3210" i="1"/>
  <c r="AB2699" i="1"/>
  <c r="AB4143" i="1"/>
  <c r="AB4016" i="1"/>
  <c r="V3831" i="1"/>
  <c r="Z3831" i="1" s="1"/>
  <c r="W3831" i="1"/>
  <c r="AA3831" i="1" s="1"/>
  <c r="T3832" i="1"/>
  <c r="X3832" i="1" s="1"/>
  <c r="T3340" i="1"/>
  <c r="X3339" i="1"/>
  <c r="V3339" i="1"/>
  <c r="Z3339" i="1" s="1"/>
  <c r="AB3339" i="1" s="1"/>
  <c r="W3339" i="1"/>
  <c r="AA3339" i="1" s="1"/>
  <c r="Y3831" i="1"/>
  <c r="Z2161" i="1"/>
  <c r="AB2161" i="1" s="1"/>
  <c r="V2162" i="1"/>
  <c r="V4144" i="1"/>
  <c r="Z4144" i="1" s="1"/>
  <c r="W4144" i="1"/>
  <c r="AA4144" i="1" s="1"/>
  <c r="T4145" i="1"/>
  <c r="V4018" i="1"/>
  <c r="Z4017" i="1"/>
  <c r="U4538" i="1"/>
  <c r="X4538" i="1" s="1"/>
  <c r="V4537" i="1"/>
  <c r="Z4537" i="1" s="1"/>
  <c r="W4537" i="1"/>
  <c r="AA4537" i="1" s="1"/>
  <c r="AA4017" i="1"/>
  <c r="W4018" i="1"/>
  <c r="T1817" i="1"/>
  <c r="U1487" i="1"/>
  <c r="X1487" i="1" s="1"/>
  <c r="Z2700" i="1"/>
  <c r="V2701" i="1"/>
  <c r="V1482" i="1"/>
  <c r="Z1481" i="1"/>
  <c r="U2165" i="1"/>
  <c r="W2164" i="1"/>
  <c r="AA2164" i="1" s="1"/>
  <c r="AA2700" i="1"/>
  <c r="W2701" i="1"/>
  <c r="W1482" i="1"/>
  <c r="AA1481" i="1"/>
  <c r="Y1486" i="1"/>
  <c r="V897" i="1"/>
  <c r="Z897" i="1" s="1"/>
  <c r="T898" i="1"/>
  <c r="W897" i="1"/>
  <c r="AA897" i="1" s="1"/>
  <c r="T1253" i="1"/>
  <c r="V1252" i="1"/>
  <c r="Z1252" i="1" s="1"/>
  <c r="W1252" i="1"/>
  <c r="AA1252" i="1" s="1"/>
  <c r="AB142" i="1"/>
  <c r="AC142" i="1" s="1"/>
  <c r="V973" i="1"/>
  <c r="Z973" i="1" s="1"/>
  <c r="W973" i="1"/>
  <c r="AA973" i="1" s="1"/>
  <c r="T974" i="1"/>
  <c r="AB972" i="1"/>
  <c r="W143" i="1"/>
  <c r="AA143" i="1" s="1"/>
  <c r="V143" i="1"/>
  <c r="Z143" i="1" s="1"/>
  <c r="X144" i="1"/>
  <c r="Y144" i="1"/>
  <c r="Y1487" i="1" l="1"/>
  <c r="AB4439" i="1"/>
  <c r="AB4440" i="1"/>
  <c r="AA651" i="1"/>
  <c r="W652" i="1"/>
  <c r="Z651" i="1"/>
  <c r="AB651" i="1" s="1"/>
  <c r="V652" i="1"/>
  <c r="AB649" i="1"/>
  <c r="AB4537" i="1"/>
  <c r="AB648" i="1"/>
  <c r="AB2597" i="1"/>
  <c r="AB1252" i="1"/>
  <c r="AB2596" i="1"/>
  <c r="Y3832" i="1"/>
  <c r="AB3209" i="1"/>
  <c r="AB3831" i="1"/>
  <c r="W3211" i="1"/>
  <c r="W3212" i="1" s="1"/>
  <c r="AA3213" i="1" s="1"/>
  <c r="AA3210" i="1"/>
  <c r="Z3210" i="1"/>
  <c r="V3211" i="1"/>
  <c r="V3212" i="1" s="1"/>
  <c r="Z3213" i="1" s="1"/>
  <c r="AB4144" i="1"/>
  <c r="T3341" i="1"/>
  <c r="W3340" i="1"/>
  <c r="AA3340" i="1" s="1"/>
  <c r="X3340" i="1"/>
  <c r="V3340" i="1"/>
  <c r="Z3340" i="1" s="1"/>
  <c r="Y3340" i="1"/>
  <c r="Y3341" i="1" s="1"/>
  <c r="Z2162" i="1"/>
  <c r="AB2162" i="1" s="1"/>
  <c r="V2163" i="1"/>
  <c r="W3832" i="1"/>
  <c r="AA3832" i="1" s="1"/>
  <c r="V3832" i="1"/>
  <c r="Z3832" i="1" s="1"/>
  <c r="AB3832" i="1" s="1"/>
  <c r="T3833" i="1"/>
  <c r="X3833" i="1" s="1"/>
  <c r="Z4018" i="1"/>
  <c r="V4019" i="1"/>
  <c r="AA4018" i="1"/>
  <c r="W4019" i="1"/>
  <c r="U4539" i="1"/>
  <c r="X4539" i="1" s="1"/>
  <c r="X4540" i="1" s="1"/>
  <c r="X4541" i="1" s="1"/>
  <c r="X4542" i="1" s="1"/>
  <c r="X4543" i="1" s="1"/>
  <c r="X4544" i="1" s="1"/>
  <c r="X4545" i="1" s="1"/>
  <c r="X4546" i="1" s="1"/>
  <c r="X4547" i="1" s="1"/>
  <c r="X4548" i="1" s="1"/>
  <c r="X4549" i="1" s="1"/>
  <c r="X4550" i="1" s="1"/>
  <c r="X4551" i="1" s="1"/>
  <c r="X4552" i="1" s="1"/>
  <c r="X4553" i="1" s="1"/>
  <c r="X4554" i="1" s="1"/>
  <c r="X4555" i="1" s="1"/>
  <c r="X4556" i="1" s="1"/>
  <c r="X4557" i="1" s="1"/>
  <c r="X4558" i="1" s="1"/>
  <c r="X4559" i="1" s="1"/>
  <c r="X4560" i="1" s="1"/>
  <c r="X4561" i="1" s="1"/>
  <c r="X4562" i="1" s="1"/>
  <c r="X4563" i="1" s="1"/>
  <c r="X4564" i="1" s="1"/>
  <c r="X4565" i="1" s="1"/>
  <c r="X4566" i="1" s="1"/>
  <c r="X4567" i="1" s="1"/>
  <c r="X4568" i="1" s="1"/>
  <c r="X4569" i="1" s="1"/>
  <c r="X4570" i="1" s="1"/>
  <c r="X4571" i="1" s="1"/>
  <c r="X4572" i="1" s="1"/>
  <c r="X4573" i="1" s="1"/>
  <c r="X4574" i="1" s="1"/>
  <c r="X4575" i="1" s="1"/>
  <c r="X4576" i="1" s="1"/>
  <c r="X4577" i="1" s="1"/>
  <c r="X4578" i="1" s="1"/>
  <c r="X4579" i="1" s="1"/>
  <c r="X4580" i="1" s="1"/>
  <c r="X4581" i="1" s="1"/>
  <c r="X4582" i="1" s="1"/>
  <c r="X4583" i="1" s="1"/>
  <c r="X4584" i="1" s="1"/>
  <c r="X4585" i="1" s="1"/>
  <c r="X4586" i="1" s="1"/>
  <c r="X4587" i="1" s="1"/>
  <c r="X4588" i="1" s="1"/>
  <c r="X4589" i="1" s="1"/>
  <c r="X4590" i="1" s="1"/>
  <c r="X4591" i="1" s="1"/>
  <c r="X4592" i="1" s="1"/>
  <c r="X4593" i="1" s="1"/>
  <c r="X4594" i="1" s="1"/>
  <c r="X4595" i="1" s="1"/>
  <c r="X4596" i="1" s="1"/>
  <c r="X4597" i="1" s="1"/>
  <c r="X4598" i="1" s="1"/>
  <c r="X4599" i="1" s="1"/>
  <c r="X4600" i="1" s="1"/>
  <c r="X4601" i="1" s="1"/>
  <c r="X4602" i="1" s="1"/>
  <c r="X4603" i="1" s="1"/>
  <c r="X4604" i="1" s="1"/>
  <c r="X4605" i="1" s="1"/>
  <c r="X4606" i="1" s="1"/>
  <c r="X4607" i="1" s="1"/>
  <c r="X4608" i="1" s="1"/>
  <c r="X4609" i="1" s="1"/>
  <c r="X4610" i="1" s="1"/>
  <c r="X4611" i="1" s="1"/>
  <c r="X4612" i="1" s="1"/>
  <c r="X4613" i="1" s="1"/>
  <c r="X4614" i="1" s="1"/>
  <c r="X4615" i="1" s="1"/>
  <c r="V4538" i="1"/>
  <c r="Z4538" i="1" s="1"/>
  <c r="W4538" i="1"/>
  <c r="AA4538" i="1" s="1"/>
  <c r="Y4538" i="1"/>
  <c r="T1818" i="1"/>
  <c r="AB4017" i="1"/>
  <c r="W4145" i="1"/>
  <c r="AA4145" i="1" s="1"/>
  <c r="T4146" i="1"/>
  <c r="V4145" i="1"/>
  <c r="Z4145" i="1" s="1"/>
  <c r="AA2701" i="1"/>
  <c r="W2702" i="1"/>
  <c r="AB1481" i="1"/>
  <c r="U2166" i="1"/>
  <c r="W2165" i="1"/>
  <c r="AA2165" i="1" s="1"/>
  <c r="Z1482" i="1"/>
  <c r="V1483" i="1"/>
  <c r="Y2165" i="1"/>
  <c r="Z2701" i="1"/>
  <c r="AB2701" i="1" s="1"/>
  <c r="V2702" i="1"/>
  <c r="U1488" i="1"/>
  <c r="AA1482" i="1"/>
  <c r="W1483" i="1"/>
  <c r="X2165" i="1"/>
  <c r="AB2700" i="1"/>
  <c r="AB897" i="1"/>
  <c r="T1254" i="1"/>
  <c r="W1253" i="1"/>
  <c r="AA1253" i="1" s="1"/>
  <c r="V1253" i="1"/>
  <c r="Z1253" i="1" s="1"/>
  <c r="AB1253" i="1" s="1"/>
  <c r="W898" i="1"/>
  <c r="AA898" i="1" s="1"/>
  <c r="V898" i="1"/>
  <c r="Z898" i="1" s="1"/>
  <c r="T899" i="1"/>
  <c r="X898" i="1"/>
  <c r="Y898" i="1"/>
  <c r="V974" i="1"/>
  <c r="Z974" i="1" s="1"/>
  <c r="W974" i="1"/>
  <c r="AA974" i="1" s="1"/>
  <c r="T975" i="1"/>
  <c r="AB973" i="1"/>
  <c r="AB143" i="1"/>
  <c r="AC143" i="1" s="1"/>
  <c r="Y145" i="1"/>
  <c r="V144" i="1"/>
  <c r="Z144" i="1" s="1"/>
  <c r="W144" i="1"/>
  <c r="AA144" i="1" s="1"/>
  <c r="AB4145" i="1" l="1"/>
  <c r="Z652" i="1"/>
  <c r="AB652" i="1" s="1"/>
  <c r="V653" i="1"/>
  <c r="AA652" i="1"/>
  <c r="W653" i="1"/>
  <c r="AB3213" i="1"/>
  <c r="AB4538" i="1"/>
  <c r="AB4018" i="1"/>
  <c r="AB3210" i="1"/>
  <c r="Z3211" i="1"/>
  <c r="Z3212" i="1"/>
  <c r="AA3211" i="1"/>
  <c r="AA3212" i="1"/>
  <c r="Y4539" i="1"/>
  <c r="Y4540" i="1" s="1"/>
  <c r="Y4541" i="1" s="1"/>
  <c r="Y4542" i="1" s="1"/>
  <c r="Y4543" i="1" s="1"/>
  <c r="Y4544" i="1" s="1"/>
  <c r="Y4545" i="1" s="1"/>
  <c r="Y4546" i="1" s="1"/>
  <c r="Y4547" i="1" s="1"/>
  <c r="Y4548" i="1" s="1"/>
  <c r="Y4549" i="1" s="1"/>
  <c r="Y4550" i="1" s="1"/>
  <c r="Y4551" i="1" s="1"/>
  <c r="Y4552" i="1" s="1"/>
  <c r="Y4553" i="1" s="1"/>
  <c r="Y4554" i="1" s="1"/>
  <c r="Y4555" i="1" s="1"/>
  <c r="Y4556" i="1" s="1"/>
  <c r="Y4557" i="1" s="1"/>
  <c r="Y4558" i="1" s="1"/>
  <c r="Y4559" i="1" s="1"/>
  <c r="Y4560" i="1" s="1"/>
  <c r="Y4561" i="1" s="1"/>
  <c r="Y4562" i="1" s="1"/>
  <c r="Y4563" i="1" s="1"/>
  <c r="Y4564" i="1" s="1"/>
  <c r="Y4565" i="1" s="1"/>
  <c r="Y4566" i="1" s="1"/>
  <c r="Y4567" i="1" s="1"/>
  <c r="Y4568" i="1" s="1"/>
  <c r="Y4569" i="1" s="1"/>
  <c r="Y4570" i="1" s="1"/>
  <c r="Y4571" i="1" s="1"/>
  <c r="Y4572" i="1" s="1"/>
  <c r="Y4573" i="1" s="1"/>
  <c r="Y4574" i="1" s="1"/>
  <c r="Y4575" i="1" s="1"/>
  <c r="Y4576" i="1" s="1"/>
  <c r="Y4577" i="1" s="1"/>
  <c r="Y4578" i="1" s="1"/>
  <c r="Y4579" i="1" s="1"/>
  <c r="Y4580" i="1" s="1"/>
  <c r="Y4581" i="1" s="1"/>
  <c r="Y4582" i="1" s="1"/>
  <c r="Y4583" i="1" s="1"/>
  <c r="Y4584" i="1" s="1"/>
  <c r="Y4585" i="1" s="1"/>
  <c r="Y4586" i="1" s="1"/>
  <c r="Y4587" i="1" s="1"/>
  <c r="Y4588" i="1" s="1"/>
  <c r="Y4589" i="1" s="1"/>
  <c r="Y4590" i="1" s="1"/>
  <c r="Y4591" i="1" s="1"/>
  <c r="Y4592" i="1" s="1"/>
  <c r="Y4593" i="1" s="1"/>
  <c r="Y4594" i="1" s="1"/>
  <c r="Y4595" i="1" s="1"/>
  <c r="Y4596" i="1" s="1"/>
  <c r="Y4597" i="1" s="1"/>
  <c r="Y4598" i="1" s="1"/>
  <c r="Y4599" i="1" s="1"/>
  <c r="Y4600" i="1" s="1"/>
  <c r="AB898" i="1"/>
  <c r="AB3340" i="1"/>
  <c r="Y3833" i="1"/>
  <c r="Z2163" i="1"/>
  <c r="AB2163" i="1" s="1"/>
  <c r="V2164" i="1"/>
  <c r="V3833" i="1"/>
  <c r="Z3833" i="1" s="1"/>
  <c r="W3833" i="1"/>
  <c r="AA3833" i="1" s="1"/>
  <c r="T3834" i="1"/>
  <c r="V3341" i="1"/>
  <c r="Z3341" i="1" s="1"/>
  <c r="W3341" i="1"/>
  <c r="AA3341" i="1" s="1"/>
  <c r="X3341" i="1"/>
  <c r="T3342" i="1"/>
  <c r="X2166" i="1"/>
  <c r="Y2166" i="1"/>
  <c r="W4146" i="1"/>
  <c r="AA4146" i="1" s="1"/>
  <c r="T4147" i="1"/>
  <c r="V4146" i="1"/>
  <c r="Z4146" i="1" s="1"/>
  <c r="Z4019" i="1"/>
  <c r="V4020" i="1"/>
  <c r="T1819" i="1"/>
  <c r="V4539" i="1"/>
  <c r="Z4539" i="1" s="1"/>
  <c r="W4539" i="1"/>
  <c r="AA4539" i="1" s="1"/>
  <c r="AA4019" i="1"/>
  <c r="W4020" i="1"/>
  <c r="Y899" i="1"/>
  <c r="Y900" i="1" s="1"/>
  <c r="Y901" i="1" s="1"/>
  <c r="Y902" i="1" s="1"/>
  <c r="Y903" i="1" s="1"/>
  <c r="Y904" i="1" s="1"/>
  <c r="Y905" i="1" s="1"/>
  <c r="Y906" i="1" s="1"/>
  <c r="Y907" i="1" s="1"/>
  <c r="Y908" i="1" s="1"/>
  <c r="Y909" i="1" s="1"/>
  <c r="Y910" i="1" s="1"/>
  <c r="Y911" i="1" s="1"/>
  <c r="Y912" i="1" s="1"/>
  <c r="Y913" i="1" s="1"/>
  <c r="Y914" i="1" s="1"/>
  <c r="Y915" i="1" s="1"/>
  <c r="Y916" i="1" s="1"/>
  <c r="Y917" i="1" s="1"/>
  <c r="Y918" i="1" s="1"/>
  <c r="Y919" i="1" s="1"/>
  <c r="Y920" i="1" s="1"/>
  <c r="Y921" i="1" s="1"/>
  <c r="Y922" i="1" s="1"/>
  <c r="Y923" i="1" s="1"/>
  <c r="Y924" i="1" s="1"/>
  <c r="Y925" i="1" s="1"/>
  <c r="Y926" i="1" s="1"/>
  <c r="Y927" i="1" s="1"/>
  <c r="Y928" i="1" s="1"/>
  <c r="Y929" i="1" s="1"/>
  <c r="Y930" i="1" s="1"/>
  <c r="Y931" i="1" s="1"/>
  <c r="Y932" i="1" s="1"/>
  <c r="Y933" i="1" s="1"/>
  <c r="Y934" i="1" s="1"/>
  <c r="Y935" i="1" s="1"/>
  <c r="Y936" i="1" s="1"/>
  <c r="Y937" i="1" s="1"/>
  <c r="Y938" i="1" s="1"/>
  <c r="Y939" i="1" s="1"/>
  <c r="Y940" i="1" s="1"/>
  <c r="Y941" i="1" s="1"/>
  <c r="Y942" i="1" s="1"/>
  <c r="Y943" i="1" s="1"/>
  <c r="Y944" i="1" s="1"/>
  <c r="Y945" i="1" s="1"/>
  <c r="Y946" i="1" s="1"/>
  <c r="Y947" i="1" s="1"/>
  <c r="Y948" i="1" s="1"/>
  <c r="Y949" i="1" s="1"/>
  <c r="Y950" i="1" s="1"/>
  <c r="Y951" i="1" s="1"/>
  <c r="Y952" i="1" s="1"/>
  <c r="Y953" i="1" s="1"/>
  <c r="Y954" i="1" s="1"/>
  <c r="Y955" i="1" s="1"/>
  <c r="Y956" i="1" s="1"/>
  <c r="Y957" i="1" s="1"/>
  <c r="Y958" i="1" s="1"/>
  <c r="Y959" i="1" s="1"/>
  <c r="Y960" i="1" s="1"/>
  <c r="Y961" i="1" s="1"/>
  <c r="Y962" i="1" s="1"/>
  <c r="Y963" i="1" s="1"/>
  <c r="Y964" i="1" s="1"/>
  <c r="Y965" i="1" s="1"/>
  <c r="Y966" i="1" s="1"/>
  <c r="Y967" i="1" s="1"/>
  <c r="Y968" i="1" s="1"/>
  <c r="Y969" i="1" s="1"/>
  <c r="Y970" i="1" s="1"/>
  <c r="Y971" i="1" s="1"/>
  <c r="Y972" i="1" s="1"/>
  <c r="Y973" i="1" s="1"/>
  <c r="Y974" i="1" s="1"/>
  <c r="Y975" i="1" s="1"/>
  <c r="AA1483" i="1"/>
  <c r="W1484" i="1"/>
  <c r="U1489" i="1"/>
  <c r="V1488" i="1"/>
  <c r="W1488" i="1"/>
  <c r="X1488" i="1"/>
  <c r="Z2702" i="1"/>
  <c r="V2703" i="1"/>
  <c r="Z1483" i="1"/>
  <c r="AB1483" i="1" s="1"/>
  <c r="V1484" i="1"/>
  <c r="U2167" i="1"/>
  <c r="W2166" i="1"/>
  <c r="AA2166" i="1" s="1"/>
  <c r="AA2702" i="1"/>
  <c r="W2703" i="1"/>
  <c r="X2167" i="1"/>
  <c r="AB1482" i="1"/>
  <c r="Y1488" i="1"/>
  <c r="X899" i="1"/>
  <c r="X900" i="1" s="1"/>
  <c r="X901" i="1" s="1"/>
  <c r="X902" i="1" s="1"/>
  <c r="X903" i="1" s="1"/>
  <c r="X904" i="1" s="1"/>
  <c r="X905" i="1" s="1"/>
  <c r="X906" i="1" s="1"/>
  <c r="X907" i="1" s="1"/>
  <c r="X908" i="1" s="1"/>
  <c r="X909" i="1" s="1"/>
  <c r="X910" i="1" s="1"/>
  <c r="X911" i="1" s="1"/>
  <c r="X912" i="1" s="1"/>
  <c r="X913" i="1" s="1"/>
  <c r="X914" i="1" s="1"/>
  <c r="X915" i="1" s="1"/>
  <c r="X916" i="1" s="1"/>
  <c r="X917" i="1" s="1"/>
  <c r="X918" i="1" s="1"/>
  <c r="X919" i="1" s="1"/>
  <c r="X920" i="1" s="1"/>
  <c r="X921" i="1" s="1"/>
  <c r="X922" i="1" s="1"/>
  <c r="X923" i="1" s="1"/>
  <c r="X924" i="1" s="1"/>
  <c r="X925" i="1" s="1"/>
  <c r="X926" i="1" s="1"/>
  <c r="X927" i="1" s="1"/>
  <c r="X928" i="1" s="1"/>
  <c r="X929" i="1" s="1"/>
  <c r="X930" i="1" s="1"/>
  <c r="X931" i="1" s="1"/>
  <c r="X932" i="1" s="1"/>
  <c r="X933" i="1" s="1"/>
  <c r="X934" i="1" s="1"/>
  <c r="X935" i="1" s="1"/>
  <c r="X936" i="1" s="1"/>
  <c r="X937" i="1" s="1"/>
  <c r="X938" i="1" s="1"/>
  <c r="X939" i="1" s="1"/>
  <c r="X940" i="1" s="1"/>
  <c r="X941" i="1" s="1"/>
  <c r="X942" i="1" s="1"/>
  <c r="X943" i="1" s="1"/>
  <c r="X944" i="1" s="1"/>
  <c r="X945" i="1" s="1"/>
  <c r="X946" i="1" s="1"/>
  <c r="X947" i="1" s="1"/>
  <c r="X948" i="1" s="1"/>
  <c r="X949" i="1" s="1"/>
  <c r="X950" i="1" s="1"/>
  <c r="X951" i="1" s="1"/>
  <c r="X952" i="1" s="1"/>
  <c r="X953" i="1" s="1"/>
  <c r="X954" i="1" s="1"/>
  <c r="X955" i="1" s="1"/>
  <c r="X956" i="1" s="1"/>
  <c r="X957" i="1" s="1"/>
  <c r="X958" i="1" s="1"/>
  <c r="X959" i="1" s="1"/>
  <c r="X960" i="1" s="1"/>
  <c r="X961" i="1" s="1"/>
  <c r="X962" i="1" s="1"/>
  <c r="X963" i="1" s="1"/>
  <c r="X964" i="1" s="1"/>
  <c r="X965" i="1" s="1"/>
  <c r="X966" i="1" s="1"/>
  <c r="X967" i="1" s="1"/>
  <c r="X968" i="1" s="1"/>
  <c r="X969" i="1" s="1"/>
  <c r="X970" i="1" s="1"/>
  <c r="X971" i="1" s="1"/>
  <c r="X972" i="1" s="1"/>
  <c r="X973" i="1" s="1"/>
  <c r="X974" i="1" s="1"/>
  <c r="X975" i="1" s="1"/>
  <c r="W899" i="1"/>
  <c r="AA899" i="1" s="1"/>
  <c r="V899" i="1"/>
  <c r="Z899" i="1" s="1"/>
  <c r="V900" i="1"/>
  <c r="T1255" i="1"/>
  <c r="V1254" i="1"/>
  <c r="Z1254" i="1" s="1"/>
  <c r="W1254" i="1"/>
  <c r="AA1254" i="1" s="1"/>
  <c r="V975" i="1"/>
  <c r="Z975" i="1" s="1"/>
  <c r="W975" i="1"/>
  <c r="AA975" i="1" s="1"/>
  <c r="T976" i="1"/>
  <c r="T977" i="1" s="1"/>
  <c r="T978" i="1" s="1"/>
  <c r="T979" i="1" s="1"/>
  <c r="T980" i="1" s="1"/>
  <c r="T981" i="1" s="1"/>
  <c r="T982" i="1" s="1"/>
  <c r="T983" i="1" s="1"/>
  <c r="T984" i="1" s="1"/>
  <c r="T985" i="1" s="1"/>
  <c r="T986" i="1" s="1"/>
  <c r="T987" i="1" s="1"/>
  <c r="T988" i="1" s="1"/>
  <c r="T989" i="1" s="1"/>
  <c r="T990" i="1" s="1"/>
  <c r="T991" i="1" s="1"/>
  <c r="T992" i="1" s="1"/>
  <c r="T993" i="1" s="1"/>
  <c r="T994" i="1" s="1"/>
  <c r="T995" i="1" s="1"/>
  <c r="T996" i="1" s="1"/>
  <c r="AB974" i="1"/>
  <c r="X145" i="1"/>
  <c r="X146" i="1" s="1"/>
  <c r="AB144" i="1"/>
  <c r="AC144" i="1" s="1"/>
  <c r="W145" i="1"/>
  <c r="AA145" i="1" s="1"/>
  <c r="V145" i="1"/>
  <c r="Z145" i="1" s="1"/>
  <c r="Y146" i="1"/>
  <c r="Y2167" i="1" l="1"/>
  <c r="W654" i="1"/>
  <c r="AA653" i="1"/>
  <c r="Z653" i="1"/>
  <c r="AB653" i="1" s="1"/>
  <c r="V654" i="1"/>
  <c r="W900" i="1"/>
  <c r="AA900" i="1" s="1"/>
  <c r="AB1254" i="1"/>
  <c r="AB3833" i="1"/>
  <c r="Z2164" i="1"/>
  <c r="AB2164" i="1" s="1"/>
  <c r="V2165" i="1"/>
  <c r="Z2165" i="1" s="1"/>
  <c r="AB2165" i="1" s="1"/>
  <c r="AB3212" i="1"/>
  <c r="Y1489" i="1"/>
  <c r="V4540" i="1"/>
  <c r="V4541" i="1" s="1"/>
  <c r="W4540" i="1"/>
  <c r="AA4540" i="1" s="1"/>
  <c r="AB4539" i="1"/>
  <c r="AB3211" i="1"/>
  <c r="AB4146" i="1"/>
  <c r="AB3341" i="1"/>
  <c r="Y3834" i="1"/>
  <c r="T3343" i="1"/>
  <c r="V3342" i="1"/>
  <c r="Z3342" i="1" s="1"/>
  <c r="W3342" i="1"/>
  <c r="AA3342" i="1" s="1"/>
  <c r="X3342" i="1"/>
  <c r="Y3342" i="1"/>
  <c r="Y3343" i="1" s="1"/>
  <c r="W3834" i="1"/>
  <c r="AA3834" i="1" s="1"/>
  <c r="T3835" i="1"/>
  <c r="V3834" i="1"/>
  <c r="Z3834" i="1" s="1"/>
  <c r="X3834" i="1"/>
  <c r="Z4540" i="1"/>
  <c r="T1820" i="1"/>
  <c r="T997" i="1"/>
  <c r="AA4020" i="1"/>
  <c r="W4021" i="1"/>
  <c r="V4147" i="1"/>
  <c r="Z4147" i="1" s="1"/>
  <c r="W4147" i="1"/>
  <c r="AA4147" i="1" s="1"/>
  <c r="T4148" i="1"/>
  <c r="AB899" i="1"/>
  <c r="X1489" i="1"/>
  <c r="Z4020" i="1"/>
  <c r="V4021" i="1"/>
  <c r="AB4019" i="1"/>
  <c r="Z2703" i="1"/>
  <c r="V2704" i="1"/>
  <c r="AA2703" i="1"/>
  <c r="W2704" i="1"/>
  <c r="U2168" i="1"/>
  <c r="X2168" i="1" s="1"/>
  <c r="V2167" i="1"/>
  <c r="W2167" i="1"/>
  <c r="AA2167" i="1" s="1"/>
  <c r="AB2702" i="1"/>
  <c r="U1490" i="1"/>
  <c r="W1489" i="1"/>
  <c r="AA1489" i="1" s="1"/>
  <c r="V1489" i="1"/>
  <c r="Z1489" i="1" s="1"/>
  <c r="Z1484" i="1"/>
  <c r="V1485" i="1"/>
  <c r="V1486" i="1" s="1"/>
  <c r="AA1484" i="1"/>
  <c r="W1485" i="1"/>
  <c r="W1486" i="1" s="1"/>
  <c r="T1256" i="1"/>
  <c r="W1255" i="1"/>
  <c r="AA1255" i="1" s="1"/>
  <c r="V1255" i="1"/>
  <c r="Z1255" i="1" s="1"/>
  <c r="AB1255" i="1" s="1"/>
  <c r="Z900" i="1"/>
  <c r="V901" i="1"/>
  <c r="V902" i="1" s="1"/>
  <c r="V976" i="1"/>
  <c r="Z976" i="1" s="1"/>
  <c r="X976" i="1"/>
  <c r="X977" i="1" s="1"/>
  <c r="X978" i="1" s="1"/>
  <c r="X979" i="1" s="1"/>
  <c r="X980" i="1" s="1"/>
  <c r="X981" i="1" s="1"/>
  <c r="X982" i="1" s="1"/>
  <c r="X983" i="1" s="1"/>
  <c r="X984" i="1" s="1"/>
  <c r="X985" i="1" s="1"/>
  <c r="X986" i="1" s="1"/>
  <c r="X987" i="1" s="1"/>
  <c r="X988" i="1" s="1"/>
  <c r="X989" i="1" s="1"/>
  <c r="X990" i="1" s="1"/>
  <c r="X991" i="1" s="1"/>
  <c r="X992" i="1" s="1"/>
  <c r="X993" i="1" s="1"/>
  <c r="X994" i="1" s="1"/>
  <c r="X995" i="1" s="1"/>
  <c r="X996" i="1" s="1"/>
  <c r="X997" i="1" s="1"/>
  <c r="W976" i="1"/>
  <c r="AA976" i="1" s="1"/>
  <c r="Y976" i="1"/>
  <c r="Y977" i="1" s="1"/>
  <c r="Y978" i="1" s="1"/>
  <c r="Y979" i="1" s="1"/>
  <c r="Y980" i="1" s="1"/>
  <c r="Y981" i="1" s="1"/>
  <c r="Y982" i="1" s="1"/>
  <c r="Y983" i="1" s="1"/>
  <c r="Y984" i="1" s="1"/>
  <c r="Y985" i="1" s="1"/>
  <c r="Y986" i="1" s="1"/>
  <c r="Y987" i="1" s="1"/>
  <c r="Y988" i="1" s="1"/>
  <c r="Y989" i="1" s="1"/>
  <c r="Y990" i="1" s="1"/>
  <c r="Y991" i="1" s="1"/>
  <c r="Y992" i="1" s="1"/>
  <c r="Y993" i="1" s="1"/>
  <c r="Y994" i="1" s="1"/>
  <c r="Y995" i="1" s="1"/>
  <c r="Y996" i="1" s="1"/>
  <c r="Y997" i="1" s="1"/>
  <c r="V977" i="1"/>
  <c r="AB975" i="1"/>
  <c r="AB145" i="1"/>
  <c r="AC145" i="1" s="1"/>
  <c r="Y147" i="1"/>
  <c r="V146" i="1"/>
  <c r="Z146" i="1" s="1"/>
  <c r="W146" i="1"/>
  <c r="AA146" i="1" s="1"/>
  <c r="X147" i="1"/>
  <c r="W901" i="1" l="1"/>
  <c r="W902" i="1" s="1"/>
  <c r="Y1490" i="1"/>
  <c r="W4541" i="1"/>
  <c r="AA4541" i="1" s="1"/>
  <c r="Z654" i="1"/>
  <c r="AB654" i="1" s="1"/>
  <c r="V655" i="1"/>
  <c r="V903" i="1"/>
  <c r="Z904" i="1" s="1"/>
  <c r="AB904" i="1" s="1"/>
  <c r="W903" i="1"/>
  <c r="AA904" i="1" s="1"/>
  <c r="V2166" i="1"/>
  <c r="Z2167" i="1" s="1"/>
  <c r="AB2167" i="1" s="1"/>
  <c r="W655" i="1"/>
  <c r="AA654" i="1"/>
  <c r="W1487" i="1"/>
  <c r="AA1488" i="1" s="1"/>
  <c r="V1487" i="1"/>
  <c r="Z1488" i="1" s="1"/>
  <c r="AB1488" i="1" s="1"/>
  <c r="Y2168" i="1"/>
  <c r="X1490" i="1"/>
  <c r="X3835" i="1"/>
  <c r="W977" i="1"/>
  <c r="AA977" i="1" s="1"/>
  <c r="AB4540" i="1"/>
  <c r="AB4020" i="1"/>
  <c r="AB3342" i="1"/>
  <c r="T3836" i="1"/>
  <c r="V3835" i="1"/>
  <c r="Z3835" i="1" s="1"/>
  <c r="W3835" i="1"/>
  <c r="AA3835" i="1" s="1"/>
  <c r="AB1489" i="1"/>
  <c r="W3343" i="1"/>
  <c r="AA3343" i="1" s="1"/>
  <c r="T3344" i="1"/>
  <c r="Y3344" i="1" s="1"/>
  <c r="X3343" i="1"/>
  <c r="V3343" i="1"/>
  <c r="Z3343" i="1" s="1"/>
  <c r="AB3343" i="1" s="1"/>
  <c r="AB4147" i="1"/>
  <c r="AB3834" i="1"/>
  <c r="Y3835" i="1"/>
  <c r="Z4021" i="1"/>
  <c r="V4022" i="1"/>
  <c r="W997" i="1"/>
  <c r="T998" i="1"/>
  <c r="Y998" i="1" s="1"/>
  <c r="V997" i="1"/>
  <c r="T1821" i="1"/>
  <c r="V4148" i="1"/>
  <c r="Z4148" i="1" s="1"/>
  <c r="W4148" i="1"/>
  <c r="AA4148" i="1" s="1"/>
  <c r="T4149" i="1"/>
  <c r="AA4021" i="1"/>
  <c r="W4022" i="1"/>
  <c r="Z4541" i="1"/>
  <c r="V4542" i="1"/>
  <c r="Z1485" i="1"/>
  <c r="Z1486" i="1"/>
  <c r="AB900" i="1"/>
  <c r="AA1485" i="1"/>
  <c r="AA1486" i="1"/>
  <c r="AB1484" i="1"/>
  <c r="U1491" i="1"/>
  <c r="V1490" i="1"/>
  <c r="Z1490" i="1" s="1"/>
  <c r="W1490" i="1"/>
  <c r="AA1490" i="1" s="1"/>
  <c r="U2169" i="1"/>
  <c r="Y2169" i="1" s="1"/>
  <c r="V2168" i="1"/>
  <c r="Z2168" i="1" s="1"/>
  <c r="W2168" i="1"/>
  <c r="AA2168" i="1" s="1"/>
  <c r="Z2704" i="1"/>
  <c r="V2705" i="1"/>
  <c r="AA2704" i="1"/>
  <c r="W2705" i="1"/>
  <c r="AB2703" i="1"/>
  <c r="Z901" i="1"/>
  <c r="Z902" i="1"/>
  <c r="AA901" i="1"/>
  <c r="AA902" i="1"/>
  <c r="T1257" i="1"/>
  <c r="V1256" i="1"/>
  <c r="Z1256" i="1" s="1"/>
  <c r="W1256" i="1"/>
  <c r="AA1256" i="1" s="1"/>
  <c r="Z977" i="1"/>
  <c r="V978" i="1"/>
  <c r="AB976" i="1"/>
  <c r="AB146" i="1"/>
  <c r="AC146" i="1" s="1"/>
  <c r="W147" i="1"/>
  <c r="AA147" i="1" s="1"/>
  <c r="V147" i="1"/>
  <c r="Z147" i="1" s="1"/>
  <c r="X148" i="1"/>
  <c r="Y148" i="1"/>
  <c r="W4542" i="1" l="1"/>
  <c r="AA4542" i="1" s="1"/>
  <c r="X3836" i="1"/>
  <c r="W978" i="1"/>
  <c r="AA978" i="1" s="1"/>
  <c r="AB4541" i="1"/>
  <c r="Z2166" i="1"/>
  <c r="AB2166" i="1" s="1"/>
  <c r="Z903" i="1"/>
  <c r="AB903" i="1" s="1"/>
  <c r="W656" i="1"/>
  <c r="AA655" i="1"/>
  <c r="AA903" i="1"/>
  <c r="V656" i="1"/>
  <c r="Z655" i="1"/>
  <c r="AB655" i="1" s="1"/>
  <c r="Y3836" i="1"/>
  <c r="Z1487" i="1"/>
  <c r="AB1256" i="1"/>
  <c r="AB902" i="1"/>
  <c r="AB2168" i="1"/>
  <c r="AA1487" i="1"/>
  <c r="AB1486" i="1"/>
  <c r="AB1490" i="1"/>
  <c r="AB4148" i="1"/>
  <c r="X2169" i="1"/>
  <c r="X3344" i="1"/>
  <c r="V3344" i="1"/>
  <c r="Z3344" i="1" s="1"/>
  <c r="T3345" i="1"/>
  <c r="Y3345" i="1" s="1"/>
  <c r="W3344" i="1"/>
  <c r="AA3344" i="1" s="1"/>
  <c r="AB3835" i="1"/>
  <c r="V3836" i="1"/>
  <c r="Z3836" i="1" s="1"/>
  <c r="T3837" i="1"/>
  <c r="Y3837" i="1" s="1"/>
  <c r="W3836" i="1"/>
  <c r="AA3836" i="1" s="1"/>
  <c r="W4543" i="1"/>
  <c r="T1822" i="1"/>
  <c r="Z4022" i="1"/>
  <c r="V4023" i="1"/>
  <c r="Z4542" i="1"/>
  <c r="V4543" i="1"/>
  <c r="T4150" i="1"/>
  <c r="V4149" i="1"/>
  <c r="Z4149" i="1" s="1"/>
  <c r="W4149" i="1"/>
  <c r="AA4149" i="1" s="1"/>
  <c r="AB4021" i="1"/>
  <c r="V998" i="1"/>
  <c r="Z998" i="1" s="1"/>
  <c r="W998" i="1"/>
  <c r="AA998" i="1" s="1"/>
  <c r="T999" i="1"/>
  <c r="Y999" i="1" s="1"/>
  <c r="X998" i="1"/>
  <c r="AA4022" i="1"/>
  <c r="W4023" i="1"/>
  <c r="AB2704" i="1"/>
  <c r="AB1485" i="1"/>
  <c r="U1492" i="1"/>
  <c r="V1491" i="1"/>
  <c r="Z1491" i="1" s="1"/>
  <c r="W1491" i="1"/>
  <c r="AA1491" i="1" s="1"/>
  <c r="X1491" i="1"/>
  <c r="AA2705" i="1"/>
  <c r="W2706" i="1"/>
  <c r="W2707" i="1" s="1"/>
  <c r="W2708" i="1" s="1"/>
  <c r="W2709" i="1" s="1"/>
  <c r="Z2705" i="1"/>
  <c r="V2706" i="1"/>
  <c r="V2707" i="1" s="1"/>
  <c r="V2708" i="1" s="1"/>
  <c r="V2709" i="1" s="1"/>
  <c r="U2170" i="1"/>
  <c r="V2169" i="1"/>
  <c r="Z2169" i="1" s="1"/>
  <c r="AB2169" i="1" s="1"/>
  <c r="W2169" i="1"/>
  <c r="AA2169" i="1" s="1"/>
  <c r="Y1491" i="1"/>
  <c r="T1258" i="1"/>
  <c r="W1257" i="1"/>
  <c r="AA1257" i="1" s="1"/>
  <c r="V1257" i="1"/>
  <c r="Z1257" i="1" s="1"/>
  <c r="AB901" i="1"/>
  <c r="AB977" i="1"/>
  <c r="Z978" i="1"/>
  <c r="V979" i="1"/>
  <c r="AB147" i="1"/>
  <c r="AC147" i="1" s="1"/>
  <c r="W148" i="1"/>
  <c r="AA148" i="1" s="1"/>
  <c r="V148" i="1"/>
  <c r="Z148" i="1" s="1"/>
  <c r="W979" i="1" l="1"/>
  <c r="AA979" i="1" s="1"/>
  <c r="AB4542" i="1"/>
  <c r="Y1492" i="1"/>
  <c r="AA657" i="1"/>
  <c r="AA656" i="1"/>
  <c r="Z657" i="1"/>
  <c r="AB657" i="1" s="1"/>
  <c r="Z656" i="1"/>
  <c r="AB656" i="1" s="1"/>
  <c r="AB998" i="1"/>
  <c r="AB1487" i="1"/>
  <c r="AB1257" i="1"/>
  <c r="AB2705" i="1"/>
  <c r="W2710" i="1"/>
  <c r="W2711" i="1" s="1"/>
  <c r="V2710" i="1"/>
  <c r="V2711" i="1" s="1"/>
  <c r="AB3836" i="1"/>
  <c r="X2170" i="1"/>
  <c r="V3345" i="1"/>
  <c r="Z3345" i="1" s="1"/>
  <c r="W3345" i="1"/>
  <c r="AA3345" i="1" s="1"/>
  <c r="X3345" i="1"/>
  <c r="T3346" i="1"/>
  <c r="Y3346" i="1" s="1"/>
  <c r="X999" i="1"/>
  <c r="W3837" i="1"/>
  <c r="AA3837" i="1" s="1"/>
  <c r="T3838" i="1"/>
  <c r="V3837" i="1"/>
  <c r="Z3837" i="1" s="1"/>
  <c r="AB3344" i="1"/>
  <c r="X3837" i="1"/>
  <c r="Z2709" i="1"/>
  <c r="Z2708" i="1"/>
  <c r="X1492" i="1"/>
  <c r="AB4149" i="1"/>
  <c r="T1823" i="1"/>
  <c r="T4151" i="1"/>
  <c r="V4150" i="1"/>
  <c r="Z4150" i="1" s="1"/>
  <c r="W4150" i="1"/>
  <c r="AA4150" i="1" s="1"/>
  <c r="Z4023" i="1"/>
  <c r="V4024" i="1"/>
  <c r="AA2709" i="1"/>
  <c r="AA2708" i="1"/>
  <c r="AB1491" i="1"/>
  <c r="V999" i="1"/>
  <c r="Z999" i="1" s="1"/>
  <c r="W999" i="1"/>
  <c r="AA999" i="1" s="1"/>
  <c r="T1000" i="1"/>
  <c r="Y1000" i="1" s="1"/>
  <c r="AB4022" i="1"/>
  <c r="AA4543" i="1"/>
  <c r="W4544" i="1"/>
  <c r="AA4023" i="1"/>
  <c r="W4024" i="1"/>
  <c r="Z4543" i="1"/>
  <c r="AB4543" i="1" s="1"/>
  <c r="V4544" i="1"/>
  <c r="Z2706" i="1"/>
  <c r="Z2707" i="1"/>
  <c r="AA2706" i="1"/>
  <c r="AA2707" i="1"/>
  <c r="U2171" i="1"/>
  <c r="W2170" i="1"/>
  <c r="AA2170" i="1" s="1"/>
  <c r="V2170" i="1"/>
  <c r="Z2170" i="1" s="1"/>
  <c r="AB2170" i="1" s="1"/>
  <c r="U1493" i="1"/>
  <c r="W1492" i="1"/>
  <c r="AA1492" i="1" s="1"/>
  <c r="V1492" i="1"/>
  <c r="Y2170" i="1"/>
  <c r="T1259" i="1"/>
  <c r="V1258" i="1"/>
  <c r="Z1258" i="1" s="1"/>
  <c r="AB1258" i="1" s="1"/>
  <c r="W1258" i="1"/>
  <c r="AA1258" i="1" s="1"/>
  <c r="AB978" i="1"/>
  <c r="Z979" i="1"/>
  <c r="V980" i="1"/>
  <c r="AB148" i="1"/>
  <c r="AC148" i="1" s="1"/>
  <c r="W149" i="1"/>
  <c r="AA149" i="1" s="1"/>
  <c r="V149" i="1"/>
  <c r="Z149" i="1" s="1"/>
  <c r="X149" i="1"/>
  <c r="Y149" i="1"/>
  <c r="W980" i="1" l="1"/>
  <c r="AB999" i="1"/>
  <c r="AB3345" i="1"/>
  <c r="Z2711" i="1"/>
  <c r="V2712" i="1"/>
  <c r="Z2710" i="1"/>
  <c r="AA2711" i="1"/>
  <c r="W2712" i="1"/>
  <c r="X3838" i="1"/>
  <c r="AA2710" i="1"/>
  <c r="X1000" i="1"/>
  <c r="Y2171" i="1"/>
  <c r="AB4150" i="1"/>
  <c r="AB3837" i="1"/>
  <c r="T3347" i="1"/>
  <c r="V3346" i="1"/>
  <c r="Z3346" i="1" s="1"/>
  <c r="W3346" i="1"/>
  <c r="AA3346" i="1" s="1"/>
  <c r="X3346" i="1"/>
  <c r="W3838" i="1"/>
  <c r="AA3838" i="1" s="1"/>
  <c r="T3839" i="1"/>
  <c r="V3838" i="1"/>
  <c r="Z3838" i="1" s="1"/>
  <c r="AB3838" i="1" s="1"/>
  <c r="Y3838" i="1"/>
  <c r="AB2707" i="1"/>
  <c r="AA4024" i="1"/>
  <c r="W4025" i="1"/>
  <c r="W4026" i="1" s="1"/>
  <c r="AA4027" i="1" s="1"/>
  <c r="Z4024" i="1"/>
  <c r="V4025" i="1"/>
  <c r="V4026" i="1" s="1"/>
  <c r="Z4027" i="1" s="1"/>
  <c r="AB4027" i="1" s="1"/>
  <c r="T1824" i="1"/>
  <c r="W1000" i="1"/>
  <c r="AA1000" i="1" s="1"/>
  <c r="T1001" i="1"/>
  <c r="Y1001" i="1" s="1"/>
  <c r="V1000" i="1"/>
  <c r="Z1000" i="1" s="1"/>
  <c r="AB4023" i="1"/>
  <c r="V4151" i="1"/>
  <c r="Z4151" i="1" s="1"/>
  <c r="W4151" i="1"/>
  <c r="AA4151" i="1" s="1"/>
  <c r="T4152" i="1"/>
  <c r="AB2708" i="1"/>
  <c r="Z4544" i="1"/>
  <c r="AB4544" i="1" s="1"/>
  <c r="V4545" i="1"/>
  <c r="AA4544" i="1"/>
  <c r="W4545" i="1"/>
  <c r="AB2709" i="1"/>
  <c r="AB2706" i="1"/>
  <c r="U2172" i="1"/>
  <c r="W2171" i="1"/>
  <c r="AA2171" i="1" s="1"/>
  <c r="V2171" i="1"/>
  <c r="Z2171" i="1" s="1"/>
  <c r="AB2171" i="1" s="1"/>
  <c r="U1494" i="1"/>
  <c r="W1493" i="1"/>
  <c r="AA1493" i="1" s="1"/>
  <c r="Y1493" i="1"/>
  <c r="V1493" i="1"/>
  <c r="Z1493" i="1" s="1"/>
  <c r="Z1492" i="1"/>
  <c r="AB1492" i="1" s="1"/>
  <c r="X1493" i="1"/>
  <c r="X2171" i="1"/>
  <c r="T1260" i="1"/>
  <c r="V1259" i="1"/>
  <c r="Z1259" i="1" s="1"/>
  <c r="W1259" i="1"/>
  <c r="AA1259" i="1" s="1"/>
  <c r="AA980" i="1"/>
  <c r="W981" i="1"/>
  <c r="Z980" i="1"/>
  <c r="V981" i="1"/>
  <c r="AB979" i="1"/>
  <c r="X150" i="1"/>
  <c r="Y150" i="1"/>
  <c r="Y151" i="1" s="1"/>
  <c r="AB149" i="1"/>
  <c r="AC149" i="1" s="1"/>
  <c r="W150" i="1"/>
  <c r="AA150" i="1" s="1"/>
  <c r="V150" i="1"/>
  <c r="Z150" i="1" s="1"/>
  <c r="Y2172" i="1" l="1"/>
  <c r="X3839" i="1"/>
  <c r="AB1000" i="1"/>
  <c r="AB1259" i="1"/>
  <c r="X2172" i="1"/>
  <c r="AB4024" i="1"/>
  <c r="AB2710" i="1"/>
  <c r="Z2712" i="1"/>
  <c r="V2713" i="1"/>
  <c r="AA2712" i="1"/>
  <c r="W2713" i="1"/>
  <c r="AB2711" i="1"/>
  <c r="Y1494" i="1"/>
  <c r="AB4151" i="1"/>
  <c r="X1494" i="1"/>
  <c r="Y3839" i="1"/>
  <c r="V3347" i="1"/>
  <c r="Z3347" i="1" s="1"/>
  <c r="W3347" i="1"/>
  <c r="AA3347" i="1" s="1"/>
  <c r="X3347" i="1"/>
  <c r="T3348" i="1"/>
  <c r="V3839" i="1"/>
  <c r="Z3839" i="1" s="1"/>
  <c r="W3839" i="1"/>
  <c r="AA3839" i="1" s="1"/>
  <c r="T3840" i="1"/>
  <c r="AB3346" i="1"/>
  <c r="Y3347" i="1"/>
  <c r="AB1493" i="1"/>
  <c r="V4152" i="1"/>
  <c r="Z4152" i="1" s="1"/>
  <c r="W4152" i="1"/>
  <c r="AA4152" i="1" s="1"/>
  <c r="T4153" i="1"/>
  <c r="Z4025" i="1"/>
  <c r="Z4026" i="1"/>
  <c r="Z4545" i="1"/>
  <c r="V4546" i="1"/>
  <c r="T1825" i="1"/>
  <c r="AA4545" i="1"/>
  <c r="W4546" i="1"/>
  <c r="V1001" i="1"/>
  <c r="Z1001" i="1" s="1"/>
  <c r="AB1001" i="1" s="1"/>
  <c r="W1001" i="1"/>
  <c r="AA1001" i="1" s="1"/>
  <c r="T1002" i="1"/>
  <c r="AA4025" i="1"/>
  <c r="AA4026" i="1"/>
  <c r="X1001" i="1"/>
  <c r="U1495" i="1"/>
  <c r="W1494" i="1"/>
  <c r="AA1494" i="1" s="1"/>
  <c r="V1494" i="1"/>
  <c r="Z1494" i="1" s="1"/>
  <c r="U2173" i="1"/>
  <c r="Y2173" i="1" s="1"/>
  <c r="V2172" i="1"/>
  <c r="Z2172" i="1" s="1"/>
  <c r="AB2172" i="1" s="1"/>
  <c r="W2172" i="1"/>
  <c r="AA2172" i="1" s="1"/>
  <c r="AB980" i="1"/>
  <c r="T1261" i="1"/>
  <c r="V1260" i="1"/>
  <c r="Z1260" i="1" s="1"/>
  <c r="AB1260" i="1" s="1"/>
  <c r="W1260" i="1"/>
  <c r="AA1260" i="1" s="1"/>
  <c r="Z981" i="1"/>
  <c r="V982" i="1"/>
  <c r="AA981" i="1"/>
  <c r="W982" i="1"/>
  <c r="W151" i="1"/>
  <c r="AA151" i="1" s="1"/>
  <c r="V151" i="1"/>
  <c r="Z151" i="1" s="1"/>
  <c r="X151" i="1"/>
  <c r="X152" i="1" s="1"/>
  <c r="AB150" i="1"/>
  <c r="AC150" i="1" s="1"/>
  <c r="Y1495" i="1" l="1"/>
  <c r="AB2712" i="1"/>
  <c r="AB4026" i="1"/>
  <c r="X1495" i="1"/>
  <c r="Z2713" i="1"/>
  <c r="V2714" i="1"/>
  <c r="AA2713" i="1"/>
  <c r="W2714" i="1"/>
  <c r="X1002" i="1"/>
  <c r="AB1494" i="1"/>
  <c r="Y3348" i="1"/>
  <c r="AB3839" i="1"/>
  <c r="AB3347" i="1"/>
  <c r="W3348" i="1"/>
  <c r="AA3348" i="1" s="1"/>
  <c r="X3348" i="1"/>
  <c r="V3348" i="1"/>
  <c r="Z3348" i="1" s="1"/>
  <c r="AB3348" i="1" s="1"/>
  <c r="T3349" i="1"/>
  <c r="Y3840" i="1"/>
  <c r="W3840" i="1"/>
  <c r="AA3840" i="1" s="1"/>
  <c r="V3840" i="1"/>
  <c r="Z3840" i="1" s="1"/>
  <c r="AB3840" i="1" s="1"/>
  <c r="T3841" i="1"/>
  <c r="X3840" i="1"/>
  <c r="AA4546" i="1"/>
  <c r="W4547" i="1"/>
  <c r="W4548" i="1" s="1"/>
  <c r="W4549" i="1" s="1"/>
  <c r="T1826" i="1"/>
  <c r="AB4025" i="1"/>
  <c r="T1003" i="1"/>
  <c r="V1002" i="1"/>
  <c r="Z1002" i="1" s="1"/>
  <c r="AB1002" i="1" s="1"/>
  <c r="W1002" i="1"/>
  <c r="AA1002" i="1" s="1"/>
  <c r="Z4546" i="1"/>
  <c r="V4547" i="1"/>
  <c r="V4548" i="1" s="1"/>
  <c r="V4549" i="1" s="1"/>
  <c r="V4153" i="1"/>
  <c r="Z4153" i="1" s="1"/>
  <c r="T4154" i="1"/>
  <c r="W4153" i="1"/>
  <c r="AA4153" i="1" s="1"/>
  <c r="AB4545" i="1"/>
  <c r="AB4152" i="1"/>
  <c r="Y1002" i="1"/>
  <c r="AB151" i="1"/>
  <c r="U2174" i="1"/>
  <c r="W2173" i="1"/>
  <c r="AA2173" i="1" s="1"/>
  <c r="V2173" i="1"/>
  <c r="Z2173" i="1" s="1"/>
  <c r="AB2173" i="1" s="1"/>
  <c r="X2173" i="1"/>
  <c r="Y2174" i="1"/>
  <c r="U1496" i="1"/>
  <c r="W1495" i="1"/>
  <c r="AA1495" i="1" s="1"/>
  <c r="V1495" i="1"/>
  <c r="Z1495" i="1" s="1"/>
  <c r="T1262" i="1"/>
  <c r="W1261" i="1"/>
  <c r="AA1261" i="1" s="1"/>
  <c r="V1261" i="1"/>
  <c r="Z1261" i="1" s="1"/>
  <c r="AB1261" i="1" s="1"/>
  <c r="AB981" i="1"/>
  <c r="AA982" i="1"/>
  <c r="W983" i="1"/>
  <c r="Z982" i="1"/>
  <c r="V983" i="1"/>
  <c r="W152" i="1"/>
  <c r="AA152" i="1" s="1"/>
  <c r="V152" i="1"/>
  <c r="Z152" i="1" s="1"/>
  <c r="Y152" i="1"/>
  <c r="AC151" i="1"/>
  <c r="X1003" i="1" l="1"/>
  <c r="X3841" i="1"/>
  <c r="X1496" i="1"/>
  <c r="AB1495" i="1"/>
  <c r="AA4549" i="1"/>
  <c r="W4550" i="1"/>
  <c r="Z4549" i="1"/>
  <c r="AB4549" i="1" s="1"/>
  <c r="V4550" i="1"/>
  <c r="AB982" i="1"/>
  <c r="W2715" i="1"/>
  <c r="AA2714" i="1"/>
  <c r="V2715" i="1"/>
  <c r="Z2714" i="1"/>
  <c r="AB2713" i="1"/>
  <c r="X2174" i="1"/>
  <c r="Y1003" i="1"/>
  <c r="AB4546" i="1"/>
  <c r="Y3841" i="1"/>
  <c r="T3842" i="1"/>
  <c r="V3841" i="1"/>
  <c r="Z3841" i="1" s="1"/>
  <c r="AB3841" i="1" s="1"/>
  <c r="W3841" i="1"/>
  <c r="AA3841" i="1" s="1"/>
  <c r="T3350" i="1"/>
  <c r="V3349" i="1"/>
  <c r="Z3349" i="1" s="1"/>
  <c r="W3349" i="1"/>
  <c r="AA3349" i="1" s="1"/>
  <c r="X3349" i="1"/>
  <c r="Y3349" i="1"/>
  <c r="T4155" i="1"/>
  <c r="W4154" i="1"/>
  <c r="AA4154" i="1" s="1"/>
  <c r="V4154" i="1"/>
  <c r="Z4154" i="1" s="1"/>
  <c r="Z4547" i="1"/>
  <c r="Z4548" i="1"/>
  <c r="T1004" i="1"/>
  <c r="X1004" i="1" s="1"/>
  <c r="V1003" i="1"/>
  <c r="Z1003" i="1" s="1"/>
  <c r="W1003" i="1"/>
  <c r="AA1003" i="1" s="1"/>
  <c r="AB4153" i="1"/>
  <c r="AA4547" i="1"/>
  <c r="AA4548" i="1"/>
  <c r="T1827" i="1"/>
  <c r="Y1496" i="1"/>
  <c r="U2175" i="1"/>
  <c r="W2174" i="1"/>
  <c r="AA2174" i="1" s="1"/>
  <c r="V2174" i="1"/>
  <c r="Z2174" i="1" s="1"/>
  <c r="AB2174" i="1" s="1"/>
  <c r="U1497" i="1"/>
  <c r="U1498" i="1" s="1"/>
  <c r="W1496" i="1"/>
  <c r="V1496" i="1"/>
  <c r="X2175" i="1"/>
  <c r="T1263" i="1"/>
  <c r="W1262" i="1"/>
  <c r="AA1262" i="1" s="1"/>
  <c r="V1262" i="1"/>
  <c r="Z1262" i="1" s="1"/>
  <c r="AB1262" i="1" s="1"/>
  <c r="AB152" i="1"/>
  <c r="AC152" i="1" s="1"/>
  <c r="Z983" i="1"/>
  <c r="V984" i="1"/>
  <c r="V985" i="1" s="1"/>
  <c r="AA983" i="1"/>
  <c r="W984" i="1"/>
  <c r="W985" i="1" s="1"/>
  <c r="X153" i="1"/>
  <c r="Y153" i="1"/>
  <c r="Y154" i="1" s="1"/>
  <c r="W153" i="1"/>
  <c r="AA153" i="1" s="1"/>
  <c r="V153" i="1"/>
  <c r="Z153" i="1" s="1"/>
  <c r="Z4550" i="1" l="1"/>
  <c r="V4551" i="1"/>
  <c r="AB4548" i="1"/>
  <c r="AA4550" i="1"/>
  <c r="W4551" i="1"/>
  <c r="AB1003" i="1"/>
  <c r="AB2714" i="1"/>
  <c r="V2716" i="1"/>
  <c r="V2717" i="1" s="1"/>
  <c r="Z2718" i="1" s="1"/>
  <c r="Z2715" i="1"/>
  <c r="AB2715" i="1" s="1"/>
  <c r="W2716" i="1"/>
  <c r="W2717" i="1" s="1"/>
  <c r="AA2718" i="1" s="1"/>
  <c r="AA2715" i="1"/>
  <c r="Y3350" i="1"/>
  <c r="AB3349" i="1"/>
  <c r="V3842" i="1"/>
  <c r="Z3842" i="1" s="1"/>
  <c r="W3842" i="1"/>
  <c r="AA3842" i="1" s="1"/>
  <c r="T3843" i="1"/>
  <c r="W3350" i="1"/>
  <c r="AA3350" i="1" s="1"/>
  <c r="X3350" i="1"/>
  <c r="T3351" i="1"/>
  <c r="V3350" i="1"/>
  <c r="Z3350" i="1" s="1"/>
  <c r="Y3842" i="1"/>
  <c r="X3842" i="1"/>
  <c r="AB4547" i="1"/>
  <c r="T4156" i="1"/>
  <c r="W4155" i="1"/>
  <c r="AA4155" i="1" s="1"/>
  <c r="V4155" i="1"/>
  <c r="Z4155" i="1" s="1"/>
  <c r="T1828" i="1"/>
  <c r="T1005" i="1"/>
  <c r="T1006" i="1" s="1"/>
  <c r="W1004" i="1"/>
  <c r="AA1004" i="1" s="1"/>
  <c r="V1004" i="1"/>
  <c r="Z1004" i="1" s="1"/>
  <c r="AB4154" i="1"/>
  <c r="Y1004" i="1"/>
  <c r="Y1005" i="1" s="1"/>
  <c r="Y1006" i="1" s="1"/>
  <c r="Y1007" i="1" s="1"/>
  <c r="Y1008" i="1" s="1"/>
  <c r="Y1009" i="1" s="1"/>
  <c r="Y1010" i="1" s="1"/>
  <c r="Y1011" i="1" s="1"/>
  <c r="Y1012" i="1" s="1"/>
  <c r="Y1013" i="1" s="1"/>
  <c r="Y1014" i="1" s="1"/>
  <c r="Y1015" i="1" s="1"/>
  <c r="Y1016" i="1" s="1"/>
  <c r="Y1017" i="1" s="1"/>
  <c r="Y1018" i="1" s="1"/>
  <c r="Y1019" i="1" s="1"/>
  <c r="Y1020" i="1" s="1"/>
  <c r="Y1021" i="1" s="1"/>
  <c r="Y1022" i="1" s="1"/>
  <c r="Y1023" i="1" s="1"/>
  <c r="Y1024" i="1" s="1"/>
  <c r="Y1025" i="1" s="1"/>
  <c r="Y1026" i="1" s="1"/>
  <c r="Y1027" i="1" s="1"/>
  <c r="Y1028" i="1" s="1"/>
  <c r="Y1029" i="1" s="1"/>
  <c r="Y1030" i="1" s="1"/>
  <c r="Y1031" i="1" s="1"/>
  <c r="Y1032" i="1" s="1"/>
  <c r="Y1033" i="1" s="1"/>
  <c r="Y1034" i="1" s="1"/>
  <c r="Y1035" i="1" s="1"/>
  <c r="Y1036" i="1" s="1"/>
  <c r="Y1037" i="1" s="1"/>
  <c r="Y1038" i="1" s="1"/>
  <c r="Y1039" i="1" s="1"/>
  <c r="Y1040" i="1" s="1"/>
  <c r="Y1041" i="1" s="1"/>
  <c r="Y1042" i="1" s="1"/>
  <c r="Y1043" i="1" s="1"/>
  <c r="Y1044" i="1" s="1"/>
  <c r="Y1045" i="1" s="1"/>
  <c r="Y1046" i="1" s="1"/>
  <c r="Y1047" i="1" s="1"/>
  <c r="Y1048" i="1" s="1"/>
  <c r="Y1049" i="1" s="1"/>
  <c r="Y1050" i="1" s="1"/>
  <c r="Y1051" i="1" s="1"/>
  <c r="Y1052" i="1" s="1"/>
  <c r="Y1053" i="1" s="1"/>
  <c r="Y1054" i="1" s="1"/>
  <c r="Y1055" i="1" s="1"/>
  <c r="Y1056" i="1" s="1"/>
  <c r="Y1057" i="1" s="1"/>
  <c r="Y1058" i="1" s="1"/>
  <c r="Y1059" i="1" s="1"/>
  <c r="Y1060" i="1" s="1"/>
  <c r="Y1061" i="1" s="1"/>
  <c r="Y1062" i="1" s="1"/>
  <c r="Y1063" i="1" s="1"/>
  <c r="Y1064" i="1" s="1"/>
  <c r="Y1065" i="1" s="1"/>
  <c r="Y1066" i="1" s="1"/>
  <c r="Y1067" i="1" s="1"/>
  <c r="Y1068" i="1" s="1"/>
  <c r="Y1069" i="1" s="1"/>
  <c r="Y1070" i="1" s="1"/>
  <c r="Y1071" i="1" s="1"/>
  <c r="Y1072" i="1" s="1"/>
  <c r="Y1073" i="1" s="1"/>
  <c r="Y1074" i="1" s="1"/>
  <c r="Y1075" i="1" s="1"/>
  <c r="Y1076" i="1" s="1"/>
  <c r="Y1077" i="1" s="1"/>
  <c r="Y1078" i="1" s="1"/>
  <c r="Y1079" i="1" s="1"/>
  <c r="Y1080" i="1" s="1"/>
  <c r="Y1081" i="1" s="1"/>
  <c r="Y1082" i="1" s="1"/>
  <c r="Y1083" i="1" s="1"/>
  <c r="Y1084" i="1" s="1"/>
  <c r="Y1085" i="1" s="1"/>
  <c r="Y1086" i="1" s="1"/>
  <c r="Y1087" i="1" s="1"/>
  <c r="Y1088" i="1" s="1"/>
  <c r="Y1089" i="1" s="1"/>
  <c r="Y1090" i="1" s="1"/>
  <c r="Y1091" i="1" s="1"/>
  <c r="Y1092" i="1" s="1"/>
  <c r="Y1093" i="1" s="1"/>
  <c r="Y1094" i="1" s="1"/>
  <c r="Y1095" i="1" s="1"/>
  <c r="Y1096" i="1" s="1"/>
  <c r="Y1097" i="1" s="1"/>
  <c r="Y1098" i="1" s="1"/>
  <c r="Y1099" i="1" s="1"/>
  <c r="Y1100" i="1" s="1"/>
  <c r="Y1101" i="1" s="1"/>
  <c r="Y1102" i="1" s="1"/>
  <c r="Y1103" i="1" s="1"/>
  <c r="Y1104" i="1" s="1"/>
  <c r="Y1105" i="1" s="1"/>
  <c r="Y1106" i="1" s="1"/>
  <c r="Y1107" i="1" s="1"/>
  <c r="Y1108" i="1" s="1"/>
  <c r="Y1109" i="1" s="1"/>
  <c r="Y1110" i="1" s="1"/>
  <c r="Y1111" i="1" s="1"/>
  <c r="Y1112" i="1" s="1"/>
  <c r="Y1113" i="1" s="1"/>
  <c r="Y1114" i="1" s="1"/>
  <c r="Y1115" i="1" s="1"/>
  <c r="Y1116" i="1" s="1"/>
  <c r="Y1117" i="1" s="1"/>
  <c r="Y1118" i="1" s="1"/>
  <c r="Y1119" i="1" s="1"/>
  <c r="Y1120" i="1" s="1"/>
  <c r="Y1121" i="1" s="1"/>
  <c r="Y1122" i="1" s="1"/>
  <c r="Y1123" i="1" s="1"/>
  <c r="Y1124" i="1" s="1"/>
  <c r="Y1125" i="1" s="1"/>
  <c r="Y1126" i="1" s="1"/>
  <c r="Y1127" i="1" s="1"/>
  <c r="Y1128" i="1" s="1"/>
  <c r="Y1129" i="1" s="1"/>
  <c r="Y1130" i="1" s="1"/>
  <c r="Y1131" i="1" s="1"/>
  <c r="Y1132" i="1" s="1"/>
  <c r="Y1133" i="1" s="1"/>
  <c r="Y1134" i="1" s="1"/>
  <c r="Y1135" i="1" s="1"/>
  <c r="Y1136" i="1" s="1"/>
  <c r="Y1137" i="1" s="1"/>
  <c r="Y1138" i="1" s="1"/>
  <c r="Y1139" i="1" s="1"/>
  <c r="Y1140" i="1" s="1"/>
  <c r="Y1141" i="1" s="1"/>
  <c r="Y1142" i="1" s="1"/>
  <c r="Y1143" i="1" s="1"/>
  <c r="Y1144" i="1" s="1"/>
  <c r="Y1145" i="1" s="1"/>
  <c r="Y1146" i="1" s="1"/>
  <c r="Y1147" i="1" s="1"/>
  <c r="Y1148" i="1" s="1"/>
  <c r="Y1149" i="1" s="1"/>
  <c r="Y1150" i="1" s="1"/>
  <c r="Y1151" i="1" s="1"/>
  <c r="Y1152" i="1" s="1"/>
  <c r="Y1153" i="1" s="1"/>
  <c r="Y1154" i="1" s="1"/>
  <c r="Y1155" i="1" s="1"/>
  <c r="Y1156" i="1" s="1"/>
  <c r="Y1157" i="1" s="1"/>
  <c r="Y1158" i="1" s="1"/>
  <c r="Y1159" i="1" s="1"/>
  <c r="Y1160" i="1" s="1"/>
  <c r="Y1161" i="1" s="1"/>
  <c r="Y1162" i="1" s="1"/>
  <c r="Y1163" i="1" s="1"/>
  <c r="Y1164" i="1" s="1"/>
  <c r="Y1165" i="1" s="1"/>
  <c r="Y1166" i="1" s="1"/>
  <c r="Y1167" i="1" s="1"/>
  <c r="Y1168" i="1" s="1"/>
  <c r="Y1169" i="1" s="1"/>
  <c r="Y1170" i="1" s="1"/>
  <c r="Y1171" i="1" s="1"/>
  <c r="Y1172" i="1" s="1"/>
  <c r="Y1173" i="1" s="1"/>
  <c r="Y1174" i="1" s="1"/>
  <c r="Y1175" i="1" s="1"/>
  <c r="Y1176" i="1" s="1"/>
  <c r="Y1177" i="1" s="1"/>
  <c r="Y1178" i="1" s="1"/>
  <c r="Y1179" i="1" s="1"/>
  <c r="Y1180" i="1" s="1"/>
  <c r="Y1181" i="1" s="1"/>
  <c r="Y1182" i="1" s="1"/>
  <c r="Y1183" i="1" s="1"/>
  <c r="Y1184" i="1" s="1"/>
  <c r="Y1185" i="1" s="1"/>
  <c r="Y1186" i="1" s="1"/>
  <c r="Y1187" i="1" s="1"/>
  <c r="Y1188" i="1" s="1"/>
  <c r="Y1189" i="1" s="1"/>
  <c r="Y1190" i="1" s="1"/>
  <c r="Y1191" i="1" s="1"/>
  <c r="Y1192" i="1" s="1"/>
  <c r="Y1193" i="1" s="1"/>
  <c r="Y1194" i="1" s="1"/>
  <c r="Y1195" i="1" s="1"/>
  <c r="Y1196" i="1" s="1"/>
  <c r="Y1197" i="1" s="1"/>
  <c r="Y1198" i="1" s="1"/>
  <c r="Y1199" i="1" s="1"/>
  <c r="Y1200" i="1" s="1"/>
  <c r="Y1201" i="1" s="1"/>
  <c r="Y1202" i="1" s="1"/>
  <c r="Y1203" i="1" s="1"/>
  <c r="Y1204" i="1" s="1"/>
  <c r="Y1205" i="1" s="1"/>
  <c r="Y1206" i="1" s="1"/>
  <c r="Y1207" i="1" s="1"/>
  <c r="Y1208" i="1" s="1"/>
  <c r="Y1209" i="1" s="1"/>
  <c r="Y1210" i="1" s="1"/>
  <c r="Y1211" i="1" s="1"/>
  <c r="Y1212" i="1" s="1"/>
  <c r="Y1213" i="1" s="1"/>
  <c r="Y1214" i="1" s="1"/>
  <c r="Y1215" i="1" s="1"/>
  <c r="Y1216" i="1" s="1"/>
  <c r="Y1217" i="1" s="1"/>
  <c r="Y1218" i="1" s="1"/>
  <c r="Y1219" i="1" s="1"/>
  <c r="Y1220" i="1" s="1"/>
  <c r="Y1221" i="1" s="1"/>
  <c r="Y1222" i="1" s="1"/>
  <c r="Y1223" i="1" s="1"/>
  <c r="Y1224" i="1" s="1"/>
  <c r="Y1225" i="1" s="1"/>
  <c r="Y1226" i="1" s="1"/>
  <c r="Y1227" i="1" s="1"/>
  <c r="Y1228" i="1" s="1"/>
  <c r="Y1229" i="1" s="1"/>
  <c r="Y1230" i="1" s="1"/>
  <c r="Y1231" i="1" s="1"/>
  <c r="Y1232" i="1" s="1"/>
  <c r="Y1233" i="1" s="1"/>
  <c r="Y1234" i="1" s="1"/>
  <c r="Y1235" i="1" s="1"/>
  <c r="Y1236" i="1" s="1"/>
  <c r="Y1237" i="1" s="1"/>
  <c r="Y1238" i="1" s="1"/>
  <c r="Y1239" i="1" s="1"/>
  <c r="Y1240" i="1" s="1"/>
  <c r="Y1241" i="1" s="1"/>
  <c r="Y1242" i="1" s="1"/>
  <c r="Y1243" i="1" s="1"/>
  <c r="Y1244" i="1" s="1"/>
  <c r="Y1245" i="1" s="1"/>
  <c r="Y1246" i="1" s="1"/>
  <c r="Y1247" i="1" s="1"/>
  <c r="Y1248" i="1" s="1"/>
  <c r="Y1249" i="1" s="1"/>
  <c r="Y1250" i="1" s="1"/>
  <c r="Y1251" i="1" s="1"/>
  <c r="Y1252" i="1" s="1"/>
  <c r="Y1253" i="1" s="1"/>
  <c r="Y1254" i="1" s="1"/>
  <c r="Y1255" i="1" s="1"/>
  <c r="Y1256" i="1" s="1"/>
  <c r="Y1257" i="1" s="1"/>
  <c r="Y1258" i="1" s="1"/>
  <c r="Y1259" i="1" s="1"/>
  <c r="Y1260" i="1" s="1"/>
  <c r="Y1261" i="1" s="1"/>
  <c r="Y1262" i="1" s="1"/>
  <c r="Y1263" i="1" s="1"/>
  <c r="W1497" i="1"/>
  <c r="AA1496" i="1"/>
  <c r="U2176" i="1"/>
  <c r="X2176" i="1" s="1"/>
  <c r="V2175" i="1"/>
  <c r="Z2175" i="1" s="1"/>
  <c r="AB2175" i="1" s="1"/>
  <c r="W2175" i="1"/>
  <c r="AA2175" i="1" s="1"/>
  <c r="U1499" i="1"/>
  <c r="W1498" i="1"/>
  <c r="Y2175" i="1"/>
  <c r="Y1497" i="1"/>
  <c r="Y1498" i="1" s="1"/>
  <c r="V1497" i="1"/>
  <c r="V1498" i="1" s="1"/>
  <c r="Z1496" i="1"/>
  <c r="AB1496" i="1" s="1"/>
  <c r="X1497" i="1"/>
  <c r="X1498" i="1" s="1"/>
  <c r="X1499" i="1" s="1"/>
  <c r="V986" i="1"/>
  <c r="V987" i="1" s="1"/>
  <c r="W986" i="1"/>
  <c r="W987" i="1" s="1"/>
  <c r="T1264" i="1"/>
  <c r="V1263" i="1"/>
  <c r="Z1263" i="1" s="1"/>
  <c r="W1263" i="1"/>
  <c r="AA1263" i="1" s="1"/>
  <c r="AB983" i="1"/>
  <c r="AA984" i="1"/>
  <c r="AA985" i="1"/>
  <c r="Z984" i="1"/>
  <c r="Z985" i="1"/>
  <c r="AB153" i="1"/>
  <c r="AC153" i="1" s="1"/>
  <c r="X154" i="1"/>
  <c r="X155" i="1" s="1"/>
  <c r="V154" i="1"/>
  <c r="Z154" i="1" s="1"/>
  <c r="W154" i="1"/>
  <c r="AA154" i="1" s="1"/>
  <c r="Y155" i="1"/>
  <c r="AB1004" i="1" l="1"/>
  <c r="X3843" i="1"/>
  <c r="AB1263" i="1"/>
  <c r="AB2718" i="1"/>
  <c r="V4552" i="1"/>
  <c r="Z4551" i="1"/>
  <c r="AA4551" i="1"/>
  <c r="W4552" i="1"/>
  <c r="AB4550" i="1"/>
  <c r="Y3843" i="1"/>
  <c r="AA2716" i="1"/>
  <c r="AA2717" i="1"/>
  <c r="Z2716" i="1"/>
  <c r="AB2716" i="1" s="1"/>
  <c r="Z2717" i="1"/>
  <c r="AB2717" i="1" s="1"/>
  <c r="Y2176" i="1"/>
  <c r="Y1499" i="1"/>
  <c r="T3352" i="1"/>
  <c r="X3351" i="1"/>
  <c r="V3351" i="1"/>
  <c r="Z3351" i="1" s="1"/>
  <c r="W3351" i="1"/>
  <c r="AA3351" i="1" s="1"/>
  <c r="V3843" i="1"/>
  <c r="Z3843" i="1" s="1"/>
  <c r="W3843" i="1"/>
  <c r="AA3843" i="1" s="1"/>
  <c r="T3844" i="1"/>
  <c r="X3844" i="1" s="1"/>
  <c r="U1500" i="1"/>
  <c r="X1500" i="1" s="1"/>
  <c r="V1499" i="1"/>
  <c r="Z1499" i="1" s="1"/>
  <c r="W1499" i="1"/>
  <c r="AA1499" i="1" s="1"/>
  <c r="Y3844" i="1"/>
  <c r="AB3842" i="1"/>
  <c r="AB4155" i="1"/>
  <c r="AB3350" i="1"/>
  <c r="Y3351" i="1"/>
  <c r="T1829" i="1"/>
  <c r="T4157" i="1"/>
  <c r="W4156" i="1"/>
  <c r="AA4156" i="1" s="1"/>
  <c r="V4156" i="1"/>
  <c r="Z4156" i="1" s="1"/>
  <c r="W1005" i="1"/>
  <c r="AA1005" i="1" s="1"/>
  <c r="V1005" i="1"/>
  <c r="Z1005" i="1" s="1"/>
  <c r="X1005" i="1"/>
  <c r="X1006" i="1" s="1"/>
  <c r="X1007" i="1" s="1"/>
  <c r="X1008" i="1" s="1"/>
  <c r="X1009" i="1" s="1"/>
  <c r="X1010" i="1" s="1"/>
  <c r="X1011" i="1" s="1"/>
  <c r="X1012" i="1" s="1"/>
  <c r="X1013" i="1" s="1"/>
  <c r="X1014" i="1" s="1"/>
  <c r="X1015" i="1" s="1"/>
  <c r="X1016" i="1" s="1"/>
  <c r="X1017" i="1" s="1"/>
  <c r="X1018" i="1" s="1"/>
  <c r="X1019" i="1" s="1"/>
  <c r="X1020" i="1" s="1"/>
  <c r="X1021" i="1" s="1"/>
  <c r="X1022" i="1" s="1"/>
  <c r="X1023" i="1" s="1"/>
  <c r="X1024" i="1" s="1"/>
  <c r="X1025" i="1" s="1"/>
  <c r="X1026" i="1" s="1"/>
  <c r="X1027" i="1" s="1"/>
  <c r="X1028" i="1" s="1"/>
  <c r="X1029" i="1" s="1"/>
  <c r="X1030" i="1" s="1"/>
  <c r="X1031" i="1" s="1"/>
  <c r="X1032" i="1" s="1"/>
  <c r="X1033" i="1" s="1"/>
  <c r="X1034" i="1" s="1"/>
  <c r="X1035" i="1" s="1"/>
  <c r="X1036" i="1" s="1"/>
  <c r="X1037" i="1" s="1"/>
  <c r="X1038" i="1" s="1"/>
  <c r="X1039" i="1" s="1"/>
  <c r="X1040" i="1" s="1"/>
  <c r="X1041" i="1" s="1"/>
  <c r="X1042" i="1" s="1"/>
  <c r="X1043" i="1" s="1"/>
  <c r="X1044" i="1" s="1"/>
  <c r="X1045" i="1" s="1"/>
  <c r="X1046" i="1" s="1"/>
  <c r="X1047" i="1" s="1"/>
  <c r="X1048" i="1" s="1"/>
  <c r="X1049" i="1" s="1"/>
  <c r="X1050" i="1" s="1"/>
  <c r="X1051" i="1" s="1"/>
  <c r="X1052" i="1" s="1"/>
  <c r="X1053" i="1" s="1"/>
  <c r="X1054" i="1" s="1"/>
  <c r="X1055" i="1" s="1"/>
  <c r="X1056" i="1" s="1"/>
  <c r="X1057" i="1" s="1"/>
  <c r="X1058" i="1" s="1"/>
  <c r="X1059" i="1" s="1"/>
  <c r="X1060" i="1" s="1"/>
  <c r="X1061" i="1" s="1"/>
  <c r="X1062" i="1" s="1"/>
  <c r="X1063" i="1" s="1"/>
  <c r="X1064" i="1" s="1"/>
  <c r="X1065" i="1" s="1"/>
  <c r="X1066" i="1" s="1"/>
  <c r="X1067" i="1" s="1"/>
  <c r="X1068" i="1" s="1"/>
  <c r="X1069" i="1" s="1"/>
  <c r="X1070" i="1" s="1"/>
  <c r="X1071" i="1" s="1"/>
  <c r="X1072" i="1" s="1"/>
  <c r="X1073" i="1" s="1"/>
  <c r="X1074" i="1" s="1"/>
  <c r="X1075" i="1" s="1"/>
  <c r="X1076" i="1" s="1"/>
  <c r="X1077" i="1" s="1"/>
  <c r="X1078" i="1" s="1"/>
  <c r="X1079" i="1" s="1"/>
  <c r="X1080" i="1" s="1"/>
  <c r="X1081" i="1" s="1"/>
  <c r="X1082" i="1" s="1"/>
  <c r="X1083" i="1" s="1"/>
  <c r="X1084" i="1" s="1"/>
  <c r="X1085" i="1" s="1"/>
  <c r="X1086" i="1" s="1"/>
  <c r="X1087" i="1" s="1"/>
  <c r="X1088" i="1" s="1"/>
  <c r="X1089" i="1" s="1"/>
  <c r="X1090" i="1" s="1"/>
  <c r="X1091" i="1" s="1"/>
  <c r="X1092" i="1" s="1"/>
  <c r="X1093" i="1" s="1"/>
  <c r="X1094" i="1" s="1"/>
  <c r="X1095" i="1" s="1"/>
  <c r="X1096" i="1" s="1"/>
  <c r="X1097" i="1" s="1"/>
  <c r="X1098" i="1" s="1"/>
  <c r="X1099" i="1" s="1"/>
  <c r="X1100" i="1" s="1"/>
  <c r="X1101" i="1" s="1"/>
  <c r="X1102" i="1" s="1"/>
  <c r="X1103" i="1" s="1"/>
  <c r="X1104" i="1" s="1"/>
  <c r="X1105" i="1" s="1"/>
  <c r="X1106" i="1" s="1"/>
  <c r="X1107" i="1" s="1"/>
  <c r="X1108" i="1" s="1"/>
  <c r="X1109" i="1" s="1"/>
  <c r="X1110" i="1" s="1"/>
  <c r="X1111" i="1" s="1"/>
  <c r="X1112" i="1" s="1"/>
  <c r="X1113" i="1" s="1"/>
  <c r="X1114" i="1" s="1"/>
  <c r="X1115" i="1" s="1"/>
  <c r="X1116" i="1" s="1"/>
  <c r="X1117" i="1" s="1"/>
  <c r="X1118" i="1" s="1"/>
  <c r="X1119" i="1" s="1"/>
  <c r="X1120" i="1" s="1"/>
  <c r="X1121" i="1" s="1"/>
  <c r="X1122" i="1" s="1"/>
  <c r="X1123" i="1" s="1"/>
  <c r="X1124" i="1" s="1"/>
  <c r="X1125" i="1" s="1"/>
  <c r="X1126" i="1" s="1"/>
  <c r="X1127" i="1" s="1"/>
  <c r="X1128" i="1" s="1"/>
  <c r="X1129" i="1" s="1"/>
  <c r="X1130" i="1" s="1"/>
  <c r="X1131" i="1" s="1"/>
  <c r="X1132" i="1" s="1"/>
  <c r="X1133" i="1" s="1"/>
  <c r="X1134" i="1" s="1"/>
  <c r="X1135" i="1" s="1"/>
  <c r="X1136" i="1" s="1"/>
  <c r="X1137" i="1" s="1"/>
  <c r="X1138" i="1" s="1"/>
  <c r="X1139" i="1" s="1"/>
  <c r="X1140" i="1" s="1"/>
  <c r="X1141" i="1" s="1"/>
  <c r="X1142" i="1" s="1"/>
  <c r="X1143" i="1" s="1"/>
  <c r="X1144" i="1" s="1"/>
  <c r="X1145" i="1" s="1"/>
  <c r="X1146" i="1" s="1"/>
  <c r="X1147" i="1" s="1"/>
  <c r="X1148" i="1" s="1"/>
  <c r="X1149" i="1" s="1"/>
  <c r="X1150" i="1" s="1"/>
  <c r="X1151" i="1" s="1"/>
  <c r="X1152" i="1" s="1"/>
  <c r="X1153" i="1" s="1"/>
  <c r="X1154" i="1" s="1"/>
  <c r="X1155" i="1" s="1"/>
  <c r="X1156" i="1" s="1"/>
  <c r="X1157" i="1" s="1"/>
  <c r="X1158" i="1" s="1"/>
  <c r="X1159" i="1" s="1"/>
  <c r="X1160" i="1" s="1"/>
  <c r="X1161" i="1" s="1"/>
  <c r="X1162" i="1" s="1"/>
  <c r="X1163" i="1" s="1"/>
  <c r="X1164" i="1" s="1"/>
  <c r="X1165" i="1" s="1"/>
  <c r="X1166" i="1" s="1"/>
  <c r="X1167" i="1" s="1"/>
  <c r="X1168" i="1" s="1"/>
  <c r="X1169" i="1" s="1"/>
  <c r="X1170" i="1" s="1"/>
  <c r="X1171" i="1" s="1"/>
  <c r="X1172" i="1" s="1"/>
  <c r="X1173" i="1" s="1"/>
  <c r="X1174" i="1" s="1"/>
  <c r="X1175" i="1" s="1"/>
  <c r="X1176" i="1" s="1"/>
  <c r="X1177" i="1" s="1"/>
  <c r="X1178" i="1" s="1"/>
  <c r="X1179" i="1" s="1"/>
  <c r="X1180" i="1" s="1"/>
  <c r="X1181" i="1" s="1"/>
  <c r="X1182" i="1" s="1"/>
  <c r="X1183" i="1" s="1"/>
  <c r="X1184" i="1" s="1"/>
  <c r="X1185" i="1" s="1"/>
  <c r="X1186" i="1" s="1"/>
  <c r="X1187" i="1" s="1"/>
  <c r="X1188" i="1" s="1"/>
  <c r="X1189" i="1" s="1"/>
  <c r="X1190" i="1" s="1"/>
  <c r="X1191" i="1" s="1"/>
  <c r="X1192" i="1" s="1"/>
  <c r="X1193" i="1" s="1"/>
  <c r="X1194" i="1" s="1"/>
  <c r="X1195" i="1" s="1"/>
  <c r="X1196" i="1" s="1"/>
  <c r="X1197" i="1" s="1"/>
  <c r="X1198" i="1" s="1"/>
  <c r="X1199" i="1" s="1"/>
  <c r="X1200" i="1" s="1"/>
  <c r="X1201" i="1" s="1"/>
  <c r="X1202" i="1" s="1"/>
  <c r="X1203" i="1" s="1"/>
  <c r="X1204" i="1" s="1"/>
  <c r="X1205" i="1" s="1"/>
  <c r="X1206" i="1" s="1"/>
  <c r="X1207" i="1" s="1"/>
  <c r="X1208" i="1" s="1"/>
  <c r="X1209" i="1" s="1"/>
  <c r="X1210" i="1" s="1"/>
  <c r="X1211" i="1" s="1"/>
  <c r="X1212" i="1" s="1"/>
  <c r="X1213" i="1" s="1"/>
  <c r="X1214" i="1" s="1"/>
  <c r="X1215" i="1" s="1"/>
  <c r="X1216" i="1" s="1"/>
  <c r="X1217" i="1" s="1"/>
  <c r="X1218" i="1" s="1"/>
  <c r="X1219" i="1" s="1"/>
  <c r="X1220" i="1" s="1"/>
  <c r="X1221" i="1" s="1"/>
  <c r="X1222" i="1" s="1"/>
  <c r="X1223" i="1" s="1"/>
  <c r="X1224" i="1" s="1"/>
  <c r="X1225" i="1" s="1"/>
  <c r="X1226" i="1" s="1"/>
  <c r="X1227" i="1" s="1"/>
  <c r="X1228" i="1" s="1"/>
  <c r="X1229" i="1" s="1"/>
  <c r="X1230" i="1" s="1"/>
  <c r="X1231" i="1" s="1"/>
  <c r="X1232" i="1" s="1"/>
  <c r="X1233" i="1" s="1"/>
  <c r="X1234" i="1" s="1"/>
  <c r="X1235" i="1" s="1"/>
  <c r="X1236" i="1" s="1"/>
  <c r="X1237" i="1" s="1"/>
  <c r="X1238" i="1" s="1"/>
  <c r="X1239" i="1" s="1"/>
  <c r="X1240" i="1" s="1"/>
  <c r="X1241" i="1" s="1"/>
  <c r="X1242" i="1" s="1"/>
  <c r="X1243" i="1" s="1"/>
  <c r="X1244" i="1" s="1"/>
  <c r="X1245" i="1" s="1"/>
  <c r="X1246" i="1" s="1"/>
  <c r="X1247" i="1" s="1"/>
  <c r="X1248" i="1" s="1"/>
  <c r="X1249" i="1" s="1"/>
  <c r="X1250" i="1" s="1"/>
  <c r="X1251" i="1" s="1"/>
  <c r="X1252" i="1" s="1"/>
  <c r="X1253" i="1" s="1"/>
  <c r="X1254" i="1" s="1"/>
  <c r="X1255" i="1" s="1"/>
  <c r="X1256" i="1" s="1"/>
  <c r="X1257" i="1" s="1"/>
  <c r="X1258" i="1" s="1"/>
  <c r="X1259" i="1" s="1"/>
  <c r="X1260" i="1" s="1"/>
  <c r="X1261" i="1" s="1"/>
  <c r="X1262" i="1" s="1"/>
  <c r="X1263" i="1" s="1"/>
  <c r="X1264" i="1" s="1"/>
  <c r="X1265" i="1" s="1"/>
  <c r="X1266" i="1" s="1"/>
  <c r="Z1498" i="1"/>
  <c r="Z1497" i="1"/>
  <c r="U2177" i="1"/>
  <c r="X2177" i="1" s="1"/>
  <c r="W2176" i="1"/>
  <c r="AA2176" i="1" s="1"/>
  <c r="V2176" i="1"/>
  <c r="Z2176" i="1" s="1"/>
  <c r="AA1498" i="1"/>
  <c r="AA1497" i="1"/>
  <c r="AB984" i="1"/>
  <c r="AA986" i="1"/>
  <c r="AB985" i="1"/>
  <c r="T1265" i="1"/>
  <c r="T1266" i="1" s="1"/>
  <c r="W1264" i="1"/>
  <c r="V1264" i="1"/>
  <c r="Y1264" i="1"/>
  <c r="Z987" i="1"/>
  <c r="V988" i="1"/>
  <c r="AA987" i="1"/>
  <c r="W988" i="1"/>
  <c r="Z986" i="1"/>
  <c r="AB154" i="1"/>
  <c r="AC154" i="1" s="1"/>
  <c r="W155" i="1"/>
  <c r="AA155" i="1" s="1"/>
  <c r="V155" i="1"/>
  <c r="Z155" i="1" s="1"/>
  <c r="Y156" i="1"/>
  <c r="X156" i="1"/>
  <c r="U1501" i="1" l="1"/>
  <c r="X1501" i="1" s="1"/>
  <c r="W1500" i="1"/>
  <c r="AA1500" i="1" s="1"/>
  <c r="Y1500" i="1"/>
  <c r="AB4551" i="1"/>
  <c r="AB1497" i="1"/>
  <c r="AB1499" i="1"/>
  <c r="Z4552" i="1"/>
  <c r="Z4553" i="1"/>
  <c r="AB1498" i="1"/>
  <c r="AA4552" i="1"/>
  <c r="AA4553" i="1"/>
  <c r="Y3352" i="1"/>
  <c r="V1500" i="1"/>
  <c r="Z1500" i="1" s="1"/>
  <c r="Y1265" i="1"/>
  <c r="Y1266" i="1" s="1"/>
  <c r="AB1005" i="1"/>
  <c r="AB3843" i="1"/>
  <c r="AB986" i="1"/>
  <c r="AB3351" i="1"/>
  <c r="V1006" i="1"/>
  <c r="Z1006" i="1" s="1"/>
  <c r="X3352" i="1"/>
  <c r="V3352" i="1"/>
  <c r="Z3352" i="1" s="1"/>
  <c r="T3353" i="1"/>
  <c r="W3352" i="1"/>
  <c r="AA3352" i="1" s="1"/>
  <c r="W1006" i="1"/>
  <c r="AA1006" i="1" s="1"/>
  <c r="W3844" i="1"/>
  <c r="AA3844" i="1" s="1"/>
  <c r="V3844" i="1"/>
  <c r="Z3844" i="1" s="1"/>
  <c r="AB3844" i="1" s="1"/>
  <c r="T3845" i="1"/>
  <c r="Y3845" i="1" s="1"/>
  <c r="Y2177" i="1"/>
  <c r="T4158" i="1"/>
  <c r="W4157" i="1"/>
  <c r="AA4157" i="1" s="1"/>
  <c r="V4157" i="1"/>
  <c r="Z4157" i="1" s="1"/>
  <c r="AB2176" i="1"/>
  <c r="V1007" i="1"/>
  <c r="AB4156" i="1"/>
  <c r="T1830" i="1"/>
  <c r="W1007" i="1"/>
  <c r="U2178" i="1"/>
  <c r="W2177" i="1"/>
  <c r="AA2177" i="1" s="1"/>
  <c r="V2177" i="1"/>
  <c r="Z2177" i="1" s="1"/>
  <c r="U1502" i="1"/>
  <c r="T1267" i="1"/>
  <c r="T1268" i="1" s="1"/>
  <c r="T1269" i="1" s="1"/>
  <c r="T1270" i="1" s="1"/>
  <c r="V989" i="1"/>
  <c r="V990" i="1" s="1"/>
  <c r="Z988" i="1"/>
  <c r="V1265" i="1"/>
  <c r="Z1265" i="1" s="1"/>
  <c r="Z1264" i="1"/>
  <c r="AA988" i="1"/>
  <c r="W989" i="1"/>
  <c r="W990" i="1" s="1"/>
  <c r="AB987" i="1"/>
  <c r="W1265" i="1"/>
  <c r="AA1265" i="1" s="1"/>
  <c r="AA1264" i="1"/>
  <c r="AB155" i="1"/>
  <c r="AC155" i="1" s="1"/>
  <c r="W156" i="1"/>
  <c r="AA156" i="1" s="1"/>
  <c r="V156" i="1"/>
  <c r="Z156" i="1" s="1"/>
  <c r="Y157" i="1"/>
  <c r="V1501" i="1" l="1"/>
  <c r="Z1501" i="1" s="1"/>
  <c r="Y1501" i="1"/>
  <c r="Y3353" i="1"/>
  <c r="W1501" i="1"/>
  <c r="AA1501" i="1" s="1"/>
  <c r="AB1500" i="1"/>
  <c r="AB4552" i="1"/>
  <c r="AB1264" i="1"/>
  <c r="W1266" i="1"/>
  <c r="AA1266" i="1" s="1"/>
  <c r="AB1265" i="1"/>
  <c r="V1266" i="1"/>
  <c r="AB4553" i="1"/>
  <c r="X1502" i="1"/>
  <c r="V991" i="1"/>
  <c r="V992" i="1" s="1"/>
  <c r="V993" i="1" s="1"/>
  <c r="V994" i="1" s="1"/>
  <c r="T3846" i="1"/>
  <c r="V3845" i="1"/>
  <c r="Z3845" i="1" s="1"/>
  <c r="W3845" i="1"/>
  <c r="AA3845" i="1" s="1"/>
  <c r="V3353" i="1"/>
  <c r="Z3353" i="1" s="1"/>
  <c r="AB3353" i="1" s="1"/>
  <c r="X3353" i="1"/>
  <c r="T3354" i="1"/>
  <c r="Y3354" i="1" s="1"/>
  <c r="W3353" i="1"/>
  <c r="AA3353" i="1" s="1"/>
  <c r="W991" i="1"/>
  <c r="W992" i="1" s="1"/>
  <c r="W993" i="1" s="1"/>
  <c r="W994" i="1" s="1"/>
  <c r="AB1006" i="1"/>
  <c r="AB3352" i="1"/>
  <c r="X3845" i="1"/>
  <c r="V1008" i="1"/>
  <c r="Z1007" i="1"/>
  <c r="AB4157" i="1"/>
  <c r="AB2177" i="1"/>
  <c r="W1008" i="1"/>
  <c r="AA1007" i="1"/>
  <c r="T1831" i="1"/>
  <c r="T4159" i="1"/>
  <c r="W4158" i="1"/>
  <c r="AA4158" i="1" s="1"/>
  <c r="V4158" i="1"/>
  <c r="Z4158" i="1" s="1"/>
  <c r="U1503" i="1"/>
  <c r="V1502" i="1"/>
  <c r="Z1502" i="1" s="1"/>
  <c r="W1502" i="1"/>
  <c r="AA1502" i="1" s="1"/>
  <c r="U2179" i="1"/>
  <c r="W2178" i="1"/>
  <c r="AA2178" i="1" s="1"/>
  <c r="V2178" i="1"/>
  <c r="Z2178" i="1" s="1"/>
  <c r="AB2178" i="1" s="1"/>
  <c r="X2178" i="1"/>
  <c r="Y2178" i="1"/>
  <c r="Y2179" i="1" s="1"/>
  <c r="Y1502" i="1"/>
  <c r="Y1503" i="1" s="1"/>
  <c r="W1267" i="1"/>
  <c r="AA989" i="1"/>
  <c r="AA990" i="1"/>
  <c r="AB988" i="1"/>
  <c r="V1267" i="1"/>
  <c r="Z1266" i="1"/>
  <c r="AB1266" i="1" s="1"/>
  <c r="T1271" i="1"/>
  <c r="Z989" i="1"/>
  <c r="AB989" i="1" s="1"/>
  <c r="Z990" i="1"/>
  <c r="AB990" i="1" s="1"/>
  <c r="Y1267" i="1"/>
  <c r="Y1268" i="1" s="1"/>
  <c r="Y1269" i="1" s="1"/>
  <c r="Y1270" i="1" s="1"/>
  <c r="X1267" i="1"/>
  <c r="X1268" i="1" s="1"/>
  <c r="X1269" i="1" s="1"/>
  <c r="X1270" i="1" s="1"/>
  <c r="AB156" i="1"/>
  <c r="AC156" i="1" s="1"/>
  <c r="W157" i="1"/>
  <c r="AA157" i="1" s="1"/>
  <c r="V157" i="1"/>
  <c r="Z157" i="1" s="1"/>
  <c r="X157" i="1"/>
  <c r="X158" i="1" s="1"/>
  <c r="AB1501" i="1" l="1"/>
  <c r="X2179" i="1"/>
  <c r="X3846" i="1"/>
  <c r="X1503" i="1"/>
  <c r="Y1271" i="1"/>
  <c r="X1271" i="1"/>
  <c r="W995" i="1"/>
  <c r="W996" i="1" s="1"/>
  <c r="AA997" i="1" s="1"/>
  <c r="AA994" i="1"/>
  <c r="V995" i="1"/>
  <c r="V996" i="1" s="1"/>
  <c r="Z997" i="1" s="1"/>
  <c r="AB997" i="1" s="1"/>
  <c r="Z994" i="1"/>
  <c r="AB4158" i="1"/>
  <c r="AA991" i="1"/>
  <c r="T3847" i="1"/>
  <c r="V3846" i="1"/>
  <c r="Z3846" i="1" s="1"/>
  <c r="W3846" i="1"/>
  <c r="AA3846" i="1" s="1"/>
  <c r="Y3846" i="1"/>
  <c r="X3354" i="1"/>
  <c r="T3355" i="1"/>
  <c r="V3354" i="1"/>
  <c r="Z3354" i="1" s="1"/>
  <c r="W3354" i="1"/>
  <c r="AA3354" i="1" s="1"/>
  <c r="Z992" i="1"/>
  <c r="Z993" i="1"/>
  <c r="AA992" i="1"/>
  <c r="AA993" i="1"/>
  <c r="AB3845" i="1"/>
  <c r="Z991" i="1"/>
  <c r="V4159" i="1"/>
  <c r="Z4159" i="1" s="1"/>
  <c r="W4159" i="1"/>
  <c r="AA4159" i="1" s="1"/>
  <c r="T4160" i="1"/>
  <c r="T1832" i="1"/>
  <c r="AB1007" i="1"/>
  <c r="W1009" i="1"/>
  <c r="AA1008" i="1"/>
  <c r="V1009" i="1"/>
  <c r="Z1008" i="1"/>
  <c r="U2180" i="1"/>
  <c r="V2179" i="1"/>
  <c r="Z2179" i="1" s="1"/>
  <c r="W2179" i="1"/>
  <c r="AA2179" i="1" s="1"/>
  <c r="AB1502" i="1"/>
  <c r="Y2180" i="1"/>
  <c r="U1504" i="1"/>
  <c r="V1503" i="1"/>
  <c r="Z1503" i="1" s="1"/>
  <c r="W1503" i="1"/>
  <c r="AA1503" i="1" s="1"/>
  <c r="T1272" i="1"/>
  <c r="V1268" i="1"/>
  <c r="Z1267" i="1"/>
  <c r="W1268" i="1"/>
  <c r="AA1267" i="1"/>
  <c r="AB157" i="1"/>
  <c r="AC157" i="1" s="1"/>
  <c r="W158" i="1"/>
  <c r="AA158" i="1" s="1"/>
  <c r="V158" i="1"/>
  <c r="Z158" i="1" s="1"/>
  <c r="X159" i="1"/>
  <c r="Y158" i="1"/>
  <c r="AB991" i="1" l="1"/>
  <c r="AB994" i="1"/>
  <c r="X1504" i="1"/>
  <c r="AB1503" i="1"/>
  <c r="AB1267" i="1"/>
  <c r="AB993" i="1"/>
  <c r="Z995" i="1"/>
  <c r="Z996" i="1"/>
  <c r="Y3847" i="1"/>
  <c r="AA995" i="1"/>
  <c r="AA996" i="1"/>
  <c r="AB992" i="1"/>
  <c r="T3848" i="1"/>
  <c r="V3847" i="1"/>
  <c r="Z3847" i="1" s="1"/>
  <c r="W3847" i="1"/>
  <c r="AA3847" i="1" s="1"/>
  <c r="AB3354" i="1"/>
  <c r="X3847" i="1"/>
  <c r="X3848" i="1" s="1"/>
  <c r="T3356" i="1"/>
  <c r="X3355" i="1"/>
  <c r="V3355" i="1"/>
  <c r="Z3355" i="1" s="1"/>
  <c r="W3355" i="1"/>
  <c r="AA3355" i="1" s="1"/>
  <c r="AB3846" i="1"/>
  <c r="Y3355" i="1"/>
  <c r="Z1009" i="1"/>
  <c r="V1010" i="1"/>
  <c r="T1833" i="1"/>
  <c r="AB2179" i="1"/>
  <c r="V4160" i="1"/>
  <c r="Z4160" i="1" s="1"/>
  <c r="T4161" i="1"/>
  <c r="W4160" i="1"/>
  <c r="AA4160" i="1" s="1"/>
  <c r="AA1009" i="1"/>
  <c r="W1010" i="1"/>
  <c r="AB1008" i="1"/>
  <c r="AB4159" i="1"/>
  <c r="U2181" i="1"/>
  <c r="U2182" i="1" s="1"/>
  <c r="U2183" i="1" s="1"/>
  <c r="V2180" i="1"/>
  <c r="W2180" i="1"/>
  <c r="U1505" i="1"/>
  <c r="W1504" i="1"/>
  <c r="AA1504" i="1" s="1"/>
  <c r="V1504" i="1"/>
  <c r="Z1504" i="1" s="1"/>
  <c r="Y1504" i="1"/>
  <c r="X2180" i="1"/>
  <c r="V1269" i="1"/>
  <c r="V1270" i="1" s="1"/>
  <c r="V1271" i="1" s="1"/>
  <c r="Z1271" i="1" s="1"/>
  <c r="Z1268" i="1"/>
  <c r="AB1268" i="1" s="1"/>
  <c r="W1269" i="1"/>
  <c r="W1270" i="1" s="1"/>
  <c r="W1271" i="1" s="1"/>
  <c r="AA1271" i="1" s="1"/>
  <c r="AA1268" i="1"/>
  <c r="T1273" i="1"/>
  <c r="X1272" i="1"/>
  <c r="Y1272" i="1"/>
  <c r="AB158" i="1"/>
  <c r="AC158" i="1" s="1"/>
  <c r="Y159" i="1"/>
  <c r="Y160" i="1" s="1"/>
  <c r="W159" i="1"/>
  <c r="AA159" i="1" s="1"/>
  <c r="V159" i="1"/>
  <c r="Z159" i="1" s="1"/>
  <c r="Y1273" i="1" l="1"/>
  <c r="W1272" i="1"/>
  <c r="AA1272" i="1" s="1"/>
  <c r="V1272" i="1"/>
  <c r="Z1272" i="1" s="1"/>
  <c r="AB996" i="1"/>
  <c r="AB1271" i="1"/>
  <c r="AB995" i="1"/>
  <c r="AB3847" i="1"/>
  <c r="AB4160" i="1"/>
  <c r="X3356" i="1"/>
  <c r="V3356" i="1"/>
  <c r="Z3356" i="1" s="1"/>
  <c r="AB3356" i="1" s="1"/>
  <c r="T3357" i="1"/>
  <c r="W3356" i="1"/>
  <c r="AA3356" i="1" s="1"/>
  <c r="X2181" i="1"/>
  <c r="X2182" i="1" s="1"/>
  <c r="X2183" i="1" s="1"/>
  <c r="AB1009" i="1"/>
  <c r="AB3355" i="1"/>
  <c r="T3849" i="1"/>
  <c r="W3848" i="1"/>
  <c r="AA3848" i="1" s="1"/>
  <c r="V3848" i="1"/>
  <c r="Z3848" i="1" s="1"/>
  <c r="Y3356" i="1"/>
  <c r="Y3357" i="1" s="1"/>
  <c r="Y3848" i="1"/>
  <c r="Y3849" i="1" s="1"/>
  <c r="Y1505" i="1"/>
  <c r="W4161" i="1"/>
  <c r="AA4161" i="1" s="1"/>
  <c r="T4162" i="1"/>
  <c r="V4161" i="1"/>
  <c r="Z4161" i="1" s="1"/>
  <c r="AB4161" i="1" s="1"/>
  <c r="W1011" i="1"/>
  <c r="AA1010" i="1"/>
  <c r="T1834" i="1"/>
  <c r="Z1010" i="1"/>
  <c r="V1011" i="1"/>
  <c r="AB1504" i="1"/>
  <c r="V2181" i="1"/>
  <c r="Z2180" i="1"/>
  <c r="U2184" i="1"/>
  <c r="X2184" i="1" s="1"/>
  <c r="U1506" i="1"/>
  <c r="V1505" i="1"/>
  <c r="Z1505" i="1" s="1"/>
  <c r="W1505" i="1"/>
  <c r="AA1505" i="1" s="1"/>
  <c r="X1505" i="1"/>
  <c r="W2181" i="1"/>
  <c r="AA2180" i="1"/>
  <c r="Y2181" i="1"/>
  <c r="Y2182" i="1" s="1"/>
  <c r="Y2183" i="1" s="1"/>
  <c r="X1273" i="1"/>
  <c r="AA1269" i="1"/>
  <c r="AA1270" i="1"/>
  <c r="AB1272" i="1"/>
  <c r="T1274" i="1"/>
  <c r="V1273" i="1"/>
  <c r="W1273" i="1"/>
  <c r="Z1269" i="1"/>
  <c r="AB1269" i="1" s="1"/>
  <c r="Z1270" i="1"/>
  <c r="AB1270" i="1" s="1"/>
  <c r="AB159" i="1"/>
  <c r="AC159" i="1" s="1"/>
  <c r="W160" i="1"/>
  <c r="AA160" i="1" s="1"/>
  <c r="V160" i="1"/>
  <c r="Z160" i="1" s="1"/>
  <c r="X160" i="1"/>
  <c r="AA1273" i="1" l="1"/>
  <c r="X1506" i="1"/>
  <c r="Z1273" i="1"/>
  <c r="AB1010" i="1"/>
  <c r="AB3848" i="1"/>
  <c r="Y1506" i="1"/>
  <c r="Y2184" i="1"/>
  <c r="X3357" i="1"/>
  <c r="T3358" i="1"/>
  <c r="Y3358" i="1" s="1"/>
  <c r="V3357" i="1"/>
  <c r="Z3357" i="1" s="1"/>
  <c r="W3357" i="1"/>
  <c r="AA3357" i="1" s="1"/>
  <c r="T3850" i="1"/>
  <c r="V3849" i="1"/>
  <c r="Z3849" i="1" s="1"/>
  <c r="W3849" i="1"/>
  <c r="AA3849" i="1" s="1"/>
  <c r="X3849" i="1"/>
  <c r="AB2180" i="1"/>
  <c r="V4162" i="1"/>
  <c r="Z4162" i="1" s="1"/>
  <c r="T4163" i="1"/>
  <c r="W4162" i="1"/>
  <c r="AA4162" i="1" s="1"/>
  <c r="W1012" i="1"/>
  <c r="AA1011" i="1"/>
  <c r="V1012" i="1"/>
  <c r="Z1011" i="1"/>
  <c r="T1835" i="1"/>
  <c r="U1507" i="1"/>
  <c r="X1507" i="1" s="1"/>
  <c r="V1506" i="1"/>
  <c r="Z1506" i="1" s="1"/>
  <c r="W1506" i="1"/>
  <c r="AA1506" i="1" s="1"/>
  <c r="U2185" i="1"/>
  <c r="X2185" i="1" s="1"/>
  <c r="V2182" i="1"/>
  <c r="Z2181" i="1"/>
  <c r="W2182" i="1"/>
  <c r="AA2181" i="1"/>
  <c r="AB1505" i="1"/>
  <c r="AB1273" i="1"/>
  <c r="T1275" i="1"/>
  <c r="V1274" i="1"/>
  <c r="Z1274" i="1" s="1"/>
  <c r="W1274" i="1"/>
  <c r="AA1274" i="1" s="1"/>
  <c r="Y1274" i="1"/>
  <c r="X1274" i="1"/>
  <c r="X1275" i="1" s="1"/>
  <c r="AB160" i="1"/>
  <c r="AC160" i="1" s="1"/>
  <c r="W161" i="1"/>
  <c r="AA161" i="1" s="1"/>
  <c r="X161" i="1"/>
  <c r="Y161" i="1"/>
  <c r="V161" i="1"/>
  <c r="Z161" i="1" s="1"/>
  <c r="AB3357" i="1" l="1"/>
  <c r="AB3849" i="1"/>
  <c r="X3850" i="1"/>
  <c r="AB1011" i="1"/>
  <c r="AB4162" i="1"/>
  <c r="T3851" i="1"/>
  <c r="V3850" i="1"/>
  <c r="Z3850" i="1" s="1"/>
  <c r="W3850" i="1"/>
  <c r="AA3850" i="1" s="1"/>
  <c r="V3358" i="1"/>
  <c r="Z3358" i="1" s="1"/>
  <c r="W3358" i="1"/>
  <c r="AA3358" i="1" s="1"/>
  <c r="X3358" i="1"/>
  <c r="T3359" i="1"/>
  <c r="Y3359" i="1" s="1"/>
  <c r="Y3850" i="1"/>
  <c r="Y3851" i="1" s="1"/>
  <c r="AB2181" i="1"/>
  <c r="Y2185" i="1"/>
  <c r="T1836" i="1"/>
  <c r="T4164" i="1"/>
  <c r="V4163" i="1"/>
  <c r="Z4163" i="1" s="1"/>
  <c r="W4163" i="1"/>
  <c r="AA4163" i="1" s="1"/>
  <c r="Z2182" i="1"/>
  <c r="V2183" i="1"/>
  <c r="W1013" i="1"/>
  <c r="AA1012" i="1"/>
  <c r="AA2182" i="1"/>
  <c r="W2183" i="1"/>
  <c r="V1013" i="1"/>
  <c r="Z1012" i="1"/>
  <c r="AB1012" i="1" s="1"/>
  <c r="AB1506" i="1"/>
  <c r="U1508" i="1"/>
  <c r="X1508" i="1" s="1"/>
  <c r="V1507" i="1"/>
  <c r="Z1507" i="1" s="1"/>
  <c r="W1507" i="1"/>
  <c r="AA1507" i="1" s="1"/>
  <c r="U2186" i="1"/>
  <c r="X2186" i="1" s="1"/>
  <c r="Y1507" i="1"/>
  <c r="AB1274" i="1"/>
  <c r="Y1275" i="1"/>
  <c r="T1276" i="1"/>
  <c r="W1275" i="1"/>
  <c r="AA1275" i="1" s="1"/>
  <c r="V1275" i="1"/>
  <c r="Z1275" i="1" s="1"/>
  <c r="AB161" i="1"/>
  <c r="AC161" i="1" s="1"/>
  <c r="W162" i="1"/>
  <c r="AA162" i="1" s="1"/>
  <c r="X162" i="1"/>
  <c r="V162" i="1"/>
  <c r="Z162" i="1" s="1"/>
  <c r="Y162" i="1"/>
  <c r="X3851" i="1" l="1"/>
  <c r="AB1507" i="1"/>
  <c r="AB3850" i="1"/>
  <c r="W2184" i="1"/>
  <c r="W2185" i="1" s="1"/>
  <c r="AA2185" i="1" s="1"/>
  <c r="V2184" i="1"/>
  <c r="V2185" i="1" s="1"/>
  <c r="Z2185" i="1" s="1"/>
  <c r="AB2185" i="1" s="1"/>
  <c r="Y1508" i="1"/>
  <c r="AA2183" i="1"/>
  <c r="Z2183" i="1"/>
  <c r="AB2183" i="1" s="1"/>
  <c r="T3852" i="1"/>
  <c r="X3852" i="1" s="1"/>
  <c r="W3851" i="1"/>
  <c r="AA3851" i="1" s="1"/>
  <c r="V3851" i="1"/>
  <c r="Z3851" i="1" s="1"/>
  <c r="AB4163" i="1"/>
  <c r="AB3358" i="1"/>
  <c r="T3360" i="1"/>
  <c r="X3359" i="1"/>
  <c r="V3359" i="1"/>
  <c r="Z3359" i="1" s="1"/>
  <c r="W3359" i="1"/>
  <c r="AA3359" i="1" s="1"/>
  <c r="T1837" i="1"/>
  <c r="Z1013" i="1"/>
  <c r="V1014" i="1"/>
  <c r="AB2182" i="1"/>
  <c r="V4164" i="1"/>
  <c r="Z4164" i="1" s="1"/>
  <c r="T4165" i="1"/>
  <c r="W4164" i="1"/>
  <c r="AA4164" i="1" s="1"/>
  <c r="AA1013" i="1"/>
  <c r="W1014" i="1"/>
  <c r="U2187" i="1"/>
  <c r="U1509" i="1"/>
  <c r="V1508" i="1"/>
  <c r="Z1508" i="1" s="1"/>
  <c r="W1508" i="1"/>
  <c r="AA1508" i="1" s="1"/>
  <c r="Y2186" i="1"/>
  <c r="T1277" i="1"/>
  <c r="W1276" i="1"/>
  <c r="AA1276" i="1" s="1"/>
  <c r="V1276" i="1"/>
  <c r="Z1276" i="1" s="1"/>
  <c r="X1276" i="1"/>
  <c r="AB1275" i="1"/>
  <c r="Y1276" i="1"/>
  <c r="V163" i="1"/>
  <c r="Z163" i="1" s="1"/>
  <c r="X163" i="1"/>
  <c r="X164" i="1" s="1"/>
  <c r="W163" i="1"/>
  <c r="AA163" i="1" s="1"/>
  <c r="Y163" i="1"/>
  <c r="Y164" i="1" s="1"/>
  <c r="AB162" i="1"/>
  <c r="AC162" i="1" s="1"/>
  <c r="V2186" i="1" l="1"/>
  <c r="Z2186" i="1" s="1"/>
  <c r="W2186" i="1"/>
  <c r="AA2186" i="1" s="1"/>
  <c r="X1277" i="1"/>
  <c r="Y2187" i="1"/>
  <c r="AB4164" i="1"/>
  <c r="Z2184" i="1"/>
  <c r="AA2184" i="1"/>
  <c r="AB3359" i="1"/>
  <c r="AB3851" i="1"/>
  <c r="T3853" i="1"/>
  <c r="V3852" i="1"/>
  <c r="Z3852" i="1" s="1"/>
  <c r="W3852" i="1"/>
  <c r="AA3852" i="1" s="1"/>
  <c r="Y3852" i="1"/>
  <c r="T3361" i="1"/>
  <c r="W3360" i="1"/>
  <c r="AA3360" i="1" s="1"/>
  <c r="X3360" i="1"/>
  <c r="V3360" i="1"/>
  <c r="Z3360" i="1" s="1"/>
  <c r="Y3360" i="1"/>
  <c r="Y3361" i="1" s="1"/>
  <c r="Y1277" i="1"/>
  <c r="V4165" i="1"/>
  <c r="Z4165" i="1" s="1"/>
  <c r="AB4165" i="1" s="1"/>
  <c r="W4165" i="1"/>
  <c r="AA4165" i="1" s="1"/>
  <c r="T4166" i="1"/>
  <c r="Z1014" i="1"/>
  <c r="V1015" i="1"/>
  <c r="W1015" i="1"/>
  <c r="AA1014" i="1"/>
  <c r="AB1013" i="1"/>
  <c r="T1838" i="1"/>
  <c r="AB1508" i="1"/>
  <c r="U1510" i="1"/>
  <c r="W1509" i="1"/>
  <c r="AA1509" i="1" s="1"/>
  <c r="V1509" i="1"/>
  <c r="Z1509" i="1" s="1"/>
  <c r="X1509" i="1"/>
  <c r="U2188" i="1"/>
  <c r="Y2188" i="1" s="1"/>
  <c r="V2187" i="1"/>
  <c r="Z2187" i="1" s="1"/>
  <c r="AB1276" i="1"/>
  <c r="Y1509" i="1"/>
  <c r="X2187" i="1"/>
  <c r="X2188" i="1" s="1"/>
  <c r="T1278" i="1"/>
  <c r="W1277" i="1"/>
  <c r="AA1277" i="1" s="1"/>
  <c r="V1277" i="1"/>
  <c r="Z1277" i="1" s="1"/>
  <c r="V164" i="1"/>
  <c r="Z164" i="1" s="1"/>
  <c r="W164" i="1"/>
  <c r="AA164" i="1" s="1"/>
  <c r="AB163" i="1"/>
  <c r="AC163" i="1" s="1"/>
  <c r="Y1510" i="1" l="1"/>
  <c r="W2187" i="1"/>
  <c r="AA2187" i="1" s="1"/>
  <c r="AB2187" i="1" s="1"/>
  <c r="AB2186" i="1"/>
  <c r="AB1509" i="1"/>
  <c r="AB2184" i="1"/>
  <c r="AB3852" i="1"/>
  <c r="AB3360" i="1"/>
  <c r="Y3853" i="1"/>
  <c r="W3361" i="1"/>
  <c r="AA3361" i="1" s="1"/>
  <c r="X3361" i="1"/>
  <c r="T3362" i="1"/>
  <c r="V3361" i="1"/>
  <c r="Z3361" i="1" s="1"/>
  <c r="T3854" i="1"/>
  <c r="W3853" i="1"/>
  <c r="AA3853" i="1" s="1"/>
  <c r="V3853" i="1"/>
  <c r="Z3853" i="1" s="1"/>
  <c r="X3853" i="1"/>
  <c r="W1016" i="1"/>
  <c r="AA1015" i="1"/>
  <c r="T1839" i="1"/>
  <c r="Z1015" i="1"/>
  <c r="V1016" i="1"/>
  <c r="X1510" i="1"/>
  <c r="AB1014" i="1"/>
  <c r="T4167" i="1"/>
  <c r="W4166" i="1"/>
  <c r="AA4166" i="1" s="1"/>
  <c r="V4166" i="1"/>
  <c r="Z4166" i="1" s="1"/>
  <c r="AB4166" i="1" s="1"/>
  <c r="U2189" i="1"/>
  <c r="W2188" i="1"/>
  <c r="V2188" i="1"/>
  <c r="Z2188" i="1" s="1"/>
  <c r="U1511" i="1"/>
  <c r="W1510" i="1"/>
  <c r="AA1510" i="1" s="1"/>
  <c r="V1510" i="1"/>
  <c r="Z1510" i="1" s="1"/>
  <c r="T1279" i="1"/>
  <c r="V1278" i="1"/>
  <c r="Z1278" i="1" s="1"/>
  <c r="W1278" i="1"/>
  <c r="AA1278" i="1" s="1"/>
  <c r="Y1278" i="1"/>
  <c r="AB1277" i="1"/>
  <c r="X1278" i="1"/>
  <c r="X165" i="1"/>
  <c r="Y165" i="1"/>
  <c r="V165" i="1"/>
  <c r="Z165" i="1" s="1"/>
  <c r="W165" i="1"/>
  <c r="AA165" i="1" s="1"/>
  <c r="AB164" i="1"/>
  <c r="AC164" i="1" s="1"/>
  <c r="AA2188" i="1" l="1"/>
  <c r="AB1510" i="1"/>
  <c r="AB1015" i="1"/>
  <c r="X3854" i="1"/>
  <c r="X3855" i="1" s="1"/>
  <c r="X3856" i="1" s="1"/>
  <c r="X3857" i="1" s="1"/>
  <c r="X3858" i="1" s="1"/>
  <c r="X3859" i="1" s="1"/>
  <c r="X3860" i="1" s="1"/>
  <c r="X3861" i="1" s="1"/>
  <c r="X3862" i="1" s="1"/>
  <c r="X3863" i="1" s="1"/>
  <c r="X3864" i="1" s="1"/>
  <c r="X3865" i="1" s="1"/>
  <c r="X3866" i="1" s="1"/>
  <c r="X3867" i="1" s="1"/>
  <c r="X3868" i="1" s="1"/>
  <c r="X3869" i="1" s="1"/>
  <c r="X3870" i="1" s="1"/>
  <c r="X3871" i="1" s="1"/>
  <c r="X3872" i="1" s="1"/>
  <c r="X3873" i="1" s="1"/>
  <c r="X3874" i="1" s="1"/>
  <c r="X3875" i="1" s="1"/>
  <c r="X3876" i="1" s="1"/>
  <c r="X3877" i="1" s="1"/>
  <c r="X3878" i="1" s="1"/>
  <c r="X3879" i="1" s="1"/>
  <c r="X3880" i="1" s="1"/>
  <c r="X3881" i="1" s="1"/>
  <c r="X3882" i="1" s="1"/>
  <c r="X3883" i="1" s="1"/>
  <c r="X3884" i="1" s="1"/>
  <c r="X3885" i="1" s="1"/>
  <c r="X3886" i="1" s="1"/>
  <c r="X3887" i="1" s="1"/>
  <c r="X3888" i="1" s="1"/>
  <c r="X3889" i="1" s="1"/>
  <c r="X3890" i="1" s="1"/>
  <c r="X3891" i="1" s="1"/>
  <c r="X3892" i="1" s="1"/>
  <c r="X3893" i="1" s="1"/>
  <c r="X3894" i="1" s="1"/>
  <c r="X3895" i="1" s="1"/>
  <c r="X3896" i="1" s="1"/>
  <c r="X3897" i="1" s="1"/>
  <c r="X3898" i="1" s="1"/>
  <c r="X3899" i="1" s="1"/>
  <c r="X3900" i="1" s="1"/>
  <c r="X3901" i="1" s="1"/>
  <c r="X3902" i="1" s="1"/>
  <c r="X3903" i="1" s="1"/>
  <c r="X3904" i="1" s="1"/>
  <c r="X3905" i="1" s="1"/>
  <c r="X3906" i="1" s="1"/>
  <c r="X3907" i="1" s="1"/>
  <c r="X3908" i="1" s="1"/>
  <c r="X3909" i="1" s="1"/>
  <c r="X3910" i="1" s="1"/>
  <c r="X3911" i="1" s="1"/>
  <c r="X3912" i="1" s="1"/>
  <c r="X3913" i="1" s="1"/>
  <c r="X3914" i="1" s="1"/>
  <c r="X3915" i="1" s="1"/>
  <c r="X3916" i="1" s="1"/>
  <c r="X3917" i="1" s="1"/>
  <c r="X3918" i="1" s="1"/>
  <c r="X3919" i="1" s="1"/>
  <c r="X3920" i="1" s="1"/>
  <c r="X3921" i="1" s="1"/>
  <c r="X3922" i="1" s="1"/>
  <c r="X3923" i="1" s="1"/>
  <c r="X3924" i="1" s="1"/>
  <c r="X3925" i="1" s="1"/>
  <c r="X3926" i="1" s="1"/>
  <c r="X3927" i="1" s="1"/>
  <c r="X3928" i="1" s="1"/>
  <c r="X3929" i="1" s="1"/>
  <c r="X3930" i="1" s="1"/>
  <c r="X3931" i="1" s="1"/>
  <c r="X3932" i="1" s="1"/>
  <c r="X3933" i="1" s="1"/>
  <c r="X3934" i="1" s="1"/>
  <c r="X3935" i="1" s="1"/>
  <c r="X3936" i="1" s="1"/>
  <c r="X3937" i="1" s="1"/>
  <c r="X3938" i="1" s="1"/>
  <c r="X3939" i="1" s="1"/>
  <c r="X3940" i="1" s="1"/>
  <c r="X3941" i="1" s="1"/>
  <c r="X3942" i="1" s="1"/>
  <c r="X3943" i="1" s="1"/>
  <c r="X3944" i="1" s="1"/>
  <c r="X3945" i="1" s="1"/>
  <c r="X3946" i="1" s="1"/>
  <c r="X3947" i="1" s="1"/>
  <c r="X3948" i="1" s="1"/>
  <c r="X3949" i="1" s="1"/>
  <c r="X3950" i="1" s="1"/>
  <c r="X3951" i="1" s="1"/>
  <c r="X3952" i="1" s="1"/>
  <c r="X3953" i="1" s="1"/>
  <c r="X3954" i="1" s="1"/>
  <c r="X3955" i="1" s="1"/>
  <c r="X3956" i="1" s="1"/>
  <c r="X3957" i="1" s="1"/>
  <c r="X3958" i="1" s="1"/>
  <c r="X3959" i="1" s="1"/>
  <c r="X3960" i="1" s="1"/>
  <c r="X3961" i="1" s="1"/>
  <c r="X3962" i="1" s="1"/>
  <c r="X3963" i="1" s="1"/>
  <c r="X3964" i="1" s="1"/>
  <c r="X3965" i="1" s="1"/>
  <c r="X3966" i="1" s="1"/>
  <c r="X3967" i="1" s="1"/>
  <c r="X3968" i="1" s="1"/>
  <c r="X3969" i="1" s="1"/>
  <c r="X3970" i="1" s="1"/>
  <c r="X3971" i="1" s="1"/>
  <c r="X3972" i="1" s="1"/>
  <c r="X3973" i="1" s="1"/>
  <c r="X3974" i="1" s="1"/>
  <c r="X3975" i="1" s="1"/>
  <c r="X3976" i="1" s="1"/>
  <c r="X3977" i="1" s="1"/>
  <c r="X3978" i="1" s="1"/>
  <c r="X3979" i="1" s="1"/>
  <c r="X3980" i="1" s="1"/>
  <c r="X3981" i="1" s="1"/>
  <c r="X3982" i="1" s="1"/>
  <c r="X3983" i="1" s="1"/>
  <c r="X3984" i="1" s="1"/>
  <c r="X3985" i="1" s="1"/>
  <c r="X3986" i="1" s="1"/>
  <c r="X3987" i="1" s="1"/>
  <c r="X3988" i="1" s="1"/>
  <c r="X3989" i="1" s="1"/>
  <c r="X3990" i="1" s="1"/>
  <c r="X3991" i="1" s="1"/>
  <c r="X3992" i="1" s="1"/>
  <c r="X3993" i="1" s="1"/>
  <c r="X3994" i="1" s="1"/>
  <c r="X3995" i="1" s="1"/>
  <c r="X3996" i="1" s="1"/>
  <c r="X3997" i="1" s="1"/>
  <c r="X3998" i="1" s="1"/>
  <c r="X3999" i="1" s="1"/>
  <c r="X4000" i="1" s="1"/>
  <c r="X4001" i="1" s="1"/>
  <c r="X4002" i="1" s="1"/>
  <c r="X4003" i="1" s="1"/>
  <c r="X4004" i="1" s="1"/>
  <c r="X4005" i="1" s="1"/>
  <c r="X4006" i="1" s="1"/>
  <c r="X4007" i="1" s="1"/>
  <c r="X4008" i="1" s="1"/>
  <c r="X4009" i="1" s="1"/>
  <c r="X4010" i="1" s="1"/>
  <c r="X4011" i="1" s="1"/>
  <c r="X4012" i="1" s="1"/>
  <c r="X4013" i="1" s="1"/>
  <c r="X4014" i="1" s="1"/>
  <c r="X4015" i="1" s="1"/>
  <c r="X4016" i="1" s="1"/>
  <c r="X4017" i="1" s="1"/>
  <c r="X4018" i="1" s="1"/>
  <c r="X4019" i="1" s="1"/>
  <c r="X4020" i="1" s="1"/>
  <c r="X4021" i="1" s="1"/>
  <c r="X4022" i="1" s="1"/>
  <c r="X4023" i="1" s="1"/>
  <c r="X4024" i="1" s="1"/>
  <c r="X4025" i="1" s="1"/>
  <c r="X4026" i="1" s="1"/>
  <c r="X4027" i="1" s="1"/>
  <c r="X4028" i="1" s="1"/>
  <c r="X4029" i="1" s="1"/>
  <c r="X4030" i="1" s="1"/>
  <c r="X4031" i="1" s="1"/>
  <c r="X4032" i="1" s="1"/>
  <c r="X4033" i="1" s="1"/>
  <c r="X4034" i="1" s="1"/>
  <c r="X4035" i="1" s="1"/>
  <c r="X4036" i="1" s="1"/>
  <c r="X4037" i="1" s="1"/>
  <c r="X4038" i="1" s="1"/>
  <c r="X4039" i="1" s="1"/>
  <c r="X4040" i="1" s="1"/>
  <c r="X4041" i="1" s="1"/>
  <c r="X4042" i="1" s="1"/>
  <c r="X4043" i="1" s="1"/>
  <c r="X4044" i="1" s="1"/>
  <c r="X4045" i="1" s="1"/>
  <c r="X4046" i="1" s="1"/>
  <c r="X4047" i="1" s="1"/>
  <c r="X4048" i="1" s="1"/>
  <c r="X4049" i="1" s="1"/>
  <c r="X4050" i="1" s="1"/>
  <c r="X4051" i="1" s="1"/>
  <c r="X4052" i="1" s="1"/>
  <c r="X4053" i="1" s="1"/>
  <c r="X4054" i="1" s="1"/>
  <c r="X4055" i="1" s="1"/>
  <c r="X4056" i="1" s="1"/>
  <c r="X4057" i="1" s="1"/>
  <c r="X4058" i="1" s="1"/>
  <c r="X4059" i="1" s="1"/>
  <c r="X4060" i="1" s="1"/>
  <c r="X4061" i="1" s="1"/>
  <c r="X4062" i="1" s="1"/>
  <c r="X4063" i="1" s="1"/>
  <c r="X4064" i="1" s="1"/>
  <c r="X4065" i="1" s="1"/>
  <c r="X4066" i="1" s="1"/>
  <c r="X4067" i="1" s="1"/>
  <c r="X4068" i="1" s="1"/>
  <c r="X4069" i="1" s="1"/>
  <c r="X4070" i="1" s="1"/>
  <c r="X4071" i="1" s="1"/>
  <c r="X4072" i="1" s="1"/>
  <c r="X4073" i="1" s="1"/>
  <c r="X4074" i="1" s="1"/>
  <c r="X4075" i="1" s="1"/>
  <c r="X4076" i="1" s="1"/>
  <c r="X4077" i="1" s="1"/>
  <c r="X4078" i="1" s="1"/>
  <c r="X4079" i="1" s="1"/>
  <c r="X4080" i="1" s="1"/>
  <c r="X4081" i="1" s="1"/>
  <c r="X4082" i="1" s="1"/>
  <c r="X4083" i="1" s="1"/>
  <c r="X4084" i="1" s="1"/>
  <c r="X4085" i="1" s="1"/>
  <c r="X4086" i="1" s="1"/>
  <c r="X4087" i="1" s="1"/>
  <c r="X4088" i="1" s="1"/>
  <c r="X4089" i="1" s="1"/>
  <c r="X4090" i="1" s="1"/>
  <c r="X4091" i="1" s="1"/>
  <c r="X4092" i="1" s="1"/>
  <c r="X4093" i="1" s="1"/>
  <c r="X4094" i="1" s="1"/>
  <c r="X4095" i="1" s="1"/>
  <c r="X4096" i="1" s="1"/>
  <c r="X4097" i="1" s="1"/>
  <c r="X4098" i="1" s="1"/>
  <c r="X4099" i="1" s="1"/>
  <c r="X4100" i="1" s="1"/>
  <c r="X4101" i="1" s="1"/>
  <c r="X4102" i="1" s="1"/>
  <c r="X4103" i="1" s="1"/>
  <c r="X4104" i="1" s="1"/>
  <c r="X4105" i="1" s="1"/>
  <c r="X4106" i="1" s="1"/>
  <c r="X4107" i="1" s="1"/>
  <c r="X4108" i="1" s="1"/>
  <c r="X4109" i="1" s="1"/>
  <c r="X4110" i="1" s="1"/>
  <c r="X4111" i="1" s="1"/>
  <c r="X4112" i="1" s="1"/>
  <c r="X4113" i="1" s="1"/>
  <c r="X4114" i="1" s="1"/>
  <c r="X4115" i="1" s="1"/>
  <c r="X4116" i="1" s="1"/>
  <c r="X4117" i="1" s="1"/>
  <c r="X4118" i="1" s="1"/>
  <c r="X4119" i="1" s="1"/>
  <c r="X4120" i="1" s="1"/>
  <c r="X4121" i="1" s="1"/>
  <c r="X4122" i="1" s="1"/>
  <c r="X4123" i="1" s="1"/>
  <c r="X4124" i="1" s="1"/>
  <c r="X4125" i="1" s="1"/>
  <c r="X4126" i="1" s="1"/>
  <c r="X4127" i="1" s="1"/>
  <c r="X4128" i="1" s="1"/>
  <c r="X4129" i="1" s="1"/>
  <c r="X4130" i="1" s="1"/>
  <c r="X4131" i="1" s="1"/>
  <c r="X4132" i="1" s="1"/>
  <c r="X4133" i="1" s="1"/>
  <c r="X4134" i="1" s="1"/>
  <c r="X4135" i="1" s="1"/>
  <c r="X4136" i="1" s="1"/>
  <c r="X4137" i="1" s="1"/>
  <c r="X4138" i="1" s="1"/>
  <c r="X4139" i="1" s="1"/>
  <c r="X4140" i="1" s="1"/>
  <c r="X4141" i="1" s="1"/>
  <c r="X4142" i="1" s="1"/>
  <c r="X4143" i="1" s="1"/>
  <c r="X4144" i="1" s="1"/>
  <c r="X4145" i="1" s="1"/>
  <c r="X4146" i="1" s="1"/>
  <c r="X4147" i="1" s="1"/>
  <c r="X4148" i="1" s="1"/>
  <c r="X4149" i="1" s="1"/>
  <c r="X4150" i="1" s="1"/>
  <c r="X4151" i="1" s="1"/>
  <c r="X4152" i="1" s="1"/>
  <c r="X4153" i="1" s="1"/>
  <c r="X4154" i="1" s="1"/>
  <c r="X4155" i="1" s="1"/>
  <c r="X4156" i="1" s="1"/>
  <c r="X4157" i="1" s="1"/>
  <c r="X4158" i="1" s="1"/>
  <c r="X4159" i="1" s="1"/>
  <c r="X4160" i="1" s="1"/>
  <c r="X4161" i="1" s="1"/>
  <c r="X4162" i="1" s="1"/>
  <c r="X4163" i="1" s="1"/>
  <c r="X4164" i="1" s="1"/>
  <c r="X4165" i="1" s="1"/>
  <c r="X4166" i="1" s="1"/>
  <c r="X4167" i="1" s="1"/>
  <c r="AB3853" i="1"/>
  <c r="AB3361" i="1"/>
  <c r="AB2188" i="1"/>
  <c r="W3362" i="1"/>
  <c r="AA3362" i="1" s="1"/>
  <c r="X3362" i="1"/>
  <c r="T3363" i="1"/>
  <c r="V3362" i="1"/>
  <c r="Z3362" i="1" s="1"/>
  <c r="AB3362" i="1" s="1"/>
  <c r="V3854" i="1"/>
  <c r="Z3854" i="1" s="1"/>
  <c r="AB3854" i="1" s="1"/>
  <c r="W3854" i="1"/>
  <c r="AA3854" i="1" s="1"/>
  <c r="W3855" i="1"/>
  <c r="V3855" i="1"/>
  <c r="Y3854" i="1"/>
  <c r="Y3855" i="1" s="1"/>
  <c r="Y3856" i="1" s="1"/>
  <c r="Y3857" i="1" s="1"/>
  <c r="Y3858" i="1" s="1"/>
  <c r="Y3859" i="1" s="1"/>
  <c r="Y3860" i="1" s="1"/>
  <c r="Y3861" i="1" s="1"/>
  <c r="Y3862" i="1" s="1"/>
  <c r="Y3863" i="1" s="1"/>
  <c r="Y3864" i="1" s="1"/>
  <c r="Y3865" i="1" s="1"/>
  <c r="Y3866" i="1" s="1"/>
  <c r="Y3867" i="1" s="1"/>
  <c r="Y3868" i="1" s="1"/>
  <c r="Y3869" i="1" s="1"/>
  <c r="Y3870" i="1" s="1"/>
  <c r="Y3871" i="1" s="1"/>
  <c r="Y3872" i="1" s="1"/>
  <c r="Y3873" i="1" s="1"/>
  <c r="Y3874" i="1" s="1"/>
  <c r="Y3875" i="1" s="1"/>
  <c r="Y3876" i="1" s="1"/>
  <c r="Y3877" i="1" s="1"/>
  <c r="Y3878" i="1" s="1"/>
  <c r="Y3879" i="1" s="1"/>
  <c r="Y3880" i="1" s="1"/>
  <c r="Y3881" i="1" s="1"/>
  <c r="Y3882" i="1" s="1"/>
  <c r="Y3883" i="1" s="1"/>
  <c r="Y3884" i="1" s="1"/>
  <c r="Y3885" i="1" s="1"/>
  <c r="Y3886" i="1" s="1"/>
  <c r="Y3887" i="1" s="1"/>
  <c r="Y3888" i="1" s="1"/>
  <c r="Y3889" i="1" s="1"/>
  <c r="Y3890" i="1" s="1"/>
  <c r="Y3891" i="1" s="1"/>
  <c r="Y3892" i="1" s="1"/>
  <c r="Y3893" i="1" s="1"/>
  <c r="Y3894" i="1" s="1"/>
  <c r="Y3895" i="1" s="1"/>
  <c r="Y3896" i="1" s="1"/>
  <c r="Y3897" i="1" s="1"/>
  <c r="Y3898" i="1" s="1"/>
  <c r="Y3899" i="1" s="1"/>
  <c r="Y3900" i="1" s="1"/>
  <c r="Y3901" i="1" s="1"/>
  <c r="Y3902" i="1" s="1"/>
  <c r="Y3903" i="1" s="1"/>
  <c r="Y3904" i="1" s="1"/>
  <c r="Y3905" i="1" s="1"/>
  <c r="Y3906" i="1" s="1"/>
  <c r="Y3907" i="1" s="1"/>
  <c r="Y3908" i="1" s="1"/>
  <c r="Y3909" i="1" s="1"/>
  <c r="Y3910" i="1" s="1"/>
  <c r="Y3911" i="1" s="1"/>
  <c r="Y3912" i="1" s="1"/>
  <c r="Y3913" i="1" s="1"/>
  <c r="Y3914" i="1" s="1"/>
  <c r="Y3915" i="1" s="1"/>
  <c r="Y3916" i="1" s="1"/>
  <c r="Y3917" i="1" s="1"/>
  <c r="Y3918" i="1" s="1"/>
  <c r="Y3919" i="1" s="1"/>
  <c r="Y3920" i="1" s="1"/>
  <c r="Y3921" i="1" s="1"/>
  <c r="Y3922" i="1" s="1"/>
  <c r="Y3923" i="1" s="1"/>
  <c r="Y3924" i="1" s="1"/>
  <c r="Y3925" i="1" s="1"/>
  <c r="Y3926" i="1" s="1"/>
  <c r="Y3927" i="1" s="1"/>
  <c r="Y3928" i="1" s="1"/>
  <c r="Y3929" i="1" s="1"/>
  <c r="Y3930" i="1" s="1"/>
  <c r="Y3931" i="1" s="1"/>
  <c r="Y3932" i="1" s="1"/>
  <c r="Y3933" i="1" s="1"/>
  <c r="Y3934" i="1" s="1"/>
  <c r="Y3935" i="1" s="1"/>
  <c r="Y3936" i="1" s="1"/>
  <c r="Y3937" i="1" s="1"/>
  <c r="Y3938" i="1" s="1"/>
  <c r="Y3939" i="1" s="1"/>
  <c r="Y3940" i="1" s="1"/>
  <c r="Y3941" i="1" s="1"/>
  <c r="Y3942" i="1" s="1"/>
  <c r="Y3943" i="1" s="1"/>
  <c r="Y3944" i="1" s="1"/>
  <c r="Y3945" i="1" s="1"/>
  <c r="Y3946" i="1" s="1"/>
  <c r="Y3947" i="1" s="1"/>
  <c r="Y3948" i="1" s="1"/>
  <c r="Y3949" i="1" s="1"/>
  <c r="Y3950" i="1" s="1"/>
  <c r="Y3951" i="1" s="1"/>
  <c r="Y3952" i="1" s="1"/>
  <c r="Y3953" i="1" s="1"/>
  <c r="Y3954" i="1" s="1"/>
  <c r="Y3955" i="1" s="1"/>
  <c r="Y3956" i="1" s="1"/>
  <c r="Y3957" i="1" s="1"/>
  <c r="Y3958" i="1" s="1"/>
  <c r="Y3959" i="1" s="1"/>
  <c r="Y3960" i="1" s="1"/>
  <c r="Y3961" i="1" s="1"/>
  <c r="Y3962" i="1" s="1"/>
  <c r="Y3963" i="1" s="1"/>
  <c r="Y3964" i="1" s="1"/>
  <c r="Y3965" i="1" s="1"/>
  <c r="Y3966" i="1" s="1"/>
  <c r="Y3967" i="1" s="1"/>
  <c r="Y3968" i="1" s="1"/>
  <c r="Y3969" i="1" s="1"/>
  <c r="Y3970" i="1" s="1"/>
  <c r="Y3971" i="1" s="1"/>
  <c r="Y3972" i="1" s="1"/>
  <c r="Y3973" i="1" s="1"/>
  <c r="Y3974" i="1" s="1"/>
  <c r="Y3975" i="1" s="1"/>
  <c r="Y3976" i="1" s="1"/>
  <c r="Y3977" i="1" s="1"/>
  <c r="Y3978" i="1" s="1"/>
  <c r="Y3979" i="1" s="1"/>
  <c r="Y3980" i="1" s="1"/>
  <c r="Y3981" i="1" s="1"/>
  <c r="Y3982" i="1" s="1"/>
  <c r="Y3983" i="1" s="1"/>
  <c r="Y3984" i="1" s="1"/>
  <c r="Y3985" i="1" s="1"/>
  <c r="Y3986" i="1" s="1"/>
  <c r="Y3987" i="1" s="1"/>
  <c r="Y3988" i="1" s="1"/>
  <c r="Y3989" i="1" s="1"/>
  <c r="Y3990" i="1" s="1"/>
  <c r="Y3991" i="1" s="1"/>
  <c r="Y3992" i="1" s="1"/>
  <c r="Y3993" i="1" s="1"/>
  <c r="Y3994" i="1" s="1"/>
  <c r="Y3995" i="1" s="1"/>
  <c r="Y3996" i="1" s="1"/>
  <c r="Y3997" i="1" s="1"/>
  <c r="Y3998" i="1" s="1"/>
  <c r="Y3999" i="1" s="1"/>
  <c r="Y4000" i="1" s="1"/>
  <c r="Y4001" i="1" s="1"/>
  <c r="Y4002" i="1" s="1"/>
  <c r="Y4003" i="1" s="1"/>
  <c r="Y4004" i="1" s="1"/>
  <c r="Y4005" i="1" s="1"/>
  <c r="Y4006" i="1" s="1"/>
  <c r="Y4007" i="1" s="1"/>
  <c r="Y4008" i="1" s="1"/>
  <c r="Y4009" i="1" s="1"/>
  <c r="Y4010" i="1" s="1"/>
  <c r="Y4011" i="1" s="1"/>
  <c r="Y4012" i="1" s="1"/>
  <c r="Y4013" i="1" s="1"/>
  <c r="Y4014" i="1" s="1"/>
  <c r="Y4015" i="1" s="1"/>
  <c r="Y4016" i="1" s="1"/>
  <c r="Y4017" i="1" s="1"/>
  <c r="Y4018" i="1" s="1"/>
  <c r="Y4019" i="1" s="1"/>
  <c r="Y4020" i="1" s="1"/>
  <c r="Y4021" i="1" s="1"/>
  <c r="Y4022" i="1" s="1"/>
  <c r="Y4023" i="1" s="1"/>
  <c r="Y4024" i="1" s="1"/>
  <c r="Y4025" i="1" s="1"/>
  <c r="Y4026" i="1" s="1"/>
  <c r="Y4027" i="1" s="1"/>
  <c r="Y4028" i="1" s="1"/>
  <c r="Y4029" i="1" s="1"/>
  <c r="Y4030" i="1" s="1"/>
  <c r="Y4031" i="1" s="1"/>
  <c r="Y4032" i="1" s="1"/>
  <c r="Y4033" i="1" s="1"/>
  <c r="Y4034" i="1" s="1"/>
  <c r="Y4035" i="1" s="1"/>
  <c r="Y4036" i="1" s="1"/>
  <c r="Y4037" i="1" s="1"/>
  <c r="Y4038" i="1" s="1"/>
  <c r="Y4039" i="1" s="1"/>
  <c r="Y4040" i="1" s="1"/>
  <c r="Y4041" i="1" s="1"/>
  <c r="Y4042" i="1" s="1"/>
  <c r="Y4043" i="1" s="1"/>
  <c r="Y4044" i="1" s="1"/>
  <c r="Y4045" i="1" s="1"/>
  <c r="Y4046" i="1" s="1"/>
  <c r="Y4047" i="1" s="1"/>
  <c r="Y4048" i="1" s="1"/>
  <c r="Y4049" i="1" s="1"/>
  <c r="Y4050" i="1" s="1"/>
  <c r="Y4051" i="1" s="1"/>
  <c r="Y4052" i="1" s="1"/>
  <c r="Y4053" i="1" s="1"/>
  <c r="Y4054" i="1" s="1"/>
  <c r="Y4055" i="1" s="1"/>
  <c r="Y4056" i="1" s="1"/>
  <c r="Y4057" i="1" s="1"/>
  <c r="Y4058" i="1" s="1"/>
  <c r="Y4059" i="1" s="1"/>
  <c r="Y4060" i="1" s="1"/>
  <c r="Y4061" i="1" s="1"/>
  <c r="Y4062" i="1" s="1"/>
  <c r="Y4063" i="1" s="1"/>
  <c r="Y4064" i="1" s="1"/>
  <c r="Y4065" i="1" s="1"/>
  <c r="Y4066" i="1" s="1"/>
  <c r="Y4067" i="1" s="1"/>
  <c r="Y4068" i="1" s="1"/>
  <c r="Y4069" i="1" s="1"/>
  <c r="Y4070" i="1" s="1"/>
  <c r="Y4071" i="1" s="1"/>
  <c r="Y4072" i="1" s="1"/>
  <c r="Y4073" i="1" s="1"/>
  <c r="Y4074" i="1" s="1"/>
  <c r="Y4075" i="1" s="1"/>
  <c r="Y4076" i="1" s="1"/>
  <c r="Y4077" i="1" s="1"/>
  <c r="Y4078" i="1" s="1"/>
  <c r="Y4079" i="1" s="1"/>
  <c r="Y4080" i="1" s="1"/>
  <c r="Y4081" i="1" s="1"/>
  <c r="Y4082" i="1" s="1"/>
  <c r="Y4083" i="1" s="1"/>
  <c r="Y4084" i="1" s="1"/>
  <c r="Y4085" i="1" s="1"/>
  <c r="Y4086" i="1" s="1"/>
  <c r="Y4087" i="1" s="1"/>
  <c r="Y4088" i="1" s="1"/>
  <c r="Y4089" i="1" s="1"/>
  <c r="Y4090" i="1" s="1"/>
  <c r="Y4091" i="1" s="1"/>
  <c r="Y4092" i="1" s="1"/>
  <c r="Y4093" i="1" s="1"/>
  <c r="Y4094" i="1" s="1"/>
  <c r="Y4095" i="1" s="1"/>
  <c r="Y4096" i="1" s="1"/>
  <c r="Y4097" i="1" s="1"/>
  <c r="Y4098" i="1" s="1"/>
  <c r="Y4099" i="1" s="1"/>
  <c r="Y4100" i="1" s="1"/>
  <c r="Y4101" i="1" s="1"/>
  <c r="Y4102" i="1" s="1"/>
  <c r="Y4103" i="1" s="1"/>
  <c r="Y4104" i="1" s="1"/>
  <c r="Y4105" i="1" s="1"/>
  <c r="Y4106" i="1" s="1"/>
  <c r="Y4107" i="1" s="1"/>
  <c r="Y4108" i="1" s="1"/>
  <c r="Y4109" i="1" s="1"/>
  <c r="Y4110" i="1" s="1"/>
  <c r="Y4111" i="1" s="1"/>
  <c r="Y4112" i="1" s="1"/>
  <c r="Y4113" i="1" s="1"/>
  <c r="Y4114" i="1" s="1"/>
  <c r="Y4115" i="1" s="1"/>
  <c r="Y4116" i="1" s="1"/>
  <c r="Y4117" i="1" s="1"/>
  <c r="Y4118" i="1" s="1"/>
  <c r="Y4119" i="1" s="1"/>
  <c r="Y4120" i="1" s="1"/>
  <c r="Y4121" i="1" s="1"/>
  <c r="Y4122" i="1" s="1"/>
  <c r="Y4123" i="1" s="1"/>
  <c r="Y4124" i="1" s="1"/>
  <c r="Y4125" i="1" s="1"/>
  <c r="Y4126" i="1" s="1"/>
  <c r="Y4127" i="1" s="1"/>
  <c r="Y4128" i="1" s="1"/>
  <c r="Y4129" i="1" s="1"/>
  <c r="Y4130" i="1" s="1"/>
  <c r="Y4131" i="1" s="1"/>
  <c r="Y4132" i="1" s="1"/>
  <c r="Y4133" i="1" s="1"/>
  <c r="Y4134" i="1" s="1"/>
  <c r="Y4135" i="1" s="1"/>
  <c r="Y4136" i="1" s="1"/>
  <c r="Y4137" i="1" s="1"/>
  <c r="Y4138" i="1" s="1"/>
  <c r="Y4139" i="1" s="1"/>
  <c r="Y4140" i="1" s="1"/>
  <c r="Y4141" i="1" s="1"/>
  <c r="Y4142" i="1" s="1"/>
  <c r="Y4143" i="1" s="1"/>
  <c r="Y4144" i="1" s="1"/>
  <c r="Y4145" i="1" s="1"/>
  <c r="Y4146" i="1" s="1"/>
  <c r="Y4147" i="1" s="1"/>
  <c r="Y4148" i="1" s="1"/>
  <c r="Y4149" i="1" s="1"/>
  <c r="Y4150" i="1" s="1"/>
  <c r="Y4151" i="1" s="1"/>
  <c r="Y4152" i="1" s="1"/>
  <c r="Y4153" i="1" s="1"/>
  <c r="Y4154" i="1" s="1"/>
  <c r="Y4155" i="1" s="1"/>
  <c r="Y4156" i="1" s="1"/>
  <c r="Y4157" i="1" s="1"/>
  <c r="Y4158" i="1" s="1"/>
  <c r="Y4159" i="1" s="1"/>
  <c r="Y4160" i="1" s="1"/>
  <c r="Y4161" i="1" s="1"/>
  <c r="Y4162" i="1" s="1"/>
  <c r="Y4163" i="1" s="1"/>
  <c r="Y4164" i="1" s="1"/>
  <c r="Y4165" i="1" s="1"/>
  <c r="Y4166" i="1" s="1"/>
  <c r="Y4167" i="1" s="1"/>
  <c r="Y3362" i="1"/>
  <c r="V4167" i="1"/>
  <c r="Z4167" i="1" s="1"/>
  <c r="W4167" i="1"/>
  <c r="AA4167" i="1" s="1"/>
  <c r="T4168" i="1"/>
  <c r="Z1016" i="1"/>
  <c r="V1017" i="1"/>
  <c r="T1840" i="1"/>
  <c r="AA1016" i="1"/>
  <c r="W1017" i="1"/>
  <c r="U1512" i="1"/>
  <c r="U1513" i="1" s="1"/>
  <c r="U1514" i="1" s="1"/>
  <c r="W1511" i="1"/>
  <c r="V1511" i="1"/>
  <c r="U2190" i="1"/>
  <c r="W2189" i="1"/>
  <c r="AA2189" i="1" s="1"/>
  <c r="V2189" i="1"/>
  <c r="Z2189" i="1" s="1"/>
  <c r="X1511" i="1"/>
  <c r="X1512" i="1" s="1"/>
  <c r="X1513" i="1" s="1"/>
  <c r="X1514" i="1" s="1"/>
  <c r="Y1511" i="1"/>
  <c r="X2189" i="1"/>
  <c r="Y2189" i="1"/>
  <c r="AB1278" i="1"/>
  <c r="T1280" i="1"/>
  <c r="W1279" i="1"/>
  <c r="AA1279" i="1" s="1"/>
  <c r="X1279" i="1"/>
  <c r="V1279" i="1"/>
  <c r="Z1279" i="1" s="1"/>
  <c r="Y1279" i="1"/>
  <c r="X166" i="1"/>
  <c r="Y166" i="1"/>
  <c r="V166" i="1"/>
  <c r="Z166" i="1" s="1"/>
  <c r="W166" i="1"/>
  <c r="AA166" i="1" s="1"/>
  <c r="AB165" i="1"/>
  <c r="AC165" i="1" s="1"/>
  <c r="Y3363" i="1" l="1"/>
  <c r="AB2189" i="1"/>
  <c r="Y2190" i="1"/>
  <c r="X2190" i="1"/>
  <c r="Y1512" i="1"/>
  <c r="Y1513" i="1" s="1"/>
  <c r="Y1514" i="1" s="1"/>
  <c r="AB4167" i="1"/>
  <c r="Z3855" i="1"/>
  <c r="V3856" i="1"/>
  <c r="AA3855" i="1"/>
  <c r="W3856" i="1"/>
  <c r="W3363" i="1"/>
  <c r="AA3363" i="1" s="1"/>
  <c r="T3364" i="1"/>
  <c r="X3363" i="1"/>
  <c r="V3363" i="1"/>
  <c r="Z3363" i="1" s="1"/>
  <c r="AB3363" i="1" s="1"/>
  <c r="W1018" i="1"/>
  <c r="AA1017" i="1"/>
  <c r="Y4168" i="1"/>
  <c r="V4168" i="1"/>
  <c r="Z4168" i="1" s="1"/>
  <c r="X4168" i="1"/>
  <c r="T4169" i="1"/>
  <c r="W4168" i="1"/>
  <c r="AA4168" i="1" s="1"/>
  <c r="T1841" i="1"/>
  <c r="T1842" i="1" s="1"/>
  <c r="T1843" i="1" s="1"/>
  <c r="V1018" i="1"/>
  <c r="Z1017" i="1"/>
  <c r="AB1017" i="1" s="1"/>
  <c r="AB1016" i="1"/>
  <c r="U2191" i="1"/>
  <c r="W2190" i="1"/>
  <c r="AA2190" i="1" s="1"/>
  <c r="V2190" i="1"/>
  <c r="Z2190" i="1" s="1"/>
  <c r="V1512" i="1"/>
  <c r="Z1511" i="1"/>
  <c r="W1512" i="1"/>
  <c r="AA1511" i="1"/>
  <c r="U1515" i="1"/>
  <c r="AB1279" i="1"/>
  <c r="T1281" i="1"/>
  <c r="X1280" i="1"/>
  <c r="W1280" i="1"/>
  <c r="AA1280" i="1" s="1"/>
  <c r="V1280" i="1"/>
  <c r="Z1280" i="1" s="1"/>
  <c r="Y1280" i="1"/>
  <c r="V167" i="1"/>
  <c r="Z167" i="1" s="1"/>
  <c r="X167" i="1"/>
  <c r="Y167" i="1"/>
  <c r="W167" i="1"/>
  <c r="AA167" i="1" s="1"/>
  <c r="AB166" i="1"/>
  <c r="AC166" i="1" s="1"/>
  <c r="Y2191" i="1" l="1"/>
  <c r="X2191" i="1"/>
  <c r="AB3855" i="1"/>
  <c r="AB4168" i="1"/>
  <c r="AB2190" i="1"/>
  <c r="AA3856" i="1"/>
  <c r="W3857" i="1"/>
  <c r="W3364" i="1"/>
  <c r="AA3364" i="1" s="1"/>
  <c r="X3364" i="1"/>
  <c r="V3364" i="1"/>
  <c r="Z3364" i="1" s="1"/>
  <c r="AB3364" i="1" s="1"/>
  <c r="T3365" i="1"/>
  <c r="Z3856" i="1"/>
  <c r="AB3856" i="1" s="1"/>
  <c r="V3857" i="1"/>
  <c r="Y3364" i="1"/>
  <c r="T1844" i="1"/>
  <c r="V1019" i="1"/>
  <c r="Z1018" i="1"/>
  <c r="Y4169" i="1"/>
  <c r="V4169" i="1"/>
  <c r="Z4169" i="1" s="1"/>
  <c r="W4169" i="1"/>
  <c r="AA4169" i="1" s="1"/>
  <c r="X4169" i="1"/>
  <c r="T4170" i="1"/>
  <c r="W1019" i="1"/>
  <c r="AA1018" i="1"/>
  <c r="U1516" i="1"/>
  <c r="AB1511" i="1"/>
  <c r="V1513" i="1"/>
  <c r="Z1512" i="1"/>
  <c r="U2192" i="1"/>
  <c r="Y2192" i="1" s="1"/>
  <c r="V2191" i="1"/>
  <c r="Z2191" i="1" s="1"/>
  <c r="W2191" i="1"/>
  <c r="AA2191" i="1" s="1"/>
  <c r="W1513" i="1"/>
  <c r="AA1512" i="1"/>
  <c r="X1515" i="1"/>
  <c r="Y1515" i="1"/>
  <c r="AB1280" i="1"/>
  <c r="T1282" i="1"/>
  <c r="W1281" i="1"/>
  <c r="AA1281" i="1" s="1"/>
  <c r="V1281" i="1"/>
  <c r="Z1281" i="1" s="1"/>
  <c r="Y1281" i="1"/>
  <c r="X1281" i="1"/>
  <c r="AB167" i="1"/>
  <c r="AC167" i="1" s="1"/>
  <c r="W168" i="1"/>
  <c r="AA168" i="1" s="1"/>
  <c r="V168" i="1"/>
  <c r="Z168" i="1" s="1"/>
  <c r="X168" i="1"/>
  <c r="Y168" i="1"/>
  <c r="Y169" i="1" s="1"/>
  <c r="Y3365" i="1" l="1"/>
  <c r="Y1516" i="1"/>
  <c r="X1516" i="1"/>
  <c r="AB2191" i="1"/>
  <c r="AA1513" i="1"/>
  <c r="W1514" i="1"/>
  <c r="W1515" i="1" s="1"/>
  <c r="AA1515" i="1" s="1"/>
  <c r="Z1513" i="1"/>
  <c r="V1514" i="1"/>
  <c r="V1515" i="1" s="1"/>
  <c r="Z1515" i="1" s="1"/>
  <c r="AB4169" i="1"/>
  <c r="Z3857" i="1"/>
  <c r="V3858" i="1"/>
  <c r="W3365" i="1"/>
  <c r="AA3365" i="1" s="1"/>
  <c r="X3365" i="1"/>
  <c r="T3366" i="1"/>
  <c r="V3365" i="1"/>
  <c r="Z3365" i="1" s="1"/>
  <c r="AB3365" i="1" s="1"/>
  <c r="AA3857" i="1"/>
  <c r="W3858" i="1"/>
  <c r="V4170" i="1"/>
  <c r="Z4170" i="1" s="1"/>
  <c r="T4171" i="1"/>
  <c r="Y4170" i="1"/>
  <c r="W4170" i="1"/>
  <c r="AA4170" i="1" s="1"/>
  <c r="X4170" i="1"/>
  <c r="V1020" i="1"/>
  <c r="V1021" i="1" s="1"/>
  <c r="Z1019" i="1"/>
  <c r="W1020" i="1"/>
  <c r="W1021" i="1" s="1"/>
  <c r="AA1019" i="1"/>
  <c r="AB1018" i="1"/>
  <c r="T1845" i="1"/>
  <c r="AA1514" i="1"/>
  <c r="U2193" i="1"/>
  <c r="V2192" i="1"/>
  <c r="Z2192" i="1" s="1"/>
  <c r="W2192" i="1"/>
  <c r="AA2192" i="1" s="1"/>
  <c r="AB1281" i="1"/>
  <c r="AB1512" i="1"/>
  <c r="X2192" i="1"/>
  <c r="U1517" i="1"/>
  <c r="W1516" i="1"/>
  <c r="T1283" i="1"/>
  <c r="X1282" i="1"/>
  <c r="W1282" i="1"/>
  <c r="AA1282" i="1" s="1"/>
  <c r="V1282" i="1"/>
  <c r="Z1282" i="1" s="1"/>
  <c r="Y1282" i="1"/>
  <c r="AB168" i="1"/>
  <c r="AC168" i="1" s="1"/>
  <c r="X169" i="1"/>
  <c r="X170" i="1" s="1"/>
  <c r="Y170" i="1"/>
  <c r="V169" i="1"/>
  <c r="Z169" i="1" s="1"/>
  <c r="W169" i="1"/>
  <c r="AA169" i="1" s="1"/>
  <c r="Y3366" i="1" l="1"/>
  <c r="Z1514" i="1"/>
  <c r="AB1514" i="1" s="1"/>
  <c r="X4171" i="1"/>
  <c r="V1516" i="1"/>
  <c r="Z1516" i="1" s="1"/>
  <c r="AB1513" i="1"/>
  <c r="AB4170" i="1"/>
  <c r="AB1515" i="1"/>
  <c r="W1022" i="1"/>
  <c r="W1023" i="1" s="1"/>
  <c r="AB2192" i="1"/>
  <c r="V1022" i="1"/>
  <c r="V1023" i="1" s="1"/>
  <c r="AB1282" i="1"/>
  <c r="W3859" i="1"/>
  <c r="AA3858" i="1"/>
  <c r="V3859" i="1"/>
  <c r="Z3858" i="1"/>
  <c r="T3367" i="1"/>
  <c r="Y3367" i="1" s="1"/>
  <c r="V3366" i="1"/>
  <c r="Z3366" i="1" s="1"/>
  <c r="W3366" i="1"/>
  <c r="AA3366" i="1" s="1"/>
  <c r="X3366" i="1"/>
  <c r="AB3857" i="1"/>
  <c r="X2193" i="1"/>
  <c r="AB1019" i="1"/>
  <c r="Y4171" i="1"/>
  <c r="AA1020" i="1"/>
  <c r="AA1021" i="1"/>
  <c r="Z1020" i="1"/>
  <c r="Z1021" i="1"/>
  <c r="W4171" i="1"/>
  <c r="AA4171" i="1" s="1"/>
  <c r="T4172" i="1"/>
  <c r="V4171" i="1"/>
  <c r="Z4171" i="1" s="1"/>
  <c r="U1518" i="1"/>
  <c r="U1519" i="1" s="1"/>
  <c r="V1517" i="1"/>
  <c r="Z1517" i="1" s="1"/>
  <c r="W1517" i="1"/>
  <c r="AA1517" i="1" s="1"/>
  <c r="T1846" i="1"/>
  <c r="T1847" i="1" s="1"/>
  <c r="T1848" i="1" s="1"/>
  <c r="Y1517" i="1"/>
  <c r="X1517" i="1"/>
  <c r="AA1516" i="1"/>
  <c r="U2194" i="1"/>
  <c r="W2193" i="1"/>
  <c r="AA2193" i="1" s="1"/>
  <c r="V2193" i="1"/>
  <c r="Z2193" i="1" s="1"/>
  <c r="AB2193" i="1" s="1"/>
  <c r="Y2193" i="1"/>
  <c r="T1284" i="1"/>
  <c r="W1283" i="1"/>
  <c r="AA1283" i="1" s="1"/>
  <c r="V1283" i="1"/>
  <c r="Z1283" i="1" s="1"/>
  <c r="AB1283" i="1" s="1"/>
  <c r="Y1283" i="1"/>
  <c r="X1283" i="1"/>
  <c r="AB169" i="1"/>
  <c r="AC169" i="1" s="1"/>
  <c r="W170" i="1"/>
  <c r="AA170" i="1" s="1"/>
  <c r="V170" i="1"/>
  <c r="Z170" i="1" s="1"/>
  <c r="X171" i="1"/>
  <c r="Y2194" i="1" l="1"/>
  <c r="Y1518" i="1"/>
  <c r="W1518" i="1"/>
  <c r="AA1518" i="1" s="1"/>
  <c r="V1518" i="1"/>
  <c r="Z1518" i="1" s="1"/>
  <c r="Z1022" i="1"/>
  <c r="AA1023" i="1"/>
  <c r="W1024" i="1"/>
  <c r="Z1023" i="1"/>
  <c r="AB1023" i="1" s="1"/>
  <c r="V1024" i="1"/>
  <c r="AA1022" i="1"/>
  <c r="AB1517" i="1"/>
  <c r="AB1516" i="1"/>
  <c r="AB3366" i="1"/>
  <c r="AB4171" i="1"/>
  <c r="AB1021" i="1"/>
  <c r="V3860" i="1"/>
  <c r="V3861" i="1" s="1"/>
  <c r="V3862" i="1" s="1"/>
  <c r="Z3859" i="1"/>
  <c r="W3367" i="1"/>
  <c r="AA3367" i="1" s="1"/>
  <c r="V3367" i="1"/>
  <c r="Z3367" i="1" s="1"/>
  <c r="T3368" i="1"/>
  <c r="Y3368" i="1" s="1"/>
  <c r="X3367" i="1"/>
  <c r="W3860" i="1"/>
  <c r="W3861" i="1" s="1"/>
  <c r="W3862" i="1" s="1"/>
  <c r="AA3859" i="1"/>
  <c r="Y1519" i="1"/>
  <c r="AB3858" i="1"/>
  <c r="T1849" i="1"/>
  <c r="AB1020" i="1"/>
  <c r="X1518" i="1"/>
  <c r="X1519" i="1" s="1"/>
  <c r="X4172" i="1"/>
  <c r="W4172" i="1"/>
  <c r="AA4172" i="1" s="1"/>
  <c r="V4172" i="1"/>
  <c r="Z4172" i="1" s="1"/>
  <c r="Y4172" i="1"/>
  <c r="T4173" i="1"/>
  <c r="U2195" i="1"/>
  <c r="W2194" i="1"/>
  <c r="AA2194" i="1" s="1"/>
  <c r="V2194" i="1"/>
  <c r="Z2194" i="1" s="1"/>
  <c r="U1520" i="1"/>
  <c r="W1519" i="1"/>
  <c r="V1519" i="1"/>
  <c r="Y2195" i="1"/>
  <c r="X2194" i="1"/>
  <c r="X2195" i="1" s="1"/>
  <c r="T1285" i="1"/>
  <c r="X1284" i="1"/>
  <c r="W1284" i="1"/>
  <c r="AA1284" i="1" s="1"/>
  <c r="V1284" i="1"/>
  <c r="Z1284" i="1" s="1"/>
  <c r="AB1284" i="1" s="1"/>
  <c r="Y1284" i="1"/>
  <c r="AB170" i="1"/>
  <c r="AC170" i="1" s="1"/>
  <c r="W171" i="1"/>
  <c r="AA171" i="1" s="1"/>
  <c r="V171" i="1"/>
  <c r="Z171" i="1" s="1"/>
  <c r="X172" i="1"/>
  <c r="Y171" i="1"/>
  <c r="X1520" i="1" l="1"/>
  <c r="AA1519" i="1"/>
  <c r="Z1519" i="1"/>
  <c r="AB1519" i="1" s="1"/>
  <c r="Y1520" i="1"/>
  <c r="AB1518" i="1"/>
  <c r="Z3862" i="1"/>
  <c r="Z3863" i="1"/>
  <c r="AB4172" i="1"/>
  <c r="AA1024" i="1"/>
  <c r="W1025" i="1"/>
  <c r="AA3862" i="1"/>
  <c r="AA3863" i="1"/>
  <c r="AB2194" i="1"/>
  <c r="Z1024" i="1"/>
  <c r="AB1024" i="1" s="1"/>
  <c r="V1025" i="1"/>
  <c r="AB1022" i="1"/>
  <c r="AA3860" i="1"/>
  <c r="AA3861" i="1"/>
  <c r="AB3367" i="1"/>
  <c r="AB3859" i="1"/>
  <c r="V3368" i="1"/>
  <c r="Z3368" i="1" s="1"/>
  <c r="T3369" i="1"/>
  <c r="Y3369" i="1" s="1"/>
  <c r="W3368" i="1"/>
  <c r="AA3368" i="1" s="1"/>
  <c r="X3368" i="1"/>
  <c r="Z3860" i="1"/>
  <c r="AB3860" i="1" s="1"/>
  <c r="Z3861" i="1"/>
  <c r="AB3861" i="1" s="1"/>
  <c r="X4173" i="1"/>
  <c r="Y4173" i="1"/>
  <c r="W4173" i="1"/>
  <c r="AA4173" i="1" s="1"/>
  <c r="T4174" i="1"/>
  <c r="V4173" i="1"/>
  <c r="Z4173" i="1" s="1"/>
  <c r="AB4173" i="1" s="1"/>
  <c r="T1850" i="1"/>
  <c r="U1521" i="1"/>
  <c r="X1521" i="1" s="1"/>
  <c r="W1520" i="1"/>
  <c r="AA1520" i="1" s="1"/>
  <c r="V1520" i="1"/>
  <c r="Z1520" i="1" s="1"/>
  <c r="U2196" i="1"/>
  <c r="W2195" i="1"/>
  <c r="AA2195" i="1" s="1"/>
  <c r="V2195" i="1"/>
  <c r="Z2195" i="1" s="1"/>
  <c r="T1286" i="1"/>
  <c r="X1285" i="1"/>
  <c r="V1285" i="1"/>
  <c r="Z1285" i="1" s="1"/>
  <c r="Y1285" i="1"/>
  <c r="W1285" i="1"/>
  <c r="AA1285" i="1" s="1"/>
  <c r="AB171" i="1"/>
  <c r="AC171" i="1" s="1"/>
  <c r="Y172" i="1"/>
  <c r="Y173" i="1" s="1"/>
  <c r="W172" i="1"/>
  <c r="AA172" i="1" s="1"/>
  <c r="V172" i="1"/>
  <c r="Z172" i="1" s="1"/>
  <c r="X173" i="1"/>
  <c r="Z1025" i="1" l="1"/>
  <c r="V1026" i="1"/>
  <c r="AB3863" i="1"/>
  <c r="AB2195" i="1"/>
  <c r="AA1025" i="1"/>
  <c r="W1026" i="1"/>
  <c r="AB3862" i="1"/>
  <c r="AB3368" i="1"/>
  <c r="AB1520" i="1"/>
  <c r="X3369" i="1"/>
  <c r="T3370" i="1"/>
  <c r="V3369" i="1"/>
  <c r="Z3369" i="1" s="1"/>
  <c r="W3369" i="1"/>
  <c r="AA3369" i="1" s="1"/>
  <c r="T1851" i="1"/>
  <c r="Y4174" i="1"/>
  <c r="X4174" i="1"/>
  <c r="V4174" i="1"/>
  <c r="Z4174" i="1" s="1"/>
  <c r="W4174" i="1"/>
  <c r="AA4174" i="1" s="1"/>
  <c r="T4175" i="1"/>
  <c r="U2197" i="1"/>
  <c r="V2196" i="1"/>
  <c r="Z2196" i="1" s="1"/>
  <c r="W2196" i="1"/>
  <c r="AA2196" i="1" s="1"/>
  <c r="X2196" i="1"/>
  <c r="U1522" i="1"/>
  <c r="V1521" i="1"/>
  <c r="Z1521" i="1" s="1"/>
  <c r="W1521" i="1"/>
  <c r="AA1521" i="1" s="1"/>
  <c r="Y2196" i="1"/>
  <c r="Y1521" i="1"/>
  <c r="Y1522" i="1" s="1"/>
  <c r="AB1285" i="1"/>
  <c r="T1287" i="1"/>
  <c r="V1286" i="1"/>
  <c r="Z1286" i="1" s="1"/>
  <c r="Y1286" i="1"/>
  <c r="X1286" i="1"/>
  <c r="W1286" i="1"/>
  <c r="AA1286" i="1" s="1"/>
  <c r="AB172" i="1"/>
  <c r="AC172" i="1" s="1"/>
  <c r="W173" i="1"/>
  <c r="AA173" i="1" s="1"/>
  <c r="V173" i="1"/>
  <c r="Z173" i="1" s="1"/>
  <c r="Y174" i="1"/>
  <c r="Y2197" i="1" l="1"/>
  <c r="AA1026" i="1"/>
  <c r="W1027" i="1"/>
  <c r="Z1026" i="1"/>
  <c r="AB1026" i="1" s="1"/>
  <c r="V1027" i="1"/>
  <c r="AB1521" i="1"/>
  <c r="AB2196" i="1"/>
  <c r="AB4174" i="1"/>
  <c r="AB1025" i="1"/>
  <c r="X2197" i="1"/>
  <c r="W3370" i="1"/>
  <c r="AA3370" i="1" s="1"/>
  <c r="X3370" i="1"/>
  <c r="T3371" i="1"/>
  <c r="V3370" i="1"/>
  <c r="Z3370" i="1" s="1"/>
  <c r="AB3369" i="1"/>
  <c r="Y3370" i="1"/>
  <c r="W4175" i="1"/>
  <c r="AA4175" i="1" s="1"/>
  <c r="T4176" i="1"/>
  <c r="X4175" i="1"/>
  <c r="V4175" i="1"/>
  <c r="Z4175" i="1" s="1"/>
  <c r="AB4175" i="1" s="1"/>
  <c r="Y4175" i="1"/>
  <c r="Y4176" i="1" s="1"/>
  <c r="T1852" i="1"/>
  <c r="U1523" i="1"/>
  <c r="W1522" i="1"/>
  <c r="AA1522" i="1" s="1"/>
  <c r="V1522" i="1"/>
  <c r="Z1522" i="1" s="1"/>
  <c r="X1522" i="1"/>
  <c r="U2198" i="1"/>
  <c r="V2197" i="1"/>
  <c r="Z2197" i="1" s="1"/>
  <c r="W2197" i="1"/>
  <c r="AA2197" i="1" s="1"/>
  <c r="AB1286" i="1"/>
  <c r="T1288" i="1"/>
  <c r="V1287" i="1"/>
  <c r="Z1287" i="1" s="1"/>
  <c r="X1287" i="1"/>
  <c r="Y1287" i="1"/>
  <c r="W1287" i="1"/>
  <c r="AA1287" i="1" s="1"/>
  <c r="AB173" i="1"/>
  <c r="AC173" i="1" s="1"/>
  <c r="W174" i="1"/>
  <c r="AA174" i="1" s="1"/>
  <c r="V174" i="1"/>
  <c r="Z174" i="1" s="1"/>
  <c r="Y175" i="1"/>
  <c r="X174" i="1"/>
  <c r="X175" i="1" s="1"/>
  <c r="Y3371" i="1" l="1"/>
  <c r="AB2197" i="1"/>
  <c r="AB1522" i="1"/>
  <c r="Z1027" i="1"/>
  <c r="AB1027" i="1" s="1"/>
  <c r="V1028" i="1"/>
  <c r="AA1027" i="1"/>
  <c r="W1028" i="1"/>
  <c r="AB3370" i="1"/>
  <c r="X4176" i="1"/>
  <c r="X1523" i="1"/>
  <c r="T3372" i="1"/>
  <c r="Y3372" i="1" s="1"/>
  <c r="X3371" i="1"/>
  <c r="V3371" i="1"/>
  <c r="Z3371" i="1" s="1"/>
  <c r="W3371" i="1"/>
  <c r="AA3371" i="1" s="1"/>
  <c r="T1853" i="1"/>
  <c r="V4176" i="1"/>
  <c r="Z4176" i="1" s="1"/>
  <c r="T4177" i="1"/>
  <c r="W4176" i="1"/>
  <c r="AA4176" i="1" s="1"/>
  <c r="U2199" i="1"/>
  <c r="V2198" i="1"/>
  <c r="W2198" i="1"/>
  <c r="U1524" i="1"/>
  <c r="X1524" i="1" s="1"/>
  <c r="W1523" i="1"/>
  <c r="AA1523" i="1" s="1"/>
  <c r="V1523" i="1"/>
  <c r="Z1523" i="1" s="1"/>
  <c r="AB1523" i="1" s="1"/>
  <c r="Y2198" i="1"/>
  <c r="Y1523" i="1"/>
  <c r="Y1524" i="1" s="1"/>
  <c r="X2198" i="1"/>
  <c r="AB1287" i="1"/>
  <c r="T1289" i="1"/>
  <c r="X1288" i="1"/>
  <c r="W1288" i="1"/>
  <c r="AA1288" i="1" s="1"/>
  <c r="V1288" i="1"/>
  <c r="Z1288" i="1" s="1"/>
  <c r="Y1288" i="1"/>
  <c r="AB174" i="1"/>
  <c r="AC174" i="1" s="1"/>
  <c r="W175" i="1"/>
  <c r="AA175" i="1" s="1"/>
  <c r="V175" i="1"/>
  <c r="Z175" i="1" s="1"/>
  <c r="Y2199" i="1" l="1"/>
  <c r="Z1028" i="1"/>
  <c r="V1029" i="1"/>
  <c r="AA1028" i="1"/>
  <c r="W1029" i="1"/>
  <c r="U2200" i="1"/>
  <c r="U2201" i="1" s="1"/>
  <c r="V2199" i="1"/>
  <c r="Z2199" i="1" s="1"/>
  <c r="W2199" i="1"/>
  <c r="AA2199" i="1" s="1"/>
  <c r="X2199" i="1"/>
  <c r="AB3371" i="1"/>
  <c r="X3372" i="1"/>
  <c r="V3372" i="1"/>
  <c r="Z3372" i="1" s="1"/>
  <c r="T3373" i="1"/>
  <c r="W3372" i="1"/>
  <c r="AA3372" i="1" s="1"/>
  <c r="AB4176" i="1"/>
  <c r="X4177" i="1"/>
  <c r="T4178" i="1"/>
  <c r="V4177" i="1"/>
  <c r="Z4177" i="1" s="1"/>
  <c r="W4177" i="1"/>
  <c r="AA4177" i="1" s="1"/>
  <c r="Y4177" i="1"/>
  <c r="T1854" i="1"/>
  <c r="AA2198" i="1"/>
  <c r="Z2198" i="1"/>
  <c r="U1525" i="1"/>
  <c r="W1524" i="1"/>
  <c r="AA1524" i="1" s="1"/>
  <c r="V1524" i="1"/>
  <c r="Z1524" i="1" s="1"/>
  <c r="AB1524" i="1" s="1"/>
  <c r="T1290" i="1"/>
  <c r="W1289" i="1"/>
  <c r="AA1289" i="1" s="1"/>
  <c r="V1289" i="1"/>
  <c r="Z1289" i="1" s="1"/>
  <c r="Y1289" i="1"/>
  <c r="X1289" i="1"/>
  <c r="AB1288" i="1"/>
  <c r="AB175" i="1"/>
  <c r="AC175" i="1" s="1"/>
  <c r="V176" i="1"/>
  <c r="Z176" i="1" s="1"/>
  <c r="W176" i="1"/>
  <c r="AA176" i="1" s="1"/>
  <c r="X176" i="1"/>
  <c r="X177" i="1" s="1"/>
  <c r="Y176" i="1"/>
  <c r="Y177" i="1" s="1"/>
  <c r="V2200" i="1" l="1"/>
  <c r="Z2200" i="1" s="1"/>
  <c r="X2200" i="1"/>
  <c r="Y2200" i="1"/>
  <c r="Y2201" i="1" s="1"/>
  <c r="W2200" i="1"/>
  <c r="AA2200" i="1" s="1"/>
  <c r="AB2198" i="1"/>
  <c r="AA1029" i="1"/>
  <c r="W1030" i="1"/>
  <c r="AB3372" i="1"/>
  <c r="Z1029" i="1"/>
  <c r="AB1029" i="1" s="1"/>
  <c r="V1030" i="1"/>
  <c r="AB1028" i="1"/>
  <c r="AB2199" i="1"/>
  <c r="AB1289" i="1"/>
  <c r="X3373" i="1"/>
  <c r="V3373" i="1"/>
  <c r="Z3373" i="1" s="1"/>
  <c r="AB3373" i="1" s="1"/>
  <c r="W3373" i="1"/>
  <c r="AA3373" i="1" s="1"/>
  <c r="T3374" i="1"/>
  <c r="Y3373" i="1"/>
  <c r="AB4177" i="1"/>
  <c r="T1855" i="1"/>
  <c r="X4178" i="1"/>
  <c r="V4178" i="1"/>
  <c r="Z4178" i="1" s="1"/>
  <c r="AB4178" i="1" s="1"/>
  <c r="T4179" i="1"/>
  <c r="T4180" i="1" s="1"/>
  <c r="T4181" i="1" s="1"/>
  <c r="T4182" i="1" s="1"/>
  <c r="Y4178" i="1"/>
  <c r="W4178" i="1"/>
  <c r="AA4178" i="1" s="1"/>
  <c r="U1526" i="1"/>
  <c r="V1525" i="1"/>
  <c r="Z1525" i="1" s="1"/>
  <c r="AB1525" i="1" s="1"/>
  <c r="W1525" i="1"/>
  <c r="AA1525" i="1" s="1"/>
  <c r="U2202" i="1"/>
  <c r="X2201" i="1"/>
  <c r="V2201" i="1"/>
  <c r="Z2201" i="1" s="1"/>
  <c r="Y1525" i="1"/>
  <c r="X1525" i="1"/>
  <c r="T1291" i="1"/>
  <c r="V1290" i="1"/>
  <c r="Z1290" i="1" s="1"/>
  <c r="Y1290" i="1"/>
  <c r="W1290" i="1"/>
  <c r="AA1290" i="1" s="1"/>
  <c r="X1290" i="1"/>
  <c r="AB176" i="1"/>
  <c r="AC176" i="1" s="1"/>
  <c r="X178" i="1"/>
  <c r="V177" i="1"/>
  <c r="Z177" i="1" s="1"/>
  <c r="W177" i="1"/>
  <c r="AA177" i="1" s="1"/>
  <c r="W2201" i="1" l="1"/>
  <c r="AA2201" i="1" s="1"/>
  <c r="AB2200" i="1"/>
  <c r="Y2202" i="1"/>
  <c r="Y3374" i="1"/>
  <c r="X1526" i="1"/>
  <c r="Y1526" i="1"/>
  <c r="AA1030" i="1"/>
  <c r="W1031" i="1"/>
  <c r="Z1030" i="1"/>
  <c r="AB1030" i="1" s="1"/>
  <c r="V1031" i="1"/>
  <c r="AB2201" i="1"/>
  <c r="T4183" i="1"/>
  <c r="T3375" i="1"/>
  <c r="V3374" i="1"/>
  <c r="Z3374" i="1" s="1"/>
  <c r="W3374" i="1"/>
  <c r="AA3374" i="1" s="1"/>
  <c r="X3374" i="1"/>
  <c r="Y4179" i="1"/>
  <c r="X4179" i="1"/>
  <c r="X4180" i="1" s="1"/>
  <c r="X4181" i="1" s="1"/>
  <c r="X4182" i="1" s="1"/>
  <c r="V4179" i="1"/>
  <c r="Z4179" i="1" s="1"/>
  <c r="Y4180" i="1"/>
  <c r="Y4181" i="1" s="1"/>
  <c r="Y4182" i="1" s="1"/>
  <c r="Y4183" i="1" s="1"/>
  <c r="W4179" i="1"/>
  <c r="AA4179" i="1" s="1"/>
  <c r="T1856" i="1"/>
  <c r="U2203" i="1"/>
  <c r="Y2203" i="1" s="1"/>
  <c r="X2202" i="1"/>
  <c r="V2202" i="1"/>
  <c r="Z2202" i="1" s="1"/>
  <c r="W2202" i="1"/>
  <c r="AA2202" i="1" s="1"/>
  <c r="U1527" i="1"/>
  <c r="V1526" i="1"/>
  <c r="Z1526" i="1" s="1"/>
  <c r="AB1526" i="1" s="1"/>
  <c r="W1526" i="1"/>
  <c r="AA1526" i="1" s="1"/>
  <c r="AB1290" i="1"/>
  <c r="T1292" i="1"/>
  <c r="W1291" i="1"/>
  <c r="AA1291" i="1" s="1"/>
  <c r="V1291" i="1"/>
  <c r="Z1291" i="1" s="1"/>
  <c r="Y1291" i="1"/>
  <c r="X1291" i="1"/>
  <c r="AB177" i="1"/>
  <c r="AC177" i="1" s="1"/>
  <c r="Y178" i="1"/>
  <c r="Y179" i="1" s="1"/>
  <c r="W178" i="1"/>
  <c r="AA178" i="1" s="1"/>
  <c r="V178" i="1"/>
  <c r="Z178" i="1" s="1"/>
  <c r="X179" i="1"/>
  <c r="X4183" i="1" l="1"/>
  <c r="AA1031" i="1"/>
  <c r="W1032" i="1"/>
  <c r="W1033" i="1" s="1"/>
  <c r="AA1034" i="1" s="1"/>
  <c r="W4180" i="1"/>
  <c r="AA4180" i="1" s="1"/>
  <c r="V4180" i="1"/>
  <c r="V4181" i="1" s="1"/>
  <c r="V4182" i="1" s="1"/>
  <c r="V4183" i="1" s="1"/>
  <c r="Z4183" i="1" s="1"/>
  <c r="AB4183" i="1" s="1"/>
  <c r="AB4179" i="1"/>
  <c r="Z1031" i="1"/>
  <c r="AB1031" i="1" s="1"/>
  <c r="V1032" i="1"/>
  <c r="V1033" i="1" s="1"/>
  <c r="Z1034" i="1" s="1"/>
  <c r="AB1034" i="1" s="1"/>
  <c r="AB3374" i="1"/>
  <c r="T4184" i="1"/>
  <c r="Y4184" i="1" s="1"/>
  <c r="X3375" i="1"/>
  <c r="V3375" i="1"/>
  <c r="Z3375" i="1" s="1"/>
  <c r="W3375" i="1"/>
  <c r="AA3375" i="1" s="1"/>
  <c r="T3376" i="1"/>
  <c r="Y3375" i="1"/>
  <c r="AB2202" i="1"/>
  <c r="T1857" i="1"/>
  <c r="U1528" i="1"/>
  <c r="W1527" i="1"/>
  <c r="AA1527" i="1" s="1"/>
  <c r="V1527" i="1"/>
  <c r="Z1527" i="1" s="1"/>
  <c r="AB1527" i="1" s="1"/>
  <c r="AB1291" i="1"/>
  <c r="X1527" i="1"/>
  <c r="X1528" i="1" s="1"/>
  <c r="U2204" i="1"/>
  <c r="Y2204" i="1" s="1"/>
  <c r="W2203" i="1"/>
  <c r="AA2203" i="1" s="1"/>
  <c r="X2203" i="1"/>
  <c r="V2203" i="1"/>
  <c r="Z2203" i="1" s="1"/>
  <c r="Y1527" i="1"/>
  <c r="T1293" i="1"/>
  <c r="V1292" i="1"/>
  <c r="Z1292" i="1" s="1"/>
  <c r="Y1292" i="1"/>
  <c r="X1292" i="1"/>
  <c r="W1292" i="1"/>
  <c r="AA1292" i="1" s="1"/>
  <c r="AB178" i="1"/>
  <c r="AC178" i="1" s="1"/>
  <c r="V179" i="1"/>
  <c r="Z179" i="1" s="1"/>
  <c r="W179" i="1"/>
  <c r="AA179" i="1" s="1"/>
  <c r="X180" i="1"/>
  <c r="Y1528" i="1" l="1"/>
  <c r="Z4180" i="1"/>
  <c r="AB4180" i="1" s="1"/>
  <c r="W4181" i="1"/>
  <c r="W4182" i="1" s="1"/>
  <c r="W4183" i="1" s="1"/>
  <c r="AA4183" i="1" s="1"/>
  <c r="Z1032" i="1"/>
  <c r="Z1033" i="1"/>
  <c r="AA1032" i="1"/>
  <c r="AA1033" i="1"/>
  <c r="AB3375" i="1"/>
  <c r="Y3376" i="1"/>
  <c r="X3376" i="1"/>
  <c r="V3376" i="1"/>
  <c r="Z3376" i="1" s="1"/>
  <c r="T3377" i="1"/>
  <c r="W3376" i="1"/>
  <c r="AA3376" i="1" s="1"/>
  <c r="V4184" i="1"/>
  <c r="Z4184" i="1" s="1"/>
  <c r="AB4184" i="1" s="1"/>
  <c r="T4185" i="1"/>
  <c r="W4184" i="1"/>
  <c r="X4184" i="1"/>
  <c r="AB2203" i="1"/>
  <c r="Z4182" i="1"/>
  <c r="Z4181" i="1"/>
  <c r="T1858" i="1"/>
  <c r="U2205" i="1"/>
  <c r="X2204" i="1"/>
  <c r="V2204" i="1"/>
  <c r="Z2204" i="1" s="1"/>
  <c r="W2204" i="1"/>
  <c r="AA2204" i="1" s="1"/>
  <c r="U1529" i="1"/>
  <c r="W1528" i="1"/>
  <c r="AA1528" i="1" s="1"/>
  <c r="V1528" i="1"/>
  <c r="Z1528" i="1" s="1"/>
  <c r="AB1292" i="1"/>
  <c r="T1294" i="1"/>
  <c r="X1293" i="1"/>
  <c r="W1293" i="1"/>
  <c r="AA1293" i="1" s="1"/>
  <c r="V1293" i="1"/>
  <c r="Z1293" i="1" s="1"/>
  <c r="Y1293" i="1"/>
  <c r="AB179" i="1"/>
  <c r="AC179" i="1" s="1"/>
  <c r="X181" i="1"/>
  <c r="W180" i="1"/>
  <c r="AA180" i="1" s="1"/>
  <c r="V180" i="1"/>
  <c r="Z180" i="1" s="1"/>
  <c r="Y180" i="1"/>
  <c r="Y181" i="1" s="1"/>
  <c r="AA4182" i="1" l="1"/>
  <c r="AA4181" i="1"/>
  <c r="AA4184" i="1"/>
  <c r="X4185" i="1"/>
  <c r="Y3377" i="1"/>
  <c r="AB4182" i="1"/>
  <c r="AB1528" i="1"/>
  <c r="AB1033" i="1"/>
  <c r="AB1032" i="1"/>
  <c r="W4185" i="1"/>
  <c r="AA4185" i="1" s="1"/>
  <c r="V4186" i="1"/>
  <c r="X4186" i="1"/>
  <c r="X4187" i="1" s="1"/>
  <c r="X4188" i="1" s="1"/>
  <c r="X4189" i="1" s="1"/>
  <c r="X4190" i="1" s="1"/>
  <c r="X4191" i="1" s="1"/>
  <c r="X4192" i="1" s="1"/>
  <c r="X4193" i="1" s="1"/>
  <c r="X4194" i="1" s="1"/>
  <c r="X4195" i="1" s="1"/>
  <c r="X4196" i="1" s="1"/>
  <c r="X4197" i="1" s="1"/>
  <c r="X4198" i="1" s="1"/>
  <c r="X4199" i="1" s="1"/>
  <c r="X4200" i="1" s="1"/>
  <c r="X4201" i="1" s="1"/>
  <c r="X4202" i="1" s="1"/>
  <c r="X4203" i="1" s="1"/>
  <c r="X4204" i="1" s="1"/>
  <c r="X4205" i="1" s="1"/>
  <c r="X4206" i="1" s="1"/>
  <c r="V4185" i="1"/>
  <c r="Z4185" i="1" s="1"/>
  <c r="AB4185" i="1" s="1"/>
  <c r="W4186" i="1"/>
  <c r="AB3376" i="1"/>
  <c r="T3378" i="1"/>
  <c r="V3377" i="1"/>
  <c r="Z3377" i="1" s="1"/>
  <c r="W3377" i="1"/>
  <c r="AA3377" i="1" s="1"/>
  <c r="X3377" i="1"/>
  <c r="Y4185" i="1"/>
  <c r="Y4186" i="1" s="1"/>
  <c r="Y4187" i="1" s="1"/>
  <c r="Y4188" i="1" s="1"/>
  <c r="Y4189" i="1" s="1"/>
  <c r="Y4190" i="1" s="1"/>
  <c r="Y4191" i="1" s="1"/>
  <c r="Y4192" i="1" s="1"/>
  <c r="Y4193" i="1" s="1"/>
  <c r="Y4194" i="1" s="1"/>
  <c r="Y4195" i="1" s="1"/>
  <c r="Y4196" i="1" s="1"/>
  <c r="Y4197" i="1" s="1"/>
  <c r="Y4198" i="1" s="1"/>
  <c r="Y4199" i="1" s="1"/>
  <c r="Y4200" i="1" s="1"/>
  <c r="Y4201" i="1" s="1"/>
  <c r="Y4202" i="1" s="1"/>
  <c r="Y4203" i="1" s="1"/>
  <c r="Y4204" i="1" s="1"/>
  <c r="Y4205" i="1" s="1"/>
  <c r="Y4206" i="1" s="1"/>
  <c r="T1859" i="1"/>
  <c r="AB4181" i="1"/>
  <c r="U1530" i="1"/>
  <c r="V1529" i="1"/>
  <c r="Z1529" i="1" s="1"/>
  <c r="AB1529" i="1" s="1"/>
  <c r="W1529" i="1"/>
  <c r="AA1529" i="1" s="1"/>
  <c r="X1529" i="1"/>
  <c r="U2206" i="1"/>
  <c r="V2205" i="1"/>
  <c r="Z2205" i="1" s="1"/>
  <c r="W2205" i="1"/>
  <c r="AA2205" i="1" s="1"/>
  <c r="X2205" i="1"/>
  <c r="Y1529" i="1"/>
  <c r="Y1530" i="1" s="1"/>
  <c r="AB2204" i="1"/>
  <c r="Y2205" i="1"/>
  <c r="T1295" i="1"/>
  <c r="X1294" i="1"/>
  <c r="V1294" i="1"/>
  <c r="Z1294" i="1" s="1"/>
  <c r="Y1294" i="1"/>
  <c r="W1294" i="1"/>
  <c r="AA1294" i="1" s="1"/>
  <c r="AB1293" i="1"/>
  <c r="AB180" i="1"/>
  <c r="AC180" i="1" s="1"/>
  <c r="V181" i="1"/>
  <c r="Z181" i="1" s="1"/>
  <c r="W181" i="1"/>
  <c r="AA181" i="1" s="1"/>
  <c r="Y182" i="1"/>
  <c r="Y3378" i="1" l="1"/>
  <c r="Y2206" i="1"/>
  <c r="AB3377" i="1"/>
  <c r="AA4186" i="1"/>
  <c r="W4187" i="1"/>
  <c r="Z4186" i="1"/>
  <c r="AB4186" i="1" s="1"/>
  <c r="V4187" i="1"/>
  <c r="T3379" i="1"/>
  <c r="V3378" i="1"/>
  <c r="Z3378" i="1" s="1"/>
  <c r="W3378" i="1"/>
  <c r="AA3378" i="1" s="1"/>
  <c r="X3378" i="1"/>
  <c r="X2206" i="1"/>
  <c r="X1530" i="1"/>
  <c r="T1860" i="1"/>
  <c r="AB2205" i="1"/>
  <c r="U2207" i="1"/>
  <c r="Y2207" i="1" s="1"/>
  <c r="W2206" i="1"/>
  <c r="AA2206" i="1" s="1"/>
  <c r="V2206" i="1"/>
  <c r="Z2206" i="1" s="1"/>
  <c r="U1531" i="1"/>
  <c r="V1530" i="1"/>
  <c r="Z1530" i="1" s="1"/>
  <c r="W1530" i="1"/>
  <c r="AA1530" i="1" s="1"/>
  <c r="AB1294" i="1"/>
  <c r="T1296" i="1"/>
  <c r="X1295" i="1"/>
  <c r="W1295" i="1"/>
  <c r="AA1295" i="1" s="1"/>
  <c r="V1295" i="1"/>
  <c r="Z1295" i="1" s="1"/>
  <c r="Y1295" i="1"/>
  <c r="AB181" i="1"/>
  <c r="AC181" i="1" s="1"/>
  <c r="Y183" i="1"/>
  <c r="W182" i="1"/>
  <c r="AA182" i="1" s="1"/>
  <c r="V182" i="1"/>
  <c r="Z182" i="1" s="1"/>
  <c r="X182" i="1"/>
  <c r="AB3378" i="1" l="1"/>
  <c r="AB1530" i="1"/>
  <c r="X1531" i="1"/>
  <c r="AA4187" i="1"/>
  <c r="W4188" i="1"/>
  <c r="W3379" i="1"/>
  <c r="AA3379" i="1" s="1"/>
  <c r="T3380" i="1"/>
  <c r="X3379" i="1"/>
  <c r="V3379" i="1"/>
  <c r="Z3379" i="1" s="1"/>
  <c r="Z4187" i="1"/>
  <c r="V4188" i="1"/>
  <c r="Y3379" i="1"/>
  <c r="T1861" i="1"/>
  <c r="AB2206" i="1"/>
  <c r="U2208" i="1"/>
  <c r="V2207" i="1"/>
  <c r="Z2207" i="1" s="1"/>
  <c r="W2207" i="1"/>
  <c r="AA2207" i="1" s="1"/>
  <c r="U1532" i="1"/>
  <c r="V1531" i="1"/>
  <c r="Z1531" i="1" s="1"/>
  <c r="W1531" i="1"/>
  <c r="AA1531" i="1" s="1"/>
  <c r="Y1531" i="1"/>
  <c r="Y1532" i="1" s="1"/>
  <c r="X2207" i="1"/>
  <c r="T1297" i="1"/>
  <c r="X1296" i="1"/>
  <c r="W1296" i="1"/>
  <c r="AA1296" i="1" s="1"/>
  <c r="V1296" i="1"/>
  <c r="Z1296" i="1" s="1"/>
  <c r="Y1296" i="1"/>
  <c r="AB1295" i="1"/>
  <c r="AB182" i="1"/>
  <c r="AC182" i="1" s="1"/>
  <c r="X183" i="1"/>
  <c r="W183" i="1"/>
  <c r="AA183" i="1" s="1"/>
  <c r="V183" i="1"/>
  <c r="Z183" i="1" s="1"/>
  <c r="Y3380" i="1" l="1"/>
  <c r="AB3379" i="1"/>
  <c r="AB4187" i="1"/>
  <c r="X2208" i="1"/>
  <c r="AB1531" i="1"/>
  <c r="AB2207" i="1"/>
  <c r="V4189" i="1"/>
  <c r="Z4188" i="1"/>
  <c r="V3380" i="1"/>
  <c r="Z3380" i="1" s="1"/>
  <c r="T3381" i="1"/>
  <c r="W3380" i="1"/>
  <c r="AA3380" i="1" s="1"/>
  <c r="X3380" i="1"/>
  <c r="W4189" i="1"/>
  <c r="AA4188" i="1"/>
  <c r="T1862" i="1"/>
  <c r="AB1296" i="1"/>
  <c r="U2209" i="1"/>
  <c r="V2208" i="1"/>
  <c r="W2208" i="1"/>
  <c r="U1533" i="1"/>
  <c r="Y1533" i="1" s="1"/>
  <c r="W1532" i="1"/>
  <c r="AA1532" i="1" s="1"/>
  <c r="V1532" i="1"/>
  <c r="Z1532" i="1" s="1"/>
  <c r="AB1532" i="1" s="1"/>
  <c r="X1532" i="1"/>
  <c r="Y2208" i="1"/>
  <c r="T1298" i="1"/>
  <c r="V1297" i="1"/>
  <c r="Z1297" i="1" s="1"/>
  <c r="Y1297" i="1"/>
  <c r="X1297" i="1"/>
  <c r="W1297" i="1"/>
  <c r="AA1297" i="1" s="1"/>
  <c r="AB183" i="1"/>
  <c r="AC183" i="1" s="1"/>
  <c r="W184" i="1"/>
  <c r="AA184" i="1" s="1"/>
  <c r="V184" i="1"/>
  <c r="Z184" i="1" s="1"/>
  <c r="X184" i="1"/>
  <c r="Y184" i="1"/>
  <c r="Y185" i="1" s="1"/>
  <c r="Y3381" i="1" l="1"/>
  <c r="Y2209" i="1"/>
  <c r="X1533" i="1"/>
  <c r="AB3380" i="1"/>
  <c r="T3382" i="1"/>
  <c r="Y3382" i="1" s="1"/>
  <c r="V3381" i="1"/>
  <c r="Z3381" i="1" s="1"/>
  <c r="W3381" i="1"/>
  <c r="AA3381" i="1" s="1"/>
  <c r="X3381" i="1"/>
  <c r="W4190" i="1"/>
  <c r="AA4189" i="1"/>
  <c r="AB4188" i="1"/>
  <c r="Z4189" i="1"/>
  <c r="V4190" i="1"/>
  <c r="U2210" i="1"/>
  <c r="Y2210" i="1" s="1"/>
  <c r="W2209" i="1"/>
  <c r="AA2209" i="1" s="1"/>
  <c r="V2209" i="1"/>
  <c r="Z2209" i="1" s="1"/>
  <c r="T1863" i="1"/>
  <c r="X2209" i="1"/>
  <c r="AA2208" i="1"/>
  <c r="Z2208" i="1"/>
  <c r="U1534" i="1"/>
  <c r="X1534" i="1" s="1"/>
  <c r="V1533" i="1"/>
  <c r="Z1533" i="1" s="1"/>
  <c r="AB1533" i="1" s="1"/>
  <c r="W1533" i="1"/>
  <c r="AA1533" i="1" s="1"/>
  <c r="AB1297" i="1"/>
  <c r="T1299" i="1"/>
  <c r="X1298" i="1"/>
  <c r="W1298" i="1"/>
  <c r="AA1298" i="1" s="1"/>
  <c r="V1298" i="1"/>
  <c r="Z1298" i="1" s="1"/>
  <c r="Y1298" i="1"/>
  <c r="AB184" i="1"/>
  <c r="AC184" i="1" s="1"/>
  <c r="W185" i="1"/>
  <c r="AA185" i="1" s="1"/>
  <c r="V185" i="1"/>
  <c r="Z185" i="1" s="1"/>
  <c r="X185" i="1"/>
  <c r="Y186" i="1"/>
  <c r="V2210" i="1" l="1"/>
  <c r="Z2210" i="1" s="1"/>
  <c r="W2210" i="1"/>
  <c r="AA2210" i="1" s="1"/>
  <c r="U2211" i="1"/>
  <c r="V2211" i="1" s="1"/>
  <c r="Z2211" i="1" s="1"/>
  <c r="AB2208" i="1"/>
  <c r="Z4190" i="1"/>
  <c r="V4191" i="1"/>
  <c r="AB3381" i="1"/>
  <c r="AB4189" i="1"/>
  <c r="AA4190" i="1"/>
  <c r="W4191" i="1"/>
  <c r="W3382" i="1"/>
  <c r="AA3382" i="1" s="1"/>
  <c r="X3382" i="1"/>
  <c r="T3383" i="1"/>
  <c r="V3382" i="1"/>
  <c r="Z3382" i="1" s="1"/>
  <c r="AB3382" i="1" s="1"/>
  <c r="AB2209" i="1"/>
  <c r="X2210" i="1"/>
  <c r="T1864" i="1"/>
  <c r="U2212" i="1"/>
  <c r="Y1534" i="1"/>
  <c r="U1535" i="1"/>
  <c r="V1534" i="1"/>
  <c r="Z1534" i="1" s="1"/>
  <c r="W1534" i="1"/>
  <c r="AA1534" i="1" s="1"/>
  <c r="T1300" i="1"/>
  <c r="V1299" i="1"/>
  <c r="Z1299" i="1" s="1"/>
  <c r="W1299" i="1"/>
  <c r="AA1299" i="1" s="1"/>
  <c r="X1299" i="1"/>
  <c r="Y1299" i="1"/>
  <c r="AB1298" i="1"/>
  <c r="AB185" i="1"/>
  <c r="AC185" i="1" s="1"/>
  <c r="W186" i="1"/>
  <c r="AA186" i="1" s="1"/>
  <c r="V186" i="1"/>
  <c r="Z186" i="1" s="1"/>
  <c r="X186" i="1"/>
  <c r="Y187" i="1"/>
  <c r="Y2211" i="1" l="1"/>
  <c r="Y2212" i="1" s="1"/>
  <c r="X2211" i="1"/>
  <c r="X2212" i="1" s="1"/>
  <c r="AB2210" i="1"/>
  <c r="W2211" i="1"/>
  <c r="AA2211" i="1" s="1"/>
  <c r="AB2211" i="1" s="1"/>
  <c r="AB1534" i="1"/>
  <c r="AA4191" i="1"/>
  <c r="W4192" i="1"/>
  <c r="Z4191" i="1"/>
  <c r="V4192" i="1"/>
  <c r="X3383" i="1"/>
  <c r="V3383" i="1"/>
  <c r="Z3383" i="1" s="1"/>
  <c r="AB3383" i="1" s="1"/>
  <c r="W3383" i="1"/>
  <c r="AA3383" i="1" s="1"/>
  <c r="T3384" i="1"/>
  <c r="AB4190" i="1"/>
  <c r="Y1535" i="1"/>
  <c r="Y3383" i="1"/>
  <c r="T1865" i="1"/>
  <c r="X1300" i="1"/>
  <c r="U1536" i="1"/>
  <c r="V1535" i="1"/>
  <c r="Z1535" i="1" s="1"/>
  <c r="AB1535" i="1" s="1"/>
  <c r="W1535" i="1"/>
  <c r="AA1535" i="1" s="1"/>
  <c r="U2213" i="1"/>
  <c r="Y2213" i="1" s="1"/>
  <c r="W2212" i="1"/>
  <c r="V2212" i="1"/>
  <c r="Z2212" i="1" s="1"/>
  <c r="X1535" i="1"/>
  <c r="AB1299" i="1"/>
  <c r="T1301" i="1"/>
  <c r="Y1300" i="1"/>
  <c r="W1300" i="1"/>
  <c r="AA1300" i="1" s="1"/>
  <c r="V1300" i="1"/>
  <c r="Z1300" i="1" s="1"/>
  <c r="AB186" i="1"/>
  <c r="AC186" i="1" s="1"/>
  <c r="W187" i="1"/>
  <c r="AA187" i="1" s="1"/>
  <c r="V187" i="1"/>
  <c r="Z187" i="1" s="1"/>
  <c r="X187" i="1"/>
  <c r="AA2212" i="1" l="1"/>
  <c r="AB4191" i="1"/>
  <c r="X1536" i="1"/>
  <c r="Y3384" i="1"/>
  <c r="AB2212" i="1"/>
  <c r="T3385" i="1"/>
  <c r="Y3385" i="1" s="1"/>
  <c r="W3384" i="1"/>
  <c r="AA3384" i="1" s="1"/>
  <c r="X3384" i="1"/>
  <c r="V3384" i="1"/>
  <c r="Z3384" i="1" s="1"/>
  <c r="AB3384" i="1" s="1"/>
  <c r="Z4192" i="1"/>
  <c r="V4193" i="1"/>
  <c r="AA4192" i="1"/>
  <c r="W4193" i="1"/>
  <c r="Y1536" i="1"/>
  <c r="T1866" i="1"/>
  <c r="U1537" i="1"/>
  <c r="W1536" i="1"/>
  <c r="V1536" i="1"/>
  <c r="Y1301" i="1"/>
  <c r="U2214" i="1"/>
  <c r="W2213" i="1"/>
  <c r="AA2213" i="1" s="1"/>
  <c r="V2213" i="1"/>
  <c r="Z2213" i="1" s="1"/>
  <c r="X2213" i="1"/>
  <c r="AB1300" i="1"/>
  <c r="T1302" i="1"/>
  <c r="V1301" i="1"/>
  <c r="Z1301" i="1" s="1"/>
  <c r="AB1301" i="1" s="1"/>
  <c r="X1301" i="1"/>
  <c r="W1301" i="1"/>
  <c r="AA1301" i="1" s="1"/>
  <c r="W188" i="1"/>
  <c r="AA188" i="1" s="1"/>
  <c r="X188" i="1"/>
  <c r="Y188" i="1"/>
  <c r="V188" i="1"/>
  <c r="Z188" i="1" s="1"/>
  <c r="AB187" i="1"/>
  <c r="AC187" i="1" s="1"/>
  <c r="X3385" i="1" l="1"/>
  <c r="U1538" i="1"/>
  <c r="V1537" i="1"/>
  <c r="Z1537" i="1" s="1"/>
  <c r="AB1537" i="1" s="1"/>
  <c r="W1537" i="1"/>
  <c r="AA1537" i="1" s="1"/>
  <c r="Y1537" i="1"/>
  <c r="X1537" i="1"/>
  <c r="AA4193" i="1"/>
  <c r="W4194" i="1"/>
  <c r="V4194" i="1"/>
  <c r="Z4193" i="1"/>
  <c r="AB4192" i="1"/>
  <c r="T3386" i="1"/>
  <c r="X3386" i="1" s="1"/>
  <c r="W3385" i="1"/>
  <c r="AA3385" i="1" s="1"/>
  <c r="V3385" i="1"/>
  <c r="Z3385" i="1" s="1"/>
  <c r="X2214" i="1"/>
  <c r="T1867" i="1"/>
  <c r="AB2213" i="1"/>
  <c r="U2215" i="1"/>
  <c r="V2214" i="1"/>
  <c r="Z2214" i="1" s="1"/>
  <c r="W2214" i="1"/>
  <c r="AA2214" i="1" s="1"/>
  <c r="AA1536" i="1"/>
  <c r="U1539" i="1"/>
  <c r="X1538" i="1"/>
  <c r="Z1536" i="1"/>
  <c r="AB1536" i="1" s="1"/>
  <c r="Y2214" i="1"/>
  <c r="T1303" i="1"/>
  <c r="V1302" i="1"/>
  <c r="Z1302" i="1" s="1"/>
  <c r="AB1302" i="1" s="1"/>
  <c r="Y1302" i="1"/>
  <c r="X1302" i="1"/>
  <c r="W1302" i="1"/>
  <c r="AA1302" i="1" s="1"/>
  <c r="AB188" i="1"/>
  <c r="AC188" i="1" s="1"/>
  <c r="W189" i="1"/>
  <c r="AA189" i="1" s="1"/>
  <c r="X189" i="1"/>
  <c r="Y189" i="1"/>
  <c r="V189" i="1"/>
  <c r="Z189" i="1" s="1"/>
  <c r="Y2215" i="1" l="1"/>
  <c r="V1538" i="1"/>
  <c r="Z1538" i="1" s="1"/>
  <c r="X2215" i="1"/>
  <c r="AB4193" i="1"/>
  <c r="W1538" i="1"/>
  <c r="AA1538" i="1" s="1"/>
  <c r="X1539" i="1"/>
  <c r="Y1538" i="1"/>
  <c r="Y1539" i="1" s="1"/>
  <c r="AB3385" i="1"/>
  <c r="V4195" i="1"/>
  <c r="V4196" i="1" s="1"/>
  <c r="Z4194" i="1"/>
  <c r="T3387" i="1"/>
  <c r="V3386" i="1"/>
  <c r="Z3386" i="1" s="1"/>
  <c r="W3386" i="1"/>
  <c r="AA3386" i="1" s="1"/>
  <c r="W4195" i="1"/>
  <c r="AA4194" i="1"/>
  <c r="Y3386" i="1"/>
  <c r="T1868" i="1"/>
  <c r="U1540" i="1"/>
  <c r="AB2214" i="1"/>
  <c r="U2216" i="1"/>
  <c r="Y2216" i="1" s="1"/>
  <c r="V2215" i="1"/>
  <c r="Z2215" i="1" s="1"/>
  <c r="W2215" i="1"/>
  <c r="AA2215" i="1" s="1"/>
  <c r="T1304" i="1"/>
  <c r="X1303" i="1"/>
  <c r="W1303" i="1"/>
  <c r="AA1303" i="1" s="1"/>
  <c r="Y1303" i="1"/>
  <c r="V1303" i="1"/>
  <c r="Z1303" i="1" s="1"/>
  <c r="AB189" i="1"/>
  <c r="AC189" i="1" s="1"/>
  <c r="W190" i="1"/>
  <c r="AA190" i="1" s="1"/>
  <c r="V190" i="1"/>
  <c r="Z190" i="1" s="1"/>
  <c r="X190" i="1"/>
  <c r="Y190" i="1"/>
  <c r="V1539" i="1" l="1"/>
  <c r="Z1539" i="1" s="1"/>
  <c r="AB1538" i="1"/>
  <c r="Y1540" i="1"/>
  <c r="X1304" i="1"/>
  <c r="Y1304" i="1"/>
  <c r="W1539" i="1"/>
  <c r="AA1539" i="1" s="1"/>
  <c r="AB1539" i="1" s="1"/>
  <c r="X1540" i="1"/>
  <c r="V4197" i="1"/>
  <c r="Z4198" i="1" s="1"/>
  <c r="Y3387" i="1"/>
  <c r="AB1303" i="1"/>
  <c r="AB3386" i="1"/>
  <c r="W4196" i="1"/>
  <c r="W4197" i="1" s="1"/>
  <c r="AA4198" i="1" s="1"/>
  <c r="AA4195" i="1"/>
  <c r="AB4194" i="1"/>
  <c r="Z4195" i="1"/>
  <c r="Z4196" i="1"/>
  <c r="W3387" i="1"/>
  <c r="AA3387" i="1" s="1"/>
  <c r="V3387" i="1"/>
  <c r="Z3387" i="1" s="1"/>
  <c r="T3388" i="1"/>
  <c r="X3387" i="1"/>
  <c r="X2216" i="1"/>
  <c r="T1869" i="1"/>
  <c r="AB2215" i="1"/>
  <c r="U2217" i="1"/>
  <c r="U2218" i="1" s="1"/>
  <c r="U2219" i="1" s="1"/>
  <c r="W2216" i="1"/>
  <c r="V2216" i="1"/>
  <c r="U1541" i="1"/>
  <c r="X1541" i="1" s="1"/>
  <c r="V1540" i="1"/>
  <c r="Z1540" i="1" s="1"/>
  <c r="T1305" i="1"/>
  <c r="V1304" i="1"/>
  <c r="Z1304" i="1" s="1"/>
  <c r="W1304" i="1"/>
  <c r="W191" i="1"/>
  <c r="AA191" i="1" s="1"/>
  <c r="V191" i="1"/>
  <c r="Z191" i="1" s="1"/>
  <c r="X191" i="1"/>
  <c r="Y191" i="1"/>
  <c r="AB190" i="1"/>
  <c r="AC190" i="1" s="1"/>
  <c r="W1540" i="1" l="1"/>
  <c r="AA1540" i="1" s="1"/>
  <c r="AB1540" i="1" s="1"/>
  <c r="Y3388" i="1"/>
  <c r="AB4198" i="1"/>
  <c r="AB3387" i="1"/>
  <c r="Z4197" i="1"/>
  <c r="AB4195" i="1"/>
  <c r="X3388" i="1"/>
  <c r="T3389" i="1"/>
  <c r="V3388" i="1"/>
  <c r="Z3388" i="1" s="1"/>
  <c r="W3388" i="1"/>
  <c r="AA3388" i="1" s="1"/>
  <c r="AA4197" i="1"/>
  <c r="AA4196" i="1"/>
  <c r="AB4196" i="1" s="1"/>
  <c r="T1870" i="1"/>
  <c r="X2217" i="1"/>
  <c r="X2218" i="1" s="1"/>
  <c r="X2219" i="1" s="1"/>
  <c r="Y1541" i="1"/>
  <c r="W2217" i="1"/>
  <c r="AA2216" i="1"/>
  <c r="V2217" i="1"/>
  <c r="Z2216" i="1"/>
  <c r="U1542" i="1"/>
  <c r="W1541" i="1"/>
  <c r="AA1541" i="1" s="1"/>
  <c r="V1541" i="1"/>
  <c r="Z1541" i="1" s="1"/>
  <c r="U2220" i="1"/>
  <c r="U2221" i="1" s="1"/>
  <c r="U2222" i="1" s="1"/>
  <c r="Y2217" i="1"/>
  <c r="Y2218" i="1" s="1"/>
  <c r="Y2219" i="1" s="1"/>
  <c r="T1306" i="1"/>
  <c r="V1305" i="1"/>
  <c r="Z1305" i="1" s="1"/>
  <c r="X1305" i="1"/>
  <c r="W1305" i="1"/>
  <c r="AA1305" i="1" s="1"/>
  <c r="AA1304" i="1"/>
  <c r="AB1304" i="1" s="1"/>
  <c r="Y1305" i="1"/>
  <c r="V192" i="1"/>
  <c r="Z192" i="1" s="1"/>
  <c r="W192" i="1"/>
  <c r="AA192" i="1" s="1"/>
  <c r="X192" i="1"/>
  <c r="Y192" i="1"/>
  <c r="AB191" i="1"/>
  <c r="AC191" i="1" s="1"/>
  <c r="Y2220" i="1" l="1"/>
  <c r="Y2221" i="1" s="1"/>
  <c r="Y2222" i="1" s="1"/>
  <c r="Y1306" i="1"/>
  <c r="AB4197" i="1"/>
  <c r="AB1305" i="1"/>
  <c r="AB3388" i="1"/>
  <c r="AB2216" i="1"/>
  <c r="AB1541" i="1"/>
  <c r="X3389" i="1"/>
  <c r="W3389" i="1"/>
  <c r="AA3389" i="1" s="1"/>
  <c r="V3389" i="1"/>
  <c r="Z3389" i="1" s="1"/>
  <c r="AB3389" i="1" s="1"/>
  <c r="T3390" i="1"/>
  <c r="Y3389" i="1"/>
  <c r="T1871" i="1"/>
  <c r="X1306" i="1"/>
  <c r="W2220" i="1"/>
  <c r="U1543" i="1"/>
  <c r="V1542" i="1"/>
  <c r="Z1542" i="1" s="1"/>
  <c r="W1542" i="1"/>
  <c r="AA1542" i="1" s="1"/>
  <c r="W2218" i="1"/>
  <c r="AA2217" i="1"/>
  <c r="U2223" i="1"/>
  <c r="Y2223" i="1" s="1"/>
  <c r="V2222" i="1"/>
  <c r="W2222" i="1"/>
  <c r="X2220" i="1"/>
  <c r="X2221" i="1" s="1"/>
  <c r="X2222" i="1" s="1"/>
  <c r="V2218" i="1"/>
  <c r="Z2217" i="1"/>
  <c r="AB2217" i="1" s="1"/>
  <c r="Y1542" i="1"/>
  <c r="V2220" i="1"/>
  <c r="X1542" i="1"/>
  <c r="T1307" i="1"/>
  <c r="V1306" i="1"/>
  <c r="Z1306" i="1" s="1"/>
  <c r="AB1306" i="1" s="1"/>
  <c r="W1306" i="1"/>
  <c r="AA1306" i="1" s="1"/>
  <c r="AB192" i="1"/>
  <c r="AC192" i="1" s="1"/>
  <c r="W193" i="1"/>
  <c r="AA193" i="1" s="1"/>
  <c r="X193" i="1"/>
  <c r="X194" i="1" s="1"/>
  <c r="Y193" i="1"/>
  <c r="V193" i="1"/>
  <c r="Z193" i="1" s="1"/>
  <c r="Y3390" i="1" l="1"/>
  <c r="X1543" i="1"/>
  <c r="Y1543" i="1"/>
  <c r="AA2218" i="1"/>
  <c r="W2219" i="1"/>
  <c r="AA2220" i="1" s="1"/>
  <c r="Z2218" i="1"/>
  <c r="AB2218" i="1" s="1"/>
  <c r="V2219" i="1"/>
  <c r="Z2219" i="1" s="1"/>
  <c r="X2223" i="1"/>
  <c r="T3391" i="1"/>
  <c r="Y3391" i="1" s="1"/>
  <c r="V3390" i="1"/>
  <c r="Z3390" i="1" s="1"/>
  <c r="AB3390" i="1" s="1"/>
  <c r="W3390" i="1"/>
  <c r="AA3390" i="1" s="1"/>
  <c r="X3390" i="1"/>
  <c r="T1872" i="1"/>
  <c r="V2221" i="1"/>
  <c r="Z2221" i="1" s="1"/>
  <c r="Z2220" i="1"/>
  <c r="U2224" i="1"/>
  <c r="Y2224" i="1" s="1"/>
  <c r="V2223" i="1"/>
  <c r="W2223" i="1"/>
  <c r="AB1542" i="1"/>
  <c r="U1544" i="1"/>
  <c r="Y1544" i="1" s="1"/>
  <c r="V1543" i="1"/>
  <c r="Z1543" i="1" s="1"/>
  <c r="W1543" i="1"/>
  <c r="AA1543" i="1" s="1"/>
  <c r="X1544" i="1"/>
  <c r="W2221" i="1"/>
  <c r="AA2221" i="1" s="1"/>
  <c r="T1308" i="1"/>
  <c r="V1307" i="1"/>
  <c r="Z1307" i="1" s="1"/>
  <c r="W1307" i="1"/>
  <c r="AA1307" i="1" s="1"/>
  <c r="Y1307" i="1"/>
  <c r="X1307" i="1"/>
  <c r="X1308" i="1" s="1"/>
  <c r="AB193" i="1"/>
  <c r="AC193" i="1" s="1"/>
  <c r="Y194" i="1"/>
  <c r="W194" i="1"/>
  <c r="AA194" i="1" s="1"/>
  <c r="V194" i="1"/>
  <c r="Z194" i="1" s="1"/>
  <c r="AA2219" i="1" l="1"/>
  <c r="AB2219" i="1" s="1"/>
  <c r="X3391" i="1"/>
  <c r="AB1307" i="1"/>
  <c r="AB2220" i="1"/>
  <c r="AB2221" i="1"/>
  <c r="Z2222" i="1"/>
  <c r="W3391" i="1"/>
  <c r="AA3391" i="1" s="1"/>
  <c r="V3391" i="1"/>
  <c r="Z3391" i="1" s="1"/>
  <c r="AB3391" i="1" s="1"/>
  <c r="T3392" i="1"/>
  <c r="Y1308" i="1"/>
  <c r="U2225" i="1"/>
  <c r="U2226" i="1" s="1"/>
  <c r="V2224" i="1"/>
  <c r="Z2224" i="1" s="1"/>
  <c r="AB2224" i="1" s="1"/>
  <c r="W2224" i="1"/>
  <c r="AA2224" i="1" s="1"/>
  <c r="T1873" i="1"/>
  <c r="X2224" i="1"/>
  <c r="AB1543" i="1"/>
  <c r="AA2222" i="1"/>
  <c r="U1545" i="1"/>
  <c r="W1544" i="1"/>
  <c r="AA1544" i="1" s="1"/>
  <c r="V1544" i="1"/>
  <c r="Z1544" i="1" s="1"/>
  <c r="AA2223" i="1"/>
  <c r="Z2223" i="1"/>
  <c r="AB2223" i="1" s="1"/>
  <c r="T1309" i="1"/>
  <c r="T1310" i="1" s="1"/>
  <c r="T1311" i="1" s="1"/>
  <c r="V1308" i="1"/>
  <c r="W1308" i="1"/>
  <c r="AB194" i="1"/>
  <c r="AC194" i="1" s="1"/>
  <c r="Y195" i="1"/>
  <c r="Y196" i="1" s="1"/>
  <c r="V195" i="1"/>
  <c r="Z195" i="1" s="1"/>
  <c r="W195" i="1"/>
  <c r="AA195" i="1" s="1"/>
  <c r="X195" i="1"/>
  <c r="X196" i="1" s="1"/>
  <c r="AB2222" i="1" l="1"/>
  <c r="AB1544" i="1"/>
  <c r="W2225" i="1"/>
  <c r="AA2225" i="1" s="1"/>
  <c r="V2225" i="1"/>
  <c r="Z2225" i="1" s="1"/>
  <c r="T3393" i="1"/>
  <c r="V3392" i="1"/>
  <c r="Z3392" i="1" s="1"/>
  <c r="W3392" i="1"/>
  <c r="AA3392" i="1" s="1"/>
  <c r="X3392" i="1"/>
  <c r="Y2225" i="1"/>
  <c r="Y2226" i="1" s="1"/>
  <c r="Y3392" i="1"/>
  <c r="X2225" i="1"/>
  <c r="X2226" i="1" s="1"/>
  <c r="T1874" i="1"/>
  <c r="U1546" i="1"/>
  <c r="V1545" i="1"/>
  <c r="Z1545" i="1" s="1"/>
  <c r="W1545" i="1"/>
  <c r="AA1545" i="1" s="1"/>
  <c r="U2227" i="1"/>
  <c r="X1545" i="1"/>
  <c r="X1546" i="1" s="1"/>
  <c r="Y1545" i="1"/>
  <c r="V1309" i="1"/>
  <c r="Z1308" i="1"/>
  <c r="T1312" i="1"/>
  <c r="X1309" i="1"/>
  <c r="X1310" i="1" s="1"/>
  <c r="X1311" i="1" s="1"/>
  <c r="W1309" i="1"/>
  <c r="AA1308" i="1"/>
  <c r="Y1309" i="1"/>
  <c r="Y1310" i="1" s="1"/>
  <c r="Y1311" i="1" s="1"/>
  <c r="AB195" i="1"/>
  <c r="AC195" i="1" s="1"/>
  <c r="X197" i="1"/>
  <c r="W196" i="1"/>
  <c r="AA196" i="1" s="1"/>
  <c r="V196" i="1"/>
  <c r="Z196" i="1" s="1"/>
  <c r="Y197" i="1"/>
  <c r="Y1546" i="1" l="1"/>
  <c r="Y3393" i="1"/>
  <c r="W2226" i="1"/>
  <c r="AA2226" i="1" s="1"/>
  <c r="V2226" i="1"/>
  <c r="Z2226" i="1" s="1"/>
  <c r="AB2225" i="1"/>
  <c r="AB1308" i="1"/>
  <c r="AB3392" i="1"/>
  <c r="X3393" i="1"/>
  <c r="T3394" i="1"/>
  <c r="W3393" i="1"/>
  <c r="AA3393" i="1" s="1"/>
  <c r="V3393" i="1"/>
  <c r="Z3393" i="1" s="1"/>
  <c r="T1875" i="1"/>
  <c r="X2227" i="1"/>
  <c r="U2228" i="1"/>
  <c r="W2227" i="1"/>
  <c r="AA2227" i="1" s="1"/>
  <c r="AB1545" i="1"/>
  <c r="Y2227" i="1"/>
  <c r="U1547" i="1"/>
  <c r="V1546" i="1"/>
  <c r="Z1546" i="1" s="1"/>
  <c r="W1546" i="1"/>
  <c r="AA1546" i="1" s="1"/>
  <c r="T1313" i="1"/>
  <c r="Y1312" i="1"/>
  <c r="X1312" i="1"/>
  <c r="W1310" i="1"/>
  <c r="AA1309" i="1"/>
  <c r="V1310" i="1"/>
  <c r="Z1309" i="1"/>
  <c r="AB1309" i="1" s="1"/>
  <c r="AB196" i="1"/>
  <c r="AC196" i="1" s="1"/>
  <c r="V197" i="1"/>
  <c r="Z197" i="1" s="1"/>
  <c r="W197" i="1"/>
  <c r="AA197" i="1" s="1"/>
  <c r="Y198" i="1"/>
  <c r="Y1547" i="1" l="1"/>
  <c r="AB2226" i="1"/>
  <c r="Y2228" i="1"/>
  <c r="V2227" i="1"/>
  <c r="Z2227" i="1" s="1"/>
  <c r="AB2227" i="1" s="1"/>
  <c r="AB3393" i="1"/>
  <c r="AA1310" i="1"/>
  <c r="W1311" i="1"/>
  <c r="Z1310" i="1"/>
  <c r="AB1310" i="1" s="1"/>
  <c r="V1311" i="1"/>
  <c r="Z1311" i="1" s="1"/>
  <c r="W3394" i="1"/>
  <c r="AA3394" i="1" s="1"/>
  <c r="V3394" i="1"/>
  <c r="Z3394" i="1" s="1"/>
  <c r="T3395" i="1"/>
  <c r="X3394" i="1"/>
  <c r="Y3394" i="1"/>
  <c r="T1876" i="1"/>
  <c r="X1547" i="1"/>
  <c r="U2229" i="1"/>
  <c r="W2228" i="1"/>
  <c r="AA2228" i="1" s="1"/>
  <c r="AB1546" i="1"/>
  <c r="U1548" i="1"/>
  <c r="V1547" i="1"/>
  <c r="Z1547" i="1" s="1"/>
  <c r="W1547" i="1"/>
  <c r="AA1547" i="1" s="1"/>
  <c r="X2228" i="1"/>
  <c r="T1314" i="1"/>
  <c r="W1313" i="1"/>
  <c r="V1313" i="1"/>
  <c r="Y1313" i="1"/>
  <c r="X1313" i="1"/>
  <c r="AA1311" i="1"/>
  <c r="AB197" i="1"/>
  <c r="AC197" i="1" s="1"/>
  <c r="Y199" i="1"/>
  <c r="W198" i="1"/>
  <c r="AA198" i="1" s="1"/>
  <c r="V198" i="1"/>
  <c r="Z198" i="1" s="1"/>
  <c r="X198" i="1"/>
  <c r="X199" i="1" s="1"/>
  <c r="X2229" i="1" l="1"/>
  <c r="V2228" i="1"/>
  <c r="Z2228" i="1" s="1"/>
  <c r="AB3394" i="1"/>
  <c r="V1312" i="1"/>
  <c r="Z1312" i="1" s="1"/>
  <c r="W1312" i="1"/>
  <c r="AA1312" i="1" s="1"/>
  <c r="AB1311" i="1"/>
  <c r="Y3395" i="1"/>
  <c r="T3396" i="1"/>
  <c r="W3395" i="1"/>
  <c r="AA3395" i="1" s="1"/>
  <c r="X3395" i="1"/>
  <c r="V3395" i="1"/>
  <c r="Z3395" i="1" s="1"/>
  <c r="AB3395" i="1" s="1"/>
  <c r="AB1547" i="1"/>
  <c r="T1877" i="1"/>
  <c r="U2230" i="1"/>
  <c r="X2230" i="1" s="1"/>
  <c r="W2229" i="1"/>
  <c r="AA2229" i="1" s="1"/>
  <c r="V2229" i="1"/>
  <c r="Z2229" i="1" s="1"/>
  <c r="Y2229" i="1"/>
  <c r="X1548" i="1"/>
  <c r="U1549" i="1"/>
  <c r="V1548" i="1"/>
  <c r="Z1548" i="1" s="1"/>
  <c r="W1548" i="1"/>
  <c r="AA1548" i="1" s="1"/>
  <c r="AB2228" i="1"/>
  <c r="Y1548" i="1"/>
  <c r="Y1549" i="1" s="1"/>
  <c r="T1315" i="1"/>
  <c r="X1314" i="1"/>
  <c r="W1314" i="1"/>
  <c r="AA1314" i="1" s="1"/>
  <c r="V1314" i="1"/>
  <c r="Z1314" i="1" s="1"/>
  <c r="Y1314" i="1"/>
  <c r="AB198" i="1"/>
  <c r="AC198" i="1" s="1"/>
  <c r="W199" i="1"/>
  <c r="AA199" i="1" s="1"/>
  <c r="V199" i="1"/>
  <c r="Z199" i="1" s="1"/>
  <c r="X1549" i="1" l="1"/>
  <c r="Y3396" i="1"/>
  <c r="Y2230" i="1"/>
  <c r="AB1312" i="1"/>
  <c r="AA1313" i="1"/>
  <c r="Z1313" i="1"/>
  <c r="AB1313" i="1" s="1"/>
  <c r="AB1314" i="1"/>
  <c r="AB2229" i="1"/>
  <c r="T3397" i="1"/>
  <c r="W3396" i="1"/>
  <c r="AA3396" i="1" s="1"/>
  <c r="X3396" i="1"/>
  <c r="V3396" i="1"/>
  <c r="Z3396" i="1" s="1"/>
  <c r="T1878" i="1"/>
  <c r="AB1548" i="1"/>
  <c r="U1550" i="1"/>
  <c r="W1549" i="1"/>
  <c r="AA1549" i="1" s="1"/>
  <c r="V1549" i="1"/>
  <c r="Z1549" i="1" s="1"/>
  <c r="U2231" i="1"/>
  <c r="X2231" i="1" s="1"/>
  <c r="V2230" i="1"/>
  <c r="Z2230" i="1" s="1"/>
  <c r="W2230" i="1"/>
  <c r="AA2230" i="1" s="1"/>
  <c r="T1316" i="1"/>
  <c r="W1315" i="1"/>
  <c r="AA1315" i="1" s="1"/>
  <c r="V1315" i="1"/>
  <c r="Z1315" i="1" s="1"/>
  <c r="Y1315" i="1"/>
  <c r="X1315" i="1"/>
  <c r="AB199" i="1"/>
  <c r="AC199" i="1" s="1"/>
  <c r="W200" i="1"/>
  <c r="AA200" i="1" s="1"/>
  <c r="V200" i="1"/>
  <c r="Z200" i="1" s="1"/>
  <c r="X200" i="1"/>
  <c r="Y200" i="1"/>
  <c r="X3397" i="1" l="1"/>
  <c r="AB3396" i="1"/>
  <c r="AB1315" i="1"/>
  <c r="AB2230" i="1"/>
  <c r="AB1549" i="1"/>
  <c r="T3398" i="1"/>
  <c r="V3397" i="1"/>
  <c r="Z3397" i="1" s="1"/>
  <c r="AB3397" i="1" s="1"/>
  <c r="W3397" i="1"/>
  <c r="AA3397" i="1" s="1"/>
  <c r="Y3397" i="1"/>
  <c r="T1879" i="1"/>
  <c r="Y2231" i="1"/>
  <c r="U1551" i="1"/>
  <c r="V1550" i="1"/>
  <c r="Z1550" i="1" s="1"/>
  <c r="W1550" i="1"/>
  <c r="AA1550" i="1" s="1"/>
  <c r="X1550" i="1"/>
  <c r="Y1550" i="1"/>
  <c r="U2232" i="1"/>
  <c r="V2231" i="1"/>
  <c r="Z2231" i="1" s="1"/>
  <c r="W2231" i="1"/>
  <c r="AA2231" i="1" s="1"/>
  <c r="T1317" i="1"/>
  <c r="X1316" i="1"/>
  <c r="W1316" i="1"/>
  <c r="AA1316" i="1" s="1"/>
  <c r="V1316" i="1"/>
  <c r="Z1316" i="1" s="1"/>
  <c r="AB1316" i="1" s="1"/>
  <c r="Y1316" i="1"/>
  <c r="AB200" i="1"/>
  <c r="AC200" i="1" s="1"/>
  <c r="Y201" i="1"/>
  <c r="X201" i="1"/>
  <c r="W201" i="1"/>
  <c r="AA201" i="1" s="1"/>
  <c r="V201" i="1"/>
  <c r="Z201" i="1" s="1"/>
  <c r="Y1551" i="1" l="1"/>
  <c r="AB2231" i="1"/>
  <c r="X1551" i="1"/>
  <c r="AB1550" i="1"/>
  <c r="T3399" i="1"/>
  <c r="V3398" i="1"/>
  <c r="Z3398" i="1" s="1"/>
  <c r="W3398" i="1"/>
  <c r="AA3398" i="1" s="1"/>
  <c r="Y3398" i="1"/>
  <c r="X3398" i="1"/>
  <c r="X3399" i="1" s="1"/>
  <c r="X3400" i="1" s="1"/>
  <c r="X3401" i="1" s="1"/>
  <c r="X3402" i="1" s="1"/>
  <c r="X3403" i="1" s="1"/>
  <c r="X3404" i="1" s="1"/>
  <c r="X3405" i="1" s="1"/>
  <c r="X3406" i="1" s="1"/>
  <c r="X3407" i="1" s="1"/>
  <c r="X3408" i="1" s="1"/>
  <c r="X3409" i="1" s="1"/>
  <c r="X3410" i="1" s="1"/>
  <c r="X3411" i="1" s="1"/>
  <c r="X3412" i="1" s="1"/>
  <c r="X3413" i="1" s="1"/>
  <c r="X3414" i="1" s="1"/>
  <c r="X3415" i="1" s="1"/>
  <c r="X3416" i="1" s="1"/>
  <c r="X3417" i="1" s="1"/>
  <c r="X3418" i="1" s="1"/>
  <c r="X3419" i="1" s="1"/>
  <c r="X3420" i="1" s="1"/>
  <c r="X3421" i="1" s="1"/>
  <c r="X3422" i="1" s="1"/>
  <c r="X3423" i="1" s="1"/>
  <c r="X3424" i="1" s="1"/>
  <c r="X3425" i="1" s="1"/>
  <c r="X3426" i="1" s="1"/>
  <c r="X3427" i="1" s="1"/>
  <c r="X3428" i="1" s="1"/>
  <c r="X3429" i="1" s="1"/>
  <c r="X3430" i="1" s="1"/>
  <c r="X3431" i="1" s="1"/>
  <c r="X3432" i="1" s="1"/>
  <c r="X3433" i="1" s="1"/>
  <c r="X3434" i="1" s="1"/>
  <c r="X3435" i="1" s="1"/>
  <c r="X3436" i="1" s="1"/>
  <c r="X3437" i="1" s="1"/>
  <c r="X3438" i="1" s="1"/>
  <c r="X3439" i="1" s="1"/>
  <c r="X3440" i="1" s="1"/>
  <c r="X3441" i="1" s="1"/>
  <c r="X3442" i="1" s="1"/>
  <c r="X3443" i="1" s="1"/>
  <c r="X3444" i="1" s="1"/>
  <c r="X3445" i="1" s="1"/>
  <c r="X3446" i="1" s="1"/>
  <c r="X3447" i="1" s="1"/>
  <c r="X3448" i="1" s="1"/>
  <c r="X3449" i="1" s="1"/>
  <c r="X3450" i="1" s="1"/>
  <c r="X3451" i="1" s="1"/>
  <c r="X3452" i="1" s="1"/>
  <c r="X3453" i="1" s="1"/>
  <c r="X3454" i="1" s="1"/>
  <c r="X3455" i="1" s="1"/>
  <c r="X3456" i="1" s="1"/>
  <c r="X3457" i="1" s="1"/>
  <c r="X3458" i="1" s="1"/>
  <c r="X3459" i="1" s="1"/>
  <c r="X3460" i="1" s="1"/>
  <c r="X3461" i="1" s="1"/>
  <c r="X3462" i="1" s="1"/>
  <c r="X3463" i="1" s="1"/>
  <c r="X3464" i="1" s="1"/>
  <c r="X3465" i="1" s="1"/>
  <c r="X3466" i="1" s="1"/>
  <c r="X3467" i="1" s="1"/>
  <c r="X3468" i="1" s="1"/>
  <c r="X3469" i="1" s="1"/>
  <c r="X3470" i="1" s="1"/>
  <c r="X3471" i="1" s="1"/>
  <c r="X3472" i="1" s="1"/>
  <c r="X3473" i="1" s="1"/>
  <c r="X3474" i="1" s="1"/>
  <c r="X3475" i="1" s="1"/>
  <c r="X3476" i="1" s="1"/>
  <c r="X3477" i="1" s="1"/>
  <c r="X3478" i="1" s="1"/>
  <c r="T1880" i="1"/>
  <c r="T1881" i="1" s="1"/>
  <c r="U2233" i="1"/>
  <c r="W2232" i="1"/>
  <c r="AA2232" i="1" s="1"/>
  <c r="V2232" i="1"/>
  <c r="Z2232" i="1" s="1"/>
  <c r="AB2232" i="1" s="1"/>
  <c r="U1552" i="1"/>
  <c r="Y1552" i="1" s="1"/>
  <c r="V1551" i="1"/>
  <c r="Z1551" i="1" s="1"/>
  <c r="W1551" i="1"/>
  <c r="AA1551" i="1" s="1"/>
  <c r="Y2232" i="1"/>
  <c r="X2232" i="1"/>
  <c r="T1318" i="1"/>
  <c r="V1317" i="1"/>
  <c r="Z1317" i="1" s="1"/>
  <c r="Y1317" i="1"/>
  <c r="X1317" i="1"/>
  <c r="W1317" i="1"/>
  <c r="AA1317" i="1" s="1"/>
  <c r="AB201" i="1"/>
  <c r="AC201" i="1" s="1"/>
  <c r="X202" i="1"/>
  <c r="W202" i="1"/>
  <c r="AA202" i="1" s="1"/>
  <c r="V202" i="1"/>
  <c r="Z202" i="1" s="1"/>
  <c r="Y202" i="1"/>
  <c r="AB1317" i="1" l="1"/>
  <c r="Y3399" i="1"/>
  <c r="Y3400" i="1" s="1"/>
  <c r="Y3401" i="1" s="1"/>
  <c r="Y3402" i="1" s="1"/>
  <c r="Y3403" i="1" s="1"/>
  <c r="Y3404" i="1" s="1"/>
  <c r="Y3405" i="1" s="1"/>
  <c r="Y3406" i="1" s="1"/>
  <c r="Y3407" i="1" s="1"/>
  <c r="Y3408" i="1" s="1"/>
  <c r="Y3409" i="1" s="1"/>
  <c r="Y3410" i="1" s="1"/>
  <c r="Y3411" i="1" s="1"/>
  <c r="Y3412" i="1" s="1"/>
  <c r="Y3413" i="1" s="1"/>
  <c r="Y3414" i="1" s="1"/>
  <c r="Y3415" i="1" s="1"/>
  <c r="Y3416" i="1" s="1"/>
  <c r="Y3417" i="1" s="1"/>
  <c r="Y3418" i="1" s="1"/>
  <c r="Y3419" i="1" s="1"/>
  <c r="Y3420" i="1" s="1"/>
  <c r="Y3421" i="1" s="1"/>
  <c r="Y3422" i="1" s="1"/>
  <c r="Y3423" i="1" s="1"/>
  <c r="Y3424" i="1" s="1"/>
  <c r="Y3425" i="1" s="1"/>
  <c r="Y3426" i="1" s="1"/>
  <c r="Y3427" i="1" s="1"/>
  <c r="Y3428" i="1" s="1"/>
  <c r="Y3429" i="1" s="1"/>
  <c r="Y3430" i="1" s="1"/>
  <c r="Y3431" i="1" s="1"/>
  <c r="Y3432" i="1" s="1"/>
  <c r="Y3433" i="1" s="1"/>
  <c r="Y3434" i="1" s="1"/>
  <c r="Y3435" i="1" s="1"/>
  <c r="Y3436" i="1" s="1"/>
  <c r="Y3437" i="1" s="1"/>
  <c r="Y3438" i="1" s="1"/>
  <c r="Y3439" i="1" s="1"/>
  <c r="Y3440" i="1" s="1"/>
  <c r="Y3441" i="1" s="1"/>
  <c r="Y3442" i="1" s="1"/>
  <c r="Y3443" i="1" s="1"/>
  <c r="Y3444" i="1" s="1"/>
  <c r="Y3445" i="1" s="1"/>
  <c r="Y3446" i="1" s="1"/>
  <c r="Y3447" i="1" s="1"/>
  <c r="Y3448" i="1" s="1"/>
  <c r="Y3449" i="1" s="1"/>
  <c r="Y3450" i="1" s="1"/>
  <c r="Y3451" i="1" s="1"/>
  <c r="Y3452" i="1" s="1"/>
  <c r="Y3453" i="1" s="1"/>
  <c r="Y3454" i="1" s="1"/>
  <c r="Y3455" i="1" s="1"/>
  <c r="Y3456" i="1" s="1"/>
  <c r="Y3457" i="1" s="1"/>
  <c r="Y3458" i="1" s="1"/>
  <c r="Y3459" i="1" s="1"/>
  <c r="Y3460" i="1" s="1"/>
  <c r="Y3461" i="1" s="1"/>
  <c r="Y3462" i="1" s="1"/>
  <c r="Y3463" i="1" s="1"/>
  <c r="Y3464" i="1" s="1"/>
  <c r="Y3465" i="1" s="1"/>
  <c r="Y3466" i="1" s="1"/>
  <c r="Y3467" i="1" s="1"/>
  <c r="Y3468" i="1" s="1"/>
  <c r="Y3469" i="1" s="1"/>
  <c r="Y3470" i="1" s="1"/>
  <c r="Y3471" i="1" s="1"/>
  <c r="Y3472" i="1" s="1"/>
  <c r="Y3473" i="1" s="1"/>
  <c r="Y3474" i="1" s="1"/>
  <c r="Y3475" i="1" s="1"/>
  <c r="Y3476" i="1" s="1"/>
  <c r="Y3477" i="1" s="1"/>
  <c r="Y3478" i="1" s="1"/>
  <c r="Y3479" i="1" s="1"/>
  <c r="Y3480" i="1" s="1"/>
  <c r="Y3481" i="1" s="1"/>
  <c r="Y3482" i="1" s="1"/>
  <c r="Y3483" i="1" s="1"/>
  <c r="Y3484" i="1" s="1"/>
  <c r="Y3485" i="1" s="1"/>
  <c r="Y3486" i="1" s="1"/>
  <c r="Y3487" i="1" s="1"/>
  <c r="Y3488" i="1" s="1"/>
  <c r="Y3489" i="1" s="1"/>
  <c r="Y3490" i="1" s="1"/>
  <c r="Y3491" i="1" s="1"/>
  <c r="Y3492" i="1" s="1"/>
  <c r="Y3493" i="1" s="1"/>
  <c r="Y3494" i="1" s="1"/>
  <c r="Y3495" i="1" s="1"/>
  <c r="Y3496" i="1" s="1"/>
  <c r="Y3497" i="1" s="1"/>
  <c r="Y3498" i="1" s="1"/>
  <c r="Y3499" i="1" s="1"/>
  <c r="Y3500" i="1" s="1"/>
  <c r="Y3501" i="1" s="1"/>
  <c r="Y3502" i="1" s="1"/>
  <c r="Y3503" i="1" s="1"/>
  <c r="Y3504" i="1" s="1"/>
  <c r="Y3505" i="1" s="1"/>
  <c r="Y3506" i="1" s="1"/>
  <c r="Y3507" i="1" s="1"/>
  <c r="Y3508" i="1" s="1"/>
  <c r="Y3509" i="1" s="1"/>
  <c r="Y3510" i="1" s="1"/>
  <c r="Y3511" i="1" s="1"/>
  <c r="Y3512" i="1" s="1"/>
  <c r="Y3513" i="1" s="1"/>
  <c r="Y3514" i="1" s="1"/>
  <c r="Y3515" i="1" s="1"/>
  <c r="Y3516" i="1" s="1"/>
  <c r="Y3517" i="1" s="1"/>
  <c r="Y3518" i="1" s="1"/>
  <c r="Y3519" i="1" s="1"/>
  <c r="Y3520" i="1" s="1"/>
  <c r="Y3521" i="1" s="1"/>
  <c r="Y3522" i="1" s="1"/>
  <c r="Y3523" i="1" s="1"/>
  <c r="Y3524" i="1" s="1"/>
  <c r="Y3525" i="1" s="1"/>
  <c r="Y3526" i="1" s="1"/>
  <c r="Y3527" i="1" s="1"/>
  <c r="Y3528" i="1" s="1"/>
  <c r="Y3529" i="1" s="1"/>
  <c r="Y3530" i="1" s="1"/>
  <c r="Y3531" i="1" s="1"/>
  <c r="Y3532" i="1" s="1"/>
  <c r="Y3533" i="1" s="1"/>
  <c r="Y3534" i="1" s="1"/>
  <c r="Y3535" i="1" s="1"/>
  <c r="Y3536" i="1" s="1"/>
  <c r="Y3537" i="1" s="1"/>
  <c r="Y3538" i="1" s="1"/>
  <c r="Y3539" i="1" s="1"/>
  <c r="Y3540" i="1" s="1"/>
  <c r="Y3541" i="1" s="1"/>
  <c r="Y3542" i="1" s="1"/>
  <c r="Y3543" i="1" s="1"/>
  <c r="Y3544" i="1" s="1"/>
  <c r="Y3545" i="1" s="1"/>
  <c r="Y3546" i="1" s="1"/>
  <c r="Y3547" i="1" s="1"/>
  <c r="Y3548" i="1" s="1"/>
  <c r="Y3549" i="1" s="1"/>
  <c r="Y3550" i="1" s="1"/>
  <c r="Y3551" i="1" s="1"/>
  <c r="Y3552" i="1" s="1"/>
  <c r="Y3553" i="1" s="1"/>
  <c r="Y3554" i="1" s="1"/>
  <c r="Y3555" i="1" s="1"/>
  <c r="Y3556" i="1" s="1"/>
  <c r="Y3557" i="1" s="1"/>
  <c r="Y3558" i="1" s="1"/>
  <c r="Y3559" i="1" s="1"/>
  <c r="Y3560" i="1" s="1"/>
  <c r="Y3561" i="1" s="1"/>
  <c r="Y3562" i="1" s="1"/>
  <c r="Y3563" i="1" s="1"/>
  <c r="Y3564" i="1" s="1"/>
  <c r="Y3565" i="1" s="1"/>
  <c r="Y3566" i="1" s="1"/>
  <c r="Y3567" i="1" s="1"/>
  <c r="Y3568" i="1" s="1"/>
  <c r="Y3569" i="1" s="1"/>
  <c r="Y3570" i="1" s="1"/>
  <c r="Y3571" i="1" s="1"/>
  <c r="Y3572" i="1" s="1"/>
  <c r="Y3573" i="1" s="1"/>
  <c r="Y3574" i="1" s="1"/>
  <c r="Y3575" i="1" s="1"/>
  <c r="Y3576" i="1" s="1"/>
  <c r="Y3577" i="1" s="1"/>
  <c r="Y3578" i="1" s="1"/>
  <c r="Y3579" i="1" s="1"/>
  <c r="Y3580" i="1" s="1"/>
  <c r="Y3581" i="1" s="1"/>
  <c r="Y3582" i="1" s="1"/>
  <c r="Y3583" i="1" s="1"/>
  <c r="Y3584" i="1" s="1"/>
  <c r="Y3585" i="1" s="1"/>
  <c r="Y3586" i="1" s="1"/>
  <c r="Y3587" i="1" s="1"/>
  <c r="Y3588" i="1" s="1"/>
  <c r="Y3589" i="1" s="1"/>
  <c r="Y3590" i="1" s="1"/>
  <c r="Y3591" i="1" s="1"/>
  <c r="Y3592" i="1" s="1"/>
  <c r="Y3593" i="1" s="1"/>
  <c r="Y3594" i="1" s="1"/>
  <c r="Y3595" i="1" s="1"/>
  <c r="Y3596" i="1" s="1"/>
  <c r="Y3597" i="1" s="1"/>
  <c r="Y3598" i="1" s="1"/>
  <c r="Y3599" i="1" s="1"/>
  <c r="Y3600" i="1" s="1"/>
  <c r="Y3601" i="1" s="1"/>
  <c r="Y3602" i="1" s="1"/>
  <c r="Y3603" i="1" s="1"/>
  <c r="Y3604" i="1" s="1"/>
  <c r="Y3605" i="1" s="1"/>
  <c r="Y3606" i="1" s="1"/>
  <c r="Y3607" i="1" s="1"/>
  <c r="Y3608" i="1" s="1"/>
  <c r="Y3609" i="1" s="1"/>
  <c r="Y3610" i="1" s="1"/>
  <c r="Y3611" i="1" s="1"/>
  <c r="Y3612" i="1" s="1"/>
  <c r="Y3613" i="1" s="1"/>
  <c r="Y3614" i="1" s="1"/>
  <c r="Y3615" i="1" s="1"/>
  <c r="Y3616" i="1" s="1"/>
  <c r="Y3617" i="1" s="1"/>
  <c r="Y3618" i="1" s="1"/>
  <c r="Y3619" i="1" s="1"/>
  <c r="Y3620" i="1" s="1"/>
  <c r="Y3621" i="1" s="1"/>
  <c r="Y3622" i="1" s="1"/>
  <c r="Y3623" i="1" s="1"/>
  <c r="Y3624" i="1" s="1"/>
  <c r="Y3625" i="1" s="1"/>
  <c r="Y3626" i="1" s="1"/>
  <c r="Y3627" i="1" s="1"/>
  <c r="Y3628" i="1" s="1"/>
  <c r="Y3629" i="1" s="1"/>
  <c r="Y3630" i="1" s="1"/>
  <c r="Y3631" i="1" s="1"/>
  <c r="Y3632" i="1" s="1"/>
  <c r="Y3633" i="1" s="1"/>
  <c r="Y3634" i="1" s="1"/>
  <c r="Y3635" i="1" s="1"/>
  <c r="Y3636" i="1" s="1"/>
  <c r="Y3637" i="1" s="1"/>
  <c r="Y3638" i="1" s="1"/>
  <c r="Y3639" i="1" s="1"/>
  <c r="Y3640" i="1" s="1"/>
  <c r="Y3641" i="1" s="1"/>
  <c r="Y3642" i="1" s="1"/>
  <c r="Y3643" i="1" s="1"/>
  <c r="Y3644" i="1" s="1"/>
  <c r="Y3645" i="1" s="1"/>
  <c r="Y3646" i="1" s="1"/>
  <c r="Y3647" i="1" s="1"/>
  <c r="Y3648" i="1" s="1"/>
  <c r="Y3649" i="1" s="1"/>
  <c r="Y3650" i="1" s="1"/>
  <c r="Y3651" i="1" s="1"/>
  <c r="Y3652" i="1" s="1"/>
  <c r="Y3653" i="1" s="1"/>
  <c r="Y3654" i="1" s="1"/>
  <c r="Y3655" i="1" s="1"/>
  <c r="Y3656" i="1" s="1"/>
  <c r="Y3657" i="1" s="1"/>
  <c r="Y3658" i="1" s="1"/>
  <c r="Y3659" i="1" s="1"/>
  <c r="Y3660" i="1" s="1"/>
  <c r="Y3661" i="1" s="1"/>
  <c r="Y3662" i="1" s="1"/>
  <c r="Y3663" i="1" s="1"/>
  <c r="Y3664" i="1" s="1"/>
  <c r="Y3665" i="1" s="1"/>
  <c r="Y3666" i="1" s="1"/>
  <c r="Y3667" i="1" s="1"/>
  <c r="Y3668" i="1" s="1"/>
  <c r="Y3669" i="1" s="1"/>
  <c r="Y3670" i="1" s="1"/>
  <c r="Y3671" i="1" s="1"/>
  <c r="Y3672" i="1" s="1"/>
  <c r="Y3673" i="1" s="1"/>
  <c r="Y3674" i="1" s="1"/>
  <c r="Y3675" i="1" s="1"/>
  <c r="Y3676" i="1" s="1"/>
  <c r="Y3677" i="1" s="1"/>
  <c r="Y3678" i="1" s="1"/>
  <c r="Y3679" i="1" s="1"/>
  <c r="Y3680" i="1" s="1"/>
  <c r="Y3681" i="1" s="1"/>
  <c r="Y3682" i="1" s="1"/>
  <c r="Y3683" i="1" s="1"/>
  <c r="Y3684" i="1" s="1"/>
  <c r="Y3685" i="1" s="1"/>
  <c r="Y3686" i="1" s="1"/>
  <c r="Y3687" i="1" s="1"/>
  <c r="Y3688" i="1" s="1"/>
  <c r="Y3689" i="1" s="1"/>
  <c r="Y3690" i="1" s="1"/>
  <c r="Y3691" i="1" s="1"/>
  <c r="Y3692" i="1" s="1"/>
  <c r="Y3693" i="1" s="1"/>
  <c r="Y3694" i="1" s="1"/>
  <c r="Y3695" i="1" s="1"/>
  <c r="Y3696" i="1" s="1"/>
  <c r="Y3697" i="1" s="1"/>
  <c r="Y3698" i="1" s="1"/>
  <c r="Y3699" i="1" s="1"/>
  <c r="Y3700" i="1" s="1"/>
  <c r="Y3701" i="1" s="1"/>
  <c r="Y3702" i="1" s="1"/>
  <c r="Y3703" i="1" s="1"/>
  <c r="Y3704" i="1" s="1"/>
  <c r="Y3705" i="1" s="1"/>
  <c r="Y3706" i="1" s="1"/>
  <c r="Y3707" i="1" s="1"/>
  <c r="Y3708" i="1" s="1"/>
  <c r="Y3709" i="1" s="1"/>
  <c r="Y3710" i="1" s="1"/>
  <c r="Y3711" i="1" s="1"/>
  <c r="Y3712" i="1" s="1"/>
  <c r="Y3713" i="1" s="1"/>
  <c r="Y3714" i="1" s="1"/>
  <c r="Y3715" i="1" s="1"/>
  <c r="Y3716" i="1" s="1"/>
  <c r="Y3717" i="1" s="1"/>
  <c r="Y3718" i="1" s="1"/>
  <c r="Y3719" i="1" s="1"/>
  <c r="Y3720" i="1" s="1"/>
  <c r="Y3721" i="1" s="1"/>
  <c r="Y3722" i="1" s="1"/>
  <c r="Y3723" i="1" s="1"/>
  <c r="Y3724" i="1" s="1"/>
  <c r="Y3725" i="1" s="1"/>
  <c r="Y3726" i="1" s="1"/>
  <c r="Y3727" i="1" s="1"/>
  <c r="Y3728" i="1" s="1"/>
  <c r="Y3729" i="1" s="1"/>
  <c r="Y3730" i="1" s="1"/>
  <c r="Y3731" i="1" s="1"/>
  <c r="Y3732" i="1" s="1"/>
  <c r="Y3733" i="1" s="1"/>
  <c r="Y3734" i="1" s="1"/>
  <c r="Y3735" i="1" s="1"/>
  <c r="Y3736" i="1" s="1"/>
  <c r="Y3737" i="1" s="1"/>
  <c r="Y3738" i="1" s="1"/>
  <c r="Y3739" i="1" s="1"/>
  <c r="Y3740" i="1" s="1"/>
  <c r="Y3741" i="1" s="1"/>
  <c r="Y3742" i="1" s="1"/>
  <c r="Y3743" i="1" s="1"/>
  <c r="Y3744" i="1" s="1"/>
  <c r="Y3745" i="1" s="1"/>
  <c r="Y3746" i="1" s="1"/>
  <c r="Y3747" i="1" s="1"/>
  <c r="Y3748" i="1" s="1"/>
  <c r="Y3749" i="1" s="1"/>
  <c r="Y3750" i="1" s="1"/>
  <c r="Y3751" i="1" s="1"/>
  <c r="Y3752" i="1" s="1"/>
  <c r="Y3753" i="1" s="1"/>
  <c r="Y3754" i="1" s="1"/>
  <c r="Y3755" i="1" s="1"/>
  <c r="Y3756" i="1" s="1"/>
  <c r="Y3757" i="1" s="1"/>
  <c r="Y3758" i="1" s="1"/>
  <c r="Y3759" i="1" s="1"/>
  <c r="Y3760" i="1" s="1"/>
  <c r="Y3761" i="1" s="1"/>
  <c r="Y3762" i="1" s="1"/>
  <c r="Y3763" i="1" s="1"/>
  <c r="Y3764" i="1" s="1"/>
  <c r="Y3765" i="1" s="1"/>
  <c r="Y3766" i="1" s="1"/>
  <c r="Y3767" i="1" s="1"/>
  <c r="Y3768" i="1" s="1"/>
  <c r="Y3769" i="1" s="1"/>
  <c r="Y3770" i="1" s="1"/>
  <c r="Y3771" i="1" s="1"/>
  <c r="Y3772" i="1" s="1"/>
  <c r="Y3773" i="1" s="1"/>
  <c r="Y3774" i="1" s="1"/>
  <c r="Y3775" i="1" s="1"/>
  <c r="Y3776" i="1" s="1"/>
  <c r="Y3777" i="1" s="1"/>
  <c r="Y3778" i="1" s="1"/>
  <c r="Y3779" i="1" s="1"/>
  <c r="Y3780" i="1" s="1"/>
  <c r="Y3781" i="1" s="1"/>
  <c r="Y3782" i="1" s="1"/>
  <c r="Y3783" i="1" s="1"/>
  <c r="Y3784" i="1" s="1"/>
  <c r="Y3785" i="1" s="1"/>
  <c r="Y3786" i="1" s="1"/>
  <c r="Y3787" i="1" s="1"/>
  <c r="Y3788" i="1" s="1"/>
  <c r="Y3789" i="1" s="1"/>
  <c r="Y3790" i="1" s="1"/>
  <c r="Y3791" i="1" s="1"/>
  <c r="Y3792" i="1" s="1"/>
  <c r="Y3793" i="1" s="1"/>
  <c r="Y3794" i="1" s="1"/>
  <c r="Y3795" i="1" s="1"/>
  <c r="Y3796" i="1" s="1"/>
  <c r="Y3797" i="1" s="1"/>
  <c r="AB3398" i="1"/>
  <c r="Y2233" i="1"/>
  <c r="X2233" i="1"/>
  <c r="V3399" i="1"/>
  <c r="Z3399" i="1" s="1"/>
  <c r="W3399" i="1"/>
  <c r="AA3399" i="1" s="1"/>
  <c r="AB1551" i="1"/>
  <c r="X1552" i="1"/>
  <c r="T1882" i="1"/>
  <c r="T1883" i="1" s="1"/>
  <c r="U1553" i="1"/>
  <c r="V1552" i="1"/>
  <c r="Z1552" i="1" s="1"/>
  <c r="W1552" i="1"/>
  <c r="AA1552" i="1" s="1"/>
  <c r="U2234" i="1"/>
  <c r="W2233" i="1"/>
  <c r="AA2233" i="1" s="1"/>
  <c r="V2233" i="1"/>
  <c r="Z2233" i="1" s="1"/>
  <c r="AB2233" i="1" s="1"/>
  <c r="T1319" i="1"/>
  <c r="W1318" i="1"/>
  <c r="AA1318" i="1" s="1"/>
  <c r="V1318" i="1"/>
  <c r="Z1318" i="1" s="1"/>
  <c r="Y1318" i="1"/>
  <c r="X1318" i="1"/>
  <c r="Y203" i="1"/>
  <c r="AB202" i="1"/>
  <c r="AC202" i="1" s="1"/>
  <c r="X203" i="1"/>
  <c r="W203" i="1"/>
  <c r="AA203" i="1" s="1"/>
  <c r="V203" i="1"/>
  <c r="Z203" i="1" s="1"/>
  <c r="AB1318" i="1" l="1"/>
  <c r="AB3399" i="1"/>
  <c r="X1553" i="1"/>
  <c r="W3400" i="1"/>
  <c r="AA3400" i="1" s="1"/>
  <c r="V3400" i="1"/>
  <c r="Z3400" i="1" s="1"/>
  <c r="AB1552" i="1"/>
  <c r="T1884" i="1"/>
  <c r="U2235" i="1"/>
  <c r="V2234" i="1"/>
  <c r="Z2234" i="1" s="1"/>
  <c r="W2234" i="1"/>
  <c r="AA2234" i="1" s="1"/>
  <c r="Y2234" i="1"/>
  <c r="X2234" i="1"/>
  <c r="X2235" i="1" s="1"/>
  <c r="U1554" i="1"/>
  <c r="V1553" i="1"/>
  <c r="W1553" i="1"/>
  <c r="Y1553" i="1"/>
  <c r="T1320" i="1"/>
  <c r="X1319" i="1"/>
  <c r="W1319" i="1"/>
  <c r="AA1319" i="1" s="1"/>
  <c r="V1319" i="1"/>
  <c r="Z1319" i="1" s="1"/>
  <c r="Y1319" i="1"/>
  <c r="AB203" i="1"/>
  <c r="AC203" i="1" s="1"/>
  <c r="W204" i="1"/>
  <c r="AA204" i="1" s="1"/>
  <c r="V204" i="1"/>
  <c r="Z204" i="1" s="1"/>
  <c r="X204" i="1"/>
  <c r="X205" i="1" s="1"/>
  <c r="Y204" i="1"/>
  <c r="Y205" i="1" s="1"/>
  <c r="W3401" i="1" l="1"/>
  <c r="AA3401" i="1" s="1"/>
  <c r="AB1319" i="1"/>
  <c r="AB3400" i="1"/>
  <c r="Y1554" i="1"/>
  <c r="AB2234" i="1"/>
  <c r="V3401" i="1"/>
  <c r="Z3401" i="1" s="1"/>
  <c r="Y2235" i="1"/>
  <c r="T1885" i="1"/>
  <c r="U1555" i="1"/>
  <c r="V1555" i="1" s="1"/>
  <c r="V1554" i="1"/>
  <c r="Z1554" i="1" s="1"/>
  <c r="W1554" i="1"/>
  <c r="AA1554" i="1" s="1"/>
  <c r="X1554" i="1"/>
  <c r="Z1553" i="1"/>
  <c r="U2236" i="1"/>
  <c r="X2236" i="1" s="1"/>
  <c r="W2235" i="1"/>
  <c r="AA2235" i="1" s="1"/>
  <c r="V2235" i="1"/>
  <c r="Z2235" i="1" s="1"/>
  <c r="AA1553" i="1"/>
  <c r="T1321" i="1"/>
  <c r="X1320" i="1"/>
  <c r="W1320" i="1"/>
  <c r="AA1320" i="1" s="1"/>
  <c r="V1320" i="1"/>
  <c r="Z1320" i="1" s="1"/>
  <c r="Y1320" i="1"/>
  <c r="AB204" i="1"/>
  <c r="AC204" i="1" s="1"/>
  <c r="X206" i="1"/>
  <c r="V205" i="1"/>
  <c r="Z205" i="1" s="1"/>
  <c r="W205" i="1"/>
  <c r="AA205" i="1" s="1"/>
  <c r="Y206" i="1"/>
  <c r="W3402" i="1" l="1"/>
  <c r="W3403" i="1" s="1"/>
  <c r="AA3404" i="1" s="1"/>
  <c r="Y2236" i="1"/>
  <c r="Y1555" i="1"/>
  <c r="X1555" i="1"/>
  <c r="AB1320" i="1"/>
  <c r="U1556" i="1"/>
  <c r="U1557" i="1" s="1"/>
  <c r="U1558" i="1" s="1"/>
  <c r="U1559" i="1" s="1"/>
  <c r="V3402" i="1"/>
  <c r="AB2235" i="1"/>
  <c r="AA3402" i="1"/>
  <c r="AB3401" i="1"/>
  <c r="AB1554" i="1"/>
  <c r="T1886" i="1"/>
  <c r="AB1553" i="1"/>
  <c r="W1555" i="1"/>
  <c r="U2237" i="1"/>
  <c r="X2237" i="1" s="1"/>
  <c r="W2236" i="1"/>
  <c r="V2236" i="1"/>
  <c r="AA1555" i="1"/>
  <c r="Z1555" i="1"/>
  <c r="T1322" i="1"/>
  <c r="X1321" i="1"/>
  <c r="W1321" i="1"/>
  <c r="AA1321" i="1" s="1"/>
  <c r="V1321" i="1"/>
  <c r="Z1321" i="1" s="1"/>
  <c r="AB1321" i="1" s="1"/>
  <c r="Y1321" i="1"/>
  <c r="AB205" i="1"/>
  <c r="AC205" i="1" s="1"/>
  <c r="W206" i="1"/>
  <c r="AA206" i="1" s="1"/>
  <c r="V206" i="1"/>
  <c r="Z206" i="1" s="1"/>
  <c r="Y207" i="1"/>
  <c r="X207" i="1"/>
  <c r="AA3403" i="1" l="1"/>
  <c r="Z3402" i="1"/>
  <c r="AB3402" i="1" s="1"/>
  <c r="V3403" i="1"/>
  <c r="V1556" i="1"/>
  <c r="Z1556" i="1" s="1"/>
  <c r="W1556" i="1"/>
  <c r="AA1556" i="1" s="1"/>
  <c r="Y1556" i="1"/>
  <c r="Y1557" i="1" s="1"/>
  <c r="Y1558" i="1" s="1"/>
  <c r="Y1559" i="1" s="1"/>
  <c r="X1556" i="1"/>
  <c r="X1557" i="1" s="1"/>
  <c r="X1558" i="1" s="1"/>
  <c r="X1559" i="1" s="1"/>
  <c r="AB1555" i="1"/>
  <c r="T1887" i="1"/>
  <c r="U2238" i="1"/>
  <c r="U2239" i="1" s="1"/>
  <c r="V2237" i="1"/>
  <c r="Z2237" i="1" s="1"/>
  <c r="W2237" i="1"/>
  <c r="AA2237" i="1" s="1"/>
  <c r="Y2237" i="1"/>
  <c r="V1557" i="1"/>
  <c r="W1557" i="1"/>
  <c r="Z2236" i="1"/>
  <c r="U1560" i="1"/>
  <c r="AA2236" i="1"/>
  <c r="T1323" i="1"/>
  <c r="W1322" i="1"/>
  <c r="AA1322" i="1" s="1"/>
  <c r="V1322" i="1"/>
  <c r="Z1322" i="1" s="1"/>
  <c r="AB1322" i="1" s="1"/>
  <c r="Y1322" i="1"/>
  <c r="X1322" i="1"/>
  <c r="AB206" i="1"/>
  <c r="AC206" i="1" s="1"/>
  <c r="W207" i="1"/>
  <c r="AA207" i="1" s="1"/>
  <c r="V207" i="1"/>
  <c r="Z207" i="1" s="1"/>
  <c r="X2238" i="1" l="1"/>
  <c r="Z3404" i="1"/>
  <c r="AB3404" i="1" s="1"/>
  <c r="Z3403" i="1"/>
  <c r="AB3403" i="1" s="1"/>
  <c r="V2238" i="1"/>
  <c r="Z2238" i="1" s="1"/>
  <c r="W2238" i="1"/>
  <c r="AA2238" i="1" s="1"/>
  <c r="AB2237" i="1"/>
  <c r="AB2236" i="1"/>
  <c r="X1560" i="1"/>
  <c r="AA1557" i="1"/>
  <c r="W1558" i="1"/>
  <c r="W1559" i="1" s="1"/>
  <c r="AA1559" i="1" s="1"/>
  <c r="AB1556" i="1"/>
  <c r="T1888" i="1"/>
  <c r="Z1557" i="1"/>
  <c r="AB1557" i="1" s="1"/>
  <c r="V1558" i="1"/>
  <c r="V1559" i="1" s="1"/>
  <c r="Z1559" i="1" s="1"/>
  <c r="AB1559" i="1" s="1"/>
  <c r="Y2238" i="1"/>
  <c r="Y2239" i="1" s="1"/>
  <c r="U1561" i="1"/>
  <c r="Y1560" i="1"/>
  <c r="U2240" i="1"/>
  <c r="X2239" i="1"/>
  <c r="V2239" i="1"/>
  <c r="Z2239" i="1" s="1"/>
  <c r="W2239" i="1"/>
  <c r="AA2239" i="1" s="1"/>
  <c r="T1324" i="1"/>
  <c r="X1323" i="1"/>
  <c r="W1323" i="1"/>
  <c r="AA1323" i="1" s="1"/>
  <c r="V1323" i="1"/>
  <c r="Z1323" i="1" s="1"/>
  <c r="AB1323" i="1" s="1"/>
  <c r="Y1323" i="1"/>
  <c r="AB207" i="1"/>
  <c r="AC207" i="1" s="1"/>
  <c r="W208" i="1"/>
  <c r="AA208" i="1" s="1"/>
  <c r="V208" i="1"/>
  <c r="Z208" i="1" s="1"/>
  <c r="X208" i="1"/>
  <c r="Y208" i="1"/>
  <c r="Y209" i="1" s="1"/>
  <c r="AB2238" i="1" l="1"/>
  <c r="AA1558" i="1"/>
  <c r="Z1558" i="1"/>
  <c r="V1560" i="1"/>
  <c r="Z1560" i="1" s="1"/>
  <c r="Y1561" i="1"/>
  <c r="W1560" i="1"/>
  <c r="AA1560" i="1" s="1"/>
  <c r="AB1558" i="1"/>
  <c r="T1889" i="1"/>
  <c r="AB2239" i="1"/>
  <c r="U1562" i="1"/>
  <c r="V1561" i="1"/>
  <c r="W1561" i="1"/>
  <c r="AA1561" i="1" s="1"/>
  <c r="X1561" i="1"/>
  <c r="U2241" i="1"/>
  <c r="V2240" i="1"/>
  <c r="Z2240" i="1" s="1"/>
  <c r="AB2240" i="1" s="1"/>
  <c r="W2240" i="1"/>
  <c r="AA2240" i="1" s="1"/>
  <c r="X2240" i="1"/>
  <c r="Y2240" i="1"/>
  <c r="Y2241" i="1" s="1"/>
  <c r="T1325" i="1"/>
  <c r="W1324" i="1"/>
  <c r="AA1324" i="1" s="1"/>
  <c r="V1324" i="1"/>
  <c r="Z1324" i="1" s="1"/>
  <c r="AB1324" i="1" s="1"/>
  <c r="Y1324" i="1"/>
  <c r="X1324" i="1"/>
  <c r="AB208" i="1"/>
  <c r="AC208" i="1" s="1"/>
  <c r="W209" i="1"/>
  <c r="AA209" i="1" s="1"/>
  <c r="V209" i="1"/>
  <c r="Z209" i="1" s="1"/>
  <c r="X209" i="1"/>
  <c r="X210" i="1" s="1"/>
  <c r="Y210" i="1"/>
  <c r="X1562" i="1" l="1"/>
  <c r="AB1560" i="1"/>
  <c r="Z1561" i="1"/>
  <c r="AB1561" i="1" s="1"/>
  <c r="T1890" i="1"/>
  <c r="U2242" i="1"/>
  <c r="X2241" i="1"/>
  <c r="V2241" i="1"/>
  <c r="Z2241" i="1" s="1"/>
  <c r="W2241" i="1"/>
  <c r="AA2241" i="1" s="1"/>
  <c r="U1563" i="1"/>
  <c r="V1562" i="1"/>
  <c r="Z1562" i="1" s="1"/>
  <c r="W1562" i="1"/>
  <c r="AA1562" i="1" s="1"/>
  <c r="Y1562" i="1"/>
  <c r="T1326" i="1"/>
  <c r="W1325" i="1"/>
  <c r="AA1325" i="1" s="1"/>
  <c r="X1325" i="1"/>
  <c r="Y1325" i="1"/>
  <c r="V1325" i="1"/>
  <c r="Z1325" i="1" s="1"/>
  <c r="AB209" i="1"/>
  <c r="AC209" i="1" s="1"/>
  <c r="W210" i="1"/>
  <c r="AA210" i="1" s="1"/>
  <c r="V210" i="1"/>
  <c r="Z210" i="1" s="1"/>
  <c r="X211" i="1"/>
  <c r="X1563" i="1" l="1"/>
  <c r="Y1563" i="1"/>
  <c r="X1326" i="1"/>
  <c r="AB1325" i="1"/>
  <c r="AB1562" i="1"/>
  <c r="T1891" i="1"/>
  <c r="AB2241" i="1"/>
  <c r="U1564" i="1"/>
  <c r="V1563" i="1"/>
  <c r="Z1563" i="1" s="1"/>
  <c r="W1563" i="1"/>
  <c r="AA1563" i="1" s="1"/>
  <c r="U2243" i="1"/>
  <c r="W2242" i="1"/>
  <c r="AA2242" i="1" s="1"/>
  <c r="Y2242" i="1"/>
  <c r="X2242" i="1"/>
  <c r="V2242" i="1"/>
  <c r="Z2242" i="1" s="1"/>
  <c r="T1327" i="1"/>
  <c r="W1326" i="1"/>
  <c r="AA1326" i="1" s="1"/>
  <c r="Y1326" i="1"/>
  <c r="V1326" i="1"/>
  <c r="Z1326" i="1" s="1"/>
  <c r="AB1326" i="1" s="1"/>
  <c r="AB210" i="1"/>
  <c r="AC210" i="1" s="1"/>
  <c r="Y211" i="1"/>
  <c r="W211" i="1"/>
  <c r="AA211" i="1" s="1"/>
  <c r="V211" i="1"/>
  <c r="Z211" i="1" s="1"/>
  <c r="X212" i="1"/>
  <c r="AB1563" i="1" l="1"/>
  <c r="T1892" i="1"/>
  <c r="AB2242" i="1"/>
  <c r="U1565" i="1"/>
  <c r="V1564" i="1"/>
  <c r="Z1564" i="1" s="1"/>
  <c r="W1564" i="1"/>
  <c r="AA1564" i="1" s="1"/>
  <c r="U2244" i="1"/>
  <c r="X2243" i="1"/>
  <c r="V2243" i="1"/>
  <c r="Z2243" i="1" s="1"/>
  <c r="W2243" i="1"/>
  <c r="AA2243" i="1" s="1"/>
  <c r="Y2243" i="1"/>
  <c r="Y1564" i="1"/>
  <c r="Y1565" i="1" s="1"/>
  <c r="X1564" i="1"/>
  <c r="T1328" i="1"/>
  <c r="X1327" i="1"/>
  <c r="W1327" i="1"/>
  <c r="AA1327" i="1" s="1"/>
  <c r="V1327" i="1"/>
  <c r="Z1327" i="1" s="1"/>
  <c r="Y1327" i="1"/>
  <c r="AB211" i="1"/>
  <c r="AC211" i="1" s="1"/>
  <c r="Y212" i="1"/>
  <c r="W212" i="1"/>
  <c r="AA212" i="1" s="1"/>
  <c r="V212" i="1"/>
  <c r="Z212" i="1" s="1"/>
  <c r="X1565" i="1" l="1"/>
  <c r="AB1327" i="1"/>
  <c r="AB1564" i="1"/>
  <c r="T1893" i="1"/>
  <c r="U2245" i="1"/>
  <c r="X2244" i="1"/>
  <c r="V2244" i="1"/>
  <c r="Z2244" i="1" s="1"/>
  <c r="AB2244" i="1" s="1"/>
  <c r="W2244" i="1"/>
  <c r="AA2244" i="1" s="1"/>
  <c r="Y2244" i="1"/>
  <c r="AB2243" i="1"/>
  <c r="U1566" i="1"/>
  <c r="X1566" i="1" s="1"/>
  <c r="W1565" i="1"/>
  <c r="AA1565" i="1" s="1"/>
  <c r="V1565" i="1"/>
  <c r="Z1565" i="1" s="1"/>
  <c r="T1329" i="1"/>
  <c r="W1328" i="1"/>
  <c r="AA1328" i="1" s="1"/>
  <c r="V1328" i="1"/>
  <c r="Z1328" i="1" s="1"/>
  <c r="Y1328" i="1"/>
  <c r="X1328" i="1"/>
  <c r="AB212" i="1"/>
  <c r="AC212" i="1" s="1"/>
  <c r="Y213" i="1"/>
  <c r="W213" i="1"/>
  <c r="AA213" i="1" s="1"/>
  <c r="V213" i="1"/>
  <c r="Z213" i="1" s="1"/>
  <c r="X213" i="1"/>
  <c r="AB1565" i="1" l="1"/>
  <c r="AB1328" i="1"/>
  <c r="T1894" i="1"/>
  <c r="Y1566" i="1"/>
  <c r="U1567" i="1"/>
  <c r="W1566" i="1"/>
  <c r="AA1566" i="1" s="1"/>
  <c r="V1566" i="1"/>
  <c r="Z1566" i="1" s="1"/>
  <c r="U2246" i="1"/>
  <c r="X2245" i="1"/>
  <c r="V2245" i="1"/>
  <c r="Z2245" i="1" s="1"/>
  <c r="W2245" i="1"/>
  <c r="AA2245" i="1" s="1"/>
  <c r="Y2245" i="1"/>
  <c r="T1330" i="1"/>
  <c r="V1329" i="1"/>
  <c r="Z1329" i="1" s="1"/>
  <c r="Y1329" i="1"/>
  <c r="X1329" i="1"/>
  <c r="W1329" i="1"/>
  <c r="AA1329" i="1" s="1"/>
  <c r="AB213" i="1"/>
  <c r="AC213" i="1" s="1"/>
  <c r="W214" i="1"/>
  <c r="AA214" i="1" s="1"/>
  <c r="X214" i="1"/>
  <c r="V214" i="1"/>
  <c r="Z214" i="1" s="1"/>
  <c r="Y214" i="1"/>
  <c r="X2246" i="1" l="1"/>
  <c r="AB1566" i="1"/>
  <c r="T1895" i="1"/>
  <c r="AB2245" i="1"/>
  <c r="U1568" i="1"/>
  <c r="W1567" i="1"/>
  <c r="AA1567" i="1" s="1"/>
  <c r="V1567" i="1"/>
  <c r="Z1567" i="1" s="1"/>
  <c r="U2247" i="1"/>
  <c r="W2246" i="1"/>
  <c r="AA2246" i="1" s="1"/>
  <c r="Y2246" i="1"/>
  <c r="V2246" i="1"/>
  <c r="Z2246" i="1" s="1"/>
  <c r="AB2246" i="1" s="1"/>
  <c r="Y1567" i="1"/>
  <c r="X1567" i="1"/>
  <c r="X1568" i="1" s="1"/>
  <c r="AB1329" i="1"/>
  <c r="T1331" i="1"/>
  <c r="X1330" i="1"/>
  <c r="W1330" i="1"/>
  <c r="AA1330" i="1" s="1"/>
  <c r="V1330" i="1"/>
  <c r="Z1330" i="1" s="1"/>
  <c r="Y1330" i="1"/>
  <c r="AB214" i="1"/>
  <c r="AC214" i="1" s="1"/>
  <c r="V215" i="1"/>
  <c r="Z215" i="1" s="1"/>
  <c r="X215" i="1"/>
  <c r="Y215" i="1"/>
  <c r="W215" i="1"/>
  <c r="AA215" i="1" s="1"/>
  <c r="AB1567" i="1" l="1"/>
  <c r="Y2247" i="1"/>
  <c r="Y1568" i="1"/>
  <c r="T1896" i="1"/>
  <c r="U1569" i="1"/>
  <c r="W1568" i="1"/>
  <c r="AA1568" i="1" s="1"/>
  <c r="V1568" i="1"/>
  <c r="Z1568" i="1" s="1"/>
  <c r="U2248" i="1"/>
  <c r="V2247" i="1"/>
  <c r="Z2247" i="1" s="1"/>
  <c r="W2247" i="1"/>
  <c r="AA2247" i="1" s="1"/>
  <c r="X2247" i="1"/>
  <c r="T1332" i="1"/>
  <c r="W1331" i="1"/>
  <c r="AA1331" i="1" s="1"/>
  <c r="V1331" i="1"/>
  <c r="Z1331" i="1" s="1"/>
  <c r="AB1331" i="1" s="1"/>
  <c r="Y1331" i="1"/>
  <c r="X1331" i="1"/>
  <c r="AB1330" i="1"/>
  <c r="AB215" i="1"/>
  <c r="AC215" i="1" s="1"/>
  <c r="W216" i="1"/>
  <c r="AA216" i="1" s="1"/>
  <c r="V216" i="1"/>
  <c r="Z216" i="1" s="1"/>
  <c r="X216" i="1"/>
  <c r="X217" i="1" s="1"/>
  <c r="Y216" i="1"/>
  <c r="Y217" i="1" s="1"/>
  <c r="X2248" i="1" l="1"/>
  <c r="AB2247" i="1"/>
  <c r="AB1568" i="1"/>
  <c r="T1897" i="1"/>
  <c r="U1570" i="1"/>
  <c r="V1569" i="1"/>
  <c r="Z1569" i="1" s="1"/>
  <c r="X1569" i="1"/>
  <c r="W1569" i="1"/>
  <c r="AA1569" i="1" s="1"/>
  <c r="Y1569" i="1"/>
  <c r="Y1570" i="1" s="1"/>
  <c r="U2249" i="1"/>
  <c r="V2248" i="1"/>
  <c r="Z2248" i="1" s="1"/>
  <c r="W2248" i="1"/>
  <c r="AA2248" i="1" s="1"/>
  <c r="Y2248" i="1"/>
  <c r="T1333" i="1"/>
  <c r="V1332" i="1"/>
  <c r="Z1332" i="1" s="1"/>
  <c r="Y1332" i="1"/>
  <c r="X1332" i="1"/>
  <c r="W1332" i="1"/>
  <c r="AA1332" i="1" s="1"/>
  <c r="AB216" i="1"/>
  <c r="AC216" i="1" s="1"/>
  <c r="W217" i="1"/>
  <c r="AA217" i="1" s="1"/>
  <c r="V217" i="1"/>
  <c r="Z217" i="1" s="1"/>
  <c r="Y218" i="1"/>
  <c r="X1570" i="1" l="1"/>
  <c r="AB2248" i="1"/>
  <c r="AB1569" i="1"/>
  <c r="Y2249" i="1"/>
  <c r="AB1332" i="1"/>
  <c r="T1898" i="1"/>
  <c r="U2250" i="1"/>
  <c r="U2251" i="1" s="1"/>
  <c r="W2249" i="1"/>
  <c r="V2249" i="1"/>
  <c r="U1571" i="1"/>
  <c r="V1570" i="1"/>
  <c r="Z1570" i="1" s="1"/>
  <c r="W1570" i="1"/>
  <c r="AA1570" i="1" s="1"/>
  <c r="X2249" i="1"/>
  <c r="X2250" i="1" s="1"/>
  <c r="X2251" i="1" s="1"/>
  <c r="T1334" i="1"/>
  <c r="W1333" i="1"/>
  <c r="AA1333" i="1" s="1"/>
  <c r="V1333" i="1"/>
  <c r="Z1333" i="1" s="1"/>
  <c r="Y1333" i="1"/>
  <c r="X1333" i="1"/>
  <c r="AB217" i="1"/>
  <c r="AC217" i="1" s="1"/>
  <c r="V218" i="1"/>
  <c r="Z218" i="1" s="1"/>
  <c r="X218" i="1"/>
  <c r="X219" i="1" s="1"/>
  <c r="W218" i="1"/>
  <c r="AB1570" i="1" l="1"/>
  <c r="T1899" i="1"/>
  <c r="V2250" i="1"/>
  <c r="Z2249" i="1"/>
  <c r="U1572" i="1"/>
  <c r="W1571" i="1"/>
  <c r="AA1571" i="1" s="1"/>
  <c r="V1571" i="1"/>
  <c r="Z1571" i="1" s="1"/>
  <c r="W2250" i="1"/>
  <c r="AA2249" i="1"/>
  <c r="Y1571" i="1"/>
  <c r="U2252" i="1"/>
  <c r="W2251" i="1"/>
  <c r="V2251" i="1"/>
  <c r="AB1333" i="1"/>
  <c r="Y2250" i="1"/>
  <c r="Y2251" i="1" s="1"/>
  <c r="X1571" i="1"/>
  <c r="T1335" i="1"/>
  <c r="X1334" i="1"/>
  <c r="W1334" i="1"/>
  <c r="AA1334" i="1" s="1"/>
  <c r="V1334" i="1"/>
  <c r="Z1334" i="1" s="1"/>
  <c r="Y1334" i="1"/>
  <c r="V219" i="1"/>
  <c r="Z219" i="1" s="1"/>
  <c r="Y219" i="1"/>
  <c r="Y220" i="1" s="1"/>
  <c r="W219" i="1"/>
  <c r="AA219" i="1" s="1"/>
  <c r="AA218" i="1"/>
  <c r="AB218" i="1" s="1"/>
  <c r="AC218" i="1" s="1"/>
  <c r="X1572" i="1" l="1"/>
  <c r="AB1571" i="1"/>
  <c r="AB2249" i="1"/>
  <c r="AB1334" i="1"/>
  <c r="T1900" i="1"/>
  <c r="U1573" i="1"/>
  <c r="W1572" i="1"/>
  <c r="AA1572" i="1" s="1"/>
  <c r="V1572" i="1"/>
  <c r="Z1572" i="1" s="1"/>
  <c r="Y1572" i="1"/>
  <c r="AA2251" i="1"/>
  <c r="AA2250" i="1"/>
  <c r="U2253" i="1"/>
  <c r="X2252" i="1"/>
  <c r="V2252" i="1"/>
  <c r="Z2252" i="1" s="1"/>
  <c r="Y2252" i="1"/>
  <c r="W2252" i="1"/>
  <c r="AA2252" i="1" s="1"/>
  <c r="Z2251" i="1"/>
  <c r="AB2251" i="1" s="1"/>
  <c r="Z2250" i="1"/>
  <c r="T1336" i="1"/>
  <c r="X1335" i="1"/>
  <c r="W1335" i="1"/>
  <c r="AA1335" i="1" s="1"/>
  <c r="Y1335" i="1"/>
  <c r="V1335" i="1"/>
  <c r="Z1335" i="1" s="1"/>
  <c r="AB219" i="1"/>
  <c r="AC219" i="1" s="1"/>
  <c r="W220" i="1"/>
  <c r="AA220" i="1" s="1"/>
  <c r="V220" i="1"/>
  <c r="Z220" i="1" s="1"/>
  <c r="X220" i="1"/>
  <c r="Y221" i="1"/>
  <c r="AB2250" i="1" l="1"/>
  <c r="Y1573" i="1"/>
  <c r="X1336" i="1"/>
  <c r="AB2252" i="1"/>
  <c r="AB1572" i="1"/>
  <c r="T1901" i="1"/>
  <c r="Y1336" i="1"/>
  <c r="U2254" i="1"/>
  <c r="W2253" i="1"/>
  <c r="X2253" i="1"/>
  <c r="X2254" i="1" s="1"/>
  <c r="V2253" i="1"/>
  <c r="Y2253" i="1"/>
  <c r="Y2254" i="1" s="1"/>
  <c r="AB1335" i="1"/>
  <c r="U1574" i="1"/>
  <c r="W1573" i="1"/>
  <c r="AA1573" i="1" s="1"/>
  <c r="V1573" i="1"/>
  <c r="Z1573" i="1" s="1"/>
  <c r="AB1573" i="1" s="1"/>
  <c r="X1573" i="1"/>
  <c r="T1337" i="1"/>
  <c r="W1336" i="1"/>
  <c r="AA1336" i="1" s="1"/>
  <c r="V1336" i="1"/>
  <c r="Z1336" i="1" s="1"/>
  <c r="AB220" i="1"/>
  <c r="AC220" i="1" s="1"/>
  <c r="X221" i="1"/>
  <c r="X222" i="1" s="1"/>
  <c r="V221" i="1"/>
  <c r="Z221" i="1" s="1"/>
  <c r="W221" i="1"/>
  <c r="AA221" i="1" s="1"/>
  <c r="Y222" i="1"/>
  <c r="U2255" i="1" l="1"/>
  <c r="X2255" i="1" s="1"/>
  <c r="W2254" i="1"/>
  <c r="V2254" i="1"/>
  <c r="Z2254" i="1" s="1"/>
  <c r="T1902" i="1"/>
  <c r="Z2253" i="1"/>
  <c r="U1575" i="1"/>
  <c r="Y1574" i="1"/>
  <c r="V1574" i="1"/>
  <c r="Z1574" i="1" s="1"/>
  <c r="W1574" i="1"/>
  <c r="AA1574" i="1" s="1"/>
  <c r="X1574" i="1"/>
  <c r="AA2253" i="1"/>
  <c r="AA2254" i="1"/>
  <c r="T1338" i="1"/>
  <c r="W1337" i="1"/>
  <c r="AA1337" i="1" s="1"/>
  <c r="V1337" i="1"/>
  <c r="Z1337" i="1" s="1"/>
  <c r="X1337" i="1"/>
  <c r="AB1336" i="1"/>
  <c r="Y1337" i="1"/>
  <c r="AB221" i="1"/>
  <c r="AC221" i="1" s="1"/>
  <c r="V222" i="1"/>
  <c r="Z222" i="1" s="1"/>
  <c r="W222" i="1"/>
  <c r="AA222" i="1" s="1"/>
  <c r="Y223" i="1"/>
  <c r="X223" i="1"/>
  <c r="V2255" i="1" l="1"/>
  <c r="Z2255" i="1" s="1"/>
  <c r="W2255" i="1"/>
  <c r="AA2255" i="1" s="1"/>
  <c r="AB1337" i="1"/>
  <c r="AB1574" i="1"/>
  <c r="X1338" i="1"/>
  <c r="Y1338" i="1"/>
  <c r="U2256" i="1"/>
  <c r="U2257" i="1" s="1"/>
  <c r="T1903" i="1"/>
  <c r="T1904" i="1" s="1"/>
  <c r="T1905" i="1" s="1"/>
  <c r="Y2255" i="1"/>
  <c r="U1576" i="1"/>
  <c r="Y1575" i="1"/>
  <c r="W1575" i="1"/>
  <c r="AA1575" i="1" s="1"/>
  <c r="X1575" i="1"/>
  <c r="V1575" i="1"/>
  <c r="Z1575" i="1" s="1"/>
  <c r="AB1575" i="1" s="1"/>
  <c r="AB2254" i="1"/>
  <c r="AB2253" i="1"/>
  <c r="T1339" i="1"/>
  <c r="T1340" i="1" s="1"/>
  <c r="T1341" i="1" s="1"/>
  <c r="W1338" i="1"/>
  <c r="V1338" i="1"/>
  <c r="AB222" i="1"/>
  <c r="AC222" i="1" s="1"/>
  <c r="W223" i="1"/>
  <c r="AA223" i="1" s="1"/>
  <c r="V223" i="1"/>
  <c r="Z223" i="1" s="1"/>
  <c r="AB2255" i="1" l="1"/>
  <c r="Y2256" i="1"/>
  <c r="Y2257" i="1" s="1"/>
  <c r="W2256" i="1"/>
  <c r="AA2256" i="1" s="1"/>
  <c r="V2256" i="1"/>
  <c r="Z2256" i="1" s="1"/>
  <c r="X2256" i="1"/>
  <c r="X2257" i="1" s="1"/>
  <c r="X1576" i="1"/>
  <c r="T1906" i="1"/>
  <c r="U1577" i="1"/>
  <c r="Y1576" i="1"/>
  <c r="V1576" i="1"/>
  <c r="Z1576" i="1" s="1"/>
  <c r="AB1576" i="1" s="1"/>
  <c r="W1576" i="1"/>
  <c r="AA1576" i="1" s="1"/>
  <c r="U2258" i="1"/>
  <c r="W1339" i="1"/>
  <c r="AA1338" i="1"/>
  <c r="T1342" i="1"/>
  <c r="Y1339" i="1"/>
  <c r="Y1340" i="1" s="1"/>
  <c r="Y1341" i="1" s="1"/>
  <c r="V1339" i="1"/>
  <c r="Z1338" i="1"/>
  <c r="AB1338" i="1" s="1"/>
  <c r="X1339" i="1"/>
  <c r="X1340" i="1" s="1"/>
  <c r="X1341" i="1" s="1"/>
  <c r="X1342" i="1" s="1"/>
  <c r="AB223" i="1"/>
  <c r="AC223" i="1" s="1"/>
  <c r="W224" i="1"/>
  <c r="AA224" i="1" s="1"/>
  <c r="V224" i="1"/>
  <c r="Z224" i="1" s="1"/>
  <c r="X224" i="1"/>
  <c r="Y224" i="1"/>
  <c r="Y225" i="1" s="1"/>
  <c r="V2257" i="1" l="1"/>
  <c r="Z2257" i="1" s="1"/>
  <c r="AB2256" i="1"/>
  <c r="W2257" i="1"/>
  <c r="AA2257" i="1" s="1"/>
  <c r="Y1342" i="1"/>
  <c r="T1907" i="1"/>
  <c r="U2259" i="1"/>
  <c r="W2258" i="1"/>
  <c r="AA2258" i="1" s="1"/>
  <c r="V2258" i="1"/>
  <c r="Y2258" i="1"/>
  <c r="U1578" i="1"/>
  <c r="X1577" i="1"/>
  <c r="Y1577" i="1"/>
  <c r="W1577" i="1"/>
  <c r="V1577" i="1"/>
  <c r="X2258" i="1"/>
  <c r="V1340" i="1"/>
  <c r="Z1339" i="1"/>
  <c r="T1343" i="1"/>
  <c r="X1343" i="1" s="1"/>
  <c r="W1340" i="1"/>
  <c r="AA1339" i="1"/>
  <c r="AB224" i="1"/>
  <c r="AC224" i="1" s="1"/>
  <c r="W225" i="1"/>
  <c r="AA225" i="1" s="1"/>
  <c r="V225" i="1"/>
  <c r="Z225" i="1" s="1"/>
  <c r="X225" i="1"/>
  <c r="X2259" i="1" l="1"/>
  <c r="AB2257" i="1"/>
  <c r="Z2258" i="1"/>
  <c r="X1578" i="1"/>
  <c r="Y1578" i="1"/>
  <c r="Y2259" i="1"/>
  <c r="AB2258" i="1"/>
  <c r="U1579" i="1"/>
  <c r="X1579" i="1" s="1"/>
  <c r="V1578" i="1"/>
  <c r="Z1578" i="1" s="1"/>
  <c r="W1578" i="1"/>
  <c r="AA1578" i="1" s="1"/>
  <c r="T1908" i="1"/>
  <c r="U1580" i="1"/>
  <c r="Z1577" i="1"/>
  <c r="AA1577" i="1"/>
  <c r="U2260" i="1"/>
  <c r="V2259" i="1"/>
  <c r="Z2259" i="1" s="1"/>
  <c r="AB2259" i="1" s="1"/>
  <c r="W2259" i="1"/>
  <c r="AA2259" i="1" s="1"/>
  <c r="AA1340" i="1"/>
  <c r="W1341" i="1"/>
  <c r="T1344" i="1"/>
  <c r="Y1343" i="1"/>
  <c r="AB1339" i="1"/>
  <c r="Z1340" i="1"/>
  <c r="V1341" i="1"/>
  <c r="AB225" i="1"/>
  <c r="AC225" i="1" s="1"/>
  <c r="W226" i="1"/>
  <c r="AA226" i="1" s="1"/>
  <c r="V226" i="1"/>
  <c r="Z226" i="1" s="1"/>
  <c r="X226" i="1"/>
  <c r="Y226" i="1"/>
  <c r="AB1340" i="1" l="1"/>
  <c r="V1579" i="1"/>
  <c r="Z1579" i="1" s="1"/>
  <c r="AB1578" i="1"/>
  <c r="X1580" i="1"/>
  <c r="AB1577" i="1"/>
  <c r="W1579" i="1"/>
  <c r="AA1579" i="1" s="1"/>
  <c r="Y1579" i="1"/>
  <c r="T1909" i="1"/>
  <c r="Y1344" i="1"/>
  <c r="U2261" i="1"/>
  <c r="W2260" i="1"/>
  <c r="AA2260" i="1" s="1"/>
  <c r="V2260" i="1"/>
  <c r="Z2260" i="1" s="1"/>
  <c r="AB2260" i="1" s="1"/>
  <c r="X2260" i="1"/>
  <c r="AB1579" i="1"/>
  <c r="Y2260" i="1"/>
  <c r="U1581" i="1"/>
  <c r="V1580" i="1"/>
  <c r="Z1580" i="1" s="1"/>
  <c r="W1580" i="1"/>
  <c r="AA1580" i="1" s="1"/>
  <c r="Y1580" i="1"/>
  <c r="T1345" i="1"/>
  <c r="X1344" i="1"/>
  <c r="Z1341" i="1"/>
  <c r="V1342" i="1"/>
  <c r="AA1341" i="1"/>
  <c r="W1342" i="1"/>
  <c r="AB226" i="1"/>
  <c r="AC226" i="1" s="1"/>
  <c r="Y227" i="1"/>
  <c r="Y228" i="1" s="1"/>
  <c r="W227" i="1"/>
  <c r="AA227" i="1" s="1"/>
  <c r="V227" i="1"/>
  <c r="Z227" i="1" s="1"/>
  <c r="X227" i="1"/>
  <c r="Y2261" i="1" l="1"/>
  <c r="AB1580" i="1"/>
  <c r="X2261" i="1"/>
  <c r="Y1581" i="1"/>
  <c r="T1910" i="1"/>
  <c r="U1582" i="1"/>
  <c r="V1581" i="1"/>
  <c r="Z1581" i="1" s="1"/>
  <c r="W1581" i="1"/>
  <c r="AA1581" i="1" s="1"/>
  <c r="U2262" i="1"/>
  <c r="Y2262" i="1" s="1"/>
  <c r="W2261" i="1"/>
  <c r="AA2261" i="1" s="1"/>
  <c r="V2261" i="1"/>
  <c r="Z2261" i="1" s="1"/>
  <c r="X1581" i="1"/>
  <c r="X1582" i="1" s="1"/>
  <c r="AA1342" i="1"/>
  <c r="W1343" i="1"/>
  <c r="Z1342" i="1"/>
  <c r="V1343" i="1"/>
  <c r="AB1341" i="1"/>
  <c r="T1346" i="1"/>
  <c r="X1345" i="1"/>
  <c r="Y1345" i="1"/>
  <c r="AB227" i="1"/>
  <c r="AC227" i="1" s="1"/>
  <c r="W228" i="1"/>
  <c r="AA228" i="1" s="1"/>
  <c r="V228" i="1"/>
  <c r="Z228" i="1" s="1"/>
  <c r="X228" i="1"/>
  <c r="Y1582" i="1" l="1"/>
  <c r="AB2261" i="1"/>
  <c r="X2262" i="1"/>
  <c r="X2263" i="1" s="1"/>
  <c r="T1911" i="1"/>
  <c r="AB1342" i="1"/>
  <c r="U2263" i="1"/>
  <c r="W2262" i="1"/>
  <c r="AA2262" i="1" s="1"/>
  <c r="V2262" i="1"/>
  <c r="Z2262" i="1" s="1"/>
  <c r="AB1581" i="1"/>
  <c r="U1583" i="1"/>
  <c r="X1583" i="1" s="1"/>
  <c r="W1582" i="1"/>
  <c r="AA1582" i="1" s="1"/>
  <c r="V1582" i="1"/>
  <c r="Z1582" i="1" s="1"/>
  <c r="Z1343" i="1"/>
  <c r="V1344" i="1"/>
  <c r="T1347" i="1"/>
  <c r="T1348" i="1" s="1"/>
  <c r="T1349" i="1" s="1"/>
  <c r="T1350" i="1" s="1"/>
  <c r="T1351" i="1" s="1"/>
  <c r="T1352" i="1" s="1"/>
  <c r="T1353" i="1" s="1"/>
  <c r="T1354" i="1" s="1"/>
  <c r="T1355" i="1" s="1"/>
  <c r="T1356" i="1" s="1"/>
  <c r="T1357" i="1" s="1"/>
  <c r="T1358" i="1" s="1"/>
  <c r="T1359" i="1" s="1"/>
  <c r="T1360" i="1" s="1"/>
  <c r="T1361" i="1" s="1"/>
  <c r="T1362" i="1" s="1"/>
  <c r="T1363" i="1" s="1"/>
  <c r="T1364" i="1" s="1"/>
  <c r="T1365" i="1" s="1"/>
  <c r="T1366" i="1" s="1"/>
  <c r="T1367" i="1" s="1"/>
  <c r="T1368" i="1" s="1"/>
  <c r="T1369" i="1" s="1"/>
  <c r="T1370" i="1" s="1"/>
  <c r="T1371" i="1" s="1"/>
  <c r="X1346" i="1"/>
  <c r="Y1346" i="1"/>
  <c r="AA1343" i="1"/>
  <c r="W1344" i="1"/>
  <c r="AB228" i="1"/>
  <c r="AC228" i="1" s="1"/>
  <c r="W229" i="1"/>
  <c r="AA229" i="1" s="1"/>
  <c r="V229" i="1"/>
  <c r="Z229" i="1" s="1"/>
  <c r="X229" i="1"/>
  <c r="Y229" i="1"/>
  <c r="AB2262" i="1" l="1"/>
  <c r="T1372" i="1"/>
  <c r="T1912" i="1"/>
  <c r="AB1582" i="1"/>
  <c r="Y1583" i="1"/>
  <c r="U2264" i="1"/>
  <c r="V2263" i="1"/>
  <c r="Z2263" i="1" s="1"/>
  <c r="W2263" i="1"/>
  <c r="AA2263" i="1" s="1"/>
  <c r="U1584" i="1"/>
  <c r="W1583" i="1"/>
  <c r="AA1583" i="1" s="1"/>
  <c r="V1583" i="1"/>
  <c r="Z1583" i="1" s="1"/>
  <c r="Y2263" i="1"/>
  <c r="Y2264" i="1" s="1"/>
  <c r="X1347" i="1"/>
  <c r="Y1347" i="1"/>
  <c r="Y1348" i="1" s="1"/>
  <c r="Y1349" i="1" s="1"/>
  <c r="Y1350" i="1" s="1"/>
  <c r="Y1351" i="1" s="1"/>
  <c r="Y1352" i="1" s="1"/>
  <c r="Y1353" i="1" s="1"/>
  <c r="Y1354" i="1" s="1"/>
  <c r="Y1355" i="1" s="1"/>
  <c r="Y1356" i="1" s="1"/>
  <c r="Y1357" i="1" s="1"/>
  <c r="Y1358" i="1" s="1"/>
  <c r="Y1359" i="1" s="1"/>
  <c r="Y1360" i="1" s="1"/>
  <c r="Y1361" i="1" s="1"/>
  <c r="Y1362" i="1" s="1"/>
  <c r="Y1363" i="1" s="1"/>
  <c r="Y1364" i="1" s="1"/>
  <c r="Y1365" i="1" s="1"/>
  <c r="Y1366" i="1" s="1"/>
  <c r="Y1367" i="1" s="1"/>
  <c r="Y1368" i="1" s="1"/>
  <c r="Y1369" i="1" s="1"/>
  <c r="Y1370" i="1" s="1"/>
  <c r="Y1371" i="1" s="1"/>
  <c r="Y1372" i="1" s="1"/>
  <c r="X1348" i="1"/>
  <c r="X1349" i="1" s="1"/>
  <c r="X1350" i="1" s="1"/>
  <c r="X1351" i="1" s="1"/>
  <c r="X1352" i="1" s="1"/>
  <c r="X1353" i="1" s="1"/>
  <c r="X1354" i="1" s="1"/>
  <c r="X1355" i="1" s="1"/>
  <c r="X1356" i="1" s="1"/>
  <c r="X1357" i="1" s="1"/>
  <c r="X1358" i="1" s="1"/>
  <c r="X1359" i="1" s="1"/>
  <c r="X1360" i="1" s="1"/>
  <c r="X1361" i="1" s="1"/>
  <c r="X1362" i="1" s="1"/>
  <c r="X1363" i="1" s="1"/>
  <c r="X1364" i="1" s="1"/>
  <c r="X1365" i="1" s="1"/>
  <c r="X1366" i="1" s="1"/>
  <c r="X1367" i="1" s="1"/>
  <c r="X1368" i="1" s="1"/>
  <c r="X1369" i="1" s="1"/>
  <c r="X1370" i="1" s="1"/>
  <c r="X1371" i="1" s="1"/>
  <c r="X1372" i="1" s="1"/>
  <c r="Z1344" i="1"/>
  <c r="V1345" i="1"/>
  <c r="AA1344" i="1"/>
  <c r="W1345" i="1"/>
  <c r="AB1343" i="1"/>
  <c r="AB229" i="1"/>
  <c r="AC229" i="1" s="1"/>
  <c r="V230" i="1"/>
  <c r="Z230" i="1" s="1"/>
  <c r="W230" i="1"/>
  <c r="AA230" i="1" s="1"/>
  <c r="X230" i="1"/>
  <c r="Y230" i="1"/>
  <c r="AB1583" i="1" l="1"/>
  <c r="AB2263" i="1"/>
  <c r="T1373" i="1"/>
  <c r="T1913" i="1"/>
  <c r="U2265" i="1"/>
  <c r="Y2265" i="1" s="1"/>
  <c r="W2264" i="1"/>
  <c r="AA2264" i="1" s="1"/>
  <c r="V2264" i="1"/>
  <c r="Z2264" i="1" s="1"/>
  <c r="U1585" i="1"/>
  <c r="V1584" i="1"/>
  <c r="Z1584" i="1" s="1"/>
  <c r="W1584" i="1"/>
  <c r="AA1584" i="1" s="1"/>
  <c r="X2264" i="1"/>
  <c r="Y1584" i="1"/>
  <c r="X1584" i="1"/>
  <c r="AA1345" i="1"/>
  <c r="W1346" i="1"/>
  <c r="Z1345" i="1"/>
  <c r="V1346" i="1"/>
  <c r="AB1344" i="1"/>
  <c r="AB230" i="1"/>
  <c r="AC230" i="1" s="1"/>
  <c r="W231" i="1"/>
  <c r="AA231" i="1" s="1"/>
  <c r="X231" i="1"/>
  <c r="X232" i="1" s="1"/>
  <c r="Y231" i="1"/>
  <c r="Y232" i="1" s="1"/>
  <c r="V231" i="1"/>
  <c r="Z231" i="1" s="1"/>
  <c r="Y1585" i="1" l="1"/>
  <c r="X1585" i="1"/>
  <c r="AB2264" i="1"/>
  <c r="X2265" i="1"/>
  <c r="T1374" i="1"/>
  <c r="Y1373" i="1"/>
  <c r="X1373" i="1"/>
  <c r="W1359" i="1"/>
  <c r="T1914" i="1"/>
  <c r="V1359" i="1"/>
  <c r="U1586" i="1"/>
  <c r="V1585" i="1"/>
  <c r="Z1585" i="1" s="1"/>
  <c r="W1585" i="1"/>
  <c r="AA1585" i="1" s="1"/>
  <c r="AB1345" i="1"/>
  <c r="Y1586" i="1"/>
  <c r="AB1584" i="1"/>
  <c r="U2266" i="1"/>
  <c r="W2265" i="1"/>
  <c r="AA2265" i="1" s="1"/>
  <c r="V2265" i="1"/>
  <c r="Z2265" i="1" s="1"/>
  <c r="Z1346" i="1"/>
  <c r="V1347" i="1"/>
  <c r="V1348" i="1" s="1"/>
  <c r="AA1346" i="1"/>
  <c r="W1347" i="1"/>
  <c r="W1348" i="1" s="1"/>
  <c r="AB231" i="1"/>
  <c r="AC231" i="1" s="1"/>
  <c r="W232" i="1"/>
  <c r="AA232" i="1" s="1"/>
  <c r="V232" i="1"/>
  <c r="Z232" i="1" s="1"/>
  <c r="X1586" i="1" l="1"/>
  <c r="X1374" i="1"/>
  <c r="AB2265" i="1"/>
  <c r="Y1374" i="1"/>
  <c r="V1349" i="1"/>
  <c r="V1350" i="1" s="1"/>
  <c r="Z1350" i="1" s="1"/>
  <c r="W1349" i="1"/>
  <c r="W1350" i="1" s="1"/>
  <c r="T1375" i="1"/>
  <c r="X1375" i="1" s="1"/>
  <c r="T1915" i="1"/>
  <c r="W1360" i="1"/>
  <c r="AB1585" i="1"/>
  <c r="V1360" i="1"/>
  <c r="U1587" i="1"/>
  <c r="V1586" i="1"/>
  <c r="Z1586" i="1" s="1"/>
  <c r="W1586" i="1"/>
  <c r="AA1586" i="1" s="1"/>
  <c r="U2267" i="1"/>
  <c r="W2266" i="1"/>
  <c r="AA2266" i="1" s="1"/>
  <c r="V2266" i="1"/>
  <c r="Z2266" i="1" s="1"/>
  <c r="X2266" i="1"/>
  <c r="Y2266" i="1"/>
  <c r="Y2267" i="1" s="1"/>
  <c r="Y2268" i="1" s="1"/>
  <c r="Y2269" i="1" s="1"/>
  <c r="Y2270" i="1" s="1"/>
  <c r="Y2271" i="1" s="1"/>
  <c r="Y2272" i="1" s="1"/>
  <c r="Y2273" i="1" s="1"/>
  <c r="Y2274" i="1" s="1"/>
  <c r="Y2275" i="1" s="1"/>
  <c r="Y2276" i="1" s="1"/>
  <c r="Y2277" i="1" s="1"/>
  <c r="Y2278" i="1" s="1"/>
  <c r="Y2279" i="1" s="1"/>
  <c r="Y2280" i="1" s="1"/>
  <c r="Y2281" i="1" s="1"/>
  <c r="Y2282" i="1" s="1"/>
  <c r="Y2283" i="1" s="1"/>
  <c r="Y2284" i="1" s="1"/>
  <c r="Y2285" i="1" s="1"/>
  <c r="Y2286" i="1" s="1"/>
  <c r="Y2287" i="1" s="1"/>
  <c r="Y2288" i="1" s="1"/>
  <c r="Y2289" i="1" s="1"/>
  <c r="Y2290" i="1" s="1"/>
  <c r="Y2291" i="1" s="1"/>
  <c r="Y2292" i="1" s="1"/>
  <c r="Y2293" i="1" s="1"/>
  <c r="Y2294" i="1" s="1"/>
  <c r="Y2295" i="1" s="1"/>
  <c r="Y2296" i="1" s="1"/>
  <c r="Y2297" i="1" s="1"/>
  <c r="Y2298" i="1" s="1"/>
  <c r="Y2299" i="1" s="1"/>
  <c r="Y2300" i="1" s="1"/>
  <c r="Y2301" i="1" s="1"/>
  <c r="Y2302" i="1" s="1"/>
  <c r="Y2303" i="1" s="1"/>
  <c r="Y2304" i="1" s="1"/>
  <c r="Y2305" i="1" s="1"/>
  <c r="Y2306" i="1" s="1"/>
  <c r="Y2307" i="1" s="1"/>
  <c r="Y2308" i="1" s="1"/>
  <c r="Y2309" i="1" s="1"/>
  <c r="Y2310" i="1" s="1"/>
  <c r="Y2311" i="1" s="1"/>
  <c r="Y2312" i="1" s="1"/>
  <c r="Y2313" i="1" s="1"/>
  <c r="Y2314" i="1" s="1"/>
  <c r="Y2315" i="1" s="1"/>
  <c r="Y2316" i="1" s="1"/>
  <c r="Y2317" i="1" s="1"/>
  <c r="Y2318" i="1" s="1"/>
  <c r="Y2319" i="1" s="1"/>
  <c r="Y2320" i="1" s="1"/>
  <c r="Y2321" i="1" s="1"/>
  <c r="Y2322" i="1" s="1"/>
  <c r="Y2323" i="1" s="1"/>
  <c r="Y2324" i="1" s="1"/>
  <c r="Y2325" i="1" s="1"/>
  <c r="Y2326" i="1" s="1"/>
  <c r="Y2327" i="1" s="1"/>
  <c r="Y2328" i="1" s="1"/>
  <c r="Y2329" i="1" s="1"/>
  <c r="Y2330" i="1" s="1"/>
  <c r="Y2331" i="1" s="1"/>
  <c r="Y2332" i="1" s="1"/>
  <c r="Y2333" i="1" s="1"/>
  <c r="Y2334" i="1" s="1"/>
  <c r="Y2335" i="1" s="1"/>
  <c r="Y2336" i="1" s="1"/>
  <c r="Y2337" i="1" s="1"/>
  <c r="Y2338" i="1" s="1"/>
  <c r="Y2339" i="1" s="1"/>
  <c r="Y2340" i="1" s="1"/>
  <c r="Y2341" i="1" s="1"/>
  <c r="Y2342" i="1" s="1"/>
  <c r="Y2343" i="1" s="1"/>
  <c r="Y2344" i="1" s="1"/>
  <c r="Y2345" i="1" s="1"/>
  <c r="Y2346" i="1" s="1"/>
  <c r="Y2347" i="1" s="1"/>
  <c r="Y2348" i="1" s="1"/>
  <c r="Y2349" i="1" s="1"/>
  <c r="Y2350" i="1" s="1"/>
  <c r="Y2351" i="1" s="1"/>
  <c r="Y2352" i="1" s="1"/>
  <c r="Y2353" i="1" s="1"/>
  <c r="Y2354" i="1" s="1"/>
  <c r="Y2355" i="1" s="1"/>
  <c r="Y2356" i="1" s="1"/>
  <c r="Y2357" i="1" s="1"/>
  <c r="Y2358" i="1" s="1"/>
  <c r="Y2359" i="1" s="1"/>
  <c r="Y2360" i="1" s="1"/>
  <c r="Y2361" i="1" s="1"/>
  <c r="Y2362" i="1" s="1"/>
  <c r="Y2363" i="1" s="1"/>
  <c r="Y2364" i="1" s="1"/>
  <c r="Y2365" i="1" s="1"/>
  <c r="Y2366" i="1" s="1"/>
  <c r="Y2367" i="1" s="1"/>
  <c r="Y2368" i="1" s="1"/>
  <c r="Y2369" i="1" s="1"/>
  <c r="Y2370" i="1" s="1"/>
  <c r="Y2371" i="1" s="1"/>
  <c r="Y2372" i="1" s="1"/>
  <c r="Y2373" i="1" s="1"/>
  <c r="Y2374" i="1" s="1"/>
  <c r="Y2375" i="1" s="1"/>
  <c r="Y2376" i="1" s="1"/>
  <c r="Y2377" i="1" s="1"/>
  <c r="Y2378" i="1" s="1"/>
  <c r="Y2379" i="1" s="1"/>
  <c r="Y2380" i="1" s="1"/>
  <c r="Y2381" i="1" s="1"/>
  <c r="Y2382" i="1" s="1"/>
  <c r="Y2383" i="1" s="1"/>
  <c r="Y2384" i="1" s="1"/>
  <c r="Y2385" i="1" s="1"/>
  <c r="Y2386" i="1" s="1"/>
  <c r="Y2387" i="1" s="1"/>
  <c r="Y2388" i="1" s="1"/>
  <c r="Y2389" i="1" s="1"/>
  <c r="Y2390" i="1" s="1"/>
  <c r="Y2391" i="1" s="1"/>
  <c r="Y2392" i="1" s="1"/>
  <c r="Y2393" i="1" s="1"/>
  <c r="Y2394" i="1" s="1"/>
  <c r="Y2395" i="1" s="1"/>
  <c r="Y2396" i="1" s="1"/>
  <c r="Y2397" i="1" s="1"/>
  <c r="Y2398" i="1" s="1"/>
  <c r="Y2399" i="1" s="1"/>
  <c r="Y2400" i="1" s="1"/>
  <c r="Y2401" i="1" s="1"/>
  <c r="Y2402" i="1" s="1"/>
  <c r="Y2403" i="1" s="1"/>
  <c r="Y2404" i="1" s="1"/>
  <c r="Y2405" i="1" s="1"/>
  <c r="Y2406" i="1" s="1"/>
  <c r="Y2407" i="1" s="1"/>
  <c r="Y2408" i="1" s="1"/>
  <c r="Y2409" i="1" s="1"/>
  <c r="Y2410" i="1" s="1"/>
  <c r="Y2411" i="1" s="1"/>
  <c r="Y2412" i="1" s="1"/>
  <c r="Y2413" i="1" s="1"/>
  <c r="Y2414" i="1" s="1"/>
  <c r="Y2415" i="1" s="1"/>
  <c r="Y2416" i="1" s="1"/>
  <c r="Y2417" i="1" s="1"/>
  <c r="Y2418" i="1" s="1"/>
  <c r="Y2419" i="1" s="1"/>
  <c r="Y2420" i="1" s="1"/>
  <c r="Y2421" i="1" s="1"/>
  <c r="Y2422" i="1" s="1"/>
  <c r="Y2423" i="1" s="1"/>
  <c r="Y2424" i="1" s="1"/>
  <c r="Y2425" i="1" s="1"/>
  <c r="Y2426" i="1" s="1"/>
  <c r="Y2427" i="1" s="1"/>
  <c r="Y2428" i="1" s="1"/>
  <c r="Y2429" i="1" s="1"/>
  <c r="Y2430" i="1" s="1"/>
  <c r="Y2431" i="1" s="1"/>
  <c r="Y2432" i="1" s="1"/>
  <c r="Y2433" i="1" s="1"/>
  <c r="Y2434" i="1" s="1"/>
  <c r="Y2435" i="1" s="1"/>
  <c r="Y2436" i="1" s="1"/>
  <c r="Y2437" i="1" s="1"/>
  <c r="Y2438" i="1" s="1"/>
  <c r="Y2439" i="1" s="1"/>
  <c r="Y2440" i="1" s="1"/>
  <c r="Y2441" i="1" s="1"/>
  <c r="Y2442" i="1" s="1"/>
  <c r="Y2443" i="1" s="1"/>
  <c r="Y2444" i="1" s="1"/>
  <c r="Y2445" i="1" s="1"/>
  <c r="Y2446" i="1" s="1"/>
  <c r="Y2447" i="1" s="1"/>
  <c r="Y2448" i="1" s="1"/>
  <c r="Y2449" i="1" s="1"/>
  <c r="Y2450" i="1" s="1"/>
  <c r="Y2451" i="1" s="1"/>
  <c r="Y2452" i="1" s="1"/>
  <c r="Y2453" i="1" s="1"/>
  <c r="Y2454" i="1" s="1"/>
  <c r="AA1350" i="1"/>
  <c r="W1351" i="1"/>
  <c r="Z1347" i="1"/>
  <c r="Z1348" i="1"/>
  <c r="AA1347" i="1"/>
  <c r="AA1348" i="1"/>
  <c r="AB1346" i="1"/>
  <c r="AB232" i="1"/>
  <c r="AC232" i="1" s="1"/>
  <c r="V233" i="1"/>
  <c r="Z233" i="1" s="1"/>
  <c r="W233" i="1"/>
  <c r="AA233" i="1" s="1"/>
  <c r="X233" i="1"/>
  <c r="X234" i="1" s="1"/>
  <c r="Y233" i="1"/>
  <c r="Y234" i="1" s="1"/>
  <c r="X2267" i="1" l="1"/>
  <c r="X2268" i="1" s="1"/>
  <c r="X2269" i="1" s="1"/>
  <c r="X2270" i="1" s="1"/>
  <c r="X2271" i="1" s="1"/>
  <c r="X2272" i="1" s="1"/>
  <c r="X2273" i="1" s="1"/>
  <c r="X2274" i="1" s="1"/>
  <c r="X2275" i="1" s="1"/>
  <c r="X2276" i="1" s="1"/>
  <c r="X2277" i="1" s="1"/>
  <c r="X2278" i="1" s="1"/>
  <c r="X2279" i="1" s="1"/>
  <c r="X2280" i="1" s="1"/>
  <c r="X2281" i="1" s="1"/>
  <c r="X2282" i="1" s="1"/>
  <c r="X2283" i="1" s="1"/>
  <c r="X2284" i="1" s="1"/>
  <c r="X2285" i="1" s="1"/>
  <c r="X2286" i="1" s="1"/>
  <c r="X2287" i="1" s="1"/>
  <c r="X2288" i="1" s="1"/>
  <c r="X2289" i="1" s="1"/>
  <c r="X2290" i="1" s="1"/>
  <c r="X2291" i="1" s="1"/>
  <c r="X2292" i="1" s="1"/>
  <c r="X2293" i="1" s="1"/>
  <c r="X2294" i="1" s="1"/>
  <c r="X2295" i="1" s="1"/>
  <c r="X2296" i="1" s="1"/>
  <c r="X2297" i="1" s="1"/>
  <c r="X2298" i="1" s="1"/>
  <c r="X2299" i="1" s="1"/>
  <c r="X2300" i="1" s="1"/>
  <c r="X2301" i="1" s="1"/>
  <c r="X2302" i="1" s="1"/>
  <c r="X2303" i="1" s="1"/>
  <c r="X2304" i="1" s="1"/>
  <c r="X2305" i="1" s="1"/>
  <c r="X2306" i="1" s="1"/>
  <c r="X2307" i="1" s="1"/>
  <c r="X2308" i="1" s="1"/>
  <c r="X2309" i="1" s="1"/>
  <c r="X2310" i="1" s="1"/>
  <c r="X2311" i="1" s="1"/>
  <c r="X2312" i="1" s="1"/>
  <c r="X2313" i="1" s="1"/>
  <c r="X2314" i="1" s="1"/>
  <c r="X2315" i="1" s="1"/>
  <c r="X2316" i="1" s="1"/>
  <c r="X2317" i="1" s="1"/>
  <c r="X2318" i="1" s="1"/>
  <c r="X2319" i="1" s="1"/>
  <c r="X2320" i="1" s="1"/>
  <c r="X2321" i="1" s="1"/>
  <c r="X2322" i="1" s="1"/>
  <c r="X2323" i="1" s="1"/>
  <c r="X2324" i="1" s="1"/>
  <c r="X2325" i="1" s="1"/>
  <c r="X2326" i="1" s="1"/>
  <c r="X2327" i="1" s="1"/>
  <c r="X2328" i="1" s="1"/>
  <c r="X2329" i="1" s="1"/>
  <c r="X2330" i="1" s="1"/>
  <c r="X2331" i="1" s="1"/>
  <c r="X2332" i="1" s="1"/>
  <c r="X2333" i="1" s="1"/>
  <c r="X2334" i="1" s="1"/>
  <c r="X2335" i="1" s="1"/>
  <c r="X2336" i="1" s="1"/>
  <c r="X2337" i="1" s="1"/>
  <c r="X2338" i="1" s="1"/>
  <c r="X2339" i="1" s="1"/>
  <c r="X2340" i="1" s="1"/>
  <c r="X2341" i="1" s="1"/>
  <c r="X2342" i="1" s="1"/>
  <c r="X2343" i="1" s="1"/>
  <c r="X2344" i="1" s="1"/>
  <c r="X2345" i="1" s="1"/>
  <c r="X2346" i="1" s="1"/>
  <c r="X2347" i="1" s="1"/>
  <c r="X2348" i="1" s="1"/>
  <c r="X2349" i="1" s="1"/>
  <c r="X2350" i="1" s="1"/>
  <c r="X2351" i="1" s="1"/>
  <c r="X2352" i="1" s="1"/>
  <c r="X2353" i="1" s="1"/>
  <c r="X2354" i="1" s="1"/>
  <c r="X2355" i="1" s="1"/>
  <c r="X2356" i="1" s="1"/>
  <c r="X2357" i="1" s="1"/>
  <c r="X2358" i="1" s="1"/>
  <c r="X2359" i="1" s="1"/>
  <c r="X2360" i="1" s="1"/>
  <c r="X2361" i="1" s="1"/>
  <c r="X2362" i="1" s="1"/>
  <c r="X2363" i="1" s="1"/>
  <c r="X2364" i="1" s="1"/>
  <c r="X2365" i="1" s="1"/>
  <c r="X2366" i="1" s="1"/>
  <c r="X2367" i="1" s="1"/>
  <c r="X2368" i="1" s="1"/>
  <c r="X2369" i="1" s="1"/>
  <c r="X2370" i="1" s="1"/>
  <c r="X2371" i="1" s="1"/>
  <c r="X2372" i="1" s="1"/>
  <c r="X2373" i="1" s="1"/>
  <c r="X2374" i="1" s="1"/>
  <c r="X2375" i="1" s="1"/>
  <c r="X2376" i="1" s="1"/>
  <c r="X2377" i="1" s="1"/>
  <c r="X2378" i="1" s="1"/>
  <c r="X2379" i="1" s="1"/>
  <c r="X2380" i="1" s="1"/>
  <c r="X2381" i="1" s="1"/>
  <c r="X2382" i="1" s="1"/>
  <c r="X2383" i="1" s="1"/>
  <c r="X2384" i="1" s="1"/>
  <c r="X2385" i="1" s="1"/>
  <c r="X2386" i="1" s="1"/>
  <c r="X2387" i="1" s="1"/>
  <c r="X2388" i="1" s="1"/>
  <c r="X2389" i="1" s="1"/>
  <c r="X2390" i="1" s="1"/>
  <c r="X2391" i="1" s="1"/>
  <c r="X2392" i="1" s="1"/>
  <c r="X2393" i="1" s="1"/>
  <c r="X2394" i="1" s="1"/>
  <c r="X2395" i="1" s="1"/>
  <c r="X2396" i="1" s="1"/>
  <c r="X2397" i="1" s="1"/>
  <c r="X2398" i="1" s="1"/>
  <c r="X2399" i="1" s="1"/>
  <c r="X2400" i="1" s="1"/>
  <c r="X2401" i="1" s="1"/>
  <c r="X2402" i="1" s="1"/>
  <c r="X2403" i="1" s="1"/>
  <c r="X2404" i="1" s="1"/>
  <c r="X2405" i="1" s="1"/>
  <c r="X2406" i="1" s="1"/>
  <c r="X2407" i="1" s="1"/>
  <c r="X2408" i="1" s="1"/>
  <c r="X2409" i="1" s="1"/>
  <c r="X2410" i="1" s="1"/>
  <c r="X2411" i="1" s="1"/>
  <c r="X2412" i="1" s="1"/>
  <c r="X2413" i="1" s="1"/>
  <c r="X2414" i="1" s="1"/>
  <c r="X2415" i="1" s="1"/>
  <c r="X2416" i="1" s="1"/>
  <c r="X2417" i="1" s="1"/>
  <c r="X2418" i="1" s="1"/>
  <c r="X2419" i="1" s="1"/>
  <c r="X2420" i="1" s="1"/>
  <c r="X2421" i="1" s="1"/>
  <c r="X2422" i="1" s="1"/>
  <c r="X2423" i="1" s="1"/>
  <c r="X2424" i="1" s="1"/>
  <c r="X2425" i="1" s="1"/>
  <c r="X2426" i="1" s="1"/>
  <c r="X2427" i="1" s="1"/>
  <c r="X2428" i="1" s="1"/>
  <c r="X2429" i="1" s="1"/>
  <c r="X2430" i="1" s="1"/>
  <c r="X2431" i="1" s="1"/>
  <c r="X2432" i="1" s="1"/>
  <c r="X2433" i="1" s="1"/>
  <c r="X2434" i="1" s="1"/>
  <c r="X2435" i="1" s="1"/>
  <c r="X2436" i="1" s="1"/>
  <c r="X2437" i="1" s="1"/>
  <c r="X2438" i="1" s="1"/>
  <c r="X2439" i="1" s="1"/>
  <c r="X2440" i="1" s="1"/>
  <c r="X2441" i="1" s="1"/>
  <c r="X2442" i="1" s="1"/>
  <c r="X2443" i="1" s="1"/>
  <c r="X2444" i="1" s="1"/>
  <c r="X2445" i="1" s="1"/>
  <c r="X2446" i="1" s="1"/>
  <c r="X2447" i="1" s="1"/>
  <c r="X2448" i="1" s="1"/>
  <c r="X2449" i="1" s="1"/>
  <c r="X2450" i="1" s="1"/>
  <c r="X2451" i="1" s="1"/>
  <c r="X2452" i="1" s="1"/>
  <c r="X2453" i="1" s="1"/>
  <c r="X2454" i="1" s="1"/>
  <c r="V1351" i="1"/>
  <c r="AB2266" i="1"/>
  <c r="AA1349" i="1"/>
  <c r="T1376" i="1"/>
  <c r="Y1375" i="1"/>
  <c r="Z1349" i="1"/>
  <c r="AB1586" i="1"/>
  <c r="Z1360" i="1"/>
  <c r="V1361" i="1"/>
  <c r="V1362" i="1" s="1"/>
  <c r="V1363" i="1" s="1"/>
  <c r="T1916" i="1"/>
  <c r="AA1360" i="1"/>
  <c r="W1361" i="1"/>
  <c r="W1362" i="1" s="1"/>
  <c r="W1363" i="1" s="1"/>
  <c r="U1588" i="1"/>
  <c r="V1587" i="1"/>
  <c r="Z1587" i="1" s="1"/>
  <c r="W1587" i="1"/>
  <c r="AA1587" i="1" s="1"/>
  <c r="V2267" i="1"/>
  <c r="W2267" i="1"/>
  <c r="X1587" i="1"/>
  <c r="Y1587" i="1"/>
  <c r="AA1351" i="1"/>
  <c r="W1352" i="1"/>
  <c r="AB1348" i="1"/>
  <c r="Z1351" i="1"/>
  <c r="V1352" i="1"/>
  <c r="AB1347" i="1"/>
  <c r="AB1350" i="1"/>
  <c r="AB233" i="1"/>
  <c r="AC233" i="1" s="1"/>
  <c r="W234" i="1"/>
  <c r="AA234" i="1" s="1"/>
  <c r="V234" i="1"/>
  <c r="Z234" i="1" s="1"/>
  <c r="X235" i="1"/>
  <c r="AB1349" i="1" l="1"/>
  <c r="X1588" i="1"/>
  <c r="AB1351" i="1"/>
  <c r="Y1376" i="1"/>
  <c r="T1377" i="1"/>
  <c r="X1376" i="1"/>
  <c r="AB1587" i="1"/>
  <c r="AA1363" i="1"/>
  <c r="W1364" i="1"/>
  <c r="Z1363" i="1"/>
  <c r="AB1363" i="1" s="1"/>
  <c r="V1364" i="1"/>
  <c r="Y1588" i="1"/>
  <c r="AA1361" i="1"/>
  <c r="AA1362" i="1"/>
  <c r="T1917" i="1"/>
  <c r="V1916" i="1"/>
  <c r="W1916" i="1"/>
  <c r="Z1361" i="1"/>
  <c r="Z1362" i="1"/>
  <c r="AB1362" i="1" s="1"/>
  <c r="AB1360" i="1"/>
  <c r="V2268" i="1"/>
  <c r="Z2267" i="1"/>
  <c r="W2268" i="1"/>
  <c r="AA2267" i="1"/>
  <c r="U1589" i="1"/>
  <c r="X1589" i="1" s="1"/>
  <c r="V1588" i="1"/>
  <c r="Z1588" i="1" s="1"/>
  <c r="W1588" i="1"/>
  <c r="AA1588" i="1" s="1"/>
  <c r="AA1352" i="1"/>
  <c r="W1353" i="1"/>
  <c r="Z1352" i="1"/>
  <c r="V1353" i="1"/>
  <c r="AB234" i="1"/>
  <c r="AC234" i="1" s="1"/>
  <c r="W235" i="1"/>
  <c r="AA235" i="1" s="1"/>
  <c r="V235" i="1"/>
  <c r="Z235" i="1" s="1"/>
  <c r="X236" i="1"/>
  <c r="Y235" i="1"/>
  <c r="Y236" i="1" s="1"/>
  <c r="X1377" i="1" l="1"/>
  <c r="Y1377" i="1"/>
  <c r="AB1352" i="1"/>
  <c r="AB2267" i="1"/>
  <c r="T1378" i="1"/>
  <c r="W1377" i="1"/>
  <c r="V1377" i="1"/>
  <c r="AB1361" i="1"/>
  <c r="AB1588" i="1"/>
  <c r="Z1364" i="1"/>
  <c r="AB1364" i="1" s="1"/>
  <c r="V1365" i="1"/>
  <c r="AA1364" i="1"/>
  <c r="W1365" i="1"/>
  <c r="T1918" i="1"/>
  <c r="W1917" i="1"/>
  <c r="AA1917" i="1" s="1"/>
  <c r="V1917" i="1"/>
  <c r="Z1917" i="1" s="1"/>
  <c r="U1590" i="1"/>
  <c r="V1589" i="1"/>
  <c r="W1589" i="1"/>
  <c r="Y1589" i="1"/>
  <c r="W2269" i="1"/>
  <c r="AA2268" i="1"/>
  <c r="V2269" i="1"/>
  <c r="Z2268" i="1"/>
  <c r="Z1353" i="1"/>
  <c r="V1354" i="1"/>
  <c r="AA1353" i="1"/>
  <c r="W1354" i="1"/>
  <c r="AB235" i="1"/>
  <c r="AC235" i="1" s="1"/>
  <c r="W236" i="1"/>
  <c r="AA236" i="1" s="1"/>
  <c r="V236" i="1"/>
  <c r="Z236" i="1" s="1"/>
  <c r="Y237" i="1"/>
  <c r="X237" i="1"/>
  <c r="AB2268" i="1" l="1"/>
  <c r="AB1917" i="1"/>
  <c r="Y1590" i="1"/>
  <c r="T1379" i="1"/>
  <c r="V1378" i="1"/>
  <c r="Z1378" i="1" s="1"/>
  <c r="AB1378" i="1" s="1"/>
  <c r="W1378" i="1"/>
  <c r="AA1378" i="1" s="1"/>
  <c r="X1378" i="1"/>
  <c r="Y1378" i="1"/>
  <c r="Y1379" i="1" s="1"/>
  <c r="Z1365" i="1"/>
  <c r="V1366" i="1"/>
  <c r="U1591" i="1"/>
  <c r="W1590" i="1"/>
  <c r="AA1590" i="1" s="1"/>
  <c r="V1590" i="1"/>
  <c r="Z1590" i="1" s="1"/>
  <c r="X1590" i="1"/>
  <c r="AA1365" i="1"/>
  <c r="W1366" i="1"/>
  <c r="T1919" i="1"/>
  <c r="W1918" i="1"/>
  <c r="AA1918" i="1" s="1"/>
  <c r="V1918" i="1"/>
  <c r="Z1918" i="1" s="1"/>
  <c r="Z2269" i="1"/>
  <c r="V2270" i="1"/>
  <c r="AA1589" i="1"/>
  <c r="Z1589" i="1"/>
  <c r="AA2269" i="1"/>
  <c r="W2270" i="1"/>
  <c r="AA1354" i="1"/>
  <c r="W1355" i="1"/>
  <c r="W1356" i="1" s="1"/>
  <c r="W1357" i="1" s="1"/>
  <c r="W1358" i="1" s="1"/>
  <c r="AA1359" i="1" s="1"/>
  <c r="Z1354" i="1"/>
  <c r="V1355" i="1"/>
  <c r="V1356" i="1" s="1"/>
  <c r="V1357" i="1" s="1"/>
  <c r="V1358" i="1" s="1"/>
  <c r="Z1359" i="1" s="1"/>
  <c r="AB1359" i="1" s="1"/>
  <c r="AB1353" i="1"/>
  <c r="AB236" i="1"/>
  <c r="AC236" i="1" s="1"/>
  <c r="W237" i="1"/>
  <c r="AA237" i="1" s="1"/>
  <c r="V237" i="1"/>
  <c r="Z237" i="1" s="1"/>
  <c r="Y238" i="1"/>
  <c r="X238" i="1"/>
  <c r="X1591" i="1" l="1"/>
  <c r="Y1591" i="1"/>
  <c r="U1592" i="1"/>
  <c r="U1593" i="1" s="1"/>
  <c r="W1591" i="1"/>
  <c r="AA1591" i="1" s="1"/>
  <c r="V1591" i="1"/>
  <c r="Z1591" i="1" s="1"/>
  <c r="X1379" i="1"/>
  <c r="AB1918" i="1"/>
  <c r="AB1590" i="1"/>
  <c r="AA1357" i="1"/>
  <c r="AA1358" i="1"/>
  <c r="Z1357" i="1"/>
  <c r="Z1358" i="1"/>
  <c r="AB1358" i="1" s="1"/>
  <c r="T1380" i="1"/>
  <c r="W1379" i="1"/>
  <c r="AA1379" i="1" s="1"/>
  <c r="V1379" i="1"/>
  <c r="Z1379" i="1" s="1"/>
  <c r="AB1379" i="1" s="1"/>
  <c r="Z1366" i="1"/>
  <c r="V1367" i="1"/>
  <c r="AB1589" i="1"/>
  <c r="AA1366" i="1"/>
  <c r="W1367" i="1"/>
  <c r="AB1365" i="1"/>
  <c r="T1920" i="1"/>
  <c r="W1919" i="1"/>
  <c r="AA1919" i="1" s="1"/>
  <c r="V1919" i="1"/>
  <c r="Z1919" i="1" s="1"/>
  <c r="AB1354" i="1"/>
  <c r="AA2270" i="1"/>
  <c r="W2271" i="1"/>
  <c r="Z2270" i="1"/>
  <c r="V2271" i="1"/>
  <c r="V1592" i="1"/>
  <c r="Z1592" i="1" s="1"/>
  <c r="AB2269" i="1"/>
  <c r="Z1355" i="1"/>
  <c r="Z1356" i="1"/>
  <c r="AA1355" i="1"/>
  <c r="AA1356" i="1"/>
  <c r="AB237" i="1"/>
  <c r="AC237" i="1" s="1"/>
  <c r="W238" i="1"/>
  <c r="AA238" i="1" s="1"/>
  <c r="V238" i="1"/>
  <c r="Z238" i="1" s="1"/>
  <c r="W1592" i="1" l="1"/>
  <c r="AA1592" i="1" s="1"/>
  <c r="AB1592" i="1" s="1"/>
  <c r="Y1592" i="1"/>
  <c r="AB1591" i="1"/>
  <c r="X1592" i="1"/>
  <c r="X1593" i="1" s="1"/>
  <c r="AB1356" i="1"/>
  <c r="AB1357" i="1"/>
  <c r="AB2270" i="1"/>
  <c r="T1381" i="1"/>
  <c r="W1380" i="1"/>
  <c r="AA1380" i="1" s="1"/>
  <c r="V1380" i="1"/>
  <c r="Z1380" i="1" s="1"/>
  <c r="X1380" i="1"/>
  <c r="AB1919" i="1"/>
  <c r="Y1380" i="1"/>
  <c r="Z1367" i="1"/>
  <c r="V1368" i="1"/>
  <c r="AA1367" i="1"/>
  <c r="W1368" i="1"/>
  <c r="AB1366" i="1"/>
  <c r="T1921" i="1"/>
  <c r="V1920" i="1"/>
  <c r="Z1920" i="1" s="1"/>
  <c r="W1920" i="1"/>
  <c r="AA1920" i="1" s="1"/>
  <c r="U1594" i="1"/>
  <c r="U1595" i="1" s="1"/>
  <c r="U1596" i="1" s="1"/>
  <c r="V1593" i="1"/>
  <c r="W1593" i="1"/>
  <c r="W2272" i="1"/>
  <c r="AA2271" i="1"/>
  <c r="V2272" i="1"/>
  <c r="Z2271" i="1"/>
  <c r="Y1593" i="1"/>
  <c r="Y1594" i="1" s="1"/>
  <c r="Y1595" i="1" s="1"/>
  <c r="Y1596" i="1" s="1"/>
  <c r="AB1355" i="1"/>
  <c r="AB238" i="1"/>
  <c r="AC238" i="1" s="1"/>
  <c r="W239" i="1"/>
  <c r="AA239" i="1" s="1"/>
  <c r="V239" i="1"/>
  <c r="Z239" i="1" s="1"/>
  <c r="X239" i="1"/>
  <c r="Y239" i="1"/>
  <c r="X1381" i="1" l="1"/>
  <c r="Y1381" i="1"/>
  <c r="AB1380" i="1"/>
  <c r="T1382" i="1"/>
  <c r="W1381" i="1"/>
  <c r="AA1381" i="1" s="1"/>
  <c r="V1381" i="1"/>
  <c r="Z1381" i="1" s="1"/>
  <c r="AA1368" i="1"/>
  <c r="W1369" i="1"/>
  <c r="Z1368" i="1"/>
  <c r="AB1368" i="1" s="1"/>
  <c r="V1369" i="1"/>
  <c r="AB1367" i="1"/>
  <c r="X1594" i="1"/>
  <c r="X1595" i="1" s="1"/>
  <c r="X1596" i="1" s="1"/>
  <c r="AB1920" i="1"/>
  <c r="T1922" i="1"/>
  <c r="V1921" i="1"/>
  <c r="Z1921" i="1" s="1"/>
  <c r="W1921" i="1"/>
  <c r="AA1921" i="1" s="1"/>
  <c r="AB2271" i="1"/>
  <c r="AA2272" i="1"/>
  <c r="W2273" i="1"/>
  <c r="W2274" i="1" s="1"/>
  <c r="W2275" i="1" s="1"/>
  <c r="Z2272" i="1"/>
  <c r="V2273" i="1"/>
  <c r="V2274" i="1" s="1"/>
  <c r="V2275" i="1" s="1"/>
  <c r="W1594" i="1"/>
  <c r="AA1593" i="1"/>
  <c r="V1594" i="1"/>
  <c r="Z1593" i="1"/>
  <c r="U1597" i="1"/>
  <c r="Y1597" i="1" s="1"/>
  <c r="AB239" i="1"/>
  <c r="AC239" i="1" s="1"/>
  <c r="W240" i="1"/>
  <c r="AA240" i="1" s="1"/>
  <c r="V240" i="1"/>
  <c r="Z240" i="1" s="1"/>
  <c r="Y240" i="1"/>
  <c r="X240" i="1"/>
  <c r="AB2272" i="1" l="1"/>
  <c r="AB1381" i="1"/>
  <c r="T1383" i="1"/>
  <c r="V1382" i="1"/>
  <c r="Z1382" i="1" s="1"/>
  <c r="AB1382" i="1" s="1"/>
  <c r="W1382" i="1"/>
  <c r="AA1382" i="1" s="1"/>
  <c r="Y1382" i="1"/>
  <c r="X1382" i="1"/>
  <c r="X1383" i="1" s="1"/>
  <c r="Z1369" i="1"/>
  <c r="V1370" i="1"/>
  <c r="V1371" i="1" s="1"/>
  <c r="V2276" i="1"/>
  <c r="V2277" i="1" s="1"/>
  <c r="V2278" i="1" s="1"/>
  <c r="Z2275" i="1"/>
  <c r="AA1369" i="1"/>
  <c r="W1370" i="1"/>
  <c r="W1371" i="1" s="1"/>
  <c r="AA2275" i="1"/>
  <c r="W2276" i="1"/>
  <c r="W2277" i="1" s="1"/>
  <c r="W2278" i="1" s="1"/>
  <c r="AB1921" i="1"/>
  <c r="T1923" i="1"/>
  <c r="W1922" i="1"/>
  <c r="AA1922" i="1" s="1"/>
  <c r="V1922" i="1"/>
  <c r="Z1922" i="1" s="1"/>
  <c r="U1598" i="1"/>
  <c r="Y1598" i="1" s="1"/>
  <c r="X1597" i="1"/>
  <c r="AA2273" i="1"/>
  <c r="AA2274" i="1"/>
  <c r="AB1593" i="1"/>
  <c r="W1595" i="1"/>
  <c r="AA1594" i="1"/>
  <c r="V1595" i="1"/>
  <c r="Z1594" i="1"/>
  <c r="Z2273" i="1"/>
  <c r="AB2273" i="1" s="1"/>
  <c r="Z2274" i="1"/>
  <c r="AB2274" i="1" s="1"/>
  <c r="AB240" i="1"/>
  <c r="AC240" i="1" s="1"/>
  <c r="W241" i="1"/>
  <c r="AA241" i="1" s="1"/>
  <c r="X241" i="1"/>
  <c r="Y241" i="1"/>
  <c r="V241" i="1"/>
  <c r="Z241" i="1" s="1"/>
  <c r="X1598" i="1" l="1"/>
  <c r="Y1383" i="1"/>
  <c r="W1372" i="1"/>
  <c r="W1373" i="1" s="1"/>
  <c r="V1372" i="1"/>
  <c r="V1373" i="1" s="1"/>
  <c r="AB1594" i="1"/>
  <c r="AA2278" i="1"/>
  <c r="W2279" i="1"/>
  <c r="Z2278" i="1"/>
  <c r="AB2278" i="1" s="1"/>
  <c r="V2279" i="1"/>
  <c r="T1384" i="1"/>
  <c r="W1383" i="1"/>
  <c r="AA1383" i="1" s="1"/>
  <c r="V1383" i="1"/>
  <c r="Z1383" i="1" s="1"/>
  <c r="AB1383" i="1" s="1"/>
  <c r="AA2276" i="1"/>
  <c r="AA2277" i="1"/>
  <c r="AB2275" i="1"/>
  <c r="Z2276" i="1"/>
  <c r="AB2276" i="1" s="1"/>
  <c r="Z2277" i="1"/>
  <c r="AA1370" i="1"/>
  <c r="AA1371" i="1"/>
  <c r="Z1370" i="1"/>
  <c r="AB1370" i="1" s="1"/>
  <c r="Z1371" i="1"/>
  <c r="AB1369" i="1"/>
  <c r="AB1922" i="1"/>
  <c r="T1924" i="1"/>
  <c r="W1923" i="1"/>
  <c r="AA1923" i="1" s="1"/>
  <c r="V1923" i="1"/>
  <c r="Z1923" i="1" s="1"/>
  <c r="Z1595" i="1"/>
  <c r="V1596" i="1"/>
  <c r="AA1595" i="1"/>
  <c r="W1596" i="1"/>
  <c r="U1599" i="1"/>
  <c r="AB241" i="1"/>
  <c r="AC241" i="1" s="1"/>
  <c r="W242" i="1"/>
  <c r="AA242" i="1" s="1"/>
  <c r="V242" i="1"/>
  <c r="Z242" i="1" s="1"/>
  <c r="X242" i="1"/>
  <c r="Y242" i="1"/>
  <c r="Z1373" i="1" l="1"/>
  <c r="V1374" i="1"/>
  <c r="AA2279" i="1"/>
  <c r="W2280" i="1"/>
  <c r="Z1372" i="1"/>
  <c r="AA1373" i="1"/>
  <c r="W1374" i="1"/>
  <c r="AB2277" i="1"/>
  <c r="Z2279" i="1"/>
  <c r="AB2279" i="1" s="1"/>
  <c r="V2280" i="1"/>
  <c r="AA1372" i="1"/>
  <c r="V1384" i="1"/>
  <c r="Z1384" i="1" s="1"/>
  <c r="AB1384" i="1" s="1"/>
  <c r="W1384" i="1"/>
  <c r="AA1384" i="1" s="1"/>
  <c r="AB1371" i="1"/>
  <c r="X1384" i="1"/>
  <c r="X1385" i="1" s="1"/>
  <c r="X1386" i="1" s="1"/>
  <c r="X1387" i="1" s="1"/>
  <c r="X1388" i="1" s="1"/>
  <c r="X1389" i="1" s="1"/>
  <c r="X1390" i="1" s="1"/>
  <c r="X1391" i="1" s="1"/>
  <c r="X1392" i="1" s="1"/>
  <c r="X1393" i="1" s="1"/>
  <c r="X1394" i="1" s="1"/>
  <c r="X1395" i="1" s="1"/>
  <c r="X1396" i="1" s="1"/>
  <c r="X1397" i="1" s="1"/>
  <c r="X1398" i="1" s="1"/>
  <c r="X1399" i="1" s="1"/>
  <c r="X1400" i="1" s="1"/>
  <c r="X1401" i="1" s="1"/>
  <c r="X1402" i="1" s="1"/>
  <c r="X1403" i="1" s="1"/>
  <c r="X1404" i="1" s="1"/>
  <c r="X1405" i="1" s="1"/>
  <c r="X1406" i="1" s="1"/>
  <c r="X1407" i="1" s="1"/>
  <c r="X1408" i="1" s="1"/>
  <c r="X1409" i="1" s="1"/>
  <c r="X1410" i="1" s="1"/>
  <c r="X1411" i="1" s="1"/>
  <c r="X1412" i="1" s="1"/>
  <c r="X1413" i="1" s="1"/>
  <c r="X1414" i="1" s="1"/>
  <c r="X1415" i="1" s="1"/>
  <c r="X1416" i="1" s="1"/>
  <c r="X1417" i="1" s="1"/>
  <c r="X1418" i="1" s="1"/>
  <c r="X1419" i="1" s="1"/>
  <c r="X1420" i="1" s="1"/>
  <c r="X1421" i="1" s="1"/>
  <c r="X1422" i="1" s="1"/>
  <c r="X1423" i="1" s="1"/>
  <c r="X1424" i="1" s="1"/>
  <c r="X1425" i="1" s="1"/>
  <c r="X1426" i="1" s="1"/>
  <c r="X1427" i="1" s="1"/>
  <c r="X1428" i="1" s="1"/>
  <c r="X1429" i="1" s="1"/>
  <c r="X1430" i="1" s="1"/>
  <c r="X1431" i="1" s="1"/>
  <c r="X1432" i="1" s="1"/>
  <c r="X1433" i="1" s="1"/>
  <c r="X1434" i="1" s="1"/>
  <c r="X1435" i="1" s="1"/>
  <c r="X1436" i="1" s="1"/>
  <c r="X1437" i="1" s="1"/>
  <c r="X1438" i="1" s="1"/>
  <c r="X1439" i="1" s="1"/>
  <c r="X1440" i="1" s="1"/>
  <c r="X1441" i="1" s="1"/>
  <c r="X1442" i="1" s="1"/>
  <c r="X1443" i="1" s="1"/>
  <c r="X1444" i="1" s="1"/>
  <c r="X1445" i="1" s="1"/>
  <c r="X1446" i="1" s="1"/>
  <c r="X1447" i="1" s="1"/>
  <c r="X1448" i="1" s="1"/>
  <c r="X1449" i="1" s="1"/>
  <c r="X1450" i="1" s="1"/>
  <c r="X1451" i="1" s="1"/>
  <c r="X1452" i="1" s="1"/>
  <c r="X1453" i="1" s="1"/>
  <c r="X1454" i="1" s="1"/>
  <c r="X1455" i="1" s="1"/>
  <c r="X1456" i="1" s="1"/>
  <c r="X1457" i="1" s="1"/>
  <c r="X1458" i="1" s="1"/>
  <c r="X1459" i="1" s="1"/>
  <c r="X1460" i="1" s="1"/>
  <c r="X1461" i="1" s="1"/>
  <c r="X1462" i="1" s="1"/>
  <c r="X1463" i="1" s="1"/>
  <c r="X1464" i="1" s="1"/>
  <c r="X1465" i="1" s="1"/>
  <c r="X1466" i="1" s="1"/>
  <c r="X1467" i="1" s="1"/>
  <c r="X1468" i="1" s="1"/>
  <c r="X1469" i="1" s="1"/>
  <c r="X1470" i="1" s="1"/>
  <c r="X1471" i="1" s="1"/>
  <c r="X1472" i="1" s="1"/>
  <c r="X1473" i="1" s="1"/>
  <c r="X1474" i="1" s="1"/>
  <c r="X1475" i="1" s="1"/>
  <c r="X1476" i="1" s="1"/>
  <c r="Y1384" i="1"/>
  <c r="Y1385" i="1" s="1"/>
  <c r="Y1386" i="1" s="1"/>
  <c r="Y1387" i="1" s="1"/>
  <c r="Y1388" i="1" s="1"/>
  <c r="Y1389" i="1" s="1"/>
  <c r="Y1390" i="1" s="1"/>
  <c r="Y1391" i="1" s="1"/>
  <c r="Y1392" i="1" s="1"/>
  <c r="Y1393" i="1" s="1"/>
  <c r="Y1394" i="1" s="1"/>
  <c r="Y1395" i="1" s="1"/>
  <c r="Y1396" i="1" s="1"/>
  <c r="Y1397" i="1" s="1"/>
  <c r="Y1398" i="1" s="1"/>
  <c r="Y1399" i="1" s="1"/>
  <c r="Y1400" i="1" s="1"/>
  <c r="Y1401" i="1" s="1"/>
  <c r="Y1402" i="1" s="1"/>
  <c r="Y1403" i="1" s="1"/>
  <c r="Y1404" i="1" s="1"/>
  <c r="Y1405" i="1" s="1"/>
  <c r="Y1406" i="1" s="1"/>
  <c r="Y1407" i="1" s="1"/>
  <c r="Y1408" i="1" s="1"/>
  <c r="Y1409" i="1" s="1"/>
  <c r="Y1410" i="1" s="1"/>
  <c r="Y1411" i="1" s="1"/>
  <c r="Y1412" i="1" s="1"/>
  <c r="Y1413" i="1" s="1"/>
  <c r="Y1414" i="1" s="1"/>
  <c r="Y1415" i="1" s="1"/>
  <c r="Y1416" i="1" s="1"/>
  <c r="Y1417" i="1" s="1"/>
  <c r="Y1418" i="1" s="1"/>
  <c r="Y1419" i="1" s="1"/>
  <c r="Y1420" i="1" s="1"/>
  <c r="Y1421" i="1" s="1"/>
  <c r="Y1422" i="1" s="1"/>
  <c r="Y1423" i="1" s="1"/>
  <c r="Y1424" i="1" s="1"/>
  <c r="Y1425" i="1" s="1"/>
  <c r="Y1426" i="1" s="1"/>
  <c r="Y1427" i="1" s="1"/>
  <c r="Y1428" i="1" s="1"/>
  <c r="Y1429" i="1" s="1"/>
  <c r="Y1430" i="1" s="1"/>
  <c r="Y1431" i="1" s="1"/>
  <c r="Y1432" i="1" s="1"/>
  <c r="Y1433" i="1" s="1"/>
  <c r="Y1434" i="1" s="1"/>
  <c r="Y1435" i="1" s="1"/>
  <c r="Y1436" i="1" s="1"/>
  <c r="Y1437" i="1" s="1"/>
  <c r="Y1438" i="1" s="1"/>
  <c r="Y1439" i="1" s="1"/>
  <c r="Y1440" i="1" s="1"/>
  <c r="Y1441" i="1" s="1"/>
  <c r="Y1442" i="1" s="1"/>
  <c r="Y1443" i="1" s="1"/>
  <c r="Y1444" i="1" s="1"/>
  <c r="Y1445" i="1" s="1"/>
  <c r="Y1446" i="1" s="1"/>
  <c r="Y1447" i="1" s="1"/>
  <c r="Y1448" i="1" s="1"/>
  <c r="Y1449" i="1" s="1"/>
  <c r="Y1450" i="1" s="1"/>
  <c r="Y1451" i="1" s="1"/>
  <c r="Y1452" i="1" s="1"/>
  <c r="Y1453" i="1" s="1"/>
  <c r="Y1454" i="1" s="1"/>
  <c r="Y1455" i="1" s="1"/>
  <c r="Y1456" i="1" s="1"/>
  <c r="Y1457" i="1" s="1"/>
  <c r="Y1458" i="1" s="1"/>
  <c r="Y1459" i="1" s="1"/>
  <c r="Y1460" i="1" s="1"/>
  <c r="Y1461" i="1" s="1"/>
  <c r="Y1462" i="1" s="1"/>
  <c r="Y1463" i="1" s="1"/>
  <c r="Y1464" i="1" s="1"/>
  <c r="Y1465" i="1" s="1"/>
  <c r="Y1466" i="1" s="1"/>
  <c r="Y1467" i="1" s="1"/>
  <c r="Y1468" i="1" s="1"/>
  <c r="Y1469" i="1" s="1"/>
  <c r="Y1470" i="1" s="1"/>
  <c r="Y1471" i="1" s="1"/>
  <c r="Y1472" i="1" s="1"/>
  <c r="Y1473" i="1" s="1"/>
  <c r="Y1474" i="1" s="1"/>
  <c r="Y1475" i="1" s="1"/>
  <c r="Y1476" i="1" s="1"/>
  <c r="AB1923" i="1"/>
  <c r="T1925" i="1"/>
  <c r="W1924" i="1"/>
  <c r="AA1924" i="1" s="1"/>
  <c r="V1924" i="1"/>
  <c r="Z1924" i="1" s="1"/>
  <c r="U1600" i="1"/>
  <c r="Z1596" i="1"/>
  <c r="V1597" i="1"/>
  <c r="Y1599" i="1"/>
  <c r="Y1600" i="1" s="1"/>
  <c r="AB1595" i="1"/>
  <c r="AA1596" i="1"/>
  <c r="W1597" i="1"/>
  <c r="X1599" i="1"/>
  <c r="X1600" i="1" s="1"/>
  <c r="AB242" i="1"/>
  <c r="AC242" i="1" s="1"/>
  <c r="W243" i="1"/>
  <c r="AA243" i="1" s="1"/>
  <c r="V243" i="1"/>
  <c r="Z243" i="1" s="1"/>
  <c r="Y243" i="1"/>
  <c r="X243" i="1"/>
  <c r="V1385" i="1" l="1"/>
  <c r="Z1385" i="1" s="1"/>
  <c r="AB1385" i="1" s="1"/>
  <c r="AA2280" i="1"/>
  <c r="W2281" i="1"/>
  <c r="AA1374" i="1"/>
  <c r="W1375" i="1"/>
  <c r="W1376" i="1" s="1"/>
  <c r="AA1377" i="1" s="1"/>
  <c r="Z2280" i="1"/>
  <c r="AB2280" i="1" s="1"/>
  <c r="V2281" i="1"/>
  <c r="Z1374" i="1"/>
  <c r="AB1374" i="1" s="1"/>
  <c r="V1375" i="1"/>
  <c r="V1376" i="1" s="1"/>
  <c r="Z1377" i="1" s="1"/>
  <c r="AB1377" i="1" s="1"/>
  <c r="W1385" i="1"/>
  <c r="W1386" i="1" s="1"/>
  <c r="AB1372" i="1"/>
  <c r="AB1373" i="1"/>
  <c r="AA1385" i="1"/>
  <c r="AB1924" i="1"/>
  <c r="V1386" i="1"/>
  <c r="T1926" i="1"/>
  <c r="V1925" i="1"/>
  <c r="Z1925" i="1" s="1"/>
  <c r="W1925" i="1"/>
  <c r="AA1925" i="1" s="1"/>
  <c r="AB1596" i="1"/>
  <c r="AA1597" i="1"/>
  <c r="W1598" i="1"/>
  <c r="Z1597" i="1"/>
  <c r="V1598" i="1"/>
  <c r="U1601" i="1"/>
  <c r="AB243" i="1"/>
  <c r="AC243" i="1" s="1"/>
  <c r="W244" i="1"/>
  <c r="AA244" i="1" s="1"/>
  <c r="V244" i="1"/>
  <c r="Z244" i="1" s="1"/>
  <c r="X244" i="1"/>
  <c r="Y244" i="1"/>
  <c r="Z2281" i="1" l="1"/>
  <c r="V2282" i="1"/>
  <c r="AA2281" i="1"/>
  <c r="W2282" i="1"/>
  <c r="Z1375" i="1"/>
  <c r="Z1376" i="1"/>
  <c r="AA1375" i="1"/>
  <c r="AA1376" i="1"/>
  <c r="Z1386" i="1"/>
  <c r="V1387" i="1"/>
  <c r="AA1386" i="1"/>
  <c r="W1387" i="1"/>
  <c r="AB1925" i="1"/>
  <c r="T1927" i="1"/>
  <c r="W1926" i="1"/>
  <c r="AA1926" i="1" s="1"/>
  <c r="V1926" i="1"/>
  <c r="Z1926" i="1" s="1"/>
  <c r="U1602" i="1"/>
  <c r="Z1598" i="1"/>
  <c r="V1599" i="1"/>
  <c r="Y1601" i="1"/>
  <c r="AB1597" i="1"/>
  <c r="AA1598" i="1"/>
  <c r="W1599" i="1"/>
  <c r="X1601" i="1"/>
  <c r="AB244" i="1"/>
  <c r="AC244" i="1" s="1"/>
  <c r="W245" i="1"/>
  <c r="AA245" i="1" s="1"/>
  <c r="V245" i="1"/>
  <c r="Z245" i="1" s="1"/>
  <c r="X245" i="1"/>
  <c r="Y245" i="1"/>
  <c r="X1602" i="1" l="1"/>
  <c r="Y1602" i="1"/>
  <c r="AB1926" i="1"/>
  <c r="AA2282" i="1"/>
  <c r="W2283" i="1"/>
  <c r="W2284" i="1" s="1"/>
  <c r="AA2285" i="1" s="1"/>
  <c r="AB1376" i="1"/>
  <c r="Z2282" i="1"/>
  <c r="V2283" i="1"/>
  <c r="V2284" i="1" s="1"/>
  <c r="V2285" i="1" s="1"/>
  <c r="AB1375" i="1"/>
  <c r="AB2281" i="1"/>
  <c r="AA1387" i="1"/>
  <c r="W1388" i="1"/>
  <c r="Z1387" i="1"/>
  <c r="V1388" i="1"/>
  <c r="AB1386" i="1"/>
  <c r="T1928" i="1"/>
  <c r="V1927" i="1"/>
  <c r="Z1927" i="1" s="1"/>
  <c r="W1927" i="1"/>
  <c r="AA1927" i="1" s="1"/>
  <c r="AB1598" i="1"/>
  <c r="AA1599" i="1"/>
  <c r="W1600" i="1"/>
  <c r="Z1599" i="1"/>
  <c r="V1600" i="1"/>
  <c r="U1603" i="1"/>
  <c r="W246" i="1"/>
  <c r="AA246" i="1" s="1"/>
  <c r="V246" i="1"/>
  <c r="Z246" i="1" s="1"/>
  <c r="X246" i="1"/>
  <c r="X247" i="1" s="1"/>
  <c r="Y246" i="1"/>
  <c r="Y247" i="1" s="1"/>
  <c r="AB245" i="1"/>
  <c r="AC245" i="1" s="1"/>
  <c r="AB1387" i="1" l="1"/>
  <c r="AB2282" i="1"/>
  <c r="Z2285" i="1"/>
  <c r="AB2285" i="1" s="1"/>
  <c r="Z2286" i="1"/>
  <c r="AB2286" i="1" s="1"/>
  <c r="AA2283" i="1"/>
  <c r="AA2284" i="1"/>
  <c r="Z2283" i="1"/>
  <c r="Z2284" i="1"/>
  <c r="AB2284" i="1" s="1"/>
  <c r="Z1388" i="1"/>
  <c r="V1389" i="1"/>
  <c r="AB1927" i="1"/>
  <c r="AA1388" i="1"/>
  <c r="W1389" i="1"/>
  <c r="T1929" i="1"/>
  <c r="W1928" i="1"/>
  <c r="AA1928" i="1" s="1"/>
  <c r="V1928" i="1"/>
  <c r="Z1928" i="1" s="1"/>
  <c r="U1604" i="1"/>
  <c r="Z1600" i="1"/>
  <c r="V1601" i="1"/>
  <c r="Y1603" i="1"/>
  <c r="AB1599" i="1"/>
  <c r="AA1600" i="1"/>
  <c r="W1601" i="1"/>
  <c r="X1603" i="1"/>
  <c r="AB246" i="1"/>
  <c r="AC246" i="1" s="1"/>
  <c r="V247" i="1"/>
  <c r="Z247" i="1" s="1"/>
  <c r="W247" i="1"/>
  <c r="AA247" i="1" s="1"/>
  <c r="Y248" i="1"/>
  <c r="X248" i="1"/>
  <c r="X1604" i="1" l="1"/>
  <c r="Y1604" i="1"/>
  <c r="AB2283" i="1"/>
  <c r="Z1389" i="1"/>
  <c r="Z1390" i="1"/>
  <c r="AA1389" i="1"/>
  <c r="AA1390" i="1"/>
  <c r="AB1388" i="1"/>
  <c r="AB1928" i="1"/>
  <c r="T1930" i="1"/>
  <c r="V1929" i="1"/>
  <c r="Z1929" i="1" s="1"/>
  <c r="W1929" i="1"/>
  <c r="AA1929" i="1" s="1"/>
  <c r="AB1600" i="1"/>
  <c r="AA1601" i="1"/>
  <c r="W1602" i="1"/>
  <c r="Z1601" i="1"/>
  <c r="V1602" i="1"/>
  <c r="U1605" i="1"/>
  <c r="AB247" i="1"/>
  <c r="AC247" i="1" s="1"/>
  <c r="W248" i="1"/>
  <c r="AA248" i="1" s="1"/>
  <c r="V248" i="1"/>
  <c r="Z248" i="1" s="1"/>
  <c r="X249" i="1"/>
  <c r="Y249" i="1"/>
  <c r="AB1390" i="1" l="1"/>
  <c r="AB1389" i="1"/>
  <c r="AB1929" i="1"/>
  <c r="T1931" i="1"/>
  <c r="W1930" i="1"/>
  <c r="AA1930" i="1" s="1"/>
  <c r="V1930" i="1"/>
  <c r="Z1930" i="1" s="1"/>
  <c r="U1606" i="1"/>
  <c r="Z1602" i="1"/>
  <c r="V1603" i="1"/>
  <c r="Y1605" i="1"/>
  <c r="AB1601" i="1"/>
  <c r="AA1602" i="1"/>
  <c r="W1603" i="1"/>
  <c r="X1605" i="1"/>
  <c r="AB248" i="1"/>
  <c r="AC248" i="1" s="1"/>
  <c r="V249" i="1"/>
  <c r="Z249" i="1" s="1"/>
  <c r="W249" i="1"/>
  <c r="AA249" i="1" s="1"/>
  <c r="Y250" i="1"/>
  <c r="X1606" i="1" l="1"/>
  <c r="Y1606" i="1"/>
  <c r="AA1603" i="1"/>
  <c r="W1604" i="1"/>
  <c r="AA1604" i="1" s="1"/>
  <c r="Z1603" i="1"/>
  <c r="V1604" i="1"/>
  <c r="AB1930" i="1"/>
  <c r="T1932" i="1"/>
  <c r="V1931" i="1"/>
  <c r="Z1931" i="1" s="1"/>
  <c r="W1931" i="1"/>
  <c r="AA1931" i="1" s="1"/>
  <c r="AB1602" i="1"/>
  <c r="U1607" i="1"/>
  <c r="Y1607" i="1" s="1"/>
  <c r="V1606" i="1"/>
  <c r="W1606" i="1"/>
  <c r="AB249" i="1"/>
  <c r="AC249" i="1" s="1"/>
  <c r="Y251" i="1"/>
  <c r="W250" i="1"/>
  <c r="AA250" i="1" s="1"/>
  <c r="V250" i="1"/>
  <c r="Z250" i="1" s="1"/>
  <c r="X250" i="1"/>
  <c r="X251" i="1" s="1"/>
  <c r="AB1603" i="1" l="1"/>
  <c r="V1605" i="1"/>
  <c r="Z1605" i="1" s="1"/>
  <c r="W1605" i="1"/>
  <c r="AA1605" i="1" s="1"/>
  <c r="Z1604" i="1"/>
  <c r="AB1604" i="1" s="1"/>
  <c r="AB1931" i="1"/>
  <c r="T1933" i="1"/>
  <c r="V1932" i="1"/>
  <c r="Z1932" i="1" s="1"/>
  <c r="AB1932" i="1" s="1"/>
  <c r="W1932" i="1"/>
  <c r="AA1932" i="1" s="1"/>
  <c r="U1608" i="1"/>
  <c r="W1607" i="1"/>
  <c r="AA1607" i="1" s="1"/>
  <c r="V1607" i="1"/>
  <c r="Z1607" i="1" s="1"/>
  <c r="AB1607" i="1" s="1"/>
  <c r="X1607" i="1"/>
  <c r="AB250" i="1"/>
  <c r="AC250" i="1" s="1"/>
  <c r="V251" i="1"/>
  <c r="Z251" i="1" s="1"/>
  <c r="W251" i="1"/>
  <c r="AA251" i="1" s="1"/>
  <c r="X252" i="1"/>
  <c r="X1608" i="1" l="1"/>
  <c r="AB1605" i="1"/>
  <c r="Z1606" i="1"/>
  <c r="AB1606" i="1" s="1"/>
  <c r="AA1606" i="1"/>
  <c r="T1934" i="1"/>
  <c r="V1933" i="1"/>
  <c r="Z1933" i="1" s="1"/>
  <c r="W1933" i="1"/>
  <c r="AA1933" i="1" s="1"/>
  <c r="U1609" i="1"/>
  <c r="W1608" i="1"/>
  <c r="AA1608" i="1" s="1"/>
  <c r="V1608" i="1"/>
  <c r="Z1608" i="1" s="1"/>
  <c r="AB1608" i="1" s="1"/>
  <c r="Y1608" i="1"/>
  <c r="AB251" i="1"/>
  <c r="AC251" i="1" s="1"/>
  <c r="X253" i="1"/>
  <c r="W252" i="1"/>
  <c r="AA252" i="1" s="1"/>
  <c r="V252" i="1"/>
  <c r="Z252" i="1" s="1"/>
  <c r="Y252" i="1"/>
  <c r="Y253" i="1" s="1"/>
  <c r="X1609" i="1" l="1"/>
  <c r="Y1609" i="1"/>
  <c r="AB1933" i="1"/>
  <c r="T1935" i="1"/>
  <c r="V1934" i="1"/>
  <c r="Z1934" i="1" s="1"/>
  <c r="W1934" i="1"/>
  <c r="AA1934" i="1" s="1"/>
  <c r="U1610" i="1"/>
  <c r="U1611" i="1" s="1"/>
  <c r="U1612" i="1" s="1"/>
  <c r="U1613" i="1" s="1"/>
  <c r="U1614" i="1" s="1"/>
  <c r="U1615" i="1" s="1"/>
  <c r="U1616" i="1" s="1"/>
  <c r="U1617" i="1" s="1"/>
  <c r="U1618" i="1" s="1"/>
  <c r="U1619" i="1" s="1"/>
  <c r="U1620" i="1" s="1"/>
  <c r="U1621" i="1" s="1"/>
  <c r="U1622" i="1" s="1"/>
  <c r="U1623" i="1" s="1"/>
  <c r="W1609" i="1"/>
  <c r="AA1609" i="1" s="1"/>
  <c r="V1609" i="1"/>
  <c r="Z1609" i="1" s="1"/>
  <c r="AB252" i="1"/>
  <c r="AC252" i="1" s="1"/>
  <c r="V253" i="1"/>
  <c r="Z253" i="1" s="1"/>
  <c r="W253" i="1"/>
  <c r="AA253" i="1" s="1"/>
  <c r="Y254" i="1"/>
  <c r="AB1609" i="1" l="1"/>
  <c r="AB1934" i="1"/>
  <c r="U1624" i="1"/>
  <c r="T1936" i="1"/>
  <c r="V1935" i="1"/>
  <c r="Z1935" i="1" s="1"/>
  <c r="W1935" i="1"/>
  <c r="AA1935" i="1" s="1"/>
  <c r="W1610" i="1"/>
  <c r="AA1610" i="1" s="1"/>
  <c r="V1610" i="1"/>
  <c r="Z1610" i="1" s="1"/>
  <c r="Y1610" i="1"/>
  <c r="Y1611" i="1" s="1"/>
  <c r="Y1612" i="1" s="1"/>
  <c r="Y1613" i="1" s="1"/>
  <c r="Y1614" i="1" s="1"/>
  <c r="Y1615" i="1" s="1"/>
  <c r="Y1616" i="1" s="1"/>
  <c r="Y1617" i="1" s="1"/>
  <c r="Y1618" i="1" s="1"/>
  <c r="Y1619" i="1" s="1"/>
  <c r="Y1620" i="1" s="1"/>
  <c r="Y1621" i="1" s="1"/>
  <c r="Y1622" i="1" s="1"/>
  <c r="Y1623" i="1" s="1"/>
  <c r="X1610" i="1"/>
  <c r="X1611" i="1" s="1"/>
  <c r="X1612" i="1" s="1"/>
  <c r="X1613" i="1" s="1"/>
  <c r="X1614" i="1" s="1"/>
  <c r="X1615" i="1" s="1"/>
  <c r="X1616" i="1" s="1"/>
  <c r="X1617" i="1" s="1"/>
  <c r="X1618" i="1" s="1"/>
  <c r="X1619" i="1" s="1"/>
  <c r="X1620" i="1" s="1"/>
  <c r="X1621" i="1" s="1"/>
  <c r="X1622" i="1" s="1"/>
  <c r="X1623" i="1" s="1"/>
  <c r="AB253" i="1"/>
  <c r="AC253" i="1" s="1"/>
  <c r="W254" i="1"/>
  <c r="AA254" i="1" s="1"/>
  <c r="V254" i="1"/>
  <c r="Z254" i="1" s="1"/>
  <c r="X254" i="1"/>
  <c r="X255" i="1" s="1"/>
  <c r="Y255" i="1"/>
  <c r="X1624" i="1" l="1"/>
  <c r="Y1624" i="1"/>
  <c r="W1611" i="1"/>
  <c r="W1612" i="1" s="1"/>
  <c r="V1611" i="1"/>
  <c r="Z1611" i="1" s="1"/>
  <c r="AB1610" i="1"/>
  <c r="U1625" i="1"/>
  <c r="AB1935" i="1"/>
  <c r="T1937" i="1"/>
  <c r="W1936" i="1"/>
  <c r="AA1936" i="1" s="1"/>
  <c r="V1936" i="1"/>
  <c r="Z1936" i="1" s="1"/>
  <c r="AB254" i="1"/>
  <c r="AC254" i="1" s="1"/>
  <c r="Y256" i="1"/>
  <c r="V255" i="1"/>
  <c r="Z255" i="1" s="1"/>
  <c r="W255" i="1"/>
  <c r="AA255" i="1" s="1"/>
  <c r="V1612" i="1" l="1"/>
  <c r="Z1612" i="1" s="1"/>
  <c r="AA1611" i="1"/>
  <c r="AB1611" i="1" s="1"/>
  <c r="U1626" i="1"/>
  <c r="Y1625" i="1"/>
  <c r="X1625" i="1"/>
  <c r="AB1936" i="1"/>
  <c r="T1938" i="1"/>
  <c r="W1937" i="1"/>
  <c r="AA1937" i="1" s="1"/>
  <c r="V1937" i="1"/>
  <c r="Z1937" i="1" s="1"/>
  <c r="AA1612" i="1"/>
  <c r="W1613" i="1"/>
  <c r="X256" i="1"/>
  <c r="X257" i="1" s="1"/>
  <c r="AB255" i="1"/>
  <c r="AC255" i="1" s="1"/>
  <c r="W256" i="1"/>
  <c r="AA256" i="1" s="1"/>
  <c r="V256" i="1"/>
  <c r="Z256" i="1" s="1"/>
  <c r="V1613" i="1" l="1"/>
  <c r="V1614" i="1" s="1"/>
  <c r="X1626" i="1"/>
  <c r="Y1626" i="1"/>
  <c r="AB1937" i="1"/>
  <c r="U1627" i="1"/>
  <c r="T1939" i="1"/>
  <c r="W1938" i="1"/>
  <c r="AA1938" i="1" s="1"/>
  <c r="V1938" i="1"/>
  <c r="Z1938" i="1" s="1"/>
  <c r="W1614" i="1"/>
  <c r="AA1613" i="1"/>
  <c r="AB1612" i="1"/>
  <c r="AB256" i="1"/>
  <c r="AC256" i="1" s="1"/>
  <c r="W257" i="1"/>
  <c r="AA257" i="1" s="1"/>
  <c r="V257" i="1"/>
  <c r="Z257" i="1" s="1"/>
  <c r="Y257" i="1"/>
  <c r="Y258" i="1" s="1"/>
  <c r="Z1613" i="1" l="1"/>
  <c r="AB1613" i="1" s="1"/>
  <c r="AB1938" i="1"/>
  <c r="U1628" i="1"/>
  <c r="X1627" i="1"/>
  <c r="X1628" i="1" s="1"/>
  <c r="Y1627" i="1"/>
  <c r="T1940" i="1"/>
  <c r="W1939" i="1"/>
  <c r="AA1939" i="1" s="1"/>
  <c r="V1939" i="1"/>
  <c r="Z1939" i="1" s="1"/>
  <c r="V1615" i="1"/>
  <c r="Z1614" i="1"/>
  <c r="W1615" i="1"/>
  <c r="AA1614" i="1"/>
  <c r="AB257" i="1"/>
  <c r="AC257" i="1" s="1"/>
  <c r="W258" i="1"/>
  <c r="AA258" i="1" s="1"/>
  <c r="V258" i="1"/>
  <c r="Z258" i="1" s="1"/>
  <c r="Y259" i="1"/>
  <c r="X258" i="1"/>
  <c r="X259" i="1" s="1"/>
  <c r="Y1628" i="1" l="1"/>
  <c r="AB1939" i="1"/>
  <c r="U1629" i="1"/>
  <c r="W1628" i="1"/>
  <c r="V1628" i="1"/>
  <c r="V1940" i="1"/>
  <c r="Z1940" i="1" s="1"/>
  <c r="W1940" i="1"/>
  <c r="AA1940" i="1" s="1"/>
  <c r="V1941" i="1"/>
  <c r="AA1615" i="1"/>
  <c r="W1616" i="1"/>
  <c r="AB1614" i="1"/>
  <c r="Z1615" i="1"/>
  <c r="V1616" i="1"/>
  <c r="AB258" i="1"/>
  <c r="AC258" i="1" s="1"/>
  <c r="W259" i="1"/>
  <c r="AA259" i="1" s="1"/>
  <c r="V259" i="1"/>
  <c r="Z259" i="1" s="1"/>
  <c r="X260" i="1"/>
  <c r="Y260" i="1"/>
  <c r="W1941" i="1" l="1"/>
  <c r="AA1941" i="1" s="1"/>
  <c r="AB1615" i="1"/>
  <c r="U1630" i="1"/>
  <c r="W1629" i="1"/>
  <c r="AA1629" i="1" s="1"/>
  <c r="V1629" i="1"/>
  <c r="Z1629" i="1" s="1"/>
  <c r="AB1629" i="1" s="1"/>
  <c r="X1629" i="1"/>
  <c r="X1630" i="1" s="1"/>
  <c r="Y1629" i="1"/>
  <c r="Y1630" i="1" s="1"/>
  <c r="Z1941" i="1"/>
  <c r="V1942" i="1"/>
  <c r="W1942" i="1"/>
  <c r="AB1940" i="1"/>
  <c r="AA1616" i="1"/>
  <c r="W1617" i="1"/>
  <c r="Z1616" i="1"/>
  <c r="V1617" i="1"/>
  <c r="AB259" i="1"/>
  <c r="AC259" i="1" s="1"/>
  <c r="W260" i="1"/>
  <c r="AA260" i="1" s="1"/>
  <c r="V260" i="1"/>
  <c r="Z260" i="1" s="1"/>
  <c r="Y261" i="1"/>
  <c r="AB1616" i="1" l="1"/>
  <c r="U1631" i="1"/>
  <c r="V1630" i="1"/>
  <c r="W1630" i="1"/>
  <c r="Z1942" i="1"/>
  <c r="V1943" i="1"/>
  <c r="AA1942" i="1"/>
  <c r="W1943" i="1"/>
  <c r="AB1941" i="1"/>
  <c r="Z1617" i="1"/>
  <c r="V1618" i="1"/>
  <c r="AA1617" i="1"/>
  <c r="W1618" i="1"/>
  <c r="W261" i="1"/>
  <c r="AA261" i="1" s="1"/>
  <c r="V261" i="1"/>
  <c r="Z261" i="1" s="1"/>
  <c r="X261" i="1"/>
  <c r="X262" i="1" s="1"/>
  <c r="AB260" i="1"/>
  <c r="AC260" i="1" s="1"/>
  <c r="U1632" i="1" l="1"/>
  <c r="W1631" i="1"/>
  <c r="V1631" i="1"/>
  <c r="V1632" i="1" s="1"/>
  <c r="Y1631" i="1"/>
  <c r="X1631" i="1"/>
  <c r="X1632" i="1" s="1"/>
  <c r="Z1630" i="1"/>
  <c r="U1633" i="1"/>
  <c r="U1634" i="1" s="1"/>
  <c r="AA1630" i="1"/>
  <c r="AA1631" i="1"/>
  <c r="Z1943" i="1"/>
  <c r="V1944" i="1"/>
  <c r="AA1943" i="1"/>
  <c r="W1944" i="1"/>
  <c r="AB1942" i="1"/>
  <c r="AA1618" i="1"/>
  <c r="W1619" i="1"/>
  <c r="Z1618" i="1"/>
  <c r="AB1618" i="1" s="1"/>
  <c r="V1619" i="1"/>
  <c r="AB1617" i="1"/>
  <c r="AB261" i="1"/>
  <c r="AC261" i="1" s="1"/>
  <c r="V262" i="1"/>
  <c r="Z262" i="1" s="1"/>
  <c r="W262" i="1"/>
  <c r="AA262" i="1" s="1"/>
  <c r="Y262" i="1"/>
  <c r="W1632" i="1" l="1"/>
  <c r="Y1632" i="1"/>
  <c r="Y1633" i="1" s="1"/>
  <c r="Y1634" i="1" s="1"/>
  <c r="Z1631" i="1"/>
  <c r="X1633" i="1"/>
  <c r="X1634" i="1" s="1"/>
  <c r="AB1630" i="1"/>
  <c r="AB1631" i="1"/>
  <c r="W1633" i="1"/>
  <c r="AA1633" i="1" s="1"/>
  <c r="AA1632" i="1"/>
  <c r="U1635" i="1"/>
  <c r="U1636" i="1" s="1"/>
  <c r="W1634" i="1"/>
  <c r="V1633" i="1"/>
  <c r="Z1633" i="1" s="1"/>
  <c r="AB1633" i="1" s="1"/>
  <c r="Z1632" i="1"/>
  <c r="AA1944" i="1"/>
  <c r="W1945" i="1"/>
  <c r="Z1944" i="1"/>
  <c r="V1945" i="1"/>
  <c r="AB1943" i="1"/>
  <c r="Z1619" i="1"/>
  <c r="V1620" i="1"/>
  <c r="V1621" i="1" s="1"/>
  <c r="V1622" i="1" s="1"/>
  <c r="V1623" i="1" s="1"/>
  <c r="V1624" i="1" s="1"/>
  <c r="AA1619" i="1"/>
  <c r="W1620" i="1"/>
  <c r="W1621" i="1" s="1"/>
  <c r="W1622" i="1" s="1"/>
  <c r="W1623" i="1" s="1"/>
  <c r="W1624" i="1" s="1"/>
  <c r="AB262" i="1"/>
  <c r="AC262" i="1" s="1"/>
  <c r="W263" i="1"/>
  <c r="AA263" i="1" s="1"/>
  <c r="V263" i="1"/>
  <c r="Z263" i="1" s="1"/>
  <c r="X263" i="1"/>
  <c r="X264" i="1" s="1"/>
  <c r="Y263" i="1"/>
  <c r="Y264" i="1" s="1"/>
  <c r="X1635" i="1" l="1"/>
  <c r="X1636" i="1" s="1"/>
  <c r="AB1632" i="1"/>
  <c r="Z1624" i="1"/>
  <c r="V1625" i="1"/>
  <c r="V1626" i="1" s="1"/>
  <c r="W1635" i="1"/>
  <c r="AA1635" i="1" s="1"/>
  <c r="AA1634" i="1"/>
  <c r="U1637" i="1"/>
  <c r="AA1624" i="1"/>
  <c r="W1625" i="1"/>
  <c r="W1626" i="1" s="1"/>
  <c r="Y1635" i="1"/>
  <c r="Y1636" i="1" s="1"/>
  <c r="V1634" i="1"/>
  <c r="Z1945" i="1"/>
  <c r="V1946" i="1"/>
  <c r="Z1622" i="1"/>
  <c r="Z1623" i="1"/>
  <c r="AB1623" i="1" s="1"/>
  <c r="AB1944" i="1"/>
  <c r="AA1945" i="1"/>
  <c r="W1946" i="1"/>
  <c r="AA1622" i="1"/>
  <c r="AA1623" i="1"/>
  <c r="AA1620" i="1"/>
  <c r="AA1621" i="1"/>
  <c r="Z1620" i="1"/>
  <c r="AB1620" i="1" s="1"/>
  <c r="Z1621" i="1"/>
  <c r="AB1619" i="1"/>
  <c r="V264" i="1"/>
  <c r="Z264" i="1" s="1"/>
  <c r="W264" i="1"/>
  <c r="AA264" i="1" s="1"/>
  <c r="Y265" i="1"/>
  <c r="AB263" i="1"/>
  <c r="AC263" i="1" s="1"/>
  <c r="X265" i="1"/>
  <c r="Y1637" i="1" l="1"/>
  <c r="W1636" i="1"/>
  <c r="AA1636" i="1" s="1"/>
  <c r="W1627" i="1"/>
  <c r="AA1628" i="1" s="1"/>
  <c r="V1627" i="1"/>
  <c r="Z1628" i="1" s="1"/>
  <c r="AB1628" i="1" s="1"/>
  <c r="V1635" i="1"/>
  <c r="Z1634" i="1"/>
  <c r="AB1634" i="1" s="1"/>
  <c r="AA1625" i="1"/>
  <c r="AA1626" i="1"/>
  <c r="U1638" i="1"/>
  <c r="Y1638" i="1" s="1"/>
  <c r="W1637" i="1"/>
  <c r="AA1637" i="1" s="1"/>
  <c r="Z1625" i="1"/>
  <c r="AB1625" i="1" s="1"/>
  <c r="Z1626" i="1"/>
  <c r="AB1626" i="1" s="1"/>
  <c r="X1637" i="1"/>
  <c r="X1638" i="1" s="1"/>
  <c r="AB1624" i="1"/>
  <c r="AA1946" i="1"/>
  <c r="W1947" i="1"/>
  <c r="W1948" i="1" s="1"/>
  <c r="AB1622" i="1"/>
  <c r="Z1946" i="1"/>
  <c r="V1947" i="1"/>
  <c r="V1948" i="1" s="1"/>
  <c r="AB1621" i="1"/>
  <c r="AB1945" i="1"/>
  <c r="AB264" i="1"/>
  <c r="W265" i="1"/>
  <c r="AA265" i="1" s="1"/>
  <c r="V265" i="1"/>
  <c r="Z265" i="1" s="1"/>
  <c r="Y266" i="1"/>
  <c r="AC264" i="1"/>
  <c r="V1949" i="1" l="1"/>
  <c r="Z1950" i="1" s="1"/>
  <c r="AB1950" i="1" s="1"/>
  <c r="AB1946" i="1"/>
  <c r="Z1627" i="1"/>
  <c r="W1949" i="1"/>
  <c r="AA1950" i="1" s="1"/>
  <c r="AA1627" i="1"/>
  <c r="U1639" i="1"/>
  <c r="W1638" i="1"/>
  <c r="AA1638" i="1" s="1"/>
  <c r="Z1635" i="1"/>
  <c r="AB1635" i="1" s="1"/>
  <c r="V1636" i="1"/>
  <c r="AA1947" i="1"/>
  <c r="AA1948" i="1"/>
  <c r="Z1947" i="1"/>
  <c r="AB1947" i="1" s="1"/>
  <c r="Z1948" i="1"/>
  <c r="AB265" i="1"/>
  <c r="X266" i="1"/>
  <c r="W266" i="1"/>
  <c r="AA266" i="1" s="1"/>
  <c r="V266" i="1"/>
  <c r="Z266" i="1" s="1"/>
  <c r="AC265" i="1"/>
  <c r="AB1627" i="1" l="1"/>
  <c r="AA1949" i="1"/>
  <c r="Z1949" i="1"/>
  <c r="AB1949" i="1" s="1"/>
  <c r="AB1948" i="1"/>
  <c r="Z1636" i="1"/>
  <c r="AB1636" i="1" s="1"/>
  <c r="V1637" i="1"/>
  <c r="U1640" i="1"/>
  <c r="W1639" i="1"/>
  <c r="AA1639" i="1" s="1"/>
  <c r="X1639" i="1"/>
  <c r="Y1639" i="1"/>
  <c r="AB266" i="1"/>
  <c r="AC266" i="1" s="1"/>
  <c r="W267" i="1"/>
  <c r="AA267" i="1" s="1"/>
  <c r="V267" i="1"/>
  <c r="Z267" i="1" s="1"/>
  <c r="Y267" i="1"/>
  <c r="X267" i="1"/>
  <c r="X268" i="1" s="1"/>
  <c r="X1640" i="1" l="1"/>
  <c r="Y1640" i="1"/>
  <c r="U1641" i="1"/>
  <c r="W1640" i="1"/>
  <c r="AA1640" i="1" s="1"/>
  <c r="Z1637" i="1"/>
  <c r="AB1637" i="1" s="1"/>
  <c r="V1638" i="1"/>
  <c r="AB267" i="1"/>
  <c r="AC267" i="1" s="1"/>
  <c r="Y268" i="1"/>
  <c r="Y269" i="1" s="1"/>
  <c r="W268" i="1"/>
  <c r="AA268" i="1" s="1"/>
  <c r="V268" i="1"/>
  <c r="Z268" i="1" s="1"/>
  <c r="X269" i="1"/>
  <c r="Z1638" i="1" l="1"/>
  <c r="AB1638" i="1" s="1"/>
  <c r="V1639" i="1"/>
  <c r="U1642" i="1"/>
  <c r="W1641" i="1"/>
  <c r="AA1641" i="1" s="1"/>
  <c r="X1641" i="1"/>
  <c r="Y1641" i="1"/>
  <c r="AB268" i="1"/>
  <c r="AC268" i="1" s="1"/>
  <c r="W269" i="1"/>
  <c r="AA269" i="1" s="1"/>
  <c r="V269" i="1"/>
  <c r="Z269" i="1" s="1"/>
  <c r="X270" i="1"/>
  <c r="Y1642" i="1" l="1"/>
  <c r="X1642" i="1"/>
  <c r="U1643" i="1"/>
  <c r="W1642" i="1"/>
  <c r="AA1642" i="1" s="1"/>
  <c r="Z1639" i="1"/>
  <c r="AB1639" i="1" s="1"/>
  <c r="V1640" i="1"/>
  <c r="AB269" i="1"/>
  <c r="AC269" i="1" s="1"/>
  <c r="Y270" i="1"/>
  <c r="W270" i="1"/>
  <c r="AA270" i="1" s="1"/>
  <c r="V270" i="1"/>
  <c r="Z270" i="1" s="1"/>
  <c r="Z1640" i="1" l="1"/>
  <c r="AB1640" i="1" s="1"/>
  <c r="V1641" i="1"/>
  <c r="U1644" i="1"/>
  <c r="W1643" i="1"/>
  <c r="AA1643" i="1" s="1"/>
  <c r="X1643" i="1"/>
  <c r="Y1643" i="1"/>
  <c r="W271" i="1"/>
  <c r="AA271" i="1" s="1"/>
  <c r="V271" i="1"/>
  <c r="Z271" i="1" s="1"/>
  <c r="X271" i="1"/>
  <c r="Y271" i="1"/>
  <c r="AB270" i="1"/>
  <c r="AC270" i="1" s="1"/>
  <c r="Y1644" i="1" l="1"/>
  <c r="X1644" i="1"/>
  <c r="U1645" i="1"/>
  <c r="W1644" i="1"/>
  <c r="AA1644" i="1" s="1"/>
  <c r="Z1641" i="1"/>
  <c r="AB1641" i="1" s="1"/>
  <c r="V1642" i="1"/>
  <c r="AB271" i="1"/>
  <c r="AC271" i="1" s="1"/>
  <c r="V272" i="1"/>
  <c r="Z272" i="1" s="1"/>
  <c r="X272" i="1"/>
  <c r="W272" i="1"/>
  <c r="AA272" i="1" s="1"/>
  <c r="Y272" i="1"/>
  <c r="U1646" i="1" l="1"/>
  <c r="W1645" i="1"/>
  <c r="AA1645" i="1" s="1"/>
  <c r="Z1642" i="1"/>
  <c r="AB1642" i="1" s="1"/>
  <c r="V1643" i="1"/>
  <c r="X1645" i="1"/>
  <c r="Y1645" i="1"/>
  <c r="W273" i="1"/>
  <c r="AA273" i="1" s="1"/>
  <c r="V273" i="1"/>
  <c r="Z273" i="1" s="1"/>
  <c r="X273" i="1"/>
  <c r="Y273" i="1"/>
  <c r="AB272" i="1"/>
  <c r="AC272" i="1" s="1"/>
  <c r="X1646" i="1" l="1"/>
  <c r="Y1646" i="1"/>
  <c r="Z1643" i="1"/>
  <c r="AB1643" i="1" s="1"/>
  <c r="V1644" i="1"/>
  <c r="U1647" i="1"/>
  <c r="X1647" i="1" s="1"/>
  <c r="W1646" i="1"/>
  <c r="AA1646" i="1" s="1"/>
  <c r="AB273" i="1"/>
  <c r="AC273" i="1" s="1"/>
  <c r="W274" i="1"/>
  <c r="AA274" i="1" s="1"/>
  <c r="V274" i="1"/>
  <c r="Z274" i="1" s="1"/>
  <c r="X274" i="1"/>
  <c r="Y274" i="1"/>
  <c r="Z1644" i="1" l="1"/>
  <c r="AB1644" i="1" s="1"/>
  <c r="V1645" i="1"/>
  <c r="U1648" i="1"/>
  <c r="W1647" i="1"/>
  <c r="AA1647" i="1" s="1"/>
  <c r="Y1647" i="1"/>
  <c r="AB274" i="1"/>
  <c r="AC274" i="1" s="1"/>
  <c r="W275" i="1"/>
  <c r="AA275" i="1" s="1"/>
  <c r="V275" i="1"/>
  <c r="Z275" i="1" s="1"/>
  <c r="X275" i="1"/>
  <c r="X276" i="1" s="1"/>
  <c r="Y275" i="1"/>
  <c r="Y276" i="1" s="1"/>
  <c r="Y1648" i="1" l="1"/>
  <c r="U1649" i="1"/>
  <c r="W1648" i="1"/>
  <c r="AA1648" i="1" s="1"/>
  <c r="X1648" i="1"/>
  <c r="Z1645" i="1"/>
  <c r="AB1645" i="1" s="1"/>
  <c r="V1646" i="1"/>
  <c r="AB275" i="1"/>
  <c r="AC275" i="1" s="1"/>
  <c r="V276" i="1"/>
  <c r="Z276" i="1" s="1"/>
  <c r="W276" i="1"/>
  <c r="AA276" i="1" s="1"/>
  <c r="Y277" i="1"/>
  <c r="X277" i="1"/>
  <c r="Y1649" i="1" l="1"/>
  <c r="X1649" i="1"/>
  <c r="Z1646" i="1"/>
  <c r="AB1646" i="1" s="1"/>
  <c r="V1647" i="1"/>
  <c r="U1650" i="1"/>
  <c r="W1649" i="1"/>
  <c r="AA1649" i="1" s="1"/>
  <c r="AB276" i="1"/>
  <c r="AC276" i="1" s="1"/>
  <c r="W277" i="1"/>
  <c r="AA277" i="1" s="1"/>
  <c r="V277" i="1"/>
  <c r="Z277" i="1" s="1"/>
  <c r="X278" i="1"/>
  <c r="Y278" i="1"/>
  <c r="X1650" i="1" l="1"/>
  <c r="Z1647" i="1"/>
  <c r="AB1647" i="1" s="1"/>
  <c r="V1648" i="1"/>
  <c r="U1651" i="1"/>
  <c r="W1650" i="1"/>
  <c r="AA1650" i="1" s="1"/>
  <c r="Y1650" i="1"/>
  <c r="Y1651" i="1" s="1"/>
  <c r="AB277" i="1"/>
  <c r="AC277" i="1" s="1"/>
  <c r="X279" i="1"/>
  <c r="V278" i="1"/>
  <c r="Z278" i="1" s="1"/>
  <c r="W278" i="1"/>
  <c r="AA278" i="1" s="1"/>
  <c r="Y279" i="1"/>
  <c r="U1652" i="1" l="1"/>
  <c r="Y1652" i="1" s="1"/>
  <c r="W1651" i="1"/>
  <c r="AA1651" i="1" s="1"/>
  <c r="Z1648" i="1"/>
  <c r="AB1648" i="1" s="1"/>
  <c r="V1649" i="1"/>
  <c r="X1651" i="1"/>
  <c r="X1652" i="1" s="1"/>
  <c r="AB278" i="1"/>
  <c r="AC278" i="1" s="1"/>
  <c r="W279" i="1"/>
  <c r="AA279" i="1" s="1"/>
  <c r="V279" i="1"/>
  <c r="Z279" i="1" s="1"/>
  <c r="Y280" i="1"/>
  <c r="Z1649" i="1" l="1"/>
  <c r="AB1649" i="1" s="1"/>
  <c r="V1650" i="1"/>
  <c r="U1653" i="1"/>
  <c r="X1653" i="1" s="1"/>
  <c r="W1652" i="1"/>
  <c r="AA1652" i="1" s="1"/>
  <c r="AB279" i="1"/>
  <c r="AC279" i="1" s="1"/>
  <c r="Y281" i="1"/>
  <c r="V280" i="1"/>
  <c r="Z280" i="1" s="1"/>
  <c r="W280" i="1"/>
  <c r="AA280" i="1" s="1"/>
  <c r="X280" i="1"/>
  <c r="X281" i="1" s="1"/>
  <c r="Z1650" i="1" l="1"/>
  <c r="AB1650" i="1" s="1"/>
  <c r="V1651" i="1"/>
  <c r="U1654" i="1"/>
  <c r="W1653" i="1"/>
  <c r="AA1653" i="1" s="1"/>
  <c r="Y1653" i="1"/>
  <c r="AB280" i="1"/>
  <c r="AC280" i="1" s="1"/>
  <c r="W281" i="1"/>
  <c r="AA281" i="1" s="1"/>
  <c r="V281" i="1"/>
  <c r="Z281" i="1" s="1"/>
  <c r="X282" i="1"/>
  <c r="Y1654" i="1" l="1"/>
  <c r="U1655" i="1"/>
  <c r="W1654" i="1"/>
  <c r="AA1654" i="1" s="1"/>
  <c r="Z1651" i="1"/>
  <c r="AB1651" i="1" s="1"/>
  <c r="V1652" i="1"/>
  <c r="X1654" i="1"/>
  <c r="AB281" i="1"/>
  <c r="AC281" i="1" s="1"/>
  <c r="X283" i="1"/>
  <c r="V282" i="1"/>
  <c r="Z282" i="1" s="1"/>
  <c r="W282" i="1"/>
  <c r="AA282" i="1" s="1"/>
  <c r="Y282" i="1"/>
  <c r="Y283" i="1" s="1"/>
  <c r="X1655" i="1" l="1"/>
  <c r="Y1655" i="1"/>
  <c r="Z1652" i="1"/>
  <c r="AB1652" i="1" s="1"/>
  <c r="V1653" i="1"/>
  <c r="U1656" i="1"/>
  <c r="X1656" i="1" s="1"/>
  <c r="W1655" i="1"/>
  <c r="AA1655" i="1" s="1"/>
  <c r="AB282" i="1"/>
  <c r="AC282" i="1" s="1"/>
  <c r="W283" i="1"/>
  <c r="AA283" i="1" s="1"/>
  <c r="V283" i="1"/>
  <c r="Z283" i="1" s="1"/>
  <c r="Y284" i="1"/>
  <c r="Z1653" i="1" l="1"/>
  <c r="AB1653" i="1" s="1"/>
  <c r="V1654" i="1"/>
  <c r="U1657" i="1"/>
  <c r="W1656" i="1"/>
  <c r="AA1656" i="1" s="1"/>
  <c r="Y1656" i="1"/>
  <c r="AB283" i="1"/>
  <c r="AC283" i="1" s="1"/>
  <c r="W284" i="1"/>
  <c r="AA284" i="1" s="1"/>
  <c r="V284" i="1"/>
  <c r="Z284" i="1" s="1"/>
  <c r="Y285" i="1"/>
  <c r="X284" i="1"/>
  <c r="Y1657" i="1" l="1"/>
  <c r="U1658" i="1"/>
  <c r="W1657" i="1"/>
  <c r="AA1657" i="1" s="1"/>
  <c r="Z1654" i="1"/>
  <c r="AB1654" i="1" s="1"/>
  <c r="V1655" i="1"/>
  <c r="X1657" i="1"/>
  <c r="AB284" i="1"/>
  <c r="AC284" i="1" s="1"/>
  <c r="X285" i="1"/>
  <c r="X286" i="1" s="1"/>
  <c r="V285" i="1"/>
  <c r="Z285" i="1" s="1"/>
  <c r="W285" i="1"/>
  <c r="AA285" i="1" s="1"/>
  <c r="X1658" i="1" l="1"/>
  <c r="Y1658" i="1"/>
  <c r="Z1655" i="1"/>
  <c r="AB1655" i="1" s="1"/>
  <c r="V1656" i="1"/>
  <c r="U1659" i="1"/>
  <c r="X1659" i="1" s="1"/>
  <c r="W1658" i="1"/>
  <c r="AA1658" i="1" s="1"/>
  <c r="Y286" i="1"/>
  <c r="W286" i="1"/>
  <c r="AA286" i="1" s="1"/>
  <c r="X287" i="1"/>
  <c r="V286" i="1"/>
  <c r="Z286" i="1" s="1"/>
  <c r="AB285" i="1"/>
  <c r="AC285" i="1" s="1"/>
  <c r="AB286" i="1" l="1"/>
  <c r="Z1656" i="1"/>
  <c r="AB1656" i="1" s="1"/>
  <c r="V1657" i="1"/>
  <c r="U1660" i="1"/>
  <c r="W1659" i="1"/>
  <c r="AA1659" i="1" s="1"/>
  <c r="Y1659" i="1"/>
  <c r="W287" i="1"/>
  <c r="AA287" i="1" s="1"/>
  <c r="V287" i="1"/>
  <c r="Z287" i="1" s="1"/>
  <c r="AC286" i="1"/>
  <c r="Y287" i="1"/>
  <c r="Y1660" i="1" l="1"/>
  <c r="U1661" i="1"/>
  <c r="W1660" i="1"/>
  <c r="AA1660" i="1" s="1"/>
  <c r="X1660" i="1"/>
  <c r="Z1657" i="1"/>
  <c r="AB1657" i="1" s="1"/>
  <c r="V1658" i="1"/>
  <c r="AB287" i="1"/>
  <c r="AC287" i="1" s="1"/>
  <c r="Y288" i="1"/>
  <c r="Y289" i="1" s="1"/>
  <c r="W288" i="1"/>
  <c r="AA288" i="1" s="1"/>
  <c r="V288" i="1"/>
  <c r="Z288" i="1" s="1"/>
  <c r="X288" i="1"/>
  <c r="X289" i="1" s="1"/>
  <c r="X1661" i="1" l="1"/>
  <c r="Y1661" i="1"/>
  <c r="Z1658" i="1"/>
  <c r="AB1658" i="1" s="1"/>
  <c r="V1659" i="1"/>
  <c r="U1662" i="1"/>
  <c r="X1662" i="1" s="1"/>
  <c r="W1661" i="1"/>
  <c r="AA1661" i="1" s="1"/>
  <c r="AB288" i="1"/>
  <c r="AC288" i="1" s="1"/>
  <c r="W289" i="1"/>
  <c r="AA289" i="1" s="1"/>
  <c r="Y290" i="1"/>
  <c r="V289" i="1"/>
  <c r="Z289" i="1" s="1"/>
  <c r="AB289" i="1" s="1"/>
  <c r="X290" i="1"/>
  <c r="Z1659" i="1" l="1"/>
  <c r="AB1659" i="1" s="1"/>
  <c r="V1660" i="1"/>
  <c r="U1663" i="1"/>
  <c r="W1662" i="1"/>
  <c r="AA1662" i="1" s="1"/>
  <c r="Y1662" i="1"/>
  <c r="AC289" i="1"/>
  <c r="W290" i="1"/>
  <c r="AA290" i="1" s="1"/>
  <c r="V290" i="1"/>
  <c r="Z290" i="1" s="1"/>
  <c r="Y291" i="1"/>
  <c r="Y1663" i="1" l="1"/>
  <c r="U1664" i="1"/>
  <c r="W1663" i="1"/>
  <c r="AA1663" i="1" s="1"/>
  <c r="Z1660" i="1"/>
  <c r="AB1660" i="1" s="1"/>
  <c r="V1661" i="1"/>
  <c r="X1663" i="1"/>
  <c r="X1664" i="1" s="1"/>
  <c r="W291" i="1"/>
  <c r="AA291" i="1" s="1"/>
  <c r="V291" i="1"/>
  <c r="Z291" i="1" s="1"/>
  <c r="X291" i="1"/>
  <c r="X292" i="1" s="1"/>
  <c r="AB290" i="1"/>
  <c r="AC290" i="1" s="1"/>
  <c r="Y1664" i="1" l="1"/>
  <c r="Z1661" i="1"/>
  <c r="AB1661" i="1" s="1"/>
  <c r="V1662" i="1"/>
  <c r="U1665" i="1"/>
  <c r="X1665" i="1" s="1"/>
  <c r="W1664" i="1"/>
  <c r="AA1664" i="1" s="1"/>
  <c r="AB291" i="1"/>
  <c r="AC291" i="1" s="1"/>
  <c r="W292" i="1"/>
  <c r="AA292" i="1" s="1"/>
  <c r="V292" i="1"/>
  <c r="Z292" i="1" s="1"/>
  <c r="Y292" i="1"/>
  <c r="Z1662" i="1" l="1"/>
  <c r="AB1662" i="1" s="1"/>
  <c r="V1663" i="1"/>
  <c r="U1666" i="1"/>
  <c r="X1666" i="1" s="1"/>
  <c r="W1665" i="1"/>
  <c r="AA1665" i="1" s="1"/>
  <c r="Y1665" i="1"/>
  <c r="W293" i="1"/>
  <c r="AA293" i="1" s="1"/>
  <c r="X293" i="1"/>
  <c r="V293" i="1"/>
  <c r="Z293" i="1" s="1"/>
  <c r="Y293" i="1"/>
  <c r="AB292" i="1"/>
  <c r="AC292" i="1" s="1"/>
  <c r="Y1666" i="1" l="1"/>
  <c r="Z1663" i="1"/>
  <c r="AB1663" i="1" s="1"/>
  <c r="V1664" i="1"/>
  <c r="V1665" i="1" s="1"/>
  <c r="Z1665" i="1" s="1"/>
  <c r="AB1665" i="1" s="1"/>
  <c r="U1667" i="1"/>
  <c r="W1666" i="1"/>
  <c r="AA1666" i="1" s="1"/>
  <c r="AB293" i="1"/>
  <c r="AC293" i="1" s="1"/>
  <c r="W294" i="1"/>
  <c r="AA294" i="1" s="1"/>
  <c r="V294" i="1"/>
  <c r="Z294" i="1" s="1"/>
  <c r="Y294" i="1"/>
  <c r="X294" i="1"/>
  <c r="Z1664" i="1" l="1"/>
  <c r="AB1664" i="1" s="1"/>
  <c r="V1666" i="1"/>
  <c r="Z1666" i="1" s="1"/>
  <c r="AB1666" i="1" s="1"/>
  <c r="U1668" i="1"/>
  <c r="W1667" i="1"/>
  <c r="AA1667" i="1" s="1"/>
  <c r="V1667" i="1"/>
  <c r="X1667" i="1"/>
  <c r="Y1667" i="1"/>
  <c r="Y1668" i="1" s="1"/>
  <c r="AB294" i="1"/>
  <c r="AC294" i="1" s="1"/>
  <c r="W295" i="1"/>
  <c r="AA295" i="1" s="1"/>
  <c r="V295" i="1"/>
  <c r="Z295" i="1" s="1"/>
  <c r="X295" i="1"/>
  <c r="Y295" i="1"/>
  <c r="X1668" i="1" l="1"/>
  <c r="Z1667" i="1"/>
  <c r="AB1667" i="1" s="1"/>
  <c r="U1669" i="1"/>
  <c r="W1668" i="1"/>
  <c r="AA1668" i="1" s="1"/>
  <c r="V1668" i="1"/>
  <c r="Z1668" i="1" s="1"/>
  <c r="AB295" i="1"/>
  <c r="AC295" i="1" s="1"/>
  <c r="Y296" i="1"/>
  <c r="W296" i="1"/>
  <c r="AA296" i="1" s="1"/>
  <c r="V296" i="1"/>
  <c r="Z296" i="1" s="1"/>
  <c r="X296" i="1"/>
  <c r="X297" i="1" s="1"/>
  <c r="AB1668" i="1" l="1"/>
  <c r="U1670" i="1"/>
  <c r="V1669" i="1"/>
  <c r="W1669" i="1"/>
  <c r="Y1669" i="1"/>
  <c r="X1669" i="1"/>
  <c r="X1670" i="1" s="1"/>
  <c r="AB296" i="1"/>
  <c r="AC296" i="1" s="1"/>
  <c r="V297" i="1"/>
  <c r="Z297" i="1" s="1"/>
  <c r="W297" i="1"/>
  <c r="AA297" i="1" s="1"/>
  <c r="X298" i="1"/>
  <c r="Y297" i="1"/>
  <c r="Y298" i="1" s="1"/>
  <c r="Y1670" i="1" l="1"/>
  <c r="U1671" i="1"/>
  <c r="V1670" i="1"/>
  <c r="Z1670" i="1" s="1"/>
  <c r="W1670" i="1"/>
  <c r="AA1670" i="1" s="1"/>
  <c r="AA1669" i="1"/>
  <c r="Z1669" i="1"/>
  <c r="AB1669" i="1" s="1"/>
  <c r="AB297" i="1"/>
  <c r="AC297" i="1" s="1"/>
  <c r="W298" i="1"/>
  <c r="AA298" i="1" s="1"/>
  <c r="V298" i="1"/>
  <c r="Z298" i="1" s="1"/>
  <c r="Y299" i="1"/>
  <c r="X299" i="1"/>
  <c r="Y1671" i="1" l="1"/>
  <c r="V1671" i="1"/>
  <c r="Z1671" i="1" s="1"/>
  <c r="W1671" i="1"/>
  <c r="AA1671" i="1" s="1"/>
  <c r="AB1670" i="1"/>
  <c r="U1672" i="1"/>
  <c r="V1672" i="1" s="1"/>
  <c r="Z1672" i="1" s="1"/>
  <c r="X1671" i="1"/>
  <c r="AB298" i="1"/>
  <c r="AC298" i="1" s="1"/>
  <c r="V299" i="1"/>
  <c r="Z299" i="1" s="1"/>
  <c r="W299" i="1"/>
  <c r="AA299" i="1" s="1"/>
  <c r="X300" i="1"/>
  <c r="Y300" i="1"/>
  <c r="AB1671" i="1" l="1"/>
  <c r="W1672" i="1"/>
  <c r="AA1672" i="1" s="1"/>
  <c r="AB1672" i="1" s="1"/>
  <c r="X1672" i="1"/>
  <c r="U1673" i="1"/>
  <c r="Y1672" i="1"/>
  <c r="AB299" i="1"/>
  <c r="AC299" i="1" s="1"/>
  <c r="W300" i="1"/>
  <c r="AA300" i="1" s="1"/>
  <c r="V300" i="1"/>
  <c r="Z300" i="1" s="1"/>
  <c r="X1673" i="1" l="1"/>
  <c r="V1673" i="1"/>
  <c r="Z1673" i="1" s="1"/>
  <c r="W1673" i="1"/>
  <c r="AA1673" i="1" s="1"/>
  <c r="Y1673" i="1"/>
  <c r="U1674" i="1"/>
  <c r="U1675" i="1"/>
  <c r="U1676" i="1" s="1"/>
  <c r="AB300" i="1"/>
  <c r="AC300" i="1" s="1"/>
  <c r="W301" i="1"/>
  <c r="AA301" i="1" s="1"/>
  <c r="V301" i="1"/>
  <c r="Z301" i="1" s="1"/>
  <c r="Y301" i="1"/>
  <c r="X301" i="1"/>
  <c r="X302" i="1" s="1"/>
  <c r="Y1674" i="1" l="1"/>
  <c r="Y1675" i="1" s="1"/>
  <c r="Y1676" i="1" s="1"/>
  <c r="AB1673" i="1"/>
  <c r="W1674" i="1"/>
  <c r="AA1674" i="1" s="1"/>
  <c r="V1674" i="1"/>
  <c r="Z1674" i="1" s="1"/>
  <c r="X1674" i="1"/>
  <c r="X1675" i="1" s="1"/>
  <c r="X1676" i="1" s="1"/>
  <c r="W1675" i="1"/>
  <c r="V1675" i="1"/>
  <c r="V1676" i="1" s="1"/>
  <c r="U1677" i="1"/>
  <c r="W1676" i="1"/>
  <c r="Y302" i="1"/>
  <c r="AB301" i="1"/>
  <c r="AC301" i="1" s="1"/>
  <c r="W302" i="1"/>
  <c r="AA302" i="1" s="1"/>
  <c r="V302" i="1"/>
  <c r="Z302" i="1" s="1"/>
  <c r="X1677" i="1" l="1"/>
  <c r="AB1674" i="1"/>
  <c r="Z1676" i="1"/>
  <c r="Z1675" i="1"/>
  <c r="U1678" i="1"/>
  <c r="V1677" i="1"/>
  <c r="Z1677" i="1" s="1"/>
  <c r="W1677" i="1"/>
  <c r="AA1677" i="1" s="1"/>
  <c r="AA1676" i="1"/>
  <c r="AA1675" i="1"/>
  <c r="Y1677" i="1"/>
  <c r="AB302" i="1"/>
  <c r="AC302" i="1" s="1"/>
  <c r="W303" i="1"/>
  <c r="AA303" i="1" s="1"/>
  <c r="V303" i="1"/>
  <c r="Z303" i="1" s="1"/>
  <c r="Y303" i="1"/>
  <c r="Y304" i="1" s="1"/>
  <c r="X303" i="1"/>
  <c r="X304" i="1" s="1"/>
  <c r="Y1678" i="1" l="1"/>
  <c r="AB1677" i="1"/>
  <c r="AB1676" i="1"/>
  <c r="U1679" i="1"/>
  <c r="Y1679" i="1" s="1"/>
  <c r="V1678" i="1"/>
  <c r="Z1678" i="1" s="1"/>
  <c r="W1678" i="1"/>
  <c r="AA1678" i="1" s="1"/>
  <c r="X1678" i="1"/>
  <c r="AB1675" i="1"/>
  <c r="W304" i="1"/>
  <c r="AA304" i="1" s="1"/>
  <c r="V304" i="1"/>
  <c r="Z304" i="1" s="1"/>
  <c r="Y305" i="1"/>
  <c r="X305" i="1"/>
  <c r="AB303" i="1"/>
  <c r="AC303" i="1" s="1"/>
  <c r="X1679" i="1" l="1"/>
  <c r="AB1678" i="1"/>
  <c r="U1680" i="1"/>
  <c r="V1679" i="1"/>
  <c r="Z1679" i="1" s="1"/>
  <c r="AB1679" i="1" s="1"/>
  <c r="W1679" i="1"/>
  <c r="AA1679" i="1" s="1"/>
  <c r="AB304" i="1"/>
  <c r="AC304" i="1" s="1"/>
  <c r="W305" i="1"/>
  <c r="AA305" i="1" s="1"/>
  <c r="V305" i="1"/>
  <c r="Z305" i="1" s="1"/>
  <c r="Y306" i="1"/>
  <c r="U1681" i="1" l="1"/>
  <c r="V1680" i="1"/>
  <c r="W1680" i="1"/>
  <c r="Y1680" i="1"/>
  <c r="Y1681" i="1" s="1"/>
  <c r="X1680" i="1"/>
  <c r="X1681" i="1" s="1"/>
  <c r="W306" i="1"/>
  <c r="AA306" i="1" s="1"/>
  <c r="V306" i="1"/>
  <c r="Z306" i="1" s="1"/>
  <c r="Y307" i="1"/>
  <c r="AB305" i="1"/>
  <c r="AC305" i="1" s="1"/>
  <c r="X306" i="1"/>
  <c r="X307" i="1" s="1"/>
  <c r="U1682" i="1" l="1"/>
  <c r="Y1682" i="1" s="1"/>
  <c r="W1681" i="1"/>
  <c r="AA1681" i="1" s="1"/>
  <c r="V1681" i="1"/>
  <c r="Z1681" i="1" s="1"/>
  <c r="AA1680" i="1"/>
  <c r="Z1680" i="1"/>
  <c r="AB1680" i="1" s="1"/>
  <c r="AB306" i="1"/>
  <c r="AC306" i="1" s="1"/>
  <c r="W307" i="1"/>
  <c r="AA307" i="1" s="1"/>
  <c r="V307" i="1"/>
  <c r="Z307" i="1" s="1"/>
  <c r="W1682" i="1" l="1"/>
  <c r="AA1682" i="1" s="1"/>
  <c r="V1682" i="1"/>
  <c r="Z1682" i="1" s="1"/>
  <c r="U1683" i="1"/>
  <c r="W1683" i="1" s="1"/>
  <c r="AA1683" i="1" s="1"/>
  <c r="X1682" i="1"/>
  <c r="AB1681" i="1"/>
  <c r="AB307" i="1"/>
  <c r="AC307" i="1" s="1"/>
  <c r="W308" i="1"/>
  <c r="AA308" i="1" s="1"/>
  <c r="X308" i="1"/>
  <c r="Y308" i="1"/>
  <c r="V308" i="1"/>
  <c r="Z308" i="1" s="1"/>
  <c r="V1683" i="1" l="1"/>
  <c r="Z1683" i="1" s="1"/>
  <c r="AB1683" i="1" s="1"/>
  <c r="U1684" i="1"/>
  <c r="U1685" i="1" s="1"/>
  <c r="AB1682" i="1"/>
  <c r="Y1683" i="1"/>
  <c r="X1683" i="1"/>
  <c r="X1684" i="1" s="1"/>
  <c r="AB308" i="1"/>
  <c r="AC308" i="1" s="1"/>
  <c r="V309" i="1"/>
  <c r="Z309" i="1" s="1"/>
  <c r="X309" i="1"/>
  <c r="Y309" i="1"/>
  <c r="W309" i="1"/>
  <c r="AA309" i="1" s="1"/>
  <c r="W1684" i="1" l="1"/>
  <c r="AA1684" i="1" s="1"/>
  <c r="Y1684" i="1"/>
  <c r="Y1685" i="1" s="1"/>
  <c r="V1684" i="1"/>
  <c r="Z1684" i="1" s="1"/>
  <c r="AB1684" i="1" s="1"/>
  <c r="U1686" i="1"/>
  <c r="W1685" i="1"/>
  <c r="AA1685" i="1" s="1"/>
  <c r="V1685" i="1"/>
  <c r="X1685" i="1"/>
  <c r="AB309" i="1"/>
  <c r="AC309" i="1" s="1"/>
  <c r="W310" i="1"/>
  <c r="AA310" i="1" s="1"/>
  <c r="V310" i="1"/>
  <c r="Z310" i="1" s="1"/>
  <c r="X310" i="1"/>
  <c r="X311" i="1" s="1"/>
  <c r="Y310" i="1"/>
  <c r="Y311" i="1" s="1"/>
  <c r="Z1685" i="1" l="1"/>
  <c r="X1686" i="1"/>
  <c r="Y1686" i="1"/>
  <c r="AB1685" i="1"/>
  <c r="U1687" i="1"/>
  <c r="W1686" i="1"/>
  <c r="V1686" i="1"/>
  <c r="AB310" i="1"/>
  <c r="AC310" i="1" s="1"/>
  <c r="X312" i="1"/>
  <c r="V311" i="1"/>
  <c r="Z311" i="1" s="1"/>
  <c r="W311" i="1"/>
  <c r="AA311" i="1" s="1"/>
  <c r="Y312" i="1"/>
  <c r="U1688" i="1" l="1"/>
  <c r="W1688" i="1" s="1"/>
  <c r="V1687" i="1"/>
  <c r="W1687" i="1"/>
  <c r="AA1687" i="1" s="1"/>
  <c r="X1687" i="1"/>
  <c r="Y1687" i="1"/>
  <c r="Y1688" i="1" s="1"/>
  <c r="AA1686" i="1"/>
  <c r="V1688" i="1"/>
  <c r="Z1686" i="1"/>
  <c r="AB1686" i="1" s="1"/>
  <c r="Z1687" i="1"/>
  <c r="AB1687" i="1" s="1"/>
  <c r="AB311" i="1"/>
  <c r="AC311" i="1" s="1"/>
  <c r="Y313" i="1"/>
  <c r="V312" i="1"/>
  <c r="Z312" i="1" s="1"/>
  <c r="W312" i="1"/>
  <c r="AA312" i="1" s="1"/>
  <c r="X313" i="1"/>
  <c r="U1689" i="1" l="1"/>
  <c r="U1690" i="1" s="1"/>
  <c r="U1691" i="1" s="1"/>
  <c r="U1692" i="1" s="1"/>
  <c r="X1688" i="1"/>
  <c r="X1689" i="1" s="1"/>
  <c r="X1690" i="1" s="1"/>
  <c r="X1691" i="1" s="1"/>
  <c r="Z1688" i="1"/>
  <c r="AA1688" i="1"/>
  <c r="AB312" i="1"/>
  <c r="AC312" i="1" s="1"/>
  <c r="W313" i="1"/>
  <c r="AA313" i="1" s="1"/>
  <c r="V313" i="1"/>
  <c r="Z313" i="1" s="1"/>
  <c r="X314" i="1"/>
  <c r="W1689" i="1" l="1"/>
  <c r="AA1689" i="1" s="1"/>
  <c r="V1689" i="1"/>
  <c r="Y1689" i="1"/>
  <c r="Y1690" i="1" s="1"/>
  <c r="Y1691" i="1" s="1"/>
  <c r="Y1692" i="1" s="1"/>
  <c r="W1690" i="1"/>
  <c r="U1693" i="1"/>
  <c r="X1692" i="1"/>
  <c r="AB1688" i="1"/>
  <c r="V1690" i="1"/>
  <c r="Z1689" i="1"/>
  <c r="AB1689" i="1" s="1"/>
  <c r="AB313" i="1"/>
  <c r="AC313" i="1" s="1"/>
  <c r="V314" i="1"/>
  <c r="Z314" i="1" s="1"/>
  <c r="W314" i="1"/>
  <c r="AA314" i="1" s="1"/>
  <c r="X315" i="1"/>
  <c r="Y314" i="1"/>
  <c r="Y315" i="1" s="1"/>
  <c r="X1693" i="1" l="1"/>
  <c r="U1694" i="1"/>
  <c r="Y1693" i="1"/>
  <c r="Z1690" i="1"/>
  <c r="V1691" i="1"/>
  <c r="AA1690" i="1"/>
  <c r="W1691" i="1"/>
  <c r="AB314" i="1"/>
  <c r="AC314" i="1" s="1"/>
  <c r="W315" i="1"/>
  <c r="AA315" i="1" s="1"/>
  <c r="V315" i="1"/>
  <c r="Z315" i="1" s="1"/>
  <c r="Y1694" i="1" l="1"/>
  <c r="X1694" i="1"/>
  <c r="Z1691" i="1"/>
  <c r="V1692" i="1"/>
  <c r="AB1690" i="1"/>
  <c r="AA1691" i="1"/>
  <c r="W1692" i="1"/>
  <c r="U1695" i="1"/>
  <c r="AB315" i="1"/>
  <c r="AC315" i="1" s="1"/>
  <c r="X316" i="1"/>
  <c r="X317" i="1" s="1"/>
  <c r="W316" i="1"/>
  <c r="AA316" i="1" s="1"/>
  <c r="V316" i="1"/>
  <c r="Z316" i="1" s="1"/>
  <c r="Y316" i="1"/>
  <c r="Y317" i="1" s="1"/>
  <c r="Y1695" i="1" l="1"/>
  <c r="U1696" i="1"/>
  <c r="Y1696" i="1" s="1"/>
  <c r="Z1692" i="1"/>
  <c r="V1693" i="1"/>
  <c r="AA1692" i="1"/>
  <c r="W1693" i="1"/>
  <c r="AB1691" i="1"/>
  <c r="X1695" i="1"/>
  <c r="X1696" i="1" s="1"/>
  <c r="AB316" i="1"/>
  <c r="AC316" i="1" s="1"/>
  <c r="X318" i="1"/>
  <c r="V317" i="1"/>
  <c r="Z317" i="1" s="1"/>
  <c r="W317" i="1"/>
  <c r="AA317" i="1" s="1"/>
  <c r="Y318" i="1"/>
  <c r="AA1693" i="1" l="1"/>
  <c r="W1694" i="1"/>
  <c r="Z1693" i="1"/>
  <c r="AB1693" i="1" s="1"/>
  <c r="V1694" i="1"/>
  <c r="AB1692" i="1"/>
  <c r="U1697" i="1"/>
  <c r="U1698" i="1" s="1"/>
  <c r="AB317" i="1"/>
  <c r="AC317" i="1" s="1"/>
  <c r="W318" i="1"/>
  <c r="AA318" i="1" s="1"/>
  <c r="V318" i="1"/>
  <c r="Z318" i="1" s="1"/>
  <c r="U1699" i="1" l="1"/>
  <c r="X1697" i="1"/>
  <c r="X1698" i="1" s="1"/>
  <c r="Y1697" i="1"/>
  <c r="Y1698" i="1" s="1"/>
  <c r="Y1699" i="1" s="1"/>
  <c r="Z1694" i="1"/>
  <c r="V1695" i="1"/>
  <c r="AA1694" i="1"/>
  <c r="W1695" i="1"/>
  <c r="AB318" i="1"/>
  <c r="AC318" i="1" s="1"/>
  <c r="X319" i="1"/>
  <c r="Y319" i="1"/>
  <c r="W319" i="1"/>
  <c r="AA319" i="1" s="1"/>
  <c r="V319" i="1"/>
  <c r="Z319" i="1" s="1"/>
  <c r="X1699" i="1" l="1"/>
  <c r="Z1695" i="1"/>
  <c r="V1696" i="1"/>
  <c r="AB1694" i="1"/>
  <c r="AA1695" i="1"/>
  <c r="W1696" i="1"/>
  <c r="U1700" i="1"/>
  <c r="Y1700" i="1" s="1"/>
  <c r="AB319" i="1"/>
  <c r="AC319" i="1" s="1"/>
  <c r="V320" i="1"/>
  <c r="Z320" i="1" s="1"/>
  <c r="Y320" i="1"/>
  <c r="W320" i="1"/>
  <c r="AA320" i="1" s="1"/>
  <c r="X320" i="1"/>
  <c r="U1701" i="1" l="1"/>
  <c r="Y1701" i="1" s="1"/>
  <c r="V1697" i="1"/>
  <c r="Z1696" i="1"/>
  <c r="W1697" i="1"/>
  <c r="AA1696" i="1"/>
  <c r="AB1695" i="1"/>
  <c r="X1700" i="1"/>
  <c r="X1701" i="1" s="1"/>
  <c r="AB320" i="1"/>
  <c r="AC320" i="1" s="1"/>
  <c r="V321" i="1"/>
  <c r="Z321" i="1" s="1"/>
  <c r="Y321" i="1"/>
  <c r="W321" i="1"/>
  <c r="AA321" i="1" s="1"/>
  <c r="X321" i="1"/>
  <c r="AA1697" i="1" l="1"/>
  <c r="W1698" i="1"/>
  <c r="AB1696" i="1"/>
  <c r="Z1697" i="1"/>
  <c r="AB1697" i="1" s="1"/>
  <c r="V1698" i="1"/>
  <c r="U1702" i="1"/>
  <c r="AB321" i="1"/>
  <c r="AC321" i="1" s="1"/>
  <c r="W322" i="1"/>
  <c r="AA322" i="1" s="1"/>
  <c r="Y322" i="1"/>
  <c r="V322" i="1"/>
  <c r="Z322" i="1" s="1"/>
  <c r="AB322" i="1" s="1"/>
  <c r="X322" i="1"/>
  <c r="U1703" i="1" l="1"/>
  <c r="X1702" i="1"/>
  <c r="Z1698" i="1"/>
  <c r="V1699" i="1"/>
  <c r="AA1698" i="1"/>
  <c r="W1699" i="1"/>
  <c r="Y1702" i="1"/>
  <c r="Y1703" i="1" s="1"/>
  <c r="AC322" i="1"/>
  <c r="V323" i="1"/>
  <c r="Z323" i="1" s="1"/>
  <c r="Y323" i="1"/>
  <c r="Y324" i="1" s="1"/>
  <c r="W323" i="1"/>
  <c r="AA323" i="1" s="1"/>
  <c r="X323" i="1"/>
  <c r="X324" i="1" s="1"/>
  <c r="X1703" i="1" l="1"/>
  <c r="AA1699" i="1"/>
  <c r="W1700" i="1"/>
  <c r="Z1699" i="1"/>
  <c r="V1700" i="1"/>
  <c r="AB1698" i="1"/>
  <c r="U1704" i="1"/>
  <c r="AB323" i="1"/>
  <c r="AC323" i="1" s="1"/>
  <c r="V324" i="1"/>
  <c r="Z324" i="1" s="1"/>
  <c r="W324" i="1"/>
  <c r="AA324" i="1" s="1"/>
  <c r="AB1699" i="1" l="1"/>
  <c r="U1705" i="1"/>
  <c r="X1704" i="1"/>
  <c r="Y1704" i="1"/>
  <c r="AA1700" i="1"/>
  <c r="W1701" i="1"/>
  <c r="Z1700" i="1"/>
  <c r="AB1700" i="1" s="1"/>
  <c r="V1701" i="1"/>
  <c r="AB324" i="1"/>
  <c r="AC324" i="1" s="1"/>
  <c r="W325" i="1"/>
  <c r="AA325" i="1" s="1"/>
  <c r="V325" i="1"/>
  <c r="Z325" i="1" s="1"/>
  <c r="X325" i="1"/>
  <c r="Y325" i="1"/>
  <c r="X1705" i="1" l="1"/>
  <c r="Y1705" i="1"/>
  <c r="AA1701" i="1"/>
  <c r="W1702" i="1"/>
  <c r="Z1701" i="1"/>
  <c r="V1702" i="1"/>
  <c r="U1706" i="1"/>
  <c r="U1707" i="1" s="1"/>
  <c r="U1708" i="1" s="1"/>
  <c r="AB325" i="1"/>
  <c r="AC325" i="1" s="1"/>
  <c r="Y326" i="1"/>
  <c r="W326" i="1"/>
  <c r="AA326" i="1" s="1"/>
  <c r="V326" i="1"/>
  <c r="Z326" i="1" s="1"/>
  <c r="X326" i="1"/>
  <c r="X327" i="1" s="1"/>
  <c r="AB1701" i="1" l="1"/>
  <c r="U1709" i="1"/>
  <c r="AA1702" i="1"/>
  <c r="W1703" i="1"/>
  <c r="Y1706" i="1"/>
  <c r="Y1707" i="1" s="1"/>
  <c r="Y1708" i="1" s="1"/>
  <c r="Z1702" i="1"/>
  <c r="V1703" i="1"/>
  <c r="X1706" i="1"/>
  <c r="X1707" i="1" s="1"/>
  <c r="X1708" i="1" s="1"/>
  <c r="AB326" i="1"/>
  <c r="AC326" i="1" s="1"/>
  <c r="Y327" i="1"/>
  <c r="V327" i="1"/>
  <c r="Z327" i="1" s="1"/>
  <c r="W327" i="1"/>
  <c r="AA327" i="1" s="1"/>
  <c r="X328" i="1"/>
  <c r="AB1702" i="1" l="1"/>
  <c r="X1709" i="1"/>
  <c r="Y1709" i="1"/>
  <c r="Z1703" i="1"/>
  <c r="V1704" i="1"/>
  <c r="AA1703" i="1"/>
  <c r="W1704" i="1"/>
  <c r="U1710" i="1"/>
  <c r="X1710" i="1" s="1"/>
  <c r="AB327" i="1"/>
  <c r="AC327" i="1" s="1"/>
  <c r="X329" i="1"/>
  <c r="W328" i="1"/>
  <c r="AA328" i="1" s="1"/>
  <c r="V328" i="1"/>
  <c r="Z328" i="1" s="1"/>
  <c r="Y328" i="1"/>
  <c r="Y329" i="1" s="1"/>
  <c r="U1711" i="1" l="1"/>
  <c r="Y1710" i="1"/>
  <c r="AA1704" i="1"/>
  <c r="W1705" i="1"/>
  <c r="Z1704" i="1"/>
  <c r="V1705" i="1"/>
  <c r="AB1703" i="1"/>
  <c r="AB328" i="1"/>
  <c r="AC328" i="1" s="1"/>
  <c r="V329" i="1"/>
  <c r="Z329" i="1" s="1"/>
  <c r="W329" i="1"/>
  <c r="AA329" i="1" s="1"/>
  <c r="Y330" i="1"/>
  <c r="AB1704" i="1" l="1"/>
  <c r="W1706" i="1"/>
  <c r="AA1705" i="1"/>
  <c r="U1712" i="1"/>
  <c r="V1706" i="1"/>
  <c r="Z1705" i="1"/>
  <c r="Y1711" i="1"/>
  <c r="X1711" i="1"/>
  <c r="X1712" i="1" s="1"/>
  <c r="AB329" i="1"/>
  <c r="AC329" i="1" s="1"/>
  <c r="Y331" i="1"/>
  <c r="W330" i="1"/>
  <c r="AA330" i="1" s="1"/>
  <c r="V330" i="1"/>
  <c r="Z330" i="1" s="1"/>
  <c r="X330" i="1"/>
  <c r="X331" i="1" s="1"/>
  <c r="Y1712" i="1" l="1"/>
  <c r="AB1705" i="1"/>
  <c r="U1713" i="1"/>
  <c r="X1713" i="1" s="1"/>
  <c r="V1707" i="1"/>
  <c r="Z1706" i="1"/>
  <c r="W1707" i="1"/>
  <c r="AA1706" i="1"/>
  <c r="AB330" i="1"/>
  <c r="AC330" i="1" s="1"/>
  <c r="V331" i="1"/>
  <c r="Z331" i="1" s="1"/>
  <c r="W331" i="1"/>
  <c r="AA331" i="1" s="1"/>
  <c r="X332" i="1"/>
  <c r="AA1707" i="1" l="1"/>
  <c r="W1708" i="1"/>
  <c r="AB1706" i="1"/>
  <c r="U1714" i="1"/>
  <c r="X1714" i="1" s="1"/>
  <c r="Z1707" i="1"/>
  <c r="AB1707" i="1" s="1"/>
  <c r="V1708" i="1"/>
  <c r="Y1713" i="1"/>
  <c r="AB331" i="1"/>
  <c r="AC331" i="1" s="1"/>
  <c r="W332" i="1"/>
  <c r="AA332" i="1" s="1"/>
  <c r="V332" i="1"/>
  <c r="Z332" i="1" s="1"/>
  <c r="X333" i="1"/>
  <c r="Y332" i="1"/>
  <c r="Y333" i="1" s="1"/>
  <c r="Y1714" i="1" l="1"/>
  <c r="AA1708" i="1"/>
  <c r="W1709" i="1"/>
  <c r="Z1708" i="1"/>
  <c r="AB1708" i="1" s="1"/>
  <c r="V1709" i="1"/>
  <c r="U1715" i="1"/>
  <c r="V1714" i="1"/>
  <c r="W1714" i="1"/>
  <c r="AB332" i="1"/>
  <c r="AC332" i="1" s="1"/>
  <c r="W333" i="1"/>
  <c r="AA333" i="1" s="1"/>
  <c r="V333" i="1"/>
  <c r="Z333" i="1" s="1"/>
  <c r="Y1715" i="1" l="1"/>
  <c r="Z1709" i="1"/>
  <c r="V1710" i="1"/>
  <c r="AA1709" i="1"/>
  <c r="W1710" i="1"/>
  <c r="U1716" i="1"/>
  <c r="W1715" i="1"/>
  <c r="AA1715" i="1" s="1"/>
  <c r="V1715" i="1"/>
  <c r="Z1715" i="1" s="1"/>
  <c r="X1715" i="1"/>
  <c r="X1716" i="1" s="1"/>
  <c r="AB333" i="1"/>
  <c r="AC333" i="1" s="1"/>
  <c r="W334" i="1"/>
  <c r="AA334" i="1" s="1"/>
  <c r="V334" i="1"/>
  <c r="Z334" i="1" s="1"/>
  <c r="X334" i="1"/>
  <c r="Y334" i="1"/>
  <c r="AB1715" i="1" l="1"/>
  <c r="Z1710" i="1"/>
  <c r="V1711" i="1"/>
  <c r="U1717" i="1"/>
  <c r="X1717" i="1" s="1"/>
  <c r="V1716" i="1"/>
  <c r="Z1716" i="1" s="1"/>
  <c r="W1716" i="1"/>
  <c r="AA1716" i="1" s="1"/>
  <c r="AB1709" i="1"/>
  <c r="AA1710" i="1"/>
  <c r="W1711" i="1"/>
  <c r="Y1716" i="1"/>
  <c r="W335" i="1"/>
  <c r="AA335" i="1" s="1"/>
  <c r="Y335" i="1"/>
  <c r="V335" i="1"/>
  <c r="Z335" i="1" s="1"/>
  <c r="X335" i="1"/>
  <c r="AB334" i="1"/>
  <c r="AC334" i="1" s="1"/>
  <c r="Y1717" i="1" l="1"/>
  <c r="AB1716" i="1"/>
  <c r="U1718" i="1"/>
  <c r="W1717" i="1"/>
  <c r="AA1717" i="1" s="1"/>
  <c r="V1717" i="1"/>
  <c r="Z1717" i="1" s="1"/>
  <c r="Z1711" i="1"/>
  <c r="V1712" i="1"/>
  <c r="V1713" i="1" s="1"/>
  <c r="Z1714" i="1" s="1"/>
  <c r="AB1714" i="1" s="1"/>
  <c r="AA1711" i="1"/>
  <c r="W1712" i="1"/>
  <c r="W1713" i="1" s="1"/>
  <c r="AA1714" i="1" s="1"/>
  <c r="AB1710" i="1"/>
  <c r="AB335" i="1"/>
  <c r="AC335" i="1" s="1"/>
  <c r="W336" i="1"/>
  <c r="AA336" i="1" s="1"/>
  <c r="V336" i="1"/>
  <c r="Z336" i="1" s="1"/>
  <c r="X336" i="1"/>
  <c r="Y336" i="1"/>
  <c r="AB1717" i="1" l="1"/>
  <c r="Z1712" i="1"/>
  <c r="Z1713" i="1"/>
  <c r="AB1711" i="1"/>
  <c r="U1719" i="1"/>
  <c r="V1718" i="1"/>
  <c r="Z1718" i="1" s="1"/>
  <c r="W1718" i="1"/>
  <c r="AA1718" i="1" s="1"/>
  <c r="AA1712" i="1"/>
  <c r="AA1713" i="1"/>
  <c r="Y1718" i="1"/>
  <c r="X1718" i="1"/>
  <c r="AB336" i="1"/>
  <c r="AC336" i="1" s="1"/>
  <c r="W337" i="1"/>
  <c r="AA337" i="1" s="1"/>
  <c r="X337" i="1"/>
  <c r="V337" i="1"/>
  <c r="Z337" i="1" s="1"/>
  <c r="Y337" i="1"/>
  <c r="X1719" i="1" l="1"/>
  <c r="Y1719" i="1"/>
  <c r="AB1713" i="1"/>
  <c r="AB1718" i="1"/>
  <c r="U1720" i="1"/>
  <c r="V1719" i="1"/>
  <c r="Z1719" i="1" s="1"/>
  <c r="W1719" i="1"/>
  <c r="AA1719" i="1" s="1"/>
  <c r="AB1712" i="1"/>
  <c r="AB337" i="1"/>
  <c r="AC337" i="1" s="1"/>
  <c r="W338" i="1"/>
  <c r="AA338" i="1" s="1"/>
  <c r="V338" i="1"/>
  <c r="Z338" i="1" s="1"/>
  <c r="X338" i="1"/>
  <c r="Y338" i="1"/>
  <c r="Y1720" i="1" l="1"/>
  <c r="AB1719" i="1"/>
  <c r="X1720" i="1"/>
  <c r="U1721" i="1"/>
  <c r="W1720" i="1"/>
  <c r="AA1720" i="1" s="1"/>
  <c r="V1720" i="1"/>
  <c r="Z1720" i="1" s="1"/>
  <c r="AB338" i="1"/>
  <c r="AC338" i="1" s="1"/>
  <c r="W339" i="1"/>
  <c r="AA339" i="1" s="1"/>
  <c r="X339" i="1"/>
  <c r="V339" i="1"/>
  <c r="Z339" i="1" s="1"/>
  <c r="Y339" i="1"/>
  <c r="AB1720" i="1" l="1"/>
  <c r="U1722" i="1"/>
  <c r="W1721" i="1"/>
  <c r="AA1721" i="1" s="1"/>
  <c r="V1721" i="1"/>
  <c r="Z1721" i="1" s="1"/>
  <c r="X1721" i="1"/>
  <c r="Y1721" i="1"/>
  <c r="AB339" i="1"/>
  <c r="AC339" i="1" s="1"/>
  <c r="V340" i="1"/>
  <c r="Z340" i="1" s="1"/>
  <c r="Y340" i="1"/>
  <c r="Y341" i="1" s="1"/>
  <c r="W340" i="1"/>
  <c r="AA340" i="1" s="1"/>
  <c r="X340" i="1"/>
  <c r="X341" i="1" s="1"/>
  <c r="Y1722" i="1" l="1"/>
  <c r="X1722" i="1"/>
  <c r="AB1721" i="1"/>
  <c r="U1723" i="1"/>
  <c r="V1722" i="1"/>
  <c r="Z1722" i="1" s="1"/>
  <c r="AB1722" i="1" s="1"/>
  <c r="W1722" i="1"/>
  <c r="AA1722" i="1" s="1"/>
  <c r="AB340" i="1"/>
  <c r="AC340" i="1" s="1"/>
  <c r="W341" i="1"/>
  <c r="AA341" i="1" s="1"/>
  <c r="V341" i="1"/>
  <c r="Z341" i="1" s="1"/>
  <c r="X342" i="1"/>
  <c r="Y342" i="1"/>
  <c r="U1724" i="1" l="1"/>
  <c r="V1723" i="1"/>
  <c r="Z1723" i="1" s="1"/>
  <c r="W1723" i="1"/>
  <c r="AA1723" i="1" s="1"/>
  <c r="Y1723" i="1"/>
  <c r="X1723" i="1"/>
  <c r="X1724" i="1" s="1"/>
  <c r="AB341" i="1"/>
  <c r="AC341" i="1" s="1"/>
  <c r="X343" i="1"/>
  <c r="V342" i="1"/>
  <c r="Z342" i="1" s="1"/>
  <c r="W342" i="1"/>
  <c r="AA342" i="1" s="1"/>
  <c r="Y343" i="1"/>
  <c r="Y1724" i="1" l="1"/>
  <c r="AB1723" i="1"/>
  <c r="U1725" i="1"/>
  <c r="V1724" i="1"/>
  <c r="Z1724" i="1" s="1"/>
  <c r="AB1724" i="1" s="1"/>
  <c r="W1724" i="1"/>
  <c r="AA1724" i="1" s="1"/>
  <c r="AB342" i="1"/>
  <c r="AC342" i="1" s="1"/>
  <c r="Y344" i="1"/>
  <c r="W343" i="1"/>
  <c r="AA343" i="1" s="1"/>
  <c r="V343" i="1"/>
  <c r="Z343" i="1" s="1"/>
  <c r="X344" i="1"/>
  <c r="U1726" i="1" l="1"/>
  <c r="V1725" i="1"/>
  <c r="Z1725" i="1" s="1"/>
  <c r="W1725" i="1"/>
  <c r="AA1725" i="1" s="1"/>
  <c r="X1725" i="1"/>
  <c r="Y1725" i="1"/>
  <c r="Y1726" i="1" s="1"/>
  <c r="AB343" i="1"/>
  <c r="AC343" i="1" s="1"/>
  <c r="V344" i="1"/>
  <c r="Z344" i="1" s="1"/>
  <c r="W344" i="1"/>
  <c r="AA344" i="1" s="1"/>
  <c r="X345" i="1"/>
  <c r="X1726" i="1" l="1"/>
  <c r="AB1725" i="1"/>
  <c r="U1727" i="1"/>
  <c r="V1726" i="1"/>
  <c r="Z1726" i="1" s="1"/>
  <c r="AB1726" i="1" s="1"/>
  <c r="W1726" i="1"/>
  <c r="AA1726" i="1" s="1"/>
  <c r="AB344" i="1"/>
  <c r="AC344" i="1" s="1"/>
  <c r="X346" i="1"/>
  <c r="W345" i="1"/>
  <c r="AA345" i="1" s="1"/>
  <c r="V345" i="1"/>
  <c r="Z345" i="1" s="1"/>
  <c r="Y345" i="1"/>
  <c r="Y346" i="1" s="1"/>
  <c r="U1728" i="1" l="1"/>
  <c r="V1727" i="1"/>
  <c r="Z1727" i="1" s="1"/>
  <c r="W1727" i="1"/>
  <c r="AA1727" i="1" s="1"/>
  <c r="Y1727" i="1"/>
  <c r="X1727" i="1"/>
  <c r="X1728" i="1" s="1"/>
  <c r="AB345" i="1"/>
  <c r="AC345" i="1" s="1"/>
  <c r="V346" i="1"/>
  <c r="Z346" i="1" s="1"/>
  <c r="W346" i="1"/>
  <c r="AA346" i="1" s="1"/>
  <c r="Y347" i="1"/>
  <c r="Y1728" i="1" l="1"/>
  <c r="AB1727" i="1"/>
  <c r="U1729" i="1"/>
  <c r="W1728" i="1"/>
  <c r="AA1728" i="1" s="1"/>
  <c r="V1728" i="1"/>
  <c r="Z1728" i="1" s="1"/>
  <c r="AB346" i="1"/>
  <c r="AC346" i="1" s="1"/>
  <c r="W347" i="1"/>
  <c r="AA347" i="1" s="1"/>
  <c r="V347" i="1"/>
  <c r="Z347" i="1" s="1"/>
  <c r="X347" i="1"/>
  <c r="Y348" i="1"/>
  <c r="AB1728" i="1" l="1"/>
  <c r="U1730" i="1"/>
  <c r="V1729" i="1"/>
  <c r="Z1729" i="1" s="1"/>
  <c r="W1729" i="1"/>
  <c r="AA1729" i="1" s="1"/>
  <c r="X1729" i="1"/>
  <c r="Y1729" i="1"/>
  <c r="Y1730" i="1" s="1"/>
  <c r="AB347" i="1"/>
  <c r="AC347" i="1" s="1"/>
  <c r="X348" i="1"/>
  <c r="V348" i="1"/>
  <c r="Z348" i="1" s="1"/>
  <c r="W348" i="1"/>
  <c r="AA348" i="1" s="1"/>
  <c r="Y349" i="1"/>
  <c r="X1730" i="1" l="1"/>
  <c r="AB1729" i="1"/>
  <c r="U1731" i="1"/>
  <c r="V1730" i="1"/>
  <c r="Z1730" i="1" s="1"/>
  <c r="W1730" i="1"/>
  <c r="AA1730" i="1" s="1"/>
  <c r="AB348" i="1"/>
  <c r="AC348" i="1" s="1"/>
  <c r="V349" i="1"/>
  <c r="Z349" i="1" s="1"/>
  <c r="X349" i="1"/>
  <c r="X350" i="1" s="1"/>
  <c r="W349" i="1"/>
  <c r="AA349" i="1" s="1"/>
  <c r="Y350" i="1"/>
  <c r="AB1730" i="1" l="1"/>
  <c r="U1732" i="1"/>
  <c r="V1731" i="1"/>
  <c r="Z1731" i="1" s="1"/>
  <c r="W1731" i="1"/>
  <c r="AA1731" i="1" s="1"/>
  <c r="Y1731" i="1"/>
  <c r="X1731" i="1"/>
  <c r="X1732" i="1" s="1"/>
  <c r="AB349" i="1"/>
  <c r="AC349" i="1" s="1"/>
  <c r="V350" i="1"/>
  <c r="Z350" i="1" s="1"/>
  <c r="W350" i="1"/>
  <c r="AA350" i="1" s="1"/>
  <c r="X351" i="1"/>
  <c r="Y1732" i="1" l="1"/>
  <c r="AB1731" i="1"/>
  <c r="U1733" i="1"/>
  <c r="X1733" i="1" s="1"/>
  <c r="V1732" i="1"/>
  <c r="Z1732" i="1" s="1"/>
  <c r="W1732" i="1"/>
  <c r="AA1732" i="1" s="1"/>
  <c r="AB350" i="1"/>
  <c r="AC350" i="1" s="1"/>
  <c r="W351" i="1"/>
  <c r="AA351" i="1" s="1"/>
  <c r="V351" i="1"/>
  <c r="Z351" i="1" s="1"/>
  <c r="X352" i="1"/>
  <c r="Y351" i="1"/>
  <c r="AB1732" i="1" l="1"/>
  <c r="U1734" i="1"/>
  <c r="X1734" i="1" s="1"/>
  <c r="V1733" i="1"/>
  <c r="Z1733" i="1" s="1"/>
  <c r="AB1733" i="1" s="1"/>
  <c r="W1733" i="1"/>
  <c r="AA1733" i="1" s="1"/>
  <c r="Y1733" i="1"/>
  <c r="AB351" i="1"/>
  <c r="AC351" i="1" s="1"/>
  <c r="Y352" i="1"/>
  <c r="W352" i="1"/>
  <c r="AA352" i="1" s="1"/>
  <c r="V352" i="1"/>
  <c r="Z352" i="1" s="1"/>
  <c r="Y1734" i="1" l="1"/>
  <c r="U1735" i="1"/>
  <c r="V1734" i="1"/>
  <c r="Z1734" i="1" s="1"/>
  <c r="W1734" i="1"/>
  <c r="AA1734" i="1" s="1"/>
  <c r="W353" i="1"/>
  <c r="AA353" i="1" s="1"/>
  <c r="V353" i="1"/>
  <c r="Z353" i="1" s="1"/>
  <c r="AB352" i="1"/>
  <c r="AC352" i="1" s="1"/>
  <c r="Y353" i="1"/>
  <c r="Y354" i="1" s="1"/>
  <c r="X353" i="1"/>
  <c r="AB1734" i="1" l="1"/>
  <c r="U1736" i="1"/>
  <c r="W1735" i="1"/>
  <c r="AA1735" i="1" s="1"/>
  <c r="V1735" i="1"/>
  <c r="Z1735" i="1" s="1"/>
  <c r="Y1735" i="1"/>
  <c r="X1735" i="1"/>
  <c r="X1736" i="1" s="1"/>
  <c r="AB353" i="1"/>
  <c r="AC353" i="1" s="1"/>
  <c r="W354" i="1"/>
  <c r="AA354" i="1" s="1"/>
  <c r="V354" i="1"/>
  <c r="Z354" i="1" s="1"/>
  <c r="X354" i="1"/>
  <c r="Y355" i="1"/>
  <c r="Y1736" i="1" l="1"/>
  <c r="AB1735" i="1"/>
  <c r="U1737" i="1"/>
  <c r="W1736" i="1"/>
  <c r="AA1736" i="1" s="1"/>
  <c r="V1736" i="1"/>
  <c r="Z1736" i="1" s="1"/>
  <c r="W355" i="1"/>
  <c r="AA355" i="1" s="1"/>
  <c r="V355" i="1"/>
  <c r="Z355" i="1" s="1"/>
  <c r="X355" i="1"/>
  <c r="Y356" i="1"/>
  <c r="AB354" i="1"/>
  <c r="AC354" i="1" s="1"/>
  <c r="U1738" i="1" l="1"/>
  <c r="V1737" i="1"/>
  <c r="Z1737" i="1" s="1"/>
  <c r="W1737" i="1"/>
  <c r="AA1737" i="1" s="1"/>
  <c r="X1737" i="1"/>
  <c r="AB1736" i="1"/>
  <c r="Y1737" i="1"/>
  <c r="Y1738" i="1" s="1"/>
  <c r="W356" i="1"/>
  <c r="AA356" i="1" s="1"/>
  <c r="X356" i="1"/>
  <c r="V356" i="1"/>
  <c r="Z356" i="1" s="1"/>
  <c r="Y357" i="1"/>
  <c r="AB355" i="1"/>
  <c r="AC355" i="1" s="1"/>
  <c r="X1738" i="1" l="1"/>
  <c r="AB1737" i="1"/>
  <c r="U1739" i="1"/>
  <c r="U1740" i="1" s="1"/>
  <c r="U1741" i="1" s="1"/>
  <c r="V1738" i="1"/>
  <c r="W1738" i="1"/>
  <c r="AB356" i="1"/>
  <c r="AC356" i="1" s="1"/>
  <c r="W357" i="1"/>
  <c r="AA357" i="1" s="1"/>
  <c r="V357" i="1"/>
  <c r="Z357" i="1" s="1"/>
  <c r="X357" i="1"/>
  <c r="U1742" i="1" l="1"/>
  <c r="Y1739" i="1"/>
  <c r="Y1740" i="1" s="1"/>
  <c r="Y1741" i="1" s="1"/>
  <c r="W1739" i="1"/>
  <c r="AA1738" i="1"/>
  <c r="V1739" i="1"/>
  <c r="Z1738" i="1"/>
  <c r="AB1738" i="1" s="1"/>
  <c r="X1739" i="1"/>
  <c r="X1740" i="1" s="1"/>
  <c r="X1741" i="1" s="1"/>
  <c r="X1742" i="1" s="1"/>
  <c r="AB357" i="1"/>
  <c r="AC357" i="1" s="1"/>
  <c r="W358" i="1"/>
  <c r="AA358" i="1" s="1"/>
  <c r="V358" i="1"/>
  <c r="Z358" i="1" s="1"/>
  <c r="X358" i="1"/>
  <c r="Y358" i="1"/>
  <c r="Y1742" i="1" l="1"/>
  <c r="V1740" i="1"/>
  <c r="Z1739" i="1"/>
  <c r="W1740" i="1"/>
  <c r="AA1739" i="1"/>
  <c r="U1743" i="1"/>
  <c r="X1743" i="1" s="1"/>
  <c r="AB358" i="1"/>
  <c r="AC358" i="1" s="1"/>
  <c r="V359" i="1"/>
  <c r="Z359" i="1" s="1"/>
  <c r="X359" i="1"/>
  <c r="X360" i="1" s="1"/>
  <c r="Y359" i="1"/>
  <c r="Y360" i="1" s="1"/>
  <c r="W359" i="1"/>
  <c r="AA359" i="1" s="1"/>
  <c r="U1744" i="1" l="1"/>
  <c r="Y1743" i="1"/>
  <c r="AB1739" i="1"/>
  <c r="AA1740" i="1"/>
  <c r="W1741" i="1"/>
  <c r="Z1740" i="1"/>
  <c r="AB1740" i="1" s="1"/>
  <c r="V1741" i="1"/>
  <c r="AB359" i="1"/>
  <c r="AC359" i="1" s="1"/>
  <c r="V360" i="1"/>
  <c r="Z360" i="1" s="1"/>
  <c r="W360" i="1"/>
  <c r="AA360" i="1" s="1"/>
  <c r="X361" i="1"/>
  <c r="Y361" i="1"/>
  <c r="Y1744" i="1" l="1"/>
  <c r="AA1741" i="1"/>
  <c r="W1742" i="1"/>
  <c r="Z1741" i="1"/>
  <c r="V1742" i="1"/>
  <c r="U1745" i="1"/>
  <c r="X1744" i="1"/>
  <c r="X1745" i="1" s="1"/>
  <c r="AB360" i="1"/>
  <c r="AC360" i="1" s="1"/>
  <c r="V361" i="1"/>
  <c r="Z361" i="1" s="1"/>
  <c r="W361" i="1"/>
  <c r="AA361" i="1" s="1"/>
  <c r="Y362" i="1"/>
  <c r="X362" i="1"/>
  <c r="AB1741" i="1" l="1"/>
  <c r="Y1745" i="1"/>
  <c r="Z1742" i="1"/>
  <c r="V1743" i="1"/>
  <c r="AA1742" i="1"/>
  <c r="W1743" i="1"/>
  <c r="U1746" i="1"/>
  <c r="AB361" i="1"/>
  <c r="AC361" i="1" s="1"/>
  <c r="Y363" i="1"/>
  <c r="W362" i="1"/>
  <c r="AA362" i="1" s="1"/>
  <c r="V362" i="1"/>
  <c r="Z362" i="1" s="1"/>
  <c r="X363" i="1"/>
  <c r="U1747" i="1" l="1"/>
  <c r="Z1743" i="1"/>
  <c r="V1744" i="1"/>
  <c r="X1746" i="1"/>
  <c r="AB1742" i="1"/>
  <c r="AA1743" i="1"/>
  <c r="W1744" i="1"/>
  <c r="Y1746" i="1"/>
  <c r="AB362" i="1"/>
  <c r="AC362" i="1" s="1"/>
  <c r="W363" i="1"/>
  <c r="AA363" i="1" s="1"/>
  <c r="V363" i="1"/>
  <c r="Z363" i="1" s="1"/>
  <c r="Y1747" i="1" l="1"/>
  <c r="X1747" i="1"/>
  <c r="AB1743" i="1"/>
  <c r="AA1744" i="1"/>
  <c r="W1745" i="1"/>
  <c r="Z1744" i="1"/>
  <c r="V1745" i="1"/>
  <c r="U1748" i="1"/>
  <c r="AB363" i="1"/>
  <c r="AC363" i="1" s="1"/>
  <c r="W364" i="1"/>
  <c r="AA364" i="1" s="1"/>
  <c r="V364" i="1"/>
  <c r="Z364" i="1" s="1"/>
  <c r="X364" i="1"/>
  <c r="X365" i="1" s="1"/>
  <c r="Y364" i="1"/>
  <c r="Y365" i="1" s="1"/>
  <c r="U1749" i="1" l="1"/>
  <c r="Z1745" i="1"/>
  <c r="V1746" i="1"/>
  <c r="X1748" i="1"/>
  <c r="AB1744" i="1"/>
  <c r="AA1745" i="1"/>
  <c r="W1746" i="1"/>
  <c r="Y1748" i="1"/>
  <c r="AB364" i="1"/>
  <c r="AC364" i="1" s="1"/>
  <c r="W365" i="1"/>
  <c r="AA365" i="1" s="1"/>
  <c r="V365" i="1"/>
  <c r="Z365" i="1" s="1"/>
  <c r="X366" i="1"/>
  <c r="Y366" i="1"/>
  <c r="Y1749" i="1" l="1"/>
  <c r="X1749" i="1"/>
  <c r="AB1745" i="1"/>
  <c r="AA1746" i="1"/>
  <c r="W1747" i="1"/>
  <c r="Z1746" i="1"/>
  <c r="V1747" i="1"/>
  <c r="U1750" i="1"/>
  <c r="AB365" i="1"/>
  <c r="AC365" i="1" s="1"/>
  <c r="W366" i="1"/>
  <c r="AA366" i="1" s="1"/>
  <c r="V366" i="1"/>
  <c r="Z366" i="1" s="1"/>
  <c r="X367" i="1"/>
  <c r="X1750" i="1" l="1"/>
  <c r="U1751" i="1"/>
  <c r="Z1747" i="1"/>
  <c r="V1748" i="1"/>
  <c r="AB1746" i="1"/>
  <c r="AA1747" i="1"/>
  <c r="W1748" i="1"/>
  <c r="Y1750" i="1"/>
  <c r="AB366" i="1"/>
  <c r="AC366" i="1" s="1"/>
  <c r="Y367" i="1"/>
  <c r="W367" i="1"/>
  <c r="AA367" i="1" s="1"/>
  <c r="V367" i="1"/>
  <c r="Z367" i="1" s="1"/>
  <c r="X1751" i="1" l="1"/>
  <c r="Y1751" i="1"/>
  <c r="AB1747" i="1"/>
  <c r="AA1748" i="1"/>
  <c r="W1749" i="1"/>
  <c r="Z1748" i="1"/>
  <c r="AB1748" i="1" s="1"/>
  <c r="V1749" i="1"/>
  <c r="U1752" i="1"/>
  <c r="V368" i="1"/>
  <c r="Z368" i="1" s="1"/>
  <c r="Y368" i="1"/>
  <c r="Y369" i="1" s="1"/>
  <c r="W368" i="1"/>
  <c r="AA368" i="1" s="1"/>
  <c r="X368" i="1"/>
  <c r="X369" i="1" s="1"/>
  <c r="AB367" i="1"/>
  <c r="AC367" i="1" s="1"/>
  <c r="U1753" i="1" l="1"/>
  <c r="Z1749" i="1"/>
  <c r="V1750" i="1"/>
  <c r="X1752" i="1"/>
  <c r="Y1752" i="1"/>
  <c r="Y1753" i="1" s="1"/>
  <c r="AA1749" i="1"/>
  <c r="W1750" i="1"/>
  <c r="AB368" i="1"/>
  <c r="AC368" i="1" s="1"/>
  <c r="V369" i="1"/>
  <c r="Z369" i="1" s="1"/>
  <c r="W369" i="1"/>
  <c r="AA369" i="1" s="1"/>
  <c r="X370" i="1"/>
  <c r="Y370" i="1"/>
  <c r="X1753" i="1" l="1"/>
  <c r="AB1749" i="1"/>
  <c r="AA1750" i="1"/>
  <c r="W1751" i="1"/>
  <c r="Z1750" i="1"/>
  <c r="AB1750" i="1" s="1"/>
  <c r="V1751" i="1"/>
  <c r="U1754" i="1"/>
  <c r="AB369" i="1"/>
  <c r="AC369" i="1" s="1"/>
  <c r="V370" i="1"/>
  <c r="Z370" i="1" s="1"/>
  <c r="W370" i="1"/>
  <c r="AA370" i="1" s="1"/>
  <c r="X371" i="1"/>
  <c r="Y371" i="1"/>
  <c r="X1754" i="1" l="1"/>
  <c r="AA1751" i="1"/>
  <c r="W1752" i="1"/>
  <c r="W1753" i="1" s="1"/>
  <c r="AA1753" i="1" s="1"/>
  <c r="Z1751" i="1"/>
  <c r="AB1751" i="1" s="1"/>
  <c r="V1752" i="1"/>
  <c r="V1753" i="1" s="1"/>
  <c r="Z1753" i="1" s="1"/>
  <c r="U1755" i="1"/>
  <c r="W1754" i="1"/>
  <c r="AA1754" i="1" s="1"/>
  <c r="Y1754" i="1"/>
  <c r="AB370" i="1"/>
  <c r="AC370" i="1" s="1"/>
  <c r="W371" i="1"/>
  <c r="AA371" i="1" s="1"/>
  <c r="V371" i="1"/>
  <c r="Z371" i="1" s="1"/>
  <c r="Y372" i="1"/>
  <c r="X372" i="1"/>
  <c r="AB1753" i="1" l="1"/>
  <c r="V1754" i="1"/>
  <c r="AA1752" i="1"/>
  <c r="Y1755" i="1"/>
  <c r="Z1752" i="1"/>
  <c r="AB1752" i="1" s="1"/>
  <c r="Z1754" i="1"/>
  <c r="AB1754" i="1" s="1"/>
  <c r="U1756" i="1"/>
  <c r="V1755" i="1"/>
  <c r="Z1755" i="1" s="1"/>
  <c r="W1755" i="1"/>
  <c r="AA1755" i="1" s="1"/>
  <c r="Y1756" i="1"/>
  <c r="X1755" i="1"/>
  <c r="X1756" i="1" s="1"/>
  <c r="AB371" i="1"/>
  <c r="AC371" i="1" s="1"/>
  <c r="V372" i="1"/>
  <c r="Z372" i="1" s="1"/>
  <c r="W372" i="1"/>
  <c r="AA372" i="1" s="1"/>
  <c r="X373" i="1"/>
  <c r="Y373" i="1"/>
  <c r="AB1755" i="1" l="1"/>
  <c r="U1757" i="1"/>
  <c r="V1756" i="1"/>
  <c r="Z1756" i="1" s="1"/>
  <c r="AB1756" i="1" s="1"/>
  <c r="W1756" i="1"/>
  <c r="AA1756" i="1" s="1"/>
  <c r="AB372" i="1"/>
  <c r="AC372" i="1" s="1"/>
  <c r="W373" i="1"/>
  <c r="AA373" i="1" s="1"/>
  <c r="V373" i="1"/>
  <c r="Z373" i="1" s="1"/>
  <c r="Y374" i="1"/>
  <c r="X374" i="1"/>
  <c r="U1758" i="1" l="1"/>
  <c r="V1757" i="1"/>
  <c r="Z1757" i="1" s="1"/>
  <c r="W1757" i="1"/>
  <c r="AA1757" i="1" s="1"/>
  <c r="X1757" i="1"/>
  <c r="Y1757" i="1"/>
  <c r="Y1758" i="1" s="1"/>
  <c r="AB373" i="1"/>
  <c r="AC373" i="1" s="1"/>
  <c r="V374" i="1"/>
  <c r="Z374" i="1" s="1"/>
  <c r="W374" i="1"/>
  <c r="AA374" i="1" s="1"/>
  <c r="Y375" i="1"/>
  <c r="X375" i="1"/>
  <c r="X1758" i="1" l="1"/>
  <c r="AB1757" i="1"/>
  <c r="U1759" i="1"/>
  <c r="W1758" i="1"/>
  <c r="AA1758" i="1" s="1"/>
  <c r="V1758" i="1"/>
  <c r="Z1758" i="1" s="1"/>
  <c r="AB374" i="1"/>
  <c r="AC374" i="1" s="1"/>
  <c r="Y376" i="1"/>
  <c r="W375" i="1"/>
  <c r="AA375" i="1" s="1"/>
  <c r="V375" i="1"/>
  <c r="Z375" i="1" s="1"/>
  <c r="X376" i="1"/>
  <c r="AB1758" i="1" l="1"/>
  <c r="U1760" i="1"/>
  <c r="V1759" i="1"/>
  <c r="Z1759" i="1" s="1"/>
  <c r="W1759" i="1"/>
  <c r="AA1759" i="1" s="1"/>
  <c r="Y1759" i="1"/>
  <c r="X1759" i="1"/>
  <c r="X1760" i="1" s="1"/>
  <c r="AB375" i="1"/>
  <c r="AC375" i="1" s="1"/>
  <c r="W376" i="1"/>
  <c r="AA376" i="1" s="1"/>
  <c r="V376" i="1"/>
  <c r="Z376" i="1" s="1"/>
  <c r="X377" i="1"/>
  <c r="Y1760" i="1" l="1"/>
  <c r="AB1759" i="1"/>
  <c r="U1761" i="1"/>
  <c r="V1760" i="1"/>
  <c r="Z1760" i="1" s="1"/>
  <c r="W1760" i="1"/>
  <c r="AA1760" i="1" s="1"/>
  <c r="AB376" i="1"/>
  <c r="AC376" i="1" s="1"/>
  <c r="W377" i="1"/>
  <c r="AA377" i="1" s="1"/>
  <c r="V377" i="1"/>
  <c r="Z377" i="1" s="1"/>
  <c r="Y377" i="1"/>
  <c r="AB1760" i="1" l="1"/>
  <c r="U1762" i="1"/>
  <c r="V1761" i="1"/>
  <c r="Z1761" i="1" s="1"/>
  <c r="W1761" i="1"/>
  <c r="AA1761" i="1" s="1"/>
  <c r="X1761" i="1"/>
  <c r="X1762" i="1" s="1"/>
  <c r="Y1761" i="1"/>
  <c r="Y1762" i="1" s="1"/>
  <c r="Y378" i="1"/>
  <c r="Y379" i="1" s="1"/>
  <c r="W378" i="1"/>
  <c r="AA378" i="1" s="1"/>
  <c r="V378" i="1"/>
  <c r="Z378" i="1" s="1"/>
  <c r="X378" i="1"/>
  <c r="X379" i="1" s="1"/>
  <c r="AB377" i="1"/>
  <c r="AC377" i="1" s="1"/>
  <c r="AB1761" i="1" l="1"/>
  <c r="U1763" i="1"/>
  <c r="V1762" i="1"/>
  <c r="Z1762" i="1" s="1"/>
  <c r="W1762" i="1"/>
  <c r="AA1762" i="1" s="1"/>
  <c r="AB378" i="1"/>
  <c r="AC378" i="1" s="1"/>
  <c r="W379" i="1"/>
  <c r="AA379" i="1" s="1"/>
  <c r="V379" i="1"/>
  <c r="Z379" i="1" s="1"/>
  <c r="AB1762" i="1" l="1"/>
  <c r="U1764" i="1"/>
  <c r="V1763" i="1"/>
  <c r="Z1763" i="1" s="1"/>
  <c r="W1763" i="1"/>
  <c r="AA1763" i="1" s="1"/>
  <c r="Y1763" i="1"/>
  <c r="X1763" i="1"/>
  <c r="AB379" i="1"/>
  <c r="AC379" i="1" s="1"/>
  <c r="W380" i="1"/>
  <c r="AA380" i="1" s="1"/>
  <c r="X380" i="1"/>
  <c r="Y380" i="1"/>
  <c r="V380" i="1"/>
  <c r="Z380" i="1" s="1"/>
  <c r="X1764" i="1" l="1"/>
  <c r="Y1764" i="1"/>
  <c r="AB1763" i="1"/>
  <c r="U1765" i="1"/>
  <c r="V1764" i="1"/>
  <c r="Z1764" i="1" s="1"/>
  <c r="W1764" i="1"/>
  <c r="AB380" i="1"/>
  <c r="AC380" i="1" s="1"/>
  <c r="W381" i="1"/>
  <c r="AA381" i="1" s="1"/>
  <c r="V381" i="1"/>
  <c r="Z381" i="1" s="1"/>
  <c r="X381" i="1"/>
  <c r="Y381" i="1"/>
  <c r="U1766" i="1" l="1"/>
  <c r="U1767" i="1" s="1"/>
  <c r="U1768" i="1" s="1"/>
  <c r="V1765" i="1"/>
  <c r="X1765" i="1"/>
  <c r="W1765" i="1"/>
  <c r="AA1764" i="1"/>
  <c r="AB1764" i="1" s="1"/>
  <c r="Y1765" i="1"/>
  <c r="AB381" i="1"/>
  <c r="AC381" i="1" s="1"/>
  <c r="W382" i="1"/>
  <c r="AA382" i="1" s="1"/>
  <c r="V382" i="1"/>
  <c r="Z382" i="1" s="1"/>
  <c r="X382" i="1"/>
  <c r="X383" i="1" s="1"/>
  <c r="Y382" i="1"/>
  <c r="Y383" i="1" s="1"/>
  <c r="X1766" i="1" l="1"/>
  <c r="X1767" i="1" s="1"/>
  <c r="X1768" i="1" s="1"/>
  <c r="Y1766" i="1"/>
  <c r="Y1767" i="1" s="1"/>
  <c r="Y1768" i="1" s="1"/>
  <c r="W1766" i="1"/>
  <c r="AA1765" i="1"/>
  <c r="V1766" i="1"/>
  <c r="Z1765" i="1"/>
  <c r="U1769" i="1"/>
  <c r="AB382" i="1"/>
  <c r="AC382" i="1" s="1"/>
  <c r="X384" i="1"/>
  <c r="W383" i="1"/>
  <c r="AA383" i="1" s="1"/>
  <c r="V383" i="1"/>
  <c r="Z383" i="1" s="1"/>
  <c r="Y384" i="1"/>
  <c r="AB1765" i="1" l="1"/>
  <c r="Y1769" i="1"/>
  <c r="U1770" i="1"/>
  <c r="X1769" i="1"/>
  <c r="X1770" i="1" s="1"/>
  <c r="V1767" i="1"/>
  <c r="Z1766" i="1"/>
  <c r="W1767" i="1"/>
  <c r="AA1766" i="1"/>
  <c r="AB383" i="1"/>
  <c r="AC383" i="1" s="1"/>
  <c r="Y385" i="1"/>
  <c r="V384" i="1"/>
  <c r="Z384" i="1" s="1"/>
  <c r="W384" i="1"/>
  <c r="AA384" i="1" s="1"/>
  <c r="X385" i="1"/>
  <c r="AA1767" i="1" l="1"/>
  <c r="W1768" i="1"/>
  <c r="W1769" i="1" s="1"/>
  <c r="AA1769" i="1" s="1"/>
  <c r="Z1767" i="1"/>
  <c r="AB1767" i="1" s="1"/>
  <c r="V1768" i="1"/>
  <c r="V1769" i="1" s="1"/>
  <c r="Z1769" i="1" s="1"/>
  <c r="AB1769" i="1" s="1"/>
  <c r="AB1766" i="1"/>
  <c r="U1771" i="1"/>
  <c r="V1770" i="1"/>
  <c r="Y1770" i="1"/>
  <c r="AB384" i="1"/>
  <c r="AC384" i="1" s="1"/>
  <c r="W385" i="1"/>
  <c r="AA385" i="1" s="1"/>
  <c r="V385" i="1"/>
  <c r="Z385" i="1" s="1"/>
  <c r="Z1770" i="1" l="1"/>
  <c r="Y1771" i="1"/>
  <c r="AA1768" i="1"/>
  <c r="Z1768" i="1"/>
  <c r="AB1768" i="1" s="1"/>
  <c r="W1770" i="1"/>
  <c r="AA1770" i="1" s="1"/>
  <c r="AB1770" i="1" s="1"/>
  <c r="U1772" i="1"/>
  <c r="Y1772" i="1" s="1"/>
  <c r="V1771" i="1"/>
  <c r="Z1771" i="1" s="1"/>
  <c r="X1771" i="1"/>
  <c r="AB385" i="1"/>
  <c r="AC385" i="1" s="1"/>
  <c r="V386" i="1"/>
  <c r="Z386" i="1" s="1"/>
  <c r="W386" i="1"/>
  <c r="AA386" i="1" s="1"/>
  <c r="X386" i="1"/>
  <c r="X387" i="1" s="1"/>
  <c r="Y386" i="1"/>
  <c r="Y387" i="1" s="1"/>
  <c r="X1772" i="1" l="1"/>
  <c r="W1771" i="1"/>
  <c r="AA1771" i="1" s="1"/>
  <c r="AB1771" i="1" s="1"/>
  <c r="U1773" i="1"/>
  <c r="W1772" i="1"/>
  <c r="V1772" i="1"/>
  <c r="Z1772" i="1" s="1"/>
  <c r="AB386" i="1"/>
  <c r="AC386" i="1" s="1"/>
  <c r="X388" i="1"/>
  <c r="W387" i="1"/>
  <c r="AA387" i="1" s="1"/>
  <c r="V387" i="1"/>
  <c r="Z387" i="1" s="1"/>
  <c r="AA1772" i="1" l="1"/>
  <c r="AB1772" i="1"/>
  <c r="U1774" i="1"/>
  <c r="W1773" i="1"/>
  <c r="AA1773" i="1" s="1"/>
  <c r="V1773" i="1"/>
  <c r="Z1773" i="1" s="1"/>
  <c r="Y1773" i="1"/>
  <c r="X1773" i="1"/>
  <c r="X1774" i="1" s="1"/>
  <c r="AB387" i="1"/>
  <c r="AC387" i="1" s="1"/>
  <c r="V388" i="1"/>
  <c r="Z388" i="1" s="1"/>
  <c r="W388" i="1"/>
  <c r="AA388" i="1" s="1"/>
  <c r="Y388" i="1"/>
  <c r="Y389" i="1" s="1"/>
  <c r="Y1774" i="1" l="1"/>
  <c r="AB1773" i="1"/>
  <c r="U1775" i="1"/>
  <c r="V1774" i="1"/>
  <c r="Z1774" i="1" s="1"/>
  <c r="AB1774" i="1" s="1"/>
  <c r="W1774" i="1"/>
  <c r="AA1774" i="1" s="1"/>
  <c r="AB388" i="1"/>
  <c r="AC388" i="1" s="1"/>
  <c r="W389" i="1"/>
  <c r="AA389" i="1" s="1"/>
  <c r="V389" i="1"/>
  <c r="Z389" i="1" s="1"/>
  <c r="Y390" i="1"/>
  <c r="X389" i="1"/>
  <c r="X390" i="1" s="1"/>
  <c r="U1776" i="1" l="1"/>
  <c r="W1775" i="1"/>
  <c r="AA1775" i="1" s="1"/>
  <c r="V1775" i="1"/>
  <c r="Z1775" i="1" s="1"/>
  <c r="AB1775" i="1" s="1"/>
  <c r="X1775" i="1"/>
  <c r="X1776" i="1" s="1"/>
  <c r="Y1775" i="1"/>
  <c r="Y1776" i="1" s="1"/>
  <c r="AB389" i="1"/>
  <c r="AC389" i="1" s="1"/>
  <c r="W390" i="1"/>
  <c r="AA390" i="1" s="1"/>
  <c r="V390" i="1"/>
  <c r="Z390" i="1" s="1"/>
  <c r="U1777" i="1" l="1"/>
  <c r="V1776" i="1"/>
  <c r="Z1776" i="1" s="1"/>
  <c r="W1776" i="1"/>
  <c r="AA1776" i="1" s="1"/>
  <c r="AB390" i="1"/>
  <c r="AC390" i="1" s="1"/>
  <c r="W391" i="1"/>
  <c r="AA391" i="1" s="1"/>
  <c r="V391" i="1"/>
  <c r="Z391" i="1" s="1"/>
  <c r="X391" i="1"/>
  <c r="X392" i="1" s="1"/>
  <c r="Y391" i="1"/>
  <c r="Y392" i="1" s="1"/>
  <c r="AB1776" i="1" l="1"/>
  <c r="U1778" i="1"/>
  <c r="V1777" i="1"/>
  <c r="Z1777" i="1" s="1"/>
  <c r="W1777" i="1"/>
  <c r="AA1777" i="1" s="1"/>
  <c r="Y1777" i="1"/>
  <c r="X1777" i="1"/>
  <c r="AB391" i="1"/>
  <c r="AC391" i="1" s="1"/>
  <c r="Y393" i="1"/>
  <c r="V392" i="1"/>
  <c r="Z392" i="1" s="1"/>
  <c r="W392" i="1"/>
  <c r="AA392" i="1" s="1"/>
  <c r="X1778" i="1" l="1"/>
  <c r="Y1778" i="1"/>
  <c r="AB1777" i="1"/>
  <c r="U1779" i="1"/>
  <c r="V1778" i="1"/>
  <c r="Z1778" i="1" s="1"/>
  <c r="W1778" i="1"/>
  <c r="AA1778" i="1" s="1"/>
  <c r="AB392" i="1"/>
  <c r="AC392" i="1" s="1"/>
  <c r="W393" i="1"/>
  <c r="AA393" i="1" s="1"/>
  <c r="V393" i="1"/>
  <c r="Z393" i="1" s="1"/>
  <c r="X393" i="1"/>
  <c r="AB1778" i="1" l="1"/>
  <c r="U1780" i="1"/>
  <c r="W1779" i="1"/>
  <c r="AA1779" i="1" s="1"/>
  <c r="V1779" i="1"/>
  <c r="Z1779" i="1" s="1"/>
  <c r="X1779" i="1"/>
  <c r="Y1779" i="1"/>
  <c r="Y1780" i="1" s="1"/>
  <c r="AB393" i="1"/>
  <c r="AC393" i="1" s="1"/>
  <c r="W394" i="1"/>
  <c r="AA394" i="1" s="1"/>
  <c r="V394" i="1"/>
  <c r="Z394" i="1" s="1"/>
  <c r="X394" i="1"/>
  <c r="Y394" i="1"/>
  <c r="X1780" i="1" l="1"/>
  <c r="AB1779" i="1"/>
  <c r="U1781" i="1"/>
  <c r="V1780" i="1"/>
  <c r="Z1780" i="1" s="1"/>
  <c r="AB1780" i="1" s="1"/>
  <c r="W1780" i="1"/>
  <c r="AA1780" i="1" s="1"/>
  <c r="AB394" i="1"/>
  <c r="AC394" i="1" s="1"/>
  <c r="Y395" i="1"/>
  <c r="Y396" i="1" s="1"/>
  <c r="W395" i="1"/>
  <c r="AA395" i="1" s="1"/>
  <c r="X395" i="1"/>
  <c r="V395" i="1"/>
  <c r="Z395" i="1" s="1"/>
  <c r="U1782" i="1" l="1"/>
  <c r="U1783" i="1" s="1"/>
  <c r="W1781" i="1"/>
  <c r="V1781" i="1"/>
  <c r="Y1781" i="1"/>
  <c r="X1781" i="1"/>
  <c r="X1782" i="1" s="1"/>
  <c r="X1783" i="1" s="1"/>
  <c r="AB395" i="1"/>
  <c r="AC395" i="1" s="1"/>
  <c r="W396" i="1"/>
  <c r="AA396" i="1" s="1"/>
  <c r="V396" i="1"/>
  <c r="Z396" i="1" s="1"/>
  <c r="X396" i="1"/>
  <c r="Y397" i="1"/>
  <c r="Y1782" i="1" l="1"/>
  <c r="Y1783" i="1" s="1"/>
  <c r="V1782" i="1"/>
  <c r="Z1781" i="1"/>
  <c r="W1782" i="1"/>
  <c r="AA1781" i="1"/>
  <c r="U1784" i="1"/>
  <c r="X1784" i="1" s="1"/>
  <c r="V1783" i="1"/>
  <c r="W1783" i="1"/>
  <c r="AB396" i="1"/>
  <c r="AC396" i="1" s="1"/>
  <c r="W397" i="1"/>
  <c r="AA397" i="1" s="1"/>
  <c r="V397" i="1"/>
  <c r="Z397" i="1" s="1"/>
  <c r="X397" i="1"/>
  <c r="Y398" i="1"/>
  <c r="AB1781" i="1" l="1"/>
  <c r="AA1783" i="1"/>
  <c r="AA1782" i="1"/>
  <c r="U1785" i="1"/>
  <c r="W1784" i="1"/>
  <c r="AA1784" i="1" s="1"/>
  <c r="V1784" i="1"/>
  <c r="Z1784" i="1" s="1"/>
  <c r="AB1784" i="1" s="1"/>
  <c r="Z1783" i="1"/>
  <c r="AB1783" i="1" s="1"/>
  <c r="Z1782" i="1"/>
  <c r="AB1782" i="1" s="1"/>
  <c r="Y1784" i="1"/>
  <c r="AB397" i="1"/>
  <c r="AC397" i="1" s="1"/>
  <c r="W398" i="1"/>
  <c r="AA398" i="1" s="1"/>
  <c r="X398" i="1"/>
  <c r="V398" i="1"/>
  <c r="Z398" i="1" s="1"/>
  <c r="Y1785" i="1" l="1"/>
  <c r="U1786" i="1"/>
  <c r="W1785" i="1"/>
  <c r="AA1785" i="1" s="1"/>
  <c r="V1785" i="1"/>
  <c r="Z1785" i="1" s="1"/>
  <c r="AB1785" i="1" s="1"/>
  <c r="X1785" i="1"/>
  <c r="X1786" i="1" s="1"/>
  <c r="Y1786" i="1"/>
  <c r="W399" i="1"/>
  <c r="AA399" i="1" s="1"/>
  <c r="V399" i="1"/>
  <c r="Z399" i="1" s="1"/>
  <c r="Y399" i="1"/>
  <c r="X399" i="1"/>
  <c r="AB398" i="1"/>
  <c r="AC398" i="1" s="1"/>
  <c r="U1787" i="1" l="1"/>
  <c r="V1786" i="1"/>
  <c r="Z1786" i="1" s="1"/>
  <c r="W1786" i="1"/>
  <c r="AA1786" i="1" s="1"/>
  <c r="X400" i="1"/>
  <c r="X401" i="1" s="1"/>
  <c r="W400" i="1"/>
  <c r="AA400" i="1" s="1"/>
  <c r="V400" i="1"/>
  <c r="Z400" i="1" s="1"/>
  <c r="Y400" i="1"/>
  <c r="Y401" i="1" s="1"/>
  <c r="AB399" i="1"/>
  <c r="AC399" i="1" s="1"/>
  <c r="AB1786" i="1" l="1"/>
  <c r="U1788" i="1"/>
  <c r="W1787" i="1"/>
  <c r="AA1787" i="1" s="1"/>
  <c r="V1787" i="1"/>
  <c r="Z1787" i="1" s="1"/>
  <c r="AB1787" i="1" s="1"/>
  <c r="Y1787" i="1"/>
  <c r="X1787" i="1"/>
  <c r="X1788" i="1" s="1"/>
  <c r="AB400" i="1"/>
  <c r="AC400" i="1" s="1"/>
  <c r="V401" i="1"/>
  <c r="Z401" i="1" s="1"/>
  <c r="W401" i="1"/>
  <c r="AA401" i="1" s="1"/>
  <c r="Y402" i="1"/>
  <c r="X402" i="1"/>
  <c r="Y1788" i="1" l="1"/>
  <c r="U1789" i="1"/>
  <c r="V1788" i="1"/>
  <c r="W1788" i="1"/>
  <c r="AB401" i="1"/>
  <c r="AC401" i="1" s="1"/>
  <c r="W402" i="1"/>
  <c r="AA402" i="1" s="1"/>
  <c r="V402" i="1"/>
  <c r="Z402" i="1" s="1"/>
  <c r="X403" i="1"/>
  <c r="Y403" i="1"/>
  <c r="U1790" i="1" l="1"/>
  <c r="W1789" i="1"/>
  <c r="V1789" i="1"/>
  <c r="Y1789" i="1"/>
  <c r="X1789" i="1"/>
  <c r="Z1788" i="1"/>
  <c r="Z1789" i="1"/>
  <c r="W1790" i="1"/>
  <c r="AA1790" i="1" s="1"/>
  <c r="AA1788" i="1"/>
  <c r="AA1789" i="1"/>
  <c r="AB402" i="1"/>
  <c r="AC402" i="1" s="1"/>
  <c r="V403" i="1"/>
  <c r="Z403" i="1" s="1"/>
  <c r="W403" i="1"/>
  <c r="AA403" i="1" s="1"/>
  <c r="Y404" i="1"/>
  <c r="X404" i="1"/>
  <c r="V1790" i="1" l="1"/>
  <c r="Z1790" i="1" s="1"/>
  <c r="AB1790" i="1" s="1"/>
  <c r="U1791" i="1"/>
  <c r="Y1790" i="1"/>
  <c r="X1790" i="1"/>
  <c r="X1791" i="1" s="1"/>
  <c r="AB1789" i="1"/>
  <c r="AB1788" i="1"/>
  <c r="U1792" i="1"/>
  <c r="W1791" i="1"/>
  <c r="AA1791" i="1" s="1"/>
  <c r="V1791" i="1"/>
  <c r="Z1791" i="1" s="1"/>
  <c r="W404" i="1"/>
  <c r="AA404" i="1" s="1"/>
  <c r="V404" i="1"/>
  <c r="Z404" i="1" s="1"/>
  <c r="Y405" i="1"/>
  <c r="AB403" i="1"/>
  <c r="AC403" i="1" s="1"/>
  <c r="Y1791" i="1" l="1"/>
  <c r="Y1792" i="1" s="1"/>
  <c r="X1792" i="1"/>
  <c r="AB1791" i="1"/>
  <c r="U1793" i="1"/>
  <c r="W1792" i="1"/>
  <c r="AA1792" i="1" s="1"/>
  <c r="V1792" i="1"/>
  <c r="Z1792" i="1" s="1"/>
  <c r="AB404" i="1"/>
  <c r="AC404" i="1" s="1"/>
  <c r="W405" i="1"/>
  <c r="AA405" i="1" s="1"/>
  <c r="V405" i="1"/>
  <c r="Z405" i="1" s="1"/>
  <c r="X405" i="1"/>
  <c r="X406" i="1" s="1"/>
  <c r="AB1792" i="1" l="1"/>
  <c r="U1794" i="1"/>
  <c r="W1793" i="1"/>
  <c r="AA1793" i="1" s="1"/>
  <c r="V1793" i="1"/>
  <c r="Z1793" i="1" s="1"/>
  <c r="AB1793" i="1" s="1"/>
  <c r="Y1793" i="1"/>
  <c r="X1793" i="1"/>
  <c r="X1794" i="1" s="1"/>
  <c r="AB405" i="1"/>
  <c r="AC405" i="1" s="1"/>
  <c r="W406" i="1"/>
  <c r="AA406" i="1" s="1"/>
  <c r="V406" i="1"/>
  <c r="Z406" i="1" s="1"/>
  <c r="Y406" i="1"/>
  <c r="Y1794" i="1" l="1"/>
  <c r="U1795" i="1"/>
  <c r="V1794" i="1"/>
  <c r="Z1794" i="1" s="1"/>
  <c r="W1794" i="1"/>
  <c r="AA1794" i="1" s="1"/>
  <c r="AB406" i="1"/>
  <c r="AC406" i="1" s="1"/>
  <c r="W407" i="1"/>
  <c r="AA407" i="1" s="1"/>
  <c r="V407" i="1"/>
  <c r="Z407" i="1" s="1"/>
  <c r="X407" i="1"/>
  <c r="Y407" i="1"/>
  <c r="AB1794" i="1" l="1"/>
  <c r="U1796" i="1"/>
  <c r="V1795" i="1"/>
  <c r="W1795" i="1"/>
  <c r="X1795" i="1"/>
  <c r="Y1795" i="1"/>
  <c r="Y1796" i="1" s="1"/>
  <c r="AB407" i="1"/>
  <c r="AC407" i="1" s="1"/>
  <c r="W408" i="1"/>
  <c r="AA408" i="1" s="1"/>
  <c r="Y408" i="1"/>
  <c r="V408" i="1"/>
  <c r="Z408" i="1" s="1"/>
  <c r="AB408" i="1" s="1"/>
  <c r="X408" i="1"/>
  <c r="X1796" i="1" l="1"/>
  <c r="U1797" i="1"/>
  <c r="X1797" i="1" s="1"/>
  <c r="W1796" i="1"/>
  <c r="AA1796" i="1" s="1"/>
  <c r="V1796" i="1"/>
  <c r="Z1796" i="1" s="1"/>
  <c r="AB1796" i="1" s="1"/>
  <c r="AA1795" i="1"/>
  <c r="Z1795" i="1"/>
  <c r="AB1795" i="1" s="1"/>
  <c r="AC408" i="1"/>
  <c r="V409" i="1"/>
  <c r="Z409" i="1" s="1"/>
  <c r="X409" i="1"/>
  <c r="W409" i="1"/>
  <c r="AA409" i="1" s="1"/>
  <c r="Y409" i="1"/>
  <c r="W1797" i="1" l="1"/>
  <c r="AA1797" i="1" s="1"/>
  <c r="U1798" i="1"/>
  <c r="U1799" i="1" s="1"/>
  <c r="V1797" i="1"/>
  <c r="Z1797" i="1" s="1"/>
  <c r="AB1797" i="1" s="1"/>
  <c r="Y1797" i="1"/>
  <c r="Y1798" i="1" s="1"/>
  <c r="W1798" i="1"/>
  <c r="AA1798" i="1" s="1"/>
  <c r="V1798" i="1"/>
  <c r="X1798" i="1"/>
  <c r="AB409" i="1"/>
  <c r="AC409" i="1" s="1"/>
  <c r="W410" i="1"/>
  <c r="AA410" i="1" s="1"/>
  <c r="V410" i="1"/>
  <c r="Z410" i="1" s="1"/>
  <c r="X410" i="1"/>
  <c r="Y410" i="1"/>
  <c r="Z1798" i="1" l="1"/>
  <c r="AB1798" i="1" s="1"/>
  <c r="X1799" i="1"/>
  <c r="Y1799" i="1"/>
  <c r="U1800" i="1"/>
  <c r="V1799" i="1"/>
  <c r="Z1799" i="1" s="1"/>
  <c r="W1799" i="1"/>
  <c r="AA1799" i="1" s="1"/>
  <c r="AB410" i="1"/>
  <c r="AC410" i="1" s="1"/>
  <c r="W411" i="1"/>
  <c r="AA411" i="1" s="1"/>
  <c r="V411" i="1"/>
  <c r="Z411" i="1" s="1"/>
  <c r="Y411" i="1"/>
  <c r="X411" i="1"/>
  <c r="AB1799" i="1" l="1"/>
  <c r="U1801" i="1"/>
  <c r="V1800" i="1"/>
  <c r="Z1800" i="1" s="1"/>
  <c r="W1800" i="1"/>
  <c r="AA1800" i="1" s="1"/>
  <c r="X1800" i="1"/>
  <c r="Y1800" i="1"/>
  <c r="Y1801" i="1" s="1"/>
  <c r="AB411" i="1"/>
  <c r="AC411" i="1" s="1"/>
  <c r="X412" i="1"/>
  <c r="X413" i="1" s="1"/>
  <c r="W412" i="1"/>
  <c r="AA412" i="1" s="1"/>
  <c r="V412" i="1"/>
  <c r="Z412" i="1" s="1"/>
  <c r="Y412" i="1"/>
  <c r="Y413" i="1" s="1"/>
  <c r="X1801" i="1" l="1"/>
  <c r="AB1800" i="1"/>
  <c r="U1802" i="1"/>
  <c r="W1801" i="1"/>
  <c r="AA1801" i="1" s="1"/>
  <c r="V1801" i="1"/>
  <c r="Z1801" i="1" s="1"/>
  <c r="AB1801" i="1" s="1"/>
  <c r="AB412" i="1"/>
  <c r="AC412" i="1" s="1"/>
  <c r="X414" i="1"/>
  <c r="V413" i="1"/>
  <c r="Z413" i="1" s="1"/>
  <c r="W413" i="1"/>
  <c r="AA413" i="1" s="1"/>
  <c r="U1803" i="1" l="1"/>
  <c r="W1802" i="1"/>
  <c r="AA1802" i="1" s="1"/>
  <c r="V1802" i="1"/>
  <c r="Z1802" i="1" s="1"/>
  <c r="AB1802" i="1" s="1"/>
  <c r="Y1802" i="1"/>
  <c r="X1802" i="1"/>
  <c r="X1803" i="1" s="1"/>
  <c r="AB413" i="1"/>
  <c r="AC413" i="1" s="1"/>
  <c r="Y414" i="1"/>
  <c r="Y415" i="1" s="1"/>
  <c r="W414" i="1"/>
  <c r="AA414" i="1" s="1"/>
  <c r="V414" i="1"/>
  <c r="Z414" i="1" s="1"/>
  <c r="Y1803" i="1" l="1"/>
  <c r="U1804" i="1"/>
  <c r="W1803" i="1"/>
  <c r="AA1803" i="1" s="1"/>
  <c r="V1803" i="1"/>
  <c r="Z1803" i="1" s="1"/>
  <c r="AB414" i="1"/>
  <c r="AC414" i="1" s="1"/>
  <c r="X415" i="1"/>
  <c r="X416" i="1" s="1"/>
  <c r="W415" i="1"/>
  <c r="AA415" i="1" s="1"/>
  <c r="V415" i="1"/>
  <c r="Z415" i="1" s="1"/>
  <c r="AB1803" i="1" l="1"/>
  <c r="U1805" i="1"/>
  <c r="W1804" i="1"/>
  <c r="AA1804" i="1" s="1"/>
  <c r="V1804" i="1"/>
  <c r="Z1804" i="1" s="1"/>
  <c r="X1804" i="1"/>
  <c r="Y1804" i="1"/>
  <c r="Y1805" i="1" s="1"/>
  <c r="AB415" i="1"/>
  <c r="AC415" i="1" s="1"/>
  <c r="W416" i="1"/>
  <c r="AA416" i="1" s="1"/>
  <c r="V416" i="1"/>
  <c r="Z416" i="1" s="1"/>
  <c r="X417" i="1"/>
  <c r="Y416" i="1"/>
  <c r="Y417" i="1" s="1"/>
  <c r="X1805" i="1" l="1"/>
  <c r="AB1804" i="1"/>
  <c r="U1806" i="1"/>
  <c r="V1805" i="1"/>
  <c r="Z1805" i="1" s="1"/>
  <c r="W1805" i="1"/>
  <c r="AA1805" i="1" s="1"/>
  <c r="AB416" i="1"/>
  <c r="AC416" i="1" s="1"/>
  <c r="W417" i="1"/>
  <c r="AA417" i="1" s="1"/>
  <c r="V417" i="1"/>
  <c r="Z417" i="1" s="1"/>
  <c r="AB1805" i="1" l="1"/>
  <c r="U1807" i="1"/>
  <c r="W1806" i="1"/>
  <c r="AA1806" i="1" s="1"/>
  <c r="V1806" i="1"/>
  <c r="Z1806" i="1" s="1"/>
  <c r="Y1806" i="1"/>
  <c r="X1806" i="1"/>
  <c r="X1807" i="1" s="1"/>
  <c r="W418" i="1"/>
  <c r="AA418" i="1" s="1"/>
  <c r="V418" i="1"/>
  <c r="Z418" i="1" s="1"/>
  <c r="Y418" i="1"/>
  <c r="Y419" i="1" s="1"/>
  <c r="AB417" i="1"/>
  <c r="AC417" i="1" s="1"/>
  <c r="X418" i="1"/>
  <c r="X419" i="1" s="1"/>
  <c r="Y1807" i="1" l="1"/>
  <c r="AB1806" i="1"/>
  <c r="U1808" i="1"/>
  <c r="X1808" i="1" s="1"/>
  <c r="W1807" i="1"/>
  <c r="AA1807" i="1" s="1"/>
  <c r="V1807" i="1"/>
  <c r="Z1807" i="1" s="1"/>
  <c r="AB418" i="1"/>
  <c r="W419" i="1"/>
  <c r="AA419" i="1" s="1"/>
  <c r="V419" i="1"/>
  <c r="Z419" i="1" s="1"/>
  <c r="Y420" i="1"/>
  <c r="AC418" i="1"/>
  <c r="X420" i="1"/>
  <c r="U1809" i="1" l="1"/>
  <c r="W1808" i="1"/>
  <c r="AA1808" i="1" s="1"/>
  <c r="V1808" i="1"/>
  <c r="Z1808" i="1" s="1"/>
  <c r="X1809" i="1"/>
  <c r="AB1807" i="1"/>
  <c r="Y1808" i="1"/>
  <c r="Y1809" i="1" s="1"/>
  <c r="AB419" i="1"/>
  <c r="AC419" i="1" s="1"/>
  <c r="W420" i="1"/>
  <c r="AA420" i="1" s="1"/>
  <c r="X421" i="1"/>
  <c r="V420" i="1"/>
  <c r="Z420" i="1" s="1"/>
  <c r="Y421" i="1"/>
  <c r="AB1808" i="1" l="1"/>
  <c r="U1810" i="1"/>
  <c r="W1809" i="1"/>
  <c r="AA1809" i="1" s="1"/>
  <c r="V1809" i="1"/>
  <c r="Z1809" i="1" s="1"/>
  <c r="AB420" i="1"/>
  <c r="AC420" i="1" s="1"/>
  <c r="W421" i="1"/>
  <c r="AA421" i="1" s="1"/>
  <c r="V421" i="1"/>
  <c r="Z421" i="1" s="1"/>
  <c r="Y422" i="1"/>
  <c r="U1811" i="1" l="1"/>
  <c r="V1810" i="1"/>
  <c r="Z1810" i="1" s="1"/>
  <c r="W1810" i="1"/>
  <c r="AA1810" i="1" s="1"/>
  <c r="Y1810" i="1"/>
  <c r="AB1809" i="1"/>
  <c r="X1810" i="1"/>
  <c r="AB421" i="1"/>
  <c r="AC421" i="1" s="1"/>
  <c r="W422" i="1"/>
  <c r="AA422" i="1" s="1"/>
  <c r="V422" i="1"/>
  <c r="Z422" i="1" s="1"/>
  <c r="X422" i="1"/>
  <c r="Y1811" i="1" l="1"/>
  <c r="X1811" i="1"/>
  <c r="AB1810" i="1"/>
  <c r="U1812" i="1"/>
  <c r="X1812" i="1" s="1"/>
  <c r="V1811" i="1"/>
  <c r="Z1811" i="1" s="1"/>
  <c r="W1811" i="1"/>
  <c r="AA1811" i="1" s="1"/>
  <c r="AB422" i="1"/>
  <c r="AC422" i="1" s="1"/>
  <c r="W423" i="1"/>
  <c r="AA423" i="1" s="1"/>
  <c r="V423" i="1"/>
  <c r="Z423" i="1" s="1"/>
  <c r="Y423" i="1"/>
  <c r="X423" i="1"/>
  <c r="X424" i="1" s="1"/>
  <c r="U1813" i="1" l="1"/>
  <c r="X1813" i="1" s="1"/>
  <c r="V1812" i="1"/>
  <c r="Z1812" i="1" s="1"/>
  <c r="W1812" i="1"/>
  <c r="AA1812" i="1" s="1"/>
  <c r="AB1811" i="1"/>
  <c r="Y1812" i="1"/>
  <c r="Y1813" i="1" s="1"/>
  <c r="AB423" i="1"/>
  <c r="AC423" i="1" s="1"/>
  <c r="Y424" i="1"/>
  <c r="V424" i="1"/>
  <c r="Z424" i="1" s="1"/>
  <c r="W424" i="1"/>
  <c r="AA424" i="1" s="1"/>
  <c r="X425" i="1"/>
  <c r="AB1812" i="1" l="1"/>
  <c r="U1814" i="1"/>
  <c r="W1813" i="1"/>
  <c r="AA1813" i="1" s="1"/>
  <c r="V1813" i="1"/>
  <c r="Z1813" i="1" s="1"/>
  <c r="AB424" i="1"/>
  <c r="AC424" i="1" s="1"/>
  <c r="Y425" i="1"/>
  <c r="X426" i="1"/>
  <c r="W425" i="1"/>
  <c r="AA425" i="1" s="1"/>
  <c r="V425" i="1"/>
  <c r="Z425" i="1" s="1"/>
  <c r="AB1813" i="1" l="1"/>
  <c r="U1815" i="1"/>
  <c r="W1814" i="1"/>
  <c r="AA1814" i="1" s="1"/>
  <c r="V1814" i="1"/>
  <c r="Z1814" i="1" s="1"/>
  <c r="AB1814" i="1" s="1"/>
  <c r="Y1814" i="1"/>
  <c r="X1814" i="1"/>
  <c r="X1815" i="1" s="1"/>
  <c r="AB425" i="1"/>
  <c r="AC425" i="1" s="1"/>
  <c r="Y426" i="1"/>
  <c r="Y427" i="1" s="1"/>
  <c r="V426" i="1"/>
  <c r="Z426" i="1" s="1"/>
  <c r="W426" i="1"/>
  <c r="AA426" i="1" s="1"/>
  <c r="Y1815" i="1" l="1"/>
  <c r="U1816" i="1"/>
  <c r="X1816" i="1" s="1"/>
  <c r="W1815" i="1"/>
  <c r="AA1815" i="1" s="1"/>
  <c r="V1815" i="1"/>
  <c r="Z1815" i="1" s="1"/>
  <c r="AB426" i="1"/>
  <c r="AC426" i="1" s="1"/>
  <c r="W427" i="1"/>
  <c r="AA427" i="1" s="1"/>
  <c r="V427" i="1"/>
  <c r="Z427" i="1" s="1"/>
  <c r="X427" i="1"/>
  <c r="Y428" i="1"/>
  <c r="U1817" i="1" l="1"/>
  <c r="X1817" i="1" s="1"/>
  <c r="W1816" i="1"/>
  <c r="AA1816" i="1" s="1"/>
  <c r="V1816" i="1"/>
  <c r="Z1816" i="1" s="1"/>
  <c r="AB1816" i="1" s="1"/>
  <c r="AB1815" i="1"/>
  <c r="Y1816" i="1"/>
  <c r="Y1817" i="1" s="1"/>
  <c r="AB427" i="1"/>
  <c r="AC427" i="1" s="1"/>
  <c r="X428" i="1"/>
  <c r="V428" i="1"/>
  <c r="Z428" i="1" s="1"/>
  <c r="W428" i="1"/>
  <c r="AA428" i="1" s="1"/>
  <c r="Y429" i="1"/>
  <c r="U1818" i="1" l="1"/>
  <c r="V1817" i="1"/>
  <c r="Z1817" i="1" s="1"/>
  <c r="W1817" i="1"/>
  <c r="AA1817" i="1" s="1"/>
  <c r="AB428" i="1"/>
  <c r="AC428" i="1" s="1"/>
  <c r="W429" i="1"/>
  <c r="AA429" i="1" s="1"/>
  <c r="V429" i="1"/>
  <c r="Z429" i="1" s="1"/>
  <c r="Y430" i="1"/>
  <c r="X429" i="1"/>
  <c r="X430" i="1" s="1"/>
  <c r="AB1817" i="1" l="1"/>
  <c r="U1819" i="1"/>
  <c r="W1818" i="1"/>
  <c r="AA1818" i="1" s="1"/>
  <c r="V1818" i="1"/>
  <c r="Z1818" i="1" s="1"/>
  <c r="AB1818" i="1" s="1"/>
  <c r="Y1818" i="1"/>
  <c r="X1818" i="1"/>
  <c r="X1819" i="1" s="1"/>
  <c r="AB429" i="1"/>
  <c r="AC429" i="1" s="1"/>
  <c r="W430" i="1"/>
  <c r="AA430" i="1" s="1"/>
  <c r="V430" i="1"/>
  <c r="Z430" i="1" s="1"/>
  <c r="Y1819" i="1" l="1"/>
  <c r="U1820" i="1"/>
  <c r="X1820" i="1" s="1"/>
  <c r="W1819" i="1"/>
  <c r="AA1819" i="1" s="1"/>
  <c r="V1819" i="1"/>
  <c r="Z1819" i="1" s="1"/>
  <c r="AB430" i="1"/>
  <c r="AC430" i="1" s="1"/>
  <c r="W431" i="1"/>
  <c r="AA431" i="1" s="1"/>
  <c r="V431" i="1"/>
  <c r="Z431" i="1" s="1"/>
  <c r="X431" i="1"/>
  <c r="Y431" i="1"/>
  <c r="U1821" i="1" l="1"/>
  <c r="X1821" i="1" s="1"/>
  <c r="V1820" i="1"/>
  <c r="Z1820" i="1" s="1"/>
  <c r="W1820" i="1"/>
  <c r="AA1820" i="1" s="1"/>
  <c r="AB1819" i="1"/>
  <c r="Y1820" i="1"/>
  <c r="Y1821" i="1" s="1"/>
  <c r="AB431" i="1"/>
  <c r="AC431" i="1" s="1"/>
  <c r="V432" i="1"/>
  <c r="Z432" i="1" s="1"/>
  <c r="Y432" i="1"/>
  <c r="Y433" i="1" s="1"/>
  <c r="W432" i="1"/>
  <c r="AA432" i="1" s="1"/>
  <c r="X432" i="1"/>
  <c r="X433" i="1" s="1"/>
  <c r="AB1820" i="1" l="1"/>
  <c r="U1822" i="1"/>
  <c r="W1821" i="1"/>
  <c r="AA1821" i="1" s="1"/>
  <c r="V1821" i="1"/>
  <c r="Z1821" i="1" s="1"/>
  <c r="AB432" i="1"/>
  <c r="AC432" i="1" s="1"/>
  <c r="V433" i="1"/>
  <c r="Z433" i="1" s="1"/>
  <c r="W433" i="1"/>
  <c r="AA433" i="1" s="1"/>
  <c r="X434" i="1"/>
  <c r="Y434" i="1"/>
  <c r="AB1821" i="1" l="1"/>
  <c r="U1823" i="1"/>
  <c r="V1822" i="1"/>
  <c r="Z1822" i="1" s="1"/>
  <c r="W1822" i="1"/>
  <c r="AA1822" i="1" s="1"/>
  <c r="Y1822" i="1"/>
  <c r="X1822" i="1"/>
  <c r="X1823" i="1" s="1"/>
  <c r="AB433" i="1"/>
  <c r="AC433" i="1" s="1"/>
  <c r="W434" i="1"/>
  <c r="AA434" i="1" s="1"/>
  <c r="V434" i="1"/>
  <c r="Z434" i="1" s="1"/>
  <c r="Y435" i="1"/>
  <c r="Y1823" i="1" l="1"/>
  <c r="AB1822" i="1"/>
  <c r="U1824" i="1"/>
  <c r="X1824" i="1" s="1"/>
  <c r="W1823" i="1"/>
  <c r="AA1823" i="1" s="1"/>
  <c r="V1823" i="1"/>
  <c r="Z1823" i="1" s="1"/>
  <c r="AB434" i="1"/>
  <c r="AC434" i="1" s="1"/>
  <c r="W435" i="1"/>
  <c r="AA435" i="1" s="1"/>
  <c r="V435" i="1"/>
  <c r="Z435" i="1" s="1"/>
  <c r="X435" i="1"/>
  <c r="X436" i="1" s="1"/>
  <c r="AB1823" i="1" l="1"/>
  <c r="U1825" i="1"/>
  <c r="X1825" i="1" s="1"/>
  <c r="V1824" i="1"/>
  <c r="Z1824" i="1" s="1"/>
  <c r="W1824" i="1"/>
  <c r="AA1824" i="1" s="1"/>
  <c r="Y1824" i="1"/>
  <c r="AB435" i="1"/>
  <c r="AC435" i="1" s="1"/>
  <c r="W436" i="1"/>
  <c r="AA436" i="1" s="1"/>
  <c r="V436" i="1"/>
  <c r="Z436" i="1" s="1"/>
  <c r="Y436" i="1"/>
  <c r="AB1824" i="1" l="1"/>
  <c r="Y1825" i="1"/>
  <c r="U1826" i="1"/>
  <c r="V1825" i="1"/>
  <c r="Z1825" i="1" s="1"/>
  <c r="W1825" i="1"/>
  <c r="AA1825" i="1" s="1"/>
  <c r="AB436" i="1"/>
  <c r="AC436" i="1" s="1"/>
  <c r="W437" i="1"/>
  <c r="AA437" i="1" s="1"/>
  <c r="Y437" i="1"/>
  <c r="V437" i="1"/>
  <c r="Z437" i="1" s="1"/>
  <c r="X437" i="1"/>
  <c r="AB1825" i="1" l="1"/>
  <c r="U1827" i="1"/>
  <c r="V1826" i="1"/>
  <c r="Z1826" i="1" s="1"/>
  <c r="W1826" i="1"/>
  <c r="AA1826" i="1" s="1"/>
  <c r="Y1826" i="1"/>
  <c r="X1826" i="1"/>
  <c r="X1827" i="1" s="1"/>
  <c r="AB437" i="1"/>
  <c r="AC437" i="1" s="1"/>
  <c r="W438" i="1"/>
  <c r="AA438" i="1" s="1"/>
  <c r="V438" i="1"/>
  <c r="Z438" i="1" s="1"/>
  <c r="Y438" i="1"/>
  <c r="X438" i="1"/>
  <c r="Y1827" i="1" l="1"/>
  <c r="AB1826" i="1"/>
  <c r="U1828" i="1"/>
  <c r="V1827" i="1"/>
  <c r="Z1827" i="1" s="1"/>
  <c r="W1827" i="1"/>
  <c r="AA1827" i="1" s="1"/>
  <c r="AB438" i="1"/>
  <c r="AC438" i="1" s="1"/>
  <c r="X439" i="1"/>
  <c r="Y439" i="1"/>
  <c r="Y440" i="1" s="1"/>
  <c r="W439" i="1"/>
  <c r="AA439" i="1" s="1"/>
  <c r="V439" i="1"/>
  <c r="Z439" i="1" s="1"/>
  <c r="AB1827" i="1" l="1"/>
  <c r="U1829" i="1"/>
  <c r="W1828" i="1"/>
  <c r="AA1828" i="1" s="1"/>
  <c r="V1828" i="1"/>
  <c r="Z1828" i="1" s="1"/>
  <c r="AB1828" i="1" s="1"/>
  <c r="X1828" i="1"/>
  <c r="Y1828" i="1"/>
  <c r="Y1829" i="1" s="1"/>
  <c r="AB439" i="1"/>
  <c r="AC439" i="1" s="1"/>
  <c r="X440" i="1"/>
  <c r="V440" i="1"/>
  <c r="Z440" i="1" s="1"/>
  <c r="W440" i="1"/>
  <c r="AA440" i="1" s="1"/>
  <c r="Y441" i="1"/>
  <c r="X1829" i="1" l="1"/>
  <c r="U1830" i="1"/>
  <c r="V1829" i="1"/>
  <c r="Z1829" i="1" s="1"/>
  <c r="W1829" i="1"/>
  <c r="AA1829" i="1" s="1"/>
  <c r="AB440" i="1"/>
  <c r="AC440" i="1" s="1"/>
  <c r="X441" i="1"/>
  <c r="X442" i="1" s="1"/>
  <c r="V441" i="1"/>
  <c r="Z441" i="1" s="1"/>
  <c r="W441" i="1"/>
  <c r="AA441" i="1" s="1"/>
  <c r="AB1829" i="1" l="1"/>
  <c r="U1831" i="1"/>
  <c r="W1830" i="1"/>
  <c r="AA1830" i="1" s="1"/>
  <c r="V1830" i="1"/>
  <c r="Z1830" i="1" s="1"/>
  <c r="AB1830" i="1" s="1"/>
  <c r="Y1830" i="1"/>
  <c r="X1830" i="1"/>
  <c r="X1831" i="1" s="1"/>
  <c r="AB441" i="1"/>
  <c r="AC441" i="1" s="1"/>
  <c r="V442" i="1"/>
  <c r="Z442" i="1" s="1"/>
  <c r="W442" i="1"/>
  <c r="AA442" i="1" s="1"/>
  <c r="Y442" i="1"/>
  <c r="Y443" i="1" s="1"/>
  <c r="Y1831" i="1" l="1"/>
  <c r="U1832" i="1"/>
  <c r="W1831" i="1"/>
  <c r="AA1831" i="1" s="1"/>
  <c r="V1831" i="1"/>
  <c r="Z1831" i="1" s="1"/>
  <c r="AB1831" i="1" s="1"/>
  <c r="AB442" i="1"/>
  <c r="AC442" i="1" s="1"/>
  <c r="V443" i="1"/>
  <c r="Z443" i="1" s="1"/>
  <c r="W443" i="1"/>
  <c r="AA443" i="1" s="1"/>
  <c r="Y444" i="1"/>
  <c r="X443" i="1"/>
  <c r="X444" i="1" s="1"/>
  <c r="U1833" i="1" l="1"/>
  <c r="W1832" i="1"/>
  <c r="AA1832" i="1" s="1"/>
  <c r="V1832" i="1"/>
  <c r="Z1832" i="1" s="1"/>
  <c r="AB1832" i="1" s="1"/>
  <c r="X1832" i="1"/>
  <c r="X1833" i="1" s="1"/>
  <c r="Y1832" i="1"/>
  <c r="Y1833" i="1" s="1"/>
  <c r="AB443" i="1"/>
  <c r="AC443" i="1" s="1"/>
  <c r="W444" i="1"/>
  <c r="AA444" i="1" s="1"/>
  <c r="V444" i="1"/>
  <c r="Z444" i="1" s="1"/>
  <c r="U1834" i="1" l="1"/>
  <c r="W1833" i="1"/>
  <c r="AA1833" i="1" s="1"/>
  <c r="V1833" i="1"/>
  <c r="Z1833" i="1" s="1"/>
  <c r="AB1833" i="1" s="1"/>
  <c r="AB444" i="1"/>
  <c r="AC444" i="1" s="1"/>
  <c r="V445" i="1"/>
  <c r="Z445" i="1" s="1"/>
  <c r="X445" i="1"/>
  <c r="W445" i="1"/>
  <c r="AA445" i="1" s="1"/>
  <c r="Y445" i="1"/>
  <c r="U1835" i="1" l="1"/>
  <c r="W1834" i="1"/>
  <c r="AA1834" i="1" s="1"/>
  <c r="V1834" i="1"/>
  <c r="Z1834" i="1" s="1"/>
  <c r="AB1834" i="1" s="1"/>
  <c r="Y1834" i="1"/>
  <c r="Y1835" i="1" s="1"/>
  <c r="X1834" i="1"/>
  <c r="X1835" i="1" s="1"/>
  <c r="X446" i="1"/>
  <c r="W446" i="1"/>
  <c r="AA446" i="1" s="1"/>
  <c r="V446" i="1"/>
  <c r="Z446" i="1" s="1"/>
  <c r="Y446" i="1"/>
  <c r="AB445" i="1"/>
  <c r="AC445" i="1" s="1"/>
  <c r="U1836" i="1" l="1"/>
  <c r="V1835" i="1"/>
  <c r="Z1835" i="1" s="1"/>
  <c r="W1835" i="1"/>
  <c r="AA1835" i="1" s="1"/>
  <c r="W447" i="1"/>
  <c r="AA447" i="1" s="1"/>
  <c r="V447" i="1"/>
  <c r="Z447" i="1" s="1"/>
  <c r="X447" i="1"/>
  <c r="Y447" i="1"/>
  <c r="AB446" i="1"/>
  <c r="AC446" i="1" s="1"/>
  <c r="AB1835" i="1" l="1"/>
  <c r="U1837" i="1"/>
  <c r="W1836" i="1"/>
  <c r="AA1836" i="1" s="1"/>
  <c r="V1836" i="1"/>
  <c r="Z1836" i="1" s="1"/>
  <c r="X1836" i="1"/>
  <c r="Y1836" i="1"/>
  <c r="Y1837" i="1" s="1"/>
  <c r="AB447" i="1"/>
  <c r="AC447" i="1" s="1"/>
  <c r="W448" i="1"/>
  <c r="AA448" i="1" s="1"/>
  <c r="V448" i="1"/>
  <c r="Z448" i="1" s="1"/>
  <c r="X448" i="1"/>
  <c r="Y448" i="1"/>
  <c r="X1837" i="1" l="1"/>
  <c r="AB1836" i="1"/>
  <c r="U1838" i="1"/>
  <c r="W1837" i="1"/>
  <c r="AA1837" i="1" s="1"/>
  <c r="V1837" i="1"/>
  <c r="Z1837" i="1" s="1"/>
  <c r="AB448" i="1"/>
  <c r="AC448" i="1" s="1"/>
  <c r="W449" i="1"/>
  <c r="AA449" i="1" s="1"/>
  <c r="V449" i="1"/>
  <c r="Z449" i="1" s="1"/>
  <c r="X449" i="1"/>
  <c r="Y449" i="1"/>
  <c r="AB1837" i="1" l="1"/>
  <c r="U1839" i="1"/>
  <c r="W1838" i="1"/>
  <c r="AA1838" i="1" s="1"/>
  <c r="V1838" i="1"/>
  <c r="Z1838" i="1" s="1"/>
  <c r="Y1838" i="1"/>
  <c r="X1838" i="1"/>
  <c r="X1839" i="1" s="1"/>
  <c r="W450" i="1"/>
  <c r="AA450" i="1" s="1"/>
  <c r="V450" i="1"/>
  <c r="Z450" i="1" s="1"/>
  <c r="X450" i="1"/>
  <c r="Y450" i="1"/>
  <c r="AB449" i="1"/>
  <c r="AC449" i="1" s="1"/>
  <c r="AB1838" i="1" l="1"/>
  <c r="Y1839" i="1"/>
  <c r="U1840" i="1"/>
  <c r="W1839" i="1"/>
  <c r="AA1839" i="1" s="1"/>
  <c r="V1839" i="1"/>
  <c r="Z1839" i="1" s="1"/>
  <c r="AB450" i="1"/>
  <c r="AC450" i="1" s="1"/>
  <c r="W451" i="1"/>
  <c r="AA451" i="1" s="1"/>
  <c r="X451" i="1"/>
  <c r="V451" i="1"/>
  <c r="Z451" i="1" s="1"/>
  <c r="Y451" i="1"/>
  <c r="AB1839" i="1" l="1"/>
  <c r="U1841" i="1"/>
  <c r="V1840" i="1"/>
  <c r="W1840" i="1"/>
  <c r="X1840" i="1"/>
  <c r="Y1840" i="1"/>
  <c r="Y1841" i="1" s="1"/>
  <c r="AB451" i="1"/>
  <c r="AC451" i="1" s="1"/>
  <c r="W452" i="1"/>
  <c r="AA452" i="1" s="1"/>
  <c r="X452" i="1"/>
  <c r="V452" i="1"/>
  <c r="Z452" i="1" s="1"/>
  <c r="Y452" i="1"/>
  <c r="X1841" i="1" l="1"/>
  <c r="U1842" i="1"/>
  <c r="X1842" i="1" s="1"/>
  <c r="W1841" i="1"/>
  <c r="AA1841" i="1" s="1"/>
  <c r="V1841" i="1"/>
  <c r="Z1841" i="1" s="1"/>
  <c r="AB1841" i="1" s="1"/>
  <c r="AA1840" i="1"/>
  <c r="Z1840" i="1"/>
  <c r="W1842" i="1"/>
  <c r="AA1842" i="1" s="1"/>
  <c r="AB452" i="1"/>
  <c r="AC452" i="1" s="1"/>
  <c r="W453" i="1"/>
  <c r="AA453" i="1" s="1"/>
  <c r="X453" i="1"/>
  <c r="V453" i="1"/>
  <c r="Z453" i="1" s="1"/>
  <c r="Y453" i="1"/>
  <c r="V1842" i="1" l="1"/>
  <c r="Z1842" i="1" s="1"/>
  <c r="AB1842" i="1" s="1"/>
  <c r="U1843" i="1"/>
  <c r="U1844" i="1" s="1"/>
  <c r="AB1840" i="1"/>
  <c r="AB453" i="1"/>
  <c r="AC453" i="1" s="1"/>
  <c r="Y1842" i="1"/>
  <c r="Y1843" i="1" s="1"/>
  <c r="W1843" i="1"/>
  <c r="AA1843" i="1" s="1"/>
  <c r="W454" i="1"/>
  <c r="AA454" i="1" s="1"/>
  <c r="X454" i="1"/>
  <c r="Y454" i="1"/>
  <c r="V454" i="1"/>
  <c r="Z454" i="1" s="1"/>
  <c r="V1843" i="1" l="1"/>
  <c r="Z1843" i="1" s="1"/>
  <c r="AB1843" i="1" s="1"/>
  <c r="X1843" i="1"/>
  <c r="X1844" i="1" s="1"/>
  <c r="Y1844" i="1"/>
  <c r="U1845" i="1"/>
  <c r="W1844" i="1"/>
  <c r="AA1844" i="1" s="1"/>
  <c r="V1844" i="1"/>
  <c r="Z1844" i="1" s="1"/>
  <c r="AB454" i="1"/>
  <c r="AC454" i="1" s="1"/>
  <c r="W455" i="1"/>
  <c r="AA455" i="1" s="1"/>
  <c r="V455" i="1"/>
  <c r="Z455" i="1" s="1"/>
  <c r="X455" i="1"/>
  <c r="Y455" i="1"/>
  <c r="AB1844" i="1" l="1"/>
  <c r="U1846" i="1"/>
  <c r="V1845" i="1"/>
  <c r="Z1845" i="1" s="1"/>
  <c r="W1845" i="1"/>
  <c r="AA1845" i="1" s="1"/>
  <c r="X1845" i="1"/>
  <c r="Y1845" i="1"/>
  <c r="Y1846" i="1" s="1"/>
  <c r="AB455" i="1"/>
  <c r="AC455" i="1" s="1"/>
  <c r="W456" i="1"/>
  <c r="AA456" i="1" s="1"/>
  <c r="V456" i="1"/>
  <c r="Z456" i="1" s="1"/>
  <c r="X456" i="1"/>
  <c r="Y456" i="1"/>
  <c r="X1846" i="1" l="1"/>
  <c r="AB1845" i="1"/>
  <c r="U1847" i="1"/>
  <c r="V1846" i="1"/>
  <c r="Z1846" i="1" s="1"/>
  <c r="W1846" i="1"/>
  <c r="AA1846" i="1" s="1"/>
  <c r="AB456" i="1"/>
  <c r="AC456" i="1" s="1"/>
  <c r="V457" i="1"/>
  <c r="Z457" i="1" s="1"/>
  <c r="W457" i="1"/>
  <c r="AA457" i="1" s="1"/>
  <c r="X457" i="1"/>
  <c r="Y457" i="1"/>
  <c r="U1848" i="1" l="1"/>
  <c r="V1847" i="1"/>
  <c r="Z1847" i="1" s="1"/>
  <c r="W1847" i="1"/>
  <c r="AA1847" i="1" s="1"/>
  <c r="Y1847" i="1"/>
  <c r="AB1846" i="1"/>
  <c r="X1847" i="1"/>
  <c r="AB457" i="1"/>
  <c r="AC457" i="1" s="1"/>
  <c r="W458" i="1"/>
  <c r="AA458" i="1" s="1"/>
  <c r="V458" i="1"/>
  <c r="Z458" i="1" s="1"/>
  <c r="X458" i="1"/>
  <c r="X459" i="1" s="1"/>
  <c r="Y458" i="1"/>
  <c r="Y459" i="1" s="1"/>
  <c r="X1848" i="1" l="1"/>
  <c r="Y1848" i="1"/>
  <c r="AB1847" i="1"/>
  <c r="U1849" i="1"/>
  <c r="V1848" i="1"/>
  <c r="Z1848" i="1" s="1"/>
  <c r="W1848" i="1"/>
  <c r="AA1848" i="1" s="1"/>
  <c r="AB458" i="1"/>
  <c r="AC458" i="1" s="1"/>
  <c r="W459" i="1"/>
  <c r="AA459" i="1" s="1"/>
  <c r="V459" i="1"/>
  <c r="Z459" i="1" s="1"/>
  <c r="Y460" i="1"/>
  <c r="AB1848" i="1" l="1"/>
  <c r="U1850" i="1"/>
  <c r="W1849" i="1"/>
  <c r="AA1849" i="1" s="1"/>
  <c r="V1849" i="1"/>
  <c r="Z1849" i="1" s="1"/>
  <c r="X1849" i="1"/>
  <c r="X1850" i="1" s="1"/>
  <c r="Y1849" i="1"/>
  <c r="Y1850" i="1" s="1"/>
  <c r="AB459" i="1"/>
  <c r="AC459" i="1" s="1"/>
  <c r="Y461" i="1"/>
  <c r="V460" i="1"/>
  <c r="Z460" i="1" s="1"/>
  <c r="W460" i="1"/>
  <c r="AA460" i="1" s="1"/>
  <c r="X460" i="1"/>
  <c r="X461" i="1" s="1"/>
  <c r="AB1849" i="1" l="1"/>
  <c r="U1851" i="1"/>
  <c r="V1850" i="1"/>
  <c r="Z1850" i="1" s="1"/>
  <c r="W1850" i="1"/>
  <c r="AA1850" i="1" s="1"/>
  <c r="AB460" i="1"/>
  <c r="AC460" i="1" s="1"/>
  <c r="W461" i="1"/>
  <c r="AA461" i="1" s="1"/>
  <c r="V461" i="1"/>
  <c r="Z461" i="1" s="1"/>
  <c r="X462" i="1"/>
  <c r="AB1850" i="1" l="1"/>
  <c r="U1852" i="1"/>
  <c r="W1851" i="1"/>
  <c r="AA1851" i="1" s="1"/>
  <c r="V1851" i="1"/>
  <c r="Z1851" i="1" s="1"/>
  <c r="Y1851" i="1"/>
  <c r="X1851" i="1"/>
  <c r="X1852" i="1" s="1"/>
  <c r="AB461" i="1"/>
  <c r="AC461" i="1" s="1"/>
  <c r="W462" i="1"/>
  <c r="AA462" i="1" s="1"/>
  <c r="V462" i="1"/>
  <c r="Z462" i="1" s="1"/>
  <c r="Y462" i="1"/>
  <c r="AB1851" i="1" l="1"/>
  <c r="Y1852" i="1"/>
  <c r="U1853" i="1"/>
  <c r="W1852" i="1"/>
  <c r="AA1852" i="1" s="1"/>
  <c r="V1852" i="1"/>
  <c r="Z1852" i="1" s="1"/>
  <c r="AB462" i="1"/>
  <c r="AC462" i="1" s="1"/>
  <c r="Y463" i="1"/>
  <c r="Y464" i="1" s="1"/>
  <c r="W463" i="1"/>
  <c r="AA463" i="1" s="1"/>
  <c r="V463" i="1"/>
  <c r="Z463" i="1" s="1"/>
  <c r="X463" i="1"/>
  <c r="X464" i="1" s="1"/>
  <c r="U1854" i="1" l="1"/>
  <c r="W1853" i="1"/>
  <c r="AA1853" i="1" s="1"/>
  <c r="V1853" i="1"/>
  <c r="Z1853" i="1" s="1"/>
  <c r="X1853" i="1"/>
  <c r="AB1852" i="1"/>
  <c r="Y1853" i="1"/>
  <c r="Y1854" i="1" s="1"/>
  <c r="AB463" i="1"/>
  <c r="AC463" i="1" s="1"/>
  <c r="W464" i="1"/>
  <c r="AA464" i="1" s="1"/>
  <c r="V464" i="1"/>
  <c r="Z464" i="1" s="1"/>
  <c r="X465" i="1"/>
  <c r="Y465" i="1"/>
  <c r="X1854" i="1" l="1"/>
  <c r="AB1853" i="1"/>
  <c r="U1855" i="1"/>
  <c r="V1854" i="1"/>
  <c r="Z1854" i="1" s="1"/>
  <c r="W1854" i="1"/>
  <c r="AA1854" i="1" s="1"/>
  <c r="AB464" i="1"/>
  <c r="AC464" i="1" s="1"/>
  <c r="V465" i="1"/>
  <c r="Z465" i="1" s="1"/>
  <c r="W465" i="1"/>
  <c r="AA465" i="1" s="1"/>
  <c r="AB1854" i="1" l="1"/>
  <c r="U1856" i="1"/>
  <c r="V1855" i="1"/>
  <c r="Z1855" i="1" s="1"/>
  <c r="W1855" i="1"/>
  <c r="AA1855" i="1" s="1"/>
  <c r="Y1855" i="1"/>
  <c r="X1855" i="1"/>
  <c r="X1856" i="1" s="1"/>
  <c r="AB465" i="1"/>
  <c r="AC465" i="1" s="1"/>
  <c r="W466" i="1"/>
  <c r="AA466" i="1" s="1"/>
  <c r="X466" i="1"/>
  <c r="X467" i="1" s="1"/>
  <c r="Y466" i="1"/>
  <c r="Y467" i="1" s="1"/>
  <c r="V466" i="1"/>
  <c r="Z466" i="1" s="1"/>
  <c r="Y1856" i="1" l="1"/>
  <c r="AB1855" i="1"/>
  <c r="U1857" i="1"/>
  <c r="V1856" i="1"/>
  <c r="Z1856" i="1" s="1"/>
  <c r="W1856" i="1"/>
  <c r="AA1856" i="1" s="1"/>
  <c r="AB466" i="1"/>
  <c r="AC466" i="1" s="1"/>
  <c r="W467" i="1"/>
  <c r="AA467" i="1" s="1"/>
  <c r="V467" i="1"/>
  <c r="Z467" i="1" s="1"/>
  <c r="X468" i="1"/>
  <c r="Y468" i="1"/>
  <c r="AB1856" i="1" l="1"/>
  <c r="U1858" i="1"/>
  <c r="V1857" i="1"/>
  <c r="Z1857" i="1" s="1"/>
  <c r="W1857" i="1"/>
  <c r="AA1857" i="1" s="1"/>
  <c r="X1857" i="1"/>
  <c r="X1858" i="1" s="1"/>
  <c r="Y1857" i="1"/>
  <c r="Y1858" i="1" s="1"/>
  <c r="AB467" i="1"/>
  <c r="AC467" i="1" s="1"/>
  <c r="W468" i="1"/>
  <c r="AA468" i="1" s="1"/>
  <c r="V468" i="1"/>
  <c r="Z468" i="1" s="1"/>
  <c r="X469" i="1"/>
  <c r="Y469" i="1"/>
  <c r="AB1857" i="1" l="1"/>
  <c r="U1859" i="1"/>
  <c r="V1858" i="1"/>
  <c r="Z1858" i="1" s="1"/>
  <c r="W1858" i="1"/>
  <c r="AA1858" i="1" s="1"/>
  <c r="AB468" i="1"/>
  <c r="AC468" i="1" s="1"/>
  <c r="W469" i="1"/>
  <c r="AA469" i="1" s="1"/>
  <c r="Y470" i="1"/>
  <c r="V469" i="1"/>
  <c r="Z469" i="1" s="1"/>
  <c r="AB1858" i="1" l="1"/>
  <c r="U1860" i="1"/>
  <c r="V1859" i="1"/>
  <c r="Z1859" i="1" s="1"/>
  <c r="AB1859" i="1" s="1"/>
  <c r="W1859" i="1"/>
  <c r="AA1859" i="1" s="1"/>
  <c r="Y1859" i="1"/>
  <c r="X1859" i="1"/>
  <c r="X1860" i="1" s="1"/>
  <c r="AB469" i="1"/>
  <c r="AC469" i="1" s="1"/>
  <c r="W470" i="1"/>
  <c r="AA470" i="1" s="1"/>
  <c r="V470" i="1"/>
  <c r="Z470" i="1" s="1"/>
  <c r="X470" i="1"/>
  <c r="Y1860" i="1" l="1"/>
  <c r="U1861" i="1"/>
  <c r="V1860" i="1"/>
  <c r="Z1860" i="1" s="1"/>
  <c r="W1860" i="1"/>
  <c r="AA1860" i="1" s="1"/>
  <c r="AB470" i="1"/>
  <c r="AC470" i="1" s="1"/>
  <c r="X471" i="1"/>
  <c r="X472" i="1" s="1"/>
  <c r="W471" i="1"/>
  <c r="AA471" i="1" s="1"/>
  <c r="V471" i="1"/>
  <c r="Z471" i="1" s="1"/>
  <c r="Y471" i="1"/>
  <c r="Y472" i="1" s="1"/>
  <c r="AB1860" i="1" l="1"/>
  <c r="U1862" i="1"/>
  <c r="W1861" i="1"/>
  <c r="AA1861" i="1" s="1"/>
  <c r="V1861" i="1"/>
  <c r="Z1861" i="1" s="1"/>
  <c r="AB1861" i="1" s="1"/>
  <c r="X1861" i="1"/>
  <c r="X1862" i="1" s="1"/>
  <c r="Y1861" i="1"/>
  <c r="Y1862" i="1" s="1"/>
  <c r="AB471" i="1"/>
  <c r="AC471" i="1" s="1"/>
  <c r="W472" i="1"/>
  <c r="AA472" i="1" s="1"/>
  <c r="V472" i="1"/>
  <c r="Z472" i="1" s="1"/>
  <c r="U1863" i="1" l="1"/>
  <c r="W1862" i="1"/>
  <c r="AA1862" i="1" s="1"/>
  <c r="V1862" i="1"/>
  <c r="Z1862" i="1" s="1"/>
  <c r="AB1862" i="1" s="1"/>
  <c r="AB472" i="1"/>
  <c r="AC472" i="1" s="1"/>
  <c r="W473" i="1"/>
  <c r="AA473" i="1" s="1"/>
  <c r="V473" i="1"/>
  <c r="Z473" i="1" s="1"/>
  <c r="X473" i="1"/>
  <c r="Y473" i="1"/>
  <c r="U1864" i="1" l="1"/>
  <c r="W1863" i="1"/>
  <c r="AA1863" i="1" s="1"/>
  <c r="V1863" i="1"/>
  <c r="Z1863" i="1" s="1"/>
  <c r="AB1863" i="1" s="1"/>
  <c r="Y1863" i="1"/>
  <c r="X1863" i="1"/>
  <c r="AB473" i="1"/>
  <c r="AC473" i="1" s="1"/>
  <c r="W474" i="1"/>
  <c r="AA474" i="1" s="1"/>
  <c r="V474" i="1"/>
  <c r="Z474" i="1" s="1"/>
  <c r="X474" i="1"/>
  <c r="Y474" i="1"/>
  <c r="X1864" i="1" l="1"/>
  <c r="Y1864" i="1"/>
  <c r="U1865" i="1"/>
  <c r="V1864" i="1"/>
  <c r="Z1864" i="1" s="1"/>
  <c r="W1864" i="1"/>
  <c r="AA1864" i="1" s="1"/>
  <c r="AB474" i="1"/>
  <c r="AC474" i="1" s="1"/>
  <c r="W475" i="1"/>
  <c r="AA475" i="1" s="1"/>
  <c r="V475" i="1"/>
  <c r="Z475" i="1" s="1"/>
  <c r="X475" i="1"/>
  <c r="X476" i="1" s="1"/>
  <c r="Y475" i="1"/>
  <c r="Y476" i="1" s="1"/>
  <c r="AB1864" i="1" l="1"/>
  <c r="U1866" i="1"/>
  <c r="W1865" i="1"/>
  <c r="AA1865" i="1" s="1"/>
  <c r="V1865" i="1"/>
  <c r="Z1865" i="1" s="1"/>
  <c r="X1865" i="1"/>
  <c r="Y1865" i="1"/>
  <c r="Y1866" i="1" s="1"/>
  <c r="AB475" i="1"/>
  <c r="AC475" i="1" s="1"/>
  <c r="X477" i="1"/>
  <c r="V476" i="1"/>
  <c r="Z476" i="1" s="1"/>
  <c r="W476" i="1"/>
  <c r="AA476" i="1" s="1"/>
  <c r="AB1865" i="1" l="1"/>
  <c r="X1866" i="1"/>
  <c r="U1867" i="1"/>
  <c r="W1866" i="1"/>
  <c r="AA1866" i="1" s="1"/>
  <c r="V1866" i="1"/>
  <c r="Z1866" i="1" s="1"/>
  <c r="AB476" i="1"/>
  <c r="AC476" i="1" s="1"/>
  <c r="V477" i="1"/>
  <c r="Z477" i="1" s="1"/>
  <c r="W477" i="1"/>
  <c r="AA477" i="1" s="1"/>
  <c r="Y477" i="1"/>
  <c r="Y478" i="1" s="1"/>
  <c r="AB1866" i="1" l="1"/>
  <c r="U1868" i="1"/>
  <c r="V1867" i="1"/>
  <c r="Z1867" i="1" s="1"/>
  <c r="W1867" i="1"/>
  <c r="AA1867" i="1" s="1"/>
  <c r="Y1867" i="1"/>
  <c r="X1867" i="1"/>
  <c r="X1868" i="1" s="1"/>
  <c r="AB477" i="1"/>
  <c r="AC477" i="1" s="1"/>
  <c r="V478" i="1"/>
  <c r="Z478" i="1" s="1"/>
  <c r="W478" i="1"/>
  <c r="AA478" i="1" s="1"/>
  <c r="Y479" i="1"/>
  <c r="X478" i="1"/>
  <c r="X479" i="1" s="1"/>
  <c r="AB1867" i="1" l="1"/>
  <c r="Y1868" i="1"/>
  <c r="U1869" i="1"/>
  <c r="V1868" i="1"/>
  <c r="Z1868" i="1" s="1"/>
  <c r="AB1868" i="1" s="1"/>
  <c r="W1868" i="1"/>
  <c r="AA1868" i="1" s="1"/>
  <c r="AB478" i="1"/>
  <c r="AC478" i="1" s="1"/>
  <c r="W479" i="1"/>
  <c r="AA479" i="1" s="1"/>
  <c r="V479" i="1"/>
  <c r="Z479" i="1" s="1"/>
  <c r="U1870" i="1" l="1"/>
  <c r="V1869" i="1"/>
  <c r="Z1869" i="1" s="1"/>
  <c r="W1869" i="1"/>
  <c r="AA1869" i="1" s="1"/>
  <c r="X1869" i="1"/>
  <c r="Y1869" i="1"/>
  <c r="Y1870" i="1" s="1"/>
  <c r="AB479" i="1"/>
  <c r="AC479" i="1" s="1"/>
  <c r="W480" i="1"/>
  <c r="AA480" i="1" s="1"/>
  <c r="V480" i="1"/>
  <c r="Z480" i="1" s="1"/>
  <c r="X480" i="1"/>
  <c r="Y480" i="1"/>
  <c r="X1870" i="1" l="1"/>
  <c r="AB1869" i="1"/>
  <c r="U1871" i="1"/>
  <c r="W1870" i="1"/>
  <c r="AA1870" i="1" s="1"/>
  <c r="V1870" i="1"/>
  <c r="Z1870" i="1" s="1"/>
  <c r="AB480" i="1"/>
  <c r="AC480" i="1" s="1"/>
  <c r="Y481" i="1"/>
  <c r="W481" i="1"/>
  <c r="AA481" i="1" s="1"/>
  <c r="V481" i="1"/>
  <c r="Z481" i="1" s="1"/>
  <c r="X481" i="1"/>
  <c r="X482" i="1" s="1"/>
  <c r="AB1870" i="1" l="1"/>
  <c r="U1872" i="1"/>
  <c r="V1871" i="1"/>
  <c r="Z1871" i="1" s="1"/>
  <c r="AB1871" i="1" s="1"/>
  <c r="W1871" i="1"/>
  <c r="AA1871" i="1" s="1"/>
  <c r="Y1871" i="1"/>
  <c r="X1871" i="1"/>
  <c r="AB481" i="1"/>
  <c r="AC481" i="1" s="1"/>
  <c r="Y482" i="1"/>
  <c r="V482" i="1"/>
  <c r="Z482" i="1" s="1"/>
  <c r="W482" i="1"/>
  <c r="AA482" i="1" s="1"/>
  <c r="X1872" i="1" l="1"/>
  <c r="Y1872" i="1"/>
  <c r="U1873" i="1"/>
  <c r="V1872" i="1"/>
  <c r="Z1872" i="1" s="1"/>
  <c r="W1872" i="1"/>
  <c r="AA1872" i="1" s="1"/>
  <c r="AB482" i="1"/>
  <c r="AC482" i="1" s="1"/>
  <c r="Y483" i="1"/>
  <c r="W483" i="1"/>
  <c r="AA483" i="1" s="1"/>
  <c r="V483" i="1"/>
  <c r="Z483" i="1" s="1"/>
  <c r="X483" i="1"/>
  <c r="X484" i="1" s="1"/>
  <c r="AB1872" i="1" l="1"/>
  <c r="U1874" i="1"/>
  <c r="V1873" i="1"/>
  <c r="Z1873" i="1" s="1"/>
  <c r="AB1873" i="1" s="1"/>
  <c r="W1873" i="1"/>
  <c r="AA1873" i="1" s="1"/>
  <c r="X1873" i="1"/>
  <c r="X1874" i="1" s="1"/>
  <c r="Y1873" i="1"/>
  <c r="Y1874" i="1" s="1"/>
  <c r="AB483" i="1"/>
  <c r="AC483" i="1" s="1"/>
  <c r="V484" i="1"/>
  <c r="Z484" i="1" s="1"/>
  <c r="W484" i="1"/>
  <c r="AA484" i="1" s="1"/>
  <c r="X485" i="1"/>
  <c r="Y484" i="1"/>
  <c r="Y485" i="1" s="1"/>
  <c r="U1875" i="1" l="1"/>
  <c r="W1874" i="1"/>
  <c r="AA1874" i="1" s="1"/>
  <c r="V1874" i="1"/>
  <c r="Z1874" i="1" s="1"/>
  <c r="AB1874" i="1" s="1"/>
  <c r="AB484" i="1"/>
  <c r="AC484" i="1" s="1"/>
  <c r="W485" i="1"/>
  <c r="AA485" i="1" s="1"/>
  <c r="V485" i="1"/>
  <c r="Z485" i="1" s="1"/>
  <c r="Y486" i="1"/>
  <c r="U1876" i="1" l="1"/>
  <c r="W1875" i="1"/>
  <c r="AA1875" i="1" s="1"/>
  <c r="V1875" i="1"/>
  <c r="Z1875" i="1" s="1"/>
  <c r="AB1875" i="1" s="1"/>
  <c r="Y1875" i="1"/>
  <c r="Y1876" i="1" s="1"/>
  <c r="X1875" i="1"/>
  <c r="X1876" i="1" s="1"/>
  <c r="AB485" i="1"/>
  <c r="AC485" i="1" s="1"/>
  <c r="Y487" i="1"/>
  <c r="V486" i="1"/>
  <c r="Z486" i="1" s="1"/>
  <c r="W486" i="1"/>
  <c r="AA486" i="1" s="1"/>
  <c r="X486" i="1"/>
  <c r="X487" i="1" s="1"/>
  <c r="U1877" i="1" l="1"/>
  <c r="W1876" i="1"/>
  <c r="AA1876" i="1" s="1"/>
  <c r="V1876" i="1"/>
  <c r="Z1876" i="1" s="1"/>
  <c r="AB1876" i="1" s="1"/>
  <c r="AB486" i="1"/>
  <c r="AC486" i="1" s="1"/>
  <c r="W487" i="1"/>
  <c r="AA487" i="1" s="1"/>
  <c r="V487" i="1"/>
  <c r="Z487" i="1" s="1"/>
  <c r="X488" i="1"/>
  <c r="U1878" i="1" l="1"/>
  <c r="V1877" i="1"/>
  <c r="Z1877" i="1" s="1"/>
  <c r="W1877" i="1"/>
  <c r="AA1877" i="1" s="1"/>
  <c r="X1877" i="1"/>
  <c r="X1878" i="1" s="1"/>
  <c r="Y1877" i="1"/>
  <c r="Y1878" i="1" s="1"/>
  <c r="AB487" i="1"/>
  <c r="AC487" i="1" s="1"/>
  <c r="W488" i="1"/>
  <c r="AA488" i="1" s="1"/>
  <c r="Y488" i="1"/>
  <c r="Y489" i="1" s="1"/>
  <c r="V488" i="1"/>
  <c r="Z488" i="1" s="1"/>
  <c r="AB1877" i="1" l="1"/>
  <c r="U1879" i="1"/>
  <c r="W1878" i="1"/>
  <c r="AA1878" i="1" s="1"/>
  <c r="V1878" i="1"/>
  <c r="Z1878" i="1" s="1"/>
  <c r="AB1878" i="1" s="1"/>
  <c r="AB488" i="1"/>
  <c r="AC488" i="1" s="1"/>
  <c r="W489" i="1"/>
  <c r="AA489" i="1" s="1"/>
  <c r="V489" i="1"/>
  <c r="Z489" i="1" s="1"/>
  <c r="X489" i="1"/>
  <c r="U1880" i="1" l="1"/>
  <c r="V1879" i="1"/>
  <c r="Z1879" i="1" s="1"/>
  <c r="W1879" i="1"/>
  <c r="AA1879" i="1" s="1"/>
  <c r="Y1879" i="1"/>
  <c r="Y1880" i="1" s="1"/>
  <c r="X1879" i="1"/>
  <c r="X1880" i="1" s="1"/>
  <c r="AB489" i="1"/>
  <c r="AC489" i="1" s="1"/>
  <c r="W490" i="1"/>
  <c r="AA490" i="1" s="1"/>
  <c r="V490" i="1"/>
  <c r="Z490" i="1" s="1"/>
  <c r="Y490" i="1"/>
  <c r="X490" i="1"/>
  <c r="AB1879" i="1" l="1"/>
  <c r="U1881" i="1"/>
  <c r="V1880" i="1"/>
  <c r="W1880" i="1"/>
  <c r="AB490" i="1"/>
  <c r="AC490" i="1" s="1"/>
  <c r="W491" i="1"/>
  <c r="AA491" i="1" s="1"/>
  <c r="Y491" i="1"/>
  <c r="V491" i="1"/>
  <c r="Z491" i="1" s="1"/>
  <c r="X491" i="1"/>
  <c r="U1882" i="1" l="1"/>
  <c r="V1882" i="1" s="1"/>
  <c r="W1881" i="1"/>
  <c r="V1881" i="1"/>
  <c r="Z1881" i="1" s="1"/>
  <c r="X1881" i="1"/>
  <c r="Y1881" i="1"/>
  <c r="Z1880" i="1"/>
  <c r="U1883" i="1"/>
  <c r="W1882" i="1"/>
  <c r="AA1882" i="1" s="1"/>
  <c r="AB491" i="1"/>
  <c r="AC491" i="1" s="1"/>
  <c r="AA1880" i="1"/>
  <c r="AA1881" i="1"/>
  <c r="W492" i="1"/>
  <c r="AA492" i="1" s="1"/>
  <c r="V492" i="1"/>
  <c r="Z492" i="1" s="1"/>
  <c r="X492" i="1"/>
  <c r="X493" i="1" s="1"/>
  <c r="Y492" i="1"/>
  <c r="Y493" i="1" s="1"/>
  <c r="Z1882" i="1" l="1"/>
  <c r="X1882" i="1"/>
  <c r="X1883" i="1" s="1"/>
  <c r="Y1882" i="1"/>
  <c r="Y1883" i="1" s="1"/>
  <c r="AB1881" i="1"/>
  <c r="AB1880" i="1"/>
  <c r="U1884" i="1"/>
  <c r="W1883" i="1"/>
  <c r="AA1883" i="1" s="1"/>
  <c r="V1883" i="1"/>
  <c r="Z1883" i="1" s="1"/>
  <c r="AB1882" i="1"/>
  <c r="AB492" i="1"/>
  <c r="AC492" i="1" s="1"/>
  <c r="X494" i="1"/>
  <c r="V493" i="1"/>
  <c r="Z493" i="1" s="1"/>
  <c r="W493" i="1"/>
  <c r="AA493" i="1" s="1"/>
  <c r="Y1884" i="1" l="1"/>
  <c r="X1884" i="1"/>
  <c r="AB1883" i="1"/>
  <c r="U1885" i="1"/>
  <c r="W1884" i="1"/>
  <c r="AA1884" i="1" s="1"/>
  <c r="V1884" i="1"/>
  <c r="Z1884" i="1" s="1"/>
  <c r="AB493" i="1"/>
  <c r="AC493" i="1" s="1"/>
  <c r="Y494" i="1"/>
  <c r="V494" i="1"/>
  <c r="Z494" i="1" s="1"/>
  <c r="W494" i="1"/>
  <c r="AA494" i="1" s="1"/>
  <c r="X495" i="1"/>
  <c r="AB1884" i="1" l="1"/>
  <c r="U1886" i="1"/>
  <c r="V1885" i="1"/>
  <c r="Z1885" i="1" s="1"/>
  <c r="W1885" i="1"/>
  <c r="AA1885" i="1" s="1"/>
  <c r="X1885" i="1"/>
  <c r="X1886" i="1" s="1"/>
  <c r="Y1885" i="1"/>
  <c r="Y1886" i="1" s="1"/>
  <c r="AB494" i="1"/>
  <c r="AC494" i="1" s="1"/>
  <c r="Y495" i="1"/>
  <c r="X496" i="1"/>
  <c r="V495" i="1"/>
  <c r="Z495" i="1" s="1"/>
  <c r="W495" i="1"/>
  <c r="AA495" i="1" s="1"/>
  <c r="AB1885" i="1" l="1"/>
  <c r="U1887" i="1"/>
  <c r="W1886" i="1"/>
  <c r="AA1886" i="1" s="1"/>
  <c r="V1886" i="1"/>
  <c r="Z1886" i="1" s="1"/>
  <c r="AB1886" i="1" s="1"/>
  <c r="AB495" i="1"/>
  <c r="AC495" i="1" s="1"/>
  <c r="X497" i="1"/>
  <c r="W496" i="1"/>
  <c r="AA496" i="1" s="1"/>
  <c r="V496" i="1"/>
  <c r="Z496" i="1" s="1"/>
  <c r="Y496" i="1"/>
  <c r="Y497" i="1" s="1"/>
  <c r="U1888" i="1" l="1"/>
  <c r="W1887" i="1"/>
  <c r="AA1887" i="1" s="1"/>
  <c r="V1887" i="1"/>
  <c r="Z1887" i="1" s="1"/>
  <c r="AB1887" i="1" s="1"/>
  <c r="Y1887" i="1"/>
  <c r="X1887" i="1"/>
  <c r="AB496" i="1"/>
  <c r="AC496" i="1" s="1"/>
  <c r="V497" i="1"/>
  <c r="Z497" i="1" s="1"/>
  <c r="W497" i="1"/>
  <c r="AA497" i="1" s="1"/>
  <c r="Y498" i="1"/>
  <c r="X1888" i="1" l="1"/>
  <c r="Y1888" i="1"/>
  <c r="U1889" i="1"/>
  <c r="V1888" i="1"/>
  <c r="Z1888" i="1" s="1"/>
  <c r="W1888" i="1"/>
  <c r="AA1888" i="1" s="1"/>
  <c r="AB497" i="1"/>
  <c r="AC497" i="1" s="1"/>
  <c r="V498" i="1"/>
  <c r="Z498" i="1" s="1"/>
  <c r="W498" i="1"/>
  <c r="AA498" i="1" s="1"/>
  <c r="X498" i="1"/>
  <c r="X499" i="1" s="1"/>
  <c r="AB1888" i="1" l="1"/>
  <c r="U1890" i="1"/>
  <c r="V1889" i="1"/>
  <c r="Z1889" i="1" s="1"/>
  <c r="W1889" i="1"/>
  <c r="AA1889" i="1" s="1"/>
  <c r="X1889" i="1"/>
  <c r="Y1889" i="1"/>
  <c r="Y1890" i="1" s="1"/>
  <c r="AB498" i="1"/>
  <c r="AC498" i="1" s="1"/>
  <c r="W499" i="1"/>
  <c r="AA499" i="1" s="1"/>
  <c r="V499" i="1"/>
  <c r="Z499" i="1" s="1"/>
  <c r="X500" i="1"/>
  <c r="Y499" i="1"/>
  <c r="Y500" i="1" s="1"/>
  <c r="X1890" i="1" l="1"/>
  <c r="AB1889" i="1"/>
  <c r="U1891" i="1"/>
  <c r="V1890" i="1"/>
  <c r="Z1890" i="1" s="1"/>
  <c r="W1890" i="1"/>
  <c r="AA1890" i="1" s="1"/>
  <c r="AB499" i="1"/>
  <c r="AC499" i="1" s="1"/>
  <c r="W500" i="1"/>
  <c r="AA500" i="1" s="1"/>
  <c r="V500" i="1"/>
  <c r="Z500" i="1" s="1"/>
  <c r="Y501" i="1"/>
  <c r="AB1890" i="1" l="1"/>
  <c r="U1892" i="1"/>
  <c r="V1891" i="1"/>
  <c r="Z1891" i="1" s="1"/>
  <c r="W1891" i="1"/>
  <c r="AA1891" i="1" s="1"/>
  <c r="Y1891" i="1"/>
  <c r="Y1892" i="1" s="1"/>
  <c r="X1891" i="1"/>
  <c r="X1892" i="1" s="1"/>
  <c r="AB500" i="1"/>
  <c r="AC500" i="1" s="1"/>
  <c r="W501" i="1"/>
  <c r="AA501" i="1" s="1"/>
  <c r="V501" i="1"/>
  <c r="Z501" i="1" s="1"/>
  <c r="Y502" i="1"/>
  <c r="X501" i="1"/>
  <c r="X502" i="1" s="1"/>
  <c r="AB1891" i="1" l="1"/>
  <c r="U1893" i="1"/>
  <c r="V1892" i="1"/>
  <c r="Z1892" i="1" s="1"/>
  <c r="W1892" i="1"/>
  <c r="AA1892" i="1" s="1"/>
  <c r="AB501" i="1"/>
  <c r="AC501" i="1" s="1"/>
  <c r="W502" i="1"/>
  <c r="AA502" i="1" s="1"/>
  <c r="V502" i="1"/>
  <c r="Z502" i="1" s="1"/>
  <c r="AB1892" i="1" l="1"/>
  <c r="U1894" i="1"/>
  <c r="W1893" i="1"/>
  <c r="AA1893" i="1" s="1"/>
  <c r="V1893" i="1"/>
  <c r="Z1893" i="1" s="1"/>
  <c r="X1893" i="1"/>
  <c r="Y1893" i="1"/>
  <c r="Y1894" i="1" s="1"/>
  <c r="AB502" i="1"/>
  <c r="AC502" i="1" s="1"/>
  <c r="W503" i="1"/>
  <c r="AA503" i="1" s="1"/>
  <c r="V503" i="1"/>
  <c r="Z503" i="1" s="1"/>
  <c r="Y503" i="1"/>
  <c r="X503" i="1"/>
  <c r="X1894" i="1" l="1"/>
  <c r="AB1893" i="1"/>
  <c r="U1895" i="1"/>
  <c r="V1894" i="1"/>
  <c r="Z1894" i="1" s="1"/>
  <c r="W1894" i="1"/>
  <c r="AA1894" i="1" s="1"/>
  <c r="AB503" i="1"/>
  <c r="AC503" i="1" s="1"/>
  <c r="W504" i="1"/>
  <c r="AA504" i="1" s="1"/>
  <c r="X504" i="1"/>
  <c r="V504" i="1"/>
  <c r="Z504" i="1" s="1"/>
  <c r="Y504" i="1"/>
  <c r="AB1894" i="1" l="1"/>
  <c r="U1896" i="1"/>
  <c r="V1895" i="1"/>
  <c r="Z1895" i="1" s="1"/>
  <c r="W1895" i="1"/>
  <c r="AA1895" i="1" s="1"/>
  <c r="Y1895" i="1"/>
  <c r="X1895" i="1"/>
  <c r="W505" i="1"/>
  <c r="AA505" i="1" s="1"/>
  <c r="V505" i="1"/>
  <c r="Z505" i="1" s="1"/>
  <c r="X505" i="1"/>
  <c r="Y505" i="1"/>
  <c r="AB504" i="1"/>
  <c r="AC504" i="1" s="1"/>
  <c r="X1896" i="1" l="1"/>
  <c r="AB1895" i="1"/>
  <c r="Y1896" i="1"/>
  <c r="U1897" i="1"/>
  <c r="V1896" i="1"/>
  <c r="Z1896" i="1" s="1"/>
  <c r="W1896" i="1"/>
  <c r="AA1896" i="1" s="1"/>
  <c r="AB505" i="1"/>
  <c r="AC505" i="1" s="1"/>
  <c r="W506" i="1"/>
  <c r="AA506" i="1" s="1"/>
  <c r="V506" i="1"/>
  <c r="Z506" i="1" s="1"/>
  <c r="X506" i="1"/>
  <c r="Y506" i="1"/>
  <c r="AB1896" i="1" l="1"/>
  <c r="U1898" i="1"/>
  <c r="V1897" i="1"/>
  <c r="Z1897" i="1" s="1"/>
  <c r="W1897" i="1"/>
  <c r="AA1897" i="1" s="1"/>
  <c r="X1897" i="1"/>
  <c r="Y1897" i="1"/>
  <c r="Y1898" i="1" s="1"/>
  <c r="AB506" i="1"/>
  <c r="AC506" i="1" s="1"/>
  <c r="W507" i="1"/>
  <c r="AA507" i="1" s="1"/>
  <c r="X507" i="1"/>
  <c r="Y507" i="1"/>
  <c r="V507" i="1"/>
  <c r="Z507" i="1" s="1"/>
  <c r="X1898" i="1" l="1"/>
  <c r="AB1897" i="1"/>
  <c r="U1899" i="1"/>
  <c r="W1898" i="1"/>
  <c r="AA1898" i="1" s="1"/>
  <c r="V1898" i="1"/>
  <c r="Z1898" i="1" s="1"/>
  <c r="AB507" i="1"/>
  <c r="AC507" i="1" s="1"/>
  <c r="W508" i="1"/>
  <c r="AA508" i="1" s="1"/>
  <c r="V508" i="1"/>
  <c r="Z508" i="1" s="1"/>
  <c r="X508" i="1"/>
  <c r="Y508" i="1"/>
  <c r="AB1898" i="1" l="1"/>
  <c r="U1900" i="1"/>
  <c r="W1899" i="1"/>
  <c r="AA1899" i="1" s="1"/>
  <c r="V1899" i="1"/>
  <c r="Z1899" i="1" s="1"/>
  <c r="Y1899" i="1"/>
  <c r="X1899" i="1"/>
  <c r="X1900" i="1" s="1"/>
  <c r="W509" i="1"/>
  <c r="AA509" i="1" s="1"/>
  <c r="V509" i="1"/>
  <c r="Z509" i="1" s="1"/>
  <c r="X509" i="1"/>
  <c r="Y509" i="1"/>
  <c r="AB508" i="1"/>
  <c r="AC508" i="1" s="1"/>
  <c r="Y1900" i="1" l="1"/>
  <c r="AB1899" i="1"/>
  <c r="U1901" i="1"/>
  <c r="V1900" i="1"/>
  <c r="Z1900" i="1" s="1"/>
  <c r="W1900" i="1"/>
  <c r="AA1900" i="1" s="1"/>
  <c r="AB509" i="1"/>
  <c r="AC509" i="1" s="1"/>
  <c r="W510" i="1"/>
  <c r="AA510" i="1" s="1"/>
  <c r="V510" i="1"/>
  <c r="Z510" i="1" s="1"/>
  <c r="X510" i="1"/>
  <c r="Y510" i="1"/>
  <c r="AB1900" i="1" l="1"/>
  <c r="U1902" i="1"/>
  <c r="V1901" i="1"/>
  <c r="Z1901" i="1" s="1"/>
  <c r="W1901" i="1"/>
  <c r="AA1901" i="1" s="1"/>
  <c r="X1901" i="1"/>
  <c r="Y1901" i="1"/>
  <c r="Y1902" i="1" s="1"/>
  <c r="AB510" i="1"/>
  <c r="AC510" i="1" s="1"/>
  <c r="W511" i="1"/>
  <c r="AA511" i="1" s="1"/>
  <c r="V511" i="1"/>
  <c r="Z511" i="1" s="1"/>
  <c r="X511" i="1"/>
  <c r="Y511" i="1"/>
  <c r="X1902" i="1" l="1"/>
  <c r="AB1901" i="1"/>
  <c r="U1903" i="1"/>
  <c r="W1902" i="1"/>
  <c r="AA1902" i="1" s="1"/>
  <c r="V1902" i="1"/>
  <c r="Z1902" i="1" s="1"/>
  <c r="AB511" i="1"/>
  <c r="AC511" i="1" s="1"/>
  <c r="W512" i="1"/>
  <c r="AA512" i="1" s="1"/>
  <c r="V512" i="1"/>
  <c r="Z512" i="1" s="1"/>
  <c r="X512" i="1"/>
  <c r="Y512" i="1"/>
  <c r="AB1902" i="1" l="1"/>
  <c r="U1904" i="1"/>
  <c r="V1903" i="1"/>
  <c r="Z1903" i="1" s="1"/>
  <c r="W1903" i="1"/>
  <c r="AA1903" i="1" s="1"/>
  <c r="Y1903" i="1"/>
  <c r="X1903" i="1"/>
  <c r="X1904" i="1" s="1"/>
  <c r="AB512" i="1"/>
  <c r="AC512" i="1" s="1"/>
  <c r="W513" i="1"/>
  <c r="AA513" i="1" s="1"/>
  <c r="X513" i="1"/>
  <c r="V513" i="1"/>
  <c r="Z513" i="1" s="1"/>
  <c r="Y513" i="1"/>
  <c r="Y1904" i="1" l="1"/>
  <c r="AB1903" i="1"/>
  <c r="U1905" i="1"/>
  <c r="V1904" i="1"/>
  <c r="Z1904" i="1" s="1"/>
  <c r="W1904" i="1"/>
  <c r="AA1904" i="1" s="1"/>
  <c r="AB513" i="1"/>
  <c r="AC513" i="1" s="1"/>
  <c r="W514" i="1"/>
  <c r="AA514" i="1" s="1"/>
  <c r="X514" i="1"/>
  <c r="Y514" i="1"/>
  <c r="V514" i="1"/>
  <c r="Z514" i="1" s="1"/>
  <c r="AB1904" i="1" l="1"/>
  <c r="W1905" i="1"/>
  <c r="AA1905" i="1" s="1"/>
  <c r="V1905" i="1"/>
  <c r="Z1905" i="1" s="1"/>
  <c r="X1905" i="1"/>
  <c r="X1906" i="1" s="1"/>
  <c r="X1907" i="1" s="1"/>
  <c r="X1908" i="1" s="1"/>
  <c r="X1909" i="1" s="1"/>
  <c r="X1910" i="1" s="1"/>
  <c r="X1911" i="1" s="1"/>
  <c r="X1912" i="1" s="1"/>
  <c r="X1913" i="1" s="1"/>
  <c r="X1914" i="1" s="1"/>
  <c r="X1915" i="1" s="1"/>
  <c r="X1916" i="1" s="1"/>
  <c r="X1917" i="1" s="1"/>
  <c r="X1918" i="1" s="1"/>
  <c r="X1919" i="1" s="1"/>
  <c r="X1920" i="1" s="1"/>
  <c r="X1921" i="1" s="1"/>
  <c r="X1922" i="1" s="1"/>
  <c r="X1923" i="1" s="1"/>
  <c r="X1924" i="1" s="1"/>
  <c r="X1925" i="1" s="1"/>
  <c r="X1926" i="1" s="1"/>
  <c r="X1927" i="1" s="1"/>
  <c r="X1928" i="1" s="1"/>
  <c r="X1929" i="1" s="1"/>
  <c r="X1930" i="1" s="1"/>
  <c r="X1931" i="1" s="1"/>
  <c r="X1932" i="1" s="1"/>
  <c r="X1933" i="1" s="1"/>
  <c r="X1934" i="1" s="1"/>
  <c r="X1935" i="1" s="1"/>
  <c r="X1936" i="1" s="1"/>
  <c r="X1937" i="1" s="1"/>
  <c r="X1938" i="1" s="1"/>
  <c r="X1939" i="1" s="1"/>
  <c r="X1940" i="1" s="1"/>
  <c r="X1941" i="1" s="1"/>
  <c r="X1942" i="1" s="1"/>
  <c r="X1943" i="1" s="1"/>
  <c r="X1944" i="1" s="1"/>
  <c r="X1945" i="1" s="1"/>
  <c r="X1946" i="1" s="1"/>
  <c r="X1947" i="1" s="1"/>
  <c r="X1948" i="1" s="1"/>
  <c r="X1949" i="1" s="1"/>
  <c r="X1950" i="1" s="1"/>
  <c r="X1951" i="1" s="1"/>
  <c r="X1952" i="1" s="1"/>
  <c r="X1953" i="1" s="1"/>
  <c r="X1954" i="1" s="1"/>
  <c r="X1955" i="1" s="1"/>
  <c r="X1956" i="1" s="1"/>
  <c r="X1957" i="1" s="1"/>
  <c r="X1958" i="1" s="1"/>
  <c r="X1959" i="1" s="1"/>
  <c r="X1960" i="1" s="1"/>
  <c r="X1961" i="1" s="1"/>
  <c r="X1962" i="1" s="1"/>
  <c r="X1963" i="1" s="1"/>
  <c r="X1964" i="1" s="1"/>
  <c r="X1965" i="1" s="1"/>
  <c r="X1966" i="1" s="1"/>
  <c r="X1967" i="1" s="1"/>
  <c r="X1968" i="1" s="1"/>
  <c r="X1969" i="1" s="1"/>
  <c r="X1970" i="1" s="1"/>
  <c r="X1971" i="1" s="1"/>
  <c r="X1972" i="1" s="1"/>
  <c r="X1973" i="1" s="1"/>
  <c r="X1974" i="1" s="1"/>
  <c r="X1975" i="1" s="1"/>
  <c r="X1976" i="1" s="1"/>
  <c r="X1977" i="1" s="1"/>
  <c r="X1978" i="1" s="1"/>
  <c r="X1979" i="1" s="1"/>
  <c r="X1980" i="1" s="1"/>
  <c r="X1981" i="1" s="1"/>
  <c r="X1982" i="1" s="1"/>
  <c r="X1983" i="1" s="1"/>
  <c r="X1984" i="1" s="1"/>
  <c r="X1985" i="1" s="1"/>
  <c r="X1986" i="1" s="1"/>
  <c r="X1987" i="1" s="1"/>
  <c r="X1988" i="1" s="1"/>
  <c r="X1989" i="1" s="1"/>
  <c r="X1990" i="1" s="1"/>
  <c r="X1991" i="1" s="1"/>
  <c r="X1992" i="1" s="1"/>
  <c r="X1993" i="1" s="1"/>
  <c r="X1994" i="1" s="1"/>
  <c r="X1995" i="1" s="1"/>
  <c r="X1996" i="1" s="1"/>
  <c r="X1997" i="1" s="1"/>
  <c r="X1998" i="1" s="1"/>
  <c r="X1999" i="1" s="1"/>
  <c r="X2000" i="1" s="1"/>
  <c r="X2001" i="1" s="1"/>
  <c r="X2002" i="1" s="1"/>
  <c r="X2003" i="1" s="1"/>
  <c r="X2004" i="1" s="1"/>
  <c r="X2005" i="1" s="1"/>
  <c r="X2006" i="1" s="1"/>
  <c r="X2007" i="1" s="1"/>
  <c r="X2008" i="1" s="1"/>
  <c r="X2009" i="1" s="1"/>
  <c r="X2010" i="1" s="1"/>
  <c r="X2011" i="1" s="1"/>
  <c r="X2012" i="1" s="1"/>
  <c r="X2013" i="1" s="1"/>
  <c r="X2014" i="1" s="1"/>
  <c r="X2015" i="1" s="1"/>
  <c r="X2016" i="1" s="1"/>
  <c r="X2017" i="1" s="1"/>
  <c r="X2018" i="1" s="1"/>
  <c r="X2019" i="1" s="1"/>
  <c r="X2020" i="1" s="1"/>
  <c r="X2021" i="1" s="1"/>
  <c r="X2022" i="1" s="1"/>
  <c r="X2023" i="1" s="1"/>
  <c r="X2024" i="1" s="1"/>
  <c r="X2025" i="1" s="1"/>
  <c r="X2026" i="1" s="1"/>
  <c r="X2027" i="1" s="1"/>
  <c r="X2028" i="1" s="1"/>
  <c r="X2029" i="1" s="1"/>
  <c r="X2030" i="1" s="1"/>
  <c r="X2031" i="1" s="1"/>
  <c r="X2032" i="1" s="1"/>
  <c r="X2033" i="1" s="1"/>
  <c r="X2034" i="1" s="1"/>
  <c r="X2035" i="1" s="1"/>
  <c r="X2036" i="1" s="1"/>
  <c r="X2037" i="1" s="1"/>
  <c r="X2038" i="1" s="1"/>
  <c r="X2039" i="1" s="1"/>
  <c r="X2040" i="1" s="1"/>
  <c r="X2041" i="1" s="1"/>
  <c r="X2042" i="1" s="1"/>
  <c r="X2043" i="1" s="1"/>
  <c r="X2044" i="1" s="1"/>
  <c r="X2045" i="1" s="1"/>
  <c r="X2046" i="1" s="1"/>
  <c r="X2047" i="1" s="1"/>
  <c r="X2048" i="1" s="1"/>
  <c r="X2049" i="1" s="1"/>
  <c r="X2050" i="1" s="1"/>
  <c r="X2051" i="1" s="1"/>
  <c r="X2052" i="1" s="1"/>
  <c r="X2053" i="1" s="1"/>
  <c r="X2054" i="1" s="1"/>
  <c r="X2055" i="1" s="1"/>
  <c r="X2056" i="1" s="1"/>
  <c r="X2057" i="1" s="1"/>
  <c r="X2058" i="1" s="1"/>
  <c r="X2059" i="1" s="1"/>
  <c r="X2060" i="1" s="1"/>
  <c r="X2061" i="1" s="1"/>
  <c r="X2062" i="1" s="1"/>
  <c r="X2063" i="1" s="1"/>
  <c r="X2064" i="1" s="1"/>
  <c r="X2065" i="1" s="1"/>
  <c r="X2066" i="1" s="1"/>
  <c r="X2067" i="1" s="1"/>
  <c r="X2068" i="1" s="1"/>
  <c r="X2069" i="1" s="1"/>
  <c r="X2070" i="1" s="1"/>
  <c r="X2071" i="1" s="1"/>
  <c r="X2072" i="1" s="1"/>
  <c r="X2073" i="1" s="1"/>
  <c r="X2074" i="1" s="1"/>
  <c r="X2075" i="1" s="1"/>
  <c r="X2076" i="1" s="1"/>
  <c r="X2077" i="1" s="1"/>
  <c r="X2078" i="1" s="1"/>
  <c r="X2079" i="1" s="1"/>
  <c r="X2080" i="1" s="1"/>
  <c r="X2081" i="1" s="1"/>
  <c r="X2082" i="1" s="1"/>
  <c r="X2083" i="1" s="1"/>
  <c r="X2084" i="1" s="1"/>
  <c r="X2085" i="1" s="1"/>
  <c r="X2086" i="1" s="1"/>
  <c r="X2087" i="1" s="1"/>
  <c r="X2088" i="1" s="1"/>
  <c r="X2089" i="1" s="1"/>
  <c r="X2090" i="1" s="1"/>
  <c r="X2091" i="1" s="1"/>
  <c r="X2092" i="1" s="1"/>
  <c r="X2093" i="1" s="1"/>
  <c r="X2094" i="1" s="1"/>
  <c r="X2095" i="1" s="1"/>
  <c r="X2096" i="1" s="1"/>
  <c r="X2097" i="1" s="1"/>
  <c r="X2098" i="1" s="1"/>
  <c r="X2099" i="1" s="1"/>
  <c r="X2100" i="1" s="1"/>
  <c r="X2101" i="1" s="1"/>
  <c r="X2102" i="1" s="1"/>
  <c r="X2103" i="1" s="1"/>
  <c r="X2104" i="1" s="1"/>
  <c r="X2105" i="1" s="1"/>
  <c r="X2106" i="1" s="1"/>
  <c r="X2107" i="1" s="1"/>
  <c r="X2108" i="1" s="1"/>
  <c r="X2109" i="1" s="1"/>
  <c r="X2110" i="1" s="1"/>
  <c r="X2111" i="1" s="1"/>
  <c r="X2112" i="1" s="1"/>
  <c r="X2113" i="1" s="1"/>
  <c r="X2114" i="1" s="1"/>
  <c r="X2115" i="1" s="1"/>
  <c r="X2116" i="1" s="1"/>
  <c r="X2117" i="1" s="1"/>
  <c r="X2118" i="1" s="1"/>
  <c r="X2119" i="1" s="1"/>
  <c r="X2120" i="1" s="1"/>
  <c r="X2121" i="1" s="1"/>
  <c r="X2122" i="1" s="1"/>
  <c r="X2123" i="1" s="1"/>
  <c r="X2124" i="1" s="1"/>
  <c r="X2125" i="1" s="1"/>
  <c r="X2126" i="1" s="1"/>
  <c r="X2127" i="1" s="1"/>
  <c r="X2128" i="1" s="1"/>
  <c r="X2129" i="1" s="1"/>
  <c r="X2130" i="1" s="1"/>
  <c r="X2131" i="1" s="1"/>
  <c r="X2132" i="1" s="1"/>
  <c r="X2133" i="1" s="1"/>
  <c r="X2134" i="1" s="1"/>
  <c r="Y1905" i="1"/>
  <c r="Y1906" i="1" s="1"/>
  <c r="Y1907" i="1" s="1"/>
  <c r="Y1908" i="1" s="1"/>
  <c r="Y1909" i="1" s="1"/>
  <c r="Y1910" i="1" s="1"/>
  <c r="Y1911" i="1" s="1"/>
  <c r="Y1912" i="1" s="1"/>
  <c r="Y1913" i="1" s="1"/>
  <c r="Y1914" i="1" s="1"/>
  <c r="Y1915" i="1" s="1"/>
  <c r="Y1916" i="1" s="1"/>
  <c r="Y1917" i="1" s="1"/>
  <c r="Y1918" i="1" s="1"/>
  <c r="Y1919" i="1" s="1"/>
  <c r="Y1920" i="1" s="1"/>
  <c r="Y1921" i="1" s="1"/>
  <c r="Y1922" i="1" s="1"/>
  <c r="Y1923" i="1" s="1"/>
  <c r="Y1924" i="1" s="1"/>
  <c r="Y1925" i="1" s="1"/>
  <c r="Y1926" i="1" s="1"/>
  <c r="Y1927" i="1" s="1"/>
  <c r="Y1928" i="1" s="1"/>
  <c r="Y1929" i="1" s="1"/>
  <c r="Y1930" i="1" s="1"/>
  <c r="Y1931" i="1" s="1"/>
  <c r="Y1932" i="1" s="1"/>
  <c r="Y1933" i="1" s="1"/>
  <c r="Y1934" i="1" s="1"/>
  <c r="Y1935" i="1" s="1"/>
  <c r="Y1936" i="1" s="1"/>
  <c r="Y1937" i="1" s="1"/>
  <c r="Y1938" i="1" s="1"/>
  <c r="Y1939" i="1" s="1"/>
  <c r="Y1940" i="1" s="1"/>
  <c r="Y1941" i="1" s="1"/>
  <c r="Y1942" i="1" s="1"/>
  <c r="Y1943" i="1" s="1"/>
  <c r="Y1944" i="1" s="1"/>
  <c r="Y1945" i="1" s="1"/>
  <c r="Y1946" i="1" s="1"/>
  <c r="Y1947" i="1" s="1"/>
  <c r="Y1948" i="1" s="1"/>
  <c r="Y1949" i="1" s="1"/>
  <c r="Y1950" i="1" s="1"/>
  <c r="Y1951" i="1" s="1"/>
  <c r="Y1952" i="1" s="1"/>
  <c r="Y1953" i="1" s="1"/>
  <c r="Y1954" i="1" s="1"/>
  <c r="Y1955" i="1" s="1"/>
  <c r="Y1956" i="1" s="1"/>
  <c r="Y1957" i="1" s="1"/>
  <c r="Y1958" i="1" s="1"/>
  <c r="Y1959" i="1" s="1"/>
  <c r="Y1960" i="1" s="1"/>
  <c r="Y1961" i="1" s="1"/>
  <c r="Y1962" i="1" s="1"/>
  <c r="Y1963" i="1" s="1"/>
  <c r="Y1964" i="1" s="1"/>
  <c r="Y1965" i="1" s="1"/>
  <c r="Y1966" i="1" s="1"/>
  <c r="Y1967" i="1" s="1"/>
  <c r="Y1968" i="1" s="1"/>
  <c r="Y1969" i="1" s="1"/>
  <c r="Y1970" i="1" s="1"/>
  <c r="Y1971" i="1" s="1"/>
  <c r="Y1972" i="1" s="1"/>
  <c r="Y1973" i="1" s="1"/>
  <c r="Y1974" i="1" s="1"/>
  <c r="Y1975" i="1" s="1"/>
  <c r="Y1976" i="1" s="1"/>
  <c r="Y1977" i="1" s="1"/>
  <c r="Y1978" i="1" s="1"/>
  <c r="Y1979" i="1" s="1"/>
  <c r="Y1980" i="1" s="1"/>
  <c r="Y1981" i="1" s="1"/>
  <c r="Y1982" i="1" s="1"/>
  <c r="Y1983" i="1" s="1"/>
  <c r="Y1984" i="1" s="1"/>
  <c r="Y1985" i="1" s="1"/>
  <c r="Y1986" i="1" s="1"/>
  <c r="Y1987" i="1" s="1"/>
  <c r="Y1988" i="1" s="1"/>
  <c r="Y1989" i="1" s="1"/>
  <c r="Y1990" i="1" s="1"/>
  <c r="Y1991" i="1" s="1"/>
  <c r="Y1992" i="1" s="1"/>
  <c r="Y1993" i="1" s="1"/>
  <c r="Y1994" i="1" s="1"/>
  <c r="Y1995" i="1" s="1"/>
  <c r="Y1996" i="1" s="1"/>
  <c r="Y1997" i="1" s="1"/>
  <c r="Y1998" i="1" s="1"/>
  <c r="Y1999" i="1" s="1"/>
  <c r="Y2000" i="1" s="1"/>
  <c r="Y2001" i="1" s="1"/>
  <c r="Y2002" i="1" s="1"/>
  <c r="Y2003" i="1" s="1"/>
  <c r="Y2004" i="1" s="1"/>
  <c r="Y2005" i="1" s="1"/>
  <c r="Y2006" i="1" s="1"/>
  <c r="Y2007" i="1" s="1"/>
  <c r="Y2008" i="1" s="1"/>
  <c r="Y2009" i="1" s="1"/>
  <c r="Y2010" i="1" s="1"/>
  <c r="Y2011" i="1" s="1"/>
  <c r="Y2012" i="1" s="1"/>
  <c r="Y2013" i="1" s="1"/>
  <c r="Y2014" i="1" s="1"/>
  <c r="Y2015" i="1" s="1"/>
  <c r="Y2016" i="1" s="1"/>
  <c r="Y2017" i="1" s="1"/>
  <c r="Y2018" i="1" s="1"/>
  <c r="Y2019" i="1" s="1"/>
  <c r="Y2020" i="1" s="1"/>
  <c r="Y2021" i="1" s="1"/>
  <c r="Y2022" i="1" s="1"/>
  <c r="Y2023" i="1" s="1"/>
  <c r="Y2024" i="1" s="1"/>
  <c r="Y2025" i="1" s="1"/>
  <c r="Y2026" i="1" s="1"/>
  <c r="Y2027" i="1" s="1"/>
  <c r="Y2028" i="1" s="1"/>
  <c r="Y2029" i="1" s="1"/>
  <c r="Y2030" i="1" s="1"/>
  <c r="Y2031" i="1" s="1"/>
  <c r="Y2032" i="1" s="1"/>
  <c r="Y2033" i="1" s="1"/>
  <c r="Y2034" i="1" s="1"/>
  <c r="Y2035" i="1" s="1"/>
  <c r="Y2036" i="1" s="1"/>
  <c r="Y2037" i="1" s="1"/>
  <c r="Y2038" i="1" s="1"/>
  <c r="Y2039" i="1" s="1"/>
  <c r="Y2040" i="1" s="1"/>
  <c r="Y2041" i="1" s="1"/>
  <c r="Y2042" i="1" s="1"/>
  <c r="Y2043" i="1" s="1"/>
  <c r="Y2044" i="1" s="1"/>
  <c r="Y2045" i="1" s="1"/>
  <c r="Y2046" i="1" s="1"/>
  <c r="Y2047" i="1" s="1"/>
  <c r="Y2048" i="1" s="1"/>
  <c r="Y2049" i="1" s="1"/>
  <c r="Y2050" i="1" s="1"/>
  <c r="Y2051" i="1" s="1"/>
  <c r="Y2052" i="1" s="1"/>
  <c r="Y2053" i="1" s="1"/>
  <c r="Y2054" i="1" s="1"/>
  <c r="Y2055" i="1" s="1"/>
  <c r="Y2056" i="1" s="1"/>
  <c r="Y2057" i="1" s="1"/>
  <c r="Y2058" i="1" s="1"/>
  <c r="Y2059" i="1" s="1"/>
  <c r="Y2060" i="1" s="1"/>
  <c r="Y2061" i="1" s="1"/>
  <c r="Y2062" i="1" s="1"/>
  <c r="Y2063" i="1" s="1"/>
  <c r="Y2064" i="1" s="1"/>
  <c r="Y2065" i="1" s="1"/>
  <c r="Y2066" i="1" s="1"/>
  <c r="Y2067" i="1" s="1"/>
  <c r="Y2068" i="1" s="1"/>
  <c r="Y2069" i="1" s="1"/>
  <c r="Y2070" i="1" s="1"/>
  <c r="Y2071" i="1" s="1"/>
  <c r="Y2072" i="1" s="1"/>
  <c r="Y2073" i="1" s="1"/>
  <c r="Y2074" i="1" s="1"/>
  <c r="Y2075" i="1" s="1"/>
  <c r="Y2076" i="1" s="1"/>
  <c r="Y2077" i="1" s="1"/>
  <c r="Y2078" i="1" s="1"/>
  <c r="Y2079" i="1" s="1"/>
  <c r="Y2080" i="1" s="1"/>
  <c r="Y2081" i="1" s="1"/>
  <c r="Y2082" i="1" s="1"/>
  <c r="Y2083" i="1" s="1"/>
  <c r="Y2084" i="1" s="1"/>
  <c r="Y2085" i="1" s="1"/>
  <c r="Y2086" i="1" s="1"/>
  <c r="Y2087" i="1" s="1"/>
  <c r="Y2088" i="1" s="1"/>
  <c r="Y2089" i="1" s="1"/>
  <c r="Y2090" i="1" s="1"/>
  <c r="Y2091" i="1" s="1"/>
  <c r="Y2092" i="1" s="1"/>
  <c r="Y2093" i="1" s="1"/>
  <c r="Y2094" i="1" s="1"/>
  <c r="Y2095" i="1" s="1"/>
  <c r="Y2096" i="1" s="1"/>
  <c r="Y2097" i="1" s="1"/>
  <c r="Y2098" i="1" s="1"/>
  <c r="Y2099" i="1" s="1"/>
  <c r="Y2100" i="1" s="1"/>
  <c r="Y2101" i="1" s="1"/>
  <c r="Y2102" i="1" s="1"/>
  <c r="Y2103" i="1" s="1"/>
  <c r="Y2104" i="1" s="1"/>
  <c r="Y2105" i="1" s="1"/>
  <c r="Y2106" i="1" s="1"/>
  <c r="Y2107" i="1" s="1"/>
  <c r="Y2108" i="1" s="1"/>
  <c r="Y2109" i="1" s="1"/>
  <c r="Y2110" i="1" s="1"/>
  <c r="Y2111" i="1" s="1"/>
  <c r="Y2112" i="1" s="1"/>
  <c r="Y2113" i="1" s="1"/>
  <c r="Y2114" i="1" s="1"/>
  <c r="Y2115" i="1" s="1"/>
  <c r="Y2116" i="1" s="1"/>
  <c r="Y2117" i="1" s="1"/>
  <c r="Y2118" i="1" s="1"/>
  <c r="Y2119" i="1" s="1"/>
  <c r="Y2120" i="1" s="1"/>
  <c r="Y2121" i="1" s="1"/>
  <c r="Y2122" i="1" s="1"/>
  <c r="Y2123" i="1" s="1"/>
  <c r="Y2124" i="1" s="1"/>
  <c r="Y2125" i="1" s="1"/>
  <c r="Y2126" i="1" s="1"/>
  <c r="Y2127" i="1" s="1"/>
  <c r="Y2128" i="1" s="1"/>
  <c r="Y2129" i="1" s="1"/>
  <c r="Y2130" i="1" s="1"/>
  <c r="Y2131" i="1" s="1"/>
  <c r="Y2132" i="1" s="1"/>
  <c r="Y2133" i="1" s="1"/>
  <c r="Y2134" i="1" s="1"/>
  <c r="Y2135" i="1" s="1"/>
  <c r="Y2136" i="1" s="1"/>
  <c r="Y2137" i="1" s="1"/>
  <c r="Y2138" i="1" s="1"/>
  <c r="Y2139" i="1" s="1"/>
  <c r="Y2140" i="1" s="1"/>
  <c r="Y2141" i="1" s="1"/>
  <c r="Y2142" i="1" s="1"/>
  <c r="Y2143" i="1" s="1"/>
  <c r="Y2144" i="1" s="1"/>
  <c r="Y2145" i="1" s="1"/>
  <c r="Y2146" i="1" s="1"/>
  <c r="Y2147" i="1" s="1"/>
  <c r="AB514" i="1"/>
  <c r="AC514" i="1" s="1"/>
  <c r="W515" i="1"/>
  <c r="AA515" i="1" s="1"/>
  <c r="Y515" i="1"/>
  <c r="Y516" i="1" s="1"/>
  <c r="V515" i="1"/>
  <c r="Z515" i="1" s="1"/>
  <c r="AB515" i="1" s="1"/>
  <c r="X515" i="1"/>
  <c r="X516" i="1" s="1"/>
  <c r="AC515" i="1" l="1"/>
  <c r="AB1905" i="1"/>
  <c r="W1906" i="1"/>
  <c r="AA1906" i="1" s="1"/>
  <c r="V1906" i="1"/>
  <c r="Z1906" i="1" s="1"/>
  <c r="V516" i="1"/>
  <c r="Z516" i="1" s="1"/>
  <c r="W516" i="1"/>
  <c r="AA516" i="1" s="1"/>
  <c r="X517" i="1"/>
  <c r="Y517" i="1"/>
  <c r="W1907" i="1" l="1"/>
  <c r="AA1907" i="1" s="1"/>
  <c r="V1907" i="1"/>
  <c r="Z1907" i="1" s="1"/>
  <c r="AB1906" i="1"/>
  <c r="AB516" i="1"/>
  <c r="AC516" i="1" s="1"/>
  <c r="V517" i="1"/>
  <c r="Z517" i="1" s="1"/>
  <c r="W517" i="1"/>
  <c r="AA517" i="1" s="1"/>
  <c r="Y518" i="1"/>
  <c r="X518" i="1"/>
  <c r="V1908" i="1" l="1"/>
  <c r="V1909" i="1" s="1"/>
  <c r="W1908" i="1"/>
  <c r="AA1908" i="1" s="1"/>
  <c r="AB1907" i="1"/>
  <c r="AB517" i="1"/>
  <c r="AC517" i="1" s="1"/>
  <c r="W518" i="1"/>
  <c r="AA518" i="1" s="1"/>
  <c r="V518" i="1"/>
  <c r="Z518" i="1" s="1"/>
  <c r="Y519" i="1"/>
  <c r="X519" i="1"/>
  <c r="Z1908" i="1" l="1"/>
  <c r="AB1908" i="1" s="1"/>
  <c r="W1909" i="1"/>
  <c r="W1910" i="1" s="1"/>
  <c r="Z1909" i="1"/>
  <c r="V1910" i="1"/>
  <c r="AB518" i="1"/>
  <c r="AC518" i="1" s="1"/>
  <c r="X520" i="1"/>
  <c r="V519" i="1"/>
  <c r="Z519" i="1" s="1"/>
  <c r="W519" i="1"/>
  <c r="AA519" i="1" s="1"/>
  <c r="Y520" i="1"/>
  <c r="AA1909" i="1" l="1"/>
  <c r="W1911" i="1"/>
  <c r="AA1910" i="1"/>
  <c r="Z1910" i="1"/>
  <c r="V1911" i="1"/>
  <c r="AB1909" i="1"/>
  <c r="AB519" i="1"/>
  <c r="AC519" i="1" s="1"/>
  <c r="Y521" i="1"/>
  <c r="W520" i="1"/>
  <c r="AA520" i="1" s="1"/>
  <c r="V520" i="1"/>
  <c r="Z520" i="1" s="1"/>
  <c r="X521" i="1"/>
  <c r="AB1910" i="1" l="1"/>
  <c r="Z1911" i="1"/>
  <c r="V1912" i="1"/>
  <c r="AA1911" i="1"/>
  <c r="W1912" i="1"/>
  <c r="AB520" i="1"/>
  <c r="AC520" i="1" s="1"/>
  <c r="V521" i="1"/>
  <c r="Z521" i="1" s="1"/>
  <c r="W521" i="1"/>
  <c r="AA521" i="1" s="1"/>
  <c r="X522" i="1"/>
  <c r="W1913" i="1" l="1"/>
  <c r="AA1912" i="1"/>
  <c r="Z1912" i="1"/>
  <c r="V1913" i="1"/>
  <c r="AB1911" i="1"/>
  <c r="AB521" i="1"/>
  <c r="AC521" i="1" s="1"/>
  <c r="X523" i="1"/>
  <c r="W522" i="1"/>
  <c r="AA522" i="1" s="1"/>
  <c r="V522" i="1"/>
  <c r="Z522" i="1" s="1"/>
  <c r="Y522" i="1"/>
  <c r="Y523" i="1" s="1"/>
  <c r="AB1912" i="1" l="1"/>
  <c r="Z1913" i="1"/>
  <c r="V1914" i="1"/>
  <c r="V1915" i="1" s="1"/>
  <c r="Z1916" i="1" s="1"/>
  <c r="AB1916" i="1" s="1"/>
  <c r="AA1913" i="1"/>
  <c r="W1914" i="1"/>
  <c r="W1915" i="1" s="1"/>
  <c r="AA1916" i="1" s="1"/>
  <c r="AB522" i="1"/>
  <c r="AC522" i="1" s="1"/>
  <c r="V523" i="1"/>
  <c r="Z523" i="1" s="1"/>
  <c r="W523" i="1"/>
  <c r="AA523" i="1" s="1"/>
  <c r="Y524" i="1"/>
  <c r="AA1914" i="1" l="1"/>
  <c r="AA1915" i="1"/>
  <c r="Z1914" i="1"/>
  <c r="AB1914" i="1" s="1"/>
  <c r="Z1915" i="1"/>
  <c r="AB1915" i="1" s="1"/>
  <c r="AB1913" i="1"/>
  <c r="AB523" i="1"/>
  <c r="AC523" i="1" s="1"/>
  <c r="W524" i="1"/>
  <c r="AA524" i="1" s="1"/>
  <c r="V524" i="1"/>
  <c r="Z524" i="1" s="1"/>
  <c r="X524" i="1"/>
  <c r="X525" i="1" s="1"/>
  <c r="AB524" i="1" l="1"/>
  <c r="AC524" i="1" s="1"/>
  <c r="W525" i="1"/>
  <c r="AA525" i="1" s="1"/>
  <c r="V525" i="1"/>
  <c r="Z525" i="1" s="1"/>
  <c r="X526" i="1"/>
  <c r="Y525" i="1"/>
  <c r="Y526" i="1" l="1"/>
  <c r="AB525" i="1"/>
  <c r="AC525" i="1" s="1"/>
  <c r="W526" i="1"/>
  <c r="AA526" i="1" s="1"/>
  <c r="V526" i="1"/>
  <c r="Z526" i="1" s="1"/>
  <c r="W527" i="1" l="1"/>
  <c r="AA527" i="1" s="1"/>
  <c r="V527" i="1"/>
  <c r="Z527" i="1" s="1"/>
  <c r="AB526" i="1"/>
  <c r="AC526" i="1" s="1"/>
  <c r="Y527" i="1"/>
  <c r="Y528" i="1" s="1"/>
  <c r="X527" i="1"/>
  <c r="X528" i="1" s="1"/>
  <c r="AB527" i="1" l="1"/>
  <c r="W528" i="1"/>
  <c r="AA528" i="1" s="1"/>
  <c r="V528" i="1"/>
  <c r="Z528" i="1" s="1"/>
  <c r="Y529" i="1"/>
  <c r="X529" i="1"/>
  <c r="AC527" i="1"/>
  <c r="AB528" i="1" l="1"/>
  <c r="AC528" i="1" s="1"/>
  <c r="W529" i="1"/>
  <c r="AA529" i="1" s="1"/>
  <c r="V529" i="1"/>
  <c r="Z529" i="1" s="1"/>
  <c r="X530" i="1"/>
  <c r="W530" i="1" l="1"/>
  <c r="AA530" i="1" s="1"/>
  <c r="V530" i="1"/>
  <c r="Z530" i="1" s="1"/>
  <c r="Y530" i="1"/>
  <c r="AB529" i="1"/>
  <c r="AC529" i="1" s="1"/>
  <c r="AB530" i="1" l="1"/>
  <c r="AC530" i="1" s="1"/>
  <c r="W531" i="1"/>
  <c r="AA531" i="1" s="1"/>
  <c r="X531" i="1"/>
  <c r="X532" i="1" s="1"/>
  <c r="Y531" i="1"/>
  <c r="Y532" i="1" s="1"/>
  <c r="V531" i="1"/>
  <c r="Z531" i="1" s="1"/>
  <c r="AB531" i="1" l="1"/>
  <c r="AC531" i="1" s="1"/>
  <c r="V532" i="1"/>
  <c r="Z532" i="1" s="1"/>
  <c r="W532" i="1"/>
  <c r="AA532" i="1" s="1"/>
  <c r="X533" i="1"/>
  <c r="Y533" i="1"/>
  <c r="AB532" i="1" l="1"/>
  <c r="AC532" i="1" s="1"/>
  <c r="Y534" i="1"/>
  <c r="W533" i="1"/>
  <c r="AA533" i="1" s="1"/>
  <c r="V533" i="1"/>
  <c r="Z533" i="1" s="1"/>
  <c r="X534" i="1"/>
  <c r="AB533" i="1" l="1"/>
  <c r="AC533" i="1" s="1"/>
  <c r="V534" i="1"/>
  <c r="Z534" i="1" s="1"/>
  <c r="W534" i="1"/>
  <c r="AA534" i="1" s="1"/>
  <c r="X535" i="1"/>
  <c r="AB534" i="1" l="1"/>
  <c r="AC534" i="1" s="1"/>
  <c r="W535" i="1"/>
  <c r="AA535" i="1" s="1"/>
  <c r="V535" i="1"/>
  <c r="Z535" i="1" s="1"/>
  <c r="Y535" i="1"/>
  <c r="Y536" i="1" l="1"/>
  <c r="Y537" i="1" s="1"/>
  <c r="AB535" i="1"/>
  <c r="AC535" i="1" s="1"/>
  <c r="W536" i="1"/>
  <c r="AA536" i="1" s="1"/>
  <c r="V536" i="1"/>
  <c r="Z536" i="1" s="1"/>
  <c r="X536" i="1"/>
  <c r="X537" i="1" s="1"/>
  <c r="AB536" i="1" l="1"/>
  <c r="AC536" i="1" s="1"/>
  <c r="W537" i="1"/>
  <c r="AA537" i="1" s="1"/>
  <c r="V537" i="1"/>
  <c r="Z537" i="1" s="1"/>
  <c r="X538" i="1"/>
  <c r="Y538" i="1"/>
  <c r="AB537" i="1" l="1"/>
  <c r="AC537" i="1" s="1"/>
  <c r="W538" i="1"/>
  <c r="AA538" i="1" s="1"/>
  <c r="V538" i="1"/>
  <c r="Z538" i="1" s="1"/>
  <c r="X539" i="1"/>
  <c r="Y539" i="1"/>
  <c r="AB538" i="1" l="1"/>
  <c r="AC538" i="1" s="1"/>
  <c r="W539" i="1"/>
  <c r="AA539" i="1" s="1"/>
  <c r="Y540" i="1"/>
  <c r="V539" i="1"/>
  <c r="Z539" i="1" s="1"/>
  <c r="X540" i="1"/>
  <c r="AB539" i="1" l="1"/>
  <c r="AC539" i="1" s="1"/>
  <c r="W540" i="1"/>
  <c r="AA540" i="1" s="1"/>
  <c r="V540" i="1"/>
  <c r="Z540" i="1" s="1"/>
  <c r="W541" i="1" l="1"/>
  <c r="AA541" i="1" s="1"/>
  <c r="Y541" i="1"/>
  <c r="X541" i="1"/>
  <c r="V541" i="1"/>
  <c r="Z541" i="1" s="1"/>
  <c r="AB540" i="1"/>
  <c r="AC540" i="1" s="1"/>
  <c r="AB541" i="1" l="1"/>
  <c r="AC541" i="1" s="1"/>
  <c r="W542" i="1"/>
  <c r="AA542" i="1" s="1"/>
  <c r="X542" i="1"/>
  <c r="V542" i="1"/>
  <c r="Z542" i="1" s="1"/>
  <c r="Y542" i="1"/>
  <c r="AB542" i="1" l="1"/>
  <c r="AC542" i="1" s="1"/>
  <c r="W543" i="1"/>
  <c r="AA543" i="1" s="1"/>
  <c r="V543" i="1"/>
  <c r="Z543" i="1" s="1"/>
  <c r="X543" i="1"/>
  <c r="Y543" i="1"/>
  <c r="W544" i="1" l="1"/>
  <c r="AA544" i="1" s="1"/>
  <c r="V544" i="1"/>
  <c r="Z544" i="1" s="1"/>
  <c r="X544" i="1"/>
  <c r="Y544" i="1"/>
  <c r="AB543" i="1"/>
  <c r="AC543" i="1" s="1"/>
  <c r="V545" i="1" l="1"/>
  <c r="Z545" i="1" s="1"/>
  <c r="X545" i="1"/>
  <c r="X546" i="1" s="1"/>
  <c r="Y545" i="1"/>
  <c r="Y546" i="1" s="1"/>
  <c r="W545" i="1"/>
  <c r="AA545" i="1" s="1"/>
  <c r="AB544" i="1"/>
  <c r="AC544" i="1" s="1"/>
  <c r="W546" i="1" l="1"/>
  <c r="AA546" i="1" s="1"/>
  <c r="V546" i="1"/>
  <c r="Z546" i="1" s="1"/>
  <c r="X547" i="1"/>
  <c r="Y547" i="1"/>
  <c r="AB545" i="1"/>
  <c r="AC545" i="1" s="1"/>
  <c r="AB546" i="1" l="1"/>
  <c r="AC546" i="1" s="1"/>
  <c r="V547" i="1"/>
  <c r="Z547" i="1" s="1"/>
  <c r="W547" i="1"/>
  <c r="AA547" i="1" s="1"/>
  <c r="X548" i="1"/>
  <c r="Y548" i="1"/>
  <c r="AB547" i="1" l="1"/>
  <c r="AC547" i="1" s="1"/>
  <c r="X549" i="1"/>
  <c r="W548" i="1"/>
  <c r="AA548" i="1" s="1"/>
  <c r="V548" i="1"/>
  <c r="Z548" i="1" s="1"/>
  <c r="AB548" i="1" s="1"/>
  <c r="AC548" i="1" l="1"/>
  <c r="Y549" i="1"/>
  <c r="V549" i="1"/>
  <c r="Z549" i="1" s="1"/>
  <c r="W549" i="1"/>
  <c r="AA549" i="1" s="1"/>
  <c r="X550" i="1"/>
  <c r="AB549" i="1" l="1"/>
  <c r="AC549" i="1" s="1"/>
  <c r="Y550" i="1"/>
  <c r="W550" i="1"/>
  <c r="AA550" i="1" s="1"/>
  <c r="V550" i="1"/>
  <c r="Z550" i="1" s="1"/>
  <c r="AB550" i="1" l="1"/>
  <c r="AC550" i="1" s="1"/>
  <c r="W551" i="1"/>
  <c r="AA551" i="1" s="1"/>
  <c r="V551" i="1"/>
  <c r="Z551" i="1" s="1"/>
  <c r="X551" i="1"/>
  <c r="Y551" i="1"/>
  <c r="Y552" i="1" s="1"/>
  <c r="AB551" i="1" l="1"/>
  <c r="AC551" i="1" s="1"/>
  <c r="W552" i="1"/>
  <c r="AA552" i="1" s="1"/>
  <c r="V552" i="1"/>
  <c r="Z552" i="1" s="1"/>
  <c r="X552" i="1"/>
  <c r="X553" i="1" s="1"/>
  <c r="Y553" i="1"/>
  <c r="AB552" i="1" l="1"/>
  <c r="AC552" i="1" s="1"/>
  <c r="W553" i="1"/>
  <c r="AA553" i="1" s="1"/>
  <c r="V553" i="1"/>
  <c r="Z553" i="1" s="1"/>
  <c r="Y554" i="1"/>
  <c r="AB553" i="1" l="1"/>
  <c r="AC553" i="1" s="1"/>
  <c r="W554" i="1"/>
  <c r="AA554" i="1" s="1"/>
  <c r="V554" i="1"/>
  <c r="Z554" i="1" s="1"/>
  <c r="X554" i="1"/>
  <c r="X555" i="1" l="1"/>
  <c r="W555" i="1"/>
  <c r="AA555" i="1" s="1"/>
  <c r="V555" i="1"/>
  <c r="Z555" i="1" s="1"/>
  <c r="Y555" i="1"/>
  <c r="AB554" i="1"/>
  <c r="AC554" i="1" s="1"/>
  <c r="AB555" i="1" l="1"/>
  <c r="AC555" i="1" s="1"/>
  <c r="Y556" i="1"/>
  <c r="W556" i="1"/>
  <c r="AA556" i="1" s="1"/>
  <c r="V556" i="1"/>
  <c r="Z556" i="1" s="1"/>
  <c r="X556" i="1"/>
  <c r="X557" i="1" s="1"/>
  <c r="AB556" i="1" l="1"/>
  <c r="AC556" i="1" s="1"/>
  <c r="V557" i="1"/>
  <c r="Z557" i="1" s="1"/>
  <c r="W557" i="1"/>
  <c r="AA557" i="1" s="1"/>
  <c r="X558" i="1"/>
  <c r="Y557" i="1"/>
  <c r="Y558" i="1" s="1"/>
  <c r="AB557" i="1" l="1"/>
  <c r="AC557" i="1" s="1"/>
  <c r="W558" i="1"/>
  <c r="AA558" i="1" s="1"/>
  <c r="V558" i="1"/>
  <c r="Z558" i="1" s="1"/>
  <c r="Y559" i="1"/>
  <c r="X559" i="1"/>
  <c r="AB558" i="1" l="1"/>
  <c r="AC558" i="1" s="1"/>
  <c r="W559" i="1"/>
  <c r="AA559" i="1" s="1"/>
  <c r="X560" i="1"/>
  <c r="V559" i="1"/>
  <c r="Z559" i="1" s="1"/>
  <c r="Y560" i="1"/>
  <c r="AB559" i="1" l="1"/>
  <c r="AC559" i="1" s="1"/>
  <c r="W560" i="1"/>
  <c r="AA560" i="1" s="1"/>
  <c r="V560" i="1"/>
  <c r="Z560" i="1" s="1"/>
  <c r="Y561" i="1"/>
  <c r="X561" i="1"/>
  <c r="AB560" i="1" l="1"/>
  <c r="AC560" i="1" s="1"/>
  <c r="W561" i="1"/>
  <c r="AA561" i="1" s="1"/>
  <c r="V561" i="1"/>
  <c r="Z561" i="1" s="1"/>
  <c r="Y562" i="1"/>
  <c r="W562" i="1" l="1"/>
  <c r="AA562" i="1" s="1"/>
  <c r="V562" i="1"/>
  <c r="Z562" i="1" s="1"/>
  <c r="Y563" i="1"/>
  <c r="X562" i="1"/>
  <c r="X563" i="1" s="1"/>
  <c r="AB561" i="1"/>
  <c r="AC561" i="1" s="1"/>
  <c r="AB562" i="1" l="1"/>
  <c r="AC562" i="1" s="1"/>
  <c r="W563" i="1"/>
  <c r="AA563" i="1" s="1"/>
  <c r="V563" i="1"/>
  <c r="Z563" i="1" s="1"/>
  <c r="AB563" i="1" l="1"/>
  <c r="AC563" i="1" s="1"/>
  <c r="W564" i="1"/>
  <c r="AA564" i="1" s="1"/>
  <c r="V564" i="1"/>
  <c r="Z564" i="1" s="1"/>
  <c r="X564" i="1"/>
  <c r="Y564" i="1"/>
  <c r="AB564" i="1" l="1"/>
  <c r="AC564" i="1" s="1"/>
  <c r="W565" i="1"/>
  <c r="AA565" i="1" s="1"/>
  <c r="Y565" i="1"/>
  <c r="V565" i="1"/>
  <c r="Z565" i="1" s="1"/>
  <c r="X565" i="1"/>
  <c r="AB565" i="1" l="1"/>
  <c r="AC565" i="1" s="1"/>
  <c r="W566" i="1"/>
  <c r="AA566" i="1" s="1"/>
  <c r="V566" i="1"/>
  <c r="Z566" i="1" s="1"/>
  <c r="Y566" i="1"/>
  <c r="X566" i="1"/>
  <c r="AB566" i="1" l="1"/>
  <c r="AC566" i="1" s="1"/>
  <c r="W567" i="1"/>
  <c r="AA567" i="1" s="1"/>
  <c r="X567" i="1"/>
  <c r="V567" i="1"/>
  <c r="Z567" i="1" s="1"/>
  <c r="Y567" i="1"/>
  <c r="AB567" i="1" l="1"/>
  <c r="AC567" i="1" s="1"/>
  <c r="W568" i="1"/>
  <c r="AA568" i="1" s="1"/>
  <c r="Y568" i="1"/>
  <c r="V568" i="1"/>
  <c r="Z568" i="1" s="1"/>
  <c r="X568" i="1"/>
  <c r="AB568" i="1" l="1"/>
  <c r="AC568" i="1" s="1"/>
  <c r="W569" i="1"/>
  <c r="AA569" i="1" s="1"/>
  <c r="V569" i="1"/>
  <c r="Z569" i="1" s="1"/>
  <c r="X569" i="1"/>
  <c r="Y569" i="1"/>
  <c r="AB569" i="1" l="1"/>
  <c r="AC569" i="1" s="1"/>
  <c r="W570" i="1"/>
  <c r="AA570" i="1" s="1"/>
  <c r="X570" i="1"/>
  <c r="X571" i="1" s="1"/>
  <c r="V570" i="1"/>
  <c r="Z570" i="1" s="1"/>
  <c r="Y570" i="1"/>
  <c r="Y571" i="1" s="1"/>
  <c r="AB570" i="1" l="1"/>
  <c r="AC570" i="1" s="1"/>
  <c r="V571" i="1"/>
  <c r="Z571" i="1" s="1"/>
  <c r="W571" i="1"/>
  <c r="AA571" i="1" s="1"/>
  <c r="Y572" i="1"/>
  <c r="X572" i="1"/>
  <c r="AB571" i="1" l="1"/>
  <c r="AC571" i="1" s="1"/>
  <c r="X573" i="1"/>
  <c r="X574" i="1" s="1"/>
  <c r="X575" i="1" s="1"/>
  <c r="X576" i="1" s="1"/>
  <c r="X577" i="1" s="1"/>
  <c r="X578" i="1" s="1"/>
  <c r="X579" i="1" s="1"/>
  <c r="X580" i="1" s="1"/>
  <c r="X581" i="1" s="1"/>
  <c r="X582" i="1" s="1"/>
  <c r="X583" i="1" s="1"/>
  <c r="X584" i="1" s="1"/>
  <c r="X585" i="1" s="1"/>
  <c r="X586" i="1" s="1"/>
  <c r="X587" i="1" s="1"/>
  <c r="X588" i="1" s="1"/>
  <c r="X589" i="1" s="1"/>
  <c r="X590" i="1" s="1"/>
  <c r="X591" i="1" s="1"/>
  <c r="V572" i="1"/>
  <c r="Z572" i="1" s="1"/>
  <c r="W572" i="1"/>
  <c r="AA572" i="1" s="1"/>
  <c r="AB572" i="1" l="1"/>
  <c r="AC572" i="1" s="1"/>
  <c r="W573" i="1"/>
  <c r="W574" i="1" s="1"/>
  <c r="V573" i="1"/>
  <c r="V574" i="1" s="1"/>
  <c r="Y573" i="1"/>
  <c r="Y574" i="1" s="1"/>
  <c r="Y575" i="1" s="1"/>
  <c r="Y576" i="1" s="1"/>
  <c r="Y577" i="1" s="1"/>
  <c r="Y578" i="1" s="1"/>
  <c r="Y579" i="1" s="1"/>
  <c r="Y580" i="1" s="1"/>
  <c r="Y581" i="1" s="1"/>
  <c r="Y582" i="1" s="1"/>
  <c r="Y583" i="1" s="1"/>
  <c r="Y584" i="1" s="1"/>
  <c r="Y585" i="1" s="1"/>
  <c r="Y586" i="1" s="1"/>
  <c r="Y587" i="1" s="1"/>
  <c r="Y588" i="1" s="1"/>
  <c r="Y589" i="1" s="1"/>
  <c r="Y590" i="1" s="1"/>
  <c r="Y591" i="1" s="1"/>
  <c r="Y592" i="1" s="1"/>
  <c r="Y593" i="1" s="1"/>
  <c r="Y594" i="1" s="1"/>
  <c r="Y595" i="1" s="1"/>
  <c r="Y596" i="1" s="1"/>
  <c r="Y597" i="1" s="1"/>
  <c r="Y598" i="1" s="1"/>
  <c r="Y599" i="1" s="1"/>
  <c r="Y600" i="1" s="1"/>
  <c r="Y601" i="1" s="1"/>
  <c r="Y602" i="1" s="1"/>
  <c r="Y603" i="1" s="1"/>
  <c r="Y604" i="1" s="1"/>
  <c r="Y605" i="1" s="1"/>
  <c r="Y606" i="1" s="1"/>
  <c r="Y607" i="1" s="1"/>
  <c r="Y608" i="1" s="1"/>
  <c r="Y609" i="1" s="1"/>
  <c r="Y610" i="1" s="1"/>
  <c r="Y611" i="1" s="1"/>
  <c r="Y612" i="1" s="1"/>
  <c r="Y613" i="1" s="1"/>
  <c r="Y614" i="1" s="1"/>
  <c r="Y615" i="1" s="1"/>
  <c r="Y616" i="1" s="1"/>
  <c r="Y617" i="1" s="1"/>
  <c r="Y618" i="1" s="1"/>
  <c r="Y619" i="1" s="1"/>
  <c r="Y620" i="1" s="1"/>
  <c r="Y621" i="1" s="1"/>
  <c r="Y622" i="1" s="1"/>
  <c r="Y623" i="1" s="1"/>
  <c r="Y624" i="1" s="1"/>
  <c r="Y625" i="1" s="1"/>
  <c r="Y626" i="1" s="1"/>
  <c r="Y627" i="1" s="1"/>
  <c r="Y628" i="1" s="1"/>
  <c r="Y629" i="1" s="1"/>
  <c r="Y630" i="1" s="1"/>
  <c r="Y631" i="1" s="1"/>
  <c r="Y632" i="1" s="1"/>
  <c r="Y633" i="1" s="1"/>
  <c r="Y634" i="1" s="1"/>
  <c r="Y635" i="1" s="1"/>
  <c r="Y636" i="1" s="1"/>
  <c r="Y637" i="1" s="1"/>
  <c r="Y638" i="1" s="1"/>
  <c r="Y639" i="1" s="1"/>
  <c r="Y640" i="1" s="1"/>
  <c r="Y641" i="1" s="1"/>
  <c r="Y642" i="1" s="1"/>
  <c r="Y643" i="1" s="1"/>
  <c r="Y644" i="1" s="1"/>
  <c r="Y645" i="1" s="1"/>
  <c r="Y646" i="1" s="1"/>
  <c r="Y647" i="1" s="1"/>
  <c r="Y648" i="1" s="1"/>
  <c r="Y649" i="1" s="1"/>
  <c r="Y650" i="1" s="1"/>
  <c r="Y651" i="1" s="1"/>
  <c r="Y652" i="1" s="1"/>
  <c r="Y653" i="1" s="1"/>
  <c r="Y654" i="1" s="1"/>
  <c r="Y655" i="1" s="1"/>
  <c r="Y656" i="1" s="1"/>
  <c r="Y657" i="1" s="1"/>
  <c r="Y658" i="1" s="1"/>
  <c r="Y659" i="1" s="1"/>
  <c r="Y660" i="1" s="1"/>
  <c r="Y661" i="1" s="1"/>
  <c r="Y662" i="1" s="1"/>
  <c r="Y663" i="1" s="1"/>
  <c r="Y664" i="1" s="1"/>
  <c r="Y665" i="1" s="1"/>
  <c r="Y666" i="1" s="1"/>
  <c r="Y667" i="1" s="1"/>
  <c r="Y668" i="1" s="1"/>
  <c r="Y669" i="1" s="1"/>
  <c r="Y670" i="1" s="1"/>
  <c r="Y671" i="1" s="1"/>
  <c r="Y672" i="1" s="1"/>
  <c r="Y673" i="1" s="1"/>
  <c r="Y674" i="1" s="1"/>
  <c r="Y675" i="1" s="1"/>
  <c r="Y676" i="1" s="1"/>
  <c r="Y677" i="1" s="1"/>
  <c r="Y678" i="1" s="1"/>
  <c r="Y679" i="1" s="1"/>
  <c r="Y680" i="1" s="1"/>
  <c r="Y681" i="1" s="1"/>
  <c r="Y682" i="1" s="1"/>
  <c r="Y683" i="1" s="1"/>
  <c r="Y684" i="1" s="1"/>
  <c r="Y685" i="1" s="1"/>
  <c r="Y686" i="1" s="1"/>
  <c r="Y687" i="1" s="1"/>
  <c r="Y688" i="1" s="1"/>
  <c r="Y689" i="1" s="1"/>
  <c r="Y690" i="1" s="1"/>
  <c r="Y691" i="1" s="1"/>
  <c r="Y692" i="1" s="1"/>
  <c r="Y693" i="1" s="1"/>
  <c r="Y694" i="1" s="1"/>
  <c r="Y695" i="1" s="1"/>
  <c r="Y696" i="1" s="1"/>
  <c r="Y697" i="1" s="1"/>
  <c r="Y698" i="1" s="1"/>
  <c r="Y699" i="1" s="1"/>
  <c r="Y700" i="1" s="1"/>
  <c r="Y701" i="1" s="1"/>
  <c r="Y702" i="1" s="1"/>
  <c r="Y703" i="1" s="1"/>
  <c r="Y704" i="1" s="1"/>
  <c r="Y705" i="1" s="1"/>
  <c r="Y706" i="1" s="1"/>
  <c r="Y707" i="1" s="1"/>
  <c r="Y708" i="1" s="1"/>
  <c r="Y709" i="1" s="1"/>
  <c r="Y710" i="1" s="1"/>
  <c r="Y711" i="1" s="1"/>
  <c r="Y712" i="1" s="1"/>
  <c r="Y713" i="1" s="1"/>
  <c r="Y714" i="1" s="1"/>
  <c r="Y715" i="1" s="1"/>
  <c r="Y716" i="1" s="1"/>
  <c r="Y717" i="1" s="1"/>
  <c r="Y718" i="1" s="1"/>
  <c r="Y719" i="1" s="1"/>
  <c r="Y720" i="1" s="1"/>
  <c r="W575" i="1" l="1"/>
  <c r="W576" i="1" s="1"/>
  <c r="V575" i="1"/>
  <c r="V576" i="1" s="1"/>
  <c r="Z573" i="1"/>
  <c r="Z574" i="1"/>
  <c r="AA573" i="1"/>
  <c r="AA574" i="1"/>
  <c r="Z576" i="1" l="1"/>
  <c r="V577" i="1"/>
  <c r="Z575" i="1"/>
  <c r="AA576" i="1"/>
  <c r="W577" i="1"/>
  <c r="AA575" i="1"/>
  <c r="AB573" i="1"/>
  <c r="AC573" i="1" s="1"/>
  <c r="AB574" i="1"/>
  <c r="AB575" i="1" l="1"/>
  <c r="Z577" i="1"/>
  <c r="V578" i="1"/>
  <c r="V579" i="1" s="1"/>
  <c r="Z580" i="1" s="1"/>
  <c r="AB580" i="1" s="1"/>
  <c r="AA577" i="1"/>
  <c r="W578" i="1"/>
  <c r="W579" i="1" s="1"/>
  <c r="AA580" i="1" s="1"/>
  <c r="AB576" i="1"/>
  <c r="AC574" i="1"/>
  <c r="AC575" i="1" s="1"/>
  <c r="AC576" i="1" s="1"/>
  <c r="Z578" i="1" l="1"/>
  <c r="Z579" i="1"/>
  <c r="AB577" i="1"/>
  <c r="AC577" i="1" s="1"/>
  <c r="AA578" i="1"/>
  <c r="AA579" i="1"/>
  <c r="AB579" i="1" l="1"/>
  <c r="AB578" i="1"/>
  <c r="AC578" i="1" s="1"/>
  <c r="AC579" i="1" s="1"/>
  <c r="AC580" i="1" s="1"/>
  <c r="AC581" i="1" s="1"/>
  <c r="AC582" i="1" s="1"/>
  <c r="AC583" i="1" s="1"/>
  <c r="AC584" i="1" s="1"/>
  <c r="AC585" i="1" s="1"/>
  <c r="AC586" i="1" s="1"/>
  <c r="AC587" i="1" s="1"/>
  <c r="AC588" i="1" s="1"/>
  <c r="AC589" i="1" s="1"/>
  <c r="AC590" i="1" s="1"/>
  <c r="AC591" i="1" s="1"/>
  <c r="AC592" i="1" s="1"/>
  <c r="AC593" i="1" s="1"/>
  <c r="AC594" i="1" s="1"/>
  <c r="AC595" i="1" s="1"/>
  <c r="AC596" i="1" s="1"/>
  <c r="AC597" i="1" s="1"/>
  <c r="AC598" i="1" s="1"/>
  <c r="AC599" i="1" s="1"/>
  <c r="AC600" i="1" s="1"/>
  <c r="AC601" i="1" s="1"/>
  <c r="AC602" i="1" s="1"/>
  <c r="AC603" i="1" s="1"/>
  <c r="AC604" i="1" s="1"/>
  <c r="AC605" i="1" s="1"/>
  <c r="AC606" i="1" s="1"/>
  <c r="AC607" i="1" s="1"/>
  <c r="AC608" i="1" s="1"/>
  <c r="AC609" i="1" s="1"/>
  <c r="AC610" i="1" s="1"/>
  <c r="AC611" i="1" s="1"/>
  <c r="AC612" i="1" s="1"/>
  <c r="AC613" i="1" s="1"/>
  <c r="AC614" i="1" s="1"/>
  <c r="AC615" i="1" s="1"/>
  <c r="AC616" i="1" s="1"/>
  <c r="AC617" i="1" s="1"/>
  <c r="AC618" i="1" s="1"/>
  <c r="AC619" i="1" s="1"/>
  <c r="AC620" i="1" s="1"/>
  <c r="AC621" i="1" s="1"/>
  <c r="AC622" i="1" s="1"/>
  <c r="AC623" i="1" s="1"/>
  <c r="AC624" i="1" s="1"/>
  <c r="AC625" i="1" s="1"/>
  <c r="AC626" i="1" s="1"/>
  <c r="AC627" i="1" s="1"/>
  <c r="AC628" i="1" s="1"/>
  <c r="AC629" i="1" s="1"/>
  <c r="AC630" i="1" s="1"/>
  <c r="AC631" i="1" s="1"/>
  <c r="AC632" i="1" s="1"/>
  <c r="AC633" i="1" s="1"/>
  <c r="AC634" i="1" s="1"/>
  <c r="AC635" i="1" s="1"/>
  <c r="AC636" i="1" s="1"/>
  <c r="AC637" i="1" s="1"/>
  <c r="AC638" i="1" s="1"/>
  <c r="AC639" i="1" s="1"/>
  <c r="AC640" i="1" s="1"/>
  <c r="AC641" i="1" s="1"/>
  <c r="AC642" i="1" s="1"/>
  <c r="AC643" i="1" s="1"/>
  <c r="AC644" i="1" s="1"/>
  <c r="AC645" i="1" s="1"/>
  <c r="AC646" i="1" s="1"/>
  <c r="AC647" i="1" s="1"/>
  <c r="AC648" i="1" s="1"/>
  <c r="AC649" i="1" s="1"/>
  <c r="AC650" i="1" s="1"/>
  <c r="AC651" i="1" s="1"/>
  <c r="AC652" i="1" s="1"/>
  <c r="AC653" i="1" s="1"/>
  <c r="AC654" i="1" s="1"/>
  <c r="AC655" i="1" s="1"/>
  <c r="AC656" i="1" s="1"/>
  <c r="AC657" i="1" s="1"/>
  <c r="AC658" i="1" s="1"/>
  <c r="AC659" i="1" s="1"/>
  <c r="AC660" i="1" s="1"/>
  <c r="AC661" i="1" s="1"/>
  <c r="AC662" i="1" s="1"/>
  <c r="AC663" i="1" s="1"/>
  <c r="AC664" i="1" s="1"/>
  <c r="AC665" i="1" s="1"/>
  <c r="AC666" i="1" s="1"/>
  <c r="AC667" i="1" s="1"/>
  <c r="AC668" i="1" s="1"/>
  <c r="AC669" i="1" s="1"/>
  <c r="AC670" i="1" s="1"/>
  <c r="AC671" i="1" s="1"/>
  <c r="AC672" i="1" s="1"/>
  <c r="AC673" i="1" s="1"/>
  <c r="AC674" i="1" s="1"/>
  <c r="AC675" i="1" s="1"/>
  <c r="AC676" i="1" s="1"/>
  <c r="AC677" i="1" s="1"/>
  <c r="AC678" i="1" s="1"/>
  <c r="AC679" i="1" s="1"/>
  <c r="AC680" i="1" s="1"/>
  <c r="AC681" i="1" s="1"/>
  <c r="AC682" i="1" s="1"/>
  <c r="AC683" i="1" s="1"/>
  <c r="AC684" i="1" s="1"/>
  <c r="AC685" i="1" s="1"/>
  <c r="AC686" i="1" s="1"/>
  <c r="AC687" i="1" s="1"/>
  <c r="AC688" i="1" s="1"/>
  <c r="AC689" i="1" s="1"/>
  <c r="AC690" i="1" s="1"/>
  <c r="AC691" i="1" s="1"/>
  <c r="AC692" i="1" s="1"/>
  <c r="AC693" i="1" s="1"/>
  <c r="AC694" i="1" s="1"/>
  <c r="AC695" i="1" s="1"/>
  <c r="AC696" i="1" s="1"/>
  <c r="AC697" i="1" s="1"/>
  <c r="AC698" i="1" s="1"/>
  <c r="AC699" i="1" s="1"/>
  <c r="AC700" i="1" s="1"/>
  <c r="AC701" i="1" s="1"/>
  <c r="AC702" i="1" s="1"/>
  <c r="AC703" i="1" s="1"/>
  <c r="AC704" i="1" s="1"/>
  <c r="AC705" i="1" s="1"/>
  <c r="AC706" i="1" s="1"/>
  <c r="AC707" i="1" s="1"/>
  <c r="AC708" i="1" s="1"/>
  <c r="AC709" i="1" s="1"/>
  <c r="AC710" i="1" s="1"/>
  <c r="AC711" i="1" s="1"/>
  <c r="AC712" i="1" s="1"/>
  <c r="AC713" i="1" s="1"/>
  <c r="AC714" i="1" s="1"/>
  <c r="AC715" i="1" s="1"/>
  <c r="AC716" i="1" s="1"/>
  <c r="AC717" i="1" s="1"/>
  <c r="AC718" i="1" s="1"/>
  <c r="AC719" i="1" s="1"/>
  <c r="AC720" i="1" s="1"/>
  <c r="AC721" i="1" s="1"/>
  <c r="AC722" i="1" s="1"/>
  <c r="AC723" i="1" s="1"/>
  <c r="AC724" i="1" s="1"/>
  <c r="AC725" i="1" s="1"/>
  <c r="AC726" i="1" s="1"/>
  <c r="AC727" i="1" s="1"/>
  <c r="AC728" i="1" s="1"/>
  <c r="AC729" i="1" s="1"/>
  <c r="AC730" i="1" s="1"/>
  <c r="AC731" i="1" s="1"/>
  <c r="AC732" i="1" s="1"/>
  <c r="AC733" i="1" s="1"/>
  <c r="AC734" i="1" s="1"/>
  <c r="AC735" i="1" s="1"/>
  <c r="AC736" i="1" s="1"/>
  <c r="AC737" i="1" s="1"/>
  <c r="AC738" i="1" s="1"/>
  <c r="AC739" i="1" s="1"/>
  <c r="AC740" i="1" s="1"/>
  <c r="AC741" i="1" s="1"/>
  <c r="AC742" i="1" s="1"/>
  <c r="AC743" i="1" s="1"/>
  <c r="AC744" i="1" s="1"/>
  <c r="AC745" i="1" s="1"/>
  <c r="AC746" i="1" s="1"/>
  <c r="AC747" i="1" s="1"/>
  <c r="AC748" i="1" s="1"/>
  <c r="AC749" i="1" s="1"/>
  <c r="AC750" i="1" s="1"/>
  <c r="AC751" i="1" s="1"/>
  <c r="AC752" i="1" s="1"/>
  <c r="AC753" i="1" s="1"/>
  <c r="AC754" i="1" s="1"/>
  <c r="AC755" i="1" s="1"/>
  <c r="AC756" i="1" s="1"/>
  <c r="AC757" i="1" s="1"/>
  <c r="AC758" i="1" s="1"/>
  <c r="AC759" i="1" s="1"/>
  <c r="AC760" i="1" s="1"/>
  <c r="AC761" i="1" s="1"/>
  <c r="AC762" i="1" s="1"/>
  <c r="AC763" i="1" s="1"/>
  <c r="AC764" i="1" s="1"/>
  <c r="AC765" i="1" s="1"/>
  <c r="AC766" i="1" s="1"/>
  <c r="AC767" i="1" s="1"/>
  <c r="AC768" i="1" s="1"/>
  <c r="AC769" i="1" s="1"/>
  <c r="AC770" i="1" s="1"/>
  <c r="AC771" i="1" s="1"/>
  <c r="AC772" i="1" s="1"/>
  <c r="AC773" i="1" s="1"/>
  <c r="AC774" i="1" s="1"/>
  <c r="AC775" i="1" s="1"/>
  <c r="AC776" i="1" s="1"/>
  <c r="AC777" i="1" s="1"/>
  <c r="AC778" i="1" s="1"/>
  <c r="AC779" i="1" s="1"/>
  <c r="AC780" i="1" s="1"/>
  <c r="AC781" i="1" s="1"/>
  <c r="AC782" i="1" s="1"/>
  <c r="AC783" i="1" s="1"/>
  <c r="AC784" i="1" s="1"/>
  <c r="AC785" i="1" s="1"/>
  <c r="AC786" i="1" s="1"/>
  <c r="AC787" i="1" s="1"/>
  <c r="AC788" i="1" s="1"/>
  <c r="AC789" i="1" s="1"/>
  <c r="AC790" i="1" s="1"/>
  <c r="AC791" i="1" s="1"/>
  <c r="AC792" i="1" s="1"/>
  <c r="AC793" i="1" s="1"/>
  <c r="AC794" i="1" s="1"/>
  <c r="AC795" i="1" s="1"/>
  <c r="AC796" i="1" s="1"/>
  <c r="AC797" i="1" s="1"/>
  <c r="AC798" i="1" s="1"/>
  <c r="AC799" i="1" s="1"/>
  <c r="AC800" i="1" s="1"/>
  <c r="AC801" i="1" s="1"/>
  <c r="AC802" i="1" s="1"/>
  <c r="AC803" i="1" s="1"/>
  <c r="AC804" i="1" s="1"/>
  <c r="AC805" i="1" s="1"/>
  <c r="AC806" i="1" s="1"/>
  <c r="AC807" i="1" s="1"/>
  <c r="AC808" i="1" s="1"/>
  <c r="AC809" i="1" s="1"/>
  <c r="AC810" i="1" s="1"/>
  <c r="AC811" i="1" s="1"/>
  <c r="AC812" i="1" s="1"/>
  <c r="AC813" i="1" s="1"/>
  <c r="AC814" i="1" s="1"/>
  <c r="AC815" i="1" s="1"/>
  <c r="AC816" i="1" s="1"/>
  <c r="AC817" i="1" s="1"/>
  <c r="AC818" i="1" s="1"/>
  <c r="AC819" i="1" s="1"/>
  <c r="AC820" i="1" s="1"/>
  <c r="AC821" i="1" s="1"/>
  <c r="AC822" i="1" s="1"/>
  <c r="AC823" i="1" s="1"/>
  <c r="AC824" i="1" s="1"/>
  <c r="AC825" i="1" s="1"/>
  <c r="AC826" i="1" s="1"/>
  <c r="AC827" i="1" s="1"/>
  <c r="AC828" i="1" s="1"/>
  <c r="AC829" i="1" s="1"/>
  <c r="AC830" i="1" s="1"/>
  <c r="AC831" i="1" s="1"/>
  <c r="AC832" i="1" s="1"/>
  <c r="AC833" i="1" s="1"/>
  <c r="AC834" i="1" s="1"/>
  <c r="AC835" i="1" s="1"/>
  <c r="AC836" i="1" s="1"/>
  <c r="AC837" i="1" s="1"/>
  <c r="AC838" i="1" s="1"/>
  <c r="AC839" i="1" s="1"/>
  <c r="AC840" i="1" s="1"/>
  <c r="AC841" i="1" s="1"/>
  <c r="AC842" i="1" s="1"/>
  <c r="AC843" i="1" s="1"/>
  <c r="AC844" i="1" s="1"/>
  <c r="AC845" i="1" s="1"/>
  <c r="AC846" i="1" s="1"/>
  <c r="AC847" i="1" s="1"/>
  <c r="AC848" i="1" s="1"/>
  <c r="AC849" i="1" s="1"/>
  <c r="AC850" i="1" s="1"/>
  <c r="AC851" i="1" s="1"/>
  <c r="AC852" i="1" s="1"/>
  <c r="AC853" i="1" s="1"/>
  <c r="AC854" i="1" s="1"/>
  <c r="AC855" i="1" s="1"/>
  <c r="AC856" i="1" s="1"/>
  <c r="AC857" i="1" s="1"/>
  <c r="AC858" i="1" s="1"/>
  <c r="AC859" i="1" s="1"/>
  <c r="AC860" i="1" s="1"/>
  <c r="AC861" i="1" s="1"/>
  <c r="AC862" i="1" s="1"/>
  <c r="AC863" i="1" s="1"/>
  <c r="AC864" i="1" s="1"/>
  <c r="AC865" i="1" s="1"/>
  <c r="AC866" i="1" s="1"/>
  <c r="AC867" i="1" s="1"/>
  <c r="AC868" i="1" s="1"/>
  <c r="AC869" i="1" s="1"/>
  <c r="AC870" i="1" s="1"/>
  <c r="AC871" i="1" s="1"/>
  <c r="AC872" i="1" s="1"/>
  <c r="AC873" i="1" s="1"/>
  <c r="AC874" i="1" s="1"/>
  <c r="AC875" i="1" s="1"/>
  <c r="AC876" i="1" s="1"/>
  <c r="AC877" i="1" s="1"/>
  <c r="AC878" i="1" s="1"/>
  <c r="AC879" i="1" s="1"/>
  <c r="AC880" i="1" s="1"/>
  <c r="AC881" i="1" s="1"/>
  <c r="AC882" i="1" s="1"/>
  <c r="AC883" i="1" s="1"/>
  <c r="AC884" i="1" s="1"/>
  <c r="AC885" i="1" s="1"/>
  <c r="AC886" i="1" s="1"/>
  <c r="AC887" i="1" s="1"/>
  <c r="AC888" i="1" s="1"/>
  <c r="AC889" i="1" s="1"/>
  <c r="AC890" i="1" s="1"/>
  <c r="AC891" i="1" s="1"/>
  <c r="AC892" i="1" s="1"/>
  <c r="AC893" i="1" s="1"/>
  <c r="AC894" i="1" s="1"/>
  <c r="AC895" i="1" s="1"/>
  <c r="AC896" i="1" s="1"/>
  <c r="AC897" i="1" s="1"/>
  <c r="AC898" i="1" s="1"/>
  <c r="AC899" i="1" s="1"/>
  <c r="AC900" i="1" s="1"/>
  <c r="AC901" i="1" s="1"/>
  <c r="AC902" i="1" s="1"/>
  <c r="AC903" i="1" s="1"/>
  <c r="AC904" i="1" s="1"/>
  <c r="AC905" i="1" s="1"/>
  <c r="AC906" i="1" s="1"/>
  <c r="AC907" i="1" s="1"/>
  <c r="AC908" i="1" s="1"/>
  <c r="AC909" i="1" s="1"/>
  <c r="AC910" i="1" s="1"/>
  <c r="AC911" i="1" s="1"/>
  <c r="AC912" i="1" s="1"/>
  <c r="AC913" i="1" s="1"/>
  <c r="AC914" i="1" s="1"/>
  <c r="AC915" i="1" s="1"/>
  <c r="AC916" i="1" s="1"/>
  <c r="AC917" i="1" s="1"/>
  <c r="AC918" i="1" s="1"/>
  <c r="AC919" i="1" s="1"/>
  <c r="AC920" i="1" s="1"/>
  <c r="AC921" i="1" s="1"/>
  <c r="AC922" i="1" s="1"/>
  <c r="AC923" i="1" s="1"/>
  <c r="AC924" i="1" s="1"/>
  <c r="AC925" i="1" s="1"/>
  <c r="AC926" i="1" s="1"/>
  <c r="AC927" i="1" s="1"/>
  <c r="AC928" i="1" s="1"/>
  <c r="AC929" i="1" s="1"/>
  <c r="AC930" i="1" s="1"/>
  <c r="AC931" i="1" s="1"/>
  <c r="AC932" i="1" s="1"/>
  <c r="AC933" i="1" s="1"/>
  <c r="AC934" i="1" s="1"/>
  <c r="AC935" i="1" s="1"/>
  <c r="AC936" i="1" s="1"/>
  <c r="AC937" i="1" s="1"/>
  <c r="AC938" i="1" s="1"/>
  <c r="AC939" i="1" s="1"/>
  <c r="AC940" i="1" s="1"/>
  <c r="AC941" i="1" s="1"/>
  <c r="AC942" i="1" s="1"/>
  <c r="AC943" i="1" s="1"/>
  <c r="AC944" i="1" s="1"/>
  <c r="AC945" i="1" s="1"/>
  <c r="AC946" i="1" s="1"/>
  <c r="AC947" i="1" s="1"/>
  <c r="AC948" i="1" s="1"/>
  <c r="AC949" i="1" s="1"/>
  <c r="AC950" i="1" s="1"/>
  <c r="AC951" i="1" s="1"/>
  <c r="AC952" i="1" s="1"/>
  <c r="AC953" i="1" s="1"/>
  <c r="AC954" i="1" s="1"/>
  <c r="AC955" i="1" s="1"/>
  <c r="AC956" i="1" s="1"/>
  <c r="AC957" i="1" s="1"/>
  <c r="AC958" i="1" s="1"/>
  <c r="AC959" i="1" s="1"/>
  <c r="AC960" i="1" s="1"/>
  <c r="AC961" i="1" s="1"/>
  <c r="AC962" i="1" s="1"/>
  <c r="AC963" i="1" s="1"/>
  <c r="AC964" i="1" s="1"/>
  <c r="AC965" i="1" s="1"/>
  <c r="AC966" i="1" s="1"/>
  <c r="AC967" i="1" s="1"/>
  <c r="AC968" i="1" s="1"/>
  <c r="AC969" i="1" s="1"/>
  <c r="AC970" i="1" s="1"/>
  <c r="AC971" i="1" s="1"/>
  <c r="AC972" i="1" s="1"/>
  <c r="AC973" i="1" s="1"/>
  <c r="AC974" i="1" s="1"/>
  <c r="AC975" i="1" s="1"/>
  <c r="AC976" i="1" s="1"/>
  <c r="AC977" i="1" s="1"/>
  <c r="AC978" i="1" s="1"/>
  <c r="AC979" i="1" s="1"/>
  <c r="AC980" i="1" s="1"/>
  <c r="AC981" i="1" s="1"/>
  <c r="AC982" i="1" s="1"/>
  <c r="AC983" i="1" s="1"/>
  <c r="AC984" i="1" s="1"/>
  <c r="AC985" i="1" s="1"/>
  <c r="AC986" i="1" s="1"/>
  <c r="AC987" i="1" s="1"/>
  <c r="AC988" i="1" s="1"/>
  <c r="AC989" i="1" s="1"/>
  <c r="AC990" i="1" s="1"/>
  <c r="AC991" i="1" s="1"/>
  <c r="AC992" i="1" s="1"/>
  <c r="AC993" i="1" s="1"/>
  <c r="AC994" i="1" s="1"/>
  <c r="AC995" i="1" s="1"/>
  <c r="AC996" i="1" s="1"/>
  <c r="AC997" i="1" s="1"/>
  <c r="AC998" i="1" s="1"/>
  <c r="AC999" i="1" s="1"/>
  <c r="AC1000" i="1" s="1"/>
  <c r="AC1001" i="1" s="1"/>
  <c r="AC1002" i="1" s="1"/>
  <c r="AC1003" i="1" s="1"/>
  <c r="AC1004" i="1" s="1"/>
  <c r="AC1005" i="1" s="1"/>
  <c r="AC1006" i="1" s="1"/>
  <c r="AC1007" i="1" s="1"/>
  <c r="AC1008" i="1" s="1"/>
  <c r="AC1009" i="1" s="1"/>
  <c r="AC1010" i="1" s="1"/>
  <c r="AC1011" i="1" s="1"/>
  <c r="AC1012" i="1" s="1"/>
  <c r="AC1013" i="1" s="1"/>
  <c r="AC1014" i="1" s="1"/>
  <c r="AC1015" i="1" s="1"/>
  <c r="AC1016" i="1" s="1"/>
  <c r="AC1017" i="1" s="1"/>
  <c r="AC1018" i="1" s="1"/>
  <c r="AC1019" i="1" s="1"/>
  <c r="AC1020" i="1" s="1"/>
  <c r="AC1021" i="1" s="1"/>
  <c r="AC1022" i="1" s="1"/>
  <c r="AC1023" i="1" s="1"/>
  <c r="AC1024" i="1" s="1"/>
  <c r="AC1025" i="1" s="1"/>
  <c r="AC1026" i="1" s="1"/>
  <c r="AC1027" i="1" s="1"/>
  <c r="AC1028" i="1" s="1"/>
  <c r="AC1029" i="1" s="1"/>
  <c r="AC1030" i="1" s="1"/>
  <c r="AC1031" i="1" s="1"/>
  <c r="AC1032" i="1" s="1"/>
  <c r="AC1033" i="1" s="1"/>
  <c r="AC1034" i="1" s="1"/>
  <c r="AC1035" i="1" s="1"/>
  <c r="AC1036" i="1" s="1"/>
  <c r="AC1037" i="1" s="1"/>
  <c r="AC1038" i="1" s="1"/>
  <c r="AC1039" i="1" s="1"/>
  <c r="AC1040" i="1" s="1"/>
  <c r="AC1041" i="1" s="1"/>
  <c r="AC1042" i="1" s="1"/>
  <c r="AC1043" i="1" s="1"/>
  <c r="AC1044" i="1" s="1"/>
  <c r="AC1045" i="1" s="1"/>
  <c r="AC1046" i="1" s="1"/>
  <c r="AC1047" i="1" s="1"/>
  <c r="AC1048" i="1" s="1"/>
  <c r="AC1049" i="1" s="1"/>
  <c r="AC1050" i="1" s="1"/>
  <c r="AC1051" i="1" s="1"/>
  <c r="AC1052" i="1" s="1"/>
  <c r="AC1053" i="1" s="1"/>
  <c r="AC1054" i="1" s="1"/>
  <c r="AC1055" i="1" s="1"/>
  <c r="AC1056" i="1" s="1"/>
  <c r="AC1057" i="1" s="1"/>
  <c r="AC1058" i="1" s="1"/>
  <c r="AC1059" i="1" s="1"/>
  <c r="AC1060" i="1" s="1"/>
  <c r="AC1061" i="1" s="1"/>
  <c r="AC1062" i="1" s="1"/>
  <c r="AC1063" i="1" s="1"/>
  <c r="AC1064" i="1" s="1"/>
  <c r="AC1065" i="1" s="1"/>
  <c r="AC1066" i="1" s="1"/>
  <c r="AC1067" i="1" s="1"/>
  <c r="AC1068" i="1" s="1"/>
  <c r="AC1069" i="1" s="1"/>
  <c r="AC1070" i="1" s="1"/>
  <c r="AC1071" i="1" s="1"/>
  <c r="AC1072" i="1" s="1"/>
  <c r="AC1073" i="1" s="1"/>
  <c r="AC1074" i="1" s="1"/>
  <c r="AC1075" i="1" s="1"/>
  <c r="AC1076" i="1" s="1"/>
  <c r="AC1077" i="1" s="1"/>
  <c r="AC1078" i="1" s="1"/>
  <c r="AC1079" i="1" s="1"/>
  <c r="AC1080" i="1" s="1"/>
  <c r="AC1081" i="1" s="1"/>
  <c r="AC1082" i="1" s="1"/>
  <c r="AC1083" i="1" s="1"/>
  <c r="AC1084" i="1" s="1"/>
  <c r="AC1085" i="1" s="1"/>
  <c r="AC1086" i="1" s="1"/>
  <c r="AC1087" i="1" s="1"/>
  <c r="AC1088" i="1" s="1"/>
  <c r="AC1089" i="1" s="1"/>
  <c r="AC1090" i="1" s="1"/>
  <c r="AC1091" i="1" s="1"/>
  <c r="AC1092" i="1" s="1"/>
  <c r="AC1093" i="1" s="1"/>
  <c r="AC1094" i="1" s="1"/>
  <c r="AC1095" i="1" s="1"/>
  <c r="AC1096" i="1" s="1"/>
  <c r="AC1097" i="1" s="1"/>
  <c r="AC1098" i="1" s="1"/>
  <c r="AC1099" i="1" s="1"/>
  <c r="AC1100" i="1" s="1"/>
  <c r="AC1101" i="1" s="1"/>
  <c r="AC1102" i="1" s="1"/>
  <c r="AC1103" i="1" s="1"/>
  <c r="AC1104" i="1" s="1"/>
  <c r="AC1105" i="1" s="1"/>
  <c r="AC1106" i="1" s="1"/>
  <c r="AC1107" i="1" s="1"/>
  <c r="AC1108" i="1" s="1"/>
  <c r="AC1109" i="1" s="1"/>
  <c r="AC1110" i="1" s="1"/>
  <c r="AC1111" i="1" s="1"/>
  <c r="AC1112" i="1" s="1"/>
  <c r="AC1113" i="1" s="1"/>
  <c r="AC1114" i="1" s="1"/>
  <c r="AC1115" i="1" s="1"/>
  <c r="AC1116" i="1" s="1"/>
  <c r="AC1117" i="1" s="1"/>
  <c r="AC1118" i="1" s="1"/>
  <c r="AC1119" i="1" s="1"/>
  <c r="AC1120" i="1" s="1"/>
  <c r="AC1121" i="1" s="1"/>
  <c r="AC1122" i="1" s="1"/>
  <c r="AC1123" i="1" s="1"/>
  <c r="AC1124" i="1" s="1"/>
  <c r="AC1125" i="1" s="1"/>
  <c r="AC1126" i="1" s="1"/>
  <c r="AC1127" i="1" s="1"/>
  <c r="AC1128" i="1" s="1"/>
  <c r="AC1129" i="1" s="1"/>
  <c r="AC1130" i="1" s="1"/>
  <c r="AC1131" i="1" s="1"/>
  <c r="AC1132" i="1" s="1"/>
  <c r="AC1133" i="1" s="1"/>
  <c r="AC1134" i="1" s="1"/>
  <c r="AC1135" i="1" s="1"/>
  <c r="AC1136" i="1" s="1"/>
  <c r="AC1137" i="1" s="1"/>
  <c r="AC1138" i="1" s="1"/>
  <c r="AC1139" i="1" s="1"/>
  <c r="AC1140" i="1" s="1"/>
  <c r="AC1141" i="1" s="1"/>
  <c r="AC1142" i="1" s="1"/>
  <c r="AC1143" i="1" s="1"/>
  <c r="AC1144" i="1" s="1"/>
  <c r="AC1145" i="1" s="1"/>
  <c r="AC1146" i="1" s="1"/>
  <c r="AC1147" i="1" s="1"/>
  <c r="AC1148" i="1" s="1"/>
  <c r="AC1149" i="1" s="1"/>
  <c r="AC1150" i="1" s="1"/>
  <c r="AC1151" i="1" s="1"/>
  <c r="AC1152" i="1" s="1"/>
  <c r="AC1153" i="1" s="1"/>
  <c r="AC1154" i="1" s="1"/>
  <c r="AC1155" i="1" s="1"/>
  <c r="AC1156" i="1" s="1"/>
  <c r="AC1157" i="1" s="1"/>
  <c r="AC1158" i="1" s="1"/>
  <c r="AC1159" i="1" s="1"/>
  <c r="AC1160" i="1" s="1"/>
  <c r="AC1161" i="1" s="1"/>
  <c r="AC1162" i="1" s="1"/>
  <c r="AC1163" i="1" s="1"/>
  <c r="AC1164" i="1" s="1"/>
  <c r="AC1165" i="1" s="1"/>
  <c r="AC1166" i="1" s="1"/>
  <c r="AC1167" i="1" s="1"/>
  <c r="AC1168" i="1" s="1"/>
  <c r="AC1169" i="1" s="1"/>
  <c r="AC1170" i="1" s="1"/>
  <c r="AC1171" i="1" s="1"/>
  <c r="AC1172" i="1" s="1"/>
  <c r="AC1173" i="1" s="1"/>
  <c r="AC1174" i="1" s="1"/>
  <c r="AC1175" i="1" s="1"/>
  <c r="AC1176" i="1" s="1"/>
  <c r="AC1177" i="1" s="1"/>
  <c r="AC1178" i="1" s="1"/>
  <c r="AC1179" i="1" s="1"/>
  <c r="AC1180" i="1" s="1"/>
  <c r="AC1181" i="1" s="1"/>
  <c r="AC1182" i="1" s="1"/>
  <c r="AC1183" i="1" s="1"/>
  <c r="AC1184" i="1" s="1"/>
  <c r="AC1185" i="1" s="1"/>
  <c r="AC1186" i="1" s="1"/>
  <c r="AC1187" i="1" s="1"/>
  <c r="AC1188" i="1" s="1"/>
  <c r="AC1189" i="1" s="1"/>
  <c r="AC1190" i="1" s="1"/>
  <c r="AC1191" i="1" s="1"/>
  <c r="AC1192" i="1" s="1"/>
  <c r="AC1193" i="1" s="1"/>
  <c r="AC1194" i="1" s="1"/>
  <c r="AC1195" i="1" s="1"/>
  <c r="AC1196" i="1" s="1"/>
  <c r="AC1197" i="1" s="1"/>
  <c r="AC1198" i="1" s="1"/>
  <c r="AC1199" i="1" s="1"/>
  <c r="AC1200" i="1" s="1"/>
  <c r="AC1201" i="1" s="1"/>
  <c r="AC1202" i="1" s="1"/>
  <c r="AC1203" i="1" s="1"/>
  <c r="AC1204" i="1" s="1"/>
  <c r="AC1205" i="1" s="1"/>
  <c r="AC1206" i="1" s="1"/>
  <c r="AC1207" i="1" s="1"/>
  <c r="AC1208" i="1" s="1"/>
  <c r="AC1209" i="1" s="1"/>
  <c r="AC1210" i="1" s="1"/>
  <c r="AC1211" i="1" s="1"/>
  <c r="AC1212" i="1" s="1"/>
  <c r="AC1213" i="1" s="1"/>
  <c r="AC1214" i="1" s="1"/>
  <c r="AC1215" i="1" s="1"/>
  <c r="AC1216" i="1" s="1"/>
  <c r="AC1217" i="1" s="1"/>
  <c r="AC1218" i="1" s="1"/>
  <c r="AC1219" i="1" s="1"/>
  <c r="AC1220" i="1" s="1"/>
  <c r="AC1221" i="1" s="1"/>
  <c r="AC1222" i="1" s="1"/>
  <c r="AC1223" i="1" s="1"/>
  <c r="AC1224" i="1" s="1"/>
  <c r="AC1225" i="1" s="1"/>
  <c r="AC1226" i="1" s="1"/>
  <c r="AC1227" i="1" s="1"/>
  <c r="AC1228" i="1" s="1"/>
  <c r="AC1229" i="1" s="1"/>
  <c r="AC1230" i="1" s="1"/>
  <c r="AC1231" i="1" s="1"/>
  <c r="AC1232" i="1" s="1"/>
  <c r="AC1233" i="1" s="1"/>
  <c r="AC1234" i="1" s="1"/>
  <c r="AC1235" i="1" s="1"/>
  <c r="AC1236" i="1" s="1"/>
  <c r="AC1237" i="1" s="1"/>
  <c r="AC1238" i="1" s="1"/>
  <c r="AC1239" i="1" s="1"/>
  <c r="AC1240" i="1" s="1"/>
  <c r="AC1241" i="1" s="1"/>
  <c r="AC1242" i="1" s="1"/>
  <c r="AC1243" i="1" s="1"/>
  <c r="AC1244" i="1" s="1"/>
  <c r="AC1245" i="1" s="1"/>
  <c r="AC1246" i="1" s="1"/>
  <c r="AC1247" i="1" s="1"/>
  <c r="AC1248" i="1" s="1"/>
  <c r="AC1249" i="1" s="1"/>
  <c r="AC1250" i="1" s="1"/>
  <c r="AC1251" i="1" s="1"/>
  <c r="AC1252" i="1" s="1"/>
  <c r="AC1253" i="1" s="1"/>
  <c r="AC1254" i="1" s="1"/>
  <c r="AC1255" i="1" s="1"/>
  <c r="AC1256" i="1" s="1"/>
  <c r="AC1257" i="1" s="1"/>
  <c r="AC1258" i="1" s="1"/>
  <c r="AC1259" i="1" s="1"/>
  <c r="AC1260" i="1" s="1"/>
  <c r="AC1261" i="1" s="1"/>
  <c r="AC1262" i="1" s="1"/>
  <c r="AC1263" i="1" s="1"/>
  <c r="AC1264" i="1" s="1"/>
  <c r="AC1265" i="1" s="1"/>
  <c r="AC1266" i="1" s="1"/>
  <c r="AC1267" i="1" s="1"/>
  <c r="AC1268" i="1" s="1"/>
  <c r="AC1269" i="1" s="1"/>
  <c r="AC1270" i="1" s="1"/>
  <c r="AC1271" i="1" s="1"/>
  <c r="AC1272" i="1" s="1"/>
  <c r="AC1273" i="1" s="1"/>
  <c r="AC1274" i="1" s="1"/>
  <c r="AC1275" i="1" s="1"/>
  <c r="AC1276" i="1" s="1"/>
  <c r="AC1277" i="1" s="1"/>
  <c r="AC1278" i="1" s="1"/>
  <c r="AC1279" i="1" s="1"/>
  <c r="AC1280" i="1" s="1"/>
  <c r="AC1281" i="1" s="1"/>
  <c r="AC1282" i="1" s="1"/>
  <c r="AC1283" i="1" s="1"/>
  <c r="AC1284" i="1" s="1"/>
  <c r="AC1285" i="1" s="1"/>
  <c r="AC1286" i="1" s="1"/>
  <c r="AC1287" i="1" s="1"/>
  <c r="AC1288" i="1" s="1"/>
  <c r="AC1289" i="1" s="1"/>
  <c r="AC1290" i="1" s="1"/>
  <c r="AC1291" i="1" s="1"/>
  <c r="AC1292" i="1" s="1"/>
  <c r="AC1293" i="1" s="1"/>
  <c r="AC1294" i="1" s="1"/>
  <c r="AC1295" i="1" s="1"/>
  <c r="AC1296" i="1" s="1"/>
  <c r="AC1297" i="1" s="1"/>
  <c r="AC1298" i="1" s="1"/>
  <c r="AC1299" i="1" s="1"/>
  <c r="AC1300" i="1" s="1"/>
  <c r="AC1301" i="1" s="1"/>
  <c r="AC1302" i="1" s="1"/>
  <c r="AC1303" i="1" s="1"/>
  <c r="AC1304" i="1" s="1"/>
  <c r="AC1305" i="1" s="1"/>
  <c r="AC1306" i="1" s="1"/>
  <c r="AC1307" i="1" s="1"/>
  <c r="AC1308" i="1" s="1"/>
  <c r="AC1309" i="1" s="1"/>
  <c r="AC1310" i="1" s="1"/>
  <c r="AC1311" i="1" s="1"/>
  <c r="AC1312" i="1" s="1"/>
  <c r="AC1313" i="1" s="1"/>
  <c r="AC1314" i="1" s="1"/>
  <c r="AC1315" i="1" s="1"/>
  <c r="AC1316" i="1" s="1"/>
  <c r="AC1317" i="1" s="1"/>
  <c r="AC1318" i="1" s="1"/>
  <c r="AC1319" i="1" s="1"/>
  <c r="AC1320" i="1" s="1"/>
  <c r="AC1321" i="1" s="1"/>
  <c r="AC1322" i="1" s="1"/>
  <c r="AC1323" i="1" s="1"/>
  <c r="AC1324" i="1" s="1"/>
  <c r="AC1325" i="1" s="1"/>
  <c r="AC1326" i="1" s="1"/>
  <c r="AC1327" i="1" s="1"/>
  <c r="AC1328" i="1" s="1"/>
  <c r="AC1329" i="1" s="1"/>
  <c r="AC1330" i="1" s="1"/>
  <c r="AC1331" i="1" s="1"/>
  <c r="AC1332" i="1" s="1"/>
  <c r="AC1333" i="1" s="1"/>
  <c r="AC1334" i="1" s="1"/>
  <c r="AC1335" i="1" s="1"/>
  <c r="AC1336" i="1" s="1"/>
  <c r="AC1337" i="1" s="1"/>
  <c r="AC1338" i="1" s="1"/>
  <c r="AC1339" i="1" s="1"/>
  <c r="AC1340" i="1" s="1"/>
  <c r="AC1341" i="1" s="1"/>
  <c r="AC1342" i="1" s="1"/>
  <c r="AC1343" i="1" s="1"/>
  <c r="AC1344" i="1" s="1"/>
  <c r="AC1345" i="1" s="1"/>
  <c r="AC1346" i="1" s="1"/>
  <c r="AC1347" i="1" s="1"/>
  <c r="AC1348" i="1" s="1"/>
  <c r="AC1349" i="1" s="1"/>
  <c r="AC1350" i="1" s="1"/>
  <c r="AC1351" i="1" s="1"/>
  <c r="AC1352" i="1" s="1"/>
  <c r="AC1353" i="1" s="1"/>
  <c r="AC1354" i="1" s="1"/>
  <c r="AC1355" i="1" s="1"/>
  <c r="AC1356" i="1" s="1"/>
  <c r="AC1357" i="1" s="1"/>
  <c r="AC1358" i="1" s="1"/>
  <c r="AC1359" i="1" s="1"/>
  <c r="AC1360" i="1" s="1"/>
  <c r="AC1361" i="1" s="1"/>
  <c r="AC1362" i="1" s="1"/>
  <c r="AC1363" i="1" s="1"/>
  <c r="AC1364" i="1" s="1"/>
  <c r="AC1365" i="1" s="1"/>
  <c r="AC1366" i="1" s="1"/>
  <c r="AC1367" i="1" s="1"/>
  <c r="AC1368" i="1" s="1"/>
  <c r="AC1369" i="1" s="1"/>
  <c r="AC1370" i="1" s="1"/>
  <c r="AC1371" i="1" s="1"/>
  <c r="AC1372" i="1" s="1"/>
  <c r="AC1373" i="1" s="1"/>
  <c r="AC1374" i="1" s="1"/>
  <c r="AC1375" i="1" s="1"/>
  <c r="AC1376" i="1" s="1"/>
  <c r="AC1377" i="1" s="1"/>
  <c r="AC1378" i="1" s="1"/>
  <c r="AC1379" i="1" s="1"/>
  <c r="AC1380" i="1" s="1"/>
  <c r="AC1381" i="1" s="1"/>
  <c r="AC1382" i="1" s="1"/>
  <c r="AC1383" i="1" s="1"/>
  <c r="AC1384" i="1" s="1"/>
  <c r="AC1385" i="1" s="1"/>
  <c r="AC1386" i="1" s="1"/>
  <c r="AC1387" i="1" s="1"/>
  <c r="AC1388" i="1" s="1"/>
  <c r="AC1389" i="1" s="1"/>
  <c r="AC1390" i="1" s="1"/>
  <c r="AC1391" i="1" s="1"/>
  <c r="AC1392" i="1" s="1"/>
  <c r="AC1393" i="1" s="1"/>
  <c r="AC1394" i="1" s="1"/>
  <c r="AC1395" i="1" s="1"/>
  <c r="AC1396" i="1" s="1"/>
  <c r="AC1397" i="1" s="1"/>
  <c r="AC1398" i="1" s="1"/>
  <c r="AC1399" i="1" s="1"/>
  <c r="AC1400" i="1" s="1"/>
  <c r="AC1401" i="1" s="1"/>
  <c r="AC1402" i="1" s="1"/>
  <c r="AC1403" i="1" s="1"/>
  <c r="AC1404" i="1" s="1"/>
  <c r="AC1405" i="1" s="1"/>
  <c r="AC1406" i="1" s="1"/>
  <c r="AC1407" i="1" s="1"/>
  <c r="AC1408" i="1" s="1"/>
  <c r="AC1409" i="1" s="1"/>
  <c r="AC1410" i="1" s="1"/>
  <c r="AC1411" i="1" s="1"/>
  <c r="AC1412" i="1" s="1"/>
  <c r="AC1413" i="1" s="1"/>
  <c r="AC1414" i="1" s="1"/>
  <c r="AC1415" i="1" s="1"/>
  <c r="AC1416" i="1" s="1"/>
  <c r="AC1417" i="1" s="1"/>
  <c r="AC1418" i="1" s="1"/>
  <c r="AC1419" i="1" s="1"/>
  <c r="AC1420" i="1" s="1"/>
  <c r="AC1421" i="1" s="1"/>
  <c r="AC1422" i="1" s="1"/>
  <c r="AC1423" i="1" s="1"/>
  <c r="AC1424" i="1" s="1"/>
  <c r="AC1425" i="1" s="1"/>
  <c r="AC1426" i="1" s="1"/>
  <c r="AC1427" i="1" s="1"/>
  <c r="AC1428" i="1" s="1"/>
  <c r="AC1429" i="1" s="1"/>
  <c r="AC1430" i="1" s="1"/>
  <c r="AC1431" i="1" s="1"/>
  <c r="AC1432" i="1" s="1"/>
  <c r="AC1433" i="1" s="1"/>
  <c r="AC1434" i="1" s="1"/>
  <c r="AC1435" i="1" s="1"/>
  <c r="AC1436" i="1" s="1"/>
  <c r="AC1437" i="1" s="1"/>
  <c r="AC1438" i="1" s="1"/>
  <c r="AC1439" i="1" s="1"/>
  <c r="AC1440" i="1" s="1"/>
  <c r="AC1441" i="1" s="1"/>
  <c r="AC1442" i="1" s="1"/>
  <c r="AC1443" i="1" s="1"/>
  <c r="AC1444" i="1" s="1"/>
  <c r="AC1445" i="1" s="1"/>
  <c r="AC1446" i="1" s="1"/>
  <c r="AC1447" i="1" s="1"/>
  <c r="AC1448" i="1" s="1"/>
  <c r="AC1449" i="1" s="1"/>
  <c r="AC1450" i="1" s="1"/>
  <c r="AC1451" i="1" s="1"/>
  <c r="AC1452" i="1" s="1"/>
  <c r="AC1453" i="1" s="1"/>
  <c r="AC1454" i="1" s="1"/>
  <c r="AC1455" i="1" s="1"/>
  <c r="AC1456" i="1" s="1"/>
  <c r="AC1457" i="1" s="1"/>
  <c r="AC1458" i="1" s="1"/>
  <c r="AC1459" i="1" s="1"/>
  <c r="AC1460" i="1" s="1"/>
  <c r="AC1461" i="1" s="1"/>
  <c r="AC1462" i="1" s="1"/>
  <c r="AC1463" i="1" s="1"/>
  <c r="AC1464" i="1" s="1"/>
  <c r="AC1465" i="1" s="1"/>
  <c r="AC1466" i="1" s="1"/>
  <c r="AC1467" i="1" s="1"/>
  <c r="AC1468" i="1" s="1"/>
  <c r="AC1469" i="1" s="1"/>
  <c r="AC1470" i="1" s="1"/>
  <c r="AC1471" i="1" s="1"/>
  <c r="AC1472" i="1" s="1"/>
  <c r="AC1473" i="1" s="1"/>
  <c r="AC1474" i="1" s="1"/>
  <c r="AC1475" i="1" s="1"/>
  <c r="AC1476" i="1" s="1"/>
  <c r="AC1477" i="1" s="1"/>
  <c r="AC1478" i="1" s="1"/>
  <c r="AC1479" i="1" s="1"/>
  <c r="AC1480" i="1" s="1"/>
  <c r="AC1481" i="1" s="1"/>
  <c r="AC1482" i="1" s="1"/>
  <c r="AC1483" i="1" s="1"/>
  <c r="AC1484" i="1" s="1"/>
  <c r="AC1485" i="1" s="1"/>
  <c r="AC1486" i="1" s="1"/>
  <c r="AC1487" i="1" s="1"/>
  <c r="AC1488" i="1" s="1"/>
  <c r="AC1489" i="1" s="1"/>
  <c r="AC1490" i="1" s="1"/>
  <c r="AC1491" i="1" s="1"/>
  <c r="AC1492" i="1" s="1"/>
  <c r="AC1493" i="1" s="1"/>
  <c r="AC1494" i="1" s="1"/>
  <c r="AC1495" i="1" s="1"/>
  <c r="AC1496" i="1" s="1"/>
  <c r="AC1497" i="1" s="1"/>
  <c r="AC1498" i="1" s="1"/>
  <c r="AC1499" i="1" s="1"/>
  <c r="AC1500" i="1" s="1"/>
  <c r="AC1501" i="1" s="1"/>
  <c r="AC1502" i="1" s="1"/>
  <c r="AC1503" i="1" s="1"/>
  <c r="AC1504" i="1" s="1"/>
  <c r="AC1505" i="1" s="1"/>
  <c r="AC1506" i="1" s="1"/>
  <c r="AC1507" i="1" s="1"/>
  <c r="AC1508" i="1" s="1"/>
  <c r="AC1509" i="1" s="1"/>
  <c r="AC1510" i="1" s="1"/>
  <c r="AC1511" i="1" s="1"/>
  <c r="AC1512" i="1" s="1"/>
  <c r="AC1513" i="1" s="1"/>
  <c r="AC1514" i="1" s="1"/>
  <c r="AC1515" i="1" s="1"/>
  <c r="AC1516" i="1" s="1"/>
  <c r="AC1517" i="1" s="1"/>
  <c r="AC1518" i="1" s="1"/>
  <c r="AC1519" i="1" s="1"/>
  <c r="AC1520" i="1" s="1"/>
  <c r="AC1521" i="1" s="1"/>
  <c r="AC1522" i="1" s="1"/>
  <c r="AC1523" i="1" s="1"/>
  <c r="AC1524" i="1" s="1"/>
  <c r="AC1525" i="1" s="1"/>
  <c r="AC1526" i="1" s="1"/>
  <c r="AC1527" i="1" s="1"/>
  <c r="AC1528" i="1" s="1"/>
  <c r="AC1529" i="1" s="1"/>
  <c r="AC1530" i="1" s="1"/>
  <c r="AC1531" i="1" s="1"/>
  <c r="AC1532" i="1" s="1"/>
  <c r="AC1533" i="1" s="1"/>
  <c r="AC1534" i="1" s="1"/>
  <c r="AC1535" i="1" s="1"/>
  <c r="AC1536" i="1" s="1"/>
  <c r="AC1537" i="1" s="1"/>
  <c r="AC1538" i="1" s="1"/>
  <c r="AC1539" i="1" s="1"/>
  <c r="AC1540" i="1" s="1"/>
  <c r="AC1541" i="1" s="1"/>
  <c r="AC1542" i="1" s="1"/>
  <c r="AC1543" i="1" s="1"/>
  <c r="AC1544" i="1" s="1"/>
  <c r="AC1545" i="1" s="1"/>
  <c r="AC1546" i="1" s="1"/>
  <c r="AC1547" i="1" s="1"/>
  <c r="AC1548" i="1" s="1"/>
  <c r="AC1549" i="1" s="1"/>
  <c r="AC1550" i="1" s="1"/>
  <c r="AC1551" i="1" s="1"/>
  <c r="AC1552" i="1" s="1"/>
  <c r="AC1553" i="1" s="1"/>
  <c r="AC1554" i="1" s="1"/>
  <c r="AC1555" i="1" s="1"/>
  <c r="AC1556" i="1" s="1"/>
  <c r="AC1557" i="1" s="1"/>
  <c r="AC1558" i="1" s="1"/>
  <c r="AC1559" i="1" s="1"/>
  <c r="AC1560" i="1" s="1"/>
  <c r="AC1561" i="1" s="1"/>
  <c r="AC1562" i="1" s="1"/>
  <c r="AC1563" i="1" s="1"/>
  <c r="AC1564" i="1" s="1"/>
  <c r="AC1565" i="1" s="1"/>
  <c r="AC1566" i="1" s="1"/>
  <c r="AC1567" i="1" s="1"/>
  <c r="AC1568" i="1" s="1"/>
  <c r="AC1569" i="1" s="1"/>
  <c r="AC1570" i="1" s="1"/>
  <c r="AC1571" i="1" s="1"/>
  <c r="AC1572" i="1" s="1"/>
  <c r="AC1573" i="1" s="1"/>
  <c r="AC1574" i="1" s="1"/>
  <c r="AC1575" i="1" s="1"/>
  <c r="AC1576" i="1" s="1"/>
  <c r="AC1577" i="1" s="1"/>
  <c r="AC1578" i="1" s="1"/>
  <c r="AC1579" i="1" s="1"/>
  <c r="AC1580" i="1" s="1"/>
  <c r="AC1581" i="1" s="1"/>
  <c r="AC1582" i="1" s="1"/>
  <c r="AC1583" i="1" s="1"/>
  <c r="AC1584" i="1" s="1"/>
  <c r="AC1585" i="1" s="1"/>
  <c r="AC1586" i="1" s="1"/>
  <c r="AC1587" i="1" s="1"/>
  <c r="AC1588" i="1" s="1"/>
  <c r="AC1589" i="1" s="1"/>
  <c r="AC1590" i="1" s="1"/>
  <c r="AC1591" i="1" s="1"/>
  <c r="AC1592" i="1" s="1"/>
  <c r="AC1593" i="1" s="1"/>
  <c r="AC1594" i="1" s="1"/>
  <c r="AC1595" i="1" s="1"/>
  <c r="AC1596" i="1" s="1"/>
  <c r="AC1597" i="1" s="1"/>
  <c r="AC1598" i="1" s="1"/>
  <c r="AC1599" i="1" s="1"/>
  <c r="AC1600" i="1" s="1"/>
  <c r="AC1601" i="1" s="1"/>
  <c r="AC1602" i="1" s="1"/>
  <c r="AC1603" i="1" s="1"/>
  <c r="AC1604" i="1" s="1"/>
  <c r="AC1605" i="1" s="1"/>
  <c r="AC1606" i="1" s="1"/>
  <c r="AC1607" i="1" s="1"/>
  <c r="AC1608" i="1" s="1"/>
  <c r="AC1609" i="1" s="1"/>
  <c r="AC1610" i="1" s="1"/>
  <c r="AC1611" i="1" s="1"/>
  <c r="AC1612" i="1" s="1"/>
  <c r="AC1613" i="1" s="1"/>
  <c r="AC1614" i="1" s="1"/>
  <c r="AC1615" i="1" s="1"/>
  <c r="AC1616" i="1" s="1"/>
  <c r="AC1617" i="1" s="1"/>
  <c r="AC1618" i="1" s="1"/>
  <c r="AC1619" i="1" s="1"/>
  <c r="AC1620" i="1" s="1"/>
  <c r="AC1621" i="1" s="1"/>
  <c r="AC1622" i="1" s="1"/>
  <c r="AC1623" i="1" s="1"/>
  <c r="AC1624" i="1" s="1"/>
  <c r="AC1625" i="1" s="1"/>
  <c r="AC1626" i="1" s="1"/>
  <c r="AC1627" i="1" s="1"/>
  <c r="AC1628" i="1" s="1"/>
  <c r="AC1629" i="1" s="1"/>
  <c r="AC1630" i="1" s="1"/>
  <c r="AC1631" i="1" s="1"/>
  <c r="AC1632" i="1" s="1"/>
  <c r="AC1633" i="1" s="1"/>
  <c r="AC1634" i="1" s="1"/>
  <c r="AC1635" i="1" s="1"/>
  <c r="AC1636" i="1" s="1"/>
  <c r="AC1637" i="1" s="1"/>
  <c r="AC1638" i="1" s="1"/>
  <c r="AC1639" i="1" s="1"/>
  <c r="AC1640" i="1" s="1"/>
  <c r="AC1641" i="1" s="1"/>
  <c r="AC1642" i="1" s="1"/>
  <c r="AC1643" i="1" s="1"/>
  <c r="AC1644" i="1" s="1"/>
  <c r="AC1645" i="1" s="1"/>
  <c r="AC1646" i="1" s="1"/>
  <c r="AC1647" i="1" s="1"/>
  <c r="AC1648" i="1" s="1"/>
  <c r="AC1649" i="1" s="1"/>
  <c r="AC1650" i="1" s="1"/>
  <c r="AC1651" i="1" s="1"/>
  <c r="AC1652" i="1" s="1"/>
  <c r="AC1653" i="1" s="1"/>
  <c r="AC1654" i="1" s="1"/>
  <c r="AC1655" i="1" s="1"/>
  <c r="AC1656" i="1" s="1"/>
  <c r="AC1657" i="1" s="1"/>
  <c r="AC1658" i="1" s="1"/>
  <c r="AC1659" i="1" s="1"/>
  <c r="AC1660" i="1" s="1"/>
  <c r="AC1661" i="1" s="1"/>
  <c r="AC1662" i="1" s="1"/>
  <c r="AC1663" i="1" s="1"/>
  <c r="AC1664" i="1" s="1"/>
  <c r="AC1665" i="1" s="1"/>
  <c r="AC1666" i="1" s="1"/>
  <c r="AC1667" i="1" s="1"/>
  <c r="AC1668" i="1" s="1"/>
  <c r="AC1669" i="1" s="1"/>
  <c r="AC1670" i="1" s="1"/>
  <c r="AC1671" i="1" s="1"/>
  <c r="AC1672" i="1" s="1"/>
  <c r="AC1673" i="1" s="1"/>
  <c r="AC1674" i="1" s="1"/>
  <c r="AC1675" i="1" s="1"/>
  <c r="AC1676" i="1" s="1"/>
  <c r="AC1677" i="1" s="1"/>
  <c r="AC1678" i="1" s="1"/>
  <c r="AC1679" i="1" s="1"/>
  <c r="AC1680" i="1" s="1"/>
  <c r="AC1681" i="1" s="1"/>
  <c r="AC1682" i="1" s="1"/>
  <c r="AC1683" i="1" s="1"/>
  <c r="AC1684" i="1" s="1"/>
  <c r="AC1685" i="1" s="1"/>
  <c r="AC1686" i="1" s="1"/>
  <c r="AC1687" i="1" s="1"/>
  <c r="AC1688" i="1" s="1"/>
  <c r="AC1689" i="1" s="1"/>
  <c r="AC1690" i="1" s="1"/>
  <c r="AC1691" i="1" s="1"/>
  <c r="AC1692" i="1" s="1"/>
  <c r="AC1693" i="1" s="1"/>
  <c r="AC1694" i="1" s="1"/>
  <c r="AC1695" i="1" s="1"/>
  <c r="AC1696" i="1" s="1"/>
  <c r="AC1697" i="1" s="1"/>
  <c r="AC1698" i="1" s="1"/>
  <c r="AC1699" i="1" s="1"/>
  <c r="AC1700" i="1" s="1"/>
  <c r="AC1701" i="1" s="1"/>
  <c r="AC1702" i="1" s="1"/>
  <c r="AC1703" i="1" s="1"/>
  <c r="AC1704" i="1" s="1"/>
  <c r="AC1705" i="1" s="1"/>
  <c r="AC1706" i="1" s="1"/>
  <c r="AC1707" i="1" s="1"/>
  <c r="AC1708" i="1" s="1"/>
  <c r="AC1709" i="1" s="1"/>
  <c r="AC1710" i="1" s="1"/>
  <c r="AC1711" i="1" s="1"/>
  <c r="AC1712" i="1" s="1"/>
  <c r="AC1713" i="1" s="1"/>
  <c r="AC1714" i="1" s="1"/>
  <c r="AC1715" i="1" s="1"/>
  <c r="AC1716" i="1" s="1"/>
  <c r="AC1717" i="1" s="1"/>
  <c r="AC1718" i="1" s="1"/>
  <c r="AC1719" i="1" s="1"/>
  <c r="AC1720" i="1" s="1"/>
  <c r="AC1721" i="1" s="1"/>
  <c r="AC1722" i="1" s="1"/>
  <c r="AC1723" i="1" s="1"/>
  <c r="AC1724" i="1" s="1"/>
  <c r="AC1725" i="1" s="1"/>
  <c r="AC1726" i="1" s="1"/>
  <c r="AC1727" i="1" s="1"/>
  <c r="AC1728" i="1" s="1"/>
  <c r="AC1729" i="1" s="1"/>
  <c r="AC1730" i="1" s="1"/>
  <c r="AC1731" i="1" s="1"/>
  <c r="AC1732" i="1" s="1"/>
  <c r="AC1733" i="1" s="1"/>
  <c r="AC1734" i="1" s="1"/>
  <c r="AC1735" i="1" s="1"/>
  <c r="AC1736" i="1" s="1"/>
  <c r="AC1737" i="1" s="1"/>
  <c r="AC1738" i="1" s="1"/>
  <c r="AC1739" i="1" s="1"/>
  <c r="AC1740" i="1" s="1"/>
  <c r="AC1741" i="1" s="1"/>
  <c r="AC1742" i="1" s="1"/>
  <c r="AC1743" i="1" s="1"/>
  <c r="AC1744" i="1" s="1"/>
  <c r="AC1745" i="1" s="1"/>
  <c r="AC1746" i="1" s="1"/>
  <c r="AC1747" i="1" s="1"/>
  <c r="AC1748" i="1" s="1"/>
  <c r="AC1749" i="1" s="1"/>
  <c r="AC1750" i="1" s="1"/>
  <c r="AC1751" i="1" s="1"/>
  <c r="AC1752" i="1" s="1"/>
  <c r="AC1753" i="1" s="1"/>
  <c r="AC1754" i="1" s="1"/>
  <c r="AC1755" i="1" s="1"/>
  <c r="AC1756" i="1" s="1"/>
  <c r="AC1757" i="1" s="1"/>
  <c r="AC1758" i="1" s="1"/>
  <c r="AC1759" i="1" s="1"/>
  <c r="AC1760" i="1" s="1"/>
  <c r="AC1761" i="1" s="1"/>
  <c r="AC1762" i="1" s="1"/>
  <c r="AC1763" i="1" s="1"/>
  <c r="AC1764" i="1" s="1"/>
  <c r="AC1765" i="1" s="1"/>
  <c r="AC1766" i="1" s="1"/>
  <c r="AC1767" i="1" s="1"/>
  <c r="AC1768" i="1" s="1"/>
  <c r="AC1769" i="1" s="1"/>
  <c r="AC1770" i="1" s="1"/>
  <c r="AC1771" i="1" s="1"/>
  <c r="AC1772" i="1" s="1"/>
  <c r="AC1773" i="1" s="1"/>
  <c r="AC1774" i="1" s="1"/>
  <c r="AC1775" i="1" s="1"/>
  <c r="AC1776" i="1" s="1"/>
  <c r="AC1777" i="1" s="1"/>
  <c r="AC1778" i="1" s="1"/>
  <c r="AC1779" i="1" s="1"/>
  <c r="AC1780" i="1" s="1"/>
  <c r="AC1781" i="1" s="1"/>
  <c r="AC1782" i="1" s="1"/>
  <c r="AC1783" i="1" s="1"/>
  <c r="AC1784" i="1" s="1"/>
  <c r="AC1785" i="1" s="1"/>
  <c r="AC1786" i="1" s="1"/>
  <c r="AC1787" i="1" s="1"/>
  <c r="AC1788" i="1" s="1"/>
  <c r="AC1789" i="1" s="1"/>
  <c r="AC1790" i="1" s="1"/>
  <c r="AC1791" i="1" s="1"/>
  <c r="AC1792" i="1" s="1"/>
  <c r="AC1793" i="1" s="1"/>
  <c r="AC1794" i="1" s="1"/>
  <c r="AC1795" i="1" s="1"/>
  <c r="AC1796" i="1" s="1"/>
  <c r="AC1797" i="1" s="1"/>
  <c r="AC1798" i="1" s="1"/>
  <c r="AC1799" i="1" s="1"/>
  <c r="AC1800" i="1" s="1"/>
  <c r="AC1801" i="1" s="1"/>
  <c r="AC1802" i="1" s="1"/>
  <c r="AC1803" i="1" s="1"/>
  <c r="AC1804" i="1" s="1"/>
  <c r="AC1805" i="1" s="1"/>
  <c r="AC1806" i="1" s="1"/>
  <c r="AC1807" i="1" s="1"/>
  <c r="AC1808" i="1" s="1"/>
  <c r="AC1809" i="1" s="1"/>
  <c r="AC1810" i="1" s="1"/>
  <c r="AC1811" i="1" s="1"/>
  <c r="AC1812" i="1" s="1"/>
  <c r="AC1813" i="1" s="1"/>
  <c r="AC1814" i="1" s="1"/>
  <c r="AC1815" i="1" s="1"/>
  <c r="AC1816" i="1" s="1"/>
  <c r="AC1817" i="1" s="1"/>
  <c r="AC1818" i="1" s="1"/>
  <c r="AC1819" i="1" s="1"/>
  <c r="AC1820" i="1" s="1"/>
  <c r="AC1821" i="1" s="1"/>
  <c r="AC1822" i="1" s="1"/>
  <c r="AC1823" i="1" s="1"/>
  <c r="AC1824" i="1" s="1"/>
  <c r="AC1825" i="1" s="1"/>
  <c r="AC1826" i="1" s="1"/>
  <c r="AC1827" i="1" s="1"/>
  <c r="AC1828" i="1" s="1"/>
  <c r="AC1829" i="1" s="1"/>
  <c r="AC1830" i="1" s="1"/>
  <c r="AC1831" i="1" s="1"/>
  <c r="AC1832" i="1" s="1"/>
  <c r="AC1833" i="1" s="1"/>
  <c r="AC1834" i="1" s="1"/>
  <c r="AC1835" i="1" s="1"/>
  <c r="AC1836" i="1" s="1"/>
  <c r="AC1837" i="1" s="1"/>
  <c r="AC1838" i="1" s="1"/>
  <c r="AC1839" i="1" s="1"/>
  <c r="AC1840" i="1" s="1"/>
  <c r="AC1841" i="1" s="1"/>
  <c r="AC1842" i="1" s="1"/>
  <c r="AC1843" i="1" s="1"/>
  <c r="AC1844" i="1" s="1"/>
  <c r="AC1845" i="1" s="1"/>
  <c r="AC1846" i="1" s="1"/>
  <c r="AC1847" i="1" s="1"/>
  <c r="AC1848" i="1" s="1"/>
  <c r="AC1849" i="1" s="1"/>
  <c r="AC1850" i="1" s="1"/>
  <c r="AC1851" i="1" s="1"/>
  <c r="AC1852" i="1" s="1"/>
  <c r="AC1853" i="1" s="1"/>
  <c r="AC1854" i="1" s="1"/>
  <c r="AC1855" i="1" s="1"/>
  <c r="AC1856" i="1" s="1"/>
  <c r="AC1857" i="1" s="1"/>
  <c r="AC1858" i="1" s="1"/>
  <c r="AC1859" i="1" s="1"/>
  <c r="AC1860" i="1" s="1"/>
  <c r="AC1861" i="1" s="1"/>
  <c r="AC1862" i="1" s="1"/>
  <c r="AC1863" i="1" s="1"/>
  <c r="AC1864" i="1" s="1"/>
  <c r="AC1865" i="1" s="1"/>
  <c r="AC1866" i="1" s="1"/>
  <c r="AC1867" i="1" s="1"/>
  <c r="AC1868" i="1" s="1"/>
  <c r="AC1869" i="1" s="1"/>
  <c r="AC1870" i="1" s="1"/>
  <c r="AC1871" i="1" s="1"/>
  <c r="AC1872" i="1" s="1"/>
  <c r="AC1873" i="1" s="1"/>
  <c r="AC1874" i="1" s="1"/>
  <c r="AC1875" i="1" s="1"/>
  <c r="AC1876" i="1" s="1"/>
  <c r="AC1877" i="1" s="1"/>
  <c r="AC1878" i="1" s="1"/>
  <c r="AC1879" i="1" s="1"/>
  <c r="AC1880" i="1" s="1"/>
  <c r="AC1881" i="1" s="1"/>
  <c r="AC1882" i="1" s="1"/>
  <c r="AC1883" i="1" s="1"/>
  <c r="AC1884" i="1" s="1"/>
  <c r="AC1885" i="1" s="1"/>
  <c r="AC1886" i="1" s="1"/>
  <c r="AC1887" i="1" s="1"/>
  <c r="AC1888" i="1" s="1"/>
  <c r="AC1889" i="1" s="1"/>
  <c r="AC1890" i="1" s="1"/>
  <c r="AC1891" i="1" s="1"/>
  <c r="AC1892" i="1" s="1"/>
  <c r="AC1893" i="1" s="1"/>
  <c r="AC1894" i="1" s="1"/>
  <c r="AC1895" i="1" s="1"/>
  <c r="AC1896" i="1" s="1"/>
  <c r="AC1897" i="1" s="1"/>
  <c r="AC1898" i="1" s="1"/>
  <c r="AC1899" i="1" s="1"/>
  <c r="AC1900" i="1" s="1"/>
  <c r="AC1901" i="1" s="1"/>
  <c r="AC1902" i="1" s="1"/>
  <c r="AC1903" i="1" s="1"/>
  <c r="AC1904" i="1" s="1"/>
  <c r="AC1905" i="1" s="1"/>
  <c r="AC1906" i="1" s="1"/>
  <c r="AC1907" i="1" s="1"/>
  <c r="AC1908" i="1" s="1"/>
  <c r="AC1909" i="1" s="1"/>
  <c r="AC1910" i="1" s="1"/>
  <c r="AC1911" i="1" s="1"/>
  <c r="AC1912" i="1" s="1"/>
  <c r="AC1913" i="1" s="1"/>
  <c r="AC1914" i="1" s="1"/>
  <c r="AC1915" i="1" s="1"/>
  <c r="AC1916" i="1" s="1"/>
  <c r="AC1917" i="1" s="1"/>
  <c r="AC1918" i="1" s="1"/>
  <c r="AC1919" i="1" s="1"/>
  <c r="AC1920" i="1" s="1"/>
  <c r="AC1921" i="1" s="1"/>
  <c r="AC1922" i="1" s="1"/>
  <c r="AC1923" i="1" s="1"/>
  <c r="AC1924" i="1" s="1"/>
  <c r="AC1925" i="1" s="1"/>
  <c r="AC1926" i="1" s="1"/>
  <c r="AC1927" i="1" s="1"/>
  <c r="AC1928" i="1" s="1"/>
  <c r="AC1929" i="1" s="1"/>
  <c r="AC1930" i="1" s="1"/>
  <c r="AC1931" i="1" s="1"/>
  <c r="AC1932" i="1" s="1"/>
  <c r="AC1933" i="1" s="1"/>
  <c r="AC1934" i="1" s="1"/>
  <c r="AC1935" i="1" s="1"/>
  <c r="AC1936" i="1" s="1"/>
  <c r="AC1937" i="1" s="1"/>
  <c r="AC1938" i="1" s="1"/>
  <c r="AC1939" i="1" s="1"/>
  <c r="AC1940" i="1" s="1"/>
  <c r="AC1941" i="1" s="1"/>
  <c r="AC1942" i="1" s="1"/>
  <c r="AC1943" i="1" s="1"/>
  <c r="AC1944" i="1" s="1"/>
  <c r="AC1945" i="1" s="1"/>
  <c r="AC1946" i="1" s="1"/>
  <c r="AC1947" i="1" s="1"/>
  <c r="AC1948" i="1" s="1"/>
  <c r="AC1949" i="1" s="1"/>
  <c r="AC1950" i="1" s="1"/>
  <c r="AC1951" i="1" s="1"/>
  <c r="AC1952" i="1" s="1"/>
  <c r="AC1953" i="1" s="1"/>
  <c r="AC1954" i="1" s="1"/>
  <c r="AC1955" i="1" s="1"/>
  <c r="AC1956" i="1" s="1"/>
  <c r="AC1957" i="1" s="1"/>
  <c r="AC1958" i="1" s="1"/>
  <c r="AC1959" i="1" s="1"/>
  <c r="AC1960" i="1" s="1"/>
  <c r="AC1961" i="1" s="1"/>
  <c r="AC1962" i="1" s="1"/>
  <c r="AC1963" i="1" s="1"/>
  <c r="AC1964" i="1" s="1"/>
  <c r="AC1965" i="1" s="1"/>
  <c r="AC1966" i="1" s="1"/>
  <c r="AC1967" i="1" s="1"/>
  <c r="AC1968" i="1" s="1"/>
  <c r="AC1969" i="1" s="1"/>
  <c r="AC1970" i="1" s="1"/>
  <c r="AC1971" i="1" s="1"/>
  <c r="AC1972" i="1" s="1"/>
  <c r="AC1973" i="1" s="1"/>
  <c r="AC1974" i="1" s="1"/>
  <c r="AC1975" i="1" s="1"/>
  <c r="AC1976" i="1" s="1"/>
  <c r="AC1977" i="1" s="1"/>
  <c r="AC1978" i="1" s="1"/>
  <c r="AC1979" i="1" s="1"/>
  <c r="AC1980" i="1" s="1"/>
  <c r="AC1981" i="1" s="1"/>
  <c r="AC1982" i="1" s="1"/>
  <c r="AC1983" i="1" s="1"/>
  <c r="AC1984" i="1" s="1"/>
  <c r="AC1985" i="1" s="1"/>
  <c r="AC1986" i="1" s="1"/>
  <c r="AC1987" i="1" s="1"/>
  <c r="AC1988" i="1" s="1"/>
  <c r="AC1989" i="1" s="1"/>
  <c r="AC1990" i="1" s="1"/>
  <c r="AC1991" i="1" s="1"/>
  <c r="AC1992" i="1" s="1"/>
  <c r="AC1993" i="1" s="1"/>
  <c r="AC1994" i="1" s="1"/>
  <c r="AC1995" i="1" s="1"/>
  <c r="AC1996" i="1" s="1"/>
  <c r="AC1997" i="1" s="1"/>
  <c r="AC1998" i="1" s="1"/>
  <c r="AC1999" i="1" s="1"/>
  <c r="AC2000" i="1" s="1"/>
  <c r="AC2001" i="1" s="1"/>
  <c r="AC2002" i="1" s="1"/>
  <c r="AC2003" i="1" s="1"/>
  <c r="AC2004" i="1" s="1"/>
  <c r="AC2005" i="1" s="1"/>
  <c r="AC2006" i="1" s="1"/>
  <c r="AC2007" i="1" s="1"/>
  <c r="AC2008" i="1" s="1"/>
  <c r="AC2009" i="1" s="1"/>
  <c r="AC2010" i="1" s="1"/>
  <c r="AC2011" i="1" s="1"/>
  <c r="AC2012" i="1" s="1"/>
  <c r="AC2013" i="1" s="1"/>
  <c r="AC2014" i="1" s="1"/>
  <c r="AC2015" i="1" s="1"/>
  <c r="AC2016" i="1" s="1"/>
  <c r="AC2017" i="1" s="1"/>
  <c r="AC2018" i="1" s="1"/>
  <c r="AC2019" i="1" s="1"/>
  <c r="AC2020" i="1" s="1"/>
  <c r="AC2021" i="1" s="1"/>
  <c r="AC2022" i="1" s="1"/>
  <c r="AC2023" i="1" s="1"/>
  <c r="AC2024" i="1" s="1"/>
  <c r="AC2025" i="1" s="1"/>
  <c r="AC2026" i="1" s="1"/>
  <c r="AC2027" i="1" s="1"/>
  <c r="AC2028" i="1" s="1"/>
  <c r="AC2029" i="1" s="1"/>
  <c r="AC2030" i="1" s="1"/>
  <c r="AC2031" i="1" s="1"/>
  <c r="AC2032" i="1" s="1"/>
  <c r="AC2033" i="1" s="1"/>
  <c r="AC2034" i="1" s="1"/>
  <c r="AC2035" i="1" s="1"/>
  <c r="AC2036" i="1" s="1"/>
  <c r="AC2037" i="1" s="1"/>
  <c r="AC2038" i="1" s="1"/>
  <c r="AC2039" i="1" s="1"/>
  <c r="AC2040" i="1" s="1"/>
  <c r="AC2041" i="1" s="1"/>
  <c r="AC2042" i="1" s="1"/>
  <c r="AC2043" i="1" s="1"/>
  <c r="AC2044" i="1" s="1"/>
  <c r="AC2045" i="1" s="1"/>
  <c r="AC2046" i="1" s="1"/>
  <c r="AC2047" i="1" s="1"/>
  <c r="AC2048" i="1" s="1"/>
  <c r="AC2049" i="1" s="1"/>
  <c r="AC2050" i="1" s="1"/>
  <c r="AC2051" i="1" s="1"/>
  <c r="AC2052" i="1" s="1"/>
  <c r="AC2053" i="1" s="1"/>
  <c r="AC2054" i="1" s="1"/>
  <c r="AC2055" i="1" s="1"/>
  <c r="AC2056" i="1" s="1"/>
  <c r="AC2057" i="1" s="1"/>
  <c r="AC2058" i="1" s="1"/>
  <c r="AC2059" i="1" s="1"/>
  <c r="AC2060" i="1" s="1"/>
  <c r="AC2061" i="1" s="1"/>
  <c r="AC2062" i="1" s="1"/>
  <c r="AC2063" i="1" s="1"/>
  <c r="AC2064" i="1" s="1"/>
  <c r="AC2065" i="1" s="1"/>
  <c r="AC2066" i="1" s="1"/>
  <c r="AC2067" i="1" s="1"/>
  <c r="AC2068" i="1" s="1"/>
  <c r="AC2069" i="1" s="1"/>
  <c r="AC2070" i="1" s="1"/>
  <c r="AC2071" i="1" s="1"/>
  <c r="AC2072" i="1" s="1"/>
  <c r="AC2073" i="1" s="1"/>
  <c r="AC2074" i="1" s="1"/>
  <c r="AC2075" i="1" s="1"/>
  <c r="AC2076" i="1" s="1"/>
  <c r="AC2077" i="1" s="1"/>
  <c r="AC2078" i="1" s="1"/>
  <c r="AC2079" i="1" s="1"/>
  <c r="AC2080" i="1" s="1"/>
  <c r="AC2081" i="1" s="1"/>
  <c r="AC2082" i="1" s="1"/>
  <c r="AC2083" i="1" s="1"/>
  <c r="AC2084" i="1" s="1"/>
  <c r="AC2085" i="1" s="1"/>
  <c r="AC2086" i="1" s="1"/>
  <c r="AC2087" i="1" s="1"/>
  <c r="AC2088" i="1" s="1"/>
  <c r="AC2089" i="1" s="1"/>
  <c r="AC2090" i="1" s="1"/>
  <c r="AC2091" i="1" s="1"/>
  <c r="AC2092" i="1" s="1"/>
  <c r="AC2093" i="1" s="1"/>
  <c r="AC2094" i="1" s="1"/>
  <c r="AC2095" i="1" s="1"/>
  <c r="AC2096" i="1" s="1"/>
  <c r="AC2097" i="1" s="1"/>
  <c r="AC2098" i="1" s="1"/>
  <c r="AC2099" i="1" s="1"/>
  <c r="AC2100" i="1" s="1"/>
  <c r="AC2101" i="1" s="1"/>
  <c r="AC2102" i="1" s="1"/>
  <c r="AC2103" i="1" s="1"/>
  <c r="AC2104" i="1" s="1"/>
  <c r="AC2105" i="1" s="1"/>
  <c r="AC2106" i="1" s="1"/>
  <c r="AC2107" i="1" s="1"/>
  <c r="AC2108" i="1" s="1"/>
  <c r="AC2109" i="1" s="1"/>
  <c r="AC2110" i="1" s="1"/>
  <c r="AC2111" i="1" s="1"/>
  <c r="AC2112" i="1" s="1"/>
  <c r="AC2113" i="1" s="1"/>
  <c r="AC2114" i="1" s="1"/>
  <c r="AC2115" i="1" s="1"/>
  <c r="AC2116" i="1" s="1"/>
  <c r="AC2117" i="1" s="1"/>
  <c r="AC2118" i="1" s="1"/>
  <c r="AC2119" i="1" s="1"/>
  <c r="AC2120" i="1" s="1"/>
  <c r="AC2121" i="1" s="1"/>
  <c r="AC2122" i="1" s="1"/>
  <c r="AC2123" i="1" s="1"/>
  <c r="AC2124" i="1" s="1"/>
  <c r="AC2125" i="1" s="1"/>
  <c r="AC2126" i="1" s="1"/>
  <c r="AC2127" i="1" s="1"/>
  <c r="AC2128" i="1" s="1"/>
  <c r="AC2129" i="1" s="1"/>
  <c r="AC2130" i="1" s="1"/>
  <c r="AC2131" i="1" s="1"/>
  <c r="AC2132" i="1" s="1"/>
  <c r="AC2133" i="1" s="1"/>
  <c r="AC2134" i="1" s="1"/>
  <c r="AC2135" i="1" s="1"/>
  <c r="AC2136" i="1" s="1"/>
  <c r="AC2137" i="1" s="1"/>
  <c r="AC2138" i="1" s="1"/>
  <c r="AC2139" i="1" s="1"/>
  <c r="AC2140" i="1" s="1"/>
  <c r="AC2141" i="1" s="1"/>
  <c r="AC2142" i="1" s="1"/>
  <c r="AC2143" i="1" s="1"/>
  <c r="AC2144" i="1" s="1"/>
  <c r="AC2145" i="1" s="1"/>
  <c r="AC2146" i="1" s="1"/>
  <c r="AC2147" i="1" s="1"/>
  <c r="AC2148" i="1" s="1"/>
  <c r="AC2149" i="1" s="1"/>
  <c r="AC2150" i="1" s="1"/>
  <c r="AC2151" i="1" s="1"/>
  <c r="AC2152" i="1" s="1"/>
  <c r="AC2153" i="1" s="1"/>
  <c r="AC2154" i="1" s="1"/>
  <c r="AC2155" i="1" s="1"/>
  <c r="AC2156" i="1" s="1"/>
  <c r="AC2157" i="1" s="1"/>
  <c r="AC2158" i="1" s="1"/>
  <c r="AC2159" i="1" s="1"/>
  <c r="AC2160" i="1" s="1"/>
  <c r="AC2161" i="1" s="1"/>
  <c r="AC2162" i="1" s="1"/>
  <c r="AC2163" i="1" s="1"/>
  <c r="AC2164" i="1" s="1"/>
  <c r="AC2165" i="1" s="1"/>
  <c r="AC2166" i="1" s="1"/>
  <c r="AC2167" i="1" s="1"/>
  <c r="AC2168" i="1" s="1"/>
  <c r="AC2169" i="1" s="1"/>
  <c r="AC2170" i="1" s="1"/>
  <c r="AC2171" i="1" s="1"/>
  <c r="AC2172" i="1" s="1"/>
  <c r="AC2173" i="1" s="1"/>
  <c r="AC2174" i="1" s="1"/>
  <c r="AC2175" i="1" s="1"/>
  <c r="AC2176" i="1" s="1"/>
  <c r="AC2177" i="1" s="1"/>
  <c r="AC2178" i="1" s="1"/>
  <c r="AC2179" i="1" s="1"/>
  <c r="AC2180" i="1" s="1"/>
  <c r="AC2181" i="1" s="1"/>
  <c r="AC2182" i="1" s="1"/>
  <c r="AC2183" i="1" s="1"/>
  <c r="AC2184" i="1" s="1"/>
  <c r="AC2185" i="1" s="1"/>
  <c r="AC2186" i="1" s="1"/>
  <c r="AC2187" i="1" s="1"/>
  <c r="AC2188" i="1" s="1"/>
  <c r="AC2189" i="1" s="1"/>
  <c r="AC2190" i="1" s="1"/>
  <c r="AC2191" i="1" s="1"/>
  <c r="AC2192" i="1" s="1"/>
  <c r="AC2193" i="1" s="1"/>
  <c r="AC2194" i="1" s="1"/>
  <c r="AC2195" i="1" s="1"/>
  <c r="AC2196" i="1" s="1"/>
  <c r="AC2197" i="1" s="1"/>
  <c r="AC2198" i="1" s="1"/>
  <c r="AC2199" i="1" s="1"/>
  <c r="AC2200" i="1" s="1"/>
  <c r="AC2201" i="1" s="1"/>
  <c r="AC2202" i="1" s="1"/>
  <c r="AC2203" i="1" s="1"/>
  <c r="AC2204" i="1" s="1"/>
  <c r="AC2205" i="1" s="1"/>
  <c r="AC2206" i="1" s="1"/>
  <c r="AC2207" i="1" s="1"/>
  <c r="AC2208" i="1" s="1"/>
  <c r="AC2209" i="1" s="1"/>
  <c r="AC2210" i="1" s="1"/>
  <c r="AC2211" i="1" s="1"/>
  <c r="AC2212" i="1" s="1"/>
  <c r="AC2213" i="1" s="1"/>
  <c r="AC2214" i="1" s="1"/>
  <c r="AC2215" i="1" s="1"/>
  <c r="AC2216" i="1" s="1"/>
  <c r="AC2217" i="1" s="1"/>
  <c r="AC2218" i="1" s="1"/>
  <c r="AC2219" i="1" s="1"/>
  <c r="AC2220" i="1" s="1"/>
  <c r="AC2221" i="1" s="1"/>
  <c r="AC2222" i="1" s="1"/>
  <c r="AC2223" i="1" s="1"/>
  <c r="AC2224" i="1" s="1"/>
  <c r="AC2225" i="1" s="1"/>
  <c r="AC2226" i="1" s="1"/>
  <c r="AC2227" i="1" s="1"/>
  <c r="AC2228" i="1" s="1"/>
  <c r="AC2229" i="1" s="1"/>
  <c r="AC2230" i="1" s="1"/>
  <c r="AC2231" i="1" s="1"/>
  <c r="AC2232" i="1" s="1"/>
  <c r="AC2233" i="1" s="1"/>
  <c r="AC2234" i="1" s="1"/>
  <c r="AC2235" i="1" s="1"/>
  <c r="AC2236" i="1" s="1"/>
  <c r="AC2237" i="1" s="1"/>
  <c r="AC2238" i="1" s="1"/>
  <c r="AC2239" i="1" s="1"/>
  <c r="AC2240" i="1" s="1"/>
  <c r="AC2241" i="1" s="1"/>
  <c r="AC2242" i="1" s="1"/>
  <c r="AC2243" i="1" s="1"/>
  <c r="AC2244" i="1" s="1"/>
  <c r="AC2245" i="1" s="1"/>
  <c r="AC2246" i="1" s="1"/>
  <c r="AC2247" i="1" s="1"/>
  <c r="AC2248" i="1" s="1"/>
  <c r="AC2249" i="1" s="1"/>
  <c r="AC2250" i="1" s="1"/>
  <c r="AC2251" i="1" s="1"/>
  <c r="AC2252" i="1" s="1"/>
  <c r="AC2253" i="1" s="1"/>
  <c r="AC2254" i="1" s="1"/>
  <c r="AC2255" i="1" s="1"/>
  <c r="AC2256" i="1" s="1"/>
  <c r="AC2257" i="1" s="1"/>
  <c r="AC2258" i="1" s="1"/>
  <c r="AC2259" i="1" s="1"/>
  <c r="AC2260" i="1" s="1"/>
  <c r="AC2261" i="1" s="1"/>
  <c r="AC2262" i="1" s="1"/>
  <c r="AC2263" i="1" s="1"/>
  <c r="AC2264" i="1" s="1"/>
  <c r="AC2265" i="1" s="1"/>
  <c r="AC2266" i="1" s="1"/>
  <c r="AC2267" i="1" s="1"/>
  <c r="AC2268" i="1" s="1"/>
  <c r="AC2269" i="1" s="1"/>
  <c r="AC2270" i="1" s="1"/>
  <c r="AC2271" i="1" s="1"/>
  <c r="AC2272" i="1" s="1"/>
  <c r="AC2273" i="1" s="1"/>
  <c r="AC2274" i="1" s="1"/>
  <c r="AC2275" i="1" s="1"/>
  <c r="AC2276" i="1" s="1"/>
  <c r="AC2277" i="1" s="1"/>
  <c r="AC2278" i="1" s="1"/>
  <c r="AC2279" i="1" s="1"/>
  <c r="AC2280" i="1" s="1"/>
  <c r="AC2281" i="1" s="1"/>
  <c r="AC2282" i="1" s="1"/>
  <c r="AC2283" i="1" s="1"/>
  <c r="AC2284" i="1" s="1"/>
  <c r="AC2285" i="1" s="1"/>
  <c r="AC2286" i="1" s="1"/>
  <c r="AC2287" i="1" s="1"/>
  <c r="AC2288" i="1" s="1"/>
  <c r="AC2289" i="1" s="1"/>
  <c r="AC2290" i="1" s="1"/>
  <c r="AC2291" i="1" s="1"/>
  <c r="AC2292" i="1" s="1"/>
  <c r="AC2293" i="1" s="1"/>
  <c r="AC2294" i="1" s="1"/>
  <c r="AC2295" i="1" s="1"/>
  <c r="AC2296" i="1" s="1"/>
  <c r="AC2297" i="1" s="1"/>
  <c r="AC2298" i="1" s="1"/>
  <c r="AC2299" i="1" s="1"/>
  <c r="AC2300" i="1" s="1"/>
  <c r="AC2301" i="1" s="1"/>
  <c r="AC2302" i="1" s="1"/>
  <c r="AC2303" i="1" s="1"/>
  <c r="AC2304" i="1" s="1"/>
  <c r="AC2305" i="1" s="1"/>
  <c r="AC2306" i="1" s="1"/>
  <c r="AC2307" i="1" s="1"/>
  <c r="AC2308" i="1" s="1"/>
  <c r="AC2309" i="1" s="1"/>
  <c r="AC2310" i="1" s="1"/>
  <c r="AC2311" i="1" s="1"/>
  <c r="AC2312" i="1" s="1"/>
  <c r="AC2313" i="1" s="1"/>
  <c r="AC2314" i="1" s="1"/>
  <c r="AC2315" i="1" s="1"/>
  <c r="AC2316" i="1" s="1"/>
  <c r="AC2317" i="1" s="1"/>
  <c r="AC2318" i="1" s="1"/>
  <c r="AC2319" i="1" s="1"/>
  <c r="AC2320" i="1" s="1"/>
  <c r="AC2321" i="1" s="1"/>
  <c r="AC2322" i="1" s="1"/>
  <c r="AC2323" i="1" s="1"/>
  <c r="AC2324" i="1" s="1"/>
  <c r="AC2325" i="1" s="1"/>
  <c r="AC2326" i="1" s="1"/>
  <c r="AC2327" i="1" s="1"/>
  <c r="AC2328" i="1" s="1"/>
  <c r="AC2329" i="1" s="1"/>
  <c r="AC2330" i="1" s="1"/>
  <c r="AC2331" i="1" s="1"/>
  <c r="AC2332" i="1" s="1"/>
  <c r="AC2333" i="1" s="1"/>
  <c r="AC2334" i="1" s="1"/>
  <c r="AC2335" i="1" s="1"/>
  <c r="AC2336" i="1" s="1"/>
  <c r="AC2337" i="1" s="1"/>
  <c r="AC2338" i="1" s="1"/>
  <c r="AC2339" i="1" s="1"/>
  <c r="AC2340" i="1" s="1"/>
  <c r="AC2341" i="1" s="1"/>
  <c r="AC2342" i="1" s="1"/>
  <c r="AC2343" i="1" s="1"/>
  <c r="AC2344" i="1" s="1"/>
  <c r="AC2345" i="1" s="1"/>
  <c r="AC2346" i="1" s="1"/>
  <c r="AC2347" i="1" s="1"/>
  <c r="AC2348" i="1" s="1"/>
  <c r="AC2349" i="1" s="1"/>
  <c r="AC2350" i="1" s="1"/>
  <c r="AC2351" i="1" s="1"/>
  <c r="AC2352" i="1" s="1"/>
  <c r="AC2353" i="1" s="1"/>
  <c r="AC2354" i="1" s="1"/>
  <c r="AC2355" i="1" s="1"/>
  <c r="AC2356" i="1" s="1"/>
  <c r="AC2357" i="1" s="1"/>
  <c r="AC2358" i="1" s="1"/>
  <c r="AC2359" i="1" s="1"/>
  <c r="AC2360" i="1" s="1"/>
  <c r="AC2361" i="1" s="1"/>
  <c r="AC2362" i="1" s="1"/>
  <c r="AC2363" i="1" s="1"/>
  <c r="AC2364" i="1" s="1"/>
  <c r="AC2365" i="1" s="1"/>
  <c r="AC2366" i="1" s="1"/>
  <c r="AC2367" i="1" s="1"/>
  <c r="AC2368" i="1" s="1"/>
  <c r="AC2369" i="1" s="1"/>
  <c r="AC2370" i="1" s="1"/>
  <c r="AC2371" i="1" s="1"/>
  <c r="AC2372" i="1" s="1"/>
  <c r="AC2373" i="1" s="1"/>
  <c r="AC2374" i="1" s="1"/>
  <c r="AC2375" i="1" s="1"/>
  <c r="AC2376" i="1" s="1"/>
  <c r="AC2377" i="1" s="1"/>
  <c r="AC2378" i="1" s="1"/>
  <c r="AC2379" i="1" s="1"/>
  <c r="AC2380" i="1" s="1"/>
  <c r="AC2381" i="1" s="1"/>
  <c r="AC2382" i="1" s="1"/>
  <c r="AC2383" i="1" s="1"/>
  <c r="AC2384" i="1" s="1"/>
  <c r="AC2385" i="1" s="1"/>
  <c r="AC2386" i="1" s="1"/>
  <c r="AC2387" i="1" s="1"/>
  <c r="AC2388" i="1" s="1"/>
  <c r="AC2389" i="1" s="1"/>
  <c r="AC2390" i="1" s="1"/>
  <c r="AC2391" i="1" s="1"/>
  <c r="AC2392" i="1" s="1"/>
  <c r="AC2393" i="1" s="1"/>
  <c r="AC2394" i="1" s="1"/>
  <c r="AC2395" i="1" s="1"/>
  <c r="AC2396" i="1" s="1"/>
  <c r="AC2397" i="1" s="1"/>
  <c r="AC2398" i="1" s="1"/>
  <c r="AC2399" i="1" s="1"/>
  <c r="AC2400" i="1" s="1"/>
  <c r="AC2401" i="1" s="1"/>
  <c r="AC2402" i="1" s="1"/>
  <c r="AC2403" i="1" s="1"/>
  <c r="AC2404" i="1" s="1"/>
  <c r="AC2405" i="1" s="1"/>
  <c r="AC2406" i="1" s="1"/>
  <c r="AC2407" i="1" s="1"/>
  <c r="AC2408" i="1" s="1"/>
  <c r="AC2409" i="1" s="1"/>
  <c r="AC2410" i="1" s="1"/>
  <c r="AC2411" i="1" s="1"/>
  <c r="AC2412" i="1" s="1"/>
  <c r="AC2413" i="1" s="1"/>
  <c r="AC2414" i="1" s="1"/>
  <c r="AC2415" i="1" s="1"/>
  <c r="AC2416" i="1" s="1"/>
  <c r="AC2417" i="1" s="1"/>
  <c r="AC2418" i="1" s="1"/>
  <c r="AC2419" i="1" s="1"/>
  <c r="AC2420" i="1" s="1"/>
  <c r="AC2421" i="1" s="1"/>
  <c r="AC2422" i="1" s="1"/>
  <c r="AC2423" i="1" s="1"/>
  <c r="AC2424" i="1" s="1"/>
  <c r="AC2425" i="1" s="1"/>
  <c r="AC2426" i="1" s="1"/>
  <c r="AC2427" i="1" s="1"/>
  <c r="AC2428" i="1" s="1"/>
  <c r="AC2429" i="1" s="1"/>
  <c r="AC2430" i="1" s="1"/>
  <c r="AC2431" i="1" s="1"/>
  <c r="AC2432" i="1" s="1"/>
  <c r="AC2433" i="1" s="1"/>
  <c r="AC2434" i="1" s="1"/>
  <c r="AC2435" i="1" s="1"/>
  <c r="AC2436" i="1" s="1"/>
  <c r="AC2437" i="1" s="1"/>
  <c r="AC2438" i="1" s="1"/>
  <c r="AC2439" i="1" s="1"/>
  <c r="AC2440" i="1" s="1"/>
  <c r="AC2441" i="1" s="1"/>
  <c r="AC2442" i="1" s="1"/>
  <c r="AC2443" i="1" s="1"/>
  <c r="AC2444" i="1" s="1"/>
  <c r="AC2445" i="1" s="1"/>
  <c r="AC2446" i="1" s="1"/>
  <c r="AC2447" i="1" s="1"/>
  <c r="AC2448" i="1" s="1"/>
  <c r="AC2449" i="1" s="1"/>
  <c r="AC2450" i="1" s="1"/>
  <c r="AC2451" i="1" s="1"/>
  <c r="AC2452" i="1" s="1"/>
  <c r="AC2453" i="1" s="1"/>
  <c r="AC2454" i="1" s="1"/>
  <c r="AC2455" i="1" s="1"/>
  <c r="AC2456" i="1" s="1"/>
  <c r="AC2457" i="1" s="1"/>
  <c r="AC2458" i="1" s="1"/>
  <c r="AC2459" i="1" s="1"/>
  <c r="AC2460" i="1" s="1"/>
  <c r="AC2461" i="1" s="1"/>
  <c r="AC2462" i="1" s="1"/>
  <c r="AC2463" i="1" s="1"/>
  <c r="AC2464" i="1" s="1"/>
  <c r="AC2465" i="1" s="1"/>
  <c r="AC2466" i="1" s="1"/>
  <c r="AC2467" i="1" s="1"/>
  <c r="AC2468" i="1" s="1"/>
  <c r="AC2469" i="1" s="1"/>
  <c r="AC2470" i="1" s="1"/>
  <c r="AC2471" i="1" s="1"/>
  <c r="AC2472" i="1" s="1"/>
  <c r="AC2473" i="1" s="1"/>
  <c r="AC2474" i="1" s="1"/>
  <c r="AC2475" i="1" s="1"/>
  <c r="AC2476" i="1" s="1"/>
  <c r="AC2477" i="1" s="1"/>
  <c r="AC2478" i="1" s="1"/>
  <c r="AC2479" i="1" s="1"/>
  <c r="AC2480" i="1" s="1"/>
  <c r="AC2481" i="1" s="1"/>
  <c r="AC2482" i="1" s="1"/>
  <c r="AC2483" i="1" s="1"/>
  <c r="AC2484" i="1" s="1"/>
  <c r="AC2485" i="1" s="1"/>
  <c r="AC2486" i="1" s="1"/>
  <c r="AC2487" i="1" s="1"/>
  <c r="AC2488" i="1" s="1"/>
  <c r="AC2489" i="1" s="1"/>
  <c r="AC2490" i="1" s="1"/>
  <c r="AC2491" i="1" s="1"/>
  <c r="AC2492" i="1" s="1"/>
  <c r="AC2493" i="1" s="1"/>
  <c r="AC2494" i="1" s="1"/>
  <c r="AC2495" i="1" s="1"/>
  <c r="AC2496" i="1" s="1"/>
  <c r="AC2497" i="1" s="1"/>
  <c r="AC2498" i="1" s="1"/>
  <c r="AC2499" i="1" s="1"/>
  <c r="AC2500" i="1" s="1"/>
  <c r="AC2501" i="1" s="1"/>
  <c r="AC2502" i="1" s="1"/>
  <c r="AC2503" i="1" s="1"/>
  <c r="AC2504" i="1" s="1"/>
  <c r="AC2505" i="1" s="1"/>
  <c r="AC2506" i="1" s="1"/>
  <c r="AC2507" i="1" s="1"/>
  <c r="AC2508" i="1" s="1"/>
  <c r="AC2509" i="1" s="1"/>
  <c r="AC2510" i="1" s="1"/>
  <c r="AC2511" i="1" s="1"/>
  <c r="AC2512" i="1" s="1"/>
  <c r="AC2513" i="1" s="1"/>
  <c r="AC2514" i="1" s="1"/>
  <c r="AC2515" i="1" s="1"/>
  <c r="AC2516" i="1" s="1"/>
  <c r="AC2517" i="1" s="1"/>
  <c r="AC2518" i="1" s="1"/>
  <c r="AC2519" i="1" s="1"/>
  <c r="AC2520" i="1" s="1"/>
  <c r="AC2521" i="1" s="1"/>
  <c r="AC2522" i="1" s="1"/>
  <c r="AC2523" i="1" s="1"/>
  <c r="AC2524" i="1" s="1"/>
  <c r="AC2525" i="1" s="1"/>
  <c r="AC2526" i="1" s="1"/>
  <c r="AC2527" i="1" s="1"/>
  <c r="AC2528" i="1" s="1"/>
  <c r="AC2529" i="1" s="1"/>
  <c r="AC2530" i="1" s="1"/>
  <c r="AC2531" i="1" s="1"/>
  <c r="AC2532" i="1" s="1"/>
  <c r="AC2533" i="1" s="1"/>
  <c r="AC2534" i="1" s="1"/>
  <c r="AC2535" i="1" s="1"/>
  <c r="AC2536" i="1" s="1"/>
  <c r="AC2537" i="1" s="1"/>
  <c r="AC2538" i="1" s="1"/>
  <c r="AC2539" i="1" s="1"/>
  <c r="AC2540" i="1" s="1"/>
  <c r="AC2541" i="1" s="1"/>
  <c r="AC2542" i="1" s="1"/>
  <c r="AC2543" i="1" s="1"/>
  <c r="AC2544" i="1" s="1"/>
  <c r="AC2545" i="1" s="1"/>
  <c r="AC2546" i="1" s="1"/>
  <c r="AC2547" i="1" s="1"/>
  <c r="AC2548" i="1" s="1"/>
  <c r="AC2549" i="1" s="1"/>
  <c r="AC2550" i="1" s="1"/>
  <c r="AC2551" i="1" s="1"/>
  <c r="AC2552" i="1" s="1"/>
  <c r="AC2553" i="1" s="1"/>
  <c r="AC2554" i="1" s="1"/>
  <c r="AC2555" i="1" s="1"/>
  <c r="AC2556" i="1" s="1"/>
  <c r="AC2557" i="1" s="1"/>
  <c r="AC2558" i="1" s="1"/>
  <c r="AC2559" i="1" s="1"/>
  <c r="AC2560" i="1" s="1"/>
  <c r="AC2561" i="1" s="1"/>
  <c r="AC2562" i="1" s="1"/>
  <c r="AC2563" i="1" s="1"/>
  <c r="AC2564" i="1" s="1"/>
  <c r="AC2565" i="1" s="1"/>
  <c r="AC2566" i="1" s="1"/>
  <c r="AC2567" i="1" s="1"/>
  <c r="AC2568" i="1" s="1"/>
  <c r="AC2569" i="1" s="1"/>
  <c r="AC2570" i="1" s="1"/>
  <c r="AC2571" i="1" s="1"/>
  <c r="AC2572" i="1" s="1"/>
  <c r="AC2573" i="1" s="1"/>
  <c r="AC2574" i="1" s="1"/>
  <c r="AC2575" i="1" s="1"/>
  <c r="AC2576" i="1" s="1"/>
  <c r="AC2577" i="1" s="1"/>
  <c r="AC2578" i="1" s="1"/>
  <c r="AC2579" i="1" s="1"/>
  <c r="AC2580" i="1" s="1"/>
  <c r="AC2581" i="1" s="1"/>
  <c r="AC2582" i="1" s="1"/>
  <c r="AC2583" i="1" s="1"/>
  <c r="AC2584" i="1" s="1"/>
  <c r="AC2585" i="1" s="1"/>
  <c r="AC2586" i="1" s="1"/>
  <c r="AC2587" i="1" s="1"/>
  <c r="AC2588" i="1" s="1"/>
  <c r="AC2589" i="1" s="1"/>
  <c r="AC2590" i="1" s="1"/>
  <c r="AC2591" i="1" s="1"/>
  <c r="AC2592" i="1" s="1"/>
  <c r="AC2593" i="1" s="1"/>
  <c r="AC2594" i="1" s="1"/>
  <c r="AC2595" i="1" s="1"/>
  <c r="AC2596" i="1" s="1"/>
  <c r="AC2597" i="1" s="1"/>
  <c r="AC2598" i="1" s="1"/>
  <c r="AC2599" i="1" s="1"/>
  <c r="AC2600" i="1" s="1"/>
  <c r="AC2601" i="1" s="1"/>
  <c r="AC2602" i="1" s="1"/>
  <c r="AC2603" i="1" s="1"/>
  <c r="AC2604" i="1" s="1"/>
  <c r="AC2605" i="1" s="1"/>
  <c r="AC2606" i="1" s="1"/>
  <c r="AC2607" i="1" s="1"/>
  <c r="AC2608" i="1" s="1"/>
  <c r="AC2609" i="1" s="1"/>
  <c r="AC2610" i="1" s="1"/>
  <c r="AC2611" i="1" s="1"/>
  <c r="AC2612" i="1" s="1"/>
  <c r="AC2613" i="1" s="1"/>
  <c r="AC2614" i="1" s="1"/>
  <c r="AC2615" i="1" s="1"/>
  <c r="AC2616" i="1" s="1"/>
  <c r="AC2617" i="1" s="1"/>
  <c r="AC2618" i="1" s="1"/>
  <c r="AC2619" i="1" s="1"/>
  <c r="AC2620" i="1" s="1"/>
  <c r="AC2621" i="1" s="1"/>
  <c r="AC2622" i="1" s="1"/>
  <c r="AC2623" i="1" s="1"/>
  <c r="AC2624" i="1" s="1"/>
  <c r="AC2625" i="1" s="1"/>
  <c r="AC2626" i="1" s="1"/>
  <c r="AC2627" i="1" s="1"/>
  <c r="AC2628" i="1" s="1"/>
  <c r="AC2629" i="1" s="1"/>
  <c r="AC2630" i="1" s="1"/>
  <c r="AC2631" i="1" s="1"/>
  <c r="AC2632" i="1" s="1"/>
  <c r="AC2633" i="1" s="1"/>
  <c r="AC2634" i="1" s="1"/>
  <c r="AC2635" i="1" s="1"/>
  <c r="AC2636" i="1" s="1"/>
  <c r="AC2637" i="1" s="1"/>
  <c r="AC2638" i="1" s="1"/>
  <c r="AC2639" i="1" s="1"/>
  <c r="AC2640" i="1" s="1"/>
  <c r="AC2641" i="1" s="1"/>
  <c r="AC2642" i="1" s="1"/>
  <c r="AC2643" i="1" s="1"/>
  <c r="AC2644" i="1" s="1"/>
  <c r="AC2645" i="1" s="1"/>
  <c r="AC2646" i="1" s="1"/>
  <c r="AC2647" i="1" s="1"/>
  <c r="AC2648" i="1" s="1"/>
  <c r="AC2649" i="1" s="1"/>
  <c r="AC2650" i="1" s="1"/>
  <c r="AC2651" i="1" s="1"/>
  <c r="AC2652" i="1" s="1"/>
  <c r="AC2653" i="1" s="1"/>
  <c r="AC2654" i="1" s="1"/>
  <c r="AC2655" i="1" s="1"/>
  <c r="AC2656" i="1" s="1"/>
  <c r="AC2657" i="1" s="1"/>
  <c r="AC2658" i="1" s="1"/>
  <c r="AC2659" i="1" s="1"/>
  <c r="AC2660" i="1" s="1"/>
  <c r="AC2661" i="1" s="1"/>
  <c r="AC2662" i="1" s="1"/>
  <c r="AC2663" i="1" s="1"/>
  <c r="AC2664" i="1" s="1"/>
  <c r="AC2665" i="1" s="1"/>
  <c r="AC2666" i="1" s="1"/>
  <c r="AC2667" i="1" s="1"/>
  <c r="AC2668" i="1" s="1"/>
  <c r="AC2669" i="1" s="1"/>
  <c r="AC2670" i="1" s="1"/>
  <c r="AC2671" i="1" s="1"/>
  <c r="AC2672" i="1" s="1"/>
  <c r="AC2673" i="1" s="1"/>
  <c r="AC2674" i="1" s="1"/>
  <c r="AC2675" i="1" s="1"/>
  <c r="AC2676" i="1" s="1"/>
  <c r="AC2677" i="1" s="1"/>
  <c r="AC2678" i="1" s="1"/>
  <c r="AC2679" i="1" s="1"/>
  <c r="AC2680" i="1" s="1"/>
  <c r="AC2681" i="1" s="1"/>
  <c r="AC2682" i="1" s="1"/>
  <c r="AC2683" i="1" s="1"/>
  <c r="AC2684" i="1" s="1"/>
  <c r="AC2685" i="1" s="1"/>
  <c r="AC2686" i="1" s="1"/>
  <c r="AC2687" i="1" s="1"/>
  <c r="AC2688" i="1" s="1"/>
  <c r="AC2689" i="1" s="1"/>
  <c r="AC2690" i="1" s="1"/>
  <c r="AC2691" i="1" s="1"/>
  <c r="AC2692" i="1" s="1"/>
  <c r="AC2693" i="1" s="1"/>
  <c r="AC2694" i="1" s="1"/>
  <c r="AC2695" i="1" s="1"/>
  <c r="AC2696" i="1" s="1"/>
  <c r="AC2697" i="1" s="1"/>
  <c r="AC2698" i="1" s="1"/>
  <c r="AC2699" i="1" s="1"/>
  <c r="AC2700" i="1" s="1"/>
  <c r="AC2701" i="1" s="1"/>
  <c r="AC2702" i="1" s="1"/>
  <c r="AC2703" i="1" s="1"/>
  <c r="AC2704" i="1" s="1"/>
  <c r="AC2705" i="1" s="1"/>
  <c r="AC2706" i="1" s="1"/>
  <c r="AC2707" i="1" s="1"/>
  <c r="AC2708" i="1" s="1"/>
  <c r="AC2709" i="1" s="1"/>
  <c r="AC2710" i="1" s="1"/>
  <c r="AC2711" i="1" s="1"/>
  <c r="AC2712" i="1" s="1"/>
  <c r="AC2713" i="1" s="1"/>
  <c r="AC2714" i="1" s="1"/>
  <c r="AC2715" i="1" s="1"/>
  <c r="AC2716" i="1" s="1"/>
  <c r="AC2717" i="1" s="1"/>
  <c r="AC2718" i="1" s="1"/>
  <c r="AC2719" i="1" s="1"/>
  <c r="AC2720" i="1" s="1"/>
  <c r="AC2721" i="1" s="1"/>
  <c r="AC2722" i="1" s="1"/>
  <c r="AC2723" i="1" s="1"/>
  <c r="AC2724" i="1" s="1"/>
  <c r="AC2725" i="1" s="1"/>
  <c r="AC2726" i="1" s="1"/>
  <c r="AC2727" i="1" s="1"/>
  <c r="AC2728" i="1" s="1"/>
  <c r="AC2729" i="1" s="1"/>
  <c r="AC2730" i="1" s="1"/>
  <c r="AC2731" i="1" s="1"/>
  <c r="AC2732" i="1" s="1"/>
  <c r="AC2733" i="1" s="1"/>
  <c r="AC2734" i="1" s="1"/>
  <c r="AC2735" i="1" s="1"/>
  <c r="AC2736" i="1" s="1"/>
  <c r="AC2737" i="1" s="1"/>
  <c r="AC2738" i="1" s="1"/>
  <c r="AC2739" i="1" s="1"/>
  <c r="AC2740" i="1" s="1"/>
  <c r="AC2741" i="1" s="1"/>
  <c r="AC2742" i="1" s="1"/>
  <c r="AC2743" i="1" s="1"/>
  <c r="AC2744" i="1" s="1"/>
  <c r="AC2745" i="1" s="1"/>
  <c r="AC2746" i="1" s="1"/>
  <c r="AC2747" i="1" s="1"/>
  <c r="AC2748" i="1" s="1"/>
  <c r="AC2749" i="1" s="1"/>
  <c r="AC2750" i="1" s="1"/>
  <c r="AC2751" i="1" s="1"/>
  <c r="AC2752" i="1" s="1"/>
  <c r="AC2753" i="1" s="1"/>
  <c r="AC2754" i="1" s="1"/>
  <c r="AC2755" i="1" s="1"/>
  <c r="AC2756" i="1" s="1"/>
  <c r="AC2757" i="1" s="1"/>
  <c r="AC2758" i="1" s="1"/>
  <c r="AC2759" i="1" s="1"/>
  <c r="AC2760" i="1" s="1"/>
  <c r="AC2761" i="1" s="1"/>
  <c r="AC2762" i="1" s="1"/>
  <c r="AC2763" i="1" s="1"/>
  <c r="AC2764" i="1" s="1"/>
  <c r="AC2765" i="1" s="1"/>
  <c r="AC2766" i="1" s="1"/>
  <c r="AC2767" i="1" s="1"/>
  <c r="AC2768" i="1" s="1"/>
  <c r="AC2769" i="1" s="1"/>
  <c r="AC2770" i="1" s="1"/>
  <c r="AC2771" i="1" s="1"/>
  <c r="AC2772" i="1" s="1"/>
  <c r="AC2773" i="1" s="1"/>
  <c r="AC2774" i="1" s="1"/>
  <c r="AC2775" i="1" s="1"/>
  <c r="AC2776" i="1" s="1"/>
  <c r="AC2777" i="1" s="1"/>
  <c r="AC2778" i="1" s="1"/>
  <c r="AC2779" i="1" s="1"/>
  <c r="AC2780" i="1" s="1"/>
  <c r="AC2781" i="1" s="1"/>
  <c r="AC2782" i="1" s="1"/>
  <c r="AC2783" i="1" s="1"/>
  <c r="AC2784" i="1" s="1"/>
  <c r="AC2785" i="1" s="1"/>
  <c r="AC2786" i="1" s="1"/>
  <c r="AC2787" i="1" s="1"/>
  <c r="AC2788" i="1" s="1"/>
  <c r="AC2789" i="1" s="1"/>
  <c r="AC2790" i="1" s="1"/>
  <c r="AC2791" i="1" s="1"/>
  <c r="AC2792" i="1" s="1"/>
  <c r="AC2793" i="1" s="1"/>
  <c r="AC2794" i="1" s="1"/>
  <c r="AC2795" i="1" s="1"/>
  <c r="AC2796" i="1" s="1"/>
  <c r="AC2797" i="1" s="1"/>
  <c r="AC2798" i="1" s="1"/>
  <c r="AC2799" i="1" s="1"/>
  <c r="AC2800" i="1" s="1"/>
  <c r="AC2801" i="1" s="1"/>
  <c r="AC2802" i="1" s="1"/>
  <c r="AC2803" i="1" s="1"/>
  <c r="AC2804" i="1" s="1"/>
  <c r="AC2805" i="1" s="1"/>
  <c r="AC2806" i="1" s="1"/>
  <c r="AC2807" i="1" s="1"/>
  <c r="AC2808" i="1" s="1"/>
  <c r="AC2809" i="1" s="1"/>
  <c r="AC2810" i="1" s="1"/>
  <c r="AC2811" i="1" s="1"/>
  <c r="AC2812" i="1" s="1"/>
  <c r="AC2813" i="1" s="1"/>
  <c r="AC2814" i="1" s="1"/>
  <c r="AC2815" i="1" s="1"/>
  <c r="AC2816" i="1" s="1"/>
  <c r="AC2817" i="1" s="1"/>
  <c r="AC2818" i="1" s="1"/>
  <c r="AC2819" i="1" s="1"/>
  <c r="AC2820" i="1" s="1"/>
  <c r="AC2821" i="1" s="1"/>
  <c r="AC2822" i="1" s="1"/>
  <c r="AC2823" i="1" s="1"/>
  <c r="AC2824" i="1" s="1"/>
  <c r="AC2825" i="1" s="1"/>
  <c r="AC2826" i="1" s="1"/>
  <c r="AC2827" i="1" s="1"/>
  <c r="AC2828" i="1" s="1"/>
  <c r="AC2829" i="1" s="1"/>
  <c r="AC2830" i="1" s="1"/>
  <c r="AC2831" i="1" s="1"/>
  <c r="AC2832" i="1" s="1"/>
  <c r="AC2833" i="1" s="1"/>
  <c r="AC2834" i="1" s="1"/>
  <c r="AC2835" i="1" s="1"/>
  <c r="AC2836" i="1" s="1"/>
  <c r="AC2837" i="1" s="1"/>
  <c r="AC2838" i="1" s="1"/>
  <c r="AC2839" i="1" s="1"/>
  <c r="AC2840" i="1" s="1"/>
  <c r="AC2841" i="1" s="1"/>
  <c r="AC2842" i="1" s="1"/>
  <c r="AC2843" i="1" s="1"/>
  <c r="AC2844" i="1" s="1"/>
  <c r="AC2845" i="1" s="1"/>
  <c r="AC2846" i="1" s="1"/>
  <c r="AC2847" i="1" s="1"/>
  <c r="AC2848" i="1" s="1"/>
  <c r="AC2849" i="1" s="1"/>
  <c r="AC2850" i="1" s="1"/>
  <c r="AC2851" i="1" s="1"/>
  <c r="AC2852" i="1" s="1"/>
  <c r="AC2853" i="1" s="1"/>
  <c r="AC2854" i="1" s="1"/>
  <c r="AC2855" i="1" s="1"/>
  <c r="AC2856" i="1" s="1"/>
  <c r="AC2857" i="1" s="1"/>
  <c r="AC2858" i="1" s="1"/>
  <c r="AC2859" i="1" s="1"/>
  <c r="AC2860" i="1" s="1"/>
  <c r="AC2861" i="1" s="1"/>
  <c r="AC2862" i="1" s="1"/>
  <c r="AC2863" i="1" s="1"/>
  <c r="AC2864" i="1" s="1"/>
  <c r="AC2865" i="1" s="1"/>
  <c r="AC2866" i="1" s="1"/>
  <c r="AC2867" i="1" s="1"/>
  <c r="AC2868" i="1" s="1"/>
  <c r="AC2869" i="1" s="1"/>
  <c r="AC2870" i="1" s="1"/>
  <c r="AC2871" i="1" s="1"/>
  <c r="AC2872" i="1" s="1"/>
  <c r="AC2873" i="1" s="1"/>
  <c r="AC2874" i="1" s="1"/>
  <c r="AC2875" i="1" s="1"/>
  <c r="AC2876" i="1" s="1"/>
  <c r="AC2877" i="1" s="1"/>
  <c r="AC2878" i="1" s="1"/>
  <c r="AC2879" i="1" s="1"/>
  <c r="AC2880" i="1" s="1"/>
  <c r="AC2881" i="1" s="1"/>
  <c r="AC2882" i="1" s="1"/>
  <c r="AC2883" i="1" s="1"/>
  <c r="AC2884" i="1" s="1"/>
  <c r="AC2885" i="1" s="1"/>
  <c r="AC2886" i="1" s="1"/>
  <c r="AC2887" i="1" s="1"/>
  <c r="AC2888" i="1" s="1"/>
  <c r="AC2889" i="1" s="1"/>
  <c r="AC2890" i="1" s="1"/>
  <c r="AC2891" i="1" s="1"/>
  <c r="AC2892" i="1" s="1"/>
  <c r="AC2893" i="1" s="1"/>
  <c r="AC2894" i="1" s="1"/>
  <c r="AC2895" i="1" s="1"/>
  <c r="AC2896" i="1" s="1"/>
  <c r="AC2897" i="1" s="1"/>
  <c r="AC2898" i="1" s="1"/>
  <c r="AC2899" i="1" s="1"/>
  <c r="AC2900" i="1" s="1"/>
  <c r="AC2901" i="1" s="1"/>
  <c r="AC2902" i="1" s="1"/>
  <c r="AC2903" i="1" s="1"/>
  <c r="AC2904" i="1" s="1"/>
  <c r="AC2905" i="1" s="1"/>
  <c r="AC2906" i="1" s="1"/>
  <c r="AC2907" i="1" s="1"/>
  <c r="AC2908" i="1" s="1"/>
  <c r="AC2909" i="1" s="1"/>
  <c r="AC2910" i="1" s="1"/>
  <c r="AC2911" i="1" s="1"/>
  <c r="AC2912" i="1" s="1"/>
  <c r="AC2913" i="1" s="1"/>
  <c r="AC2914" i="1" s="1"/>
  <c r="AC2915" i="1" s="1"/>
  <c r="AC2916" i="1" s="1"/>
  <c r="AC2917" i="1" s="1"/>
  <c r="AC2918" i="1" s="1"/>
  <c r="AC2919" i="1" s="1"/>
  <c r="AC2920" i="1" s="1"/>
  <c r="AC2921" i="1" s="1"/>
  <c r="AC2922" i="1" s="1"/>
  <c r="AC2923" i="1" s="1"/>
  <c r="AC2924" i="1" s="1"/>
  <c r="AC2925" i="1" s="1"/>
  <c r="AC2926" i="1" s="1"/>
  <c r="AC2927" i="1" s="1"/>
  <c r="AC2928" i="1" s="1"/>
  <c r="AC2929" i="1" s="1"/>
  <c r="AC2930" i="1" s="1"/>
  <c r="AC2931" i="1" s="1"/>
  <c r="AC2932" i="1" s="1"/>
  <c r="AC2933" i="1" s="1"/>
  <c r="AC2934" i="1" s="1"/>
  <c r="AC2935" i="1" s="1"/>
  <c r="AC2936" i="1" s="1"/>
  <c r="AC2937" i="1" s="1"/>
  <c r="AC2938" i="1" s="1"/>
  <c r="AC2939" i="1" s="1"/>
  <c r="AC2940" i="1" s="1"/>
  <c r="AC2941" i="1" s="1"/>
  <c r="AC2942" i="1" s="1"/>
  <c r="AC2943" i="1" s="1"/>
  <c r="AC2944" i="1" s="1"/>
  <c r="AC2945" i="1" s="1"/>
  <c r="AC2946" i="1" s="1"/>
  <c r="AC2947" i="1" s="1"/>
  <c r="AC2948" i="1" s="1"/>
  <c r="AC2949" i="1" s="1"/>
  <c r="AC2950" i="1" s="1"/>
  <c r="AC2951" i="1" s="1"/>
  <c r="AC2952" i="1" s="1"/>
  <c r="AC2953" i="1" s="1"/>
  <c r="AC2954" i="1" s="1"/>
  <c r="AC2955" i="1" s="1"/>
  <c r="AC2956" i="1" s="1"/>
  <c r="AC2957" i="1" s="1"/>
  <c r="AC2958" i="1" s="1"/>
  <c r="AC2959" i="1" s="1"/>
  <c r="AC2960" i="1" s="1"/>
  <c r="AC2961" i="1" s="1"/>
  <c r="AC2962" i="1" s="1"/>
  <c r="AC2963" i="1" s="1"/>
  <c r="AC2964" i="1" s="1"/>
  <c r="AC2965" i="1" s="1"/>
  <c r="AC2966" i="1" s="1"/>
  <c r="AC2967" i="1" s="1"/>
  <c r="AC2968" i="1" s="1"/>
  <c r="AC2969" i="1" s="1"/>
  <c r="AC2970" i="1" s="1"/>
  <c r="AC2971" i="1" s="1"/>
  <c r="AC2972" i="1" s="1"/>
  <c r="AC2973" i="1" s="1"/>
  <c r="AC2974" i="1" s="1"/>
  <c r="AC2975" i="1" s="1"/>
  <c r="AC2976" i="1" s="1"/>
  <c r="AC2977" i="1" s="1"/>
  <c r="AC2978" i="1" s="1"/>
  <c r="AC2979" i="1" s="1"/>
  <c r="AC2980" i="1" s="1"/>
  <c r="AC2981" i="1" s="1"/>
  <c r="AC2982" i="1" s="1"/>
  <c r="AC2983" i="1" s="1"/>
  <c r="AC2984" i="1" s="1"/>
  <c r="AC2985" i="1" s="1"/>
  <c r="AC2986" i="1" s="1"/>
  <c r="AC2987" i="1" s="1"/>
  <c r="AC2988" i="1" s="1"/>
  <c r="AC2989" i="1" s="1"/>
  <c r="AC2990" i="1" s="1"/>
  <c r="AC2991" i="1" s="1"/>
  <c r="AC2992" i="1" s="1"/>
  <c r="AC2993" i="1" s="1"/>
  <c r="AC2994" i="1" s="1"/>
  <c r="AC2995" i="1" s="1"/>
  <c r="AC2996" i="1" s="1"/>
  <c r="AC2997" i="1" s="1"/>
  <c r="AC2998" i="1" s="1"/>
  <c r="AC2999" i="1" s="1"/>
  <c r="AC3000" i="1" s="1"/>
  <c r="AC3001" i="1" s="1"/>
  <c r="AC3002" i="1" s="1"/>
  <c r="AC3003" i="1" s="1"/>
  <c r="AC3004" i="1" s="1"/>
  <c r="AC3005" i="1" s="1"/>
  <c r="AC3006" i="1" s="1"/>
  <c r="AC3007" i="1" s="1"/>
  <c r="AC3008" i="1" s="1"/>
  <c r="AC3009" i="1" s="1"/>
  <c r="AC3010" i="1" s="1"/>
  <c r="AC3011" i="1" s="1"/>
  <c r="AC3012" i="1" s="1"/>
  <c r="AC3013" i="1" s="1"/>
  <c r="AC3014" i="1" s="1"/>
  <c r="AC3015" i="1" s="1"/>
  <c r="AC3016" i="1" s="1"/>
  <c r="AC3017" i="1" s="1"/>
  <c r="AC3018" i="1" s="1"/>
  <c r="AC3019" i="1" s="1"/>
  <c r="AC3020" i="1" s="1"/>
  <c r="AC3021" i="1" s="1"/>
  <c r="AC3022" i="1" s="1"/>
  <c r="AC3023" i="1" s="1"/>
  <c r="AC3024" i="1" s="1"/>
  <c r="AC3025" i="1" s="1"/>
  <c r="AC3026" i="1" s="1"/>
  <c r="AC3027" i="1" s="1"/>
  <c r="AC3028" i="1" s="1"/>
  <c r="AC3029" i="1" s="1"/>
  <c r="AC3030" i="1" s="1"/>
  <c r="AC3031" i="1" s="1"/>
  <c r="AC3032" i="1" s="1"/>
  <c r="AC3033" i="1" s="1"/>
  <c r="AC3034" i="1" s="1"/>
  <c r="AC3035" i="1" s="1"/>
  <c r="AC3036" i="1" s="1"/>
  <c r="AC3037" i="1" s="1"/>
  <c r="AC3038" i="1" s="1"/>
  <c r="AC3039" i="1" s="1"/>
  <c r="AC3040" i="1" s="1"/>
  <c r="AC3041" i="1" s="1"/>
  <c r="AC3042" i="1" s="1"/>
  <c r="AC3043" i="1" s="1"/>
  <c r="AC3044" i="1" s="1"/>
  <c r="AC3045" i="1" s="1"/>
  <c r="AC3046" i="1" s="1"/>
  <c r="AC3047" i="1" s="1"/>
  <c r="AC3048" i="1" s="1"/>
  <c r="AC3049" i="1" s="1"/>
  <c r="AC3050" i="1" s="1"/>
  <c r="AC3051" i="1" s="1"/>
  <c r="AC3052" i="1" s="1"/>
  <c r="AC3053" i="1" s="1"/>
  <c r="AC3054" i="1" s="1"/>
  <c r="AC3055" i="1" s="1"/>
  <c r="AC3056" i="1" s="1"/>
  <c r="AC3057" i="1" s="1"/>
  <c r="AC3058" i="1" s="1"/>
  <c r="AC3059" i="1" s="1"/>
  <c r="AC3060" i="1" s="1"/>
  <c r="AC3061" i="1" s="1"/>
  <c r="AC3062" i="1" s="1"/>
  <c r="AC3063" i="1" s="1"/>
  <c r="AC3064" i="1" s="1"/>
  <c r="AC3065" i="1" s="1"/>
  <c r="AC3066" i="1" s="1"/>
  <c r="AC3067" i="1" s="1"/>
  <c r="AC3068" i="1" s="1"/>
  <c r="AC3069" i="1" s="1"/>
  <c r="AC3070" i="1" s="1"/>
  <c r="AC3071" i="1" s="1"/>
  <c r="AC3072" i="1" s="1"/>
  <c r="AC3073" i="1" s="1"/>
  <c r="AC3074" i="1" s="1"/>
  <c r="AC3075" i="1" s="1"/>
  <c r="AC3076" i="1" s="1"/>
  <c r="AC3077" i="1" s="1"/>
  <c r="AC3078" i="1" s="1"/>
  <c r="AC3079" i="1" s="1"/>
  <c r="AC3080" i="1" s="1"/>
  <c r="AC3081" i="1" s="1"/>
  <c r="AC3082" i="1" s="1"/>
  <c r="AC3083" i="1" s="1"/>
  <c r="AC3084" i="1" s="1"/>
  <c r="AC3085" i="1" s="1"/>
  <c r="AC3086" i="1" s="1"/>
  <c r="AC3087" i="1" s="1"/>
  <c r="AC3088" i="1" s="1"/>
  <c r="AC3089" i="1" s="1"/>
  <c r="AC3090" i="1" s="1"/>
  <c r="AC3091" i="1" s="1"/>
  <c r="AC3092" i="1" s="1"/>
  <c r="AC3093" i="1" s="1"/>
  <c r="AC3094" i="1" s="1"/>
  <c r="AC3095" i="1" s="1"/>
  <c r="AC3096" i="1" s="1"/>
  <c r="AC3097" i="1" s="1"/>
  <c r="AC3098" i="1" s="1"/>
  <c r="AC3099" i="1" s="1"/>
  <c r="AC3100" i="1" s="1"/>
  <c r="AC3101" i="1" s="1"/>
  <c r="AC3102" i="1" s="1"/>
  <c r="AC3103" i="1" s="1"/>
  <c r="AC3104" i="1" s="1"/>
  <c r="AC3105" i="1" s="1"/>
  <c r="AC3106" i="1" s="1"/>
  <c r="AC3107" i="1" s="1"/>
  <c r="AC3108" i="1" s="1"/>
  <c r="AC3109" i="1" s="1"/>
  <c r="AC3110" i="1" s="1"/>
  <c r="AC3111" i="1" s="1"/>
  <c r="AC3112" i="1" s="1"/>
  <c r="AC3113" i="1" s="1"/>
  <c r="AC3114" i="1" s="1"/>
  <c r="AC3115" i="1" s="1"/>
  <c r="AC3116" i="1" s="1"/>
  <c r="AC3117" i="1" s="1"/>
  <c r="AC3118" i="1" s="1"/>
  <c r="AC3119" i="1" s="1"/>
  <c r="AC3120" i="1" s="1"/>
  <c r="AC3121" i="1" s="1"/>
  <c r="AC3122" i="1" s="1"/>
  <c r="AC3123" i="1" s="1"/>
  <c r="AC3124" i="1" s="1"/>
  <c r="AC3125" i="1" s="1"/>
  <c r="AC3126" i="1" s="1"/>
  <c r="AC3127" i="1" s="1"/>
  <c r="AC3128" i="1" s="1"/>
  <c r="AC3129" i="1" s="1"/>
  <c r="AC3130" i="1" s="1"/>
  <c r="AC3131" i="1" s="1"/>
  <c r="AC3132" i="1" s="1"/>
  <c r="AC3133" i="1" s="1"/>
  <c r="AC3134" i="1" s="1"/>
  <c r="AC3135" i="1" s="1"/>
  <c r="AC3136" i="1" s="1"/>
  <c r="AC3137" i="1" s="1"/>
  <c r="AC3138" i="1" s="1"/>
  <c r="AC3139" i="1" s="1"/>
  <c r="AC3140" i="1" s="1"/>
  <c r="AC3141" i="1" s="1"/>
  <c r="AC3142" i="1" s="1"/>
  <c r="AC3143" i="1" s="1"/>
  <c r="AC3144" i="1" s="1"/>
  <c r="AC3145" i="1" s="1"/>
  <c r="AC3146" i="1" s="1"/>
  <c r="AC3147" i="1" s="1"/>
  <c r="AC3148" i="1" s="1"/>
  <c r="AC3149" i="1" s="1"/>
  <c r="AC3150" i="1" s="1"/>
  <c r="AC3151" i="1" s="1"/>
  <c r="AC3152" i="1" s="1"/>
  <c r="AC3153" i="1" s="1"/>
  <c r="AC3154" i="1" s="1"/>
  <c r="AC3155" i="1" s="1"/>
  <c r="AC3156" i="1" s="1"/>
  <c r="AC3157" i="1" s="1"/>
  <c r="AC3158" i="1" s="1"/>
  <c r="AC3159" i="1" s="1"/>
  <c r="AC3160" i="1" s="1"/>
  <c r="AC3161" i="1" s="1"/>
  <c r="AC3162" i="1" s="1"/>
  <c r="AC3163" i="1" s="1"/>
  <c r="AC3164" i="1" s="1"/>
  <c r="AC3165" i="1" s="1"/>
  <c r="AC3166" i="1" s="1"/>
  <c r="AC3167" i="1" s="1"/>
  <c r="AC3168" i="1" s="1"/>
  <c r="AC3169" i="1" s="1"/>
  <c r="AC3170" i="1" s="1"/>
  <c r="AC3171" i="1" s="1"/>
  <c r="AC3172" i="1" s="1"/>
  <c r="AC3173" i="1" s="1"/>
  <c r="AC3174" i="1" s="1"/>
  <c r="AC3175" i="1" s="1"/>
  <c r="AC3176" i="1" s="1"/>
  <c r="AC3177" i="1" s="1"/>
  <c r="AC3178" i="1" s="1"/>
  <c r="AC3179" i="1" s="1"/>
  <c r="AC3180" i="1" s="1"/>
  <c r="AC3181" i="1" s="1"/>
  <c r="AC3182" i="1" s="1"/>
  <c r="AC3183" i="1" s="1"/>
  <c r="AC3184" i="1" s="1"/>
  <c r="AC3185" i="1" s="1"/>
  <c r="AC3186" i="1" s="1"/>
  <c r="AC3187" i="1" s="1"/>
  <c r="AC3188" i="1" s="1"/>
  <c r="AC3189" i="1" s="1"/>
  <c r="AC3190" i="1" s="1"/>
  <c r="AC3191" i="1" s="1"/>
  <c r="AC3192" i="1" s="1"/>
  <c r="AC3193" i="1" s="1"/>
  <c r="AC3194" i="1" s="1"/>
  <c r="AC3195" i="1" s="1"/>
  <c r="AC3196" i="1" s="1"/>
  <c r="AC3197" i="1" s="1"/>
  <c r="AC3198" i="1" s="1"/>
  <c r="AC3199" i="1" s="1"/>
  <c r="AC3200" i="1" s="1"/>
  <c r="AC3201" i="1" s="1"/>
  <c r="AC3202" i="1" s="1"/>
  <c r="AC3203" i="1" s="1"/>
  <c r="AC3204" i="1" s="1"/>
  <c r="AC3205" i="1" s="1"/>
  <c r="AC3206" i="1" s="1"/>
  <c r="AC3207" i="1" s="1"/>
  <c r="AC3208" i="1" s="1"/>
  <c r="AC3209" i="1" s="1"/>
  <c r="AC3210" i="1" s="1"/>
  <c r="AC3211" i="1" s="1"/>
  <c r="AC3212" i="1" s="1"/>
  <c r="AC3213" i="1" s="1"/>
  <c r="AC3214" i="1" s="1"/>
  <c r="AC3215" i="1" s="1"/>
  <c r="AC3216" i="1" s="1"/>
  <c r="AC3217" i="1" s="1"/>
  <c r="AC3218" i="1" s="1"/>
  <c r="AC3219" i="1" s="1"/>
  <c r="AC3220" i="1" s="1"/>
  <c r="AC3221" i="1" s="1"/>
  <c r="AC3222" i="1" s="1"/>
  <c r="AC3223" i="1" s="1"/>
  <c r="AC3224" i="1" s="1"/>
  <c r="AC3225" i="1" s="1"/>
  <c r="AC3226" i="1" s="1"/>
  <c r="AC3227" i="1" s="1"/>
  <c r="AC3228" i="1" s="1"/>
  <c r="AC3229" i="1" s="1"/>
  <c r="AC3230" i="1" s="1"/>
  <c r="AC3231" i="1" s="1"/>
  <c r="AC3232" i="1" s="1"/>
  <c r="AC3233" i="1" s="1"/>
  <c r="AC3234" i="1" s="1"/>
  <c r="AC3235" i="1" s="1"/>
  <c r="AC3236" i="1" s="1"/>
  <c r="AC3237" i="1" s="1"/>
  <c r="AC3238" i="1" s="1"/>
  <c r="AC3239" i="1" s="1"/>
  <c r="AC3240" i="1" s="1"/>
  <c r="AC3241" i="1" s="1"/>
  <c r="AC3242" i="1" s="1"/>
  <c r="AC3243" i="1" s="1"/>
  <c r="AC3244" i="1" s="1"/>
  <c r="AC3245" i="1" s="1"/>
  <c r="AC3246" i="1" s="1"/>
  <c r="AC3247" i="1" s="1"/>
  <c r="AC3248" i="1" s="1"/>
  <c r="AC3249" i="1" s="1"/>
  <c r="AC3250" i="1" s="1"/>
  <c r="AC3251" i="1" s="1"/>
  <c r="AC3252" i="1" s="1"/>
  <c r="AC3253" i="1" s="1"/>
  <c r="AC3254" i="1" s="1"/>
  <c r="AC3255" i="1" s="1"/>
  <c r="AC3256" i="1" s="1"/>
  <c r="AC3257" i="1" s="1"/>
  <c r="AC3258" i="1" s="1"/>
  <c r="AC3259" i="1" s="1"/>
  <c r="AC3260" i="1" s="1"/>
  <c r="AC3261" i="1" s="1"/>
  <c r="AC3262" i="1" s="1"/>
  <c r="AC3263" i="1" s="1"/>
  <c r="AC3264" i="1" s="1"/>
  <c r="AC3265" i="1" s="1"/>
  <c r="AC3266" i="1" s="1"/>
  <c r="AC3267" i="1" s="1"/>
  <c r="AC3268" i="1" s="1"/>
  <c r="AC3269" i="1" s="1"/>
  <c r="AC3270" i="1" s="1"/>
  <c r="AC3271" i="1" s="1"/>
  <c r="AC3272" i="1" s="1"/>
  <c r="AC3273" i="1" s="1"/>
  <c r="AC3274" i="1" s="1"/>
  <c r="AC3275" i="1" s="1"/>
  <c r="AC3276" i="1" s="1"/>
  <c r="AC3277" i="1" s="1"/>
  <c r="AC3278" i="1" s="1"/>
  <c r="AC3279" i="1" s="1"/>
  <c r="AC3280" i="1" s="1"/>
  <c r="AC3281" i="1" s="1"/>
  <c r="AC3282" i="1" s="1"/>
  <c r="AC3283" i="1" s="1"/>
  <c r="AC3284" i="1" s="1"/>
  <c r="AC3285" i="1" s="1"/>
  <c r="AC3286" i="1" s="1"/>
  <c r="AC3287" i="1" s="1"/>
  <c r="AC3288" i="1" s="1"/>
  <c r="AC3289" i="1" s="1"/>
  <c r="AC3290" i="1" s="1"/>
  <c r="AC3291" i="1" s="1"/>
  <c r="AC3292" i="1" s="1"/>
  <c r="AC3293" i="1" s="1"/>
  <c r="AC3294" i="1" s="1"/>
  <c r="AC3295" i="1" s="1"/>
  <c r="AC3296" i="1" s="1"/>
  <c r="AC3297" i="1" s="1"/>
  <c r="AC3298" i="1" s="1"/>
  <c r="AC3299" i="1" s="1"/>
  <c r="AC3300" i="1" s="1"/>
  <c r="AC3301" i="1" s="1"/>
  <c r="AC3302" i="1" s="1"/>
  <c r="AC3303" i="1" s="1"/>
  <c r="AC3304" i="1" s="1"/>
  <c r="AC3305" i="1" s="1"/>
  <c r="AC3306" i="1" s="1"/>
  <c r="AC3307" i="1" s="1"/>
  <c r="AC3308" i="1" s="1"/>
  <c r="AC3309" i="1" s="1"/>
  <c r="AC3310" i="1" s="1"/>
  <c r="AC3311" i="1" s="1"/>
  <c r="AC3312" i="1" s="1"/>
  <c r="AC3313" i="1" s="1"/>
  <c r="AC3314" i="1" s="1"/>
  <c r="AC3315" i="1" s="1"/>
  <c r="AC3316" i="1" s="1"/>
  <c r="AC3317" i="1" s="1"/>
  <c r="AC3318" i="1" s="1"/>
  <c r="AC3319" i="1" s="1"/>
  <c r="AC3320" i="1" s="1"/>
  <c r="AC3321" i="1" s="1"/>
  <c r="AC3322" i="1" s="1"/>
  <c r="AC3323" i="1" s="1"/>
  <c r="AC3324" i="1" s="1"/>
  <c r="AC3325" i="1" s="1"/>
  <c r="AC3326" i="1" s="1"/>
  <c r="AC3327" i="1" s="1"/>
  <c r="AC3328" i="1" s="1"/>
  <c r="AC3329" i="1" s="1"/>
  <c r="AC3330" i="1" s="1"/>
  <c r="AC3331" i="1" s="1"/>
  <c r="AC3332" i="1" s="1"/>
  <c r="AC3333" i="1" s="1"/>
  <c r="AC3334" i="1" s="1"/>
  <c r="AC3335" i="1" s="1"/>
  <c r="AC3336" i="1" s="1"/>
  <c r="AC3337" i="1" s="1"/>
  <c r="AC3338" i="1" s="1"/>
  <c r="AC3339" i="1" s="1"/>
  <c r="AC3340" i="1" s="1"/>
  <c r="AC3341" i="1" s="1"/>
  <c r="AC3342" i="1" s="1"/>
  <c r="AC3343" i="1" s="1"/>
  <c r="AC3344" i="1" s="1"/>
  <c r="AC3345" i="1" s="1"/>
  <c r="AC3346" i="1" s="1"/>
  <c r="AC3347" i="1" s="1"/>
  <c r="AC3348" i="1" s="1"/>
  <c r="AC3349" i="1" s="1"/>
  <c r="AC3350" i="1" s="1"/>
  <c r="AC3351" i="1" s="1"/>
  <c r="AC3352" i="1" s="1"/>
  <c r="AC3353" i="1" s="1"/>
  <c r="AC3354" i="1" s="1"/>
  <c r="AC3355" i="1" s="1"/>
  <c r="AC3356" i="1" s="1"/>
  <c r="AC3357" i="1" s="1"/>
  <c r="AC3358" i="1" s="1"/>
  <c r="AC3359" i="1" s="1"/>
  <c r="AC3360" i="1" s="1"/>
  <c r="AC3361" i="1" s="1"/>
  <c r="AC3362" i="1" s="1"/>
  <c r="AC3363" i="1" s="1"/>
  <c r="AC3364" i="1" s="1"/>
  <c r="AC3365" i="1" s="1"/>
  <c r="AC3366" i="1" s="1"/>
  <c r="AC3367" i="1" s="1"/>
  <c r="AC3368" i="1" s="1"/>
  <c r="AC3369" i="1" s="1"/>
  <c r="AC3370" i="1" s="1"/>
  <c r="AC3371" i="1" s="1"/>
  <c r="AC3372" i="1" s="1"/>
  <c r="AC3373" i="1" s="1"/>
  <c r="AC3374" i="1" s="1"/>
  <c r="AC3375" i="1" s="1"/>
  <c r="AC3376" i="1" s="1"/>
  <c r="AC3377" i="1" s="1"/>
  <c r="AC3378" i="1" s="1"/>
  <c r="AC3379" i="1" s="1"/>
  <c r="AC3380" i="1" s="1"/>
  <c r="AC3381" i="1" s="1"/>
  <c r="AC3382" i="1" s="1"/>
  <c r="AC3383" i="1" s="1"/>
  <c r="AC3384" i="1" s="1"/>
  <c r="AC3385" i="1" s="1"/>
  <c r="AC3386" i="1" s="1"/>
  <c r="AC3387" i="1" s="1"/>
  <c r="AC3388" i="1" s="1"/>
  <c r="AC3389" i="1" s="1"/>
  <c r="AC3390" i="1" s="1"/>
  <c r="AC3391" i="1" s="1"/>
  <c r="AC3392" i="1" s="1"/>
  <c r="AC3393" i="1" s="1"/>
  <c r="AC3394" i="1" s="1"/>
  <c r="AC3395" i="1" s="1"/>
  <c r="AC3396" i="1" s="1"/>
  <c r="AC3397" i="1" s="1"/>
  <c r="AC3398" i="1" s="1"/>
  <c r="AC3399" i="1" s="1"/>
  <c r="AC3400" i="1" s="1"/>
  <c r="AC3401" i="1" s="1"/>
  <c r="AC3402" i="1" s="1"/>
  <c r="AC3403" i="1" s="1"/>
  <c r="AC3404" i="1" s="1"/>
  <c r="AC3405" i="1" s="1"/>
  <c r="AC3406" i="1" s="1"/>
  <c r="AC3407" i="1" s="1"/>
  <c r="AC3408" i="1" s="1"/>
  <c r="AC3409" i="1" s="1"/>
  <c r="AC3410" i="1" s="1"/>
  <c r="AC3411" i="1" s="1"/>
  <c r="AC3412" i="1" s="1"/>
  <c r="AC3413" i="1" s="1"/>
  <c r="AC3414" i="1" s="1"/>
  <c r="AC3415" i="1" s="1"/>
  <c r="AC3416" i="1" s="1"/>
  <c r="AC3417" i="1" s="1"/>
  <c r="AC3418" i="1" s="1"/>
  <c r="AC3419" i="1" s="1"/>
  <c r="AC3420" i="1" s="1"/>
  <c r="AC3421" i="1" s="1"/>
  <c r="AC3422" i="1" s="1"/>
  <c r="AC3423" i="1" s="1"/>
  <c r="AC3424" i="1" s="1"/>
  <c r="AC3425" i="1" s="1"/>
  <c r="AC3426" i="1" s="1"/>
  <c r="AC3427" i="1" s="1"/>
  <c r="AC3428" i="1" s="1"/>
  <c r="AC3429" i="1" s="1"/>
  <c r="AC3430" i="1" s="1"/>
  <c r="AC3431" i="1" s="1"/>
  <c r="AC3432" i="1" s="1"/>
  <c r="AC3433" i="1" s="1"/>
  <c r="AC3434" i="1" s="1"/>
  <c r="AC3435" i="1" s="1"/>
  <c r="AC3436" i="1" s="1"/>
  <c r="AC3437" i="1" s="1"/>
  <c r="AC3438" i="1" s="1"/>
  <c r="AC3439" i="1" s="1"/>
  <c r="AC3440" i="1" s="1"/>
  <c r="AC3441" i="1" s="1"/>
  <c r="AC3442" i="1" s="1"/>
  <c r="AC3443" i="1" s="1"/>
  <c r="AC3444" i="1" s="1"/>
  <c r="AC3445" i="1" s="1"/>
  <c r="AC3446" i="1" s="1"/>
  <c r="AC3447" i="1" s="1"/>
  <c r="AC3448" i="1" s="1"/>
  <c r="AC3449" i="1" s="1"/>
  <c r="AC3450" i="1" s="1"/>
  <c r="AC3451" i="1" s="1"/>
  <c r="AC3452" i="1" s="1"/>
  <c r="AC3453" i="1" s="1"/>
  <c r="AC3454" i="1" s="1"/>
  <c r="AC3455" i="1" s="1"/>
  <c r="AC3456" i="1" s="1"/>
  <c r="AC3457" i="1" s="1"/>
  <c r="AC3458" i="1" s="1"/>
  <c r="AC3459" i="1" s="1"/>
  <c r="AC3460" i="1" s="1"/>
  <c r="AC3461" i="1" s="1"/>
  <c r="AC3462" i="1" s="1"/>
  <c r="AC3463" i="1" s="1"/>
  <c r="AC3464" i="1" s="1"/>
  <c r="AC3465" i="1" s="1"/>
  <c r="AC3466" i="1" s="1"/>
  <c r="AC3467" i="1" s="1"/>
  <c r="AC3468" i="1" s="1"/>
  <c r="AC3469" i="1" s="1"/>
  <c r="AC3470" i="1" s="1"/>
  <c r="AC3471" i="1" s="1"/>
  <c r="AC3472" i="1" s="1"/>
  <c r="AC3473" i="1" s="1"/>
  <c r="AC3474" i="1" s="1"/>
  <c r="AC3475" i="1" s="1"/>
  <c r="AC3476" i="1" s="1"/>
  <c r="AC3477" i="1" s="1"/>
  <c r="AC3478" i="1" s="1"/>
  <c r="AC3479" i="1" s="1"/>
  <c r="AC3480" i="1" s="1"/>
  <c r="AC3481" i="1" s="1"/>
  <c r="AC3482" i="1" s="1"/>
  <c r="AC3483" i="1" s="1"/>
  <c r="AC3484" i="1" s="1"/>
  <c r="AC3485" i="1" s="1"/>
  <c r="AC3486" i="1" s="1"/>
  <c r="AC3487" i="1" s="1"/>
  <c r="AC3488" i="1" s="1"/>
  <c r="AC3489" i="1" s="1"/>
  <c r="AC3490" i="1" s="1"/>
  <c r="AC3491" i="1" s="1"/>
  <c r="AC3492" i="1" s="1"/>
  <c r="AC3493" i="1" s="1"/>
  <c r="AC3494" i="1" s="1"/>
  <c r="AC3495" i="1" s="1"/>
  <c r="AC3496" i="1" s="1"/>
  <c r="AC3497" i="1" s="1"/>
  <c r="AC3498" i="1" s="1"/>
  <c r="AC3499" i="1" s="1"/>
  <c r="AC3500" i="1" s="1"/>
  <c r="AC3501" i="1" s="1"/>
  <c r="AC3502" i="1" s="1"/>
  <c r="AC3503" i="1" s="1"/>
  <c r="AC3504" i="1" s="1"/>
  <c r="AC3505" i="1" s="1"/>
  <c r="AC3506" i="1" s="1"/>
  <c r="AC3507" i="1" s="1"/>
  <c r="AC3508" i="1" s="1"/>
  <c r="AC3509" i="1" s="1"/>
  <c r="AC3510" i="1" s="1"/>
  <c r="AC3511" i="1" s="1"/>
  <c r="AC3512" i="1" s="1"/>
  <c r="AC3513" i="1" s="1"/>
  <c r="AC3514" i="1" s="1"/>
  <c r="AC3515" i="1" s="1"/>
  <c r="AC3516" i="1" s="1"/>
  <c r="AC3517" i="1" s="1"/>
  <c r="AC3518" i="1" s="1"/>
  <c r="AC3519" i="1" s="1"/>
  <c r="AC3520" i="1" s="1"/>
  <c r="AC3521" i="1" s="1"/>
  <c r="AC3522" i="1" s="1"/>
  <c r="AC3523" i="1" s="1"/>
  <c r="AC3524" i="1" s="1"/>
  <c r="AC3525" i="1" s="1"/>
  <c r="AC3526" i="1" s="1"/>
  <c r="AC3527" i="1" s="1"/>
  <c r="AC3528" i="1" s="1"/>
  <c r="AC3529" i="1" s="1"/>
  <c r="AC3530" i="1" s="1"/>
  <c r="AC3531" i="1" s="1"/>
  <c r="AC3532" i="1" s="1"/>
  <c r="AC3533" i="1" s="1"/>
  <c r="AC3534" i="1" s="1"/>
  <c r="AC3535" i="1" s="1"/>
  <c r="AC3536" i="1" s="1"/>
  <c r="AC3537" i="1" s="1"/>
  <c r="AC3538" i="1" s="1"/>
  <c r="AC3539" i="1" s="1"/>
  <c r="AC3540" i="1" s="1"/>
  <c r="AC3541" i="1" s="1"/>
  <c r="AC3542" i="1" s="1"/>
  <c r="AC3543" i="1" s="1"/>
  <c r="AC3544" i="1" s="1"/>
  <c r="AC3545" i="1" s="1"/>
  <c r="AC3546" i="1" s="1"/>
  <c r="AC3547" i="1" s="1"/>
  <c r="AC3548" i="1" s="1"/>
  <c r="AC3549" i="1" s="1"/>
  <c r="AC3550" i="1" s="1"/>
  <c r="AC3551" i="1" s="1"/>
  <c r="AC3552" i="1" s="1"/>
  <c r="AC3553" i="1" s="1"/>
  <c r="AC3554" i="1" s="1"/>
  <c r="AC3555" i="1" s="1"/>
  <c r="AC3556" i="1" s="1"/>
  <c r="AC3557" i="1" s="1"/>
  <c r="AC3558" i="1" s="1"/>
  <c r="AC3559" i="1" s="1"/>
  <c r="AC3560" i="1" s="1"/>
  <c r="AC3561" i="1" s="1"/>
  <c r="AC3562" i="1" s="1"/>
  <c r="AC3563" i="1" s="1"/>
  <c r="AC3564" i="1" s="1"/>
  <c r="AC3565" i="1" s="1"/>
  <c r="AC3566" i="1" s="1"/>
  <c r="AC3567" i="1" s="1"/>
  <c r="AC3568" i="1" s="1"/>
  <c r="AC3569" i="1" s="1"/>
  <c r="AC3570" i="1" s="1"/>
  <c r="AC3571" i="1" s="1"/>
  <c r="AC3572" i="1" s="1"/>
  <c r="AC3573" i="1" s="1"/>
  <c r="AC3574" i="1" s="1"/>
  <c r="AC3575" i="1" s="1"/>
  <c r="AC3576" i="1" s="1"/>
  <c r="AC3577" i="1" s="1"/>
  <c r="AC3578" i="1" s="1"/>
  <c r="AC3579" i="1" s="1"/>
  <c r="AC3580" i="1" s="1"/>
  <c r="AC3581" i="1" s="1"/>
  <c r="AC3582" i="1" s="1"/>
  <c r="AC3583" i="1" s="1"/>
  <c r="AC3584" i="1" s="1"/>
  <c r="AC3585" i="1" s="1"/>
  <c r="AC3586" i="1" s="1"/>
  <c r="AC3587" i="1" s="1"/>
  <c r="AC3588" i="1" s="1"/>
  <c r="AC3589" i="1" s="1"/>
  <c r="AC3590" i="1" s="1"/>
  <c r="AC3591" i="1" s="1"/>
  <c r="AC3592" i="1" s="1"/>
  <c r="AC3593" i="1" s="1"/>
  <c r="AC3594" i="1" s="1"/>
  <c r="AC3595" i="1" s="1"/>
  <c r="AC3596" i="1" s="1"/>
  <c r="AC3597" i="1" s="1"/>
  <c r="AC3598" i="1" s="1"/>
  <c r="AC3599" i="1" s="1"/>
  <c r="AC3600" i="1" s="1"/>
  <c r="AC3601" i="1" s="1"/>
  <c r="AC3602" i="1" s="1"/>
  <c r="AC3603" i="1" s="1"/>
  <c r="AC3604" i="1" s="1"/>
  <c r="AC3605" i="1" s="1"/>
  <c r="AC3606" i="1" s="1"/>
  <c r="AC3607" i="1" s="1"/>
  <c r="AC3608" i="1" s="1"/>
  <c r="AC3609" i="1" s="1"/>
  <c r="AC3610" i="1" s="1"/>
  <c r="AC3611" i="1" s="1"/>
  <c r="AC3612" i="1" s="1"/>
  <c r="AC3613" i="1" s="1"/>
  <c r="AC3614" i="1" s="1"/>
  <c r="AC3615" i="1" s="1"/>
  <c r="AC3616" i="1" s="1"/>
  <c r="AC3617" i="1" s="1"/>
  <c r="AC3618" i="1" s="1"/>
  <c r="AC3619" i="1" s="1"/>
  <c r="AC3620" i="1" s="1"/>
  <c r="AC3621" i="1" s="1"/>
  <c r="AC3622" i="1" s="1"/>
  <c r="AC3623" i="1" s="1"/>
  <c r="AC3624" i="1" s="1"/>
  <c r="AC3625" i="1" s="1"/>
  <c r="AC3626" i="1" s="1"/>
  <c r="AC3627" i="1" s="1"/>
  <c r="AC3628" i="1" s="1"/>
  <c r="AC3629" i="1" s="1"/>
  <c r="AC3630" i="1" s="1"/>
  <c r="AC3631" i="1" s="1"/>
  <c r="AC3632" i="1" s="1"/>
  <c r="AC3633" i="1" s="1"/>
  <c r="AC3634" i="1" s="1"/>
  <c r="AC3635" i="1" s="1"/>
  <c r="AC3636" i="1" s="1"/>
  <c r="AC3637" i="1" s="1"/>
  <c r="AC3638" i="1" s="1"/>
  <c r="AC3639" i="1" s="1"/>
  <c r="AC3640" i="1" s="1"/>
  <c r="AC3641" i="1" s="1"/>
  <c r="AC3642" i="1" s="1"/>
  <c r="AC3643" i="1" s="1"/>
  <c r="AC3644" i="1" s="1"/>
  <c r="AC3645" i="1" s="1"/>
  <c r="AC3646" i="1" s="1"/>
  <c r="AC3647" i="1" s="1"/>
  <c r="AC3648" i="1" s="1"/>
  <c r="AC3649" i="1" s="1"/>
  <c r="AC3650" i="1" s="1"/>
  <c r="AC3651" i="1" s="1"/>
  <c r="AC3652" i="1" s="1"/>
  <c r="AC3653" i="1" s="1"/>
  <c r="AC3654" i="1" s="1"/>
  <c r="AC3655" i="1" s="1"/>
  <c r="AC3656" i="1" s="1"/>
  <c r="AC3657" i="1" s="1"/>
  <c r="AC3658" i="1" s="1"/>
  <c r="AC3659" i="1" s="1"/>
  <c r="AC3660" i="1" s="1"/>
  <c r="AC3661" i="1" s="1"/>
  <c r="AC3662" i="1" s="1"/>
  <c r="AC3663" i="1" s="1"/>
  <c r="AC3664" i="1" s="1"/>
  <c r="AC3665" i="1" s="1"/>
  <c r="AC3666" i="1" s="1"/>
  <c r="AC3667" i="1" s="1"/>
  <c r="AC3668" i="1" s="1"/>
  <c r="AC3669" i="1" s="1"/>
  <c r="AC3670" i="1" s="1"/>
  <c r="AC3671" i="1" s="1"/>
  <c r="AC3672" i="1" s="1"/>
  <c r="AC3673" i="1" s="1"/>
  <c r="AC3674" i="1" s="1"/>
  <c r="AC3675" i="1" s="1"/>
  <c r="AC3676" i="1" s="1"/>
  <c r="AC3677" i="1" s="1"/>
  <c r="AC3678" i="1" s="1"/>
  <c r="AC3679" i="1" s="1"/>
  <c r="AC3680" i="1" s="1"/>
  <c r="AC3681" i="1" s="1"/>
  <c r="AC3682" i="1" s="1"/>
  <c r="AC3683" i="1" s="1"/>
  <c r="AC3684" i="1" s="1"/>
  <c r="AC3685" i="1" s="1"/>
  <c r="AC3686" i="1" s="1"/>
  <c r="AC3687" i="1" s="1"/>
  <c r="AC3688" i="1" s="1"/>
  <c r="AC3689" i="1" s="1"/>
  <c r="AC3690" i="1" s="1"/>
  <c r="AC3691" i="1" s="1"/>
  <c r="AC3692" i="1" s="1"/>
  <c r="AC3693" i="1" s="1"/>
  <c r="AC3694" i="1" s="1"/>
  <c r="AC3695" i="1" s="1"/>
  <c r="AC3696" i="1" s="1"/>
  <c r="AC3697" i="1" s="1"/>
  <c r="AC3698" i="1" s="1"/>
  <c r="AC3699" i="1" s="1"/>
  <c r="AC3700" i="1" s="1"/>
  <c r="AC3701" i="1" s="1"/>
  <c r="AC3702" i="1" s="1"/>
  <c r="AC3703" i="1" s="1"/>
  <c r="AC3704" i="1" s="1"/>
  <c r="AC3705" i="1" s="1"/>
  <c r="AC3706" i="1" s="1"/>
  <c r="AC3707" i="1" s="1"/>
  <c r="AC3708" i="1" s="1"/>
  <c r="AC3709" i="1" s="1"/>
  <c r="AC3710" i="1" s="1"/>
  <c r="AC3711" i="1" s="1"/>
  <c r="AC3712" i="1" s="1"/>
  <c r="AC3713" i="1" s="1"/>
  <c r="AC3714" i="1" s="1"/>
  <c r="AC3715" i="1" s="1"/>
  <c r="AC3716" i="1" s="1"/>
  <c r="AC3717" i="1" s="1"/>
  <c r="AC3718" i="1" s="1"/>
  <c r="AC3719" i="1" s="1"/>
  <c r="AC3720" i="1" s="1"/>
  <c r="AC3721" i="1" s="1"/>
  <c r="AC3722" i="1" s="1"/>
  <c r="AC3723" i="1" s="1"/>
  <c r="AC3724" i="1" s="1"/>
  <c r="AC3725" i="1" s="1"/>
  <c r="AC3726" i="1" s="1"/>
  <c r="AC3727" i="1" s="1"/>
  <c r="AC3728" i="1" s="1"/>
  <c r="AC3729" i="1" s="1"/>
  <c r="AC3730" i="1" s="1"/>
  <c r="AC3731" i="1" s="1"/>
  <c r="AC3732" i="1" s="1"/>
  <c r="AC3733" i="1" s="1"/>
  <c r="AC3734" i="1" s="1"/>
  <c r="AC3735" i="1" s="1"/>
  <c r="AC3736" i="1" s="1"/>
  <c r="AC3737" i="1" s="1"/>
  <c r="AC3738" i="1" s="1"/>
  <c r="AC3739" i="1" s="1"/>
  <c r="AC3740" i="1" s="1"/>
  <c r="AC3741" i="1" s="1"/>
  <c r="AC3742" i="1" s="1"/>
  <c r="AC3743" i="1" s="1"/>
  <c r="AC3744" i="1" s="1"/>
  <c r="AC3745" i="1" s="1"/>
  <c r="AC3746" i="1" s="1"/>
  <c r="AC3747" i="1" s="1"/>
  <c r="AC3748" i="1" s="1"/>
  <c r="AC3749" i="1" s="1"/>
  <c r="AC3750" i="1" s="1"/>
  <c r="AC3751" i="1" s="1"/>
  <c r="AC3752" i="1" s="1"/>
  <c r="AC3753" i="1" s="1"/>
  <c r="AC3754" i="1" s="1"/>
  <c r="AC3755" i="1" s="1"/>
  <c r="AC3756" i="1" s="1"/>
  <c r="AC3757" i="1" s="1"/>
  <c r="AC3758" i="1" s="1"/>
  <c r="AC3759" i="1" s="1"/>
  <c r="AC3760" i="1" s="1"/>
  <c r="AC3761" i="1" s="1"/>
  <c r="AC3762" i="1" s="1"/>
  <c r="AC3763" i="1" s="1"/>
  <c r="AC3764" i="1" s="1"/>
  <c r="AC3765" i="1" s="1"/>
  <c r="AC3766" i="1" s="1"/>
  <c r="AC3767" i="1" s="1"/>
  <c r="AC3768" i="1" s="1"/>
  <c r="AC3769" i="1" s="1"/>
  <c r="AC3770" i="1" s="1"/>
  <c r="AC3771" i="1" s="1"/>
  <c r="AC3772" i="1" s="1"/>
  <c r="AC3773" i="1" s="1"/>
  <c r="AC3774" i="1" s="1"/>
  <c r="AC3775" i="1" s="1"/>
  <c r="AC3776" i="1" s="1"/>
  <c r="AC3777" i="1" s="1"/>
  <c r="AC3778" i="1" s="1"/>
  <c r="AC3779" i="1" s="1"/>
  <c r="AC3780" i="1" s="1"/>
  <c r="AC3781" i="1" s="1"/>
  <c r="AC3782" i="1" s="1"/>
  <c r="AC3783" i="1" s="1"/>
  <c r="AC3784" i="1" s="1"/>
  <c r="AC3785" i="1" s="1"/>
  <c r="AC3786" i="1" s="1"/>
  <c r="AC3787" i="1" s="1"/>
  <c r="AC3788" i="1" s="1"/>
  <c r="AC3789" i="1" s="1"/>
  <c r="AC3790" i="1" s="1"/>
  <c r="AC3791" i="1" s="1"/>
  <c r="AC3792" i="1" s="1"/>
  <c r="AC3793" i="1" s="1"/>
  <c r="AC3794" i="1" s="1"/>
  <c r="AC3795" i="1" s="1"/>
  <c r="AC3796" i="1" s="1"/>
  <c r="AC3797" i="1" s="1"/>
  <c r="AC3798" i="1" s="1"/>
  <c r="AC3799" i="1" s="1"/>
  <c r="AC3800" i="1" s="1"/>
  <c r="AC3801" i="1" s="1"/>
  <c r="AC3802" i="1" s="1"/>
  <c r="AC3803" i="1" s="1"/>
  <c r="AC3804" i="1" s="1"/>
  <c r="AC3805" i="1" s="1"/>
  <c r="AC3806" i="1" s="1"/>
  <c r="AC3807" i="1" s="1"/>
  <c r="AC3808" i="1" s="1"/>
  <c r="AC3809" i="1" s="1"/>
  <c r="AC3810" i="1" s="1"/>
  <c r="AC3811" i="1" s="1"/>
  <c r="AC3812" i="1" s="1"/>
  <c r="AC3813" i="1" s="1"/>
  <c r="AC3814" i="1" s="1"/>
  <c r="AC3815" i="1" s="1"/>
  <c r="AC3816" i="1" s="1"/>
  <c r="AC3817" i="1" s="1"/>
  <c r="AC3818" i="1" s="1"/>
  <c r="AC3819" i="1" s="1"/>
  <c r="AC3820" i="1" s="1"/>
  <c r="AC3821" i="1" s="1"/>
  <c r="AC3822" i="1" s="1"/>
  <c r="AC3823" i="1" s="1"/>
  <c r="AC3824" i="1" s="1"/>
  <c r="AC3825" i="1" s="1"/>
  <c r="AC3826" i="1" s="1"/>
  <c r="AC3827" i="1" s="1"/>
  <c r="AC3828" i="1" s="1"/>
  <c r="AC3829" i="1" s="1"/>
  <c r="AC3830" i="1" s="1"/>
  <c r="AC3831" i="1" s="1"/>
  <c r="AC3832" i="1" s="1"/>
  <c r="AC3833" i="1" s="1"/>
  <c r="AC3834" i="1" s="1"/>
  <c r="AC3835" i="1" s="1"/>
  <c r="AC3836" i="1" s="1"/>
  <c r="AC3837" i="1" s="1"/>
  <c r="AC3838" i="1" s="1"/>
  <c r="AC3839" i="1" s="1"/>
  <c r="AC3840" i="1" s="1"/>
  <c r="AC3841" i="1" s="1"/>
  <c r="AC3842" i="1" s="1"/>
  <c r="AC3843" i="1" s="1"/>
  <c r="AC3844" i="1" s="1"/>
  <c r="AC3845" i="1" s="1"/>
  <c r="AC3846" i="1" s="1"/>
  <c r="AC3847" i="1" s="1"/>
  <c r="AC3848" i="1" s="1"/>
  <c r="AC3849" i="1" s="1"/>
  <c r="AC3850" i="1" s="1"/>
  <c r="AC3851" i="1" s="1"/>
  <c r="AC3852" i="1" s="1"/>
  <c r="AC3853" i="1" s="1"/>
  <c r="AC3854" i="1" s="1"/>
  <c r="AC3855" i="1" s="1"/>
  <c r="AC3856" i="1" s="1"/>
  <c r="AC3857" i="1" s="1"/>
  <c r="AC3858" i="1" s="1"/>
  <c r="AC3859" i="1" s="1"/>
  <c r="AC3860" i="1" s="1"/>
  <c r="AC3861" i="1" s="1"/>
  <c r="AC3862" i="1" s="1"/>
  <c r="AC3863" i="1" s="1"/>
  <c r="AC3864" i="1" s="1"/>
  <c r="AC3865" i="1" s="1"/>
  <c r="AC3866" i="1" s="1"/>
  <c r="AC3867" i="1" s="1"/>
  <c r="AC3868" i="1" s="1"/>
  <c r="AC3869" i="1" s="1"/>
  <c r="AC3870" i="1" s="1"/>
  <c r="AC3871" i="1" s="1"/>
  <c r="AC3872" i="1" s="1"/>
  <c r="AC3873" i="1" s="1"/>
  <c r="AC3874" i="1" s="1"/>
  <c r="AC3875" i="1" s="1"/>
  <c r="AC3876" i="1" s="1"/>
  <c r="AC3877" i="1" s="1"/>
  <c r="AC3878" i="1" s="1"/>
  <c r="AC3879" i="1" s="1"/>
  <c r="AC3880" i="1" s="1"/>
  <c r="AC3881" i="1" s="1"/>
  <c r="AC3882" i="1" s="1"/>
  <c r="AC3883" i="1" s="1"/>
  <c r="AC3884" i="1" s="1"/>
  <c r="AC3885" i="1" s="1"/>
  <c r="AC3886" i="1" s="1"/>
  <c r="AC3887" i="1" s="1"/>
  <c r="AC3888" i="1" s="1"/>
  <c r="AC3889" i="1" s="1"/>
  <c r="AC3890" i="1" s="1"/>
  <c r="AC3891" i="1" s="1"/>
  <c r="AC3892" i="1" s="1"/>
  <c r="AC3893" i="1" s="1"/>
  <c r="AC3894" i="1" s="1"/>
  <c r="AC3895" i="1" s="1"/>
  <c r="AC3896" i="1" s="1"/>
  <c r="AC3897" i="1" s="1"/>
  <c r="AC3898" i="1" s="1"/>
  <c r="AC3899" i="1" s="1"/>
  <c r="AC3900" i="1" s="1"/>
  <c r="AC3901" i="1" s="1"/>
  <c r="AC3902" i="1" s="1"/>
  <c r="AC3903" i="1" s="1"/>
  <c r="AC3904" i="1" s="1"/>
  <c r="AC3905" i="1" s="1"/>
  <c r="AC3906" i="1" s="1"/>
  <c r="AC3907" i="1" s="1"/>
  <c r="AC3908" i="1" s="1"/>
  <c r="AC3909" i="1" s="1"/>
  <c r="AC3910" i="1" s="1"/>
  <c r="AC3911" i="1" s="1"/>
  <c r="AC3912" i="1" s="1"/>
  <c r="AC3913" i="1" s="1"/>
  <c r="AC3914" i="1" s="1"/>
  <c r="AC3915" i="1" s="1"/>
  <c r="AC3916" i="1" s="1"/>
  <c r="AC3917" i="1" s="1"/>
  <c r="AC3918" i="1" s="1"/>
  <c r="AC3919" i="1" s="1"/>
  <c r="AC3920" i="1" s="1"/>
  <c r="AC3921" i="1" s="1"/>
  <c r="AC3922" i="1" s="1"/>
  <c r="AC3923" i="1" s="1"/>
  <c r="AC3924" i="1" s="1"/>
  <c r="AC3925" i="1" s="1"/>
  <c r="AC3926" i="1" s="1"/>
  <c r="AC3927" i="1" s="1"/>
  <c r="AC3928" i="1" s="1"/>
  <c r="AC3929" i="1" s="1"/>
  <c r="AC3930" i="1" s="1"/>
  <c r="AC3931" i="1" s="1"/>
  <c r="AC3932" i="1" s="1"/>
  <c r="AC3933" i="1" s="1"/>
  <c r="AC3934" i="1" s="1"/>
  <c r="AC3935" i="1" s="1"/>
  <c r="AC3936" i="1" s="1"/>
  <c r="AC3937" i="1" s="1"/>
  <c r="AC3938" i="1" s="1"/>
  <c r="AC3939" i="1" s="1"/>
  <c r="AC3940" i="1" s="1"/>
  <c r="AC3941" i="1" s="1"/>
  <c r="AC3942" i="1" s="1"/>
  <c r="AC3943" i="1" s="1"/>
  <c r="AC3944" i="1" s="1"/>
  <c r="AC3945" i="1" s="1"/>
  <c r="AC3946" i="1" s="1"/>
  <c r="AC3947" i="1" s="1"/>
  <c r="AC3948" i="1" s="1"/>
  <c r="AC3949" i="1" s="1"/>
  <c r="AC3950" i="1" s="1"/>
  <c r="AC3951" i="1" s="1"/>
  <c r="AC3952" i="1" s="1"/>
  <c r="AC3953" i="1" s="1"/>
  <c r="AC3954" i="1" s="1"/>
  <c r="AC3955" i="1" s="1"/>
  <c r="AC3956" i="1" s="1"/>
  <c r="AC3957" i="1" s="1"/>
  <c r="AC3958" i="1" s="1"/>
  <c r="AC3959" i="1" s="1"/>
  <c r="AC3960" i="1" s="1"/>
  <c r="AC3961" i="1" s="1"/>
  <c r="AC3962" i="1" s="1"/>
  <c r="AC3963" i="1" s="1"/>
  <c r="AC3964" i="1" s="1"/>
  <c r="AC3965" i="1" s="1"/>
  <c r="AC3966" i="1" s="1"/>
  <c r="AC3967" i="1" s="1"/>
  <c r="AC3968" i="1" s="1"/>
  <c r="AC3969" i="1" s="1"/>
  <c r="AC3970" i="1" s="1"/>
  <c r="AC3971" i="1" s="1"/>
  <c r="AC3972" i="1" s="1"/>
  <c r="AC3973" i="1" s="1"/>
  <c r="AC3974" i="1" s="1"/>
  <c r="AC3975" i="1" s="1"/>
  <c r="AC3976" i="1" s="1"/>
  <c r="AC3977" i="1" s="1"/>
  <c r="AC3978" i="1" s="1"/>
  <c r="AC3979" i="1" s="1"/>
  <c r="AC3980" i="1" s="1"/>
  <c r="AC3981" i="1" s="1"/>
  <c r="AC3982" i="1" s="1"/>
  <c r="AC3983" i="1" s="1"/>
  <c r="AC3984" i="1" s="1"/>
  <c r="AC3985" i="1" s="1"/>
  <c r="AC3986" i="1" s="1"/>
  <c r="AC3987" i="1" s="1"/>
  <c r="AC3988" i="1" s="1"/>
  <c r="AC3989" i="1" s="1"/>
  <c r="AC3990" i="1" s="1"/>
  <c r="AC3991" i="1" s="1"/>
  <c r="AC3992" i="1" s="1"/>
  <c r="AC3993" i="1" s="1"/>
  <c r="AC3994" i="1" s="1"/>
  <c r="AC3995" i="1" s="1"/>
  <c r="AC3996" i="1" s="1"/>
  <c r="AC3997" i="1" s="1"/>
  <c r="AC3998" i="1" s="1"/>
  <c r="AC3999" i="1" s="1"/>
  <c r="AC4000" i="1" s="1"/>
  <c r="AC4001" i="1" s="1"/>
  <c r="AC4002" i="1" s="1"/>
  <c r="AC4003" i="1" s="1"/>
  <c r="AC4004" i="1" s="1"/>
  <c r="AC4005" i="1" s="1"/>
  <c r="AC4006" i="1" s="1"/>
  <c r="AC4007" i="1" s="1"/>
  <c r="AC4008" i="1" s="1"/>
  <c r="AC4009" i="1" s="1"/>
  <c r="AC4010" i="1" s="1"/>
  <c r="AC4011" i="1" s="1"/>
  <c r="AC4012" i="1" s="1"/>
  <c r="AC4013" i="1" s="1"/>
  <c r="AC4014" i="1" s="1"/>
  <c r="AC4015" i="1" s="1"/>
  <c r="AC4016" i="1" s="1"/>
  <c r="AC4017" i="1" s="1"/>
  <c r="AC4018" i="1" s="1"/>
  <c r="AC4019" i="1" s="1"/>
  <c r="AC4020" i="1" s="1"/>
  <c r="AC4021" i="1" s="1"/>
  <c r="AC4022" i="1" s="1"/>
  <c r="AC4023" i="1" s="1"/>
  <c r="AC4024" i="1" s="1"/>
  <c r="AC4025" i="1" s="1"/>
  <c r="AC4026" i="1" s="1"/>
  <c r="AC4027" i="1" s="1"/>
  <c r="AC4028" i="1" s="1"/>
  <c r="AC4029" i="1" s="1"/>
  <c r="AC4030" i="1" s="1"/>
  <c r="AC4031" i="1" s="1"/>
  <c r="AC4032" i="1" s="1"/>
  <c r="AC4033" i="1" s="1"/>
  <c r="AC4034" i="1" s="1"/>
  <c r="AC4035" i="1" s="1"/>
  <c r="AC4036" i="1" s="1"/>
  <c r="AC4037" i="1" s="1"/>
  <c r="AC4038" i="1" s="1"/>
  <c r="AC4039" i="1" s="1"/>
  <c r="AC4040" i="1" s="1"/>
  <c r="AC4041" i="1" s="1"/>
  <c r="AC4042" i="1" s="1"/>
  <c r="AC4043" i="1" s="1"/>
  <c r="AC4044" i="1" s="1"/>
  <c r="AC4045" i="1" s="1"/>
  <c r="AC4046" i="1" s="1"/>
  <c r="AC4047" i="1" s="1"/>
  <c r="AC4048" i="1" s="1"/>
  <c r="AC4049" i="1" s="1"/>
  <c r="AC4050" i="1" s="1"/>
  <c r="AC4051" i="1" s="1"/>
  <c r="AC4052" i="1" s="1"/>
  <c r="AC4053" i="1" s="1"/>
  <c r="AC4054" i="1" s="1"/>
  <c r="AC4055" i="1" s="1"/>
  <c r="AC4056" i="1" s="1"/>
  <c r="AC4057" i="1" s="1"/>
  <c r="AC4058" i="1" s="1"/>
  <c r="AC4059" i="1" s="1"/>
  <c r="AC4060" i="1" s="1"/>
  <c r="AC4061" i="1" s="1"/>
  <c r="AC4062" i="1" s="1"/>
  <c r="AC4063" i="1" s="1"/>
  <c r="AC4064" i="1" s="1"/>
  <c r="AC4065" i="1" s="1"/>
  <c r="AC4066" i="1" s="1"/>
  <c r="AC4067" i="1" s="1"/>
  <c r="AC4068" i="1" s="1"/>
  <c r="AC4069" i="1" s="1"/>
  <c r="AC4070" i="1" s="1"/>
  <c r="AC4071" i="1" s="1"/>
  <c r="AC4072" i="1" s="1"/>
  <c r="AC4073" i="1" s="1"/>
  <c r="AC4074" i="1" s="1"/>
  <c r="AC4075" i="1" s="1"/>
  <c r="AC4076" i="1" s="1"/>
  <c r="AC4077" i="1" s="1"/>
  <c r="AC4078" i="1" s="1"/>
  <c r="AC4079" i="1" s="1"/>
  <c r="AC4080" i="1" s="1"/>
  <c r="AC4081" i="1" s="1"/>
  <c r="AC4082" i="1" s="1"/>
  <c r="AC4083" i="1" s="1"/>
  <c r="AC4084" i="1" s="1"/>
  <c r="AC4085" i="1" s="1"/>
  <c r="AC4086" i="1" s="1"/>
  <c r="AC4087" i="1" s="1"/>
  <c r="AC4088" i="1" s="1"/>
  <c r="AC4089" i="1" s="1"/>
  <c r="AC4090" i="1" s="1"/>
  <c r="AC4091" i="1" s="1"/>
  <c r="AC4092" i="1" s="1"/>
  <c r="AC4093" i="1" s="1"/>
  <c r="AC4094" i="1" s="1"/>
  <c r="AC4095" i="1" s="1"/>
  <c r="AC4096" i="1" s="1"/>
  <c r="AC4097" i="1" s="1"/>
  <c r="AC4098" i="1" s="1"/>
  <c r="AC4099" i="1" s="1"/>
  <c r="AC4100" i="1" s="1"/>
  <c r="AC4101" i="1" s="1"/>
  <c r="AC4102" i="1" s="1"/>
  <c r="AC4103" i="1" s="1"/>
  <c r="AC4104" i="1" s="1"/>
  <c r="AC4105" i="1" s="1"/>
  <c r="AC4106" i="1" s="1"/>
  <c r="AC4107" i="1" s="1"/>
  <c r="AC4108" i="1" s="1"/>
  <c r="AC4109" i="1" s="1"/>
  <c r="AC4110" i="1" s="1"/>
  <c r="AC4111" i="1" s="1"/>
  <c r="AC4112" i="1" s="1"/>
  <c r="AC4113" i="1" s="1"/>
  <c r="AC4114" i="1" s="1"/>
  <c r="AC4115" i="1" s="1"/>
  <c r="AC4116" i="1" s="1"/>
  <c r="AC4117" i="1" s="1"/>
  <c r="AC4118" i="1" s="1"/>
  <c r="AC4119" i="1" s="1"/>
  <c r="AC4120" i="1" s="1"/>
  <c r="AC4121" i="1" s="1"/>
  <c r="AC4122" i="1" s="1"/>
  <c r="AC4123" i="1" s="1"/>
  <c r="AC4124" i="1" s="1"/>
  <c r="AC4125" i="1" s="1"/>
  <c r="AC4126" i="1" s="1"/>
  <c r="AC4127" i="1" s="1"/>
  <c r="AC4128" i="1" s="1"/>
  <c r="AC4129" i="1" s="1"/>
  <c r="AC4130" i="1" s="1"/>
  <c r="AC4131" i="1" s="1"/>
  <c r="AC4132" i="1" s="1"/>
  <c r="AC4133" i="1" s="1"/>
  <c r="AC4134" i="1" s="1"/>
  <c r="AC4135" i="1" s="1"/>
  <c r="AC4136" i="1" s="1"/>
  <c r="AC4137" i="1" s="1"/>
  <c r="AC4138" i="1" s="1"/>
  <c r="AC4139" i="1" s="1"/>
  <c r="AC4140" i="1" s="1"/>
  <c r="AC4141" i="1" s="1"/>
  <c r="AC4142" i="1" s="1"/>
  <c r="AC4143" i="1" s="1"/>
  <c r="AC4144" i="1" s="1"/>
  <c r="AC4145" i="1" s="1"/>
  <c r="AC4146" i="1" s="1"/>
  <c r="AC4147" i="1" s="1"/>
  <c r="AC4148" i="1" s="1"/>
  <c r="AC4149" i="1" s="1"/>
  <c r="AC4150" i="1" s="1"/>
  <c r="AC4151" i="1" s="1"/>
  <c r="AC4152" i="1" s="1"/>
  <c r="AC4153" i="1" s="1"/>
  <c r="AC4154" i="1" s="1"/>
  <c r="AC4155" i="1" s="1"/>
  <c r="AC4156" i="1" s="1"/>
  <c r="AC4157" i="1" s="1"/>
  <c r="AC4158" i="1" s="1"/>
  <c r="AC4159" i="1" s="1"/>
  <c r="AC4160" i="1" s="1"/>
  <c r="AC4161" i="1" s="1"/>
  <c r="AC4162" i="1" s="1"/>
  <c r="AC4163" i="1" s="1"/>
  <c r="AC4164" i="1" s="1"/>
  <c r="AC4165" i="1" s="1"/>
  <c r="AC4166" i="1" s="1"/>
  <c r="AC4167" i="1" s="1"/>
  <c r="AC4168" i="1" s="1"/>
  <c r="AC4169" i="1" s="1"/>
  <c r="AC4170" i="1" s="1"/>
  <c r="AC4171" i="1" s="1"/>
  <c r="AC4172" i="1" s="1"/>
  <c r="AC4173" i="1" s="1"/>
  <c r="AC4174" i="1" s="1"/>
  <c r="AC4175" i="1" s="1"/>
  <c r="AC4176" i="1" s="1"/>
  <c r="AC4177" i="1" s="1"/>
  <c r="AC4178" i="1" s="1"/>
  <c r="AC4179" i="1" s="1"/>
  <c r="AC4180" i="1" s="1"/>
  <c r="AC4181" i="1" s="1"/>
  <c r="AC4182" i="1" s="1"/>
  <c r="AC4183" i="1" s="1"/>
  <c r="AC4184" i="1" s="1"/>
  <c r="AC4185" i="1" s="1"/>
  <c r="AC4186" i="1" s="1"/>
  <c r="AC4187" i="1" s="1"/>
  <c r="AC4188" i="1" s="1"/>
  <c r="AC4189" i="1" s="1"/>
  <c r="AC4190" i="1" s="1"/>
  <c r="AC4191" i="1" s="1"/>
  <c r="AC4192" i="1" s="1"/>
  <c r="AC4193" i="1" s="1"/>
  <c r="AC4194" i="1" s="1"/>
  <c r="AC4195" i="1" s="1"/>
  <c r="AC4196" i="1" s="1"/>
  <c r="AC4197" i="1" s="1"/>
  <c r="AC4198" i="1" s="1"/>
  <c r="AC4199" i="1" s="1"/>
  <c r="AC4200" i="1" s="1"/>
  <c r="AC4201" i="1" s="1"/>
  <c r="AC4202" i="1" s="1"/>
  <c r="AC4203" i="1" s="1"/>
  <c r="AC4204" i="1" s="1"/>
  <c r="AC4205" i="1" s="1"/>
  <c r="AC4206" i="1" s="1"/>
  <c r="AC4207" i="1" s="1"/>
  <c r="AC4208" i="1" s="1"/>
  <c r="AC4209" i="1" s="1"/>
  <c r="AC4210" i="1" s="1"/>
  <c r="AC4211" i="1" s="1"/>
  <c r="AC4212" i="1" s="1"/>
  <c r="AC4213" i="1" s="1"/>
  <c r="AC4214" i="1" s="1"/>
  <c r="AC4215" i="1" s="1"/>
  <c r="AC4216" i="1" s="1"/>
  <c r="AC4217" i="1" s="1"/>
  <c r="AC4218" i="1" s="1"/>
  <c r="AC4219" i="1" s="1"/>
  <c r="AC4220" i="1" s="1"/>
  <c r="AC4221" i="1" s="1"/>
  <c r="AC4222" i="1" s="1"/>
  <c r="AC4223" i="1" s="1"/>
  <c r="AC4224" i="1" s="1"/>
  <c r="AC4225" i="1" s="1"/>
  <c r="AC4226" i="1" s="1"/>
  <c r="AC4227" i="1" s="1"/>
  <c r="AC4228" i="1" s="1"/>
  <c r="AC4229" i="1" s="1"/>
  <c r="AC4230" i="1" s="1"/>
  <c r="AC4231" i="1" s="1"/>
  <c r="AC4232" i="1" s="1"/>
  <c r="AC4233" i="1" s="1"/>
  <c r="AC4234" i="1" s="1"/>
  <c r="AC4235" i="1" s="1"/>
  <c r="AC4236" i="1" s="1"/>
  <c r="AC4237" i="1" s="1"/>
  <c r="AC4238" i="1" s="1"/>
  <c r="AC4239" i="1" s="1"/>
  <c r="AC4240" i="1" s="1"/>
  <c r="AC4241" i="1" s="1"/>
  <c r="AC4242" i="1" s="1"/>
  <c r="AC4243" i="1" s="1"/>
  <c r="AC4244" i="1" s="1"/>
  <c r="AC4245" i="1" s="1"/>
  <c r="AC4246" i="1" s="1"/>
  <c r="AC4247" i="1" s="1"/>
  <c r="AC4248" i="1" s="1"/>
  <c r="AC4249" i="1" s="1"/>
  <c r="AC4250" i="1" s="1"/>
  <c r="AC4251" i="1" s="1"/>
  <c r="AC4252" i="1" s="1"/>
  <c r="AC4253" i="1" s="1"/>
  <c r="AC4254" i="1" s="1"/>
  <c r="AC4255" i="1" s="1"/>
  <c r="AC4256" i="1" s="1"/>
  <c r="AC4257" i="1" s="1"/>
  <c r="AC4258" i="1" s="1"/>
  <c r="AC4259" i="1" s="1"/>
  <c r="AC4260" i="1" s="1"/>
  <c r="AC4261" i="1" s="1"/>
  <c r="AC4262" i="1" s="1"/>
  <c r="AC4263" i="1" s="1"/>
  <c r="AC4264" i="1" s="1"/>
  <c r="AC4265" i="1" s="1"/>
  <c r="AC4266" i="1" s="1"/>
  <c r="AC4267" i="1" s="1"/>
  <c r="AC4268" i="1" s="1"/>
  <c r="AC4269" i="1" s="1"/>
  <c r="AC4270" i="1" s="1"/>
  <c r="AC4271" i="1" s="1"/>
  <c r="AC4272" i="1" s="1"/>
  <c r="AC4273" i="1" s="1"/>
  <c r="AC4274" i="1" s="1"/>
  <c r="AC4275" i="1" s="1"/>
  <c r="AC4276" i="1" s="1"/>
  <c r="AC4277" i="1" s="1"/>
  <c r="AC4278" i="1" s="1"/>
  <c r="AC4279" i="1" s="1"/>
  <c r="AC4280" i="1" s="1"/>
  <c r="AC4281" i="1" s="1"/>
  <c r="AC4282" i="1" s="1"/>
  <c r="AC4283" i="1" s="1"/>
  <c r="AC4284" i="1" s="1"/>
  <c r="AC4285" i="1" s="1"/>
  <c r="AC4286" i="1" s="1"/>
  <c r="AC4287" i="1" s="1"/>
  <c r="AC4288" i="1" s="1"/>
  <c r="AC4289" i="1" s="1"/>
  <c r="AC4290" i="1" s="1"/>
  <c r="AC4291" i="1" s="1"/>
  <c r="AC4292" i="1" s="1"/>
  <c r="AC4293" i="1" s="1"/>
  <c r="AC4294" i="1" s="1"/>
  <c r="AC4295" i="1" s="1"/>
  <c r="AC4296" i="1" s="1"/>
  <c r="AC4297" i="1" s="1"/>
  <c r="AC4298" i="1" s="1"/>
  <c r="AC4299" i="1" s="1"/>
  <c r="AC4300" i="1" s="1"/>
  <c r="AC4301" i="1" s="1"/>
  <c r="AC4302" i="1" s="1"/>
  <c r="AC4303" i="1" s="1"/>
  <c r="AC4304" i="1" s="1"/>
  <c r="AC4305" i="1" s="1"/>
  <c r="AC4306" i="1" s="1"/>
  <c r="AC4307" i="1" s="1"/>
  <c r="AC4308" i="1" s="1"/>
  <c r="AC4309" i="1" s="1"/>
  <c r="AC4310" i="1" s="1"/>
  <c r="AC4311" i="1" s="1"/>
  <c r="AC4312" i="1" s="1"/>
  <c r="AC4313" i="1" s="1"/>
  <c r="AC4314" i="1" s="1"/>
  <c r="AC4315" i="1" s="1"/>
  <c r="AC4316" i="1" s="1"/>
  <c r="AC4317" i="1" s="1"/>
  <c r="AC4318" i="1" s="1"/>
  <c r="AC4319" i="1" s="1"/>
  <c r="AC4320" i="1" s="1"/>
  <c r="AC4321" i="1" s="1"/>
  <c r="AC4322" i="1" s="1"/>
  <c r="AC4323" i="1" s="1"/>
  <c r="AC4324" i="1" s="1"/>
  <c r="AC4325" i="1" s="1"/>
  <c r="AC4326" i="1" s="1"/>
  <c r="AC4327" i="1" s="1"/>
  <c r="AC4328" i="1" s="1"/>
  <c r="AC4329" i="1" s="1"/>
  <c r="AC4330" i="1" s="1"/>
  <c r="AC4331" i="1" s="1"/>
  <c r="AC4332" i="1" s="1"/>
  <c r="AC4333" i="1" s="1"/>
  <c r="AC4334" i="1" s="1"/>
  <c r="AC4335" i="1" s="1"/>
  <c r="AC4336" i="1" s="1"/>
  <c r="AC4337" i="1" s="1"/>
  <c r="AC4338" i="1" s="1"/>
  <c r="AC4339" i="1" s="1"/>
  <c r="AC4340" i="1" s="1"/>
  <c r="AC4341" i="1" s="1"/>
  <c r="AC4342" i="1" s="1"/>
  <c r="AC4343" i="1" s="1"/>
  <c r="AC4344" i="1" s="1"/>
  <c r="AC4345" i="1" s="1"/>
  <c r="AC4346" i="1" s="1"/>
  <c r="AC4347" i="1" s="1"/>
  <c r="AC4348" i="1" s="1"/>
  <c r="AC4349" i="1" s="1"/>
  <c r="AC4350" i="1" s="1"/>
  <c r="AC4351" i="1" s="1"/>
  <c r="AC4352" i="1" s="1"/>
  <c r="AC4353" i="1" s="1"/>
  <c r="AC4354" i="1" s="1"/>
  <c r="AC4355" i="1" s="1"/>
  <c r="AC4356" i="1" s="1"/>
  <c r="AC4357" i="1" s="1"/>
  <c r="AC4358" i="1" s="1"/>
  <c r="AC4359" i="1" s="1"/>
  <c r="AC4360" i="1" s="1"/>
  <c r="AC4361" i="1" s="1"/>
  <c r="AC4362" i="1" s="1"/>
  <c r="AC4363" i="1" s="1"/>
  <c r="AC4364" i="1" s="1"/>
  <c r="AC4365" i="1" s="1"/>
  <c r="AC4366" i="1" s="1"/>
  <c r="AC4367" i="1" s="1"/>
  <c r="AC4368" i="1" s="1"/>
  <c r="AC4369" i="1" s="1"/>
  <c r="AC4370" i="1" s="1"/>
  <c r="AC4371" i="1" s="1"/>
  <c r="AC4372" i="1" s="1"/>
  <c r="AC4373" i="1" s="1"/>
  <c r="AC4374" i="1" s="1"/>
  <c r="AC4375" i="1" s="1"/>
  <c r="AC4376" i="1" s="1"/>
  <c r="AC4377" i="1" s="1"/>
  <c r="AC4378" i="1" s="1"/>
  <c r="AC4379" i="1" s="1"/>
  <c r="AC4380" i="1" s="1"/>
  <c r="AC4381" i="1" s="1"/>
  <c r="AC4382" i="1" s="1"/>
  <c r="AC4383" i="1" s="1"/>
  <c r="AC4384" i="1" s="1"/>
  <c r="AC4385" i="1" s="1"/>
  <c r="AC4386" i="1" s="1"/>
  <c r="AC4387" i="1" s="1"/>
  <c r="AC4388" i="1" s="1"/>
  <c r="AC4389" i="1" s="1"/>
  <c r="AC4390" i="1" s="1"/>
  <c r="AC4391" i="1" s="1"/>
  <c r="AC4392" i="1" s="1"/>
  <c r="AC4393" i="1" s="1"/>
  <c r="AC4394" i="1" s="1"/>
  <c r="AC4395" i="1" s="1"/>
  <c r="AC4396" i="1" s="1"/>
  <c r="AC4397" i="1" s="1"/>
  <c r="AC4398" i="1" s="1"/>
  <c r="AC4399" i="1" s="1"/>
  <c r="AC4400" i="1" s="1"/>
  <c r="AC4401" i="1" s="1"/>
  <c r="AC4402" i="1" s="1"/>
  <c r="AC4403" i="1" s="1"/>
  <c r="AC4404" i="1" s="1"/>
  <c r="AC4405" i="1" s="1"/>
  <c r="AC4406" i="1" s="1"/>
  <c r="AC4407" i="1" s="1"/>
  <c r="AC4408" i="1" s="1"/>
  <c r="AC4409" i="1" s="1"/>
  <c r="AC4410" i="1" s="1"/>
  <c r="AC4411" i="1" s="1"/>
  <c r="AC4412" i="1" s="1"/>
  <c r="AC4413" i="1" s="1"/>
  <c r="AC4414" i="1" s="1"/>
  <c r="AC4415" i="1" s="1"/>
  <c r="AC4416" i="1" s="1"/>
  <c r="AC4417" i="1" s="1"/>
  <c r="AC4418" i="1" s="1"/>
  <c r="AC4419" i="1" s="1"/>
  <c r="AC4420" i="1" s="1"/>
  <c r="AC4421" i="1" s="1"/>
  <c r="AC4422" i="1" s="1"/>
  <c r="AC4423" i="1" s="1"/>
  <c r="AC4424" i="1" s="1"/>
  <c r="AC4425" i="1" s="1"/>
  <c r="AC4426" i="1" s="1"/>
  <c r="AC4427" i="1" s="1"/>
  <c r="AC4428" i="1" s="1"/>
  <c r="AC4429" i="1" s="1"/>
  <c r="AC4430" i="1" s="1"/>
  <c r="AC4431" i="1" s="1"/>
  <c r="AC4432" i="1" s="1"/>
  <c r="AC4433" i="1" s="1"/>
  <c r="AC4434" i="1" s="1"/>
  <c r="AC4435" i="1" s="1"/>
  <c r="AC4436" i="1" s="1"/>
  <c r="AC4437" i="1" s="1"/>
  <c r="AC4438" i="1" s="1"/>
  <c r="AC4439" i="1" s="1"/>
  <c r="AC4440" i="1" s="1"/>
  <c r="AC4441" i="1" s="1"/>
  <c r="AC4442" i="1" s="1"/>
  <c r="AC4443" i="1" s="1"/>
  <c r="AC4444" i="1" s="1"/>
  <c r="AC4445" i="1" s="1"/>
  <c r="AC4446" i="1" s="1"/>
  <c r="AC4447" i="1" s="1"/>
  <c r="AC4448" i="1" s="1"/>
  <c r="AC4449" i="1" s="1"/>
  <c r="AC4450" i="1" s="1"/>
  <c r="AC4451" i="1" s="1"/>
  <c r="AC4452" i="1" s="1"/>
  <c r="AC4453" i="1" s="1"/>
  <c r="AC4454" i="1" s="1"/>
  <c r="AC4455" i="1" s="1"/>
  <c r="AC4456" i="1" s="1"/>
  <c r="AC4457" i="1" s="1"/>
  <c r="AC4458" i="1" s="1"/>
  <c r="AC4459" i="1" s="1"/>
  <c r="AC4460" i="1" s="1"/>
  <c r="AC4461" i="1" s="1"/>
  <c r="AC4462" i="1" s="1"/>
  <c r="AC4463" i="1" s="1"/>
  <c r="AC4464" i="1" s="1"/>
  <c r="AC4465" i="1" s="1"/>
  <c r="AC4466" i="1" s="1"/>
  <c r="AC4467" i="1" s="1"/>
  <c r="AC4468" i="1" s="1"/>
  <c r="AC4469" i="1" s="1"/>
  <c r="AC4470" i="1" s="1"/>
  <c r="AC4471" i="1" s="1"/>
  <c r="AC4472" i="1" s="1"/>
  <c r="AC4473" i="1" s="1"/>
  <c r="AC4474" i="1" s="1"/>
  <c r="AC4475" i="1" s="1"/>
  <c r="AC4476" i="1" s="1"/>
  <c r="AC4477" i="1" s="1"/>
  <c r="AC4478" i="1" s="1"/>
  <c r="AC4479" i="1" s="1"/>
  <c r="AC4480" i="1" s="1"/>
  <c r="AC4481" i="1" s="1"/>
  <c r="AC4482" i="1" s="1"/>
  <c r="AC4483" i="1" s="1"/>
  <c r="AC4484" i="1" s="1"/>
  <c r="AC4485" i="1" s="1"/>
  <c r="AC4486" i="1" s="1"/>
  <c r="AC4487" i="1" s="1"/>
  <c r="AC4488" i="1" s="1"/>
  <c r="AC4489" i="1" s="1"/>
  <c r="AC4490" i="1" s="1"/>
  <c r="AC4491" i="1" s="1"/>
  <c r="AC4492" i="1" s="1"/>
  <c r="AC4493" i="1" s="1"/>
  <c r="AC4494" i="1" s="1"/>
  <c r="AC4495" i="1" s="1"/>
  <c r="AC4496" i="1" s="1"/>
  <c r="AC4497" i="1" s="1"/>
  <c r="AC4498" i="1" s="1"/>
  <c r="AC4499" i="1" s="1"/>
  <c r="AC4500" i="1" s="1"/>
  <c r="AC4501" i="1" s="1"/>
  <c r="AC4502" i="1" s="1"/>
  <c r="AC4503" i="1" s="1"/>
  <c r="AC4504" i="1" s="1"/>
  <c r="AC4505" i="1" s="1"/>
  <c r="AC4506" i="1" s="1"/>
  <c r="AC4507" i="1" s="1"/>
  <c r="AC4508" i="1" s="1"/>
  <c r="AC4509" i="1" s="1"/>
  <c r="AC4510" i="1" s="1"/>
  <c r="AC4511" i="1" s="1"/>
  <c r="AC4512" i="1" s="1"/>
  <c r="AC4513" i="1" s="1"/>
  <c r="AC4514" i="1" s="1"/>
  <c r="AC4515" i="1" s="1"/>
  <c r="AC4516" i="1" s="1"/>
  <c r="AC4517" i="1" s="1"/>
  <c r="AC4518" i="1" s="1"/>
  <c r="AC4519" i="1" s="1"/>
  <c r="AC4520" i="1" s="1"/>
  <c r="AC4521" i="1" s="1"/>
  <c r="AC4522" i="1" s="1"/>
  <c r="AC4523" i="1" s="1"/>
  <c r="AC4524" i="1" s="1"/>
  <c r="AC4525" i="1" s="1"/>
  <c r="AC4526" i="1" s="1"/>
  <c r="AC4527" i="1" s="1"/>
  <c r="AC4528" i="1" s="1"/>
  <c r="AC4529" i="1" s="1"/>
  <c r="AC4530" i="1" s="1"/>
  <c r="AC4531" i="1" s="1"/>
  <c r="AC4532" i="1" s="1"/>
  <c r="AC4533" i="1" s="1"/>
  <c r="AC4534" i="1" s="1"/>
  <c r="AC4535" i="1" s="1"/>
  <c r="AC4536" i="1" s="1"/>
  <c r="AC4537" i="1" s="1"/>
  <c r="AC4538" i="1" s="1"/>
  <c r="AC4539" i="1" s="1"/>
  <c r="AC4540" i="1" s="1"/>
  <c r="AC4541" i="1" s="1"/>
  <c r="AC4542" i="1" s="1"/>
  <c r="AC4543" i="1" s="1"/>
  <c r="AC4544" i="1" s="1"/>
  <c r="AC4545" i="1" s="1"/>
  <c r="AC4546" i="1" s="1"/>
  <c r="AC4547" i="1" s="1"/>
  <c r="AC4548" i="1" s="1"/>
  <c r="AC4549" i="1" s="1"/>
  <c r="AC4550" i="1" s="1"/>
  <c r="AC4551" i="1" s="1"/>
  <c r="AC4552" i="1" s="1"/>
  <c r="AC4553" i="1" s="1"/>
  <c r="AC4554" i="1" s="1"/>
  <c r="AC4555" i="1" s="1"/>
  <c r="AC4556" i="1" s="1"/>
  <c r="AC4557" i="1" s="1"/>
  <c r="AC4558" i="1" s="1"/>
  <c r="AC4559" i="1" s="1"/>
  <c r="AC4560" i="1" s="1"/>
  <c r="AC4561" i="1" s="1"/>
  <c r="AC4562" i="1" s="1"/>
  <c r="AC4563" i="1" s="1"/>
  <c r="AC4564" i="1" s="1"/>
  <c r="AC4565" i="1" s="1"/>
  <c r="AC4566" i="1" s="1"/>
  <c r="AC4567" i="1" s="1"/>
  <c r="AC4568" i="1" s="1"/>
  <c r="AC4569" i="1" s="1"/>
  <c r="AC4570" i="1" s="1"/>
  <c r="AC4571" i="1" s="1"/>
  <c r="AC4572" i="1" s="1"/>
  <c r="AC4573" i="1" s="1"/>
  <c r="AC4574" i="1" s="1"/>
  <c r="AC4575" i="1" s="1"/>
  <c r="AC4576" i="1" s="1"/>
  <c r="AC4577" i="1" s="1"/>
  <c r="AC4578" i="1" s="1"/>
  <c r="AC4579" i="1" s="1"/>
  <c r="AC4580" i="1" s="1"/>
  <c r="AC4581" i="1" s="1"/>
  <c r="AC4582" i="1" s="1"/>
  <c r="AC4583" i="1" s="1"/>
  <c r="AC4584" i="1" s="1"/>
  <c r="AC4585" i="1" s="1"/>
  <c r="AC4586" i="1" s="1"/>
  <c r="AC4587" i="1" s="1"/>
  <c r="AC4588" i="1" s="1"/>
  <c r="AC4589" i="1" s="1"/>
  <c r="AC4590" i="1" s="1"/>
  <c r="AC4591" i="1" s="1"/>
  <c r="AC4592" i="1" s="1"/>
  <c r="AC4593" i="1" s="1"/>
  <c r="AC4594" i="1" s="1"/>
  <c r="AC4595" i="1" s="1"/>
  <c r="AC4596" i="1" s="1"/>
  <c r="AC4597" i="1" s="1"/>
  <c r="AC4598" i="1" s="1"/>
  <c r="AC4599" i="1" s="1"/>
  <c r="AC4600" i="1" s="1"/>
  <c r="AC4601" i="1" s="1"/>
  <c r="AC4602" i="1" s="1"/>
  <c r="AC4603" i="1" s="1"/>
  <c r="AC4604" i="1" s="1"/>
  <c r="AC4605" i="1" s="1"/>
  <c r="AC4606" i="1" s="1"/>
  <c r="AC4607" i="1" s="1"/>
  <c r="AC4608" i="1" s="1"/>
  <c r="AC4609" i="1" s="1"/>
  <c r="AC4610" i="1" s="1"/>
  <c r="AC4611" i="1" s="1"/>
  <c r="AC4612" i="1" s="1"/>
  <c r="AC4613" i="1" s="1"/>
  <c r="AC4614" i="1" s="1"/>
  <c r="AC4615" i="1" s="1"/>
  <c r="AC4616" i="1" s="1"/>
  <c r="AC4617" i="1" s="1"/>
  <c r="AC4618" i="1" s="1"/>
  <c r="AC4619" i="1" s="1"/>
  <c r="AC4620" i="1" s="1"/>
  <c r="AC4621" i="1" s="1"/>
  <c r="AC4622" i="1" s="1"/>
  <c r="AC4623" i="1" s="1"/>
  <c r="AC4624" i="1" s="1"/>
  <c r="AC4625" i="1" s="1"/>
  <c r="AC4626" i="1" s="1"/>
  <c r="AC4627" i="1" s="1"/>
  <c r="AC4628" i="1" s="1"/>
  <c r="AC4629" i="1" s="1"/>
  <c r="AC4630" i="1" s="1"/>
  <c r="AC4631" i="1" s="1"/>
  <c r="AC4632" i="1" s="1"/>
  <c r="AC4633" i="1" s="1"/>
  <c r="AC4634" i="1" s="1"/>
  <c r="AC4635" i="1" s="1"/>
  <c r="AC4636" i="1" s="1"/>
  <c r="AC4637" i="1" s="1"/>
  <c r="AC4638" i="1" s="1"/>
  <c r="AC4639" i="1" s="1"/>
  <c r="AC4640" i="1" s="1"/>
  <c r="AC4641" i="1" s="1"/>
  <c r="AC4642" i="1" s="1"/>
  <c r="AC4643" i="1" s="1"/>
  <c r="AC4644" i="1" s="1"/>
  <c r="AC4645" i="1" s="1"/>
  <c r="AC4646" i="1" s="1"/>
  <c r="AC4647" i="1" s="1"/>
  <c r="AC4648" i="1" s="1"/>
  <c r="AC4649" i="1" s="1"/>
  <c r="AC4650" i="1" s="1"/>
  <c r="AC4651" i="1" s="1"/>
  <c r="AC4652" i="1" s="1"/>
  <c r="AC4653" i="1" s="1"/>
  <c r="AC4654" i="1" s="1"/>
  <c r="AC4655" i="1" s="1"/>
  <c r="AC4656" i="1" s="1"/>
  <c r="AC4657" i="1" s="1"/>
  <c r="AC4658" i="1" s="1"/>
  <c r="AC4659" i="1" s="1"/>
  <c r="AC4660" i="1" s="1"/>
  <c r="AC4661" i="1" s="1"/>
  <c r="AC4662" i="1" s="1"/>
  <c r="AC4663" i="1" s="1"/>
  <c r="AC4664" i="1" s="1"/>
  <c r="AC4665" i="1" s="1"/>
  <c r="AC4666" i="1" s="1"/>
  <c r="AC4667" i="1" s="1"/>
  <c r="AC4668" i="1" s="1"/>
  <c r="AC4669" i="1" s="1"/>
  <c r="AC4670" i="1" s="1"/>
  <c r="AC4671" i="1" s="1"/>
  <c r="AC4672" i="1" s="1"/>
  <c r="AC4673" i="1" s="1"/>
  <c r="AC4674" i="1" s="1"/>
  <c r="AC4675" i="1" s="1"/>
  <c r="AC4676" i="1" s="1"/>
  <c r="AC4677" i="1" s="1"/>
  <c r="AC4678" i="1" s="1"/>
  <c r="AC4679" i="1" s="1"/>
  <c r="AC4680" i="1" s="1"/>
  <c r="AC4681" i="1" s="1"/>
  <c r="AC4682" i="1" s="1"/>
  <c r="AC4683" i="1" s="1"/>
  <c r="AC4684" i="1" s="1"/>
  <c r="AC4685" i="1" s="1"/>
  <c r="AC4686" i="1" s="1"/>
  <c r="AC4687" i="1" s="1"/>
  <c r="AC4688" i="1" s="1"/>
  <c r="AC4689" i="1" s="1"/>
  <c r="AC4690" i="1" s="1"/>
  <c r="AC4691" i="1" s="1"/>
  <c r="AC4692" i="1" s="1"/>
  <c r="AC4693" i="1" s="1"/>
  <c r="AC4694" i="1" s="1"/>
  <c r="AC4695" i="1" s="1"/>
  <c r="AC4696" i="1" s="1"/>
  <c r="AC4697" i="1" s="1"/>
  <c r="AC4698" i="1" s="1"/>
  <c r="AC4699" i="1" s="1"/>
  <c r="AC4700" i="1" s="1"/>
  <c r="AC4701" i="1" s="1"/>
  <c r="AC4702" i="1" s="1"/>
  <c r="AC4703" i="1" s="1"/>
  <c r="AC4704" i="1" s="1"/>
  <c r="AC4705" i="1" s="1"/>
  <c r="AC4706" i="1" s="1"/>
  <c r="AC4707" i="1" s="1"/>
  <c r="AC4708" i="1" s="1"/>
  <c r="AC4709" i="1" s="1"/>
  <c r="AC4710" i="1" s="1"/>
  <c r="AC4711" i="1" s="1"/>
  <c r="AC4712" i="1" s="1"/>
  <c r="AC4713" i="1" s="1"/>
  <c r="AC4714" i="1" s="1"/>
  <c r="AC4715" i="1" s="1"/>
  <c r="AC4716" i="1" s="1"/>
  <c r="AC4717" i="1" s="1"/>
  <c r="AC4718" i="1" s="1"/>
  <c r="AC4719" i="1" s="1"/>
  <c r="AC4720" i="1" s="1"/>
  <c r="AC4721" i="1" s="1"/>
  <c r="AC4722" i="1" s="1"/>
  <c r="AC4723" i="1" s="1"/>
  <c r="AC4724" i="1" s="1"/>
  <c r="AC4725" i="1" s="1"/>
  <c r="AC4726" i="1" s="1"/>
  <c r="AC4727" i="1" s="1"/>
  <c r="AC4728" i="1" s="1"/>
  <c r="AC4729" i="1" s="1"/>
  <c r="AC4730" i="1" s="1"/>
  <c r="AC4731" i="1" s="1"/>
  <c r="AC4732" i="1" s="1"/>
  <c r="AC4733" i="1" s="1"/>
  <c r="AC4734" i="1" s="1"/>
  <c r="AC4735" i="1" s="1"/>
  <c r="AC4736" i="1" s="1"/>
  <c r="AC4737" i="1" s="1"/>
  <c r="AC4738" i="1" s="1"/>
  <c r="AC4739" i="1" s="1"/>
  <c r="AC4740" i="1" s="1"/>
  <c r="AC4741" i="1" s="1"/>
  <c r="AC4742" i="1" s="1"/>
  <c r="AC4743" i="1" s="1"/>
  <c r="AC4744" i="1" s="1"/>
  <c r="AC4745" i="1" s="1"/>
  <c r="AC4746" i="1" s="1"/>
  <c r="AC4747" i="1" s="1"/>
  <c r="AC4748" i="1" s="1"/>
  <c r="AC4749" i="1" s="1"/>
  <c r="AC4750" i="1" s="1"/>
  <c r="AC4751" i="1" s="1"/>
  <c r="AC4752" i="1" s="1"/>
  <c r="AC4753" i="1" s="1"/>
  <c r="AC4754" i="1" s="1"/>
  <c r="AC4755" i="1" s="1"/>
  <c r="AC4756" i="1" s="1"/>
  <c r="AC4757" i="1" s="1"/>
  <c r="AC4758" i="1" s="1"/>
  <c r="AC4759" i="1" s="1"/>
  <c r="AC4760" i="1" s="1"/>
  <c r="AC4761" i="1" s="1"/>
  <c r="AC4762" i="1" s="1"/>
  <c r="AC4763" i="1" s="1"/>
  <c r="AC4764" i="1" s="1"/>
  <c r="AC4765" i="1" s="1"/>
  <c r="AC4766" i="1" s="1"/>
  <c r="AC4767" i="1" s="1"/>
  <c r="AC4768" i="1" s="1"/>
  <c r="AC4769" i="1" s="1"/>
  <c r="AC4770" i="1" s="1"/>
  <c r="AC4771" i="1" s="1"/>
  <c r="AC4772" i="1" s="1"/>
  <c r="AC4773" i="1" s="1"/>
  <c r="AC4774" i="1" s="1"/>
  <c r="AC4775" i="1" s="1"/>
  <c r="AC4776" i="1" s="1"/>
  <c r="AC4777" i="1" s="1"/>
  <c r="AC4778" i="1" s="1"/>
  <c r="AC4779" i="1" s="1"/>
  <c r="AC4780" i="1" s="1"/>
  <c r="AC4781" i="1" s="1"/>
  <c r="AC4782" i="1" s="1"/>
  <c r="AC4783" i="1" s="1"/>
  <c r="AC4784" i="1" s="1"/>
  <c r="AC4785" i="1" s="1"/>
  <c r="AC4786" i="1" s="1"/>
  <c r="AC4787" i="1" s="1"/>
  <c r="AC4788" i="1" s="1"/>
  <c r="AC4789" i="1" s="1"/>
  <c r="AC4790" i="1" s="1"/>
  <c r="AC4791" i="1" s="1"/>
  <c r="AC4792" i="1" s="1"/>
  <c r="AC4793" i="1" s="1"/>
  <c r="AC4794" i="1" s="1"/>
  <c r="AC4795" i="1" s="1"/>
  <c r="AC4796" i="1" s="1"/>
  <c r="AC4797" i="1" s="1"/>
  <c r="AC4798" i="1" s="1"/>
  <c r="AC4799" i="1" s="1"/>
  <c r="AC4800" i="1" s="1"/>
  <c r="AC4801" i="1" s="1"/>
  <c r="AC4802" i="1" s="1"/>
  <c r="AC4803" i="1" s="1"/>
  <c r="AC4804" i="1" s="1"/>
  <c r="AC4805" i="1" s="1"/>
  <c r="AC4806" i="1" s="1"/>
  <c r="AC4807" i="1" s="1"/>
  <c r="AC4808" i="1" s="1"/>
  <c r="AC4809" i="1" s="1"/>
  <c r="AC4810" i="1" s="1"/>
  <c r="AC4811" i="1" s="1"/>
  <c r="AC4812" i="1" s="1"/>
  <c r="AC4813" i="1" s="1"/>
  <c r="AC4814" i="1" s="1"/>
  <c r="AC4815" i="1" s="1"/>
  <c r="AC4816" i="1" s="1"/>
  <c r="AC4817" i="1" s="1"/>
  <c r="AC4818" i="1" s="1"/>
  <c r="AC4819" i="1" s="1"/>
  <c r="AC4820" i="1" s="1"/>
  <c r="AC4821" i="1" s="1"/>
  <c r="AC4822" i="1" s="1"/>
  <c r="AC4823" i="1" s="1"/>
  <c r="AC4824" i="1" s="1"/>
  <c r="AC4825" i="1" s="1"/>
  <c r="AC4826" i="1" s="1"/>
  <c r="AC4827" i="1" s="1"/>
  <c r="AC4828" i="1" s="1"/>
  <c r="AC4829" i="1" s="1"/>
  <c r="AC4830" i="1" s="1"/>
  <c r="AC4831" i="1" s="1"/>
  <c r="AC4832" i="1" s="1"/>
  <c r="AC4833" i="1" s="1"/>
  <c r="AC4834" i="1" s="1"/>
  <c r="AC4835" i="1" s="1"/>
  <c r="AC4836" i="1" s="1"/>
  <c r="AC4837" i="1" s="1"/>
  <c r="AC4838" i="1" s="1"/>
  <c r="AC4839" i="1" s="1"/>
  <c r="AC4840" i="1" s="1"/>
  <c r="AC4841" i="1" s="1"/>
  <c r="AC4842" i="1" s="1"/>
  <c r="AC4843" i="1" s="1"/>
  <c r="AC4844" i="1" s="1"/>
  <c r="AC4845" i="1" s="1"/>
  <c r="AC4846" i="1" s="1"/>
  <c r="AC4847" i="1" s="1"/>
  <c r="AC4848" i="1" s="1"/>
  <c r="AC4849" i="1" s="1"/>
  <c r="AC4850" i="1" s="1"/>
  <c r="AC4851" i="1" s="1"/>
  <c r="AC4852" i="1" s="1"/>
  <c r="AC4853" i="1" s="1"/>
  <c r="AC4854" i="1" s="1"/>
  <c r="AC4855" i="1" s="1"/>
  <c r="AC4856" i="1" s="1"/>
  <c r="AC4857" i="1" s="1"/>
  <c r="AC4858" i="1" s="1"/>
  <c r="AC4859" i="1" s="1"/>
  <c r="AC4860" i="1" s="1"/>
  <c r="AC4861" i="1" s="1"/>
  <c r="AC4862" i="1" s="1"/>
  <c r="AC4863" i="1" s="1"/>
  <c r="AC4864" i="1" s="1"/>
  <c r="AC4865" i="1" s="1"/>
  <c r="AC4866" i="1" s="1"/>
  <c r="AC4867" i="1" s="1"/>
  <c r="AC4868" i="1" s="1"/>
  <c r="AC4869" i="1" s="1"/>
  <c r="AC4870" i="1" s="1"/>
  <c r="AC4871" i="1" s="1"/>
  <c r="AC4872" i="1" s="1"/>
  <c r="AC4873" i="1" s="1"/>
  <c r="AC4874" i="1" s="1"/>
  <c r="AC4875" i="1" s="1"/>
  <c r="AC4876" i="1" s="1"/>
  <c r="AC4877" i="1" s="1"/>
  <c r="AC4878" i="1" s="1"/>
  <c r="AC4879" i="1" s="1"/>
  <c r="AC4880" i="1" s="1"/>
  <c r="AC4881" i="1" s="1"/>
  <c r="AC4882" i="1" s="1"/>
  <c r="AC4883" i="1" s="1"/>
  <c r="AC4884" i="1" s="1"/>
  <c r="AC4885" i="1" s="1"/>
  <c r="AC4886" i="1" s="1"/>
  <c r="AC4887" i="1" s="1"/>
  <c r="AC4888" i="1" s="1"/>
  <c r="AC4889" i="1" s="1"/>
  <c r="AC4890" i="1" s="1"/>
  <c r="AC4891" i="1" s="1"/>
  <c r="AC4892" i="1" s="1"/>
  <c r="AC4893" i="1" s="1"/>
  <c r="AC4894" i="1" s="1"/>
  <c r="AC4895" i="1" s="1"/>
  <c r="AC4896" i="1" s="1"/>
  <c r="AC4897" i="1" s="1"/>
  <c r="AC4898" i="1" s="1"/>
  <c r="AC4899" i="1" s="1"/>
  <c r="AC4900" i="1" s="1"/>
  <c r="AC4901" i="1" s="1"/>
  <c r="AC4902" i="1" s="1"/>
  <c r="AC4903" i="1" s="1"/>
  <c r="AC4904" i="1" s="1"/>
  <c r="AC4905" i="1" s="1"/>
  <c r="AC4906" i="1" s="1"/>
  <c r="AC4907" i="1" s="1"/>
  <c r="AC4908" i="1" s="1"/>
  <c r="AC4909" i="1" s="1"/>
  <c r="AC4910" i="1" s="1"/>
  <c r="AC4911" i="1" s="1"/>
  <c r="AC4912" i="1" s="1"/>
  <c r="AC4913" i="1" s="1"/>
  <c r="AC4914" i="1" s="1"/>
  <c r="AC4915" i="1" s="1"/>
  <c r="AC4916" i="1" s="1"/>
  <c r="AC4917" i="1" s="1"/>
  <c r="AC4918" i="1" s="1"/>
  <c r="AC4919" i="1" s="1"/>
  <c r="AC4920" i="1" s="1"/>
  <c r="AC4921" i="1" s="1"/>
  <c r="AC4922" i="1" s="1"/>
  <c r="AC4923" i="1" s="1"/>
  <c r="AC4924" i="1" s="1"/>
  <c r="AC4925" i="1" s="1"/>
  <c r="AC4926" i="1" s="1"/>
  <c r="AC4927" i="1" s="1"/>
  <c r="AC4928" i="1" s="1"/>
  <c r="AC4929" i="1" s="1"/>
  <c r="AC4930" i="1" s="1"/>
  <c r="AC4931" i="1" s="1"/>
  <c r="AC4932" i="1" s="1"/>
  <c r="AC4933" i="1" s="1"/>
  <c r="AC4934" i="1" s="1"/>
  <c r="AC4935" i="1" s="1"/>
  <c r="AC4936" i="1" s="1"/>
  <c r="AC4937" i="1" s="1"/>
  <c r="AC4938" i="1" s="1"/>
  <c r="AC4939" i="1" s="1"/>
  <c r="AC4940" i="1" s="1"/>
  <c r="AC4941" i="1" s="1"/>
</calcChain>
</file>

<file path=xl/sharedStrings.xml><?xml version="1.0" encoding="utf-8"?>
<sst xmlns="http://schemas.openxmlformats.org/spreadsheetml/2006/main" count="43" uniqueCount="30">
  <si>
    <t>Stochastic</t>
  </si>
  <si>
    <t>Diff</t>
  </si>
  <si>
    <t>True range</t>
  </si>
  <si>
    <t>Average True Range</t>
  </si>
  <si>
    <t>Trading Signals</t>
  </si>
  <si>
    <t>Buy</t>
  </si>
  <si>
    <t>Sell</t>
  </si>
  <si>
    <t>Position Size</t>
  </si>
  <si>
    <t>Entry Price</t>
  </si>
  <si>
    <t>FOREX</t>
  </si>
  <si>
    <t>Leg 1</t>
  </si>
  <si>
    <t>Leg 2</t>
  </si>
  <si>
    <t>Daily Profit/Loss</t>
  </si>
  <si>
    <t>Net</t>
  </si>
  <si>
    <t>Total</t>
  </si>
  <si>
    <t>Prof/Loss</t>
  </si>
  <si>
    <t>date</t>
  </si>
  <si>
    <t>rhigh</t>
  </si>
  <si>
    <t>rlow</t>
  </si>
  <si>
    <t>rclose</t>
  </si>
  <si>
    <t>shigh</t>
  </si>
  <si>
    <t>slow</t>
  </si>
  <si>
    <t>sclose</t>
  </si>
  <si>
    <t>Lennar</t>
  </si>
  <si>
    <t>KBH</t>
  </si>
  <si>
    <t>LEN</t>
  </si>
  <si>
    <t>Returns</t>
  </si>
  <si>
    <t>R from 2012</t>
  </si>
  <si>
    <t>LEN-BH</t>
  </si>
  <si>
    <t>Correl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</si>
</sst>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"/>
    <numFmt numFmtId="165" formatCode="0.0"/>
  </numFmts>
  <fonts count="2" x14ac:knownFonts="1">
    <font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</fills>
  <borders count="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1">
    <xf numFmtId="0" fontId="0" fillId="0" borderId="0"/>
  </cellStyleXfs>
  <cellXfs count="35">
    <xf numFmtId="0" fontId="0" fillId="0" borderId="0" xfId="0"/>
    <xf numFmtId="0" fontId="0" fillId="2" borderId="0" xfId="0" applyFill="1" applyAlignment="1">
      <alignment horizontal="center"/>
    </xf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164" fontId="0" fillId="4" borderId="0" xfId="0" applyNumberFormat="1" applyFill="1"/>
    <xf numFmtId="0" fontId="0" fillId="5" borderId="1" xfId="0" applyFill="1" applyBorder="1"/>
    <xf numFmtId="0" fontId="0" fillId="6" borderId="0" xfId="0" applyFill="1"/>
    <xf numFmtId="0" fontId="0" fillId="7" borderId="1" xfId="0" applyFill="1" applyBorder="1"/>
    <xf numFmtId="0" fontId="0" fillId="8" borderId="0" xfId="0" applyFill="1" applyAlignment="1">
      <alignment horizontal="center"/>
    </xf>
    <xf numFmtId="0" fontId="0" fillId="8" borderId="0" xfId="0" applyFill="1"/>
    <xf numFmtId="0" fontId="0" fillId="7" borderId="0" xfId="0" applyFill="1"/>
    <xf numFmtId="0" fontId="0" fillId="7" borderId="2" xfId="0" applyFill="1" applyBorder="1"/>
    <xf numFmtId="0" fontId="0" fillId="7" borderId="3" xfId="0" applyFill="1" applyBorder="1"/>
    <xf numFmtId="1" fontId="0" fillId="6" borderId="0" xfId="0" applyNumberFormat="1" applyFill="1"/>
    <xf numFmtId="165" fontId="0" fillId="3" borderId="0" xfId="0" applyNumberFormat="1" applyFill="1"/>
    <xf numFmtId="1" fontId="0" fillId="7" borderId="0" xfId="0" applyNumberFormat="1" applyFill="1"/>
    <xf numFmtId="0" fontId="1" fillId="0" borderId="0" xfId="0" applyFont="1"/>
    <xf numFmtId="1" fontId="1" fillId="0" borderId="0" xfId="0" applyNumberFormat="1" applyFont="1"/>
    <xf numFmtId="0" fontId="1" fillId="0" borderId="0" xfId="0" applyFont="1" applyAlignment="1">
      <alignment horizontal="center"/>
    </xf>
    <xf numFmtId="0" fontId="0" fillId="7" borderId="4" xfId="0" applyFill="1" applyBorder="1"/>
    <xf numFmtId="14" fontId="0" fillId="0" borderId="0" xfId="0" applyNumberFormat="1"/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3" borderId="0" xfId="0" applyFill="1" applyAlignment="1">
      <alignment horizontal="center"/>
    </xf>
    <xf numFmtId="0" fontId="0" fillId="0" borderId="0" xfId="0" applyAlignment="1">
      <alignment wrapText="1"/>
    </xf>
    <xf numFmtId="0" fontId="0" fillId="3" borderId="0" xfId="0" applyFill="1" applyAlignment="1">
      <alignment horizontal="center"/>
    </xf>
    <xf numFmtId="0" fontId="0" fillId="2" borderId="0" xfId="0" applyFill="1" applyAlignment="1">
      <alignment horizontal="center"/>
    </xf>
    <xf numFmtId="0" fontId="0" fillId="7" borderId="0" xfId="0" applyFill="1" applyAlignment="1">
      <alignment horizontal="center"/>
    </xf>
    <xf numFmtId="0" fontId="0" fillId="4" borderId="0" xfId="0" applyFill="1" applyAlignment="1">
      <alignment horizontal="center"/>
    </xf>
    <xf numFmtId="0" fontId="0" fillId="6" borderId="0" xfId="0" applyFill="1" applyAlignment="1">
      <alignment horizontal="center"/>
    </xf>
    <xf numFmtId="0" fontId="0" fillId="8" borderId="0" xfId="0" applyFill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2.xml"/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Lennar-KBH Total Profits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Sheet1!$A$24:$A$4941</c:f>
              <c:numCache>
                <c:formatCode>m/d/yyyy</c:formatCode>
                <c:ptCount val="4918"/>
                <c:pt idx="0">
                  <c:v>36039</c:v>
                </c:pt>
                <c:pt idx="1">
                  <c:v>36040</c:v>
                </c:pt>
                <c:pt idx="2">
                  <c:v>36041</c:v>
                </c:pt>
                <c:pt idx="3">
                  <c:v>36042</c:v>
                </c:pt>
                <c:pt idx="4">
                  <c:v>36046</c:v>
                </c:pt>
                <c:pt idx="5">
                  <c:v>36047</c:v>
                </c:pt>
                <c:pt idx="6">
                  <c:v>36048</c:v>
                </c:pt>
                <c:pt idx="7">
                  <c:v>36049</c:v>
                </c:pt>
                <c:pt idx="8">
                  <c:v>36052</c:v>
                </c:pt>
                <c:pt idx="9">
                  <c:v>36053</c:v>
                </c:pt>
                <c:pt idx="10">
                  <c:v>36054</c:v>
                </c:pt>
                <c:pt idx="11">
                  <c:v>36055</c:v>
                </c:pt>
                <c:pt idx="12">
                  <c:v>36056</c:v>
                </c:pt>
                <c:pt idx="13">
                  <c:v>36059</c:v>
                </c:pt>
                <c:pt idx="14">
                  <c:v>36060</c:v>
                </c:pt>
                <c:pt idx="15">
                  <c:v>36061</c:v>
                </c:pt>
                <c:pt idx="16">
                  <c:v>36062</c:v>
                </c:pt>
                <c:pt idx="17">
                  <c:v>36063</c:v>
                </c:pt>
                <c:pt idx="18">
                  <c:v>36066</c:v>
                </c:pt>
                <c:pt idx="19">
                  <c:v>36067</c:v>
                </c:pt>
                <c:pt idx="20">
                  <c:v>36068</c:v>
                </c:pt>
                <c:pt idx="21">
                  <c:v>36069</c:v>
                </c:pt>
                <c:pt idx="22">
                  <c:v>36070</c:v>
                </c:pt>
                <c:pt idx="23">
                  <c:v>36073</c:v>
                </c:pt>
                <c:pt idx="24">
                  <c:v>36074</c:v>
                </c:pt>
                <c:pt idx="25">
                  <c:v>36075</c:v>
                </c:pt>
                <c:pt idx="26">
                  <c:v>36076</c:v>
                </c:pt>
                <c:pt idx="27">
                  <c:v>36077</c:v>
                </c:pt>
                <c:pt idx="28">
                  <c:v>36080</c:v>
                </c:pt>
                <c:pt idx="29">
                  <c:v>36081</c:v>
                </c:pt>
                <c:pt idx="30">
                  <c:v>36082</c:v>
                </c:pt>
                <c:pt idx="31">
                  <c:v>36083</c:v>
                </c:pt>
                <c:pt idx="32">
                  <c:v>36084</c:v>
                </c:pt>
                <c:pt idx="33">
                  <c:v>36087</c:v>
                </c:pt>
                <c:pt idx="34">
                  <c:v>36088</c:v>
                </c:pt>
                <c:pt idx="35">
                  <c:v>36089</c:v>
                </c:pt>
                <c:pt idx="36">
                  <c:v>36090</c:v>
                </c:pt>
                <c:pt idx="37">
                  <c:v>36091</c:v>
                </c:pt>
                <c:pt idx="38">
                  <c:v>36094</c:v>
                </c:pt>
                <c:pt idx="39">
                  <c:v>36095</c:v>
                </c:pt>
                <c:pt idx="40">
                  <c:v>36096</c:v>
                </c:pt>
                <c:pt idx="41">
                  <c:v>36097</c:v>
                </c:pt>
                <c:pt idx="42">
                  <c:v>36098</c:v>
                </c:pt>
                <c:pt idx="43">
                  <c:v>36101</c:v>
                </c:pt>
                <c:pt idx="44">
                  <c:v>36102</c:v>
                </c:pt>
                <c:pt idx="45">
                  <c:v>36103</c:v>
                </c:pt>
                <c:pt idx="46">
                  <c:v>36104</c:v>
                </c:pt>
                <c:pt idx="47">
                  <c:v>36105</c:v>
                </c:pt>
                <c:pt idx="48">
                  <c:v>36108</c:v>
                </c:pt>
                <c:pt idx="49">
                  <c:v>36109</c:v>
                </c:pt>
                <c:pt idx="50">
                  <c:v>36110</c:v>
                </c:pt>
                <c:pt idx="51">
                  <c:v>36111</c:v>
                </c:pt>
                <c:pt idx="52">
                  <c:v>36112</c:v>
                </c:pt>
                <c:pt idx="53">
                  <c:v>36115</c:v>
                </c:pt>
                <c:pt idx="54">
                  <c:v>36116</c:v>
                </c:pt>
                <c:pt idx="55">
                  <c:v>36117</c:v>
                </c:pt>
                <c:pt idx="56">
                  <c:v>36118</c:v>
                </c:pt>
                <c:pt idx="57">
                  <c:v>36119</c:v>
                </c:pt>
                <c:pt idx="58">
                  <c:v>36122</c:v>
                </c:pt>
                <c:pt idx="59">
                  <c:v>36123</c:v>
                </c:pt>
                <c:pt idx="60">
                  <c:v>36124</c:v>
                </c:pt>
                <c:pt idx="61">
                  <c:v>36126</c:v>
                </c:pt>
                <c:pt idx="62">
                  <c:v>36129</c:v>
                </c:pt>
                <c:pt idx="63">
                  <c:v>36130</c:v>
                </c:pt>
                <c:pt idx="64">
                  <c:v>36131</c:v>
                </c:pt>
                <c:pt idx="65">
                  <c:v>36132</c:v>
                </c:pt>
                <c:pt idx="66">
                  <c:v>36133</c:v>
                </c:pt>
                <c:pt idx="67">
                  <c:v>36136</c:v>
                </c:pt>
                <c:pt idx="68">
                  <c:v>36137</c:v>
                </c:pt>
                <c:pt idx="69">
                  <c:v>36138</c:v>
                </c:pt>
                <c:pt idx="70">
                  <c:v>36139</c:v>
                </c:pt>
                <c:pt idx="71">
                  <c:v>36140</c:v>
                </c:pt>
                <c:pt idx="72">
                  <c:v>36143</c:v>
                </c:pt>
                <c:pt idx="73">
                  <c:v>36144</c:v>
                </c:pt>
                <c:pt idx="74">
                  <c:v>36145</c:v>
                </c:pt>
                <c:pt idx="75">
                  <c:v>36146</c:v>
                </c:pt>
                <c:pt idx="76">
                  <c:v>36147</c:v>
                </c:pt>
                <c:pt idx="77">
                  <c:v>36150</c:v>
                </c:pt>
                <c:pt idx="78">
                  <c:v>36151</c:v>
                </c:pt>
                <c:pt idx="79">
                  <c:v>36152</c:v>
                </c:pt>
                <c:pt idx="80">
                  <c:v>36153</c:v>
                </c:pt>
                <c:pt idx="81">
                  <c:v>36157</c:v>
                </c:pt>
                <c:pt idx="82">
                  <c:v>36158</c:v>
                </c:pt>
                <c:pt idx="83">
                  <c:v>36159</c:v>
                </c:pt>
                <c:pt idx="84">
                  <c:v>36160</c:v>
                </c:pt>
                <c:pt idx="85">
                  <c:v>36164</c:v>
                </c:pt>
                <c:pt idx="86">
                  <c:v>36165</c:v>
                </c:pt>
                <c:pt idx="87">
                  <c:v>36166</c:v>
                </c:pt>
                <c:pt idx="88">
                  <c:v>36167</c:v>
                </c:pt>
                <c:pt idx="89">
                  <c:v>36168</c:v>
                </c:pt>
                <c:pt idx="90">
                  <c:v>36171</c:v>
                </c:pt>
                <c:pt idx="91">
                  <c:v>36172</c:v>
                </c:pt>
                <c:pt idx="92">
                  <c:v>36173</c:v>
                </c:pt>
                <c:pt idx="93">
                  <c:v>36174</c:v>
                </c:pt>
                <c:pt idx="94">
                  <c:v>36175</c:v>
                </c:pt>
                <c:pt idx="95">
                  <c:v>36179</c:v>
                </c:pt>
                <c:pt idx="96">
                  <c:v>36180</c:v>
                </c:pt>
                <c:pt idx="97">
                  <c:v>36181</c:v>
                </c:pt>
                <c:pt idx="98">
                  <c:v>36182</c:v>
                </c:pt>
                <c:pt idx="99">
                  <c:v>36185</c:v>
                </c:pt>
                <c:pt idx="100">
                  <c:v>36186</c:v>
                </c:pt>
                <c:pt idx="101">
                  <c:v>36187</c:v>
                </c:pt>
                <c:pt idx="102">
                  <c:v>36188</c:v>
                </c:pt>
                <c:pt idx="103">
                  <c:v>36189</c:v>
                </c:pt>
                <c:pt idx="104">
                  <c:v>36192</c:v>
                </c:pt>
                <c:pt idx="105">
                  <c:v>36193</c:v>
                </c:pt>
                <c:pt idx="106">
                  <c:v>36194</c:v>
                </c:pt>
                <c:pt idx="107">
                  <c:v>36195</c:v>
                </c:pt>
                <c:pt idx="108">
                  <c:v>36196</c:v>
                </c:pt>
                <c:pt idx="109">
                  <c:v>36199</c:v>
                </c:pt>
                <c:pt idx="110">
                  <c:v>36200</c:v>
                </c:pt>
                <c:pt idx="111">
                  <c:v>36201</c:v>
                </c:pt>
                <c:pt idx="112">
                  <c:v>36202</c:v>
                </c:pt>
                <c:pt idx="113">
                  <c:v>36203</c:v>
                </c:pt>
                <c:pt idx="114">
                  <c:v>36207</c:v>
                </c:pt>
                <c:pt idx="115">
                  <c:v>36208</c:v>
                </c:pt>
                <c:pt idx="116">
                  <c:v>36209</c:v>
                </c:pt>
                <c:pt idx="117">
                  <c:v>36210</c:v>
                </c:pt>
                <c:pt idx="118">
                  <c:v>36213</c:v>
                </c:pt>
                <c:pt idx="119">
                  <c:v>36214</c:v>
                </c:pt>
                <c:pt idx="120">
                  <c:v>36215</c:v>
                </c:pt>
                <c:pt idx="121">
                  <c:v>36216</c:v>
                </c:pt>
                <c:pt idx="122">
                  <c:v>36217</c:v>
                </c:pt>
                <c:pt idx="123">
                  <c:v>36220</c:v>
                </c:pt>
                <c:pt idx="124">
                  <c:v>36221</c:v>
                </c:pt>
                <c:pt idx="125">
                  <c:v>36222</c:v>
                </c:pt>
                <c:pt idx="126">
                  <c:v>36223</c:v>
                </c:pt>
                <c:pt idx="127">
                  <c:v>36224</c:v>
                </c:pt>
                <c:pt idx="128">
                  <c:v>36227</c:v>
                </c:pt>
                <c:pt idx="129">
                  <c:v>36228</c:v>
                </c:pt>
                <c:pt idx="130">
                  <c:v>36229</c:v>
                </c:pt>
                <c:pt idx="131">
                  <c:v>36230</c:v>
                </c:pt>
                <c:pt idx="132">
                  <c:v>36231</c:v>
                </c:pt>
                <c:pt idx="133">
                  <c:v>36234</c:v>
                </c:pt>
                <c:pt idx="134">
                  <c:v>36235</c:v>
                </c:pt>
                <c:pt idx="135">
                  <c:v>36236</c:v>
                </c:pt>
                <c:pt idx="136">
                  <c:v>36237</c:v>
                </c:pt>
                <c:pt idx="137">
                  <c:v>36238</c:v>
                </c:pt>
                <c:pt idx="138">
                  <c:v>36241</c:v>
                </c:pt>
                <c:pt idx="139">
                  <c:v>36242</c:v>
                </c:pt>
                <c:pt idx="140">
                  <c:v>36243</c:v>
                </c:pt>
                <c:pt idx="141">
                  <c:v>36244</c:v>
                </c:pt>
                <c:pt idx="142">
                  <c:v>36245</c:v>
                </c:pt>
                <c:pt idx="143">
                  <c:v>36248</c:v>
                </c:pt>
                <c:pt idx="144">
                  <c:v>36249</c:v>
                </c:pt>
                <c:pt idx="145">
                  <c:v>36250</c:v>
                </c:pt>
                <c:pt idx="146">
                  <c:v>36251</c:v>
                </c:pt>
                <c:pt idx="147">
                  <c:v>36255</c:v>
                </c:pt>
                <c:pt idx="148">
                  <c:v>36256</c:v>
                </c:pt>
                <c:pt idx="149">
                  <c:v>36257</c:v>
                </c:pt>
                <c:pt idx="150">
                  <c:v>36258</c:v>
                </c:pt>
                <c:pt idx="151">
                  <c:v>36259</c:v>
                </c:pt>
                <c:pt idx="152">
                  <c:v>36262</c:v>
                </c:pt>
                <c:pt idx="153">
                  <c:v>36263</c:v>
                </c:pt>
                <c:pt idx="154">
                  <c:v>36264</c:v>
                </c:pt>
                <c:pt idx="155">
                  <c:v>36265</c:v>
                </c:pt>
                <c:pt idx="156">
                  <c:v>36266</c:v>
                </c:pt>
                <c:pt idx="157">
                  <c:v>36269</c:v>
                </c:pt>
                <c:pt idx="158">
                  <c:v>36270</c:v>
                </c:pt>
                <c:pt idx="159">
                  <c:v>36271</c:v>
                </c:pt>
                <c:pt idx="160">
                  <c:v>36272</c:v>
                </c:pt>
                <c:pt idx="161">
                  <c:v>36273</c:v>
                </c:pt>
                <c:pt idx="162">
                  <c:v>36276</c:v>
                </c:pt>
                <c:pt idx="163">
                  <c:v>36277</c:v>
                </c:pt>
                <c:pt idx="164">
                  <c:v>36278</c:v>
                </c:pt>
                <c:pt idx="165">
                  <c:v>36279</c:v>
                </c:pt>
                <c:pt idx="166">
                  <c:v>36280</c:v>
                </c:pt>
                <c:pt idx="167">
                  <c:v>36283</c:v>
                </c:pt>
                <c:pt idx="168">
                  <c:v>36284</c:v>
                </c:pt>
                <c:pt idx="169">
                  <c:v>36285</c:v>
                </c:pt>
                <c:pt idx="170">
                  <c:v>36286</c:v>
                </c:pt>
                <c:pt idx="171">
                  <c:v>36287</c:v>
                </c:pt>
                <c:pt idx="172">
                  <c:v>36290</c:v>
                </c:pt>
                <c:pt idx="173">
                  <c:v>36291</c:v>
                </c:pt>
                <c:pt idx="174">
                  <c:v>36292</c:v>
                </c:pt>
                <c:pt idx="175">
                  <c:v>36293</c:v>
                </c:pt>
                <c:pt idx="176">
                  <c:v>36294</c:v>
                </c:pt>
                <c:pt idx="177">
                  <c:v>36297</c:v>
                </c:pt>
                <c:pt idx="178">
                  <c:v>36298</c:v>
                </c:pt>
                <c:pt idx="179">
                  <c:v>36299</c:v>
                </c:pt>
                <c:pt idx="180">
                  <c:v>36300</c:v>
                </c:pt>
                <c:pt idx="181">
                  <c:v>36301</c:v>
                </c:pt>
                <c:pt idx="182">
                  <c:v>36304</c:v>
                </c:pt>
                <c:pt idx="183">
                  <c:v>36305</c:v>
                </c:pt>
                <c:pt idx="184">
                  <c:v>36306</c:v>
                </c:pt>
                <c:pt idx="185">
                  <c:v>36307</c:v>
                </c:pt>
                <c:pt idx="186">
                  <c:v>36308</c:v>
                </c:pt>
                <c:pt idx="187">
                  <c:v>36312</c:v>
                </c:pt>
                <c:pt idx="188">
                  <c:v>36313</c:v>
                </c:pt>
                <c:pt idx="189">
                  <c:v>36314</c:v>
                </c:pt>
                <c:pt idx="190">
                  <c:v>36315</c:v>
                </c:pt>
                <c:pt idx="191">
                  <c:v>36318</c:v>
                </c:pt>
                <c:pt idx="192">
                  <c:v>36319</c:v>
                </c:pt>
                <c:pt idx="193">
                  <c:v>36320</c:v>
                </c:pt>
                <c:pt idx="194">
                  <c:v>36321</c:v>
                </c:pt>
                <c:pt idx="195">
                  <c:v>36322</c:v>
                </c:pt>
                <c:pt idx="196">
                  <c:v>36325</c:v>
                </c:pt>
                <c:pt idx="197">
                  <c:v>36326</c:v>
                </c:pt>
                <c:pt idx="198">
                  <c:v>36327</c:v>
                </c:pt>
                <c:pt idx="199">
                  <c:v>36328</c:v>
                </c:pt>
                <c:pt idx="200">
                  <c:v>36329</c:v>
                </c:pt>
                <c:pt idx="201">
                  <c:v>36332</c:v>
                </c:pt>
                <c:pt idx="202">
                  <c:v>36333</c:v>
                </c:pt>
                <c:pt idx="203">
                  <c:v>36334</c:v>
                </c:pt>
                <c:pt idx="204">
                  <c:v>36335</c:v>
                </c:pt>
                <c:pt idx="205">
                  <c:v>36336</c:v>
                </c:pt>
                <c:pt idx="206">
                  <c:v>36339</c:v>
                </c:pt>
                <c:pt idx="207">
                  <c:v>36340</c:v>
                </c:pt>
                <c:pt idx="208">
                  <c:v>36341</c:v>
                </c:pt>
                <c:pt idx="209">
                  <c:v>36342</c:v>
                </c:pt>
                <c:pt idx="210">
                  <c:v>36343</c:v>
                </c:pt>
                <c:pt idx="211">
                  <c:v>36347</c:v>
                </c:pt>
                <c:pt idx="212">
                  <c:v>36348</c:v>
                </c:pt>
                <c:pt idx="213">
                  <c:v>36349</c:v>
                </c:pt>
                <c:pt idx="214">
                  <c:v>36350</c:v>
                </c:pt>
                <c:pt idx="215">
                  <c:v>36353</c:v>
                </c:pt>
                <c:pt idx="216">
                  <c:v>36354</c:v>
                </c:pt>
                <c:pt idx="217">
                  <c:v>36355</c:v>
                </c:pt>
                <c:pt idx="218">
                  <c:v>36356</c:v>
                </c:pt>
                <c:pt idx="219">
                  <c:v>36357</c:v>
                </c:pt>
                <c:pt idx="220">
                  <c:v>36360</c:v>
                </c:pt>
                <c:pt idx="221">
                  <c:v>36361</c:v>
                </c:pt>
                <c:pt idx="222">
                  <c:v>36362</c:v>
                </c:pt>
                <c:pt idx="223">
                  <c:v>36363</c:v>
                </c:pt>
                <c:pt idx="224">
                  <c:v>36364</c:v>
                </c:pt>
                <c:pt idx="225">
                  <c:v>36367</c:v>
                </c:pt>
                <c:pt idx="226">
                  <c:v>36368</c:v>
                </c:pt>
                <c:pt idx="227">
                  <c:v>36369</c:v>
                </c:pt>
                <c:pt idx="228">
                  <c:v>36370</c:v>
                </c:pt>
                <c:pt idx="229">
                  <c:v>36371</c:v>
                </c:pt>
                <c:pt idx="230">
                  <c:v>36374</c:v>
                </c:pt>
                <c:pt idx="231">
                  <c:v>36375</c:v>
                </c:pt>
                <c:pt idx="232">
                  <c:v>36376</c:v>
                </c:pt>
                <c:pt idx="233">
                  <c:v>36377</c:v>
                </c:pt>
                <c:pt idx="234">
                  <c:v>36378</c:v>
                </c:pt>
                <c:pt idx="235">
                  <c:v>36381</c:v>
                </c:pt>
                <c:pt idx="236">
                  <c:v>36382</c:v>
                </c:pt>
                <c:pt idx="237">
                  <c:v>36383</c:v>
                </c:pt>
                <c:pt idx="238">
                  <c:v>36384</c:v>
                </c:pt>
                <c:pt idx="239">
                  <c:v>36385</c:v>
                </c:pt>
                <c:pt idx="240">
                  <c:v>36388</c:v>
                </c:pt>
                <c:pt idx="241">
                  <c:v>36389</c:v>
                </c:pt>
                <c:pt idx="242">
                  <c:v>36390</c:v>
                </c:pt>
                <c:pt idx="243">
                  <c:v>36391</c:v>
                </c:pt>
                <c:pt idx="244">
                  <c:v>36392</c:v>
                </c:pt>
                <c:pt idx="245">
                  <c:v>36395</c:v>
                </c:pt>
                <c:pt idx="246">
                  <c:v>36396</c:v>
                </c:pt>
                <c:pt idx="247">
                  <c:v>36397</c:v>
                </c:pt>
                <c:pt idx="248">
                  <c:v>36398</c:v>
                </c:pt>
                <c:pt idx="249">
                  <c:v>36399</c:v>
                </c:pt>
                <c:pt idx="250">
                  <c:v>36402</c:v>
                </c:pt>
                <c:pt idx="251">
                  <c:v>36403</c:v>
                </c:pt>
                <c:pt idx="252">
                  <c:v>36404</c:v>
                </c:pt>
                <c:pt idx="253">
                  <c:v>36405</c:v>
                </c:pt>
                <c:pt idx="254">
                  <c:v>36406</c:v>
                </c:pt>
                <c:pt idx="255">
                  <c:v>36410</c:v>
                </c:pt>
                <c:pt idx="256">
                  <c:v>36411</c:v>
                </c:pt>
                <c:pt idx="257">
                  <c:v>36412</c:v>
                </c:pt>
                <c:pt idx="258">
                  <c:v>36413</c:v>
                </c:pt>
                <c:pt idx="259">
                  <c:v>36416</c:v>
                </c:pt>
                <c:pt idx="260">
                  <c:v>36417</c:v>
                </c:pt>
                <c:pt idx="261">
                  <c:v>36418</c:v>
                </c:pt>
                <c:pt idx="262">
                  <c:v>36419</c:v>
                </c:pt>
                <c:pt idx="263">
                  <c:v>36420</c:v>
                </c:pt>
                <c:pt idx="264">
                  <c:v>36423</c:v>
                </c:pt>
                <c:pt idx="265">
                  <c:v>36424</c:v>
                </c:pt>
                <c:pt idx="266">
                  <c:v>36425</c:v>
                </c:pt>
                <c:pt idx="267">
                  <c:v>36426</c:v>
                </c:pt>
                <c:pt idx="268">
                  <c:v>36427</c:v>
                </c:pt>
                <c:pt idx="269">
                  <c:v>36430</c:v>
                </c:pt>
                <c:pt idx="270">
                  <c:v>36431</c:v>
                </c:pt>
                <c:pt idx="271">
                  <c:v>36432</c:v>
                </c:pt>
                <c:pt idx="272">
                  <c:v>36433</c:v>
                </c:pt>
                <c:pt idx="273">
                  <c:v>36434</c:v>
                </c:pt>
                <c:pt idx="274">
                  <c:v>36437</c:v>
                </c:pt>
                <c:pt idx="275">
                  <c:v>36438</c:v>
                </c:pt>
                <c:pt idx="276">
                  <c:v>36439</c:v>
                </c:pt>
                <c:pt idx="277">
                  <c:v>36440</c:v>
                </c:pt>
                <c:pt idx="278">
                  <c:v>36441</c:v>
                </c:pt>
                <c:pt idx="279">
                  <c:v>36444</c:v>
                </c:pt>
                <c:pt idx="280">
                  <c:v>36445</c:v>
                </c:pt>
                <c:pt idx="281">
                  <c:v>36446</c:v>
                </c:pt>
                <c:pt idx="282">
                  <c:v>36447</c:v>
                </c:pt>
                <c:pt idx="283">
                  <c:v>36448</c:v>
                </c:pt>
                <c:pt idx="284">
                  <c:v>36451</c:v>
                </c:pt>
                <c:pt idx="285">
                  <c:v>36452</c:v>
                </c:pt>
                <c:pt idx="286">
                  <c:v>36453</c:v>
                </c:pt>
                <c:pt idx="287">
                  <c:v>36454</c:v>
                </c:pt>
                <c:pt idx="288">
                  <c:v>36455</c:v>
                </c:pt>
                <c:pt idx="289">
                  <c:v>36458</c:v>
                </c:pt>
                <c:pt idx="290">
                  <c:v>36459</c:v>
                </c:pt>
                <c:pt idx="291">
                  <c:v>36460</c:v>
                </c:pt>
                <c:pt idx="292">
                  <c:v>36461</c:v>
                </c:pt>
                <c:pt idx="293">
                  <c:v>36462</c:v>
                </c:pt>
                <c:pt idx="294">
                  <c:v>36465</c:v>
                </c:pt>
                <c:pt idx="295">
                  <c:v>36466</c:v>
                </c:pt>
                <c:pt idx="296">
                  <c:v>36467</c:v>
                </c:pt>
                <c:pt idx="297">
                  <c:v>36468</c:v>
                </c:pt>
                <c:pt idx="298">
                  <c:v>36469</c:v>
                </c:pt>
                <c:pt idx="299">
                  <c:v>36472</c:v>
                </c:pt>
                <c:pt idx="300">
                  <c:v>36473</c:v>
                </c:pt>
                <c:pt idx="301">
                  <c:v>36474</c:v>
                </c:pt>
                <c:pt idx="302">
                  <c:v>36475</c:v>
                </c:pt>
                <c:pt idx="303">
                  <c:v>36476</c:v>
                </c:pt>
                <c:pt idx="304">
                  <c:v>36479</c:v>
                </c:pt>
                <c:pt idx="305">
                  <c:v>36480</c:v>
                </c:pt>
                <c:pt idx="306">
                  <c:v>36481</c:v>
                </c:pt>
                <c:pt idx="307">
                  <c:v>36482</c:v>
                </c:pt>
                <c:pt idx="308">
                  <c:v>36483</c:v>
                </c:pt>
                <c:pt idx="309">
                  <c:v>36486</c:v>
                </c:pt>
                <c:pt idx="310">
                  <c:v>36487</c:v>
                </c:pt>
                <c:pt idx="311">
                  <c:v>36488</c:v>
                </c:pt>
                <c:pt idx="312">
                  <c:v>36490</c:v>
                </c:pt>
                <c:pt idx="313">
                  <c:v>36493</c:v>
                </c:pt>
                <c:pt idx="314">
                  <c:v>36494</c:v>
                </c:pt>
                <c:pt idx="315">
                  <c:v>36495</c:v>
                </c:pt>
                <c:pt idx="316">
                  <c:v>36496</c:v>
                </c:pt>
                <c:pt idx="317">
                  <c:v>36497</c:v>
                </c:pt>
                <c:pt idx="318">
                  <c:v>36500</c:v>
                </c:pt>
                <c:pt idx="319">
                  <c:v>36501</c:v>
                </c:pt>
                <c:pt idx="320">
                  <c:v>36502</c:v>
                </c:pt>
                <c:pt idx="321">
                  <c:v>36503</c:v>
                </c:pt>
                <c:pt idx="322">
                  <c:v>36504</c:v>
                </c:pt>
                <c:pt idx="323">
                  <c:v>36507</c:v>
                </c:pt>
                <c:pt idx="324">
                  <c:v>36508</c:v>
                </c:pt>
                <c:pt idx="325">
                  <c:v>36509</c:v>
                </c:pt>
                <c:pt idx="326">
                  <c:v>36510</c:v>
                </c:pt>
                <c:pt idx="327">
                  <c:v>36511</c:v>
                </c:pt>
                <c:pt idx="328">
                  <c:v>36514</c:v>
                </c:pt>
                <c:pt idx="329">
                  <c:v>36515</c:v>
                </c:pt>
                <c:pt idx="330">
                  <c:v>36516</c:v>
                </c:pt>
                <c:pt idx="331">
                  <c:v>36517</c:v>
                </c:pt>
                <c:pt idx="332">
                  <c:v>36521</c:v>
                </c:pt>
                <c:pt idx="333">
                  <c:v>36522</c:v>
                </c:pt>
                <c:pt idx="334">
                  <c:v>36523</c:v>
                </c:pt>
                <c:pt idx="335">
                  <c:v>36524</c:v>
                </c:pt>
                <c:pt idx="336">
                  <c:v>36525</c:v>
                </c:pt>
                <c:pt idx="337">
                  <c:v>36528</c:v>
                </c:pt>
                <c:pt idx="338">
                  <c:v>36529</c:v>
                </c:pt>
                <c:pt idx="339">
                  <c:v>36530</c:v>
                </c:pt>
                <c:pt idx="340">
                  <c:v>36531</c:v>
                </c:pt>
                <c:pt idx="341">
                  <c:v>36532</c:v>
                </c:pt>
                <c:pt idx="342">
                  <c:v>36535</c:v>
                </c:pt>
                <c:pt idx="343">
                  <c:v>36536</c:v>
                </c:pt>
                <c:pt idx="344">
                  <c:v>36537</c:v>
                </c:pt>
                <c:pt idx="345">
                  <c:v>36538</c:v>
                </c:pt>
                <c:pt idx="346">
                  <c:v>36539</c:v>
                </c:pt>
                <c:pt idx="347">
                  <c:v>36543</c:v>
                </c:pt>
                <c:pt idx="348">
                  <c:v>36544</c:v>
                </c:pt>
                <c:pt idx="349">
                  <c:v>36545</c:v>
                </c:pt>
                <c:pt idx="350">
                  <c:v>36546</c:v>
                </c:pt>
                <c:pt idx="351">
                  <c:v>36549</c:v>
                </c:pt>
                <c:pt idx="352">
                  <c:v>36550</c:v>
                </c:pt>
                <c:pt idx="353">
                  <c:v>36551</c:v>
                </c:pt>
                <c:pt idx="354">
                  <c:v>36552</c:v>
                </c:pt>
                <c:pt idx="355">
                  <c:v>36553</c:v>
                </c:pt>
                <c:pt idx="356">
                  <c:v>36556</c:v>
                </c:pt>
                <c:pt idx="357">
                  <c:v>36557</c:v>
                </c:pt>
                <c:pt idx="358">
                  <c:v>36558</c:v>
                </c:pt>
                <c:pt idx="359">
                  <c:v>36559</c:v>
                </c:pt>
                <c:pt idx="360">
                  <c:v>36560</c:v>
                </c:pt>
                <c:pt idx="361">
                  <c:v>36563</c:v>
                </c:pt>
                <c:pt idx="362">
                  <c:v>36564</c:v>
                </c:pt>
                <c:pt idx="363">
                  <c:v>36565</c:v>
                </c:pt>
                <c:pt idx="364">
                  <c:v>36566</c:v>
                </c:pt>
                <c:pt idx="365">
                  <c:v>36567</c:v>
                </c:pt>
                <c:pt idx="366">
                  <c:v>36570</c:v>
                </c:pt>
                <c:pt idx="367">
                  <c:v>36571</c:v>
                </c:pt>
                <c:pt idx="368">
                  <c:v>36572</c:v>
                </c:pt>
                <c:pt idx="369">
                  <c:v>36573</c:v>
                </c:pt>
                <c:pt idx="370">
                  <c:v>36574</c:v>
                </c:pt>
                <c:pt idx="371">
                  <c:v>36578</c:v>
                </c:pt>
                <c:pt idx="372">
                  <c:v>36579</c:v>
                </c:pt>
                <c:pt idx="373">
                  <c:v>36580</c:v>
                </c:pt>
                <c:pt idx="374">
                  <c:v>36581</c:v>
                </c:pt>
                <c:pt idx="375">
                  <c:v>36584</c:v>
                </c:pt>
                <c:pt idx="376">
                  <c:v>36585</c:v>
                </c:pt>
                <c:pt idx="377">
                  <c:v>36586</c:v>
                </c:pt>
                <c:pt idx="378">
                  <c:v>36587</c:v>
                </c:pt>
                <c:pt idx="379">
                  <c:v>36588</c:v>
                </c:pt>
                <c:pt idx="380">
                  <c:v>36591</c:v>
                </c:pt>
                <c:pt idx="381">
                  <c:v>36592</c:v>
                </c:pt>
                <c:pt idx="382">
                  <c:v>36593</c:v>
                </c:pt>
                <c:pt idx="383">
                  <c:v>36594</c:v>
                </c:pt>
                <c:pt idx="384">
                  <c:v>36595</c:v>
                </c:pt>
                <c:pt idx="385">
                  <c:v>36598</c:v>
                </c:pt>
                <c:pt idx="386">
                  <c:v>36599</c:v>
                </c:pt>
                <c:pt idx="387">
                  <c:v>36600</c:v>
                </c:pt>
                <c:pt idx="388">
                  <c:v>36601</c:v>
                </c:pt>
                <c:pt idx="389">
                  <c:v>36602</c:v>
                </c:pt>
                <c:pt idx="390">
                  <c:v>36605</c:v>
                </c:pt>
                <c:pt idx="391">
                  <c:v>36606</c:v>
                </c:pt>
                <c:pt idx="392">
                  <c:v>36607</c:v>
                </c:pt>
                <c:pt idx="393">
                  <c:v>36608</c:v>
                </c:pt>
                <c:pt idx="394">
                  <c:v>36609</c:v>
                </c:pt>
                <c:pt idx="395">
                  <c:v>36612</c:v>
                </c:pt>
                <c:pt idx="396">
                  <c:v>36613</c:v>
                </c:pt>
                <c:pt idx="397">
                  <c:v>36614</c:v>
                </c:pt>
                <c:pt idx="398">
                  <c:v>36615</c:v>
                </c:pt>
                <c:pt idx="399">
                  <c:v>36616</c:v>
                </c:pt>
                <c:pt idx="400">
                  <c:v>36619</c:v>
                </c:pt>
                <c:pt idx="401">
                  <c:v>36620</c:v>
                </c:pt>
                <c:pt idx="402">
                  <c:v>36621</c:v>
                </c:pt>
                <c:pt idx="403">
                  <c:v>36622</c:v>
                </c:pt>
                <c:pt idx="404">
                  <c:v>36623</c:v>
                </c:pt>
                <c:pt idx="405">
                  <c:v>36626</c:v>
                </c:pt>
                <c:pt idx="406">
                  <c:v>36627</c:v>
                </c:pt>
                <c:pt idx="407">
                  <c:v>36628</c:v>
                </c:pt>
                <c:pt idx="408">
                  <c:v>36629</c:v>
                </c:pt>
                <c:pt idx="409">
                  <c:v>36630</c:v>
                </c:pt>
                <c:pt idx="410">
                  <c:v>36633</c:v>
                </c:pt>
                <c:pt idx="411">
                  <c:v>36634</c:v>
                </c:pt>
                <c:pt idx="412">
                  <c:v>36635</c:v>
                </c:pt>
                <c:pt idx="413">
                  <c:v>36636</c:v>
                </c:pt>
                <c:pt idx="414">
                  <c:v>36640</c:v>
                </c:pt>
                <c:pt idx="415">
                  <c:v>36641</c:v>
                </c:pt>
                <c:pt idx="416">
                  <c:v>36642</c:v>
                </c:pt>
                <c:pt idx="417">
                  <c:v>36643</c:v>
                </c:pt>
                <c:pt idx="418">
                  <c:v>36644</c:v>
                </c:pt>
                <c:pt idx="419">
                  <c:v>36647</c:v>
                </c:pt>
                <c:pt idx="420">
                  <c:v>36648</c:v>
                </c:pt>
                <c:pt idx="421">
                  <c:v>36649</c:v>
                </c:pt>
                <c:pt idx="422">
                  <c:v>36650</c:v>
                </c:pt>
                <c:pt idx="423">
                  <c:v>36651</c:v>
                </c:pt>
                <c:pt idx="424">
                  <c:v>36654</c:v>
                </c:pt>
                <c:pt idx="425">
                  <c:v>36655</c:v>
                </c:pt>
                <c:pt idx="426">
                  <c:v>36656</c:v>
                </c:pt>
                <c:pt idx="427">
                  <c:v>36657</c:v>
                </c:pt>
                <c:pt idx="428">
                  <c:v>36658</c:v>
                </c:pt>
                <c:pt idx="429">
                  <c:v>36661</c:v>
                </c:pt>
                <c:pt idx="430">
                  <c:v>36662</c:v>
                </c:pt>
                <c:pt idx="431">
                  <c:v>36663</c:v>
                </c:pt>
                <c:pt idx="432">
                  <c:v>36664</c:v>
                </c:pt>
                <c:pt idx="433">
                  <c:v>36665</c:v>
                </c:pt>
                <c:pt idx="434">
                  <c:v>36668</c:v>
                </c:pt>
                <c:pt idx="435">
                  <c:v>36669</c:v>
                </c:pt>
                <c:pt idx="436">
                  <c:v>36670</c:v>
                </c:pt>
                <c:pt idx="437">
                  <c:v>36671</c:v>
                </c:pt>
                <c:pt idx="438">
                  <c:v>36672</c:v>
                </c:pt>
                <c:pt idx="439">
                  <c:v>36676</c:v>
                </c:pt>
                <c:pt idx="440">
                  <c:v>36677</c:v>
                </c:pt>
                <c:pt idx="441">
                  <c:v>36678</c:v>
                </c:pt>
                <c:pt idx="442">
                  <c:v>36679</c:v>
                </c:pt>
                <c:pt idx="443">
                  <c:v>36682</c:v>
                </c:pt>
                <c:pt idx="444">
                  <c:v>36683</c:v>
                </c:pt>
                <c:pt idx="445">
                  <c:v>36684</c:v>
                </c:pt>
                <c:pt idx="446">
                  <c:v>36685</c:v>
                </c:pt>
                <c:pt idx="447">
                  <c:v>36686</c:v>
                </c:pt>
                <c:pt idx="448">
                  <c:v>36689</c:v>
                </c:pt>
                <c:pt idx="449">
                  <c:v>36690</c:v>
                </c:pt>
                <c:pt idx="450">
                  <c:v>36691</c:v>
                </c:pt>
                <c:pt idx="451">
                  <c:v>36692</c:v>
                </c:pt>
                <c:pt idx="452">
                  <c:v>36693</c:v>
                </c:pt>
                <c:pt idx="453">
                  <c:v>36696</c:v>
                </c:pt>
                <c:pt idx="454">
                  <c:v>36697</c:v>
                </c:pt>
                <c:pt idx="455">
                  <c:v>36698</c:v>
                </c:pt>
                <c:pt idx="456">
                  <c:v>36699</c:v>
                </c:pt>
                <c:pt idx="457">
                  <c:v>36700</c:v>
                </c:pt>
                <c:pt idx="458">
                  <c:v>36703</c:v>
                </c:pt>
                <c:pt idx="459">
                  <c:v>36704</c:v>
                </c:pt>
                <c:pt idx="460">
                  <c:v>36705</c:v>
                </c:pt>
                <c:pt idx="461">
                  <c:v>36706</c:v>
                </c:pt>
                <c:pt idx="462">
                  <c:v>36707</c:v>
                </c:pt>
                <c:pt idx="463">
                  <c:v>36710</c:v>
                </c:pt>
                <c:pt idx="464">
                  <c:v>36712</c:v>
                </c:pt>
                <c:pt idx="465">
                  <c:v>36713</c:v>
                </c:pt>
                <c:pt idx="466">
                  <c:v>36714</c:v>
                </c:pt>
                <c:pt idx="467">
                  <c:v>36717</c:v>
                </c:pt>
                <c:pt idx="468">
                  <c:v>36718</c:v>
                </c:pt>
                <c:pt idx="469">
                  <c:v>36719</c:v>
                </c:pt>
                <c:pt idx="470">
                  <c:v>36720</c:v>
                </c:pt>
                <c:pt idx="471">
                  <c:v>36721</c:v>
                </c:pt>
                <c:pt idx="472">
                  <c:v>36724</c:v>
                </c:pt>
                <c:pt idx="473">
                  <c:v>36725</c:v>
                </c:pt>
                <c:pt idx="474">
                  <c:v>36726</c:v>
                </c:pt>
                <c:pt idx="475">
                  <c:v>36727</c:v>
                </c:pt>
                <c:pt idx="476">
                  <c:v>36728</c:v>
                </c:pt>
                <c:pt idx="477">
                  <c:v>36731</c:v>
                </c:pt>
                <c:pt idx="478">
                  <c:v>36732</c:v>
                </c:pt>
                <c:pt idx="479">
                  <c:v>36733</c:v>
                </c:pt>
                <c:pt idx="480">
                  <c:v>36734</c:v>
                </c:pt>
                <c:pt idx="481">
                  <c:v>36735</c:v>
                </c:pt>
                <c:pt idx="482">
                  <c:v>36738</c:v>
                </c:pt>
                <c:pt idx="483">
                  <c:v>36739</c:v>
                </c:pt>
                <c:pt idx="484">
                  <c:v>36740</c:v>
                </c:pt>
                <c:pt idx="485">
                  <c:v>36741</c:v>
                </c:pt>
                <c:pt idx="486">
                  <c:v>36742</c:v>
                </c:pt>
                <c:pt idx="487">
                  <c:v>36745</c:v>
                </c:pt>
                <c:pt idx="488">
                  <c:v>36746</c:v>
                </c:pt>
                <c:pt idx="489">
                  <c:v>36747</c:v>
                </c:pt>
                <c:pt idx="490">
                  <c:v>36748</c:v>
                </c:pt>
                <c:pt idx="491">
                  <c:v>36749</c:v>
                </c:pt>
                <c:pt idx="492">
                  <c:v>36752</c:v>
                </c:pt>
                <c:pt idx="493">
                  <c:v>36753</c:v>
                </c:pt>
                <c:pt idx="494">
                  <c:v>36754</c:v>
                </c:pt>
                <c:pt idx="495">
                  <c:v>36755</c:v>
                </c:pt>
                <c:pt idx="496">
                  <c:v>36756</c:v>
                </c:pt>
                <c:pt idx="497">
                  <c:v>36759</c:v>
                </c:pt>
                <c:pt idx="498">
                  <c:v>36760</c:v>
                </c:pt>
                <c:pt idx="499">
                  <c:v>36761</c:v>
                </c:pt>
                <c:pt idx="500">
                  <c:v>36762</c:v>
                </c:pt>
                <c:pt idx="501">
                  <c:v>36763</c:v>
                </c:pt>
                <c:pt idx="502">
                  <c:v>36766</c:v>
                </c:pt>
                <c:pt idx="503">
                  <c:v>36767</c:v>
                </c:pt>
                <c:pt idx="504">
                  <c:v>36768</c:v>
                </c:pt>
                <c:pt idx="505">
                  <c:v>36769</c:v>
                </c:pt>
                <c:pt idx="506">
                  <c:v>36770</c:v>
                </c:pt>
                <c:pt idx="507">
                  <c:v>36774</c:v>
                </c:pt>
                <c:pt idx="508">
                  <c:v>36775</c:v>
                </c:pt>
                <c:pt idx="509">
                  <c:v>36776</c:v>
                </c:pt>
                <c:pt idx="510">
                  <c:v>36777</c:v>
                </c:pt>
                <c:pt idx="511">
                  <c:v>36780</c:v>
                </c:pt>
                <c:pt idx="512">
                  <c:v>36781</c:v>
                </c:pt>
                <c:pt idx="513">
                  <c:v>36782</c:v>
                </c:pt>
                <c:pt idx="514">
                  <c:v>36783</c:v>
                </c:pt>
                <c:pt idx="515">
                  <c:v>36784</c:v>
                </c:pt>
                <c:pt idx="516">
                  <c:v>36787</c:v>
                </c:pt>
                <c:pt idx="517">
                  <c:v>36788</c:v>
                </c:pt>
                <c:pt idx="518">
                  <c:v>36789</c:v>
                </c:pt>
                <c:pt idx="519">
                  <c:v>36790</c:v>
                </c:pt>
                <c:pt idx="520">
                  <c:v>36791</c:v>
                </c:pt>
                <c:pt idx="521">
                  <c:v>36794</c:v>
                </c:pt>
                <c:pt idx="522">
                  <c:v>36795</c:v>
                </c:pt>
                <c:pt idx="523">
                  <c:v>36796</c:v>
                </c:pt>
                <c:pt idx="524">
                  <c:v>36797</c:v>
                </c:pt>
                <c:pt idx="525">
                  <c:v>36798</c:v>
                </c:pt>
                <c:pt idx="526">
                  <c:v>36801</c:v>
                </c:pt>
                <c:pt idx="527">
                  <c:v>36802</c:v>
                </c:pt>
                <c:pt idx="528">
                  <c:v>36803</c:v>
                </c:pt>
                <c:pt idx="529">
                  <c:v>36804</c:v>
                </c:pt>
                <c:pt idx="530">
                  <c:v>36805</c:v>
                </c:pt>
                <c:pt idx="531">
                  <c:v>36808</c:v>
                </c:pt>
                <c:pt idx="532">
                  <c:v>36809</c:v>
                </c:pt>
                <c:pt idx="533">
                  <c:v>36810</c:v>
                </c:pt>
                <c:pt idx="534">
                  <c:v>36811</c:v>
                </c:pt>
                <c:pt idx="535">
                  <c:v>36812</c:v>
                </c:pt>
                <c:pt idx="536">
                  <c:v>36815</c:v>
                </c:pt>
                <c:pt idx="537">
                  <c:v>36816</c:v>
                </c:pt>
                <c:pt idx="538">
                  <c:v>36817</c:v>
                </c:pt>
                <c:pt idx="539">
                  <c:v>36818</c:v>
                </c:pt>
                <c:pt idx="540">
                  <c:v>36819</c:v>
                </c:pt>
                <c:pt idx="541">
                  <c:v>36822</c:v>
                </c:pt>
                <c:pt idx="542">
                  <c:v>36823</c:v>
                </c:pt>
                <c:pt idx="543">
                  <c:v>36824</c:v>
                </c:pt>
                <c:pt idx="544">
                  <c:v>36825</c:v>
                </c:pt>
                <c:pt idx="545">
                  <c:v>36826</c:v>
                </c:pt>
                <c:pt idx="546">
                  <c:v>36829</c:v>
                </c:pt>
                <c:pt idx="547">
                  <c:v>36830</c:v>
                </c:pt>
                <c:pt idx="548">
                  <c:v>36831</c:v>
                </c:pt>
                <c:pt idx="549">
                  <c:v>36832</c:v>
                </c:pt>
                <c:pt idx="550">
                  <c:v>36833</c:v>
                </c:pt>
                <c:pt idx="551">
                  <c:v>36836</c:v>
                </c:pt>
                <c:pt idx="552">
                  <c:v>36837</c:v>
                </c:pt>
                <c:pt idx="553">
                  <c:v>36838</c:v>
                </c:pt>
                <c:pt idx="554">
                  <c:v>36839</c:v>
                </c:pt>
                <c:pt idx="555">
                  <c:v>36840</c:v>
                </c:pt>
                <c:pt idx="556">
                  <c:v>36843</c:v>
                </c:pt>
                <c:pt idx="557">
                  <c:v>36844</c:v>
                </c:pt>
                <c:pt idx="558">
                  <c:v>36845</c:v>
                </c:pt>
                <c:pt idx="559">
                  <c:v>36846</c:v>
                </c:pt>
                <c:pt idx="560">
                  <c:v>36847</c:v>
                </c:pt>
                <c:pt idx="561">
                  <c:v>36850</c:v>
                </c:pt>
                <c:pt idx="562">
                  <c:v>36851</c:v>
                </c:pt>
                <c:pt idx="563">
                  <c:v>36852</c:v>
                </c:pt>
                <c:pt idx="564">
                  <c:v>36854</c:v>
                </c:pt>
                <c:pt idx="565">
                  <c:v>36857</c:v>
                </c:pt>
                <c:pt idx="566">
                  <c:v>36858</c:v>
                </c:pt>
                <c:pt idx="567">
                  <c:v>36859</c:v>
                </c:pt>
                <c:pt idx="568">
                  <c:v>36860</c:v>
                </c:pt>
                <c:pt idx="569">
                  <c:v>36861</c:v>
                </c:pt>
                <c:pt idx="570">
                  <c:v>36864</c:v>
                </c:pt>
                <c:pt idx="571">
                  <c:v>36865</c:v>
                </c:pt>
                <c:pt idx="572">
                  <c:v>36866</c:v>
                </c:pt>
                <c:pt idx="573">
                  <c:v>36867</c:v>
                </c:pt>
                <c:pt idx="574">
                  <c:v>36868</c:v>
                </c:pt>
                <c:pt idx="575">
                  <c:v>36871</c:v>
                </c:pt>
                <c:pt idx="576">
                  <c:v>36872</c:v>
                </c:pt>
                <c:pt idx="577">
                  <c:v>36873</c:v>
                </c:pt>
                <c:pt idx="578">
                  <c:v>36874</c:v>
                </c:pt>
                <c:pt idx="579">
                  <c:v>36875</c:v>
                </c:pt>
                <c:pt idx="580">
                  <c:v>36878</c:v>
                </c:pt>
                <c:pt idx="581">
                  <c:v>36879</c:v>
                </c:pt>
                <c:pt idx="582">
                  <c:v>36880</c:v>
                </c:pt>
                <c:pt idx="583">
                  <c:v>36881</c:v>
                </c:pt>
                <c:pt idx="584">
                  <c:v>36882</c:v>
                </c:pt>
                <c:pt idx="585">
                  <c:v>36886</c:v>
                </c:pt>
                <c:pt idx="586">
                  <c:v>36887</c:v>
                </c:pt>
                <c:pt idx="587">
                  <c:v>36888</c:v>
                </c:pt>
                <c:pt idx="588">
                  <c:v>36889</c:v>
                </c:pt>
                <c:pt idx="589">
                  <c:v>36893</c:v>
                </c:pt>
                <c:pt idx="590">
                  <c:v>36894</c:v>
                </c:pt>
                <c:pt idx="591">
                  <c:v>36895</c:v>
                </c:pt>
                <c:pt idx="592">
                  <c:v>36896</c:v>
                </c:pt>
                <c:pt idx="593">
                  <c:v>36899</c:v>
                </c:pt>
                <c:pt idx="594">
                  <c:v>36900</c:v>
                </c:pt>
                <c:pt idx="595">
                  <c:v>36901</c:v>
                </c:pt>
                <c:pt idx="596">
                  <c:v>36902</c:v>
                </c:pt>
                <c:pt idx="597">
                  <c:v>36903</c:v>
                </c:pt>
                <c:pt idx="598">
                  <c:v>36907</c:v>
                </c:pt>
                <c:pt idx="599">
                  <c:v>36908</c:v>
                </c:pt>
                <c:pt idx="600">
                  <c:v>36909</c:v>
                </c:pt>
                <c:pt idx="601">
                  <c:v>36910</c:v>
                </c:pt>
                <c:pt idx="602">
                  <c:v>36913</c:v>
                </c:pt>
                <c:pt idx="603">
                  <c:v>36914</c:v>
                </c:pt>
                <c:pt idx="604">
                  <c:v>36915</c:v>
                </c:pt>
                <c:pt idx="605">
                  <c:v>36916</c:v>
                </c:pt>
                <c:pt idx="606">
                  <c:v>36917</c:v>
                </c:pt>
                <c:pt idx="607">
                  <c:v>36920</c:v>
                </c:pt>
                <c:pt idx="608">
                  <c:v>36921</c:v>
                </c:pt>
                <c:pt idx="609">
                  <c:v>36922</c:v>
                </c:pt>
                <c:pt idx="610">
                  <c:v>36923</c:v>
                </c:pt>
                <c:pt idx="611">
                  <c:v>36924</c:v>
                </c:pt>
                <c:pt idx="612">
                  <c:v>36927</c:v>
                </c:pt>
                <c:pt idx="613">
                  <c:v>36928</c:v>
                </c:pt>
                <c:pt idx="614">
                  <c:v>36929</c:v>
                </c:pt>
                <c:pt idx="615">
                  <c:v>36930</c:v>
                </c:pt>
                <c:pt idx="616">
                  <c:v>36931</c:v>
                </c:pt>
                <c:pt idx="617">
                  <c:v>36934</c:v>
                </c:pt>
                <c:pt idx="618">
                  <c:v>36935</c:v>
                </c:pt>
                <c:pt idx="619">
                  <c:v>36936</c:v>
                </c:pt>
                <c:pt idx="620">
                  <c:v>36937</c:v>
                </c:pt>
                <c:pt idx="621">
                  <c:v>36938</c:v>
                </c:pt>
                <c:pt idx="622">
                  <c:v>36942</c:v>
                </c:pt>
                <c:pt idx="623">
                  <c:v>36943</c:v>
                </c:pt>
                <c:pt idx="624">
                  <c:v>36944</c:v>
                </c:pt>
                <c:pt idx="625">
                  <c:v>36945</c:v>
                </c:pt>
                <c:pt idx="626">
                  <c:v>36948</c:v>
                </c:pt>
                <c:pt idx="627">
                  <c:v>36949</c:v>
                </c:pt>
                <c:pt idx="628">
                  <c:v>36950</c:v>
                </c:pt>
                <c:pt idx="629">
                  <c:v>36951</c:v>
                </c:pt>
                <c:pt idx="630">
                  <c:v>36952</c:v>
                </c:pt>
                <c:pt idx="631">
                  <c:v>36955</c:v>
                </c:pt>
                <c:pt idx="632">
                  <c:v>36956</c:v>
                </c:pt>
                <c:pt idx="633">
                  <c:v>36957</c:v>
                </c:pt>
                <c:pt idx="634">
                  <c:v>36958</c:v>
                </c:pt>
                <c:pt idx="635">
                  <c:v>36959</c:v>
                </c:pt>
                <c:pt idx="636">
                  <c:v>36962</c:v>
                </c:pt>
                <c:pt idx="637">
                  <c:v>36963</c:v>
                </c:pt>
                <c:pt idx="638">
                  <c:v>36964</c:v>
                </c:pt>
                <c:pt idx="639">
                  <c:v>36965</c:v>
                </c:pt>
                <c:pt idx="640">
                  <c:v>36966</c:v>
                </c:pt>
                <c:pt idx="641">
                  <c:v>36969</c:v>
                </c:pt>
                <c:pt idx="642">
                  <c:v>36970</c:v>
                </c:pt>
                <c:pt idx="643">
                  <c:v>36971</c:v>
                </c:pt>
                <c:pt idx="644">
                  <c:v>36972</c:v>
                </c:pt>
                <c:pt idx="645">
                  <c:v>36973</c:v>
                </c:pt>
                <c:pt idx="646">
                  <c:v>36976</c:v>
                </c:pt>
                <c:pt idx="647">
                  <c:v>36977</c:v>
                </c:pt>
                <c:pt idx="648">
                  <c:v>36978</c:v>
                </c:pt>
                <c:pt idx="649">
                  <c:v>36979</c:v>
                </c:pt>
                <c:pt idx="650">
                  <c:v>36980</c:v>
                </c:pt>
                <c:pt idx="651">
                  <c:v>36983</c:v>
                </c:pt>
                <c:pt idx="652">
                  <c:v>36984</c:v>
                </c:pt>
                <c:pt idx="653">
                  <c:v>36985</c:v>
                </c:pt>
                <c:pt idx="654">
                  <c:v>36986</c:v>
                </c:pt>
                <c:pt idx="655">
                  <c:v>36987</c:v>
                </c:pt>
                <c:pt idx="656">
                  <c:v>36990</c:v>
                </c:pt>
                <c:pt idx="657">
                  <c:v>36991</c:v>
                </c:pt>
                <c:pt idx="658">
                  <c:v>36992</c:v>
                </c:pt>
                <c:pt idx="659">
                  <c:v>36993</c:v>
                </c:pt>
                <c:pt idx="660">
                  <c:v>36997</c:v>
                </c:pt>
                <c:pt idx="661">
                  <c:v>36998</c:v>
                </c:pt>
                <c:pt idx="662">
                  <c:v>36999</c:v>
                </c:pt>
                <c:pt idx="663">
                  <c:v>37000</c:v>
                </c:pt>
                <c:pt idx="664">
                  <c:v>37001</c:v>
                </c:pt>
                <c:pt idx="665">
                  <c:v>37004</c:v>
                </c:pt>
                <c:pt idx="666">
                  <c:v>37005</c:v>
                </c:pt>
                <c:pt idx="667">
                  <c:v>37006</c:v>
                </c:pt>
                <c:pt idx="668">
                  <c:v>37007</c:v>
                </c:pt>
                <c:pt idx="669">
                  <c:v>37008</c:v>
                </c:pt>
                <c:pt idx="670">
                  <c:v>37011</c:v>
                </c:pt>
                <c:pt idx="671">
                  <c:v>37012</c:v>
                </c:pt>
                <c:pt idx="672">
                  <c:v>37013</c:v>
                </c:pt>
                <c:pt idx="673">
                  <c:v>37014</c:v>
                </c:pt>
                <c:pt idx="674">
                  <c:v>37015</c:v>
                </c:pt>
                <c:pt idx="675">
                  <c:v>37018</c:v>
                </c:pt>
                <c:pt idx="676">
                  <c:v>37019</c:v>
                </c:pt>
                <c:pt idx="677">
                  <c:v>37020</c:v>
                </c:pt>
                <c:pt idx="678">
                  <c:v>37021</c:v>
                </c:pt>
                <c:pt idx="679">
                  <c:v>37022</c:v>
                </c:pt>
                <c:pt idx="680">
                  <c:v>37025</c:v>
                </c:pt>
                <c:pt idx="681">
                  <c:v>37026</c:v>
                </c:pt>
                <c:pt idx="682">
                  <c:v>37027</c:v>
                </c:pt>
                <c:pt idx="683">
                  <c:v>37028</c:v>
                </c:pt>
                <c:pt idx="684">
                  <c:v>37029</c:v>
                </c:pt>
                <c:pt idx="685">
                  <c:v>37032</c:v>
                </c:pt>
                <c:pt idx="686">
                  <c:v>37033</c:v>
                </c:pt>
                <c:pt idx="687">
                  <c:v>37034</c:v>
                </c:pt>
                <c:pt idx="688">
                  <c:v>37035</c:v>
                </c:pt>
                <c:pt idx="689">
                  <c:v>37036</c:v>
                </c:pt>
                <c:pt idx="690">
                  <c:v>37040</c:v>
                </c:pt>
                <c:pt idx="691">
                  <c:v>37041</c:v>
                </c:pt>
                <c:pt idx="692">
                  <c:v>37042</c:v>
                </c:pt>
                <c:pt idx="693">
                  <c:v>37043</c:v>
                </c:pt>
                <c:pt idx="694">
                  <c:v>37046</c:v>
                </c:pt>
                <c:pt idx="695">
                  <c:v>37047</c:v>
                </c:pt>
                <c:pt idx="696">
                  <c:v>37048</c:v>
                </c:pt>
                <c:pt idx="697">
                  <c:v>37049</c:v>
                </c:pt>
                <c:pt idx="698">
                  <c:v>37050</c:v>
                </c:pt>
                <c:pt idx="699">
                  <c:v>37053</c:v>
                </c:pt>
                <c:pt idx="700">
                  <c:v>37054</c:v>
                </c:pt>
                <c:pt idx="701">
                  <c:v>37055</c:v>
                </c:pt>
                <c:pt idx="702">
                  <c:v>37056</c:v>
                </c:pt>
                <c:pt idx="703">
                  <c:v>37057</c:v>
                </c:pt>
                <c:pt idx="704">
                  <c:v>37060</c:v>
                </c:pt>
                <c:pt idx="705">
                  <c:v>37061</c:v>
                </c:pt>
                <c:pt idx="706">
                  <c:v>37062</c:v>
                </c:pt>
                <c:pt idx="707">
                  <c:v>37063</c:v>
                </c:pt>
                <c:pt idx="708">
                  <c:v>37064</c:v>
                </c:pt>
                <c:pt idx="709">
                  <c:v>37067</c:v>
                </c:pt>
                <c:pt idx="710">
                  <c:v>37068</c:v>
                </c:pt>
                <c:pt idx="711">
                  <c:v>37069</c:v>
                </c:pt>
                <c:pt idx="712">
                  <c:v>37070</c:v>
                </c:pt>
                <c:pt idx="713">
                  <c:v>37071</c:v>
                </c:pt>
                <c:pt idx="714">
                  <c:v>37074</c:v>
                </c:pt>
                <c:pt idx="715">
                  <c:v>37075</c:v>
                </c:pt>
                <c:pt idx="716">
                  <c:v>37077</c:v>
                </c:pt>
                <c:pt idx="717">
                  <c:v>37078</c:v>
                </c:pt>
                <c:pt idx="718">
                  <c:v>37081</c:v>
                </c:pt>
                <c:pt idx="719">
                  <c:v>37082</c:v>
                </c:pt>
                <c:pt idx="720">
                  <c:v>37083</c:v>
                </c:pt>
                <c:pt idx="721">
                  <c:v>37084</c:v>
                </c:pt>
                <c:pt idx="722">
                  <c:v>37085</c:v>
                </c:pt>
                <c:pt idx="723">
                  <c:v>37088</c:v>
                </c:pt>
                <c:pt idx="724">
                  <c:v>37089</c:v>
                </c:pt>
                <c:pt idx="725">
                  <c:v>37090</c:v>
                </c:pt>
                <c:pt idx="726">
                  <c:v>37091</c:v>
                </c:pt>
                <c:pt idx="727">
                  <c:v>37092</c:v>
                </c:pt>
                <c:pt idx="728">
                  <c:v>37095</c:v>
                </c:pt>
                <c:pt idx="729">
                  <c:v>37096</c:v>
                </c:pt>
                <c:pt idx="730">
                  <c:v>37097</c:v>
                </c:pt>
                <c:pt idx="731">
                  <c:v>37098</c:v>
                </c:pt>
                <c:pt idx="732">
                  <c:v>37099</c:v>
                </c:pt>
                <c:pt idx="733">
                  <c:v>37102</c:v>
                </c:pt>
                <c:pt idx="734">
                  <c:v>37103</c:v>
                </c:pt>
                <c:pt idx="735">
                  <c:v>37104</c:v>
                </c:pt>
                <c:pt idx="736">
                  <c:v>37105</c:v>
                </c:pt>
                <c:pt idx="737">
                  <c:v>37106</c:v>
                </c:pt>
                <c:pt idx="738">
                  <c:v>37109</c:v>
                </c:pt>
                <c:pt idx="739">
                  <c:v>37110</c:v>
                </c:pt>
                <c:pt idx="740">
                  <c:v>37111</c:v>
                </c:pt>
                <c:pt idx="741">
                  <c:v>37112</c:v>
                </c:pt>
                <c:pt idx="742">
                  <c:v>37113</c:v>
                </c:pt>
                <c:pt idx="743">
                  <c:v>37116</c:v>
                </c:pt>
                <c:pt idx="744">
                  <c:v>37117</c:v>
                </c:pt>
                <c:pt idx="745">
                  <c:v>37118</c:v>
                </c:pt>
                <c:pt idx="746">
                  <c:v>37119</c:v>
                </c:pt>
                <c:pt idx="747">
                  <c:v>37120</c:v>
                </c:pt>
                <c:pt idx="748">
                  <c:v>37123</c:v>
                </c:pt>
                <c:pt idx="749">
                  <c:v>37124</c:v>
                </c:pt>
                <c:pt idx="750">
                  <c:v>37125</c:v>
                </c:pt>
                <c:pt idx="751">
                  <c:v>37126</c:v>
                </c:pt>
                <c:pt idx="752">
                  <c:v>37127</c:v>
                </c:pt>
                <c:pt idx="753">
                  <c:v>37130</c:v>
                </c:pt>
                <c:pt idx="754">
                  <c:v>37131</c:v>
                </c:pt>
                <c:pt idx="755">
                  <c:v>37132</c:v>
                </c:pt>
                <c:pt idx="756">
                  <c:v>37133</c:v>
                </c:pt>
                <c:pt idx="757">
                  <c:v>37134</c:v>
                </c:pt>
                <c:pt idx="758">
                  <c:v>37138</c:v>
                </c:pt>
                <c:pt idx="759">
                  <c:v>37139</c:v>
                </c:pt>
                <c:pt idx="760">
                  <c:v>37140</c:v>
                </c:pt>
                <c:pt idx="761">
                  <c:v>37141</c:v>
                </c:pt>
                <c:pt idx="762">
                  <c:v>37144</c:v>
                </c:pt>
                <c:pt idx="763">
                  <c:v>37151</c:v>
                </c:pt>
                <c:pt idx="764">
                  <c:v>37152</c:v>
                </c:pt>
                <c:pt idx="765">
                  <c:v>37153</c:v>
                </c:pt>
                <c:pt idx="766">
                  <c:v>37154</c:v>
                </c:pt>
                <c:pt idx="767">
                  <c:v>37155</c:v>
                </c:pt>
                <c:pt idx="768">
                  <c:v>37158</c:v>
                </c:pt>
                <c:pt idx="769">
                  <c:v>37159</c:v>
                </c:pt>
                <c:pt idx="770">
                  <c:v>37160</c:v>
                </c:pt>
                <c:pt idx="771">
                  <c:v>37161</c:v>
                </c:pt>
                <c:pt idx="772">
                  <c:v>37162</c:v>
                </c:pt>
                <c:pt idx="773">
                  <c:v>37165</c:v>
                </c:pt>
                <c:pt idx="774">
                  <c:v>37166</c:v>
                </c:pt>
                <c:pt idx="775">
                  <c:v>37167</c:v>
                </c:pt>
                <c:pt idx="776">
                  <c:v>37168</c:v>
                </c:pt>
                <c:pt idx="777">
                  <c:v>37169</c:v>
                </c:pt>
                <c:pt idx="778">
                  <c:v>37172</c:v>
                </c:pt>
                <c:pt idx="779">
                  <c:v>37173</c:v>
                </c:pt>
                <c:pt idx="780">
                  <c:v>37174</c:v>
                </c:pt>
                <c:pt idx="781">
                  <c:v>37175</c:v>
                </c:pt>
                <c:pt idx="782">
                  <c:v>37176</c:v>
                </c:pt>
                <c:pt idx="783">
                  <c:v>37179</c:v>
                </c:pt>
                <c:pt idx="784">
                  <c:v>37180</c:v>
                </c:pt>
                <c:pt idx="785">
                  <c:v>37181</c:v>
                </c:pt>
                <c:pt idx="786">
                  <c:v>37182</c:v>
                </c:pt>
                <c:pt idx="787">
                  <c:v>37183</c:v>
                </c:pt>
                <c:pt idx="788">
                  <c:v>37186</c:v>
                </c:pt>
                <c:pt idx="789">
                  <c:v>37187</c:v>
                </c:pt>
                <c:pt idx="790">
                  <c:v>37188</c:v>
                </c:pt>
                <c:pt idx="791">
                  <c:v>37189</c:v>
                </c:pt>
                <c:pt idx="792">
                  <c:v>37190</c:v>
                </c:pt>
                <c:pt idx="793">
                  <c:v>37193</c:v>
                </c:pt>
                <c:pt idx="794">
                  <c:v>37194</c:v>
                </c:pt>
                <c:pt idx="795">
                  <c:v>37195</c:v>
                </c:pt>
                <c:pt idx="796">
                  <c:v>37196</c:v>
                </c:pt>
                <c:pt idx="797">
                  <c:v>37197</c:v>
                </c:pt>
                <c:pt idx="798">
                  <c:v>37200</c:v>
                </c:pt>
                <c:pt idx="799">
                  <c:v>37201</c:v>
                </c:pt>
                <c:pt idx="800">
                  <c:v>37202</c:v>
                </c:pt>
                <c:pt idx="801">
                  <c:v>37203</c:v>
                </c:pt>
                <c:pt idx="802">
                  <c:v>37204</c:v>
                </c:pt>
                <c:pt idx="803">
                  <c:v>37207</c:v>
                </c:pt>
                <c:pt idx="804">
                  <c:v>37208</c:v>
                </c:pt>
                <c:pt idx="805">
                  <c:v>37209</c:v>
                </c:pt>
                <c:pt idx="806">
                  <c:v>37210</c:v>
                </c:pt>
                <c:pt idx="807">
                  <c:v>37211</c:v>
                </c:pt>
                <c:pt idx="808">
                  <c:v>37214</c:v>
                </c:pt>
                <c:pt idx="809">
                  <c:v>37215</c:v>
                </c:pt>
                <c:pt idx="810">
                  <c:v>37216</c:v>
                </c:pt>
                <c:pt idx="811">
                  <c:v>37218</c:v>
                </c:pt>
                <c:pt idx="812">
                  <c:v>37221</c:v>
                </c:pt>
                <c:pt idx="813">
                  <c:v>37222</c:v>
                </c:pt>
                <c:pt idx="814">
                  <c:v>37223</c:v>
                </c:pt>
                <c:pt idx="815">
                  <c:v>37224</c:v>
                </c:pt>
                <c:pt idx="816">
                  <c:v>37225</c:v>
                </c:pt>
                <c:pt idx="817">
                  <c:v>37228</c:v>
                </c:pt>
                <c:pt idx="818">
                  <c:v>37229</c:v>
                </c:pt>
                <c:pt idx="819">
                  <c:v>37230</c:v>
                </c:pt>
                <c:pt idx="820">
                  <c:v>37231</c:v>
                </c:pt>
                <c:pt idx="821">
                  <c:v>37232</c:v>
                </c:pt>
                <c:pt idx="822">
                  <c:v>37235</c:v>
                </c:pt>
                <c:pt idx="823">
                  <c:v>37236</c:v>
                </c:pt>
                <c:pt idx="824">
                  <c:v>37237</c:v>
                </c:pt>
                <c:pt idx="825">
                  <c:v>37238</c:v>
                </c:pt>
                <c:pt idx="826">
                  <c:v>37239</c:v>
                </c:pt>
                <c:pt idx="827">
                  <c:v>37242</c:v>
                </c:pt>
                <c:pt idx="828">
                  <c:v>37243</c:v>
                </c:pt>
                <c:pt idx="829">
                  <c:v>37244</c:v>
                </c:pt>
                <c:pt idx="830">
                  <c:v>37245</c:v>
                </c:pt>
                <c:pt idx="831">
                  <c:v>37246</c:v>
                </c:pt>
                <c:pt idx="832">
                  <c:v>37249</c:v>
                </c:pt>
                <c:pt idx="833">
                  <c:v>37251</c:v>
                </c:pt>
                <c:pt idx="834">
                  <c:v>37252</c:v>
                </c:pt>
                <c:pt idx="835">
                  <c:v>37253</c:v>
                </c:pt>
                <c:pt idx="836">
                  <c:v>37256</c:v>
                </c:pt>
                <c:pt idx="837">
                  <c:v>37258</c:v>
                </c:pt>
                <c:pt idx="838">
                  <c:v>37259</c:v>
                </c:pt>
                <c:pt idx="839">
                  <c:v>37260</c:v>
                </c:pt>
                <c:pt idx="840">
                  <c:v>37263</c:v>
                </c:pt>
                <c:pt idx="841">
                  <c:v>37264</c:v>
                </c:pt>
                <c:pt idx="842">
                  <c:v>37265</c:v>
                </c:pt>
                <c:pt idx="843">
                  <c:v>37266</c:v>
                </c:pt>
                <c:pt idx="844">
                  <c:v>37267</c:v>
                </c:pt>
                <c:pt idx="845">
                  <c:v>37270</c:v>
                </c:pt>
                <c:pt idx="846">
                  <c:v>37271</c:v>
                </c:pt>
                <c:pt idx="847">
                  <c:v>37272</c:v>
                </c:pt>
                <c:pt idx="848">
                  <c:v>37273</c:v>
                </c:pt>
                <c:pt idx="849">
                  <c:v>37274</c:v>
                </c:pt>
                <c:pt idx="850">
                  <c:v>37278</c:v>
                </c:pt>
                <c:pt idx="851">
                  <c:v>37279</c:v>
                </c:pt>
                <c:pt idx="852">
                  <c:v>37280</c:v>
                </c:pt>
                <c:pt idx="853">
                  <c:v>37281</c:v>
                </c:pt>
                <c:pt idx="854">
                  <c:v>37284</c:v>
                </c:pt>
                <c:pt idx="855">
                  <c:v>37285</c:v>
                </c:pt>
                <c:pt idx="856">
                  <c:v>37286</c:v>
                </c:pt>
                <c:pt idx="857">
                  <c:v>37287</c:v>
                </c:pt>
                <c:pt idx="858">
                  <c:v>37288</c:v>
                </c:pt>
                <c:pt idx="859">
                  <c:v>37291</c:v>
                </c:pt>
                <c:pt idx="860">
                  <c:v>37292</c:v>
                </c:pt>
                <c:pt idx="861">
                  <c:v>37293</c:v>
                </c:pt>
                <c:pt idx="862">
                  <c:v>37294</c:v>
                </c:pt>
                <c:pt idx="863">
                  <c:v>37295</c:v>
                </c:pt>
                <c:pt idx="864">
                  <c:v>37298</c:v>
                </c:pt>
                <c:pt idx="865">
                  <c:v>37299</c:v>
                </c:pt>
                <c:pt idx="866">
                  <c:v>37300</c:v>
                </c:pt>
                <c:pt idx="867">
                  <c:v>37301</c:v>
                </c:pt>
                <c:pt idx="868">
                  <c:v>37302</c:v>
                </c:pt>
                <c:pt idx="869">
                  <c:v>37306</c:v>
                </c:pt>
                <c:pt idx="870">
                  <c:v>37307</c:v>
                </c:pt>
                <c:pt idx="871">
                  <c:v>37308</c:v>
                </c:pt>
                <c:pt idx="872">
                  <c:v>37309</c:v>
                </c:pt>
                <c:pt idx="873">
                  <c:v>37312</c:v>
                </c:pt>
                <c:pt idx="874">
                  <c:v>37313</c:v>
                </c:pt>
                <c:pt idx="875">
                  <c:v>37314</c:v>
                </c:pt>
                <c:pt idx="876">
                  <c:v>37315</c:v>
                </c:pt>
                <c:pt idx="877">
                  <c:v>37316</c:v>
                </c:pt>
                <c:pt idx="878">
                  <c:v>37319</c:v>
                </c:pt>
                <c:pt idx="879">
                  <c:v>37320</c:v>
                </c:pt>
                <c:pt idx="880">
                  <c:v>37321</c:v>
                </c:pt>
                <c:pt idx="881">
                  <c:v>37322</c:v>
                </c:pt>
                <c:pt idx="882">
                  <c:v>37323</c:v>
                </c:pt>
                <c:pt idx="883">
                  <c:v>37326</c:v>
                </c:pt>
                <c:pt idx="884">
                  <c:v>37327</c:v>
                </c:pt>
                <c:pt idx="885">
                  <c:v>37328</c:v>
                </c:pt>
                <c:pt idx="886">
                  <c:v>37329</c:v>
                </c:pt>
                <c:pt idx="887">
                  <c:v>37330</c:v>
                </c:pt>
                <c:pt idx="888">
                  <c:v>37333</c:v>
                </c:pt>
                <c:pt idx="889">
                  <c:v>37334</c:v>
                </c:pt>
                <c:pt idx="890">
                  <c:v>37335</c:v>
                </c:pt>
                <c:pt idx="891">
                  <c:v>37336</c:v>
                </c:pt>
                <c:pt idx="892">
                  <c:v>37337</c:v>
                </c:pt>
                <c:pt idx="893">
                  <c:v>37340</c:v>
                </c:pt>
                <c:pt idx="894">
                  <c:v>37341</c:v>
                </c:pt>
                <c:pt idx="895">
                  <c:v>37342</c:v>
                </c:pt>
                <c:pt idx="896">
                  <c:v>37343</c:v>
                </c:pt>
                <c:pt idx="897">
                  <c:v>37347</c:v>
                </c:pt>
                <c:pt idx="898">
                  <c:v>37348</c:v>
                </c:pt>
                <c:pt idx="899">
                  <c:v>37349</c:v>
                </c:pt>
                <c:pt idx="900">
                  <c:v>37350</c:v>
                </c:pt>
                <c:pt idx="901">
                  <c:v>37351</c:v>
                </c:pt>
                <c:pt idx="902">
                  <c:v>37354</c:v>
                </c:pt>
                <c:pt idx="903">
                  <c:v>37355</c:v>
                </c:pt>
                <c:pt idx="904">
                  <c:v>37356</c:v>
                </c:pt>
                <c:pt idx="905">
                  <c:v>37357</c:v>
                </c:pt>
                <c:pt idx="906">
                  <c:v>37358</c:v>
                </c:pt>
                <c:pt idx="907">
                  <c:v>37361</c:v>
                </c:pt>
                <c:pt idx="908">
                  <c:v>37362</c:v>
                </c:pt>
                <c:pt idx="909">
                  <c:v>37363</c:v>
                </c:pt>
                <c:pt idx="910">
                  <c:v>37364</c:v>
                </c:pt>
                <c:pt idx="911">
                  <c:v>37365</c:v>
                </c:pt>
                <c:pt idx="912">
                  <c:v>37368</c:v>
                </c:pt>
                <c:pt idx="913">
                  <c:v>37369</c:v>
                </c:pt>
                <c:pt idx="914">
                  <c:v>37370</c:v>
                </c:pt>
                <c:pt idx="915">
                  <c:v>37371</c:v>
                </c:pt>
                <c:pt idx="916">
                  <c:v>37372</c:v>
                </c:pt>
                <c:pt idx="917">
                  <c:v>37375</c:v>
                </c:pt>
                <c:pt idx="918">
                  <c:v>37376</c:v>
                </c:pt>
                <c:pt idx="919">
                  <c:v>37377</c:v>
                </c:pt>
                <c:pt idx="920">
                  <c:v>37378</c:v>
                </c:pt>
                <c:pt idx="921">
                  <c:v>37379</c:v>
                </c:pt>
                <c:pt idx="922">
                  <c:v>37382</c:v>
                </c:pt>
                <c:pt idx="923">
                  <c:v>37383</c:v>
                </c:pt>
                <c:pt idx="924">
                  <c:v>37384</c:v>
                </c:pt>
                <c:pt idx="925">
                  <c:v>37385</c:v>
                </c:pt>
                <c:pt idx="926">
                  <c:v>37386</c:v>
                </c:pt>
                <c:pt idx="927">
                  <c:v>37389</c:v>
                </c:pt>
                <c:pt idx="928">
                  <c:v>37390</c:v>
                </c:pt>
                <c:pt idx="929">
                  <c:v>37391</c:v>
                </c:pt>
                <c:pt idx="930">
                  <c:v>37392</c:v>
                </c:pt>
                <c:pt idx="931">
                  <c:v>37393</c:v>
                </c:pt>
                <c:pt idx="932">
                  <c:v>37396</c:v>
                </c:pt>
                <c:pt idx="933">
                  <c:v>37397</c:v>
                </c:pt>
                <c:pt idx="934">
                  <c:v>37398</c:v>
                </c:pt>
                <c:pt idx="935">
                  <c:v>37399</c:v>
                </c:pt>
                <c:pt idx="936">
                  <c:v>37400</c:v>
                </c:pt>
                <c:pt idx="937">
                  <c:v>37404</c:v>
                </c:pt>
                <c:pt idx="938">
                  <c:v>37405</c:v>
                </c:pt>
                <c:pt idx="939">
                  <c:v>37406</c:v>
                </c:pt>
                <c:pt idx="940">
                  <c:v>37407</c:v>
                </c:pt>
                <c:pt idx="941">
                  <c:v>37410</c:v>
                </c:pt>
                <c:pt idx="942">
                  <c:v>37411</c:v>
                </c:pt>
                <c:pt idx="943">
                  <c:v>37412</c:v>
                </c:pt>
                <c:pt idx="944">
                  <c:v>37413</c:v>
                </c:pt>
                <c:pt idx="945">
                  <c:v>37414</c:v>
                </c:pt>
                <c:pt idx="946">
                  <c:v>37417</c:v>
                </c:pt>
                <c:pt idx="947">
                  <c:v>37418</c:v>
                </c:pt>
                <c:pt idx="948">
                  <c:v>37419</c:v>
                </c:pt>
                <c:pt idx="949">
                  <c:v>37420</c:v>
                </c:pt>
                <c:pt idx="950">
                  <c:v>37421</c:v>
                </c:pt>
                <c:pt idx="951">
                  <c:v>37424</c:v>
                </c:pt>
                <c:pt idx="952">
                  <c:v>37425</c:v>
                </c:pt>
                <c:pt idx="953">
                  <c:v>37426</c:v>
                </c:pt>
                <c:pt idx="954">
                  <c:v>37427</c:v>
                </c:pt>
                <c:pt idx="955">
                  <c:v>37428</c:v>
                </c:pt>
                <c:pt idx="956">
                  <c:v>37431</c:v>
                </c:pt>
                <c:pt idx="957">
                  <c:v>37432</c:v>
                </c:pt>
                <c:pt idx="958">
                  <c:v>37433</c:v>
                </c:pt>
                <c:pt idx="959">
                  <c:v>37434</c:v>
                </c:pt>
                <c:pt idx="960">
                  <c:v>37435</c:v>
                </c:pt>
                <c:pt idx="961">
                  <c:v>37438</c:v>
                </c:pt>
                <c:pt idx="962">
                  <c:v>37439</c:v>
                </c:pt>
                <c:pt idx="963">
                  <c:v>37440</c:v>
                </c:pt>
                <c:pt idx="964">
                  <c:v>37442</c:v>
                </c:pt>
                <c:pt idx="965">
                  <c:v>37445</c:v>
                </c:pt>
                <c:pt idx="966">
                  <c:v>37446</c:v>
                </c:pt>
                <c:pt idx="967">
                  <c:v>37447</c:v>
                </c:pt>
                <c:pt idx="968">
                  <c:v>37448</c:v>
                </c:pt>
                <c:pt idx="969">
                  <c:v>37449</c:v>
                </c:pt>
                <c:pt idx="970">
                  <c:v>37452</c:v>
                </c:pt>
                <c:pt idx="971">
                  <c:v>37453</c:v>
                </c:pt>
                <c:pt idx="972">
                  <c:v>37454</c:v>
                </c:pt>
                <c:pt idx="973">
                  <c:v>37455</c:v>
                </c:pt>
                <c:pt idx="974">
                  <c:v>37456</c:v>
                </c:pt>
                <c:pt idx="975">
                  <c:v>37459</c:v>
                </c:pt>
                <c:pt idx="976">
                  <c:v>37460</c:v>
                </c:pt>
                <c:pt idx="977">
                  <c:v>37461</c:v>
                </c:pt>
                <c:pt idx="978">
                  <c:v>37462</c:v>
                </c:pt>
                <c:pt idx="979">
                  <c:v>37463</c:v>
                </c:pt>
                <c:pt idx="980">
                  <c:v>37466</c:v>
                </c:pt>
                <c:pt idx="981">
                  <c:v>37467</c:v>
                </c:pt>
                <c:pt idx="982">
                  <c:v>37468</c:v>
                </c:pt>
                <c:pt idx="983">
                  <c:v>37469</c:v>
                </c:pt>
                <c:pt idx="984">
                  <c:v>37470</c:v>
                </c:pt>
                <c:pt idx="985">
                  <c:v>37473</c:v>
                </c:pt>
                <c:pt idx="986">
                  <c:v>37474</c:v>
                </c:pt>
                <c:pt idx="987">
                  <c:v>37475</c:v>
                </c:pt>
                <c:pt idx="988">
                  <c:v>37476</c:v>
                </c:pt>
                <c:pt idx="989">
                  <c:v>37477</c:v>
                </c:pt>
                <c:pt idx="990">
                  <c:v>37480</c:v>
                </c:pt>
                <c:pt idx="991">
                  <c:v>37481</c:v>
                </c:pt>
                <c:pt idx="992">
                  <c:v>37482</c:v>
                </c:pt>
                <c:pt idx="993">
                  <c:v>37483</c:v>
                </c:pt>
                <c:pt idx="994">
                  <c:v>37484</c:v>
                </c:pt>
                <c:pt idx="995">
                  <c:v>37487</c:v>
                </c:pt>
                <c:pt idx="996">
                  <c:v>37488</c:v>
                </c:pt>
                <c:pt idx="997">
                  <c:v>37489</c:v>
                </c:pt>
                <c:pt idx="998">
                  <c:v>37490</c:v>
                </c:pt>
                <c:pt idx="999">
                  <c:v>37491</c:v>
                </c:pt>
                <c:pt idx="1000">
                  <c:v>37494</c:v>
                </c:pt>
                <c:pt idx="1001">
                  <c:v>37495</c:v>
                </c:pt>
                <c:pt idx="1002">
                  <c:v>37496</c:v>
                </c:pt>
                <c:pt idx="1003">
                  <c:v>37497</c:v>
                </c:pt>
                <c:pt idx="1004">
                  <c:v>37498</c:v>
                </c:pt>
                <c:pt idx="1005">
                  <c:v>37502</c:v>
                </c:pt>
                <c:pt idx="1006">
                  <c:v>37503</c:v>
                </c:pt>
                <c:pt idx="1007">
                  <c:v>37504</c:v>
                </c:pt>
                <c:pt idx="1008">
                  <c:v>37505</c:v>
                </c:pt>
                <c:pt idx="1009">
                  <c:v>37508</c:v>
                </c:pt>
                <c:pt idx="1010">
                  <c:v>37509</c:v>
                </c:pt>
                <c:pt idx="1011">
                  <c:v>37510</c:v>
                </c:pt>
                <c:pt idx="1012">
                  <c:v>37511</c:v>
                </c:pt>
                <c:pt idx="1013">
                  <c:v>37512</c:v>
                </c:pt>
                <c:pt idx="1014">
                  <c:v>37515</c:v>
                </c:pt>
                <c:pt idx="1015">
                  <c:v>37516</c:v>
                </c:pt>
                <c:pt idx="1016">
                  <c:v>37517</c:v>
                </c:pt>
                <c:pt idx="1017">
                  <c:v>37518</c:v>
                </c:pt>
                <c:pt idx="1018">
                  <c:v>37519</c:v>
                </c:pt>
                <c:pt idx="1019">
                  <c:v>37522</c:v>
                </c:pt>
                <c:pt idx="1020">
                  <c:v>37523</c:v>
                </c:pt>
                <c:pt idx="1021">
                  <c:v>37524</c:v>
                </c:pt>
                <c:pt idx="1022">
                  <c:v>37525</c:v>
                </c:pt>
                <c:pt idx="1023">
                  <c:v>37526</c:v>
                </c:pt>
                <c:pt idx="1024">
                  <c:v>37529</c:v>
                </c:pt>
                <c:pt idx="1025">
                  <c:v>37530</c:v>
                </c:pt>
                <c:pt idx="1026">
                  <c:v>37531</c:v>
                </c:pt>
                <c:pt idx="1027">
                  <c:v>37532</c:v>
                </c:pt>
                <c:pt idx="1028">
                  <c:v>37533</c:v>
                </c:pt>
                <c:pt idx="1029">
                  <c:v>37536</c:v>
                </c:pt>
                <c:pt idx="1030">
                  <c:v>37537</c:v>
                </c:pt>
                <c:pt idx="1031">
                  <c:v>37538</c:v>
                </c:pt>
                <c:pt idx="1032">
                  <c:v>37539</c:v>
                </c:pt>
                <c:pt idx="1033">
                  <c:v>37540</c:v>
                </c:pt>
                <c:pt idx="1034">
                  <c:v>37543</c:v>
                </c:pt>
                <c:pt idx="1035">
                  <c:v>37544</c:v>
                </c:pt>
                <c:pt idx="1036">
                  <c:v>37545</c:v>
                </c:pt>
                <c:pt idx="1037">
                  <c:v>37546</c:v>
                </c:pt>
                <c:pt idx="1038">
                  <c:v>37547</c:v>
                </c:pt>
                <c:pt idx="1039">
                  <c:v>37550</c:v>
                </c:pt>
                <c:pt idx="1040">
                  <c:v>37551</c:v>
                </c:pt>
                <c:pt idx="1041">
                  <c:v>37552</c:v>
                </c:pt>
                <c:pt idx="1042">
                  <c:v>37553</c:v>
                </c:pt>
                <c:pt idx="1043">
                  <c:v>37554</c:v>
                </c:pt>
                <c:pt idx="1044">
                  <c:v>37557</c:v>
                </c:pt>
                <c:pt idx="1045">
                  <c:v>37558</c:v>
                </c:pt>
                <c:pt idx="1046">
                  <c:v>37559</c:v>
                </c:pt>
                <c:pt idx="1047">
                  <c:v>37560</c:v>
                </c:pt>
                <c:pt idx="1048">
                  <c:v>37561</c:v>
                </c:pt>
                <c:pt idx="1049">
                  <c:v>37564</c:v>
                </c:pt>
                <c:pt idx="1050">
                  <c:v>37565</c:v>
                </c:pt>
                <c:pt idx="1051">
                  <c:v>37566</c:v>
                </c:pt>
                <c:pt idx="1052">
                  <c:v>37567</c:v>
                </c:pt>
                <c:pt idx="1053">
                  <c:v>37568</c:v>
                </c:pt>
                <c:pt idx="1054">
                  <c:v>37571</c:v>
                </c:pt>
                <c:pt idx="1055">
                  <c:v>37572</c:v>
                </c:pt>
                <c:pt idx="1056">
                  <c:v>37573</c:v>
                </c:pt>
                <c:pt idx="1057">
                  <c:v>37574</c:v>
                </c:pt>
                <c:pt idx="1058">
                  <c:v>37575</c:v>
                </c:pt>
                <c:pt idx="1059">
                  <c:v>37578</c:v>
                </c:pt>
                <c:pt idx="1060">
                  <c:v>37579</c:v>
                </c:pt>
                <c:pt idx="1061">
                  <c:v>37580</c:v>
                </c:pt>
                <c:pt idx="1062">
                  <c:v>37581</c:v>
                </c:pt>
                <c:pt idx="1063">
                  <c:v>37582</c:v>
                </c:pt>
                <c:pt idx="1064">
                  <c:v>37585</c:v>
                </c:pt>
                <c:pt idx="1065">
                  <c:v>37586</c:v>
                </c:pt>
                <c:pt idx="1066">
                  <c:v>37587</c:v>
                </c:pt>
                <c:pt idx="1067">
                  <c:v>37589</c:v>
                </c:pt>
                <c:pt idx="1068">
                  <c:v>37592</c:v>
                </c:pt>
                <c:pt idx="1069">
                  <c:v>37593</c:v>
                </c:pt>
                <c:pt idx="1070">
                  <c:v>37594</c:v>
                </c:pt>
                <c:pt idx="1071">
                  <c:v>37595</c:v>
                </c:pt>
                <c:pt idx="1072">
                  <c:v>37596</c:v>
                </c:pt>
                <c:pt idx="1073">
                  <c:v>37599</c:v>
                </c:pt>
                <c:pt idx="1074">
                  <c:v>37600</c:v>
                </c:pt>
                <c:pt idx="1075">
                  <c:v>37601</c:v>
                </c:pt>
                <c:pt idx="1076">
                  <c:v>37602</c:v>
                </c:pt>
                <c:pt idx="1077">
                  <c:v>37603</c:v>
                </c:pt>
                <c:pt idx="1078">
                  <c:v>37606</c:v>
                </c:pt>
                <c:pt idx="1079">
                  <c:v>37607</c:v>
                </c:pt>
                <c:pt idx="1080">
                  <c:v>37608</c:v>
                </c:pt>
                <c:pt idx="1081">
                  <c:v>37609</c:v>
                </c:pt>
                <c:pt idx="1082">
                  <c:v>37610</c:v>
                </c:pt>
                <c:pt idx="1083">
                  <c:v>37613</c:v>
                </c:pt>
                <c:pt idx="1084">
                  <c:v>37614</c:v>
                </c:pt>
                <c:pt idx="1085">
                  <c:v>37616</c:v>
                </c:pt>
                <c:pt idx="1086">
                  <c:v>37617</c:v>
                </c:pt>
                <c:pt idx="1087">
                  <c:v>37620</c:v>
                </c:pt>
                <c:pt idx="1088">
                  <c:v>37621</c:v>
                </c:pt>
                <c:pt idx="1089">
                  <c:v>37623</c:v>
                </c:pt>
                <c:pt idx="1090">
                  <c:v>37624</c:v>
                </c:pt>
                <c:pt idx="1091">
                  <c:v>37627</c:v>
                </c:pt>
                <c:pt idx="1092">
                  <c:v>37628</c:v>
                </c:pt>
                <c:pt idx="1093">
                  <c:v>37629</c:v>
                </c:pt>
                <c:pt idx="1094">
                  <c:v>37630</c:v>
                </c:pt>
                <c:pt idx="1095">
                  <c:v>37631</c:v>
                </c:pt>
                <c:pt idx="1096">
                  <c:v>37634</c:v>
                </c:pt>
                <c:pt idx="1097">
                  <c:v>37635</c:v>
                </c:pt>
                <c:pt idx="1098">
                  <c:v>37636</c:v>
                </c:pt>
                <c:pt idx="1099">
                  <c:v>37637</c:v>
                </c:pt>
                <c:pt idx="1100">
                  <c:v>37638</c:v>
                </c:pt>
                <c:pt idx="1101">
                  <c:v>37642</c:v>
                </c:pt>
                <c:pt idx="1102">
                  <c:v>37643</c:v>
                </c:pt>
                <c:pt idx="1103">
                  <c:v>37644</c:v>
                </c:pt>
                <c:pt idx="1104">
                  <c:v>37645</c:v>
                </c:pt>
                <c:pt idx="1105">
                  <c:v>37648</c:v>
                </c:pt>
                <c:pt idx="1106">
                  <c:v>37649</c:v>
                </c:pt>
                <c:pt idx="1107">
                  <c:v>37650</c:v>
                </c:pt>
                <c:pt idx="1108">
                  <c:v>37651</c:v>
                </c:pt>
                <c:pt idx="1109">
                  <c:v>37652</c:v>
                </c:pt>
                <c:pt idx="1110">
                  <c:v>37655</c:v>
                </c:pt>
                <c:pt idx="1111">
                  <c:v>37656</c:v>
                </c:pt>
                <c:pt idx="1112">
                  <c:v>37657</c:v>
                </c:pt>
                <c:pt idx="1113">
                  <c:v>37658</c:v>
                </c:pt>
                <c:pt idx="1114">
                  <c:v>37659</c:v>
                </c:pt>
                <c:pt idx="1115">
                  <c:v>37662</c:v>
                </c:pt>
                <c:pt idx="1116">
                  <c:v>37663</c:v>
                </c:pt>
                <c:pt idx="1117">
                  <c:v>37664</c:v>
                </c:pt>
                <c:pt idx="1118">
                  <c:v>37665</c:v>
                </c:pt>
                <c:pt idx="1119">
                  <c:v>37666</c:v>
                </c:pt>
                <c:pt idx="1120">
                  <c:v>37670</c:v>
                </c:pt>
                <c:pt idx="1121">
                  <c:v>37671</c:v>
                </c:pt>
                <c:pt idx="1122">
                  <c:v>37672</c:v>
                </c:pt>
                <c:pt idx="1123">
                  <c:v>37673</c:v>
                </c:pt>
                <c:pt idx="1124">
                  <c:v>37676</c:v>
                </c:pt>
                <c:pt idx="1125">
                  <c:v>37677</c:v>
                </c:pt>
                <c:pt idx="1126">
                  <c:v>37678</c:v>
                </c:pt>
                <c:pt idx="1127">
                  <c:v>37679</c:v>
                </c:pt>
                <c:pt idx="1128">
                  <c:v>37680</c:v>
                </c:pt>
                <c:pt idx="1129">
                  <c:v>37683</c:v>
                </c:pt>
                <c:pt idx="1130">
                  <c:v>37684</c:v>
                </c:pt>
                <c:pt idx="1131">
                  <c:v>37685</c:v>
                </c:pt>
                <c:pt idx="1132">
                  <c:v>37686</c:v>
                </c:pt>
                <c:pt idx="1133">
                  <c:v>37687</c:v>
                </c:pt>
                <c:pt idx="1134">
                  <c:v>37690</c:v>
                </c:pt>
                <c:pt idx="1135">
                  <c:v>37691</c:v>
                </c:pt>
                <c:pt idx="1136">
                  <c:v>37692</c:v>
                </c:pt>
                <c:pt idx="1137">
                  <c:v>37693</c:v>
                </c:pt>
                <c:pt idx="1138">
                  <c:v>37694</c:v>
                </c:pt>
                <c:pt idx="1139">
                  <c:v>37697</c:v>
                </c:pt>
                <c:pt idx="1140">
                  <c:v>37698</c:v>
                </c:pt>
                <c:pt idx="1141">
                  <c:v>37699</c:v>
                </c:pt>
                <c:pt idx="1142">
                  <c:v>37700</c:v>
                </c:pt>
                <c:pt idx="1143">
                  <c:v>37701</c:v>
                </c:pt>
                <c:pt idx="1144">
                  <c:v>37704</c:v>
                </c:pt>
                <c:pt idx="1145">
                  <c:v>37705</c:v>
                </c:pt>
                <c:pt idx="1146">
                  <c:v>37706</c:v>
                </c:pt>
                <c:pt idx="1147">
                  <c:v>37707</c:v>
                </c:pt>
                <c:pt idx="1148">
                  <c:v>37708</c:v>
                </c:pt>
                <c:pt idx="1149">
                  <c:v>37711</c:v>
                </c:pt>
                <c:pt idx="1150">
                  <c:v>37712</c:v>
                </c:pt>
                <c:pt idx="1151">
                  <c:v>37713</c:v>
                </c:pt>
                <c:pt idx="1152">
                  <c:v>37714</c:v>
                </c:pt>
                <c:pt idx="1153">
                  <c:v>37715</c:v>
                </c:pt>
                <c:pt idx="1154">
                  <c:v>37718</c:v>
                </c:pt>
                <c:pt idx="1155">
                  <c:v>37719</c:v>
                </c:pt>
                <c:pt idx="1156">
                  <c:v>37720</c:v>
                </c:pt>
                <c:pt idx="1157">
                  <c:v>37721</c:v>
                </c:pt>
                <c:pt idx="1158">
                  <c:v>37722</c:v>
                </c:pt>
                <c:pt idx="1159">
                  <c:v>37725</c:v>
                </c:pt>
                <c:pt idx="1160">
                  <c:v>37726</c:v>
                </c:pt>
                <c:pt idx="1161">
                  <c:v>37727</c:v>
                </c:pt>
                <c:pt idx="1162">
                  <c:v>37728</c:v>
                </c:pt>
                <c:pt idx="1163">
                  <c:v>37732</c:v>
                </c:pt>
                <c:pt idx="1164">
                  <c:v>37733</c:v>
                </c:pt>
                <c:pt idx="1165">
                  <c:v>37734</c:v>
                </c:pt>
                <c:pt idx="1166">
                  <c:v>37735</c:v>
                </c:pt>
                <c:pt idx="1167">
                  <c:v>37736</c:v>
                </c:pt>
                <c:pt idx="1168">
                  <c:v>37739</c:v>
                </c:pt>
                <c:pt idx="1169">
                  <c:v>37740</c:v>
                </c:pt>
                <c:pt idx="1170">
                  <c:v>37741</c:v>
                </c:pt>
                <c:pt idx="1171">
                  <c:v>37742</c:v>
                </c:pt>
                <c:pt idx="1172">
                  <c:v>37743</c:v>
                </c:pt>
                <c:pt idx="1173">
                  <c:v>37746</c:v>
                </c:pt>
                <c:pt idx="1174">
                  <c:v>37747</c:v>
                </c:pt>
                <c:pt idx="1175">
                  <c:v>37748</c:v>
                </c:pt>
                <c:pt idx="1176">
                  <c:v>37749</c:v>
                </c:pt>
                <c:pt idx="1177">
                  <c:v>37750</c:v>
                </c:pt>
                <c:pt idx="1178">
                  <c:v>37753</c:v>
                </c:pt>
                <c:pt idx="1179">
                  <c:v>37754</c:v>
                </c:pt>
                <c:pt idx="1180">
                  <c:v>37755</c:v>
                </c:pt>
                <c:pt idx="1181">
                  <c:v>37756</c:v>
                </c:pt>
                <c:pt idx="1182">
                  <c:v>37757</c:v>
                </c:pt>
                <c:pt idx="1183">
                  <c:v>37760</c:v>
                </c:pt>
                <c:pt idx="1184">
                  <c:v>37761</c:v>
                </c:pt>
                <c:pt idx="1185">
                  <c:v>37762</c:v>
                </c:pt>
                <c:pt idx="1186">
                  <c:v>37763</c:v>
                </c:pt>
                <c:pt idx="1187">
                  <c:v>37764</c:v>
                </c:pt>
                <c:pt idx="1188">
                  <c:v>37768</c:v>
                </c:pt>
                <c:pt idx="1189">
                  <c:v>37769</c:v>
                </c:pt>
                <c:pt idx="1190">
                  <c:v>37770</c:v>
                </c:pt>
                <c:pt idx="1191">
                  <c:v>37771</c:v>
                </c:pt>
                <c:pt idx="1192">
                  <c:v>37774</c:v>
                </c:pt>
                <c:pt idx="1193">
                  <c:v>37775</c:v>
                </c:pt>
                <c:pt idx="1194">
                  <c:v>37776</c:v>
                </c:pt>
                <c:pt idx="1195">
                  <c:v>37777</c:v>
                </c:pt>
                <c:pt idx="1196">
                  <c:v>37778</c:v>
                </c:pt>
                <c:pt idx="1197">
                  <c:v>37781</c:v>
                </c:pt>
                <c:pt idx="1198">
                  <c:v>37782</c:v>
                </c:pt>
                <c:pt idx="1199">
                  <c:v>37783</c:v>
                </c:pt>
                <c:pt idx="1200">
                  <c:v>37784</c:v>
                </c:pt>
                <c:pt idx="1201">
                  <c:v>37785</c:v>
                </c:pt>
                <c:pt idx="1202">
                  <c:v>37788</c:v>
                </c:pt>
                <c:pt idx="1203">
                  <c:v>37789</c:v>
                </c:pt>
                <c:pt idx="1204">
                  <c:v>37790</c:v>
                </c:pt>
                <c:pt idx="1205">
                  <c:v>37791</c:v>
                </c:pt>
                <c:pt idx="1206">
                  <c:v>37792</c:v>
                </c:pt>
                <c:pt idx="1207">
                  <c:v>37795</c:v>
                </c:pt>
                <c:pt idx="1208">
                  <c:v>37796</c:v>
                </c:pt>
                <c:pt idx="1209">
                  <c:v>37797</c:v>
                </c:pt>
                <c:pt idx="1210">
                  <c:v>37798</c:v>
                </c:pt>
                <c:pt idx="1211">
                  <c:v>37799</c:v>
                </c:pt>
                <c:pt idx="1212">
                  <c:v>37802</c:v>
                </c:pt>
                <c:pt idx="1213">
                  <c:v>37803</c:v>
                </c:pt>
                <c:pt idx="1214">
                  <c:v>37804</c:v>
                </c:pt>
                <c:pt idx="1215">
                  <c:v>37805</c:v>
                </c:pt>
                <c:pt idx="1216">
                  <c:v>37809</c:v>
                </c:pt>
                <c:pt idx="1217">
                  <c:v>37810</c:v>
                </c:pt>
                <c:pt idx="1218">
                  <c:v>37811</c:v>
                </c:pt>
                <c:pt idx="1219">
                  <c:v>37812</c:v>
                </c:pt>
                <c:pt idx="1220">
                  <c:v>37813</c:v>
                </c:pt>
                <c:pt idx="1221">
                  <c:v>37816</c:v>
                </c:pt>
                <c:pt idx="1222">
                  <c:v>37817</c:v>
                </c:pt>
                <c:pt idx="1223">
                  <c:v>37818</c:v>
                </c:pt>
                <c:pt idx="1224">
                  <c:v>37819</c:v>
                </c:pt>
                <c:pt idx="1225">
                  <c:v>37820</c:v>
                </c:pt>
                <c:pt idx="1226">
                  <c:v>37823</c:v>
                </c:pt>
                <c:pt idx="1227">
                  <c:v>37824</c:v>
                </c:pt>
                <c:pt idx="1228">
                  <c:v>37825</c:v>
                </c:pt>
                <c:pt idx="1229">
                  <c:v>37826</c:v>
                </c:pt>
                <c:pt idx="1230">
                  <c:v>37827</c:v>
                </c:pt>
                <c:pt idx="1231">
                  <c:v>37830</c:v>
                </c:pt>
                <c:pt idx="1232">
                  <c:v>37831</c:v>
                </c:pt>
                <c:pt idx="1233">
                  <c:v>37832</c:v>
                </c:pt>
                <c:pt idx="1234">
                  <c:v>37833</c:v>
                </c:pt>
                <c:pt idx="1235">
                  <c:v>37834</c:v>
                </c:pt>
                <c:pt idx="1236">
                  <c:v>37837</c:v>
                </c:pt>
                <c:pt idx="1237">
                  <c:v>37838</c:v>
                </c:pt>
                <c:pt idx="1238">
                  <c:v>37839</c:v>
                </c:pt>
                <c:pt idx="1239">
                  <c:v>37840</c:v>
                </c:pt>
                <c:pt idx="1240">
                  <c:v>37841</c:v>
                </c:pt>
                <c:pt idx="1241">
                  <c:v>37844</c:v>
                </c:pt>
                <c:pt idx="1242">
                  <c:v>37845</c:v>
                </c:pt>
                <c:pt idx="1243">
                  <c:v>37846</c:v>
                </c:pt>
                <c:pt idx="1244">
                  <c:v>37847</c:v>
                </c:pt>
                <c:pt idx="1245">
                  <c:v>37848</c:v>
                </c:pt>
                <c:pt idx="1246">
                  <c:v>37851</c:v>
                </c:pt>
                <c:pt idx="1247">
                  <c:v>37852</c:v>
                </c:pt>
                <c:pt idx="1248">
                  <c:v>37853</c:v>
                </c:pt>
                <c:pt idx="1249">
                  <c:v>37854</c:v>
                </c:pt>
                <c:pt idx="1250">
                  <c:v>37855</c:v>
                </c:pt>
                <c:pt idx="1251">
                  <c:v>37858</c:v>
                </c:pt>
                <c:pt idx="1252">
                  <c:v>37859</c:v>
                </c:pt>
                <c:pt idx="1253">
                  <c:v>37860</c:v>
                </c:pt>
                <c:pt idx="1254">
                  <c:v>37861</c:v>
                </c:pt>
                <c:pt idx="1255">
                  <c:v>37862</c:v>
                </c:pt>
                <c:pt idx="1256">
                  <c:v>37866</c:v>
                </c:pt>
                <c:pt idx="1257">
                  <c:v>37867</c:v>
                </c:pt>
                <c:pt idx="1258">
                  <c:v>37868</c:v>
                </c:pt>
                <c:pt idx="1259">
                  <c:v>37869</c:v>
                </c:pt>
                <c:pt idx="1260">
                  <c:v>37872</c:v>
                </c:pt>
                <c:pt idx="1261">
                  <c:v>37873</c:v>
                </c:pt>
                <c:pt idx="1262">
                  <c:v>37874</c:v>
                </c:pt>
                <c:pt idx="1263">
                  <c:v>37875</c:v>
                </c:pt>
                <c:pt idx="1264">
                  <c:v>37876</c:v>
                </c:pt>
                <c:pt idx="1265">
                  <c:v>37879</c:v>
                </c:pt>
                <c:pt idx="1266">
                  <c:v>37880</c:v>
                </c:pt>
                <c:pt idx="1267">
                  <c:v>37881</c:v>
                </c:pt>
                <c:pt idx="1268">
                  <c:v>37882</c:v>
                </c:pt>
                <c:pt idx="1269">
                  <c:v>37883</c:v>
                </c:pt>
                <c:pt idx="1270">
                  <c:v>37886</c:v>
                </c:pt>
                <c:pt idx="1271">
                  <c:v>37887</c:v>
                </c:pt>
                <c:pt idx="1272">
                  <c:v>37888</c:v>
                </c:pt>
                <c:pt idx="1273">
                  <c:v>37889</c:v>
                </c:pt>
                <c:pt idx="1274">
                  <c:v>37890</c:v>
                </c:pt>
                <c:pt idx="1275">
                  <c:v>37893</c:v>
                </c:pt>
                <c:pt idx="1276">
                  <c:v>37894</c:v>
                </c:pt>
                <c:pt idx="1277">
                  <c:v>37895</c:v>
                </c:pt>
                <c:pt idx="1278">
                  <c:v>37896</c:v>
                </c:pt>
                <c:pt idx="1279">
                  <c:v>37897</c:v>
                </c:pt>
                <c:pt idx="1280">
                  <c:v>37900</c:v>
                </c:pt>
                <c:pt idx="1281">
                  <c:v>37901</c:v>
                </c:pt>
                <c:pt idx="1282">
                  <c:v>37902</c:v>
                </c:pt>
                <c:pt idx="1283">
                  <c:v>37903</c:v>
                </c:pt>
                <c:pt idx="1284">
                  <c:v>37904</c:v>
                </c:pt>
                <c:pt idx="1285">
                  <c:v>37907</c:v>
                </c:pt>
                <c:pt idx="1286">
                  <c:v>37908</c:v>
                </c:pt>
                <c:pt idx="1287">
                  <c:v>37909</c:v>
                </c:pt>
                <c:pt idx="1288">
                  <c:v>37910</c:v>
                </c:pt>
                <c:pt idx="1289">
                  <c:v>37911</c:v>
                </c:pt>
                <c:pt idx="1290">
                  <c:v>37914</c:v>
                </c:pt>
                <c:pt idx="1291">
                  <c:v>37915</c:v>
                </c:pt>
                <c:pt idx="1292">
                  <c:v>37916</c:v>
                </c:pt>
                <c:pt idx="1293">
                  <c:v>37917</c:v>
                </c:pt>
                <c:pt idx="1294">
                  <c:v>37918</c:v>
                </c:pt>
                <c:pt idx="1295">
                  <c:v>37921</c:v>
                </c:pt>
                <c:pt idx="1296">
                  <c:v>37922</c:v>
                </c:pt>
                <c:pt idx="1297">
                  <c:v>37923</c:v>
                </c:pt>
                <c:pt idx="1298">
                  <c:v>37924</c:v>
                </c:pt>
                <c:pt idx="1299">
                  <c:v>37925</c:v>
                </c:pt>
                <c:pt idx="1300">
                  <c:v>37928</c:v>
                </c:pt>
                <c:pt idx="1301">
                  <c:v>37929</c:v>
                </c:pt>
                <c:pt idx="1302">
                  <c:v>37930</c:v>
                </c:pt>
                <c:pt idx="1303">
                  <c:v>37931</c:v>
                </c:pt>
                <c:pt idx="1304">
                  <c:v>37932</c:v>
                </c:pt>
                <c:pt idx="1305">
                  <c:v>37935</c:v>
                </c:pt>
                <c:pt idx="1306">
                  <c:v>37936</c:v>
                </c:pt>
                <c:pt idx="1307">
                  <c:v>37937</c:v>
                </c:pt>
                <c:pt idx="1308">
                  <c:v>37938</c:v>
                </c:pt>
                <c:pt idx="1309">
                  <c:v>37939</c:v>
                </c:pt>
                <c:pt idx="1310">
                  <c:v>37942</c:v>
                </c:pt>
                <c:pt idx="1311">
                  <c:v>37943</c:v>
                </c:pt>
                <c:pt idx="1312">
                  <c:v>37944</c:v>
                </c:pt>
                <c:pt idx="1313">
                  <c:v>37945</c:v>
                </c:pt>
                <c:pt idx="1314">
                  <c:v>37946</c:v>
                </c:pt>
                <c:pt idx="1315">
                  <c:v>37949</c:v>
                </c:pt>
                <c:pt idx="1316">
                  <c:v>37950</c:v>
                </c:pt>
                <c:pt idx="1317">
                  <c:v>37951</c:v>
                </c:pt>
                <c:pt idx="1318">
                  <c:v>37953</c:v>
                </c:pt>
                <c:pt idx="1319">
                  <c:v>37956</c:v>
                </c:pt>
                <c:pt idx="1320">
                  <c:v>37957</c:v>
                </c:pt>
                <c:pt idx="1321">
                  <c:v>37958</c:v>
                </c:pt>
                <c:pt idx="1322">
                  <c:v>37959</c:v>
                </c:pt>
                <c:pt idx="1323">
                  <c:v>37960</c:v>
                </c:pt>
                <c:pt idx="1324">
                  <c:v>37963</c:v>
                </c:pt>
                <c:pt idx="1325">
                  <c:v>37964</c:v>
                </c:pt>
                <c:pt idx="1326">
                  <c:v>37965</c:v>
                </c:pt>
                <c:pt idx="1327">
                  <c:v>37966</c:v>
                </c:pt>
                <c:pt idx="1328">
                  <c:v>37967</c:v>
                </c:pt>
                <c:pt idx="1329">
                  <c:v>37970</c:v>
                </c:pt>
                <c:pt idx="1330">
                  <c:v>37971</c:v>
                </c:pt>
                <c:pt idx="1331">
                  <c:v>37972</c:v>
                </c:pt>
                <c:pt idx="1332">
                  <c:v>37973</c:v>
                </c:pt>
                <c:pt idx="1333">
                  <c:v>37974</c:v>
                </c:pt>
                <c:pt idx="1334">
                  <c:v>37977</c:v>
                </c:pt>
                <c:pt idx="1335">
                  <c:v>37978</c:v>
                </c:pt>
                <c:pt idx="1336">
                  <c:v>37979</c:v>
                </c:pt>
                <c:pt idx="1337">
                  <c:v>37981</c:v>
                </c:pt>
                <c:pt idx="1338">
                  <c:v>37984</c:v>
                </c:pt>
                <c:pt idx="1339">
                  <c:v>37985</c:v>
                </c:pt>
                <c:pt idx="1340">
                  <c:v>37986</c:v>
                </c:pt>
                <c:pt idx="1341">
                  <c:v>37988</c:v>
                </c:pt>
                <c:pt idx="1342">
                  <c:v>37991</c:v>
                </c:pt>
                <c:pt idx="1343">
                  <c:v>37992</c:v>
                </c:pt>
                <c:pt idx="1344">
                  <c:v>37993</c:v>
                </c:pt>
                <c:pt idx="1345">
                  <c:v>37994</c:v>
                </c:pt>
                <c:pt idx="1346">
                  <c:v>37995</c:v>
                </c:pt>
                <c:pt idx="1347">
                  <c:v>37998</c:v>
                </c:pt>
                <c:pt idx="1348">
                  <c:v>37999</c:v>
                </c:pt>
                <c:pt idx="1349">
                  <c:v>38000</c:v>
                </c:pt>
                <c:pt idx="1350">
                  <c:v>38001</c:v>
                </c:pt>
                <c:pt idx="1351">
                  <c:v>38002</c:v>
                </c:pt>
                <c:pt idx="1352">
                  <c:v>38006</c:v>
                </c:pt>
                <c:pt idx="1353">
                  <c:v>38007</c:v>
                </c:pt>
                <c:pt idx="1354">
                  <c:v>38008</c:v>
                </c:pt>
                <c:pt idx="1355">
                  <c:v>38009</c:v>
                </c:pt>
                <c:pt idx="1356">
                  <c:v>38012</c:v>
                </c:pt>
                <c:pt idx="1357">
                  <c:v>38013</c:v>
                </c:pt>
                <c:pt idx="1358">
                  <c:v>38014</c:v>
                </c:pt>
                <c:pt idx="1359">
                  <c:v>38015</c:v>
                </c:pt>
                <c:pt idx="1360">
                  <c:v>38016</c:v>
                </c:pt>
                <c:pt idx="1361">
                  <c:v>38019</c:v>
                </c:pt>
                <c:pt idx="1362">
                  <c:v>38020</c:v>
                </c:pt>
                <c:pt idx="1363">
                  <c:v>38021</c:v>
                </c:pt>
                <c:pt idx="1364">
                  <c:v>38022</c:v>
                </c:pt>
                <c:pt idx="1365">
                  <c:v>38023</c:v>
                </c:pt>
                <c:pt idx="1366">
                  <c:v>38026</c:v>
                </c:pt>
                <c:pt idx="1367">
                  <c:v>38027</c:v>
                </c:pt>
                <c:pt idx="1368">
                  <c:v>38028</c:v>
                </c:pt>
                <c:pt idx="1369">
                  <c:v>38029</c:v>
                </c:pt>
                <c:pt idx="1370">
                  <c:v>38030</c:v>
                </c:pt>
                <c:pt idx="1371">
                  <c:v>38034</c:v>
                </c:pt>
                <c:pt idx="1372">
                  <c:v>38035</c:v>
                </c:pt>
                <c:pt idx="1373">
                  <c:v>38036</c:v>
                </c:pt>
                <c:pt idx="1374">
                  <c:v>38037</c:v>
                </c:pt>
                <c:pt idx="1375">
                  <c:v>38040</c:v>
                </c:pt>
                <c:pt idx="1376">
                  <c:v>38041</c:v>
                </c:pt>
                <c:pt idx="1377">
                  <c:v>38042</c:v>
                </c:pt>
                <c:pt idx="1378">
                  <c:v>38043</c:v>
                </c:pt>
                <c:pt idx="1379">
                  <c:v>38044</c:v>
                </c:pt>
                <c:pt idx="1380">
                  <c:v>38047</c:v>
                </c:pt>
                <c:pt idx="1381">
                  <c:v>38048</c:v>
                </c:pt>
                <c:pt idx="1382">
                  <c:v>38049</c:v>
                </c:pt>
                <c:pt idx="1383">
                  <c:v>38050</c:v>
                </c:pt>
                <c:pt idx="1384">
                  <c:v>38051</c:v>
                </c:pt>
                <c:pt idx="1385">
                  <c:v>38054</c:v>
                </c:pt>
                <c:pt idx="1386">
                  <c:v>38055</c:v>
                </c:pt>
                <c:pt idx="1387">
                  <c:v>38056</c:v>
                </c:pt>
                <c:pt idx="1388">
                  <c:v>38057</c:v>
                </c:pt>
                <c:pt idx="1389">
                  <c:v>38058</c:v>
                </c:pt>
                <c:pt idx="1390">
                  <c:v>38061</c:v>
                </c:pt>
                <c:pt idx="1391">
                  <c:v>38062</c:v>
                </c:pt>
                <c:pt idx="1392">
                  <c:v>38063</c:v>
                </c:pt>
                <c:pt idx="1393">
                  <c:v>38064</c:v>
                </c:pt>
                <c:pt idx="1394">
                  <c:v>38065</c:v>
                </c:pt>
                <c:pt idx="1395">
                  <c:v>38068</c:v>
                </c:pt>
                <c:pt idx="1396">
                  <c:v>38069</c:v>
                </c:pt>
                <c:pt idx="1397">
                  <c:v>38070</c:v>
                </c:pt>
                <c:pt idx="1398">
                  <c:v>38071</c:v>
                </c:pt>
                <c:pt idx="1399">
                  <c:v>38072</c:v>
                </c:pt>
                <c:pt idx="1400">
                  <c:v>38075</c:v>
                </c:pt>
                <c:pt idx="1401">
                  <c:v>38076</c:v>
                </c:pt>
                <c:pt idx="1402">
                  <c:v>38077</c:v>
                </c:pt>
                <c:pt idx="1403">
                  <c:v>38078</c:v>
                </c:pt>
                <c:pt idx="1404">
                  <c:v>38079</c:v>
                </c:pt>
                <c:pt idx="1405">
                  <c:v>38082</c:v>
                </c:pt>
                <c:pt idx="1406">
                  <c:v>38083</c:v>
                </c:pt>
                <c:pt idx="1407">
                  <c:v>38084</c:v>
                </c:pt>
                <c:pt idx="1408">
                  <c:v>38085</c:v>
                </c:pt>
                <c:pt idx="1409">
                  <c:v>38089</c:v>
                </c:pt>
                <c:pt idx="1410">
                  <c:v>38090</c:v>
                </c:pt>
                <c:pt idx="1411">
                  <c:v>38091</c:v>
                </c:pt>
                <c:pt idx="1412">
                  <c:v>38092</c:v>
                </c:pt>
                <c:pt idx="1413">
                  <c:v>38093</c:v>
                </c:pt>
                <c:pt idx="1414">
                  <c:v>38096</c:v>
                </c:pt>
                <c:pt idx="1415">
                  <c:v>38097</c:v>
                </c:pt>
                <c:pt idx="1416">
                  <c:v>38098</c:v>
                </c:pt>
                <c:pt idx="1417">
                  <c:v>38099</c:v>
                </c:pt>
                <c:pt idx="1418">
                  <c:v>38100</c:v>
                </c:pt>
                <c:pt idx="1419">
                  <c:v>38103</c:v>
                </c:pt>
                <c:pt idx="1420">
                  <c:v>38104</c:v>
                </c:pt>
                <c:pt idx="1421">
                  <c:v>38105</c:v>
                </c:pt>
                <c:pt idx="1422">
                  <c:v>38106</c:v>
                </c:pt>
                <c:pt idx="1423">
                  <c:v>38107</c:v>
                </c:pt>
                <c:pt idx="1424">
                  <c:v>38110</c:v>
                </c:pt>
                <c:pt idx="1425">
                  <c:v>38111</c:v>
                </c:pt>
                <c:pt idx="1426">
                  <c:v>38112</c:v>
                </c:pt>
                <c:pt idx="1427">
                  <c:v>38113</c:v>
                </c:pt>
                <c:pt idx="1428">
                  <c:v>38114</c:v>
                </c:pt>
                <c:pt idx="1429">
                  <c:v>38117</c:v>
                </c:pt>
                <c:pt idx="1430">
                  <c:v>38118</c:v>
                </c:pt>
                <c:pt idx="1431">
                  <c:v>38119</c:v>
                </c:pt>
                <c:pt idx="1432">
                  <c:v>38120</c:v>
                </c:pt>
                <c:pt idx="1433">
                  <c:v>38121</c:v>
                </c:pt>
                <c:pt idx="1434">
                  <c:v>38124</c:v>
                </c:pt>
                <c:pt idx="1435">
                  <c:v>38125</c:v>
                </c:pt>
                <c:pt idx="1436">
                  <c:v>38126</c:v>
                </c:pt>
                <c:pt idx="1437">
                  <c:v>38127</c:v>
                </c:pt>
                <c:pt idx="1438">
                  <c:v>38128</c:v>
                </c:pt>
                <c:pt idx="1439">
                  <c:v>38131</c:v>
                </c:pt>
                <c:pt idx="1440">
                  <c:v>38132</c:v>
                </c:pt>
                <c:pt idx="1441">
                  <c:v>38133</c:v>
                </c:pt>
                <c:pt idx="1442">
                  <c:v>38134</c:v>
                </c:pt>
                <c:pt idx="1443">
                  <c:v>38135</c:v>
                </c:pt>
                <c:pt idx="1444">
                  <c:v>38139</c:v>
                </c:pt>
                <c:pt idx="1445">
                  <c:v>38140</c:v>
                </c:pt>
                <c:pt idx="1446">
                  <c:v>38141</c:v>
                </c:pt>
                <c:pt idx="1447">
                  <c:v>38142</c:v>
                </c:pt>
                <c:pt idx="1448">
                  <c:v>38145</c:v>
                </c:pt>
                <c:pt idx="1449">
                  <c:v>38146</c:v>
                </c:pt>
                <c:pt idx="1450">
                  <c:v>38147</c:v>
                </c:pt>
                <c:pt idx="1451">
                  <c:v>38148</c:v>
                </c:pt>
                <c:pt idx="1452">
                  <c:v>38152</c:v>
                </c:pt>
                <c:pt idx="1453">
                  <c:v>38153</c:v>
                </c:pt>
                <c:pt idx="1454">
                  <c:v>38154</c:v>
                </c:pt>
                <c:pt idx="1455">
                  <c:v>38155</c:v>
                </c:pt>
                <c:pt idx="1456">
                  <c:v>38156</c:v>
                </c:pt>
                <c:pt idx="1457">
                  <c:v>38159</c:v>
                </c:pt>
                <c:pt idx="1458">
                  <c:v>38160</c:v>
                </c:pt>
                <c:pt idx="1459">
                  <c:v>38161</c:v>
                </c:pt>
                <c:pt idx="1460">
                  <c:v>38162</c:v>
                </c:pt>
                <c:pt idx="1461">
                  <c:v>38163</c:v>
                </c:pt>
                <c:pt idx="1462">
                  <c:v>38166</c:v>
                </c:pt>
                <c:pt idx="1463">
                  <c:v>38167</c:v>
                </c:pt>
                <c:pt idx="1464">
                  <c:v>38168</c:v>
                </c:pt>
                <c:pt idx="1465">
                  <c:v>38169</c:v>
                </c:pt>
                <c:pt idx="1466">
                  <c:v>38170</c:v>
                </c:pt>
                <c:pt idx="1467">
                  <c:v>38174</c:v>
                </c:pt>
                <c:pt idx="1468">
                  <c:v>38175</c:v>
                </c:pt>
                <c:pt idx="1469">
                  <c:v>38176</c:v>
                </c:pt>
                <c:pt idx="1470">
                  <c:v>38177</c:v>
                </c:pt>
                <c:pt idx="1471">
                  <c:v>38180</c:v>
                </c:pt>
                <c:pt idx="1472">
                  <c:v>38181</c:v>
                </c:pt>
                <c:pt idx="1473">
                  <c:v>38182</c:v>
                </c:pt>
                <c:pt idx="1474">
                  <c:v>38183</c:v>
                </c:pt>
                <c:pt idx="1475">
                  <c:v>38184</c:v>
                </c:pt>
                <c:pt idx="1476">
                  <c:v>38187</c:v>
                </c:pt>
                <c:pt idx="1477">
                  <c:v>38188</c:v>
                </c:pt>
                <c:pt idx="1478">
                  <c:v>38189</c:v>
                </c:pt>
                <c:pt idx="1479">
                  <c:v>38190</c:v>
                </c:pt>
                <c:pt idx="1480">
                  <c:v>38191</c:v>
                </c:pt>
                <c:pt idx="1481">
                  <c:v>38194</c:v>
                </c:pt>
                <c:pt idx="1482">
                  <c:v>38195</c:v>
                </c:pt>
                <c:pt idx="1483">
                  <c:v>38196</c:v>
                </c:pt>
                <c:pt idx="1484">
                  <c:v>38197</c:v>
                </c:pt>
                <c:pt idx="1485">
                  <c:v>38198</c:v>
                </c:pt>
                <c:pt idx="1486">
                  <c:v>38201</c:v>
                </c:pt>
                <c:pt idx="1487">
                  <c:v>38202</c:v>
                </c:pt>
                <c:pt idx="1488">
                  <c:v>38203</c:v>
                </c:pt>
                <c:pt idx="1489">
                  <c:v>38204</c:v>
                </c:pt>
                <c:pt idx="1490">
                  <c:v>38205</c:v>
                </c:pt>
                <c:pt idx="1491">
                  <c:v>38208</c:v>
                </c:pt>
                <c:pt idx="1492">
                  <c:v>38209</c:v>
                </c:pt>
                <c:pt idx="1493">
                  <c:v>38210</c:v>
                </c:pt>
                <c:pt idx="1494">
                  <c:v>38211</c:v>
                </c:pt>
                <c:pt idx="1495">
                  <c:v>38212</c:v>
                </c:pt>
                <c:pt idx="1496">
                  <c:v>38215</c:v>
                </c:pt>
                <c:pt idx="1497">
                  <c:v>38216</c:v>
                </c:pt>
                <c:pt idx="1498">
                  <c:v>38217</c:v>
                </c:pt>
                <c:pt idx="1499">
                  <c:v>38218</c:v>
                </c:pt>
                <c:pt idx="1500">
                  <c:v>38219</c:v>
                </c:pt>
                <c:pt idx="1501">
                  <c:v>38222</c:v>
                </c:pt>
                <c:pt idx="1502">
                  <c:v>38223</c:v>
                </c:pt>
                <c:pt idx="1503">
                  <c:v>38224</c:v>
                </c:pt>
                <c:pt idx="1504">
                  <c:v>38225</c:v>
                </c:pt>
                <c:pt idx="1505">
                  <c:v>38226</c:v>
                </c:pt>
                <c:pt idx="1506">
                  <c:v>38229</c:v>
                </c:pt>
                <c:pt idx="1507">
                  <c:v>38230</c:v>
                </c:pt>
                <c:pt idx="1508">
                  <c:v>38231</c:v>
                </c:pt>
                <c:pt idx="1509">
                  <c:v>38232</c:v>
                </c:pt>
                <c:pt idx="1510">
                  <c:v>38233</c:v>
                </c:pt>
                <c:pt idx="1511">
                  <c:v>38237</c:v>
                </c:pt>
                <c:pt idx="1512">
                  <c:v>38238</c:v>
                </c:pt>
                <c:pt idx="1513">
                  <c:v>38239</c:v>
                </c:pt>
                <c:pt idx="1514">
                  <c:v>38240</c:v>
                </c:pt>
                <c:pt idx="1515">
                  <c:v>38243</c:v>
                </c:pt>
                <c:pt idx="1516">
                  <c:v>38244</c:v>
                </c:pt>
                <c:pt idx="1517">
                  <c:v>38245</c:v>
                </c:pt>
                <c:pt idx="1518">
                  <c:v>38246</c:v>
                </c:pt>
                <c:pt idx="1519">
                  <c:v>38247</c:v>
                </c:pt>
                <c:pt idx="1520">
                  <c:v>38250</c:v>
                </c:pt>
                <c:pt idx="1521">
                  <c:v>38251</c:v>
                </c:pt>
                <c:pt idx="1522">
                  <c:v>38252</c:v>
                </c:pt>
                <c:pt idx="1523">
                  <c:v>38253</c:v>
                </c:pt>
                <c:pt idx="1524">
                  <c:v>38254</c:v>
                </c:pt>
                <c:pt idx="1525">
                  <c:v>38257</c:v>
                </c:pt>
                <c:pt idx="1526">
                  <c:v>38258</c:v>
                </c:pt>
                <c:pt idx="1527">
                  <c:v>38259</c:v>
                </c:pt>
                <c:pt idx="1528">
                  <c:v>38260</c:v>
                </c:pt>
                <c:pt idx="1529">
                  <c:v>38261</c:v>
                </c:pt>
                <c:pt idx="1530">
                  <c:v>38264</c:v>
                </c:pt>
                <c:pt idx="1531">
                  <c:v>38265</c:v>
                </c:pt>
                <c:pt idx="1532">
                  <c:v>38266</c:v>
                </c:pt>
                <c:pt idx="1533">
                  <c:v>38267</c:v>
                </c:pt>
                <c:pt idx="1534">
                  <c:v>38268</c:v>
                </c:pt>
                <c:pt idx="1535">
                  <c:v>38271</c:v>
                </c:pt>
                <c:pt idx="1536">
                  <c:v>38272</c:v>
                </c:pt>
                <c:pt idx="1537">
                  <c:v>38273</c:v>
                </c:pt>
                <c:pt idx="1538">
                  <c:v>38274</c:v>
                </c:pt>
                <c:pt idx="1539">
                  <c:v>38275</c:v>
                </c:pt>
                <c:pt idx="1540">
                  <c:v>38278</c:v>
                </c:pt>
                <c:pt idx="1541">
                  <c:v>38279</c:v>
                </c:pt>
                <c:pt idx="1542">
                  <c:v>38280</c:v>
                </c:pt>
                <c:pt idx="1543">
                  <c:v>38281</c:v>
                </c:pt>
                <c:pt idx="1544">
                  <c:v>38282</c:v>
                </c:pt>
                <c:pt idx="1545">
                  <c:v>38285</c:v>
                </c:pt>
                <c:pt idx="1546">
                  <c:v>38286</c:v>
                </c:pt>
                <c:pt idx="1547">
                  <c:v>38287</c:v>
                </c:pt>
                <c:pt idx="1548">
                  <c:v>38288</c:v>
                </c:pt>
                <c:pt idx="1549">
                  <c:v>38289</c:v>
                </c:pt>
                <c:pt idx="1550">
                  <c:v>38292</c:v>
                </c:pt>
                <c:pt idx="1551">
                  <c:v>38293</c:v>
                </c:pt>
                <c:pt idx="1552">
                  <c:v>38294</c:v>
                </c:pt>
                <c:pt idx="1553">
                  <c:v>38295</c:v>
                </c:pt>
                <c:pt idx="1554">
                  <c:v>38296</c:v>
                </c:pt>
                <c:pt idx="1555">
                  <c:v>38299</c:v>
                </c:pt>
                <c:pt idx="1556">
                  <c:v>38300</c:v>
                </c:pt>
                <c:pt idx="1557">
                  <c:v>38301</c:v>
                </c:pt>
                <c:pt idx="1558">
                  <c:v>38302</c:v>
                </c:pt>
                <c:pt idx="1559">
                  <c:v>38303</c:v>
                </c:pt>
                <c:pt idx="1560">
                  <c:v>38306</c:v>
                </c:pt>
                <c:pt idx="1561">
                  <c:v>38307</c:v>
                </c:pt>
                <c:pt idx="1562">
                  <c:v>38308</c:v>
                </c:pt>
                <c:pt idx="1563">
                  <c:v>38309</c:v>
                </c:pt>
                <c:pt idx="1564">
                  <c:v>38310</c:v>
                </c:pt>
                <c:pt idx="1565">
                  <c:v>38313</c:v>
                </c:pt>
                <c:pt idx="1566">
                  <c:v>38314</c:v>
                </c:pt>
                <c:pt idx="1567">
                  <c:v>38315</c:v>
                </c:pt>
                <c:pt idx="1568">
                  <c:v>38317</c:v>
                </c:pt>
                <c:pt idx="1569">
                  <c:v>38320</c:v>
                </c:pt>
                <c:pt idx="1570">
                  <c:v>38321</c:v>
                </c:pt>
                <c:pt idx="1571">
                  <c:v>38322</c:v>
                </c:pt>
                <c:pt idx="1572">
                  <c:v>38323</c:v>
                </c:pt>
                <c:pt idx="1573">
                  <c:v>38324</c:v>
                </c:pt>
                <c:pt idx="1574">
                  <c:v>38327</c:v>
                </c:pt>
                <c:pt idx="1575">
                  <c:v>38328</c:v>
                </c:pt>
                <c:pt idx="1576">
                  <c:v>38329</c:v>
                </c:pt>
                <c:pt idx="1577">
                  <c:v>38330</c:v>
                </c:pt>
                <c:pt idx="1578">
                  <c:v>38331</c:v>
                </c:pt>
                <c:pt idx="1579">
                  <c:v>38334</c:v>
                </c:pt>
                <c:pt idx="1580">
                  <c:v>38335</c:v>
                </c:pt>
                <c:pt idx="1581">
                  <c:v>38336</c:v>
                </c:pt>
                <c:pt idx="1582">
                  <c:v>38337</c:v>
                </c:pt>
                <c:pt idx="1583">
                  <c:v>38338</c:v>
                </c:pt>
                <c:pt idx="1584">
                  <c:v>38341</c:v>
                </c:pt>
                <c:pt idx="1585">
                  <c:v>38342</c:v>
                </c:pt>
                <c:pt idx="1586">
                  <c:v>38343</c:v>
                </c:pt>
                <c:pt idx="1587">
                  <c:v>38344</c:v>
                </c:pt>
                <c:pt idx="1588">
                  <c:v>38348</c:v>
                </c:pt>
                <c:pt idx="1589">
                  <c:v>38349</c:v>
                </c:pt>
                <c:pt idx="1590">
                  <c:v>38350</c:v>
                </c:pt>
                <c:pt idx="1591">
                  <c:v>38351</c:v>
                </c:pt>
                <c:pt idx="1592">
                  <c:v>38352</c:v>
                </c:pt>
                <c:pt idx="1593">
                  <c:v>38355</c:v>
                </c:pt>
                <c:pt idx="1594">
                  <c:v>38356</c:v>
                </c:pt>
                <c:pt idx="1595">
                  <c:v>38357</c:v>
                </c:pt>
                <c:pt idx="1596">
                  <c:v>38358</c:v>
                </c:pt>
                <c:pt idx="1597">
                  <c:v>38359</c:v>
                </c:pt>
                <c:pt idx="1598">
                  <c:v>38362</c:v>
                </c:pt>
                <c:pt idx="1599">
                  <c:v>38363</c:v>
                </c:pt>
                <c:pt idx="1600">
                  <c:v>38364</c:v>
                </c:pt>
                <c:pt idx="1601">
                  <c:v>38365</c:v>
                </c:pt>
                <c:pt idx="1602">
                  <c:v>38366</c:v>
                </c:pt>
                <c:pt idx="1603">
                  <c:v>38370</c:v>
                </c:pt>
                <c:pt idx="1604">
                  <c:v>38371</c:v>
                </c:pt>
                <c:pt idx="1605">
                  <c:v>38372</c:v>
                </c:pt>
                <c:pt idx="1606">
                  <c:v>38373</c:v>
                </c:pt>
                <c:pt idx="1607">
                  <c:v>38376</c:v>
                </c:pt>
                <c:pt idx="1608">
                  <c:v>38377</c:v>
                </c:pt>
                <c:pt idx="1609">
                  <c:v>38378</c:v>
                </c:pt>
                <c:pt idx="1610">
                  <c:v>38379</c:v>
                </c:pt>
                <c:pt idx="1611">
                  <c:v>38380</c:v>
                </c:pt>
                <c:pt idx="1612">
                  <c:v>38383</c:v>
                </c:pt>
                <c:pt idx="1613">
                  <c:v>38384</c:v>
                </c:pt>
                <c:pt idx="1614">
                  <c:v>38385</c:v>
                </c:pt>
                <c:pt idx="1615">
                  <c:v>38386</c:v>
                </c:pt>
                <c:pt idx="1616">
                  <c:v>38387</c:v>
                </c:pt>
                <c:pt idx="1617">
                  <c:v>38390</c:v>
                </c:pt>
                <c:pt idx="1618">
                  <c:v>38391</c:v>
                </c:pt>
                <c:pt idx="1619">
                  <c:v>38392</c:v>
                </c:pt>
                <c:pt idx="1620">
                  <c:v>38393</c:v>
                </c:pt>
                <c:pt idx="1621">
                  <c:v>38394</c:v>
                </c:pt>
                <c:pt idx="1622">
                  <c:v>38397</c:v>
                </c:pt>
                <c:pt idx="1623">
                  <c:v>38398</c:v>
                </c:pt>
                <c:pt idx="1624">
                  <c:v>38399</c:v>
                </c:pt>
                <c:pt idx="1625">
                  <c:v>38400</c:v>
                </c:pt>
                <c:pt idx="1626">
                  <c:v>38401</c:v>
                </c:pt>
                <c:pt idx="1627">
                  <c:v>38405</c:v>
                </c:pt>
                <c:pt idx="1628">
                  <c:v>38406</c:v>
                </c:pt>
                <c:pt idx="1629">
                  <c:v>38407</c:v>
                </c:pt>
                <c:pt idx="1630">
                  <c:v>38408</c:v>
                </c:pt>
                <c:pt idx="1631">
                  <c:v>38411</c:v>
                </c:pt>
                <c:pt idx="1632">
                  <c:v>38412</c:v>
                </c:pt>
                <c:pt idx="1633">
                  <c:v>38413</c:v>
                </c:pt>
                <c:pt idx="1634">
                  <c:v>38414</c:v>
                </c:pt>
                <c:pt idx="1635">
                  <c:v>38415</c:v>
                </c:pt>
                <c:pt idx="1636">
                  <c:v>38418</c:v>
                </c:pt>
                <c:pt idx="1637">
                  <c:v>38419</c:v>
                </c:pt>
                <c:pt idx="1638">
                  <c:v>38420</c:v>
                </c:pt>
                <c:pt idx="1639">
                  <c:v>38421</c:v>
                </c:pt>
                <c:pt idx="1640">
                  <c:v>38422</c:v>
                </c:pt>
                <c:pt idx="1641">
                  <c:v>38425</c:v>
                </c:pt>
                <c:pt idx="1642">
                  <c:v>38426</c:v>
                </c:pt>
                <c:pt idx="1643">
                  <c:v>38427</c:v>
                </c:pt>
                <c:pt idx="1644">
                  <c:v>38428</c:v>
                </c:pt>
                <c:pt idx="1645">
                  <c:v>38429</c:v>
                </c:pt>
                <c:pt idx="1646">
                  <c:v>38432</c:v>
                </c:pt>
                <c:pt idx="1647">
                  <c:v>38433</c:v>
                </c:pt>
                <c:pt idx="1648">
                  <c:v>38434</c:v>
                </c:pt>
                <c:pt idx="1649">
                  <c:v>38435</c:v>
                </c:pt>
                <c:pt idx="1650">
                  <c:v>38439</c:v>
                </c:pt>
                <c:pt idx="1651">
                  <c:v>38440</c:v>
                </c:pt>
                <c:pt idx="1652">
                  <c:v>38441</c:v>
                </c:pt>
                <c:pt idx="1653">
                  <c:v>38442</c:v>
                </c:pt>
                <c:pt idx="1654">
                  <c:v>38443</c:v>
                </c:pt>
                <c:pt idx="1655">
                  <c:v>38446</c:v>
                </c:pt>
                <c:pt idx="1656">
                  <c:v>38447</c:v>
                </c:pt>
                <c:pt idx="1657">
                  <c:v>38448</c:v>
                </c:pt>
                <c:pt idx="1658">
                  <c:v>38449</c:v>
                </c:pt>
                <c:pt idx="1659">
                  <c:v>38450</c:v>
                </c:pt>
                <c:pt idx="1660">
                  <c:v>38453</c:v>
                </c:pt>
                <c:pt idx="1661">
                  <c:v>38454</c:v>
                </c:pt>
                <c:pt idx="1662">
                  <c:v>38455</c:v>
                </c:pt>
                <c:pt idx="1663">
                  <c:v>38456</c:v>
                </c:pt>
                <c:pt idx="1664">
                  <c:v>38457</c:v>
                </c:pt>
                <c:pt idx="1665">
                  <c:v>38460</c:v>
                </c:pt>
                <c:pt idx="1666">
                  <c:v>38461</c:v>
                </c:pt>
                <c:pt idx="1667">
                  <c:v>38462</c:v>
                </c:pt>
                <c:pt idx="1668">
                  <c:v>38463</c:v>
                </c:pt>
                <c:pt idx="1669">
                  <c:v>38464</c:v>
                </c:pt>
                <c:pt idx="1670">
                  <c:v>38467</c:v>
                </c:pt>
                <c:pt idx="1671">
                  <c:v>38468</c:v>
                </c:pt>
                <c:pt idx="1672">
                  <c:v>38469</c:v>
                </c:pt>
                <c:pt idx="1673">
                  <c:v>38470</c:v>
                </c:pt>
                <c:pt idx="1674">
                  <c:v>38471</c:v>
                </c:pt>
                <c:pt idx="1675">
                  <c:v>38474</c:v>
                </c:pt>
                <c:pt idx="1676">
                  <c:v>38475</c:v>
                </c:pt>
                <c:pt idx="1677">
                  <c:v>38476</c:v>
                </c:pt>
                <c:pt idx="1678">
                  <c:v>38477</c:v>
                </c:pt>
                <c:pt idx="1679">
                  <c:v>38478</c:v>
                </c:pt>
                <c:pt idx="1680">
                  <c:v>38481</c:v>
                </c:pt>
                <c:pt idx="1681">
                  <c:v>38482</c:v>
                </c:pt>
                <c:pt idx="1682">
                  <c:v>38483</c:v>
                </c:pt>
                <c:pt idx="1683">
                  <c:v>38484</c:v>
                </c:pt>
                <c:pt idx="1684">
                  <c:v>38485</c:v>
                </c:pt>
                <c:pt idx="1685">
                  <c:v>38488</c:v>
                </c:pt>
                <c:pt idx="1686">
                  <c:v>38489</c:v>
                </c:pt>
                <c:pt idx="1687">
                  <c:v>38490</c:v>
                </c:pt>
                <c:pt idx="1688">
                  <c:v>38491</c:v>
                </c:pt>
                <c:pt idx="1689">
                  <c:v>38492</c:v>
                </c:pt>
                <c:pt idx="1690">
                  <c:v>38495</c:v>
                </c:pt>
                <c:pt idx="1691">
                  <c:v>38496</c:v>
                </c:pt>
                <c:pt idx="1692">
                  <c:v>38497</c:v>
                </c:pt>
                <c:pt idx="1693">
                  <c:v>38498</c:v>
                </c:pt>
                <c:pt idx="1694">
                  <c:v>38499</c:v>
                </c:pt>
                <c:pt idx="1695">
                  <c:v>38503</c:v>
                </c:pt>
                <c:pt idx="1696">
                  <c:v>38504</c:v>
                </c:pt>
                <c:pt idx="1697">
                  <c:v>38505</c:v>
                </c:pt>
                <c:pt idx="1698">
                  <c:v>38506</c:v>
                </c:pt>
                <c:pt idx="1699">
                  <c:v>38509</c:v>
                </c:pt>
                <c:pt idx="1700">
                  <c:v>38510</c:v>
                </c:pt>
                <c:pt idx="1701">
                  <c:v>38511</c:v>
                </c:pt>
                <c:pt idx="1702">
                  <c:v>38512</c:v>
                </c:pt>
                <c:pt idx="1703">
                  <c:v>38513</c:v>
                </c:pt>
                <c:pt idx="1704">
                  <c:v>38516</c:v>
                </c:pt>
                <c:pt idx="1705">
                  <c:v>38517</c:v>
                </c:pt>
                <c:pt idx="1706">
                  <c:v>38518</c:v>
                </c:pt>
                <c:pt idx="1707">
                  <c:v>38519</c:v>
                </c:pt>
                <c:pt idx="1708">
                  <c:v>38520</c:v>
                </c:pt>
                <c:pt idx="1709">
                  <c:v>38523</c:v>
                </c:pt>
                <c:pt idx="1710">
                  <c:v>38524</c:v>
                </c:pt>
                <c:pt idx="1711">
                  <c:v>38525</c:v>
                </c:pt>
                <c:pt idx="1712">
                  <c:v>38526</c:v>
                </c:pt>
                <c:pt idx="1713">
                  <c:v>38527</c:v>
                </c:pt>
                <c:pt idx="1714">
                  <c:v>38530</c:v>
                </c:pt>
                <c:pt idx="1715">
                  <c:v>38531</c:v>
                </c:pt>
                <c:pt idx="1716">
                  <c:v>38532</c:v>
                </c:pt>
                <c:pt idx="1717">
                  <c:v>38533</c:v>
                </c:pt>
                <c:pt idx="1718">
                  <c:v>38534</c:v>
                </c:pt>
                <c:pt idx="1719">
                  <c:v>38538</c:v>
                </c:pt>
                <c:pt idx="1720">
                  <c:v>38539</c:v>
                </c:pt>
                <c:pt idx="1721">
                  <c:v>38540</c:v>
                </c:pt>
                <c:pt idx="1722">
                  <c:v>38541</c:v>
                </c:pt>
                <c:pt idx="1723">
                  <c:v>38544</c:v>
                </c:pt>
                <c:pt idx="1724">
                  <c:v>38545</c:v>
                </c:pt>
                <c:pt idx="1725">
                  <c:v>38546</c:v>
                </c:pt>
                <c:pt idx="1726">
                  <c:v>38547</c:v>
                </c:pt>
                <c:pt idx="1727">
                  <c:v>38548</c:v>
                </c:pt>
                <c:pt idx="1728">
                  <c:v>38551</c:v>
                </c:pt>
                <c:pt idx="1729">
                  <c:v>38552</c:v>
                </c:pt>
                <c:pt idx="1730">
                  <c:v>38553</c:v>
                </c:pt>
                <c:pt idx="1731">
                  <c:v>38554</c:v>
                </c:pt>
                <c:pt idx="1732">
                  <c:v>38555</c:v>
                </c:pt>
                <c:pt idx="1733">
                  <c:v>38558</c:v>
                </c:pt>
                <c:pt idx="1734">
                  <c:v>38559</c:v>
                </c:pt>
                <c:pt idx="1735">
                  <c:v>38560</c:v>
                </c:pt>
                <c:pt idx="1736">
                  <c:v>38561</c:v>
                </c:pt>
                <c:pt idx="1737">
                  <c:v>38562</c:v>
                </c:pt>
                <c:pt idx="1738">
                  <c:v>38565</c:v>
                </c:pt>
                <c:pt idx="1739">
                  <c:v>38566</c:v>
                </c:pt>
                <c:pt idx="1740">
                  <c:v>38567</c:v>
                </c:pt>
                <c:pt idx="1741">
                  <c:v>38568</c:v>
                </c:pt>
                <c:pt idx="1742">
                  <c:v>38569</c:v>
                </c:pt>
                <c:pt idx="1743">
                  <c:v>38572</c:v>
                </c:pt>
                <c:pt idx="1744">
                  <c:v>38573</c:v>
                </c:pt>
                <c:pt idx="1745">
                  <c:v>38574</c:v>
                </c:pt>
                <c:pt idx="1746">
                  <c:v>38575</c:v>
                </c:pt>
                <c:pt idx="1747">
                  <c:v>38576</c:v>
                </c:pt>
                <c:pt idx="1748">
                  <c:v>38579</c:v>
                </c:pt>
                <c:pt idx="1749">
                  <c:v>38580</c:v>
                </c:pt>
                <c:pt idx="1750">
                  <c:v>38581</c:v>
                </c:pt>
                <c:pt idx="1751">
                  <c:v>38582</c:v>
                </c:pt>
                <c:pt idx="1752">
                  <c:v>38583</c:v>
                </c:pt>
                <c:pt idx="1753">
                  <c:v>38586</c:v>
                </c:pt>
                <c:pt idx="1754">
                  <c:v>38587</c:v>
                </c:pt>
                <c:pt idx="1755">
                  <c:v>38588</c:v>
                </c:pt>
                <c:pt idx="1756">
                  <c:v>38589</c:v>
                </c:pt>
                <c:pt idx="1757">
                  <c:v>38590</c:v>
                </c:pt>
                <c:pt idx="1758">
                  <c:v>38593</c:v>
                </c:pt>
                <c:pt idx="1759">
                  <c:v>38594</c:v>
                </c:pt>
                <c:pt idx="1760">
                  <c:v>38595</c:v>
                </c:pt>
                <c:pt idx="1761">
                  <c:v>38596</c:v>
                </c:pt>
                <c:pt idx="1762">
                  <c:v>38597</c:v>
                </c:pt>
                <c:pt idx="1763">
                  <c:v>38601</c:v>
                </c:pt>
                <c:pt idx="1764">
                  <c:v>38602</c:v>
                </c:pt>
                <c:pt idx="1765">
                  <c:v>38603</c:v>
                </c:pt>
                <c:pt idx="1766">
                  <c:v>38604</c:v>
                </c:pt>
                <c:pt idx="1767">
                  <c:v>38607</c:v>
                </c:pt>
                <c:pt idx="1768">
                  <c:v>38608</c:v>
                </c:pt>
                <c:pt idx="1769">
                  <c:v>38609</c:v>
                </c:pt>
                <c:pt idx="1770">
                  <c:v>38610</c:v>
                </c:pt>
                <c:pt idx="1771">
                  <c:v>38611</c:v>
                </c:pt>
                <c:pt idx="1772">
                  <c:v>38614</c:v>
                </c:pt>
                <c:pt idx="1773">
                  <c:v>38615</c:v>
                </c:pt>
                <c:pt idx="1774">
                  <c:v>38616</c:v>
                </c:pt>
                <c:pt idx="1775">
                  <c:v>38617</c:v>
                </c:pt>
                <c:pt idx="1776">
                  <c:v>38618</c:v>
                </c:pt>
                <c:pt idx="1777">
                  <c:v>38621</c:v>
                </c:pt>
                <c:pt idx="1778">
                  <c:v>38622</c:v>
                </c:pt>
                <c:pt idx="1779">
                  <c:v>38623</c:v>
                </c:pt>
                <c:pt idx="1780">
                  <c:v>38624</c:v>
                </c:pt>
                <c:pt idx="1781">
                  <c:v>38625</c:v>
                </c:pt>
                <c:pt idx="1782">
                  <c:v>38628</c:v>
                </c:pt>
                <c:pt idx="1783">
                  <c:v>38629</c:v>
                </c:pt>
                <c:pt idx="1784">
                  <c:v>38630</c:v>
                </c:pt>
                <c:pt idx="1785">
                  <c:v>38631</c:v>
                </c:pt>
                <c:pt idx="1786">
                  <c:v>38632</c:v>
                </c:pt>
                <c:pt idx="1787">
                  <c:v>38635</c:v>
                </c:pt>
                <c:pt idx="1788">
                  <c:v>38636</c:v>
                </c:pt>
                <c:pt idx="1789">
                  <c:v>38637</c:v>
                </c:pt>
                <c:pt idx="1790">
                  <c:v>38638</c:v>
                </c:pt>
                <c:pt idx="1791">
                  <c:v>38639</c:v>
                </c:pt>
                <c:pt idx="1792">
                  <c:v>38642</c:v>
                </c:pt>
                <c:pt idx="1793">
                  <c:v>38643</c:v>
                </c:pt>
                <c:pt idx="1794">
                  <c:v>38644</c:v>
                </c:pt>
                <c:pt idx="1795">
                  <c:v>38645</c:v>
                </c:pt>
                <c:pt idx="1796">
                  <c:v>38646</c:v>
                </c:pt>
                <c:pt idx="1797">
                  <c:v>38649</c:v>
                </c:pt>
                <c:pt idx="1798">
                  <c:v>38650</c:v>
                </c:pt>
                <c:pt idx="1799">
                  <c:v>38651</c:v>
                </c:pt>
                <c:pt idx="1800">
                  <c:v>38652</c:v>
                </c:pt>
                <c:pt idx="1801">
                  <c:v>38653</c:v>
                </c:pt>
                <c:pt idx="1802">
                  <c:v>38656</c:v>
                </c:pt>
                <c:pt idx="1803">
                  <c:v>38657</c:v>
                </c:pt>
                <c:pt idx="1804">
                  <c:v>38658</c:v>
                </c:pt>
                <c:pt idx="1805">
                  <c:v>38659</c:v>
                </c:pt>
                <c:pt idx="1806">
                  <c:v>38660</c:v>
                </c:pt>
                <c:pt idx="1807">
                  <c:v>38663</c:v>
                </c:pt>
                <c:pt idx="1808">
                  <c:v>38664</c:v>
                </c:pt>
                <c:pt idx="1809">
                  <c:v>38665</c:v>
                </c:pt>
                <c:pt idx="1810">
                  <c:v>38666</c:v>
                </c:pt>
                <c:pt idx="1811">
                  <c:v>38667</c:v>
                </c:pt>
                <c:pt idx="1812">
                  <c:v>38670</c:v>
                </c:pt>
                <c:pt idx="1813">
                  <c:v>38671</c:v>
                </c:pt>
                <c:pt idx="1814">
                  <c:v>38672</c:v>
                </c:pt>
                <c:pt idx="1815">
                  <c:v>38673</c:v>
                </c:pt>
                <c:pt idx="1816">
                  <c:v>38674</c:v>
                </c:pt>
                <c:pt idx="1817">
                  <c:v>38677</c:v>
                </c:pt>
                <c:pt idx="1818">
                  <c:v>38678</c:v>
                </c:pt>
                <c:pt idx="1819">
                  <c:v>38679</c:v>
                </c:pt>
                <c:pt idx="1820">
                  <c:v>38681</c:v>
                </c:pt>
                <c:pt idx="1821">
                  <c:v>38684</c:v>
                </c:pt>
                <c:pt idx="1822">
                  <c:v>38685</c:v>
                </c:pt>
                <c:pt idx="1823">
                  <c:v>38686</c:v>
                </c:pt>
                <c:pt idx="1824">
                  <c:v>38687</c:v>
                </c:pt>
                <c:pt idx="1825">
                  <c:v>38688</c:v>
                </c:pt>
                <c:pt idx="1826">
                  <c:v>38691</c:v>
                </c:pt>
                <c:pt idx="1827">
                  <c:v>38692</c:v>
                </c:pt>
                <c:pt idx="1828">
                  <c:v>38693</c:v>
                </c:pt>
                <c:pt idx="1829">
                  <c:v>38694</c:v>
                </c:pt>
                <c:pt idx="1830">
                  <c:v>38695</c:v>
                </c:pt>
                <c:pt idx="1831">
                  <c:v>38698</c:v>
                </c:pt>
                <c:pt idx="1832">
                  <c:v>38699</c:v>
                </c:pt>
                <c:pt idx="1833">
                  <c:v>38700</c:v>
                </c:pt>
                <c:pt idx="1834">
                  <c:v>38701</c:v>
                </c:pt>
                <c:pt idx="1835">
                  <c:v>38702</c:v>
                </c:pt>
                <c:pt idx="1836">
                  <c:v>38705</c:v>
                </c:pt>
                <c:pt idx="1837">
                  <c:v>38706</c:v>
                </c:pt>
                <c:pt idx="1838">
                  <c:v>38707</c:v>
                </c:pt>
                <c:pt idx="1839">
                  <c:v>38708</c:v>
                </c:pt>
                <c:pt idx="1840">
                  <c:v>38709</c:v>
                </c:pt>
                <c:pt idx="1841">
                  <c:v>38713</c:v>
                </c:pt>
                <c:pt idx="1842">
                  <c:v>38714</c:v>
                </c:pt>
                <c:pt idx="1843">
                  <c:v>38715</c:v>
                </c:pt>
                <c:pt idx="1844">
                  <c:v>38716</c:v>
                </c:pt>
                <c:pt idx="1845">
                  <c:v>38720</c:v>
                </c:pt>
                <c:pt idx="1846">
                  <c:v>38721</c:v>
                </c:pt>
                <c:pt idx="1847">
                  <c:v>38722</c:v>
                </c:pt>
                <c:pt idx="1848">
                  <c:v>38723</c:v>
                </c:pt>
                <c:pt idx="1849">
                  <c:v>38726</c:v>
                </c:pt>
                <c:pt idx="1850">
                  <c:v>38727</c:v>
                </c:pt>
                <c:pt idx="1851">
                  <c:v>38728</c:v>
                </c:pt>
                <c:pt idx="1852">
                  <c:v>38729</c:v>
                </c:pt>
                <c:pt idx="1853">
                  <c:v>38730</c:v>
                </c:pt>
                <c:pt idx="1854">
                  <c:v>38734</c:v>
                </c:pt>
                <c:pt idx="1855">
                  <c:v>38735</c:v>
                </c:pt>
                <c:pt idx="1856">
                  <c:v>38736</c:v>
                </c:pt>
                <c:pt idx="1857">
                  <c:v>38737</c:v>
                </c:pt>
                <c:pt idx="1858">
                  <c:v>38740</c:v>
                </c:pt>
                <c:pt idx="1859">
                  <c:v>38741</c:v>
                </c:pt>
                <c:pt idx="1860">
                  <c:v>38742</c:v>
                </c:pt>
                <c:pt idx="1861">
                  <c:v>38743</c:v>
                </c:pt>
                <c:pt idx="1862">
                  <c:v>38744</c:v>
                </c:pt>
                <c:pt idx="1863">
                  <c:v>38747</c:v>
                </c:pt>
                <c:pt idx="1864">
                  <c:v>38748</c:v>
                </c:pt>
                <c:pt idx="1865">
                  <c:v>38749</c:v>
                </c:pt>
                <c:pt idx="1866">
                  <c:v>38750</c:v>
                </c:pt>
                <c:pt idx="1867">
                  <c:v>38751</c:v>
                </c:pt>
                <c:pt idx="1868">
                  <c:v>38754</c:v>
                </c:pt>
                <c:pt idx="1869">
                  <c:v>38755</c:v>
                </c:pt>
                <c:pt idx="1870">
                  <c:v>38756</c:v>
                </c:pt>
                <c:pt idx="1871">
                  <c:v>38757</c:v>
                </c:pt>
                <c:pt idx="1872">
                  <c:v>38758</c:v>
                </c:pt>
                <c:pt idx="1873">
                  <c:v>38761</c:v>
                </c:pt>
                <c:pt idx="1874">
                  <c:v>38762</c:v>
                </c:pt>
                <c:pt idx="1875">
                  <c:v>38763</c:v>
                </c:pt>
                <c:pt idx="1876">
                  <c:v>38764</c:v>
                </c:pt>
                <c:pt idx="1877">
                  <c:v>38765</c:v>
                </c:pt>
                <c:pt idx="1878">
                  <c:v>38769</c:v>
                </c:pt>
                <c:pt idx="1879">
                  <c:v>38770</c:v>
                </c:pt>
                <c:pt idx="1880">
                  <c:v>38771</c:v>
                </c:pt>
                <c:pt idx="1881">
                  <c:v>38772</c:v>
                </c:pt>
                <c:pt idx="1882">
                  <c:v>38775</c:v>
                </c:pt>
                <c:pt idx="1883">
                  <c:v>38776</c:v>
                </c:pt>
                <c:pt idx="1884">
                  <c:v>38777</c:v>
                </c:pt>
                <c:pt idx="1885">
                  <c:v>38778</c:v>
                </c:pt>
                <c:pt idx="1886">
                  <c:v>38779</c:v>
                </c:pt>
                <c:pt idx="1887">
                  <c:v>38782</c:v>
                </c:pt>
                <c:pt idx="1888">
                  <c:v>38783</c:v>
                </c:pt>
                <c:pt idx="1889">
                  <c:v>38784</c:v>
                </c:pt>
                <c:pt idx="1890">
                  <c:v>38785</c:v>
                </c:pt>
                <c:pt idx="1891">
                  <c:v>38786</c:v>
                </c:pt>
                <c:pt idx="1892">
                  <c:v>38789</c:v>
                </c:pt>
                <c:pt idx="1893">
                  <c:v>38790</c:v>
                </c:pt>
                <c:pt idx="1894">
                  <c:v>38791</c:v>
                </c:pt>
                <c:pt idx="1895">
                  <c:v>38792</c:v>
                </c:pt>
                <c:pt idx="1896">
                  <c:v>38793</c:v>
                </c:pt>
                <c:pt idx="1897">
                  <c:v>38796</c:v>
                </c:pt>
                <c:pt idx="1898">
                  <c:v>38797</c:v>
                </c:pt>
                <c:pt idx="1899">
                  <c:v>38798</c:v>
                </c:pt>
                <c:pt idx="1900">
                  <c:v>38799</c:v>
                </c:pt>
                <c:pt idx="1901">
                  <c:v>38800</c:v>
                </c:pt>
                <c:pt idx="1902">
                  <c:v>38803</c:v>
                </c:pt>
                <c:pt idx="1903">
                  <c:v>38804</c:v>
                </c:pt>
                <c:pt idx="1904">
                  <c:v>38805</c:v>
                </c:pt>
                <c:pt idx="1905">
                  <c:v>38806</c:v>
                </c:pt>
                <c:pt idx="1906">
                  <c:v>38807</c:v>
                </c:pt>
                <c:pt idx="1907">
                  <c:v>38810</c:v>
                </c:pt>
                <c:pt idx="1908">
                  <c:v>38811</c:v>
                </c:pt>
                <c:pt idx="1909">
                  <c:v>38812</c:v>
                </c:pt>
                <c:pt idx="1910">
                  <c:v>38813</c:v>
                </c:pt>
                <c:pt idx="1911">
                  <c:v>38814</c:v>
                </c:pt>
                <c:pt idx="1912">
                  <c:v>38817</c:v>
                </c:pt>
                <c:pt idx="1913">
                  <c:v>38818</c:v>
                </c:pt>
                <c:pt idx="1914">
                  <c:v>38819</c:v>
                </c:pt>
                <c:pt idx="1915">
                  <c:v>38820</c:v>
                </c:pt>
                <c:pt idx="1916">
                  <c:v>38824</c:v>
                </c:pt>
                <c:pt idx="1917">
                  <c:v>38825</c:v>
                </c:pt>
                <c:pt idx="1918">
                  <c:v>38826</c:v>
                </c:pt>
                <c:pt idx="1919">
                  <c:v>38827</c:v>
                </c:pt>
                <c:pt idx="1920">
                  <c:v>38828</c:v>
                </c:pt>
                <c:pt idx="1921">
                  <c:v>38831</c:v>
                </c:pt>
                <c:pt idx="1922">
                  <c:v>38832</c:v>
                </c:pt>
                <c:pt idx="1923">
                  <c:v>38833</c:v>
                </c:pt>
                <c:pt idx="1924">
                  <c:v>38834</c:v>
                </c:pt>
                <c:pt idx="1925">
                  <c:v>38835</c:v>
                </c:pt>
                <c:pt idx="1926">
                  <c:v>38838</c:v>
                </c:pt>
                <c:pt idx="1927">
                  <c:v>38839</c:v>
                </c:pt>
                <c:pt idx="1928">
                  <c:v>38840</c:v>
                </c:pt>
                <c:pt idx="1929">
                  <c:v>38841</c:v>
                </c:pt>
                <c:pt idx="1930">
                  <c:v>38842</c:v>
                </c:pt>
                <c:pt idx="1931">
                  <c:v>38845</c:v>
                </c:pt>
                <c:pt idx="1932">
                  <c:v>38846</c:v>
                </c:pt>
                <c:pt idx="1933">
                  <c:v>38847</c:v>
                </c:pt>
                <c:pt idx="1934">
                  <c:v>38848</c:v>
                </c:pt>
                <c:pt idx="1935">
                  <c:v>38849</c:v>
                </c:pt>
                <c:pt idx="1936">
                  <c:v>38852</c:v>
                </c:pt>
                <c:pt idx="1937">
                  <c:v>38853</c:v>
                </c:pt>
                <c:pt idx="1938">
                  <c:v>38854</c:v>
                </c:pt>
                <c:pt idx="1939">
                  <c:v>38855</c:v>
                </c:pt>
                <c:pt idx="1940">
                  <c:v>38856</c:v>
                </c:pt>
                <c:pt idx="1941">
                  <c:v>38859</c:v>
                </c:pt>
                <c:pt idx="1942">
                  <c:v>38860</c:v>
                </c:pt>
                <c:pt idx="1943">
                  <c:v>38861</c:v>
                </c:pt>
                <c:pt idx="1944">
                  <c:v>38862</c:v>
                </c:pt>
                <c:pt idx="1945">
                  <c:v>38863</c:v>
                </c:pt>
                <c:pt idx="1946">
                  <c:v>38867</c:v>
                </c:pt>
                <c:pt idx="1947">
                  <c:v>38868</c:v>
                </c:pt>
                <c:pt idx="1948">
                  <c:v>38869</c:v>
                </c:pt>
                <c:pt idx="1949">
                  <c:v>38870</c:v>
                </c:pt>
                <c:pt idx="1950">
                  <c:v>38873</c:v>
                </c:pt>
                <c:pt idx="1951">
                  <c:v>38874</c:v>
                </c:pt>
                <c:pt idx="1952">
                  <c:v>38875</c:v>
                </c:pt>
                <c:pt idx="1953">
                  <c:v>38876</c:v>
                </c:pt>
                <c:pt idx="1954">
                  <c:v>38877</c:v>
                </c:pt>
                <c:pt idx="1955">
                  <c:v>38880</c:v>
                </c:pt>
                <c:pt idx="1956">
                  <c:v>38881</c:v>
                </c:pt>
                <c:pt idx="1957">
                  <c:v>38882</c:v>
                </c:pt>
                <c:pt idx="1958">
                  <c:v>38883</c:v>
                </c:pt>
                <c:pt idx="1959">
                  <c:v>38884</c:v>
                </c:pt>
                <c:pt idx="1960">
                  <c:v>38887</c:v>
                </c:pt>
                <c:pt idx="1961">
                  <c:v>38888</c:v>
                </c:pt>
                <c:pt idx="1962">
                  <c:v>38889</c:v>
                </c:pt>
                <c:pt idx="1963">
                  <c:v>38890</c:v>
                </c:pt>
                <c:pt idx="1964">
                  <c:v>38891</c:v>
                </c:pt>
                <c:pt idx="1965">
                  <c:v>38894</c:v>
                </c:pt>
                <c:pt idx="1966">
                  <c:v>38895</c:v>
                </c:pt>
                <c:pt idx="1967">
                  <c:v>38896</c:v>
                </c:pt>
                <c:pt idx="1968">
                  <c:v>38897</c:v>
                </c:pt>
                <c:pt idx="1969">
                  <c:v>38898</c:v>
                </c:pt>
                <c:pt idx="1970">
                  <c:v>38901</c:v>
                </c:pt>
                <c:pt idx="1971">
                  <c:v>38903</c:v>
                </c:pt>
                <c:pt idx="1972">
                  <c:v>38904</c:v>
                </c:pt>
                <c:pt idx="1973">
                  <c:v>38905</c:v>
                </c:pt>
                <c:pt idx="1974">
                  <c:v>38908</c:v>
                </c:pt>
                <c:pt idx="1975">
                  <c:v>38909</c:v>
                </c:pt>
                <c:pt idx="1976">
                  <c:v>38910</c:v>
                </c:pt>
                <c:pt idx="1977">
                  <c:v>38911</c:v>
                </c:pt>
                <c:pt idx="1978">
                  <c:v>38912</c:v>
                </c:pt>
                <c:pt idx="1979">
                  <c:v>38915</c:v>
                </c:pt>
                <c:pt idx="1980">
                  <c:v>38916</c:v>
                </c:pt>
                <c:pt idx="1981">
                  <c:v>38917</c:v>
                </c:pt>
                <c:pt idx="1982">
                  <c:v>38918</c:v>
                </c:pt>
                <c:pt idx="1983">
                  <c:v>38919</c:v>
                </c:pt>
                <c:pt idx="1984">
                  <c:v>38922</c:v>
                </c:pt>
                <c:pt idx="1985">
                  <c:v>38923</c:v>
                </c:pt>
                <c:pt idx="1986">
                  <c:v>38924</c:v>
                </c:pt>
                <c:pt idx="1987">
                  <c:v>38925</c:v>
                </c:pt>
                <c:pt idx="1988">
                  <c:v>38926</c:v>
                </c:pt>
                <c:pt idx="1989">
                  <c:v>38929</c:v>
                </c:pt>
                <c:pt idx="1990">
                  <c:v>38930</c:v>
                </c:pt>
                <c:pt idx="1991">
                  <c:v>38931</c:v>
                </c:pt>
                <c:pt idx="1992">
                  <c:v>38932</c:v>
                </c:pt>
                <c:pt idx="1993">
                  <c:v>38933</c:v>
                </c:pt>
                <c:pt idx="1994">
                  <c:v>38936</c:v>
                </c:pt>
                <c:pt idx="1995">
                  <c:v>38937</c:v>
                </c:pt>
                <c:pt idx="1996">
                  <c:v>38938</c:v>
                </c:pt>
                <c:pt idx="1997">
                  <c:v>38939</c:v>
                </c:pt>
                <c:pt idx="1998">
                  <c:v>38940</c:v>
                </c:pt>
                <c:pt idx="1999">
                  <c:v>38943</c:v>
                </c:pt>
                <c:pt idx="2000">
                  <c:v>38944</c:v>
                </c:pt>
                <c:pt idx="2001">
                  <c:v>38945</c:v>
                </c:pt>
                <c:pt idx="2002">
                  <c:v>38946</c:v>
                </c:pt>
                <c:pt idx="2003">
                  <c:v>38947</c:v>
                </c:pt>
                <c:pt idx="2004">
                  <c:v>38950</c:v>
                </c:pt>
                <c:pt idx="2005">
                  <c:v>38951</c:v>
                </c:pt>
                <c:pt idx="2006">
                  <c:v>38952</c:v>
                </c:pt>
                <c:pt idx="2007">
                  <c:v>38953</c:v>
                </c:pt>
                <c:pt idx="2008">
                  <c:v>38954</c:v>
                </c:pt>
                <c:pt idx="2009">
                  <c:v>38957</c:v>
                </c:pt>
                <c:pt idx="2010">
                  <c:v>38958</c:v>
                </c:pt>
                <c:pt idx="2011">
                  <c:v>38959</c:v>
                </c:pt>
                <c:pt idx="2012">
                  <c:v>38960</c:v>
                </c:pt>
                <c:pt idx="2013">
                  <c:v>38961</c:v>
                </c:pt>
                <c:pt idx="2014">
                  <c:v>38965</c:v>
                </c:pt>
                <c:pt idx="2015">
                  <c:v>38966</c:v>
                </c:pt>
                <c:pt idx="2016">
                  <c:v>38967</c:v>
                </c:pt>
                <c:pt idx="2017">
                  <c:v>38968</c:v>
                </c:pt>
                <c:pt idx="2018">
                  <c:v>38971</c:v>
                </c:pt>
                <c:pt idx="2019">
                  <c:v>38972</c:v>
                </c:pt>
                <c:pt idx="2020">
                  <c:v>38973</c:v>
                </c:pt>
                <c:pt idx="2021">
                  <c:v>38974</c:v>
                </c:pt>
                <c:pt idx="2022">
                  <c:v>38975</c:v>
                </c:pt>
                <c:pt idx="2023">
                  <c:v>38978</c:v>
                </c:pt>
                <c:pt idx="2024">
                  <c:v>38979</c:v>
                </c:pt>
                <c:pt idx="2025">
                  <c:v>38980</c:v>
                </c:pt>
                <c:pt idx="2026">
                  <c:v>38981</c:v>
                </c:pt>
                <c:pt idx="2027">
                  <c:v>38982</c:v>
                </c:pt>
                <c:pt idx="2028">
                  <c:v>38985</c:v>
                </c:pt>
                <c:pt idx="2029">
                  <c:v>38986</c:v>
                </c:pt>
                <c:pt idx="2030">
                  <c:v>38987</c:v>
                </c:pt>
                <c:pt idx="2031">
                  <c:v>38988</c:v>
                </c:pt>
                <c:pt idx="2032">
                  <c:v>38989</c:v>
                </c:pt>
                <c:pt idx="2033">
                  <c:v>38992</c:v>
                </c:pt>
                <c:pt idx="2034">
                  <c:v>38993</c:v>
                </c:pt>
                <c:pt idx="2035">
                  <c:v>38994</c:v>
                </c:pt>
                <c:pt idx="2036">
                  <c:v>38995</c:v>
                </c:pt>
                <c:pt idx="2037">
                  <c:v>38996</c:v>
                </c:pt>
                <c:pt idx="2038">
                  <c:v>38999</c:v>
                </c:pt>
                <c:pt idx="2039">
                  <c:v>39000</c:v>
                </c:pt>
                <c:pt idx="2040">
                  <c:v>39001</c:v>
                </c:pt>
                <c:pt idx="2041">
                  <c:v>39002</c:v>
                </c:pt>
                <c:pt idx="2042">
                  <c:v>39003</c:v>
                </c:pt>
                <c:pt idx="2043">
                  <c:v>39006</c:v>
                </c:pt>
                <c:pt idx="2044">
                  <c:v>39007</c:v>
                </c:pt>
                <c:pt idx="2045">
                  <c:v>39008</c:v>
                </c:pt>
                <c:pt idx="2046">
                  <c:v>39009</c:v>
                </c:pt>
                <c:pt idx="2047">
                  <c:v>39010</c:v>
                </c:pt>
                <c:pt idx="2048">
                  <c:v>39013</c:v>
                </c:pt>
                <c:pt idx="2049">
                  <c:v>39014</c:v>
                </c:pt>
                <c:pt idx="2050">
                  <c:v>39015</c:v>
                </c:pt>
                <c:pt idx="2051">
                  <c:v>39016</c:v>
                </c:pt>
                <c:pt idx="2052">
                  <c:v>39017</c:v>
                </c:pt>
                <c:pt idx="2053">
                  <c:v>39020</c:v>
                </c:pt>
                <c:pt idx="2054">
                  <c:v>39021</c:v>
                </c:pt>
                <c:pt idx="2055">
                  <c:v>39022</c:v>
                </c:pt>
                <c:pt idx="2056">
                  <c:v>39023</c:v>
                </c:pt>
                <c:pt idx="2057">
                  <c:v>39024</c:v>
                </c:pt>
                <c:pt idx="2058">
                  <c:v>39027</c:v>
                </c:pt>
                <c:pt idx="2059">
                  <c:v>39028</c:v>
                </c:pt>
                <c:pt idx="2060">
                  <c:v>39029</c:v>
                </c:pt>
                <c:pt idx="2061">
                  <c:v>39030</c:v>
                </c:pt>
                <c:pt idx="2062">
                  <c:v>39031</c:v>
                </c:pt>
                <c:pt idx="2063">
                  <c:v>39034</c:v>
                </c:pt>
                <c:pt idx="2064">
                  <c:v>39035</c:v>
                </c:pt>
                <c:pt idx="2065">
                  <c:v>39036</c:v>
                </c:pt>
                <c:pt idx="2066">
                  <c:v>39037</c:v>
                </c:pt>
                <c:pt idx="2067">
                  <c:v>39038</c:v>
                </c:pt>
                <c:pt idx="2068">
                  <c:v>39041</c:v>
                </c:pt>
                <c:pt idx="2069">
                  <c:v>39042</c:v>
                </c:pt>
                <c:pt idx="2070">
                  <c:v>39043</c:v>
                </c:pt>
                <c:pt idx="2071">
                  <c:v>39045</c:v>
                </c:pt>
                <c:pt idx="2072">
                  <c:v>39048</c:v>
                </c:pt>
                <c:pt idx="2073">
                  <c:v>39049</c:v>
                </c:pt>
                <c:pt idx="2074">
                  <c:v>39050</c:v>
                </c:pt>
                <c:pt idx="2075">
                  <c:v>39051</c:v>
                </c:pt>
                <c:pt idx="2076">
                  <c:v>39052</c:v>
                </c:pt>
                <c:pt idx="2077">
                  <c:v>39055</c:v>
                </c:pt>
                <c:pt idx="2078">
                  <c:v>39056</c:v>
                </c:pt>
                <c:pt idx="2079">
                  <c:v>39057</c:v>
                </c:pt>
                <c:pt idx="2080">
                  <c:v>39058</c:v>
                </c:pt>
                <c:pt idx="2081">
                  <c:v>39059</c:v>
                </c:pt>
                <c:pt idx="2082">
                  <c:v>39062</c:v>
                </c:pt>
                <c:pt idx="2083">
                  <c:v>39063</c:v>
                </c:pt>
                <c:pt idx="2084">
                  <c:v>39064</c:v>
                </c:pt>
                <c:pt idx="2085">
                  <c:v>39065</c:v>
                </c:pt>
                <c:pt idx="2086">
                  <c:v>39066</c:v>
                </c:pt>
                <c:pt idx="2087">
                  <c:v>39069</c:v>
                </c:pt>
                <c:pt idx="2088">
                  <c:v>39070</c:v>
                </c:pt>
                <c:pt idx="2089">
                  <c:v>39071</c:v>
                </c:pt>
                <c:pt idx="2090">
                  <c:v>39072</c:v>
                </c:pt>
                <c:pt idx="2091">
                  <c:v>39073</c:v>
                </c:pt>
                <c:pt idx="2092">
                  <c:v>39077</c:v>
                </c:pt>
                <c:pt idx="2093">
                  <c:v>39078</c:v>
                </c:pt>
                <c:pt idx="2094">
                  <c:v>39079</c:v>
                </c:pt>
                <c:pt idx="2095">
                  <c:v>39080</c:v>
                </c:pt>
                <c:pt idx="2096">
                  <c:v>39085</c:v>
                </c:pt>
                <c:pt idx="2097">
                  <c:v>39086</c:v>
                </c:pt>
                <c:pt idx="2098">
                  <c:v>39087</c:v>
                </c:pt>
                <c:pt idx="2099">
                  <c:v>39090</c:v>
                </c:pt>
                <c:pt idx="2100">
                  <c:v>39091</c:v>
                </c:pt>
                <c:pt idx="2101">
                  <c:v>39092</c:v>
                </c:pt>
                <c:pt idx="2102">
                  <c:v>39093</c:v>
                </c:pt>
                <c:pt idx="2103">
                  <c:v>39094</c:v>
                </c:pt>
                <c:pt idx="2104">
                  <c:v>39098</c:v>
                </c:pt>
                <c:pt idx="2105">
                  <c:v>39099</c:v>
                </c:pt>
                <c:pt idx="2106">
                  <c:v>39100</c:v>
                </c:pt>
                <c:pt idx="2107">
                  <c:v>39101</c:v>
                </c:pt>
                <c:pt idx="2108">
                  <c:v>39104</c:v>
                </c:pt>
                <c:pt idx="2109">
                  <c:v>39105</c:v>
                </c:pt>
                <c:pt idx="2110">
                  <c:v>39106</c:v>
                </c:pt>
                <c:pt idx="2111">
                  <c:v>39107</c:v>
                </c:pt>
                <c:pt idx="2112">
                  <c:v>39108</c:v>
                </c:pt>
                <c:pt idx="2113">
                  <c:v>39111</c:v>
                </c:pt>
                <c:pt idx="2114">
                  <c:v>39112</c:v>
                </c:pt>
                <c:pt idx="2115">
                  <c:v>39113</c:v>
                </c:pt>
                <c:pt idx="2116">
                  <c:v>39114</c:v>
                </c:pt>
                <c:pt idx="2117">
                  <c:v>39115</c:v>
                </c:pt>
                <c:pt idx="2118">
                  <c:v>39118</c:v>
                </c:pt>
                <c:pt idx="2119">
                  <c:v>39119</c:v>
                </c:pt>
                <c:pt idx="2120">
                  <c:v>39120</c:v>
                </c:pt>
                <c:pt idx="2121">
                  <c:v>39121</c:v>
                </c:pt>
                <c:pt idx="2122">
                  <c:v>39122</c:v>
                </c:pt>
                <c:pt idx="2123">
                  <c:v>39125</c:v>
                </c:pt>
                <c:pt idx="2124">
                  <c:v>39126</c:v>
                </c:pt>
                <c:pt idx="2125">
                  <c:v>39127</c:v>
                </c:pt>
                <c:pt idx="2126">
                  <c:v>39128</c:v>
                </c:pt>
                <c:pt idx="2127">
                  <c:v>39129</c:v>
                </c:pt>
                <c:pt idx="2128">
                  <c:v>39133</c:v>
                </c:pt>
                <c:pt idx="2129">
                  <c:v>39134</c:v>
                </c:pt>
                <c:pt idx="2130">
                  <c:v>39135</c:v>
                </c:pt>
                <c:pt idx="2131">
                  <c:v>39136</c:v>
                </c:pt>
                <c:pt idx="2132">
                  <c:v>39139</c:v>
                </c:pt>
                <c:pt idx="2133">
                  <c:v>39140</c:v>
                </c:pt>
                <c:pt idx="2134">
                  <c:v>39141</c:v>
                </c:pt>
                <c:pt idx="2135">
                  <c:v>39142</c:v>
                </c:pt>
                <c:pt idx="2136">
                  <c:v>39143</c:v>
                </c:pt>
                <c:pt idx="2137">
                  <c:v>39146</c:v>
                </c:pt>
                <c:pt idx="2138">
                  <c:v>39147</c:v>
                </c:pt>
                <c:pt idx="2139">
                  <c:v>39148</c:v>
                </c:pt>
                <c:pt idx="2140">
                  <c:v>39149</c:v>
                </c:pt>
                <c:pt idx="2141">
                  <c:v>39150</c:v>
                </c:pt>
                <c:pt idx="2142">
                  <c:v>39153</c:v>
                </c:pt>
                <c:pt idx="2143">
                  <c:v>39154</c:v>
                </c:pt>
                <c:pt idx="2144">
                  <c:v>39155</c:v>
                </c:pt>
                <c:pt idx="2145">
                  <c:v>39156</c:v>
                </c:pt>
                <c:pt idx="2146">
                  <c:v>39157</c:v>
                </c:pt>
                <c:pt idx="2147">
                  <c:v>39160</c:v>
                </c:pt>
                <c:pt idx="2148">
                  <c:v>39161</c:v>
                </c:pt>
                <c:pt idx="2149">
                  <c:v>39162</c:v>
                </c:pt>
                <c:pt idx="2150">
                  <c:v>39163</c:v>
                </c:pt>
                <c:pt idx="2151">
                  <c:v>39164</c:v>
                </c:pt>
                <c:pt idx="2152">
                  <c:v>39167</c:v>
                </c:pt>
                <c:pt idx="2153">
                  <c:v>39168</c:v>
                </c:pt>
                <c:pt idx="2154">
                  <c:v>39169</c:v>
                </c:pt>
                <c:pt idx="2155">
                  <c:v>39170</c:v>
                </c:pt>
                <c:pt idx="2156">
                  <c:v>39171</c:v>
                </c:pt>
                <c:pt idx="2157">
                  <c:v>39174</c:v>
                </c:pt>
                <c:pt idx="2158">
                  <c:v>39175</c:v>
                </c:pt>
                <c:pt idx="2159">
                  <c:v>39176</c:v>
                </c:pt>
                <c:pt idx="2160">
                  <c:v>39177</c:v>
                </c:pt>
                <c:pt idx="2161">
                  <c:v>39181</c:v>
                </c:pt>
                <c:pt idx="2162">
                  <c:v>39182</c:v>
                </c:pt>
                <c:pt idx="2163">
                  <c:v>39183</c:v>
                </c:pt>
                <c:pt idx="2164">
                  <c:v>39184</c:v>
                </c:pt>
                <c:pt idx="2165">
                  <c:v>39185</c:v>
                </c:pt>
                <c:pt idx="2166">
                  <c:v>39188</c:v>
                </c:pt>
                <c:pt idx="2167">
                  <c:v>39189</c:v>
                </c:pt>
                <c:pt idx="2168">
                  <c:v>39190</c:v>
                </c:pt>
                <c:pt idx="2169">
                  <c:v>39191</c:v>
                </c:pt>
                <c:pt idx="2170">
                  <c:v>39192</c:v>
                </c:pt>
                <c:pt idx="2171">
                  <c:v>39195</c:v>
                </c:pt>
                <c:pt idx="2172">
                  <c:v>39196</c:v>
                </c:pt>
                <c:pt idx="2173">
                  <c:v>39197</c:v>
                </c:pt>
                <c:pt idx="2174">
                  <c:v>39198</c:v>
                </c:pt>
                <c:pt idx="2175">
                  <c:v>39199</c:v>
                </c:pt>
                <c:pt idx="2176">
                  <c:v>39202</c:v>
                </c:pt>
                <c:pt idx="2177">
                  <c:v>39203</c:v>
                </c:pt>
                <c:pt idx="2178">
                  <c:v>39204</c:v>
                </c:pt>
                <c:pt idx="2179">
                  <c:v>39205</c:v>
                </c:pt>
                <c:pt idx="2180">
                  <c:v>39206</c:v>
                </c:pt>
                <c:pt idx="2181">
                  <c:v>39209</c:v>
                </c:pt>
                <c:pt idx="2182">
                  <c:v>39210</c:v>
                </c:pt>
                <c:pt idx="2183">
                  <c:v>39211</c:v>
                </c:pt>
                <c:pt idx="2184">
                  <c:v>39212</c:v>
                </c:pt>
                <c:pt idx="2185">
                  <c:v>39213</c:v>
                </c:pt>
                <c:pt idx="2186">
                  <c:v>39216</c:v>
                </c:pt>
                <c:pt idx="2187">
                  <c:v>39217</c:v>
                </c:pt>
                <c:pt idx="2188">
                  <c:v>39218</c:v>
                </c:pt>
                <c:pt idx="2189">
                  <c:v>39219</c:v>
                </c:pt>
                <c:pt idx="2190">
                  <c:v>39220</c:v>
                </c:pt>
                <c:pt idx="2191">
                  <c:v>39223</c:v>
                </c:pt>
                <c:pt idx="2192">
                  <c:v>39224</c:v>
                </c:pt>
                <c:pt idx="2193">
                  <c:v>39225</c:v>
                </c:pt>
                <c:pt idx="2194">
                  <c:v>39226</c:v>
                </c:pt>
                <c:pt idx="2195">
                  <c:v>39227</c:v>
                </c:pt>
                <c:pt idx="2196">
                  <c:v>39231</c:v>
                </c:pt>
                <c:pt idx="2197">
                  <c:v>39232</c:v>
                </c:pt>
                <c:pt idx="2198">
                  <c:v>39233</c:v>
                </c:pt>
                <c:pt idx="2199">
                  <c:v>39234</c:v>
                </c:pt>
                <c:pt idx="2200">
                  <c:v>39237</c:v>
                </c:pt>
                <c:pt idx="2201">
                  <c:v>39238</c:v>
                </c:pt>
                <c:pt idx="2202">
                  <c:v>39239</c:v>
                </c:pt>
                <c:pt idx="2203">
                  <c:v>39240</c:v>
                </c:pt>
                <c:pt idx="2204">
                  <c:v>39241</c:v>
                </c:pt>
                <c:pt idx="2205">
                  <c:v>39244</c:v>
                </c:pt>
                <c:pt idx="2206">
                  <c:v>39245</c:v>
                </c:pt>
                <c:pt idx="2207">
                  <c:v>39246</c:v>
                </c:pt>
                <c:pt idx="2208">
                  <c:v>39247</c:v>
                </c:pt>
                <c:pt idx="2209">
                  <c:v>39248</c:v>
                </c:pt>
                <c:pt idx="2210">
                  <c:v>39251</c:v>
                </c:pt>
                <c:pt idx="2211">
                  <c:v>39252</c:v>
                </c:pt>
                <c:pt idx="2212">
                  <c:v>39253</c:v>
                </c:pt>
                <c:pt idx="2213">
                  <c:v>39254</c:v>
                </c:pt>
                <c:pt idx="2214">
                  <c:v>39255</c:v>
                </c:pt>
                <c:pt idx="2215">
                  <c:v>39258</c:v>
                </c:pt>
                <c:pt idx="2216">
                  <c:v>39259</c:v>
                </c:pt>
                <c:pt idx="2217">
                  <c:v>39260</c:v>
                </c:pt>
                <c:pt idx="2218">
                  <c:v>39261</c:v>
                </c:pt>
                <c:pt idx="2219">
                  <c:v>39262</c:v>
                </c:pt>
                <c:pt idx="2220">
                  <c:v>39265</c:v>
                </c:pt>
                <c:pt idx="2221">
                  <c:v>39266</c:v>
                </c:pt>
                <c:pt idx="2222">
                  <c:v>39268</c:v>
                </c:pt>
                <c:pt idx="2223">
                  <c:v>39269</c:v>
                </c:pt>
                <c:pt idx="2224">
                  <c:v>39272</c:v>
                </c:pt>
                <c:pt idx="2225">
                  <c:v>39273</c:v>
                </c:pt>
                <c:pt idx="2226">
                  <c:v>39274</c:v>
                </c:pt>
                <c:pt idx="2227">
                  <c:v>39275</c:v>
                </c:pt>
                <c:pt idx="2228">
                  <c:v>39276</c:v>
                </c:pt>
                <c:pt idx="2229">
                  <c:v>39279</c:v>
                </c:pt>
                <c:pt idx="2230">
                  <c:v>39280</c:v>
                </c:pt>
                <c:pt idx="2231">
                  <c:v>39281</c:v>
                </c:pt>
                <c:pt idx="2232">
                  <c:v>39282</c:v>
                </c:pt>
                <c:pt idx="2233">
                  <c:v>39283</c:v>
                </c:pt>
                <c:pt idx="2234">
                  <c:v>39286</c:v>
                </c:pt>
                <c:pt idx="2235">
                  <c:v>39287</c:v>
                </c:pt>
                <c:pt idx="2236">
                  <c:v>39288</c:v>
                </c:pt>
                <c:pt idx="2237">
                  <c:v>39289</c:v>
                </c:pt>
                <c:pt idx="2238">
                  <c:v>39290</c:v>
                </c:pt>
                <c:pt idx="2239">
                  <c:v>39293</c:v>
                </c:pt>
                <c:pt idx="2240">
                  <c:v>39294</c:v>
                </c:pt>
                <c:pt idx="2241">
                  <c:v>39295</c:v>
                </c:pt>
                <c:pt idx="2242">
                  <c:v>39296</c:v>
                </c:pt>
                <c:pt idx="2243">
                  <c:v>39297</c:v>
                </c:pt>
                <c:pt idx="2244">
                  <c:v>39300</c:v>
                </c:pt>
                <c:pt idx="2245">
                  <c:v>39301</c:v>
                </c:pt>
                <c:pt idx="2246">
                  <c:v>39302</c:v>
                </c:pt>
                <c:pt idx="2247">
                  <c:v>39303</c:v>
                </c:pt>
                <c:pt idx="2248">
                  <c:v>39304</c:v>
                </c:pt>
                <c:pt idx="2249">
                  <c:v>39307</c:v>
                </c:pt>
                <c:pt idx="2250">
                  <c:v>39308</c:v>
                </c:pt>
                <c:pt idx="2251">
                  <c:v>39309</c:v>
                </c:pt>
                <c:pt idx="2252">
                  <c:v>39310</c:v>
                </c:pt>
                <c:pt idx="2253">
                  <c:v>39311</c:v>
                </c:pt>
                <c:pt idx="2254">
                  <c:v>39314</c:v>
                </c:pt>
                <c:pt idx="2255">
                  <c:v>39315</c:v>
                </c:pt>
                <c:pt idx="2256">
                  <c:v>39316</c:v>
                </c:pt>
                <c:pt idx="2257">
                  <c:v>39317</c:v>
                </c:pt>
                <c:pt idx="2258">
                  <c:v>39318</c:v>
                </c:pt>
                <c:pt idx="2259">
                  <c:v>39321</c:v>
                </c:pt>
                <c:pt idx="2260">
                  <c:v>39322</c:v>
                </c:pt>
                <c:pt idx="2261">
                  <c:v>39323</c:v>
                </c:pt>
                <c:pt idx="2262">
                  <c:v>39324</c:v>
                </c:pt>
                <c:pt idx="2263">
                  <c:v>39325</c:v>
                </c:pt>
                <c:pt idx="2264">
                  <c:v>39329</c:v>
                </c:pt>
                <c:pt idx="2265">
                  <c:v>39330</c:v>
                </c:pt>
                <c:pt idx="2266">
                  <c:v>39331</c:v>
                </c:pt>
                <c:pt idx="2267">
                  <c:v>39332</c:v>
                </c:pt>
                <c:pt idx="2268">
                  <c:v>39335</c:v>
                </c:pt>
                <c:pt idx="2269">
                  <c:v>39336</c:v>
                </c:pt>
                <c:pt idx="2270">
                  <c:v>39337</c:v>
                </c:pt>
                <c:pt idx="2271">
                  <c:v>39338</c:v>
                </c:pt>
                <c:pt idx="2272">
                  <c:v>39339</c:v>
                </c:pt>
                <c:pt idx="2273">
                  <c:v>39342</c:v>
                </c:pt>
                <c:pt idx="2274">
                  <c:v>39343</c:v>
                </c:pt>
                <c:pt idx="2275">
                  <c:v>39344</c:v>
                </c:pt>
                <c:pt idx="2276">
                  <c:v>39345</c:v>
                </c:pt>
                <c:pt idx="2277">
                  <c:v>39346</c:v>
                </c:pt>
                <c:pt idx="2278">
                  <c:v>39349</c:v>
                </c:pt>
                <c:pt idx="2279">
                  <c:v>39350</c:v>
                </c:pt>
                <c:pt idx="2280">
                  <c:v>39351</c:v>
                </c:pt>
                <c:pt idx="2281">
                  <c:v>39352</c:v>
                </c:pt>
                <c:pt idx="2282">
                  <c:v>39353</c:v>
                </c:pt>
                <c:pt idx="2283">
                  <c:v>39356</c:v>
                </c:pt>
                <c:pt idx="2284">
                  <c:v>39357</c:v>
                </c:pt>
                <c:pt idx="2285">
                  <c:v>39358</c:v>
                </c:pt>
                <c:pt idx="2286">
                  <c:v>39359</c:v>
                </c:pt>
                <c:pt idx="2287">
                  <c:v>39360</c:v>
                </c:pt>
                <c:pt idx="2288">
                  <c:v>39363</c:v>
                </c:pt>
                <c:pt idx="2289">
                  <c:v>39364</c:v>
                </c:pt>
                <c:pt idx="2290">
                  <c:v>39365</c:v>
                </c:pt>
                <c:pt idx="2291">
                  <c:v>39366</c:v>
                </c:pt>
                <c:pt idx="2292">
                  <c:v>39367</c:v>
                </c:pt>
                <c:pt idx="2293">
                  <c:v>39370</c:v>
                </c:pt>
                <c:pt idx="2294">
                  <c:v>39371</c:v>
                </c:pt>
                <c:pt idx="2295">
                  <c:v>39372</c:v>
                </c:pt>
                <c:pt idx="2296">
                  <c:v>39373</c:v>
                </c:pt>
                <c:pt idx="2297">
                  <c:v>39374</c:v>
                </c:pt>
                <c:pt idx="2298">
                  <c:v>39377</c:v>
                </c:pt>
                <c:pt idx="2299">
                  <c:v>39378</c:v>
                </c:pt>
                <c:pt idx="2300">
                  <c:v>39379</c:v>
                </c:pt>
                <c:pt idx="2301">
                  <c:v>39380</c:v>
                </c:pt>
                <c:pt idx="2302">
                  <c:v>39381</c:v>
                </c:pt>
                <c:pt idx="2303">
                  <c:v>39384</c:v>
                </c:pt>
                <c:pt idx="2304">
                  <c:v>39385</c:v>
                </c:pt>
                <c:pt idx="2305">
                  <c:v>39386</c:v>
                </c:pt>
                <c:pt idx="2306">
                  <c:v>39387</c:v>
                </c:pt>
                <c:pt idx="2307">
                  <c:v>39388</c:v>
                </c:pt>
                <c:pt idx="2308">
                  <c:v>39391</c:v>
                </c:pt>
                <c:pt idx="2309">
                  <c:v>39392</c:v>
                </c:pt>
                <c:pt idx="2310">
                  <c:v>39393</c:v>
                </c:pt>
                <c:pt idx="2311">
                  <c:v>39394</c:v>
                </c:pt>
                <c:pt idx="2312">
                  <c:v>39395</c:v>
                </c:pt>
                <c:pt idx="2313">
                  <c:v>39398</c:v>
                </c:pt>
                <c:pt idx="2314">
                  <c:v>39399</c:v>
                </c:pt>
                <c:pt idx="2315">
                  <c:v>39400</c:v>
                </c:pt>
                <c:pt idx="2316">
                  <c:v>39401</c:v>
                </c:pt>
                <c:pt idx="2317">
                  <c:v>39402</c:v>
                </c:pt>
                <c:pt idx="2318">
                  <c:v>39405</c:v>
                </c:pt>
                <c:pt idx="2319">
                  <c:v>39406</c:v>
                </c:pt>
                <c:pt idx="2320">
                  <c:v>39407</c:v>
                </c:pt>
                <c:pt idx="2321">
                  <c:v>39409</c:v>
                </c:pt>
                <c:pt idx="2322">
                  <c:v>39412</c:v>
                </c:pt>
                <c:pt idx="2323">
                  <c:v>39413</c:v>
                </c:pt>
                <c:pt idx="2324">
                  <c:v>39414</c:v>
                </c:pt>
                <c:pt idx="2325">
                  <c:v>39415</c:v>
                </c:pt>
                <c:pt idx="2326">
                  <c:v>39416</c:v>
                </c:pt>
                <c:pt idx="2327">
                  <c:v>39419</c:v>
                </c:pt>
                <c:pt idx="2328">
                  <c:v>39420</c:v>
                </c:pt>
                <c:pt idx="2329">
                  <c:v>39421</c:v>
                </c:pt>
                <c:pt idx="2330">
                  <c:v>39422</c:v>
                </c:pt>
                <c:pt idx="2331">
                  <c:v>39423</c:v>
                </c:pt>
                <c:pt idx="2332">
                  <c:v>39426</c:v>
                </c:pt>
                <c:pt idx="2333">
                  <c:v>39427</c:v>
                </c:pt>
                <c:pt idx="2334">
                  <c:v>39428</c:v>
                </c:pt>
                <c:pt idx="2335">
                  <c:v>39429</c:v>
                </c:pt>
                <c:pt idx="2336">
                  <c:v>39430</c:v>
                </c:pt>
                <c:pt idx="2337">
                  <c:v>39433</c:v>
                </c:pt>
                <c:pt idx="2338">
                  <c:v>39434</c:v>
                </c:pt>
                <c:pt idx="2339">
                  <c:v>39435</c:v>
                </c:pt>
                <c:pt idx="2340">
                  <c:v>39436</c:v>
                </c:pt>
                <c:pt idx="2341">
                  <c:v>39437</c:v>
                </c:pt>
                <c:pt idx="2342">
                  <c:v>39440</c:v>
                </c:pt>
                <c:pt idx="2343">
                  <c:v>39442</c:v>
                </c:pt>
                <c:pt idx="2344">
                  <c:v>39443</c:v>
                </c:pt>
                <c:pt idx="2345">
                  <c:v>39444</c:v>
                </c:pt>
                <c:pt idx="2346">
                  <c:v>39447</c:v>
                </c:pt>
                <c:pt idx="2347">
                  <c:v>39449</c:v>
                </c:pt>
                <c:pt idx="2348">
                  <c:v>39450</c:v>
                </c:pt>
                <c:pt idx="2349">
                  <c:v>39451</c:v>
                </c:pt>
                <c:pt idx="2350">
                  <c:v>39454</c:v>
                </c:pt>
                <c:pt idx="2351">
                  <c:v>39455</c:v>
                </c:pt>
                <c:pt idx="2352">
                  <c:v>39456</c:v>
                </c:pt>
                <c:pt idx="2353">
                  <c:v>39457</c:v>
                </c:pt>
                <c:pt idx="2354">
                  <c:v>39458</c:v>
                </c:pt>
                <c:pt idx="2355">
                  <c:v>39461</c:v>
                </c:pt>
                <c:pt idx="2356">
                  <c:v>39462</c:v>
                </c:pt>
                <c:pt idx="2357">
                  <c:v>39463</c:v>
                </c:pt>
                <c:pt idx="2358">
                  <c:v>39464</c:v>
                </c:pt>
                <c:pt idx="2359">
                  <c:v>39465</c:v>
                </c:pt>
                <c:pt idx="2360">
                  <c:v>39469</c:v>
                </c:pt>
                <c:pt idx="2361">
                  <c:v>39470</c:v>
                </c:pt>
                <c:pt idx="2362">
                  <c:v>39471</c:v>
                </c:pt>
                <c:pt idx="2363">
                  <c:v>39472</c:v>
                </c:pt>
                <c:pt idx="2364">
                  <c:v>39475</c:v>
                </c:pt>
                <c:pt idx="2365">
                  <c:v>39476</c:v>
                </c:pt>
                <c:pt idx="2366">
                  <c:v>39477</c:v>
                </c:pt>
                <c:pt idx="2367">
                  <c:v>39478</c:v>
                </c:pt>
                <c:pt idx="2368">
                  <c:v>39479</c:v>
                </c:pt>
                <c:pt idx="2369">
                  <c:v>39482</c:v>
                </c:pt>
                <c:pt idx="2370">
                  <c:v>39483</c:v>
                </c:pt>
                <c:pt idx="2371">
                  <c:v>39484</c:v>
                </c:pt>
                <c:pt idx="2372">
                  <c:v>39485</c:v>
                </c:pt>
                <c:pt idx="2373">
                  <c:v>39486</c:v>
                </c:pt>
                <c:pt idx="2374">
                  <c:v>39489</c:v>
                </c:pt>
                <c:pt idx="2375">
                  <c:v>39490</c:v>
                </c:pt>
                <c:pt idx="2376">
                  <c:v>39491</c:v>
                </c:pt>
                <c:pt idx="2377">
                  <c:v>39492</c:v>
                </c:pt>
                <c:pt idx="2378">
                  <c:v>39493</c:v>
                </c:pt>
                <c:pt idx="2379">
                  <c:v>39497</c:v>
                </c:pt>
                <c:pt idx="2380">
                  <c:v>39498</c:v>
                </c:pt>
                <c:pt idx="2381">
                  <c:v>39499</c:v>
                </c:pt>
                <c:pt idx="2382">
                  <c:v>39500</c:v>
                </c:pt>
                <c:pt idx="2383">
                  <c:v>39503</c:v>
                </c:pt>
                <c:pt idx="2384">
                  <c:v>39504</c:v>
                </c:pt>
                <c:pt idx="2385">
                  <c:v>39505</c:v>
                </c:pt>
                <c:pt idx="2386">
                  <c:v>39506</c:v>
                </c:pt>
                <c:pt idx="2387">
                  <c:v>39507</c:v>
                </c:pt>
                <c:pt idx="2388">
                  <c:v>39510</c:v>
                </c:pt>
                <c:pt idx="2389">
                  <c:v>39511</c:v>
                </c:pt>
                <c:pt idx="2390">
                  <c:v>39512</c:v>
                </c:pt>
                <c:pt idx="2391">
                  <c:v>39513</c:v>
                </c:pt>
                <c:pt idx="2392">
                  <c:v>39514</c:v>
                </c:pt>
                <c:pt idx="2393">
                  <c:v>39517</c:v>
                </c:pt>
                <c:pt idx="2394">
                  <c:v>39518</c:v>
                </c:pt>
                <c:pt idx="2395">
                  <c:v>39519</c:v>
                </c:pt>
                <c:pt idx="2396">
                  <c:v>39520</c:v>
                </c:pt>
                <c:pt idx="2397">
                  <c:v>39521</c:v>
                </c:pt>
                <c:pt idx="2398">
                  <c:v>39524</c:v>
                </c:pt>
                <c:pt idx="2399">
                  <c:v>39525</c:v>
                </c:pt>
                <c:pt idx="2400">
                  <c:v>39526</c:v>
                </c:pt>
                <c:pt idx="2401">
                  <c:v>39527</c:v>
                </c:pt>
                <c:pt idx="2402">
                  <c:v>39531</c:v>
                </c:pt>
                <c:pt idx="2403">
                  <c:v>39532</c:v>
                </c:pt>
                <c:pt idx="2404">
                  <c:v>39533</c:v>
                </c:pt>
                <c:pt idx="2405">
                  <c:v>39534</c:v>
                </c:pt>
                <c:pt idx="2406">
                  <c:v>39535</c:v>
                </c:pt>
                <c:pt idx="2407">
                  <c:v>39538</c:v>
                </c:pt>
                <c:pt idx="2408">
                  <c:v>39539</c:v>
                </c:pt>
                <c:pt idx="2409">
                  <c:v>39540</c:v>
                </c:pt>
                <c:pt idx="2410">
                  <c:v>39541</c:v>
                </c:pt>
                <c:pt idx="2411">
                  <c:v>39542</c:v>
                </c:pt>
                <c:pt idx="2412">
                  <c:v>39545</c:v>
                </c:pt>
                <c:pt idx="2413">
                  <c:v>39546</c:v>
                </c:pt>
                <c:pt idx="2414">
                  <c:v>39547</c:v>
                </c:pt>
                <c:pt idx="2415">
                  <c:v>39548</c:v>
                </c:pt>
                <c:pt idx="2416">
                  <c:v>39549</c:v>
                </c:pt>
                <c:pt idx="2417">
                  <c:v>39552</c:v>
                </c:pt>
                <c:pt idx="2418">
                  <c:v>39553</c:v>
                </c:pt>
                <c:pt idx="2419">
                  <c:v>39554</c:v>
                </c:pt>
                <c:pt idx="2420">
                  <c:v>39555</c:v>
                </c:pt>
                <c:pt idx="2421">
                  <c:v>39556</c:v>
                </c:pt>
                <c:pt idx="2422">
                  <c:v>39559</c:v>
                </c:pt>
                <c:pt idx="2423">
                  <c:v>39560</c:v>
                </c:pt>
                <c:pt idx="2424">
                  <c:v>39561</c:v>
                </c:pt>
                <c:pt idx="2425">
                  <c:v>39562</c:v>
                </c:pt>
                <c:pt idx="2426">
                  <c:v>39563</c:v>
                </c:pt>
                <c:pt idx="2427">
                  <c:v>39566</c:v>
                </c:pt>
                <c:pt idx="2428">
                  <c:v>39567</c:v>
                </c:pt>
                <c:pt idx="2429">
                  <c:v>39568</c:v>
                </c:pt>
                <c:pt idx="2430">
                  <c:v>39569</c:v>
                </c:pt>
                <c:pt idx="2431">
                  <c:v>39570</c:v>
                </c:pt>
                <c:pt idx="2432">
                  <c:v>39573</c:v>
                </c:pt>
                <c:pt idx="2433">
                  <c:v>39574</c:v>
                </c:pt>
                <c:pt idx="2434">
                  <c:v>39575</c:v>
                </c:pt>
                <c:pt idx="2435">
                  <c:v>39576</c:v>
                </c:pt>
                <c:pt idx="2436">
                  <c:v>39577</c:v>
                </c:pt>
                <c:pt idx="2437">
                  <c:v>39580</c:v>
                </c:pt>
                <c:pt idx="2438">
                  <c:v>39581</c:v>
                </c:pt>
                <c:pt idx="2439">
                  <c:v>39582</c:v>
                </c:pt>
                <c:pt idx="2440">
                  <c:v>39583</c:v>
                </c:pt>
                <c:pt idx="2441">
                  <c:v>39584</c:v>
                </c:pt>
                <c:pt idx="2442">
                  <c:v>39587</c:v>
                </c:pt>
                <c:pt idx="2443">
                  <c:v>39588</c:v>
                </c:pt>
                <c:pt idx="2444">
                  <c:v>39589</c:v>
                </c:pt>
                <c:pt idx="2445">
                  <c:v>39590</c:v>
                </c:pt>
                <c:pt idx="2446">
                  <c:v>39591</c:v>
                </c:pt>
                <c:pt idx="2447">
                  <c:v>39595</c:v>
                </c:pt>
                <c:pt idx="2448">
                  <c:v>39596</c:v>
                </c:pt>
                <c:pt idx="2449">
                  <c:v>39597</c:v>
                </c:pt>
                <c:pt idx="2450">
                  <c:v>39598</c:v>
                </c:pt>
                <c:pt idx="2451">
                  <c:v>39601</c:v>
                </c:pt>
                <c:pt idx="2452">
                  <c:v>39602</c:v>
                </c:pt>
                <c:pt idx="2453">
                  <c:v>39603</c:v>
                </c:pt>
                <c:pt idx="2454">
                  <c:v>39604</c:v>
                </c:pt>
                <c:pt idx="2455">
                  <c:v>39605</c:v>
                </c:pt>
                <c:pt idx="2456">
                  <c:v>39608</c:v>
                </c:pt>
                <c:pt idx="2457">
                  <c:v>39609</c:v>
                </c:pt>
                <c:pt idx="2458">
                  <c:v>39610</c:v>
                </c:pt>
                <c:pt idx="2459">
                  <c:v>39611</c:v>
                </c:pt>
                <c:pt idx="2460">
                  <c:v>39612</c:v>
                </c:pt>
                <c:pt idx="2461">
                  <c:v>39615</c:v>
                </c:pt>
                <c:pt idx="2462">
                  <c:v>39616</c:v>
                </c:pt>
                <c:pt idx="2463">
                  <c:v>39617</c:v>
                </c:pt>
                <c:pt idx="2464">
                  <c:v>39618</c:v>
                </c:pt>
                <c:pt idx="2465">
                  <c:v>39619</c:v>
                </c:pt>
                <c:pt idx="2466">
                  <c:v>39622</c:v>
                </c:pt>
                <c:pt idx="2467">
                  <c:v>39623</c:v>
                </c:pt>
                <c:pt idx="2468">
                  <c:v>39624</c:v>
                </c:pt>
                <c:pt idx="2469">
                  <c:v>39625</c:v>
                </c:pt>
                <c:pt idx="2470">
                  <c:v>39626</c:v>
                </c:pt>
                <c:pt idx="2471">
                  <c:v>39629</c:v>
                </c:pt>
                <c:pt idx="2472">
                  <c:v>39630</c:v>
                </c:pt>
                <c:pt idx="2473">
                  <c:v>39631</c:v>
                </c:pt>
                <c:pt idx="2474">
                  <c:v>39632</c:v>
                </c:pt>
                <c:pt idx="2475">
                  <c:v>39636</c:v>
                </c:pt>
                <c:pt idx="2476">
                  <c:v>39637</c:v>
                </c:pt>
                <c:pt idx="2477">
                  <c:v>39638</c:v>
                </c:pt>
                <c:pt idx="2478">
                  <c:v>39639</c:v>
                </c:pt>
                <c:pt idx="2479">
                  <c:v>39640</c:v>
                </c:pt>
                <c:pt idx="2480">
                  <c:v>39643</c:v>
                </c:pt>
                <c:pt idx="2481">
                  <c:v>39644</c:v>
                </c:pt>
                <c:pt idx="2482">
                  <c:v>39645</c:v>
                </c:pt>
                <c:pt idx="2483">
                  <c:v>39646</c:v>
                </c:pt>
                <c:pt idx="2484">
                  <c:v>39647</c:v>
                </c:pt>
                <c:pt idx="2485">
                  <c:v>39650</c:v>
                </c:pt>
                <c:pt idx="2486">
                  <c:v>39651</c:v>
                </c:pt>
                <c:pt idx="2487">
                  <c:v>39652</c:v>
                </c:pt>
                <c:pt idx="2488">
                  <c:v>39653</c:v>
                </c:pt>
                <c:pt idx="2489">
                  <c:v>39654</c:v>
                </c:pt>
                <c:pt idx="2490">
                  <c:v>39657</c:v>
                </c:pt>
                <c:pt idx="2491">
                  <c:v>39658</c:v>
                </c:pt>
                <c:pt idx="2492">
                  <c:v>39659</c:v>
                </c:pt>
                <c:pt idx="2493">
                  <c:v>39660</c:v>
                </c:pt>
                <c:pt idx="2494">
                  <c:v>39661</c:v>
                </c:pt>
                <c:pt idx="2495">
                  <c:v>39664</c:v>
                </c:pt>
                <c:pt idx="2496">
                  <c:v>39665</c:v>
                </c:pt>
                <c:pt idx="2497">
                  <c:v>39666</c:v>
                </c:pt>
                <c:pt idx="2498">
                  <c:v>39667</c:v>
                </c:pt>
                <c:pt idx="2499">
                  <c:v>39668</c:v>
                </c:pt>
                <c:pt idx="2500">
                  <c:v>39671</c:v>
                </c:pt>
                <c:pt idx="2501">
                  <c:v>39672</c:v>
                </c:pt>
                <c:pt idx="2502">
                  <c:v>39673</c:v>
                </c:pt>
                <c:pt idx="2503">
                  <c:v>39674</c:v>
                </c:pt>
                <c:pt idx="2504">
                  <c:v>39675</c:v>
                </c:pt>
                <c:pt idx="2505">
                  <c:v>39678</c:v>
                </c:pt>
                <c:pt idx="2506">
                  <c:v>39679</c:v>
                </c:pt>
                <c:pt idx="2507">
                  <c:v>39680</c:v>
                </c:pt>
                <c:pt idx="2508">
                  <c:v>39681</c:v>
                </c:pt>
                <c:pt idx="2509">
                  <c:v>39682</c:v>
                </c:pt>
                <c:pt idx="2510">
                  <c:v>39685</c:v>
                </c:pt>
                <c:pt idx="2511">
                  <c:v>39686</c:v>
                </c:pt>
                <c:pt idx="2512">
                  <c:v>39687</c:v>
                </c:pt>
                <c:pt idx="2513">
                  <c:v>39688</c:v>
                </c:pt>
                <c:pt idx="2514">
                  <c:v>39689</c:v>
                </c:pt>
                <c:pt idx="2515">
                  <c:v>39693</c:v>
                </c:pt>
                <c:pt idx="2516">
                  <c:v>39694</c:v>
                </c:pt>
                <c:pt idx="2517">
                  <c:v>39695</c:v>
                </c:pt>
                <c:pt idx="2518">
                  <c:v>39696</c:v>
                </c:pt>
                <c:pt idx="2519">
                  <c:v>39699</c:v>
                </c:pt>
                <c:pt idx="2520">
                  <c:v>39700</c:v>
                </c:pt>
                <c:pt idx="2521">
                  <c:v>39701</c:v>
                </c:pt>
                <c:pt idx="2522">
                  <c:v>39702</c:v>
                </c:pt>
                <c:pt idx="2523">
                  <c:v>39703</c:v>
                </c:pt>
                <c:pt idx="2524">
                  <c:v>39706</c:v>
                </c:pt>
                <c:pt idx="2525">
                  <c:v>39707</c:v>
                </c:pt>
                <c:pt idx="2526">
                  <c:v>39708</c:v>
                </c:pt>
                <c:pt idx="2527">
                  <c:v>39709</c:v>
                </c:pt>
                <c:pt idx="2528">
                  <c:v>39710</c:v>
                </c:pt>
                <c:pt idx="2529">
                  <c:v>39713</c:v>
                </c:pt>
                <c:pt idx="2530">
                  <c:v>39714</c:v>
                </c:pt>
                <c:pt idx="2531">
                  <c:v>39715</c:v>
                </c:pt>
                <c:pt idx="2532">
                  <c:v>39716</c:v>
                </c:pt>
                <c:pt idx="2533">
                  <c:v>39717</c:v>
                </c:pt>
                <c:pt idx="2534">
                  <c:v>39720</c:v>
                </c:pt>
                <c:pt idx="2535">
                  <c:v>39721</c:v>
                </c:pt>
                <c:pt idx="2536">
                  <c:v>39722</c:v>
                </c:pt>
                <c:pt idx="2537">
                  <c:v>39723</c:v>
                </c:pt>
                <c:pt idx="2538">
                  <c:v>39724</c:v>
                </c:pt>
                <c:pt idx="2539">
                  <c:v>39727</c:v>
                </c:pt>
                <c:pt idx="2540">
                  <c:v>39728</c:v>
                </c:pt>
                <c:pt idx="2541">
                  <c:v>39729</c:v>
                </c:pt>
                <c:pt idx="2542">
                  <c:v>39730</c:v>
                </c:pt>
                <c:pt idx="2543">
                  <c:v>39731</c:v>
                </c:pt>
                <c:pt idx="2544">
                  <c:v>39734</c:v>
                </c:pt>
                <c:pt idx="2545">
                  <c:v>39735</c:v>
                </c:pt>
                <c:pt idx="2546">
                  <c:v>39736</c:v>
                </c:pt>
                <c:pt idx="2547">
                  <c:v>39737</c:v>
                </c:pt>
                <c:pt idx="2548">
                  <c:v>39738</c:v>
                </c:pt>
                <c:pt idx="2549">
                  <c:v>39741</c:v>
                </c:pt>
                <c:pt idx="2550">
                  <c:v>39742</c:v>
                </c:pt>
                <c:pt idx="2551">
                  <c:v>39743</c:v>
                </c:pt>
                <c:pt idx="2552">
                  <c:v>39744</c:v>
                </c:pt>
                <c:pt idx="2553">
                  <c:v>39745</c:v>
                </c:pt>
                <c:pt idx="2554">
                  <c:v>39748</c:v>
                </c:pt>
                <c:pt idx="2555">
                  <c:v>39749</c:v>
                </c:pt>
                <c:pt idx="2556">
                  <c:v>39750</c:v>
                </c:pt>
                <c:pt idx="2557">
                  <c:v>39751</c:v>
                </c:pt>
                <c:pt idx="2558">
                  <c:v>39752</c:v>
                </c:pt>
                <c:pt idx="2559">
                  <c:v>39755</c:v>
                </c:pt>
                <c:pt idx="2560">
                  <c:v>39756</c:v>
                </c:pt>
                <c:pt idx="2561">
                  <c:v>39757</c:v>
                </c:pt>
                <c:pt idx="2562">
                  <c:v>39758</c:v>
                </c:pt>
                <c:pt idx="2563">
                  <c:v>39759</c:v>
                </c:pt>
                <c:pt idx="2564">
                  <c:v>39762</c:v>
                </c:pt>
                <c:pt idx="2565">
                  <c:v>39763</c:v>
                </c:pt>
                <c:pt idx="2566">
                  <c:v>39764</c:v>
                </c:pt>
                <c:pt idx="2567">
                  <c:v>39765</c:v>
                </c:pt>
                <c:pt idx="2568">
                  <c:v>39766</c:v>
                </c:pt>
                <c:pt idx="2569">
                  <c:v>39769</c:v>
                </c:pt>
                <c:pt idx="2570">
                  <c:v>39770</c:v>
                </c:pt>
                <c:pt idx="2571">
                  <c:v>39771</c:v>
                </c:pt>
                <c:pt idx="2572">
                  <c:v>39772</c:v>
                </c:pt>
                <c:pt idx="2573">
                  <c:v>39773</c:v>
                </c:pt>
                <c:pt idx="2574">
                  <c:v>39776</c:v>
                </c:pt>
                <c:pt idx="2575">
                  <c:v>39777</c:v>
                </c:pt>
                <c:pt idx="2576">
                  <c:v>39778</c:v>
                </c:pt>
                <c:pt idx="2577">
                  <c:v>39780</c:v>
                </c:pt>
                <c:pt idx="2578">
                  <c:v>39783</c:v>
                </c:pt>
                <c:pt idx="2579">
                  <c:v>39784</c:v>
                </c:pt>
                <c:pt idx="2580">
                  <c:v>39785</c:v>
                </c:pt>
                <c:pt idx="2581">
                  <c:v>39786</c:v>
                </c:pt>
                <c:pt idx="2582">
                  <c:v>39787</c:v>
                </c:pt>
                <c:pt idx="2583">
                  <c:v>39790</c:v>
                </c:pt>
                <c:pt idx="2584">
                  <c:v>39791</c:v>
                </c:pt>
                <c:pt idx="2585">
                  <c:v>39792</c:v>
                </c:pt>
                <c:pt idx="2586">
                  <c:v>39793</c:v>
                </c:pt>
                <c:pt idx="2587">
                  <c:v>39794</c:v>
                </c:pt>
                <c:pt idx="2588">
                  <c:v>39797</c:v>
                </c:pt>
                <c:pt idx="2589">
                  <c:v>39798</c:v>
                </c:pt>
                <c:pt idx="2590">
                  <c:v>39799</c:v>
                </c:pt>
                <c:pt idx="2591">
                  <c:v>39800</c:v>
                </c:pt>
                <c:pt idx="2592">
                  <c:v>39801</c:v>
                </c:pt>
                <c:pt idx="2593">
                  <c:v>39804</c:v>
                </c:pt>
                <c:pt idx="2594">
                  <c:v>39805</c:v>
                </c:pt>
                <c:pt idx="2595">
                  <c:v>39806</c:v>
                </c:pt>
                <c:pt idx="2596">
                  <c:v>39808</c:v>
                </c:pt>
                <c:pt idx="2597">
                  <c:v>39811</c:v>
                </c:pt>
                <c:pt idx="2598">
                  <c:v>39812</c:v>
                </c:pt>
                <c:pt idx="2599">
                  <c:v>39813</c:v>
                </c:pt>
                <c:pt idx="2600">
                  <c:v>39815</c:v>
                </c:pt>
                <c:pt idx="2601">
                  <c:v>39818</c:v>
                </c:pt>
                <c:pt idx="2602">
                  <c:v>39819</c:v>
                </c:pt>
                <c:pt idx="2603">
                  <c:v>39820</c:v>
                </c:pt>
                <c:pt idx="2604">
                  <c:v>39821</c:v>
                </c:pt>
                <c:pt idx="2605">
                  <c:v>39822</c:v>
                </c:pt>
                <c:pt idx="2606">
                  <c:v>39825</c:v>
                </c:pt>
                <c:pt idx="2607">
                  <c:v>39826</c:v>
                </c:pt>
                <c:pt idx="2608">
                  <c:v>39827</c:v>
                </c:pt>
                <c:pt idx="2609">
                  <c:v>39828</c:v>
                </c:pt>
                <c:pt idx="2610">
                  <c:v>39829</c:v>
                </c:pt>
                <c:pt idx="2611">
                  <c:v>39833</c:v>
                </c:pt>
                <c:pt idx="2612">
                  <c:v>39834</c:v>
                </c:pt>
                <c:pt idx="2613">
                  <c:v>39835</c:v>
                </c:pt>
                <c:pt idx="2614">
                  <c:v>39836</c:v>
                </c:pt>
                <c:pt idx="2615">
                  <c:v>39839</c:v>
                </c:pt>
                <c:pt idx="2616">
                  <c:v>39840</c:v>
                </c:pt>
                <c:pt idx="2617">
                  <c:v>39841</c:v>
                </c:pt>
                <c:pt idx="2618">
                  <c:v>39842</c:v>
                </c:pt>
                <c:pt idx="2619">
                  <c:v>39843</c:v>
                </c:pt>
                <c:pt idx="2620">
                  <c:v>39846</c:v>
                </c:pt>
                <c:pt idx="2621">
                  <c:v>39847</c:v>
                </c:pt>
                <c:pt idx="2622">
                  <c:v>39848</c:v>
                </c:pt>
                <c:pt idx="2623">
                  <c:v>39849</c:v>
                </c:pt>
                <c:pt idx="2624">
                  <c:v>39850</c:v>
                </c:pt>
                <c:pt idx="2625">
                  <c:v>39853</c:v>
                </c:pt>
                <c:pt idx="2626">
                  <c:v>39854</c:v>
                </c:pt>
                <c:pt idx="2627">
                  <c:v>39855</c:v>
                </c:pt>
                <c:pt idx="2628">
                  <c:v>39856</c:v>
                </c:pt>
                <c:pt idx="2629">
                  <c:v>39857</c:v>
                </c:pt>
                <c:pt idx="2630">
                  <c:v>39861</c:v>
                </c:pt>
                <c:pt idx="2631">
                  <c:v>39862</c:v>
                </c:pt>
                <c:pt idx="2632">
                  <c:v>39863</c:v>
                </c:pt>
                <c:pt idx="2633">
                  <c:v>39864</c:v>
                </c:pt>
                <c:pt idx="2634">
                  <c:v>39867</c:v>
                </c:pt>
                <c:pt idx="2635">
                  <c:v>39868</c:v>
                </c:pt>
                <c:pt idx="2636">
                  <c:v>39869</c:v>
                </c:pt>
                <c:pt idx="2637">
                  <c:v>39870</c:v>
                </c:pt>
                <c:pt idx="2638">
                  <c:v>39871</c:v>
                </c:pt>
                <c:pt idx="2639">
                  <c:v>39874</c:v>
                </c:pt>
                <c:pt idx="2640">
                  <c:v>39875</c:v>
                </c:pt>
                <c:pt idx="2641">
                  <c:v>39876</c:v>
                </c:pt>
                <c:pt idx="2642">
                  <c:v>39877</c:v>
                </c:pt>
                <c:pt idx="2643">
                  <c:v>39878</c:v>
                </c:pt>
                <c:pt idx="2644">
                  <c:v>39881</c:v>
                </c:pt>
                <c:pt idx="2645">
                  <c:v>39882</c:v>
                </c:pt>
                <c:pt idx="2646">
                  <c:v>39883</c:v>
                </c:pt>
                <c:pt idx="2647">
                  <c:v>39884</c:v>
                </c:pt>
                <c:pt idx="2648">
                  <c:v>39885</c:v>
                </c:pt>
                <c:pt idx="2649">
                  <c:v>39888</c:v>
                </c:pt>
                <c:pt idx="2650">
                  <c:v>39889</c:v>
                </c:pt>
                <c:pt idx="2651">
                  <c:v>39890</c:v>
                </c:pt>
                <c:pt idx="2652">
                  <c:v>39891</c:v>
                </c:pt>
                <c:pt idx="2653">
                  <c:v>39892</c:v>
                </c:pt>
                <c:pt idx="2654">
                  <c:v>39895</c:v>
                </c:pt>
                <c:pt idx="2655">
                  <c:v>39896</c:v>
                </c:pt>
                <c:pt idx="2656">
                  <c:v>39897</c:v>
                </c:pt>
                <c:pt idx="2657">
                  <c:v>39898</c:v>
                </c:pt>
                <c:pt idx="2658">
                  <c:v>39899</c:v>
                </c:pt>
                <c:pt idx="2659">
                  <c:v>39902</c:v>
                </c:pt>
                <c:pt idx="2660">
                  <c:v>39903</c:v>
                </c:pt>
                <c:pt idx="2661">
                  <c:v>39904</c:v>
                </c:pt>
                <c:pt idx="2662">
                  <c:v>39905</c:v>
                </c:pt>
                <c:pt idx="2663">
                  <c:v>39906</c:v>
                </c:pt>
                <c:pt idx="2664">
                  <c:v>39909</c:v>
                </c:pt>
                <c:pt idx="2665">
                  <c:v>39910</c:v>
                </c:pt>
                <c:pt idx="2666">
                  <c:v>39911</c:v>
                </c:pt>
                <c:pt idx="2667">
                  <c:v>39912</c:v>
                </c:pt>
                <c:pt idx="2668">
                  <c:v>39916</c:v>
                </c:pt>
                <c:pt idx="2669">
                  <c:v>39917</c:v>
                </c:pt>
                <c:pt idx="2670">
                  <c:v>39918</c:v>
                </c:pt>
                <c:pt idx="2671">
                  <c:v>39919</c:v>
                </c:pt>
                <c:pt idx="2672">
                  <c:v>39920</c:v>
                </c:pt>
                <c:pt idx="2673">
                  <c:v>39923</c:v>
                </c:pt>
                <c:pt idx="2674">
                  <c:v>39924</c:v>
                </c:pt>
                <c:pt idx="2675">
                  <c:v>39925</c:v>
                </c:pt>
                <c:pt idx="2676">
                  <c:v>39926</c:v>
                </c:pt>
                <c:pt idx="2677">
                  <c:v>39927</c:v>
                </c:pt>
                <c:pt idx="2678">
                  <c:v>39930</c:v>
                </c:pt>
                <c:pt idx="2679">
                  <c:v>39931</c:v>
                </c:pt>
                <c:pt idx="2680">
                  <c:v>39932</c:v>
                </c:pt>
                <c:pt idx="2681">
                  <c:v>39933</c:v>
                </c:pt>
                <c:pt idx="2682">
                  <c:v>39934</c:v>
                </c:pt>
                <c:pt idx="2683">
                  <c:v>39937</c:v>
                </c:pt>
                <c:pt idx="2684">
                  <c:v>39938</c:v>
                </c:pt>
                <c:pt idx="2685">
                  <c:v>39939</c:v>
                </c:pt>
                <c:pt idx="2686">
                  <c:v>39940</c:v>
                </c:pt>
                <c:pt idx="2687">
                  <c:v>39941</c:v>
                </c:pt>
                <c:pt idx="2688">
                  <c:v>39944</c:v>
                </c:pt>
                <c:pt idx="2689">
                  <c:v>39945</c:v>
                </c:pt>
                <c:pt idx="2690">
                  <c:v>39946</c:v>
                </c:pt>
                <c:pt idx="2691">
                  <c:v>39947</c:v>
                </c:pt>
                <c:pt idx="2692">
                  <c:v>39948</c:v>
                </c:pt>
                <c:pt idx="2693">
                  <c:v>39951</c:v>
                </c:pt>
                <c:pt idx="2694">
                  <c:v>39952</c:v>
                </c:pt>
                <c:pt idx="2695">
                  <c:v>39953</c:v>
                </c:pt>
                <c:pt idx="2696">
                  <c:v>39954</c:v>
                </c:pt>
                <c:pt idx="2697">
                  <c:v>39955</c:v>
                </c:pt>
                <c:pt idx="2698">
                  <c:v>39959</c:v>
                </c:pt>
                <c:pt idx="2699">
                  <c:v>39960</c:v>
                </c:pt>
                <c:pt idx="2700">
                  <c:v>39961</c:v>
                </c:pt>
                <c:pt idx="2701">
                  <c:v>39962</c:v>
                </c:pt>
                <c:pt idx="2702">
                  <c:v>39965</c:v>
                </c:pt>
                <c:pt idx="2703">
                  <c:v>39966</c:v>
                </c:pt>
                <c:pt idx="2704">
                  <c:v>39967</c:v>
                </c:pt>
                <c:pt idx="2705">
                  <c:v>39968</c:v>
                </c:pt>
                <c:pt idx="2706">
                  <c:v>39969</c:v>
                </c:pt>
                <c:pt idx="2707">
                  <c:v>39972</c:v>
                </c:pt>
                <c:pt idx="2708">
                  <c:v>39973</c:v>
                </c:pt>
                <c:pt idx="2709">
                  <c:v>39974</c:v>
                </c:pt>
                <c:pt idx="2710">
                  <c:v>39975</c:v>
                </c:pt>
                <c:pt idx="2711">
                  <c:v>39976</c:v>
                </c:pt>
                <c:pt idx="2712">
                  <c:v>39979</c:v>
                </c:pt>
                <c:pt idx="2713">
                  <c:v>39980</c:v>
                </c:pt>
                <c:pt idx="2714">
                  <c:v>39981</c:v>
                </c:pt>
                <c:pt idx="2715">
                  <c:v>39982</c:v>
                </c:pt>
                <c:pt idx="2716">
                  <c:v>39983</c:v>
                </c:pt>
                <c:pt idx="2717">
                  <c:v>39986</c:v>
                </c:pt>
                <c:pt idx="2718">
                  <c:v>39987</c:v>
                </c:pt>
                <c:pt idx="2719">
                  <c:v>39988</c:v>
                </c:pt>
                <c:pt idx="2720">
                  <c:v>39989</c:v>
                </c:pt>
                <c:pt idx="2721">
                  <c:v>39990</c:v>
                </c:pt>
                <c:pt idx="2722">
                  <c:v>39993</c:v>
                </c:pt>
                <c:pt idx="2723">
                  <c:v>39994</c:v>
                </c:pt>
                <c:pt idx="2724">
                  <c:v>39995</c:v>
                </c:pt>
                <c:pt idx="2725">
                  <c:v>39996</c:v>
                </c:pt>
                <c:pt idx="2726">
                  <c:v>40000</c:v>
                </c:pt>
                <c:pt idx="2727">
                  <c:v>40001</c:v>
                </c:pt>
                <c:pt idx="2728">
                  <c:v>40002</c:v>
                </c:pt>
                <c:pt idx="2729">
                  <c:v>40003</c:v>
                </c:pt>
                <c:pt idx="2730">
                  <c:v>40004</c:v>
                </c:pt>
                <c:pt idx="2731">
                  <c:v>40007</c:v>
                </c:pt>
                <c:pt idx="2732">
                  <c:v>40008</c:v>
                </c:pt>
                <c:pt idx="2733">
                  <c:v>40009</c:v>
                </c:pt>
                <c:pt idx="2734">
                  <c:v>40010</c:v>
                </c:pt>
                <c:pt idx="2735">
                  <c:v>40011</c:v>
                </c:pt>
                <c:pt idx="2736">
                  <c:v>40014</c:v>
                </c:pt>
                <c:pt idx="2737">
                  <c:v>40015</c:v>
                </c:pt>
                <c:pt idx="2738">
                  <c:v>40016</c:v>
                </c:pt>
                <c:pt idx="2739">
                  <c:v>40017</c:v>
                </c:pt>
                <c:pt idx="2740">
                  <c:v>40018</c:v>
                </c:pt>
                <c:pt idx="2741">
                  <c:v>40021</c:v>
                </c:pt>
                <c:pt idx="2742">
                  <c:v>40022</c:v>
                </c:pt>
                <c:pt idx="2743">
                  <c:v>40023</c:v>
                </c:pt>
                <c:pt idx="2744">
                  <c:v>40024</c:v>
                </c:pt>
                <c:pt idx="2745">
                  <c:v>40025</c:v>
                </c:pt>
                <c:pt idx="2746">
                  <c:v>40028</c:v>
                </c:pt>
                <c:pt idx="2747">
                  <c:v>40029</c:v>
                </c:pt>
                <c:pt idx="2748">
                  <c:v>40030</c:v>
                </c:pt>
                <c:pt idx="2749">
                  <c:v>40031</c:v>
                </c:pt>
                <c:pt idx="2750">
                  <c:v>40032</c:v>
                </c:pt>
                <c:pt idx="2751">
                  <c:v>40035</c:v>
                </c:pt>
                <c:pt idx="2752">
                  <c:v>40036</c:v>
                </c:pt>
                <c:pt idx="2753">
                  <c:v>40037</c:v>
                </c:pt>
                <c:pt idx="2754">
                  <c:v>40038</c:v>
                </c:pt>
                <c:pt idx="2755">
                  <c:v>40039</c:v>
                </c:pt>
                <c:pt idx="2756">
                  <c:v>40042</c:v>
                </c:pt>
                <c:pt idx="2757">
                  <c:v>40043</c:v>
                </c:pt>
                <c:pt idx="2758">
                  <c:v>40044</c:v>
                </c:pt>
                <c:pt idx="2759">
                  <c:v>40045</c:v>
                </c:pt>
                <c:pt idx="2760">
                  <c:v>40046</c:v>
                </c:pt>
                <c:pt idx="2761">
                  <c:v>40049</c:v>
                </c:pt>
                <c:pt idx="2762">
                  <c:v>40050</c:v>
                </c:pt>
                <c:pt idx="2763">
                  <c:v>40051</c:v>
                </c:pt>
                <c:pt idx="2764">
                  <c:v>40052</c:v>
                </c:pt>
                <c:pt idx="2765">
                  <c:v>40053</c:v>
                </c:pt>
                <c:pt idx="2766">
                  <c:v>40056</c:v>
                </c:pt>
                <c:pt idx="2767">
                  <c:v>40057</c:v>
                </c:pt>
                <c:pt idx="2768">
                  <c:v>40058</c:v>
                </c:pt>
                <c:pt idx="2769">
                  <c:v>40059</c:v>
                </c:pt>
                <c:pt idx="2770">
                  <c:v>40060</c:v>
                </c:pt>
                <c:pt idx="2771">
                  <c:v>40064</c:v>
                </c:pt>
                <c:pt idx="2772">
                  <c:v>40065</c:v>
                </c:pt>
                <c:pt idx="2773">
                  <c:v>40066</c:v>
                </c:pt>
                <c:pt idx="2774">
                  <c:v>40067</c:v>
                </c:pt>
                <c:pt idx="2775">
                  <c:v>40070</c:v>
                </c:pt>
                <c:pt idx="2776">
                  <c:v>40071</c:v>
                </c:pt>
                <c:pt idx="2777">
                  <c:v>40072</c:v>
                </c:pt>
                <c:pt idx="2778">
                  <c:v>40073</c:v>
                </c:pt>
                <c:pt idx="2779">
                  <c:v>40074</c:v>
                </c:pt>
                <c:pt idx="2780">
                  <c:v>40077</c:v>
                </c:pt>
                <c:pt idx="2781">
                  <c:v>40078</c:v>
                </c:pt>
                <c:pt idx="2782">
                  <c:v>40079</c:v>
                </c:pt>
                <c:pt idx="2783">
                  <c:v>40080</c:v>
                </c:pt>
                <c:pt idx="2784">
                  <c:v>40081</c:v>
                </c:pt>
                <c:pt idx="2785">
                  <c:v>40084</c:v>
                </c:pt>
                <c:pt idx="2786">
                  <c:v>40085</c:v>
                </c:pt>
                <c:pt idx="2787">
                  <c:v>40086</c:v>
                </c:pt>
                <c:pt idx="2788">
                  <c:v>40087</c:v>
                </c:pt>
                <c:pt idx="2789">
                  <c:v>40088</c:v>
                </c:pt>
                <c:pt idx="2790">
                  <c:v>40091</c:v>
                </c:pt>
                <c:pt idx="2791">
                  <c:v>40092</c:v>
                </c:pt>
                <c:pt idx="2792">
                  <c:v>40093</c:v>
                </c:pt>
                <c:pt idx="2793">
                  <c:v>40094</c:v>
                </c:pt>
                <c:pt idx="2794">
                  <c:v>40095</c:v>
                </c:pt>
                <c:pt idx="2795">
                  <c:v>40098</c:v>
                </c:pt>
                <c:pt idx="2796">
                  <c:v>40099</c:v>
                </c:pt>
                <c:pt idx="2797">
                  <c:v>40100</c:v>
                </c:pt>
                <c:pt idx="2798">
                  <c:v>40101</c:v>
                </c:pt>
                <c:pt idx="2799">
                  <c:v>40102</c:v>
                </c:pt>
                <c:pt idx="2800">
                  <c:v>40105</c:v>
                </c:pt>
                <c:pt idx="2801">
                  <c:v>40106</c:v>
                </c:pt>
                <c:pt idx="2802">
                  <c:v>40107</c:v>
                </c:pt>
                <c:pt idx="2803">
                  <c:v>40108</c:v>
                </c:pt>
                <c:pt idx="2804">
                  <c:v>40109</c:v>
                </c:pt>
                <c:pt idx="2805">
                  <c:v>40112</c:v>
                </c:pt>
                <c:pt idx="2806">
                  <c:v>40113</c:v>
                </c:pt>
                <c:pt idx="2807">
                  <c:v>40114</c:v>
                </c:pt>
                <c:pt idx="2808">
                  <c:v>40115</c:v>
                </c:pt>
                <c:pt idx="2809">
                  <c:v>40116</c:v>
                </c:pt>
                <c:pt idx="2810">
                  <c:v>40119</c:v>
                </c:pt>
                <c:pt idx="2811">
                  <c:v>40120</c:v>
                </c:pt>
                <c:pt idx="2812">
                  <c:v>40121</c:v>
                </c:pt>
                <c:pt idx="2813">
                  <c:v>40122</c:v>
                </c:pt>
                <c:pt idx="2814">
                  <c:v>40123</c:v>
                </c:pt>
                <c:pt idx="2815">
                  <c:v>40126</c:v>
                </c:pt>
                <c:pt idx="2816">
                  <c:v>40127</c:v>
                </c:pt>
                <c:pt idx="2817">
                  <c:v>40128</c:v>
                </c:pt>
                <c:pt idx="2818">
                  <c:v>40129</c:v>
                </c:pt>
                <c:pt idx="2819">
                  <c:v>40130</c:v>
                </c:pt>
                <c:pt idx="2820">
                  <c:v>40133</c:v>
                </c:pt>
                <c:pt idx="2821">
                  <c:v>40134</c:v>
                </c:pt>
                <c:pt idx="2822">
                  <c:v>40135</c:v>
                </c:pt>
                <c:pt idx="2823">
                  <c:v>40136</c:v>
                </c:pt>
                <c:pt idx="2824">
                  <c:v>40137</c:v>
                </c:pt>
                <c:pt idx="2825">
                  <c:v>40140</c:v>
                </c:pt>
                <c:pt idx="2826">
                  <c:v>40141</c:v>
                </c:pt>
                <c:pt idx="2827">
                  <c:v>40142</c:v>
                </c:pt>
                <c:pt idx="2828">
                  <c:v>40144</c:v>
                </c:pt>
                <c:pt idx="2829">
                  <c:v>40147</c:v>
                </c:pt>
                <c:pt idx="2830">
                  <c:v>40148</c:v>
                </c:pt>
                <c:pt idx="2831">
                  <c:v>40149</c:v>
                </c:pt>
                <c:pt idx="2832">
                  <c:v>40150</c:v>
                </c:pt>
                <c:pt idx="2833">
                  <c:v>40151</c:v>
                </c:pt>
                <c:pt idx="2834">
                  <c:v>40154</c:v>
                </c:pt>
                <c:pt idx="2835">
                  <c:v>40155</c:v>
                </c:pt>
                <c:pt idx="2836">
                  <c:v>40156</c:v>
                </c:pt>
                <c:pt idx="2837">
                  <c:v>40157</c:v>
                </c:pt>
                <c:pt idx="2838">
                  <c:v>40158</c:v>
                </c:pt>
                <c:pt idx="2839">
                  <c:v>40161</c:v>
                </c:pt>
                <c:pt idx="2840">
                  <c:v>40162</c:v>
                </c:pt>
                <c:pt idx="2841">
                  <c:v>40163</c:v>
                </c:pt>
                <c:pt idx="2842">
                  <c:v>40164</c:v>
                </c:pt>
                <c:pt idx="2843">
                  <c:v>40165</c:v>
                </c:pt>
                <c:pt idx="2844">
                  <c:v>40168</c:v>
                </c:pt>
                <c:pt idx="2845">
                  <c:v>40169</c:v>
                </c:pt>
                <c:pt idx="2846">
                  <c:v>40170</c:v>
                </c:pt>
                <c:pt idx="2847">
                  <c:v>40171</c:v>
                </c:pt>
                <c:pt idx="2848">
                  <c:v>40175</c:v>
                </c:pt>
                <c:pt idx="2849">
                  <c:v>40176</c:v>
                </c:pt>
                <c:pt idx="2850">
                  <c:v>40177</c:v>
                </c:pt>
                <c:pt idx="2851">
                  <c:v>40178</c:v>
                </c:pt>
                <c:pt idx="2852">
                  <c:v>40182</c:v>
                </c:pt>
                <c:pt idx="2853">
                  <c:v>40183</c:v>
                </c:pt>
                <c:pt idx="2854">
                  <c:v>40184</c:v>
                </c:pt>
                <c:pt idx="2855">
                  <c:v>40185</c:v>
                </c:pt>
                <c:pt idx="2856">
                  <c:v>40186</c:v>
                </c:pt>
                <c:pt idx="2857">
                  <c:v>40189</c:v>
                </c:pt>
                <c:pt idx="2858">
                  <c:v>40190</c:v>
                </c:pt>
                <c:pt idx="2859">
                  <c:v>40191</c:v>
                </c:pt>
                <c:pt idx="2860">
                  <c:v>40192</c:v>
                </c:pt>
                <c:pt idx="2861">
                  <c:v>40193</c:v>
                </c:pt>
                <c:pt idx="2862">
                  <c:v>40197</c:v>
                </c:pt>
                <c:pt idx="2863">
                  <c:v>40198</c:v>
                </c:pt>
                <c:pt idx="2864">
                  <c:v>40199</c:v>
                </c:pt>
                <c:pt idx="2865">
                  <c:v>40200</c:v>
                </c:pt>
                <c:pt idx="2866">
                  <c:v>40203</c:v>
                </c:pt>
                <c:pt idx="2867">
                  <c:v>40204</c:v>
                </c:pt>
                <c:pt idx="2868">
                  <c:v>40205</c:v>
                </c:pt>
                <c:pt idx="2869">
                  <c:v>40206</c:v>
                </c:pt>
                <c:pt idx="2870">
                  <c:v>40207</c:v>
                </c:pt>
                <c:pt idx="2871">
                  <c:v>40210</c:v>
                </c:pt>
                <c:pt idx="2872">
                  <c:v>40211</c:v>
                </c:pt>
                <c:pt idx="2873">
                  <c:v>40212</c:v>
                </c:pt>
                <c:pt idx="2874">
                  <c:v>40213</c:v>
                </c:pt>
                <c:pt idx="2875">
                  <c:v>40214</c:v>
                </c:pt>
                <c:pt idx="2876">
                  <c:v>40217</c:v>
                </c:pt>
                <c:pt idx="2877">
                  <c:v>40218</c:v>
                </c:pt>
                <c:pt idx="2878">
                  <c:v>40219</c:v>
                </c:pt>
                <c:pt idx="2879">
                  <c:v>40220</c:v>
                </c:pt>
                <c:pt idx="2880">
                  <c:v>40221</c:v>
                </c:pt>
                <c:pt idx="2881">
                  <c:v>40225</c:v>
                </c:pt>
                <c:pt idx="2882">
                  <c:v>40226</c:v>
                </c:pt>
                <c:pt idx="2883">
                  <c:v>40227</c:v>
                </c:pt>
                <c:pt idx="2884">
                  <c:v>40228</c:v>
                </c:pt>
                <c:pt idx="2885">
                  <c:v>40231</c:v>
                </c:pt>
                <c:pt idx="2886">
                  <c:v>40232</c:v>
                </c:pt>
                <c:pt idx="2887">
                  <c:v>40233</c:v>
                </c:pt>
                <c:pt idx="2888">
                  <c:v>40234</c:v>
                </c:pt>
                <c:pt idx="2889">
                  <c:v>40235</c:v>
                </c:pt>
                <c:pt idx="2890">
                  <c:v>40238</c:v>
                </c:pt>
                <c:pt idx="2891">
                  <c:v>40239</c:v>
                </c:pt>
                <c:pt idx="2892">
                  <c:v>40240</c:v>
                </c:pt>
                <c:pt idx="2893">
                  <c:v>40241</c:v>
                </c:pt>
                <c:pt idx="2894">
                  <c:v>40242</c:v>
                </c:pt>
                <c:pt idx="2895">
                  <c:v>40245</c:v>
                </c:pt>
                <c:pt idx="2896">
                  <c:v>40246</c:v>
                </c:pt>
                <c:pt idx="2897">
                  <c:v>40247</c:v>
                </c:pt>
                <c:pt idx="2898">
                  <c:v>40248</c:v>
                </c:pt>
                <c:pt idx="2899">
                  <c:v>40249</c:v>
                </c:pt>
                <c:pt idx="2900">
                  <c:v>40252</c:v>
                </c:pt>
                <c:pt idx="2901">
                  <c:v>40253</c:v>
                </c:pt>
                <c:pt idx="2902">
                  <c:v>40254</c:v>
                </c:pt>
                <c:pt idx="2903">
                  <c:v>40255</c:v>
                </c:pt>
                <c:pt idx="2904">
                  <c:v>40256</c:v>
                </c:pt>
                <c:pt idx="2905">
                  <c:v>40259</c:v>
                </c:pt>
                <c:pt idx="2906">
                  <c:v>40260</c:v>
                </c:pt>
                <c:pt idx="2907">
                  <c:v>40261</c:v>
                </c:pt>
                <c:pt idx="2908">
                  <c:v>40262</c:v>
                </c:pt>
                <c:pt idx="2909">
                  <c:v>40263</c:v>
                </c:pt>
                <c:pt idx="2910">
                  <c:v>40266</c:v>
                </c:pt>
                <c:pt idx="2911">
                  <c:v>40267</c:v>
                </c:pt>
                <c:pt idx="2912">
                  <c:v>40268</c:v>
                </c:pt>
                <c:pt idx="2913">
                  <c:v>40269</c:v>
                </c:pt>
                <c:pt idx="2914">
                  <c:v>40273</c:v>
                </c:pt>
                <c:pt idx="2915">
                  <c:v>40274</c:v>
                </c:pt>
                <c:pt idx="2916">
                  <c:v>40275</c:v>
                </c:pt>
                <c:pt idx="2917">
                  <c:v>40276</c:v>
                </c:pt>
                <c:pt idx="2918">
                  <c:v>40277</c:v>
                </c:pt>
                <c:pt idx="2919">
                  <c:v>40280</c:v>
                </c:pt>
                <c:pt idx="2920">
                  <c:v>40281</c:v>
                </c:pt>
                <c:pt idx="2921">
                  <c:v>40282</c:v>
                </c:pt>
                <c:pt idx="2922">
                  <c:v>40283</c:v>
                </c:pt>
                <c:pt idx="2923">
                  <c:v>40284</c:v>
                </c:pt>
                <c:pt idx="2924">
                  <c:v>40287</c:v>
                </c:pt>
                <c:pt idx="2925">
                  <c:v>40288</c:v>
                </c:pt>
                <c:pt idx="2926">
                  <c:v>40289</c:v>
                </c:pt>
                <c:pt idx="2927">
                  <c:v>40290</c:v>
                </c:pt>
                <c:pt idx="2928">
                  <c:v>40291</c:v>
                </c:pt>
                <c:pt idx="2929">
                  <c:v>40294</c:v>
                </c:pt>
                <c:pt idx="2930">
                  <c:v>40295</c:v>
                </c:pt>
                <c:pt idx="2931">
                  <c:v>40296</c:v>
                </c:pt>
                <c:pt idx="2932">
                  <c:v>40297</c:v>
                </c:pt>
                <c:pt idx="2933">
                  <c:v>40298</c:v>
                </c:pt>
                <c:pt idx="2934">
                  <c:v>40301</c:v>
                </c:pt>
                <c:pt idx="2935">
                  <c:v>40302</c:v>
                </c:pt>
                <c:pt idx="2936">
                  <c:v>40303</c:v>
                </c:pt>
                <c:pt idx="2937">
                  <c:v>40304</c:v>
                </c:pt>
                <c:pt idx="2938">
                  <c:v>40305</c:v>
                </c:pt>
                <c:pt idx="2939">
                  <c:v>40308</c:v>
                </c:pt>
                <c:pt idx="2940">
                  <c:v>40309</c:v>
                </c:pt>
                <c:pt idx="2941">
                  <c:v>40310</c:v>
                </c:pt>
                <c:pt idx="2942">
                  <c:v>40311</c:v>
                </c:pt>
                <c:pt idx="2943">
                  <c:v>40312</c:v>
                </c:pt>
                <c:pt idx="2944">
                  <c:v>40315</c:v>
                </c:pt>
                <c:pt idx="2945">
                  <c:v>40316</c:v>
                </c:pt>
                <c:pt idx="2946">
                  <c:v>40317</c:v>
                </c:pt>
                <c:pt idx="2947">
                  <c:v>40318</c:v>
                </c:pt>
                <c:pt idx="2948">
                  <c:v>40319</c:v>
                </c:pt>
                <c:pt idx="2949">
                  <c:v>40322</c:v>
                </c:pt>
                <c:pt idx="2950">
                  <c:v>40323</c:v>
                </c:pt>
                <c:pt idx="2951">
                  <c:v>40324</c:v>
                </c:pt>
                <c:pt idx="2952">
                  <c:v>40325</c:v>
                </c:pt>
                <c:pt idx="2953">
                  <c:v>40326</c:v>
                </c:pt>
                <c:pt idx="2954">
                  <c:v>40330</c:v>
                </c:pt>
                <c:pt idx="2955">
                  <c:v>40331</c:v>
                </c:pt>
                <c:pt idx="2956">
                  <c:v>40332</c:v>
                </c:pt>
                <c:pt idx="2957">
                  <c:v>40333</c:v>
                </c:pt>
                <c:pt idx="2958">
                  <c:v>40336</c:v>
                </c:pt>
                <c:pt idx="2959">
                  <c:v>40337</c:v>
                </c:pt>
                <c:pt idx="2960">
                  <c:v>40338</c:v>
                </c:pt>
                <c:pt idx="2961">
                  <c:v>40339</c:v>
                </c:pt>
                <c:pt idx="2962">
                  <c:v>40340</c:v>
                </c:pt>
                <c:pt idx="2963">
                  <c:v>40343</c:v>
                </c:pt>
                <c:pt idx="2964">
                  <c:v>40344</c:v>
                </c:pt>
                <c:pt idx="2965">
                  <c:v>40345</c:v>
                </c:pt>
                <c:pt idx="2966">
                  <c:v>40346</c:v>
                </c:pt>
                <c:pt idx="2967">
                  <c:v>40347</c:v>
                </c:pt>
                <c:pt idx="2968">
                  <c:v>40350</c:v>
                </c:pt>
                <c:pt idx="2969">
                  <c:v>40351</c:v>
                </c:pt>
                <c:pt idx="2970">
                  <c:v>40352</c:v>
                </c:pt>
                <c:pt idx="2971">
                  <c:v>40353</c:v>
                </c:pt>
                <c:pt idx="2972">
                  <c:v>40354</c:v>
                </c:pt>
                <c:pt idx="2973">
                  <c:v>40357</c:v>
                </c:pt>
                <c:pt idx="2974">
                  <c:v>40358</c:v>
                </c:pt>
                <c:pt idx="2975">
                  <c:v>40359</c:v>
                </c:pt>
                <c:pt idx="2976">
                  <c:v>40360</c:v>
                </c:pt>
                <c:pt idx="2977">
                  <c:v>40361</c:v>
                </c:pt>
                <c:pt idx="2978">
                  <c:v>40365</c:v>
                </c:pt>
                <c:pt idx="2979">
                  <c:v>40366</c:v>
                </c:pt>
                <c:pt idx="2980">
                  <c:v>40367</c:v>
                </c:pt>
                <c:pt idx="2981">
                  <c:v>40368</c:v>
                </c:pt>
                <c:pt idx="2982">
                  <c:v>40371</c:v>
                </c:pt>
                <c:pt idx="2983">
                  <c:v>40372</c:v>
                </c:pt>
                <c:pt idx="2984">
                  <c:v>40373</c:v>
                </c:pt>
                <c:pt idx="2985">
                  <c:v>40374</c:v>
                </c:pt>
                <c:pt idx="2986">
                  <c:v>40375</c:v>
                </c:pt>
                <c:pt idx="2987">
                  <c:v>40378</c:v>
                </c:pt>
                <c:pt idx="2988">
                  <c:v>40379</c:v>
                </c:pt>
                <c:pt idx="2989">
                  <c:v>40380</c:v>
                </c:pt>
                <c:pt idx="2990">
                  <c:v>40381</c:v>
                </c:pt>
                <c:pt idx="2991">
                  <c:v>40382</c:v>
                </c:pt>
                <c:pt idx="2992">
                  <c:v>40385</c:v>
                </c:pt>
                <c:pt idx="2993">
                  <c:v>40386</c:v>
                </c:pt>
                <c:pt idx="2994">
                  <c:v>40387</c:v>
                </c:pt>
                <c:pt idx="2995">
                  <c:v>40388</c:v>
                </c:pt>
                <c:pt idx="2996">
                  <c:v>40389</c:v>
                </c:pt>
                <c:pt idx="2997">
                  <c:v>40392</c:v>
                </c:pt>
                <c:pt idx="2998">
                  <c:v>40393</c:v>
                </c:pt>
                <c:pt idx="2999">
                  <c:v>40394</c:v>
                </c:pt>
                <c:pt idx="3000">
                  <c:v>40395</c:v>
                </c:pt>
                <c:pt idx="3001">
                  <c:v>40396</c:v>
                </c:pt>
                <c:pt idx="3002">
                  <c:v>40399</c:v>
                </c:pt>
                <c:pt idx="3003">
                  <c:v>40400</c:v>
                </c:pt>
                <c:pt idx="3004">
                  <c:v>40401</c:v>
                </c:pt>
                <c:pt idx="3005">
                  <c:v>40402</c:v>
                </c:pt>
                <c:pt idx="3006">
                  <c:v>40403</c:v>
                </c:pt>
                <c:pt idx="3007">
                  <c:v>40406</c:v>
                </c:pt>
                <c:pt idx="3008">
                  <c:v>40407</c:v>
                </c:pt>
                <c:pt idx="3009">
                  <c:v>40408</c:v>
                </c:pt>
                <c:pt idx="3010">
                  <c:v>40409</c:v>
                </c:pt>
                <c:pt idx="3011">
                  <c:v>40410</c:v>
                </c:pt>
                <c:pt idx="3012">
                  <c:v>40413</c:v>
                </c:pt>
                <c:pt idx="3013">
                  <c:v>40414</c:v>
                </c:pt>
                <c:pt idx="3014">
                  <c:v>40415</c:v>
                </c:pt>
                <c:pt idx="3015">
                  <c:v>40416</c:v>
                </c:pt>
                <c:pt idx="3016">
                  <c:v>40417</c:v>
                </c:pt>
                <c:pt idx="3017">
                  <c:v>40420</c:v>
                </c:pt>
                <c:pt idx="3018">
                  <c:v>40421</c:v>
                </c:pt>
                <c:pt idx="3019">
                  <c:v>40422</c:v>
                </c:pt>
                <c:pt idx="3020">
                  <c:v>40423</c:v>
                </c:pt>
                <c:pt idx="3021">
                  <c:v>40424</c:v>
                </c:pt>
                <c:pt idx="3022">
                  <c:v>40428</c:v>
                </c:pt>
                <c:pt idx="3023">
                  <c:v>40429</c:v>
                </c:pt>
                <c:pt idx="3024">
                  <c:v>40430</c:v>
                </c:pt>
                <c:pt idx="3025">
                  <c:v>40431</c:v>
                </c:pt>
                <c:pt idx="3026">
                  <c:v>40434</c:v>
                </c:pt>
                <c:pt idx="3027">
                  <c:v>40435</c:v>
                </c:pt>
                <c:pt idx="3028">
                  <c:v>40436</c:v>
                </c:pt>
                <c:pt idx="3029">
                  <c:v>40437</c:v>
                </c:pt>
                <c:pt idx="3030">
                  <c:v>40438</c:v>
                </c:pt>
                <c:pt idx="3031">
                  <c:v>40441</c:v>
                </c:pt>
                <c:pt idx="3032">
                  <c:v>40442</c:v>
                </c:pt>
                <c:pt idx="3033">
                  <c:v>40443</c:v>
                </c:pt>
                <c:pt idx="3034">
                  <c:v>40444</c:v>
                </c:pt>
                <c:pt idx="3035">
                  <c:v>40445</c:v>
                </c:pt>
                <c:pt idx="3036">
                  <c:v>40448</c:v>
                </c:pt>
                <c:pt idx="3037">
                  <c:v>40449</c:v>
                </c:pt>
                <c:pt idx="3038">
                  <c:v>40450</c:v>
                </c:pt>
                <c:pt idx="3039">
                  <c:v>40451</c:v>
                </c:pt>
                <c:pt idx="3040">
                  <c:v>40452</c:v>
                </c:pt>
                <c:pt idx="3041">
                  <c:v>40455</c:v>
                </c:pt>
                <c:pt idx="3042">
                  <c:v>40456</c:v>
                </c:pt>
                <c:pt idx="3043">
                  <c:v>40457</c:v>
                </c:pt>
                <c:pt idx="3044">
                  <c:v>40458</c:v>
                </c:pt>
                <c:pt idx="3045">
                  <c:v>40459</c:v>
                </c:pt>
                <c:pt idx="3046">
                  <c:v>40462</c:v>
                </c:pt>
                <c:pt idx="3047">
                  <c:v>40463</c:v>
                </c:pt>
                <c:pt idx="3048">
                  <c:v>40464</c:v>
                </c:pt>
                <c:pt idx="3049">
                  <c:v>40465</c:v>
                </c:pt>
                <c:pt idx="3050">
                  <c:v>40466</c:v>
                </c:pt>
                <c:pt idx="3051">
                  <c:v>40469</c:v>
                </c:pt>
                <c:pt idx="3052">
                  <c:v>40470</c:v>
                </c:pt>
                <c:pt idx="3053">
                  <c:v>40471</c:v>
                </c:pt>
                <c:pt idx="3054">
                  <c:v>40472</c:v>
                </c:pt>
                <c:pt idx="3055">
                  <c:v>40473</c:v>
                </c:pt>
                <c:pt idx="3056">
                  <c:v>40476</c:v>
                </c:pt>
                <c:pt idx="3057">
                  <c:v>40477</c:v>
                </c:pt>
                <c:pt idx="3058">
                  <c:v>40478</c:v>
                </c:pt>
                <c:pt idx="3059">
                  <c:v>40479</c:v>
                </c:pt>
                <c:pt idx="3060">
                  <c:v>40480</c:v>
                </c:pt>
                <c:pt idx="3061">
                  <c:v>40483</c:v>
                </c:pt>
                <c:pt idx="3062">
                  <c:v>40484</c:v>
                </c:pt>
                <c:pt idx="3063">
                  <c:v>40485</c:v>
                </c:pt>
                <c:pt idx="3064">
                  <c:v>40486</c:v>
                </c:pt>
                <c:pt idx="3065">
                  <c:v>40487</c:v>
                </c:pt>
                <c:pt idx="3066">
                  <c:v>40490</c:v>
                </c:pt>
                <c:pt idx="3067">
                  <c:v>40491</c:v>
                </c:pt>
                <c:pt idx="3068">
                  <c:v>40492</c:v>
                </c:pt>
                <c:pt idx="3069">
                  <c:v>40493</c:v>
                </c:pt>
                <c:pt idx="3070">
                  <c:v>40494</c:v>
                </c:pt>
                <c:pt idx="3071">
                  <c:v>40497</c:v>
                </c:pt>
                <c:pt idx="3072">
                  <c:v>40498</c:v>
                </c:pt>
                <c:pt idx="3073">
                  <c:v>40499</c:v>
                </c:pt>
                <c:pt idx="3074">
                  <c:v>40500</c:v>
                </c:pt>
                <c:pt idx="3075">
                  <c:v>40501</c:v>
                </c:pt>
                <c:pt idx="3076">
                  <c:v>40504</c:v>
                </c:pt>
                <c:pt idx="3077">
                  <c:v>40505</c:v>
                </c:pt>
                <c:pt idx="3078">
                  <c:v>40506</c:v>
                </c:pt>
                <c:pt idx="3079">
                  <c:v>40508</c:v>
                </c:pt>
                <c:pt idx="3080">
                  <c:v>40511</c:v>
                </c:pt>
                <c:pt idx="3081">
                  <c:v>40512</c:v>
                </c:pt>
                <c:pt idx="3082">
                  <c:v>40513</c:v>
                </c:pt>
                <c:pt idx="3083">
                  <c:v>40514</c:v>
                </c:pt>
                <c:pt idx="3084">
                  <c:v>40515</c:v>
                </c:pt>
                <c:pt idx="3085">
                  <c:v>40518</c:v>
                </c:pt>
                <c:pt idx="3086">
                  <c:v>40519</c:v>
                </c:pt>
                <c:pt idx="3087">
                  <c:v>40520</c:v>
                </c:pt>
                <c:pt idx="3088">
                  <c:v>40521</c:v>
                </c:pt>
                <c:pt idx="3089">
                  <c:v>40522</c:v>
                </c:pt>
                <c:pt idx="3090">
                  <c:v>40525</c:v>
                </c:pt>
                <c:pt idx="3091">
                  <c:v>40526</c:v>
                </c:pt>
                <c:pt idx="3092">
                  <c:v>40527</c:v>
                </c:pt>
                <c:pt idx="3093">
                  <c:v>40528</c:v>
                </c:pt>
                <c:pt idx="3094">
                  <c:v>40529</c:v>
                </c:pt>
                <c:pt idx="3095">
                  <c:v>40532</c:v>
                </c:pt>
                <c:pt idx="3096">
                  <c:v>40533</c:v>
                </c:pt>
                <c:pt idx="3097">
                  <c:v>40534</c:v>
                </c:pt>
                <c:pt idx="3098">
                  <c:v>40535</c:v>
                </c:pt>
                <c:pt idx="3099">
                  <c:v>40539</c:v>
                </c:pt>
                <c:pt idx="3100">
                  <c:v>40540</c:v>
                </c:pt>
                <c:pt idx="3101">
                  <c:v>40541</c:v>
                </c:pt>
                <c:pt idx="3102">
                  <c:v>40542</c:v>
                </c:pt>
                <c:pt idx="3103">
                  <c:v>40543</c:v>
                </c:pt>
                <c:pt idx="3104">
                  <c:v>40546</c:v>
                </c:pt>
                <c:pt idx="3105">
                  <c:v>40547</c:v>
                </c:pt>
                <c:pt idx="3106">
                  <c:v>40548</c:v>
                </c:pt>
                <c:pt idx="3107">
                  <c:v>40549</c:v>
                </c:pt>
                <c:pt idx="3108">
                  <c:v>40550</c:v>
                </c:pt>
                <c:pt idx="3109">
                  <c:v>40553</c:v>
                </c:pt>
                <c:pt idx="3110">
                  <c:v>40554</c:v>
                </c:pt>
                <c:pt idx="3111">
                  <c:v>40555</c:v>
                </c:pt>
                <c:pt idx="3112">
                  <c:v>40556</c:v>
                </c:pt>
                <c:pt idx="3113">
                  <c:v>40557</c:v>
                </c:pt>
                <c:pt idx="3114">
                  <c:v>40561</c:v>
                </c:pt>
                <c:pt idx="3115">
                  <c:v>40562</c:v>
                </c:pt>
                <c:pt idx="3116">
                  <c:v>40563</c:v>
                </c:pt>
                <c:pt idx="3117">
                  <c:v>40564</c:v>
                </c:pt>
                <c:pt idx="3118">
                  <c:v>40567</c:v>
                </c:pt>
                <c:pt idx="3119">
                  <c:v>40568</c:v>
                </c:pt>
                <c:pt idx="3120">
                  <c:v>40569</c:v>
                </c:pt>
                <c:pt idx="3121">
                  <c:v>40570</c:v>
                </c:pt>
                <c:pt idx="3122">
                  <c:v>40571</c:v>
                </c:pt>
                <c:pt idx="3123">
                  <c:v>40574</c:v>
                </c:pt>
                <c:pt idx="3124">
                  <c:v>40575</c:v>
                </c:pt>
                <c:pt idx="3125">
                  <c:v>40576</c:v>
                </c:pt>
                <c:pt idx="3126">
                  <c:v>40577</c:v>
                </c:pt>
                <c:pt idx="3127">
                  <c:v>40578</c:v>
                </c:pt>
                <c:pt idx="3128">
                  <c:v>40581</c:v>
                </c:pt>
                <c:pt idx="3129">
                  <c:v>40582</c:v>
                </c:pt>
                <c:pt idx="3130">
                  <c:v>40583</c:v>
                </c:pt>
                <c:pt idx="3131">
                  <c:v>40584</c:v>
                </c:pt>
                <c:pt idx="3132">
                  <c:v>40585</c:v>
                </c:pt>
                <c:pt idx="3133">
                  <c:v>40588</c:v>
                </c:pt>
                <c:pt idx="3134">
                  <c:v>40589</c:v>
                </c:pt>
                <c:pt idx="3135">
                  <c:v>40590</c:v>
                </c:pt>
                <c:pt idx="3136">
                  <c:v>40591</c:v>
                </c:pt>
                <c:pt idx="3137">
                  <c:v>40592</c:v>
                </c:pt>
                <c:pt idx="3138">
                  <c:v>40596</c:v>
                </c:pt>
                <c:pt idx="3139">
                  <c:v>40597</c:v>
                </c:pt>
                <c:pt idx="3140">
                  <c:v>40598</c:v>
                </c:pt>
                <c:pt idx="3141">
                  <c:v>40599</c:v>
                </c:pt>
                <c:pt idx="3142">
                  <c:v>40602</c:v>
                </c:pt>
                <c:pt idx="3143">
                  <c:v>40603</c:v>
                </c:pt>
                <c:pt idx="3144">
                  <c:v>40604</c:v>
                </c:pt>
                <c:pt idx="3145">
                  <c:v>40605</c:v>
                </c:pt>
                <c:pt idx="3146">
                  <c:v>40606</c:v>
                </c:pt>
                <c:pt idx="3147">
                  <c:v>40609</c:v>
                </c:pt>
                <c:pt idx="3148">
                  <c:v>40610</c:v>
                </c:pt>
                <c:pt idx="3149">
                  <c:v>40611</c:v>
                </c:pt>
                <c:pt idx="3150">
                  <c:v>40612</c:v>
                </c:pt>
                <c:pt idx="3151">
                  <c:v>40613</c:v>
                </c:pt>
                <c:pt idx="3152">
                  <c:v>40616</c:v>
                </c:pt>
                <c:pt idx="3153">
                  <c:v>40617</c:v>
                </c:pt>
                <c:pt idx="3154">
                  <c:v>40618</c:v>
                </c:pt>
                <c:pt idx="3155">
                  <c:v>40619</c:v>
                </c:pt>
                <c:pt idx="3156">
                  <c:v>40620</c:v>
                </c:pt>
                <c:pt idx="3157">
                  <c:v>40623</c:v>
                </c:pt>
                <c:pt idx="3158">
                  <c:v>40624</c:v>
                </c:pt>
                <c:pt idx="3159">
                  <c:v>40625</c:v>
                </c:pt>
                <c:pt idx="3160">
                  <c:v>40626</c:v>
                </c:pt>
                <c:pt idx="3161">
                  <c:v>40627</c:v>
                </c:pt>
                <c:pt idx="3162">
                  <c:v>40630</c:v>
                </c:pt>
                <c:pt idx="3163">
                  <c:v>40631</c:v>
                </c:pt>
                <c:pt idx="3164">
                  <c:v>40632</c:v>
                </c:pt>
                <c:pt idx="3165">
                  <c:v>40633</c:v>
                </c:pt>
                <c:pt idx="3166">
                  <c:v>40634</c:v>
                </c:pt>
                <c:pt idx="3167">
                  <c:v>40637</c:v>
                </c:pt>
                <c:pt idx="3168">
                  <c:v>40638</c:v>
                </c:pt>
                <c:pt idx="3169">
                  <c:v>40639</c:v>
                </c:pt>
                <c:pt idx="3170">
                  <c:v>40640</c:v>
                </c:pt>
                <c:pt idx="3171">
                  <c:v>40641</c:v>
                </c:pt>
                <c:pt idx="3172">
                  <c:v>40644</c:v>
                </c:pt>
                <c:pt idx="3173">
                  <c:v>40645</c:v>
                </c:pt>
                <c:pt idx="3174">
                  <c:v>40646</c:v>
                </c:pt>
                <c:pt idx="3175">
                  <c:v>40647</c:v>
                </c:pt>
                <c:pt idx="3176">
                  <c:v>40648</c:v>
                </c:pt>
                <c:pt idx="3177">
                  <c:v>40651</c:v>
                </c:pt>
                <c:pt idx="3178">
                  <c:v>40652</c:v>
                </c:pt>
                <c:pt idx="3179">
                  <c:v>40653</c:v>
                </c:pt>
                <c:pt idx="3180">
                  <c:v>40654</c:v>
                </c:pt>
                <c:pt idx="3181">
                  <c:v>40658</c:v>
                </c:pt>
                <c:pt idx="3182">
                  <c:v>40659</c:v>
                </c:pt>
                <c:pt idx="3183">
                  <c:v>40660</c:v>
                </c:pt>
                <c:pt idx="3184">
                  <c:v>40661</c:v>
                </c:pt>
                <c:pt idx="3185">
                  <c:v>40662</c:v>
                </c:pt>
                <c:pt idx="3186">
                  <c:v>40665</c:v>
                </c:pt>
                <c:pt idx="3187">
                  <c:v>40666</c:v>
                </c:pt>
                <c:pt idx="3188">
                  <c:v>40667</c:v>
                </c:pt>
                <c:pt idx="3189">
                  <c:v>40668</c:v>
                </c:pt>
                <c:pt idx="3190">
                  <c:v>40669</c:v>
                </c:pt>
                <c:pt idx="3191">
                  <c:v>40672</c:v>
                </c:pt>
                <c:pt idx="3192">
                  <c:v>40673</c:v>
                </c:pt>
                <c:pt idx="3193">
                  <c:v>40674</c:v>
                </c:pt>
                <c:pt idx="3194">
                  <c:v>40675</c:v>
                </c:pt>
                <c:pt idx="3195">
                  <c:v>40676</c:v>
                </c:pt>
                <c:pt idx="3196">
                  <c:v>40679</c:v>
                </c:pt>
                <c:pt idx="3197">
                  <c:v>40680</c:v>
                </c:pt>
                <c:pt idx="3198">
                  <c:v>40681</c:v>
                </c:pt>
                <c:pt idx="3199">
                  <c:v>40682</c:v>
                </c:pt>
                <c:pt idx="3200">
                  <c:v>40683</c:v>
                </c:pt>
                <c:pt idx="3201">
                  <c:v>40686</c:v>
                </c:pt>
                <c:pt idx="3202">
                  <c:v>40687</c:v>
                </c:pt>
                <c:pt idx="3203">
                  <c:v>40688</c:v>
                </c:pt>
                <c:pt idx="3204">
                  <c:v>40689</c:v>
                </c:pt>
                <c:pt idx="3205">
                  <c:v>40690</c:v>
                </c:pt>
                <c:pt idx="3206">
                  <c:v>40694</c:v>
                </c:pt>
                <c:pt idx="3207">
                  <c:v>40695</c:v>
                </c:pt>
                <c:pt idx="3208">
                  <c:v>40696</c:v>
                </c:pt>
                <c:pt idx="3209">
                  <c:v>40697</c:v>
                </c:pt>
                <c:pt idx="3210">
                  <c:v>40700</c:v>
                </c:pt>
                <c:pt idx="3211">
                  <c:v>40701</c:v>
                </c:pt>
                <c:pt idx="3212">
                  <c:v>40702</c:v>
                </c:pt>
                <c:pt idx="3213">
                  <c:v>40703</c:v>
                </c:pt>
                <c:pt idx="3214">
                  <c:v>40704</c:v>
                </c:pt>
                <c:pt idx="3215">
                  <c:v>40707</c:v>
                </c:pt>
                <c:pt idx="3216">
                  <c:v>40708</c:v>
                </c:pt>
                <c:pt idx="3217">
                  <c:v>40709</c:v>
                </c:pt>
                <c:pt idx="3218">
                  <c:v>40710</c:v>
                </c:pt>
                <c:pt idx="3219">
                  <c:v>40711</c:v>
                </c:pt>
                <c:pt idx="3220">
                  <c:v>40714</c:v>
                </c:pt>
                <c:pt idx="3221">
                  <c:v>40715</c:v>
                </c:pt>
                <c:pt idx="3222">
                  <c:v>40716</c:v>
                </c:pt>
                <c:pt idx="3223">
                  <c:v>40717</c:v>
                </c:pt>
                <c:pt idx="3224">
                  <c:v>40718</c:v>
                </c:pt>
                <c:pt idx="3225">
                  <c:v>40721</c:v>
                </c:pt>
                <c:pt idx="3226">
                  <c:v>40722</c:v>
                </c:pt>
                <c:pt idx="3227">
                  <c:v>40723</c:v>
                </c:pt>
                <c:pt idx="3228">
                  <c:v>40724</c:v>
                </c:pt>
                <c:pt idx="3229">
                  <c:v>40725</c:v>
                </c:pt>
                <c:pt idx="3230">
                  <c:v>40729</c:v>
                </c:pt>
                <c:pt idx="3231">
                  <c:v>40730</c:v>
                </c:pt>
                <c:pt idx="3232">
                  <c:v>40731</c:v>
                </c:pt>
                <c:pt idx="3233">
                  <c:v>40732</c:v>
                </c:pt>
                <c:pt idx="3234">
                  <c:v>40735</c:v>
                </c:pt>
                <c:pt idx="3235">
                  <c:v>40736</c:v>
                </c:pt>
                <c:pt idx="3236">
                  <c:v>40737</c:v>
                </c:pt>
                <c:pt idx="3237">
                  <c:v>40738</c:v>
                </c:pt>
                <c:pt idx="3238">
                  <c:v>40739</c:v>
                </c:pt>
                <c:pt idx="3239">
                  <c:v>40742</c:v>
                </c:pt>
                <c:pt idx="3240">
                  <c:v>40743</c:v>
                </c:pt>
                <c:pt idx="3241">
                  <c:v>40744</c:v>
                </c:pt>
                <c:pt idx="3242">
                  <c:v>40745</c:v>
                </c:pt>
                <c:pt idx="3243">
                  <c:v>40746</c:v>
                </c:pt>
                <c:pt idx="3244">
                  <c:v>40749</c:v>
                </c:pt>
                <c:pt idx="3245">
                  <c:v>40750</c:v>
                </c:pt>
                <c:pt idx="3246">
                  <c:v>40751</c:v>
                </c:pt>
                <c:pt idx="3247">
                  <c:v>40752</c:v>
                </c:pt>
                <c:pt idx="3248">
                  <c:v>40753</c:v>
                </c:pt>
                <c:pt idx="3249">
                  <c:v>40756</c:v>
                </c:pt>
                <c:pt idx="3250">
                  <c:v>40757</c:v>
                </c:pt>
                <c:pt idx="3251">
                  <c:v>40758</c:v>
                </c:pt>
                <c:pt idx="3252">
                  <c:v>40759</c:v>
                </c:pt>
                <c:pt idx="3253">
                  <c:v>40760</c:v>
                </c:pt>
                <c:pt idx="3254">
                  <c:v>40763</c:v>
                </c:pt>
                <c:pt idx="3255">
                  <c:v>40764</c:v>
                </c:pt>
                <c:pt idx="3256">
                  <c:v>40765</c:v>
                </c:pt>
                <c:pt idx="3257">
                  <c:v>40766</c:v>
                </c:pt>
                <c:pt idx="3258">
                  <c:v>40767</c:v>
                </c:pt>
                <c:pt idx="3259">
                  <c:v>40770</c:v>
                </c:pt>
                <c:pt idx="3260">
                  <c:v>40771</c:v>
                </c:pt>
                <c:pt idx="3261">
                  <c:v>40772</c:v>
                </c:pt>
                <c:pt idx="3262">
                  <c:v>40773</c:v>
                </c:pt>
                <c:pt idx="3263">
                  <c:v>40774</c:v>
                </c:pt>
                <c:pt idx="3264">
                  <c:v>40777</c:v>
                </c:pt>
                <c:pt idx="3265">
                  <c:v>40778</c:v>
                </c:pt>
                <c:pt idx="3266">
                  <c:v>40779</c:v>
                </c:pt>
                <c:pt idx="3267">
                  <c:v>40780</c:v>
                </c:pt>
                <c:pt idx="3268">
                  <c:v>40781</c:v>
                </c:pt>
                <c:pt idx="3269">
                  <c:v>40784</c:v>
                </c:pt>
                <c:pt idx="3270">
                  <c:v>40785</c:v>
                </c:pt>
                <c:pt idx="3271">
                  <c:v>40786</c:v>
                </c:pt>
                <c:pt idx="3272">
                  <c:v>40787</c:v>
                </c:pt>
                <c:pt idx="3273">
                  <c:v>40788</c:v>
                </c:pt>
                <c:pt idx="3274">
                  <c:v>40792</c:v>
                </c:pt>
                <c:pt idx="3275">
                  <c:v>40793</c:v>
                </c:pt>
                <c:pt idx="3276">
                  <c:v>40794</c:v>
                </c:pt>
                <c:pt idx="3277">
                  <c:v>40795</c:v>
                </c:pt>
                <c:pt idx="3278">
                  <c:v>40798</c:v>
                </c:pt>
                <c:pt idx="3279">
                  <c:v>40799</c:v>
                </c:pt>
                <c:pt idx="3280">
                  <c:v>40800</c:v>
                </c:pt>
                <c:pt idx="3281">
                  <c:v>40801</c:v>
                </c:pt>
                <c:pt idx="3282">
                  <c:v>40802</c:v>
                </c:pt>
                <c:pt idx="3283">
                  <c:v>40805</c:v>
                </c:pt>
                <c:pt idx="3284">
                  <c:v>40806</c:v>
                </c:pt>
                <c:pt idx="3285">
                  <c:v>40807</c:v>
                </c:pt>
                <c:pt idx="3286">
                  <c:v>40808</c:v>
                </c:pt>
                <c:pt idx="3287">
                  <c:v>40809</c:v>
                </c:pt>
                <c:pt idx="3288">
                  <c:v>40812</c:v>
                </c:pt>
                <c:pt idx="3289">
                  <c:v>40813</c:v>
                </c:pt>
                <c:pt idx="3290">
                  <c:v>40814</c:v>
                </c:pt>
                <c:pt idx="3291">
                  <c:v>40815</c:v>
                </c:pt>
                <c:pt idx="3292">
                  <c:v>40816</c:v>
                </c:pt>
                <c:pt idx="3293">
                  <c:v>40819</c:v>
                </c:pt>
                <c:pt idx="3294">
                  <c:v>40820</c:v>
                </c:pt>
                <c:pt idx="3295">
                  <c:v>40821</c:v>
                </c:pt>
                <c:pt idx="3296">
                  <c:v>40822</c:v>
                </c:pt>
                <c:pt idx="3297">
                  <c:v>40823</c:v>
                </c:pt>
                <c:pt idx="3298">
                  <c:v>40826</c:v>
                </c:pt>
                <c:pt idx="3299">
                  <c:v>40827</c:v>
                </c:pt>
                <c:pt idx="3300">
                  <c:v>40828</c:v>
                </c:pt>
                <c:pt idx="3301">
                  <c:v>40829</c:v>
                </c:pt>
                <c:pt idx="3302">
                  <c:v>40830</c:v>
                </c:pt>
                <c:pt idx="3303">
                  <c:v>40833</c:v>
                </c:pt>
                <c:pt idx="3304">
                  <c:v>40834</c:v>
                </c:pt>
                <c:pt idx="3305">
                  <c:v>40835</c:v>
                </c:pt>
                <c:pt idx="3306">
                  <c:v>40836</c:v>
                </c:pt>
                <c:pt idx="3307">
                  <c:v>40837</c:v>
                </c:pt>
                <c:pt idx="3308">
                  <c:v>40840</c:v>
                </c:pt>
                <c:pt idx="3309">
                  <c:v>40841</c:v>
                </c:pt>
                <c:pt idx="3310">
                  <c:v>40842</c:v>
                </c:pt>
                <c:pt idx="3311">
                  <c:v>40843</c:v>
                </c:pt>
                <c:pt idx="3312">
                  <c:v>40844</c:v>
                </c:pt>
                <c:pt idx="3313">
                  <c:v>40847</c:v>
                </c:pt>
                <c:pt idx="3314">
                  <c:v>40848</c:v>
                </c:pt>
                <c:pt idx="3315">
                  <c:v>40849</c:v>
                </c:pt>
                <c:pt idx="3316">
                  <c:v>40850</c:v>
                </c:pt>
                <c:pt idx="3317">
                  <c:v>40851</c:v>
                </c:pt>
                <c:pt idx="3318">
                  <c:v>40854</c:v>
                </c:pt>
                <c:pt idx="3319">
                  <c:v>40855</c:v>
                </c:pt>
                <c:pt idx="3320">
                  <c:v>40856</c:v>
                </c:pt>
                <c:pt idx="3321">
                  <c:v>40857</c:v>
                </c:pt>
                <c:pt idx="3322">
                  <c:v>40858</c:v>
                </c:pt>
                <c:pt idx="3323">
                  <c:v>40861</c:v>
                </c:pt>
                <c:pt idx="3324">
                  <c:v>40862</c:v>
                </c:pt>
                <c:pt idx="3325">
                  <c:v>40863</c:v>
                </c:pt>
                <c:pt idx="3326">
                  <c:v>40864</c:v>
                </c:pt>
                <c:pt idx="3327">
                  <c:v>40865</c:v>
                </c:pt>
                <c:pt idx="3328">
                  <c:v>40868</c:v>
                </c:pt>
                <c:pt idx="3329">
                  <c:v>40869</c:v>
                </c:pt>
                <c:pt idx="3330">
                  <c:v>40870</c:v>
                </c:pt>
                <c:pt idx="3331">
                  <c:v>40872</c:v>
                </c:pt>
                <c:pt idx="3332">
                  <c:v>40875</c:v>
                </c:pt>
                <c:pt idx="3333">
                  <c:v>40876</c:v>
                </c:pt>
                <c:pt idx="3334">
                  <c:v>40877</c:v>
                </c:pt>
                <c:pt idx="3335">
                  <c:v>40878</c:v>
                </c:pt>
                <c:pt idx="3336">
                  <c:v>40879</c:v>
                </c:pt>
                <c:pt idx="3337">
                  <c:v>40882</c:v>
                </c:pt>
                <c:pt idx="3338">
                  <c:v>40883</c:v>
                </c:pt>
                <c:pt idx="3339">
                  <c:v>40884</c:v>
                </c:pt>
                <c:pt idx="3340">
                  <c:v>40885</c:v>
                </c:pt>
                <c:pt idx="3341">
                  <c:v>40886</c:v>
                </c:pt>
                <c:pt idx="3342">
                  <c:v>40889</c:v>
                </c:pt>
                <c:pt idx="3343">
                  <c:v>40890</c:v>
                </c:pt>
                <c:pt idx="3344">
                  <c:v>40891</c:v>
                </c:pt>
                <c:pt idx="3345">
                  <c:v>40892</c:v>
                </c:pt>
                <c:pt idx="3346">
                  <c:v>40893</c:v>
                </c:pt>
                <c:pt idx="3347">
                  <c:v>40896</c:v>
                </c:pt>
                <c:pt idx="3348">
                  <c:v>40897</c:v>
                </c:pt>
                <c:pt idx="3349">
                  <c:v>40898</c:v>
                </c:pt>
                <c:pt idx="3350">
                  <c:v>40899</c:v>
                </c:pt>
                <c:pt idx="3351">
                  <c:v>40900</c:v>
                </c:pt>
                <c:pt idx="3352">
                  <c:v>40904</c:v>
                </c:pt>
                <c:pt idx="3353">
                  <c:v>40905</c:v>
                </c:pt>
                <c:pt idx="3354">
                  <c:v>40906</c:v>
                </c:pt>
                <c:pt idx="3355">
                  <c:v>40907</c:v>
                </c:pt>
                <c:pt idx="3356">
                  <c:v>40911</c:v>
                </c:pt>
                <c:pt idx="3357">
                  <c:v>40912</c:v>
                </c:pt>
                <c:pt idx="3358">
                  <c:v>40913</c:v>
                </c:pt>
                <c:pt idx="3359">
                  <c:v>40914</c:v>
                </c:pt>
                <c:pt idx="3360">
                  <c:v>40917</c:v>
                </c:pt>
                <c:pt idx="3361">
                  <c:v>40918</c:v>
                </c:pt>
                <c:pt idx="3362">
                  <c:v>40919</c:v>
                </c:pt>
                <c:pt idx="3363">
                  <c:v>40920</c:v>
                </c:pt>
                <c:pt idx="3364">
                  <c:v>40921</c:v>
                </c:pt>
                <c:pt idx="3365">
                  <c:v>40925</c:v>
                </c:pt>
                <c:pt idx="3366">
                  <c:v>40926</c:v>
                </c:pt>
                <c:pt idx="3367">
                  <c:v>40927</c:v>
                </c:pt>
                <c:pt idx="3368">
                  <c:v>40928</c:v>
                </c:pt>
                <c:pt idx="3369">
                  <c:v>40931</c:v>
                </c:pt>
                <c:pt idx="3370">
                  <c:v>40932</c:v>
                </c:pt>
                <c:pt idx="3371">
                  <c:v>40933</c:v>
                </c:pt>
                <c:pt idx="3372">
                  <c:v>40934</c:v>
                </c:pt>
                <c:pt idx="3373">
                  <c:v>40935</c:v>
                </c:pt>
                <c:pt idx="3374">
                  <c:v>40938</c:v>
                </c:pt>
                <c:pt idx="3375">
                  <c:v>40939</c:v>
                </c:pt>
                <c:pt idx="3376">
                  <c:v>40940</c:v>
                </c:pt>
                <c:pt idx="3377">
                  <c:v>40941</c:v>
                </c:pt>
                <c:pt idx="3378">
                  <c:v>40942</c:v>
                </c:pt>
                <c:pt idx="3379">
                  <c:v>40945</c:v>
                </c:pt>
                <c:pt idx="3380">
                  <c:v>40946</c:v>
                </c:pt>
                <c:pt idx="3381">
                  <c:v>40947</c:v>
                </c:pt>
                <c:pt idx="3382">
                  <c:v>40948</c:v>
                </c:pt>
                <c:pt idx="3383">
                  <c:v>40949</c:v>
                </c:pt>
                <c:pt idx="3384">
                  <c:v>40952</c:v>
                </c:pt>
                <c:pt idx="3385">
                  <c:v>40953</c:v>
                </c:pt>
                <c:pt idx="3386">
                  <c:v>40954</c:v>
                </c:pt>
                <c:pt idx="3387">
                  <c:v>40955</c:v>
                </c:pt>
                <c:pt idx="3388">
                  <c:v>40956</c:v>
                </c:pt>
                <c:pt idx="3389">
                  <c:v>40960</c:v>
                </c:pt>
                <c:pt idx="3390">
                  <c:v>40961</c:v>
                </c:pt>
                <c:pt idx="3391">
                  <c:v>40962</c:v>
                </c:pt>
                <c:pt idx="3392">
                  <c:v>40963</c:v>
                </c:pt>
                <c:pt idx="3393">
                  <c:v>40966</c:v>
                </c:pt>
                <c:pt idx="3394">
                  <c:v>40967</c:v>
                </c:pt>
                <c:pt idx="3395">
                  <c:v>40968</c:v>
                </c:pt>
                <c:pt idx="3396">
                  <c:v>40969</c:v>
                </c:pt>
                <c:pt idx="3397">
                  <c:v>40970</c:v>
                </c:pt>
                <c:pt idx="3398">
                  <c:v>40973</c:v>
                </c:pt>
                <c:pt idx="3399">
                  <c:v>40974</c:v>
                </c:pt>
                <c:pt idx="3400">
                  <c:v>40975</c:v>
                </c:pt>
                <c:pt idx="3401">
                  <c:v>40976</c:v>
                </c:pt>
                <c:pt idx="3402">
                  <c:v>40977</c:v>
                </c:pt>
                <c:pt idx="3403">
                  <c:v>40980</c:v>
                </c:pt>
                <c:pt idx="3404">
                  <c:v>40981</c:v>
                </c:pt>
                <c:pt idx="3405">
                  <c:v>40982</c:v>
                </c:pt>
                <c:pt idx="3406">
                  <c:v>40983</c:v>
                </c:pt>
                <c:pt idx="3407">
                  <c:v>40984</c:v>
                </c:pt>
                <c:pt idx="3408">
                  <c:v>40987</c:v>
                </c:pt>
                <c:pt idx="3409">
                  <c:v>40988</c:v>
                </c:pt>
                <c:pt idx="3410">
                  <c:v>40989</c:v>
                </c:pt>
                <c:pt idx="3411">
                  <c:v>40990</c:v>
                </c:pt>
                <c:pt idx="3412">
                  <c:v>40991</c:v>
                </c:pt>
                <c:pt idx="3413">
                  <c:v>40994</c:v>
                </c:pt>
                <c:pt idx="3414">
                  <c:v>40995</c:v>
                </c:pt>
                <c:pt idx="3415">
                  <c:v>40996</c:v>
                </c:pt>
                <c:pt idx="3416">
                  <c:v>40997</c:v>
                </c:pt>
                <c:pt idx="3417">
                  <c:v>40998</c:v>
                </c:pt>
                <c:pt idx="3418">
                  <c:v>41001</c:v>
                </c:pt>
                <c:pt idx="3419">
                  <c:v>41002</c:v>
                </c:pt>
                <c:pt idx="3420">
                  <c:v>41003</c:v>
                </c:pt>
                <c:pt idx="3421">
                  <c:v>41004</c:v>
                </c:pt>
                <c:pt idx="3422">
                  <c:v>41008</c:v>
                </c:pt>
                <c:pt idx="3423">
                  <c:v>41009</c:v>
                </c:pt>
                <c:pt idx="3424">
                  <c:v>41010</c:v>
                </c:pt>
                <c:pt idx="3425">
                  <c:v>41011</c:v>
                </c:pt>
                <c:pt idx="3426">
                  <c:v>41012</c:v>
                </c:pt>
                <c:pt idx="3427">
                  <c:v>41015</c:v>
                </c:pt>
                <c:pt idx="3428">
                  <c:v>41016</c:v>
                </c:pt>
                <c:pt idx="3429">
                  <c:v>41017</c:v>
                </c:pt>
                <c:pt idx="3430">
                  <c:v>41018</c:v>
                </c:pt>
                <c:pt idx="3431">
                  <c:v>41019</c:v>
                </c:pt>
                <c:pt idx="3432">
                  <c:v>41022</c:v>
                </c:pt>
                <c:pt idx="3433">
                  <c:v>41023</c:v>
                </c:pt>
                <c:pt idx="3434">
                  <c:v>41024</c:v>
                </c:pt>
                <c:pt idx="3435">
                  <c:v>41025</c:v>
                </c:pt>
                <c:pt idx="3436">
                  <c:v>41026</c:v>
                </c:pt>
                <c:pt idx="3437">
                  <c:v>41029</c:v>
                </c:pt>
                <c:pt idx="3438">
                  <c:v>41030</c:v>
                </c:pt>
                <c:pt idx="3439">
                  <c:v>41031</c:v>
                </c:pt>
                <c:pt idx="3440">
                  <c:v>41032</c:v>
                </c:pt>
                <c:pt idx="3441">
                  <c:v>41033</c:v>
                </c:pt>
                <c:pt idx="3442">
                  <c:v>41036</c:v>
                </c:pt>
                <c:pt idx="3443">
                  <c:v>41037</c:v>
                </c:pt>
                <c:pt idx="3444">
                  <c:v>41038</c:v>
                </c:pt>
                <c:pt idx="3445">
                  <c:v>41039</c:v>
                </c:pt>
                <c:pt idx="3446">
                  <c:v>41040</c:v>
                </c:pt>
                <c:pt idx="3447">
                  <c:v>41043</c:v>
                </c:pt>
                <c:pt idx="3448">
                  <c:v>41044</c:v>
                </c:pt>
                <c:pt idx="3449">
                  <c:v>41045</c:v>
                </c:pt>
                <c:pt idx="3450">
                  <c:v>41046</c:v>
                </c:pt>
                <c:pt idx="3451">
                  <c:v>41047</c:v>
                </c:pt>
                <c:pt idx="3452">
                  <c:v>41050</c:v>
                </c:pt>
                <c:pt idx="3453">
                  <c:v>41051</c:v>
                </c:pt>
                <c:pt idx="3454">
                  <c:v>41052</c:v>
                </c:pt>
                <c:pt idx="3455">
                  <c:v>41053</c:v>
                </c:pt>
                <c:pt idx="3456">
                  <c:v>41054</c:v>
                </c:pt>
                <c:pt idx="3457">
                  <c:v>41058</c:v>
                </c:pt>
                <c:pt idx="3458">
                  <c:v>41059</c:v>
                </c:pt>
                <c:pt idx="3459">
                  <c:v>41060</c:v>
                </c:pt>
                <c:pt idx="3460">
                  <c:v>41061</c:v>
                </c:pt>
                <c:pt idx="3461">
                  <c:v>41064</c:v>
                </c:pt>
                <c:pt idx="3462">
                  <c:v>41065</c:v>
                </c:pt>
                <c:pt idx="3463">
                  <c:v>41066</c:v>
                </c:pt>
                <c:pt idx="3464">
                  <c:v>41067</c:v>
                </c:pt>
                <c:pt idx="3465">
                  <c:v>41068</c:v>
                </c:pt>
                <c:pt idx="3466">
                  <c:v>41071</c:v>
                </c:pt>
                <c:pt idx="3467">
                  <c:v>41072</c:v>
                </c:pt>
                <c:pt idx="3468">
                  <c:v>41073</c:v>
                </c:pt>
                <c:pt idx="3469">
                  <c:v>41074</c:v>
                </c:pt>
                <c:pt idx="3470">
                  <c:v>41075</c:v>
                </c:pt>
                <c:pt idx="3471">
                  <c:v>41078</c:v>
                </c:pt>
                <c:pt idx="3472">
                  <c:v>41079</c:v>
                </c:pt>
                <c:pt idx="3473">
                  <c:v>41080</c:v>
                </c:pt>
                <c:pt idx="3474">
                  <c:v>41081</c:v>
                </c:pt>
                <c:pt idx="3475">
                  <c:v>41082</c:v>
                </c:pt>
                <c:pt idx="3476">
                  <c:v>41085</c:v>
                </c:pt>
                <c:pt idx="3477">
                  <c:v>41086</c:v>
                </c:pt>
                <c:pt idx="3478">
                  <c:v>41087</c:v>
                </c:pt>
                <c:pt idx="3479">
                  <c:v>41088</c:v>
                </c:pt>
                <c:pt idx="3480">
                  <c:v>41089</c:v>
                </c:pt>
                <c:pt idx="3481">
                  <c:v>41092</c:v>
                </c:pt>
                <c:pt idx="3482">
                  <c:v>41093</c:v>
                </c:pt>
                <c:pt idx="3483">
                  <c:v>41095</c:v>
                </c:pt>
                <c:pt idx="3484">
                  <c:v>41096</c:v>
                </c:pt>
                <c:pt idx="3485">
                  <c:v>41099</c:v>
                </c:pt>
                <c:pt idx="3486">
                  <c:v>41100</c:v>
                </c:pt>
                <c:pt idx="3487">
                  <c:v>41101</c:v>
                </c:pt>
                <c:pt idx="3488">
                  <c:v>41102</c:v>
                </c:pt>
                <c:pt idx="3489">
                  <c:v>41103</c:v>
                </c:pt>
                <c:pt idx="3490">
                  <c:v>41106</c:v>
                </c:pt>
                <c:pt idx="3491">
                  <c:v>41107</c:v>
                </c:pt>
                <c:pt idx="3492">
                  <c:v>41108</c:v>
                </c:pt>
                <c:pt idx="3493">
                  <c:v>41109</c:v>
                </c:pt>
                <c:pt idx="3494">
                  <c:v>41110</c:v>
                </c:pt>
                <c:pt idx="3495">
                  <c:v>41113</c:v>
                </c:pt>
                <c:pt idx="3496">
                  <c:v>41114</c:v>
                </c:pt>
                <c:pt idx="3497">
                  <c:v>41115</c:v>
                </c:pt>
                <c:pt idx="3498">
                  <c:v>41116</c:v>
                </c:pt>
                <c:pt idx="3499">
                  <c:v>41117</c:v>
                </c:pt>
                <c:pt idx="3500">
                  <c:v>41120</c:v>
                </c:pt>
                <c:pt idx="3501">
                  <c:v>41121</c:v>
                </c:pt>
                <c:pt idx="3502">
                  <c:v>41122</c:v>
                </c:pt>
                <c:pt idx="3503">
                  <c:v>41123</c:v>
                </c:pt>
                <c:pt idx="3504">
                  <c:v>41124</c:v>
                </c:pt>
                <c:pt idx="3505">
                  <c:v>41127</c:v>
                </c:pt>
                <c:pt idx="3506">
                  <c:v>41128</c:v>
                </c:pt>
                <c:pt idx="3507">
                  <c:v>41129</c:v>
                </c:pt>
                <c:pt idx="3508">
                  <c:v>41130</c:v>
                </c:pt>
                <c:pt idx="3509">
                  <c:v>41131</c:v>
                </c:pt>
                <c:pt idx="3510">
                  <c:v>41134</c:v>
                </c:pt>
                <c:pt idx="3511">
                  <c:v>41135</c:v>
                </c:pt>
                <c:pt idx="3512">
                  <c:v>41136</c:v>
                </c:pt>
                <c:pt idx="3513">
                  <c:v>41137</c:v>
                </c:pt>
                <c:pt idx="3514">
                  <c:v>41138</c:v>
                </c:pt>
                <c:pt idx="3515">
                  <c:v>41141</c:v>
                </c:pt>
                <c:pt idx="3516">
                  <c:v>41142</c:v>
                </c:pt>
                <c:pt idx="3517">
                  <c:v>41143</c:v>
                </c:pt>
                <c:pt idx="3518">
                  <c:v>41144</c:v>
                </c:pt>
                <c:pt idx="3519">
                  <c:v>41145</c:v>
                </c:pt>
                <c:pt idx="3520">
                  <c:v>41148</c:v>
                </c:pt>
                <c:pt idx="3521">
                  <c:v>41149</c:v>
                </c:pt>
                <c:pt idx="3522">
                  <c:v>41150</c:v>
                </c:pt>
                <c:pt idx="3523">
                  <c:v>41151</c:v>
                </c:pt>
                <c:pt idx="3524">
                  <c:v>41152</c:v>
                </c:pt>
                <c:pt idx="3525">
                  <c:v>41156</c:v>
                </c:pt>
                <c:pt idx="3526">
                  <c:v>41157</c:v>
                </c:pt>
                <c:pt idx="3527">
                  <c:v>41158</c:v>
                </c:pt>
                <c:pt idx="3528">
                  <c:v>41159</c:v>
                </c:pt>
                <c:pt idx="3529">
                  <c:v>41162</c:v>
                </c:pt>
                <c:pt idx="3530">
                  <c:v>41163</c:v>
                </c:pt>
                <c:pt idx="3531">
                  <c:v>41164</c:v>
                </c:pt>
                <c:pt idx="3532">
                  <c:v>41165</c:v>
                </c:pt>
                <c:pt idx="3533">
                  <c:v>41166</c:v>
                </c:pt>
                <c:pt idx="3534">
                  <c:v>41169</c:v>
                </c:pt>
                <c:pt idx="3535">
                  <c:v>41170</c:v>
                </c:pt>
                <c:pt idx="3536">
                  <c:v>41171</c:v>
                </c:pt>
                <c:pt idx="3537">
                  <c:v>41172</c:v>
                </c:pt>
                <c:pt idx="3538">
                  <c:v>41173</c:v>
                </c:pt>
                <c:pt idx="3539">
                  <c:v>41176</c:v>
                </c:pt>
                <c:pt idx="3540">
                  <c:v>41177</c:v>
                </c:pt>
                <c:pt idx="3541">
                  <c:v>41178</c:v>
                </c:pt>
                <c:pt idx="3542">
                  <c:v>41179</c:v>
                </c:pt>
                <c:pt idx="3543">
                  <c:v>41180</c:v>
                </c:pt>
                <c:pt idx="3544">
                  <c:v>41183</c:v>
                </c:pt>
                <c:pt idx="3545">
                  <c:v>41184</c:v>
                </c:pt>
                <c:pt idx="3546">
                  <c:v>41185</c:v>
                </c:pt>
                <c:pt idx="3547">
                  <c:v>41186</c:v>
                </c:pt>
                <c:pt idx="3548">
                  <c:v>41187</c:v>
                </c:pt>
                <c:pt idx="3549">
                  <c:v>41190</c:v>
                </c:pt>
                <c:pt idx="3550">
                  <c:v>41191</c:v>
                </c:pt>
                <c:pt idx="3551">
                  <c:v>41192</c:v>
                </c:pt>
                <c:pt idx="3552">
                  <c:v>41193</c:v>
                </c:pt>
                <c:pt idx="3553">
                  <c:v>41194</c:v>
                </c:pt>
                <c:pt idx="3554">
                  <c:v>41197</c:v>
                </c:pt>
                <c:pt idx="3555">
                  <c:v>41198</c:v>
                </c:pt>
                <c:pt idx="3556">
                  <c:v>41199</c:v>
                </c:pt>
                <c:pt idx="3557">
                  <c:v>41200</c:v>
                </c:pt>
                <c:pt idx="3558">
                  <c:v>41201</c:v>
                </c:pt>
                <c:pt idx="3559">
                  <c:v>41204</c:v>
                </c:pt>
                <c:pt idx="3560">
                  <c:v>41205</c:v>
                </c:pt>
                <c:pt idx="3561">
                  <c:v>41206</c:v>
                </c:pt>
                <c:pt idx="3562">
                  <c:v>41207</c:v>
                </c:pt>
                <c:pt idx="3563">
                  <c:v>41208</c:v>
                </c:pt>
                <c:pt idx="3564">
                  <c:v>41213</c:v>
                </c:pt>
                <c:pt idx="3565">
                  <c:v>41214</c:v>
                </c:pt>
                <c:pt idx="3566">
                  <c:v>41215</c:v>
                </c:pt>
                <c:pt idx="3567">
                  <c:v>41218</c:v>
                </c:pt>
                <c:pt idx="3568">
                  <c:v>41219</c:v>
                </c:pt>
                <c:pt idx="3569">
                  <c:v>41220</c:v>
                </c:pt>
                <c:pt idx="3570">
                  <c:v>41221</c:v>
                </c:pt>
                <c:pt idx="3571">
                  <c:v>41222</c:v>
                </c:pt>
                <c:pt idx="3572">
                  <c:v>41225</c:v>
                </c:pt>
                <c:pt idx="3573">
                  <c:v>41226</c:v>
                </c:pt>
                <c:pt idx="3574">
                  <c:v>41227</c:v>
                </c:pt>
                <c:pt idx="3575">
                  <c:v>41228</c:v>
                </c:pt>
                <c:pt idx="3576">
                  <c:v>41229</c:v>
                </c:pt>
                <c:pt idx="3577">
                  <c:v>41232</c:v>
                </c:pt>
                <c:pt idx="3578">
                  <c:v>41233</c:v>
                </c:pt>
                <c:pt idx="3579">
                  <c:v>41234</c:v>
                </c:pt>
                <c:pt idx="3580">
                  <c:v>41236</c:v>
                </c:pt>
                <c:pt idx="3581">
                  <c:v>41239</c:v>
                </c:pt>
                <c:pt idx="3582">
                  <c:v>41240</c:v>
                </c:pt>
                <c:pt idx="3583">
                  <c:v>41241</c:v>
                </c:pt>
                <c:pt idx="3584">
                  <c:v>41242</c:v>
                </c:pt>
                <c:pt idx="3585">
                  <c:v>41243</c:v>
                </c:pt>
                <c:pt idx="3586">
                  <c:v>41246</c:v>
                </c:pt>
                <c:pt idx="3587">
                  <c:v>41247</c:v>
                </c:pt>
                <c:pt idx="3588">
                  <c:v>41248</c:v>
                </c:pt>
                <c:pt idx="3589">
                  <c:v>41249</c:v>
                </c:pt>
                <c:pt idx="3590">
                  <c:v>41250</c:v>
                </c:pt>
                <c:pt idx="3591">
                  <c:v>41253</c:v>
                </c:pt>
                <c:pt idx="3592">
                  <c:v>41254</c:v>
                </c:pt>
                <c:pt idx="3593">
                  <c:v>41255</c:v>
                </c:pt>
                <c:pt idx="3594">
                  <c:v>41256</c:v>
                </c:pt>
                <c:pt idx="3595">
                  <c:v>41257</c:v>
                </c:pt>
                <c:pt idx="3596">
                  <c:v>41260</c:v>
                </c:pt>
                <c:pt idx="3597">
                  <c:v>41261</c:v>
                </c:pt>
                <c:pt idx="3598">
                  <c:v>41262</c:v>
                </c:pt>
                <c:pt idx="3599">
                  <c:v>41263</c:v>
                </c:pt>
                <c:pt idx="3600">
                  <c:v>41264</c:v>
                </c:pt>
                <c:pt idx="3601">
                  <c:v>41267</c:v>
                </c:pt>
                <c:pt idx="3602">
                  <c:v>41269</c:v>
                </c:pt>
                <c:pt idx="3603">
                  <c:v>41270</c:v>
                </c:pt>
                <c:pt idx="3604">
                  <c:v>41271</c:v>
                </c:pt>
                <c:pt idx="3605">
                  <c:v>41274</c:v>
                </c:pt>
                <c:pt idx="3606">
                  <c:v>41276</c:v>
                </c:pt>
                <c:pt idx="3607">
                  <c:v>41277</c:v>
                </c:pt>
                <c:pt idx="3608">
                  <c:v>41278</c:v>
                </c:pt>
                <c:pt idx="3609">
                  <c:v>41281</c:v>
                </c:pt>
                <c:pt idx="3610">
                  <c:v>41282</c:v>
                </c:pt>
                <c:pt idx="3611">
                  <c:v>41283</c:v>
                </c:pt>
                <c:pt idx="3612">
                  <c:v>41284</c:v>
                </c:pt>
                <c:pt idx="3613">
                  <c:v>41285</c:v>
                </c:pt>
                <c:pt idx="3614">
                  <c:v>41288</c:v>
                </c:pt>
                <c:pt idx="3615">
                  <c:v>41289</c:v>
                </c:pt>
                <c:pt idx="3616">
                  <c:v>41290</c:v>
                </c:pt>
                <c:pt idx="3617">
                  <c:v>41291</c:v>
                </c:pt>
                <c:pt idx="3618">
                  <c:v>41292</c:v>
                </c:pt>
                <c:pt idx="3619">
                  <c:v>41296</c:v>
                </c:pt>
                <c:pt idx="3620">
                  <c:v>41297</c:v>
                </c:pt>
                <c:pt idx="3621">
                  <c:v>41298</c:v>
                </c:pt>
                <c:pt idx="3622">
                  <c:v>41299</c:v>
                </c:pt>
                <c:pt idx="3623">
                  <c:v>41302</c:v>
                </c:pt>
                <c:pt idx="3624">
                  <c:v>41303</c:v>
                </c:pt>
                <c:pt idx="3625">
                  <c:v>41304</c:v>
                </c:pt>
                <c:pt idx="3626">
                  <c:v>41305</c:v>
                </c:pt>
                <c:pt idx="3627">
                  <c:v>41306</c:v>
                </c:pt>
                <c:pt idx="3628">
                  <c:v>41309</c:v>
                </c:pt>
                <c:pt idx="3629">
                  <c:v>41310</c:v>
                </c:pt>
                <c:pt idx="3630">
                  <c:v>41311</c:v>
                </c:pt>
                <c:pt idx="3631">
                  <c:v>41312</c:v>
                </c:pt>
                <c:pt idx="3632">
                  <c:v>41313</c:v>
                </c:pt>
                <c:pt idx="3633">
                  <c:v>41316</c:v>
                </c:pt>
                <c:pt idx="3634">
                  <c:v>41317</c:v>
                </c:pt>
                <c:pt idx="3635">
                  <c:v>41318</c:v>
                </c:pt>
                <c:pt idx="3636">
                  <c:v>41319</c:v>
                </c:pt>
                <c:pt idx="3637">
                  <c:v>41320</c:v>
                </c:pt>
                <c:pt idx="3638">
                  <c:v>41324</c:v>
                </c:pt>
                <c:pt idx="3639">
                  <c:v>41325</c:v>
                </c:pt>
                <c:pt idx="3640">
                  <c:v>41326</c:v>
                </c:pt>
                <c:pt idx="3641">
                  <c:v>41327</c:v>
                </c:pt>
                <c:pt idx="3642">
                  <c:v>41330</c:v>
                </c:pt>
                <c:pt idx="3643">
                  <c:v>41331</c:v>
                </c:pt>
                <c:pt idx="3644">
                  <c:v>41332</c:v>
                </c:pt>
                <c:pt idx="3645">
                  <c:v>41333</c:v>
                </c:pt>
                <c:pt idx="3646">
                  <c:v>41334</c:v>
                </c:pt>
                <c:pt idx="3647">
                  <c:v>41337</c:v>
                </c:pt>
                <c:pt idx="3648">
                  <c:v>41338</c:v>
                </c:pt>
                <c:pt idx="3649">
                  <c:v>41339</c:v>
                </c:pt>
                <c:pt idx="3650">
                  <c:v>41340</c:v>
                </c:pt>
                <c:pt idx="3651">
                  <c:v>41341</c:v>
                </c:pt>
                <c:pt idx="3652">
                  <c:v>41344</c:v>
                </c:pt>
                <c:pt idx="3653">
                  <c:v>41345</c:v>
                </c:pt>
                <c:pt idx="3654">
                  <c:v>41346</c:v>
                </c:pt>
                <c:pt idx="3655">
                  <c:v>41347</c:v>
                </c:pt>
                <c:pt idx="3656">
                  <c:v>41348</c:v>
                </c:pt>
                <c:pt idx="3657">
                  <c:v>41351</c:v>
                </c:pt>
                <c:pt idx="3658">
                  <c:v>41352</c:v>
                </c:pt>
                <c:pt idx="3659">
                  <c:v>41353</c:v>
                </c:pt>
                <c:pt idx="3660">
                  <c:v>41354</c:v>
                </c:pt>
                <c:pt idx="3661">
                  <c:v>41355</c:v>
                </c:pt>
                <c:pt idx="3662">
                  <c:v>41358</c:v>
                </c:pt>
                <c:pt idx="3663">
                  <c:v>41359</c:v>
                </c:pt>
                <c:pt idx="3664">
                  <c:v>41360</c:v>
                </c:pt>
                <c:pt idx="3665">
                  <c:v>41361</c:v>
                </c:pt>
                <c:pt idx="3666">
                  <c:v>41365</c:v>
                </c:pt>
                <c:pt idx="3667">
                  <c:v>41366</c:v>
                </c:pt>
                <c:pt idx="3668">
                  <c:v>41367</c:v>
                </c:pt>
                <c:pt idx="3669">
                  <c:v>41368</c:v>
                </c:pt>
                <c:pt idx="3670">
                  <c:v>41369</c:v>
                </c:pt>
                <c:pt idx="3671">
                  <c:v>41372</c:v>
                </c:pt>
                <c:pt idx="3672">
                  <c:v>41373</c:v>
                </c:pt>
                <c:pt idx="3673">
                  <c:v>41374</c:v>
                </c:pt>
                <c:pt idx="3674">
                  <c:v>41375</c:v>
                </c:pt>
                <c:pt idx="3675">
                  <c:v>41376</c:v>
                </c:pt>
                <c:pt idx="3676">
                  <c:v>41379</c:v>
                </c:pt>
                <c:pt idx="3677">
                  <c:v>41380</c:v>
                </c:pt>
                <c:pt idx="3678">
                  <c:v>41381</c:v>
                </c:pt>
                <c:pt idx="3679">
                  <c:v>41382</c:v>
                </c:pt>
                <c:pt idx="3680">
                  <c:v>41383</c:v>
                </c:pt>
                <c:pt idx="3681">
                  <c:v>41386</c:v>
                </c:pt>
                <c:pt idx="3682">
                  <c:v>41387</c:v>
                </c:pt>
                <c:pt idx="3683">
                  <c:v>41388</c:v>
                </c:pt>
                <c:pt idx="3684">
                  <c:v>41389</c:v>
                </c:pt>
                <c:pt idx="3685">
                  <c:v>41390</c:v>
                </c:pt>
                <c:pt idx="3686">
                  <c:v>41393</c:v>
                </c:pt>
                <c:pt idx="3687">
                  <c:v>41394</c:v>
                </c:pt>
                <c:pt idx="3688">
                  <c:v>41395</c:v>
                </c:pt>
                <c:pt idx="3689">
                  <c:v>41396</c:v>
                </c:pt>
                <c:pt idx="3690">
                  <c:v>41397</c:v>
                </c:pt>
                <c:pt idx="3691">
                  <c:v>41400</c:v>
                </c:pt>
                <c:pt idx="3692">
                  <c:v>41401</c:v>
                </c:pt>
                <c:pt idx="3693">
                  <c:v>41402</c:v>
                </c:pt>
                <c:pt idx="3694">
                  <c:v>41403</c:v>
                </c:pt>
                <c:pt idx="3695">
                  <c:v>41404</c:v>
                </c:pt>
                <c:pt idx="3696">
                  <c:v>41407</c:v>
                </c:pt>
                <c:pt idx="3697">
                  <c:v>41408</c:v>
                </c:pt>
                <c:pt idx="3698">
                  <c:v>41409</c:v>
                </c:pt>
                <c:pt idx="3699">
                  <c:v>41410</c:v>
                </c:pt>
                <c:pt idx="3700">
                  <c:v>41411</c:v>
                </c:pt>
                <c:pt idx="3701">
                  <c:v>41414</c:v>
                </c:pt>
                <c:pt idx="3702">
                  <c:v>41415</c:v>
                </c:pt>
                <c:pt idx="3703">
                  <c:v>41416</c:v>
                </c:pt>
                <c:pt idx="3704">
                  <c:v>41417</c:v>
                </c:pt>
                <c:pt idx="3705">
                  <c:v>41418</c:v>
                </c:pt>
                <c:pt idx="3706">
                  <c:v>41422</c:v>
                </c:pt>
                <c:pt idx="3707">
                  <c:v>41423</c:v>
                </c:pt>
                <c:pt idx="3708">
                  <c:v>41424</c:v>
                </c:pt>
                <c:pt idx="3709">
                  <c:v>41425</c:v>
                </c:pt>
                <c:pt idx="3710">
                  <c:v>41428</c:v>
                </c:pt>
                <c:pt idx="3711">
                  <c:v>41429</c:v>
                </c:pt>
                <c:pt idx="3712">
                  <c:v>41430</c:v>
                </c:pt>
                <c:pt idx="3713">
                  <c:v>41431</c:v>
                </c:pt>
                <c:pt idx="3714">
                  <c:v>41432</c:v>
                </c:pt>
                <c:pt idx="3715">
                  <c:v>41435</c:v>
                </c:pt>
                <c:pt idx="3716">
                  <c:v>41436</c:v>
                </c:pt>
                <c:pt idx="3717">
                  <c:v>41437</c:v>
                </c:pt>
                <c:pt idx="3718">
                  <c:v>41438</c:v>
                </c:pt>
                <c:pt idx="3719">
                  <c:v>41439</c:v>
                </c:pt>
                <c:pt idx="3720">
                  <c:v>41442</c:v>
                </c:pt>
                <c:pt idx="3721">
                  <c:v>41443</c:v>
                </c:pt>
                <c:pt idx="3722">
                  <c:v>41444</c:v>
                </c:pt>
                <c:pt idx="3723">
                  <c:v>41445</c:v>
                </c:pt>
                <c:pt idx="3724">
                  <c:v>41446</c:v>
                </c:pt>
                <c:pt idx="3725">
                  <c:v>41449</c:v>
                </c:pt>
                <c:pt idx="3726">
                  <c:v>41450</c:v>
                </c:pt>
                <c:pt idx="3727">
                  <c:v>41451</c:v>
                </c:pt>
                <c:pt idx="3728">
                  <c:v>41452</c:v>
                </c:pt>
                <c:pt idx="3729">
                  <c:v>41453</c:v>
                </c:pt>
                <c:pt idx="3730">
                  <c:v>41456</c:v>
                </c:pt>
                <c:pt idx="3731">
                  <c:v>41457</c:v>
                </c:pt>
                <c:pt idx="3732">
                  <c:v>41458</c:v>
                </c:pt>
                <c:pt idx="3733">
                  <c:v>41460</c:v>
                </c:pt>
                <c:pt idx="3734">
                  <c:v>41463</c:v>
                </c:pt>
                <c:pt idx="3735">
                  <c:v>41464</c:v>
                </c:pt>
                <c:pt idx="3736">
                  <c:v>41465</c:v>
                </c:pt>
                <c:pt idx="3737">
                  <c:v>41466</c:v>
                </c:pt>
                <c:pt idx="3738">
                  <c:v>41467</c:v>
                </c:pt>
                <c:pt idx="3739">
                  <c:v>41470</c:v>
                </c:pt>
                <c:pt idx="3740">
                  <c:v>41471</c:v>
                </c:pt>
                <c:pt idx="3741">
                  <c:v>41472</c:v>
                </c:pt>
                <c:pt idx="3742">
                  <c:v>41473</c:v>
                </c:pt>
                <c:pt idx="3743">
                  <c:v>41474</c:v>
                </c:pt>
                <c:pt idx="3744">
                  <c:v>41477</c:v>
                </c:pt>
                <c:pt idx="3745">
                  <c:v>41478</c:v>
                </c:pt>
                <c:pt idx="3746">
                  <c:v>41479</c:v>
                </c:pt>
                <c:pt idx="3747">
                  <c:v>41480</c:v>
                </c:pt>
                <c:pt idx="3748">
                  <c:v>41481</c:v>
                </c:pt>
                <c:pt idx="3749">
                  <c:v>41484</c:v>
                </c:pt>
                <c:pt idx="3750">
                  <c:v>41485</c:v>
                </c:pt>
                <c:pt idx="3751">
                  <c:v>41486</c:v>
                </c:pt>
                <c:pt idx="3752">
                  <c:v>41487</c:v>
                </c:pt>
                <c:pt idx="3753">
                  <c:v>41488</c:v>
                </c:pt>
                <c:pt idx="3754">
                  <c:v>41491</c:v>
                </c:pt>
                <c:pt idx="3755">
                  <c:v>41492</c:v>
                </c:pt>
                <c:pt idx="3756">
                  <c:v>41493</c:v>
                </c:pt>
                <c:pt idx="3757">
                  <c:v>41494</c:v>
                </c:pt>
                <c:pt idx="3758">
                  <c:v>41495</c:v>
                </c:pt>
                <c:pt idx="3759">
                  <c:v>41498</c:v>
                </c:pt>
                <c:pt idx="3760">
                  <c:v>41499</c:v>
                </c:pt>
                <c:pt idx="3761">
                  <c:v>41500</c:v>
                </c:pt>
                <c:pt idx="3762">
                  <c:v>41501</c:v>
                </c:pt>
                <c:pt idx="3763">
                  <c:v>41502</c:v>
                </c:pt>
                <c:pt idx="3764">
                  <c:v>41505</c:v>
                </c:pt>
                <c:pt idx="3765">
                  <c:v>41506</c:v>
                </c:pt>
                <c:pt idx="3766">
                  <c:v>41507</c:v>
                </c:pt>
                <c:pt idx="3767">
                  <c:v>41508</c:v>
                </c:pt>
                <c:pt idx="3768">
                  <c:v>41509</c:v>
                </c:pt>
                <c:pt idx="3769">
                  <c:v>41512</c:v>
                </c:pt>
                <c:pt idx="3770">
                  <c:v>41513</c:v>
                </c:pt>
                <c:pt idx="3771">
                  <c:v>41514</c:v>
                </c:pt>
                <c:pt idx="3772">
                  <c:v>41515</c:v>
                </c:pt>
                <c:pt idx="3773">
                  <c:v>41516</c:v>
                </c:pt>
                <c:pt idx="3774">
                  <c:v>41520</c:v>
                </c:pt>
                <c:pt idx="3775">
                  <c:v>41521</c:v>
                </c:pt>
                <c:pt idx="3776">
                  <c:v>41522</c:v>
                </c:pt>
                <c:pt idx="3777">
                  <c:v>41523</c:v>
                </c:pt>
                <c:pt idx="3778">
                  <c:v>41526</c:v>
                </c:pt>
                <c:pt idx="3779">
                  <c:v>41527</c:v>
                </c:pt>
                <c:pt idx="3780">
                  <c:v>41528</c:v>
                </c:pt>
                <c:pt idx="3781">
                  <c:v>41529</c:v>
                </c:pt>
                <c:pt idx="3782">
                  <c:v>41530</c:v>
                </c:pt>
                <c:pt idx="3783">
                  <c:v>41533</c:v>
                </c:pt>
                <c:pt idx="3784">
                  <c:v>41534</c:v>
                </c:pt>
                <c:pt idx="3785">
                  <c:v>41535</c:v>
                </c:pt>
                <c:pt idx="3786">
                  <c:v>41536</c:v>
                </c:pt>
                <c:pt idx="3787">
                  <c:v>41537</c:v>
                </c:pt>
                <c:pt idx="3788">
                  <c:v>41540</c:v>
                </c:pt>
                <c:pt idx="3789">
                  <c:v>41541</c:v>
                </c:pt>
                <c:pt idx="3790">
                  <c:v>41542</c:v>
                </c:pt>
                <c:pt idx="3791">
                  <c:v>41543</c:v>
                </c:pt>
                <c:pt idx="3792">
                  <c:v>41544</c:v>
                </c:pt>
                <c:pt idx="3793">
                  <c:v>41547</c:v>
                </c:pt>
                <c:pt idx="3794">
                  <c:v>41548</c:v>
                </c:pt>
                <c:pt idx="3795">
                  <c:v>41549</c:v>
                </c:pt>
                <c:pt idx="3796">
                  <c:v>41550</c:v>
                </c:pt>
                <c:pt idx="3797">
                  <c:v>41551</c:v>
                </c:pt>
                <c:pt idx="3798">
                  <c:v>41554</c:v>
                </c:pt>
                <c:pt idx="3799">
                  <c:v>41555</c:v>
                </c:pt>
                <c:pt idx="3800">
                  <c:v>41556</c:v>
                </c:pt>
                <c:pt idx="3801">
                  <c:v>41557</c:v>
                </c:pt>
                <c:pt idx="3802">
                  <c:v>41558</c:v>
                </c:pt>
                <c:pt idx="3803">
                  <c:v>41561</c:v>
                </c:pt>
                <c:pt idx="3804">
                  <c:v>41562</c:v>
                </c:pt>
                <c:pt idx="3805">
                  <c:v>41563</c:v>
                </c:pt>
                <c:pt idx="3806">
                  <c:v>41564</c:v>
                </c:pt>
                <c:pt idx="3807">
                  <c:v>41565</c:v>
                </c:pt>
                <c:pt idx="3808">
                  <c:v>41568</c:v>
                </c:pt>
                <c:pt idx="3809">
                  <c:v>41569</c:v>
                </c:pt>
                <c:pt idx="3810">
                  <c:v>41570</c:v>
                </c:pt>
                <c:pt idx="3811">
                  <c:v>41571</c:v>
                </c:pt>
                <c:pt idx="3812">
                  <c:v>41572</c:v>
                </c:pt>
                <c:pt idx="3813">
                  <c:v>41575</c:v>
                </c:pt>
                <c:pt idx="3814">
                  <c:v>41576</c:v>
                </c:pt>
                <c:pt idx="3815">
                  <c:v>41577</c:v>
                </c:pt>
                <c:pt idx="3816">
                  <c:v>41578</c:v>
                </c:pt>
                <c:pt idx="3817">
                  <c:v>41579</c:v>
                </c:pt>
                <c:pt idx="3818">
                  <c:v>41582</c:v>
                </c:pt>
                <c:pt idx="3819">
                  <c:v>41583</c:v>
                </c:pt>
                <c:pt idx="3820">
                  <c:v>41584</c:v>
                </c:pt>
                <c:pt idx="3821">
                  <c:v>41585</c:v>
                </c:pt>
                <c:pt idx="3822">
                  <c:v>41586</c:v>
                </c:pt>
                <c:pt idx="3823">
                  <c:v>41589</c:v>
                </c:pt>
                <c:pt idx="3824">
                  <c:v>41590</c:v>
                </c:pt>
                <c:pt idx="3825">
                  <c:v>41591</c:v>
                </c:pt>
                <c:pt idx="3826">
                  <c:v>41592</c:v>
                </c:pt>
                <c:pt idx="3827">
                  <c:v>41593</c:v>
                </c:pt>
                <c:pt idx="3828">
                  <c:v>41596</c:v>
                </c:pt>
                <c:pt idx="3829">
                  <c:v>41597</c:v>
                </c:pt>
                <c:pt idx="3830">
                  <c:v>41598</c:v>
                </c:pt>
                <c:pt idx="3831">
                  <c:v>41599</c:v>
                </c:pt>
                <c:pt idx="3832">
                  <c:v>41600</c:v>
                </c:pt>
                <c:pt idx="3833">
                  <c:v>41603</c:v>
                </c:pt>
                <c:pt idx="3834">
                  <c:v>41604</c:v>
                </c:pt>
                <c:pt idx="3835">
                  <c:v>41605</c:v>
                </c:pt>
                <c:pt idx="3836">
                  <c:v>41607</c:v>
                </c:pt>
                <c:pt idx="3837">
                  <c:v>41610</c:v>
                </c:pt>
                <c:pt idx="3838">
                  <c:v>41611</c:v>
                </c:pt>
                <c:pt idx="3839">
                  <c:v>41612</c:v>
                </c:pt>
                <c:pt idx="3840">
                  <c:v>41613</c:v>
                </c:pt>
                <c:pt idx="3841">
                  <c:v>41614</c:v>
                </c:pt>
                <c:pt idx="3842">
                  <c:v>41617</c:v>
                </c:pt>
                <c:pt idx="3843">
                  <c:v>41618</c:v>
                </c:pt>
                <c:pt idx="3844">
                  <c:v>41619</c:v>
                </c:pt>
                <c:pt idx="3845">
                  <c:v>41620</c:v>
                </c:pt>
                <c:pt idx="3846">
                  <c:v>41621</c:v>
                </c:pt>
                <c:pt idx="3847">
                  <c:v>41624</c:v>
                </c:pt>
                <c:pt idx="3848">
                  <c:v>41625</c:v>
                </c:pt>
                <c:pt idx="3849">
                  <c:v>41626</c:v>
                </c:pt>
                <c:pt idx="3850">
                  <c:v>41627</c:v>
                </c:pt>
                <c:pt idx="3851">
                  <c:v>41628</c:v>
                </c:pt>
                <c:pt idx="3852">
                  <c:v>41631</c:v>
                </c:pt>
                <c:pt idx="3853">
                  <c:v>41632</c:v>
                </c:pt>
                <c:pt idx="3854">
                  <c:v>41634</c:v>
                </c:pt>
                <c:pt idx="3855">
                  <c:v>41635</c:v>
                </c:pt>
                <c:pt idx="3856">
                  <c:v>41638</c:v>
                </c:pt>
                <c:pt idx="3857">
                  <c:v>41639</c:v>
                </c:pt>
                <c:pt idx="3858">
                  <c:v>41641</c:v>
                </c:pt>
                <c:pt idx="3859">
                  <c:v>41642</c:v>
                </c:pt>
                <c:pt idx="3860">
                  <c:v>41645</c:v>
                </c:pt>
                <c:pt idx="3861">
                  <c:v>41646</c:v>
                </c:pt>
                <c:pt idx="3862">
                  <c:v>41647</c:v>
                </c:pt>
                <c:pt idx="3863">
                  <c:v>41648</c:v>
                </c:pt>
                <c:pt idx="3864">
                  <c:v>41649</c:v>
                </c:pt>
                <c:pt idx="3865">
                  <c:v>41652</c:v>
                </c:pt>
                <c:pt idx="3866">
                  <c:v>41653</c:v>
                </c:pt>
                <c:pt idx="3867">
                  <c:v>41654</c:v>
                </c:pt>
                <c:pt idx="3868">
                  <c:v>41655</c:v>
                </c:pt>
                <c:pt idx="3869">
                  <c:v>41656</c:v>
                </c:pt>
                <c:pt idx="3870">
                  <c:v>41660</c:v>
                </c:pt>
                <c:pt idx="3871">
                  <c:v>41661</c:v>
                </c:pt>
                <c:pt idx="3872">
                  <c:v>41662</c:v>
                </c:pt>
                <c:pt idx="3873">
                  <c:v>41663</c:v>
                </c:pt>
                <c:pt idx="3874">
                  <c:v>41666</c:v>
                </c:pt>
                <c:pt idx="3875">
                  <c:v>41667</c:v>
                </c:pt>
                <c:pt idx="3876">
                  <c:v>41668</c:v>
                </c:pt>
                <c:pt idx="3877">
                  <c:v>41669</c:v>
                </c:pt>
                <c:pt idx="3878">
                  <c:v>41670</c:v>
                </c:pt>
                <c:pt idx="3879">
                  <c:v>41673</c:v>
                </c:pt>
                <c:pt idx="3880">
                  <c:v>41674</c:v>
                </c:pt>
                <c:pt idx="3881">
                  <c:v>41675</c:v>
                </c:pt>
                <c:pt idx="3882">
                  <c:v>41676</c:v>
                </c:pt>
                <c:pt idx="3883">
                  <c:v>41677</c:v>
                </c:pt>
                <c:pt idx="3884">
                  <c:v>41680</c:v>
                </c:pt>
                <c:pt idx="3885">
                  <c:v>41681</c:v>
                </c:pt>
                <c:pt idx="3886">
                  <c:v>41682</c:v>
                </c:pt>
                <c:pt idx="3887">
                  <c:v>41683</c:v>
                </c:pt>
                <c:pt idx="3888">
                  <c:v>41684</c:v>
                </c:pt>
                <c:pt idx="3889">
                  <c:v>41688</c:v>
                </c:pt>
                <c:pt idx="3890">
                  <c:v>41689</c:v>
                </c:pt>
                <c:pt idx="3891">
                  <c:v>41690</c:v>
                </c:pt>
                <c:pt idx="3892">
                  <c:v>41691</c:v>
                </c:pt>
                <c:pt idx="3893">
                  <c:v>41694</c:v>
                </c:pt>
                <c:pt idx="3894">
                  <c:v>41695</c:v>
                </c:pt>
                <c:pt idx="3895">
                  <c:v>41696</c:v>
                </c:pt>
                <c:pt idx="3896">
                  <c:v>41697</c:v>
                </c:pt>
                <c:pt idx="3897">
                  <c:v>41698</c:v>
                </c:pt>
                <c:pt idx="3898">
                  <c:v>41701</c:v>
                </c:pt>
                <c:pt idx="3899">
                  <c:v>41702</c:v>
                </c:pt>
                <c:pt idx="3900">
                  <c:v>41703</c:v>
                </c:pt>
                <c:pt idx="3901">
                  <c:v>41704</c:v>
                </c:pt>
                <c:pt idx="3902">
                  <c:v>41705</c:v>
                </c:pt>
                <c:pt idx="3903">
                  <c:v>41708</c:v>
                </c:pt>
                <c:pt idx="3904">
                  <c:v>41709</c:v>
                </c:pt>
                <c:pt idx="3905">
                  <c:v>41710</c:v>
                </c:pt>
                <c:pt idx="3906">
                  <c:v>41711</c:v>
                </c:pt>
                <c:pt idx="3907">
                  <c:v>41712</c:v>
                </c:pt>
                <c:pt idx="3908">
                  <c:v>41715</c:v>
                </c:pt>
                <c:pt idx="3909">
                  <c:v>41716</c:v>
                </c:pt>
                <c:pt idx="3910">
                  <c:v>41717</c:v>
                </c:pt>
                <c:pt idx="3911">
                  <c:v>41718</c:v>
                </c:pt>
                <c:pt idx="3912">
                  <c:v>41719</c:v>
                </c:pt>
                <c:pt idx="3913">
                  <c:v>41722</c:v>
                </c:pt>
                <c:pt idx="3914">
                  <c:v>41723</c:v>
                </c:pt>
                <c:pt idx="3915">
                  <c:v>41724</c:v>
                </c:pt>
                <c:pt idx="3916">
                  <c:v>41725</c:v>
                </c:pt>
                <c:pt idx="3917">
                  <c:v>41726</c:v>
                </c:pt>
                <c:pt idx="3918">
                  <c:v>41729</c:v>
                </c:pt>
                <c:pt idx="3919">
                  <c:v>41730</c:v>
                </c:pt>
                <c:pt idx="3920">
                  <c:v>41731</c:v>
                </c:pt>
                <c:pt idx="3921">
                  <c:v>41732</c:v>
                </c:pt>
                <c:pt idx="3922">
                  <c:v>41733</c:v>
                </c:pt>
                <c:pt idx="3923">
                  <c:v>41736</c:v>
                </c:pt>
                <c:pt idx="3924">
                  <c:v>41737</c:v>
                </c:pt>
                <c:pt idx="3925">
                  <c:v>41738</c:v>
                </c:pt>
                <c:pt idx="3926">
                  <c:v>41739</c:v>
                </c:pt>
                <c:pt idx="3927">
                  <c:v>41740</c:v>
                </c:pt>
                <c:pt idx="3928">
                  <c:v>41743</c:v>
                </c:pt>
                <c:pt idx="3929">
                  <c:v>41744</c:v>
                </c:pt>
                <c:pt idx="3930">
                  <c:v>41745</c:v>
                </c:pt>
                <c:pt idx="3931">
                  <c:v>41746</c:v>
                </c:pt>
                <c:pt idx="3932">
                  <c:v>41750</c:v>
                </c:pt>
                <c:pt idx="3933">
                  <c:v>41751</c:v>
                </c:pt>
                <c:pt idx="3934">
                  <c:v>41752</c:v>
                </c:pt>
                <c:pt idx="3935">
                  <c:v>41753</c:v>
                </c:pt>
                <c:pt idx="3936">
                  <c:v>41754</c:v>
                </c:pt>
                <c:pt idx="3937">
                  <c:v>41757</c:v>
                </c:pt>
                <c:pt idx="3938">
                  <c:v>41758</c:v>
                </c:pt>
                <c:pt idx="3939">
                  <c:v>41759</c:v>
                </c:pt>
                <c:pt idx="3940">
                  <c:v>41760</c:v>
                </c:pt>
                <c:pt idx="3941">
                  <c:v>41761</c:v>
                </c:pt>
                <c:pt idx="3942">
                  <c:v>41764</c:v>
                </c:pt>
                <c:pt idx="3943">
                  <c:v>41765</c:v>
                </c:pt>
                <c:pt idx="3944">
                  <c:v>41766</c:v>
                </c:pt>
                <c:pt idx="3945">
                  <c:v>41767</c:v>
                </c:pt>
                <c:pt idx="3946">
                  <c:v>41768</c:v>
                </c:pt>
                <c:pt idx="3947">
                  <c:v>41771</c:v>
                </c:pt>
                <c:pt idx="3948">
                  <c:v>41772</c:v>
                </c:pt>
                <c:pt idx="3949">
                  <c:v>41773</c:v>
                </c:pt>
                <c:pt idx="3950">
                  <c:v>41774</c:v>
                </c:pt>
                <c:pt idx="3951">
                  <c:v>41775</c:v>
                </c:pt>
                <c:pt idx="3952">
                  <c:v>41778</c:v>
                </c:pt>
                <c:pt idx="3953">
                  <c:v>41779</c:v>
                </c:pt>
                <c:pt idx="3954">
                  <c:v>41780</c:v>
                </c:pt>
                <c:pt idx="3955">
                  <c:v>41781</c:v>
                </c:pt>
                <c:pt idx="3956">
                  <c:v>41782</c:v>
                </c:pt>
                <c:pt idx="3957">
                  <c:v>41786</c:v>
                </c:pt>
                <c:pt idx="3958">
                  <c:v>41787</c:v>
                </c:pt>
                <c:pt idx="3959">
                  <c:v>41788</c:v>
                </c:pt>
                <c:pt idx="3960">
                  <c:v>41789</c:v>
                </c:pt>
                <c:pt idx="3961">
                  <c:v>41792</c:v>
                </c:pt>
                <c:pt idx="3962">
                  <c:v>41793</c:v>
                </c:pt>
                <c:pt idx="3963">
                  <c:v>41794</c:v>
                </c:pt>
                <c:pt idx="3964">
                  <c:v>41795</c:v>
                </c:pt>
                <c:pt idx="3965">
                  <c:v>41796</c:v>
                </c:pt>
                <c:pt idx="3966">
                  <c:v>41799</c:v>
                </c:pt>
                <c:pt idx="3967">
                  <c:v>41800</c:v>
                </c:pt>
                <c:pt idx="3968">
                  <c:v>41801</c:v>
                </c:pt>
                <c:pt idx="3969">
                  <c:v>41802</c:v>
                </c:pt>
                <c:pt idx="3970">
                  <c:v>41803</c:v>
                </c:pt>
                <c:pt idx="3971">
                  <c:v>41806</c:v>
                </c:pt>
                <c:pt idx="3972">
                  <c:v>41807</c:v>
                </c:pt>
                <c:pt idx="3973">
                  <c:v>41808</c:v>
                </c:pt>
                <c:pt idx="3974">
                  <c:v>41809</c:v>
                </c:pt>
                <c:pt idx="3975">
                  <c:v>41810</c:v>
                </c:pt>
                <c:pt idx="3976">
                  <c:v>41813</c:v>
                </c:pt>
                <c:pt idx="3977">
                  <c:v>41814</c:v>
                </c:pt>
                <c:pt idx="3978">
                  <c:v>41815</c:v>
                </c:pt>
                <c:pt idx="3979">
                  <c:v>41816</c:v>
                </c:pt>
                <c:pt idx="3980">
                  <c:v>41817</c:v>
                </c:pt>
                <c:pt idx="3981">
                  <c:v>41820</c:v>
                </c:pt>
                <c:pt idx="3982">
                  <c:v>41821</c:v>
                </c:pt>
                <c:pt idx="3983">
                  <c:v>41822</c:v>
                </c:pt>
                <c:pt idx="3984">
                  <c:v>41823</c:v>
                </c:pt>
                <c:pt idx="3985">
                  <c:v>41827</c:v>
                </c:pt>
                <c:pt idx="3986">
                  <c:v>41828</c:v>
                </c:pt>
                <c:pt idx="3987">
                  <c:v>41829</c:v>
                </c:pt>
                <c:pt idx="3988">
                  <c:v>41830</c:v>
                </c:pt>
                <c:pt idx="3989">
                  <c:v>41831</c:v>
                </c:pt>
                <c:pt idx="3990">
                  <c:v>41834</c:v>
                </c:pt>
                <c:pt idx="3991">
                  <c:v>41835</c:v>
                </c:pt>
                <c:pt idx="3992">
                  <c:v>41836</c:v>
                </c:pt>
                <c:pt idx="3993">
                  <c:v>41837</c:v>
                </c:pt>
                <c:pt idx="3994">
                  <c:v>41838</c:v>
                </c:pt>
                <c:pt idx="3995">
                  <c:v>41841</c:v>
                </c:pt>
                <c:pt idx="3996">
                  <c:v>41842</c:v>
                </c:pt>
                <c:pt idx="3997">
                  <c:v>41843</c:v>
                </c:pt>
                <c:pt idx="3998">
                  <c:v>41844</c:v>
                </c:pt>
                <c:pt idx="3999">
                  <c:v>41845</c:v>
                </c:pt>
                <c:pt idx="4000">
                  <c:v>41848</c:v>
                </c:pt>
                <c:pt idx="4001">
                  <c:v>41849</c:v>
                </c:pt>
                <c:pt idx="4002">
                  <c:v>41850</c:v>
                </c:pt>
                <c:pt idx="4003">
                  <c:v>41851</c:v>
                </c:pt>
                <c:pt idx="4004">
                  <c:v>41852</c:v>
                </c:pt>
                <c:pt idx="4005">
                  <c:v>41855</c:v>
                </c:pt>
                <c:pt idx="4006">
                  <c:v>41856</c:v>
                </c:pt>
                <c:pt idx="4007">
                  <c:v>41857</c:v>
                </c:pt>
                <c:pt idx="4008">
                  <c:v>41858</c:v>
                </c:pt>
                <c:pt idx="4009">
                  <c:v>41859</c:v>
                </c:pt>
                <c:pt idx="4010">
                  <c:v>41862</c:v>
                </c:pt>
                <c:pt idx="4011">
                  <c:v>41863</c:v>
                </c:pt>
                <c:pt idx="4012">
                  <c:v>41864</c:v>
                </c:pt>
                <c:pt idx="4013">
                  <c:v>41865</c:v>
                </c:pt>
                <c:pt idx="4014">
                  <c:v>41866</c:v>
                </c:pt>
                <c:pt idx="4015">
                  <c:v>41869</c:v>
                </c:pt>
                <c:pt idx="4016">
                  <c:v>41870</c:v>
                </c:pt>
                <c:pt idx="4017">
                  <c:v>41871</c:v>
                </c:pt>
                <c:pt idx="4018">
                  <c:v>41872</c:v>
                </c:pt>
                <c:pt idx="4019">
                  <c:v>41873</c:v>
                </c:pt>
                <c:pt idx="4020">
                  <c:v>41876</c:v>
                </c:pt>
                <c:pt idx="4021">
                  <c:v>41877</c:v>
                </c:pt>
                <c:pt idx="4022">
                  <c:v>41878</c:v>
                </c:pt>
                <c:pt idx="4023">
                  <c:v>41879</c:v>
                </c:pt>
                <c:pt idx="4024">
                  <c:v>41880</c:v>
                </c:pt>
                <c:pt idx="4025">
                  <c:v>41884</c:v>
                </c:pt>
                <c:pt idx="4026">
                  <c:v>41885</c:v>
                </c:pt>
                <c:pt idx="4027">
                  <c:v>41886</c:v>
                </c:pt>
                <c:pt idx="4028">
                  <c:v>41887</c:v>
                </c:pt>
                <c:pt idx="4029">
                  <c:v>41890</c:v>
                </c:pt>
                <c:pt idx="4030">
                  <c:v>41891</c:v>
                </c:pt>
                <c:pt idx="4031">
                  <c:v>41892</c:v>
                </c:pt>
                <c:pt idx="4032">
                  <c:v>41893</c:v>
                </c:pt>
                <c:pt idx="4033">
                  <c:v>41894</c:v>
                </c:pt>
                <c:pt idx="4034">
                  <c:v>41897</c:v>
                </c:pt>
                <c:pt idx="4035">
                  <c:v>41898</c:v>
                </c:pt>
                <c:pt idx="4036">
                  <c:v>41899</c:v>
                </c:pt>
                <c:pt idx="4037">
                  <c:v>41900</c:v>
                </c:pt>
                <c:pt idx="4038">
                  <c:v>41901</c:v>
                </c:pt>
                <c:pt idx="4039">
                  <c:v>41904</c:v>
                </c:pt>
                <c:pt idx="4040">
                  <c:v>41905</c:v>
                </c:pt>
                <c:pt idx="4041">
                  <c:v>41906</c:v>
                </c:pt>
                <c:pt idx="4042">
                  <c:v>41907</c:v>
                </c:pt>
                <c:pt idx="4043">
                  <c:v>41908</c:v>
                </c:pt>
                <c:pt idx="4044">
                  <c:v>41911</c:v>
                </c:pt>
                <c:pt idx="4045">
                  <c:v>41912</c:v>
                </c:pt>
                <c:pt idx="4046">
                  <c:v>41913</c:v>
                </c:pt>
                <c:pt idx="4047">
                  <c:v>41914</c:v>
                </c:pt>
                <c:pt idx="4048">
                  <c:v>41915</c:v>
                </c:pt>
                <c:pt idx="4049">
                  <c:v>41918</c:v>
                </c:pt>
                <c:pt idx="4050">
                  <c:v>41919</c:v>
                </c:pt>
                <c:pt idx="4051">
                  <c:v>41920</c:v>
                </c:pt>
                <c:pt idx="4052">
                  <c:v>41921</c:v>
                </c:pt>
                <c:pt idx="4053">
                  <c:v>41922</c:v>
                </c:pt>
                <c:pt idx="4054">
                  <c:v>41925</c:v>
                </c:pt>
                <c:pt idx="4055">
                  <c:v>41926</c:v>
                </c:pt>
                <c:pt idx="4056">
                  <c:v>41927</c:v>
                </c:pt>
                <c:pt idx="4057">
                  <c:v>41928</c:v>
                </c:pt>
                <c:pt idx="4058">
                  <c:v>41929</c:v>
                </c:pt>
                <c:pt idx="4059">
                  <c:v>41932</c:v>
                </c:pt>
                <c:pt idx="4060">
                  <c:v>41933</c:v>
                </c:pt>
                <c:pt idx="4061">
                  <c:v>41934</c:v>
                </c:pt>
                <c:pt idx="4062">
                  <c:v>41935</c:v>
                </c:pt>
                <c:pt idx="4063">
                  <c:v>41936</c:v>
                </c:pt>
                <c:pt idx="4064">
                  <c:v>41939</c:v>
                </c:pt>
                <c:pt idx="4065">
                  <c:v>41940</c:v>
                </c:pt>
                <c:pt idx="4066">
                  <c:v>41941</c:v>
                </c:pt>
                <c:pt idx="4067">
                  <c:v>41942</c:v>
                </c:pt>
                <c:pt idx="4068">
                  <c:v>41943</c:v>
                </c:pt>
                <c:pt idx="4069">
                  <c:v>41946</c:v>
                </c:pt>
                <c:pt idx="4070">
                  <c:v>41947</c:v>
                </c:pt>
                <c:pt idx="4071">
                  <c:v>41948</c:v>
                </c:pt>
                <c:pt idx="4072">
                  <c:v>41949</c:v>
                </c:pt>
                <c:pt idx="4073">
                  <c:v>41950</c:v>
                </c:pt>
                <c:pt idx="4074">
                  <c:v>41953</c:v>
                </c:pt>
                <c:pt idx="4075">
                  <c:v>41954</c:v>
                </c:pt>
                <c:pt idx="4076">
                  <c:v>41955</c:v>
                </c:pt>
                <c:pt idx="4077">
                  <c:v>41956</c:v>
                </c:pt>
                <c:pt idx="4078">
                  <c:v>41957</c:v>
                </c:pt>
                <c:pt idx="4079">
                  <c:v>41960</c:v>
                </c:pt>
                <c:pt idx="4080">
                  <c:v>41961</c:v>
                </c:pt>
                <c:pt idx="4081">
                  <c:v>41962</c:v>
                </c:pt>
                <c:pt idx="4082">
                  <c:v>41963</c:v>
                </c:pt>
                <c:pt idx="4083">
                  <c:v>41964</c:v>
                </c:pt>
                <c:pt idx="4084">
                  <c:v>41967</c:v>
                </c:pt>
                <c:pt idx="4085">
                  <c:v>41968</c:v>
                </c:pt>
                <c:pt idx="4086">
                  <c:v>41969</c:v>
                </c:pt>
                <c:pt idx="4087">
                  <c:v>41971</c:v>
                </c:pt>
                <c:pt idx="4088">
                  <c:v>41974</c:v>
                </c:pt>
                <c:pt idx="4089">
                  <c:v>41975</c:v>
                </c:pt>
                <c:pt idx="4090">
                  <c:v>41976</c:v>
                </c:pt>
                <c:pt idx="4091">
                  <c:v>41977</c:v>
                </c:pt>
                <c:pt idx="4092">
                  <c:v>41978</c:v>
                </c:pt>
                <c:pt idx="4093">
                  <c:v>41981</c:v>
                </c:pt>
                <c:pt idx="4094">
                  <c:v>41982</c:v>
                </c:pt>
                <c:pt idx="4095">
                  <c:v>41983</c:v>
                </c:pt>
                <c:pt idx="4096">
                  <c:v>41984</c:v>
                </c:pt>
                <c:pt idx="4097">
                  <c:v>41985</c:v>
                </c:pt>
                <c:pt idx="4098">
                  <c:v>41988</c:v>
                </c:pt>
                <c:pt idx="4099">
                  <c:v>41989</c:v>
                </c:pt>
                <c:pt idx="4100">
                  <c:v>41990</c:v>
                </c:pt>
                <c:pt idx="4101">
                  <c:v>41991</c:v>
                </c:pt>
                <c:pt idx="4102">
                  <c:v>41992</c:v>
                </c:pt>
                <c:pt idx="4103">
                  <c:v>41995</c:v>
                </c:pt>
                <c:pt idx="4104">
                  <c:v>41996</c:v>
                </c:pt>
                <c:pt idx="4105">
                  <c:v>41997</c:v>
                </c:pt>
                <c:pt idx="4106">
                  <c:v>41999</c:v>
                </c:pt>
                <c:pt idx="4107">
                  <c:v>42002</c:v>
                </c:pt>
                <c:pt idx="4108">
                  <c:v>42003</c:v>
                </c:pt>
                <c:pt idx="4109">
                  <c:v>42004</c:v>
                </c:pt>
                <c:pt idx="4110">
                  <c:v>42006</c:v>
                </c:pt>
                <c:pt idx="4111">
                  <c:v>42009</c:v>
                </c:pt>
                <c:pt idx="4112">
                  <c:v>42010</c:v>
                </c:pt>
                <c:pt idx="4113">
                  <c:v>42011</c:v>
                </c:pt>
                <c:pt idx="4114">
                  <c:v>42012</c:v>
                </c:pt>
                <c:pt idx="4115">
                  <c:v>42013</c:v>
                </c:pt>
                <c:pt idx="4116">
                  <c:v>42016</c:v>
                </c:pt>
                <c:pt idx="4117">
                  <c:v>42017</c:v>
                </c:pt>
                <c:pt idx="4118">
                  <c:v>42018</c:v>
                </c:pt>
                <c:pt idx="4119">
                  <c:v>42019</c:v>
                </c:pt>
                <c:pt idx="4120">
                  <c:v>42020</c:v>
                </c:pt>
                <c:pt idx="4121">
                  <c:v>42024</c:v>
                </c:pt>
                <c:pt idx="4122">
                  <c:v>42025</c:v>
                </c:pt>
                <c:pt idx="4123">
                  <c:v>42026</c:v>
                </c:pt>
                <c:pt idx="4124">
                  <c:v>42027</c:v>
                </c:pt>
                <c:pt idx="4125">
                  <c:v>42030</c:v>
                </c:pt>
                <c:pt idx="4126">
                  <c:v>42031</c:v>
                </c:pt>
                <c:pt idx="4127">
                  <c:v>42032</c:v>
                </c:pt>
                <c:pt idx="4128">
                  <c:v>42033</c:v>
                </c:pt>
                <c:pt idx="4129">
                  <c:v>42034</c:v>
                </c:pt>
                <c:pt idx="4130">
                  <c:v>42037</c:v>
                </c:pt>
                <c:pt idx="4131">
                  <c:v>42038</c:v>
                </c:pt>
                <c:pt idx="4132">
                  <c:v>42039</c:v>
                </c:pt>
                <c:pt idx="4133">
                  <c:v>42040</c:v>
                </c:pt>
                <c:pt idx="4134">
                  <c:v>42041</c:v>
                </c:pt>
                <c:pt idx="4135">
                  <c:v>42044</c:v>
                </c:pt>
                <c:pt idx="4136">
                  <c:v>42045</c:v>
                </c:pt>
                <c:pt idx="4137">
                  <c:v>42046</c:v>
                </c:pt>
                <c:pt idx="4138">
                  <c:v>42047</c:v>
                </c:pt>
                <c:pt idx="4139">
                  <c:v>42048</c:v>
                </c:pt>
                <c:pt idx="4140">
                  <c:v>42052</c:v>
                </c:pt>
                <c:pt idx="4141">
                  <c:v>42053</c:v>
                </c:pt>
                <c:pt idx="4142">
                  <c:v>42054</c:v>
                </c:pt>
                <c:pt idx="4143">
                  <c:v>42055</c:v>
                </c:pt>
                <c:pt idx="4144">
                  <c:v>42058</c:v>
                </c:pt>
                <c:pt idx="4145">
                  <c:v>42059</c:v>
                </c:pt>
                <c:pt idx="4146">
                  <c:v>42060</c:v>
                </c:pt>
                <c:pt idx="4147">
                  <c:v>42061</c:v>
                </c:pt>
                <c:pt idx="4148">
                  <c:v>42062</c:v>
                </c:pt>
                <c:pt idx="4149">
                  <c:v>42065</c:v>
                </c:pt>
                <c:pt idx="4150">
                  <c:v>42066</c:v>
                </c:pt>
                <c:pt idx="4151">
                  <c:v>42067</c:v>
                </c:pt>
                <c:pt idx="4152">
                  <c:v>42068</c:v>
                </c:pt>
                <c:pt idx="4153">
                  <c:v>42069</c:v>
                </c:pt>
                <c:pt idx="4154">
                  <c:v>42072</c:v>
                </c:pt>
                <c:pt idx="4155">
                  <c:v>42073</c:v>
                </c:pt>
                <c:pt idx="4156">
                  <c:v>42074</c:v>
                </c:pt>
                <c:pt idx="4157">
                  <c:v>42075</c:v>
                </c:pt>
                <c:pt idx="4158">
                  <c:v>42076</c:v>
                </c:pt>
                <c:pt idx="4159">
                  <c:v>42079</c:v>
                </c:pt>
                <c:pt idx="4160">
                  <c:v>42080</c:v>
                </c:pt>
                <c:pt idx="4161">
                  <c:v>42081</c:v>
                </c:pt>
                <c:pt idx="4162">
                  <c:v>42082</c:v>
                </c:pt>
                <c:pt idx="4163">
                  <c:v>42083</c:v>
                </c:pt>
                <c:pt idx="4164">
                  <c:v>42086</c:v>
                </c:pt>
                <c:pt idx="4165">
                  <c:v>42087</c:v>
                </c:pt>
                <c:pt idx="4166">
                  <c:v>42088</c:v>
                </c:pt>
                <c:pt idx="4167">
                  <c:v>42089</c:v>
                </c:pt>
                <c:pt idx="4168">
                  <c:v>42090</c:v>
                </c:pt>
                <c:pt idx="4169">
                  <c:v>42093</c:v>
                </c:pt>
                <c:pt idx="4170">
                  <c:v>42094</c:v>
                </c:pt>
                <c:pt idx="4171">
                  <c:v>42095</c:v>
                </c:pt>
                <c:pt idx="4172">
                  <c:v>42096</c:v>
                </c:pt>
                <c:pt idx="4173">
                  <c:v>42100</c:v>
                </c:pt>
                <c:pt idx="4174">
                  <c:v>42101</c:v>
                </c:pt>
                <c:pt idx="4175">
                  <c:v>42102</c:v>
                </c:pt>
                <c:pt idx="4176">
                  <c:v>42103</c:v>
                </c:pt>
                <c:pt idx="4177">
                  <c:v>42104</c:v>
                </c:pt>
                <c:pt idx="4178">
                  <c:v>42107</c:v>
                </c:pt>
                <c:pt idx="4179">
                  <c:v>42108</c:v>
                </c:pt>
                <c:pt idx="4180">
                  <c:v>42109</c:v>
                </c:pt>
                <c:pt idx="4181">
                  <c:v>42110</c:v>
                </c:pt>
                <c:pt idx="4182">
                  <c:v>42111</c:v>
                </c:pt>
                <c:pt idx="4183">
                  <c:v>42114</c:v>
                </c:pt>
                <c:pt idx="4184">
                  <c:v>42115</c:v>
                </c:pt>
                <c:pt idx="4185">
                  <c:v>42116</c:v>
                </c:pt>
                <c:pt idx="4186">
                  <c:v>42117</c:v>
                </c:pt>
                <c:pt idx="4187">
                  <c:v>42118</c:v>
                </c:pt>
                <c:pt idx="4188">
                  <c:v>42121</c:v>
                </c:pt>
                <c:pt idx="4189">
                  <c:v>42122</c:v>
                </c:pt>
                <c:pt idx="4190">
                  <c:v>42123</c:v>
                </c:pt>
                <c:pt idx="4191">
                  <c:v>42124</c:v>
                </c:pt>
                <c:pt idx="4192">
                  <c:v>42125</c:v>
                </c:pt>
                <c:pt idx="4193">
                  <c:v>42128</c:v>
                </c:pt>
                <c:pt idx="4194">
                  <c:v>42129</c:v>
                </c:pt>
                <c:pt idx="4195">
                  <c:v>42130</c:v>
                </c:pt>
                <c:pt idx="4196">
                  <c:v>42131</c:v>
                </c:pt>
                <c:pt idx="4197">
                  <c:v>42132</c:v>
                </c:pt>
                <c:pt idx="4198">
                  <c:v>42135</c:v>
                </c:pt>
                <c:pt idx="4199">
                  <c:v>42136</c:v>
                </c:pt>
                <c:pt idx="4200">
                  <c:v>42137</c:v>
                </c:pt>
                <c:pt idx="4201">
                  <c:v>42138</c:v>
                </c:pt>
                <c:pt idx="4202">
                  <c:v>42139</c:v>
                </c:pt>
                <c:pt idx="4203">
                  <c:v>42142</c:v>
                </c:pt>
                <c:pt idx="4204">
                  <c:v>42143</c:v>
                </c:pt>
                <c:pt idx="4205">
                  <c:v>42144</c:v>
                </c:pt>
                <c:pt idx="4206">
                  <c:v>42145</c:v>
                </c:pt>
                <c:pt idx="4207">
                  <c:v>42146</c:v>
                </c:pt>
                <c:pt idx="4208">
                  <c:v>42150</c:v>
                </c:pt>
                <c:pt idx="4209">
                  <c:v>42151</c:v>
                </c:pt>
                <c:pt idx="4210">
                  <c:v>42152</c:v>
                </c:pt>
                <c:pt idx="4211">
                  <c:v>42153</c:v>
                </c:pt>
                <c:pt idx="4212">
                  <c:v>42156</c:v>
                </c:pt>
                <c:pt idx="4213">
                  <c:v>42157</c:v>
                </c:pt>
                <c:pt idx="4214">
                  <c:v>42158</c:v>
                </c:pt>
                <c:pt idx="4215">
                  <c:v>42159</c:v>
                </c:pt>
                <c:pt idx="4216">
                  <c:v>42160</c:v>
                </c:pt>
                <c:pt idx="4217">
                  <c:v>42163</c:v>
                </c:pt>
                <c:pt idx="4218">
                  <c:v>42164</c:v>
                </c:pt>
                <c:pt idx="4219">
                  <c:v>42165</c:v>
                </c:pt>
                <c:pt idx="4220">
                  <c:v>42166</c:v>
                </c:pt>
                <c:pt idx="4221">
                  <c:v>42167</c:v>
                </c:pt>
                <c:pt idx="4222">
                  <c:v>42170</c:v>
                </c:pt>
                <c:pt idx="4223">
                  <c:v>42171</c:v>
                </c:pt>
                <c:pt idx="4224">
                  <c:v>42172</c:v>
                </c:pt>
                <c:pt idx="4225">
                  <c:v>42173</c:v>
                </c:pt>
                <c:pt idx="4226">
                  <c:v>42174</c:v>
                </c:pt>
                <c:pt idx="4227">
                  <c:v>42177</c:v>
                </c:pt>
                <c:pt idx="4228">
                  <c:v>42178</c:v>
                </c:pt>
                <c:pt idx="4229">
                  <c:v>42179</c:v>
                </c:pt>
                <c:pt idx="4230">
                  <c:v>42180</c:v>
                </c:pt>
                <c:pt idx="4231">
                  <c:v>42181</c:v>
                </c:pt>
                <c:pt idx="4232">
                  <c:v>42184</c:v>
                </c:pt>
                <c:pt idx="4233">
                  <c:v>42185</c:v>
                </c:pt>
                <c:pt idx="4234">
                  <c:v>42186</c:v>
                </c:pt>
                <c:pt idx="4235">
                  <c:v>42187</c:v>
                </c:pt>
                <c:pt idx="4236">
                  <c:v>42191</c:v>
                </c:pt>
                <c:pt idx="4237">
                  <c:v>42192</c:v>
                </c:pt>
                <c:pt idx="4238">
                  <c:v>42193</c:v>
                </c:pt>
                <c:pt idx="4239">
                  <c:v>42194</c:v>
                </c:pt>
                <c:pt idx="4240">
                  <c:v>42195</c:v>
                </c:pt>
                <c:pt idx="4241">
                  <c:v>42198</c:v>
                </c:pt>
                <c:pt idx="4242">
                  <c:v>42199</c:v>
                </c:pt>
                <c:pt idx="4243">
                  <c:v>42200</c:v>
                </c:pt>
                <c:pt idx="4244">
                  <c:v>42201</c:v>
                </c:pt>
                <c:pt idx="4245">
                  <c:v>42202</c:v>
                </c:pt>
                <c:pt idx="4246">
                  <c:v>42205</c:v>
                </c:pt>
                <c:pt idx="4247">
                  <c:v>42206</c:v>
                </c:pt>
                <c:pt idx="4248">
                  <c:v>42207</c:v>
                </c:pt>
                <c:pt idx="4249">
                  <c:v>42208</c:v>
                </c:pt>
                <c:pt idx="4250">
                  <c:v>42209</c:v>
                </c:pt>
                <c:pt idx="4251">
                  <c:v>42212</c:v>
                </c:pt>
                <c:pt idx="4252">
                  <c:v>42213</c:v>
                </c:pt>
                <c:pt idx="4253">
                  <c:v>42214</c:v>
                </c:pt>
                <c:pt idx="4254">
                  <c:v>42215</c:v>
                </c:pt>
                <c:pt idx="4255">
                  <c:v>42216</c:v>
                </c:pt>
                <c:pt idx="4256">
                  <c:v>42219</c:v>
                </c:pt>
                <c:pt idx="4257">
                  <c:v>42220</c:v>
                </c:pt>
                <c:pt idx="4258">
                  <c:v>42221</c:v>
                </c:pt>
                <c:pt idx="4259">
                  <c:v>42222</c:v>
                </c:pt>
                <c:pt idx="4260">
                  <c:v>42223</c:v>
                </c:pt>
                <c:pt idx="4261">
                  <c:v>42226</c:v>
                </c:pt>
                <c:pt idx="4262">
                  <c:v>42227</c:v>
                </c:pt>
                <c:pt idx="4263">
                  <c:v>42228</c:v>
                </c:pt>
                <c:pt idx="4264">
                  <c:v>42229</c:v>
                </c:pt>
                <c:pt idx="4265">
                  <c:v>42230</c:v>
                </c:pt>
                <c:pt idx="4266">
                  <c:v>42233</c:v>
                </c:pt>
                <c:pt idx="4267">
                  <c:v>42234</c:v>
                </c:pt>
                <c:pt idx="4268">
                  <c:v>42235</c:v>
                </c:pt>
                <c:pt idx="4269">
                  <c:v>42236</c:v>
                </c:pt>
                <c:pt idx="4270">
                  <c:v>42237</c:v>
                </c:pt>
                <c:pt idx="4271">
                  <c:v>42240</c:v>
                </c:pt>
                <c:pt idx="4272">
                  <c:v>42241</c:v>
                </c:pt>
                <c:pt idx="4273">
                  <c:v>42242</c:v>
                </c:pt>
                <c:pt idx="4274">
                  <c:v>42243</c:v>
                </c:pt>
                <c:pt idx="4275">
                  <c:v>42244</c:v>
                </c:pt>
                <c:pt idx="4276">
                  <c:v>42247</c:v>
                </c:pt>
                <c:pt idx="4277">
                  <c:v>42248</c:v>
                </c:pt>
                <c:pt idx="4278">
                  <c:v>42249</c:v>
                </c:pt>
                <c:pt idx="4279">
                  <c:v>42250</c:v>
                </c:pt>
                <c:pt idx="4280">
                  <c:v>42251</c:v>
                </c:pt>
                <c:pt idx="4281">
                  <c:v>42255</c:v>
                </c:pt>
                <c:pt idx="4282">
                  <c:v>42256</c:v>
                </c:pt>
                <c:pt idx="4283">
                  <c:v>42257</c:v>
                </c:pt>
                <c:pt idx="4284">
                  <c:v>42258</c:v>
                </c:pt>
                <c:pt idx="4285">
                  <c:v>42261</c:v>
                </c:pt>
                <c:pt idx="4286">
                  <c:v>42262</c:v>
                </c:pt>
                <c:pt idx="4287">
                  <c:v>42263</c:v>
                </c:pt>
                <c:pt idx="4288">
                  <c:v>42264</c:v>
                </c:pt>
                <c:pt idx="4289">
                  <c:v>42265</c:v>
                </c:pt>
                <c:pt idx="4290">
                  <c:v>42268</c:v>
                </c:pt>
                <c:pt idx="4291">
                  <c:v>42269</c:v>
                </c:pt>
                <c:pt idx="4292">
                  <c:v>42270</c:v>
                </c:pt>
                <c:pt idx="4293">
                  <c:v>42271</c:v>
                </c:pt>
                <c:pt idx="4294">
                  <c:v>42272</c:v>
                </c:pt>
                <c:pt idx="4295">
                  <c:v>42275</c:v>
                </c:pt>
                <c:pt idx="4296">
                  <c:v>42276</c:v>
                </c:pt>
                <c:pt idx="4297">
                  <c:v>42277</c:v>
                </c:pt>
                <c:pt idx="4298">
                  <c:v>42278</c:v>
                </c:pt>
                <c:pt idx="4299">
                  <c:v>42279</c:v>
                </c:pt>
                <c:pt idx="4300">
                  <c:v>42282</c:v>
                </c:pt>
                <c:pt idx="4301">
                  <c:v>42283</c:v>
                </c:pt>
                <c:pt idx="4302">
                  <c:v>42284</c:v>
                </c:pt>
                <c:pt idx="4303">
                  <c:v>42285</c:v>
                </c:pt>
                <c:pt idx="4304">
                  <c:v>42286</c:v>
                </c:pt>
                <c:pt idx="4305">
                  <c:v>42289</c:v>
                </c:pt>
                <c:pt idx="4306">
                  <c:v>42290</c:v>
                </c:pt>
                <c:pt idx="4307">
                  <c:v>42291</c:v>
                </c:pt>
                <c:pt idx="4308">
                  <c:v>42292</c:v>
                </c:pt>
                <c:pt idx="4309">
                  <c:v>42293</c:v>
                </c:pt>
                <c:pt idx="4310">
                  <c:v>42296</c:v>
                </c:pt>
                <c:pt idx="4311">
                  <c:v>42297</c:v>
                </c:pt>
                <c:pt idx="4312">
                  <c:v>42298</c:v>
                </c:pt>
                <c:pt idx="4313">
                  <c:v>42299</c:v>
                </c:pt>
                <c:pt idx="4314">
                  <c:v>42300</c:v>
                </c:pt>
                <c:pt idx="4315">
                  <c:v>42303</c:v>
                </c:pt>
                <c:pt idx="4316">
                  <c:v>42304</c:v>
                </c:pt>
                <c:pt idx="4317">
                  <c:v>42305</c:v>
                </c:pt>
                <c:pt idx="4318">
                  <c:v>42306</c:v>
                </c:pt>
                <c:pt idx="4319">
                  <c:v>42307</c:v>
                </c:pt>
                <c:pt idx="4320">
                  <c:v>42310</c:v>
                </c:pt>
                <c:pt idx="4321">
                  <c:v>42311</c:v>
                </c:pt>
                <c:pt idx="4322">
                  <c:v>42312</c:v>
                </c:pt>
                <c:pt idx="4323">
                  <c:v>42313</c:v>
                </c:pt>
                <c:pt idx="4324">
                  <c:v>42314</c:v>
                </c:pt>
                <c:pt idx="4325">
                  <c:v>42317</c:v>
                </c:pt>
                <c:pt idx="4326">
                  <c:v>42318</c:v>
                </c:pt>
                <c:pt idx="4327">
                  <c:v>42319</c:v>
                </c:pt>
                <c:pt idx="4328">
                  <c:v>42320</c:v>
                </c:pt>
                <c:pt idx="4329">
                  <c:v>42321</c:v>
                </c:pt>
                <c:pt idx="4330">
                  <c:v>42324</c:v>
                </c:pt>
                <c:pt idx="4331">
                  <c:v>42325</c:v>
                </c:pt>
                <c:pt idx="4332">
                  <c:v>42326</c:v>
                </c:pt>
                <c:pt idx="4333">
                  <c:v>42327</c:v>
                </c:pt>
                <c:pt idx="4334">
                  <c:v>42328</c:v>
                </c:pt>
                <c:pt idx="4335">
                  <c:v>42331</c:v>
                </c:pt>
                <c:pt idx="4336">
                  <c:v>42332</c:v>
                </c:pt>
                <c:pt idx="4337">
                  <c:v>42333</c:v>
                </c:pt>
                <c:pt idx="4338">
                  <c:v>42335</c:v>
                </c:pt>
                <c:pt idx="4339">
                  <c:v>42338</c:v>
                </c:pt>
                <c:pt idx="4340">
                  <c:v>42339</c:v>
                </c:pt>
                <c:pt idx="4341">
                  <c:v>42340</c:v>
                </c:pt>
                <c:pt idx="4342">
                  <c:v>42341</c:v>
                </c:pt>
                <c:pt idx="4343">
                  <c:v>42342</c:v>
                </c:pt>
                <c:pt idx="4344">
                  <c:v>42345</c:v>
                </c:pt>
                <c:pt idx="4345">
                  <c:v>42346</c:v>
                </c:pt>
                <c:pt idx="4346">
                  <c:v>42347</c:v>
                </c:pt>
                <c:pt idx="4347">
                  <c:v>42348</c:v>
                </c:pt>
                <c:pt idx="4348">
                  <c:v>42349</c:v>
                </c:pt>
                <c:pt idx="4349">
                  <c:v>42352</c:v>
                </c:pt>
                <c:pt idx="4350">
                  <c:v>42353</c:v>
                </c:pt>
                <c:pt idx="4351">
                  <c:v>42354</c:v>
                </c:pt>
                <c:pt idx="4352">
                  <c:v>42355</c:v>
                </c:pt>
                <c:pt idx="4353">
                  <c:v>42356</c:v>
                </c:pt>
                <c:pt idx="4354">
                  <c:v>42359</c:v>
                </c:pt>
                <c:pt idx="4355">
                  <c:v>42360</c:v>
                </c:pt>
                <c:pt idx="4356">
                  <c:v>42361</c:v>
                </c:pt>
                <c:pt idx="4357">
                  <c:v>42362</c:v>
                </c:pt>
                <c:pt idx="4358">
                  <c:v>42366</c:v>
                </c:pt>
                <c:pt idx="4359">
                  <c:v>42367</c:v>
                </c:pt>
                <c:pt idx="4360">
                  <c:v>42368</c:v>
                </c:pt>
                <c:pt idx="4361">
                  <c:v>42369</c:v>
                </c:pt>
                <c:pt idx="4362">
                  <c:v>42373</c:v>
                </c:pt>
                <c:pt idx="4363">
                  <c:v>42374</c:v>
                </c:pt>
                <c:pt idx="4364">
                  <c:v>42375</c:v>
                </c:pt>
                <c:pt idx="4365">
                  <c:v>42376</c:v>
                </c:pt>
                <c:pt idx="4366">
                  <c:v>42377</c:v>
                </c:pt>
                <c:pt idx="4367">
                  <c:v>42380</c:v>
                </c:pt>
                <c:pt idx="4368">
                  <c:v>42381</c:v>
                </c:pt>
                <c:pt idx="4369">
                  <c:v>42382</c:v>
                </c:pt>
                <c:pt idx="4370">
                  <c:v>42383</c:v>
                </c:pt>
                <c:pt idx="4371">
                  <c:v>42384</c:v>
                </c:pt>
                <c:pt idx="4372">
                  <c:v>42388</c:v>
                </c:pt>
                <c:pt idx="4373">
                  <c:v>42389</c:v>
                </c:pt>
                <c:pt idx="4374">
                  <c:v>42390</c:v>
                </c:pt>
                <c:pt idx="4375">
                  <c:v>42391</c:v>
                </c:pt>
                <c:pt idx="4376">
                  <c:v>42394</c:v>
                </c:pt>
                <c:pt idx="4377">
                  <c:v>42395</c:v>
                </c:pt>
                <c:pt idx="4378">
                  <c:v>42396</c:v>
                </c:pt>
                <c:pt idx="4379">
                  <c:v>42397</c:v>
                </c:pt>
                <c:pt idx="4380">
                  <c:v>42398</c:v>
                </c:pt>
                <c:pt idx="4381">
                  <c:v>42401</c:v>
                </c:pt>
                <c:pt idx="4382">
                  <c:v>42402</c:v>
                </c:pt>
                <c:pt idx="4383">
                  <c:v>42403</c:v>
                </c:pt>
                <c:pt idx="4384">
                  <c:v>42404</c:v>
                </c:pt>
                <c:pt idx="4385">
                  <c:v>42405</c:v>
                </c:pt>
                <c:pt idx="4386">
                  <c:v>42408</c:v>
                </c:pt>
                <c:pt idx="4387">
                  <c:v>42409</c:v>
                </c:pt>
                <c:pt idx="4388">
                  <c:v>42410</c:v>
                </c:pt>
                <c:pt idx="4389">
                  <c:v>42411</c:v>
                </c:pt>
                <c:pt idx="4390">
                  <c:v>42412</c:v>
                </c:pt>
                <c:pt idx="4391">
                  <c:v>42416</c:v>
                </c:pt>
                <c:pt idx="4392">
                  <c:v>42417</c:v>
                </c:pt>
                <c:pt idx="4393">
                  <c:v>42418</c:v>
                </c:pt>
                <c:pt idx="4394">
                  <c:v>42419</c:v>
                </c:pt>
                <c:pt idx="4395">
                  <c:v>42422</c:v>
                </c:pt>
                <c:pt idx="4396">
                  <c:v>42423</c:v>
                </c:pt>
                <c:pt idx="4397">
                  <c:v>42424</c:v>
                </c:pt>
                <c:pt idx="4398">
                  <c:v>42425</c:v>
                </c:pt>
                <c:pt idx="4399">
                  <c:v>42426</c:v>
                </c:pt>
                <c:pt idx="4400">
                  <c:v>42429</c:v>
                </c:pt>
                <c:pt idx="4401">
                  <c:v>42430</c:v>
                </c:pt>
                <c:pt idx="4402">
                  <c:v>42431</c:v>
                </c:pt>
                <c:pt idx="4403">
                  <c:v>42432</c:v>
                </c:pt>
                <c:pt idx="4404">
                  <c:v>42433</c:v>
                </c:pt>
                <c:pt idx="4405">
                  <c:v>42436</c:v>
                </c:pt>
                <c:pt idx="4406">
                  <c:v>42437</c:v>
                </c:pt>
                <c:pt idx="4407">
                  <c:v>42438</c:v>
                </c:pt>
                <c:pt idx="4408">
                  <c:v>42439</c:v>
                </c:pt>
                <c:pt idx="4409">
                  <c:v>42440</c:v>
                </c:pt>
                <c:pt idx="4410">
                  <c:v>42443</c:v>
                </c:pt>
                <c:pt idx="4411">
                  <c:v>42444</c:v>
                </c:pt>
                <c:pt idx="4412">
                  <c:v>42445</c:v>
                </c:pt>
                <c:pt idx="4413">
                  <c:v>42446</c:v>
                </c:pt>
                <c:pt idx="4414">
                  <c:v>42447</c:v>
                </c:pt>
                <c:pt idx="4415">
                  <c:v>42450</c:v>
                </c:pt>
                <c:pt idx="4416">
                  <c:v>42451</c:v>
                </c:pt>
                <c:pt idx="4417">
                  <c:v>42452</c:v>
                </c:pt>
                <c:pt idx="4418">
                  <c:v>42453</c:v>
                </c:pt>
                <c:pt idx="4419">
                  <c:v>42457</c:v>
                </c:pt>
                <c:pt idx="4420">
                  <c:v>42458</c:v>
                </c:pt>
                <c:pt idx="4421">
                  <c:v>42459</c:v>
                </c:pt>
                <c:pt idx="4422">
                  <c:v>42460</c:v>
                </c:pt>
                <c:pt idx="4423">
                  <c:v>42461</c:v>
                </c:pt>
                <c:pt idx="4424">
                  <c:v>42464</c:v>
                </c:pt>
                <c:pt idx="4425">
                  <c:v>42465</c:v>
                </c:pt>
                <c:pt idx="4426">
                  <c:v>42466</c:v>
                </c:pt>
                <c:pt idx="4427">
                  <c:v>42467</c:v>
                </c:pt>
                <c:pt idx="4428">
                  <c:v>42468</c:v>
                </c:pt>
                <c:pt idx="4429">
                  <c:v>42471</c:v>
                </c:pt>
                <c:pt idx="4430">
                  <c:v>42472</c:v>
                </c:pt>
                <c:pt idx="4431">
                  <c:v>42473</c:v>
                </c:pt>
                <c:pt idx="4432">
                  <c:v>42474</c:v>
                </c:pt>
                <c:pt idx="4433">
                  <c:v>42475</c:v>
                </c:pt>
                <c:pt idx="4434">
                  <c:v>42478</c:v>
                </c:pt>
                <c:pt idx="4435">
                  <c:v>42479</c:v>
                </c:pt>
                <c:pt idx="4436">
                  <c:v>42480</c:v>
                </c:pt>
                <c:pt idx="4437">
                  <c:v>42481</c:v>
                </c:pt>
                <c:pt idx="4438">
                  <c:v>42482</c:v>
                </c:pt>
                <c:pt idx="4439">
                  <c:v>42485</c:v>
                </c:pt>
                <c:pt idx="4440">
                  <c:v>42486</c:v>
                </c:pt>
                <c:pt idx="4441">
                  <c:v>42487</c:v>
                </c:pt>
                <c:pt idx="4442">
                  <c:v>42488</c:v>
                </c:pt>
                <c:pt idx="4443">
                  <c:v>42489</c:v>
                </c:pt>
                <c:pt idx="4444">
                  <c:v>42492</c:v>
                </c:pt>
                <c:pt idx="4445">
                  <c:v>42493</c:v>
                </c:pt>
                <c:pt idx="4446">
                  <c:v>42494</c:v>
                </c:pt>
                <c:pt idx="4447">
                  <c:v>42495</c:v>
                </c:pt>
                <c:pt idx="4448">
                  <c:v>42496</c:v>
                </c:pt>
                <c:pt idx="4449">
                  <c:v>42499</c:v>
                </c:pt>
                <c:pt idx="4450">
                  <c:v>42500</c:v>
                </c:pt>
                <c:pt idx="4451">
                  <c:v>42501</c:v>
                </c:pt>
                <c:pt idx="4452">
                  <c:v>42502</c:v>
                </c:pt>
                <c:pt idx="4453">
                  <c:v>42503</c:v>
                </c:pt>
                <c:pt idx="4454">
                  <c:v>42506</c:v>
                </c:pt>
                <c:pt idx="4455">
                  <c:v>42507</c:v>
                </c:pt>
                <c:pt idx="4456">
                  <c:v>42508</c:v>
                </c:pt>
                <c:pt idx="4457">
                  <c:v>42509</c:v>
                </c:pt>
                <c:pt idx="4458">
                  <c:v>42510</c:v>
                </c:pt>
                <c:pt idx="4459">
                  <c:v>42513</c:v>
                </c:pt>
                <c:pt idx="4460">
                  <c:v>42514</c:v>
                </c:pt>
                <c:pt idx="4461">
                  <c:v>42515</c:v>
                </c:pt>
                <c:pt idx="4462">
                  <c:v>42516</c:v>
                </c:pt>
                <c:pt idx="4463">
                  <c:v>42517</c:v>
                </c:pt>
                <c:pt idx="4464">
                  <c:v>42521</c:v>
                </c:pt>
                <c:pt idx="4465">
                  <c:v>42522</c:v>
                </c:pt>
                <c:pt idx="4466">
                  <c:v>42523</c:v>
                </c:pt>
                <c:pt idx="4467">
                  <c:v>42524</c:v>
                </c:pt>
                <c:pt idx="4468">
                  <c:v>42527</c:v>
                </c:pt>
                <c:pt idx="4469">
                  <c:v>42528</c:v>
                </c:pt>
                <c:pt idx="4470">
                  <c:v>42529</c:v>
                </c:pt>
                <c:pt idx="4471">
                  <c:v>42530</c:v>
                </c:pt>
                <c:pt idx="4472">
                  <c:v>42531</c:v>
                </c:pt>
                <c:pt idx="4473">
                  <c:v>42534</c:v>
                </c:pt>
                <c:pt idx="4474">
                  <c:v>42535</c:v>
                </c:pt>
                <c:pt idx="4475">
                  <c:v>42536</c:v>
                </c:pt>
                <c:pt idx="4476">
                  <c:v>42537</c:v>
                </c:pt>
                <c:pt idx="4477">
                  <c:v>42538</c:v>
                </c:pt>
                <c:pt idx="4478">
                  <c:v>42541</c:v>
                </c:pt>
                <c:pt idx="4479">
                  <c:v>42542</c:v>
                </c:pt>
                <c:pt idx="4480">
                  <c:v>42543</c:v>
                </c:pt>
                <c:pt idx="4481">
                  <c:v>42544</c:v>
                </c:pt>
                <c:pt idx="4482">
                  <c:v>42545</c:v>
                </c:pt>
                <c:pt idx="4483">
                  <c:v>42548</c:v>
                </c:pt>
                <c:pt idx="4484">
                  <c:v>42549</c:v>
                </c:pt>
                <c:pt idx="4485">
                  <c:v>42550</c:v>
                </c:pt>
                <c:pt idx="4486">
                  <c:v>42551</c:v>
                </c:pt>
                <c:pt idx="4487">
                  <c:v>42552</c:v>
                </c:pt>
                <c:pt idx="4488">
                  <c:v>42556</c:v>
                </c:pt>
                <c:pt idx="4489">
                  <c:v>42557</c:v>
                </c:pt>
                <c:pt idx="4490">
                  <c:v>42558</c:v>
                </c:pt>
                <c:pt idx="4491">
                  <c:v>42559</c:v>
                </c:pt>
                <c:pt idx="4492">
                  <c:v>42562</c:v>
                </c:pt>
                <c:pt idx="4493">
                  <c:v>42563</c:v>
                </c:pt>
                <c:pt idx="4494">
                  <c:v>42564</c:v>
                </c:pt>
                <c:pt idx="4495">
                  <c:v>42565</c:v>
                </c:pt>
                <c:pt idx="4496">
                  <c:v>42566</c:v>
                </c:pt>
                <c:pt idx="4497">
                  <c:v>42569</c:v>
                </c:pt>
                <c:pt idx="4498">
                  <c:v>42570</c:v>
                </c:pt>
                <c:pt idx="4499">
                  <c:v>42571</c:v>
                </c:pt>
                <c:pt idx="4500">
                  <c:v>42572</c:v>
                </c:pt>
                <c:pt idx="4501">
                  <c:v>42573</c:v>
                </c:pt>
                <c:pt idx="4502">
                  <c:v>42576</c:v>
                </c:pt>
                <c:pt idx="4503">
                  <c:v>42577</c:v>
                </c:pt>
                <c:pt idx="4504">
                  <c:v>42578</c:v>
                </c:pt>
                <c:pt idx="4505">
                  <c:v>42579</c:v>
                </c:pt>
                <c:pt idx="4506">
                  <c:v>42580</c:v>
                </c:pt>
                <c:pt idx="4507">
                  <c:v>42583</c:v>
                </c:pt>
                <c:pt idx="4508">
                  <c:v>42584</c:v>
                </c:pt>
                <c:pt idx="4509">
                  <c:v>42585</c:v>
                </c:pt>
                <c:pt idx="4510">
                  <c:v>42586</c:v>
                </c:pt>
                <c:pt idx="4511">
                  <c:v>42587</c:v>
                </c:pt>
                <c:pt idx="4512">
                  <c:v>42590</c:v>
                </c:pt>
                <c:pt idx="4513">
                  <c:v>42591</c:v>
                </c:pt>
                <c:pt idx="4514">
                  <c:v>42592</c:v>
                </c:pt>
                <c:pt idx="4515">
                  <c:v>42593</c:v>
                </c:pt>
                <c:pt idx="4516">
                  <c:v>42594</c:v>
                </c:pt>
                <c:pt idx="4517">
                  <c:v>42597</c:v>
                </c:pt>
                <c:pt idx="4518">
                  <c:v>42598</c:v>
                </c:pt>
                <c:pt idx="4519">
                  <c:v>42599</c:v>
                </c:pt>
                <c:pt idx="4520">
                  <c:v>42600</c:v>
                </c:pt>
                <c:pt idx="4521">
                  <c:v>42601</c:v>
                </c:pt>
                <c:pt idx="4522">
                  <c:v>42604</c:v>
                </c:pt>
                <c:pt idx="4523">
                  <c:v>42605</c:v>
                </c:pt>
                <c:pt idx="4524">
                  <c:v>42606</c:v>
                </c:pt>
                <c:pt idx="4525">
                  <c:v>42607</c:v>
                </c:pt>
                <c:pt idx="4526">
                  <c:v>42608</c:v>
                </c:pt>
                <c:pt idx="4527">
                  <c:v>42611</c:v>
                </c:pt>
                <c:pt idx="4528">
                  <c:v>42612</c:v>
                </c:pt>
                <c:pt idx="4529">
                  <c:v>42613</c:v>
                </c:pt>
                <c:pt idx="4530">
                  <c:v>42614</c:v>
                </c:pt>
                <c:pt idx="4531">
                  <c:v>42615</c:v>
                </c:pt>
                <c:pt idx="4532">
                  <c:v>42619</c:v>
                </c:pt>
                <c:pt idx="4533">
                  <c:v>42620</c:v>
                </c:pt>
                <c:pt idx="4534">
                  <c:v>42621</c:v>
                </c:pt>
                <c:pt idx="4535">
                  <c:v>42622</c:v>
                </c:pt>
                <c:pt idx="4536">
                  <c:v>42625</c:v>
                </c:pt>
                <c:pt idx="4537">
                  <c:v>42626</c:v>
                </c:pt>
                <c:pt idx="4538">
                  <c:v>42627</c:v>
                </c:pt>
                <c:pt idx="4539">
                  <c:v>42628</c:v>
                </c:pt>
                <c:pt idx="4540">
                  <c:v>42629</c:v>
                </c:pt>
                <c:pt idx="4541">
                  <c:v>42632</c:v>
                </c:pt>
                <c:pt idx="4542">
                  <c:v>42633</c:v>
                </c:pt>
                <c:pt idx="4543">
                  <c:v>42634</c:v>
                </c:pt>
                <c:pt idx="4544">
                  <c:v>42635</c:v>
                </c:pt>
                <c:pt idx="4545">
                  <c:v>42636</c:v>
                </c:pt>
                <c:pt idx="4546">
                  <c:v>42639</c:v>
                </c:pt>
                <c:pt idx="4547">
                  <c:v>42640</c:v>
                </c:pt>
                <c:pt idx="4548">
                  <c:v>42641</c:v>
                </c:pt>
                <c:pt idx="4549">
                  <c:v>42642</c:v>
                </c:pt>
                <c:pt idx="4550">
                  <c:v>42643</c:v>
                </c:pt>
                <c:pt idx="4551">
                  <c:v>42646</c:v>
                </c:pt>
                <c:pt idx="4552">
                  <c:v>42647</c:v>
                </c:pt>
                <c:pt idx="4553">
                  <c:v>42648</c:v>
                </c:pt>
                <c:pt idx="4554">
                  <c:v>42649</c:v>
                </c:pt>
                <c:pt idx="4555">
                  <c:v>42650</c:v>
                </c:pt>
                <c:pt idx="4556">
                  <c:v>42653</c:v>
                </c:pt>
                <c:pt idx="4557">
                  <c:v>42654</c:v>
                </c:pt>
                <c:pt idx="4558">
                  <c:v>42655</c:v>
                </c:pt>
                <c:pt idx="4559">
                  <c:v>42656</c:v>
                </c:pt>
                <c:pt idx="4560">
                  <c:v>42657</c:v>
                </c:pt>
                <c:pt idx="4561">
                  <c:v>42660</c:v>
                </c:pt>
                <c:pt idx="4562">
                  <c:v>42661</c:v>
                </c:pt>
                <c:pt idx="4563">
                  <c:v>42662</c:v>
                </c:pt>
                <c:pt idx="4564">
                  <c:v>42663</c:v>
                </c:pt>
                <c:pt idx="4565">
                  <c:v>42664</c:v>
                </c:pt>
                <c:pt idx="4566">
                  <c:v>42667</c:v>
                </c:pt>
                <c:pt idx="4567">
                  <c:v>42668</c:v>
                </c:pt>
                <c:pt idx="4568">
                  <c:v>42669</c:v>
                </c:pt>
                <c:pt idx="4569">
                  <c:v>42670</c:v>
                </c:pt>
                <c:pt idx="4570">
                  <c:v>42671</c:v>
                </c:pt>
                <c:pt idx="4571">
                  <c:v>42674</c:v>
                </c:pt>
                <c:pt idx="4572">
                  <c:v>42675</c:v>
                </c:pt>
                <c:pt idx="4573">
                  <c:v>42676</c:v>
                </c:pt>
                <c:pt idx="4574">
                  <c:v>42677</c:v>
                </c:pt>
                <c:pt idx="4575">
                  <c:v>42678</c:v>
                </c:pt>
                <c:pt idx="4576">
                  <c:v>42681</c:v>
                </c:pt>
                <c:pt idx="4577">
                  <c:v>42682</c:v>
                </c:pt>
                <c:pt idx="4578">
                  <c:v>42683</c:v>
                </c:pt>
                <c:pt idx="4579">
                  <c:v>42684</c:v>
                </c:pt>
                <c:pt idx="4580">
                  <c:v>42685</c:v>
                </c:pt>
                <c:pt idx="4581">
                  <c:v>42688</c:v>
                </c:pt>
                <c:pt idx="4582">
                  <c:v>42689</c:v>
                </c:pt>
                <c:pt idx="4583">
                  <c:v>42690</c:v>
                </c:pt>
                <c:pt idx="4584">
                  <c:v>42691</c:v>
                </c:pt>
                <c:pt idx="4585">
                  <c:v>42692</c:v>
                </c:pt>
                <c:pt idx="4586">
                  <c:v>42695</c:v>
                </c:pt>
                <c:pt idx="4587">
                  <c:v>42696</c:v>
                </c:pt>
                <c:pt idx="4588">
                  <c:v>42697</c:v>
                </c:pt>
                <c:pt idx="4589">
                  <c:v>42699</c:v>
                </c:pt>
                <c:pt idx="4590">
                  <c:v>42702</c:v>
                </c:pt>
                <c:pt idx="4591">
                  <c:v>42703</c:v>
                </c:pt>
                <c:pt idx="4592">
                  <c:v>42704</c:v>
                </c:pt>
                <c:pt idx="4593">
                  <c:v>42705</c:v>
                </c:pt>
                <c:pt idx="4594">
                  <c:v>42706</c:v>
                </c:pt>
                <c:pt idx="4595">
                  <c:v>42709</c:v>
                </c:pt>
                <c:pt idx="4596">
                  <c:v>42710</c:v>
                </c:pt>
                <c:pt idx="4597">
                  <c:v>42711</c:v>
                </c:pt>
                <c:pt idx="4598">
                  <c:v>42712</c:v>
                </c:pt>
                <c:pt idx="4599">
                  <c:v>42713</c:v>
                </c:pt>
                <c:pt idx="4600">
                  <c:v>42716</c:v>
                </c:pt>
                <c:pt idx="4601">
                  <c:v>42717</c:v>
                </c:pt>
                <c:pt idx="4602">
                  <c:v>42718</c:v>
                </c:pt>
                <c:pt idx="4603">
                  <c:v>42719</c:v>
                </c:pt>
                <c:pt idx="4604">
                  <c:v>42720</c:v>
                </c:pt>
                <c:pt idx="4605">
                  <c:v>42723</c:v>
                </c:pt>
                <c:pt idx="4606">
                  <c:v>42724</c:v>
                </c:pt>
                <c:pt idx="4607">
                  <c:v>42725</c:v>
                </c:pt>
                <c:pt idx="4608">
                  <c:v>42726</c:v>
                </c:pt>
                <c:pt idx="4609">
                  <c:v>42727</c:v>
                </c:pt>
                <c:pt idx="4610">
                  <c:v>42731</c:v>
                </c:pt>
                <c:pt idx="4611">
                  <c:v>42732</c:v>
                </c:pt>
                <c:pt idx="4612">
                  <c:v>42733</c:v>
                </c:pt>
                <c:pt idx="4613">
                  <c:v>42734</c:v>
                </c:pt>
                <c:pt idx="4614">
                  <c:v>42738</c:v>
                </c:pt>
                <c:pt idx="4615">
                  <c:v>42739</c:v>
                </c:pt>
                <c:pt idx="4616">
                  <c:v>42740</c:v>
                </c:pt>
                <c:pt idx="4617">
                  <c:v>42741</c:v>
                </c:pt>
                <c:pt idx="4618">
                  <c:v>42744</c:v>
                </c:pt>
                <c:pt idx="4619">
                  <c:v>42745</c:v>
                </c:pt>
                <c:pt idx="4620">
                  <c:v>42746</c:v>
                </c:pt>
                <c:pt idx="4621">
                  <c:v>42747</c:v>
                </c:pt>
                <c:pt idx="4622">
                  <c:v>42748</c:v>
                </c:pt>
                <c:pt idx="4623">
                  <c:v>42752</c:v>
                </c:pt>
                <c:pt idx="4624">
                  <c:v>42753</c:v>
                </c:pt>
                <c:pt idx="4625">
                  <c:v>42754</c:v>
                </c:pt>
                <c:pt idx="4626">
                  <c:v>42755</c:v>
                </c:pt>
                <c:pt idx="4627">
                  <c:v>42758</c:v>
                </c:pt>
                <c:pt idx="4628">
                  <c:v>42759</c:v>
                </c:pt>
                <c:pt idx="4629">
                  <c:v>42760</c:v>
                </c:pt>
                <c:pt idx="4630">
                  <c:v>42761</c:v>
                </c:pt>
                <c:pt idx="4631">
                  <c:v>42762</c:v>
                </c:pt>
                <c:pt idx="4632">
                  <c:v>42765</c:v>
                </c:pt>
                <c:pt idx="4633">
                  <c:v>42766</c:v>
                </c:pt>
                <c:pt idx="4634">
                  <c:v>42767</c:v>
                </c:pt>
                <c:pt idx="4635">
                  <c:v>42768</c:v>
                </c:pt>
                <c:pt idx="4636">
                  <c:v>42769</c:v>
                </c:pt>
                <c:pt idx="4637">
                  <c:v>42772</c:v>
                </c:pt>
                <c:pt idx="4638">
                  <c:v>42773</c:v>
                </c:pt>
                <c:pt idx="4639">
                  <c:v>42774</c:v>
                </c:pt>
                <c:pt idx="4640">
                  <c:v>42775</c:v>
                </c:pt>
                <c:pt idx="4641">
                  <c:v>42776</c:v>
                </c:pt>
                <c:pt idx="4642">
                  <c:v>42779</c:v>
                </c:pt>
                <c:pt idx="4643">
                  <c:v>42780</c:v>
                </c:pt>
                <c:pt idx="4644">
                  <c:v>42781</c:v>
                </c:pt>
                <c:pt idx="4645">
                  <c:v>42782</c:v>
                </c:pt>
                <c:pt idx="4646">
                  <c:v>42783</c:v>
                </c:pt>
                <c:pt idx="4647">
                  <c:v>42787</c:v>
                </c:pt>
                <c:pt idx="4648">
                  <c:v>42788</c:v>
                </c:pt>
                <c:pt idx="4649">
                  <c:v>42789</c:v>
                </c:pt>
                <c:pt idx="4650">
                  <c:v>42790</c:v>
                </c:pt>
                <c:pt idx="4651">
                  <c:v>42793</c:v>
                </c:pt>
                <c:pt idx="4652">
                  <c:v>42794</c:v>
                </c:pt>
                <c:pt idx="4653">
                  <c:v>42795</c:v>
                </c:pt>
                <c:pt idx="4654">
                  <c:v>42796</c:v>
                </c:pt>
                <c:pt idx="4655">
                  <c:v>42797</c:v>
                </c:pt>
                <c:pt idx="4656">
                  <c:v>42800</c:v>
                </c:pt>
                <c:pt idx="4657">
                  <c:v>42801</c:v>
                </c:pt>
                <c:pt idx="4658">
                  <c:v>42802</c:v>
                </c:pt>
                <c:pt idx="4659">
                  <c:v>42803</c:v>
                </c:pt>
                <c:pt idx="4660">
                  <c:v>42804</c:v>
                </c:pt>
                <c:pt idx="4661">
                  <c:v>42807</c:v>
                </c:pt>
                <c:pt idx="4662">
                  <c:v>42808</c:v>
                </c:pt>
                <c:pt idx="4663">
                  <c:v>42809</c:v>
                </c:pt>
                <c:pt idx="4664">
                  <c:v>42810</c:v>
                </c:pt>
                <c:pt idx="4665">
                  <c:v>42811</c:v>
                </c:pt>
                <c:pt idx="4666">
                  <c:v>42814</c:v>
                </c:pt>
                <c:pt idx="4667">
                  <c:v>42815</c:v>
                </c:pt>
                <c:pt idx="4668">
                  <c:v>42816</c:v>
                </c:pt>
                <c:pt idx="4669">
                  <c:v>42817</c:v>
                </c:pt>
                <c:pt idx="4670">
                  <c:v>42818</c:v>
                </c:pt>
                <c:pt idx="4671">
                  <c:v>42821</c:v>
                </c:pt>
                <c:pt idx="4672">
                  <c:v>42822</c:v>
                </c:pt>
                <c:pt idx="4673">
                  <c:v>42823</c:v>
                </c:pt>
                <c:pt idx="4674">
                  <c:v>42824</c:v>
                </c:pt>
                <c:pt idx="4675">
                  <c:v>42825</c:v>
                </c:pt>
                <c:pt idx="4676">
                  <c:v>42828</c:v>
                </c:pt>
                <c:pt idx="4677">
                  <c:v>42829</c:v>
                </c:pt>
                <c:pt idx="4678">
                  <c:v>42830</c:v>
                </c:pt>
                <c:pt idx="4679">
                  <c:v>42831</c:v>
                </c:pt>
                <c:pt idx="4680">
                  <c:v>42832</c:v>
                </c:pt>
                <c:pt idx="4681">
                  <c:v>42835</c:v>
                </c:pt>
                <c:pt idx="4682">
                  <c:v>42836</c:v>
                </c:pt>
                <c:pt idx="4683">
                  <c:v>42837</c:v>
                </c:pt>
                <c:pt idx="4684">
                  <c:v>42838</c:v>
                </c:pt>
                <c:pt idx="4685">
                  <c:v>42842</c:v>
                </c:pt>
                <c:pt idx="4686">
                  <c:v>42843</c:v>
                </c:pt>
                <c:pt idx="4687">
                  <c:v>42844</c:v>
                </c:pt>
                <c:pt idx="4688">
                  <c:v>42845</c:v>
                </c:pt>
                <c:pt idx="4689">
                  <c:v>42846</c:v>
                </c:pt>
                <c:pt idx="4690">
                  <c:v>42849</c:v>
                </c:pt>
                <c:pt idx="4691">
                  <c:v>42850</c:v>
                </c:pt>
                <c:pt idx="4692">
                  <c:v>42851</c:v>
                </c:pt>
                <c:pt idx="4693">
                  <c:v>42852</c:v>
                </c:pt>
                <c:pt idx="4694">
                  <c:v>42853</c:v>
                </c:pt>
                <c:pt idx="4695">
                  <c:v>42856</c:v>
                </c:pt>
                <c:pt idx="4696">
                  <c:v>42857</c:v>
                </c:pt>
                <c:pt idx="4697">
                  <c:v>42858</c:v>
                </c:pt>
                <c:pt idx="4698">
                  <c:v>42859</c:v>
                </c:pt>
                <c:pt idx="4699">
                  <c:v>42860</c:v>
                </c:pt>
                <c:pt idx="4700">
                  <c:v>42863</c:v>
                </c:pt>
                <c:pt idx="4701">
                  <c:v>42864</c:v>
                </c:pt>
                <c:pt idx="4702">
                  <c:v>42865</c:v>
                </c:pt>
                <c:pt idx="4703">
                  <c:v>42866</c:v>
                </c:pt>
                <c:pt idx="4704">
                  <c:v>42867</c:v>
                </c:pt>
                <c:pt idx="4705">
                  <c:v>42870</c:v>
                </c:pt>
                <c:pt idx="4706">
                  <c:v>42871</c:v>
                </c:pt>
                <c:pt idx="4707">
                  <c:v>42872</c:v>
                </c:pt>
                <c:pt idx="4708">
                  <c:v>42873</c:v>
                </c:pt>
                <c:pt idx="4709">
                  <c:v>42874</c:v>
                </c:pt>
                <c:pt idx="4710">
                  <c:v>42877</c:v>
                </c:pt>
                <c:pt idx="4711">
                  <c:v>42878</c:v>
                </c:pt>
                <c:pt idx="4712">
                  <c:v>42879</c:v>
                </c:pt>
                <c:pt idx="4713">
                  <c:v>42880</c:v>
                </c:pt>
                <c:pt idx="4714">
                  <c:v>42881</c:v>
                </c:pt>
                <c:pt idx="4715">
                  <c:v>42885</c:v>
                </c:pt>
                <c:pt idx="4716">
                  <c:v>42886</c:v>
                </c:pt>
                <c:pt idx="4717">
                  <c:v>42887</c:v>
                </c:pt>
                <c:pt idx="4718">
                  <c:v>42888</c:v>
                </c:pt>
                <c:pt idx="4719">
                  <c:v>42891</c:v>
                </c:pt>
                <c:pt idx="4720">
                  <c:v>42892</c:v>
                </c:pt>
                <c:pt idx="4721">
                  <c:v>42893</c:v>
                </c:pt>
                <c:pt idx="4722">
                  <c:v>42894</c:v>
                </c:pt>
                <c:pt idx="4723">
                  <c:v>42895</c:v>
                </c:pt>
                <c:pt idx="4724">
                  <c:v>42898</c:v>
                </c:pt>
                <c:pt idx="4725">
                  <c:v>42899</c:v>
                </c:pt>
                <c:pt idx="4726">
                  <c:v>42900</c:v>
                </c:pt>
                <c:pt idx="4727">
                  <c:v>42901</c:v>
                </c:pt>
                <c:pt idx="4728">
                  <c:v>42902</c:v>
                </c:pt>
                <c:pt idx="4729">
                  <c:v>42905</c:v>
                </c:pt>
                <c:pt idx="4730">
                  <c:v>42906</c:v>
                </c:pt>
                <c:pt idx="4731">
                  <c:v>42907</c:v>
                </c:pt>
                <c:pt idx="4732">
                  <c:v>42908</c:v>
                </c:pt>
                <c:pt idx="4733">
                  <c:v>42909</c:v>
                </c:pt>
                <c:pt idx="4734">
                  <c:v>42912</c:v>
                </c:pt>
                <c:pt idx="4735">
                  <c:v>42913</c:v>
                </c:pt>
                <c:pt idx="4736">
                  <c:v>42914</c:v>
                </c:pt>
                <c:pt idx="4737">
                  <c:v>42915</c:v>
                </c:pt>
                <c:pt idx="4738">
                  <c:v>42916</c:v>
                </c:pt>
                <c:pt idx="4739">
                  <c:v>42919</c:v>
                </c:pt>
                <c:pt idx="4740">
                  <c:v>42921</c:v>
                </c:pt>
                <c:pt idx="4741">
                  <c:v>42922</c:v>
                </c:pt>
                <c:pt idx="4742">
                  <c:v>42923</c:v>
                </c:pt>
                <c:pt idx="4743">
                  <c:v>42926</c:v>
                </c:pt>
                <c:pt idx="4744">
                  <c:v>42927</c:v>
                </c:pt>
                <c:pt idx="4745">
                  <c:v>42928</c:v>
                </c:pt>
                <c:pt idx="4746">
                  <c:v>42929</c:v>
                </c:pt>
                <c:pt idx="4747">
                  <c:v>42930</c:v>
                </c:pt>
                <c:pt idx="4748">
                  <c:v>42933</c:v>
                </c:pt>
                <c:pt idx="4749">
                  <c:v>42934</c:v>
                </c:pt>
                <c:pt idx="4750">
                  <c:v>42935</c:v>
                </c:pt>
                <c:pt idx="4751">
                  <c:v>42936</c:v>
                </c:pt>
                <c:pt idx="4752">
                  <c:v>42937</c:v>
                </c:pt>
                <c:pt idx="4753">
                  <c:v>42940</c:v>
                </c:pt>
                <c:pt idx="4754">
                  <c:v>42941</c:v>
                </c:pt>
                <c:pt idx="4755">
                  <c:v>42942</c:v>
                </c:pt>
                <c:pt idx="4756">
                  <c:v>42943</c:v>
                </c:pt>
                <c:pt idx="4757">
                  <c:v>42944</c:v>
                </c:pt>
                <c:pt idx="4758">
                  <c:v>42947</c:v>
                </c:pt>
                <c:pt idx="4759">
                  <c:v>42948</c:v>
                </c:pt>
                <c:pt idx="4760">
                  <c:v>42949</c:v>
                </c:pt>
                <c:pt idx="4761">
                  <c:v>42950</c:v>
                </c:pt>
                <c:pt idx="4762">
                  <c:v>42951</c:v>
                </c:pt>
                <c:pt idx="4763">
                  <c:v>42954</c:v>
                </c:pt>
                <c:pt idx="4764">
                  <c:v>42955</c:v>
                </c:pt>
                <c:pt idx="4765">
                  <c:v>42956</c:v>
                </c:pt>
                <c:pt idx="4766">
                  <c:v>42957</c:v>
                </c:pt>
                <c:pt idx="4767">
                  <c:v>42958</c:v>
                </c:pt>
                <c:pt idx="4768">
                  <c:v>42961</c:v>
                </c:pt>
                <c:pt idx="4769">
                  <c:v>42962</c:v>
                </c:pt>
                <c:pt idx="4770">
                  <c:v>42963</c:v>
                </c:pt>
                <c:pt idx="4771">
                  <c:v>42964</c:v>
                </c:pt>
                <c:pt idx="4772">
                  <c:v>42965</c:v>
                </c:pt>
                <c:pt idx="4773">
                  <c:v>42968</c:v>
                </c:pt>
                <c:pt idx="4774">
                  <c:v>42969</c:v>
                </c:pt>
                <c:pt idx="4775">
                  <c:v>42970</c:v>
                </c:pt>
                <c:pt idx="4776">
                  <c:v>42971</c:v>
                </c:pt>
                <c:pt idx="4777">
                  <c:v>42972</c:v>
                </c:pt>
                <c:pt idx="4778">
                  <c:v>42975</c:v>
                </c:pt>
                <c:pt idx="4779">
                  <c:v>42976</c:v>
                </c:pt>
                <c:pt idx="4780">
                  <c:v>42977</c:v>
                </c:pt>
                <c:pt idx="4781">
                  <c:v>42978</c:v>
                </c:pt>
                <c:pt idx="4782">
                  <c:v>42979</c:v>
                </c:pt>
                <c:pt idx="4783">
                  <c:v>42983</c:v>
                </c:pt>
                <c:pt idx="4784">
                  <c:v>42984</c:v>
                </c:pt>
                <c:pt idx="4785">
                  <c:v>42985</c:v>
                </c:pt>
                <c:pt idx="4786">
                  <c:v>42986</c:v>
                </c:pt>
                <c:pt idx="4787">
                  <c:v>42989</c:v>
                </c:pt>
                <c:pt idx="4788">
                  <c:v>42990</c:v>
                </c:pt>
                <c:pt idx="4789">
                  <c:v>42991</c:v>
                </c:pt>
                <c:pt idx="4790">
                  <c:v>42992</c:v>
                </c:pt>
                <c:pt idx="4791">
                  <c:v>42993</c:v>
                </c:pt>
                <c:pt idx="4792">
                  <c:v>42996</c:v>
                </c:pt>
                <c:pt idx="4793">
                  <c:v>42997</c:v>
                </c:pt>
                <c:pt idx="4794">
                  <c:v>42998</c:v>
                </c:pt>
                <c:pt idx="4795">
                  <c:v>42999</c:v>
                </c:pt>
                <c:pt idx="4796">
                  <c:v>43000</c:v>
                </c:pt>
                <c:pt idx="4797">
                  <c:v>43003</c:v>
                </c:pt>
                <c:pt idx="4798">
                  <c:v>43004</c:v>
                </c:pt>
                <c:pt idx="4799">
                  <c:v>43005</c:v>
                </c:pt>
                <c:pt idx="4800">
                  <c:v>43006</c:v>
                </c:pt>
                <c:pt idx="4801">
                  <c:v>43007</c:v>
                </c:pt>
                <c:pt idx="4802">
                  <c:v>43010</c:v>
                </c:pt>
                <c:pt idx="4803">
                  <c:v>43011</c:v>
                </c:pt>
                <c:pt idx="4804">
                  <c:v>43012</c:v>
                </c:pt>
                <c:pt idx="4805">
                  <c:v>43013</c:v>
                </c:pt>
                <c:pt idx="4806">
                  <c:v>43014</c:v>
                </c:pt>
                <c:pt idx="4807">
                  <c:v>43017</c:v>
                </c:pt>
                <c:pt idx="4808">
                  <c:v>43018</c:v>
                </c:pt>
                <c:pt idx="4809">
                  <c:v>43019</c:v>
                </c:pt>
                <c:pt idx="4810">
                  <c:v>43020</c:v>
                </c:pt>
                <c:pt idx="4811">
                  <c:v>43021</c:v>
                </c:pt>
                <c:pt idx="4812">
                  <c:v>43024</c:v>
                </c:pt>
                <c:pt idx="4813">
                  <c:v>43025</c:v>
                </c:pt>
                <c:pt idx="4814">
                  <c:v>43026</c:v>
                </c:pt>
                <c:pt idx="4815">
                  <c:v>43027</c:v>
                </c:pt>
                <c:pt idx="4816">
                  <c:v>43028</c:v>
                </c:pt>
                <c:pt idx="4817">
                  <c:v>43031</c:v>
                </c:pt>
                <c:pt idx="4818">
                  <c:v>43032</c:v>
                </c:pt>
                <c:pt idx="4819">
                  <c:v>43033</c:v>
                </c:pt>
                <c:pt idx="4820">
                  <c:v>43034</c:v>
                </c:pt>
                <c:pt idx="4821">
                  <c:v>43035</c:v>
                </c:pt>
                <c:pt idx="4822">
                  <c:v>43038</c:v>
                </c:pt>
                <c:pt idx="4823">
                  <c:v>43039</c:v>
                </c:pt>
                <c:pt idx="4824">
                  <c:v>43040</c:v>
                </c:pt>
                <c:pt idx="4825">
                  <c:v>43041</c:v>
                </c:pt>
                <c:pt idx="4826">
                  <c:v>43042</c:v>
                </c:pt>
                <c:pt idx="4827">
                  <c:v>43045</c:v>
                </c:pt>
                <c:pt idx="4828">
                  <c:v>43046</c:v>
                </c:pt>
                <c:pt idx="4829">
                  <c:v>43047</c:v>
                </c:pt>
                <c:pt idx="4830">
                  <c:v>43048</c:v>
                </c:pt>
                <c:pt idx="4831">
                  <c:v>43049</c:v>
                </c:pt>
                <c:pt idx="4832">
                  <c:v>43052</c:v>
                </c:pt>
                <c:pt idx="4833">
                  <c:v>43053</c:v>
                </c:pt>
                <c:pt idx="4834">
                  <c:v>43054</c:v>
                </c:pt>
                <c:pt idx="4835">
                  <c:v>43055</c:v>
                </c:pt>
                <c:pt idx="4836">
                  <c:v>43056</c:v>
                </c:pt>
                <c:pt idx="4837">
                  <c:v>43059</c:v>
                </c:pt>
                <c:pt idx="4838">
                  <c:v>43060</c:v>
                </c:pt>
                <c:pt idx="4839">
                  <c:v>43061</c:v>
                </c:pt>
                <c:pt idx="4840">
                  <c:v>43063</c:v>
                </c:pt>
                <c:pt idx="4841">
                  <c:v>43066</c:v>
                </c:pt>
                <c:pt idx="4842">
                  <c:v>43067</c:v>
                </c:pt>
                <c:pt idx="4843">
                  <c:v>43068</c:v>
                </c:pt>
                <c:pt idx="4844">
                  <c:v>43069</c:v>
                </c:pt>
                <c:pt idx="4845">
                  <c:v>43070</c:v>
                </c:pt>
                <c:pt idx="4846">
                  <c:v>43073</c:v>
                </c:pt>
                <c:pt idx="4847">
                  <c:v>43074</c:v>
                </c:pt>
                <c:pt idx="4848">
                  <c:v>43075</c:v>
                </c:pt>
                <c:pt idx="4849">
                  <c:v>43076</c:v>
                </c:pt>
                <c:pt idx="4850">
                  <c:v>43077</c:v>
                </c:pt>
                <c:pt idx="4851">
                  <c:v>43080</c:v>
                </c:pt>
                <c:pt idx="4852">
                  <c:v>43081</c:v>
                </c:pt>
                <c:pt idx="4853">
                  <c:v>43082</c:v>
                </c:pt>
                <c:pt idx="4854">
                  <c:v>43083</c:v>
                </c:pt>
                <c:pt idx="4855">
                  <c:v>43084</c:v>
                </c:pt>
                <c:pt idx="4856">
                  <c:v>43087</c:v>
                </c:pt>
                <c:pt idx="4857">
                  <c:v>43088</c:v>
                </c:pt>
                <c:pt idx="4858">
                  <c:v>43089</c:v>
                </c:pt>
                <c:pt idx="4859">
                  <c:v>43090</c:v>
                </c:pt>
                <c:pt idx="4860">
                  <c:v>43091</c:v>
                </c:pt>
                <c:pt idx="4861">
                  <c:v>43095</c:v>
                </c:pt>
                <c:pt idx="4862">
                  <c:v>43096</c:v>
                </c:pt>
                <c:pt idx="4863">
                  <c:v>43097</c:v>
                </c:pt>
                <c:pt idx="4864">
                  <c:v>43098</c:v>
                </c:pt>
                <c:pt idx="4865">
                  <c:v>43102</c:v>
                </c:pt>
                <c:pt idx="4866">
                  <c:v>43103</c:v>
                </c:pt>
                <c:pt idx="4867">
                  <c:v>43104</c:v>
                </c:pt>
                <c:pt idx="4868">
                  <c:v>43105</c:v>
                </c:pt>
                <c:pt idx="4869">
                  <c:v>43108</c:v>
                </c:pt>
                <c:pt idx="4870">
                  <c:v>43109</c:v>
                </c:pt>
                <c:pt idx="4871">
                  <c:v>43110</c:v>
                </c:pt>
                <c:pt idx="4872">
                  <c:v>43111</c:v>
                </c:pt>
                <c:pt idx="4873">
                  <c:v>43112</c:v>
                </c:pt>
                <c:pt idx="4874">
                  <c:v>43116</c:v>
                </c:pt>
                <c:pt idx="4875">
                  <c:v>43117</c:v>
                </c:pt>
                <c:pt idx="4876">
                  <c:v>43118</c:v>
                </c:pt>
                <c:pt idx="4877">
                  <c:v>43119</c:v>
                </c:pt>
                <c:pt idx="4878">
                  <c:v>43122</c:v>
                </c:pt>
                <c:pt idx="4879">
                  <c:v>43123</c:v>
                </c:pt>
                <c:pt idx="4880">
                  <c:v>43124</c:v>
                </c:pt>
                <c:pt idx="4881">
                  <c:v>43125</c:v>
                </c:pt>
                <c:pt idx="4882">
                  <c:v>43126</c:v>
                </c:pt>
                <c:pt idx="4883">
                  <c:v>43129</c:v>
                </c:pt>
                <c:pt idx="4884">
                  <c:v>43130</c:v>
                </c:pt>
                <c:pt idx="4885">
                  <c:v>43131</c:v>
                </c:pt>
                <c:pt idx="4886">
                  <c:v>43132</c:v>
                </c:pt>
                <c:pt idx="4887">
                  <c:v>43133</c:v>
                </c:pt>
                <c:pt idx="4888">
                  <c:v>43136</c:v>
                </c:pt>
                <c:pt idx="4889">
                  <c:v>43137</c:v>
                </c:pt>
                <c:pt idx="4890">
                  <c:v>43138</c:v>
                </c:pt>
                <c:pt idx="4891">
                  <c:v>43139</c:v>
                </c:pt>
                <c:pt idx="4892">
                  <c:v>43140</c:v>
                </c:pt>
                <c:pt idx="4893">
                  <c:v>43143</c:v>
                </c:pt>
                <c:pt idx="4894">
                  <c:v>43144</c:v>
                </c:pt>
                <c:pt idx="4895">
                  <c:v>43145</c:v>
                </c:pt>
                <c:pt idx="4896">
                  <c:v>43146</c:v>
                </c:pt>
                <c:pt idx="4897">
                  <c:v>43147</c:v>
                </c:pt>
                <c:pt idx="4898">
                  <c:v>43151</c:v>
                </c:pt>
                <c:pt idx="4899">
                  <c:v>43152</c:v>
                </c:pt>
                <c:pt idx="4900">
                  <c:v>43153</c:v>
                </c:pt>
                <c:pt idx="4901">
                  <c:v>43154</c:v>
                </c:pt>
                <c:pt idx="4902">
                  <c:v>43157</c:v>
                </c:pt>
                <c:pt idx="4903">
                  <c:v>43158</c:v>
                </c:pt>
                <c:pt idx="4904">
                  <c:v>43159</c:v>
                </c:pt>
                <c:pt idx="4905">
                  <c:v>43160</c:v>
                </c:pt>
                <c:pt idx="4906">
                  <c:v>43161</c:v>
                </c:pt>
                <c:pt idx="4907">
                  <c:v>43164</c:v>
                </c:pt>
                <c:pt idx="4908">
                  <c:v>43165</c:v>
                </c:pt>
                <c:pt idx="4909">
                  <c:v>43166</c:v>
                </c:pt>
                <c:pt idx="4910">
                  <c:v>43167</c:v>
                </c:pt>
                <c:pt idx="4911">
                  <c:v>43168</c:v>
                </c:pt>
                <c:pt idx="4912">
                  <c:v>43171</c:v>
                </c:pt>
                <c:pt idx="4913">
                  <c:v>43172</c:v>
                </c:pt>
                <c:pt idx="4914">
                  <c:v>43173</c:v>
                </c:pt>
                <c:pt idx="4915">
                  <c:v>43174</c:v>
                </c:pt>
                <c:pt idx="4916">
                  <c:v>43175</c:v>
                </c:pt>
                <c:pt idx="4917">
                  <c:v>43178</c:v>
                </c:pt>
              </c:numCache>
            </c:numRef>
          </c:cat>
          <c:val>
            <c:numRef>
              <c:f>Sheet1!$AC$24:$AC$4941</c:f>
              <c:numCache>
                <c:formatCode>0</c:formatCode>
                <c:ptCount val="4918"/>
                <c:pt idx="0">
                  <c:v>0</c:v>
                </c:pt>
                <c:pt idx="1">
                  <c:v>1288.4883720930234</c:v>
                </c:pt>
                <c:pt idx="2">
                  <c:v>1288.4883720930234</c:v>
                </c:pt>
                <c:pt idx="3">
                  <c:v>1288.4883720930234</c:v>
                </c:pt>
                <c:pt idx="4">
                  <c:v>1288.4883720930234</c:v>
                </c:pt>
                <c:pt idx="5">
                  <c:v>1288.4883720930234</c:v>
                </c:pt>
                <c:pt idx="6">
                  <c:v>728.99901039089627</c:v>
                </c:pt>
                <c:pt idx="7">
                  <c:v>1050.4883720930238</c:v>
                </c:pt>
                <c:pt idx="8">
                  <c:v>1113.4670954972789</c:v>
                </c:pt>
                <c:pt idx="9">
                  <c:v>1707.9351806036618</c:v>
                </c:pt>
                <c:pt idx="10">
                  <c:v>1942.9990103908958</c:v>
                </c:pt>
                <c:pt idx="11">
                  <c:v>2098.9438922806598</c:v>
                </c:pt>
                <c:pt idx="12">
                  <c:v>1948.5305064538882</c:v>
                </c:pt>
                <c:pt idx="13">
                  <c:v>1531.3060970050697</c:v>
                </c:pt>
                <c:pt idx="14">
                  <c:v>2225.1446796822347</c:v>
                </c:pt>
                <c:pt idx="15">
                  <c:v>2835.9714513357776</c:v>
                </c:pt>
                <c:pt idx="16">
                  <c:v>3070.4714513357771</c:v>
                </c:pt>
                <c:pt idx="17">
                  <c:v>3072.5109250199876</c:v>
                </c:pt>
                <c:pt idx="18">
                  <c:v>3072.5109250199876</c:v>
                </c:pt>
                <c:pt idx="19">
                  <c:v>3072.5109250199876</c:v>
                </c:pt>
                <c:pt idx="20">
                  <c:v>3072.5109250199876</c:v>
                </c:pt>
                <c:pt idx="21">
                  <c:v>3072.5109250199876</c:v>
                </c:pt>
                <c:pt idx="22">
                  <c:v>3072.5109250199876</c:v>
                </c:pt>
                <c:pt idx="23">
                  <c:v>3072.5109250199876</c:v>
                </c:pt>
                <c:pt idx="24">
                  <c:v>3072.5109250199876</c:v>
                </c:pt>
                <c:pt idx="25">
                  <c:v>3072.5109250199876</c:v>
                </c:pt>
                <c:pt idx="26">
                  <c:v>3072.5109250199876</c:v>
                </c:pt>
                <c:pt idx="27">
                  <c:v>3072.5109250199876</c:v>
                </c:pt>
                <c:pt idx="28">
                  <c:v>3072.5109250199876</c:v>
                </c:pt>
                <c:pt idx="29">
                  <c:v>3072.5109250199876</c:v>
                </c:pt>
                <c:pt idx="30">
                  <c:v>3072.5109250199876</c:v>
                </c:pt>
                <c:pt idx="31">
                  <c:v>3719.3148788914859</c:v>
                </c:pt>
                <c:pt idx="32">
                  <c:v>3719.3148788914859</c:v>
                </c:pt>
                <c:pt idx="33">
                  <c:v>3719.3148788914859</c:v>
                </c:pt>
                <c:pt idx="34">
                  <c:v>3719.3148788914859</c:v>
                </c:pt>
                <c:pt idx="35">
                  <c:v>3719.3148788914859</c:v>
                </c:pt>
                <c:pt idx="36">
                  <c:v>4339.3148788914859</c:v>
                </c:pt>
                <c:pt idx="37">
                  <c:v>4785.5577360343432</c:v>
                </c:pt>
                <c:pt idx="38">
                  <c:v>4785.5577360343432</c:v>
                </c:pt>
                <c:pt idx="39">
                  <c:v>4785.5577360343432</c:v>
                </c:pt>
                <c:pt idx="40">
                  <c:v>4785.5577360343432</c:v>
                </c:pt>
                <c:pt idx="41">
                  <c:v>4713.8346591112668</c:v>
                </c:pt>
                <c:pt idx="42">
                  <c:v>4355.6808129574201</c:v>
                </c:pt>
                <c:pt idx="43">
                  <c:v>4544.2654283420361</c:v>
                </c:pt>
                <c:pt idx="44">
                  <c:v>4653.9577360343437</c:v>
                </c:pt>
                <c:pt idx="45">
                  <c:v>4027.342351418959</c:v>
                </c:pt>
                <c:pt idx="46">
                  <c:v>5034.0808129574207</c:v>
                </c:pt>
                <c:pt idx="47">
                  <c:v>5298.0514011927144</c:v>
                </c:pt>
                <c:pt idx="48">
                  <c:v>5215.4253507725462</c:v>
                </c:pt>
                <c:pt idx="49">
                  <c:v>4951.2236701002766</c:v>
                </c:pt>
                <c:pt idx="50">
                  <c:v>5041.4967793439737</c:v>
                </c:pt>
                <c:pt idx="51">
                  <c:v>5041.4967793439737</c:v>
                </c:pt>
                <c:pt idx="52">
                  <c:v>5041.4967793439737</c:v>
                </c:pt>
                <c:pt idx="53">
                  <c:v>5184.3362855168134</c:v>
                </c:pt>
                <c:pt idx="54">
                  <c:v>4674.2436929242212</c:v>
                </c:pt>
                <c:pt idx="55">
                  <c:v>4657.0831990970601</c:v>
                </c:pt>
                <c:pt idx="56">
                  <c:v>4534.3362855168143</c:v>
                </c:pt>
                <c:pt idx="57">
                  <c:v>4216.6202361340975</c:v>
                </c:pt>
                <c:pt idx="58">
                  <c:v>3969.644927492122</c:v>
                </c:pt>
                <c:pt idx="59">
                  <c:v>3659.6449274921224</c:v>
                </c:pt>
                <c:pt idx="60">
                  <c:v>3849.3671497143446</c:v>
                </c:pt>
                <c:pt idx="61">
                  <c:v>3999.644927492122</c:v>
                </c:pt>
                <c:pt idx="62">
                  <c:v>4251.7436929242212</c:v>
                </c:pt>
                <c:pt idx="63">
                  <c:v>4459.0893719365667</c:v>
                </c:pt>
                <c:pt idx="64">
                  <c:v>4244.7952542895082</c:v>
                </c:pt>
                <c:pt idx="65">
                  <c:v>4408.6776072306839</c:v>
                </c:pt>
                <c:pt idx="66">
                  <c:v>4222.6776072306839</c:v>
                </c:pt>
                <c:pt idx="67">
                  <c:v>4490.6776072306848</c:v>
                </c:pt>
                <c:pt idx="68">
                  <c:v>4490.6776072306848</c:v>
                </c:pt>
                <c:pt idx="69">
                  <c:v>4490.6776072306848</c:v>
                </c:pt>
                <c:pt idx="70">
                  <c:v>4633.6152329852121</c:v>
                </c:pt>
                <c:pt idx="71">
                  <c:v>4873.6152329852121</c:v>
                </c:pt>
                <c:pt idx="72">
                  <c:v>4856.9552732266593</c:v>
                </c:pt>
                <c:pt idx="73">
                  <c:v>4856.9552732266593</c:v>
                </c:pt>
                <c:pt idx="74">
                  <c:v>4856.9552732266593</c:v>
                </c:pt>
                <c:pt idx="75">
                  <c:v>4856.9552732266593</c:v>
                </c:pt>
                <c:pt idx="76">
                  <c:v>4891.9440875443324</c:v>
                </c:pt>
                <c:pt idx="77">
                  <c:v>5508.2304410118941</c:v>
                </c:pt>
                <c:pt idx="78">
                  <c:v>5552.7828219642743</c:v>
                </c:pt>
                <c:pt idx="79">
                  <c:v>5797.6590124404647</c:v>
                </c:pt>
                <c:pt idx="80">
                  <c:v>5797.6590124404647</c:v>
                </c:pt>
                <c:pt idx="81">
                  <c:v>5797.6590124404647</c:v>
                </c:pt>
                <c:pt idx="82">
                  <c:v>5797.6590124404647</c:v>
                </c:pt>
                <c:pt idx="83">
                  <c:v>5723.9447267261794</c:v>
                </c:pt>
                <c:pt idx="84">
                  <c:v>5463.0875838690363</c:v>
                </c:pt>
                <c:pt idx="85">
                  <c:v>5577.6590124404647</c:v>
                </c:pt>
                <c:pt idx="86">
                  <c:v>5781.373298154751</c:v>
                </c:pt>
                <c:pt idx="87">
                  <c:v>5707.6590124404647</c:v>
                </c:pt>
                <c:pt idx="88">
                  <c:v>5661.7059332615781</c:v>
                </c:pt>
                <c:pt idx="89">
                  <c:v>6114.8437631736024</c:v>
                </c:pt>
                <c:pt idx="90">
                  <c:v>6151.9388788548349</c:v>
                </c:pt>
                <c:pt idx="91">
                  <c:v>5524.8437631736024</c:v>
                </c:pt>
                <c:pt idx="92">
                  <c:v>6066.5147143304157</c:v>
                </c:pt>
                <c:pt idx="93">
                  <c:v>6066.5147143304157</c:v>
                </c:pt>
                <c:pt idx="94">
                  <c:v>6066.5147143304157</c:v>
                </c:pt>
                <c:pt idx="95">
                  <c:v>6066.5147143304157</c:v>
                </c:pt>
                <c:pt idx="96">
                  <c:v>6066.5147143304157</c:v>
                </c:pt>
                <c:pt idx="97">
                  <c:v>6066.5147143304157</c:v>
                </c:pt>
                <c:pt idx="98">
                  <c:v>6066.5147143304157</c:v>
                </c:pt>
                <c:pt idx="99">
                  <c:v>6066.5147143304157</c:v>
                </c:pt>
                <c:pt idx="100">
                  <c:v>6066.5147143304157</c:v>
                </c:pt>
                <c:pt idx="101">
                  <c:v>6066.5147143304157</c:v>
                </c:pt>
                <c:pt idx="102">
                  <c:v>6066.5147143304157</c:v>
                </c:pt>
                <c:pt idx="103">
                  <c:v>5911.5147143304166</c:v>
                </c:pt>
                <c:pt idx="104">
                  <c:v>6006.5147143304166</c:v>
                </c:pt>
                <c:pt idx="105">
                  <c:v>5571.5147143304166</c:v>
                </c:pt>
                <c:pt idx="106">
                  <c:v>5786.5147143304166</c:v>
                </c:pt>
                <c:pt idx="107">
                  <c:v>6136.5147143304166</c:v>
                </c:pt>
                <c:pt idx="108">
                  <c:v>6111.5147143304166</c:v>
                </c:pt>
                <c:pt idx="109">
                  <c:v>6271.5147143304166</c:v>
                </c:pt>
                <c:pt idx="110">
                  <c:v>6776.5147143304166</c:v>
                </c:pt>
                <c:pt idx="111">
                  <c:v>6638.804790666295</c:v>
                </c:pt>
                <c:pt idx="112">
                  <c:v>7074.5299815059898</c:v>
                </c:pt>
                <c:pt idx="113">
                  <c:v>7074.5299815059898</c:v>
                </c:pt>
                <c:pt idx="114">
                  <c:v>7074.5299815059898</c:v>
                </c:pt>
                <c:pt idx="115">
                  <c:v>7353.7012522242221</c:v>
                </c:pt>
                <c:pt idx="116">
                  <c:v>7229.6128544341673</c:v>
                </c:pt>
                <c:pt idx="117">
                  <c:v>6659.557605815382</c:v>
                </c:pt>
                <c:pt idx="118">
                  <c:v>6458.3421362021218</c:v>
                </c:pt>
                <c:pt idx="119">
                  <c:v>6768.7841251523969</c:v>
                </c:pt>
                <c:pt idx="120">
                  <c:v>6103.0382687988067</c:v>
                </c:pt>
                <c:pt idx="121">
                  <c:v>6579.4471085778123</c:v>
                </c:pt>
                <c:pt idx="122">
                  <c:v>6623.4802577490827</c:v>
                </c:pt>
                <c:pt idx="123">
                  <c:v>6480.0942532344097</c:v>
                </c:pt>
                <c:pt idx="124">
                  <c:v>6048.5141177942296</c:v>
                </c:pt>
                <c:pt idx="125">
                  <c:v>6095.6698740019037</c:v>
                </c:pt>
                <c:pt idx="126">
                  <c:v>6023.2093773879078</c:v>
                </c:pt>
                <c:pt idx="127">
                  <c:v>6448.5141177942287</c:v>
                </c:pt>
                <c:pt idx="128">
                  <c:v>6406.5953819025808</c:v>
                </c:pt>
                <c:pt idx="129">
                  <c:v>6516.5635347688221</c:v>
                </c:pt>
                <c:pt idx="130">
                  <c:v>6630.0348723484403</c:v>
                </c:pt>
                <c:pt idx="131">
                  <c:v>6630.0348723484403</c:v>
                </c:pt>
                <c:pt idx="132">
                  <c:v>6630.0348723484403</c:v>
                </c:pt>
                <c:pt idx="133">
                  <c:v>6339.3744949899492</c:v>
                </c:pt>
                <c:pt idx="134">
                  <c:v>6619.3744949899492</c:v>
                </c:pt>
                <c:pt idx="135">
                  <c:v>6667.5505956188799</c:v>
                </c:pt>
                <c:pt idx="136">
                  <c:v>6512.676381782403</c:v>
                </c:pt>
                <c:pt idx="137">
                  <c:v>6987.047450964792</c:v>
                </c:pt>
                <c:pt idx="138">
                  <c:v>7067.047450964792</c:v>
                </c:pt>
                <c:pt idx="139">
                  <c:v>6723.7141176314599</c:v>
                </c:pt>
                <c:pt idx="140">
                  <c:v>6457.047450964792</c:v>
                </c:pt>
                <c:pt idx="141">
                  <c:v>7023.7141176314581</c:v>
                </c:pt>
                <c:pt idx="142">
                  <c:v>7023.7141176314581</c:v>
                </c:pt>
                <c:pt idx="143">
                  <c:v>7023.7141176314581</c:v>
                </c:pt>
                <c:pt idx="144">
                  <c:v>7023.7141176314581</c:v>
                </c:pt>
                <c:pt idx="145">
                  <c:v>7349.2129010864455</c:v>
                </c:pt>
                <c:pt idx="146">
                  <c:v>7404.9549935438654</c:v>
                </c:pt>
                <c:pt idx="147">
                  <c:v>7404.9549935438654</c:v>
                </c:pt>
                <c:pt idx="148">
                  <c:v>7404.9549935438654</c:v>
                </c:pt>
                <c:pt idx="149">
                  <c:v>7790.887196933696</c:v>
                </c:pt>
                <c:pt idx="150">
                  <c:v>7790.887196933696</c:v>
                </c:pt>
                <c:pt idx="151">
                  <c:v>7790.887196933696</c:v>
                </c:pt>
                <c:pt idx="152">
                  <c:v>7734.4692864859344</c:v>
                </c:pt>
                <c:pt idx="153">
                  <c:v>7731.0364506650394</c:v>
                </c:pt>
                <c:pt idx="154">
                  <c:v>7950.2901820083234</c:v>
                </c:pt>
                <c:pt idx="155">
                  <c:v>7950.2901820083234</c:v>
                </c:pt>
                <c:pt idx="156">
                  <c:v>7950.2901820083234</c:v>
                </c:pt>
                <c:pt idx="157">
                  <c:v>7950.2901820083234</c:v>
                </c:pt>
                <c:pt idx="158">
                  <c:v>7950.2901820083234</c:v>
                </c:pt>
                <c:pt idx="159">
                  <c:v>7950.2901820083234</c:v>
                </c:pt>
                <c:pt idx="160">
                  <c:v>7950.2901820083234</c:v>
                </c:pt>
                <c:pt idx="161">
                  <c:v>7950.2901820083234</c:v>
                </c:pt>
                <c:pt idx="162">
                  <c:v>7375.3998998766619</c:v>
                </c:pt>
                <c:pt idx="163">
                  <c:v>7567.1867337324611</c:v>
                </c:pt>
                <c:pt idx="164">
                  <c:v>8177.1867337324602</c:v>
                </c:pt>
                <c:pt idx="165">
                  <c:v>8177.1867337324602</c:v>
                </c:pt>
                <c:pt idx="166">
                  <c:v>8177.1867337324602</c:v>
                </c:pt>
                <c:pt idx="167">
                  <c:v>8177.1867337324602</c:v>
                </c:pt>
                <c:pt idx="168">
                  <c:v>8177.1867337324602</c:v>
                </c:pt>
                <c:pt idx="169">
                  <c:v>7710.7233190983152</c:v>
                </c:pt>
                <c:pt idx="170">
                  <c:v>7365.8757581227046</c:v>
                </c:pt>
                <c:pt idx="171">
                  <c:v>7592.3086849519741</c:v>
                </c:pt>
                <c:pt idx="172">
                  <c:v>7488.7416117812418</c:v>
                </c:pt>
                <c:pt idx="173">
                  <c:v>8066.8513678788022</c:v>
                </c:pt>
                <c:pt idx="174">
                  <c:v>8559.8734809009147</c:v>
                </c:pt>
                <c:pt idx="175">
                  <c:v>8456.1142671417019</c:v>
                </c:pt>
                <c:pt idx="176">
                  <c:v>8286.8513678788022</c:v>
                </c:pt>
                <c:pt idx="177">
                  <c:v>8304.3697953972296</c:v>
                </c:pt>
                <c:pt idx="178">
                  <c:v>8112.4287634561979</c:v>
                </c:pt>
                <c:pt idx="179">
                  <c:v>8704.3697953972296</c:v>
                </c:pt>
                <c:pt idx="180">
                  <c:v>8704.3697953972296</c:v>
                </c:pt>
                <c:pt idx="181">
                  <c:v>8704.3697953972296</c:v>
                </c:pt>
                <c:pt idx="182">
                  <c:v>8554.3697953972296</c:v>
                </c:pt>
                <c:pt idx="183">
                  <c:v>8334.178538566628</c:v>
                </c:pt>
                <c:pt idx="184">
                  <c:v>8608.112964796137</c:v>
                </c:pt>
                <c:pt idx="185">
                  <c:v>8608.112964796137</c:v>
                </c:pt>
                <c:pt idx="186">
                  <c:v>8608.112964796137</c:v>
                </c:pt>
                <c:pt idx="187">
                  <c:v>8608.112964796137</c:v>
                </c:pt>
                <c:pt idx="188">
                  <c:v>8608.112964796137</c:v>
                </c:pt>
                <c:pt idx="189">
                  <c:v>8608.112964796137</c:v>
                </c:pt>
                <c:pt idx="190">
                  <c:v>8799.1655963750836</c:v>
                </c:pt>
                <c:pt idx="191">
                  <c:v>8799.1655963750836</c:v>
                </c:pt>
                <c:pt idx="192">
                  <c:v>8799.1655963750836</c:v>
                </c:pt>
                <c:pt idx="193">
                  <c:v>8799.1655963750836</c:v>
                </c:pt>
                <c:pt idx="194">
                  <c:v>8701.8813858487683</c:v>
                </c:pt>
                <c:pt idx="195">
                  <c:v>8701.8813858487683</c:v>
                </c:pt>
                <c:pt idx="196">
                  <c:v>8794.4287542698203</c:v>
                </c:pt>
                <c:pt idx="197">
                  <c:v>8794.4287542698203</c:v>
                </c:pt>
                <c:pt idx="198">
                  <c:v>8794.4287542698203</c:v>
                </c:pt>
                <c:pt idx="199">
                  <c:v>8793.5954209364863</c:v>
                </c:pt>
                <c:pt idx="200">
                  <c:v>8800.3158510440135</c:v>
                </c:pt>
                <c:pt idx="201">
                  <c:v>8727.1438080332609</c:v>
                </c:pt>
                <c:pt idx="202">
                  <c:v>8917.1438080332609</c:v>
                </c:pt>
                <c:pt idx="203">
                  <c:v>9394.8050983558423</c:v>
                </c:pt>
                <c:pt idx="204">
                  <c:v>9444.5147757751965</c:v>
                </c:pt>
                <c:pt idx="205">
                  <c:v>9532.3212273880999</c:v>
                </c:pt>
                <c:pt idx="206">
                  <c:v>8935.1599370655185</c:v>
                </c:pt>
                <c:pt idx="207">
                  <c:v>8939.3212273880999</c:v>
                </c:pt>
                <c:pt idx="208">
                  <c:v>9086.6115499687457</c:v>
                </c:pt>
                <c:pt idx="209">
                  <c:v>9086.6115499687457</c:v>
                </c:pt>
                <c:pt idx="210">
                  <c:v>9086.6115499687457</c:v>
                </c:pt>
                <c:pt idx="211">
                  <c:v>9294.0189573761527</c:v>
                </c:pt>
                <c:pt idx="212">
                  <c:v>9077.5374758946709</c:v>
                </c:pt>
                <c:pt idx="213">
                  <c:v>9101.7967351539319</c:v>
                </c:pt>
                <c:pt idx="214">
                  <c:v>9071.4263647835614</c:v>
                </c:pt>
                <c:pt idx="215">
                  <c:v>9174.0189573761545</c:v>
                </c:pt>
                <c:pt idx="216">
                  <c:v>9174.0189573761545</c:v>
                </c:pt>
                <c:pt idx="217">
                  <c:v>9174.0189573761545</c:v>
                </c:pt>
                <c:pt idx="218">
                  <c:v>9174.0189573761545</c:v>
                </c:pt>
                <c:pt idx="219">
                  <c:v>9174.0189573761545</c:v>
                </c:pt>
                <c:pt idx="220">
                  <c:v>9174.0189573761545</c:v>
                </c:pt>
                <c:pt idx="221">
                  <c:v>9316.2524599142253</c:v>
                </c:pt>
                <c:pt idx="222">
                  <c:v>9624.4758101680327</c:v>
                </c:pt>
                <c:pt idx="223">
                  <c:v>9624.4758101680327</c:v>
                </c:pt>
                <c:pt idx="224">
                  <c:v>9624.4758101680327</c:v>
                </c:pt>
                <c:pt idx="225">
                  <c:v>9624.4758101680327</c:v>
                </c:pt>
                <c:pt idx="226">
                  <c:v>9624.4758101680327</c:v>
                </c:pt>
                <c:pt idx="227">
                  <c:v>9624.4758101680327</c:v>
                </c:pt>
                <c:pt idx="228">
                  <c:v>9624.4758101680327</c:v>
                </c:pt>
                <c:pt idx="229">
                  <c:v>9624.4758101680327</c:v>
                </c:pt>
                <c:pt idx="230">
                  <c:v>9624.4758101680327</c:v>
                </c:pt>
                <c:pt idx="231">
                  <c:v>9624.4758101680327</c:v>
                </c:pt>
                <c:pt idx="232">
                  <c:v>9624.4758101680327</c:v>
                </c:pt>
                <c:pt idx="233">
                  <c:v>9624.4758101680327</c:v>
                </c:pt>
                <c:pt idx="234">
                  <c:v>9766.5134277228917</c:v>
                </c:pt>
                <c:pt idx="235">
                  <c:v>10156.388035873362</c:v>
                </c:pt>
                <c:pt idx="236">
                  <c:v>9915.4162490395065</c:v>
                </c:pt>
                <c:pt idx="237">
                  <c:v>9281.0275343059639</c:v>
                </c:pt>
                <c:pt idx="238">
                  <c:v>9437.7986941805721</c:v>
                </c:pt>
                <c:pt idx="239">
                  <c:v>9346.7328634595688</c:v>
                </c:pt>
                <c:pt idx="240">
                  <c:v>9381.2469700426409</c:v>
                </c:pt>
                <c:pt idx="241">
                  <c:v>9334.6952459047097</c:v>
                </c:pt>
                <c:pt idx="242">
                  <c:v>9334.6952459047097</c:v>
                </c:pt>
                <c:pt idx="243">
                  <c:v>9334.6952459047097</c:v>
                </c:pt>
                <c:pt idx="244">
                  <c:v>9387.6682188776831</c:v>
                </c:pt>
                <c:pt idx="245">
                  <c:v>9389.8979486074131</c:v>
                </c:pt>
                <c:pt idx="246">
                  <c:v>9332.1276783371432</c:v>
                </c:pt>
                <c:pt idx="247">
                  <c:v>9592.9384891479531</c:v>
                </c:pt>
                <c:pt idx="248">
                  <c:v>9898.8168675263314</c:v>
                </c:pt>
                <c:pt idx="249">
                  <c:v>9720.7299110045933</c:v>
                </c:pt>
                <c:pt idx="250">
                  <c:v>9549.9907805698112</c:v>
                </c:pt>
                <c:pt idx="251">
                  <c:v>9445.1212153524193</c:v>
                </c:pt>
                <c:pt idx="252">
                  <c:v>9426.8603457872032</c:v>
                </c:pt>
                <c:pt idx="253">
                  <c:v>9451.9038240480731</c:v>
                </c:pt>
                <c:pt idx="254">
                  <c:v>9451.9038240480731</c:v>
                </c:pt>
                <c:pt idx="255">
                  <c:v>9451.9038240480731</c:v>
                </c:pt>
                <c:pt idx="256">
                  <c:v>9451.9038240480731</c:v>
                </c:pt>
                <c:pt idx="257">
                  <c:v>9451.9038240480731</c:v>
                </c:pt>
                <c:pt idx="258">
                  <c:v>9451.9038240480731</c:v>
                </c:pt>
                <c:pt idx="259">
                  <c:v>9451.9038240480731</c:v>
                </c:pt>
                <c:pt idx="260">
                  <c:v>9451.9038240480731</c:v>
                </c:pt>
                <c:pt idx="261">
                  <c:v>9579.454844456237</c:v>
                </c:pt>
                <c:pt idx="262">
                  <c:v>9591.2915791501146</c:v>
                </c:pt>
                <c:pt idx="263">
                  <c:v>9789.454844456237</c:v>
                </c:pt>
                <c:pt idx="264">
                  <c:v>9926.5977015990939</c:v>
                </c:pt>
                <c:pt idx="265">
                  <c:v>9926.5977015990939</c:v>
                </c:pt>
                <c:pt idx="266">
                  <c:v>9926.5977015990939</c:v>
                </c:pt>
                <c:pt idx="267">
                  <c:v>9926.5977015990939</c:v>
                </c:pt>
                <c:pt idx="268">
                  <c:v>9926.5977015990939</c:v>
                </c:pt>
                <c:pt idx="269">
                  <c:v>9926.5977015990939</c:v>
                </c:pt>
                <c:pt idx="270">
                  <c:v>10003.982860609694</c:v>
                </c:pt>
                <c:pt idx="271">
                  <c:v>9750.8379842846061</c:v>
                </c:pt>
                <c:pt idx="272">
                  <c:v>9432.6047687369028</c:v>
                </c:pt>
                <c:pt idx="273">
                  <c:v>8990.6613058393759</c:v>
                </c:pt>
                <c:pt idx="274">
                  <c:v>8620.5552987722385</c:v>
                </c:pt>
                <c:pt idx="275">
                  <c:v>8939.5658994789519</c:v>
                </c:pt>
                <c:pt idx="276">
                  <c:v>8732.1807404683514</c:v>
                </c:pt>
                <c:pt idx="277">
                  <c:v>8736.4210231538636</c:v>
                </c:pt>
                <c:pt idx="278">
                  <c:v>8543.2761468287754</c:v>
                </c:pt>
                <c:pt idx="279">
                  <c:v>8491.7567121997999</c:v>
                </c:pt>
                <c:pt idx="280">
                  <c:v>8560.6613058393759</c:v>
                </c:pt>
                <c:pt idx="281">
                  <c:v>8354.7955814577508</c:v>
                </c:pt>
                <c:pt idx="282">
                  <c:v>8324.8955814577512</c:v>
                </c:pt>
                <c:pt idx="283">
                  <c:v>8414.90158852489</c:v>
                </c:pt>
                <c:pt idx="284">
                  <c:v>8139.035864143264</c:v>
                </c:pt>
                <c:pt idx="285">
                  <c:v>8808.8945213870811</c:v>
                </c:pt>
                <c:pt idx="286">
                  <c:v>8808.8945213870811</c:v>
                </c:pt>
                <c:pt idx="287">
                  <c:v>8808.8945213870811</c:v>
                </c:pt>
                <c:pt idx="288">
                  <c:v>8808.8945213870811</c:v>
                </c:pt>
                <c:pt idx="289">
                  <c:v>8808.8945213870811</c:v>
                </c:pt>
                <c:pt idx="290">
                  <c:v>8613.8206297614652</c:v>
                </c:pt>
                <c:pt idx="291">
                  <c:v>8537.6629942934851</c:v>
                </c:pt>
                <c:pt idx="292">
                  <c:v>8461.505358825505</c:v>
                </c:pt>
                <c:pt idx="293">
                  <c:v>8461.505358825505</c:v>
                </c:pt>
                <c:pt idx="294">
                  <c:v>8461.505358825505</c:v>
                </c:pt>
                <c:pt idx="295">
                  <c:v>8461.505358825505</c:v>
                </c:pt>
                <c:pt idx="296">
                  <c:v>8461.505358825505</c:v>
                </c:pt>
                <c:pt idx="297">
                  <c:v>8461.505358825505</c:v>
                </c:pt>
                <c:pt idx="298">
                  <c:v>8461.505358825505</c:v>
                </c:pt>
                <c:pt idx="299">
                  <c:v>8461.505358825505</c:v>
                </c:pt>
                <c:pt idx="300">
                  <c:v>8461.505358825505</c:v>
                </c:pt>
                <c:pt idx="301">
                  <c:v>8461.505358825505</c:v>
                </c:pt>
                <c:pt idx="302">
                  <c:v>8461.505358825505</c:v>
                </c:pt>
                <c:pt idx="303">
                  <c:v>8491.6825740153781</c:v>
                </c:pt>
                <c:pt idx="304">
                  <c:v>8494.0116879394282</c:v>
                </c:pt>
                <c:pt idx="305">
                  <c:v>8625.6066246482878</c:v>
                </c:pt>
                <c:pt idx="306">
                  <c:v>8286.5180170533513</c:v>
                </c:pt>
                <c:pt idx="307">
                  <c:v>8613.4723317741627</c:v>
                </c:pt>
                <c:pt idx="308">
                  <c:v>8376.7718241599505</c:v>
                </c:pt>
                <c:pt idx="309">
                  <c:v>8491.7464434492904</c:v>
                </c:pt>
                <c:pt idx="310">
                  <c:v>8785.8581185761941</c:v>
                </c:pt>
                <c:pt idx="311">
                  <c:v>8951.2938983927088</c:v>
                </c:pt>
                <c:pt idx="312">
                  <c:v>8951.2938983927088</c:v>
                </c:pt>
                <c:pt idx="313">
                  <c:v>8951.2938983927088</c:v>
                </c:pt>
                <c:pt idx="314">
                  <c:v>9265.4438983927084</c:v>
                </c:pt>
                <c:pt idx="315">
                  <c:v>9243.3938983927073</c:v>
                </c:pt>
                <c:pt idx="316">
                  <c:v>9393.9438983927066</c:v>
                </c:pt>
                <c:pt idx="317">
                  <c:v>9613.3938983927073</c:v>
                </c:pt>
                <c:pt idx="318">
                  <c:v>9671.0338010691066</c:v>
                </c:pt>
                <c:pt idx="319">
                  <c:v>9883.2235820910046</c:v>
                </c:pt>
                <c:pt idx="320">
                  <c:v>9883.2235820910046</c:v>
                </c:pt>
                <c:pt idx="321">
                  <c:v>9883.2235820910046</c:v>
                </c:pt>
                <c:pt idx="322">
                  <c:v>9761.3367896381751</c:v>
                </c:pt>
                <c:pt idx="323">
                  <c:v>10221.336789638175</c:v>
                </c:pt>
                <c:pt idx="324">
                  <c:v>9909.072638694779</c:v>
                </c:pt>
                <c:pt idx="325">
                  <c:v>9799.8273556759104</c:v>
                </c:pt>
                <c:pt idx="326">
                  <c:v>9979.4499971853438</c:v>
                </c:pt>
                <c:pt idx="327">
                  <c:v>10052.091506619307</c:v>
                </c:pt>
                <c:pt idx="328">
                  <c:v>9767.940563223081</c:v>
                </c:pt>
                <c:pt idx="329">
                  <c:v>9637.7518839777968</c:v>
                </c:pt>
                <c:pt idx="330">
                  <c:v>9541.3367896381751</c:v>
                </c:pt>
                <c:pt idx="331">
                  <c:v>9547.940563223081</c:v>
                </c:pt>
                <c:pt idx="332">
                  <c:v>9682.4688651098731</c:v>
                </c:pt>
                <c:pt idx="333">
                  <c:v>9731.7141481287417</c:v>
                </c:pt>
                <c:pt idx="334">
                  <c:v>9962.4688651098731</c:v>
                </c:pt>
                <c:pt idx="335">
                  <c:v>10197.746642887651</c:v>
                </c:pt>
                <c:pt idx="336">
                  <c:v>10350.802198443205</c:v>
                </c:pt>
                <c:pt idx="337">
                  <c:v>10570.314393565157</c:v>
                </c:pt>
                <c:pt idx="338">
                  <c:v>10719.704637467596</c:v>
                </c:pt>
                <c:pt idx="339">
                  <c:v>10669.643661857839</c:v>
                </c:pt>
                <c:pt idx="340">
                  <c:v>10577.265613077352</c:v>
                </c:pt>
                <c:pt idx="341">
                  <c:v>10554.826588687109</c:v>
                </c:pt>
                <c:pt idx="342">
                  <c:v>10643.302198443207</c:v>
                </c:pt>
                <c:pt idx="343">
                  <c:v>10643.302198443207</c:v>
                </c:pt>
                <c:pt idx="344">
                  <c:v>10643.302198443207</c:v>
                </c:pt>
                <c:pt idx="345">
                  <c:v>10643.302198443207</c:v>
                </c:pt>
                <c:pt idx="346">
                  <c:v>10643.302198443207</c:v>
                </c:pt>
                <c:pt idx="347">
                  <c:v>10643.302198443207</c:v>
                </c:pt>
                <c:pt idx="348">
                  <c:v>10643.302198443207</c:v>
                </c:pt>
                <c:pt idx="349">
                  <c:v>10643.302198443207</c:v>
                </c:pt>
                <c:pt idx="350">
                  <c:v>10630.744058908323</c:v>
                </c:pt>
                <c:pt idx="351">
                  <c:v>10563.767314722278</c:v>
                </c:pt>
                <c:pt idx="352">
                  <c:v>10282.139407745533</c:v>
                </c:pt>
                <c:pt idx="353">
                  <c:v>10351.209175187394</c:v>
                </c:pt>
                <c:pt idx="354">
                  <c:v>10717.488244954837</c:v>
                </c:pt>
                <c:pt idx="355">
                  <c:v>10574.073610808495</c:v>
                </c:pt>
                <c:pt idx="356">
                  <c:v>10645.049220564593</c:v>
                </c:pt>
                <c:pt idx="357">
                  <c:v>10706.756537637764</c:v>
                </c:pt>
                <c:pt idx="358">
                  <c:v>10763.829708369472</c:v>
                </c:pt>
                <c:pt idx="359">
                  <c:v>10763.829708369472</c:v>
                </c:pt>
                <c:pt idx="360">
                  <c:v>10763.829708369472</c:v>
                </c:pt>
                <c:pt idx="361">
                  <c:v>10763.829708369472</c:v>
                </c:pt>
                <c:pt idx="362">
                  <c:v>10668.741989071226</c:v>
                </c:pt>
                <c:pt idx="363">
                  <c:v>11066.987603106314</c:v>
                </c:pt>
                <c:pt idx="364">
                  <c:v>11127.838666936101</c:v>
                </c:pt>
                <c:pt idx="365">
                  <c:v>11127.838666936101</c:v>
                </c:pt>
                <c:pt idx="366">
                  <c:v>11127.838666936101</c:v>
                </c:pt>
                <c:pt idx="367">
                  <c:v>11127.838666936101</c:v>
                </c:pt>
                <c:pt idx="368">
                  <c:v>11127.838666936101</c:v>
                </c:pt>
                <c:pt idx="369">
                  <c:v>11651.483526749184</c:v>
                </c:pt>
                <c:pt idx="370">
                  <c:v>11872.745208992175</c:v>
                </c:pt>
                <c:pt idx="371">
                  <c:v>12133.351269598237</c:v>
                </c:pt>
                <c:pt idx="372">
                  <c:v>12255.862092109061</c:v>
                </c:pt>
                <c:pt idx="373">
                  <c:v>12255.862092109061</c:v>
                </c:pt>
                <c:pt idx="374">
                  <c:v>12255.862092109061</c:v>
                </c:pt>
                <c:pt idx="375">
                  <c:v>12255.862092109061</c:v>
                </c:pt>
                <c:pt idx="376">
                  <c:v>12122.400553647522</c:v>
                </c:pt>
                <c:pt idx="377">
                  <c:v>12038.597134844103</c:v>
                </c:pt>
                <c:pt idx="378">
                  <c:v>12084.109955356924</c:v>
                </c:pt>
                <c:pt idx="379">
                  <c:v>11994.109955356924</c:v>
                </c:pt>
                <c:pt idx="380">
                  <c:v>11583.810810057779</c:v>
                </c:pt>
                <c:pt idx="381">
                  <c:v>11392.827904074873</c:v>
                </c:pt>
                <c:pt idx="382">
                  <c:v>11440.050126297096</c:v>
                </c:pt>
                <c:pt idx="383">
                  <c:v>11440.050126297096</c:v>
                </c:pt>
                <c:pt idx="384">
                  <c:v>11440.050126297096</c:v>
                </c:pt>
                <c:pt idx="385">
                  <c:v>11437.775244780509</c:v>
                </c:pt>
                <c:pt idx="386">
                  <c:v>11536.87477084686</c:v>
                </c:pt>
                <c:pt idx="387">
                  <c:v>11427.964818240225</c:v>
                </c:pt>
                <c:pt idx="388">
                  <c:v>11824.694676060131</c:v>
                </c:pt>
                <c:pt idx="389">
                  <c:v>10917.111737671506</c:v>
                </c:pt>
                <c:pt idx="390">
                  <c:v>10871.519320609894</c:v>
                </c:pt>
                <c:pt idx="391">
                  <c:v>10964.694676060131</c:v>
                </c:pt>
                <c:pt idx="392">
                  <c:v>11209.244439093307</c:v>
                </c:pt>
                <c:pt idx="393">
                  <c:v>11200.476666581459</c:v>
                </c:pt>
                <c:pt idx="394">
                  <c:v>11434.884249519848</c:v>
                </c:pt>
                <c:pt idx="395">
                  <c:v>11663.983775586199</c:v>
                </c:pt>
                <c:pt idx="396">
                  <c:v>11627.998553911322</c:v>
                </c:pt>
                <c:pt idx="397">
                  <c:v>11775.363085931027</c:v>
                </c:pt>
                <c:pt idx="398">
                  <c:v>11965.363085931027</c:v>
                </c:pt>
                <c:pt idx="399">
                  <c:v>12325.363085931027</c:v>
                </c:pt>
                <c:pt idx="400">
                  <c:v>12710.804782044101</c:v>
                </c:pt>
                <c:pt idx="401">
                  <c:v>13200.804782044101</c:v>
                </c:pt>
                <c:pt idx="402">
                  <c:v>13184.076953297923</c:v>
                </c:pt>
                <c:pt idx="403">
                  <c:v>13529.734445652663</c:v>
                </c:pt>
                <c:pt idx="404">
                  <c:v>13661.263497640432</c:v>
                </c:pt>
                <c:pt idx="405">
                  <c:v>13621.263497640432</c:v>
                </c:pt>
                <c:pt idx="406">
                  <c:v>14056.819053195988</c:v>
                </c:pt>
                <c:pt idx="407">
                  <c:v>14056.819053195988</c:v>
                </c:pt>
                <c:pt idx="408">
                  <c:v>14056.819053195988</c:v>
                </c:pt>
                <c:pt idx="409">
                  <c:v>14124.267506804235</c:v>
                </c:pt>
                <c:pt idx="410">
                  <c:v>14286.793280000111</c:v>
                </c:pt>
                <c:pt idx="411">
                  <c:v>13899.654104742378</c:v>
                </c:pt>
                <c:pt idx="412">
                  <c:v>14013.391218144439</c:v>
                </c:pt>
                <c:pt idx="413">
                  <c:v>13970.865444948564</c:v>
                </c:pt>
                <c:pt idx="414">
                  <c:v>14280.865444948564</c:v>
                </c:pt>
                <c:pt idx="415">
                  <c:v>14280.865444948564</c:v>
                </c:pt>
                <c:pt idx="416">
                  <c:v>14280.865444948564</c:v>
                </c:pt>
                <c:pt idx="417">
                  <c:v>14280.865444948564</c:v>
                </c:pt>
                <c:pt idx="418">
                  <c:v>14160.394856713268</c:v>
                </c:pt>
                <c:pt idx="419">
                  <c:v>14103.218386125034</c:v>
                </c:pt>
                <c:pt idx="420">
                  <c:v>14039.924268477975</c:v>
                </c:pt>
                <c:pt idx="421">
                  <c:v>14197.8850527917</c:v>
                </c:pt>
                <c:pt idx="422">
                  <c:v>14197.8850527917</c:v>
                </c:pt>
                <c:pt idx="423">
                  <c:v>14197.8850527917</c:v>
                </c:pt>
                <c:pt idx="424">
                  <c:v>14538.1240966164</c:v>
                </c:pt>
                <c:pt idx="425">
                  <c:v>14538.1240966164</c:v>
                </c:pt>
                <c:pt idx="426">
                  <c:v>14538.1240966164</c:v>
                </c:pt>
                <c:pt idx="427">
                  <c:v>14681.782633201767</c:v>
                </c:pt>
                <c:pt idx="428">
                  <c:v>14728.660681982255</c:v>
                </c:pt>
                <c:pt idx="429">
                  <c:v>14998.758242957865</c:v>
                </c:pt>
                <c:pt idx="430">
                  <c:v>15205.745142521184</c:v>
                </c:pt>
                <c:pt idx="431">
                  <c:v>14883.081387062668</c:v>
                </c:pt>
                <c:pt idx="432">
                  <c:v>14848.889247324676</c:v>
                </c:pt>
                <c:pt idx="433">
                  <c:v>14844.740775708955</c:v>
                </c:pt>
                <c:pt idx="434">
                  <c:v>14573.430732040832</c:v>
                </c:pt>
                <c:pt idx="435">
                  <c:v>14660.592304093234</c:v>
                </c:pt>
                <c:pt idx="436">
                  <c:v>14047.797544267905</c:v>
                </c:pt>
                <c:pt idx="437">
                  <c:v>14077.797544267905</c:v>
                </c:pt>
                <c:pt idx="438">
                  <c:v>13980.766976582316</c:v>
                </c:pt>
                <c:pt idx="439">
                  <c:v>14040.592304093232</c:v>
                </c:pt>
                <c:pt idx="440">
                  <c:v>14057.753876145634</c:v>
                </c:pt>
                <c:pt idx="441">
                  <c:v>14344.959116320308</c:v>
                </c:pt>
                <c:pt idx="442">
                  <c:v>14344.959116320308</c:v>
                </c:pt>
                <c:pt idx="443">
                  <c:v>14344.959116320308</c:v>
                </c:pt>
                <c:pt idx="444">
                  <c:v>14344.959116320308</c:v>
                </c:pt>
                <c:pt idx="445">
                  <c:v>14344.959116320308</c:v>
                </c:pt>
                <c:pt idx="446">
                  <c:v>14344.959116320308</c:v>
                </c:pt>
                <c:pt idx="447">
                  <c:v>14344.959116320308</c:v>
                </c:pt>
                <c:pt idx="448">
                  <c:v>13957.959116320308</c:v>
                </c:pt>
                <c:pt idx="449">
                  <c:v>14114.403560764753</c:v>
                </c:pt>
                <c:pt idx="450">
                  <c:v>14550.18133854253</c:v>
                </c:pt>
                <c:pt idx="451">
                  <c:v>14844.763278341861</c:v>
                </c:pt>
                <c:pt idx="452">
                  <c:v>15082.121137873633</c:v>
                </c:pt>
                <c:pt idx="453">
                  <c:v>15444.908594319626</c:v>
                </c:pt>
                <c:pt idx="454">
                  <c:v>15247.173402681996</c:v>
                </c:pt>
                <c:pt idx="455">
                  <c:v>15178.845876549593</c:v>
                </c:pt>
                <c:pt idx="456">
                  <c:v>15178.845876549593</c:v>
                </c:pt>
                <c:pt idx="457">
                  <c:v>15178.845876549593</c:v>
                </c:pt>
                <c:pt idx="458">
                  <c:v>15178.845876549593</c:v>
                </c:pt>
                <c:pt idx="459">
                  <c:v>15178.845876549593</c:v>
                </c:pt>
                <c:pt idx="460">
                  <c:v>15242.086617290333</c:v>
                </c:pt>
                <c:pt idx="461">
                  <c:v>14993.475506179222</c:v>
                </c:pt>
                <c:pt idx="462">
                  <c:v>15173.89217284589</c:v>
                </c:pt>
                <c:pt idx="463">
                  <c:v>15173.89217284589</c:v>
                </c:pt>
                <c:pt idx="464">
                  <c:v>15173.89217284589</c:v>
                </c:pt>
                <c:pt idx="465">
                  <c:v>15173.89217284589</c:v>
                </c:pt>
                <c:pt idx="466">
                  <c:v>15173.89217284589</c:v>
                </c:pt>
                <c:pt idx="467">
                  <c:v>15527.812172845888</c:v>
                </c:pt>
                <c:pt idx="468">
                  <c:v>15089.732172845888</c:v>
                </c:pt>
                <c:pt idx="469">
                  <c:v>15433.777974372606</c:v>
                </c:pt>
                <c:pt idx="470">
                  <c:v>15672.709272082529</c:v>
                </c:pt>
                <c:pt idx="471">
                  <c:v>15824.694004906958</c:v>
                </c:pt>
                <c:pt idx="472">
                  <c:v>15772.709272082529</c:v>
                </c:pt>
                <c:pt idx="473">
                  <c:v>15676.294177742906</c:v>
                </c:pt>
                <c:pt idx="474">
                  <c:v>15240.445121139132</c:v>
                </c:pt>
                <c:pt idx="475">
                  <c:v>15466.860215478755</c:v>
                </c:pt>
                <c:pt idx="476">
                  <c:v>14869.313045667433</c:v>
                </c:pt>
                <c:pt idx="477">
                  <c:v>14900.445121139132</c:v>
                </c:pt>
                <c:pt idx="478">
                  <c:v>15096.860215478755</c:v>
                </c:pt>
                <c:pt idx="479">
                  <c:v>15216.860215478755</c:v>
                </c:pt>
                <c:pt idx="480">
                  <c:v>15216.860215478755</c:v>
                </c:pt>
                <c:pt idx="481">
                  <c:v>15216.860215478755</c:v>
                </c:pt>
                <c:pt idx="482">
                  <c:v>15183.700042318582</c:v>
                </c:pt>
                <c:pt idx="483">
                  <c:v>15087.552856171395</c:v>
                </c:pt>
                <c:pt idx="484">
                  <c:v>15354.955453573992</c:v>
                </c:pt>
                <c:pt idx="485">
                  <c:v>15682.499313223114</c:v>
                </c:pt>
                <c:pt idx="486">
                  <c:v>15886.665979889782</c:v>
                </c:pt>
                <c:pt idx="487">
                  <c:v>15279.604576381011</c:v>
                </c:pt>
                <c:pt idx="488">
                  <c:v>14674.955453573995</c:v>
                </c:pt>
                <c:pt idx="489">
                  <c:v>14674.955453573995</c:v>
                </c:pt>
                <c:pt idx="490">
                  <c:v>14674.955453573995</c:v>
                </c:pt>
                <c:pt idx="491">
                  <c:v>14674.955453573995</c:v>
                </c:pt>
                <c:pt idx="492">
                  <c:v>14674.955453573995</c:v>
                </c:pt>
                <c:pt idx="493">
                  <c:v>14674.955453573995</c:v>
                </c:pt>
                <c:pt idx="494">
                  <c:v>14674.955453573995</c:v>
                </c:pt>
                <c:pt idx="495">
                  <c:v>14674.955453573995</c:v>
                </c:pt>
                <c:pt idx="496">
                  <c:v>14674.955453573995</c:v>
                </c:pt>
                <c:pt idx="497">
                  <c:v>14674.955453573995</c:v>
                </c:pt>
                <c:pt idx="498">
                  <c:v>14674.955453573995</c:v>
                </c:pt>
                <c:pt idx="499">
                  <c:v>14674.955453573995</c:v>
                </c:pt>
                <c:pt idx="500">
                  <c:v>14674.955453573995</c:v>
                </c:pt>
                <c:pt idx="501">
                  <c:v>14674.955453573995</c:v>
                </c:pt>
                <c:pt idx="502">
                  <c:v>14854.955453573995</c:v>
                </c:pt>
                <c:pt idx="503">
                  <c:v>15271.836187518949</c:v>
                </c:pt>
                <c:pt idx="504">
                  <c:v>15271.836187518949</c:v>
                </c:pt>
                <c:pt idx="505">
                  <c:v>15271.836187518949</c:v>
                </c:pt>
                <c:pt idx="506">
                  <c:v>15271.836187518949</c:v>
                </c:pt>
                <c:pt idx="507">
                  <c:v>15271.836187518949</c:v>
                </c:pt>
                <c:pt idx="508">
                  <c:v>15105.824626825308</c:v>
                </c:pt>
                <c:pt idx="509">
                  <c:v>15095.362199079644</c:v>
                </c:pt>
                <c:pt idx="510">
                  <c:v>15036.749482316638</c:v>
                </c:pt>
                <c:pt idx="511">
                  <c:v>15247.789944744383</c:v>
                </c:pt>
                <c:pt idx="512">
                  <c:v>16068.257781001694</c:v>
                </c:pt>
                <c:pt idx="513">
                  <c:v>15988.257781001694</c:v>
                </c:pt>
                <c:pt idx="514">
                  <c:v>15968.257781001694</c:v>
                </c:pt>
                <c:pt idx="515">
                  <c:v>15638.257781001694</c:v>
                </c:pt>
                <c:pt idx="516">
                  <c:v>16115.504534248446</c:v>
                </c:pt>
                <c:pt idx="517">
                  <c:v>16053.946092690005</c:v>
                </c:pt>
                <c:pt idx="518">
                  <c:v>16379.348690092602</c:v>
                </c:pt>
                <c:pt idx="519">
                  <c:v>16137.934968678879</c:v>
                </c:pt>
                <c:pt idx="520">
                  <c:v>16085.668856412767</c:v>
                </c:pt>
                <c:pt idx="521">
                  <c:v>16344.338295082207</c:v>
                </c:pt>
                <c:pt idx="522">
                  <c:v>16550.658461402374</c:v>
                </c:pt>
                <c:pt idx="523">
                  <c:v>16550.658461402374</c:v>
                </c:pt>
                <c:pt idx="524">
                  <c:v>16550.658461402374</c:v>
                </c:pt>
                <c:pt idx="525">
                  <c:v>16276.41603715995</c:v>
                </c:pt>
                <c:pt idx="526">
                  <c:v>16306.71906746298</c:v>
                </c:pt>
                <c:pt idx="527">
                  <c:v>16340.961491705404</c:v>
                </c:pt>
                <c:pt idx="528">
                  <c:v>16647.476643220554</c:v>
                </c:pt>
                <c:pt idx="529">
                  <c:v>17297.62815837207</c:v>
                </c:pt>
                <c:pt idx="530">
                  <c:v>17727.813343557256</c:v>
                </c:pt>
                <c:pt idx="531">
                  <c:v>18363.862726273306</c:v>
                </c:pt>
                <c:pt idx="532">
                  <c:v>18062.29515870574</c:v>
                </c:pt>
                <c:pt idx="533">
                  <c:v>17696.56542897601</c:v>
                </c:pt>
                <c:pt idx="534">
                  <c:v>17514.997861408443</c:v>
                </c:pt>
                <c:pt idx="535">
                  <c:v>17820.67353708412</c:v>
                </c:pt>
                <c:pt idx="536">
                  <c:v>18306.56542897601</c:v>
                </c:pt>
                <c:pt idx="537">
                  <c:v>18306.56542897601</c:v>
                </c:pt>
                <c:pt idx="538">
                  <c:v>18306.56542897601</c:v>
                </c:pt>
                <c:pt idx="539">
                  <c:v>18306.56542897601</c:v>
                </c:pt>
                <c:pt idx="540">
                  <c:v>18306.56542897601</c:v>
                </c:pt>
                <c:pt idx="541">
                  <c:v>18306.56542897601</c:v>
                </c:pt>
                <c:pt idx="542">
                  <c:v>18491.059810998482</c:v>
                </c:pt>
                <c:pt idx="543">
                  <c:v>19074.835091897359</c:v>
                </c:pt>
                <c:pt idx="544">
                  <c:v>19249.172991440737</c:v>
                </c:pt>
                <c:pt idx="545">
                  <c:v>18979.127329340281</c:v>
                </c:pt>
                <c:pt idx="546">
                  <c:v>19463.419566783203</c:v>
                </c:pt>
                <c:pt idx="547">
                  <c:v>19463.419566783203</c:v>
                </c:pt>
                <c:pt idx="548">
                  <c:v>19463.419566783203</c:v>
                </c:pt>
                <c:pt idx="549">
                  <c:v>19463.419566783203</c:v>
                </c:pt>
                <c:pt idx="550">
                  <c:v>19463.419566783203</c:v>
                </c:pt>
                <c:pt idx="551">
                  <c:v>19463.419566783203</c:v>
                </c:pt>
                <c:pt idx="552">
                  <c:v>19463.419566783203</c:v>
                </c:pt>
                <c:pt idx="553">
                  <c:v>19356.752900116535</c:v>
                </c:pt>
                <c:pt idx="554">
                  <c:v>19245.086233449867</c:v>
                </c:pt>
                <c:pt idx="555">
                  <c:v>19843.419566783199</c:v>
                </c:pt>
                <c:pt idx="556">
                  <c:v>19843.419566783199</c:v>
                </c:pt>
                <c:pt idx="557">
                  <c:v>19843.419566783199</c:v>
                </c:pt>
                <c:pt idx="558">
                  <c:v>19374.10998994578</c:v>
                </c:pt>
                <c:pt idx="559">
                  <c:v>19299.700190391213</c:v>
                </c:pt>
                <c:pt idx="560">
                  <c:v>19485.958542284308</c:v>
                </c:pt>
                <c:pt idx="561">
                  <c:v>19992.751415335533</c:v>
                </c:pt>
                <c:pt idx="562">
                  <c:v>19919.700190391213</c:v>
                </c:pt>
                <c:pt idx="563">
                  <c:v>19809.265407782517</c:v>
                </c:pt>
                <c:pt idx="564">
                  <c:v>20078.876391764214</c:v>
                </c:pt>
                <c:pt idx="565">
                  <c:v>20059.860373457574</c:v>
                </c:pt>
                <c:pt idx="566">
                  <c:v>19612.171586272219</c:v>
                </c:pt>
                <c:pt idx="567">
                  <c:v>19919.700190391213</c:v>
                </c:pt>
                <c:pt idx="568">
                  <c:v>20586.130396340872</c:v>
                </c:pt>
                <c:pt idx="569">
                  <c:v>21190.711677129049</c:v>
                </c:pt>
                <c:pt idx="570">
                  <c:v>21190.711677129049</c:v>
                </c:pt>
                <c:pt idx="571">
                  <c:v>21190.711677129049</c:v>
                </c:pt>
                <c:pt idx="572">
                  <c:v>21190.711677129049</c:v>
                </c:pt>
                <c:pt idx="573">
                  <c:v>21190.711677129049</c:v>
                </c:pt>
                <c:pt idx="574">
                  <c:v>21190.711677129049</c:v>
                </c:pt>
                <c:pt idx="575">
                  <c:v>21190.711677129049</c:v>
                </c:pt>
                <c:pt idx="576">
                  <c:v>21190.711677129049</c:v>
                </c:pt>
                <c:pt idx="577">
                  <c:v>21942.711677129049</c:v>
                </c:pt>
                <c:pt idx="578">
                  <c:v>22632.711677129049</c:v>
                </c:pt>
                <c:pt idx="579">
                  <c:v>22632.711677129049</c:v>
                </c:pt>
                <c:pt idx="580">
                  <c:v>22632.711677129049</c:v>
                </c:pt>
                <c:pt idx="581">
                  <c:v>23224.227671565768</c:v>
                </c:pt>
                <c:pt idx="582">
                  <c:v>23021.376489368271</c:v>
                </c:pt>
                <c:pt idx="583">
                  <c:v>23378.177602024738</c:v>
                </c:pt>
                <c:pt idx="584">
                  <c:v>23378.177602024738</c:v>
                </c:pt>
                <c:pt idx="585">
                  <c:v>23378.177602024738</c:v>
                </c:pt>
                <c:pt idx="586">
                  <c:v>23309.59604174105</c:v>
                </c:pt>
                <c:pt idx="587">
                  <c:v>22855.340722592115</c:v>
                </c:pt>
                <c:pt idx="588">
                  <c:v>23217.610226138215</c:v>
                </c:pt>
                <c:pt idx="589">
                  <c:v>23217.610226138215</c:v>
                </c:pt>
                <c:pt idx="590">
                  <c:v>23217.610226138215</c:v>
                </c:pt>
                <c:pt idx="591">
                  <c:v>23217.610226138215</c:v>
                </c:pt>
                <c:pt idx="592">
                  <c:v>23217.610226138215</c:v>
                </c:pt>
                <c:pt idx="593">
                  <c:v>23217.610226138215</c:v>
                </c:pt>
                <c:pt idx="594">
                  <c:v>23217.610226138215</c:v>
                </c:pt>
                <c:pt idx="595">
                  <c:v>23217.610226138215</c:v>
                </c:pt>
                <c:pt idx="596">
                  <c:v>23217.610226138215</c:v>
                </c:pt>
                <c:pt idx="597">
                  <c:v>23217.610226138215</c:v>
                </c:pt>
                <c:pt idx="598">
                  <c:v>23217.610226138215</c:v>
                </c:pt>
                <c:pt idx="599">
                  <c:v>23217.610226138215</c:v>
                </c:pt>
                <c:pt idx="600">
                  <c:v>23217.610226138215</c:v>
                </c:pt>
                <c:pt idx="601">
                  <c:v>23419.60619388015</c:v>
                </c:pt>
                <c:pt idx="602">
                  <c:v>23361.377213558146</c:v>
                </c:pt>
                <c:pt idx="603">
                  <c:v>23824.668805686946</c:v>
                </c:pt>
                <c:pt idx="604">
                  <c:v>24083.595460427554</c:v>
                </c:pt>
                <c:pt idx="605">
                  <c:v>24900.546133073294</c:v>
                </c:pt>
                <c:pt idx="606">
                  <c:v>24900.546133073294</c:v>
                </c:pt>
                <c:pt idx="607">
                  <c:v>24900.546133073294</c:v>
                </c:pt>
                <c:pt idx="608">
                  <c:v>24900.546133073294</c:v>
                </c:pt>
                <c:pt idx="609">
                  <c:v>24900.546133073294</c:v>
                </c:pt>
                <c:pt idx="610">
                  <c:v>24900.546133073294</c:v>
                </c:pt>
                <c:pt idx="611">
                  <c:v>24933.497832536621</c:v>
                </c:pt>
                <c:pt idx="612">
                  <c:v>24663.891392465066</c:v>
                </c:pt>
                <c:pt idx="613">
                  <c:v>24184.302841481167</c:v>
                </c:pt>
                <c:pt idx="614">
                  <c:v>24535.394075828211</c:v>
                </c:pt>
                <c:pt idx="615">
                  <c:v>25089.419120550931</c:v>
                </c:pt>
                <c:pt idx="616">
                  <c:v>25089.419120550931</c:v>
                </c:pt>
                <c:pt idx="617">
                  <c:v>25089.419120550931</c:v>
                </c:pt>
                <c:pt idx="618">
                  <c:v>25089.419120550931</c:v>
                </c:pt>
                <c:pt idx="619">
                  <c:v>25089.419120550931</c:v>
                </c:pt>
                <c:pt idx="620">
                  <c:v>25089.419120550931</c:v>
                </c:pt>
                <c:pt idx="621">
                  <c:v>25124.010957285624</c:v>
                </c:pt>
                <c:pt idx="622">
                  <c:v>25351.357896061134</c:v>
                </c:pt>
                <c:pt idx="623">
                  <c:v>25251.051773612155</c:v>
                </c:pt>
                <c:pt idx="624">
                  <c:v>25083.194630755013</c:v>
                </c:pt>
                <c:pt idx="625">
                  <c:v>25175.949732795831</c:v>
                </c:pt>
                <c:pt idx="626">
                  <c:v>25175.949732795831</c:v>
                </c:pt>
                <c:pt idx="627">
                  <c:v>25175.949732795831</c:v>
                </c:pt>
                <c:pt idx="628">
                  <c:v>25175.949732795831</c:v>
                </c:pt>
                <c:pt idx="629">
                  <c:v>25175.949732795831</c:v>
                </c:pt>
                <c:pt idx="630">
                  <c:v>25175.949732795831</c:v>
                </c:pt>
                <c:pt idx="631">
                  <c:v>25175.949732795831</c:v>
                </c:pt>
                <c:pt idx="632">
                  <c:v>25175.949732795831</c:v>
                </c:pt>
                <c:pt idx="633">
                  <c:v>25175.949732795831</c:v>
                </c:pt>
                <c:pt idx="634">
                  <c:v>25175.949732795831</c:v>
                </c:pt>
                <c:pt idx="635">
                  <c:v>25175.949732795831</c:v>
                </c:pt>
                <c:pt idx="636">
                  <c:v>25175.949732795831</c:v>
                </c:pt>
                <c:pt idx="637">
                  <c:v>25175.949732795831</c:v>
                </c:pt>
                <c:pt idx="638">
                  <c:v>25175.949732795831</c:v>
                </c:pt>
                <c:pt idx="639">
                  <c:v>25175.949732795831</c:v>
                </c:pt>
                <c:pt idx="640">
                  <c:v>25175.949732795831</c:v>
                </c:pt>
                <c:pt idx="641">
                  <c:v>25175.949732795831</c:v>
                </c:pt>
                <c:pt idx="642">
                  <c:v>24877.186846197892</c:v>
                </c:pt>
                <c:pt idx="643">
                  <c:v>24957.949732795831</c:v>
                </c:pt>
                <c:pt idx="644">
                  <c:v>25353.310557538098</c:v>
                </c:pt>
                <c:pt idx="645">
                  <c:v>25353.310557538098</c:v>
                </c:pt>
                <c:pt idx="646">
                  <c:v>25353.310557538098</c:v>
                </c:pt>
                <c:pt idx="647">
                  <c:v>25353.310557538098</c:v>
                </c:pt>
                <c:pt idx="648">
                  <c:v>25353.310557538098</c:v>
                </c:pt>
                <c:pt idx="649">
                  <c:v>25353.310557538098</c:v>
                </c:pt>
                <c:pt idx="650">
                  <c:v>25353.310557538098</c:v>
                </c:pt>
                <c:pt idx="651">
                  <c:v>26012.111180591059</c:v>
                </c:pt>
                <c:pt idx="652">
                  <c:v>26316.223330123768</c:v>
                </c:pt>
                <c:pt idx="653">
                  <c:v>26676.597161899466</c:v>
                </c:pt>
                <c:pt idx="654">
                  <c:v>28276.270059095728</c:v>
                </c:pt>
                <c:pt idx="655">
                  <c:v>27737.438673452987</c:v>
                </c:pt>
                <c:pt idx="656">
                  <c:v>27915.952863770188</c:v>
                </c:pt>
                <c:pt idx="657">
                  <c:v>27689.108122534795</c:v>
                </c:pt>
                <c:pt idx="658">
                  <c:v>27565.168222701737</c:v>
                </c:pt>
                <c:pt idx="659">
                  <c:v>27219.809291149151</c:v>
                </c:pt>
                <c:pt idx="660">
                  <c:v>27812.964549913759</c:v>
                </c:pt>
                <c:pt idx="661">
                  <c:v>28033.198272785212</c:v>
                </c:pt>
                <c:pt idx="662">
                  <c:v>28033.198272785212</c:v>
                </c:pt>
                <c:pt idx="663">
                  <c:v>28033.198272785212</c:v>
                </c:pt>
                <c:pt idx="664">
                  <c:v>28033.198272785212</c:v>
                </c:pt>
                <c:pt idx="665">
                  <c:v>28033.198272785212</c:v>
                </c:pt>
                <c:pt idx="666">
                  <c:v>28033.198272785212</c:v>
                </c:pt>
                <c:pt idx="667">
                  <c:v>28033.198272785212</c:v>
                </c:pt>
                <c:pt idx="668">
                  <c:v>28033.198272785212</c:v>
                </c:pt>
                <c:pt idx="669">
                  <c:v>28533.361139234723</c:v>
                </c:pt>
                <c:pt idx="670">
                  <c:v>28648.638012198895</c:v>
                </c:pt>
                <c:pt idx="671">
                  <c:v>28674.501204381304</c:v>
                </c:pt>
                <c:pt idx="672">
                  <c:v>28417.725960081629</c:v>
                </c:pt>
                <c:pt idx="673">
                  <c:v>29425.641269527885</c:v>
                </c:pt>
                <c:pt idx="674">
                  <c:v>29089.370083087208</c:v>
                </c:pt>
                <c:pt idx="675">
                  <c:v>29705.718311130353</c:v>
                </c:pt>
                <c:pt idx="676">
                  <c:v>30054.824628541755</c:v>
                </c:pt>
                <c:pt idx="677">
                  <c:v>30089.816336667791</c:v>
                </c:pt>
                <c:pt idx="678">
                  <c:v>30455.852820913231</c:v>
                </c:pt>
                <c:pt idx="679">
                  <c:v>30484.808044793826</c:v>
                </c:pt>
                <c:pt idx="680">
                  <c:v>30616.864429536781</c:v>
                </c:pt>
                <c:pt idx="681">
                  <c:v>29887.461444462151</c:v>
                </c:pt>
                <c:pt idx="682">
                  <c:v>30535.724070724777</c:v>
                </c:pt>
                <c:pt idx="683">
                  <c:v>30855.279626280335</c:v>
                </c:pt>
                <c:pt idx="684">
                  <c:v>30705.779626280335</c:v>
                </c:pt>
                <c:pt idx="685">
                  <c:v>31410.279626280335</c:v>
                </c:pt>
                <c:pt idx="686">
                  <c:v>31410.279626280335</c:v>
                </c:pt>
                <c:pt idx="687">
                  <c:v>31410.279626280335</c:v>
                </c:pt>
                <c:pt idx="688">
                  <c:v>31410.279626280335</c:v>
                </c:pt>
                <c:pt idx="689">
                  <c:v>31410.279626280335</c:v>
                </c:pt>
                <c:pt idx="690">
                  <c:v>31410.279626280335</c:v>
                </c:pt>
                <c:pt idx="691">
                  <c:v>31410.279626280335</c:v>
                </c:pt>
                <c:pt idx="692">
                  <c:v>31410.279626280335</c:v>
                </c:pt>
                <c:pt idx="693">
                  <c:v>31410.279626280335</c:v>
                </c:pt>
                <c:pt idx="694">
                  <c:v>31410.279626280335</c:v>
                </c:pt>
                <c:pt idx="695">
                  <c:v>31410.279626280335</c:v>
                </c:pt>
                <c:pt idx="696">
                  <c:v>31134.640528535976</c:v>
                </c:pt>
                <c:pt idx="697">
                  <c:v>32211.708197708907</c:v>
                </c:pt>
                <c:pt idx="698">
                  <c:v>31979.081691684813</c:v>
                </c:pt>
                <c:pt idx="699">
                  <c:v>31917.587715781199</c:v>
                </c:pt>
                <c:pt idx="700">
                  <c:v>31805.202173612524</c:v>
                </c:pt>
                <c:pt idx="701">
                  <c:v>31728.141932648668</c:v>
                </c:pt>
                <c:pt idx="702">
                  <c:v>31633.708197708907</c:v>
                </c:pt>
                <c:pt idx="703">
                  <c:v>31515.780486865537</c:v>
                </c:pt>
                <c:pt idx="704">
                  <c:v>31449.611812166739</c:v>
                </c:pt>
                <c:pt idx="705">
                  <c:v>31672.26241457638</c:v>
                </c:pt>
                <c:pt idx="706">
                  <c:v>32762.334703733006</c:v>
                </c:pt>
                <c:pt idx="707">
                  <c:v>32762.334703733006</c:v>
                </c:pt>
                <c:pt idx="708">
                  <c:v>32762.334703733006</c:v>
                </c:pt>
                <c:pt idx="709">
                  <c:v>32762.334703733006</c:v>
                </c:pt>
                <c:pt idx="710">
                  <c:v>32762.334703733006</c:v>
                </c:pt>
                <c:pt idx="711">
                  <c:v>32762.334703733006</c:v>
                </c:pt>
                <c:pt idx="712">
                  <c:v>32762.334703733006</c:v>
                </c:pt>
                <c:pt idx="713">
                  <c:v>32762.334703733006</c:v>
                </c:pt>
                <c:pt idx="714">
                  <c:v>32293.477025830383</c:v>
                </c:pt>
                <c:pt idx="715">
                  <c:v>32587.653055792929</c:v>
                </c:pt>
                <c:pt idx="716">
                  <c:v>33566.042568901546</c:v>
                </c:pt>
                <c:pt idx="717">
                  <c:v>33925.040341730055</c:v>
                </c:pt>
                <c:pt idx="718">
                  <c:v>33977.156154647651</c:v>
                </c:pt>
                <c:pt idx="719">
                  <c:v>33687.044796073045</c:v>
                </c:pt>
                <c:pt idx="720">
                  <c:v>33777.824306095317</c:v>
                </c:pt>
                <c:pt idx="721">
                  <c:v>33777.824306095317</c:v>
                </c:pt>
                <c:pt idx="722">
                  <c:v>33777.824306095317</c:v>
                </c:pt>
                <c:pt idx="723">
                  <c:v>33777.824306095317</c:v>
                </c:pt>
                <c:pt idx="724">
                  <c:v>33777.824306095317</c:v>
                </c:pt>
                <c:pt idx="725">
                  <c:v>33777.824306095317</c:v>
                </c:pt>
                <c:pt idx="726">
                  <c:v>33777.824306095317</c:v>
                </c:pt>
                <c:pt idx="727">
                  <c:v>33777.824306095317</c:v>
                </c:pt>
                <c:pt idx="728">
                  <c:v>33777.824306095317</c:v>
                </c:pt>
                <c:pt idx="729">
                  <c:v>33777.824306095317</c:v>
                </c:pt>
                <c:pt idx="730">
                  <c:v>33777.824306095317</c:v>
                </c:pt>
                <c:pt idx="731">
                  <c:v>33777.824306095317</c:v>
                </c:pt>
                <c:pt idx="732">
                  <c:v>33777.824306095317</c:v>
                </c:pt>
                <c:pt idx="733">
                  <c:v>33777.824306095317</c:v>
                </c:pt>
                <c:pt idx="734">
                  <c:v>33777.824306095317</c:v>
                </c:pt>
                <c:pt idx="735">
                  <c:v>33499.936982151659</c:v>
                </c:pt>
                <c:pt idx="736">
                  <c:v>33549.749188724425</c:v>
                </c:pt>
                <c:pt idx="737">
                  <c:v>33845.148249757287</c:v>
                </c:pt>
                <c:pt idx="738">
                  <c:v>33808.012099522544</c:v>
                </c:pt>
                <c:pt idx="739">
                  <c:v>33986.838390602359</c:v>
                </c:pt>
                <c:pt idx="740">
                  <c:v>33799.936982151652</c:v>
                </c:pt>
                <c:pt idx="741">
                  <c:v>34101.767968067143</c:v>
                </c:pt>
                <c:pt idx="742">
                  <c:v>34539.655292010801</c:v>
                </c:pt>
                <c:pt idx="743">
                  <c:v>35279.086484671352</c:v>
                </c:pt>
                <c:pt idx="744">
                  <c:v>34545.159879166764</c:v>
                </c:pt>
                <c:pt idx="745">
                  <c:v>34438.104862985536</c:v>
                </c:pt>
                <c:pt idx="746">
                  <c:v>35061.567646157055</c:v>
                </c:pt>
                <c:pt idx="747">
                  <c:v>35061.567646157055</c:v>
                </c:pt>
                <c:pt idx="748">
                  <c:v>35061.567646157055</c:v>
                </c:pt>
                <c:pt idx="749">
                  <c:v>35061.567646157055</c:v>
                </c:pt>
                <c:pt idx="750">
                  <c:v>35215.085028570145</c:v>
                </c:pt>
                <c:pt idx="751">
                  <c:v>35297.64126578896</c:v>
                </c:pt>
                <c:pt idx="752">
                  <c:v>35297.64126578896</c:v>
                </c:pt>
                <c:pt idx="753">
                  <c:v>35297.64126578896</c:v>
                </c:pt>
                <c:pt idx="754">
                  <c:v>35297.64126578896</c:v>
                </c:pt>
                <c:pt idx="755">
                  <c:v>35297.64126578896</c:v>
                </c:pt>
                <c:pt idx="756">
                  <c:v>35297.64126578896</c:v>
                </c:pt>
                <c:pt idx="757">
                  <c:v>35297.64126578896</c:v>
                </c:pt>
                <c:pt idx="758">
                  <c:v>35297.64126578896</c:v>
                </c:pt>
                <c:pt idx="759">
                  <c:v>35297.64126578896</c:v>
                </c:pt>
                <c:pt idx="760">
                  <c:v>35297.64126578896</c:v>
                </c:pt>
                <c:pt idx="761">
                  <c:v>35103.578186011589</c:v>
                </c:pt>
                <c:pt idx="762">
                  <c:v>35254.580041299159</c:v>
                </c:pt>
                <c:pt idx="763">
                  <c:v>35254.580041299159</c:v>
                </c:pt>
                <c:pt idx="764">
                  <c:v>35254.580041299159</c:v>
                </c:pt>
                <c:pt idx="765">
                  <c:v>35254.580041299159</c:v>
                </c:pt>
                <c:pt idx="766">
                  <c:v>35254.580041299159</c:v>
                </c:pt>
                <c:pt idx="767">
                  <c:v>35254.580041299159</c:v>
                </c:pt>
                <c:pt idx="768">
                  <c:v>35254.580041299159</c:v>
                </c:pt>
                <c:pt idx="769">
                  <c:v>35254.580041299159</c:v>
                </c:pt>
                <c:pt idx="770">
                  <c:v>35254.580041299159</c:v>
                </c:pt>
                <c:pt idx="771">
                  <c:v>35913.146262441318</c:v>
                </c:pt>
                <c:pt idx="772">
                  <c:v>35794.409931943141</c:v>
                </c:pt>
                <c:pt idx="773">
                  <c:v>35600.108595369631</c:v>
                </c:pt>
                <c:pt idx="774">
                  <c:v>35311.372264871454</c:v>
                </c:pt>
                <c:pt idx="775">
                  <c:v>35247.690612380567</c:v>
                </c:pt>
                <c:pt idx="776">
                  <c:v>35421.238607520296</c:v>
                </c:pt>
                <c:pt idx="777">
                  <c:v>34416.973722951647</c:v>
                </c:pt>
                <c:pt idx="778">
                  <c:v>34434.682813860738</c:v>
                </c:pt>
                <c:pt idx="779">
                  <c:v>34609.41008658801</c:v>
                </c:pt>
                <c:pt idx="780">
                  <c:v>33758.773722951642</c:v>
                </c:pt>
                <c:pt idx="781">
                  <c:v>33495.646450224369</c:v>
                </c:pt>
                <c:pt idx="782">
                  <c:v>34594.791904769823</c:v>
                </c:pt>
                <c:pt idx="783">
                  <c:v>34594.791904769823</c:v>
                </c:pt>
                <c:pt idx="784">
                  <c:v>34594.791904769823</c:v>
                </c:pt>
                <c:pt idx="785">
                  <c:v>34594.791904769823</c:v>
                </c:pt>
                <c:pt idx="786">
                  <c:v>34594.791904769823</c:v>
                </c:pt>
                <c:pt idx="787">
                  <c:v>34594.791904769823</c:v>
                </c:pt>
                <c:pt idx="788">
                  <c:v>34594.791904769823</c:v>
                </c:pt>
                <c:pt idx="789">
                  <c:v>34612.780242962246</c:v>
                </c:pt>
                <c:pt idx="790">
                  <c:v>34644.791904769823</c:v>
                </c:pt>
                <c:pt idx="791">
                  <c:v>34726.176744419972</c:v>
                </c:pt>
                <c:pt idx="792">
                  <c:v>35294.923100105101</c:v>
                </c:pt>
                <c:pt idx="793">
                  <c:v>35294.923100105101</c:v>
                </c:pt>
                <c:pt idx="794">
                  <c:v>35294.923100105101</c:v>
                </c:pt>
                <c:pt idx="795">
                  <c:v>35294.923100105101</c:v>
                </c:pt>
                <c:pt idx="796">
                  <c:v>35294.923100105101</c:v>
                </c:pt>
                <c:pt idx="797">
                  <c:v>35294.923100105101</c:v>
                </c:pt>
                <c:pt idx="798">
                  <c:v>35294.923100105101</c:v>
                </c:pt>
                <c:pt idx="799">
                  <c:v>35294.923100105101</c:v>
                </c:pt>
                <c:pt idx="800">
                  <c:v>35294.923100105101</c:v>
                </c:pt>
                <c:pt idx="801">
                  <c:v>35294.923100105101</c:v>
                </c:pt>
                <c:pt idx="802">
                  <c:v>35294.923100105101</c:v>
                </c:pt>
                <c:pt idx="803">
                  <c:v>35409.688725105101</c:v>
                </c:pt>
                <c:pt idx="804">
                  <c:v>35700.079350105101</c:v>
                </c:pt>
                <c:pt idx="805">
                  <c:v>35700.079350105101</c:v>
                </c:pt>
                <c:pt idx="806">
                  <c:v>35700.079350105101</c:v>
                </c:pt>
                <c:pt idx="807">
                  <c:v>35789.529731784489</c:v>
                </c:pt>
                <c:pt idx="808">
                  <c:v>35619.209121097469</c:v>
                </c:pt>
                <c:pt idx="809">
                  <c:v>35512.277823387543</c:v>
                </c:pt>
                <c:pt idx="810">
                  <c:v>35512.277823387543</c:v>
                </c:pt>
                <c:pt idx="811">
                  <c:v>35512.277823387543</c:v>
                </c:pt>
                <c:pt idx="812">
                  <c:v>35512.277823387543</c:v>
                </c:pt>
                <c:pt idx="813">
                  <c:v>35512.277823387543</c:v>
                </c:pt>
                <c:pt idx="814">
                  <c:v>35455.654446764165</c:v>
                </c:pt>
                <c:pt idx="815">
                  <c:v>35387.083018192738</c:v>
                </c:pt>
                <c:pt idx="816">
                  <c:v>34866.173927283649</c:v>
                </c:pt>
                <c:pt idx="817">
                  <c:v>35202.667433777155</c:v>
                </c:pt>
                <c:pt idx="818">
                  <c:v>35202.667433777155</c:v>
                </c:pt>
                <c:pt idx="819">
                  <c:v>35202.667433777155</c:v>
                </c:pt>
                <c:pt idx="820">
                  <c:v>35202.667433777155</c:v>
                </c:pt>
                <c:pt idx="821">
                  <c:v>35202.667433777155</c:v>
                </c:pt>
                <c:pt idx="822">
                  <c:v>35093.590510700233</c:v>
                </c:pt>
                <c:pt idx="823">
                  <c:v>35033.128972238694</c:v>
                </c:pt>
                <c:pt idx="824">
                  <c:v>35032.821279930999</c:v>
                </c:pt>
                <c:pt idx="825">
                  <c:v>35305.590510700233</c:v>
                </c:pt>
                <c:pt idx="826">
                  <c:v>35305.590510700233</c:v>
                </c:pt>
                <c:pt idx="827">
                  <c:v>35305.590510700233</c:v>
                </c:pt>
                <c:pt idx="828">
                  <c:v>35305.590510700233</c:v>
                </c:pt>
                <c:pt idx="829">
                  <c:v>35305.590510700233</c:v>
                </c:pt>
                <c:pt idx="830">
                  <c:v>35305.590510700233</c:v>
                </c:pt>
                <c:pt idx="831">
                  <c:v>35305.590510700233</c:v>
                </c:pt>
                <c:pt idx="832">
                  <c:v>35726.434837877016</c:v>
                </c:pt>
                <c:pt idx="833">
                  <c:v>35842.608980357225</c:v>
                </c:pt>
                <c:pt idx="834">
                  <c:v>35888.743545001023</c:v>
                </c:pt>
                <c:pt idx="835">
                  <c:v>35934.152515977279</c:v>
                </c:pt>
                <c:pt idx="836">
                  <c:v>35934.152515977279</c:v>
                </c:pt>
                <c:pt idx="837">
                  <c:v>35934.152515977279</c:v>
                </c:pt>
                <c:pt idx="838">
                  <c:v>35934.152515977279</c:v>
                </c:pt>
                <c:pt idx="839">
                  <c:v>35934.152515977279</c:v>
                </c:pt>
                <c:pt idx="840">
                  <c:v>35934.152515977279</c:v>
                </c:pt>
                <c:pt idx="841">
                  <c:v>35566.503113586841</c:v>
                </c:pt>
                <c:pt idx="842">
                  <c:v>35047.817854622699</c:v>
                </c:pt>
                <c:pt idx="843">
                  <c:v>35609.331798845807</c:v>
                </c:pt>
                <c:pt idx="844">
                  <c:v>35356.861679323898</c:v>
                </c:pt>
                <c:pt idx="845">
                  <c:v>35378.176420359756</c:v>
                </c:pt>
                <c:pt idx="846">
                  <c:v>35348.65450800916</c:v>
                </c:pt>
                <c:pt idx="847">
                  <c:v>35165.666460200395</c:v>
                </c:pt>
                <c:pt idx="848">
                  <c:v>34719.809886495219</c:v>
                </c:pt>
                <c:pt idx="849">
                  <c:v>34985.467257013152</c:v>
                </c:pt>
                <c:pt idx="850">
                  <c:v>34985.467257013152</c:v>
                </c:pt>
                <c:pt idx="851">
                  <c:v>34985.467257013152</c:v>
                </c:pt>
                <c:pt idx="852">
                  <c:v>34992.72532152928</c:v>
                </c:pt>
                <c:pt idx="853">
                  <c:v>35372.564031206697</c:v>
                </c:pt>
                <c:pt idx="854">
                  <c:v>35372.564031206697</c:v>
                </c:pt>
                <c:pt idx="855">
                  <c:v>35372.564031206697</c:v>
                </c:pt>
                <c:pt idx="856">
                  <c:v>35372.564031206697</c:v>
                </c:pt>
                <c:pt idx="857">
                  <c:v>35372.564031206697</c:v>
                </c:pt>
                <c:pt idx="858">
                  <c:v>35372.564031206697</c:v>
                </c:pt>
                <c:pt idx="859">
                  <c:v>35372.564031206697</c:v>
                </c:pt>
                <c:pt idx="860">
                  <c:v>35503.538186276281</c:v>
                </c:pt>
                <c:pt idx="861">
                  <c:v>35696.202202180852</c:v>
                </c:pt>
                <c:pt idx="862">
                  <c:v>36367.852301584426</c:v>
                </c:pt>
                <c:pt idx="863">
                  <c:v>36548.888571014475</c:v>
                </c:pt>
                <c:pt idx="864">
                  <c:v>36697.541420755406</c:v>
                </c:pt>
                <c:pt idx="865">
                  <c:v>36834.536239408255</c:v>
                </c:pt>
                <c:pt idx="866">
                  <c:v>36832.204633190639</c:v>
                </c:pt>
                <c:pt idx="867">
                  <c:v>36832.204633190639</c:v>
                </c:pt>
                <c:pt idx="868">
                  <c:v>36832.204633190639</c:v>
                </c:pt>
                <c:pt idx="869">
                  <c:v>37171.504633190641</c:v>
                </c:pt>
                <c:pt idx="870">
                  <c:v>37315.704633190639</c:v>
                </c:pt>
                <c:pt idx="871">
                  <c:v>37315.704633190639</c:v>
                </c:pt>
                <c:pt idx="872">
                  <c:v>37315.704633190639</c:v>
                </c:pt>
                <c:pt idx="873">
                  <c:v>37458.426855412865</c:v>
                </c:pt>
                <c:pt idx="874">
                  <c:v>37417.760188746201</c:v>
                </c:pt>
                <c:pt idx="875">
                  <c:v>38155.98241096842</c:v>
                </c:pt>
                <c:pt idx="876">
                  <c:v>38415.704633190639</c:v>
                </c:pt>
                <c:pt idx="877">
                  <c:v>38981.230948980112</c:v>
                </c:pt>
                <c:pt idx="878">
                  <c:v>38981.230948980112</c:v>
                </c:pt>
                <c:pt idx="879">
                  <c:v>38981.230948980112</c:v>
                </c:pt>
                <c:pt idx="880">
                  <c:v>38981.230948980112</c:v>
                </c:pt>
                <c:pt idx="881">
                  <c:v>38981.230948980112</c:v>
                </c:pt>
                <c:pt idx="882">
                  <c:v>38981.230948980112</c:v>
                </c:pt>
                <c:pt idx="883">
                  <c:v>38981.230948980112</c:v>
                </c:pt>
                <c:pt idx="884">
                  <c:v>38981.230948980112</c:v>
                </c:pt>
                <c:pt idx="885">
                  <c:v>39173.982705420392</c:v>
                </c:pt>
                <c:pt idx="886">
                  <c:v>39405.235632820863</c:v>
                </c:pt>
                <c:pt idx="887">
                  <c:v>39205.832822516415</c:v>
                </c:pt>
                <c:pt idx="888">
                  <c:v>39064.93118317215</c:v>
                </c:pt>
                <c:pt idx="889">
                  <c:v>39502.718068418049</c:v>
                </c:pt>
                <c:pt idx="890">
                  <c:v>39502.718068418049</c:v>
                </c:pt>
                <c:pt idx="891">
                  <c:v>39502.718068418049</c:v>
                </c:pt>
                <c:pt idx="892">
                  <c:v>39502.718068418049</c:v>
                </c:pt>
                <c:pt idx="893">
                  <c:v>39502.718068418049</c:v>
                </c:pt>
                <c:pt idx="894">
                  <c:v>39502.718068418049</c:v>
                </c:pt>
                <c:pt idx="895">
                  <c:v>39502.718068418049</c:v>
                </c:pt>
                <c:pt idx="896">
                  <c:v>39482.571009594518</c:v>
                </c:pt>
                <c:pt idx="897">
                  <c:v>39314.482774300399</c:v>
                </c:pt>
                <c:pt idx="898">
                  <c:v>39258.89453900628</c:v>
                </c:pt>
                <c:pt idx="899">
                  <c:v>39192.276891947455</c:v>
                </c:pt>
                <c:pt idx="900">
                  <c:v>38829.482774300399</c:v>
                </c:pt>
                <c:pt idx="901">
                  <c:v>38708.600421359217</c:v>
                </c:pt>
                <c:pt idx="902">
                  <c:v>38741.100421359224</c:v>
                </c:pt>
                <c:pt idx="903">
                  <c:v>38741.100421359224</c:v>
                </c:pt>
                <c:pt idx="904">
                  <c:v>38741.100421359224</c:v>
                </c:pt>
                <c:pt idx="905">
                  <c:v>38741.100421359224</c:v>
                </c:pt>
                <c:pt idx="906">
                  <c:v>38741.100421359224</c:v>
                </c:pt>
                <c:pt idx="907">
                  <c:v>39119.021358401682</c:v>
                </c:pt>
                <c:pt idx="908">
                  <c:v>38702.183876703297</c:v>
                </c:pt>
                <c:pt idx="909">
                  <c:v>38737.967185634479</c:v>
                </c:pt>
                <c:pt idx="910">
                  <c:v>38529.563086073722</c:v>
                </c:pt>
                <c:pt idx="911">
                  <c:v>38332.696321798467</c:v>
                </c:pt>
                <c:pt idx="912">
                  <c:v>37747.864696615448</c:v>
                </c:pt>
                <c:pt idx="913">
                  <c:v>38009.387390612523</c:v>
                </c:pt>
                <c:pt idx="914">
                  <c:v>38214.672895736978</c:v>
                </c:pt>
                <c:pt idx="915">
                  <c:v>38214.672895736978</c:v>
                </c:pt>
                <c:pt idx="916">
                  <c:v>38214.672895736978</c:v>
                </c:pt>
                <c:pt idx="917">
                  <c:v>38214.672895736978</c:v>
                </c:pt>
                <c:pt idx="918">
                  <c:v>38214.672895736978</c:v>
                </c:pt>
                <c:pt idx="919">
                  <c:v>37927.865255900688</c:v>
                </c:pt>
                <c:pt idx="920">
                  <c:v>37869.870712926611</c:v>
                </c:pt>
                <c:pt idx="921">
                  <c:v>37765.873441439566</c:v>
                </c:pt>
                <c:pt idx="922">
                  <c:v>37572.408229979817</c:v>
                </c:pt>
                <c:pt idx="923">
                  <c:v>37346.341563313152</c:v>
                </c:pt>
                <c:pt idx="924">
                  <c:v>37490.008229979816</c:v>
                </c:pt>
                <c:pt idx="925">
                  <c:v>37597.221563313149</c:v>
                </c:pt>
                <c:pt idx="926">
                  <c:v>37453.794896646483</c:v>
                </c:pt>
                <c:pt idx="927">
                  <c:v>37170.634896646479</c:v>
                </c:pt>
                <c:pt idx="928">
                  <c:v>37185.461563313154</c:v>
                </c:pt>
                <c:pt idx="929">
                  <c:v>37122.79489664649</c:v>
                </c:pt>
                <c:pt idx="930">
                  <c:v>36885.061563313153</c:v>
                </c:pt>
                <c:pt idx="931">
                  <c:v>36971.021563313152</c:v>
                </c:pt>
                <c:pt idx="932">
                  <c:v>36701.021563313152</c:v>
                </c:pt>
                <c:pt idx="933">
                  <c:v>36773.79489664649</c:v>
                </c:pt>
                <c:pt idx="934">
                  <c:v>36829.74156331316</c:v>
                </c:pt>
                <c:pt idx="935">
                  <c:v>36402.034896646488</c:v>
                </c:pt>
                <c:pt idx="936">
                  <c:v>36761.661563313159</c:v>
                </c:pt>
                <c:pt idx="937">
                  <c:v>36761.661563313159</c:v>
                </c:pt>
                <c:pt idx="938">
                  <c:v>36761.661563313159</c:v>
                </c:pt>
                <c:pt idx="939">
                  <c:v>36761.661563313159</c:v>
                </c:pt>
                <c:pt idx="940">
                  <c:v>36761.661563313159</c:v>
                </c:pt>
                <c:pt idx="941">
                  <c:v>36761.661563313159</c:v>
                </c:pt>
                <c:pt idx="942">
                  <c:v>36761.661563313159</c:v>
                </c:pt>
                <c:pt idx="943">
                  <c:v>36761.661563313159</c:v>
                </c:pt>
                <c:pt idx="944">
                  <c:v>36761.661563313159</c:v>
                </c:pt>
                <c:pt idx="945">
                  <c:v>36946.420405756893</c:v>
                </c:pt>
                <c:pt idx="946">
                  <c:v>36951.629408972323</c:v>
                </c:pt>
                <c:pt idx="947">
                  <c:v>36862.754810901584</c:v>
                </c:pt>
                <c:pt idx="948">
                  <c:v>36283.526515081649</c:v>
                </c:pt>
                <c:pt idx="949">
                  <c:v>35664.040984535022</c:v>
                </c:pt>
                <c:pt idx="950">
                  <c:v>35087.770888072002</c:v>
                </c:pt>
                <c:pt idx="951">
                  <c:v>35003.590823763319</c:v>
                </c:pt>
                <c:pt idx="952">
                  <c:v>34660.568315724733</c:v>
                </c:pt>
                <c:pt idx="953">
                  <c:v>34256.066708007696</c:v>
                </c:pt>
                <c:pt idx="954">
                  <c:v>33827.095646914444</c:v>
                </c:pt>
                <c:pt idx="955">
                  <c:v>34101.886643699014</c:v>
                </c:pt>
                <c:pt idx="956">
                  <c:v>35081.11493951895</c:v>
                </c:pt>
                <c:pt idx="957">
                  <c:v>35081.11493951895</c:v>
                </c:pt>
                <c:pt idx="958">
                  <c:v>35081.11493951895</c:v>
                </c:pt>
                <c:pt idx="959">
                  <c:v>35081.11493951895</c:v>
                </c:pt>
                <c:pt idx="960">
                  <c:v>35081.11493951895</c:v>
                </c:pt>
                <c:pt idx="961">
                  <c:v>34557.180513289437</c:v>
                </c:pt>
                <c:pt idx="962">
                  <c:v>34003.57395591239</c:v>
                </c:pt>
                <c:pt idx="963">
                  <c:v>34229.475595256648</c:v>
                </c:pt>
                <c:pt idx="964">
                  <c:v>34637.344447715666</c:v>
                </c:pt>
                <c:pt idx="965">
                  <c:v>34637.344447715666</c:v>
                </c:pt>
                <c:pt idx="966">
                  <c:v>34637.344447715666</c:v>
                </c:pt>
                <c:pt idx="967">
                  <c:v>35296.957974285717</c:v>
                </c:pt>
                <c:pt idx="968">
                  <c:v>33898.817877667359</c:v>
                </c:pt>
                <c:pt idx="969">
                  <c:v>33836.426573319535</c:v>
                </c:pt>
                <c:pt idx="970">
                  <c:v>34375.242998440306</c:v>
                </c:pt>
                <c:pt idx="971">
                  <c:v>34581.788892160119</c:v>
                </c:pt>
                <c:pt idx="972">
                  <c:v>34581.788892160119</c:v>
                </c:pt>
                <c:pt idx="973">
                  <c:v>34581.788892160119</c:v>
                </c:pt>
                <c:pt idx="974">
                  <c:v>34581.788892160119</c:v>
                </c:pt>
                <c:pt idx="975">
                  <c:v>34581.788892160119</c:v>
                </c:pt>
                <c:pt idx="976">
                  <c:v>34581.788892160119</c:v>
                </c:pt>
                <c:pt idx="977">
                  <c:v>34581.788892160119</c:v>
                </c:pt>
                <c:pt idx="978">
                  <c:v>34581.788892160119</c:v>
                </c:pt>
                <c:pt idx="979">
                  <c:v>34942.202685263568</c:v>
                </c:pt>
                <c:pt idx="980">
                  <c:v>34521.457857677357</c:v>
                </c:pt>
                <c:pt idx="981">
                  <c:v>34521.457857677357</c:v>
                </c:pt>
                <c:pt idx="982">
                  <c:v>34521.457857677357</c:v>
                </c:pt>
                <c:pt idx="983">
                  <c:v>34521.457857677357</c:v>
                </c:pt>
                <c:pt idx="984">
                  <c:v>34154.4814797246</c:v>
                </c:pt>
                <c:pt idx="985">
                  <c:v>34442.150771063185</c:v>
                </c:pt>
                <c:pt idx="986">
                  <c:v>34442.150771063185</c:v>
                </c:pt>
                <c:pt idx="987">
                  <c:v>34442.150771063185</c:v>
                </c:pt>
                <c:pt idx="988">
                  <c:v>34656.207133146876</c:v>
                </c:pt>
                <c:pt idx="989">
                  <c:v>34282.859566964122</c:v>
                </c:pt>
                <c:pt idx="990">
                  <c:v>34304.499191216899</c:v>
                </c:pt>
                <c:pt idx="991">
                  <c:v>34276.685356887268</c:v>
                </c:pt>
                <c:pt idx="992">
                  <c:v>34393.747696767707</c:v>
                </c:pt>
                <c:pt idx="993">
                  <c:v>34674.661445700243</c:v>
                </c:pt>
                <c:pt idx="994">
                  <c:v>34674.661445700243</c:v>
                </c:pt>
                <c:pt idx="995">
                  <c:v>34674.661445700243</c:v>
                </c:pt>
                <c:pt idx="996">
                  <c:v>34674.661445700243</c:v>
                </c:pt>
                <c:pt idx="997">
                  <c:v>34674.661445700243</c:v>
                </c:pt>
                <c:pt idx="998">
                  <c:v>34674.661445700243</c:v>
                </c:pt>
                <c:pt idx="999">
                  <c:v>34674.661445700243</c:v>
                </c:pt>
                <c:pt idx="1000">
                  <c:v>34674.661445700243</c:v>
                </c:pt>
                <c:pt idx="1001">
                  <c:v>34674.661445700243</c:v>
                </c:pt>
                <c:pt idx="1002">
                  <c:v>34674.661445700243</c:v>
                </c:pt>
                <c:pt idx="1003">
                  <c:v>34674.661445700243</c:v>
                </c:pt>
                <c:pt idx="1004">
                  <c:v>34674.661445700243</c:v>
                </c:pt>
                <c:pt idx="1005">
                  <c:v>34674.661445700243</c:v>
                </c:pt>
                <c:pt idx="1006">
                  <c:v>34674.661445700243</c:v>
                </c:pt>
                <c:pt idx="1007">
                  <c:v>34674.661445700243</c:v>
                </c:pt>
                <c:pt idx="1008">
                  <c:v>34674.661445700243</c:v>
                </c:pt>
                <c:pt idx="1009">
                  <c:v>34674.661445700243</c:v>
                </c:pt>
                <c:pt idx="1010">
                  <c:v>34674.661445700243</c:v>
                </c:pt>
                <c:pt idx="1011">
                  <c:v>34674.661445700243</c:v>
                </c:pt>
                <c:pt idx="1012">
                  <c:v>34674.661445700243</c:v>
                </c:pt>
                <c:pt idx="1013">
                  <c:v>34674.661445700243</c:v>
                </c:pt>
                <c:pt idx="1014">
                  <c:v>34674.661445700243</c:v>
                </c:pt>
                <c:pt idx="1015">
                  <c:v>34674.661445700243</c:v>
                </c:pt>
                <c:pt idx="1016">
                  <c:v>34674.661445700243</c:v>
                </c:pt>
                <c:pt idx="1017">
                  <c:v>34674.661445700243</c:v>
                </c:pt>
                <c:pt idx="1018">
                  <c:v>34674.661445700243</c:v>
                </c:pt>
                <c:pt idx="1019">
                  <c:v>34674.661445700243</c:v>
                </c:pt>
                <c:pt idx="1020">
                  <c:v>34674.661445700243</c:v>
                </c:pt>
                <c:pt idx="1021">
                  <c:v>34674.661445700243</c:v>
                </c:pt>
                <c:pt idx="1022">
                  <c:v>34674.661445700243</c:v>
                </c:pt>
                <c:pt idx="1023">
                  <c:v>34674.661445700243</c:v>
                </c:pt>
                <c:pt idx="1024">
                  <c:v>34674.661445700243</c:v>
                </c:pt>
                <c:pt idx="1025">
                  <c:v>34674.661445700243</c:v>
                </c:pt>
                <c:pt idx="1026">
                  <c:v>34674.661445700243</c:v>
                </c:pt>
                <c:pt idx="1027">
                  <c:v>34674.661445700243</c:v>
                </c:pt>
                <c:pt idx="1028">
                  <c:v>34830.861021071789</c:v>
                </c:pt>
                <c:pt idx="1029">
                  <c:v>34830.861021071789</c:v>
                </c:pt>
                <c:pt idx="1030">
                  <c:v>34830.861021071789</c:v>
                </c:pt>
                <c:pt idx="1031">
                  <c:v>34830.861021071789</c:v>
                </c:pt>
                <c:pt idx="1032">
                  <c:v>34830.861021071789</c:v>
                </c:pt>
                <c:pt idx="1033">
                  <c:v>34830.861021071789</c:v>
                </c:pt>
                <c:pt idx="1034">
                  <c:v>34441.113728653014</c:v>
                </c:pt>
                <c:pt idx="1035">
                  <c:v>34568.550551757704</c:v>
                </c:pt>
                <c:pt idx="1036">
                  <c:v>34568.550551757704</c:v>
                </c:pt>
                <c:pt idx="1037">
                  <c:v>34568.550551757704</c:v>
                </c:pt>
                <c:pt idx="1038">
                  <c:v>34568.550551757704</c:v>
                </c:pt>
                <c:pt idx="1039">
                  <c:v>34568.550551757704</c:v>
                </c:pt>
                <c:pt idx="1040">
                  <c:v>34568.550551757704</c:v>
                </c:pt>
                <c:pt idx="1041">
                  <c:v>34568.550551757704</c:v>
                </c:pt>
                <c:pt idx="1042">
                  <c:v>34568.550551757704</c:v>
                </c:pt>
                <c:pt idx="1043">
                  <c:v>34568.550551757704</c:v>
                </c:pt>
                <c:pt idx="1044">
                  <c:v>34568.550551757704</c:v>
                </c:pt>
                <c:pt idx="1045">
                  <c:v>34568.550551757704</c:v>
                </c:pt>
                <c:pt idx="1046">
                  <c:v>34568.550551757704</c:v>
                </c:pt>
                <c:pt idx="1047">
                  <c:v>34568.550551757704</c:v>
                </c:pt>
                <c:pt idx="1048">
                  <c:v>34568.550551757704</c:v>
                </c:pt>
                <c:pt idx="1049">
                  <c:v>34568.550551757704</c:v>
                </c:pt>
                <c:pt idx="1050">
                  <c:v>34568.550551757704</c:v>
                </c:pt>
                <c:pt idx="1051">
                  <c:v>34320.668707377299</c:v>
                </c:pt>
                <c:pt idx="1052">
                  <c:v>34577.556315446462</c:v>
                </c:pt>
                <c:pt idx="1053">
                  <c:v>34577.556315446462</c:v>
                </c:pt>
                <c:pt idx="1054">
                  <c:v>34577.556315446462</c:v>
                </c:pt>
                <c:pt idx="1055">
                  <c:v>34577.556315446462</c:v>
                </c:pt>
                <c:pt idx="1056">
                  <c:v>34577.556315446462</c:v>
                </c:pt>
                <c:pt idx="1057">
                  <c:v>34577.556315446462</c:v>
                </c:pt>
                <c:pt idx="1058">
                  <c:v>34493.915289805438</c:v>
                </c:pt>
                <c:pt idx="1059">
                  <c:v>34849.97939236954</c:v>
                </c:pt>
                <c:pt idx="1060">
                  <c:v>35095.825546215696</c:v>
                </c:pt>
                <c:pt idx="1061">
                  <c:v>34789.248259149448</c:v>
                </c:pt>
                <c:pt idx="1062">
                  <c:v>34852.6709720832</c:v>
                </c:pt>
                <c:pt idx="1063">
                  <c:v>34494.279804890772</c:v>
                </c:pt>
                <c:pt idx="1064">
                  <c:v>35175.446997319792</c:v>
                </c:pt>
                <c:pt idx="1065">
                  <c:v>35369.248259149448</c:v>
                </c:pt>
                <c:pt idx="1066">
                  <c:v>35369.248259149448</c:v>
                </c:pt>
                <c:pt idx="1067">
                  <c:v>35369.248259149448</c:v>
                </c:pt>
                <c:pt idx="1068">
                  <c:v>35369.248259149448</c:v>
                </c:pt>
                <c:pt idx="1069">
                  <c:v>35369.248259149448</c:v>
                </c:pt>
                <c:pt idx="1070">
                  <c:v>35369.248259149448</c:v>
                </c:pt>
                <c:pt idx="1071">
                  <c:v>35369.248259149448</c:v>
                </c:pt>
                <c:pt idx="1072">
                  <c:v>35369.248259149448</c:v>
                </c:pt>
                <c:pt idx="1073">
                  <c:v>36180.614970922114</c:v>
                </c:pt>
                <c:pt idx="1074">
                  <c:v>36180.614970922114</c:v>
                </c:pt>
                <c:pt idx="1075">
                  <c:v>36180.614970922114</c:v>
                </c:pt>
                <c:pt idx="1076">
                  <c:v>36180.614970922114</c:v>
                </c:pt>
                <c:pt idx="1077">
                  <c:v>36303.492390276959</c:v>
                </c:pt>
                <c:pt idx="1078">
                  <c:v>35844.060132212442</c:v>
                </c:pt>
                <c:pt idx="1079">
                  <c:v>36179.634325760831</c:v>
                </c:pt>
                <c:pt idx="1080">
                  <c:v>36179.634325760831</c:v>
                </c:pt>
                <c:pt idx="1081">
                  <c:v>36179.634325760831</c:v>
                </c:pt>
                <c:pt idx="1082">
                  <c:v>36179.634325760831</c:v>
                </c:pt>
                <c:pt idx="1083">
                  <c:v>36179.634325760831</c:v>
                </c:pt>
                <c:pt idx="1084">
                  <c:v>36179.634325760831</c:v>
                </c:pt>
                <c:pt idx="1085">
                  <c:v>36298.337567656097</c:v>
                </c:pt>
                <c:pt idx="1086">
                  <c:v>36297.06574720722</c:v>
                </c:pt>
                <c:pt idx="1087">
                  <c:v>36297.06574720722</c:v>
                </c:pt>
                <c:pt idx="1088">
                  <c:v>36297.06574720722</c:v>
                </c:pt>
                <c:pt idx="1089">
                  <c:v>35796.957346123207</c:v>
                </c:pt>
                <c:pt idx="1090">
                  <c:v>36445.331329863046</c:v>
                </c:pt>
                <c:pt idx="1091">
                  <c:v>37014.924825798007</c:v>
                </c:pt>
                <c:pt idx="1092">
                  <c:v>36599.410119915658</c:v>
                </c:pt>
                <c:pt idx="1093">
                  <c:v>36750.568208150951</c:v>
                </c:pt>
                <c:pt idx="1094">
                  <c:v>36587.241002268602</c:v>
                </c:pt>
                <c:pt idx="1095">
                  <c:v>36437.241002268602</c:v>
                </c:pt>
                <c:pt idx="1096">
                  <c:v>36707.351296386252</c:v>
                </c:pt>
                <c:pt idx="1097">
                  <c:v>36964.244678739196</c:v>
                </c:pt>
                <c:pt idx="1098">
                  <c:v>36964.244678739196</c:v>
                </c:pt>
                <c:pt idx="1099">
                  <c:v>36964.244678739196</c:v>
                </c:pt>
                <c:pt idx="1100">
                  <c:v>36964.244678739196</c:v>
                </c:pt>
                <c:pt idx="1101">
                  <c:v>36964.244678739196</c:v>
                </c:pt>
                <c:pt idx="1102">
                  <c:v>36643.518537660355</c:v>
                </c:pt>
                <c:pt idx="1103">
                  <c:v>36747.667915253711</c:v>
                </c:pt>
                <c:pt idx="1104">
                  <c:v>36812.58492770185</c:v>
                </c:pt>
                <c:pt idx="1105">
                  <c:v>36895.323516913464</c:v>
                </c:pt>
                <c:pt idx="1106">
                  <c:v>36718.850487867821</c:v>
                </c:pt>
                <c:pt idx="1107">
                  <c:v>36710.821442224667</c:v>
                </c:pt>
                <c:pt idx="1108">
                  <c:v>36710.821442224667</c:v>
                </c:pt>
                <c:pt idx="1109">
                  <c:v>36710.821442224667</c:v>
                </c:pt>
                <c:pt idx="1110">
                  <c:v>36710.821442224667</c:v>
                </c:pt>
                <c:pt idx="1111">
                  <c:v>36710.821442224667</c:v>
                </c:pt>
                <c:pt idx="1112">
                  <c:v>36710.821442224667</c:v>
                </c:pt>
                <c:pt idx="1113">
                  <c:v>36623.804556671203</c:v>
                </c:pt>
                <c:pt idx="1114">
                  <c:v>36755.005307140251</c:v>
                </c:pt>
                <c:pt idx="1115">
                  <c:v>36156.131010704979</c:v>
                </c:pt>
                <c:pt idx="1116">
                  <c:v>36288.082230217173</c:v>
                </c:pt>
                <c:pt idx="1117">
                  <c:v>36267.913374682459</c:v>
                </c:pt>
                <c:pt idx="1118">
                  <c:v>36000.690110142124</c:v>
                </c:pt>
                <c:pt idx="1119">
                  <c:v>35601.027821211545</c:v>
                </c:pt>
                <c:pt idx="1120">
                  <c:v>35474.686357796912</c:v>
                </c:pt>
                <c:pt idx="1121">
                  <c:v>35619.414312768771</c:v>
                </c:pt>
                <c:pt idx="1122">
                  <c:v>35982.772661736875</c:v>
                </c:pt>
                <c:pt idx="1123">
                  <c:v>35982.772661736875</c:v>
                </c:pt>
                <c:pt idx="1124">
                  <c:v>35982.772661736875</c:v>
                </c:pt>
                <c:pt idx="1125">
                  <c:v>36006.043689774262</c:v>
                </c:pt>
                <c:pt idx="1126">
                  <c:v>36006.043689774262</c:v>
                </c:pt>
                <c:pt idx="1127">
                  <c:v>36006.043689774262</c:v>
                </c:pt>
                <c:pt idx="1128">
                  <c:v>36006.043689774262</c:v>
                </c:pt>
                <c:pt idx="1129">
                  <c:v>35897.815841672993</c:v>
                </c:pt>
                <c:pt idx="1130">
                  <c:v>36407.288415512659</c:v>
                </c:pt>
                <c:pt idx="1131">
                  <c:v>36713.596432390295</c:v>
                </c:pt>
                <c:pt idx="1132">
                  <c:v>36713.596432390295</c:v>
                </c:pt>
                <c:pt idx="1133">
                  <c:v>36713.596432390295</c:v>
                </c:pt>
                <c:pt idx="1134">
                  <c:v>36713.596432390295</c:v>
                </c:pt>
                <c:pt idx="1135">
                  <c:v>36713.596432390295</c:v>
                </c:pt>
                <c:pt idx="1136">
                  <c:v>36713.596432390295</c:v>
                </c:pt>
                <c:pt idx="1137">
                  <c:v>36944.586015723624</c:v>
                </c:pt>
                <c:pt idx="1138">
                  <c:v>36493.23184905696</c:v>
                </c:pt>
                <c:pt idx="1139">
                  <c:v>36406.773515723617</c:v>
                </c:pt>
                <c:pt idx="1140">
                  <c:v>36406.773515723617</c:v>
                </c:pt>
                <c:pt idx="1141">
                  <c:v>36406.773515723617</c:v>
                </c:pt>
                <c:pt idx="1142">
                  <c:v>36406.773515723617</c:v>
                </c:pt>
                <c:pt idx="1143">
                  <c:v>36406.773515723617</c:v>
                </c:pt>
                <c:pt idx="1144">
                  <c:v>36406.773515723617</c:v>
                </c:pt>
                <c:pt idx="1145">
                  <c:v>36406.773515723617</c:v>
                </c:pt>
                <c:pt idx="1146">
                  <c:v>36406.773515723617</c:v>
                </c:pt>
                <c:pt idx="1147">
                  <c:v>36406.773515723617</c:v>
                </c:pt>
                <c:pt idx="1148">
                  <c:v>36406.773515723617</c:v>
                </c:pt>
                <c:pt idx="1149">
                  <c:v>36406.773515723617</c:v>
                </c:pt>
                <c:pt idx="1150">
                  <c:v>35931.45241480619</c:v>
                </c:pt>
                <c:pt idx="1151">
                  <c:v>36025.030396457565</c:v>
                </c:pt>
                <c:pt idx="1152">
                  <c:v>36025.030396457565</c:v>
                </c:pt>
                <c:pt idx="1153">
                  <c:v>36025.030396457565</c:v>
                </c:pt>
                <c:pt idx="1154">
                  <c:v>36025.030396457565</c:v>
                </c:pt>
                <c:pt idx="1155">
                  <c:v>36025.030396457565</c:v>
                </c:pt>
                <c:pt idx="1156">
                  <c:v>36025.030396457565</c:v>
                </c:pt>
                <c:pt idx="1157">
                  <c:v>35759.530396457565</c:v>
                </c:pt>
                <c:pt idx="1158">
                  <c:v>35976.280396457565</c:v>
                </c:pt>
                <c:pt idx="1159">
                  <c:v>35704.530396457572</c:v>
                </c:pt>
                <c:pt idx="1160">
                  <c:v>35595.030396457572</c:v>
                </c:pt>
                <c:pt idx="1161">
                  <c:v>35452.530396457572</c:v>
                </c:pt>
                <c:pt idx="1162">
                  <c:v>35666.530396457572</c:v>
                </c:pt>
                <c:pt idx="1163">
                  <c:v>35926.780396457572</c:v>
                </c:pt>
                <c:pt idx="1164">
                  <c:v>35926.780396457572</c:v>
                </c:pt>
                <c:pt idx="1165">
                  <c:v>35926.780396457572</c:v>
                </c:pt>
                <c:pt idx="1166">
                  <c:v>35926.780396457572</c:v>
                </c:pt>
                <c:pt idx="1167">
                  <c:v>35926.780396457572</c:v>
                </c:pt>
                <c:pt idx="1168">
                  <c:v>35926.780396457572</c:v>
                </c:pt>
                <c:pt idx="1169">
                  <c:v>35926.780396457572</c:v>
                </c:pt>
                <c:pt idx="1170">
                  <c:v>35926.780396457572</c:v>
                </c:pt>
                <c:pt idx="1171">
                  <c:v>35926.780396457572</c:v>
                </c:pt>
                <c:pt idx="1172">
                  <c:v>35926.780396457572</c:v>
                </c:pt>
                <c:pt idx="1173">
                  <c:v>35536.606483414093</c:v>
                </c:pt>
                <c:pt idx="1174">
                  <c:v>35728.780396457572</c:v>
                </c:pt>
                <c:pt idx="1175">
                  <c:v>35573.736918196701</c:v>
                </c:pt>
                <c:pt idx="1176">
                  <c:v>35262.954309501052</c:v>
                </c:pt>
                <c:pt idx="1177">
                  <c:v>34904.432570370613</c:v>
                </c:pt>
                <c:pt idx="1178">
                  <c:v>34964.867352979309</c:v>
                </c:pt>
                <c:pt idx="1179">
                  <c:v>34964.867352979309</c:v>
                </c:pt>
                <c:pt idx="1180">
                  <c:v>34964.867352979309</c:v>
                </c:pt>
                <c:pt idx="1181">
                  <c:v>34964.867352979309</c:v>
                </c:pt>
                <c:pt idx="1182">
                  <c:v>34964.867352979309</c:v>
                </c:pt>
                <c:pt idx="1183">
                  <c:v>34964.867352979309</c:v>
                </c:pt>
                <c:pt idx="1184">
                  <c:v>35111.347799906682</c:v>
                </c:pt>
                <c:pt idx="1185">
                  <c:v>35143.768656517488</c:v>
                </c:pt>
                <c:pt idx="1186">
                  <c:v>35143.768656517488</c:v>
                </c:pt>
                <c:pt idx="1187">
                  <c:v>35143.768656517488</c:v>
                </c:pt>
                <c:pt idx="1188">
                  <c:v>35143.768656517488</c:v>
                </c:pt>
                <c:pt idx="1189">
                  <c:v>35143.768656517488</c:v>
                </c:pt>
                <c:pt idx="1190">
                  <c:v>35143.768656517488</c:v>
                </c:pt>
                <c:pt idx="1191">
                  <c:v>35143.768656517488</c:v>
                </c:pt>
                <c:pt idx="1192">
                  <c:v>35143.768656517488</c:v>
                </c:pt>
                <c:pt idx="1193">
                  <c:v>35143.768656517488</c:v>
                </c:pt>
                <c:pt idx="1194">
                  <c:v>35143.768656517488</c:v>
                </c:pt>
                <c:pt idx="1195">
                  <c:v>35143.768656517488</c:v>
                </c:pt>
                <c:pt idx="1196">
                  <c:v>35143.768656517488</c:v>
                </c:pt>
                <c:pt idx="1197">
                  <c:v>35143.768656517488</c:v>
                </c:pt>
                <c:pt idx="1198">
                  <c:v>34534.23399364949</c:v>
                </c:pt>
                <c:pt idx="1199">
                  <c:v>33910.112436194599</c:v>
                </c:pt>
                <c:pt idx="1200">
                  <c:v>34011.612911028409</c:v>
                </c:pt>
                <c:pt idx="1201">
                  <c:v>34011.612911028409</c:v>
                </c:pt>
                <c:pt idx="1202">
                  <c:v>34011.612911028409</c:v>
                </c:pt>
                <c:pt idx="1203">
                  <c:v>34011.612911028409</c:v>
                </c:pt>
                <c:pt idx="1204">
                  <c:v>34317.523657840793</c:v>
                </c:pt>
                <c:pt idx="1205">
                  <c:v>33839.709450190516</c:v>
                </c:pt>
                <c:pt idx="1206">
                  <c:v>35973.94442286811</c:v>
                </c:pt>
                <c:pt idx="1207">
                  <c:v>35973.94442286811</c:v>
                </c:pt>
                <c:pt idx="1208">
                  <c:v>35973.94442286811</c:v>
                </c:pt>
                <c:pt idx="1209">
                  <c:v>35973.94442286811</c:v>
                </c:pt>
                <c:pt idx="1210">
                  <c:v>35973.94442286811</c:v>
                </c:pt>
                <c:pt idx="1211">
                  <c:v>35678.895964718329</c:v>
                </c:pt>
                <c:pt idx="1212">
                  <c:v>36098.790237846079</c:v>
                </c:pt>
                <c:pt idx="1213">
                  <c:v>36098.790237846079</c:v>
                </c:pt>
                <c:pt idx="1214">
                  <c:v>36098.790237846079</c:v>
                </c:pt>
                <c:pt idx="1215">
                  <c:v>36098.790237846079</c:v>
                </c:pt>
                <c:pt idx="1216">
                  <c:v>36098.790237846079</c:v>
                </c:pt>
                <c:pt idx="1217">
                  <c:v>36098.790237846079</c:v>
                </c:pt>
                <c:pt idx="1218">
                  <c:v>36098.790237846079</c:v>
                </c:pt>
                <c:pt idx="1219">
                  <c:v>36098.790237846079</c:v>
                </c:pt>
                <c:pt idx="1220">
                  <c:v>36098.790237846079</c:v>
                </c:pt>
                <c:pt idx="1221">
                  <c:v>36098.790237846079</c:v>
                </c:pt>
                <c:pt idx="1222">
                  <c:v>36098.790237846079</c:v>
                </c:pt>
                <c:pt idx="1223">
                  <c:v>36098.790237846079</c:v>
                </c:pt>
                <c:pt idx="1224">
                  <c:v>36098.790237846079</c:v>
                </c:pt>
                <c:pt idx="1225">
                  <c:v>36098.790237846079</c:v>
                </c:pt>
                <c:pt idx="1226">
                  <c:v>36098.790237846079</c:v>
                </c:pt>
                <c:pt idx="1227">
                  <c:v>36098.790237846079</c:v>
                </c:pt>
                <c:pt idx="1228">
                  <c:v>36098.790237846079</c:v>
                </c:pt>
                <c:pt idx="1229">
                  <c:v>36098.790237846079</c:v>
                </c:pt>
                <c:pt idx="1230">
                  <c:v>36098.790237846079</c:v>
                </c:pt>
                <c:pt idx="1231">
                  <c:v>36098.790237846079</c:v>
                </c:pt>
                <c:pt idx="1232">
                  <c:v>36098.790237846079</c:v>
                </c:pt>
                <c:pt idx="1233">
                  <c:v>36098.790237846079</c:v>
                </c:pt>
                <c:pt idx="1234">
                  <c:v>36098.790237846079</c:v>
                </c:pt>
                <c:pt idx="1235">
                  <c:v>36098.790237846079</c:v>
                </c:pt>
                <c:pt idx="1236">
                  <c:v>36098.790237846079</c:v>
                </c:pt>
                <c:pt idx="1237">
                  <c:v>36098.790237846079</c:v>
                </c:pt>
                <c:pt idx="1238">
                  <c:v>36098.790237846079</c:v>
                </c:pt>
                <c:pt idx="1239">
                  <c:v>36098.790237846079</c:v>
                </c:pt>
                <c:pt idx="1240">
                  <c:v>36098.790237846079</c:v>
                </c:pt>
                <c:pt idx="1241">
                  <c:v>36098.790237846079</c:v>
                </c:pt>
                <c:pt idx="1242">
                  <c:v>36098.790237846079</c:v>
                </c:pt>
                <c:pt idx="1243">
                  <c:v>36098.790237846079</c:v>
                </c:pt>
                <c:pt idx="1244">
                  <c:v>36098.790237846079</c:v>
                </c:pt>
                <c:pt idx="1245">
                  <c:v>36098.790237846079</c:v>
                </c:pt>
                <c:pt idx="1246">
                  <c:v>36098.790237846079</c:v>
                </c:pt>
                <c:pt idx="1247">
                  <c:v>36098.790237846079</c:v>
                </c:pt>
                <c:pt idx="1248">
                  <c:v>36098.790237846079</c:v>
                </c:pt>
                <c:pt idx="1249">
                  <c:v>36098.790237846079</c:v>
                </c:pt>
                <c:pt idx="1250">
                  <c:v>36098.790237846079</c:v>
                </c:pt>
                <c:pt idx="1251">
                  <c:v>36136.671425964894</c:v>
                </c:pt>
                <c:pt idx="1252">
                  <c:v>35893.443703192614</c:v>
                </c:pt>
                <c:pt idx="1253">
                  <c:v>35711.780336855976</c:v>
                </c:pt>
                <c:pt idx="1254">
                  <c:v>36066.671425964887</c:v>
                </c:pt>
                <c:pt idx="1255">
                  <c:v>36308.374396261919</c:v>
                </c:pt>
                <c:pt idx="1256">
                  <c:v>36641.186277450033</c:v>
                </c:pt>
                <c:pt idx="1257">
                  <c:v>36570.504914724581</c:v>
                </c:pt>
                <c:pt idx="1258">
                  <c:v>36570.504914724581</c:v>
                </c:pt>
                <c:pt idx="1259">
                  <c:v>36570.504914724581</c:v>
                </c:pt>
                <c:pt idx="1260">
                  <c:v>36570.504914724581</c:v>
                </c:pt>
                <c:pt idx="1261">
                  <c:v>35537.907512127182</c:v>
                </c:pt>
                <c:pt idx="1262">
                  <c:v>34894.234042739423</c:v>
                </c:pt>
                <c:pt idx="1263">
                  <c:v>34588.649627155013</c:v>
                </c:pt>
                <c:pt idx="1264">
                  <c:v>34636.831445336837</c:v>
                </c:pt>
                <c:pt idx="1265">
                  <c:v>35143.269293203251</c:v>
                </c:pt>
                <c:pt idx="1266">
                  <c:v>35301.952039028853</c:v>
                </c:pt>
                <c:pt idx="1267">
                  <c:v>35301.952039028853</c:v>
                </c:pt>
                <c:pt idx="1268">
                  <c:v>35301.952039028853</c:v>
                </c:pt>
                <c:pt idx="1269">
                  <c:v>35301.952039028853</c:v>
                </c:pt>
                <c:pt idx="1270">
                  <c:v>35301.952039028853</c:v>
                </c:pt>
                <c:pt idx="1271">
                  <c:v>35301.952039028853</c:v>
                </c:pt>
                <c:pt idx="1272">
                  <c:v>35301.952039028853</c:v>
                </c:pt>
                <c:pt idx="1273">
                  <c:v>35301.952039028853</c:v>
                </c:pt>
                <c:pt idx="1274">
                  <c:v>35301.952039028853</c:v>
                </c:pt>
                <c:pt idx="1275">
                  <c:v>35301.952039028853</c:v>
                </c:pt>
                <c:pt idx="1276">
                  <c:v>35301.952039028853</c:v>
                </c:pt>
                <c:pt idx="1277">
                  <c:v>35301.952039028853</c:v>
                </c:pt>
                <c:pt idx="1278">
                  <c:v>35301.952039028853</c:v>
                </c:pt>
                <c:pt idx="1279">
                  <c:v>35301.952039028853</c:v>
                </c:pt>
                <c:pt idx="1280">
                  <c:v>35301.952039028853</c:v>
                </c:pt>
                <c:pt idx="1281">
                  <c:v>35301.952039028853</c:v>
                </c:pt>
                <c:pt idx="1282">
                  <c:v>35301.952039028853</c:v>
                </c:pt>
                <c:pt idx="1283">
                  <c:v>35301.952039028853</c:v>
                </c:pt>
                <c:pt idx="1284">
                  <c:v>35301.952039028853</c:v>
                </c:pt>
                <c:pt idx="1285">
                  <c:v>35301.952039028853</c:v>
                </c:pt>
                <c:pt idx="1286">
                  <c:v>35301.952039028853</c:v>
                </c:pt>
                <c:pt idx="1287">
                  <c:v>35301.952039028853</c:v>
                </c:pt>
                <c:pt idx="1288">
                  <c:v>35446.820277586412</c:v>
                </c:pt>
                <c:pt idx="1289">
                  <c:v>35446.820277586412</c:v>
                </c:pt>
                <c:pt idx="1290">
                  <c:v>35446.820277586412</c:v>
                </c:pt>
                <c:pt idx="1291">
                  <c:v>35446.820277586412</c:v>
                </c:pt>
                <c:pt idx="1292">
                  <c:v>35446.820277586412</c:v>
                </c:pt>
                <c:pt idx="1293">
                  <c:v>35446.820277586412</c:v>
                </c:pt>
                <c:pt idx="1294">
                  <c:v>35446.820277586412</c:v>
                </c:pt>
                <c:pt idx="1295">
                  <c:v>35446.820277586412</c:v>
                </c:pt>
                <c:pt idx="1296">
                  <c:v>35446.820277586412</c:v>
                </c:pt>
                <c:pt idx="1297">
                  <c:v>35446.820277586412</c:v>
                </c:pt>
                <c:pt idx="1298">
                  <c:v>35446.820277586412</c:v>
                </c:pt>
                <c:pt idx="1299">
                  <c:v>35446.820277586412</c:v>
                </c:pt>
                <c:pt idx="1300">
                  <c:v>35446.820277586412</c:v>
                </c:pt>
                <c:pt idx="1301">
                  <c:v>35446.820277586412</c:v>
                </c:pt>
                <c:pt idx="1302">
                  <c:v>35446.820277586412</c:v>
                </c:pt>
                <c:pt idx="1303">
                  <c:v>35446.820277586412</c:v>
                </c:pt>
                <c:pt idx="1304">
                  <c:v>35446.820277586412</c:v>
                </c:pt>
                <c:pt idx="1305">
                  <c:v>35446.820277586412</c:v>
                </c:pt>
                <c:pt idx="1306">
                  <c:v>35446.820277586412</c:v>
                </c:pt>
                <c:pt idx="1307">
                  <c:v>35446.820277586412</c:v>
                </c:pt>
                <c:pt idx="1308">
                  <c:v>35446.820277586412</c:v>
                </c:pt>
                <c:pt idx="1309">
                  <c:v>35446.820277586412</c:v>
                </c:pt>
                <c:pt idx="1310">
                  <c:v>35279.693552366836</c:v>
                </c:pt>
                <c:pt idx="1311">
                  <c:v>34640.458922504855</c:v>
                </c:pt>
                <c:pt idx="1312">
                  <c:v>34491.876739317901</c:v>
                </c:pt>
                <c:pt idx="1313">
                  <c:v>34470.095058013001</c:v>
                </c:pt>
                <c:pt idx="1314">
                  <c:v>34897.874229907611</c:v>
                </c:pt>
                <c:pt idx="1315">
                  <c:v>33734.599449481015</c:v>
                </c:pt>
                <c:pt idx="1316">
                  <c:v>33237.435083107106</c:v>
                </c:pt>
                <c:pt idx="1317">
                  <c:v>33269.982134550017</c:v>
                </c:pt>
                <c:pt idx="1318">
                  <c:v>33181.036086871223</c:v>
                </c:pt>
                <c:pt idx="1319">
                  <c:v>32344.16030268051</c:v>
                </c:pt>
                <c:pt idx="1320">
                  <c:v>32447.39744195278</c:v>
                </c:pt>
                <c:pt idx="1321">
                  <c:v>33195.3271784647</c:v>
                </c:pt>
                <c:pt idx="1322">
                  <c:v>33195.3271784647</c:v>
                </c:pt>
                <c:pt idx="1323">
                  <c:v>33195.3271784647</c:v>
                </c:pt>
                <c:pt idx="1324">
                  <c:v>33195.3271784647</c:v>
                </c:pt>
                <c:pt idx="1325">
                  <c:v>32635.894791152517</c:v>
                </c:pt>
                <c:pt idx="1326">
                  <c:v>32694.726176795259</c:v>
                </c:pt>
                <c:pt idx="1327">
                  <c:v>32430.35222020093</c:v>
                </c:pt>
                <c:pt idx="1328">
                  <c:v>32467.731185142507</c:v>
                </c:pt>
                <c:pt idx="1329">
                  <c:v>32225.911485643341</c:v>
                </c:pt>
                <c:pt idx="1330">
                  <c:v>32240.118497329477</c:v>
                </c:pt>
                <c:pt idx="1331">
                  <c:v>33541.704473957194</c:v>
                </c:pt>
                <c:pt idx="1332">
                  <c:v>33393.369172894621</c:v>
                </c:pt>
                <c:pt idx="1333">
                  <c:v>35552.60175849084</c:v>
                </c:pt>
                <c:pt idx="1334">
                  <c:v>35552.60175849084</c:v>
                </c:pt>
                <c:pt idx="1335">
                  <c:v>35552.60175849084</c:v>
                </c:pt>
                <c:pt idx="1336">
                  <c:v>35552.60175849084</c:v>
                </c:pt>
                <c:pt idx="1337">
                  <c:v>35552.60175849084</c:v>
                </c:pt>
                <c:pt idx="1338">
                  <c:v>35552.60175849084</c:v>
                </c:pt>
                <c:pt idx="1339">
                  <c:v>35552.60175849084</c:v>
                </c:pt>
                <c:pt idx="1340">
                  <c:v>35552.60175849084</c:v>
                </c:pt>
                <c:pt idx="1341">
                  <c:v>35552.60175849084</c:v>
                </c:pt>
                <c:pt idx="1342">
                  <c:v>35552.60175849084</c:v>
                </c:pt>
                <c:pt idx="1343">
                  <c:v>35552.60175849084</c:v>
                </c:pt>
                <c:pt idx="1344">
                  <c:v>35552.60175849084</c:v>
                </c:pt>
                <c:pt idx="1345">
                  <c:v>35552.60175849084</c:v>
                </c:pt>
                <c:pt idx="1346">
                  <c:v>35552.60175849084</c:v>
                </c:pt>
                <c:pt idx="1347">
                  <c:v>36202.946586077043</c:v>
                </c:pt>
                <c:pt idx="1348">
                  <c:v>36202.946586077043</c:v>
                </c:pt>
                <c:pt idx="1349">
                  <c:v>36202.946586077043</c:v>
                </c:pt>
                <c:pt idx="1350">
                  <c:v>36202.946586077043</c:v>
                </c:pt>
                <c:pt idx="1351">
                  <c:v>36253.103911544109</c:v>
                </c:pt>
                <c:pt idx="1352">
                  <c:v>36802.631935142927</c:v>
                </c:pt>
                <c:pt idx="1353">
                  <c:v>36802.631935142927</c:v>
                </c:pt>
                <c:pt idx="1354">
                  <c:v>36802.631935142927</c:v>
                </c:pt>
                <c:pt idx="1355">
                  <c:v>36802.631935142927</c:v>
                </c:pt>
                <c:pt idx="1356">
                  <c:v>36802.631935142927</c:v>
                </c:pt>
                <c:pt idx="1357">
                  <c:v>36802.631935142927</c:v>
                </c:pt>
                <c:pt idx="1358">
                  <c:v>36802.631935142927</c:v>
                </c:pt>
                <c:pt idx="1359">
                  <c:v>36802.631935142927</c:v>
                </c:pt>
                <c:pt idx="1360">
                  <c:v>36802.631935142927</c:v>
                </c:pt>
                <c:pt idx="1361">
                  <c:v>36802.631935142927</c:v>
                </c:pt>
                <c:pt idx="1362">
                  <c:v>37285.746079063516</c:v>
                </c:pt>
                <c:pt idx="1363">
                  <c:v>37554.083548046146</c:v>
                </c:pt>
                <c:pt idx="1364">
                  <c:v>37590.770892959299</c:v>
                </c:pt>
                <c:pt idx="1365">
                  <c:v>37076.478088989083</c:v>
                </c:pt>
                <c:pt idx="1366">
                  <c:v>38061.043845812907</c:v>
                </c:pt>
                <c:pt idx="1367">
                  <c:v>38040.96968017632</c:v>
                </c:pt>
                <c:pt idx="1368">
                  <c:v>37610.314550386458</c:v>
                </c:pt>
                <c:pt idx="1369">
                  <c:v>37060.203301931586</c:v>
                </c:pt>
                <c:pt idx="1370">
                  <c:v>36886.136552858647</c:v>
                </c:pt>
                <c:pt idx="1371">
                  <c:v>36966.396132586713</c:v>
                </c:pt>
                <c:pt idx="1372">
                  <c:v>36613.207010213417</c:v>
                </c:pt>
                <c:pt idx="1373">
                  <c:v>37324.195885367924</c:v>
                </c:pt>
                <c:pt idx="1374">
                  <c:v>36493.862140003279</c:v>
                </c:pt>
                <c:pt idx="1375">
                  <c:v>36507.743474984738</c:v>
                </c:pt>
                <c:pt idx="1376">
                  <c:v>36362.799099212178</c:v>
                </c:pt>
                <c:pt idx="1377">
                  <c:v>36976.977096739989</c:v>
                </c:pt>
                <c:pt idx="1378">
                  <c:v>36795.370174613905</c:v>
                </c:pt>
                <c:pt idx="1379">
                  <c:v>36795.370174613905</c:v>
                </c:pt>
                <c:pt idx="1380">
                  <c:v>36795.370174613905</c:v>
                </c:pt>
                <c:pt idx="1381">
                  <c:v>36795.370174613905</c:v>
                </c:pt>
                <c:pt idx="1382">
                  <c:v>36795.370174613905</c:v>
                </c:pt>
                <c:pt idx="1383">
                  <c:v>36795.370174613905</c:v>
                </c:pt>
                <c:pt idx="1384">
                  <c:v>36795.370174613905</c:v>
                </c:pt>
                <c:pt idx="1385">
                  <c:v>36795.370174613905</c:v>
                </c:pt>
                <c:pt idx="1386">
                  <c:v>37164.314995523877</c:v>
                </c:pt>
                <c:pt idx="1387">
                  <c:v>37145.321771903364</c:v>
                </c:pt>
                <c:pt idx="1388">
                  <c:v>36691.633485359307</c:v>
                </c:pt>
                <c:pt idx="1389">
                  <c:v>36540.617028437722</c:v>
                </c:pt>
                <c:pt idx="1390">
                  <c:v>36449.048780615842</c:v>
                </c:pt>
                <c:pt idx="1391">
                  <c:v>37200.655750606165</c:v>
                </c:pt>
                <c:pt idx="1392">
                  <c:v>39306.967464062109</c:v>
                </c:pt>
                <c:pt idx="1393">
                  <c:v>40158.744467546436</c:v>
                </c:pt>
                <c:pt idx="1394">
                  <c:v>40222.333317720644</c:v>
                </c:pt>
                <c:pt idx="1395">
                  <c:v>40460.138195769425</c:v>
                </c:pt>
                <c:pt idx="1396">
                  <c:v>40198.535408312979</c:v>
                </c:pt>
                <c:pt idx="1397">
                  <c:v>39756.51450238964</c:v>
                </c:pt>
                <c:pt idx="1398">
                  <c:v>39526.758404828659</c:v>
                </c:pt>
                <c:pt idx="1399">
                  <c:v>39590.835059880919</c:v>
                </c:pt>
                <c:pt idx="1400">
                  <c:v>39064.876871727603</c:v>
                </c:pt>
                <c:pt idx="1401">
                  <c:v>38753.587673121343</c:v>
                </c:pt>
                <c:pt idx="1402">
                  <c:v>38227.559798556882</c:v>
                </c:pt>
                <c:pt idx="1403">
                  <c:v>38827.350739323425</c:v>
                </c:pt>
                <c:pt idx="1404">
                  <c:v>39806.096383922733</c:v>
                </c:pt>
                <c:pt idx="1405">
                  <c:v>39806.096383922733</c:v>
                </c:pt>
                <c:pt idx="1406">
                  <c:v>39806.096383922733</c:v>
                </c:pt>
                <c:pt idx="1407">
                  <c:v>39806.096383922733</c:v>
                </c:pt>
                <c:pt idx="1408">
                  <c:v>39806.096383922733</c:v>
                </c:pt>
                <c:pt idx="1409">
                  <c:v>39806.096383922733</c:v>
                </c:pt>
                <c:pt idx="1410">
                  <c:v>39806.096383922733</c:v>
                </c:pt>
                <c:pt idx="1411">
                  <c:v>39806.096383922733</c:v>
                </c:pt>
                <c:pt idx="1412">
                  <c:v>39806.096383922733</c:v>
                </c:pt>
                <c:pt idx="1413">
                  <c:v>39806.096383922733</c:v>
                </c:pt>
                <c:pt idx="1414">
                  <c:v>39806.096383922733</c:v>
                </c:pt>
                <c:pt idx="1415">
                  <c:v>39806.096383922733</c:v>
                </c:pt>
                <c:pt idx="1416">
                  <c:v>39806.096383922733</c:v>
                </c:pt>
                <c:pt idx="1417">
                  <c:v>39806.096383922733</c:v>
                </c:pt>
                <c:pt idx="1418">
                  <c:v>39806.096383922733</c:v>
                </c:pt>
                <c:pt idx="1419">
                  <c:v>39806.096383922733</c:v>
                </c:pt>
                <c:pt idx="1420">
                  <c:v>39806.096383922733</c:v>
                </c:pt>
                <c:pt idx="1421">
                  <c:v>39806.096383922733</c:v>
                </c:pt>
                <c:pt idx="1422">
                  <c:v>39806.096383922733</c:v>
                </c:pt>
                <c:pt idx="1423">
                  <c:v>39806.096383922733</c:v>
                </c:pt>
                <c:pt idx="1424">
                  <c:v>39806.096383922733</c:v>
                </c:pt>
                <c:pt idx="1425">
                  <c:v>39806.096383922733</c:v>
                </c:pt>
                <c:pt idx="1426">
                  <c:v>39806.096383922733</c:v>
                </c:pt>
                <c:pt idx="1427">
                  <c:v>39582.946383922732</c:v>
                </c:pt>
                <c:pt idx="1428">
                  <c:v>39218.79638392273</c:v>
                </c:pt>
                <c:pt idx="1429">
                  <c:v>39104.033883922733</c:v>
                </c:pt>
                <c:pt idx="1430">
                  <c:v>39034.283883922733</c:v>
                </c:pt>
                <c:pt idx="1431">
                  <c:v>38905.896383922736</c:v>
                </c:pt>
                <c:pt idx="1432">
                  <c:v>39227.758883922732</c:v>
                </c:pt>
                <c:pt idx="1433">
                  <c:v>39687.971383922733</c:v>
                </c:pt>
                <c:pt idx="1434">
                  <c:v>39687.971383922733</c:v>
                </c:pt>
                <c:pt idx="1435">
                  <c:v>39687.971383922733</c:v>
                </c:pt>
                <c:pt idx="1436">
                  <c:v>39588.532131586282</c:v>
                </c:pt>
                <c:pt idx="1437">
                  <c:v>39829.606897941419</c:v>
                </c:pt>
                <c:pt idx="1438">
                  <c:v>39341.849888595629</c:v>
                </c:pt>
                <c:pt idx="1439">
                  <c:v>39030.214374576943</c:v>
                </c:pt>
                <c:pt idx="1440">
                  <c:v>38840.985402614322</c:v>
                </c:pt>
                <c:pt idx="1441">
                  <c:v>39860.144281118999</c:v>
                </c:pt>
                <c:pt idx="1442">
                  <c:v>40301.966711025532</c:v>
                </c:pt>
                <c:pt idx="1443">
                  <c:v>40299.931087615863</c:v>
                </c:pt>
                <c:pt idx="1444">
                  <c:v>40398.429815351228</c:v>
                </c:pt>
                <c:pt idx="1445">
                  <c:v>40996.305133417387</c:v>
                </c:pt>
                <c:pt idx="1446">
                  <c:v>40907.01760161078</c:v>
                </c:pt>
                <c:pt idx="1447">
                  <c:v>41746.216074893222</c:v>
                </c:pt>
                <c:pt idx="1448">
                  <c:v>42006.295126276629</c:v>
                </c:pt>
                <c:pt idx="1449">
                  <c:v>42758.864296237101</c:v>
                </c:pt>
                <c:pt idx="1450">
                  <c:v>42758.864296237101</c:v>
                </c:pt>
                <c:pt idx="1451">
                  <c:v>42758.864296237101</c:v>
                </c:pt>
                <c:pt idx="1452">
                  <c:v>42758.864296237101</c:v>
                </c:pt>
                <c:pt idx="1453">
                  <c:v>42758.864296237101</c:v>
                </c:pt>
                <c:pt idx="1454">
                  <c:v>41900.724499168333</c:v>
                </c:pt>
                <c:pt idx="1455">
                  <c:v>41379.574555538122</c:v>
                </c:pt>
                <c:pt idx="1456">
                  <c:v>41750.88233456856</c:v>
                </c:pt>
                <c:pt idx="1457">
                  <c:v>41471.434758469353</c:v>
                </c:pt>
                <c:pt idx="1458">
                  <c:v>40992.29157921343</c:v>
                </c:pt>
                <c:pt idx="1459">
                  <c:v>40554.456178987952</c:v>
                </c:pt>
                <c:pt idx="1460">
                  <c:v>40699.68729510971</c:v>
                </c:pt>
                <c:pt idx="1461">
                  <c:v>41675.865423632822</c:v>
                </c:pt>
                <c:pt idx="1462">
                  <c:v>42127.68916904286</c:v>
                </c:pt>
                <c:pt idx="1463">
                  <c:v>42127.68916904286</c:v>
                </c:pt>
                <c:pt idx="1464">
                  <c:v>42127.68916904286</c:v>
                </c:pt>
                <c:pt idx="1465">
                  <c:v>42127.68916904286</c:v>
                </c:pt>
                <c:pt idx="1466">
                  <c:v>42127.68916904286</c:v>
                </c:pt>
                <c:pt idx="1467">
                  <c:v>42127.68916904286</c:v>
                </c:pt>
                <c:pt idx="1468">
                  <c:v>42127.68916904286</c:v>
                </c:pt>
                <c:pt idx="1469">
                  <c:v>42127.68916904286</c:v>
                </c:pt>
                <c:pt idx="1470">
                  <c:v>42127.68916904286</c:v>
                </c:pt>
                <c:pt idx="1471">
                  <c:v>42127.68916904286</c:v>
                </c:pt>
                <c:pt idx="1472">
                  <c:v>42127.68916904286</c:v>
                </c:pt>
                <c:pt idx="1473">
                  <c:v>42127.68916904286</c:v>
                </c:pt>
                <c:pt idx="1474">
                  <c:v>42127.68916904286</c:v>
                </c:pt>
                <c:pt idx="1475">
                  <c:v>42127.68916904286</c:v>
                </c:pt>
                <c:pt idx="1476">
                  <c:v>41955.485542822498</c:v>
                </c:pt>
                <c:pt idx="1477">
                  <c:v>42294.160577689996</c:v>
                </c:pt>
                <c:pt idx="1478">
                  <c:v>42591.510647425006</c:v>
                </c:pt>
                <c:pt idx="1479">
                  <c:v>42630.879898410552</c:v>
                </c:pt>
                <c:pt idx="1480">
                  <c:v>42597.870699987427</c:v>
                </c:pt>
                <c:pt idx="1481">
                  <c:v>42338.60657383762</c:v>
                </c:pt>
                <c:pt idx="1482">
                  <c:v>42001.957427976908</c:v>
                </c:pt>
                <c:pt idx="1483">
                  <c:v>42005.17687607152</c:v>
                </c:pt>
                <c:pt idx="1484">
                  <c:v>41927.923262405289</c:v>
                </c:pt>
                <c:pt idx="1485">
                  <c:v>41451.431803798194</c:v>
                </c:pt>
                <c:pt idx="1486">
                  <c:v>41584.677533101742</c:v>
                </c:pt>
                <c:pt idx="1487">
                  <c:v>41668.238636912516</c:v>
                </c:pt>
                <c:pt idx="1488">
                  <c:v>41754.651251892814</c:v>
                </c:pt>
                <c:pt idx="1489">
                  <c:v>42014.624970683872</c:v>
                </c:pt>
                <c:pt idx="1490">
                  <c:v>42251.090148082032</c:v>
                </c:pt>
                <c:pt idx="1491">
                  <c:v>42738.785247900538</c:v>
                </c:pt>
                <c:pt idx="1492">
                  <c:v>42135.536609062066</c:v>
                </c:pt>
                <c:pt idx="1493">
                  <c:v>42044.828805069323</c:v>
                </c:pt>
                <c:pt idx="1494">
                  <c:v>43066.462198898727</c:v>
                </c:pt>
                <c:pt idx="1495">
                  <c:v>43066.462198898727</c:v>
                </c:pt>
                <c:pt idx="1496">
                  <c:v>43066.462198898727</c:v>
                </c:pt>
                <c:pt idx="1497">
                  <c:v>43066.462198898727</c:v>
                </c:pt>
                <c:pt idx="1498">
                  <c:v>43066.462198898727</c:v>
                </c:pt>
                <c:pt idx="1499">
                  <c:v>43066.462198898727</c:v>
                </c:pt>
                <c:pt idx="1500">
                  <c:v>43066.462198898727</c:v>
                </c:pt>
                <c:pt idx="1501">
                  <c:v>43066.462198898727</c:v>
                </c:pt>
                <c:pt idx="1502">
                  <c:v>43066.462198898727</c:v>
                </c:pt>
                <c:pt idx="1503">
                  <c:v>43066.462198898727</c:v>
                </c:pt>
                <c:pt idx="1504">
                  <c:v>43066.462198898727</c:v>
                </c:pt>
                <c:pt idx="1505">
                  <c:v>43066.462198898727</c:v>
                </c:pt>
                <c:pt idx="1506">
                  <c:v>43066.462198898727</c:v>
                </c:pt>
                <c:pt idx="1507">
                  <c:v>43066.462198898727</c:v>
                </c:pt>
                <c:pt idx="1508">
                  <c:v>43066.462198898727</c:v>
                </c:pt>
                <c:pt idx="1509">
                  <c:v>43066.462198898727</c:v>
                </c:pt>
                <c:pt idx="1510">
                  <c:v>43066.462198898727</c:v>
                </c:pt>
                <c:pt idx="1511">
                  <c:v>43066.462198898727</c:v>
                </c:pt>
                <c:pt idx="1512">
                  <c:v>43066.462198898727</c:v>
                </c:pt>
                <c:pt idx="1513">
                  <c:v>43066.462198898727</c:v>
                </c:pt>
                <c:pt idx="1514">
                  <c:v>42844.70254224637</c:v>
                </c:pt>
                <c:pt idx="1515">
                  <c:v>42259.538021502449</c:v>
                </c:pt>
                <c:pt idx="1516">
                  <c:v>42222.528007196292</c:v>
                </c:pt>
                <c:pt idx="1517">
                  <c:v>42550.65390133077</c:v>
                </c:pt>
                <c:pt idx="1518">
                  <c:v>42759.538021502449</c:v>
                </c:pt>
                <c:pt idx="1519">
                  <c:v>42925.688397442296</c:v>
                </c:pt>
                <c:pt idx="1520">
                  <c:v>44069.718472630273</c:v>
                </c:pt>
                <c:pt idx="1521">
                  <c:v>41237.444937994398</c:v>
                </c:pt>
                <c:pt idx="1522">
                  <c:v>41688.013321653358</c:v>
                </c:pt>
                <c:pt idx="1523">
                  <c:v>41236.201598740387</c:v>
                </c:pt>
                <c:pt idx="1524">
                  <c:v>41515.22468932654</c:v>
                </c:pt>
                <c:pt idx="1525">
                  <c:v>41180.944049894926</c:v>
                </c:pt>
                <c:pt idx="1526">
                  <c:v>41180.944049894926</c:v>
                </c:pt>
                <c:pt idx="1527">
                  <c:v>41180.944049894926</c:v>
                </c:pt>
                <c:pt idx="1528">
                  <c:v>41180.944049894926</c:v>
                </c:pt>
                <c:pt idx="1529">
                  <c:v>41180.944049894926</c:v>
                </c:pt>
                <c:pt idx="1530">
                  <c:v>41180.944049894926</c:v>
                </c:pt>
                <c:pt idx="1531">
                  <c:v>41180.944049894926</c:v>
                </c:pt>
                <c:pt idx="1532">
                  <c:v>41180.944049894926</c:v>
                </c:pt>
                <c:pt idx="1533">
                  <c:v>41180.944049894926</c:v>
                </c:pt>
                <c:pt idx="1534">
                  <c:v>41180.944049894926</c:v>
                </c:pt>
                <c:pt idx="1535">
                  <c:v>41180.944049894926</c:v>
                </c:pt>
                <c:pt idx="1536">
                  <c:v>41180.944049894926</c:v>
                </c:pt>
                <c:pt idx="1537">
                  <c:v>41180.944049894926</c:v>
                </c:pt>
                <c:pt idx="1538">
                  <c:v>41180.944049894926</c:v>
                </c:pt>
                <c:pt idx="1539">
                  <c:v>41180.944049894926</c:v>
                </c:pt>
                <c:pt idx="1540">
                  <c:v>41180.944049894926</c:v>
                </c:pt>
                <c:pt idx="1541">
                  <c:v>41180.944049894926</c:v>
                </c:pt>
                <c:pt idx="1542">
                  <c:v>41030.811359906984</c:v>
                </c:pt>
                <c:pt idx="1543">
                  <c:v>41005.129815878034</c:v>
                </c:pt>
                <c:pt idx="1544">
                  <c:v>40990.944049894919</c:v>
                </c:pt>
                <c:pt idx="1545">
                  <c:v>40921.740189822543</c:v>
                </c:pt>
                <c:pt idx="1546">
                  <c:v>41315.202192235083</c:v>
                </c:pt>
                <c:pt idx="1547">
                  <c:v>41184.695557735693</c:v>
                </c:pt>
                <c:pt idx="1548">
                  <c:v>41687.361420220615</c:v>
                </c:pt>
                <c:pt idx="1549">
                  <c:v>41687.361420220615</c:v>
                </c:pt>
                <c:pt idx="1550">
                  <c:v>41687.361420220615</c:v>
                </c:pt>
                <c:pt idx="1551">
                  <c:v>41687.361420220615</c:v>
                </c:pt>
                <c:pt idx="1552">
                  <c:v>41687.361420220615</c:v>
                </c:pt>
                <c:pt idx="1553">
                  <c:v>41622.560131283986</c:v>
                </c:pt>
                <c:pt idx="1554">
                  <c:v>41058.328122691077</c:v>
                </c:pt>
                <c:pt idx="1555">
                  <c:v>40483.129411627706</c:v>
                </c:pt>
                <c:pt idx="1556">
                  <c:v>40196.641763937056</c:v>
                </c:pt>
                <c:pt idx="1557">
                  <c:v>40511.2711946567</c:v>
                </c:pt>
                <c:pt idx="1558">
                  <c:v>40472.731989500957</c:v>
                </c:pt>
                <c:pt idx="1559">
                  <c:v>40863.741656525664</c:v>
                </c:pt>
                <c:pt idx="1560">
                  <c:v>42278.220711305468</c:v>
                </c:pt>
                <c:pt idx="1561">
                  <c:v>42278.220711305468</c:v>
                </c:pt>
                <c:pt idx="1562">
                  <c:v>42278.220711305468</c:v>
                </c:pt>
                <c:pt idx="1563">
                  <c:v>42278.220711305468</c:v>
                </c:pt>
                <c:pt idx="1564">
                  <c:v>42278.220711305468</c:v>
                </c:pt>
                <c:pt idx="1565">
                  <c:v>42278.220711305468</c:v>
                </c:pt>
                <c:pt idx="1566">
                  <c:v>41166.345711305468</c:v>
                </c:pt>
                <c:pt idx="1567">
                  <c:v>40909.544863847841</c:v>
                </c:pt>
                <c:pt idx="1568">
                  <c:v>40642.330880796988</c:v>
                </c:pt>
                <c:pt idx="1569">
                  <c:v>41055.053338424106</c:v>
                </c:pt>
                <c:pt idx="1570">
                  <c:v>41095.551219780042</c:v>
                </c:pt>
                <c:pt idx="1571">
                  <c:v>40712.18257571225</c:v>
                </c:pt>
                <c:pt idx="1572">
                  <c:v>40712.18257571225</c:v>
                </c:pt>
                <c:pt idx="1573">
                  <c:v>40712.18257571225</c:v>
                </c:pt>
                <c:pt idx="1574">
                  <c:v>40378.454086228507</c:v>
                </c:pt>
                <c:pt idx="1575">
                  <c:v>39709.869000186438</c:v>
                </c:pt>
                <c:pt idx="1576">
                  <c:v>39084.085061371909</c:v>
                </c:pt>
                <c:pt idx="1577">
                  <c:v>40021.637642633861</c:v>
                </c:pt>
                <c:pt idx="1578">
                  <c:v>40473.224640721812</c:v>
                </c:pt>
                <c:pt idx="1579">
                  <c:v>41147.775309937875</c:v>
                </c:pt>
                <c:pt idx="1580">
                  <c:v>41147.775309937875</c:v>
                </c:pt>
                <c:pt idx="1581">
                  <c:v>41147.775309937875</c:v>
                </c:pt>
                <c:pt idx="1582">
                  <c:v>41147.775309937875</c:v>
                </c:pt>
                <c:pt idx="1583">
                  <c:v>41147.775309937875</c:v>
                </c:pt>
                <c:pt idx="1584">
                  <c:v>41147.775309937875</c:v>
                </c:pt>
                <c:pt idx="1585">
                  <c:v>41760.779852442749</c:v>
                </c:pt>
                <c:pt idx="1586">
                  <c:v>40787.41839884119</c:v>
                </c:pt>
                <c:pt idx="1587">
                  <c:v>39866.639683721143</c:v>
                </c:pt>
                <c:pt idx="1588">
                  <c:v>39865.588418309075</c:v>
                </c:pt>
                <c:pt idx="1589">
                  <c:v>40491.49367463612</c:v>
                </c:pt>
                <c:pt idx="1590">
                  <c:v>39720.611130833408</c:v>
                </c:pt>
                <c:pt idx="1591">
                  <c:v>39558.216581839239</c:v>
                </c:pt>
                <c:pt idx="1592">
                  <c:v>39905.023849847028</c:v>
                </c:pt>
                <c:pt idx="1593">
                  <c:v>40252.019307342154</c:v>
                </c:pt>
                <c:pt idx="1594">
                  <c:v>40252.019307342154</c:v>
                </c:pt>
                <c:pt idx="1595">
                  <c:v>40252.019307342154</c:v>
                </c:pt>
                <c:pt idx="1596">
                  <c:v>40252.019307342154</c:v>
                </c:pt>
                <c:pt idx="1597">
                  <c:v>40252.019307342154</c:v>
                </c:pt>
                <c:pt idx="1598">
                  <c:v>40252.019307342154</c:v>
                </c:pt>
                <c:pt idx="1599">
                  <c:v>40252.019307342154</c:v>
                </c:pt>
                <c:pt idx="1600">
                  <c:v>40690.184200959171</c:v>
                </c:pt>
                <c:pt idx="1601">
                  <c:v>40121.194839257041</c:v>
                </c:pt>
                <c:pt idx="1602">
                  <c:v>39582.240938547824</c:v>
                </c:pt>
                <c:pt idx="1603">
                  <c:v>39582.240938547824</c:v>
                </c:pt>
                <c:pt idx="1604">
                  <c:v>39582.240938547824</c:v>
                </c:pt>
                <c:pt idx="1605">
                  <c:v>39582.240938547824</c:v>
                </c:pt>
                <c:pt idx="1606">
                  <c:v>39582.240938547824</c:v>
                </c:pt>
                <c:pt idx="1607">
                  <c:v>39117.374444146444</c:v>
                </c:pt>
                <c:pt idx="1608">
                  <c:v>40006.358078944031</c:v>
                </c:pt>
                <c:pt idx="1609">
                  <c:v>40006.358078944031</c:v>
                </c:pt>
                <c:pt idx="1610">
                  <c:v>40006.358078944031</c:v>
                </c:pt>
                <c:pt idx="1611">
                  <c:v>40794.498059768579</c:v>
                </c:pt>
                <c:pt idx="1612">
                  <c:v>41173.568050180853</c:v>
                </c:pt>
                <c:pt idx="1613">
                  <c:v>41173.568050180853</c:v>
                </c:pt>
                <c:pt idx="1614">
                  <c:v>41173.568050180853</c:v>
                </c:pt>
                <c:pt idx="1615">
                  <c:v>41173.568050180853</c:v>
                </c:pt>
                <c:pt idx="1616">
                  <c:v>41173.568050180853</c:v>
                </c:pt>
                <c:pt idx="1617">
                  <c:v>41173.568050180853</c:v>
                </c:pt>
                <c:pt idx="1618">
                  <c:v>41173.568050180853</c:v>
                </c:pt>
                <c:pt idx="1619">
                  <c:v>41173.568050180853</c:v>
                </c:pt>
                <c:pt idx="1620">
                  <c:v>41125.718011925303</c:v>
                </c:pt>
                <c:pt idx="1621">
                  <c:v>41868.633084610847</c:v>
                </c:pt>
                <c:pt idx="1622">
                  <c:v>41868.633084610847</c:v>
                </c:pt>
                <c:pt idx="1623">
                  <c:v>41868.633084610847</c:v>
                </c:pt>
                <c:pt idx="1624">
                  <c:v>41868.633084610847</c:v>
                </c:pt>
                <c:pt idx="1625">
                  <c:v>41868.633084610847</c:v>
                </c:pt>
                <c:pt idx="1626">
                  <c:v>41868.633084610847</c:v>
                </c:pt>
                <c:pt idx="1627">
                  <c:v>41868.633084610847</c:v>
                </c:pt>
                <c:pt idx="1628">
                  <c:v>40914.819452169089</c:v>
                </c:pt>
                <c:pt idx="1629">
                  <c:v>40139.193912911105</c:v>
                </c:pt>
                <c:pt idx="1630">
                  <c:v>40543.024801608262</c:v>
                </c:pt>
                <c:pt idx="1631">
                  <c:v>40002.308667009464</c:v>
                </c:pt>
                <c:pt idx="1632">
                  <c:v>40798.546803333884</c:v>
                </c:pt>
                <c:pt idx="1633">
                  <c:v>39868.77113465398</c:v>
                </c:pt>
                <c:pt idx="1634">
                  <c:v>41720.928166578051</c:v>
                </c:pt>
                <c:pt idx="1635">
                  <c:v>41720.928166578051</c:v>
                </c:pt>
                <c:pt idx="1636">
                  <c:v>41720.928166578051</c:v>
                </c:pt>
                <c:pt idx="1637">
                  <c:v>41720.928166578051</c:v>
                </c:pt>
                <c:pt idx="1638">
                  <c:v>41720.928166578051</c:v>
                </c:pt>
                <c:pt idx="1639">
                  <c:v>41720.928166578051</c:v>
                </c:pt>
                <c:pt idx="1640">
                  <c:v>41720.928166578051</c:v>
                </c:pt>
                <c:pt idx="1641">
                  <c:v>41720.928166578051</c:v>
                </c:pt>
                <c:pt idx="1642">
                  <c:v>41720.928166578051</c:v>
                </c:pt>
                <c:pt idx="1643">
                  <c:v>41720.928166578051</c:v>
                </c:pt>
                <c:pt idx="1644">
                  <c:v>41720.928166578051</c:v>
                </c:pt>
                <c:pt idx="1645">
                  <c:v>41720.928166578051</c:v>
                </c:pt>
                <c:pt idx="1646">
                  <c:v>40178.187088370003</c:v>
                </c:pt>
                <c:pt idx="1647">
                  <c:v>39812.57585070865</c:v>
                </c:pt>
                <c:pt idx="1648">
                  <c:v>39606.843124816471</c:v>
                </c:pt>
                <c:pt idx="1649">
                  <c:v>40232.598629751927</c:v>
                </c:pt>
                <c:pt idx="1650">
                  <c:v>41119.698098240915</c:v>
                </c:pt>
                <c:pt idx="1651">
                  <c:v>42763.821105074632</c:v>
                </c:pt>
                <c:pt idx="1652">
                  <c:v>43273.770047452454</c:v>
                </c:pt>
                <c:pt idx="1653">
                  <c:v>43879.765671084846</c:v>
                </c:pt>
                <c:pt idx="1654">
                  <c:v>44074.477560216867</c:v>
                </c:pt>
                <c:pt idx="1655">
                  <c:v>44074.477560216867</c:v>
                </c:pt>
                <c:pt idx="1656">
                  <c:v>44074.477560216867</c:v>
                </c:pt>
                <c:pt idx="1657">
                  <c:v>44074.477560216867</c:v>
                </c:pt>
                <c:pt idx="1658">
                  <c:v>44709.222829503618</c:v>
                </c:pt>
                <c:pt idx="1659">
                  <c:v>44709.222829503618</c:v>
                </c:pt>
                <c:pt idx="1660">
                  <c:v>44709.222829503618</c:v>
                </c:pt>
                <c:pt idx="1661">
                  <c:v>44709.222829503618</c:v>
                </c:pt>
                <c:pt idx="1662">
                  <c:v>44709.222829503618</c:v>
                </c:pt>
                <c:pt idx="1663">
                  <c:v>44709.222829503618</c:v>
                </c:pt>
                <c:pt idx="1664">
                  <c:v>44709.222829503618</c:v>
                </c:pt>
                <c:pt idx="1665">
                  <c:v>44709.222829503618</c:v>
                </c:pt>
                <c:pt idx="1666">
                  <c:v>44709.222829503618</c:v>
                </c:pt>
                <c:pt idx="1667">
                  <c:v>44709.222829503618</c:v>
                </c:pt>
                <c:pt idx="1668">
                  <c:v>44709.222829503618</c:v>
                </c:pt>
                <c:pt idx="1669">
                  <c:v>44709.222829503618</c:v>
                </c:pt>
                <c:pt idx="1670">
                  <c:v>44709.222829503618</c:v>
                </c:pt>
                <c:pt idx="1671">
                  <c:v>44709.222829503618</c:v>
                </c:pt>
                <c:pt idx="1672">
                  <c:v>44709.222829503618</c:v>
                </c:pt>
                <c:pt idx="1673">
                  <c:v>44545.598375355148</c:v>
                </c:pt>
                <c:pt idx="1674">
                  <c:v>43179.091825136806</c:v>
                </c:pt>
                <c:pt idx="1675">
                  <c:v>43019.266497625889</c:v>
                </c:pt>
                <c:pt idx="1676">
                  <c:v>42011.44990373942</c:v>
                </c:pt>
                <c:pt idx="1677">
                  <c:v>42993.895318586583</c:v>
                </c:pt>
                <c:pt idx="1678">
                  <c:v>42874.725012909723</c:v>
                </c:pt>
                <c:pt idx="1679">
                  <c:v>43029.048157014535</c:v>
                </c:pt>
                <c:pt idx="1680">
                  <c:v>43771.10055876126</c:v>
                </c:pt>
                <c:pt idx="1681">
                  <c:v>43927.95645395777</c:v>
                </c:pt>
                <c:pt idx="1682">
                  <c:v>43927.95645395777</c:v>
                </c:pt>
                <c:pt idx="1683">
                  <c:v>43927.95645395777</c:v>
                </c:pt>
                <c:pt idx="1684">
                  <c:v>43927.95645395777</c:v>
                </c:pt>
                <c:pt idx="1685">
                  <c:v>43927.95645395777</c:v>
                </c:pt>
                <c:pt idx="1686">
                  <c:v>43927.95645395777</c:v>
                </c:pt>
                <c:pt idx="1687">
                  <c:v>43927.95645395777</c:v>
                </c:pt>
                <c:pt idx="1688">
                  <c:v>43927.95645395777</c:v>
                </c:pt>
                <c:pt idx="1689">
                  <c:v>43927.95645395777</c:v>
                </c:pt>
                <c:pt idx="1690">
                  <c:v>43927.95645395777</c:v>
                </c:pt>
                <c:pt idx="1691">
                  <c:v>43927.95645395777</c:v>
                </c:pt>
                <c:pt idx="1692">
                  <c:v>43927.95645395777</c:v>
                </c:pt>
                <c:pt idx="1693">
                  <c:v>44346.698592322544</c:v>
                </c:pt>
                <c:pt idx="1694">
                  <c:v>44500.094818737634</c:v>
                </c:pt>
                <c:pt idx="1695">
                  <c:v>44038.459598611851</c:v>
                </c:pt>
                <c:pt idx="1696">
                  <c:v>44738.711170938892</c:v>
                </c:pt>
                <c:pt idx="1697">
                  <c:v>44738.711170938892</c:v>
                </c:pt>
                <c:pt idx="1698">
                  <c:v>44738.711170938892</c:v>
                </c:pt>
                <c:pt idx="1699">
                  <c:v>44738.711170938892</c:v>
                </c:pt>
                <c:pt idx="1700">
                  <c:v>44738.711170938892</c:v>
                </c:pt>
                <c:pt idx="1701">
                  <c:v>44738.711170938892</c:v>
                </c:pt>
                <c:pt idx="1702">
                  <c:v>44738.711170938892</c:v>
                </c:pt>
                <c:pt idx="1703">
                  <c:v>44738.711170938892</c:v>
                </c:pt>
                <c:pt idx="1704">
                  <c:v>44738.711170938892</c:v>
                </c:pt>
                <c:pt idx="1705">
                  <c:v>44738.711170938892</c:v>
                </c:pt>
                <c:pt idx="1706">
                  <c:v>44738.711170938892</c:v>
                </c:pt>
                <c:pt idx="1707">
                  <c:v>44738.711170938892</c:v>
                </c:pt>
                <c:pt idx="1708">
                  <c:v>44738.711170938892</c:v>
                </c:pt>
                <c:pt idx="1709">
                  <c:v>44738.711170938892</c:v>
                </c:pt>
                <c:pt idx="1710">
                  <c:v>44738.711170938892</c:v>
                </c:pt>
                <c:pt idx="1711">
                  <c:v>44657.830476795731</c:v>
                </c:pt>
                <c:pt idx="1712">
                  <c:v>44977.817461611339</c:v>
                </c:pt>
                <c:pt idx="1713">
                  <c:v>45307.617895450829</c:v>
                </c:pt>
                <c:pt idx="1714">
                  <c:v>45307.617895450829</c:v>
                </c:pt>
                <c:pt idx="1715">
                  <c:v>45307.617895450829</c:v>
                </c:pt>
                <c:pt idx="1716">
                  <c:v>45307.617895450829</c:v>
                </c:pt>
                <c:pt idx="1717">
                  <c:v>45659.156787448585</c:v>
                </c:pt>
                <c:pt idx="1718">
                  <c:v>45971.288852361853</c:v>
                </c:pt>
                <c:pt idx="1719">
                  <c:v>47184.601667135212</c:v>
                </c:pt>
                <c:pt idx="1720">
                  <c:v>48261.649334997841</c:v>
                </c:pt>
                <c:pt idx="1721">
                  <c:v>48261.649334997841</c:v>
                </c:pt>
                <c:pt idx="1722">
                  <c:v>48261.649334997841</c:v>
                </c:pt>
                <c:pt idx="1723">
                  <c:v>48261.649334997841</c:v>
                </c:pt>
                <c:pt idx="1724">
                  <c:v>48261.649334997841</c:v>
                </c:pt>
                <c:pt idx="1725">
                  <c:v>48261.649334997841</c:v>
                </c:pt>
                <c:pt idx="1726">
                  <c:v>48261.649334997841</c:v>
                </c:pt>
                <c:pt idx="1727">
                  <c:v>48261.649334997841</c:v>
                </c:pt>
                <c:pt idx="1728">
                  <c:v>48261.649334997841</c:v>
                </c:pt>
                <c:pt idx="1729">
                  <c:v>47923.844724679511</c:v>
                </c:pt>
                <c:pt idx="1730">
                  <c:v>48477.302463428132</c:v>
                </c:pt>
                <c:pt idx="1731">
                  <c:v>48477.302463428132</c:v>
                </c:pt>
                <c:pt idx="1732">
                  <c:v>48477.302463428132</c:v>
                </c:pt>
                <c:pt idx="1733">
                  <c:v>48945.544221669887</c:v>
                </c:pt>
                <c:pt idx="1734">
                  <c:v>49020.306126431788</c:v>
                </c:pt>
                <c:pt idx="1735">
                  <c:v>49413.090009215681</c:v>
                </c:pt>
                <c:pt idx="1736">
                  <c:v>49413.090009215681</c:v>
                </c:pt>
                <c:pt idx="1737">
                  <c:v>49413.090009215681</c:v>
                </c:pt>
                <c:pt idx="1738">
                  <c:v>49413.090009215681</c:v>
                </c:pt>
                <c:pt idx="1739">
                  <c:v>49639.935855506221</c:v>
                </c:pt>
                <c:pt idx="1740">
                  <c:v>49082.201515213026</c:v>
                </c:pt>
                <c:pt idx="1741">
                  <c:v>48943.623105617291</c:v>
                </c:pt>
                <c:pt idx="1742">
                  <c:v>48943.623105617291</c:v>
                </c:pt>
                <c:pt idx="1743">
                  <c:v>48943.623105617291</c:v>
                </c:pt>
                <c:pt idx="1744">
                  <c:v>48943.623105617291</c:v>
                </c:pt>
                <c:pt idx="1745">
                  <c:v>48943.623105617291</c:v>
                </c:pt>
                <c:pt idx="1746">
                  <c:v>48943.623105617291</c:v>
                </c:pt>
                <c:pt idx="1747">
                  <c:v>48943.623105617291</c:v>
                </c:pt>
                <c:pt idx="1748">
                  <c:v>48943.623105617291</c:v>
                </c:pt>
                <c:pt idx="1749">
                  <c:v>48943.623105617291</c:v>
                </c:pt>
                <c:pt idx="1750">
                  <c:v>48943.623105617291</c:v>
                </c:pt>
                <c:pt idx="1751">
                  <c:v>48943.623105617291</c:v>
                </c:pt>
                <c:pt idx="1752">
                  <c:v>48943.623105617291</c:v>
                </c:pt>
                <c:pt idx="1753">
                  <c:v>48605.314067716419</c:v>
                </c:pt>
                <c:pt idx="1754">
                  <c:v>48740.037099786387</c:v>
                </c:pt>
                <c:pt idx="1755">
                  <c:v>48982.631851972976</c:v>
                </c:pt>
                <c:pt idx="1756">
                  <c:v>48982.631851972976</c:v>
                </c:pt>
                <c:pt idx="1757">
                  <c:v>48982.631851972976</c:v>
                </c:pt>
                <c:pt idx="1758">
                  <c:v>48982.631851972976</c:v>
                </c:pt>
                <c:pt idx="1759">
                  <c:v>48982.631851972976</c:v>
                </c:pt>
                <c:pt idx="1760">
                  <c:v>48982.631851972976</c:v>
                </c:pt>
                <c:pt idx="1761">
                  <c:v>48982.631851972976</c:v>
                </c:pt>
                <c:pt idx="1762">
                  <c:v>48982.631851972976</c:v>
                </c:pt>
                <c:pt idx="1763">
                  <c:v>48982.631851972976</c:v>
                </c:pt>
                <c:pt idx="1764">
                  <c:v>48982.631851972976</c:v>
                </c:pt>
                <c:pt idx="1765">
                  <c:v>48982.631851972976</c:v>
                </c:pt>
                <c:pt idx="1766">
                  <c:v>49599.176737150432</c:v>
                </c:pt>
                <c:pt idx="1767">
                  <c:v>49599.176737150432</c:v>
                </c:pt>
                <c:pt idx="1768">
                  <c:v>49599.176737150432</c:v>
                </c:pt>
                <c:pt idx="1769">
                  <c:v>49599.176737150432</c:v>
                </c:pt>
                <c:pt idx="1770">
                  <c:v>49599.176737150432</c:v>
                </c:pt>
                <c:pt idx="1771">
                  <c:v>49599.176737150432</c:v>
                </c:pt>
                <c:pt idx="1772">
                  <c:v>49599.176737150432</c:v>
                </c:pt>
                <c:pt idx="1773">
                  <c:v>49599.176737150432</c:v>
                </c:pt>
                <c:pt idx="1774">
                  <c:v>49599.176737150432</c:v>
                </c:pt>
                <c:pt idx="1775">
                  <c:v>49599.176737150432</c:v>
                </c:pt>
                <c:pt idx="1776">
                  <c:v>49599.176737150432</c:v>
                </c:pt>
                <c:pt idx="1777">
                  <c:v>49599.176737150432</c:v>
                </c:pt>
                <c:pt idx="1778">
                  <c:v>49599.176737150432</c:v>
                </c:pt>
                <c:pt idx="1779">
                  <c:v>49098.031405100388</c:v>
                </c:pt>
                <c:pt idx="1780">
                  <c:v>48363.748440711555</c:v>
                </c:pt>
                <c:pt idx="1781">
                  <c:v>48134.037179883831</c:v>
                </c:pt>
                <c:pt idx="1782">
                  <c:v>46286.780202020505</c:v>
                </c:pt>
                <c:pt idx="1783">
                  <c:v>45656.486650528677</c:v>
                </c:pt>
                <c:pt idx="1784">
                  <c:v>44199.792714051291</c:v>
                </c:pt>
                <c:pt idx="1785">
                  <c:v>43488.58963416679</c:v>
                </c:pt>
                <c:pt idx="1786">
                  <c:v>43728.305707314052</c:v>
                </c:pt>
                <c:pt idx="1787">
                  <c:v>43689.956332915579</c:v>
                </c:pt>
                <c:pt idx="1788">
                  <c:v>43689.956332915579</c:v>
                </c:pt>
                <c:pt idx="1789">
                  <c:v>43689.956332915579</c:v>
                </c:pt>
                <c:pt idx="1790">
                  <c:v>43689.956332915579</c:v>
                </c:pt>
                <c:pt idx="1791">
                  <c:v>43689.956332915579</c:v>
                </c:pt>
                <c:pt idx="1792">
                  <c:v>43689.956332915579</c:v>
                </c:pt>
                <c:pt idx="1793">
                  <c:v>43689.956332915579</c:v>
                </c:pt>
                <c:pt idx="1794">
                  <c:v>43689.956332915579</c:v>
                </c:pt>
                <c:pt idx="1795">
                  <c:v>43689.956332915579</c:v>
                </c:pt>
                <c:pt idx="1796">
                  <c:v>44260.006653135155</c:v>
                </c:pt>
                <c:pt idx="1797">
                  <c:v>43969.489727243119</c:v>
                </c:pt>
                <c:pt idx="1798">
                  <c:v>43969.489727243119</c:v>
                </c:pt>
                <c:pt idx="1799">
                  <c:v>43969.489727243119</c:v>
                </c:pt>
                <c:pt idx="1800">
                  <c:v>43969.489727243119</c:v>
                </c:pt>
                <c:pt idx="1801">
                  <c:v>43969.489727243119</c:v>
                </c:pt>
                <c:pt idx="1802">
                  <c:v>43969.489727243119</c:v>
                </c:pt>
                <c:pt idx="1803">
                  <c:v>45282.145328902865</c:v>
                </c:pt>
                <c:pt idx="1804">
                  <c:v>45282.145328902865</c:v>
                </c:pt>
                <c:pt idx="1805">
                  <c:v>45282.145328902865</c:v>
                </c:pt>
                <c:pt idx="1806">
                  <c:v>45282.145328902865</c:v>
                </c:pt>
                <c:pt idx="1807">
                  <c:v>45282.145328902865</c:v>
                </c:pt>
                <c:pt idx="1808">
                  <c:v>45282.145328902865</c:v>
                </c:pt>
                <c:pt idx="1809">
                  <c:v>45282.145328902865</c:v>
                </c:pt>
                <c:pt idx="1810">
                  <c:v>45282.145328902865</c:v>
                </c:pt>
                <c:pt idx="1811">
                  <c:v>45282.145328902865</c:v>
                </c:pt>
                <c:pt idx="1812">
                  <c:v>44613.597592461811</c:v>
                </c:pt>
                <c:pt idx="1813">
                  <c:v>45279.541115545631</c:v>
                </c:pt>
                <c:pt idx="1814">
                  <c:v>44850.446539122495</c:v>
                </c:pt>
                <c:pt idx="1815">
                  <c:v>45090.805122717298</c:v>
                </c:pt>
                <c:pt idx="1816">
                  <c:v>45304.503016038681</c:v>
                </c:pt>
                <c:pt idx="1817">
                  <c:v>45304.503016038681</c:v>
                </c:pt>
                <c:pt idx="1818">
                  <c:v>45304.503016038681</c:v>
                </c:pt>
                <c:pt idx="1819">
                  <c:v>45304.503016038681</c:v>
                </c:pt>
                <c:pt idx="1820">
                  <c:v>45304.503016038681</c:v>
                </c:pt>
                <c:pt idx="1821">
                  <c:v>45304.503016038681</c:v>
                </c:pt>
                <c:pt idx="1822">
                  <c:v>45304.503016038681</c:v>
                </c:pt>
                <c:pt idx="1823">
                  <c:v>45304.503016038681</c:v>
                </c:pt>
                <c:pt idx="1824">
                  <c:v>45304.503016038681</c:v>
                </c:pt>
                <c:pt idx="1825">
                  <c:v>45304.503016038681</c:v>
                </c:pt>
                <c:pt idx="1826">
                  <c:v>45304.503016038681</c:v>
                </c:pt>
                <c:pt idx="1827">
                  <c:v>45868.02307659886</c:v>
                </c:pt>
                <c:pt idx="1828">
                  <c:v>46007.970086439891</c:v>
                </c:pt>
                <c:pt idx="1829">
                  <c:v>46007.970086439891</c:v>
                </c:pt>
                <c:pt idx="1830">
                  <c:v>46007.970086439891</c:v>
                </c:pt>
                <c:pt idx="1831">
                  <c:v>45869.030692500499</c:v>
                </c:pt>
                <c:pt idx="1832">
                  <c:v>45706.545844015651</c:v>
                </c:pt>
                <c:pt idx="1833">
                  <c:v>46982.36402583382</c:v>
                </c:pt>
                <c:pt idx="1834">
                  <c:v>46982.36402583382</c:v>
                </c:pt>
                <c:pt idx="1835">
                  <c:v>46982.36402583382</c:v>
                </c:pt>
                <c:pt idx="1836">
                  <c:v>46982.36402583382</c:v>
                </c:pt>
                <c:pt idx="1837">
                  <c:v>46982.36402583382</c:v>
                </c:pt>
                <c:pt idx="1838">
                  <c:v>46982.36402583382</c:v>
                </c:pt>
                <c:pt idx="1839">
                  <c:v>46982.36402583382</c:v>
                </c:pt>
                <c:pt idx="1840">
                  <c:v>47157.309646898502</c:v>
                </c:pt>
                <c:pt idx="1841">
                  <c:v>47524.201461437711</c:v>
                </c:pt>
                <c:pt idx="1842">
                  <c:v>47858.563224460027</c:v>
                </c:pt>
                <c:pt idx="1843">
                  <c:v>47998.952463154943</c:v>
                </c:pt>
                <c:pt idx="1844">
                  <c:v>47998.952463154943</c:v>
                </c:pt>
                <c:pt idx="1845">
                  <c:v>47998.952463154943</c:v>
                </c:pt>
                <c:pt idx="1846">
                  <c:v>47998.952463154943</c:v>
                </c:pt>
                <c:pt idx="1847">
                  <c:v>47998.952463154943</c:v>
                </c:pt>
                <c:pt idx="1848">
                  <c:v>47998.952463154943</c:v>
                </c:pt>
                <c:pt idx="1849">
                  <c:v>47998.952463154943</c:v>
                </c:pt>
                <c:pt idx="1850">
                  <c:v>47998.952463154943</c:v>
                </c:pt>
                <c:pt idx="1851">
                  <c:v>47998.952463154943</c:v>
                </c:pt>
                <c:pt idx="1852">
                  <c:v>47998.952463154943</c:v>
                </c:pt>
                <c:pt idx="1853">
                  <c:v>47998.952463154943</c:v>
                </c:pt>
                <c:pt idx="1854">
                  <c:v>47998.952463154943</c:v>
                </c:pt>
                <c:pt idx="1855">
                  <c:v>47998.952463154943</c:v>
                </c:pt>
                <c:pt idx="1856">
                  <c:v>47998.952463154943</c:v>
                </c:pt>
                <c:pt idx="1857">
                  <c:v>47998.952463154943</c:v>
                </c:pt>
                <c:pt idx="1858">
                  <c:v>47998.952463154943</c:v>
                </c:pt>
                <c:pt idx="1859">
                  <c:v>47998.952463154943</c:v>
                </c:pt>
                <c:pt idx="1860">
                  <c:v>48770.417176869982</c:v>
                </c:pt>
                <c:pt idx="1861">
                  <c:v>48770.417176869982</c:v>
                </c:pt>
                <c:pt idx="1862">
                  <c:v>48770.417176869982</c:v>
                </c:pt>
                <c:pt idx="1863">
                  <c:v>48770.417176869982</c:v>
                </c:pt>
                <c:pt idx="1864">
                  <c:v>49350.041057466995</c:v>
                </c:pt>
                <c:pt idx="1865">
                  <c:v>50010.92463955655</c:v>
                </c:pt>
                <c:pt idx="1866">
                  <c:v>50010.92463955655</c:v>
                </c:pt>
                <c:pt idx="1867">
                  <c:v>50010.92463955655</c:v>
                </c:pt>
                <c:pt idx="1868">
                  <c:v>50010.92463955655</c:v>
                </c:pt>
                <c:pt idx="1869">
                  <c:v>50687.204832793264</c:v>
                </c:pt>
                <c:pt idx="1870">
                  <c:v>51461.536555820632</c:v>
                </c:pt>
                <c:pt idx="1871">
                  <c:v>51825.610629894705</c:v>
                </c:pt>
                <c:pt idx="1872">
                  <c:v>52433.547471999962</c:v>
                </c:pt>
                <c:pt idx="1873">
                  <c:v>52651.105366736803</c:v>
                </c:pt>
                <c:pt idx="1874">
                  <c:v>52651.105366736803</c:v>
                </c:pt>
                <c:pt idx="1875">
                  <c:v>52651.105366736803</c:v>
                </c:pt>
                <c:pt idx="1876">
                  <c:v>52677.67530289467</c:v>
                </c:pt>
                <c:pt idx="1877">
                  <c:v>52662.747850776264</c:v>
                </c:pt>
                <c:pt idx="1878">
                  <c:v>52414.953306376963</c:v>
                </c:pt>
                <c:pt idx="1879">
                  <c:v>51816.54355594168</c:v>
                </c:pt>
                <c:pt idx="1880">
                  <c:v>51850.72231392195</c:v>
                </c:pt>
                <c:pt idx="1881">
                  <c:v>51542.649185657297</c:v>
                </c:pt>
                <c:pt idx="1882">
                  <c:v>50900.774548396701</c:v>
                </c:pt>
                <c:pt idx="1883">
                  <c:v>50718.946341780334</c:v>
                </c:pt>
                <c:pt idx="1884">
                  <c:v>50957.773968013651</c:v>
                </c:pt>
                <c:pt idx="1885">
                  <c:v>51215.23769407285</c:v>
                </c:pt>
                <c:pt idx="1886">
                  <c:v>51169.091437543539</c:v>
                </c:pt>
                <c:pt idx="1887">
                  <c:v>51085.057775326473</c:v>
                </c:pt>
                <c:pt idx="1888">
                  <c:v>50861.540654026416</c:v>
                </c:pt>
                <c:pt idx="1889">
                  <c:v>50861.540654026416</c:v>
                </c:pt>
                <c:pt idx="1890">
                  <c:v>50861.540654026416</c:v>
                </c:pt>
                <c:pt idx="1891">
                  <c:v>50861.540654026416</c:v>
                </c:pt>
                <c:pt idx="1892">
                  <c:v>50861.540654026416</c:v>
                </c:pt>
                <c:pt idx="1893">
                  <c:v>50861.540654026416</c:v>
                </c:pt>
                <c:pt idx="1894">
                  <c:v>50861.540654026416</c:v>
                </c:pt>
                <c:pt idx="1895">
                  <c:v>50935.089041123189</c:v>
                </c:pt>
                <c:pt idx="1896">
                  <c:v>51199.605170155446</c:v>
                </c:pt>
                <c:pt idx="1897">
                  <c:v>51112.024524994158</c:v>
                </c:pt>
                <c:pt idx="1898">
                  <c:v>51428.153557252219</c:v>
                </c:pt>
                <c:pt idx="1899">
                  <c:v>52093.96000886512</c:v>
                </c:pt>
                <c:pt idx="1900">
                  <c:v>52124.121299187704</c:v>
                </c:pt>
                <c:pt idx="1901">
                  <c:v>52340.823654648091</c:v>
                </c:pt>
                <c:pt idx="1902">
                  <c:v>52858.87504651105</c:v>
                </c:pt>
                <c:pt idx="1903">
                  <c:v>54218.339714605259</c:v>
                </c:pt>
                <c:pt idx="1904">
                  <c:v>53977.379392581097</c:v>
                </c:pt>
                <c:pt idx="1905">
                  <c:v>53715.579507589726</c:v>
                </c:pt>
                <c:pt idx="1906">
                  <c:v>53465.683015352806</c:v>
                </c:pt>
                <c:pt idx="1907">
                  <c:v>54285.717517940495</c:v>
                </c:pt>
                <c:pt idx="1908">
                  <c:v>54285.717517940495</c:v>
                </c:pt>
                <c:pt idx="1909">
                  <c:v>54285.717517940495</c:v>
                </c:pt>
                <c:pt idx="1910">
                  <c:v>54285.717517940495</c:v>
                </c:pt>
                <c:pt idx="1911">
                  <c:v>54456.733439092888</c:v>
                </c:pt>
                <c:pt idx="1912">
                  <c:v>53956.733439092888</c:v>
                </c:pt>
                <c:pt idx="1913">
                  <c:v>54306.111755999635</c:v>
                </c:pt>
                <c:pt idx="1914">
                  <c:v>54695.497654407511</c:v>
                </c:pt>
                <c:pt idx="1915">
                  <c:v>54695.497654407511</c:v>
                </c:pt>
                <c:pt idx="1916">
                  <c:v>54695.497654407511</c:v>
                </c:pt>
                <c:pt idx="1917">
                  <c:v>54695.497654407511</c:v>
                </c:pt>
                <c:pt idx="1918">
                  <c:v>54012.569171053619</c:v>
                </c:pt>
                <c:pt idx="1919">
                  <c:v>53731.126507675071</c:v>
                </c:pt>
                <c:pt idx="1920">
                  <c:v>53165.657950338456</c:v>
                </c:pt>
                <c:pt idx="1921">
                  <c:v>53315.183227773719</c:v>
                </c:pt>
                <c:pt idx="1922">
                  <c:v>53864.837974999369</c:v>
                </c:pt>
                <c:pt idx="1923">
                  <c:v>53864.837974999369</c:v>
                </c:pt>
                <c:pt idx="1924">
                  <c:v>53864.837974999369</c:v>
                </c:pt>
                <c:pt idx="1925">
                  <c:v>53864.837974999369</c:v>
                </c:pt>
                <c:pt idx="1926">
                  <c:v>53864.837974999369</c:v>
                </c:pt>
                <c:pt idx="1927">
                  <c:v>53864.837974999369</c:v>
                </c:pt>
                <c:pt idx="1928">
                  <c:v>53864.837974999369</c:v>
                </c:pt>
                <c:pt idx="1929">
                  <c:v>53864.837974999369</c:v>
                </c:pt>
                <c:pt idx="1930">
                  <c:v>53864.837974999369</c:v>
                </c:pt>
                <c:pt idx="1931">
                  <c:v>53864.837974999369</c:v>
                </c:pt>
                <c:pt idx="1932">
                  <c:v>53864.837974999369</c:v>
                </c:pt>
                <c:pt idx="1933">
                  <c:v>53230.111808670765</c:v>
                </c:pt>
                <c:pt idx="1934">
                  <c:v>52624.837974999362</c:v>
                </c:pt>
                <c:pt idx="1935">
                  <c:v>53289.942775540265</c:v>
                </c:pt>
                <c:pt idx="1936">
                  <c:v>53289.942775540265</c:v>
                </c:pt>
                <c:pt idx="1937">
                  <c:v>53289.942775540265</c:v>
                </c:pt>
                <c:pt idx="1938">
                  <c:v>53289.942775540265</c:v>
                </c:pt>
                <c:pt idx="1939">
                  <c:v>53289.942775540265</c:v>
                </c:pt>
                <c:pt idx="1940">
                  <c:v>53057.045839607119</c:v>
                </c:pt>
                <c:pt idx="1941">
                  <c:v>52606.822998381489</c:v>
                </c:pt>
                <c:pt idx="1942">
                  <c:v>52636.293750470628</c:v>
                </c:pt>
                <c:pt idx="1943">
                  <c:v>52298.772859105731</c:v>
                </c:pt>
                <c:pt idx="1944">
                  <c:v>52075.012413423276</c:v>
                </c:pt>
                <c:pt idx="1945">
                  <c:v>52245.959488632194</c:v>
                </c:pt>
                <c:pt idx="1946">
                  <c:v>52091.836925958094</c:v>
                </c:pt>
                <c:pt idx="1947">
                  <c:v>51669.413527629396</c:v>
                </c:pt>
                <c:pt idx="1948">
                  <c:v>51762.449739328556</c:v>
                </c:pt>
                <c:pt idx="1949">
                  <c:v>51414.176758827169</c:v>
                </c:pt>
                <c:pt idx="1950">
                  <c:v>51269.441382782599</c:v>
                </c:pt>
                <c:pt idx="1951">
                  <c:v>49943.67536606951</c:v>
                </c:pt>
                <c:pt idx="1952">
                  <c:v>49919.775644621048</c:v>
                </c:pt>
                <c:pt idx="1953">
                  <c:v>49640.973416208784</c:v>
                </c:pt>
                <c:pt idx="1954">
                  <c:v>48893.118263005446</c:v>
                </c:pt>
                <c:pt idx="1955">
                  <c:v>49022.756146013802</c:v>
                </c:pt>
                <c:pt idx="1956">
                  <c:v>48819.246396710179</c:v>
                </c:pt>
                <c:pt idx="1957">
                  <c:v>49031.948346570905</c:v>
                </c:pt>
                <c:pt idx="1958">
                  <c:v>48949.970630693468</c:v>
                </c:pt>
                <c:pt idx="1959">
                  <c:v>49755.346675261717</c:v>
                </c:pt>
                <c:pt idx="1960">
                  <c:v>50182.784001166998</c:v>
                </c:pt>
                <c:pt idx="1961">
                  <c:v>50003.538191111125</c:v>
                </c:pt>
                <c:pt idx="1962">
                  <c:v>50369.990705077602</c:v>
                </c:pt>
                <c:pt idx="1963">
                  <c:v>50625.381766530118</c:v>
                </c:pt>
                <c:pt idx="1964">
                  <c:v>50407.979531893252</c:v>
                </c:pt>
                <c:pt idx="1965">
                  <c:v>50132.253274909999</c:v>
                </c:pt>
                <c:pt idx="1966">
                  <c:v>49717.392939714475</c:v>
                </c:pt>
                <c:pt idx="1967">
                  <c:v>49696.834280496594</c:v>
                </c:pt>
                <c:pt idx="1968">
                  <c:v>49511.973945301062</c:v>
                </c:pt>
                <c:pt idx="1969">
                  <c:v>49863.901319602737</c:v>
                </c:pt>
                <c:pt idx="1970">
                  <c:v>49438.957185524523</c:v>
                </c:pt>
                <c:pt idx="1971">
                  <c:v>50062.616403401618</c:v>
                </c:pt>
                <c:pt idx="1972">
                  <c:v>50062.616403401618</c:v>
                </c:pt>
                <c:pt idx="1973">
                  <c:v>50062.616403401618</c:v>
                </c:pt>
                <c:pt idx="1974">
                  <c:v>49965.016403401612</c:v>
                </c:pt>
                <c:pt idx="1975">
                  <c:v>49834.216403401617</c:v>
                </c:pt>
                <c:pt idx="1976">
                  <c:v>49950.216403401617</c:v>
                </c:pt>
                <c:pt idx="1977">
                  <c:v>49847.016403401612</c:v>
                </c:pt>
                <c:pt idx="1978">
                  <c:v>49847.016403401612</c:v>
                </c:pt>
                <c:pt idx="1979">
                  <c:v>49847.016403401612</c:v>
                </c:pt>
                <c:pt idx="1980">
                  <c:v>50133.800994596582</c:v>
                </c:pt>
                <c:pt idx="1981">
                  <c:v>49526.214516609158</c:v>
                </c:pt>
                <c:pt idx="1982">
                  <c:v>49095.632755602863</c:v>
                </c:pt>
                <c:pt idx="1983">
                  <c:v>48059.146906546259</c:v>
                </c:pt>
                <c:pt idx="1984">
                  <c:v>46961.167346797825</c:v>
                </c:pt>
                <c:pt idx="1985">
                  <c:v>48207.488101514813</c:v>
                </c:pt>
                <c:pt idx="1986">
                  <c:v>48235.656340508525</c:v>
                </c:pt>
                <c:pt idx="1987">
                  <c:v>48235.656340508525</c:v>
                </c:pt>
                <c:pt idx="1988">
                  <c:v>48235.656340508525</c:v>
                </c:pt>
                <c:pt idx="1989">
                  <c:v>48235.656340508525</c:v>
                </c:pt>
                <c:pt idx="1990">
                  <c:v>48235.656340508525</c:v>
                </c:pt>
                <c:pt idx="1991">
                  <c:v>48235.656340508525</c:v>
                </c:pt>
                <c:pt idx="1992">
                  <c:v>47906.371136791589</c:v>
                </c:pt>
                <c:pt idx="1993">
                  <c:v>47443.168849443478</c:v>
                </c:pt>
                <c:pt idx="1994">
                  <c:v>47343.561987399167</c:v>
                </c:pt>
                <c:pt idx="1995">
                  <c:v>48079.180286184019</c:v>
                </c:pt>
                <c:pt idx="1996">
                  <c:v>48064.798584968863</c:v>
                </c:pt>
                <c:pt idx="1997">
                  <c:v>48531.017312631484</c:v>
                </c:pt>
                <c:pt idx="1998">
                  <c:v>48531.017312631484</c:v>
                </c:pt>
                <c:pt idx="1999">
                  <c:v>48531.017312631484</c:v>
                </c:pt>
                <c:pt idx="2000">
                  <c:v>48531.017312631484</c:v>
                </c:pt>
                <c:pt idx="2001">
                  <c:v>48531.017312631484</c:v>
                </c:pt>
                <c:pt idx="2002">
                  <c:v>49092.969478113067</c:v>
                </c:pt>
                <c:pt idx="2003">
                  <c:v>49092.969478113067</c:v>
                </c:pt>
                <c:pt idx="2004">
                  <c:v>49092.969478113067</c:v>
                </c:pt>
                <c:pt idx="2005">
                  <c:v>49092.969478113067</c:v>
                </c:pt>
                <c:pt idx="2006">
                  <c:v>49092.969478113067</c:v>
                </c:pt>
                <c:pt idx="2007">
                  <c:v>49092.969478113067</c:v>
                </c:pt>
                <c:pt idx="2008">
                  <c:v>49092.969478113067</c:v>
                </c:pt>
                <c:pt idx="2009">
                  <c:v>49092.969478113067</c:v>
                </c:pt>
                <c:pt idx="2010">
                  <c:v>49092.969478113067</c:v>
                </c:pt>
                <c:pt idx="2011">
                  <c:v>50219.526992806597</c:v>
                </c:pt>
                <c:pt idx="2012">
                  <c:v>50124.919572616775</c:v>
                </c:pt>
                <c:pt idx="2013">
                  <c:v>50339.52699280659</c:v>
                </c:pt>
                <c:pt idx="2014">
                  <c:v>50646.524404368283</c:v>
                </c:pt>
                <c:pt idx="2015">
                  <c:v>50649.388942763457</c:v>
                </c:pt>
                <c:pt idx="2016">
                  <c:v>50649.388942763457</c:v>
                </c:pt>
                <c:pt idx="2017">
                  <c:v>50649.388942763457</c:v>
                </c:pt>
                <c:pt idx="2018">
                  <c:v>50649.388942763457</c:v>
                </c:pt>
                <c:pt idx="2019">
                  <c:v>50649.388942763457</c:v>
                </c:pt>
                <c:pt idx="2020">
                  <c:v>50649.388942763457</c:v>
                </c:pt>
                <c:pt idx="2021">
                  <c:v>50649.388942763457</c:v>
                </c:pt>
                <c:pt idx="2022">
                  <c:v>50649.388942763457</c:v>
                </c:pt>
                <c:pt idx="2023">
                  <c:v>50649.388942763457</c:v>
                </c:pt>
                <c:pt idx="2024">
                  <c:v>50649.388942763457</c:v>
                </c:pt>
                <c:pt idx="2025">
                  <c:v>50649.388942763457</c:v>
                </c:pt>
                <c:pt idx="2026">
                  <c:v>50649.388942763457</c:v>
                </c:pt>
                <c:pt idx="2027">
                  <c:v>50649.388942763457</c:v>
                </c:pt>
                <c:pt idx="2028">
                  <c:v>50649.388942763457</c:v>
                </c:pt>
                <c:pt idx="2029">
                  <c:v>50649.388942763457</c:v>
                </c:pt>
                <c:pt idx="2030">
                  <c:v>50649.388942763457</c:v>
                </c:pt>
                <c:pt idx="2031">
                  <c:v>50649.388942763457</c:v>
                </c:pt>
                <c:pt idx="2032">
                  <c:v>51176.582850203413</c:v>
                </c:pt>
                <c:pt idx="2033">
                  <c:v>51327.766212827897</c:v>
                </c:pt>
                <c:pt idx="2034">
                  <c:v>51327.766212827897</c:v>
                </c:pt>
                <c:pt idx="2035">
                  <c:v>51327.766212827897</c:v>
                </c:pt>
                <c:pt idx="2036">
                  <c:v>51435.266212827897</c:v>
                </c:pt>
                <c:pt idx="2037">
                  <c:v>51755.516212827897</c:v>
                </c:pt>
                <c:pt idx="2038">
                  <c:v>51730.516212827897</c:v>
                </c:pt>
                <c:pt idx="2039">
                  <c:v>51730.516212827897</c:v>
                </c:pt>
                <c:pt idx="2040">
                  <c:v>51730.516212827897</c:v>
                </c:pt>
                <c:pt idx="2041">
                  <c:v>51730.516212827897</c:v>
                </c:pt>
                <c:pt idx="2042">
                  <c:v>51730.516212827897</c:v>
                </c:pt>
                <c:pt idx="2043">
                  <c:v>51730.516212827897</c:v>
                </c:pt>
                <c:pt idx="2044">
                  <c:v>51543.134137356195</c:v>
                </c:pt>
                <c:pt idx="2045">
                  <c:v>52022.379420375066</c:v>
                </c:pt>
                <c:pt idx="2046">
                  <c:v>52395.398288299599</c:v>
                </c:pt>
                <c:pt idx="2047">
                  <c:v>52395.398288299599</c:v>
                </c:pt>
                <c:pt idx="2048">
                  <c:v>52395.398288299599</c:v>
                </c:pt>
                <c:pt idx="2049">
                  <c:v>52395.398288299599</c:v>
                </c:pt>
                <c:pt idx="2050">
                  <c:v>52407.232660516878</c:v>
                </c:pt>
                <c:pt idx="2051">
                  <c:v>52609.84174333077</c:v>
                </c:pt>
                <c:pt idx="2052">
                  <c:v>52672.361778949649</c:v>
                </c:pt>
                <c:pt idx="2053">
                  <c:v>52672.361778949649</c:v>
                </c:pt>
                <c:pt idx="2054">
                  <c:v>52672.361778949649</c:v>
                </c:pt>
                <c:pt idx="2055">
                  <c:v>52672.361778949649</c:v>
                </c:pt>
                <c:pt idx="2056">
                  <c:v>52672.361778949649</c:v>
                </c:pt>
                <c:pt idx="2057">
                  <c:v>52672.361778949649</c:v>
                </c:pt>
                <c:pt idx="2058">
                  <c:v>52672.361778949649</c:v>
                </c:pt>
                <c:pt idx="2059">
                  <c:v>52672.361778949649</c:v>
                </c:pt>
                <c:pt idx="2060">
                  <c:v>52672.361778949649</c:v>
                </c:pt>
                <c:pt idx="2061">
                  <c:v>52672.361778949649</c:v>
                </c:pt>
                <c:pt idx="2062">
                  <c:v>52672.361778949649</c:v>
                </c:pt>
                <c:pt idx="2063">
                  <c:v>52672.361778949649</c:v>
                </c:pt>
                <c:pt idx="2064">
                  <c:v>52672.361778949649</c:v>
                </c:pt>
                <c:pt idx="2065">
                  <c:v>52672.361778949649</c:v>
                </c:pt>
                <c:pt idx="2066">
                  <c:v>52672.361778949649</c:v>
                </c:pt>
                <c:pt idx="2067">
                  <c:v>52672.361778949649</c:v>
                </c:pt>
                <c:pt idx="2068">
                  <c:v>52672.361778949649</c:v>
                </c:pt>
                <c:pt idx="2069">
                  <c:v>52672.361778949649</c:v>
                </c:pt>
                <c:pt idx="2070">
                  <c:v>52672.361778949649</c:v>
                </c:pt>
                <c:pt idx="2071">
                  <c:v>52672.361778949649</c:v>
                </c:pt>
                <c:pt idx="2072">
                  <c:v>52672.361778949649</c:v>
                </c:pt>
                <c:pt idx="2073">
                  <c:v>52915.884910622248</c:v>
                </c:pt>
                <c:pt idx="2074">
                  <c:v>53586.169608131138</c:v>
                </c:pt>
                <c:pt idx="2075">
                  <c:v>53586.169608131138</c:v>
                </c:pt>
                <c:pt idx="2076">
                  <c:v>53586.169608131138</c:v>
                </c:pt>
                <c:pt idx="2077">
                  <c:v>53586.169608131138</c:v>
                </c:pt>
                <c:pt idx="2078">
                  <c:v>53586.169608131138</c:v>
                </c:pt>
                <c:pt idx="2079">
                  <c:v>53586.169608131138</c:v>
                </c:pt>
                <c:pt idx="2080">
                  <c:v>53586.169608131138</c:v>
                </c:pt>
                <c:pt idx="2081">
                  <c:v>53586.169608131138</c:v>
                </c:pt>
                <c:pt idx="2082">
                  <c:v>53586.169608131138</c:v>
                </c:pt>
                <c:pt idx="2083">
                  <c:v>53586.169608131138</c:v>
                </c:pt>
                <c:pt idx="2084">
                  <c:v>53586.169608131138</c:v>
                </c:pt>
                <c:pt idx="2085">
                  <c:v>54212.500863696601</c:v>
                </c:pt>
                <c:pt idx="2086">
                  <c:v>54445.537373046551</c:v>
                </c:pt>
                <c:pt idx="2087">
                  <c:v>54131.073578362768</c:v>
                </c:pt>
                <c:pt idx="2088">
                  <c:v>55028.222982579086</c:v>
                </c:pt>
                <c:pt idx="2089">
                  <c:v>55090.633615026374</c:v>
                </c:pt>
                <c:pt idx="2090">
                  <c:v>55148.734625127378</c:v>
                </c:pt>
                <c:pt idx="2091">
                  <c:v>54723.057857450614</c:v>
                </c:pt>
                <c:pt idx="2092">
                  <c:v>54750.431594824346</c:v>
                </c:pt>
                <c:pt idx="2093">
                  <c:v>55300.512402905159</c:v>
                </c:pt>
                <c:pt idx="2094">
                  <c:v>55300.512402905159</c:v>
                </c:pt>
                <c:pt idx="2095">
                  <c:v>55300.512402905159</c:v>
                </c:pt>
                <c:pt idx="2096">
                  <c:v>55300.512402905159</c:v>
                </c:pt>
                <c:pt idx="2097">
                  <c:v>55300.512402905159</c:v>
                </c:pt>
                <c:pt idx="2098">
                  <c:v>55300.512402905159</c:v>
                </c:pt>
                <c:pt idx="2099">
                  <c:v>55300.512402905159</c:v>
                </c:pt>
                <c:pt idx="2100">
                  <c:v>55300.512402905159</c:v>
                </c:pt>
                <c:pt idx="2101">
                  <c:v>55300.512402905159</c:v>
                </c:pt>
                <c:pt idx="2102">
                  <c:v>55300.512402905159</c:v>
                </c:pt>
                <c:pt idx="2103">
                  <c:v>55763.740749361852</c:v>
                </c:pt>
                <c:pt idx="2104">
                  <c:v>55763.740749361852</c:v>
                </c:pt>
                <c:pt idx="2105">
                  <c:v>55763.740749361852</c:v>
                </c:pt>
                <c:pt idx="2106">
                  <c:v>55763.740749361852</c:v>
                </c:pt>
                <c:pt idx="2107">
                  <c:v>55763.740749361852</c:v>
                </c:pt>
                <c:pt idx="2108">
                  <c:v>55763.740749361852</c:v>
                </c:pt>
                <c:pt idx="2109">
                  <c:v>55763.740749361852</c:v>
                </c:pt>
                <c:pt idx="2110">
                  <c:v>55763.740749361852</c:v>
                </c:pt>
                <c:pt idx="2111">
                  <c:v>55763.740749361852</c:v>
                </c:pt>
                <c:pt idx="2112">
                  <c:v>56719.188033706901</c:v>
                </c:pt>
                <c:pt idx="2113">
                  <c:v>56719.188033706901</c:v>
                </c:pt>
                <c:pt idx="2114">
                  <c:v>56719.188033706901</c:v>
                </c:pt>
                <c:pt idx="2115">
                  <c:v>56719.188033706901</c:v>
                </c:pt>
                <c:pt idx="2116">
                  <c:v>56719.188033706901</c:v>
                </c:pt>
                <c:pt idx="2117">
                  <c:v>56719.188033706901</c:v>
                </c:pt>
                <c:pt idx="2118">
                  <c:v>56719.188033706901</c:v>
                </c:pt>
                <c:pt idx="2119">
                  <c:v>56719.188033706901</c:v>
                </c:pt>
                <c:pt idx="2120">
                  <c:v>56719.188033706901</c:v>
                </c:pt>
                <c:pt idx="2121">
                  <c:v>56719.188033706901</c:v>
                </c:pt>
                <c:pt idx="2122">
                  <c:v>56719.188033706901</c:v>
                </c:pt>
                <c:pt idx="2123">
                  <c:v>56719.188033706901</c:v>
                </c:pt>
                <c:pt idx="2124">
                  <c:v>56719.188033706901</c:v>
                </c:pt>
                <c:pt idx="2125">
                  <c:v>56105.479980015632</c:v>
                </c:pt>
                <c:pt idx="2126">
                  <c:v>56029.624275317641</c:v>
                </c:pt>
                <c:pt idx="2127">
                  <c:v>56249.146087398185</c:v>
                </c:pt>
                <c:pt idx="2128">
                  <c:v>56015.958167935103</c:v>
                </c:pt>
                <c:pt idx="2129">
                  <c:v>56404.741724982086</c:v>
                </c:pt>
                <c:pt idx="2130">
                  <c:v>56404.741724982086</c:v>
                </c:pt>
                <c:pt idx="2131">
                  <c:v>56404.741724982086</c:v>
                </c:pt>
                <c:pt idx="2132">
                  <c:v>56404.741724982086</c:v>
                </c:pt>
                <c:pt idx="2133">
                  <c:v>56404.741724982086</c:v>
                </c:pt>
                <c:pt idx="2134">
                  <c:v>56404.741724982086</c:v>
                </c:pt>
                <c:pt idx="2135">
                  <c:v>56404.741724982086</c:v>
                </c:pt>
                <c:pt idx="2136">
                  <c:v>56404.741724982086</c:v>
                </c:pt>
                <c:pt idx="2137">
                  <c:v>56404.741724982086</c:v>
                </c:pt>
                <c:pt idx="2138">
                  <c:v>56404.741724982086</c:v>
                </c:pt>
                <c:pt idx="2139">
                  <c:v>56404.741724982086</c:v>
                </c:pt>
                <c:pt idx="2140">
                  <c:v>56404.741724982086</c:v>
                </c:pt>
                <c:pt idx="2141">
                  <c:v>56404.741724982086</c:v>
                </c:pt>
                <c:pt idx="2142">
                  <c:v>57430.718056343037</c:v>
                </c:pt>
                <c:pt idx="2143">
                  <c:v>57430.718056343037</c:v>
                </c:pt>
                <c:pt idx="2144">
                  <c:v>57430.718056343037</c:v>
                </c:pt>
                <c:pt idx="2145">
                  <c:v>57430.718056343037</c:v>
                </c:pt>
                <c:pt idx="2146">
                  <c:v>57430.718056343037</c:v>
                </c:pt>
                <c:pt idx="2147">
                  <c:v>57430.718056343037</c:v>
                </c:pt>
                <c:pt idx="2148">
                  <c:v>57430.718056343037</c:v>
                </c:pt>
                <c:pt idx="2149">
                  <c:v>57430.718056343037</c:v>
                </c:pt>
                <c:pt idx="2150">
                  <c:v>57430.718056343037</c:v>
                </c:pt>
                <c:pt idx="2151">
                  <c:v>57430.718056343037</c:v>
                </c:pt>
                <c:pt idx="2152">
                  <c:v>57095.327274779913</c:v>
                </c:pt>
                <c:pt idx="2153">
                  <c:v>57590.424135167355</c:v>
                </c:pt>
                <c:pt idx="2154">
                  <c:v>57590.424135167355</c:v>
                </c:pt>
                <c:pt idx="2155">
                  <c:v>57590.424135167355</c:v>
                </c:pt>
                <c:pt idx="2156">
                  <c:v>57590.424135167355</c:v>
                </c:pt>
                <c:pt idx="2157">
                  <c:v>57590.424135167355</c:v>
                </c:pt>
                <c:pt idx="2158">
                  <c:v>57590.424135167355</c:v>
                </c:pt>
                <c:pt idx="2159">
                  <c:v>57590.424135167355</c:v>
                </c:pt>
                <c:pt idx="2160">
                  <c:v>57590.424135167355</c:v>
                </c:pt>
                <c:pt idx="2161">
                  <c:v>57590.424135167355</c:v>
                </c:pt>
                <c:pt idx="2162">
                  <c:v>57716.098653368637</c:v>
                </c:pt>
                <c:pt idx="2163">
                  <c:v>58587.169317180211</c:v>
                </c:pt>
                <c:pt idx="2164">
                  <c:v>58669.631843946801</c:v>
                </c:pt>
                <c:pt idx="2165">
                  <c:v>59101.966338720318</c:v>
                </c:pt>
                <c:pt idx="2166">
                  <c:v>59457.123133145411</c:v>
                </c:pt>
                <c:pt idx="2167">
                  <c:v>59457.123133145411</c:v>
                </c:pt>
                <c:pt idx="2168">
                  <c:v>59457.123133145411</c:v>
                </c:pt>
                <c:pt idx="2169">
                  <c:v>59457.123133145411</c:v>
                </c:pt>
                <c:pt idx="2170">
                  <c:v>59457.123133145411</c:v>
                </c:pt>
                <c:pt idx="2171">
                  <c:v>59457.123133145411</c:v>
                </c:pt>
                <c:pt idx="2172">
                  <c:v>59753.008300609523</c:v>
                </c:pt>
                <c:pt idx="2173">
                  <c:v>59608.032224054492</c:v>
                </c:pt>
                <c:pt idx="2174">
                  <c:v>59297.745142714783</c:v>
                </c:pt>
                <c:pt idx="2175">
                  <c:v>58600.568109221953</c:v>
                </c:pt>
                <c:pt idx="2176">
                  <c:v>59152.051362810475</c:v>
                </c:pt>
                <c:pt idx="2177">
                  <c:v>59610.185334102345</c:v>
                </c:pt>
                <c:pt idx="2178">
                  <c:v>59610.185334102345</c:v>
                </c:pt>
                <c:pt idx="2179">
                  <c:v>59610.185334102345</c:v>
                </c:pt>
                <c:pt idx="2180">
                  <c:v>59610.185334102345</c:v>
                </c:pt>
                <c:pt idx="2181">
                  <c:v>59610.185334102345</c:v>
                </c:pt>
                <c:pt idx="2182">
                  <c:v>59610.185334102345</c:v>
                </c:pt>
                <c:pt idx="2183">
                  <c:v>59610.185334102345</c:v>
                </c:pt>
                <c:pt idx="2184">
                  <c:v>59737.314671641776</c:v>
                </c:pt>
                <c:pt idx="2185">
                  <c:v>58665.064408760605</c:v>
                </c:pt>
                <c:pt idx="2186">
                  <c:v>58814.728838290801</c:v>
                </c:pt>
                <c:pt idx="2187">
                  <c:v>59166.454629278342</c:v>
                </c:pt>
                <c:pt idx="2188">
                  <c:v>60130.423948549673</c:v>
                </c:pt>
                <c:pt idx="2189">
                  <c:v>59158.82508383823</c:v>
                </c:pt>
                <c:pt idx="2190">
                  <c:v>59320.726692163676</c:v>
                </c:pt>
                <c:pt idx="2191">
                  <c:v>58656.062548360467</c:v>
                </c:pt>
                <c:pt idx="2192">
                  <c:v>58774.39745848345</c:v>
                </c:pt>
                <c:pt idx="2193">
                  <c:v>58774.39745848345</c:v>
                </c:pt>
                <c:pt idx="2194">
                  <c:v>58774.39745848345</c:v>
                </c:pt>
                <c:pt idx="2195">
                  <c:v>58774.39745848345</c:v>
                </c:pt>
                <c:pt idx="2196">
                  <c:v>58774.39745848345</c:v>
                </c:pt>
                <c:pt idx="2197">
                  <c:v>58774.39745848345</c:v>
                </c:pt>
                <c:pt idx="2198">
                  <c:v>58774.39745848345</c:v>
                </c:pt>
                <c:pt idx="2199">
                  <c:v>58774.39745848345</c:v>
                </c:pt>
                <c:pt idx="2200">
                  <c:v>58774.39745848345</c:v>
                </c:pt>
                <c:pt idx="2201">
                  <c:v>58537.677839738411</c:v>
                </c:pt>
                <c:pt idx="2202">
                  <c:v>58927.455441009261</c:v>
                </c:pt>
                <c:pt idx="2203">
                  <c:v>58380.497537911571</c:v>
                </c:pt>
                <c:pt idx="2204">
                  <c:v>58620.608737276139</c:v>
                </c:pt>
                <c:pt idx="2205">
                  <c:v>58620.608737276139</c:v>
                </c:pt>
                <c:pt idx="2206">
                  <c:v>58620.608737276139</c:v>
                </c:pt>
                <c:pt idx="2207">
                  <c:v>58620.608737276139</c:v>
                </c:pt>
                <c:pt idx="2208">
                  <c:v>58620.608737276139</c:v>
                </c:pt>
                <c:pt idx="2209">
                  <c:v>58620.608737276139</c:v>
                </c:pt>
                <c:pt idx="2210">
                  <c:v>58297.849441777114</c:v>
                </c:pt>
                <c:pt idx="2211">
                  <c:v>59006.303453518805</c:v>
                </c:pt>
                <c:pt idx="2212">
                  <c:v>59006.303453518805</c:v>
                </c:pt>
                <c:pt idx="2213">
                  <c:v>59006.303453518805</c:v>
                </c:pt>
                <c:pt idx="2214">
                  <c:v>59162.674711003841</c:v>
                </c:pt>
                <c:pt idx="2215">
                  <c:v>59162.674711003841</c:v>
                </c:pt>
                <c:pt idx="2216">
                  <c:v>59162.674711003841</c:v>
                </c:pt>
                <c:pt idx="2217">
                  <c:v>59162.674711003841</c:v>
                </c:pt>
                <c:pt idx="2218">
                  <c:v>59162.674711003841</c:v>
                </c:pt>
                <c:pt idx="2219">
                  <c:v>59162.674711003841</c:v>
                </c:pt>
                <c:pt idx="2220">
                  <c:v>59162.674711003841</c:v>
                </c:pt>
                <c:pt idx="2221">
                  <c:v>59162.674711003841</c:v>
                </c:pt>
                <c:pt idx="2222">
                  <c:v>59162.674711003841</c:v>
                </c:pt>
                <c:pt idx="2223">
                  <c:v>59162.674711003841</c:v>
                </c:pt>
                <c:pt idx="2224">
                  <c:v>58893.111259227189</c:v>
                </c:pt>
                <c:pt idx="2225">
                  <c:v>58800.25846734902</c:v>
                </c:pt>
                <c:pt idx="2226">
                  <c:v>58742.14679222212</c:v>
                </c:pt>
                <c:pt idx="2227">
                  <c:v>58742.14679222212</c:v>
                </c:pt>
                <c:pt idx="2228">
                  <c:v>58742.14679222212</c:v>
                </c:pt>
                <c:pt idx="2229">
                  <c:v>58742.14679222212</c:v>
                </c:pt>
                <c:pt idx="2230">
                  <c:v>58742.14679222212</c:v>
                </c:pt>
                <c:pt idx="2231">
                  <c:v>58559.192888176956</c:v>
                </c:pt>
                <c:pt idx="2232">
                  <c:v>58388.788372654846</c:v>
                </c:pt>
                <c:pt idx="2233">
                  <c:v>58676.897497772443</c:v>
                </c:pt>
                <c:pt idx="2234">
                  <c:v>58676.897497772443</c:v>
                </c:pt>
                <c:pt idx="2235">
                  <c:v>58676.897497772443</c:v>
                </c:pt>
                <c:pt idx="2236">
                  <c:v>58676.897497772443</c:v>
                </c:pt>
                <c:pt idx="2237">
                  <c:v>58676.897497772443</c:v>
                </c:pt>
                <c:pt idx="2238">
                  <c:v>58676.897497772443</c:v>
                </c:pt>
                <c:pt idx="2239">
                  <c:v>58676.897497772443</c:v>
                </c:pt>
                <c:pt idx="2240">
                  <c:v>58676.897497772443</c:v>
                </c:pt>
                <c:pt idx="2241">
                  <c:v>58945.681164149501</c:v>
                </c:pt>
                <c:pt idx="2242">
                  <c:v>59110.468305765491</c:v>
                </c:pt>
                <c:pt idx="2243">
                  <c:v>60327.879252768093</c:v>
                </c:pt>
                <c:pt idx="2244">
                  <c:v>60326.833903037113</c:v>
                </c:pt>
                <c:pt idx="2245">
                  <c:v>59448.386554843419</c:v>
                </c:pt>
                <c:pt idx="2246">
                  <c:v>60591.16134346756</c:v>
                </c:pt>
                <c:pt idx="2247">
                  <c:v>60332.598699347647</c:v>
                </c:pt>
                <c:pt idx="2248">
                  <c:v>60796.518760838815</c:v>
                </c:pt>
                <c:pt idx="2249">
                  <c:v>60796.518760838815</c:v>
                </c:pt>
                <c:pt idx="2250">
                  <c:v>60796.518760838815</c:v>
                </c:pt>
                <c:pt idx="2251">
                  <c:v>60796.518760838815</c:v>
                </c:pt>
                <c:pt idx="2252">
                  <c:v>60796.518760838815</c:v>
                </c:pt>
                <c:pt idx="2253">
                  <c:v>60796.518760838815</c:v>
                </c:pt>
                <c:pt idx="2254">
                  <c:v>60796.518760838815</c:v>
                </c:pt>
                <c:pt idx="2255">
                  <c:v>60796.518760838815</c:v>
                </c:pt>
                <c:pt idx="2256">
                  <c:v>60641.217732938669</c:v>
                </c:pt>
                <c:pt idx="2257">
                  <c:v>60985.314649238222</c:v>
                </c:pt>
                <c:pt idx="2258">
                  <c:v>60749.367512674347</c:v>
                </c:pt>
                <c:pt idx="2259">
                  <c:v>60980.175148504008</c:v>
                </c:pt>
                <c:pt idx="2260">
                  <c:v>61117.018026624421</c:v>
                </c:pt>
                <c:pt idx="2261">
                  <c:v>61117.018026624421</c:v>
                </c:pt>
                <c:pt idx="2262">
                  <c:v>61117.018026624421</c:v>
                </c:pt>
                <c:pt idx="2263">
                  <c:v>61117.018026624421</c:v>
                </c:pt>
                <c:pt idx="2264">
                  <c:v>61117.018026624421</c:v>
                </c:pt>
                <c:pt idx="2265">
                  <c:v>61117.018026624421</c:v>
                </c:pt>
                <c:pt idx="2266">
                  <c:v>61117.018026624421</c:v>
                </c:pt>
                <c:pt idx="2267">
                  <c:v>61117.018026624421</c:v>
                </c:pt>
                <c:pt idx="2268">
                  <c:v>61117.018026624421</c:v>
                </c:pt>
                <c:pt idx="2269">
                  <c:v>61117.018026624421</c:v>
                </c:pt>
                <c:pt idx="2270">
                  <c:v>61117.018026624421</c:v>
                </c:pt>
                <c:pt idx="2271">
                  <c:v>61117.018026624421</c:v>
                </c:pt>
                <c:pt idx="2272">
                  <c:v>61117.018026624421</c:v>
                </c:pt>
                <c:pt idx="2273">
                  <c:v>60633.178026624424</c:v>
                </c:pt>
                <c:pt idx="2274">
                  <c:v>60232.378026624421</c:v>
                </c:pt>
                <c:pt idx="2275">
                  <c:v>60837.978026624427</c:v>
                </c:pt>
                <c:pt idx="2276">
                  <c:v>60837.978026624427</c:v>
                </c:pt>
                <c:pt idx="2277">
                  <c:v>60837.978026624427</c:v>
                </c:pt>
                <c:pt idx="2278">
                  <c:v>60837.978026624427</c:v>
                </c:pt>
                <c:pt idx="2279">
                  <c:v>60837.978026624427</c:v>
                </c:pt>
                <c:pt idx="2280">
                  <c:v>60837.978026624427</c:v>
                </c:pt>
                <c:pt idx="2281">
                  <c:v>60837.978026624427</c:v>
                </c:pt>
                <c:pt idx="2282">
                  <c:v>60837.978026624427</c:v>
                </c:pt>
                <c:pt idx="2283">
                  <c:v>60837.978026624427</c:v>
                </c:pt>
                <c:pt idx="2284">
                  <c:v>60837.978026624427</c:v>
                </c:pt>
                <c:pt idx="2285">
                  <c:v>60837.978026624427</c:v>
                </c:pt>
                <c:pt idx="2286">
                  <c:v>60837.978026624427</c:v>
                </c:pt>
                <c:pt idx="2287">
                  <c:v>60837.978026624427</c:v>
                </c:pt>
                <c:pt idx="2288">
                  <c:v>61010.635648332332</c:v>
                </c:pt>
                <c:pt idx="2289">
                  <c:v>60626.637244501529</c:v>
                </c:pt>
                <c:pt idx="2290">
                  <c:v>60756.214259665139</c:v>
                </c:pt>
                <c:pt idx="2291">
                  <c:v>60995.272519840713</c:v>
                </c:pt>
                <c:pt idx="2292">
                  <c:v>60495.200692226987</c:v>
                </c:pt>
                <c:pt idx="2293">
                  <c:v>61005.974834286048</c:v>
                </c:pt>
                <c:pt idx="2294">
                  <c:v>61357.666773631623</c:v>
                </c:pt>
                <c:pt idx="2295">
                  <c:v>61357.666773631623</c:v>
                </c:pt>
                <c:pt idx="2296">
                  <c:v>61357.666773631623</c:v>
                </c:pt>
                <c:pt idx="2297">
                  <c:v>61357.666773631623</c:v>
                </c:pt>
                <c:pt idx="2298">
                  <c:v>61357.666773631623</c:v>
                </c:pt>
                <c:pt idx="2299">
                  <c:v>61357.666773631623</c:v>
                </c:pt>
                <c:pt idx="2300">
                  <c:v>61357.666773631623</c:v>
                </c:pt>
                <c:pt idx="2301">
                  <c:v>61357.666773631623</c:v>
                </c:pt>
                <c:pt idx="2302">
                  <c:v>61436.971351096414</c:v>
                </c:pt>
                <c:pt idx="2303">
                  <c:v>61406.504801800642</c:v>
                </c:pt>
                <c:pt idx="2304">
                  <c:v>61769.841069406277</c:v>
                </c:pt>
                <c:pt idx="2305">
                  <c:v>62912.059379265433</c:v>
                </c:pt>
                <c:pt idx="2306">
                  <c:v>62912.059379265433</c:v>
                </c:pt>
                <c:pt idx="2307">
                  <c:v>62912.059379265433</c:v>
                </c:pt>
                <c:pt idx="2308">
                  <c:v>62912.059379265433</c:v>
                </c:pt>
                <c:pt idx="2309">
                  <c:v>62912.059379265433</c:v>
                </c:pt>
                <c:pt idx="2310">
                  <c:v>63040.123895394463</c:v>
                </c:pt>
                <c:pt idx="2311">
                  <c:v>62424.453267211102</c:v>
                </c:pt>
                <c:pt idx="2312">
                  <c:v>61894.028818993786</c:v>
                </c:pt>
                <c:pt idx="2313">
                  <c:v>62132.381959910592</c:v>
                </c:pt>
                <c:pt idx="2314">
                  <c:v>62166.999956515006</c:v>
                </c:pt>
                <c:pt idx="2315">
                  <c:v>62264.945627143192</c:v>
                </c:pt>
                <c:pt idx="2316">
                  <c:v>61852.78943019922</c:v>
                </c:pt>
                <c:pt idx="2317">
                  <c:v>61643.315745988693</c:v>
                </c:pt>
                <c:pt idx="2318">
                  <c:v>61398.086543951344</c:v>
                </c:pt>
                <c:pt idx="2319">
                  <c:v>61398.086543951344</c:v>
                </c:pt>
                <c:pt idx="2320">
                  <c:v>61398.086543951344</c:v>
                </c:pt>
                <c:pt idx="2321">
                  <c:v>61398.086543951344</c:v>
                </c:pt>
                <c:pt idx="2322">
                  <c:v>61398.086543951344</c:v>
                </c:pt>
                <c:pt idx="2323">
                  <c:v>61398.086543951344</c:v>
                </c:pt>
                <c:pt idx="2324">
                  <c:v>61398.086543951344</c:v>
                </c:pt>
                <c:pt idx="2325">
                  <c:v>61398.086543951344</c:v>
                </c:pt>
                <c:pt idx="2326">
                  <c:v>61398.086543951344</c:v>
                </c:pt>
                <c:pt idx="2327">
                  <c:v>61398.086543951344</c:v>
                </c:pt>
                <c:pt idx="2328">
                  <c:v>61398.086543951344</c:v>
                </c:pt>
                <c:pt idx="2329">
                  <c:v>61398.086543951344</c:v>
                </c:pt>
                <c:pt idx="2330">
                  <c:v>61398.086543951344</c:v>
                </c:pt>
                <c:pt idx="2331">
                  <c:v>61398.086543951344</c:v>
                </c:pt>
                <c:pt idx="2332">
                  <c:v>61398.086543951344</c:v>
                </c:pt>
                <c:pt idx="2333">
                  <c:v>61398.086543951344</c:v>
                </c:pt>
                <c:pt idx="2334">
                  <c:v>61398.086543951344</c:v>
                </c:pt>
                <c:pt idx="2335">
                  <c:v>61398.086543951344</c:v>
                </c:pt>
                <c:pt idx="2336">
                  <c:v>61398.086543951344</c:v>
                </c:pt>
                <c:pt idx="2337">
                  <c:v>61398.086543951344</c:v>
                </c:pt>
                <c:pt idx="2338">
                  <c:v>61398.086543951344</c:v>
                </c:pt>
                <c:pt idx="2339">
                  <c:v>61398.086543951344</c:v>
                </c:pt>
                <c:pt idx="2340">
                  <c:v>61398.086543951344</c:v>
                </c:pt>
                <c:pt idx="2341">
                  <c:v>61275.017551088538</c:v>
                </c:pt>
                <c:pt idx="2342">
                  <c:v>61408.831984078228</c:v>
                </c:pt>
                <c:pt idx="2343">
                  <c:v>61408.831984078228</c:v>
                </c:pt>
                <c:pt idx="2344">
                  <c:v>61408.831984078228</c:v>
                </c:pt>
                <c:pt idx="2345">
                  <c:v>60874.502340781793</c:v>
                </c:pt>
                <c:pt idx="2346">
                  <c:v>60862.276018518569</c:v>
                </c:pt>
                <c:pt idx="2347">
                  <c:v>61086.704062799006</c:v>
                </c:pt>
                <c:pt idx="2348">
                  <c:v>60937.24526821106</c:v>
                </c:pt>
                <c:pt idx="2349">
                  <c:v>60830.012795886338</c:v>
                </c:pt>
                <c:pt idx="2350">
                  <c:v>60735.633952097902</c:v>
                </c:pt>
                <c:pt idx="2351">
                  <c:v>60663.296928727665</c:v>
                </c:pt>
                <c:pt idx="2352">
                  <c:v>61547.675772516101</c:v>
                </c:pt>
                <c:pt idx="2353">
                  <c:v>61547.675772516101</c:v>
                </c:pt>
                <c:pt idx="2354">
                  <c:v>61547.675772516101</c:v>
                </c:pt>
                <c:pt idx="2355">
                  <c:v>61547.675772516101</c:v>
                </c:pt>
                <c:pt idx="2356">
                  <c:v>61547.675772516101</c:v>
                </c:pt>
                <c:pt idx="2357">
                  <c:v>61547.675772516101</c:v>
                </c:pt>
                <c:pt idx="2358">
                  <c:v>61280.925772516101</c:v>
                </c:pt>
                <c:pt idx="2359">
                  <c:v>60009.332022516101</c:v>
                </c:pt>
                <c:pt idx="2360">
                  <c:v>58902.238272516101</c:v>
                </c:pt>
                <c:pt idx="2361">
                  <c:v>58472.207022516101</c:v>
                </c:pt>
                <c:pt idx="2362">
                  <c:v>58472.207022516101</c:v>
                </c:pt>
                <c:pt idx="2363">
                  <c:v>58472.207022516101</c:v>
                </c:pt>
                <c:pt idx="2364">
                  <c:v>58472.207022516101</c:v>
                </c:pt>
                <c:pt idx="2365">
                  <c:v>58472.207022516101</c:v>
                </c:pt>
                <c:pt idx="2366">
                  <c:v>58472.207022516101</c:v>
                </c:pt>
                <c:pt idx="2367">
                  <c:v>58472.207022516101</c:v>
                </c:pt>
                <c:pt idx="2368">
                  <c:v>58472.207022516101</c:v>
                </c:pt>
                <c:pt idx="2369">
                  <c:v>58472.207022516101</c:v>
                </c:pt>
                <c:pt idx="2370">
                  <c:v>58472.207022516101</c:v>
                </c:pt>
                <c:pt idx="2371">
                  <c:v>57800.436372252472</c:v>
                </c:pt>
                <c:pt idx="2372">
                  <c:v>58081.19208402752</c:v>
                </c:pt>
                <c:pt idx="2373">
                  <c:v>57732.488217595186</c:v>
                </c:pt>
                <c:pt idx="2374">
                  <c:v>57778.859043605727</c:v>
                </c:pt>
                <c:pt idx="2375">
                  <c:v>57711.19208402752</c:v>
                </c:pt>
                <c:pt idx="2376">
                  <c:v>58144.992611268295</c:v>
                </c:pt>
                <c:pt idx="2377">
                  <c:v>58144.992611268295</c:v>
                </c:pt>
                <c:pt idx="2378">
                  <c:v>58144.992611268295</c:v>
                </c:pt>
                <c:pt idx="2379">
                  <c:v>58144.992611268295</c:v>
                </c:pt>
                <c:pt idx="2380">
                  <c:v>58144.992611268295</c:v>
                </c:pt>
                <c:pt idx="2381">
                  <c:v>58144.992611268295</c:v>
                </c:pt>
                <c:pt idx="2382">
                  <c:v>58144.992611268295</c:v>
                </c:pt>
                <c:pt idx="2383">
                  <c:v>58144.992611268295</c:v>
                </c:pt>
                <c:pt idx="2384">
                  <c:v>58144.992611268295</c:v>
                </c:pt>
                <c:pt idx="2385">
                  <c:v>58144.992611268295</c:v>
                </c:pt>
                <c:pt idx="2386">
                  <c:v>58144.992611268295</c:v>
                </c:pt>
                <c:pt idx="2387">
                  <c:v>58144.992611268295</c:v>
                </c:pt>
                <c:pt idx="2388">
                  <c:v>58144.992611268295</c:v>
                </c:pt>
                <c:pt idx="2389">
                  <c:v>58144.992611268295</c:v>
                </c:pt>
                <c:pt idx="2390">
                  <c:v>58144.992611268295</c:v>
                </c:pt>
                <c:pt idx="2391">
                  <c:v>58144.992611268295</c:v>
                </c:pt>
                <c:pt idx="2392">
                  <c:v>58144.992611268295</c:v>
                </c:pt>
                <c:pt idx="2393">
                  <c:v>58144.992611268295</c:v>
                </c:pt>
                <c:pt idx="2394">
                  <c:v>58144.992611268295</c:v>
                </c:pt>
                <c:pt idx="2395">
                  <c:v>58381.052793213712</c:v>
                </c:pt>
                <c:pt idx="2396">
                  <c:v>58129.618223584599</c:v>
                </c:pt>
                <c:pt idx="2397">
                  <c:v>58489.079385236109</c:v>
                </c:pt>
                <c:pt idx="2398">
                  <c:v>58695.55244331868</c:v>
                </c:pt>
                <c:pt idx="2399">
                  <c:v>59108.127670750451</c:v>
                </c:pt>
                <c:pt idx="2400">
                  <c:v>59108.127670750451</c:v>
                </c:pt>
                <c:pt idx="2401">
                  <c:v>59108.127670750451</c:v>
                </c:pt>
                <c:pt idx="2402">
                  <c:v>59108.127670750451</c:v>
                </c:pt>
                <c:pt idx="2403">
                  <c:v>59108.127670750451</c:v>
                </c:pt>
                <c:pt idx="2404">
                  <c:v>59108.127670750451</c:v>
                </c:pt>
                <c:pt idx="2405">
                  <c:v>59108.127670750451</c:v>
                </c:pt>
                <c:pt idx="2406">
                  <c:v>59108.127670750451</c:v>
                </c:pt>
                <c:pt idx="2407">
                  <c:v>58380.89736772015</c:v>
                </c:pt>
                <c:pt idx="2408">
                  <c:v>57398.230701053486</c:v>
                </c:pt>
                <c:pt idx="2409">
                  <c:v>58145.933731356519</c:v>
                </c:pt>
                <c:pt idx="2410">
                  <c:v>58145.933731356519</c:v>
                </c:pt>
                <c:pt idx="2411">
                  <c:v>58145.933731356519</c:v>
                </c:pt>
                <c:pt idx="2412">
                  <c:v>58145.933731356519</c:v>
                </c:pt>
                <c:pt idx="2413">
                  <c:v>58145.933731356519</c:v>
                </c:pt>
                <c:pt idx="2414">
                  <c:v>58145.933731356519</c:v>
                </c:pt>
                <c:pt idx="2415">
                  <c:v>58145.933731356519</c:v>
                </c:pt>
                <c:pt idx="2416">
                  <c:v>58145.933731356519</c:v>
                </c:pt>
                <c:pt idx="2417">
                  <c:v>58145.933731356519</c:v>
                </c:pt>
                <c:pt idx="2418">
                  <c:v>58145.933731356519</c:v>
                </c:pt>
                <c:pt idx="2419">
                  <c:v>58145.933731356519</c:v>
                </c:pt>
                <c:pt idx="2420">
                  <c:v>58145.933731356519</c:v>
                </c:pt>
                <c:pt idx="2421">
                  <c:v>58145.933731356519</c:v>
                </c:pt>
                <c:pt idx="2422">
                  <c:v>58145.933731356519</c:v>
                </c:pt>
                <c:pt idx="2423">
                  <c:v>58145.933731356519</c:v>
                </c:pt>
                <c:pt idx="2424">
                  <c:v>58145.933731356519</c:v>
                </c:pt>
                <c:pt idx="2425">
                  <c:v>58145.933731356519</c:v>
                </c:pt>
                <c:pt idx="2426">
                  <c:v>58145.933731356519</c:v>
                </c:pt>
                <c:pt idx="2427">
                  <c:v>57422.56703435925</c:v>
                </c:pt>
                <c:pt idx="2428">
                  <c:v>56765.779045278265</c:v>
                </c:pt>
                <c:pt idx="2429">
                  <c:v>57530.137553012566</c:v>
                </c:pt>
                <c:pt idx="2430">
                  <c:v>57518.991056197279</c:v>
                </c:pt>
                <c:pt idx="2431">
                  <c:v>57791.011074395639</c:v>
                </c:pt>
                <c:pt idx="2432">
                  <c:v>57075.436750071312</c:v>
                </c:pt>
                <c:pt idx="2433">
                  <c:v>56966.754317638879</c:v>
                </c:pt>
                <c:pt idx="2434">
                  <c:v>56688.882696017259</c:v>
                </c:pt>
                <c:pt idx="2435">
                  <c:v>56670.875939260506</c:v>
                </c:pt>
                <c:pt idx="2436">
                  <c:v>57005.217155476719</c:v>
                </c:pt>
                <c:pt idx="2437">
                  <c:v>56660.740804125366</c:v>
                </c:pt>
                <c:pt idx="2438">
                  <c:v>57002.531344665906</c:v>
                </c:pt>
                <c:pt idx="2439">
                  <c:v>57815.639452774012</c:v>
                </c:pt>
                <c:pt idx="2440">
                  <c:v>58729.11771364358</c:v>
                </c:pt>
                <c:pt idx="2441">
                  <c:v>58739.11771364358</c:v>
                </c:pt>
                <c:pt idx="2442">
                  <c:v>58739.11771364358</c:v>
                </c:pt>
                <c:pt idx="2443">
                  <c:v>58739.11771364358</c:v>
                </c:pt>
                <c:pt idx="2444">
                  <c:v>59001.351756196767</c:v>
                </c:pt>
                <c:pt idx="2445">
                  <c:v>59001.351756196767</c:v>
                </c:pt>
                <c:pt idx="2446">
                  <c:v>59001.351756196767</c:v>
                </c:pt>
                <c:pt idx="2447">
                  <c:v>59001.351756196767</c:v>
                </c:pt>
                <c:pt idx="2448">
                  <c:v>59001.351756196767</c:v>
                </c:pt>
                <c:pt idx="2449">
                  <c:v>59001.351756196767</c:v>
                </c:pt>
                <c:pt idx="2450">
                  <c:v>59001.351756196767</c:v>
                </c:pt>
                <c:pt idx="2451">
                  <c:v>59001.351756196767</c:v>
                </c:pt>
                <c:pt idx="2452">
                  <c:v>59001.351756196767</c:v>
                </c:pt>
                <c:pt idx="2453">
                  <c:v>58763.923184768195</c:v>
                </c:pt>
                <c:pt idx="2454">
                  <c:v>58730.143963988972</c:v>
                </c:pt>
                <c:pt idx="2455">
                  <c:v>59070.494613339615</c:v>
                </c:pt>
                <c:pt idx="2456">
                  <c:v>59196.780327625333</c:v>
                </c:pt>
                <c:pt idx="2457">
                  <c:v>59196.780327625333</c:v>
                </c:pt>
                <c:pt idx="2458">
                  <c:v>59196.780327625333</c:v>
                </c:pt>
                <c:pt idx="2459">
                  <c:v>59196.780327625333</c:v>
                </c:pt>
                <c:pt idx="2460">
                  <c:v>59196.780327625333</c:v>
                </c:pt>
                <c:pt idx="2461">
                  <c:v>59196.780327625333</c:v>
                </c:pt>
                <c:pt idx="2462">
                  <c:v>59257.127266400843</c:v>
                </c:pt>
                <c:pt idx="2463">
                  <c:v>58862.56604191105</c:v>
                </c:pt>
                <c:pt idx="2464">
                  <c:v>59347.657878645739</c:v>
                </c:pt>
                <c:pt idx="2465">
                  <c:v>59347.657878645739</c:v>
                </c:pt>
                <c:pt idx="2466">
                  <c:v>59347.657878645739</c:v>
                </c:pt>
                <c:pt idx="2467">
                  <c:v>59347.657878645739</c:v>
                </c:pt>
                <c:pt idx="2468">
                  <c:v>58820.698419186279</c:v>
                </c:pt>
                <c:pt idx="2469">
                  <c:v>58562.072293060155</c:v>
                </c:pt>
                <c:pt idx="2470">
                  <c:v>58230.056527294386</c:v>
                </c:pt>
                <c:pt idx="2471">
                  <c:v>58659.099320087182</c:v>
                </c:pt>
                <c:pt idx="2472">
                  <c:v>58659.099320087182</c:v>
                </c:pt>
                <c:pt idx="2473">
                  <c:v>58659.099320087182</c:v>
                </c:pt>
                <c:pt idx="2474">
                  <c:v>58659.099320087182</c:v>
                </c:pt>
                <c:pt idx="2475">
                  <c:v>58659.099320087182</c:v>
                </c:pt>
                <c:pt idx="2476">
                  <c:v>58659.099320087182</c:v>
                </c:pt>
                <c:pt idx="2477">
                  <c:v>58659.099320087182</c:v>
                </c:pt>
                <c:pt idx="2478">
                  <c:v>58659.099320087182</c:v>
                </c:pt>
                <c:pt idx="2479">
                  <c:v>58659.099320087182</c:v>
                </c:pt>
                <c:pt idx="2480">
                  <c:v>58659.099320087182</c:v>
                </c:pt>
                <c:pt idx="2481">
                  <c:v>58659.099320087182</c:v>
                </c:pt>
                <c:pt idx="2482">
                  <c:v>58659.099320087182</c:v>
                </c:pt>
                <c:pt idx="2483">
                  <c:v>58659.099320087182</c:v>
                </c:pt>
                <c:pt idx="2484">
                  <c:v>58659.099320087182</c:v>
                </c:pt>
                <c:pt idx="2485">
                  <c:v>58659.099320087182</c:v>
                </c:pt>
                <c:pt idx="2486">
                  <c:v>58659.099320087182</c:v>
                </c:pt>
                <c:pt idx="2487">
                  <c:v>58659.099320087182</c:v>
                </c:pt>
                <c:pt idx="2488">
                  <c:v>58659.099320087182</c:v>
                </c:pt>
                <c:pt idx="2489">
                  <c:v>58659.099320087182</c:v>
                </c:pt>
                <c:pt idx="2490">
                  <c:v>58659.099320087182</c:v>
                </c:pt>
                <c:pt idx="2491">
                  <c:v>58659.099320087182</c:v>
                </c:pt>
                <c:pt idx="2492">
                  <c:v>58659.099320087182</c:v>
                </c:pt>
                <c:pt idx="2493">
                  <c:v>58659.099320087182</c:v>
                </c:pt>
                <c:pt idx="2494">
                  <c:v>58659.099320087182</c:v>
                </c:pt>
                <c:pt idx="2495">
                  <c:v>58659.099320087182</c:v>
                </c:pt>
                <c:pt idx="2496">
                  <c:v>58659.099320087182</c:v>
                </c:pt>
                <c:pt idx="2497">
                  <c:v>58659.099320087182</c:v>
                </c:pt>
                <c:pt idx="2498">
                  <c:v>58958.607826703439</c:v>
                </c:pt>
                <c:pt idx="2499">
                  <c:v>59647.832779444456</c:v>
                </c:pt>
                <c:pt idx="2500">
                  <c:v>59638.228819048418</c:v>
                </c:pt>
                <c:pt idx="2501">
                  <c:v>59638.228819048418</c:v>
                </c:pt>
                <c:pt idx="2502">
                  <c:v>59638.228819048418</c:v>
                </c:pt>
                <c:pt idx="2503">
                  <c:v>59638.228819048418</c:v>
                </c:pt>
                <c:pt idx="2504">
                  <c:v>59638.228819048418</c:v>
                </c:pt>
                <c:pt idx="2505">
                  <c:v>59638.228819048418</c:v>
                </c:pt>
                <c:pt idx="2506">
                  <c:v>59638.228819048418</c:v>
                </c:pt>
                <c:pt idx="2507">
                  <c:v>59638.228819048418</c:v>
                </c:pt>
                <c:pt idx="2508">
                  <c:v>59638.228819048418</c:v>
                </c:pt>
                <c:pt idx="2509">
                  <c:v>59638.228819048418</c:v>
                </c:pt>
                <c:pt idx="2510">
                  <c:v>59638.228819048418</c:v>
                </c:pt>
                <c:pt idx="2511">
                  <c:v>59638.228819048418</c:v>
                </c:pt>
                <c:pt idx="2512">
                  <c:v>59638.228819048418</c:v>
                </c:pt>
                <c:pt idx="2513">
                  <c:v>59638.228819048418</c:v>
                </c:pt>
                <c:pt idx="2514">
                  <c:v>59638.228819048418</c:v>
                </c:pt>
                <c:pt idx="2515">
                  <c:v>59638.228819048418</c:v>
                </c:pt>
                <c:pt idx="2516">
                  <c:v>59638.228819048418</c:v>
                </c:pt>
                <c:pt idx="2517">
                  <c:v>59638.228819048418</c:v>
                </c:pt>
                <c:pt idx="2518">
                  <c:v>59638.228819048418</c:v>
                </c:pt>
                <c:pt idx="2519">
                  <c:v>60670.803774956708</c:v>
                </c:pt>
                <c:pt idx="2520">
                  <c:v>60834.096826316229</c:v>
                </c:pt>
                <c:pt idx="2521">
                  <c:v>60480.833986437072</c:v>
                </c:pt>
                <c:pt idx="2522">
                  <c:v>60771.408004563957</c:v>
                </c:pt>
                <c:pt idx="2523">
                  <c:v>61076.75543658813</c:v>
                </c:pt>
                <c:pt idx="2524">
                  <c:v>61300.093805168195</c:v>
                </c:pt>
                <c:pt idx="2525">
                  <c:v>61300.093805168195</c:v>
                </c:pt>
                <c:pt idx="2526">
                  <c:v>61300.093805168195</c:v>
                </c:pt>
                <c:pt idx="2527">
                  <c:v>62069.102069631008</c:v>
                </c:pt>
                <c:pt idx="2528">
                  <c:v>62675.763226655799</c:v>
                </c:pt>
                <c:pt idx="2529">
                  <c:v>62682.502244743657</c:v>
                </c:pt>
                <c:pt idx="2530">
                  <c:v>63049.298110376731</c:v>
                </c:pt>
                <c:pt idx="2531">
                  <c:v>61887.675371358644</c:v>
                </c:pt>
                <c:pt idx="2532">
                  <c:v>62323.194751203606</c:v>
                </c:pt>
                <c:pt idx="2533">
                  <c:v>62340.584932082158</c:v>
                </c:pt>
                <c:pt idx="2534">
                  <c:v>62084.569428206189</c:v>
                </c:pt>
                <c:pt idx="2535">
                  <c:v>60985.851081952962</c:v>
                </c:pt>
                <c:pt idx="2536">
                  <c:v>61673.489324847018</c:v>
                </c:pt>
                <c:pt idx="2537">
                  <c:v>62434.91568143617</c:v>
                </c:pt>
                <c:pt idx="2538">
                  <c:v>61444.596211876196</c:v>
                </c:pt>
                <c:pt idx="2539">
                  <c:v>62170.027194395785</c:v>
                </c:pt>
                <c:pt idx="2540">
                  <c:v>62169.303867090181</c:v>
                </c:pt>
                <c:pt idx="2541">
                  <c:v>62122.052510851485</c:v>
                </c:pt>
                <c:pt idx="2542">
                  <c:v>62139.828279386747</c:v>
                </c:pt>
                <c:pt idx="2543">
                  <c:v>62139.828279386747</c:v>
                </c:pt>
                <c:pt idx="2544">
                  <c:v>62139.828279386747</c:v>
                </c:pt>
                <c:pt idx="2545">
                  <c:v>62139.828279386747</c:v>
                </c:pt>
                <c:pt idx="2546">
                  <c:v>62139.828279386747</c:v>
                </c:pt>
                <c:pt idx="2547">
                  <c:v>62139.828279386747</c:v>
                </c:pt>
                <c:pt idx="2548">
                  <c:v>62139.828279386747</c:v>
                </c:pt>
                <c:pt idx="2549">
                  <c:v>62139.828279386747</c:v>
                </c:pt>
                <c:pt idx="2550">
                  <c:v>62139.828279386747</c:v>
                </c:pt>
                <c:pt idx="2551">
                  <c:v>62139.828279386747</c:v>
                </c:pt>
                <c:pt idx="2552">
                  <c:v>61592.471189557495</c:v>
                </c:pt>
                <c:pt idx="2553">
                  <c:v>61207.155673596098</c:v>
                </c:pt>
                <c:pt idx="2554">
                  <c:v>61610.897321703</c:v>
                </c:pt>
                <c:pt idx="2555">
                  <c:v>60822.159385548584</c:v>
                </c:pt>
                <c:pt idx="2556">
                  <c:v>60251.082919327353</c:v>
                </c:pt>
                <c:pt idx="2557">
                  <c:v>59869.843127196691</c:v>
                </c:pt>
                <c:pt idx="2558">
                  <c:v>59891.105191042276</c:v>
                </c:pt>
                <c:pt idx="2559">
                  <c:v>60503.755525118002</c:v>
                </c:pt>
                <c:pt idx="2560">
                  <c:v>60503.755525118002</c:v>
                </c:pt>
                <c:pt idx="2561">
                  <c:v>60503.755525118002</c:v>
                </c:pt>
                <c:pt idx="2562">
                  <c:v>60503.755525118002</c:v>
                </c:pt>
                <c:pt idx="2563">
                  <c:v>60660.662958498084</c:v>
                </c:pt>
                <c:pt idx="2564">
                  <c:v>60649.618077712672</c:v>
                </c:pt>
                <c:pt idx="2565">
                  <c:v>60575.515693420944</c:v>
                </c:pt>
                <c:pt idx="2566">
                  <c:v>60791.392271261058</c:v>
                </c:pt>
                <c:pt idx="2567">
                  <c:v>60791.392271261058</c:v>
                </c:pt>
                <c:pt idx="2568">
                  <c:v>60791.392271261058</c:v>
                </c:pt>
                <c:pt idx="2569">
                  <c:v>60791.392271261058</c:v>
                </c:pt>
                <c:pt idx="2570">
                  <c:v>60791.392271261058</c:v>
                </c:pt>
                <c:pt idx="2571">
                  <c:v>60791.392271261058</c:v>
                </c:pt>
                <c:pt idx="2572">
                  <c:v>60791.392271261058</c:v>
                </c:pt>
                <c:pt idx="2573">
                  <c:v>60791.392271261058</c:v>
                </c:pt>
                <c:pt idx="2574">
                  <c:v>60791.392271261058</c:v>
                </c:pt>
                <c:pt idx="2575">
                  <c:v>60791.392271261058</c:v>
                </c:pt>
                <c:pt idx="2576">
                  <c:v>60791.392271261058</c:v>
                </c:pt>
                <c:pt idx="2577">
                  <c:v>60791.392271261058</c:v>
                </c:pt>
                <c:pt idx="2578">
                  <c:v>60791.392271261058</c:v>
                </c:pt>
                <c:pt idx="2579">
                  <c:v>60791.392271261058</c:v>
                </c:pt>
                <c:pt idx="2580">
                  <c:v>60791.392271261058</c:v>
                </c:pt>
                <c:pt idx="2581">
                  <c:v>60791.392271261058</c:v>
                </c:pt>
                <c:pt idx="2582">
                  <c:v>60791.392271261058</c:v>
                </c:pt>
                <c:pt idx="2583">
                  <c:v>60791.392271261058</c:v>
                </c:pt>
                <c:pt idx="2584">
                  <c:v>60791.392271261058</c:v>
                </c:pt>
                <c:pt idx="2585">
                  <c:v>60791.392271261058</c:v>
                </c:pt>
                <c:pt idx="2586">
                  <c:v>60791.392271261058</c:v>
                </c:pt>
                <c:pt idx="2587">
                  <c:v>60791.392271261058</c:v>
                </c:pt>
                <c:pt idx="2588">
                  <c:v>60791.392271261058</c:v>
                </c:pt>
                <c:pt idx="2589">
                  <c:v>60791.392271261058</c:v>
                </c:pt>
                <c:pt idx="2590">
                  <c:v>60804.113255119628</c:v>
                </c:pt>
                <c:pt idx="2591">
                  <c:v>61171.638235903643</c:v>
                </c:pt>
                <c:pt idx="2592">
                  <c:v>61171.638235903643</c:v>
                </c:pt>
                <c:pt idx="2593">
                  <c:v>61171.638235903643</c:v>
                </c:pt>
                <c:pt idx="2594">
                  <c:v>61271.486465245973</c:v>
                </c:pt>
                <c:pt idx="2595">
                  <c:v>61160.626431519158</c:v>
                </c:pt>
                <c:pt idx="2596">
                  <c:v>61445.365048719832</c:v>
                </c:pt>
                <c:pt idx="2597">
                  <c:v>61445.365048719832</c:v>
                </c:pt>
                <c:pt idx="2598">
                  <c:v>61445.365048719832</c:v>
                </c:pt>
                <c:pt idx="2599">
                  <c:v>61445.365048719832</c:v>
                </c:pt>
                <c:pt idx="2600">
                  <c:v>61445.365048719832</c:v>
                </c:pt>
                <c:pt idx="2601">
                  <c:v>61445.365048719832</c:v>
                </c:pt>
                <c:pt idx="2602">
                  <c:v>61445.365048719832</c:v>
                </c:pt>
                <c:pt idx="2603">
                  <c:v>61445.365048719832</c:v>
                </c:pt>
                <c:pt idx="2604">
                  <c:v>60909.866327492207</c:v>
                </c:pt>
                <c:pt idx="2605">
                  <c:v>62803.293437466629</c:v>
                </c:pt>
                <c:pt idx="2606">
                  <c:v>63029.285042923082</c:v>
                </c:pt>
                <c:pt idx="2607">
                  <c:v>62737.983888673341</c:v>
                </c:pt>
                <c:pt idx="2608">
                  <c:v>63076.546323090966</c:v>
                </c:pt>
                <c:pt idx="2609">
                  <c:v>63098.665945336506</c:v>
                </c:pt>
                <c:pt idx="2610">
                  <c:v>62829.568358767778</c:v>
                </c:pt>
                <c:pt idx="2611">
                  <c:v>62940.701622146582</c:v>
                </c:pt>
                <c:pt idx="2612">
                  <c:v>63240.701622146582</c:v>
                </c:pt>
                <c:pt idx="2613">
                  <c:v>63240.701622146582</c:v>
                </c:pt>
                <c:pt idx="2614">
                  <c:v>63240.701622146582</c:v>
                </c:pt>
                <c:pt idx="2615">
                  <c:v>63240.701622146582</c:v>
                </c:pt>
                <c:pt idx="2616">
                  <c:v>62819.674431814259</c:v>
                </c:pt>
                <c:pt idx="2617">
                  <c:v>62970.218238460788</c:v>
                </c:pt>
                <c:pt idx="2618">
                  <c:v>62970.218238460788</c:v>
                </c:pt>
                <c:pt idx="2619">
                  <c:v>62970.218238460788</c:v>
                </c:pt>
                <c:pt idx="2620">
                  <c:v>62970.218238460788</c:v>
                </c:pt>
                <c:pt idx="2621">
                  <c:v>62970.218238460788</c:v>
                </c:pt>
                <c:pt idx="2622">
                  <c:v>62556.990390359519</c:v>
                </c:pt>
                <c:pt idx="2623">
                  <c:v>62724.648618207619</c:v>
                </c:pt>
                <c:pt idx="2624">
                  <c:v>62149.616972637996</c:v>
                </c:pt>
                <c:pt idx="2625">
                  <c:v>62005.344820739265</c:v>
                </c:pt>
                <c:pt idx="2626">
                  <c:v>61946.958744789896</c:v>
                </c:pt>
                <c:pt idx="2627">
                  <c:v>62088.003048587365</c:v>
                </c:pt>
                <c:pt idx="2628">
                  <c:v>62303.794187827873</c:v>
                </c:pt>
                <c:pt idx="2629">
                  <c:v>62352.623301751926</c:v>
                </c:pt>
                <c:pt idx="2630">
                  <c:v>62589.458744789903</c:v>
                </c:pt>
                <c:pt idx="2631">
                  <c:v>62589.458744789903</c:v>
                </c:pt>
                <c:pt idx="2632">
                  <c:v>62589.458744789903</c:v>
                </c:pt>
                <c:pt idx="2633">
                  <c:v>62589.458744789903</c:v>
                </c:pt>
                <c:pt idx="2634">
                  <c:v>62589.458744789903</c:v>
                </c:pt>
                <c:pt idx="2635">
                  <c:v>62589.458744789903</c:v>
                </c:pt>
                <c:pt idx="2636">
                  <c:v>62416.163290244447</c:v>
                </c:pt>
                <c:pt idx="2637">
                  <c:v>62273.570315037832</c:v>
                </c:pt>
                <c:pt idx="2638">
                  <c:v>62332.330645616348</c:v>
                </c:pt>
                <c:pt idx="2639">
                  <c:v>62118.332711732051</c:v>
                </c:pt>
                <c:pt idx="2640">
                  <c:v>62305.9566786742</c:v>
                </c:pt>
                <c:pt idx="2641">
                  <c:v>62305.9566786742</c:v>
                </c:pt>
                <c:pt idx="2642">
                  <c:v>62305.9566786742</c:v>
                </c:pt>
                <c:pt idx="2643">
                  <c:v>62305.9566786742</c:v>
                </c:pt>
                <c:pt idx="2644">
                  <c:v>62305.9566786742</c:v>
                </c:pt>
                <c:pt idx="2645">
                  <c:v>62305.9566786742</c:v>
                </c:pt>
                <c:pt idx="2646">
                  <c:v>62305.9566786742</c:v>
                </c:pt>
                <c:pt idx="2647">
                  <c:v>62305.9566786742</c:v>
                </c:pt>
                <c:pt idx="2648">
                  <c:v>62305.9566786742</c:v>
                </c:pt>
                <c:pt idx="2649">
                  <c:v>62305.9566786742</c:v>
                </c:pt>
                <c:pt idx="2650">
                  <c:v>62305.9566786742</c:v>
                </c:pt>
                <c:pt idx="2651">
                  <c:v>62305.9566786742</c:v>
                </c:pt>
                <c:pt idx="2652">
                  <c:v>62305.9566786742</c:v>
                </c:pt>
                <c:pt idx="2653">
                  <c:v>62386.896072613592</c:v>
                </c:pt>
                <c:pt idx="2654">
                  <c:v>62502.320315037839</c:v>
                </c:pt>
                <c:pt idx="2655">
                  <c:v>62502.320315037839</c:v>
                </c:pt>
                <c:pt idx="2656">
                  <c:v>62502.320315037839</c:v>
                </c:pt>
                <c:pt idx="2657">
                  <c:v>62620.408957697116</c:v>
                </c:pt>
                <c:pt idx="2658">
                  <c:v>61742.458819192965</c:v>
                </c:pt>
                <c:pt idx="2659">
                  <c:v>61475.644414760834</c:v>
                </c:pt>
                <c:pt idx="2660">
                  <c:v>60845.118098971361</c:v>
                </c:pt>
                <c:pt idx="2661">
                  <c:v>60088.442198694356</c:v>
                </c:pt>
                <c:pt idx="2662">
                  <c:v>59344.453279026762</c:v>
                </c:pt>
                <c:pt idx="2663">
                  <c:v>59492.015605896566</c:v>
                </c:pt>
                <c:pt idx="2664">
                  <c:v>59670.492060190198</c:v>
                </c:pt>
                <c:pt idx="2665">
                  <c:v>60156.641644677729</c:v>
                </c:pt>
                <c:pt idx="2666">
                  <c:v>60507.001755481055</c:v>
                </c:pt>
                <c:pt idx="2667">
                  <c:v>60507.001755481055</c:v>
                </c:pt>
                <c:pt idx="2668">
                  <c:v>60507.001755481055</c:v>
                </c:pt>
                <c:pt idx="2669">
                  <c:v>60507.001755481055</c:v>
                </c:pt>
                <c:pt idx="2670">
                  <c:v>60507.001755481055</c:v>
                </c:pt>
                <c:pt idx="2671">
                  <c:v>60507.001755481055</c:v>
                </c:pt>
                <c:pt idx="2672">
                  <c:v>60507.001755481055</c:v>
                </c:pt>
                <c:pt idx="2673">
                  <c:v>60507.001755481055</c:v>
                </c:pt>
                <c:pt idx="2674">
                  <c:v>60041.358191124622</c:v>
                </c:pt>
                <c:pt idx="2675">
                  <c:v>59745.912646570163</c:v>
                </c:pt>
                <c:pt idx="2676">
                  <c:v>60508.882943599863</c:v>
                </c:pt>
                <c:pt idx="2677">
                  <c:v>61132.150270332539</c:v>
                </c:pt>
                <c:pt idx="2678">
                  <c:v>61364.62551785729</c:v>
                </c:pt>
                <c:pt idx="2679">
                  <c:v>61364.62551785729</c:v>
                </c:pt>
                <c:pt idx="2680">
                  <c:v>61364.62551785729</c:v>
                </c:pt>
                <c:pt idx="2681">
                  <c:v>61364.62551785729</c:v>
                </c:pt>
                <c:pt idx="2682">
                  <c:v>61364.62551785729</c:v>
                </c:pt>
                <c:pt idx="2683">
                  <c:v>61364.62551785729</c:v>
                </c:pt>
                <c:pt idx="2684">
                  <c:v>61731.442516989991</c:v>
                </c:pt>
                <c:pt idx="2685">
                  <c:v>62380.210947172127</c:v>
                </c:pt>
                <c:pt idx="2686">
                  <c:v>61940.786863402493</c:v>
                </c:pt>
                <c:pt idx="2687">
                  <c:v>62021.100999528149</c:v>
                </c:pt>
                <c:pt idx="2688">
                  <c:v>62084.399428847522</c:v>
                </c:pt>
                <c:pt idx="2689">
                  <c:v>62219.931715060433</c:v>
                </c:pt>
                <c:pt idx="2690">
                  <c:v>62707.017229894642</c:v>
                </c:pt>
                <c:pt idx="2691">
                  <c:v>62707.017229894642</c:v>
                </c:pt>
                <c:pt idx="2692">
                  <c:v>62707.017229894642</c:v>
                </c:pt>
                <c:pt idx="2693">
                  <c:v>62707.017229894642</c:v>
                </c:pt>
                <c:pt idx="2694">
                  <c:v>62707.017229894642</c:v>
                </c:pt>
                <c:pt idx="2695">
                  <c:v>62707.017229894642</c:v>
                </c:pt>
                <c:pt idx="2696">
                  <c:v>62751.351907313998</c:v>
                </c:pt>
                <c:pt idx="2697">
                  <c:v>62498.025294410771</c:v>
                </c:pt>
                <c:pt idx="2698">
                  <c:v>62790.081746023672</c:v>
                </c:pt>
                <c:pt idx="2699">
                  <c:v>62970.807552475286</c:v>
                </c:pt>
                <c:pt idx="2700">
                  <c:v>62970.807552475286</c:v>
                </c:pt>
                <c:pt idx="2701">
                  <c:v>62970.807552475286</c:v>
                </c:pt>
                <c:pt idx="2702">
                  <c:v>62970.807552475286</c:v>
                </c:pt>
                <c:pt idx="2703">
                  <c:v>62970.807552475286</c:v>
                </c:pt>
                <c:pt idx="2704">
                  <c:v>62970.807552475286</c:v>
                </c:pt>
                <c:pt idx="2705">
                  <c:v>62970.807552475286</c:v>
                </c:pt>
                <c:pt idx="2706">
                  <c:v>62970.807552475286</c:v>
                </c:pt>
                <c:pt idx="2707">
                  <c:v>62970.807552475286</c:v>
                </c:pt>
                <c:pt idx="2708">
                  <c:v>62970.807552475286</c:v>
                </c:pt>
                <c:pt idx="2709">
                  <c:v>62902.443916111646</c:v>
                </c:pt>
                <c:pt idx="2710">
                  <c:v>62718.26209792983</c:v>
                </c:pt>
                <c:pt idx="2711">
                  <c:v>62720.807552475286</c:v>
                </c:pt>
                <c:pt idx="2712">
                  <c:v>62896.26209792983</c:v>
                </c:pt>
                <c:pt idx="2713">
                  <c:v>62896.26209792983</c:v>
                </c:pt>
                <c:pt idx="2714">
                  <c:v>62896.26209792983</c:v>
                </c:pt>
                <c:pt idx="2715">
                  <c:v>62896.26209792983</c:v>
                </c:pt>
                <c:pt idx="2716">
                  <c:v>62896.26209792983</c:v>
                </c:pt>
                <c:pt idx="2717">
                  <c:v>62896.26209792983</c:v>
                </c:pt>
                <c:pt idx="2718">
                  <c:v>62860.785907453639</c:v>
                </c:pt>
                <c:pt idx="2719">
                  <c:v>63251.840329222345</c:v>
                </c:pt>
                <c:pt idx="2720">
                  <c:v>63251.840329222345</c:v>
                </c:pt>
                <c:pt idx="2721">
                  <c:v>63251.840329222345</c:v>
                </c:pt>
                <c:pt idx="2722">
                  <c:v>63171.444694843085</c:v>
                </c:pt>
                <c:pt idx="2723">
                  <c:v>62917.488351050451</c:v>
                </c:pt>
                <c:pt idx="2724">
                  <c:v>62751.758473833535</c:v>
                </c:pt>
                <c:pt idx="2725">
                  <c:v>62959.657518854001</c:v>
                </c:pt>
                <c:pt idx="2726">
                  <c:v>62646.34237560707</c:v>
                </c:pt>
                <c:pt idx="2727">
                  <c:v>62872.467887203253</c:v>
                </c:pt>
                <c:pt idx="2728">
                  <c:v>62872.467887203253</c:v>
                </c:pt>
                <c:pt idx="2729">
                  <c:v>62872.467887203253</c:v>
                </c:pt>
                <c:pt idx="2730">
                  <c:v>62774.521178739305</c:v>
                </c:pt>
                <c:pt idx="2731">
                  <c:v>62814.630896607647</c:v>
                </c:pt>
                <c:pt idx="2732">
                  <c:v>63013.173216356859</c:v>
                </c:pt>
                <c:pt idx="2733">
                  <c:v>63062.420865259679</c:v>
                </c:pt>
                <c:pt idx="2734">
                  <c:v>63215.289203817672</c:v>
                </c:pt>
                <c:pt idx="2735">
                  <c:v>63069.834658363128</c:v>
                </c:pt>
                <c:pt idx="2736">
                  <c:v>63258.267260244007</c:v>
                </c:pt>
                <c:pt idx="2737">
                  <c:v>63258.267260244007</c:v>
                </c:pt>
                <c:pt idx="2738">
                  <c:v>63258.267260244007</c:v>
                </c:pt>
                <c:pt idx="2739">
                  <c:v>63258.267260244007</c:v>
                </c:pt>
                <c:pt idx="2740">
                  <c:v>63258.267260244007</c:v>
                </c:pt>
                <c:pt idx="2741">
                  <c:v>63595.899572221722</c:v>
                </c:pt>
                <c:pt idx="2742">
                  <c:v>63595.899572221722</c:v>
                </c:pt>
                <c:pt idx="2743">
                  <c:v>63595.899572221722</c:v>
                </c:pt>
                <c:pt idx="2744">
                  <c:v>63595.899572221722</c:v>
                </c:pt>
                <c:pt idx="2745">
                  <c:v>63595.899572221722</c:v>
                </c:pt>
                <c:pt idx="2746">
                  <c:v>63595.899572221722</c:v>
                </c:pt>
                <c:pt idx="2747">
                  <c:v>63595.899572221722</c:v>
                </c:pt>
                <c:pt idx="2748">
                  <c:v>63595.899572221722</c:v>
                </c:pt>
                <c:pt idx="2749">
                  <c:v>63595.899572221722</c:v>
                </c:pt>
                <c:pt idx="2750">
                  <c:v>63595.899572221722</c:v>
                </c:pt>
                <c:pt idx="2751">
                  <c:v>63595.899572221722</c:v>
                </c:pt>
                <c:pt idx="2752">
                  <c:v>63595.899572221722</c:v>
                </c:pt>
                <c:pt idx="2753">
                  <c:v>63595.899572221722</c:v>
                </c:pt>
                <c:pt idx="2754">
                  <c:v>63595.899572221722</c:v>
                </c:pt>
                <c:pt idx="2755">
                  <c:v>63388.802798028169</c:v>
                </c:pt>
                <c:pt idx="2756">
                  <c:v>63486.157636737844</c:v>
                </c:pt>
                <c:pt idx="2757">
                  <c:v>63551.512475447518</c:v>
                </c:pt>
                <c:pt idx="2758">
                  <c:v>63099.770539963647</c:v>
                </c:pt>
                <c:pt idx="2759">
                  <c:v>62839.060862544291</c:v>
                </c:pt>
                <c:pt idx="2760">
                  <c:v>62764.286668995905</c:v>
                </c:pt>
                <c:pt idx="2761">
                  <c:v>62549.576991576549</c:v>
                </c:pt>
                <c:pt idx="2762">
                  <c:v>62574.931830286223</c:v>
                </c:pt>
                <c:pt idx="2763">
                  <c:v>62082.351185124935</c:v>
                </c:pt>
                <c:pt idx="2764">
                  <c:v>62147.641507705579</c:v>
                </c:pt>
                <c:pt idx="2765">
                  <c:v>61910.867314157193</c:v>
                </c:pt>
                <c:pt idx="2766">
                  <c:v>62488.028604479776</c:v>
                </c:pt>
                <c:pt idx="2767">
                  <c:v>62488.028604479776</c:v>
                </c:pt>
                <c:pt idx="2768">
                  <c:v>62488.028604479776</c:v>
                </c:pt>
                <c:pt idx="2769">
                  <c:v>62488.028604479776</c:v>
                </c:pt>
                <c:pt idx="2770">
                  <c:v>62488.028604479776</c:v>
                </c:pt>
                <c:pt idx="2771">
                  <c:v>62488.028604479776</c:v>
                </c:pt>
                <c:pt idx="2772">
                  <c:v>62488.028604479776</c:v>
                </c:pt>
                <c:pt idx="2773">
                  <c:v>62488.028604479776</c:v>
                </c:pt>
                <c:pt idx="2774">
                  <c:v>62488.028604479776</c:v>
                </c:pt>
                <c:pt idx="2775">
                  <c:v>62488.028604479776</c:v>
                </c:pt>
                <c:pt idx="2776">
                  <c:v>62488.028604479776</c:v>
                </c:pt>
                <c:pt idx="2777">
                  <c:v>62488.028604479776</c:v>
                </c:pt>
                <c:pt idx="2778">
                  <c:v>62488.028604479776</c:v>
                </c:pt>
                <c:pt idx="2779">
                  <c:v>62488.028604479776</c:v>
                </c:pt>
                <c:pt idx="2780">
                  <c:v>62339.133867637669</c:v>
                </c:pt>
                <c:pt idx="2781">
                  <c:v>62151.660183427142</c:v>
                </c:pt>
                <c:pt idx="2782">
                  <c:v>62631.949657111356</c:v>
                </c:pt>
                <c:pt idx="2783">
                  <c:v>62631.949657111356</c:v>
                </c:pt>
                <c:pt idx="2784">
                  <c:v>62631.949657111356</c:v>
                </c:pt>
                <c:pt idx="2785">
                  <c:v>62631.949657111356</c:v>
                </c:pt>
                <c:pt idx="2786">
                  <c:v>62631.949657111356</c:v>
                </c:pt>
                <c:pt idx="2787">
                  <c:v>62631.949657111356</c:v>
                </c:pt>
                <c:pt idx="2788">
                  <c:v>62631.949657111356</c:v>
                </c:pt>
                <c:pt idx="2789">
                  <c:v>62631.949657111356</c:v>
                </c:pt>
                <c:pt idx="2790">
                  <c:v>62631.949657111356</c:v>
                </c:pt>
                <c:pt idx="2791">
                  <c:v>62631.949657111356</c:v>
                </c:pt>
                <c:pt idx="2792">
                  <c:v>62631.949657111356</c:v>
                </c:pt>
                <c:pt idx="2793">
                  <c:v>62631.949657111356</c:v>
                </c:pt>
                <c:pt idx="2794">
                  <c:v>63075.479068876062</c:v>
                </c:pt>
                <c:pt idx="2795">
                  <c:v>63075.479068876062</c:v>
                </c:pt>
                <c:pt idx="2796">
                  <c:v>63075.479068876062</c:v>
                </c:pt>
                <c:pt idx="2797">
                  <c:v>63075.479068876062</c:v>
                </c:pt>
                <c:pt idx="2798">
                  <c:v>63075.479068876062</c:v>
                </c:pt>
                <c:pt idx="2799">
                  <c:v>63075.479068876062</c:v>
                </c:pt>
                <c:pt idx="2800">
                  <c:v>63075.479068876062</c:v>
                </c:pt>
                <c:pt idx="2801">
                  <c:v>63075.479068876062</c:v>
                </c:pt>
                <c:pt idx="2802">
                  <c:v>63075.479068876062</c:v>
                </c:pt>
                <c:pt idx="2803">
                  <c:v>63075.479068876062</c:v>
                </c:pt>
                <c:pt idx="2804">
                  <c:v>63075.479068876062</c:v>
                </c:pt>
                <c:pt idx="2805">
                  <c:v>63075.479068876062</c:v>
                </c:pt>
                <c:pt idx="2806">
                  <c:v>63460.656878264395</c:v>
                </c:pt>
                <c:pt idx="2807">
                  <c:v>63460.656878264395</c:v>
                </c:pt>
                <c:pt idx="2808">
                  <c:v>63460.656878264395</c:v>
                </c:pt>
                <c:pt idx="2809">
                  <c:v>63460.656878264395</c:v>
                </c:pt>
                <c:pt idx="2810">
                  <c:v>63460.656878264395</c:v>
                </c:pt>
                <c:pt idx="2811">
                  <c:v>63460.656878264395</c:v>
                </c:pt>
                <c:pt idx="2812">
                  <c:v>63460.656878264395</c:v>
                </c:pt>
                <c:pt idx="2813">
                  <c:v>63460.656878264395</c:v>
                </c:pt>
                <c:pt idx="2814">
                  <c:v>63460.656878264395</c:v>
                </c:pt>
                <c:pt idx="2815">
                  <c:v>63233.931437458348</c:v>
                </c:pt>
                <c:pt idx="2816">
                  <c:v>63111.9415130251</c:v>
                </c:pt>
                <c:pt idx="2817">
                  <c:v>63148.641764914268</c:v>
                </c:pt>
                <c:pt idx="2818">
                  <c:v>63208.893654083033</c:v>
                </c:pt>
                <c:pt idx="2819">
                  <c:v>63209.77526617371</c:v>
                </c:pt>
                <c:pt idx="2820">
                  <c:v>63237.13042990167</c:v>
                </c:pt>
                <c:pt idx="2821">
                  <c:v>63237.13042990167</c:v>
                </c:pt>
                <c:pt idx="2822">
                  <c:v>63237.13042990167</c:v>
                </c:pt>
                <c:pt idx="2823">
                  <c:v>63237.13042990167</c:v>
                </c:pt>
                <c:pt idx="2824">
                  <c:v>63237.13042990167</c:v>
                </c:pt>
                <c:pt idx="2825">
                  <c:v>63237.13042990167</c:v>
                </c:pt>
                <c:pt idx="2826">
                  <c:v>63237.13042990167</c:v>
                </c:pt>
                <c:pt idx="2827">
                  <c:v>63237.13042990167</c:v>
                </c:pt>
                <c:pt idx="2828">
                  <c:v>63237.13042990167</c:v>
                </c:pt>
                <c:pt idx="2829">
                  <c:v>63237.13042990167</c:v>
                </c:pt>
                <c:pt idx="2830">
                  <c:v>63237.13042990167</c:v>
                </c:pt>
                <c:pt idx="2831">
                  <c:v>63237.13042990167</c:v>
                </c:pt>
                <c:pt idx="2832">
                  <c:v>63104.97884065962</c:v>
                </c:pt>
                <c:pt idx="2833">
                  <c:v>63065.003290537374</c:v>
                </c:pt>
                <c:pt idx="2834">
                  <c:v>63065.003290537374</c:v>
                </c:pt>
                <c:pt idx="2835">
                  <c:v>63065.003290537374</c:v>
                </c:pt>
                <c:pt idx="2836">
                  <c:v>63065.003290537374</c:v>
                </c:pt>
                <c:pt idx="2837">
                  <c:v>63065.003290537374</c:v>
                </c:pt>
                <c:pt idx="2838">
                  <c:v>63065.003290537374</c:v>
                </c:pt>
                <c:pt idx="2839">
                  <c:v>63065.003290537374</c:v>
                </c:pt>
                <c:pt idx="2840">
                  <c:v>63065.003290537374</c:v>
                </c:pt>
                <c:pt idx="2841">
                  <c:v>63331.003290537374</c:v>
                </c:pt>
                <c:pt idx="2842">
                  <c:v>63299.18510871919</c:v>
                </c:pt>
                <c:pt idx="2843">
                  <c:v>62964.639654173734</c:v>
                </c:pt>
                <c:pt idx="2844">
                  <c:v>62361.548745082822</c:v>
                </c:pt>
                <c:pt idx="2845">
                  <c:v>62916.276017810094</c:v>
                </c:pt>
                <c:pt idx="2846">
                  <c:v>63184.457835991911</c:v>
                </c:pt>
                <c:pt idx="2847">
                  <c:v>63126.639654173727</c:v>
                </c:pt>
                <c:pt idx="2848">
                  <c:v>63257.730563264638</c:v>
                </c:pt>
                <c:pt idx="2849">
                  <c:v>63257.730563264638</c:v>
                </c:pt>
                <c:pt idx="2850">
                  <c:v>63257.730563264638</c:v>
                </c:pt>
                <c:pt idx="2851">
                  <c:v>63226.345947880021</c:v>
                </c:pt>
                <c:pt idx="2852">
                  <c:v>63192.565728099798</c:v>
                </c:pt>
                <c:pt idx="2853">
                  <c:v>63381.203090737159</c:v>
                </c:pt>
                <c:pt idx="2854">
                  <c:v>63608.785508319575</c:v>
                </c:pt>
                <c:pt idx="2855">
                  <c:v>63608.785508319575</c:v>
                </c:pt>
                <c:pt idx="2856">
                  <c:v>63608.785508319575</c:v>
                </c:pt>
                <c:pt idx="2857">
                  <c:v>63608.785508319575</c:v>
                </c:pt>
                <c:pt idx="2858">
                  <c:v>63608.785508319575</c:v>
                </c:pt>
                <c:pt idx="2859">
                  <c:v>63608.785508319575</c:v>
                </c:pt>
                <c:pt idx="2860">
                  <c:v>63450.782482600967</c:v>
                </c:pt>
                <c:pt idx="2861">
                  <c:v>63473.429986383118</c:v>
                </c:pt>
                <c:pt idx="2862">
                  <c:v>63368.437550679635</c:v>
                </c:pt>
                <c:pt idx="2863">
                  <c:v>63702.764328289319</c:v>
                </c:pt>
                <c:pt idx="2864">
                  <c:v>63641.980014563829</c:v>
                </c:pt>
                <c:pt idx="2865">
                  <c:v>63760.651038528973</c:v>
                </c:pt>
                <c:pt idx="2866">
                  <c:v>63760.651038528973</c:v>
                </c:pt>
                <c:pt idx="2867">
                  <c:v>63760.651038528973</c:v>
                </c:pt>
                <c:pt idx="2868">
                  <c:v>63678.59221499956</c:v>
                </c:pt>
                <c:pt idx="2869">
                  <c:v>63798.837313038777</c:v>
                </c:pt>
                <c:pt idx="2870">
                  <c:v>63745.798097352505</c:v>
                </c:pt>
                <c:pt idx="2871">
                  <c:v>63694.278489509372</c:v>
                </c:pt>
                <c:pt idx="2872">
                  <c:v>63763.837313038784</c:v>
                </c:pt>
                <c:pt idx="2873">
                  <c:v>63763.837313038784</c:v>
                </c:pt>
                <c:pt idx="2874">
                  <c:v>63763.837313038784</c:v>
                </c:pt>
                <c:pt idx="2875">
                  <c:v>63763.837313038784</c:v>
                </c:pt>
                <c:pt idx="2876">
                  <c:v>63763.837313038784</c:v>
                </c:pt>
                <c:pt idx="2877">
                  <c:v>63763.837313038784</c:v>
                </c:pt>
                <c:pt idx="2878">
                  <c:v>63763.837313038784</c:v>
                </c:pt>
                <c:pt idx="2879">
                  <c:v>63763.837313038784</c:v>
                </c:pt>
                <c:pt idx="2880">
                  <c:v>63763.837313038784</c:v>
                </c:pt>
                <c:pt idx="2881">
                  <c:v>63763.837313038784</c:v>
                </c:pt>
                <c:pt idx="2882">
                  <c:v>63763.837313038784</c:v>
                </c:pt>
                <c:pt idx="2883">
                  <c:v>63763.837313038784</c:v>
                </c:pt>
                <c:pt idx="2884">
                  <c:v>63763.837313038784</c:v>
                </c:pt>
                <c:pt idx="2885">
                  <c:v>63763.837313038784</c:v>
                </c:pt>
                <c:pt idx="2886">
                  <c:v>63763.837313038784</c:v>
                </c:pt>
                <c:pt idx="2887">
                  <c:v>63763.837313038784</c:v>
                </c:pt>
                <c:pt idx="2888">
                  <c:v>63763.837313038784</c:v>
                </c:pt>
                <c:pt idx="2889">
                  <c:v>63763.837313038784</c:v>
                </c:pt>
                <c:pt idx="2890">
                  <c:v>63763.837313038784</c:v>
                </c:pt>
                <c:pt idx="2891">
                  <c:v>63763.837313038784</c:v>
                </c:pt>
                <c:pt idx="2892">
                  <c:v>63763.837313038784</c:v>
                </c:pt>
                <c:pt idx="2893">
                  <c:v>63763.837313038784</c:v>
                </c:pt>
                <c:pt idx="2894">
                  <c:v>63763.837313038784</c:v>
                </c:pt>
                <c:pt idx="2895">
                  <c:v>63763.837313038784</c:v>
                </c:pt>
                <c:pt idx="2896">
                  <c:v>63763.837313038784</c:v>
                </c:pt>
                <c:pt idx="2897">
                  <c:v>63763.837313038784</c:v>
                </c:pt>
                <c:pt idx="2898">
                  <c:v>63763.837313038784</c:v>
                </c:pt>
                <c:pt idx="2899">
                  <c:v>63573.548599128022</c:v>
                </c:pt>
                <c:pt idx="2900">
                  <c:v>63642.734950834063</c:v>
                </c:pt>
                <c:pt idx="2901">
                  <c:v>63903.732326162142</c:v>
                </c:pt>
                <c:pt idx="2902">
                  <c:v>63713.968546634584</c:v>
                </c:pt>
                <c:pt idx="2903">
                  <c:v>63623.942299915427</c:v>
                </c:pt>
                <c:pt idx="2904">
                  <c:v>63513.12865162146</c:v>
                </c:pt>
                <c:pt idx="2905">
                  <c:v>63593.417365532223</c:v>
                </c:pt>
                <c:pt idx="2906">
                  <c:v>64632.656210676578</c:v>
                </c:pt>
                <c:pt idx="2907">
                  <c:v>63580.888969297266</c:v>
                </c:pt>
                <c:pt idx="2908">
                  <c:v>63282.28983136623</c:v>
                </c:pt>
                <c:pt idx="2909">
                  <c:v>63371.255348607607</c:v>
                </c:pt>
                <c:pt idx="2910">
                  <c:v>63277.332934814505</c:v>
                </c:pt>
                <c:pt idx="2911">
                  <c:v>63395.371727917955</c:v>
                </c:pt>
                <c:pt idx="2912">
                  <c:v>64081.449314124853</c:v>
                </c:pt>
                <c:pt idx="2913">
                  <c:v>64109.141621817158</c:v>
                </c:pt>
                <c:pt idx="2914">
                  <c:v>64108.372391047924</c:v>
                </c:pt>
                <c:pt idx="2915">
                  <c:v>64484.526237201768</c:v>
                </c:pt>
                <c:pt idx="2916">
                  <c:v>64410.295467971002</c:v>
                </c:pt>
                <c:pt idx="2917">
                  <c:v>64791.064698740236</c:v>
                </c:pt>
                <c:pt idx="2918">
                  <c:v>64835.680083355619</c:v>
                </c:pt>
                <c:pt idx="2919">
                  <c:v>65249.524169377124</c:v>
                </c:pt>
                <c:pt idx="2920">
                  <c:v>65471.513416688955</c:v>
                </c:pt>
                <c:pt idx="2921">
                  <c:v>65836.513416688947</c:v>
                </c:pt>
                <c:pt idx="2922">
                  <c:v>65836.513416688947</c:v>
                </c:pt>
                <c:pt idx="2923">
                  <c:v>65836.513416688947</c:v>
                </c:pt>
                <c:pt idx="2924">
                  <c:v>65942.37967808712</c:v>
                </c:pt>
                <c:pt idx="2925">
                  <c:v>66154.659313345473</c:v>
                </c:pt>
                <c:pt idx="2926">
                  <c:v>66155.206425807482</c:v>
                </c:pt>
                <c:pt idx="2927">
                  <c:v>65578.185149211728</c:v>
                </c:pt>
                <c:pt idx="2928">
                  <c:v>65628.33712489561</c:v>
                </c:pt>
                <c:pt idx="2929">
                  <c:v>65896.452626415368</c:v>
                </c:pt>
                <c:pt idx="2930">
                  <c:v>65896.452626415368</c:v>
                </c:pt>
                <c:pt idx="2931">
                  <c:v>65896.452626415368</c:v>
                </c:pt>
                <c:pt idx="2932">
                  <c:v>65896.452626415368</c:v>
                </c:pt>
                <c:pt idx="2933">
                  <c:v>65896.452626415368</c:v>
                </c:pt>
                <c:pt idx="2934">
                  <c:v>65896.452626415368</c:v>
                </c:pt>
                <c:pt idx="2935">
                  <c:v>65896.452626415368</c:v>
                </c:pt>
                <c:pt idx="2936">
                  <c:v>66459.817619631111</c:v>
                </c:pt>
                <c:pt idx="2937">
                  <c:v>66644.880733235608</c:v>
                </c:pt>
                <c:pt idx="2938">
                  <c:v>67042.889148382877</c:v>
                </c:pt>
                <c:pt idx="2939">
                  <c:v>67682.426315283301</c:v>
                </c:pt>
                <c:pt idx="2940">
                  <c:v>67982.426315283301</c:v>
                </c:pt>
                <c:pt idx="2941">
                  <c:v>68207.737272835133</c:v>
                </c:pt>
                <c:pt idx="2942">
                  <c:v>67383.146947070083</c:v>
                </c:pt>
                <c:pt idx="2943">
                  <c:v>67322.594133644612</c:v>
                </c:pt>
                <c:pt idx="2944">
                  <c:v>67500.353264937803</c:v>
                </c:pt>
                <c:pt idx="2945">
                  <c:v>67249.662248155961</c:v>
                </c:pt>
                <c:pt idx="2946">
                  <c:v>67046.868566023681</c:v>
                </c:pt>
                <c:pt idx="2947">
                  <c:v>66870.659286655471</c:v>
                </c:pt>
                <c:pt idx="2948">
                  <c:v>66728.003807879562</c:v>
                </c:pt>
                <c:pt idx="2949">
                  <c:v>66547.520096132284</c:v>
                </c:pt>
                <c:pt idx="2950">
                  <c:v>66662.485545293195</c:v>
                </c:pt>
                <c:pt idx="2951">
                  <c:v>66347.174587741363</c:v>
                </c:pt>
                <c:pt idx="2952">
                  <c:v>66277.520096132284</c:v>
                </c:pt>
                <c:pt idx="2953">
                  <c:v>66247.105486063185</c:v>
                </c:pt>
                <c:pt idx="2954">
                  <c:v>66258.309829597245</c:v>
                </c:pt>
                <c:pt idx="2955">
                  <c:v>66258.309829597245</c:v>
                </c:pt>
                <c:pt idx="2956">
                  <c:v>66258.309829597245</c:v>
                </c:pt>
                <c:pt idx="2957">
                  <c:v>66258.309829597245</c:v>
                </c:pt>
                <c:pt idx="2958">
                  <c:v>66258.309829597245</c:v>
                </c:pt>
                <c:pt idx="2959">
                  <c:v>66258.309829597245</c:v>
                </c:pt>
                <c:pt idx="2960">
                  <c:v>66258.309829597245</c:v>
                </c:pt>
                <c:pt idx="2961">
                  <c:v>66258.309829597245</c:v>
                </c:pt>
                <c:pt idx="2962">
                  <c:v>66258.309829597245</c:v>
                </c:pt>
                <c:pt idx="2963">
                  <c:v>66258.309829597245</c:v>
                </c:pt>
                <c:pt idx="2964">
                  <c:v>66258.309829597245</c:v>
                </c:pt>
                <c:pt idx="2965">
                  <c:v>66258.309829597245</c:v>
                </c:pt>
                <c:pt idx="2966">
                  <c:v>66258.309829597245</c:v>
                </c:pt>
                <c:pt idx="2967">
                  <c:v>66530.662770773721</c:v>
                </c:pt>
                <c:pt idx="2968">
                  <c:v>66530.662770773721</c:v>
                </c:pt>
                <c:pt idx="2969">
                  <c:v>66530.662770773721</c:v>
                </c:pt>
                <c:pt idx="2970">
                  <c:v>66530.662770773721</c:v>
                </c:pt>
                <c:pt idx="2971">
                  <c:v>66530.662770773721</c:v>
                </c:pt>
                <c:pt idx="2972">
                  <c:v>66530.662770773721</c:v>
                </c:pt>
                <c:pt idx="2973">
                  <c:v>67048.710652909998</c:v>
                </c:pt>
                <c:pt idx="2974">
                  <c:v>67166.150800239644</c:v>
                </c:pt>
                <c:pt idx="2975">
                  <c:v>67149.834041491951</c:v>
                </c:pt>
                <c:pt idx="2976">
                  <c:v>66783.590947569304</c:v>
                </c:pt>
                <c:pt idx="2977">
                  <c:v>66962.835883112581</c:v>
                </c:pt>
                <c:pt idx="2978">
                  <c:v>66804.788000976303</c:v>
                </c:pt>
                <c:pt idx="2979">
                  <c:v>66952.467558987351</c:v>
                </c:pt>
                <c:pt idx="2980">
                  <c:v>66952.467558987351</c:v>
                </c:pt>
                <c:pt idx="2981">
                  <c:v>66952.467558987351</c:v>
                </c:pt>
                <c:pt idx="2982">
                  <c:v>66952.467558987351</c:v>
                </c:pt>
                <c:pt idx="2983">
                  <c:v>67252.749554648952</c:v>
                </c:pt>
                <c:pt idx="2984">
                  <c:v>67252.749554648952</c:v>
                </c:pt>
                <c:pt idx="2985">
                  <c:v>67252.749554648952</c:v>
                </c:pt>
                <c:pt idx="2986">
                  <c:v>67252.749554648952</c:v>
                </c:pt>
                <c:pt idx="2987">
                  <c:v>67252.749554648952</c:v>
                </c:pt>
                <c:pt idx="2988">
                  <c:v>67252.749554648952</c:v>
                </c:pt>
                <c:pt idx="2989">
                  <c:v>67252.749554648952</c:v>
                </c:pt>
                <c:pt idx="2990">
                  <c:v>67252.749554648952</c:v>
                </c:pt>
                <c:pt idx="2991">
                  <c:v>67252.749554648952</c:v>
                </c:pt>
                <c:pt idx="2992">
                  <c:v>67252.749554648952</c:v>
                </c:pt>
                <c:pt idx="2993">
                  <c:v>67252.749554648952</c:v>
                </c:pt>
                <c:pt idx="2994">
                  <c:v>67252.749554648952</c:v>
                </c:pt>
                <c:pt idx="2995">
                  <c:v>67252.749554648952</c:v>
                </c:pt>
                <c:pt idx="2996">
                  <c:v>67252.749554648952</c:v>
                </c:pt>
                <c:pt idx="2997">
                  <c:v>67252.749554648952</c:v>
                </c:pt>
                <c:pt idx="2998">
                  <c:v>67252.749554648952</c:v>
                </c:pt>
                <c:pt idx="2999">
                  <c:v>67252.749554648952</c:v>
                </c:pt>
                <c:pt idx="3000">
                  <c:v>67252.749554648952</c:v>
                </c:pt>
                <c:pt idx="3001">
                  <c:v>67252.749554648952</c:v>
                </c:pt>
                <c:pt idx="3002">
                  <c:v>67252.749554648952</c:v>
                </c:pt>
                <c:pt idx="3003">
                  <c:v>66987.976284959208</c:v>
                </c:pt>
                <c:pt idx="3004">
                  <c:v>67122.916619088093</c:v>
                </c:pt>
                <c:pt idx="3005">
                  <c:v>67122.916619088093</c:v>
                </c:pt>
                <c:pt idx="3006">
                  <c:v>67122.916619088093</c:v>
                </c:pt>
                <c:pt idx="3007">
                  <c:v>67122.916619088093</c:v>
                </c:pt>
                <c:pt idx="3008">
                  <c:v>67122.916619088093</c:v>
                </c:pt>
                <c:pt idx="3009">
                  <c:v>67122.916619088093</c:v>
                </c:pt>
                <c:pt idx="3010">
                  <c:v>67122.916619088093</c:v>
                </c:pt>
                <c:pt idx="3011">
                  <c:v>67122.916619088093</c:v>
                </c:pt>
                <c:pt idx="3012">
                  <c:v>67122.916619088093</c:v>
                </c:pt>
                <c:pt idx="3013">
                  <c:v>67122.916619088093</c:v>
                </c:pt>
                <c:pt idx="3014">
                  <c:v>67122.916619088093</c:v>
                </c:pt>
                <c:pt idx="3015">
                  <c:v>67122.916619088093</c:v>
                </c:pt>
                <c:pt idx="3016">
                  <c:v>67122.916619088093</c:v>
                </c:pt>
                <c:pt idx="3017">
                  <c:v>67122.916619088093</c:v>
                </c:pt>
                <c:pt idx="3018">
                  <c:v>67122.916619088093</c:v>
                </c:pt>
                <c:pt idx="3019">
                  <c:v>67122.916619088093</c:v>
                </c:pt>
                <c:pt idx="3020">
                  <c:v>67122.916619088093</c:v>
                </c:pt>
                <c:pt idx="3021">
                  <c:v>67122.916619088093</c:v>
                </c:pt>
                <c:pt idx="3022">
                  <c:v>67122.916619088093</c:v>
                </c:pt>
                <c:pt idx="3023">
                  <c:v>67122.916619088093</c:v>
                </c:pt>
                <c:pt idx="3024">
                  <c:v>67053.106492505816</c:v>
                </c:pt>
                <c:pt idx="3025">
                  <c:v>67097.220416556447</c:v>
                </c:pt>
                <c:pt idx="3026">
                  <c:v>67066.967251999478</c:v>
                </c:pt>
                <c:pt idx="3027">
                  <c:v>67194.625479847571</c:v>
                </c:pt>
                <c:pt idx="3028">
                  <c:v>67201.524214024786</c:v>
                </c:pt>
                <c:pt idx="3029">
                  <c:v>67231.777378581755</c:v>
                </c:pt>
                <c:pt idx="3030">
                  <c:v>67313.739403898217</c:v>
                </c:pt>
                <c:pt idx="3031">
                  <c:v>67313.739403898217</c:v>
                </c:pt>
                <c:pt idx="3032">
                  <c:v>67313.739403898217</c:v>
                </c:pt>
                <c:pt idx="3033">
                  <c:v>67313.739403898217</c:v>
                </c:pt>
                <c:pt idx="3034">
                  <c:v>67313.739403898217</c:v>
                </c:pt>
                <c:pt idx="3035">
                  <c:v>67313.739403898217</c:v>
                </c:pt>
                <c:pt idx="3036">
                  <c:v>67313.739403898217</c:v>
                </c:pt>
                <c:pt idx="3037">
                  <c:v>66856.304109780569</c:v>
                </c:pt>
                <c:pt idx="3038">
                  <c:v>66843.904109780575</c:v>
                </c:pt>
                <c:pt idx="3039">
                  <c:v>66636.421756839394</c:v>
                </c:pt>
                <c:pt idx="3040">
                  <c:v>66357.668815662924</c:v>
                </c:pt>
                <c:pt idx="3041">
                  <c:v>66510.209992133518</c:v>
                </c:pt>
                <c:pt idx="3042">
                  <c:v>66512.680580368818</c:v>
                </c:pt>
                <c:pt idx="3043">
                  <c:v>66538.939403898228</c:v>
                </c:pt>
                <c:pt idx="3044">
                  <c:v>66342.751168604111</c:v>
                </c:pt>
                <c:pt idx="3045">
                  <c:v>65782.704109780578</c:v>
                </c:pt>
                <c:pt idx="3046">
                  <c:v>65410.257050957051</c:v>
                </c:pt>
                <c:pt idx="3047">
                  <c:v>65625.292345074689</c:v>
                </c:pt>
                <c:pt idx="3048">
                  <c:v>65888.986462721747</c:v>
                </c:pt>
                <c:pt idx="3049">
                  <c:v>65888.986462721747</c:v>
                </c:pt>
                <c:pt idx="3050">
                  <c:v>65888.986462721747</c:v>
                </c:pt>
                <c:pt idx="3051">
                  <c:v>65592.458160834954</c:v>
                </c:pt>
                <c:pt idx="3052">
                  <c:v>65521.665708004766</c:v>
                </c:pt>
                <c:pt idx="3053">
                  <c:v>65720.080802344382</c:v>
                </c:pt>
                <c:pt idx="3054">
                  <c:v>66150.45816083494</c:v>
                </c:pt>
                <c:pt idx="3055">
                  <c:v>66176.231745740602</c:v>
                </c:pt>
                <c:pt idx="3056">
                  <c:v>66173.616361125212</c:v>
                </c:pt>
                <c:pt idx="3057">
                  <c:v>66018.847130355978</c:v>
                </c:pt>
                <c:pt idx="3058">
                  <c:v>66269.800976509825</c:v>
                </c:pt>
                <c:pt idx="3059">
                  <c:v>66158.600976509828</c:v>
                </c:pt>
                <c:pt idx="3060">
                  <c:v>66120.262514971371</c:v>
                </c:pt>
                <c:pt idx="3061">
                  <c:v>65946.447130355984</c:v>
                </c:pt>
                <c:pt idx="3062">
                  <c:v>65856.016361125221</c:v>
                </c:pt>
                <c:pt idx="3063">
                  <c:v>65856.016361125221</c:v>
                </c:pt>
                <c:pt idx="3064">
                  <c:v>65856.016361125221</c:v>
                </c:pt>
                <c:pt idx="3065">
                  <c:v>65856.016361125221</c:v>
                </c:pt>
                <c:pt idx="3066">
                  <c:v>65856.016361125221</c:v>
                </c:pt>
                <c:pt idx="3067">
                  <c:v>65856.016361125221</c:v>
                </c:pt>
                <c:pt idx="3068">
                  <c:v>65856.016361125221</c:v>
                </c:pt>
                <c:pt idx="3069">
                  <c:v>65856.016361125221</c:v>
                </c:pt>
                <c:pt idx="3070">
                  <c:v>65856.016361125221</c:v>
                </c:pt>
                <c:pt idx="3071">
                  <c:v>65856.016361125221</c:v>
                </c:pt>
                <c:pt idx="3072">
                  <c:v>65856.016361125221</c:v>
                </c:pt>
                <c:pt idx="3073">
                  <c:v>65856.016361125221</c:v>
                </c:pt>
                <c:pt idx="3074">
                  <c:v>65856.016361125221</c:v>
                </c:pt>
                <c:pt idx="3075">
                  <c:v>65883.30449671844</c:v>
                </c:pt>
                <c:pt idx="3076">
                  <c:v>66206.948564515056</c:v>
                </c:pt>
                <c:pt idx="3077">
                  <c:v>66206.948564515056</c:v>
                </c:pt>
                <c:pt idx="3078">
                  <c:v>66206.948564515056</c:v>
                </c:pt>
                <c:pt idx="3079">
                  <c:v>66206.948564515056</c:v>
                </c:pt>
                <c:pt idx="3080">
                  <c:v>66206.948564515056</c:v>
                </c:pt>
                <c:pt idx="3081">
                  <c:v>66206.948564515056</c:v>
                </c:pt>
                <c:pt idx="3082">
                  <c:v>66094.763134051478</c:v>
                </c:pt>
                <c:pt idx="3083">
                  <c:v>66590.524723455455</c:v>
                </c:pt>
                <c:pt idx="3084">
                  <c:v>66948.935319481941</c:v>
                </c:pt>
                <c:pt idx="3085">
                  <c:v>66948.935319481941</c:v>
                </c:pt>
                <c:pt idx="3086">
                  <c:v>66948.935319481941</c:v>
                </c:pt>
                <c:pt idx="3087">
                  <c:v>66948.935319481941</c:v>
                </c:pt>
                <c:pt idx="3088">
                  <c:v>66948.935319481941</c:v>
                </c:pt>
                <c:pt idx="3089">
                  <c:v>66948.935319481941</c:v>
                </c:pt>
                <c:pt idx="3090">
                  <c:v>66928.935319481941</c:v>
                </c:pt>
                <c:pt idx="3091">
                  <c:v>67047.93739848402</c:v>
                </c:pt>
                <c:pt idx="3092">
                  <c:v>67159.455070001684</c:v>
                </c:pt>
                <c:pt idx="3093">
                  <c:v>66919.707170842026</c:v>
                </c:pt>
                <c:pt idx="3094">
                  <c:v>66838.026498573119</c:v>
                </c:pt>
                <c:pt idx="3095">
                  <c:v>66908.894845912058</c:v>
                </c:pt>
                <c:pt idx="3096">
                  <c:v>66908.894845912058</c:v>
                </c:pt>
                <c:pt idx="3097">
                  <c:v>66908.894845912058</c:v>
                </c:pt>
                <c:pt idx="3098">
                  <c:v>66908.894845912058</c:v>
                </c:pt>
                <c:pt idx="3099">
                  <c:v>66908.894845912058</c:v>
                </c:pt>
                <c:pt idx="3100">
                  <c:v>66908.894845912058</c:v>
                </c:pt>
                <c:pt idx="3101">
                  <c:v>66908.894845912058</c:v>
                </c:pt>
                <c:pt idx="3102">
                  <c:v>66772.791559527075</c:v>
                </c:pt>
                <c:pt idx="3103">
                  <c:v>66690.420667508297</c:v>
                </c:pt>
                <c:pt idx="3104">
                  <c:v>67241.805644034117</c:v>
                </c:pt>
                <c:pt idx="3105">
                  <c:v>67241.805644034117</c:v>
                </c:pt>
                <c:pt idx="3106">
                  <c:v>67241.805644034117</c:v>
                </c:pt>
                <c:pt idx="3107">
                  <c:v>67241.805644034117</c:v>
                </c:pt>
                <c:pt idx="3108">
                  <c:v>67241.805644034117</c:v>
                </c:pt>
                <c:pt idx="3109">
                  <c:v>67241.805644034117</c:v>
                </c:pt>
                <c:pt idx="3110">
                  <c:v>68513.178951577633</c:v>
                </c:pt>
                <c:pt idx="3111">
                  <c:v>68513.178951577633</c:v>
                </c:pt>
                <c:pt idx="3112">
                  <c:v>68513.178951577633</c:v>
                </c:pt>
                <c:pt idx="3113">
                  <c:v>68513.178951577633</c:v>
                </c:pt>
                <c:pt idx="3114">
                  <c:v>68513.178951577633</c:v>
                </c:pt>
                <c:pt idx="3115">
                  <c:v>68513.178951577633</c:v>
                </c:pt>
                <c:pt idx="3116">
                  <c:v>68513.178951577633</c:v>
                </c:pt>
                <c:pt idx="3117">
                  <c:v>68513.178951577633</c:v>
                </c:pt>
                <c:pt idx="3118">
                  <c:v>68513.178951577633</c:v>
                </c:pt>
                <c:pt idx="3119">
                  <c:v>68513.178951577633</c:v>
                </c:pt>
                <c:pt idx="3120">
                  <c:v>68822.685854930693</c:v>
                </c:pt>
                <c:pt idx="3121">
                  <c:v>68847.295906923755</c:v>
                </c:pt>
                <c:pt idx="3122">
                  <c:v>68976.516010909894</c:v>
                </c:pt>
                <c:pt idx="3123">
                  <c:v>68976.516010909894</c:v>
                </c:pt>
                <c:pt idx="3124">
                  <c:v>68976.516010909894</c:v>
                </c:pt>
                <c:pt idx="3125">
                  <c:v>68976.516010909894</c:v>
                </c:pt>
                <c:pt idx="3126">
                  <c:v>68976.516010909894</c:v>
                </c:pt>
                <c:pt idx="3127">
                  <c:v>68976.516010909894</c:v>
                </c:pt>
                <c:pt idx="3128">
                  <c:v>68976.516010909894</c:v>
                </c:pt>
                <c:pt idx="3129">
                  <c:v>68879.297327258086</c:v>
                </c:pt>
                <c:pt idx="3130">
                  <c:v>68869.828112820716</c:v>
                </c:pt>
                <c:pt idx="3131">
                  <c:v>68869.828112820716</c:v>
                </c:pt>
                <c:pt idx="3132">
                  <c:v>68869.828112820716</c:v>
                </c:pt>
                <c:pt idx="3133">
                  <c:v>68869.828112820716</c:v>
                </c:pt>
                <c:pt idx="3134">
                  <c:v>68979.156971881122</c:v>
                </c:pt>
                <c:pt idx="3135">
                  <c:v>68929.291200069041</c:v>
                </c:pt>
                <c:pt idx="3136">
                  <c:v>68686.74086449857</c:v>
                </c:pt>
                <c:pt idx="3137">
                  <c:v>68782.646904767025</c:v>
                </c:pt>
                <c:pt idx="3138">
                  <c:v>68698.821401411318</c:v>
                </c:pt>
                <c:pt idx="3139">
                  <c:v>68540.700596042196</c:v>
                </c:pt>
                <c:pt idx="3140">
                  <c:v>68335.331468525415</c:v>
                </c:pt>
                <c:pt idx="3141">
                  <c:v>68254.123414834146</c:v>
                </c:pt>
                <c:pt idx="3142">
                  <c:v>68126.002609465024</c:v>
                </c:pt>
                <c:pt idx="3143">
                  <c:v>68107.814690001935</c:v>
                </c:pt>
                <c:pt idx="3144">
                  <c:v>67953.250931612667</c:v>
                </c:pt>
                <c:pt idx="3145">
                  <c:v>68158.083146377772</c:v>
                </c:pt>
                <c:pt idx="3146">
                  <c:v>68304.593213491869</c:v>
                </c:pt>
                <c:pt idx="3147">
                  <c:v>68304.593213491869</c:v>
                </c:pt>
                <c:pt idx="3148">
                  <c:v>68304.593213491869</c:v>
                </c:pt>
                <c:pt idx="3149">
                  <c:v>68590.143452726319</c:v>
                </c:pt>
                <c:pt idx="3150">
                  <c:v>68532.105175214354</c:v>
                </c:pt>
                <c:pt idx="3151">
                  <c:v>68435.88507952058</c:v>
                </c:pt>
                <c:pt idx="3152">
                  <c:v>68100.765462295705</c:v>
                </c:pt>
                <c:pt idx="3153">
                  <c:v>68319.664983826806</c:v>
                </c:pt>
                <c:pt idx="3154">
                  <c:v>68425.167376171303</c:v>
                </c:pt>
                <c:pt idx="3155">
                  <c:v>68425.167376171303</c:v>
                </c:pt>
                <c:pt idx="3156">
                  <c:v>68425.167376171303</c:v>
                </c:pt>
                <c:pt idx="3157">
                  <c:v>68425.167376171303</c:v>
                </c:pt>
                <c:pt idx="3158">
                  <c:v>68425.167376171303</c:v>
                </c:pt>
                <c:pt idx="3159">
                  <c:v>68425.167376171303</c:v>
                </c:pt>
                <c:pt idx="3160">
                  <c:v>68425.167376171303</c:v>
                </c:pt>
                <c:pt idx="3161">
                  <c:v>68425.167376171303</c:v>
                </c:pt>
                <c:pt idx="3162">
                  <c:v>68482.667376171303</c:v>
                </c:pt>
                <c:pt idx="3163">
                  <c:v>68840.167376171303</c:v>
                </c:pt>
                <c:pt idx="3164">
                  <c:v>69230.167376171303</c:v>
                </c:pt>
                <c:pt idx="3165">
                  <c:v>69145.167376171303</c:v>
                </c:pt>
                <c:pt idx="3166">
                  <c:v>69145.167376171303</c:v>
                </c:pt>
                <c:pt idx="3167">
                  <c:v>69145.167376171303</c:v>
                </c:pt>
                <c:pt idx="3168">
                  <c:v>69145.167376171303</c:v>
                </c:pt>
                <c:pt idx="3169">
                  <c:v>69145.167376171303</c:v>
                </c:pt>
                <c:pt idx="3170">
                  <c:v>69145.167376171303</c:v>
                </c:pt>
                <c:pt idx="3171">
                  <c:v>69145.167376171303</c:v>
                </c:pt>
                <c:pt idx="3172">
                  <c:v>69169.732593562614</c:v>
                </c:pt>
                <c:pt idx="3173">
                  <c:v>68867.93911530175</c:v>
                </c:pt>
                <c:pt idx="3174">
                  <c:v>68937.34128921479</c:v>
                </c:pt>
                <c:pt idx="3175">
                  <c:v>68880.384767475669</c:v>
                </c:pt>
                <c:pt idx="3176">
                  <c:v>68808.536941388709</c:v>
                </c:pt>
                <c:pt idx="3177">
                  <c:v>68799.460854432196</c:v>
                </c:pt>
                <c:pt idx="3178">
                  <c:v>68795.765202258277</c:v>
                </c:pt>
                <c:pt idx="3179">
                  <c:v>68795.765202258277</c:v>
                </c:pt>
                <c:pt idx="3180">
                  <c:v>68795.765202258277</c:v>
                </c:pt>
                <c:pt idx="3181">
                  <c:v>68715.72870590791</c:v>
                </c:pt>
                <c:pt idx="3182">
                  <c:v>68845.692209557543</c:v>
                </c:pt>
                <c:pt idx="3183">
                  <c:v>69252.954983280171</c:v>
                </c:pt>
                <c:pt idx="3184">
                  <c:v>69338.976881090392</c:v>
                </c:pt>
                <c:pt idx="3185">
                  <c:v>69508.578209994041</c:v>
                </c:pt>
                <c:pt idx="3186">
                  <c:v>69129.707778100361</c:v>
                </c:pt>
                <c:pt idx="3187">
                  <c:v>69189.707778100361</c:v>
                </c:pt>
                <c:pt idx="3188">
                  <c:v>69189.707778100361</c:v>
                </c:pt>
                <c:pt idx="3189">
                  <c:v>69189.707778100361</c:v>
                </c:pt>
                <c:pt idx="3190">
                  <c:v>69207.458643152262</c:v>
                </c:pt>
                <c:pt idx="3191">
                  <c:v>69422.060719276822</c:v>
                </c:pt>
                <c:pt idx="3192">
                  <c:v>69670.711238307966</c:v>
                </c:pt>
                <c:pt idx="3193">
                  <c:v>69868.704317892742</c:v>
                </c:pt>
                <c:pt idx="3194">
                  <c:v>69868.704317892742</c:v>
                </c:pt>
                <c:pt idx="3195">
                  <c:v>69868.704317892742</c:v>
                </c:pt>
                <c:pt idx="3196">
                  <c:v>69868.704317892742</c:v>
                </c:pt>
                <c:pt idx="3197">
                  <c:v>69868.704317892742</c:v>
                </c:pt>
                <c:pt idx="3198">
                  <c:v>69868.704317892742</c:v>
                </c:pt>
                <c:pt idx="3199">
                  <c:v>69868.704317892742</c:v>
                </c:pt>
                <c:pt idx="3200">
                  <c:v>69868.704317892742</c:v>
                </c:pt>
                <c:pt idx="3201">
                  <c:v>69868.704317892742</c:v>
                </c:pt>
                <c:pt idx="3202">
                  <c:v>69868.704317892742</c:v>
                </c:pt>
                <c:pt idx="3203">
                  <c:v>69868.704317892742</c:v>
                </c:pt>
                <c:pt idx="3204">
                  <c:v>69868.704317892742</c:v>
                </c:pt>
                <c:pt idx="3205">
                  <c:v>69868.704317892742</c:v>
                </c:pt>
                <c:pt idx="3206">
                  <c:v>69868.704317892742</c:v>
                </c:pt>
                <c:pt idx="3207">
                  <c:v>69868.704317892742</c:v>
                </c:pt>
                <c:pt idx="3208">
                  <c:v>69868.704317892742</c:v>
                </c:pt>
                <c:pt idx="3209">
                  <c:v>69868.704317892742</c:v>
                </c:pt>
                <c:pt idx="3210">
                  <c:v>69868.704317892742</c:v>
                </c:pt>
                <c:pt idx="3211">
                  <c:v>69868.704317892742</c:v>
                </c:pt>
                <c:pt idx="3212">
                  <c:v>69868.704317892742</c:v>
                </c:pt>
                <c:pt idx="3213">
                  <c:v>69868.704317892742</c:v>
                </c:pt>
                <c:pt idx="3214">
                  <c:v>69868.704317892742</c:v>
                </c:pt>
                <c:pt idx="3215">
                  <c:v>69868.704317892742</c:v>
                </c:pt>
                <c:pt idx="3216">
                  <c:v>69868.704317892742</c:v>
                </c:pt>
                <c:pt idx="3217">
                  <c:v>69868.704317892742</c:v>
                </c:pt>
                <c:pt idx="3218">
                  <c:v>69868.704317892742</c:v>
                </c:pt>
                <c:pt idx="3219">
                  <c:v>69868.704317892742</c:v>
                </c:pt>
                <c:pt idx="3220">
                  <c:v>69868.704317892742</c:v>
                </c:pt>
                <c:pt idx="3221">
                  <c:v>69868.704317892742</c:v>
                </c:pt>
                <c:pt idx="3222">
                  <c:v>69868.704317892742</c:v>
                </c:pt>
                <c:pt idx="3223">
                  <c:v>69868.704317892742</c:v>
                </c:pt>
                <c:pt idx="3224">
                  <c:v>69868.704317892742</c:v>
                </c:pt>
                <c:pt idx="3225">
                  <c:v>69868.704317892742</c:v>
                </c:pt>
                <c:pt idx="3226">
                  <c:v>69868.704317892742</c:v>
                </c:pt>
                <c:pt idx="3227">
                  <c:v>69868.704317892742</c:v>
                </c:pt>
                <c:pt idx="3228">
                  <c:v>69841.905898920406</c:v>
                </c:pt>
                <c:pt idx="3229">
                  <c:v>69588.743843584438</c:v>
                </c:pt>
                <c:pt idx="3230">
                  <c:v>69514.198389038982</c:v>
                </c:pt>
                <c:pt idx="3231">
                  <c:v>69518.506689434245</c:v>
                </c:pt>
                <c:pt idx="3232">
                  <c:v>69079.692460185237</c:v>
                </c:pt>
                <c:pt idx="3233">
                  <c:v>69094.119337655589</c:v>
                </c:pt>
                <c:pt idx="3234">
                  <c:v>69591.826847537013</c:v>
                </c:pt>
                <c:pt idx="3235">
                  <c:v>69947.479021450054</c:v>
                </c:pt>
                <c:pt idx="3236">
                  <c:v>70285.757709974641</c:v>
                </c:pt>
                <c:pt idx="3237">
                  <c:v>70097.916179919994</c:v>
                </c:pt>
                <c:pt idx="3238">
                  <c:v>70228.927108881748</c:v>
                </c:pt>
                <c:pt idx="3239">
                  <c:v>70014.828748226006</c:v>
                </c:pt>
                <c:pt idx="3240">
                  <c:v>70792.233119810713</c:v>
                </c:pt>
                <c:pt idx="3241">
                  <c:v>70820.539308735795</c:v>
                </c:pt>
                <c:pt idx="3242">
                  <c:v>70667.705432514296</c:v>
                </c:pt>
                <c:pt idx="3243">
                  <c:v>70566.956246846545</c:v>
                </c:pt>
                <c:pt idx="3244">
                  <c:v>70474.70868984329</c:v>
                </c:pt>
                <c:pt idx="3245">
                  <c:v>70593.959504175538</c:v>
                </c:pt>
                <c:pt idx="3246">
                  <c:v>70592.852012318865</c:v>
                </c:pt>
                <c:pt idx="3247">
                  <c:v>70253.047452058279</c:v>
                </c:pt>
                <c:pt idx="3248">
                  <c:v>70115.881328279778</c:v>
                </c:pt>
                <c:pt idx="3249">
                  <c:v>70206.825953686945</c:v>
                </c:pt>
                <c:pt idx="3250">
                  <c:v>70225.718461830271</c:v>
                </c:pt>
                <c:pt idx="3251">
                  <c:v>70125.718461830271</c:v>
                </c:pt>
                <c:pt idx="3252">
                  <c:v>70580.47416215601</c:v>
                </c:pt>
                <c:pt idx="3253">
                  <c:v>70580.47416215601</c:v>
                </c:pt>
                <c:pt idx="3254">
                  <c:v>70580.47416215601</c:v>
                </c:pt>
                <c:pt idx="3255">
                  <c:v>70580.47416215601</c:v>
                </c:pt>
                <c:pt idx="3256">
                  <c:v>70580.47416215601</c:v>
                </c:pt>
                <c:pt idx="3257">
                  <c:v>70580.47416215601</c:v>
                </c:pt>
                <c:pt idx="3258">
                  <c:v>70580.47416215601</c:v>
                </c:pt>
                <c:pt idx="3259">
                  <c:v>70580.47416215601</c:v>
                </c:pt>
                <c:pt idx="3260">
                  <c:v>70580.47416215601</c:v>
                </c:pt>
                <c:pt idx="3261">
                  <c:v>70580.47416215601</c:v>
                </c:pt>
                <c:pt idx="3262">
                  <c:v>70580.47416215601</c:v>
                </c:pt>
                <c:pt idx="3263">
                  <c:v>70580.47416215601</c:v>
                </c:pt>
                <c:pt idx="3264">
                  <c:v>70580.47416215601</c:v>
                </c:pt>
                <c:pt idx="3265">
                  <c:v>70580.47416215601</c:v>
                </c:pt>
                <c:pt idx="3266">
                  <c:v>70580.47416215601</c:v>
                </c:pt>
                <c:pt idx="3267">
                  <c:v>70580.47416215601</c:v>
                </c:pt>
                <c:pt idx="3268">
                  <c:v>70580.47416215601</c:v>
                </c:pt>
                <c:pt idx="3269">
                  <c:v>70580.47416215601</c:v>
                </c:pt>
                <c:pt idx="3270">
                  <c:v>70580.47416215601</c:v>
                </c:pt>
                <c:pt idx="3271">
                  <c:v>70580.47416215601</c:v>
                </c:pt>
                <c:pt idx="3272">
                  <c:v>70580.47416215601</c:v>
                </c:pt>
                <c:pt idx="3273">
                  <c:v>70580.47416215601</c:v>
                </c:pt>
                <c:pt idx="3274">
                  <c:v>70580.47416215601</c:v>
                </c:pt>
                <c:pt idx="3275">
                  <c:v>70580.47416215601</c:v>
                </c:pt>
                <c:pt idx="3276">
                  <c:v>70580.47416215601</c:v>
                </c:pt>
                <c:pt idx="3277">
                  <c:v>70580.47416215601</c:v>
                </c:pt>
                <c:pt idx="3278">
                  <c:v>70580.47416215601</c:v>
                </c:pt>
                <c:pt idx="3279">
                  <c:v>70580.47416215601</c:v>
                </c:pt>
                <c:pt idx="3280">
                  <c:v>70580.47416215601</c:v>
                </c:pt>
                <c:pt idx="3281">
                  <c:v>70580.47416215601</c:v>
                </c:pt>
                <c:pt idx="3282">
                  <c:v>70453.258972282594</c:v>
                </c:pt>
                <c:pt idx="3283">
                  <c:v>71458.448845700317</c:v>
                </c:pt>
                <c:pt idx="3284">
                  <c:v>72421.431301840668</c:v>
                </c:pt>
                <c:pt idx="3285">
                  <c:v>72753.831301840662</c:v>
                </c:pt>
                <c:pt idx="3286">
                  <c:v>72643.03130184066</c:v>
                </c:pt>
                <c:pt idx="3287">
                  <c:v>72586.497968507334</c:v>
                </c:pt>
                <c:pt idx="3288">
                  <c:v>73086.497968507334</c:v>
                </c:pt>
                <c:pt idx="3289">
                  <c:v>73086.497968507334</c:v>
                </c:pt>
                <c:pt idx="3290">
                  <c:v>73086.497968507334</c:v>
                </c:pt>
                <c:pt idx="3291">
                  <c:v>73086.497968507334</c:v>
                </c:pt>
                <c:pt idx="3292">
                  <c:v>73424.024850227768</c:v>
                </c:pt>
                <c:pt idx="3293">
                  <c:v>73424.024850227768</c:v>
                </c:pt>
                <c:pt idx="3294">
                  <c:v>73424.024850227768</c:v>
                </c:pt>
                <c:pt idx="3295">
                  <c:v>73424.024850227768</c:v>
                </c:pt>
                <c:pt idx="3296">
                  <c:v>73424.024850227768</c:v>
                </c:pt>
                <c:pt idx="3297">
                  <c:v>73424.024850227768</c:v>
                </c:pt>
                <c:pt idx="3298">
                  <c:v>73424.024850227768</c:v>
                </c:pt>
                <c:pt idx="3299">
                  <c:v>73424.024850227768</c:v>
                </c:pt>
                <c:pt idx="3300">
                  <c:v>73424.024850227768</c:v>
                </c:pt>
                <c:pt idx="3301">
                  <c:v>73424.024850227768</c:v>
                </c:pt>
                <c:pt idx="3302">
                  <c:v>73424.024850227768</c:v>
                </c:pt>
                <c:pt idx="3303">
                  <c:v>73424.024850227768</c:v>
                </c:pt>
                <c:pt idx="3304">
                  <c:v>73424.024850227768</c:v>
                </c:pt>
                <c:pt idx="3305">
                  <c:v>73424.024850227768</c:v>
                </c:pt>
                <c:pt idx="3306">
                  <c:v>73424.024850227768</c:v>
                </c:pt>
                <c:pt idx="3307">
                  <c:v>73424.024850227768</c:v>
                </c:pt>
                <c:pt idx="3308">
                  <c:v>73424.024850227768</c:v>
                </c:pt>
                <c:pt idx="3309">
                  <c:v>73424.024850227768</c:v>
                </c:pt>
                <c:pt idx="3310">
                  <c:v>73424.024850227768</c:v>
                </c:pt>
                <c:pt idx="3311">
                  <c:v>73424.024850227768</c:v>
                </c:pt>
                <c:pt idx="3312">
                  <c:v>73424.024850227768</c:v>
                </c:pt>
                <c:pt idx="3313">
                  <c:v>73145.243811853055</c:v>
                </c:pt>
                <c:pt idx="3314">
                  <c:v>73355.672705758247</c:v>
                </c:pt>
                <c:pt idx="3315">
                  <c:v>73355.672705758247</c:v>
                </c:pt>
                <c:pt idx="3316">
                  <c:v>73355.672705758247</c:v>
                </c:pt>
                <c:pt idx="3317">
                  <c:v>73355.672705758247</c:v>
                </c:pt>
                <c:pt idx="3318">
                  <c:v>73355.672705758247</c:v>
                </c:pt>
                <c:pt idx="3319">
                  <c:v>73355.672705758247</c:v>
                </c:pt>
                <c:pt idx="3320">
                  <c:v>73355.672705758247</c:v>
                </c:pt>
                <c:pt idx="3321">
                  <c:v>73355.672705758247</c:v>
                </c:pt>
                <c:pt idx="3322">
                  <c:v>73355.672705758247</c:v>
                </c:pt>
                <c:pt idx="3323">
                  <c:v>73355.672705758247</c:v>
                </c:pt>
                <c:pt idx="3324">
                  <c:v>73604.497842370271</c:v>
                </c:pt>
                <c:pt idx="3325">
                  <c:v>73243.295656577917</c:v>
                </c:pt>
                <c:pt idx="3326">
                  <c:v>73352.88582051234</c:v>
                </c:pt>
                <c:pt idx="3327">
                  <c:v>73480.863962588846</c:v>
                </c:pt>
                <c:pt idx="3328">
                  <c:v>73446.437733080646</c:v>
                </c:pt>
                <c:pt idx="3329">
                  <c:v>73446.437733080646</c:v>
                </c:pt>
                <c:pt idx="3330">
                  <c:v>73446.437733080646</c:v>
                </c:pt>
                <c:pt idx="3331">
                  <c:v>73446.437733080646</c:v>
                </c:pt>
                <c:pt idx="3332">
                  <c:v>73446.437733080646</c:v>
                </c:pt>
                <c:pt idx="3333">
                  <c:v>73446.437733080646</c:v>
                </c:pt>
                <c:pt idx="3334">
                  <c:v>72957.219492038304</c:v>
                </c:pt>
                <c:pt idx="3335">
                  <c:v>73306.796039269568</c:v>
                </c:pt>
                <c:pt idx="3336">
                  <c:v>73956.568026240246</c:v>
                </c:pt>
                <c:pt idx="3337">
                  <c:v>73956.568026240246</c:v>
                </c:pt>
                <c:pt idx="3338">
                  <c:v>73956.568026240246</c:v>
                </c:pt>
                <c:pt idx="3339">
                  <c:v>73956.568026240246</c:v>
                </c:pt>
                <c:pt idx="3340">
                  <c:v>73956.568026240246</c:v>
                </c:pt>
                <c:pt idx="3341">
                  <c:v>73956.568026240246</c:v>
                </c:pt>
                <c:pt idx="3342">
                  <c:v>73273.002342594133</c:v>
                </c:pt>
                <c:pt idx="3343">
                  <c:v>73469.892423023077</c:v>
                </c:pt>
                <c:pt idx="3344">
                  <c:v>73469.892423023077</c:v>
                </c:pt>
                <c:pt idx="3345">
                  <c:v>73469.892423023077</c:v>
                </c:pt>
                <c:pt idx="3346">
                  <c:v>73469.892423023077</c:v>
                </c:pt>
                <c:pt idx="3347">
                  <c:v>73469.892423023077</c:v>
                </c:pt>
                <c:pt idx="3348">
                  <c:v>73469.892423023077</c:v>
                </c:pt>
                <c:pt idx="3349">
                  <c:v>73469.892423023077</c:v>
                </c:pt>
                <c:pt idx="3350">
                  <c:v>73431.1119352182</c:v>
                </c:pt>
                <c:pt idx="3351">
                  <c:v>73290.291536105113</c:v>
                </c:pt>
                <c:pt idx="3352">
                  <c:v>73139.404618145025</c:v>
                </c:pt>
                <c:pt idx="3353">
                  <c:v>73306.477788876728</c:v>
                </c:pt>
                <c:pt idx="3354">
                  <c:v>72953.218365373395</c:v>
                </c:pt>
                <c:pt idx="3355">
                  <c:v>73140.225017258097</c:v>
                </c:pt>
                <c:pt idx="3356">
                  <c:v>73170.09197956408</c:v>
                </c:pt>
                <c:pt idx="3357">
                  <c:v>73704.068924809035</c:v>
                </c:pt>
                <c:pt idx="3358">
                  <c:v>73704.068924809035</c:v>
                </c:pt>
                <c:pt idx="3359">
                  <c:v>73704.068924809035</c:v>
                </c:pt>
                <c:pt idx="3360">
                  <c:v>73704.068924809035</c:v>
                </c:pt>
                <c:pt idx="3361">
                  <c:v>73704.068924809035</c:v>
                </c:pt>
                <c:pt idx="3362">
                  <c:v>73275.305673925643</c:v>
                </c:pt>
                <c:pt idx="3363">
                  <c:v>73275.305673925643</c:v>
                </c:pt>
                <c:pt idx="3364">
                  <c:v>73275.305673925643</c:v>
                </c:pt>
                <c:pt idx="3365">
                  <c:v>73275.305673925643</c:v>
                </c:pt>
                <c:pt idx="3366">
                  <c:v>73275.305673925643</c:v>
                </c:pt>
                <c:pt idx="3367">
                  <c:v>73275.305673925643</c:v>
                </c:pt>
                <c:pt idx="3368">
                  <c:v>73275.305673925643</c:v>
                </c:pt>
                <c:pt idx="3369">
                  <c:v>73355.458475283871</c:v>
                </c:pt>
                <c:pt idx="3370">
                  <c:v>73666.341327575894</c:v>
                </c:pt>
                <c:pt idx="3371">
                  <c:v>73666.341327575894</c:v>
                </c:pt>
                <c:pt idx="3372">
                  <c:v>73666.341327575894</c:v>
                </c:pt>
                <c:pt idx="3373">
                  <c:v>73666.341327575894</c:v>
                </c:pt>
                <c:pt idx="3374">
                  <c:v>74066.049356772972</c:v>
                </c:pt>
                <c:pt idx="3375">
                  <c:v>73968.677093999257</c:v>
                </c:pt>
                <c:pt idx="3376">
                  <c:v>73420.136948013853</c:v>
                </c:pt>
                <c:pt idx="3377">
                  <c:v>73394.735488159844</c:v>
                </c:pt>
                <c:pt idx="3378">
                  <c:v>73398.531108597803</c:v>
                </c:pt>
                <c:pt idx="3379">
                  <c:v>73398.531108597803</c:v>
                </c:pt>
                <c:pt idx="3380">
                  <c:v>73398.531108597803</c:v>
                </c:pt>
                <c:pt idx="3381">
                  <c:v>73398.531108597803</c:v>
                </c:pt>
                <c:pt idx="3382">
                  <c:v>73398.531108597803</c:v>
                </c:pt>
                <c:pt idx="3383">
                  <c:v>73398.531108597803</c:v>
                </c:pt>
                <c:pt idx="3384">
                  <c:v>73398.531108597803</c:v>
                </c:pt>
                <c:pt idx="3385">
                  <c:v>73398.531108597803</c:v>
                </c:pt>
                <c:pt idx="3386">
                  <c:v>73398.531108597803</c:v>
                </c:pt>
                <c:pt idx="3387">
                  <c:v>73375.93582729109</c:v>
                </c:pt>
                <c:pt idx="3388">
                  <c:v>73442.723486093266</c:v>
                </c:pt>
                <c:pt idx="3389">
                  <c:v>73068.02294162866</c:v>
                </c:pt>
                <c:pt idx="3390">
                  <c:v>73158.258876292908</c:v>
                </c:pt>
                <c:pt idx="3391">
                  <c:v>73198.02294162866</c:v>
                </c:pt>
                <c:pt idx="3392">
                  <c:v>73247.151798252977</c:v>
                </c:pt>
                <c:pt idx="3393">
                  <c:v>73659.130019668592</c:v>
                </c:pt>
                <c:pt idx="3394">
                  <c:v>73615.014711517491</c:v>
                </c:pt>
                <c:pt idx="3395">
                  <c:v>73030.223459032408</c:v>
                </c:pt>
                <c:pt idx="3396">
                  <c:v>72831.316898396224</c:v>
                </c:pt>
                <c:pt idx="3397">
                  <c:v>73158.493836766007</c:v>
                </c:pt>
                <c:pt idx="3398">
                  <c:v>73275.014711517491</c:v>
                </c:pt>
                <c:pt idx="3399">
                  <c:v>73022.43021847574</c:v>
                </c:pt>
                <c:pt idx="3400">
                  <c:v>72405.670775135775</c:v>
                </c:pt>
                <c:pt idx="3401">
                  <c:v>72058.473956050293</c:v>
                </c:pt>
                <c:pt idx="3402">
                  <c:v>71520.640954062226</c:v>
                </c:pt>
                <c:pt idx="3403">
                  <c:v>71430.640954062226</c:v>
                </c:pt>
                <c:pt idx="3404">
                  <c:v>70937.141948098011</c:v>
                </c:pt>
                <c:pt idx="3405">
                  <c:v>71403.006759231212</c:v>
                </c:pt>
                <c:pt idx="3406">
                  <c:v>71403.006759231212</c:v>
                </c:pt>
                <c:pt idx="3407">
                  <c:v>71403.006759231212</c:v>
                </c:pt>
                <c:pt idx="3408">
                  <c:v>71403.006759231212</c:v>
                </c:pt>
                <c:pt idx="3409">
                  <c:v>71042.969653479828</c:v>
                </c:pt>
                <c:pt idx="3410">
                  <c:v>70514.119931772962</c:v>
                </c:pt>
                <c:pt idx="3411">
                  <c:v>70905.288762941796</c:v>
                </c:pt>
                <c:pt idx="3412">
                  <c:v>69824.008614518782</c:v>
                </c:pt>
                <c:pt idx="3413">
                  <c:v>68348.053141420445</c:v>
                </c:pt>
                <c:pt idx="3414">
                  <c:v>67095.696926207092</c:v>
                </c:pt>
                <c:pt idx="3415">
                  <c:v>66632.134774073507</c:v>
                </c:pt>
                <c:pt idx="3416">
                  <c:v>66729.166313962196</c:v>
                </c:pt>
                <c:pt idx="3417">
                  <c:v>66561.503976299864</c:v>
                </c:pt>
                <c:pt idx="3418">
                  <c:v>66977.960377041978</c:v>
                </c:pt>
                <c:pt idx="3419">
                  <c:v>66749.722900233071</c:v>
                </c:pt>
                <c:pt idx="3420">
                  <c:v>66667.941824166279</c:v>
                </c:pt>
                <c:pt idx="3421">
                  <c:v>66596.142195223787</c:v>
                </c:pt>
                <c:pt idx="3422">
                  <c:v>66534.973364054953</c:v>
                </c:pt>
                <c:pt idx="3423">
                  <c:v>67807.867612663496</c:v>
                </c:pt>
                <c:pt idx="3424">
                  <c:v>67807.867612663496</c:v>
                </c:pt>
                <c:pt idx="3425">
                  <c:v>67807.867612663496</c:v>
                </c:pt>
                <c:pt idx="3426">
                  <c:v>67807.867612663496</c:v>
                </c:pt>
                <c:pt idx="3427">
                  <c:v>67807.867612663496</c:v>
                </c:pt>
                <c:pt idx="3428">
                  <c:v>67807.867612663496</c:v>
                </c:pt>
                <c:pt idx="3429">
                  <c:v>67807.867612663496</c:v>
                </c:pt>
                <c:pt idx="3430">
                  <c:v>67807.867612663496</c:v>
                </c:pt>
                <c:pt idx="3431">
                  <c:v>67807.867612663496</c:v>
                </c:pt>
                <c:pt idx="3432">
                  <c:v>67807.867612663496</c:v>
                </c:pt>
                <c:pt idx="3433">
                  <c:v>67807.867612663496</c:v>
                </c:pt>
                <c:pt idx="3434">
                  <c:v>67807.867612663496</c:v>
                </c:pt>
                <c:pt idx="3435">
                  <c:v>67807.867612663496</c:v>
                </c:pt>
                <c:pt idx="3436">
                  <c:v>67807.867612663496</c:v>
                </c:pt>
                <c:pt idx="3437">
                  <c:v>67807.867612663496</c:v>
                </c:pt>
                <c:pt idx="3438">
                  <c:v>67807.867612663496</c:v>
                </c:pt>
                <c:pt idx="3439">
                  <c:v>67807.867612663496</c:v>
                </c:pt>
                <c:pt idx="3440">
                  <c:v>67807.867612663496</c:v>
                </c:pt>
                <c:pt idx="3441">
                  <c:v>67368.844476416707</c:v>
                </c:pt>
                <c:pt idx="3442">
                  <c:v>67118.844476416707</c:v>
                </c:pt>
                <c:pt idx="3443">
                  <c:v>67171.929309321597</c:v>
                </c:pt>
                <c:pt idx="3444">
                  <c:v>66682.880466133938</c:v>
                </c:pt>
                <c:pt idx="3445">
                  <c:v>67165.579694925706</c:v>
                </c:pt>
                <c:pt idx="3446">
                  <c:v>66914.808486699476</c:v>
                </c:pt>
                <c:pt idx="3447">
                  <c:v>66399.43573605681</c:v>
                </c:pt>
                <c:pt idx="3448">
                  <c:v>65842.700517547812</c:v>
                </c:pt>
                <c:pt idx="3449">
                  <c:v>65013.291777187915</c:v>
                </c:pt>
                <c:pt idx="3450">
                  <c:v>65815.245504694336</c:v>
                </c:pt>
                <c:pt idx="3451">
                  <c:v>65815.245504694336</c:v>
                </c:pt>
                <c:pt idx="3452">
                  <c:v>65815.245504694336</c:v>
                </c:pt>
                <c:pt idx="3453">
                  <c:v>65815.245504694336</c:v>
                </c:pt>
                <c:pt idx="3454">
                  <c:v>65815.245504694336</c:v>
                </c:pt>
                <c:pt idx="3455">
                  <c:v>65815.245504694336</c:v>
                </c:pt>
                <c:pt idx="3456">
                  <c:v>66030.294285182143</c:v>
                </c:pt>
                <c:pt idx="3457">
                  <c:v>66386.9284315236</c:v>
                </c:pt>
                <c:pt idx="3458">
                  <c:v>66386.9284315236</c:v>
                </c:pt>
                <c:pt idx="3459">
                  <c:v>66386.9284315236</c:v>
                </c:pt>
                <c:pt idx="3460">
                  <c:v>66386.9284315236</c:v>
                </c:pt>
                <c:pt idx="3461">
                  <c:v>66386.9284315236</c:v>
                </c:pt>
                <c:pt idx="3462">
                  <c:v>66386.9284315236</c:v>
                </c:pt>
                <c:pt idx="3463">
                  <c:v>66386.9284315236</c:v>
                </c:pt>
                <c:pt idx="3464">
                  <c:v>66386.9284315236</c:v>
                </c:pt>
                <c:pt idx="3465">
                  <c:v>66141.873486468656</c:v>
                </c:pt>
                <c:pt idx="3466">
                  <c:v>67298.796563391734</c:v>
                </c:pt>
                <c:pt idx="3467">
                  <c:v>67298.796563391734</c:v>
                </c:pt>
                <c:pt idx="3468">
                  <c:v>67298.796563391734</c:v>
                </c:pt>
                <c:pt idx="3469">
                  <c:v>66744.675525927756</c:v>
                </c:pt>
                <c:pt idx="3470">
                  <c:v>66074.272067714497</c:v>
                </c:pt>
                <c:pt idx="3471">
                  <c:v>66081.27494955888</c:v>
                </c:pt>
                <c:pt idx="3472">
                  <c:v>65489.401750711622</c:v>
                </c:pt>
                <c:pt idx="3473">
                  <c:v>65489.401750711622</c:v>
                </c:pt>
                <c:pt idx="3474">
                  <c:v>65489.401750711622</c:v>
                </c:pt>
                <c:pt idx="3475">
                  <c:v>65489.401750711622</c:v>
                </c:pt>
                <c:pt idx="3476">
                  <c:v>65489.401750711622</c:v>
                </c:pt>
                <c:pt idx="3477">
                  <c:v>65489.401750711622</c:v>
                </c:pt>
                <c:pt idx="3478">
                  <c:v>65489.401750711622</c:v>
                </c:pt>
                <c:pt idx="3479">
                  <c:v>65489.401750711622</c:v>
                </c:pt>
                <c:pt idx="3480">
                  <c:v>65489.401750711622</c:v>
                </c:pt>
                <c:pt idx="3481">
                  <c:v>65489.401750711622</c:v>
                </c:pt>
                <c:pt idx="3482">
                  <c:v>65489.401750711622</c:v>
                </c:pt>
                <c:pt idx="3483">
                  <c:v>65489.401750711622</c:v>
                </c:pt>
                <c:pt idx="3484">
                  <c:v>65489.401750711622</c:v>
                </c:pt>
                <c:pt idx="3485">
                  <c:v>65489.401750711622</c:v>
                </c:pt>
                <c:pt idx="3486">
                  <c:v>65489.401750711622</c:v>
                </c:pt>
                <c:pt idx="3487">
                  <c:v>65575.049719763847</c:v>
                </c:pt>
                <c:pt idx="3488">
                  <c:v>66061.277959609113</c:v>
                </c:pt>
                <c:pt idx="3489">
                  <c:v>66061.277959609113</c:v>
                </c:pt>
                <c:pt idx="3490">
                  <c:v>66061.277959609113</c:v>
                </c:pt>
                <c:pt idx="3491">
                  <c:v>66061.277959609113</c:v>
                </c:pt>
                <c:pt idx="3492">
                  <c:v>66061.277959609113</c:v>
                </c:pt>
                <c:pt idx="3493">
                  <c:v>66560.337592636628</c:v>
                </c:pt>
                <c:pt idx="3494">
                  <c:v>66690.177042177907</c:v>
                </c:pt>
                <c:pt idx="3495">
                  <c:v>65907.493555939378</c:v>
                </c:pt>
                <c:pt idx="3496">
                  <c:v>66561.058149240809</c:v>
                </c:pt>
                <c:pt idx="3497">
                  <c:v>66561.058149240809</c:v>
                </c:pt>
                <c:pt idx="3498">
                  <c:v>66561.058149240809</c:v>
                </c:pt>
                <c:pt idx="3499">
                  <c:v>66561.058149240809</c:v>
                </c:pt>
                <c:pt idx="3500">
                  <c:v>66561.058149240809</c:v>
                </c:pt>
                <c:pt idx="3501">
                  <c:v>66561.058149240809</c:v>
                </c:pt>
                <c:pt idx="3502">
                  <c:v>66561.058149240809</c:v>
                </c:pt>
                <c:pt idx="3503">
                  <c:v>66561.058149240809</c:v>
                </c:pt>
                <c:pt idx="3504">
                  <c:v>66561.058149240809</c:v>
                </c:pt>
                <c:pt idx="3505">
                  <c:v>67677.505517661863</c:v>
                </c:pt>
                <c:pt idx="3506">
                  <c:v>67677.768675556596</c:v>
                </c:pt>
                <c:pt idx="3507">
                  <c:v>68160.400254503969</c:v>
                </c:pt>
                <c:pt idx="3508">
                  <c:v>69015.663412398702</c:v>
                </c:pt>
                <c:pt idx="3509">
                  <c:v>69015.663412398702</c:v>
                </c:pt>
                <c:pt idx="3510">
                  <c:v>69015.663412398702</c:v>
                </c:pt>
                <c:pt idx="3511">
                  <c:v>69015.663412398702</c:v>
                </c:pt>
                <c:pt idx="3512">
                  <c:v>69015.663412398702</c:v>
                </c:pt>
                <c:pt idx="3513">
                  <c:v>69042.640156584748</c:v>
                </c:pt>
                <c:pt idx="3514">
                  <c:v>68998.686668212657</c:v>
                </c:pt>
                <c:pt idx="3515">
                  <c:v>68990.547133328932</c:v>
                </c:pt>
                <c:pt idx="3516">
                  <c:v>69413.570389142886</c:v>
                </c:pt>
                <c:pt idx="3517">
                  <c:v>69963.675930039986</c:v>
                </c:pt>
                <c:pt idx="3518">
                  <c:v>69963.675930039986</c:v>
                </c:pt>
                <c:pt idx="3519">
                  <c:v>69963.675930039986</c:v>
                </c:pt>
                <c:pt idx="3520">
                  <c:v>69963.675930039986</c:v>
                </c:pt>
                <c:pt idx="3521">
                  <c:v>69963.675930039986</c:v>
                </c:pt>
                <c:pt idx="3522">
                  <c:v>69963.675930039986</c:v>
                </c:pt>
                <c:pt idx="3523">
                  <c:v>69963.675930039986</c:v>
                </c:pt>
                <c:pt idx="3524">
                  <c:v>69963.675930039986</c:v>
                </c:pt>
                <c:pt idx="3525">
                  <c:v>69963.675930039986</c:v>
                </c:pt>
                <c:pt idx="3526">
                  <c:v>69963.675930039986</c:v>
                </c:pt>
                <c:pt idx="3527">
                  <c:v>69963.675930039986</c:v>
                </c:pt>
                <c:pt idx="3528">
                  <c:v>69963.675930039986</c:v>
                </c:pt>
                <c:pt idx="3529">
                  <c:v>69963.675930039986</c:v>
                </c:pt>
                <c:pt idx="3530">
                  <c:v>69412.309470412656</c:v>
                </c:pt>
                <c:pt idx="3531">
                  <c:v>69769.017544946808</c:v>
                </c:pt>
                <c:pt idx="3532">
                  <c:v>69769.017544946808</c:v>
                </c:pt>
                <c:pt idx="3533">
                  <c:v>69769.017544946808</c:v>
                </c:pt>
                <c:pt idx="3534">
                  <c:v>69769.017544946808</c:v>
                </c:pt>
                <c:pt idx="3535">
                  <c:v>69715.052027705431</c:v>
                </c:pt>
                <c:pt idx="3536">
                  <c:v>69961.172717360605</c:v>
                </c:pt>
                <c:pt idx="3537">
                  <c:v>69532.681338050257</c:v>
                </c:pt>
                <c:pt idx="3538">
                  <c:v>72867.810648395083</c:v>
                </c:pt>
                <c:pt idx="3539">
                  <c:v>72867.810648395083</c:v>
                </c:pt>
                <c:pt idx="3540">
                  <c:v>72867.810648395083</c:v>
                </c:pt>
                <c:pt idx="3541">
                  <c:v>72018.740880953221</c:v>
                </c:pt>
                <c:pt idx="3542">
                  <c:v>71587.249772882074</c:v>
                </c:pt>
                <c:pt idx="3543">
                  <c:v>71484.978911048966</c:v>
                </c:pt>
                <c:pt idx="3544">
                  <c:v>71510.25934880547</c:v>
                </c:pt>
                <c:pt idx="3545">
                  <c:v>71501.586298189868</c:v>
                </c:pt>
                <c:pt idx="3546">
                  <c:v>72603.118445932691</c:v>
                </c:pt>
                <c:pt idx="3547">
                  <c:v>72603.118445932691</c:v>
                </c:pt>
                <c:pt idx="3548">
                  <c:v>72603.118445932691</c:v>
                </c:pt>
                <c:pt idx="3549">
                  <c:v>72113.644761722171</c:v>
                </c:pt>
                <c:pt idx="3550">
                  <c:v>72380.223709090584</c:v>
                </c:pt>
                <c:pt idx="3551">
                  <c:v>72522.460551195851</c:v>
                </c:pt>
                <c:pt idx="3552">
                  <c:v>73193.513182774797</c:v>
                </c:pt>
                <c:pt idx="3553">
                  <c:v>73054.828972248477</c:v>
                </c:pt>
                <c:pt idx="3554">
                  <c:v>72979.039498564263</c:v>
                </c:pt>
                <c:pt idx="3555">
                  <c:v>72979.039498564263</c:v>
                </c:pt>
                <c:pt idx="3556">
                  <c:v>72979.039498564263</c:v>
                </c:pt>
                <c:pt idx="3557">
                  <c:v>72979.039498564263</c:v>
                </c:pt>
                <c:pt idx="3558">
                  <c:v>72979.039498564263</c:v>
                </c:pt>
                <c:pt idx="3559">
                  <c:v>72979.039498564263</c:v>
                </c:pt>
                <c:pt idx="3560">
                  <c:v>72979.039498564263</c:v>
                </c:pt>
                <c:pt idx="3561">
                  <c:v>72979.039498564263</c:v>
                </c:pt>
                <c:pt idx="3562">
                  <c:v>72979.039498564263</c:v>
                </c:pt>
                <c:pt idx="3563">
                  <c:v>72979.039498564263</c:v>
                </c:pt>
                <c:pt idx="3564">
                  <c:v>72979.039498564263</c:v>
                </c:pt>
                <c:pt idx="3565">
                  <c:v>72979.039498564263</c:v>
                </c:pt>
                <c:pt idx="3566">
                  <c:v>72979.039498564263</c:v>
                </c:pt>
                <c:pt idx="3567">
                  <c:v>72979.039498564263</c:v>
                </c:pt>
                <c:pt idx="3568">
                  <c:v>72719.039498564263</c:v>
                </c:pt>
                <c:pt idx="3569">
                  <c:v>72301.616986329347</c:v>
                </c:pt>
                <c:pt idx="3570">
                  <c:v>72622.709971647462</c:v>
                </c:pt>
                <c:pt idx="3571">
                  <c:v>71985.988927601778</c:v>
                </c:pt>
                <c:pt idx="3572">
                  <c:v>71935.515844404392</c:v>
                </c:pt>
                <c:pt idx="3573">
                  <c:v>71830.931831353824</c:v>
                </c:pt>
                <c:pt idx="3574">
                  <c:v>71830.931831353824</c:v>
                </c:pt>
                <c:pt idx="3575">
                  <c:v>71830.931831353824</c:v>
                </c:pt>
                <c:pt idx="3576">
                  <c:v>71830.931831353824</c:v>
                </c:pt>
                <c:pt idx="3577">
                  <c:v>71830.931831353824</c:v>
                </c:pt>
                <c:pt idx="3578">
                  <c:v>71385.452904150749</c:v>
                </c:pt>
                <c:pt idx="3579">
                  <c:v>71055.210247701194</c:v>
                </c:pt>
                <c:pt idx="3580">
                  <c:v>70884.16299355049</c:v>
                </c:pt>
                <c:pt idx="3581">
                  <c:v>70766.500158301453</c:v>
                </c:pt>
                <c:pt idx="3582">
                  <c:v>70861.340515900432</c:v>
                </c:pt>
                <c:pt idx="3583">
                  <c:v>71355.938217049857</c:v>
                </c:pt>
                <c:pt idx="3584">
                  <c:v>71355.938217049857</c:v>
                </c:pt>
                <c:pt idx="3585">
                  <c:v>71355.938217049857</c:v>
                </c:pt>
                <c:pt idx="3586">
                  <c:v>71355.938217049857</c:v>
                </c:pt>
                <c:pt idx="3587">
                  <c:v>71306.453122198902</c:v>
                </c:pt>
                <c:pt idx="3588">
                  <c:v>70901.737675044424</c:v>
                </c:pt>
                <c:pt idx="3589">
                  <c:v>70508.946347131146</c:v>
                </c:pt>
                <c:pt idx="3590">
                  <c:v>70255.938217049843</c:v>
                </c:pt>
                <c:pt idx="3591">
                  <c:v>69561.900276670436</c:v>
                </c:pt>
                <c:pt idx="3592">
                  <c:v>69527.781035478023</c:v>
                </c:pt>
                <c:pt idx="3593">
                  <c:v>69915.585913526797</c:v>
                </c:pt>
                <c:pt idx="3594">
                  <c:v>68846.398921656873</c:v>
                </c:pt>
                <c:pt idx="3595">
                  <c:v>68596.768436668426</c:v>
                </c:pt>
                <c:pt idx="3596">
                  <c:v>68343.234949370511</c:v>
                </c:pt>
                <c:pt idx="3597">
                  <c:v>68343.234949370511</c:v>
                </c:pt>
                <c:pt idx="3598">
                  <c:v>68343.234949370511</c:v>
                </c:pt>
                <c:pt idx="3599">
                  <c:v>68343.234949370511</c:v>
                </c:pt>
                <c:pt idx="3600">
                  <c:v>68417.112500390926</c:v>
                </c:pt>
                <c:pt idx="3601">
                  <c:v>68614.069828776832</c:v>
                </c:pt>
                <c:pt idx="3602">
                  <c:v>69060.600441021728</c:v>
                </c:pt>
                <c:pt idx="3603">
                  <c:v>69060.600441021728</c:v>
                </c:pt>
                <c:pt idx="3604">
                  <c:v>69060.600441021728</c:v>
                </c:pt>
                <c:pt idx="3605">
                  <c:v>69060.600441021728</c:v>
                </c:pt>
                <c:pt idx="3606">
                  <c:v>69060.600441021728</c:v>
                </c:pt>
                <c:pt idx="3607">
                  <c:v>69060.600441021728</c:v>
                </c:pt>
                <c:pt idx="3608">
                  <c:v>69060.600441021728</c:v>
                </c:pt>
                <c:pt idx="3609">
                  <c:v>69060.600441021728</c:v>
                </c:pt>
                <c:pt idx="3610">
                  <c:v>69060.600441021728</c:v>
                </c:pt>
                <c:pt idx="3611">
                  <c:v>69060.600441021728</c:v>
                </c:pt>
                <c:pt idx="3612">
                  <c:v>69682.967030348867</c:v>
                </c:pt>
                <c:pt idx="3613">
                  <c:v>69580.066798330299</c:v>
                </c:pt>
                <c:pt idx="3614">
                  <c:v>69029.788376056516</c:v>
                </c:pt>
                <c:pt idx="3615">
                  <c:v>69254.521554710809</c:v>
                </c:pt>
                <c:pt idx="3616">
                  <c:v>69577.421786729363</c:v>
                </c:pt>
                <c:pt idx="3617">
                  <c:v>69577.421786729363</c:v>
                </c:pt>
                <c:pt idx="3618">
                  <c:v>69577.421786729363</c:v>
                </c:pt>
                <c:pt idx="3619">
                  <c:v>69577.421786729363</c:v>
                </c:pt>
                <c:pt idx="3620">
                  <c:v>69577.421786729363</c:v>
                </c:pt>
                <c:pt idx="3621">
                  <c:v>69577.421786729363</c:v>
                </c:pt>
                <c:pt idx="3622">
                  <c:v>69577.421786729363</c:v>
                </c:pt>
                <c:pt idx="3623">
                  <c:v>69577.421786729363</c:v>
                </c:pt>
                <c:pt idx="3624">
                  <c:v>69611.016335281311</c:v>
                </c:pt>
                <c:pt idx="3625">
                  <c:v>68255.752280766828</c:v>
                </c:pt>
                <c:pt idx="3626">
                  <c:v>67902.396233066655</c:v>
                </c:pt>
                <c:pt idx="3627">
                  <c:v>68210.709691329001</c:v>
                </c:pt>
                <c:pt idx="3628">
                  <c:v>67620.863013305148</c:v>
                </c:pt>
                <c:pt idx="3629">
                  <c:v>67929.108328466988</c:v>
                </c:pt>
                <c:pt idx="3630">
                  <c:v>67882.617698143309</c:v>
                </c:pt>
                <c:pt idx="3631">
                  <c:v>67396.433711771926</c:v>
                </c:pt>
                <c:pt idx="3632">
                  <c:v>67096.740355724221</c:v>
                </c:pt>
                <c:pt idx="3633">
                  <c:v>66342.924342095605</c:v>
                </c:pt>
                <c:pt idx="3634">
                  <c:v>66418.205432385206</c:v>
                </c:pt>
                <c:pt idx="3635">
                  <c:v>66126.757391499341</c:v>
                </c:pt>
                <c:pt idx="3636">
                  <c:v>66230.113439199515</c:v>
                </c:pt>
                <c:pt idx="3637">
                  <c:v>66177.285500528305</c:v>
                </c:pt>
                <c:pt idx="3638">
                  <c:v>65673.776130851984</c:v>
                </c:pt>
                <c:pt idx="3639">
                  <c:v>65037.268464753179</c:v>
                </c:pt>
                <c:pt idx="3640">
                  <c:v>65830.624512453345</c:v>
                </c:pt>
                <c:pt idx="3641">
                  <c:v>65830.624512453345</c:v>
                </c:pt>
                <c:pt idx="3642">
                  <c:v>65830.624512453345</c:v>
                </c:pt>
                <c:pt idx="3643">
                  <c:v>65830.624512453345</c:v>
                </c:pt>
                <c:pt idx="3644">
                  <c:v>65830.624512453345</c:v>
                </c:pt>
                <c:pt idx="3645">
                  <c:v>65830.624512453345</c:v>
                </c:pt>
                <c:pt idx="3646">
                  <c:v>65830.624512453345</c:v>
                </c:pt>
                <c:pt idx="3647">
                  <c:v>65830.624512453345</c:v>
                </c:pt>
                <c:pt idx="3648">
                  <c:v>65830.624512453345</c:v>
                </c:pt>
                <c:pt idx="3649">
                  <c:v>65830.624512453345</c:v>
                </c:pt>
                <c:pt idx="3650">
                  <c:v>65830.624512453345</c:v>
                </c:pt>
                <c:pt idx="3651">
                  <c:v>65830.624512453345</c:v>
                </c:pt>
                <c:pt idx="3652">
                  <c:v>65830.624512453345</c:v>
                </c:pt>
                <c:pt idx="3653">
                  <c:v>65830.624512453345</c:v>
                </c:pt>
                <c:pt idx="3654">
                  <c:v>65830.624512453345</c:v>
                </c:pt>
                <c:pt idx="3655">
                  <c:v>65830.624512453345</c:v>
                </c:pt>
                <c:pt idx="3656">
                  <c:v>65830.624512453345</c:v>
                </c:pt>
                <c:pt idx="3657">
                  <c:v>66228.82782214602</c:v>
                </c:pt>
                <c:pt idx="3658">
                  <c:v>67412.704890703943</c:v>
                </c:pt>
                <c:pt idx="3659">
                  <c:v>67412.704890703943</c:v>
                </c:pt>
                <c:pt idx="3660">
                  <c:v>67412.704890703943</c:v>
                </c:pt>
                <c:pt idx="3661">
                  <c:v>67658.214444844081</c:v>
                </c:pt>
                <c:pt idx="3662">
                  <c:v>66771.208075417322</c:v>
                </c:pt>
                <c:pt idx="3663">
                  <c:v>66808.660304716686</c:v>
                </c:pt>
                <c:pt idx="3664">
                  <c:v>66822.704890703943</c:v>
                </c:pt>
                <c:pt idx="3665">
                  <c:v>67028.214444844081</c:v>
                </c:pt>
                <c:pt idx="3666">
                  <c:v>66734.997884334531</c:v>
                </c:pt>
                <c:pt idx="3667">
                  <c:v>66502.004253761275</c:v>
                </c:pt>
                <c:pt idx="3668">
                  <c:v>67198.946928920515</c:v>
                </c:pt>
                <c:pt idx="3669">
                  <c:v>67198.946928920515</c:v>
                </c:pt>
                <c:pt idx="3670">
                  <c:v>67198.946928920515</c:v>
                </c:pt>
                <c:pt idx="3671">
                  <c:v>67198.946928920515</c:v>
                </c:pt>
                <c:pt idx="3672">
                  <c:v>66902.13961527776</c:v>
                </c:pt>
                <c:pt idx="3673">
                  <c:v>66997.540459159616</c:v>
                </c:pt>
                <c:pt idx="3674">
                  <c:v>66137.231035812219</c:v>
                </c:pt>
                <c:pt idx="3675">
                  <c:v>67333.855508386056</c:v>
                </c:pt>
                <c:pt idx="3676">
                  <c:v>67333.855508386056</c:v>
                </c:pt>
                <c:pt idx="3677">
                  <c:v>67333.855508386056</c:v>
                </c:pt>
                <c:pt idx="3678">
                  <c:v>67333.855508386056</c:v>
                </c:pt>
                <c:pt idx="3679">
                  <c:v>67333.855508386056</c:v>
                </c:pt>
                <c:pt idx="3680">
                  <c:v>67333.855508386056</c:v>
                </c:pt>
                <c:pt idx="3681">
                  <c:v>67333.855508386056</c:v>
                </c:pt>
                <c:pt idx="3682">
                  <c:v>67333.855508386056</c:v>
                </c:pt>
                <c:pt idx="3683">
                  <c:v>67333.855508386056</c:v>
                </c:pt>
                <c:pt idx="3684">
                  <c:v>67333.855508386056</c:v>
                </c:pt>
                <c:pt idx="3685">
                  <c:v>67333.855508386056</c:v>
                </c:pt>
                <c:pt idx="3686">
                  <c:v>67333.855508386056</c:v>
                </c:pt>
                <c:pt idx="3687">
                  <c:v>67333.855508386056</c:v>
                </c:pt>
                <c:pt idx="3688">
                  <c:v>67333.855508386056</c:v>
                </c:pt>
                <c:pt idx="3689">
                  <c:v>67038.00698103683</c:v>
                </c:pt>
                <c:pt idx="3690">
                  <c:v>65890.882156352396</c:v>
                </c:pt>
                <c:pt idx="3691">
                  <c:v>64926.927037137815</c:v>
                </c:pt>
                <c:pt idx="3692">
                  <c:v>64907.880753827856</c:v>
                </c:pt>
                <c:pt idx="3693">
                  <c:v>65865.805017502469</c:v>
                </c:pt>
                <c:pt idx="3694">
                  <c:v>65939.774161962487</c:v>
                </c:pt>
                <c:pt idx="3695">
                  <c:v>65955.650739802601</c:v>
                </c:pt>
                <c:pt idx="3696">
                  <c:v>66390.096742607653</c:v>
                </c:pt>
                <c:pt idx="3697">
                  <c:v>66390.096742607653</c:v>
                </c:pt>
                <c:pt idx="3698">
                  <c:v>66390.096742607653</c:v>
                </c:pt>
                <c:pt idx="3699">
                  <c:v>66390.096742607653</c:v>
                </c:pt>
                <c:pt idx="3700">
                  <c:v>65806.476670923061</c:v>
                </c:pt>
                <c:pt idx="3701">
                  <c:v>66267.605703181136</c:v>
                </c:pt>
                <c:pt idx="3702">
                  <c:v>66606.673803539554</c:v>
                </c:pt>
                <c:pt idx="3703">
                  <c:v>65831.620040098685</c:v>
                </c:pt>
                <c:pt idx="3704">
                  <c:v>65242.784914650663</c:v>
                </c:pt>
                <c:pt idx="3705">
                  <c:v>65441.853015009088</c:v>
                </c:pt>
                <c:pt idx="3706">
                  <c:v>66083.447997087947</c:v>
                </c:pt>
                <c:pt idx="3707">
                  <c:v>66083.447997087947</c:v>
                </c:pt>
                <c:pt idx="3708">
                  <c:v>66083.447997087947</c:v>
                </c:pt>
                <c:pt idx="3709">
                  <c:v>66083.447997087947</c:v>
                </c:pt>
                <c:pt idx="3710">
                  <c:v>66083.447997087947</c:v>
                </c:pt>
                <c:pt idx="3711">
                  <c:v>66083.447997087947</c:v>
                </c:pt>
                <c:pt idx="3712">
                  <c:v>66083.447997087947</c:v>
                </c:pt>
                <c:pt idx="3713">
                  <c:v>66083.447997087947</c:v>
                </c:pt>
                <c:pt idx="3714">
                  <c:v>66083.447997087947</c:v>
                </c:pt>
                <c:pt idx="3715">
                  <c:v>66083.447997087947</c:v>
                </c:pt>
                <c:pt idx="3716">
                  <c:v>66318.101799585114</c:v>
                </c:pt>
                <c:pt idx="3717">
                  <c:v>66762.971266100431</c:v>
                </c:pt>
                <c:pt idx="3718">
                  <c:v>66762.971266100431</c:v>
                </c:pt>
                <c:pt idx="3719">
                  <c:v>66762.971266100431</c:v>
                </c:pt>
                <c:pt idx="3720">
                  <c:v>66762.971266100431</c:v>
                </c:pt>
                <c:pt idx="3721">
                  <c:v>66762.971266100431</c:v>
                </c:pt>
                <c:pt idx="3722">
                  <c:v>66762.971266100431</c:v>
                </c:pt>
                <c:pt idx="3723">
                  <c:v>66762.971266100431</c:v>
                </c:pt>
                <c:pt idx="3724">
                  <c:v>66762.971266100431</c:v>
                </c:pt>
                <c:pt idx="3725">
                  <c:v>66762.971266100431</c:v>
                </c:pt>
                <c:pt idx="3726">
                  <c:v>66762.971266100431</c:v>
                </c:pt>
                <c:pt idx="3727">
                  <c:v>66762.971266100431</c:v>
                </c:pt>
                <c:pt idx="3728">
                  <c:v>66762.971266100431</c:v>
                </c:pt>
                <c:pt idx="3729">
                  <c:v>67971.790334356119</c:v>
                </c:pt>
                <c:pt idx="3730">
                  <c:v>67562.927929155674</c:v>
                </c:pt>
                <c:pt idx="3731">
                  <c:v>67492.906260683303</c:v>
                </c:pt>
                <c:pt idx="3732">
                  <c:v>67206.438221680044</c:v>
                </c:pt>
                <c:pt idx="3733">
                  <c:v>67589.926845732058</c:v>
                </c:pt>
                <c:pt idx="3734">
                  <c:v>67774.607235764561</c:v>
                </c:pt>
                <c:pt idx="3735">
                  <c:v>67774.607235764561</c:v>
                </c:pt>
                <c:pt idx="3736">
                  <c:v>67774.607235764561</c:v>
                </c:pt>
                <c:pt idx="3737">
                  <c:v>67774.607235764561</c:v>
                </c:pt>
                <c:pt idx="3738">
                  <c:v>67774.607235764561</c:v>
                </c:pt>
                <c:pt idx="3739">
                  <c:v>67774.607235764561</c:v>
                </c:pt>
                <c:pt idx="3740">
                  <c:v>67774.607235764561</c:v>
                </c:pt>
                <c:pt idx="3741">
                  <c:v>67030.683185131653</c:v>
                </c:pt>
                <c:pt idx="3742">
                  <c:v>67391.49331171393</c:v>
                </c:pt>
                <c:pt idx="3743">
                  <c:v>68117.062931967099</c:v>
                </c:pt>
                <c:pt idx="3744">
                  <c:v>68117.062931967099</c:v>
                </c:pt>
                <c:pt idx="3745">
                  <c:v>68117.062931967099</c:v>
                </c:pt>
                <c:pt idx="3746">
                  <c:v>68117.062931967099</c:v>
                </c:pt>
                <c:pt idx="3747">
                  <c:v>68117.062931967099</c:v>
                </c:pt>
                <c:pt idx="3748">
                  <c:v>68611.547938486008</c:v>
                </c:pt>
                <c:pt idx="3749">
                  <c:v>68290.270233140516</c:v>
                </c:pt>
                <c:pt idx="3750">
                  <c:v>68548.718733792397</c:v>
                </c:pt>
                <c:pt idx="3751">
                  <c:v>68944.963844613783</c:v>
                </c:pt>
                <c:pt idx="3752">
                  <c:v>68414.272840702441</c:v>
                </c:pt>
                <c:pt idx="3753">
                  <c:v>68097.584444353022</c:v>
                </c:pt>
                <c:pt idx="3754">
                  <c:v>68332.134639920172</c:v>
                </c:pt>
                <c:pt idx="3755">
                  <c:v>68200.752632097487</c:v>
                </c:pt>
                <c:pt idx="3756">
                  <c:v>68778.99252779501</c:v>
                </c:pt>
                <c:pt idx="3757">
                  <c:v>68778.99252779501</c:v>
                </c:pt>
                <c:pt idx="3758">
                  <c:v>68778.99252779501</c:v>
                </c:pt>
                <c:pt idx="3759">
                  <c:v>68778.99252779501</c:v>
                </c:pt>
                <c:pt idx="3760">
                  <c:v>68778.99252779501</c:v>
                </c:pt>
                <c:pt idx="3761">
                  <c:v>68778.99252779501</c:v>
                </c:pt>
                <c:pt idx="3762">
                  <c:v>69001.926412092522</c:v>
                </c:pt>
                <c:pt idx="3763">
                  <c:v>69912.174345976819</c:v>
                </c:pt>
                <c:pt idx="3764">
                  <c:v>70318.306698917993</c:v>
                </c:pt>
                <c:pt idx="3765">
                  <c:v>70076.130228329755</c:v>
                </c:pt>
                <c:pt idx="3766">
                  <c:v>70364.115522447406</c:v>
                </c:pt>
                <c:pt idx="3767">
                  <c:v>70509.071404800343</c:v>
                </c:pt>
                <c:pt idx="3768">
                  <c:v>70341.483169506217</c:v>
                </c:pt>
                <c:pt idx="3769">
                  <c:v>70428.380228329741</c:v>
                </c:pt>
                <c:pt idx="3770">
                  <c:v>70438.306698917979</c:v>
                </c:pt>
                <c:pt idx="3771">
                  <c:v>70438.306698917979</c:v>
                </c:pt>
                <c:pt idx="3772">
                  <c:v>70438.306698917979</c:v>
                </c:pt>
                <c:pt idx="3773">
                  <c:v>70438.306698917979</c:v>
                </c:pt>
                <c:pt idx="3774">
                  <c:v>70438.306698917979</c:v>
                </c:pt>
                <c:pt idx="3775">
                  <c:v>70912.28629075471</c:v>
                </c:pt>
                <c:pt idx="3776">
                  <c:v>70963.857719326144</c:v>
                </c:pt>
                <c:pt idx="3777">
                  <c:v>70963.857719326144</c:v>
                </c:pt>
                <c:pt idx="3778">
                  <c:v>70963.857719326144</c:v>
                </c:pt>
                <c:pt idx="3779">
                  <c:v>70963.857719326144</c:v>
                </c:pt>
                <c:pt idx="3780">
                  <c:v>70963.857719326144</c:v>
                </c:pt>
                <c:pt idx="3781">
                  <c:v>70963.857719326144</c:v>
                </c:pt>
                <c:pt idx="3782">
                  <c:v>70963.857719326144</c:v>
                </c:pt>
                <c:pt idx="3783">
                  <c:v>70963.857719326144</c:v>
                </c:pt>
                <c:pt idx="3784">
                  <c:v>70963.857719326144</c:v>
                </c:pt>
                <c:pt idx="3785">
                  <c:v>71623.440296458633</c:v>
                </c:pt>
                <c:pt idx="3786">
                  <c:v>71623.440296458633</c:v>
                </c:pt>
                <c:pt idx="3787">
                  <c:v>71623.440296458633</c:v>
                </c:pt>
                <c:pt idx="3788">
                  <c:v>71623.440296458633</c:v>
                </c:pt>
                <c:pt idx="3789">
                  <c:v>71623.440296458633</c:v>
                </c:pt>
                <c:pt idx="3790">
                  <c:v>71623.440296458633</c:v>
                </c:pt>
                <c:pt idx="3791">
                  <c:v>71623.440296458633</c:v>
                </c:pt>
                <c:pt idx="3792">
                  <c:v>71623.440296458633</c:v>
                </c:pt>
                <c:pt idx="3793">
                  <c:v>71623.440296458633</c:v>
                </c:pt>
                <c:pt idx="3794">
                  <c:v>71356.218074236414</c:v>
                </c:pt>
                <c:pt idx="3795">
                  <c:v>71375.454185347524</c:v>
                </c:pt>
                <c:pt idx="3796">
                  <c:v>71514.954185347524</c:v>
                </c:pt>
                <c:pt idx="3797">
                  <c:v>72049.023629791976</c:v>
                </c:pt>
                <c:pt idx="3798">
                  <c:v>72049.023629791976</c:v>
                </c:pt>
                <c:pt idx="3799">
                  <c:v>72049.023629791976</c:v>
                </c:pt>
                <c:pt idx="3800">
                  <c:v>72049.023629791976</c:v>
                </c:pt>
                <c:pt idx="3801">
                  <c:v>72049.023629791976</c:v>
                </c:pt>
                <c:pt idx="3802">
                  <c:v>72049.023629791976</c:v>
                </c:pt>
                <c:pt idx="3803">
                  <c:v>71959.83537417886</c:v>
                </c:pt>
                <c:pt idx="3804">
                  <c:v>72075.863008030326</c:v>
                </c:pt>
                <c:pt idx="3805">
                  <c:v>72083.203249826533</c:v>
                </c:pt>
                <c:pt idx="3806">
                  <c:v>71956.743837045869</c:v>
                </c:pt>
                <c:pt idx="3807">
                  <c:v>72085.655754144318</c:v>
                </c:pt>
                <c:pt idx="3808">
                  <c:v>72085.655754144318</c:v>
                </c:pt>
                <c:pt idx="3809">
                  <c:v>72085.655754144318</c:v>
                </c:pt>
                <c:pt idx="3810">
                  <c:v>72085.655754144318</c:v>
                </c:pt>
                <c:pt idx="3811">
                  <c:v>72085.655754144318</c:v>
                </c:pt>
                <c:pt idx="3812">
                  <c:v>72085.655754144318</c:v>
                </c:pt>
                <c:pt idx="3813">
                  <c:v>72085.655754144318</c:v>
                </c:pt>
                <c:pt idx="3814">
                  <c:v>72085.655754144318</c:v>
                </c:pt>
                <c:pt idx="3815">
                  <c:v>72085.655754144318</c:v>
                </c:pt>
                <c:pt idx="3816">
                  <c:v>72085.655754144318</c:v>
                </c:pt>
                <c:pt idx="3817">
                  <c:v>72085.655754144318</c:v>
                </c:pt>
                <c:pt idx="3818">
                  <c:v>72085.655754144318</c:v>
                </c:pt>
                <c:pt idx="3819">
                  <c:v>72085.655754144318</c:v>
                </c:pt>
                <c:pt idx="3820">
                  <c:v>72085.655754144318</c:v>
                </c:pt>
                <c:pt idx="3821">
                  <c:v>72085.655754144318</c:v>
                </c:pt>
                <c:pt idx="3822">
                  <c:v>72085.655754144318</c:v>
                </c:pt>
                <c:pt idx="3823">
                  <c:v>72085.655754144318</c:v>
                </c:pt>
                <c:pt idx="3824">
                  <c:v>72085.655754144318</c:v>
                </c:pt>
                <c:pt idx="3825">
                  <c:v>72085.655754144318</c:v>
                </c:pt>
                <c:pt idx="3826">
                  <c:v>72044.666990099373</c:v>
                </c:pt>
                <c:pt idx="3827">
                  <c:v>72131.835529425225</c:v>
                </c:pt>
                <c:pt idx="3828">
                  <c:v>72609.004068751063</c:v>
                </c:pt>
                <c:pt idx="3829">
                  <c:v>72609.004068751063</c:v>
                </c:pt>
                <c:pt idx="3830">
                  <c:v>72609.004068751063</c:v>
                </c:pt>
                <c:pt idx="3831">
                  <c:v>72609.004068751063</c:v>
                </c:pt>
                <c:pt idx="3832">
                  <c:v>72583.52019778332</c:v>
                </c:pt>
                <c:pt idx="3833">
                  <c:v>73004.272885955361</c:v>
                </c:pt>
                <c:pt idx="3834">
                  <c:v>73202.229875202669</c:v>
                </c:pt>
                <c:pt idx="3835">
                  <c:v>73202.229875202669</c:v>
                </c:pt>
                <c:pt idx="3836">
                  <c:v>73202.229875202669</c:v>
                </c:pt>
                <c:pt idx="3837">
                  <c:v>73202.229875202669</c:v>
                </c:pt>
                <c:pt idx="3838">
                  <c:v>73202.229875202669</c:v>
                </c:pt>
                <c:pt idx="3839">
                  <c:v>74300.264432438082</c:v>
                </c:pt>
                <c:pt idx="3840">
                  <c:v>74309.670373032131</c:v>
                </c:pt>
                <c:pt idx="3841">
                  <c:v>73852.442650259851</c:v>
                </c:pt>
                <c:pt idx="3842">
                  <c:v>74598.58126412124</c:v>
                </c:pt>
                <c:pt idx="3843">
                  <c:v>74598.58126412124</c:v>
                </c:pt>
                <c:pt idx="3844">
                  <c:v>74598.58126412124</c:v>
                </c:pt>
                <c:pt idx="3845">
                  <c:v>74598.58126412124</c:v>
                </c:pt>
                <c:pt idx="3846">
                  <c:v>74598.58126412124</c:v>
                </c:pt>
                <c:pt idx="3847">
                  <c:v>74598.58126412124</c:v>
                </c:pt>
                <c:pt idx="3848">
                  <c:v>74598.58126412124</c:v>
                </c:pt>
                <c:pt idx="3849">
                  <c:v>74598.58126412124</c:v>
                </c:pt>
                <c:pt idx="3850">
                  <c:v>72865.300721134816</c:v>
                </c:pt>
                <c:pt idx="3851">
                  <c:v>73401.884431542057</c:v>
                </c:pt>
                <c:pt idx="3852">
                  <c:v>74555.278096700436</c:v>
                </c:pt>
                <c:pt idx="3853">
                  <c:v>74555.278096700436</c:v>
                </c:pt>
                <c:pt idx="3854">
                  <c:v>74555.278096700436</c:v>
                </c:pt>
                <c:pt idx="3855">
                  <c:v>74555.278096700436</c:v>
                </c:pt>
                <c:pt idx="3856">
                  <c:v>74555.278096700436</c:v>
                </c:pt>
                <c:pt idx="3857">
                  <c:v>74555.278096700436</c:v>
                </c:pt>
                <c:pt idx="3858">
                  <c:v>74555.278096700436</c:v>
                </c:pt>
                <c:pt idx="3859">
                  <c:v>75320.471229747651</c:v>
                </c:pt>
                <c:pt idx="3860">
                  <c:v>75013.279448925736</c:v>
                </c:pt>
                <c:pt idx="3861">
                  <c:v>75803.599083628927</c:v>
                </c:pt>
                <c:pt idx="3862">
                  <c:v>75803.599083628927</c:v>
                </c:pt>
                <c:pt idx="3863">
                  <c:v>75803.599083628927</c:v>
                </c:pt>
                <c:pt idx="3864">
                  <c:v>75803.599083628927</c:v>
                </c:pt>
                <c:pt idx="3865">
                  <c:v>75803.599083628927</c:v>
                </c:pt>
                <c:pt idx="3866">
                  <c:v>75811.798597010929</c:v>
                </c:pt>
                <c:pt idx="3867">
                  <c:v>75849.900786791957</c:v>
                </c:pt>
                <c:pt idx="3868">
                  <c:v>75949.097867083925</c:v>
                </c:pt>
                <c:pt idx="3869">
                  <c:v>75343.501760027968</c:v>
                </c:pt>
                <c:pt idx="3870">
                  <c:v>75477.905652972011</c:v>
                </c:pt>
                <c:pt idx="3871">
                  <c:v>75109.195190684914</c:v>
                </c:pt>
                <c:pt idx="3872">
                  <c:v>74883.088134723846</c:v>
                </c:pt>
                <c:pt idx="3873">
                  <c:v>74569.097867083954</c:v>
                </c:pt>
                <c:pt idx="3874">
                  <c:v>75452.309545916069</c:v>
                </c:pt>
                <c:pt idx="3875">
                  <c:v>75368.48959457787</c:v>
                </c:pt>
                <c:pt idx="3876">
                  <c:v>75211.482295307796</c:v>
                </c:pt>
                <c:pt idx="3877">
                  <c:v>74162.771833020699</c:v>
                </c:pt>
                <c:pt idx="3878">
                  <c:v>74951.165993604634</c:v>
                </c:pt>
                <c:pt idx="3879">
                  <c:v>75149.779132290772</c:v>
                </c:pt>
                <c:pt idx="3880">
                  <c:v>75957.881322071786</c:v>
                </c:pt>
                <c:pt idx="3881">
                  <c:v>75462.851736272976</c:v>
                </c:pt>
                <c:pt idx="3882">
                  <c:v>74241.135759941608</c:v>
                </c:pt>
                <c:pt idx="3883">
                  <c:v>74502.023333906109</c:v>
                </c:pt>
                <c:pt idx="3884">
                  <c:v>75286.520375326232</c:v>
                </c:pt>
                <c:pt idx="3885">
                  <c:v>75286.520375326232</c:v>
                </c:pt>
                <c:pt idx="3886">
                  <c:v>75286.520375326232</c:v>
                </c:pt>
                <c:pt idx="3887">
                  <c:v>75286.520375326232</c:v>
                </c:pt>
                <c:pt idx="3888">
                  <c:v>75286.520375326232</c:v>
                </c:pt>
                <c:pt idx="3889">
                  <c:v>75286.520375326232</c:v>
                </c:pt>
                <c:pt idx="3890">
                  <c:v>75286.520375326232</c:v>
                </c:pt>
                <c:pt idx="3891">
                  <c:v>75286.520375326232</c:v>
                </c:pt>
                <c:pt idx="3892">
                  <c:v>75286.520375326232</c:v>
                </c:pt>
                <c:pt idx="3893">
                  <c:v>75286.520375326232</c:v>
                </c:pt>
                <c:pt idx="3894">
                  <c:v>76964.415112168339</c:v>
                </c:pt>
                <c:pt idx="3895">
                  <c:v>76964.415112168339</c:v>
                </c:pt>
                <c:pt idx="3896">
                  <c:v>76964.415112168339</c:v>
                </c:pt>
                <c:pt idx="3897">
                  <c:v>76964.415112168339</c:v>
                </c:pt>
                <c:pt idx="3898">
                  <c:v>76964.415112168339</c:v>
                </c:pt>
                <c:pt idx="3899">
                  <c:v>77514.60379141361</c:v>
                </c:pt>
                <c:pt idx="3900">
                  <c:v>77070.830206507948</c:v>
                </c:pt>
                <c:pt idx="3901">
                  <c:v>76370.830206507948</c:v>
                </c:pt>
                <c:pt idx="3902">
                  <c:v>76491.773602734364</c:v>
                </c:pt>
                <c:pt idx="3903">
                  <c:v>76121.584923489077</c:v>
                </c:pt>
                <c:pt idx="3904">
                  <c:v>76121.584923489077</c:v>
                </c:pt>
                <c:pt idx="3905">
                  <c:v>76121.584923489077</c:v>
                </c:pt>
                <c:pt idx="3906">
                  <c:v>76121.584923489077</c:v>
                </c:pt>
                <c:pt idx="3907">
                  <c:v>76121.584923489077</c:v>
                </c:pt>
                <c:pt idx="3908">
                  <c:v>76121.584923489077</c:v>
                </c:pt>
                <c:pt idx="3909">
                  <c:v>76121.584923489077</c:v>
                </c:pt>
                <c:pt idx="3910">
                  <c:v>74917.476707056223</c:v>
                </c:pt>
                <c:pt idx="3911">
                  <c:v>74865.933620883879</c:v>
                </c:pt>
                <c:pt idx="3912">
                  <c:v>74907.015785212527</c:v>
                </c:pt>
                <c:pt idx="3913">
                  <c:v>76033.388530703509</c:v>
                </c:pt>
                <c:pt idx="3914">
                  <c:v>76033.388530703509</c:v>
                </c:pt>
                <c:pt idx="3915">
                  <c:v>76033.388530703509</c:v>
                </c:pt>
                <c:pt idx="3916">
                  <c:v>76033.388530703509</c:v>
                </c:pt>
                <c:pt idx="3917">
                  <c:v>76033.388530703509</c:v>
                </c:pt>
                <c:pt idx="3918">
                  <c:v>75937.340003840422</c:v>
                </c:pt>
                <c:pt idx="3919">
                  <c:v>76260.944856526723</c:v>
                </c:pt>
                <c:pt idx="3920">
                  <c:v>76704.06444058218</c:v>
                </c:pt>
                <c:pt idx="3921">
                  <c:v>76704.06444058218</c:v>
                </c:pt>
                <c:pt idx="3922">
                  <c:v>76704.06444058218</c:v>
                </c:pt>
                <c:pt idx="3923">
                  <c:v>76704.06444058218</c:v>
                </c:pt>
                <c:pt idx="3924">
                  <c:v>76704.06444058218</c:v>
                </c:pt>
                <c:pt idx="3925">
                  <c:v>76704.06444058218</c:v>
                </c:pt>
                <c:pt idx="3926">
                  <c:v>76704.06444058218</c:v>
                </c:pt>
                <c:pt idx="3927">
                  <c:v>76704.06444058218</c:v>
                </c:pt>
                <c:pt idx="3928">
                  <c:v>76704.06444058218</c:v>
                </c:pt>
                <c:pt idx="3929">
                  <c:v>76704.06444058218</c:v>
                </c:pt>
                <c:pt idx="3930">
                  <c:v>76704.06444058218</c:v>
                </c:pt>
                <c:pt idx="3931">
                  <c:v>76704.06444058218</c:v>
                </c:pt>
                <c:pt idx="3932">
                  <c:v>76704.06444058218</c:v>
                </c:pt>
                <c:pt idx="3933">
                  <c:v>77299.38034472162</c:v>
                </c:pt>
                <c:pt idx="3934">
                  <c:v>77414.500170429674</c:v>
                </c:pt>
                <c:pt idx="3935">
                  <c:v>78412.64831857782</c:v>
                </c:pt>
                <c:pt idx="3936">
                  <c:v>78604.179419056294</c:v>
                </c:pt>
                <c:pt idx="3937">
                  <c:v>78587.002385563464</c:v>
                </c:pt>
                <c:pt idx="3938">
                  <c:v>79056.236835324235</c:v>
                </c:pt>
                <c:pt idx="3939">
                  <c:v>79380.854060204612</c:v>
                </c:pt>
                <c:pt idx="3940">
                  <c:v>79813.568345918902</c:v>
                </c:pt>
                <c:pt idx="3941">
                  <c:v>80276.092155442719</c:v>
                </c:pt>
                <c:pt idx="3942">
                  <c:v>80276.092155442719</c:v>
                </c:pt>
                <c:pt idx="3943">
                  <c:v>80276.092155442719</c:v>
                </c:pt>
                <c:pt idx="3944">
                  <c:v>80276.092155442719</c:v>
                </c:pt>
                <c:pt idx="3945">
                  <c:v>80276.092155442719</c:v>
                </c:pt>
                <c:pt idx="3946">
                  <c:v>80276.092155442719</c:v>
                </c:pt>
                <c:pt idx="3947">
                  <c:v>80276.092155442719</c:v>
                </c:pt>
                <c:pt idx="3948">
                  <c:v>79988.146949963266</c:v>
                </c:pt>
                <c:pt idx="3949">
                  <c:v>80452.393525305728</c:v>
                </c:pt>
                <c:pt idx="3950">
                  <c:v>80542.393525305728</c:v>
                </c:pt>
                <c:pt idx="3951">
                  <c:v>80542.393525305728</c:v>
                </c:pt>
                <c:pt idx="3952">
                  <c:v>80542.393525305728</c:v>
                </c:pt>
                <c:pt idx="3953">
                  <c:v>80542.393525305728</c:v>
                </c:pt>
                <c:pt idx="3954">
                  <c:v>80542.393525305728</c:v>
                </c:pt>
                <c:pt idx="3955">
                  <c:v>80538.455063767266</c:v>
                </c:pt>
                <c:pt idx="3956">
                  <c:v>81150.147371459578</c:v>
                </c:pt>
                <c:pt idx="3957">
                  <c:v>81150.147371459578</c:v>
                </c:pt>
                <c:pt idx="3958">
                  <c:v>81150.147371459578</c:v>
                </c:pt>
                <c:pt idx="3959">
                  <c:v>81150.147371459578</c:v>
                </c:pt>
                <c:pt idx="3960">
                  <c:v>81150.147371459578</c:v>
                </c:pt>
                <c:pt idx="3961">
                  <c:v>81210.147371459578</c:v>
                </c:pt>
                <c:pt idx="3962">
                  <c:v>81167.726989293966</c:v>
                </c:pt>
                <c:pt idx="3963">
                  <c:v>81393.586861905438</c:v>
                </c:pt>
                <c:pt idx="3964">
                  <c:v>81746.070938338555</c:v>
                </c:pt>
                <c:pt idx="3965">
                  <c:v>81746.070938338555</c:v>
                </c:pt>
                <c:pt idx="3966">
                  <c:v>81746.070938338555</c:v>
                </c:pt>
                <c:pt idx="3967">
                  <c:v>81746.070938338555</c:v>
                </c:pt>
                <c:pt idx="3968">
                  <c:v>81451.785224052845</c:v>
                </c:pt>
                <c:pt idx="3969">
                  <c:v>81615.662775073244</c:v>
                </c:pt>
                <c:pt idx="3970">
                  <c:v>81176.887264869161</c:v>
                </c:pt>
                <c:pt idx="3971">
                  <c:v>81291.78522405283</c:v>
                </c:pt>
                <c:pt idx="3972">
                  <c:v>81564.234203644664</c:v>
                </c:pt>
                <c:pt idx="3973">
                  <c:v>81506.07093833854</c:v>
                </c:pt>
                <c:pt idx="3974">
                  <c:v>81067.907673032416</c:v>
                </c:pt>
                <c:pt idx="3975">
                  <c:v>80914.64236690996</c:v>
                </c:pt>
                <c:pt idx="3976">
                  <c:v>80279.336244460981</c:v>
                </c:pt>
                <c:pt idx="3977">
                  <c:v>80463.009713848747</c:v>
                </c:pt>
                <c:pt idx="3978">
                  <c:v>80339.132162828333</c:v>
                </c:pt>
                <c:pt idx="3979">
                  <c:v>80257.907673032416</c:v>
                </c:pt>
                <c:pt idx="3980">
                  <c:v>78914.438285277312</c:v>
                </c:pt>
                <c:pt idx="3981">
                  <c:v>79324.234203644664</c:v>
                </c:pt>
                <c:pt idx="3982">
                  <c:v>79508.111754665078</c:v>
                </c:pt>
                <c:pt idx="3983">
                  <c:v>79254.438285277327</c:v>
                </c:pt>
                <c:pt idx="3984">
                  <c:v>79452.397468950803</c:v>
                </c:pt>
                <c:pt idx="3985">
                  <c:v>79582.397468950803</c:v>
                </c:pt>
                <c:pt idx="3986">
                  <c:v>79155.0505301753</c:v>
                </c:pt>
                <c:pt idx="3987">
                  <c:v>79136.275019971203</c:v>
                </c:pt>
                <c:pt idx="3988">
                  <c:v>79756.683183236528</c:v>
                </c:pt>
                <c:pt idx="3989">
                  <c:v>79756.683183236528</c:v>
                </c:pt>
                <c:pt idx="3990">
                  <c:v>79756.683183236528</c:v>
                </c:pt>
                <c:pt idx="3991">
                  <c:v>79756.683183236528</c:v>
                </c:pt>
                <c:pt idx="3992">
                  <c:v>79756.683183236528</c:v>
                </c:pt>
                <c:pt idx="3993">
                  <c:v>79756.683183236528</c:v>
                </c:pt>
                <c:pt idx="3994">
                  <c:v>79756.683183236528</c:v>
                </c:pt>
                <c:pt idx="3995">
                  <c:v>79801.162678504668</c:v>
                </c:pt>
                <c:pt idx="3996">
                  <c:v>79657.976558630849</c:v>
                </c:pt>
                <c:pt idx="3997">
                  <c:v>79817.692646958923</c:v>
                </c:pt>
                <c:pt idx="3998">
                  <c:v>79750.374034971537</c:v>
                </c:pt>
                <c:pt idx="3999">
                  <c:v>79641.194224245992</c:v>
                </c:pt>
                <c:pt idx="4000">
                  <c:v>79437.534918252306</c:v>
                </c:pt>
                <c:pt idx="4001">
                  <c:v>79437.534918252306</c:v>
                </c:pt>
                <c:pt idx="4002">
                  <c:v>79437.534918252306</c:v>
                </c:pt>
                <c:pt idx="4003">
                  <c:v>79437.534918252306</c:v>
                </c:pt>
                <c:pt idx="4004">
                  <c:v>79437.534918252306</c:v>
                </c:pt>
                <c:pt idx="4005">
                  <c:v>79437.534918252306</c:v>
                </c:pt>
                <c:pt idx="4006">
                  <c:v>79437.534918252306</c:v>
                </c:pt>
                <c:pt idx="4007">
                  <c:v>79437.534918252306</c:v>
                </c:pt>
                <c:pt idx="4008">
                  <c:v>79437.534918252306</c:v>
                </c:pt>
                <c:pt idx="4009">
                  <c:v>79437.534918252306</c:v>
                </c:pt>
                <c:pt idx="4010">
                  <c:v>79653.930267089512</c:v>
                </c:pt>
                <c:pt idx="4011">
                  <c:v>79653.930267089512</c:v>
                </c:pt>
                <c:pt idx="4012">
                  <c:v>79653.930267089512</c:v>
                </c:pt>
                <c:pt idx="4013">
                  <c:v>79653.930267089512</c:v>
                </c:pt>
                <c:pt idx="4014">
                  <c:v>79653.930267089512</c:v>
                </c:pt>
                <c:pt idx="4015">
                  <c:v>79653.930267089512</c:v>
                </c:pt>
                <c:pt idx="4016">
                  <c:v>79653.930267089512</c:v>
                </c:pt>
                <c:pt idx="4017">
                  <c:v>79653.930267089512</c:v>
                </c:pt>
                <c:pt idx="4018">
                  <c:v>79653.930267089512</c:v>
                </c:pt>
                <c:pt idx="4019">
                  <c:v>79653.930267089512</c:v>
                </c:pt>
                <c:pt idx="4020">
                  <c:v>79653.930267089512</c:v>
                </c:pt>
                <c:pt idx="4021">
                  <c:v>79653.930267089512</c:v>
                </c:pt>
                <c:pt idx="4022">
                  <c:v>79653.930267089512</c:v>
                </c:pt>
                <c:pt idx="4023">
                  <c:v>79653.930267089512</c:v>
                </c:pt>
                <c:pt idx="4024">
                  <c:v>79653.930267089512</c:v>
                </c:pt>
                <c:pt idx="4025">
                  <c:v>79653.930267089512</c:v>
                </c:pt>
                <c:pt idx="4026">
                  <c:v>79653.930267089512</c:v>
                </c:pt>
                <c:pt idx="4027">
                  <c:v>79653.930267089512</c:v>
                </c:pt>
                <c:pt idx="4028">
                  <c:v>79375.221780004635</c:v>
                </c:pt>
                <c:pt idx="4029">
                  <c:v>79476.992997716821</c:v>
                </c:pt>
                <c:pt idx="4030">
                  <c:v>79282.048348270328</c:v>
                </c:pt>
                <c:pt idx="4031">
                  <c:v>79227.583403620883</c:v>
                </c:pt>
                <c:pt idx="4032">
                  <c:v>79253.118458971439</c:v>
                </c:pt>
                <c:pt idx="4033">
                  <c:v>79104.631374100587</c:v>
                </c:pt>
                <c:pt idx="4034">
                  <c:v>78781.568643473278</c:v>
                </c:pt>
                <c:pt idx="4035">
                  <c:v>78736.623994026784</c:v>
                </c:pt>
                <c:pt idx="4036">
                  <c:v>77783.007757864427</c:v>
                </c:pt>
                <c:pt idx="4037">
                  <c:v>77783.007757864427</c:v>
                </c:pt>
                <c:pt idx="4038">
                  <c:v>77783.007757864427</c:v>
                </c:pt>
                <c:pt idx="4039">
                  <c:v>77783.007757864427</c:v>
                </c:pt>
                <c:pt idx="4040">
                  <c:v>77783.007757864427</c:v>
                </c:pt>
                <c:pt idx="4041">
                  <c:v>77783.007757864427</c:v>
                </c:pt>
                <c:pt idx="4042">
                  <c:v>77783.007757864427</c:v>
                </c:pt>
                <c:pt idx="4043">
                  <c:v>77783.007757864427</c:v>
                </c:pt>
                <c:pt idx="4044">
                  <c:v>77783.007757864427</c:v>
                </c:pt>
                <c:pt idx="4045">
                  <c:v>77783.007757864427</c:v>
                </c:pt>
                <c:pt idx="4046">
                  <c:v>77783.007757864427</c:v>
                </c:pt>
                <c:pt idx="4047">
                  <c:v>77783.007757864427</c:v>
                </c:pt>
                <c:pt idx="4048">
                  <c:v>77240.096365459365</c:v>
                </c:pt>
                <c:pt idx="4049">
                  <c:v>76815.665985712534</c:v>
                </c:pt>
                <c:pt idx="4050">
                  <c:v>77315.665985712534</c:v>
                </c:pt>
                <c:pt idx="4051">
                  <c:v>76431.615352801149</c:v>
                </c:pt>
                <c:pt idx="4052">
                  <c:v>76791.488770522672</c:v>
                </c:pt>
                <c:pt idx="4053">
                  <c:v>77451.362188244195</c:v>
                </c:pt>
                <c:pt idx="4054">
                  <c:v>77893.514086978365</c:v>
                </c:pt>
                <c:pt idx="4055">
                  <c:v>77518.767251535319</c:v>
                </c:pt>
                <c:pt idx="4056">
                  <c:v>76831.488770522657</c:v>
                </c:pt>
                <c:pt idx="4057">
                  <c:v>76815.919150269503</c:v>
                </c:pt>
                <c:pt idx="4058">
                  <c:v>76262.438137611272</c:v>
                </c:pt>
                <c:pt idx="4059">
                  <c:v>75271.04573254798</c:v>
                </c:pt>
                <c:pt idx="4060">
                  <c:v>75412.184973054318</c:v>
                </c:pt>
                <c:pt idx="4061">
                  <c:v>75509.210289510011</c:v>
                </c:pt>
                <c:pt idx="4062">
                  <c:v>75399.653327484688</c:v>
                </c:pt>
                <c:pt idx="4063">
                  <c:v>75151.172314826457</c:v>
                </c:pt>
                <c:pt idx="4064">
                  <c:v>75181.552061661903</c:v>
                </c:pt>
                <c:pt idx="4065">
                  <c:v>75152.311555332781</c:v>
                </c:pt>
                <c:pt idx="4066">
                  <c:v>75176.298897104934</c:v>
                </c:pt>
                <c:pt idx="4067">
                  <c:v>75145.539403434042</c:v>
                </c:pt>
                <c:pt idx="4068">
                  <c:v>74952.121681915058</c:v>
                </c:pt>
                <c:pt idx="4069">
                  <c:v>75036.995099636581</c:v>
                </c:pt>
                <c:pt idx="4070">
                  <c:v>75306.931808497335</c:v>
                </c:pt>
                <c:pt idx="4071">
                  <c:v>75306.931808497335</c:v>
                </c:pt>
                <c:pt idx="4072">
                  <c:v>75306.931808497335</c:v>
                </c:pt>
                <c:pt idx="4073">
                  <c:v>75390.366923001144</c:v>
                </c:pt>
                <c:pt idx="4074">
                  <c:v>74881.511961169075</c:v>
                </c:pt>
                <c:pt idx="4075">
                  <c:v>74995.761325036758</c:v>
                </c:pt>
                <c:pt idx="4076">
                  <c:v>74995.761325036758</c:v>
                </c:pt>
                <c:pt idx="4077">
                  <c:v>74995.761325036758</c:v>
                </c:pt>
                <c:pt idx="4078">
                  <c:v>74995.761325036758</c:v>
                </c:pt>
                <c:pt idx="4079">
                  <c:v>74720.253710823556</c:v>
                </c:pt>
                <c:pt idx="4080">
                  <c:v>74950.989751432688</c:v>
                </c:pt>
                <c:pt idx="4081">
                  <c:v>75010.989751432688</c:v>
                </c:pt>
                <c:pt idx="4082">
                  <c:v>75384.466908793096</c:v>
                </c:pt>
                <c:pt idx="4083">
                  <c:v>75384.466908793096</c:v>
                </c:pt>
                <c:pt idx="4084">
                  <c:v>75384.466908793096</c:v>
                </c:pt>
                <c:pt idx="4085">
                  <c:v>75384.466908793096</c:v>
                </c:pt>
                <c:pt idx="4086">
                  <c:v>75384.466908793096</c:v>
                </c:pt>
                <c:pt idx="4087">
                  <c:v>76391.539372561208</c:v>
                </c:pt>
                <c:pt idx="4088">
                  <c:v>76391.539372561208</c:v>
                </c:pt>
                <c:pt idx="4089">
                  <c:v>76391.539372561208</c:v>
                </c:pt>
                <c:pt idx="4090">
                  <c:v>76658.819165307315</c:v>
                </c:pt>
                <c:pt idx="4091">
                  <c:v>76305.969424374678</c:v>
                </c:pt>
                <c:pt idx="4092">
                  <c:v>76310.529009866907</c:v>
                </c:pt>
                <c:pt idx="4093">
                  <c:v>76186.176678260686</c:v>
                </c:pt>
                <c:pt idx="4094">
                  <c:v>76543.586004685567</c:v>
                </c:pt>
                <c:pt idx="4095">
                  <c:v>76543.586004685567</c:v>
                </c:pt>
                <c:pt idx="4096">
                  <c:v>76543.586004685567</c:v>
                </c:pt>
                <c:pt idx="4097">
                  <c:v>76543.586004685567</c:v>
                </c:pt>
                <c:pt idx="4098">
                  <c:v>76413.511191717989</c:v>
                </c:pt>
                <c:pt idx="4099">
                  <c:v>76419.820418650663</c:v>
                </c:pt>
                <c:pt idx="4100">
                  <c:v>76710.04485755341</c:v>
                </c:pt>
                <c:pt idx="4101">
                  <c:v>76423.810443588314</c:v>
                </c:pt>
                <c:pt idx="4102">
                  <c:v>76836.927650570869</c:v>
                </c:pt>
                <c:pt idx="4103">
                  <c:v>76836.927650570869</c:v>
                </c:pt>
                <c:pt idx="4104">
                  <c:v>76836.927650570869</c:v>
                </c:pt>
                <c:pt idx="4105">
                  <c:v>76836.927650570869</c:v>
                </c:pt>
                <c:pt idx="4106">
                  <c:v>76836.927650570869</c:v>
                </c:pt>
                <c:pt idx="4107">
                  <c:v>76160.417955280005</c:v>
                </c:pt>
                <c:pt idx="4108">
                  <c:v>76304.212969130429</c:v>
                </c:pt>
                <c:pt idx="4109">
                  <c:v>76728.700503756467</c:v>
                </c:pt>
                <c:pt idx="4110">
                  <c:v>76885.681113174753</c:v>
                </c:pt>
                <c:pt idx="4111">
                  <c:v>76885.681113174753</c:v>
                </c:pt>
                <c:pt idx="4112">
                  <c:v>76885.681113174753</c:v>
                </c:pt>
                <c:pt idx="4113">
                  <c:v>76512.884760591158</c:v>
                </c:pt>
                <c:pt idx="4114">
                  <c:v>76292.671994633711</c:v>
                </c:pt>
                <c:pt idx="4115">
                  <c:v>76292.671994633711</c:v>
                </c:pt>
                <c:pt idx="4116">
                  <c:v>76292.671994633711</c:v>
                </c:pt>
                <c:pt idx="4117">
                  <c:v>76292.671994633711</c:v>
                </c:pt>
                <c:pt idx="4118">
                  <c:v>76288.187070010594</c:v>
                </c:pt>
                <c:pt idx="4119">
                  <c:v>77715.285059960341</c:v>
                </c:pt>
                <c:pt idx="4120">
                  <c:v>77192.370487096021</c:v>
                </c:pt>
                <c:pt idx="4121">
                  <c:v>77101.352899156322</c:v>
                </c:pt>
                <c:pt idx="4122">
                  <c:v>76243.714708201544</c:v>
                </c:pt>
                <c:pt idx="4123">
                  <c:v>75574.581542372398</c:v>
                </c:pt>
                <c:pt idx="4124">
                  <c:v>76189.066466995515</c:v>
                </c:pt>
                <c:pt idx="4125">
                  <c:v>75392.05641674425</c:v>
                </c:pt>
                <c:pt idx="4126">
                  <c:v>74943.476014734202</c:v>
                </c:pt>
                <c:pt idx="4127">
                  <c:v>74818.124255940231</c:v>
                </c:pt>
                <c:pt idx="4128">
                  <c:v>74670.0840549352</c:v>
                </c:pt>
                <c:pt idx="4129">
                  <c:v>75394.418225789472</c:v>
                </c:pt>
                <c:pt idx="4130">
                  <c:v>75394.418225789472</c:v>
                </c:pt>
                <c:pt idx="4131">
                  <c:v>75394.418225789472</c:v>
                </c:pt>
                <c:pt idx="4132">
                  <c:v>76065.101152618736</c:v>
                </c:pt>
                <c:pt idx="4133">
                  <c:v>75620.93042091142</c:v>
                </c:pt>
                <c:pt idx="4134">
                  <c:v>76137.93042091142</c:v>
                </c:pt>
                <c:pt idx="4135">
                  <c:v>76137.93042091142</c:v>
                </c:pt>
                <c:pt idx="4136">
                  <c:v>76137.93042091142</c:v>
                </c:pt>
                <c:pt idx="4137">
                  <c:v>76137.93042091142</c:v>
                </c:pt>
                <c:pt idx="4138">
                  <c:v>76137.93042091142</c:v>
                </c:pt>
                <c:pt idx="4139">
                  <c:v>76137.93042091142</c:v>
                </c:pt>
                <c:pt idx="4140">
                  <c:v>76137.93042091142</c:v>
                </c:pt>
                <c:pt idx="4141">
                  <c:v>76137.93042091142</c:v>
                </c:pt>
                <c:pt idx="4142">
                  <c:v>76137.93042091142</c:v>
                </c:pt>
                <c:pt idx="4143">
                  <c:v>75893.485976466982</c:v>
                </c:pt>
                <c:pt idx="4144">
                  <c:v>75618.671161652164</c:v>
                </c:pt>
                <c:pt idx="4145">
                  <c:v>75708.671161652164</c:v>
                </c:pt>
                <c:pt idx="4146">
                  <c:v>75762.745235726237</c:v>
                </c:pt>
                <c:pt idx="4147">
                  <c:v>75767.189680170675</c:v>
                </c:pt>
                <c:pt idx="4148">
                  <c:v>75767.189680170675</c:v>
                </c:pt>
                <c:pt idx="4149">
                  <c:v>75767.189680170675</c:v>
                </c:pt>
                <c:pt idx="4150">
                  <c:v>75767.189680170675</c:v>
                </c:pt>
                <c:pt idx="4151">
                  <c:v>75767.189680170675</c:v>
                </c:pt>
                <c:pt idx="4152">
                  <c:v>75767.189680170675</c:v>
                </c:pt>
                <c:pt idx="4153">
                  <c:v>75767.189680170675</c:v>
                </c:pt>
                <c:pt idx="4154">
                  <c:v>75767.189680170675</c:v>
                </c:pt>
                <c:pt idx="4155">
                  <c:v>75767.189680170675</c:v>
                </c:pt>
                <c:pt idx="4156">
                  <c:v>75767.189680170675</c:v>
                </c:pt>
                <c:pt idx="4157">
                  <c:v>76822.189680170675</c:v>
                </c:pt>
                <c:pt idx="4158">
                  <c:v>76822.189680170675</c:v>
                </c:pt>
                <c:pt idx="4159">
                  <c:v>76822.189680170675</c:v>
                </c:pt>
                <c:pt idx="4160">
                  <c:v>76822.189680170675</c:v>
                </c:pt>
                <c:pt idx="4161">
                  <c:v>76822.189680170675</c:v>
                </c:pt>
                <c:pt idx="4162">
                  <c:v>76822.189680170675</c:v>
                </c:pt>
                <c:pt idx="4163">
                  <c:v>74047.174482602277</c:v>
                </c:pt>
                <c:pt idx="4164">
                  <c:v>74109.423722723863</c:v>
                </c:pt>
                <c:pt idx="4165">
                  <c:v>74531.794543392549</c:v>
                </c:pt>
                <c:pt idx="4166">
                  <c:v>73477.174482602277</c:v>
                </c:pt>
                <c:pt idx="4167">
                  <c:v>73646.201838225374</c:v>
                </c:pt>
                <c:pt idx="4168">
                  <c:v>74149.970835185857</c:v>
                </c:pt>
                <c:pt idx="4169">
                  <c:v>74113.101534273999</c:v>
                </c:pt>
                <c:pt idx="4170">
                  <c:v>74113.101534273999</c:v>
                </c:pt>
                <c:pt idx="4171">
                  <c:v>74113.101534273999</c:v>
                </c:pt>
                <c:pt idx="4172">
                  <c:v>74113.101534273999</c:v>
                </c:pt>
                <c:pt idx="4173">
                  <c:v>74113.101534273999</c:v>
                </c:pt>
                <c:pt idx="4174">
                  <c:v>74113.101534273999</c:v>
                </c:pt>
                <c:pt idx="4175">
                  <c:v>74002.082425993751</c:v>
                </c:pt>
                <c:pt idx="4176">
                  <c:v>73117.878604337704</c:v>
                </c:pt>
                <c:pt idx="4177">
                  <c:v>72879.470961025596</c:v>
                </c:pt>
                <c:pt idx="4178">
                  <c:v>72634.216183955534</c:v>
                </c:pt>
                <c:pt idx="4179">
                  <c:v>73007.910451471456</c:v>
                </c:pt>
                <c:pt idx="4180">
                  <c:v>73374.757585229425</c:v>
                </c:pt>
                <c:pt idx="4181">
                  <c:v>73374.757585229425</c:v>
                </c:pt>
                <c:pt idx="4182">
                  <c:v>73374.757585229425</c:v>
                </c:pt>
                <c:pt idx="4183">
                  <c:v>73374.757585229425</c:v>
                </c:pt>
                <c:pt idx="4184">
                  <c:v>74521.986049648898</c:v>
                </c:pt>
                <c:pt idx="4185">
                  <c:v>74521.986049648898</c:v>
                </c:pt>
                <c:pt idx="4186">
                  <c:v>74521.986049648898</c:v>
                </c:pt>
                <c:pt idx="4187">
                  <c:v>74521.986049648898</c:v>
                </c:pt>
                <c:pt idx="4188">
                  <c:v>74521.986049648898</c:v>
                </c:pt>
                <c:pt idx="4189">
                  <c:v>74521.986049648898</c:v>
                </c:pt>
                <c:pt idx="4190">
                  <c:v>74521.986049648898</c:v>
                </c:pt>
                <c:pt idx="4191">
                  <c:v>74521.986049648898</c:v>
                </c:pt>
                <c:pt idx="4192">
                  <c:v>74521.986049648898</c:v>
                </c:pt>
                <c:pt idx="4193">
                  <c:v>74521.986049648898</c:v>
                </c:pt>
                <c:pt idx="4194">
                  <c:v>74332.508925465896</c:v>
                </c:pt>
                <c:pt idx="4195">
                  <c:v>74094.796507165243</c:v>
                </c:pt>
                <c:pt idx="4196">
                  <c:v>75076.757291478963</c:v>
                </c:pt>
                <c:pt idx="4197">
                  <c:v>76136.103696707723</c:v>
                </c:pt>
                <c:pt idx="4198">
                  <c:v>76494.118677981125</c:v>
                </c:pt>
                <c:pt idx="4199">
                  <c:v>75717.601824048543</c:v>
                </c:pt>
                <c:pt idx="4200">
                  <c:v>75740.148640527943</c:v>
                </c:pt>
                <c:pt idx="4201">
                  <c:v>75624.493209816341</c:v>
                </c:pt>
                <c:pt idx="4202">
                  <c:v>76737.714183599106</c:v>
                </c:pt>
                <c:pt idx="4203">
                  <c:v>77710.548829268402</c:v>
                </c:pt>
                <c:pt idx="4204">
                  <c:v>76645.03701824478</c:v>
                </c:pt>
                <c:pt idx="4205">
                  <c:v>76793.856462689218</c:v>
                </c:pt>
                <c:pt idx="4206">
                  <c:v>76429.446740466999</c:v>
                </c:pt>
                <c:pt idx="4207">
                  <c:v>77031.182851578109</c:v>
                </c:pt>
                <c:pt idx="4208">
                  <c:v>76358.509240466999</c:v>
                </c:pt>
                <c:pt idx="4209">
                  <c:v>76045.280073800328</c:v>
                </c:pt>
                <c:pt idx="4210">
                  <c:v>76031.182851578109</c:v>
                </c:pt>
                <c:pt idx="4211">
                  <c:v>75746.14812935589</c:v>
                </c:pt>
                <c:pt idx="4212">
                  <c:v>76067.328684911452</c:v>
                </c:pt>
                <c:pt idx="4213">
                  <c:v>76775.52312935589</c:v>
                </c:pt>
                <c:pt idx="4214">
                  <c:v>76759.499032970343</c:v>
                </c:pt>
                <c:pt idx="4215">
                  <c:v>77556.005057066737</c:v>
                </c:pt>
                <c:pt idx="4216">
                  <c:v>77556.005057066737</c:v>
                </c:pt>
                <c:pt idx="4217">
                  <c:v>77556.005057066737</c:v>
                </c:pt>
                <c:pt idx="4218">
                  <c:v>77556.005057066737</c:v>
                </c:pt>
                <c:pt idx="4219">
                  <c:v>77556.005057066737</c:v>
                </c:pt>
                <c:pt idx="4220">
                  <c:v>77556.005057066737</c:v>
                </c:pt>
                <c:pt idx="4221">
                  <c:v>77556.005057066737</c:v>
                </c:pt>
                <c:pt idx="4222">
                  <c:v>77556.005057066737</c:v>
                </c:pt>
                <c:pt idx="4223">
                  <c:v>77556.005057066737</c:v>
                </c:pt>
                <c:pt idx="4224">
                  <c:v>77556.005057066737</c:v>
                </c:pt>
                <c:pt idx="4225">
                  <c:v>77600.380057066737</c:v>
                </c:pt>
                <c:pt idx="4226">
                  <c:v>75155.067557066737</c:v>
                </c:pt>
                <c:pt idx="4227">
                  <c:v>75155.067557066737</c:v>
                </c:pt>
                <c:pt idx="4228">
                  <c:v>75155.067557066737</c:v>
                </c:pt>
                <c:pt idx="4229">
                  <c:v>75155.067557066737</c:v>
                </c:pt>
                <c:pt idx="4230">
                  <c:v>75155.067557066737</c:v>
                </c:pt>
                <c:pt idx="4231">
                  <c:v>75155.067557066737</c:v>
                </c:pt>
                <c:pt idx="4232">
                  <c:v>75155.067557066737</c:v>
                </c:pt>
                <c:pt idx="4233">
                  <c:v>75155.067557066737</c:v>
                </c:pt>
                <c:pt idx="4234">
                  <c:v>75558.380688379868</c:v>
                </c:pt>
                <c:pt idx="4235">
                  <c:v>75558.380688379868</c:v>
                </c:pt>
                <c:pt idx="4236">
                  <c:v>75558.380688379868</c:v>
                </c:pt>
                <c:pt idx="4237">
                  <c:v>75558.380688379868</c:v>
                </c:pt>
                <c:pt idx="4238">
                  <c:v>75558.380688379868</c:v>
                </c:pt>
                <c:pt idx="4239">
                  <c:v>75558.380688379868</c:v>
                </c:pt>
                <c:pt idx="4240">
                  <c:v>75558.380688379868</c:v>
                </c:pt>
                <c:pt idx="4241">
                  <c:v>75558.380688379868</c:v>
                </c:pt>
                <c:pt idx="4242">
                  <c:v>75558.380688379868</c:v>
                </c:pt>
                <c:pt idx="4243">
                  <c:v>75558.380688379868</c:v>
                </c:pt>
                <c:pt idx="4244">
                  <c:v>75558.380688379868</c:v>
                </c:pt>
                <c:pt idx="4245">
                  <c:v>75558.380688379868</c:v>
                </c:pt>
                <c:pt idx="4246">
                  <c:v>75558.380688379868</c:v>
                </c:pt>
                <c:pt idx="4247">
                  <c:v>75558.380688379868</c:v>
                </c:pt>
                <c:pt idx="4248">
                  <c:v>75558.380688379868</c:v>
                </c:pt>
                <c:pt idx="4249">
                  <c:v>75558.380688379868</c:v>
                </c:pt>
                <c:pt idx="4250">
                  <c:v>75558.380688379868</c:v>
                </c:pt>
                <c:pt idx="4251">
                  <c:v>75558.380688379868</c:v>
                </c:pt>
                <c:pt idx="4252">
                  <c:v>75558.380688379868</c:v>
                </c:pt>
                <c:pt idx="4253">
                  <c:v>75558.380688379868</c:v>
                </c:pt>
                <c:pt idx="4254">
                  <c:v>75558.380688379868</c:v>
                </c:pt>
                <c:pt idx="4255">
                  <c:v>75558.380688379868</c:v>
                </c:pt>
                <c:pt idx="4256">
                  <c:v>75558.380688379868</c:v>
                </c:pt>
                <c:pt idx="4257">
                  <c:v>75620.656903213632</c:v>
                </c:pt>
                <c:pt idx="4258">
                  <c:v>76159.915215234083</c:v>
                </c:pt>
                <c:pt idx="4259">
                  <c:v>77072.651788124116</c:v>
                </c:pt>
                <c:pt idx="4260">
                  <c:v>77072.651788124116</c:v>
                </c:pt>
                <c:pt idx="4261">
                  <c:v>77072.651788124116</c:v>
                </c:pt>
                <c:pt idx="4262">
                  <c:v>77072.651788124116</c:v>
                </c:pt>
                <c:pt idx="4263">
                  <c:v>77072.651788124116</c:v>
                </c:pt>
                <c:pt idx="4264">
                  <c:v>77172.713326585654</c:v>
                </c:pt>
                <c:pt idx="4265">
                  <c:v>77443.113326585648</c:v>
                </c:pt>
                <c:pt idx="4266">
                  <c:v>77443.113326585648</c:v>
                </c:pt>
                <c:pt idx="4267">
                  <c:v>77443.113326585648</c:v>
                </c:pt>
                <c:pt idx="4268">
                  <c:v>77443.113326585648</c:v>
                </c:pt>
                <c:pt idx="4269">
                  <c:v>77443.113326585648</c:v>
                </c:pt>
                <c:pt idx="4270">
                  <c:v>77435.564782896327</c:v>
                </c:pt>
                <c:pt idx="4271">
                  <c:v>78188.137598430301</c:v>
                </c:pt>
                <c:pt idx="4272">
                  <c:v>79080.297792605066</c:v>
                </c:pt>
                <c:pt idx="4273">
                  <c:v>78382.627889692449</c:v>
                </c:pt>
                <c:pt idx="4274">
                  <c:v>77855.686142119623</c:v>
                </c:pt>
                <c:pt idx="4275">
                  <c:v>78901.19585085749</c:v>
                </c:pt>
                <c:pt idx="4276">
                  <c:v>78901.19585085749</c:v>
                </c:pt>
                <c:pt idx="4277">
                  <c:v>78901.19585085749</c:v>
                </c:pt>
                <c:pt idx="4278">
                  <c:v>78901.19585085749</c:v>
                </c:pt>
                <c:pt idx="4279">
                  <c:v>78901.19585085749</c:v>
                </c:pt>
                <c:pt idx="4280">
                  <c:v>78901.19585085749</c:v>
                </c:pt>
                <c:pt idx="4281">
                  <c:v>78901.19585085749</c:v>
                </c:pt>
                <c:pt idx="4282">
                  <c:v>78901.19585085749</c:v>
                </c:pt>
                <c:pt idx="4283">
                  <c:v>78901.19585085749</c:v>
                </c:pt>
                <c:pt idx="4284">
                  <c:v>78901.19585085749</c:v>
                </c:pt>
                <c:pt idx="4285">
                  <c:v>78901.19585085749</c:v>
                </c:pt>
                <c:pt idx="4286">
                  <c:v>79638.768666391465</c:v>
                </c:pt>
                <c:pt idx="4287">
                  <c:v>79725.467695517684</c:v>
                </c:pt>
                <c:pt idx="4288">
                  <c:v>79936.535656682725</c:v>
                </c:pt>
                <c:pt idx="4289">
                  <c:v>79936.535656682725</c:v>
                </c:pt>
                <c:pt idx="4290">
                  <c:v>79936.535656682725</c:v>
                </c:pt>
                <c:pt idx="4291">
                  <c:v>79936.535656682725</c:v>
                </c:pt>
                <c:pt idx="4292">
                  <c:v>79936.535656682725</c:v>
                </c:pt>
                <c:pt idx="4293">
                  <c:v>79936.535656682725</c:v>
                </c:pt>
                <c:pt idx="4294">
                  <c:v>80478.709569726198</c:v>
                </c:pt>
                <c:pt idx="4295">
                  <c:v>80745.23130885663</c:v>
                </c:pt>
                <c:pt idx="4296">
                  <c:v>80745.23130885663</c:v>
                </c:pt>
                <c:pt idx="4297">
                  <c:v>80745.23130885663</c:v>
                </c:pt>
                <c:pt idx="4298">
                  <c:v>80745.23130885663</c:v>
                </c:pt>
                <c:pt idx="4299">
                  <c:v>80745.23130885663</c:v>
                </c:pt>
                <c:pt idx="4300">
                  <c:v>80745.23130885663</c:v>
                </c:pt>
                <c:pt idx="4301">
                  <c:v>80745.23130885663</c:v>
                </c:pt>
                <c:pt idx="4302">
                  <c:v>80745.23130885663</c:v>
                </c:pt>
                <c:pt idx="4303">
                  <c:v>80745.23130885663</c:v>
                </c:pt>
                <c:pt idx="4304">
                  <c:v>80745.23130885663</c:v>
                </c:pt>
                <c:pt idx="4305">
                  <c:v>80745.23130885663</c:v>
                </c:pt>
                <c:pt idx="4306">
                  <c:v>80745.23130885663</c:v>
                </c:pt>
                <c:pt idx="4307">
                  <c:v>80745.23130885663</c:v>
                </c:pt>
                <c:pt idx="4308">
                  <c:v>80745.23130885663</c:v>
                </c:pt>
                <c:pt idx="4309">
                  <c:v>80745.23130885663</c:v>
                </c:pt>
                <c:pt idx="4310">
                  <c:v>80745.23130885663</c:v>
                </c:pt>
                <c:pt idx="4311">
                  <c:v>80279.631308856624</c:v>
                </c:pt>
                <c:pt idx="4312">
                  <c:v>79353.23130885663</c:v>
                </c:pt>
                <c:pt idx="4313">
                  <c:v>78641.23130885663</c:v>
                </c:pt>
                <c:pt idx="4314">
                  <c:v>78585.431308856627</c:v>
                </c:pt>
                <c:pt idx="4315">
                  <c:v>78722.23130885663</c:v>
                </c:pt>
                <c:pt idx="4316">
                  <c:v>78945.431308856627</c:v>
                </c:pt>
                <c:pt idx="4317">
                  <c:v>78945.431308856627</c:v>
                </c:pt>
                <c:pt idx="4318">
                  <c:v>78945.431308856627</c:v>
                </c:pt>
                <c:pt idx="4319">
                  <c:v>78945.431308856627</c:v>
                </c:pt>
                <c:pt idx="4320">
                  <c:v>78945.431308856627</c:v>
                </c:pt>
                <c:pt idx="4321">
                  <c:v>78945.431308856627</c:v>
                </c:pt>
                <c:pt idx="4322">
                  <c:v>78945.431308856627</c:v>
                </c:pt>
                <c:pt idx="4323">
                  <c:v>78945.431308856627</c:v>
                </c:pt>
                <c:pt idx="4324">
                  <c:v>78945.431308856627</c:v>
                </c:pt>
                <c:pt idx="4325">
                  <c:v>79825.660535217656</c:v>
                </c:pt>
                <c:pt idx="4326">
                  <c:v>79825.660535217656</c:v>
                </c:pt>
                <c:pt idx="4327">
                  <c:v>79825.660535217656</c:v>
                </c:pt>
                <c:pt idx="4328">
                  <c:v>79825.660535217656</c:v>
                </c:pt>
                <c:pt idx="4329">
                  <c:v>79825.660535217656</c:v>
                </c:pt>
                <c:pt idx="4330">
                  <c:v>79825.660535217656</c:v>
                </c:pt>
                <c:pt idx="4331">
                  <c:v>79825.660535217656</c:v>
                </c:pt>
                <c:pt idx="4332">
                  <c:v>79825.660535217656</c:v>
                </c:pt>
                <c:pt idx="4333">
                  <c:v>80073.092229206726</c:v>
                </c:pt>
                <c:pt idx="4334">
                  <c:v>80073.092229206726</c:v>
                </c:pt>
                <c:pt idx="4335">
                  <c:v>80073.092229206726</c:v>
                </c:pt>
                <c:pt idx="4336">
                  <c:v>80073.092229206726</c:v>
                </c:pt>
                <c:pt idx="4337">
                  <c:v>80073.092229206726</c:v>
                </c:pt>
                <c:pt idx="4338">
                  <c:v>80073.092229206726</c:v>
                </c:pt>
                <c:pt idx="4339">
                  <c:v>80073.092229206726</c:v>
                </c:pt>
                <c:pt idx="4340">
                  <c:v>80177.824372063871</c:v>
                </c:pt>
                <c:pt idx="4341">
                  <c:v>80488.181514921016</c:v>
                </c:pt>
                <c:pt idx="4342">
                  <c:v>80362.110086349581</c:v>
                </c:pt>
                <c:pt idx="4343">
                  <c:v>81169.252943492436</c:v>
                </c:pt>
                <c:pt idx="4344">
                  <c:v>80597.575524137603</c:v>
                </c:pt>
                <c:pt idx="4345">
                  <c:v>80463.898104782769</c:v>
                </c:pt>
                <c:pt idx="4346">
                  <c:v>80333.252943492436</c:v>
                </c:pt>
                <c:pt idx="4347">
                  <c:v>80282.220685427921</c:v>
                </c:pt>
                <c:pt idx="4348">
                  <c:v>80536.478749944057</c:v>
                </c:pt>
                <c:pt idx="4349">
                  <c:v>79550.930362847284</c:v>
                </c:pt>
                <c:pt idx="4350">
                  <c:v>79044.994878976315</c:v>
                </c:pt>
                <c:pt idx="4351">
                  <c:v>79111.898104782769</c:v>
                </c:pt>
                <c:pt idx="4352">
                  <c:v>79355.511008008572</c:v>
                </c:pt>
                <c:pt idx="4353">
                  <c:v>79867.059395105331</c:v>
                </c:pt>
                <c:pt idx="4354">
                  <c:v>79661.962620911785</c:v>
                </c:pt>
                <c:pt idx="4355">
                  <c:v>79192.285201556952</c:v>
                </c:pt>
                <c:pt idx="4356">
                  <c:v>80124.801330589209</c:v>
                </c:pt>
                <c:pt idx="4357">
                  <c:v>80378.349717685982</c:v>
                </c:pt>
                <c:pt idx="4358">
                  <c:v>81348.669206503866</c:v>
                </c:pt>
                <c:pt idx="4359">
                  <c:v>81348.669206503866</c:v>
                </c:pt>
                <c:pt idx="4360">
                  <c:v>81348.669206503866</c:v>
                </c:pt>
                <c:pt idx="4361">
                  <c:v>81348.669206503866</c:v>
                </c:pt>
                <c:pt idx="4362">
                  <c:v>82470.850276462719</c:v>
                </c:pt>
                <c:pt idx="4363">
                  <c:v>83113.484021318684</c:v>
                </c:pt>
                <c:pt idx="4364">
                  <c:v>83557.187725022392</c:v>
                </c:pt>
                <c:pt idx="4365">
                  <c:v>88591.508712676732</c:v>
                </c:pt>
                <c:pt idx="4366">
                  <c:v>88591.508712676732</c:v>
                </c:pt>
                <c:pt idx="4367">
                  <c:v>88591.508712676732</c:v>
                </c:pt>
                <c:pt idx="4368">
                  <c:v>88591.508712676732</c:v>
                </c:pt>
                <c:pt idx="4369">
                  <c:v>88591.508712676732</c:v>
                </c:pt>
                <c:pt idx="4370">
                  <c:v>88591.508712676732</c:v>
                </c:pt>
                <c:pt idx="4371">
                  <c:v>88716.55441651585</c:v>
                </c:pt>
                <c:pt idx="4372">
                  <c:v>89943.117487813841</c:v>
                </c:pt>
                <c:pt idx="4373">
                  <c:v>90123.449655646007</c:v>
                </c:pt>
                <c:pt idx="4374">
                  <c:v>90123.449655646007</c:v>
                </c:pt>
                <c:pt idx="4375">
                  <c:v>90123.449655646007</c:v>
                </c:pt>
                <c:pt idx="4376">
                  <c:v>90123.449655646007</c:v>
                </c:pt>
                <c:pt idx="4377">
                  <c:v>90861.277444295716</c:v>
                </c:pt>
                <c:pt idx="4378">
                  <c:v>89986.463354276144</c:v>
                </c:pt>
                <c:pt idx="4379">
                  <c:v>89390.259831771255</c:v>
                </c:pt>
                <c:pt idx="4380">
                  <c:v>89266.698187935632</c:v>
                </c:pt>
                <c:pt idx="4381">
                  <c:v>89308.733412984555</c:v>
                </c:pt>
                <c:pt idx="4382">
                  <c:v>88292.158070518795</c:v>
                </c:pt>
                <c:pt idx="4383">
                  <c:v>88462.158070518795</c:v>
                </c:pt>
                <c:pt idx="4384">
                  <c:v>87863.410516702759</c:v>
                </c:pt>
                <c:pt idx="4385">
                  <c:v>87754.565115528589</c:v>
                </c:pt>
                <c:pt idx="4386">
                  <c:v>87921.042610636214</c:v>
                </c:pt>
                <c:pt idx="4387">
                  <c:v>88631.68840319982</c:v>
                </c:pt>
                <c:pt idx="4388">
                  <c:v>88631.68840319982</c:v>
                </c:pt>
                <c:pt idx="4389">
                  <c:v>88631.68840319982</c:v>
                </c:pt>
                <c:pt idx="4390">
                  <c:v>88631.68840319982</c:v>
                </c:pt>
                <c:pt idx="4391">
                  <c:v>88631.68840319982</c:v>
                </c:pt>
                <c:pt idx="4392">
                  <c:v>88631.68840319982</c:v>
                </c:pt>
                <c:pt idx="4393">
                  <c:v>88631.68840319982</c:v>
                </c:pt>
                <c:pt idx="4394">
                  <c:v>88631.68840319982</c:v>
                </c:pt>
                <c:pt idx="4395">
                  <c:v>88631.68840319982</c:v>
                </c:pt>
                <c:pt idx="4396">
                  <c:v>88631.68840319982</c:v>
                </c:pt>
                <c:pt idx="4397">
                  <c:v>88631.68840319982</c:v>
                </c:pt>
                <c:pt idx="4398">
                  <c:v>88631.68840319982</c:v>
                </c:pt>
                <c:pt idx="4399">
                  <c:v>88631.68840319982</c:v>
                </c:pt>
                <c:pt idx="4400">
                  <c:v>88631.68840319982</c:v>
                </c:pt>
                <c:pt idx="4401">
                  <c:v>89367.129579670407</c:v>
                </c:pt>
                <c:pt idx="4402">
                  <c:v>89438.600167905708</c:v>
                </c:pt>
                <c:pt idx="4403">
                  <c:v>89438.600167905708</c:v>
                </c:pt>
                <c:pt idx="4404">
                  <c:v>89438.600167905708</c:v>
                </c:pt>
                <c:pt idx="4405">
                  <c:v>89438.600167905708</c:v>
                </c:pt>
                <c:pt idx="4406">
                  <c:v>89438.600167905708</c:v>
                </c:pt>
                <c:pt idx="4407">
                  <c:v>89438.600167905708</c:v>
                </c:pt>
                <c:pt idx="4408">
                  <c:v>89438.600167905708</c:v>
                </c:pt>
                <c:pt idx="4409">
                  <c:v>89438.600167905708</c:v>
                </c:pt>
                <c:pt idx="4410">
                  <c:v>89485.729121676995</c:v>
                </c:pt>
                <c:pt idx="4411">
                  <c:v>89443.952965959237</c:v>
                </c:pt>
                <c:pt idx="4412">
                  <c:v>89070.108683720799</c:v>
                </c:pt>
                <c:pt idx="4413">
                  <c:v>88628.186542601572</c:v>
                </c:pt>
                <c:pt idx="4414">
                  <c:v>88634.755885667269</c:v>
                </c:pt>
                <c:pt idx="4415">
                  <c:v>88706.678026786496</c:v>
                </c:pt>
                <c:pt idx="4416">
                  <c:v>88997.772917297436</c:v>
                </c:pt>
                <c:pt idx="4417">
                  <c:v>88997.772917297436</c:v>
                </c:pt>
                <c:pt idx="4418">
                  <c:v>88997.772917297436</c:v>
                </c:pt>
                <c:pt idx="4419">
                  <c:v>89604.39490121165</c:v>
                </c:pt>
                <c:pt idx="4420">
                  <c:v>91023.376134455626</c:v>
                </c:pt>
                <c:pt idx="4421">
                  <c:v>91023.376134455626</c:v>
                </c:pt>
                <c:pt idx="4422">
                  <c:v>91023.376134455626</c:v>
                </c:pt>
                <c:pt idx="4423">
                  <c:v>91023.376134455626</c:v>
                </c:pt>
                <c:pt idx="4424">
                  <c:v>91023.376134455626</c:v>
                </c:pt>
                <c:pt idx="4425">
                  <c:v>91023.376134455626</c:v>
                </c:pt>
                <c:pt idx="4426">
                  <c:v>91435.627790084764</c:v>
                </c:pt>
                <c:pt idx="4427">
                  <c:v>90947.879445713901</c:v>
                </c:pt>
                <c:pt idx="4428">
                  <c:v>90821.588054985419</c:v>
                </c:pt>
                <c:pt idx="4429">
                  <c:v>90889.53507485296</c:v>
                </c:pt>
                <c:pt idx="4430">
                  <c:v>91166.753617899318</c:v>
                </c:pt>
                <c:pt idx="4431">
                  <c:v>91166.753617899318</c:v>
                </c:pt>
                <c:pt idx="4432">
                  <c:v>91166.753617899318</c:v>
                </c:pt>
                <c:pt idx="4433">
                  <c:v>91166.753617899318</c:v>
                </c:pt>
                <c:pt idx="4434">
                  <c:v>91188.11725426295</c:v>
                </c:pt>
                <c:pt idx="4435">
                  <c:v>90876.428942574639</c:v>
                </c:pt>
                <c:pt idx="4436">
                  <c:v>90918.441929587629</c:v>
                </c:pt>
                <c:pt idx="4437">
                  <c:v>91627.273098418795</c:v>
                </c:pt>
                <c:pt idx="4438">
                  <c:v>91811.091280236971</c:v>
                </c:pt>
                <c:pt idx="4439">
                  <c:v>91115.818552964251</c:v>
                </c:pt>
                <c:pt idx="4440">
                  <c:v>91203.636734782442</c:v>
                </c:pt>
                <c:pt idx="4441">
                  <c:v>91729.091280236986</c:v>
                </c:pt>
                <c:pt idx="4442">
                  <c:v>91729.091280236986</c:v>
                </c:pt>
                <c:pt idx="4443">
                  <c:v>91729.091280236986</c:v>
                </c:pt>
                <c:pt idx="4444">
                  <c:v>91729.091280236986</c:v>
                </c:pt>
                <c:pt idx="4445">
                  <c:v>91729.091280236986</c:v>
                </c:pt>
                <c:pt idx="4446">
                  <c:v>91729.091280236986</c:v>
                </c:pt>
                <c:pt idx="4447">
                  <c:v>91729.091280236986</c:v>
                </c:pt>
                <c:pt idx="4448">
                  <c:v>91729.091280236986</c:v>
                </c:pt>
                <c:pt idx="4449">
                  <c:v>91729.091280236986</c:v>
                </c:pt>
                <c:pt idx="4450">
                  <c:v>91729.091280236986</c:v>
                </c:pt>
                <c:pt idx="4451">
                  <c:v>91729.091280236986</c:v>
                </c:pt>
                <c:pt idx="4452">
                  <c:v>92080.65711653592</c:v>
                </c:pt>
                <c:pt idx="4453">
                  <c:v>91678.806582728081</c:v>
                </c:pt>
                <c:pt idx="4454">
                  <c:v>91694.109073831292</c:v>
                </c:pt>
                <c:pt idx="4455">
                  <c:v>91793.788789133789</c:v>
                </c:pt>
                <c:pt idx="4456">
                  <c:v>91702.863522229876</c:v>
                </c:pt>
                <c:pt idx="4457">
                  <c:v>91915.674910130227</c:v>
                </c:pt>
                <c:pt idx="4458">
                  <c:v>91915.674910130227</c:v>
                </c:pt>
                <c:pt idx="4459">
                  <c:v>91915.674910130227</c:v>
                </c:pt>
                <c:pt idx="4460">
                  <c:v>91915.674910130227</c:v>
                </c:pt>
                <c:pt idx="4461">
                  <c:v>91915.674910130227</c:v>
                </c:pt>
                <c:pt idx="4462">
                  <c:v>91915.674910130227</c:v>
                </c:pt>
                <c:pt idx="4463">
                  <c:v>91915.674910130227</c:v>
                </c:pt>
                <c:pt idx="4464">
                  <c:v>91915.674910130227</c:v>
                </c:pt>
                <c:pt idx="4465">
                  <c:v>91955.642652065711</c:v>
                </c:pt>
                <c:pt idx="4466">
                  <c:v>91770.062006904423</c:v>
                </c:pt>
                <c:pt idx="4467">
                  <c:v>91700.062006904423</c:v>
                </c:pt>
                <c:pt idx="4468">
                  <c:v>91622.255555291515</c:v>
                </c:pt>
                <c:pt idx="4469">
                  <c:v>91974.35232948506</c:v>
                </c:pt>
                <c:pt idx="4470">
                  <c:v>92430.965232710863</c:v>
                </c:pt>
                <c:pt idx="4471">
                  <c:v>92430.965232710863</c:v>
                </c:pt>
                <c:pt idx="4472">
                  <c:v>92430.965232710863</c:v>
                </c:pt>
                <c:pt idx="4473">
                  <c:v>92370.850290182119</c:v>
                </c:pt>
                <c:pt idx="4474">
                  <c:v>92749.585922366037</c:v>
                </c:pt>
                <c:pt idx="4475">
                  <c:v>93075.907761446491</c:v>
                </c:pt>
                <c:pt idx="4476">
                  <c:v>93468.436497078685</c:v>
                </c:pt>
                <c:pt idx="4477">
                  <c:v>93521.383865499738</c:v>
                </c:pt>
                <c:pt idx="4478">
                  <c:v>93363.875093569921</c:v>
                </c:pt>
                <c:pt idx="4479">
                  <c:v>92743.41895321905</c:v>
                </c:pt>
                <c:pt idx="4480">
                  <c:v>91699.769830412028</c:v>
                </c:pt>
                <c:pt idx="4481">
                  <c:v>91664.647023394486</c:v>
                </c:pt>
                <c:pt idx="4482">
                  <c:v>90562.611935675188</c:v>
                </c:pt>
                <c:pt idx="4483">
                  <c:v>91570.822461990974</c:v>
                </c:pt>
                <c:pt idx="4484">
                  <c:v>91570.822461990974</c:v>
                </c:pt>
                <c:pt idx="4485">
                  <c:v>91570.822461990974</c:v>
                </c:pt>
                <c:pt idx="4486">
                  <c:v>91570.822461990974</c:v>
                </c:pt>
                <c:pt idx="4487">
                  <c:v>91570.822461990974</c:v>
                </c:pt>
                <c:pt idx="4488">
                  <c:v>91570.822461990974</c:v>
                </c:pt>
                <c:pt idx="4489">
                  <c:v>91570.822461990974</c:v>
                </c:pt>
                <c:pt idx="4490">
                  <c:v>91570.822461990974</c:v>
                </c:pt>
                <c:pt idx="4491">
                  <c:v>91570.822461990974</c:v>
                </c:pt>
                <c:pt idx="4492">
                  <c:v>91570.822461990974</c:v>
                </c:pt>
                <c:pt idx="4493">
                  <c:v>91570.822461990974</c:v>
                </c:pt>
                <c:pt idx="4494">
                  <c:v>91570.822461990974</c:v>
                </c:pt>
                <c:pt idx="4495">
                  <c:v>91570.822461990974</c:v>
                </c:pt>
                <c:pt idx="4496">
                  <c:v>91570.822461990974</c:v>
                </c:pt>
                <c:pt idx="4497">
                  <c:v>91993.951713691655</c:v>
                </c:pt>
                <c:pt idx="4498">
                  <c:v>91914.189808929747</c:v>
                </c:pt>
                <c:pt idx="4499">
                  <c:v>91914.189808929747</c:v>
                </c:pt>
                <c:pt idx="4500">
                  <c:v>91914.189808929747</c:v>
                </c:pt>
                <c:pt idx="4501">
                  <c:v>91914.189808929747</c:v>
                </c:pt>
                <c:pt idx="4502">
                  <c:v>91914.189808929747</c:v>
                </c:pt>
                <c:pt idx="4503">
                  <c:v>92359.389808929744</c:v>
                </c:pt>
                <c:pt idx="4504">
                  <c:v>92685.70092004085</c:v>
                </c:pt>
                <c:pt idx="4505">
                  <c:v>93356.989808929735</c:v>
                </c:pt>
                <c:pt idx="4506">
                  <c:v>94164.114272449049</c:v>
                </c:pt>
                <c:pt idx="4507">
                  <c:v>94164.114272449049</c:v>
                </c:pt>
                <c:pt idx="4508">
                  <c:v>94164.114272449049</c:v>
                </c:pt>
                <c:pt idx="4509">
                  <c:v>94164.114272449049</c:v>
                </c:pt>
                <c:pt idx="4510">
                  <c:v>94164.114272449049</c:v>
                </c:pt>
                <c:pt idx="4511">
                  <c:v>94164.114272449049</c:v>
                </c:pt>
                <c:pt idx="4512">
                  <c:v>94164.114272449049</c:v>
                </c:pt>
                <c:pt idx="4513">
                  <c:v>94164.114272449049</c:v>
                </c:pt>
                <c:pt idx="4514">
                  <c:v>94164.114272449049</c:v>
                </c:pt>
                <c:pt idx="4515">
                  <c:v>94084.416159241504</c:v>
                </c:pt>
                <c:pt idx="4516">
                  <c:v>93770.302951694335</c:v>
                </c:pt>
                <c:pt idx="4517">
                  <c:v>93931.057668675465</c:v>
                </c:pt>
                <c:pt idx="4518">
                  <c:v>93937.548234713206</c:v>
                </c:pt>
                <c:pt idx="4519">
                  <c:v>93937.548234713206</c:v>
                </c:pt>
                <c:pt idx="4520">
                  <c:v>93937.548234713206</c:v>
                </c:pt>
                <c:pt idx="4521">
                  <c:v>93937.548234713206</c:v>
                </c:pt>
                <c:pt idx="4522">
                  <c:v>93937.548234713206</c:v>
                </c:pt>
                <c:pt idx="4523">
                  <c:v>93937.548234713206</c:v>
                </c:pt>
                <c:pt idx="4524">
                  <c:v>93937.548234713206</c:v>
                </c:pt>
                <c:pt idx="4525">
                  <c:v>93937.548234713206</c:v>
                </c:pt>
                <c:pt idx="4526">
                  <c:v>93725.824096782177</c:v>
                </c:pt>
                <c:pt idx="4527">
                  <c:v>94024.341338161481</c:v>
                </c:pt>
                <c:pt idx="4528">
                  <c:v>94205.203407127003</c:v>
                </c:pt>
                <c:pt idx="4529">
                  <c:v>94515.617200230452</c:v>
                </c:pt>
                <c:pt idx="4530">
                  <c:v>94417.964761206065</c:v>
                </c:pt>
                <c:pt idx="4531">
                  <c:v>94492.385492913381</c:v>
                </c:pt>
                <c:pt idx="4532">
                  <c:v>94235.647688035329</c:v>
                </c:pt>
                <c:pt idx="4533">
                  <c:v>94529.336712425575</c:v>
                </c:pt>
                <c:pt idx="4534">
                  <c:v>94804.458663645084</c:v>
                </c:pt>
                <c:pt idx="4535">
                  <c:v>94804.458663645084</c:v>
                </c:pt>
                <c:pt idx="4536">
                  <c:v>94804.458663645084</c:v>
                </c:pt>
                <c:pt idx="4537">
                  <c:v>94804.458663645084</c:v>
                </c:pt>
                <c:pt idx="4538">
                  <c:v>94793.451469400476</c:v>
                </c:pt>
                <c:pt idx="4539">
                  <c:v>94848.415498177463</c:v>
                </c:pt>
                <c:pt idx="4540">
                  <c:v>94824.027008968827</c:v>
                </c:pt>
                <c:pt idx="4541">
                  <c:v>94702.875929832138</c:v>
                </c:pt>
                <c:pt idx="4542">
                  <c:v>93901.509023357314</c:v>
                </c:pt>
                <c:pt idx="4543">
                  <c:v>93901.509023357314</c:v>
                </c:pt>
                <c:pt idx="4544">
                  <c:v>93901.509023357314</c:v>
                </c:pt>
                <c:pt idx="4545">
                  <c:v>93308.583853289281</c:v>
                </c:pt>
                <c:pt idx="4546">
                  <c:v>92322.937594785879</c:v>
                </c:pt>
                <c:pt idx="4547">
                  <c:v>91325.04643832329</c:v>
                </c:pt>
                <c:pt idx="4548">
                  <c:v>91704.706302268867</c:v>
                </c:pt>
                <c:pt idx="4549">
                  <c:v>91527.76752675866</c:v>
                </c:pt>
                <c:pt idx="4550">
                  <c:v>91610.012424717846</c:v>
                </c:pt>
                <c:pt idx="4551">
                  <c:v>91839.128070976352</c:v>
                </c:pt>
                <c:pt idx="4552">
                  <c:v>91808.583853289267</c:v>
                </c:pt>
                <c:pt idx="4553">
                  <c:v>91808.583853289267</c:v>
                </c:pt>
                <c:pt idx="4554">
                  <c:v>91808.583853289267</c:v>
                </c:pt>
                <c:pt idx="4555">
                  <c:v>91808.583853289267</c:v>
                </c:pt>
                <c:pt idx="4556">
                  <c:v>91808.583853289267</c:v>
                </c:pt>
                <c:pt idx="4557">
                  <c:v>91808.583853289267</c:v>
                </c:pt>
                <c:pt idx="4558">
                  <c:v>91808.583853289267</c:v>
                </c:pt>
                <c:pt idx="4559">
                  <c:v>92208.654775275092</c:v>
                </c:pt>
                <c:pt idx="4560">
                  <c:v>92208.654775275092</c:v>
                </c:pt>
                <c:pt idx="4561">
                  <c:v>92208.654775275092</c:v>
                </c:pt>
                <c:pt idx="4562">
                  <c:v>92208.654775275092</c:v>
                </c:pt>
                <c:pt idx="4563">
                  <c:v>92208.654775275092</c:v>
                </c:pt>
                <c:pt idx="4564">
                  <c:v>91540.20239432271</c:v>
                </c:pt>
                <c:pt idx="4565">
                  <c:v>90828.972235592548</c:v>
                </c:pt>
                <c:pt idx="4566">
                  <c:v>90824.805568925876</c:v>
                </c:pt>
                <c:pt idx="4567">
                  <c:v>90646.273822894131</c:v>
                </c:pt>
                <c:pt idx="4568">
                  <c:v>90578.09921971953</c:v>
                </c:pt>
                <c:pt idx="4569">
                  <c:v>90412.345251465566</c:v>
                </c:pt>
                <c:pt idx="4570">
                  <c:v>90412.345251465566</c:v>
                </c:pt>
                <c:pt idx="4571">
                  <c:v>90412.345251465566</c:v>
                </c:pt>
                <c:pt idx="4572">
                  <c:v>90412.345251465566</c:v>
                </c:pt>
                <c:pt idx="4573">
                  <c:v>90412.345251465566</c:v>
                </c:pt>
                <c:pt idx="4574">
                  <c:v>90412.345251465566</c:v>
                </c:pt>
                <c:pt idx="4575">
                  <c:v>90412.345251465566</c:v>
                </c:pt>
                <c:pt idx="4576">
                  <c:v>90412.345251465566</c:v>
                </c:pt>
                <c:pt idx="4577">
                  <c:v>90412.345251465566</c:v>
                </c:pt>
                <c:pt idx="4578">
                  <c:v>90187.855455547207</c:v>
                </c:pt>
                <c:pt idx="4579">
                  <c:v>89809.488108608435</c:v>
                </c:pt>
                <c:pt idx="4580">
                  <c:v>88656.426884118642</c:v>
                </c:pt>
                <c:pt idx="4581">
                  <c:v>88819.079945343139</c:v>
                </c:pt>
                <c:pt idx="4582">
                  <c:v>88991.733006567636</c:v>
                </c:pt>
                <c:pt idx="4583">
                  <c:v>90216.630965751305</c:v>
                </c:pt>
                <c:pt idx="4584">
                  <c:v>90992.345251465595</c:v>
                </c:pt>
                <c:pt idx="4585">
                  <c:v>90926.468474214416</c:v>
                </c:pt>
                <c:pt idx="4586">
                  <c:v>90864.714919712045</c:v>
                </c:pt>
                <c:pt idx="4587">
                  <c:v>91521.634350991662</c:v>
                </c:pt>
                <c:pt idx="4588">
                  <c:v>91725.473213550911</c:v>
                </c:pt>
                <c:pt idx="4589">
                  <c:v>91725.473213550911</c:v>
                </c:pt>
                <c:pt idx="4590">
                  <c:v>91725.473213550911</c:v>
                </c:pt>
                <c:pt idx="4591">
                  <c:v>91847.815870893566</c:v>
                </c:pt>
                <c:pt idx="4592">
                  <c:v>91043.305381383077</c:v>
                </c:pt>
                <c:pt idx="4593">
                  <c:v>92393.164536312644</c:v>
                </c:pt>
                <c:pt idx="4594">
                  <c:v>92393.164536312644</c:v>
                </c:pt>
                <c:pt idx="4595">
                  <c:v>92393.164536312644</c:v>
                </c:pt>
                <c:pt idx="4596">
                  <c:v>92393.164536312644</c:v>
                </c:pt>
                <c:pt idx="4597">
                  <c:v>92393.164536312644</c:v>
                </c:pt>
                <c:pt idx="4598">
                  <c:v>92393.164536312644</c:v>
                </c:pt>
                <c:pt idx="4599">
                  <c:v>92393.164536312644</c:v>
                </c:pt>
                <c:pt idx="4600">
                  <c:v>92864.177467347123</c:v>
                </c:pt>
                <c:pt idx="4601">
                  <c:v>93178.336950105746</c:v>
                </c:pt>
                <c:pt idx="4602">
                  <c:v>93503.186088036775</c:v>
                </c:pt>
                <c:pt idx="4603">
                  <c:v>93503.186088036775</c:v>
                </c:pt>
                <c:pt idx="4604">
                  <c:v>93503.186088036775</c:v>
                </c:pt>
                <c:pt idx="4605">
                  <c:v>93710.340559581498</c:v>
                </c:pt>
                <c:pt idx="4606">
                  <c:v>93310.340559581498</c:v>
                </c:pt>
                <c:pt idx="4607">
                  <c:v>93491.234868524582</c:v>
                </c:pt>
                <c:pt idx="4608">
                  <c:v>93612.047876654658</c:v>
                </c:pt>
                <c:pt idx="4609">
                  <c:v>93479.202348199367</c:v>
                </c:pt>
                <c:pt idx="4610">
                  <c:v>94021.397470150579</c:v>
                </c:pt>
                <c:pt idx="4611">
                  <c:v>94337.657632752205</c:v>
                </c:pt>
                <c:pt idx="4612">
                  <c:v>94644.529290506209</c:v>
                </c:pt>
                <c:pt idx="4613">
                  <c:v>94178.513247725452</c:v>
                </c:pt>
                <c:pt idx="4614">
                  <c:v>94984.716456281603</c:v>
                </c:pt>
                <c:pt idx="4615">
                  <c:v>94984.716456281603</c:v>
                </c:pt>
                <c:pt idx="4616">
                  <c:v>94984.716456281603</c:v>
                </c:pt>
                <c:pt idx="4617">
                  <c:v>94984.716456281603</c:v>
                </c:pt>
                <c:pt idx="4618">
                  <c:v>95039.781391346536</c:v>
                </c:pt>
                <c:pt idx="4619">
                  <c:v>95012.66450822966</c:v>
                </c:pt>
                <c:pt idx="4620">
                  <c:v>95307.209962775116</c:v>
                </c:pt>
                <c:pt idx="4621">
                  <c:v>94985.158014723173</c:v>
                </c:pt>
                <c:pt idx="4622">
                  <c:v>94292.66450822966</c:v>
                </c:pt>
                <c:pt idx="4623">
                  <c:v>95015.158014723173</c:v>
                </c:pt>
                <c:pt idx="4624">
                  <c:v>95015.158014723173</c:v>
                </c:pt>
                <c:pt idx="4625">
                  <c:v>95015.158014723173</c:v>
                </c:pt>
                <c:pt idx="4626">
                  <c:v>94949.301181751376</c:v>
                </c:pt>
                <c:pt idx="4627">
                  <c:v>94942.229598237274</c:v>
                </c:pt>
                <c:pt idx="4628">
                  <c:v>96898.281658974796</c:v>
                </c:pt>
                <c:pt idx="4629">
                  <c:v>96898.281658974796</c:v>
                </c:pt>
                <c:pt idx="4630">
                  <c:v>96898.281658974796</c:v>
                </c:pt>
                <c:pt idx="4631">
                  <c:v>96898.281658974796</c:v>
                </c:pt>
                <c:pt idx="4632">
                  <c:v>96898.281658974796</c:v>
                </c:pt>
                <c:pt idx="4633">
                  <c:v>96898.281658974796</c:v>
                </c:pt>
                <c:pt idx="4634">
                  <c:v>96898.281658974796</c:v>
                </c:pt>
                <c:pt idx="4635">
                  <c:v>96898.281658974796</c:v>
                </c:pt>
                <c:pt idx="4636">
                  <c:v>96898.281658974796</c:v>
                </c:pt>
                <c:pt idx="4637">
                  <c:v>96898.281658974796</c:v>
                </c:pt>
                <c:pt idx="4638">
                  <c:v>97093.239166056956</c:v>
                </c:pt>
                <c:pt idx="4639">
                  <c:v>97799.783075405401</c:v>
                </c:pt>
                <c:pt idx="4640">
                  <c:v>97951.413844636176</c:v>
                </c:pt>
                <c:pt idx="4641">
                  <c:v>96859.629229251572</c:v>
                </c:pt>
                <c:pt idx="4642">
                  <c:v>96558.059998482349</c:v>
                </c:pt>
                <c:pt idx="4643">
                  <c:v>96496.521536943881</c:v>
                </c:pt>
                <c:pt idx="4644">
                  <c:v>97029.567690790034</c:v>
                </c:pt>
                <c:pt idx="4645">
                  <c:v>97891.198460020809</c:v>
                </c:pt>
                <c:pt idx="4646">
                  <c:v>98148.788821466602</c:v>
                </c:pt>
                <c:pt idx="4647">
                  <c:v>97981.680387731656</c:v>
                </c:pt>
                <c:pt idx="4648">
                  <c:v>98665.053881707558</c:v>
                </c:pt>
                <c:pt idx="4649">
                  <c:v>98665.053881707558</c:v>
                </c:pt>
                <c:pt idx="4650">
                  <c:v>98665.053881707558</c:v>
                </c:pt>
                <c:pt idx="4651">
                  <c:v>98665.053881707558</c:v>
                </c:pt>
                <c:pt idx="4652">
                  <c:v>98665.053881707558</c:v>
                </c:pt>
                <c:pt idx="4653">
                  <c:v>98665.053881707558</c:v>
                </c:pt>
                <c:pt idx="4654">
                  <c:v>98665.053881707558</c:v>
                </c:pt>
                <c:pt idx="4655">
                  <c:v>98665.053881707558</c:v>
                </c:pt>
                <c:pt idx="4656">
                  <c:v>98665.053881707558</c:v>
                </c:pt>
                <c:pt idx="4657">
                  <c:v>98665.053881707558</c:v>
                </c:pt>
                <c:pt idx="4658">
                  <c:v>98665.053881707558</c:v>
                </c:pt>
                <c:pt idx="4659">
                  <c:v>98665.053881707558</c:v>
                </c:pt>
                <c:pt idx="4660">
                  <c:v>98665.053881707558</c:v>
                </c:pt>
                <c:pt idx="4661">
                  <c:v>98665.053881707558</c:v>
                </c:pt>
                <c:pt idx="4662">
                  <c:v>98665.053881707558</c:v>
                </c:pt>
                <c:pt idx="4663">
                  <c:v>98665.053881707558</c:v>
                </c:pt>
                <c:pt idx="4664">
                  <c:v>97288.387215040886</c:v>
                </c:pt>
                <c:pt idx="4665">
                  <c:v>97589.720548374215</c:v>
                </c:pt>
                <c:pt idx="4666">
                  <c:v>97723.434834088504</c:v>
                </c:pt>
                <c:pt idx="4667">
                  <c:v>97153.053881707558</c:v>
                </c:pt>
                <c:pt idx="4668">
                  <c:v>96629.070594799472</c:v>
                </c:pt>
                <c:pt idx="4669">
                  <c:v>96232.719619869109</c:v>
                </c:pt>
                <c:pt idx="4670">
                  <c:v>95658.234940203358</c:v>
                </c:pt>
                <c:pt idx="4671">
                  <c:v>96248.652767501408</c:v>
                </c:pt>
                <c:pt idx="4672">
                  <c:v>95421.883965273009</c:v>
                </c:pt>
                <c:pt idx="4673">
                  <c:v>95353.750260537621</c:v>
                </c:pt>
                <c:pt idx="4674">
                  <c:v>94919.599842710333</c:v>
                </c:pt>
                <c:pt idx="4675">
                  <c:v>95105.783686721479</c:v>
                </c:pt>
                <c:pt idx="4676">
                  <c:v>95111.967530732625</c:v>
                </c:pt>
                <c:pt idx="4677">
                  <c:v>95502.385358030675</c:v>
                </c:pt>
                <c:pt idx="4678">
                  <c:v>95710.519062766049</c:v>
                </c:pt>
                <c:pt idx="4679">
                  <c:v>94825.783686721479</c:v>
                </c:pt>
                <c:pt idx="4680">
                  <c:v>94829.255496810511</c:v>
                </c:pt>
                <c:pt idx="4681">
                  <c:v>95102.282203041963</c:v>
                </c:pt>
                <c:pt idx="4682">
                  <c:v>95548.958760905458</c:v>
                </c:pt>
                <c:pt idx="4683">
                  <c:v>94928.958760905458</c:v>
                </c:pt>
                <c:pt idx="4684">
                  <c:v>95326.952588065964</c:v>
                </c:pt>
                <c:pt idx="4685">
                  <c:v>94938.495797942509</c:v>
                </c:pt>
                <c:pt idx="4686">
                  <c:v>94938.495797942509</c:v>
                </c:pt>
                <c:pt idx="4687">
                  <c:v>94938.495797942509</c:v>
                </c:pt>
                <c:pt idx="4688">
                  <c:v>94938.495797942509</c:v>
                </c:pt>
                <c:pt idx="4689">
                  <c:v>94938.495797942509</c:v>
                </c:pt>
                <c:pt idx="4690">
                  <c:v>94938.495797942509</c:v>
                </c:pt>
                <c:pt idx="4691">
                  <c:v>94078.495797942509</c:v>
                </c:pt>
                <c:pt idx="4692">
                  <c:v>92956.531062426147</c:v>
                </c:pt>
                <c:pt idx="4693">
                  <c:v>93172.803102728416</c:v>
                </c:pt>
                <c:pt idx="4694">
                  <c:v>93623.407636733449</c:v>
                </c:pt>
                <c:pt idx="4695">
                  <c:v>93356.203606506751</c:v>
                </c:pt>
                <c:pt idx="4696">
                  <c:v>93837.311918849329</c:v>
                </c:pt>
                <c:pt idx="4697">
                  <c:v>93759.604110285101</c:v>
                </c:pt>
                <c:pt idx="4698">
                  <c:v>93759.604110285101</c:v>
                </c:pt>
                <c:pt idx="4699">
                  <c:v>93759.604110285101</c:v>
                </c:pt>
                <c:pt idx="4700">
                  <c:v>93759.604110285101</c:v>
                </c:pt>
                <c:pt idx="4701">
                  <c:v>93825.858527246237</c:v>
                </c:pt>
                <c:pt idx="4702">
                  <c:v>93536.353226892883</c:v>
                </c:pt>
                <c:pt idx="4703">
                  <c:v>93889.215417705607</c:v>
                </c:pt>
                <c:pt idx="4704">
                  <c:v>93394.44509968441</c:v>
                </c:pt>
                <c:pt idx="4705">
                  <c:v>93300.699516645545</c:v>
                </c:pt>
                <c:pt idx="4706">
                  <c:v>93252.642979543074</c:v>
                </c:pt>
                <c:pt idx="4707">
                  <c:v>93252.642979543074</c:v>
                </c:pt>
                <c:pt idx="4708">
                  <c:v>93252.642979543074</c:v>
                </c:pt>
                <c:pt idx="4709">
                  <c:v>93232.79223327442</c:v>
                </c:pt>
                <c:pt idx="4710">
                  <c:v>92987.687755662468</c:v>
                </c:pt>
                <c:pt idx="4711">
                  <c:v>93159.150442229628</c:v>
                </c:pt>
                <c:pt idx="4712">
                  <c:v>93159.150442229628</c:v>
                </c:pt>
                <c:pt idx="4713">
                  <c:v>93159.150442229628</c:v>
                </c:pt>
                <c:pt idx="4714">
                  <c:v>93159.150442229628</c:v>
                </c:pt>
                <c:pt idx="4715">
                  <c:v>93278.158275127804</c:v>
                </c:pt>
                <c:pt idx="4716">
                  <c:v>93711.474202020749</c:v>
                </c:pt>
                <c:pt idx="4717">
                  <c:v>93617.29665632885</c:v>
                </c:pt>
                <c:pt idx="4718">
                  <c:v>93248.811016642154</c:v>
                </c:pt>
                <c:pt idx="4719">
                  <c:v>93880.142609331451</c:v>
                </c:pt>
                <c:pt idx="4720">
                  <c:v>94159.975011566086</c:v>
                </c:pt>
                <c:pt idx="4721">
                  <c:v>93872.684508772785</c:v>
                </c:pt>
                <c:pt idx="4722">
                  <c:v>94107.768307655468</c:v>
                </c:pt>
                <c:pt idx="4723">
                  <c:v>94387.433112124752</c:v>
                </c:pt>
                <c:pt idx="4724">
                  <c:v>94387.433112124752</c:v>
                </c:pt>
                <c:pt idx="4725">
                  <c:v>94387.433112124752</c:v>
                </c:pt>
                <c:pt idx="4726">
                  <c:v>94387.433112124752</c:v>
                </c:pt>
                <c:pt idx="4727">
                  <c:v>94387.433112124752</c:v>
                </c:pt>
                <c:pt idx="4728">
                  <c:v>94387.433112124752</c:v>
                </c:pt>
                <c:pt idx="4729">
                  <c:v>94387.433112124752</c:v>
                </c:pt>
                <c:pt idx="4730">
                  <c:v>95139.091143212834</c:v>
                </c:pt>
                <c:pt idx="4731">
                  <c:v>94491.370935958941</c:v>
                </c:pt>
                <c:pt idx="4732">
                  <c:v>93859.971972228377</c:v>
                </c:pt>
                <c:pt idx="4733">
                  <c:v>93230.490106943398</c:v>
                </c:pt>
                <c:pt idx="4734">
                  <c:v>92862.666272746501</c:v>
                </c:pt>
                <c:pt idx="4735">
                  <c:v>92427.225858238729</c:v>
                </c:pt>
                <c:pt idx="4736">
                  <c:v>90848.573008497799</c:v>
                </c:pt>
                <c:pt idx="4737">
                  <c:v>91235.516013679153</c:v>
                </c:pt>
                <c:pt idx="4738">
                  <c:v>91468.313941140295</c:v>
                </c:pt>
                <c:pt idx="4739">
                  <c:v>90982.355391917488</c:v>
                </c:pt>
                <c:pt idx="4740">
                  <c:v>90794.635184663595</c:v>
                </c:pt>
                <c:pt idx="4741">
                  <c:v>91075.619640622142</c:v>
                </c:pt>
                <c:pt idx="4742">
                  <c:v>91458.573008497799</c:v>
                </c:pt>
                <c:pt idx="4743">
                  <c:v>91458.573008497799</c:v>
                </c:pt>
                <c:pt idx="4744">
                  <c:v>91458.573008497799</c:v>
                </c:pt>
                <c:pt idx="4745">
                  <c:v>91167.070862575056</c:v>
                </c:pt>
                <c:pt idx="4746">
                  <c:v>91036.641678025699</c:v>
                </c:pt>
                <c:pt idx="4747">
                  <c:v>90685.99790120167</c:v>
                </c:pt>
                <c:pt idx="4748">
                  <c:v>91065.783308926984</c:v>
                </c:pt>
                <c:pt idx="4749">
                  <c:v>91082.457128669485</c:v>
                </c:pt>
                <c:pt idx="4750">
                  <c:v>91082.457128669485</c:v>
                </c:pt>
                <c:pt idx="4751">
                  <c:v>91082.457128669485</c:v>
                </c:pt>
                <c:pt idx="4752">
                  <c:v>91082.457128669485</c:v>
                </c:pt>
                <c:pt idx="4753">
                  <c:v>91082.457128669485</c:v>
                </c:pt>
                <c:pt idx="4754">
                  <c:v>90963.350983418088</c:v>
                </c:pt>
                <c:pt idx="4755">
                  <c:v>91371.563273920881</c:v>
                </c:pt>
                <c:pt idx="4756">
                  <c:v>91371.563273920881</c:v>
                </c:pt>
                <c:pt idx="4757">
                  <c:v>91371.563273920881</c:v>
                </c:pt>
                <c:pt idx="4758">
                  <c:v>91371.563273920881</c:v>
                </c:pt>
                <c:pt idx="4759">
                  <c:v>91382.250953003968</c:v>
                </c:pt>
                <c:pt idx="4760">
                  <c:v>90287.92430543949</c:v>
                </c:pt>
                <c:pt idx="4761">
                  <c:v>90364.715136385043</c:v>
                </c:pt>
                <c:pt idx="4762">
                  <c:v>90609.04178394952</c:v>
                </c:pt>
                <c:pt idx="4763">
                  <c:v>90741.821153577024</c:v>
                </c:pt>
                <c:pt idx="4764">
                  <c:v>90237.064706585632</c:v>
                </c:pt>
                <c:pt idx="4765">
                  <c:v>90247.494506012561</c:v>
                </c:pt>
                <c:pt idx="4766">
                  <c:v>89893.654964465284</c:v>
                </c:pt>
                <c:pt idx="4767">
                  <c:v>90187.609119193075</c:v>
                </c:pt>
                <c:pt idx="4768">
                  <c:v>90187.609119193075</c:v>
                </c:pt>
                <c:pt idx="4769">
                  <c:v>90187.609119193075</c:v>
                </c:pt>
                <c:pt idx="4770">
                  <c:v>90187.609119193075</c:v>
                </c:pt>
                <c:pt idx="4771">
                  <c:v>90612.55097965819</c:v>
                </c:pt>
                <c:pt idx="4772">
                  <c:v>90378.481212216328</c:v>
                </c:pt>
                <c:pt idx="4773">
                  <c:v>90385.138188960511</c:v>
                </c:pt>
                <c:pt idx="4774">
                  <c:v>90385.138188960511</c:v>
                </c:pt>
                <c:pt idx="4775">
                  <c:v>90385.138188960511</c:v>
                </c:pt>
                <c:pt idx="4776">
                  <c:v>90385.138188960511</c:v>
                </c:pt>
                <c:pt idx="4777">
                  <c:v>90385.138188960511</c:v>
                </c:pt>
                <c:pt idx="4778">
                  <c:v>90385.138188960511</c:v>
                </c:pt>
                <c:pt idx="4779">
                  <c:v>90385.138188960511</c:v>
                </c:pt>
                <c:pt idx="4780">
                  <c:v>90385.138188960511</c:v>
                </c:pt>
                <c:pt idx="4781">
                  <c:v>90385.138188960511</c:v>
                </c:pt>
                <c:pt idx="4782">
                  <c:v>90711.684149963286</c:v>
                </c:pt>
                <c:pt idx="4783">
                  <c:v>90837.338746063571</c:v>
                </c:pt>
                <c:pt idx="4784">
                  <c:v>91937.64515274881</c:v>
                </c:pt>
                <c:pt idx="4785">
                  <c:v>91944.879789620318</c:v>
                </c:pt>
                <c:pt idx="4786">
                  <c:v>92250.410515877302</c:v>
                </c:pt>
                <c:pt idx="4787">
                  <c:v>92997.170292413619</c:v>
                </c:pt>
                <c:pt idx="4788">
                  <c:v>92997.170292413619</c:v>
                </c:pt>
                <c:pt idx="4789">
                  <c:v>92997.170292413619</c:v>
                </c:pt>
                <c:pt idx="4790">
                  <c:v>93515.044308161654</c:v>
                </c:pt>
                <c:pt idx="4791">
                  <c:v>92643.102050943809</c:v>
                </c:pt>
                <c:pt idx="4792">
                  <c:v>92507.170292413619</c:v>
                </c:pt>
                <c:pt idx="4793">
                  <c:v>92360.97606669183</c:v>
                </c:pt>
                <c:pt idx="4794">
                  <c:v>92364.440633620965</c:v>
                </c:pt>
                <c:pt idx="4795">
                  <c:v>92496.120423647211</c:v>
                </c:pt>
                <c:pt idx="4796">
                  <c:v>92937.091552256126</c:v>
                </c:pt>
                <c:pt idx="4797">
                  <c:v>92937.091552256126</c:v>
                </c:pt>
                <c:pt idx="4798">
                  <c:v>92937.091552256126</c:v>
                </c:pt>
                <c:pt idx="4799">
                  <c:v>92937.091552256126</c:v>
                </c:pt>
                <c:pt idx="4800">
                  <c:v>92937.091552256126</c:v>
                </c:pt>
                <c:pt idx="4801">
                  <c:v>92937.091552256126</c:v>
                </c:pt>
                <c:pt idx="4802">
                  <c:v>92937.091552256126</c:v>
                </c:pt>
                <c:pt idx="4803">
                  <c:v>92937.091552256126</c:v>
                </c:pt>
                <c:pt idx="4804">
                  <c:v>92937.091552256126</c:v>
                </c:pt>
                <c:pt idx="4805">
                  <c:v>92937.091552256126</c:v>
                </c:pt>
                <c:pt idx="4806">
                  <c:v>92937.091552256126</c:v>
                </c:pt>
                <c:pt idx="4807">
                  <c:v>92937.091552256126</c:v>
                </c:pt>
                <c:pt idx="4808">
                  <c:v>92937.091552256126</c:v>
                </c:pt>
                <c:pt idx="4809">
                  <c:v>92937.091552256126</c:v>
                </c:pt>
                <c:pt idx="4810">
                  <c:v>92937.091552256126</c:v>
                </c:pt>
                <c:pt idx="4811">
                  <c:v>93810.698109633173</c:v>
                </c:pt>
                <c:pt idx="4812">
                  <c:v>93191.517781764327</c:v>
                </c:pt>
                <c:pt idx="4813">
                  <c:v>93284.140732583997</c:v>
                </c:pt>
                <c:pt idx="4814">
                  <c:v>93857.419421108585</c:v>
                </c:pt>
                <c:pt idx="4815">
                  <c:v>93387.419421108585</c:v>
                </c:pt>
                <c:pt idx="4816">
                  <c:v>92671.258283667819</c:v>
                </c:pt>
                <c:pt idx="4817">
                  <c:v>92728.22510831237</c:v>
                </c:pt>
                <c:pt idx="4818">
                  <c:v>92814.907572767348</c:v>
                </c:pt>
                <c:pt idx="4819">
                  <c:v>92814.907572767348</c:v>
                </c:pt>
                <c:pt idx="4820">
                  <c:v>92814.907572767348</c:v>
                </c:pt>
                <c:pt idx="4821">
                  <c:v>92814.907572767348</c:v>
                </c:pt>
                <c:pt idx="4822">
                  <c:v>92814.907572767348</c:v>
                </c:pt>
                <c:pt idx="4823">
                  <c:v>91992.319581048927</c:v>
                </c:pt>
                <c:pt idx="4824">
                  <c:v>93003.768856411247</c:v>
                </c:pt>
                <c:pt idx="4825">
                  <c:v>92688.137386431947</c:v>
                </c:pt>
                <c:pt idx="4826">
                  <c:v>91479.421030324287</c:v>
                </c:pt>
                <c:pt idx="4827">
                  <c:v>91381.180864692811</c:v>
                </c:pt>
                <c:pt idx="4828">
                  <c:v>90963.996599682461</c:v>
                </c:pt>
                <c:pt idx="4829">
                  <c:v>93096.336144195913</c:v>
                </c:pt>
                <c:pt idx="4830">
                  <c:v>93096.336144195913</c:v>
                </c:pt>
                <c:pt idx="4831">
                  <c:v>93096.336144195913</c:v>
                </c:pt>
                <c:pt idx="4832">
                  <c:v>93096.336144195913</c:v>
                </c:pt>
                <c:pt idx="4833">
                  <c:v>93096.336144195913</c:v>
                </c:pt>
                <c:pt idx="4834">
                  <c:v>93096.336144195913</c:v>
                </c:pt>
                <c:pt idx="4835">
                  <c:v>93096.336144195913</c:v>
                </c:pt>
                <c:pt idx="4836">
                  <c:v>93096.336144195913</c:v>
                </c:pt>
                <c:pt idx="4837">
                  <c:v>93096.336144195913</c:v>
                </c:pt>
                <c:pt idx="4838">
                  <c:v>92250.428002233486</c:v>
                </c:pt>
                <c:pt idx="4839">
                  <c:v>91944.791259018457</c:v>
                </c:pt>
                <c:pt idx="4840">
                  <c:v>91857.12946361136</c:v>
                </c:pt>
                <c:pt idx="4841">
                  <c:v>91691.972887410942</c:v>
                </c:pt>
                <c:pt idx="4842">
                  <c:v>92787.651384279423</c:v>
                </c:pt>
                <c:pt idx="4843">
                  <c:v>93017.964536680258</c:v>
                </c:pt>
                <c:pt idx="4844">
                  <c:v>93017.964536680258</c:v>
                </c:pt>
                <c:pt idx="4845">
                  <c:v>93017.964536680258</c:v>
                </c:pt>
                <c:pt idx="4846">
                  <c:v>93017.964536680258</c:v>
                </c:pt>
                <c:pt idx="4847">
                  <c:v>93017.964536680258</c:v>
                </c:pt>
                <c:pt idx="4848">
                  <c:v>93017.964536680258</c:v>
                </c:pt>
                <c:pt idx="4849">
                  <c:v>93078.170722247276</c:v>
                </c:pt>
                <c:pt idx="4850">
                  <c:v>92765.696495443146</c:v>
                </c:pt>
                <c:pt idx="4851">
                  <c:v>92607.139794412215</c:v>
                </c:pt>
                <c:pt idx="4852">
                  <c:v>92428.27381503077</c:v>
                </c:pt>
                <c:pt idx="4853">
                  <c:v>92378.583093381283</c:v>
                </c:pt>
                <c:pt idx="4854">
                  <c:v>92266.315052144171</c:v>
                </c:pt>
                <c:pt idx="4855">
                  <c:v>92099.510928432835</c:v>
                </c:pt>
                <c:pt idx="4856">
                  <c:v>92220.129485133861</c:v>
                </c:pt>
                <c:pt idx="4857">
                  <c:v>93134.356289257572</c:v>
                </c:pt>
                <c:pt idx="4858">
                  <c:v>92714.748446120313</c:v>
                </c:pt>
                <c:pt idx="4859">
                  <c:v>92412.448980879679</c:v>
                </c:pt>
                <c:pt idx="4860">
                  <c:v>92008.580888188051</c:v>
                </c:pt>
                <c:pt idx="4861">
                  <c:v>92296.120995139921</c:v>
                </c:pt>
                <c:pt idx="4862">
                  <c:v>92296.120995139921</c:v>
                </c:pt>
                <c:pt idx="4863">
                  <c:v>92296.120995139921</c:v>
                </c:pt>
                <c:pt idx="4864">
                  <c:v>92296.120995139921</c:v>
                </c:pt>
                <c:pt idx="4865">
                  <c:v>93543.686918060805</c:v>
                </c:pt>
                <c:pt idx="4866">
                  <c:v>93544.514943538496</c:v>
                </c:pt>
                <c:pt idx="4867">
                  <c:v>92994.366323580965</c:v>
                </c:pt>
                <c:pt idx="4868">
                  <c:v>92796.043605958883</c:v>
                </c:pt>
                <c:pt idx="4869">
                  <c:v>93859.971419122376</c:v>
                </c:pt>
                <c:pt idx="4870">
                  <c:v>93859.971419122376</c:v>
                </c:pt>
                <c:pt idx="4871">
                  <c:v>93859.971419122376</c:v>
                </c:pt>
                <c:pt idx="4872">
                  <c:v>93859.971419122376</c:v>
                </c:pt>
                <c:pt idx="4873">
                  <c:v>93859.971419122376</c:v>
                </c:pt>
                <c:pt idx="4874">
                  <c:v>93859.971419122376</c:v>
                </c:pt>
                <c:pt idx="4875">
                  <c:v>92356.986000856836</c:v>
                </c:pt>
                <c:pt idx="4876">
                  <c:v>91820.769577219078</c:v>
                </c:pt>
                <c:pt idx="4877">
                  <c:v>90524.34593946005</c:v>
                </c:pt>
                <c:pt idx="4878">
                  <c:v>90638.981396098578</c:v>
                </c:pt>
                <c:pt idx="4879">
                  <c:v>91389.710482821523</c:v>
                </c:pt>
                <c:pt idx="4880">
                  <c:v>91123.025908761672</c:v>
                </c:pt>
                <c:pt idx="4881">
                  <c:v>92832.504036159982</c:v>
                </c:pt>
                <c:pt idx="4882">
                  <c:v>92832.504036159982</c:v>
                </c:pt>
                <c:pt idx="4883">
                  <c:v>92832.504036159982</c:v>
                </c:pt>
                <c:pt idx="4884">
                  <c:v>92832.504036159982</c:v>
                </c:pt>
                <c:pt idx="4885">
                  <c:v>92832.504036159982</c:v>
                </c:pt>
                <c:pt idx="4886">
                  <c:v>92832.504036159982</c:v>
                </c:pt>
                <c:pt idx="4887">
                  <c:v>92832.504036159982</c:v>
                </c:pt>
                <c:pt idx="4888">
                  <c:v>92832.504036159982</c:v>
                </c:pt>
                <c:pt idx="4889">
                  <c:v>92832.504036159982</c:v>
                </c:pt>
                <c:pt idx="4890">
                  <c:v>92832.504036159982</c:v>
                </c:pt>
                <c:pt idx="4891">
                  <c:v>92832.504036159982</c:v>
                </c:pt>
                <c:pt idx="4892">
                  <c:v>93746.798008084021</c:v>
                </c:pt>
                <c:pt idx="4893">
                  <c:v>94579.679923856107</c:v>
                </c:pt>
                <c:pt idx="4894">
                  <c:v>94579.679923856107</c:v>
                </c:pt>
                <c:pt idx="4895">
                  <c:v>94579.679923856107</c:v>
                </c:pt>
                <c:pt idx="4896">
                  <c:v>93873.458119344839</c:v>
                </c:pt>
                <c:pt idx="4897">
                  <c:v>93467.010750923786</c:v>
                </c:pt>
                <c:pt idx="4898">
                  <c:v>93613.683683254611</c:v>
                </c:pt>
                <c:pt idx="4899">
                  <c:v>93453.758871224534</c:v>
                </c:pt>
                <c:pt idx="4900">
                  <c:v>94028.317141901221</c:v>
                </c:pt>
                <c:pt idx="4901">
                  <c:v>94028.317141901221</c:v>
                </c:pt>
                <c:pt idx="4902">
                  <c:v>94028.317141901221</c:v>
                </c:pt>
                <c:pt idx="4903">
                  <c:v>94327.036417451032</c:v>
                </c:pt>
                <c:pt idx="4904">
                  <c:v>94327.036417451032</c:v>
                </c:pt>
                <c:pt idx="4905">
                  <c:v>94327.036417451032</c:v>
                </c:pt>
                <c:pt idx="4906">
                  <c:v>94327.036417451032</c:v>
                </c:pt>
                <c:pt idx="4907">
                  <c:v>94327.036417451032</c:v>
                </c:pt>
                <c:pt idx="4908">
                  <c:v>94327.036417451032</c:v>
                </c:pt>
                <c:pt idx="4909">
                  <c:v>94327.036417451032</c:v>
                </c:pt>
                <c:pt idx="4910">
                  <c:v>94327.036417451032</c:v>
                </c:pt>
                <c:pt idx="4911">
                  <c:v>94327.036417451032</c:v>
                </c:pt>
                <c:pt idx="4912">
                  <c:v>94327.036417451032</c:v>
                </c:pt>
                <c:pt idx="4913">
                  <c:v>94327.036417451032</c:v>
                </c:pt>
                <c:pt idx="4914">
                  <c:v>94327.036417451032</c:v>
                </c:pt>
                <c:pt idx="4915">
                  <c:v>94102.082713747324</c:v>
                </c:pt>
                <c:pt idx="4916">
                  <c:v>94555.987034734979</c:v>
                </c:pt>
                <c:pt idx="4917">
                  <c:v>94738.919133500414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643-4B42-A1BF-9A5236C2D7E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75789840"/>
        <c:axId val="575786560"/>
      </c:lineChart>
      <c:dateAx>
        <c:axId val="575789840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6560"/>
        <c:crosses val="autoZero"/>
        <c:auto val="1"/>
        <c:lblOffset val="100"/>
        <c:baseTimeUnit val="days"/>
      </c:dateAx>
      <c:valAx>
        <c:axId val="57578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57898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Home Builders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Lennar (LEN)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Sheet1!$A$3:$A$4941</c:f>
              <c:numCache>
                <c:formatCode>m/d/yyyy</c:formatCode>
                <c:ptCount val="4939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  <c:pt idx="3163">
                  <c:v>40602</c:v>
                </c:pt>
                <c:pt idx="3164">
                  <c:v>40603</c:v>
                </c:pt>
                <c:pt idx="3165">
                  <c:v>40604</c:v>
                </c:pt>
                <c:pt idx="3166">
                  <c:v>40605</c:v>
                </c:pt>
                <c:pt idx="3167">
                  <c:v>40606</c:v>
                </c:pt>
                <c:pt idx="3168">
                  <c:v>40609</c:v>
                </c:pt>
                <c:pt idx="3169">
                  <c:v>40610</c:v>
                </c:pt>
                <c:pt idx="3170">
                  <c:v>40611</c:v>
                </c:pt>
                <c:pt idx="3171">
                  <c:v>40612</c:v>
                </c:pt>
                <c:pt idx="3172">
                  <c:v>40613</c:v>
                </c:pt>
                <c:pt idx="3173">
                  <c:v>40616</c:v>
                </c:pt>
                <c:pt idx="3174">
                  <c:v>40617</c:v>
                </c:pt>
                <c:pt idx="3175">
                  <c:v>40618</c:v>
                </c:pt>
                <c:pt idx="3176">
                  <c:v>40619</c:v>
                </c:pt>
                <c:pt idx="3177">
                  <c:v>40620</c:v>
                </c:pt>
                <c:pt idx="3178">
                  <c:v>40623</c:v>
                </c:pt>
                <c:pt idx="3179">
                  <c:v>40624</c:v>
                </c:pt>
                <c:pt idx="3180">
                  <c:v>40625</c:v>
                </c:pt>
                <c:pt idx="3181">
                  <c:v>40626</c:v>
                </c:pt>
                <c:pt idx="3182">
                  <c:v>40627</c:v>
                </c:pt>
                <c:pt idx="3183">
                  <c:v>40630</c:v>
                </c:pt>
                <c:pt idx="3184">
                  <c:v>40631</c:v>
                </c:pt>
                <c:pt idx="3185">
                  <c:v>40632</c:v>
                </c:pt>
                <c:pt idx="3186">
                  <c:v>40633</c:v>
                </c:pt>
                <c:pt idx="3187">
                  <c:v>40634</c:v>
                </c:pt>
                <c:pt idx="3188">
                  <c:v>40637</c:v>
                </c:pt>
                <c:pt idx="3189">
                  <c:v>40638</c:v>
                </c:pt>
                <c:pt idx="3190">
                  <c:v>40639</c:v>
                </c:pt>
                <c:pt idx="3191">
                  <c:v>40640</c:v>
                </c:pt>
                <c:pt idx="3192">
                  <c:v>40641</c:v>
                </c:pt>
                <c:pt idx="3193">
                  <c:v>40644</c:v>
                </c:pt>
                <c:pt idx="3194">
                  <c:v>40645</c:v>
                </c:pt>
                <c:pt idx="3195">
                  <c:v>40646</c:v>
                </c:pt>
                <c:pt idx="3196">
                  <c:v>40647</c:v>
                </c:pt>
                <c:pt idx="3197">
                  <c:v>40648</c:v>
                </c:pt>
                <c:pt idx="3198">
                  <c:v>40651</c:v>
                </c:pt>
                <c:pt idx="3199">
                  <c:v>40652</c:v>
                </c:pt>
                <c:pt idx="3200">
                  <c:v>40653</c:v>
                </c:pt>
                <c:pt idx="3201">
                  <c:v>40654</c:v>
                </c:pt>
                <c:pt idx="3202">
                  <c:v>40658</c:v>
                </c:pt>
                <c:pt idx="3203">
                  <c:v>40659</c:v>
                </c:pt>
                <c:pt idx="3204">
                  <c:v>40660</c:v>
                </c:pt>
                <c:pt idx="3205">
                  <c:v>40661</c:v>
                </c:pt>
                <c:pt idx="3206">
                  <c:v>40662</c:v>
                </c:pt>
                <c:pt idx="3207">
                  <c:v>40665</c:v>
                </c:pt>
                <c:pt idx="3208">
                  <c:v>40666</c:v>
                </c:pt>
                <c:pt idx="3209">
                  <c:v>40667</c:v>
                </c:pt>
                <c:pt idx="3210">
                  <c:v>40668</c:v>
                </c:pt>
                <c:pt idx="3211">
                  <c:v>40669</c:v>
                </c:pt>
                <c:pt idx="3212">
                  <c:v>40672</c:v>
                </c:pt>
                <c:pt idx="3213">
                  <c:v>40673</c:v>
                </c:pt>
                <c:pt idx="3214">
                  <c:v>40674</c:v>
                </c:pt>
                <c:pt idx="3215">
                  <c:v>40675</c:v>
                </c:pt>
                <c:pt idx="3216">
                  <c:v>40676</c:v>
                </c:pt>
                <c:pt idx="3217">
                  <c:v>40679</c:v>
                </c:pt>
                <c:pt idx="3218">
                  <c:v>40680</c:v>
                </c:pt>
                <c:pt idx="3219">
                  <c:v>40681</c:v>
                </c:pt>
                <c:pt idx="3220">
                  <c:v>40682</c:v>
                </c:pt>
                <c:pt idx="3221">
                  <c:v>40683</c:v>
                </c:pt>
                <c:pt idx="3222">
                  <c:v>40686</c:v>
                </c:pt>
                <c:pt idx="3223">
                  <c:v>40687</c:v>
                </c:pt>
                <c:pt idx="3224">
                  <c:v>40688</c:v>
                </c:pt>
                <c:pt idx="3225">
                  <c:v>40689</c:v>
                </c:pt>
                <c:pt idx="3226">
                  <c:v>40690</c:v>
                </c:pt>
                <c:pt idx="3227">
                  <c:v>40694</c:v>
                </c:pt>
                <c:pt idx="3228">
                  <c:v>40695</c:v>
                </c:pt>
                <c:pt idx="3229">
                  <c:v>40696</c:v>
                </c:pt>
                <c:pt idx="3230">
                  <c:v>40697</c:v>
                </c:pt>
                <c:pt idx="3231">
                  <c:v>40700</c:v>
                </c:pt>
                <c:pt idx="3232">
                  <c:v>40701</c:v>
                </c:pt>
                <c:pt idx="3233">
                  <c:v>40702</c:v>
                </c:pt>
                <c:pt idx="3234">
                  <c:v>40703</c:v>
                </c:pt>
                <c:pt idx="3235">
                  <c:v>40704</c:v>
                </c:pt>
                <c:pt idx="3236">
                  <c:v>40707</c:v>
                </c:pt>
                <c:pt idx="3237">
                  <c:v>40708</c:v>
                </c:pt>
                <c:pt idx="3238">
                  <c:v>40709</c:v>
                </c:pt>
                <c:pt idx="3239">
                  <c:v>40710</c:v>
                </c:pt>
                <c:pt idx="3240">
                  <c:v>40711</c:v>
                </c:pt>
                <c:pt idx="3241">
                  <c:v>40714</c:v>
                </c:pt>
                <c:pt idx="3242">
                  <c:v>40715</c:v>
                </c:pt>
                <c:pt idx="3243">
                  <c:v>40716</c:v>
                </c:pt>
                <c:pt idx="3244">
                  <c:v>40717</c:v>
                </c:pt>
                <c:pt idx="3245">
                  <c:v>40718</c:v>
                </c:pt>
                <c:pt idx="3246">
                  <c:v>40721</c:v>
                </c:pt>
                <c:pt idx="3247">
                  <c:v>40722</c:v>
                </c:pt>
                <c:pt idx="3248">
                  <c:v>40723</c:v>
                </c:pt>
                <c:pt idx="3249">
                  <c:v>40724</c:v>
                </c:pt>
                <c:pt idx="3250">
                  <c:v>40725</c:v>
                </c:pt>
                <c:pt idx="3251">
                  <c:v>40729</c:v>
                </c:pt>
                <c:pt idx="3252">
                  <c:v>40730</c:v>
                </c:pt>
                <c:pt idx="3253">
                  <c:v>40731</c:v>
                </c:pt>
                <c:pt idx="3254">
                  <c:v>40732</c:v>
                </c:pt>
                <c:pt idx="3255">
                  <c:v>40735</c:v>
                </c:pt>
                <c:pt idx="3256">
                  <c:v>40736</c:v>
                </c:pt>
                <c:pt idx="3257">
                  <c:v>40737</c:v>
                </c:pt>
                <c:pt idx="3258">
                  <c:v>40738</c:v>
                </c:pt>
                <c:pt idx="3259">
                  <c:v>40739</c:v>
                </c:pt>
                <c:pt idx="3260">
                  <c:v>40742</c:v>
                </c:pt>
                <c:pt idx="3261">
                  <c:v>40743</c:v>
                </c:pt>
                <c:pt idx="3262">
                  <c:v>40744</c:v>
                </c:pt>
                <c:pt idx="3263">
                  <c:v>40745</c:v>
                </c:pt>
                <c:pt idx="3264">
                  <c:v>40746</c:v>
                </c:pt>
                <c:pt idx="3265">
                  <c:v>40749</c:v>
                </c:pt>
                <c:pt idx="3266">
                  <c:v>40750</c:v>
                </c:pt>
                <c:pt idx="3267">
                  <c:v>40751</c:v>
                </c:pt>
                <c:pt idx="3268">
                  <c:v>40752</c:v>
                </c:pt>
                <c:pt idx="3269">
                  <c:v>40753</c:v>
                </c:pt>
                <c:pt idx="3270">
                  <c:v>40756</c:v>
                </c:pt>
                <c:pt idx="3271">
                  <c:v>40757</c:v>
                </c:pt>
                <c:pt idx="3272">
                  <c:v>40758</c:v>
                </c:pt>
                <c:pt idx="3273">
                  <c:v>40759</c:v>
                </c:pt>
                <c:pt idx="3274">
                  <c:v>40760</c:v>
                </c:pt>
                <c:pt idx="3275">
                  <c:v>40763</c:v>
                </c:pt>
                <c:pt idx="3276">
                  <c:v>40764</c:v>
                </c:pt>
                <c:pt idx="3277">
                  <c:v>40765</c:v>
                </c:pt>
                <c:pt idx="3278">
                  <c:v>40766</c:v>
                </c:pt>
                <c:pt idx="3279">
                  <c:v>40767</c:v>
                </c:pt>
                <c:pt idx="3280">
                  <c:v>40770</c:v>
                </c:pt>
                <c:pt idx="3281">
                  <c:v>40771</c:v>
                </c:pt>
                <c:pt idx="3282">
                  <c:v>40772</c:v>
                </c:pt>
                <c:pt idx="3283">
                  <c:v>40773</c:v>
                </c:pt>
                <c:pt idx="3284">
                  <c:v>40774</c:v>
                </c:pt>
                <c:pt idx="3285">
                  <c:v>40777</c:v>
                </c:pt>
                <c:pt idx="3286">
                  <c:v>40778</c:v>
                </c:pt>
                <c:pt idx="3287">
                  <c:v>40779</c:v>
                </c:pt>
                <c:pt idx="3288">
                  <c:v>40780</c:v>
                </c:pt>
                <c:pt idx="3289">
                  <c:v>40781</c:v>
                </c:pt>
                <c:pt idx="3290">
                  <c:v>40784</c:v>
                </c:pt>
                <c:pt idx="3291">
                  <c:v>40785</c:v>
                </c:pt>
                <c:pt idx="3292">
                  <c:v>40786</c:v>
                </c:pt>
                <c:pt idx="3293">
                  <c:v>40787</c:v>
                </c:pt>
                <c:pt idx="3294">
                  <c:v>40788</c:v>
                </c:pt>
                <c:pt idx="3295">
                  <c:v>40792</c:v>
                </c:pt>
                <c:pt idx="3296">
                  <c:v>40793</c:v>
                </c:pt>
                <c:pt idx="3297">
                  <c:v>40794</c:v>
                </c:pt>
                <c:pt idx="3298">
                  <c:v>40795</c:v>
                </c:pt>
                <c:pt idx="3299">
                  <c:v>40798</c:v>
                </c:pt>
                <c:pt idx="3300">
                  <c:v>40799</c:v>
                </c:pt>
                <c:pt idx="3301">
                  <c:v>40800</c:v>
                </c:pt>
                <c:pt idx="3302">
                  <c:v>40801</c:v>
                </c:pt>
                <c:pt idx="3303">
                  <c:v>40802</c:v>
                </c:pt>
                <c:pt idx="3304">
                  <c:v>40805</c:v>
                </c:pt>
                <c:pt idx="3305">
                  <c:v>40806</c:v>
                </c:pt>
                <c:pt idx="3306">
                  <c:v>40807</c:v>
                </c:pt>
                <c:pt idx="3307">
                  <c:v>40808</c:v>
                </c:pt>
                <c:pt idx="3308">
                  <c:v>40809</c:v>
                </c:pt>
                <c:pt idx="3309">
                  <c:v>40812</c:v>
                </c:pt>
                <c:pt idx="3310">
                  <c:v>40813</c:v>
                </c:pt>
                <c:pt idx="3311">
                  <c:v>40814</c:v>
                </c:pt>
                <c:pt idx="3312">
                  <c:v>40815</c:v>
                </c:pt>
                <c:pt idx="3313">
                  <c:v>40816</c:v>
                </c:pt>
                <c:pt idx="3314">
                  <c:v>40819</c:v>
                </c:pt>
                <c:pt idx="3315">
                  <c:v>40820</c:v>
                </c:pt>
                <c:pt idx="3316">
                  <c:v>40821</c:v>
                </c:pt>
                <c:pt idx="3317">
                  <c:v>40822</c:v>
                </c:pt>
                <c:pt idx="3318">
                  <c:v>40823</c:v>
                </c:pt>
                <c:pt idx="3319">
                  <c:v>40826</c:v>
                </c:pt>
                <c:pt idx="3320">
                  <c:v>40827</c:v>
                </c:pt>
                <c:pt idx="3321">
                  <c:v>40828</c:v>
                </c:pt>
                <c:pt idx="3322">
                  <c:v>40829</c:v>
                </c:pt>
                <c:pt idx="3323">
                  <c:v>40830</c:v>
                </c:pt>
                <c:pt idx="3324">
                  <c:v>40833</c:v>
                </c:pt>
                <c:pt idx="3325">
                  <c:v>40834</c:v>
                </c:pt>
                <c:pt idx="3326">
                  <c:v>40835</c:v>
                </c:pt>
                <c:pt idx="3327">
                  <c:v>40836</c:v>
                </c:pt>
                <c:pt idx="3328">
                  <c:v>40837</c:v>
                </c:pt>
                <c:pt idx="3329">
                  <c:v>40840</c:v>
                </c:pt>
                <c:pt idx="3330">
                  <c:v>40841</c:v>
                </c:pt>
                <c:pt idx="3331">
                  <c:v>40842</c:v>
                </c:pt>
                <c:pt idx="3332">
                  <c:v>40843</c:v>
                </c:pt>
                <c:pt idx="3333">
                  <c:v>40844</c:v>
                </c:pt>
                <c:pt idx="3334">
                  <c:v>40847</c:v>
                </c:pt>
                <c:pt idx="3335">
                  <c:v>40848</c:v>
                </c:pt>
                <c:pt idx="3336">
                  <c:v>40849</c:v>
                </c:pt>
                <c:pt idx="3337">
                  <c:v>40850</c:v>
                </c:pt>
                <c:pt idx="3338">
                  <c:v>40851</c:v>
                </c:pt>
                <c:pt idx="3339">
                  <c:v>40854</c:v>
                </c:pt>
                <c:pt idx="3340">
                  <c:v>40855</c:v>
                </c:pt>
                <c:pt idx="3341">
                  <c:v>40856</c:v>
                </c:pt>
                <c:pt idx="3342">
                  <c:v>40857</c:v>
                </c:pt>
                <c:pt idx="3343">
                  <c:v>40858</c:v>
                </c:pt>
                <c:pt idx="3344">
                  <c:v>40861</c:v>
                </c:pt>
                <c:pt idx="3345">
                  <c:v>40862</c:v>
                </c:pt>
                <c:pt idx="3346">
                  <c:v>40863</c:v>
                </c:pt>
                <c:pt idx="3347">
                  <c:v>40864</c:v>
                </c:pt>
                <c:pt idx="3348">
                  <c:v>40865</c:v>
                </c:pt>
                <c:pt idx="3349">
                  <c:v>40868</c:v>
                </c:pt>
                <c:pt idx="3350">
                  <c:v>40869</c:v>
                </c:pt>
                <c:pt idx="3351">
                  <c:v>40870</c:v>
                </c:pt>
                <c:pt idx="3352">
                  <c:v>40872</c:v>
                </c:pt>
                <c:pt idx="3353">
                  <c:v>40875</c:v>
                </c:pt>
                <c:pt idx="3354">
                  <c:v>40876</c:v>
                </c:pt>
                <c:pt idx="3355">
                  <c:v>40877</c:v>
                </c:pt>
                <c:pt idx="3356">
                  <c:v>40878</c:v>
                </c:pt>
                <c:pt idx="3357">
                  <c:v>40879</c:v>
                </c:pt>
                <c:pt idx="3358">
                  <c:v>40882</c:v>
                </c:pt>
                <c:pt idx="3359">
                  <c:v>40883</c:v>
                </c:pt>
                <c:pt idx="3360">
                  <c:v>40884</c:v>
                </c:pt>
                <c:pt idx="3361">
                  <c:v>40885</c:v>
                </c:pt>
                <c:pt idx="3362">
                  <c:v>40886</c:v>
                </c:pt>
                <c:pt idx="3363">
                  <c:v>40889</c:v>
                </c:pt>
                <c:pt idx="3364">
                  <c:v>40890</c:v>
                </c:pt>
                <c:pt idx="3365">
                  <c:v>40891</c:v>
                </c:pt>
                <c:pt idx="3366">
                  <c:v>40892</c:v>
                </c:pt>
                <c:pt idx="3367">
                  <c:v>40893</c:v>
                </c:pt>
                <c:pt idx="3368">
                  <c:v>40896</c:v>
                </c:pt>
                <c:pt idx="3369">
                  <c:v>40897</c:v>
                </c:pt>
                <c:pt idx="3370">
                  <c:v>40898</c:v>
                </c:pt>
                <c:pt idx="3371">
                  <c:v>40899</c:v>
                </c:pt>
                <c:pt idx="3372">
                  <c:v>40900</c:v>
                </c:pt>
                <c:pt idx="3373">
                  <c:v>40904</c:v>
                </c:pt>
                <c:pt idx="3374">
                  <c:v>40905</c:v>
                </c:pt>
                <c:pt idx="3375">
                  <c:v>40906</c:v>
                </c:pt>
                <c:pt idx="3376">
                  <c:v>40907</c:v>
                </c:pt>
                <c:pt idx="3377">
                  <c:v>40911</c:v>
                </c:pt>
                <c:pt idx="3378">
                  <c:v>40912</c:v>
                </c:pt>
                <c:pt idx="3379">
                  <c:v>40913</c:v>
                </c:pt>
                <c:pt idx="3380">
                  <c:v>40914</c:v>
                </c:pt>
                <c:pt idx="3381">
                  <c:v>40917</c:v>
                </c:pt>
                <c:pt idx="3382">
                  <c:v>40918</c:v>
                </c:pt>
                <c:pt idx="3383">
                  <c:v>40919</c:v>
                </c:pt>
                <c:pt idx="3384">
                  <c:v>40920</c:v>
                </c:pt>
                <c:pt idx="3385">
                  <c:v>40921</c:v>
                </c:pt>
                <c:pt idx="3386">
                  <c:v>40925</c:v>
                </c:pt>
                <c:pt idx="3387">
                  <c:v>40926</c:v>
                </c:pt>
                <c:pt idx="3388">
                  <c:v>40927</c:v>
                </c:pt>
                <c:pt idx="3389">
                  <c:v>40928</c:v>
                </c:pt>
                <c:pt idx="3390">
                  <c:v>40931</c:v>
                </c:pt>
                <c:pt idx="3391">
                  <c:v>40932</c:v>
                </c:pt>
                <c:pt idx="3392">
                  <c:v>40933</c:v>
                </c:pt>
                <c:pt idx="3393">
                  <c:v>40934</c:v>
                </c:pt>
                <c:pt idx="3394">
                  <c:v>40935</c:v>
                </c:pt>
                <c:pt idx="3395">
                  <c:v>40938</c:v>
                </c:pt>
                <c:pt idx="3396">
                  <c:v>40939</c:v>
                </c:pt>
                <c:pt idx="3397">
                  <c:v>40940</c:v>
                </c:pt>
                <c:pt idx="3398">
                  <c:v>40941</c:v>
                </c:pt>
                <c:pt idx="3399">
                  <c:v>40942</c:v>
                </c:pt>
                <c:pt idx="3400">
                  <c:v>40945</c:v>
                </c:pt>
                <c:pt idx="3401">
                  <c:v>40946</c:v>
                </c:pt>
                <c:pt idx="3402">
                  <c:v>40947</c:v>
                </c:pt>
                <c:pt idx="3403">
                  <c:v>40948</c:v>
                </c:pt>
                <c:pt idx="3404">
                  <c:v>40949</c:v>
                </c:pt>
                <c:pt idx="3405">
                  <c:v>40952</c:v>
                </c:pt>
                <c:pt idx="3406">
                  <c:v>40953</c:v>
                </c:pt>
                <c:pt idx="3407">
                  <c:v>40954</c:v>
                </c:pt>
                <c:pt idx="3408">
                  <c:v>40955</c:v>
                </c:pt>
                <c:pt idx="3409">
                  <c:v>40956</c:v>
                </c:pt>
                <c:pt idx="3410">
                  <c:v>40960</c:v>
                </c:pt>
                <c:pt idx="3411">
                  <c:v>40961</c:v>
                </c:pt>
                <c:pt idx="3412">
                  <c:v>40962</c:v>
                </c:pt>
                <c:pt idx="3413">
                  <c:v>40963</c:v>
                </c:pt>
                <c:pt idx="3414">
                  <c:v>40966</c:v>
                </c:pt>
                <c:pt idx="3415">
                  <c:v>40967</c:v>
                </c:pt>
                <c:pt idx="3416">
                  <c:v>40968</c:v>
                </c:pt>
                <c:pt idx="3417">
                  <c:v>40969</c:v>
                </c:pt>
                <c:pt idx="3418">
                  <c:v>40970</c:v>
                </c:pt>
                <c:pt idx="3419">
                  <c:v>40973</c:v>
                </c:pt>
                <c:pt idx="3420">
                  <c:v>40974</c:v>
                </c:pt>
                <c:pt idx="3421">
                  <c:v>40975</c:v>
                </c:pt>
                <c:pt idx="3422">
                  <c:v>40976</c:v>
                </c:pt>
                <c:pt idx="3423">
                  <c:v>40977</c:v>
                </c:pt>
                <c:pt idx="3424">
                  <c:v>40980</c:v>
                </c:pt>
                <c:pt idx="3425">
                  <c:v>40981</c:v>
                </c:pt>
                <c:pt idx="3426">
                  <c:v>40982</c:v>
                </c:pt>
                <c:pt idx="3427">
                  <c:v>40983</c:v>
                </c:pt>
                <c:pt idx="3428">
                  <c:v>40984</c:v>
                </c:pt>
                <c:pt idx="3429">
                  <c:v>40987</c:v>
                </c:pt>
                <c:pt idx="3430">
                  <c:v>40988</c:v>
                </c:pt>
                <c:pt idx="3431">
                  <c:v>40989</c:v>
                </c:pt>
                <c:pt idx="3432">
                  <c:v>40990</c:v>
                </c:pt>
                <c:pt idx="3433">
                  <c:v>40991</c:v>
                </c:pt>
                <c:pt idx="3434">
                  <c:v>40994</c:v>
                </c:pt>
                <c:pt idx="3435">
                  <c:v>40995</c:v>
                </c:pt>
                <c:pt idx="3436">
                  <c:v>40996</c:v>
                </c:pt>
                <c:pt idx="3437">
                  <c:v>40997</c:v>
                </c:pt>
                <c:pt idx="3438">
                  <c:v>40998</c:v>
                </c:pt>
                <c:pt idx="3439">
                  <c:v>41001</c:v>
                </c:pt>
                <c:pt idx="3440">
                  <c:v>41002</c:v>
                </c:pt>
                <c:pt idx="3441">
                  <c:v>41003</c:v>
                </c:pt>
                <c:pt idx="3442">
                  <c:v>41004</c:v>
                </c:pt>
                <c:pt idx="3443">
                  <c:v>41008</c:v>
                </c:pt>
                <c:pt idx="3444">
                  <c:v>41009</c:v>
                </c:pt>
                <c:pt idx="3445">
                  <c:v>41010</c:v>
                </c:pt>
                <c:pt idx="3446">
                  <c:v>41011</c:v>
                </c:pt>
                <c:pt idx="3447">
                  <c:v>41012</c:v>
                </c:pt>
                <c:pt idx="3448">
                  <c:v>41015</c:v>
                </c:pt>
                <c:pt idx="3449">
                  <c:v>41016</c:v>
                </c:pt>
                <c:pt idx="3450">
                  <c:v>41017</c:v>
                </c:pt>
                <c:pt idx="3451">
                  <c:v>41018</c:v>
                </c:pt>
                <c:pt idx="3452">
                  <c:v>41019</c:v>
                </c:pt>
                <c:pt idx="3453">
                  <c:v>41022</c:v>
                </c:pt>
                <c:pt idx="3454">
                  <c:v>41023</c:v>
                </c:pt>
                <c:pt idx="3455">
                  <c:v>41024</c:v>
                </c:pt>
                <c:pt idx="3456">
                  <c:v>41025</c:v>
                </c:pt>
                <c:pt idx="3457">
                  <c:v>41026</c:v>
                </c:pt>
                <c:pt idx="3458">
                  <c:v>41029</c:v>
                </c:pt>
                <c:pt idx="3459">
                  <c:v>41030</c:v>
                </c:pt>
                <c:pt idx="3460">
                  <c:v>41031</c:v>
                </c:pt>
                <c:pt idx="3461">
                  <c:v>41032</c:v>
                </c:pt>
                <c:pt idx="3462">
                  <c:v>41033</c:v>
                </c:pt>
                <c:pt idx="3463">
                  <c:v>41036</c:v>
                </c:pt>
                <c:pt idx="3464">
                  <c:v>41037</c:v>
                </c:pt>
                <c:pt idx="3465">
                  <c:v>41038</c:v>
                </c:pt>
                <c:pt idx="3466">
                  <c:v>41039</c:v>
                </c:pt>
                <c:pt idx="3467">
                  <c:v>41040</c:v>
                </c:pt>
                <c:pt idx="3468">
                  <c:v>41043</c:v>
                </c:pt>
                <c:pt idx="3469">
                  <c:v>41044</c:v>
                </c:pt>
                <c:pt idx="3470">
                  <c:v>41045</c:v>
                </c:pt>
                <c:pt idx="3471">
                  <c:v>41046</c:v>
                </c:pt>
                <c:pt idx="3472">
                  <c:v>41047</c:v>
                </c:pt>
                <c:pt idx="3473">
                  <c:v>41050</c:v>
                </c:pt>
                <c:pt idx="3474">
                  <c:v>41051</c:v>
                </c:pt>
                <c:pt idx="3475">
                  <c:v>41052</c:v>
                </c:pt>
                <c:pt idx="3476">
                  <c:v>41053</c:v>
                </c:pt>
                <c:pt idx="3477">
                  <c:v>41054</c:v>
                </c:pt>
                <c:pt idx="3478">
                  <c:v>41058</c:v>
                </c:pt>
                <c:pt idx="3479">
                  <c:v>41059</c:v>
                </c:pt>
                <c:pt idx="3480">
                  <c:v>41060</c:v>
                </c:pt>
                <c:pt idx="3481">
                  <c:v>41061</c:v>
                </c:pt>
                <c:pt idx="3482">
                  <c:v>41064</c:v>
                </c:pt>
                <c:pt idx="3483">
                  <c:v>41065</c:v>
                </c:pt>
                <c:pt idx="3484">
                  <c:v>41066</c:v>
                </c:pt>
                <c:pt idx="3485">
                  <c:v>41067</c:v>
                </c:pt>
                <c:pt idx="3486">
                  <c:v>41068</c:v>
                </c:pt>
                <c:pt idx="3487">
                  <c:v>41071</c:v>
                </c:pt>
                <c:pt idx="3488">
                  <c:v>41072</c:v>
                </c:pt>
                <c:pt idx="3489">
                  <c:v>41073</c:v>
                </c:pt>
                <c:pt idx="3490">
                  <c:v>41074</c:v>
                </c:pt>
                <c:pt idx="3491">
                  <c:v>41075</c:v>
                </c:pt>
                <c:pt idx="3492">
                  <c:v>41078</c:v>
                </c:pt>
                <c:pt idx="3493">
                  <c:v>41079</c:v>
                </c:pt>
                <c:pt idx="3494">
                  <c:v>41080</c:v>
                </c:pt>
                <c:pt idx="3495">
                  <c:v>41081</c:v>
                </c:pt>
                <c:pt idx="3496">
                  <c:v>41082</c:v>
                </c:pt>
                <c:pt idx="3497">
                  <c:v>41085</c:v>
                </c:pt>
                <c:pt idx="3498">
                  <c:v>41086</c:v>
                </c:pt>
                <c:pt idx="3499">
                  <c:v>41087</c:v>
                </c:pt>
                <c:pt idx="3500">
                  <c:v>41088</c:v>
                </c:pt>
                <c:pt idx="3501">
                  <c:v>41089</c:v>
                </c:pt>
                <c:pt idx="3502">
                  <c:v>41092</c:v>
                </c:pt>
                <c:pt idx="3503">
                  <c:v>41093</c:v>
                </c:pt>
                <c:pt idx="3504">
                  <c:v>41095</c:v>
                </c:pt>
                <c:pt idx="3505">
                  <c:v>41096</c:v>
                </c:pt>
                <c:pt idx="3506">
                  <c:v>41099</c:v>
                </c:pt>
                <c:pt idx="3507">
                  <c:v>41100</c:v>
                </c:pt>
                <c:pt idx="3508">
                  <c:v>41101</c:v>
                </c:pt>
                <c:pt idx="3509">
                  <c:v>41102</c:v>
                </c:pt>
                <c:pt idx="3510">
                  <c:v>41103</c:v>
                </c:pt>
                <c:pt idx="3511">
                  <c:v>41106</c:v>
                </c:pt>
                <c:pt idx="3512">
                  <c:v>41107</c:v>
                </c:pt>
                <c:pt idx="3513">
                  <c:v>41108</c:v>
                </c:pt>
                <c:pt idx="3514">
                  <c:v>41109</c:v>
                </c:pt>
                <c:pt idx="3515">
                  <c:v>41110</c:v>
                </c:pt>
                <c:pt idx="3516">
                  <c:v>41113</c:v>
                </c:pt>
                <c:pt idx="3517">
                  <c:v>41114</c:v>
                </c:pt>
                <c:pt idx="3518">
                  <c:v>41115</c:v>
                </c:pt>
                <c:pt idx="3519">
                  <c:v>41116</c:v>
                </c:pt>
                <c:pt idx="3520">
                  <c:v>41117</c:v>
                </c:pt>
                <c:pt idx="3521">
                  <c:v>41120</c:v>
                </c:pt>
                <c:pt idx="3522">
                  <c:v>41121</c:v>
                </c:pt>
                <c:pt idx="3523">
                  <c:v>41122</c:v>
                </c:pt>
                <c:pt idx="3524">
                  <c:v>41123</c:v>
                </c:pt>
                <c:pt idx="3525">
                  <c:v>41124</c:v>
                </c:pt>
                <c:pt idx="3526">
                  <c:v>41127</c:v>
                </c:pt>
                <c:pt idx="3527">
                  <c:v>41128</c:v>
                </c:pt>
                <c:pt idx="3528">
                  <c:v>41129</c:v>
                </c:pt>
                <c:pt idx="3529">
                  <c:v>41130</c:v>
                </c:pt>
                <c:pt idx="3530">
                  <c:v>41131</c:v>
                </c:pt>
                <c:pt idx="3531">
                  <c:v>41134</c:v>
                </c:pt>
                <c:pt idx="3532">
                  <c:v>41135</c:v>
                </c:pt>
                <c:pt idx="3533">
                  <c:v>41136</c:v>
                </c:pt>
                <c:pt idx="3534">
                  <c:v>41137</c:v>
                </c:pt>
                <c:pt idx="3535">
                  <c:v>41138</c:v>
                </c:pt>
                <c:pt idx="3536">
                  <c:v>41141</c:v>
                </c:pt>
                <c:pt idx="3537">
                  <c:v>41142</c:v>
                </c:pt>
                <c:pt idx="3538">
                  <c:v>41143</c:v>
                </c:pt>
                <c:pt idx="3539">
                  <c:v>41144</c:v>
                </c:pt>
                <c:pt idx="3540">
                  <c:v>41145</c:v>
                </c:pt>
                <c:pt idx="3541">
                  <c:v>41148</c:v>
                </c:pt>
                <c:pt idx="3542">
                  <c:v>41149</c:v>
                </c:pt>
                <c:pt idx="3543">
                  <c:v>41150</c:v>
                </c:pt>
                <c:pt idx="3544">
                  <c:v>41151</c:v>
                </c:pt>
                <c:pt idx="3545">
                  <c:v>41152</c:v>
                </c:pt>
                <c:pt idx="3546">
                  <c:v>41156</c:v>
                </c:pt>
                <c:pt idx="3547">
                  <c:v>41157</c:v>
                </c:pt>
                <c:pt idx="3548">
                  <c:v>41158</c:v>
                </c:pt>
                <c:pt idx="3549">
                  <c:v>41159</c:v>
                </c:pt>
                <c:pt idx="3550">
                  <c:v>41162</c:v>
                </c:pt>
                <c:pt idx="3551">
                  <c:v>41163</c:v>
                </c:pt>
                <c:pt idx="3552">
                  <c:v>41164</c:v>
                </c:pt>
                <c:pt idx="3553">
                  <c:v>41165</c:v>
                </c:pt>
                <c:pt idx="3554">
                  <c:v>41166</c:v>
                </c:pt>
                <c:pt idx="3555">
                  <c:v>41169</c:v>
                </c:pt>
                <c:pt idx="3556">
                  <c:v>41170</c:v>
                </c:pt>
                <c:pt idx="3557">
                  <c:v>41171</c:v>
                </c:pt>
                <c:pt idx="3558">
                  <c:v>41172</c:v>
                </c:pt>
                <c:pt idx="3559">
                  <c:v>41173</c:v>
                </c:pt>
                <c:pt idx="3560">
                  <c:v>41176</c:v>
                </c:pt>
                <c:pt idx="3561">
                  <c:v>41177</c:v>
                </c:pt>
                <c:pt idx="3562">
                  <c:v>41178</c:v>
                </c:pt>
                <c:pt idx="3563">
                  <c:v>41179</c:v>
                </c:pt>
                <c:pt idx="3564">
                  <c:v>41180</c:v>
                </c:pt>
                <c:pt idx="3565">
                  <c:v>41183</c:v>
                </c:pt>
                <c:pt idx="3566">
                  <c:v>41184</c:v>
                </c:pt>
                <c:pt idx="3567">
                  <c:v>41185</c:v>
                </c:pt>
                <c:pt idx="3568">
                  <c:v>41186</c:v>
                </c:pt>
                <c:pt idx="3569">
                  <c:v>41187</c:v>
                </c:pt>
                <c:pt idx="3570">
                  <c:v>41190</c:v>
                </c:pt>
                <c:pt idx="3571">
                  <c:v>41191</c:v>
                </c:pt>
                <c:pt idx="3572">
                  <c:v>41192</c:v>
                </c:pt>
                <c:pt idx="3573">
                  <c:v>41193</c:v>
                </c:pt>
                <c:pt idx="3574">
                  <c:v>41194</c:v>
                </c:pt>
                <c:pt idx="3575">
                  <c:v>41197</c:v>
                </c:pt>
                <c:pt idx="3576">
                  <c:v>41198</c:v>
                </c:pt>
                <c:pt idx="3577">
                  <c:v>41199</c:v>
                </c:pt>
                <c:pt idx="3578">
                  <c:v>41200</c:v>
                </c:pt>
                <c:pt idx="3579">
                  <c:v>41201</c:v>
                </c:pt>
                <c:pt idx="3580">
                  <c:v>41204</c:v>
                </c:pt>
                <c:pt idx="3581">
                  <c:v>41205</c:v>
                </c:pt>
                <c:pt idx="3582">
                  <c:v>41206</c:v>
                </c:pt>
                <c:pt idx="3583">
                  <c:v>41207</c:v>
                </c:pt>
                <c:pt idx="3584">
                  <c:v>41208</c:v>
                </c:pt>
                <c:pt idx="3585">
                  <c:v>41213</c:v>
                </c:pt>
                <c:pt idx="3586">
                  <c:v>41214</c:v>
                </c:pt>
                <c:pt idx="3587">
                  <c:v>41215</c:v>
                </c:pt>
                <c:pt idx="3588">
                  <c:v>41218</c:v>
                </c:pt>
                <c:pt idx="3589">
                  <c:v>41219</c:v>
                </c:pt>
                <c:pt idx="3590">
                  <c:v>41220</c:v>
                </c:pt>
                <c:pt idx="3591">
                  <c:v>41221</c:v>
                </c:pt>
                <c:pt idx="3592">
                  <c:v>41222</c:v>
                </c:pt>
                <c:pt idx="3593">
                  <c:v>41225</c:v>
                </c:pt>
                <c:pt idx="3594">
                  <c:v>41226</c:v>
                </c:pt>
                <c:pt idx="3595">
                  <c:v>41227</c:v>
                </c:pt>
                <c:pt idx="3596">
                  <c:v>41228</c:v>
                </c:pt>
                <c:pt idx="3597">
                  <c:v>41229</c:v>
                </c:pt>
                <c:pt idx="3598">
                  <c:v>41232</c:v>
                </c:pt>
                <c:pt idx="3599">
                  <c:v>41233</c:v>
                </c:pt>
                <c:pt idx="3600">
                  <c:v>41234</c:v>
                </c:pt>
                <c:pt idx="3601">
                  <c:v>41236</c:v>
                </c:pt>
                <c:pt idx="3602">
                  <c:v>41239</c:v>
                </c:pt>
                <c:pt idx="3603">
                  <c:v>41240</c:v>
                </c:pt>
                <c:pt idx="3604">
                  <c:v>41241</c:v>
                </c:pt>
                <c:pt idx="3605">
                  <c:v>41242</c:v>
                </c:pt>
                <c:pt idx="3606">
                  <c:v>41243</c:v>
                </c:pt>
                <c:pt idx="3607">
                  <c:v>41246</c:v>
                </c:pt>
                <c:pt idx="3608">
                  <c:v>41247</c:v>
                </c:pt>
                <c:pt idx="3609">
                  <c:v>41248</c:v>
                </c:pt>
                <c:pt idx="3610">
                  <c:v>41249</c:v>
                </c:pt>
                <c:pt idx="3611">
                  <c:v>41250</c:v>
                </c:pt>
                <c:pt idx="3612">
                  <c:v>41253</c:v>
                </c:pt>
                <c:pt idx="3613">
                  <c:v>41254</c:v>
                </c:pt>
                <c:pt idx="3614">
                  <c:v>41255</c:v>
                </c:pt>
                <c:pt idx="3615">
                  <c:v>41256</c:v>
                </c:pt>
                <c:pt idx="3616">
                  <c:v>41257</c:v>
                </c:pt>
                <c:pt idx="3617">
                  <c:v>41260</c:v>
                </c:pt>
                <c:pt idx="3618">
                  <c:v>41261</c:v>
                </c:pt>
                <c:pt idx="3619">
                  <c:v>41262</c:v>
                </c:pt>
                <c:pt idx="3620">
                  <c:v>41263</c:v>
                </c:pt>
                <c:pt idx="3621">
                  <c:v>41264</c:v>
                </c:pt>
                <c:pt idx="3622">
                  <c:v>41267</c:v>
                </c:pt>
                <c:pt idx="3623">
                  <c:v>41269</c:v>
                </c:pt>
                <c:pt idx="3624">
                  <c:v>41270</c:v>
                </c:pt>
                <c:pt idx="3625">
                  <c:v>41271</c:v>
                </c:pt>
                <c:pt idx="3626">
                  <c:v>41274</c:v>
                </c:pt>
                <c:pt idx="3627">
                  <c:v>41276</c:v>
                </c:pt>
                <c:pt idx="3628">
                  <c:v>41277</c:v>
                </c:pt>
                <c:pt idx="3629">
                  <c:v>41278</c:v>
                </c:pt>
                <c:pt idx="3630">
                  <c:v>41281</c:v>
                </c:pt>
                <c:pt idx="3631">
                  <c:v>41282</c:v>
                </c:pt>
                <c:pt idx="3632">
                  <c:v>41283</c:v>
                </c:pt>
                <c:pt idx="3633">
                  <c:v>41284</c:v>
                </c:pt>
                <c:pt idx="3634">
                  <c:v>41285</c:v>
                </c:pt>
                <c:pt idx="3635">
                  <c:v>41288</c:v>
                </c:pt>
                <c:pt idx="3636">
                  <c:v>41289</c:v>
                </c:pt>
                <c:pt idx="3637">
                  <c:v>41290</c:v>
                </c:pt>
                <c:pt idx="3638">
                  <c:v>41291</c:v>
                </c:pt>
                <c:pt idx="3639">
                  <c:v>41292</c:v>
                </c:pt>
                <c:pt idx="3640">
                  <c:v>41296</c:v>
                </c:pt>
                <c:pt idx="3641">
                  <c:v>41297</c:v>
                </c:pt>
                <c:pt idx="3642">
                  <c:v>41298</c:v>
                </c:pt>
                <c:pt idx="3643">
                  <c:v>41299</c:v>
                </c:pt>
                <c:pt idx="3644">
                  <c:v>41302</c:v>
                </c:pt>
                <c:pt idx="3645">
                  <c:v>41303</c:v>
                </c:pt>
                <c:pt idx="3646">
                  <c:v>41304</c:v>
                </c:pt>
                <c:pt idx="3647">
                  <c:v>41305</c:v>
                </c:pt>
                <c:pt idx="3648">
                  <c:v>41306</c:v>
                </c:pt>
                <c:pt idx="3649">
                  <c:v>41309</c:v>
                </c:pt>
                <c:pt idx="3650">
                  <c:v>41310</c:v>
                </c:pt>
                <c:pt idx="3651">
                  <c:v>41311</c:v>
                </c:pt>
                <c:pt idx="3652">
                  <c:v>41312</c:v>
                </c:pt>
                <c:pt idx="3653">
                  <c:v>41313</c:v>
                </c:pt>
                <c:pt idx="3654">
                  <c:v>41316</c:v>
                </c:pt>
                <c:pt idx="3655">
                  <c:v>41317</c:v>
                </c:pt>
                <c:pt idx="3656">
                  <c:v>41318</c:v>
                </c:pt>
                <c:pt idx="3657">
                  <c:v>41319</c:v>
                </c:pt>
                <c:pt idx="3658">
                  <c:v>41320</c:v>
                </c:pt>
                <c:pt idx="3659">
                  <c:v>41324</c:v>
                </c:pt>
                <c:pt idx="3660">
                  <c:v>41325</c:v>
                </c:pt>
                <c:pt idx="3661">
                  <c:v>41326</c:v>
                </c:pt>
                <c:pt idx="3662">
                  <c:v>41327</c:v>
                </c:pt>
                <c:pt idx="3663">
                  <c:v>41330</c:v>
                </c:pt>
                <c:pt idx="3664">
                  <c:v>41331</c:v>
                </c:pt>
                <c:pt idx="3665">
                  <c:v>41332</c:v>
                </c:pt>
                <c:pt idx="3666">
                  <c:v>41333</c:v>
                </c:pt>
                <c:pt idx="3667">
                  <c:v>41334</c:v>
                </c:pt>
                <c:pt idx="3668">
                  <c:v>41337</c:v>
                </c:pt>
                <c:pt idx="3669">
                  <c:v>41338</c:v>
                </c:pt>
                <c:pt idx="3670">
                  <c:v>41339</c:v>
                </c:pt>
                <c:pt idx="3671">
                  <c:v>41340</c:v>
                </c:pt>
                <c:pt idx="3672">
                  <c:v>41341</c:v>
                </c:pt>
                <c:pt idx="3673">
                  <c:v>41344</c:v>
                </c:pt>
                <c:pt idx="3674">
                  <c:v>41345</c:v>
                </c:pt>
                <c:pt idx="3675">
                  <c:v>41346</c:v>
                </c:pt>
                <c:pt idx="3676">
                  <c:v>41347</c:v>
                </c:pt>
                <c:pt idx="3677">
                  <c:v>41348</c:v>
                </c:pt>
                <c:pt idx="3678">
                  <c:v>41351</c:v>
                </c:pt>
                <c:pt idx="3679">
                  <c:v>41352</c:v>
                </c:pt>
                <c:pt idx="3680">
                  <c:v>41353</c:v>
                </c:pt>
                <c:pt idx="3681">
                  <c:v>41354</c:v>
                </c:pt>
                <c:pt idx="3682">
                  <c:v>41355</c:v>
                </c:pt>
                <c:pt idx="3683">
                  <c:v>41358</c:v>
                </c:pt>
                <c:pt idx="3684">
                  <c:v>41359</c:v>
                </c:pt>
                <c:pt idx="3685">
                  <c:v>41360</c:v>
                </c:pt>
                <c:pt idx="3686">
                  <c:v>41361</c:v>
                </c:pt>
                <c:pt idx="3687">
                  <c:v>41365</c:v>
                </c:pt>
                <c:pt idx="3688">
                  <c:v>41366</c:v>
                </c:pt>
                <c:pt idx="3689">
                  <c:v>41367</c:v>
                </c:pt>
                <c:pt idx="3690">
                  <c:v>41368</c:v>
                </c:pt>
                <c:pt idx="3691">
                  <c:v>41369</c:v>
                </c:pt>
                <c:pt idx="3692">
                  <c:v>41372</c:v>
                </c:pt>
                <c:pt idx="3693">
                  <c:v>41373</c:v>
                </c:pt>
                <c:pt idx="3694">
                  <c:v>41374</c:v>
                </c:pt>
                <c:pt idx="3695">
                  <c:v>41375</c:v>
                </c:pt>
                <c:pt idx="3696">
                  <c:v>41376</c:v>
                </c:pt>
                <c:pt idx="3697">
                  <c:v>41379</c:v>
                </c:pt>
                <c:pt idx="3698">
                  <c:v>41380</c:v>
                </c:pt>
                <c:pt idx="3699">
                  <c:v>41381</c:v>
                </c:pt>
                <c:pt idx="3700">
                  <c:v>41382</c:v>
                </c:pt>
                <c:pt idx="3701">
                  <c:v>41383</c:v>
                </c:pt>
                <c:pt idx="3702">
                  <c:v>41386</c:v>
                </c:pt>
                <c:pt idx="3703">
                  <c:v>41387</c:v>
                </c:pt>
                <c:pt idx="3704">
                  <c:v>41388</c:v>
                </c:pt>
                <c:pt idx="3705">
                  <c:v>41389</c:v>
                </c:pt>
                <c:pt idx="3706">
                  <c:v>41390</c:v>
                </c:pt>
                <c:pt idx="3707">
                  <c:v>41393</c:v>
                </c:pt>
                <c:pt idx="3708">
                  <c:v>41394</c:v>
                </c:pt>
                <c:pt idx="3709">
                  <c:v>41395</c:v>
                </c:pt>
                <c:pt idx="3710">
                  <c:v>41396</c:v>
                </c:pt>
                <c:pt idx="3711">
                  <c:v>41397</c:v>
                </c:pt>
                <c:pt idx="3712">
                  <c:v>41400</c:v>
                </c:pt>
                <c:pt idx="3713">
                  <c:v>41401</c:v>
                </c:pt>
                <c:pt idx="3714">
                  <c:v>41402</c:v>
                </c:pt>
                <c:pt idx="3715">
                  <c:v>41403</c:v>
                </c:pt>
                <c:pt idx="3716">
                  <c:v>41404</c:v>
                </c:pt>
                <c:pt idx="3717">
                  <c:v>41407</c:v>
                </c:pt>
                <c:pt idx="3718">
                  <c:v>41408</c:v>
                </c:pt>
                <c:pt idx="3719">
                  <c:v>41409</c:v>
                </c:pt>
                <c:pt idx="3720">
                  <c:v>41410</c:v>
                </c:pt>
                <c:pt idx="3721">
                  <c:v>41411</c:v>
                </c:pt>
                <c:pt idx="3722">
                  <c:v>41414</c:v>
                </c:pt>
                <c:pt idx="3723">
                  <c:v>41415</c:v>
                </c:pt>
                <c:pt idx="3724">
                  <c:v>41416</c:v>
                </c:pt>
                <c:pt idx="3725">
                  <c:v>41417</c:v>
                </c:pt>
                <c:pt idx="3726">
                  <c:v>41418</c:v>
                </c:pt>
                <c:pt idx="3727">
                  <c:v>41422</c:v>
                </c:pt>
                <c:pt idx="3728">
                  <c:v>41423</c:v>
                </c:pt>
                <c:pt idx="3729">
                  <c:v>41424</c:v>
                </c:pt>
                <c:pt idx="3730">
                  <c:v>41425</c:v>
                </c:pt>
                <c:pt idx="3731">
                  <c:v>41428</c:v>
                </c:pt>
                <c:pt idx="3732">
                  <c:v>41429</c:v>
                </c:pt>
                <c:pt idx="3733">
                  <c:v>41430</c:v>
                </c:pt>
                <c:pt idx="3734">
                  <c:v>41431</c:v>
                </c:pt>
                <c:pt idx="3735">
                  <c:v>41432</c:v>
                </c:pt>
                <c:pt idx="3736">
                  <c:v>41435</c:v>
                </c:pt>
                <c:pt idx="3737">
                  <c:v>41436</c:v>
                </c:pt>
                <c:pt idx="3738">
                  <c:v>41437</c:v>
                </c:pt>
                <c:pt idx="3739">
                  <c:v>41438</c:v>
                </c:pt>
                <c:pt idx="3740">
                  <c:v>41439</c:v>
                </c:pt>
                <c:pt idx="3741">
                  <c:v>41442</c:v>
                </c:pt>
                <c:pt idx="3742">
                  <c:v>41443</c:v>
                </c:pt>
                <c:pt idx="3743">
                  <c:v>41444</c:v>
                </c:pt>
                <c:pt idx="3744">
                  <c:v>41445</c:v>
                </c:pt>
                <c:pt idx="3745">
                  <c:v>41446</c:v>
                </c:pt>
                <c:pt idx="3746">
                  <c:v>41449</c:v>
                </c:pt>
                <c:pt idx="3747">
                  <c:v>41450</c:v>
                </c:pt>
                <c:pt idx="3748">
                  <c:v>41451</c:v>
                </c:pt>
                <c:pt idx="3749">
                  <c:v>41452</c:v>
                </c:pt>
                <c:pt idx="3750">
                  <c:v>41453</c:v>
                </c:pt>
                <c:pt idx="3751">
                  <c:v>41456</c:v>
                </c:pt>
                <c:pt idx="3752">
                  <c:v>41457</c:v>
                </c:pt>
                <c:pt idx="3753">
                  <c:v>41458</c:v>
                </c:pt>
                <c:pt idx="3754">
                  <c:v>41460</c:v>
                </c:pt>
                <c:pt idx="3755">
                  <c:v>41463</c:v>
                </c:pt>
                <c:pt idx="3756">
                  <c:v>41464</c:v>
                </c:pt>
                <c:pt idx="3757">
                  <c:v>41465</c:v>
                </c:pt>
                <c:pt idx="3758">
                  <c:v>41466</c:v>
                </c:pt>
                <c:pt idx="3759">
                  <c:v>41467</c:v>
                </c:pt>
                <c:pt idx="3760">
                  <c:v>41470</c:v>
                </c:pt>
                <c:pt idx="3761">
                  <c:v>41471</c:v>
                </c:pt>
                <c:pt idx="3762">
                  <c:v>41472</c:v>
                </c:pt>
                <c:pt idx="3763">
                  <c:v>41473</c:v>
                </c:pt>
                <c:pt idx="3764">
                  <c:v>41474</c:v>
                </c:pt>
                <c:pt idx="3765">
                  <c:v>41477</c:v>
                </c:pt>
                <c:pt idx="3766">
                  <c:v>41478</c:v>
                </c:pt>
                <c:pt idx="3767">
                  <c:v>41479</c:v>
                </c:pt>
                <c:pt idx="3768">
                  <c:v>41480</c:v>
                </c:pt>
                <c:pt idx="3769">
                  <c:v>41481</c:v>
                </c:pt>
                <c:pt idx="3770">
                  <c:v>41484</c:v>
                </c:pt>
                <c:pt idx="3771">
                  <c:v>41485</c:v>
                </c:pt>
                <c:pt idx="3772">
                  <c:v>41486</c:v>
                </c:pt>
                <c:pt idx="3773">
                  <c:v>41487</c:v>
                </c:pt>
                <c:pt idx="3774">
                  <c:v>41488</c:v>
                </c:pt>
                <c:pt idx="3775">
                  <c:v>41491</c:v>
                </c:pt>
                <c:pt idx="3776">
                  <c:v>41492</c:v>
                </c:pt>
                <c:pt idx="3777">
                  <c:v>41493</c:v>
                </c:pt>
                <c:pt idx="3778">
                  <c:v>41494</c:v>
                </c:pt>
                <c:pt idx="3779">
                  <c:v>41495</c:v>
                </c:pt>
                <c:pt idx="3780">
                  <c:v>41498</c:v>
                </c:pt>
                <c:pt idx="3781">
                  <c:v>41499</c:v>
                </c:pt>
                <c:pt idx="3782">
                  <c:v>41500</c:v>
                </c:pt>
                <c:pt idx="3783">
                  <c:v>41501</c:v>
                </c:pt>
                <c:pt idx="3784">
                  <c:v>41502</c:v>
                </c:pt>
                <c:pt idx="3785">
                  <c:v>41505</c:v>
                </c:pt>
                <c:pt idx="3786">
                  <c:v>41506</c:v>
                </c:pt>
                <c:pt idx="3787">
                  <c:v>41507</c:v>
                </c:pt>
                <c:pt idx="3788">
                  <c:v>41508</c:v>
                </c:pt>
                <c:pt idx="3789">
                  <c:v>41509</c:v>
                </c:pt>
                <c:pt idx="3790">
                  <c:v>41512</c:v>
                </c:pt>
                <c:pt idx="3791">
                  <c:v>41513</c:v>
                </c:pt>
                <c:pt idx="3792">
                  <c:v>41514</c:v>
                </c:pt>
                <c:pt idx="3793">
                  <c:v>41515</c:v>
                </c:pt>
                <c:pt idx="3794">
                  <c:v>41516</c:v>
                </c:pt>
                <c:pt idx="3795">
                  <c:v>41520</c:v>
                </c:pt>
                <c:pt idx="3796">
                  <c:v>41521</c:v>
                </c:pt>
                <c:pt idx="3797">
                  <c:v>41522</c:v>
                </c:pt>
                <c:pt idx="3798">
                  <c:v>41523</c:v>
                </c:pt>
                <c:pt idx="3799">
                  <c:v>41526</c:v>
                </c:pt>
                <c:pt idx="3800">
                  <c:v>41527</c:v>
                </c:pt>
                <c:pt idx="3801">
                  <c:v>41528</c:v>
                </c:pt>
                <c:pt idx="3802">
                  <c:v>41529</c:v>
                </c:pt>
                <c:pt idx="3803">
                  <c:v>41530</c:v>
                </c:pt>
                <c:pt idx="3804">
                  <c:v>41533</c:v>
                </c:pt>
                <c:pt idx="3805">
                  <c:v>41534</c:v>
                </c:pt>
                <c:pt idx="3806">
                  <c:v>41535</c:v>
                </c:pt>
                <c:pt idx="3807">
                  <c:v>41536</c:v>
                </c:pt>
                <c:pt idx="3808">
                  <c:v>41537</c:v>
                </c:pt>
                <c:pt idx="3809">
                  <c:v>41540</c:v>
                </c:pt>
                <c:pt idx="3810">
                  <c:v>41541</c:v>
                </c:pt>
                <c:pt idx="3811">
                  <c:v>41542</c:v>
                </c:pt>
                <c:pt idx="3812">
                  <c:v>41543</c:v>
                </c:pt>
                <c:pt idx="3813">
                  <c:v>41544</c:v>
                </c:pt>
                <c:pt idx="3814">
                  <c:v>41547</c:v>
                </c:pt>
                <c:pt idx="3815">
                  <c:v>41548</c:v>
                </c:pt>
                <c:pt idx="3816">
                  <c:v>41549</c:v>
                </c:pt>
                <c:pt idx="3817">
                  <c:v>41550</c:v>
                </c:pt>
                <c:pt idx="3818">
                  <c:v>41551</c:v>
                </c:pt>
                <c:pt idx="3819">
                  <c:v>41554</c:v>
                </c:pt>
                <c:pt idx="3820">
                  <c:v>41555</c:v>
                </c:pt>
                <c:pt idx="3821">
                  <c:v>41556</c:v>
                </c:pt>
                <c:pt idx="3822">
                  <c:v>41557</c:v>
                </c:pt>
                <c:pt idx="3823">
                  <c:v>41558</c:v>
                </c:pt>
                <c:pt idx="3824">
                  <c:v>41561</c:v>
                </c:pt>
                <c:pt idx="3825">
                  <c:v>41562</c:v>
                </c:pt>
                <c:pt idx="3826">
                  <c:v>41563</c:v>
                </c:pt>
                <c:pt idx="3827">
                  <c:v>41564</c:v>
                </c:pt>
                <c:pt idx="3828">
                  <c:v>41565</c:v>
                </c:pt>
                <c:pt idx="3829">
                  <c:v>41568</c:v>
                </c:pt>
                <c:pt idx="3830">
                  <c:v>41569</c:v>
                </c:pt>
                <c:pt idx="3831">
                  <c:v>41570</c:v>
                </c:pt>
                <c:pt idx="3832">
                  <c:v>41571</c:v>
                </c:pt>
                <c:pt idx="3833">
                  <c:v>41572</c:v>
                </c:pt>
                <c:pt idx="3834">
                  <c:v>41575</c:v>
                </c:pt>
                <c:pt idx="3835">
                  <c:v>41576</c:v>
                </c:pt>
                <c:pt idx="3836">
                  <c:v>41577</c:v>
                </c:pt>
                <c:pt idx="3837">
                  <c:v>41578</c:v>
                </c:pt>
                <c:pt idx="3838">
                  <c:v>41579</c:v>
                </c:pt>
                <c:pt idx="3839">
                  <c:v>41582</c:v>
                </c:pt>
                <c:pt idx="3840">
                  <c:v>41583</c:v>
                </c:pt>
                <c:pt idx="3841">
                  <c:v>41584</c:v>
                </c:pt>
                <c:pt idx="3842">
                  <c:v>41585</c:v>
                </c:pt>
                <c:pt idx="3843">
                  <c:v>41586</c:v>
                </c:pt>
                <c:pt idx="3844">
                  <c:v>41589</c:v>
                </c:pt>
                <c:pt idx="3845">
                  <c:v>41590</c:v>
                </c:pt>
                <c:pt idx="3846">
                  <c:v>41591</c:v>
                </c:pt>
                <c:pt idx="3847">
                  <c:v>41592</c:v>
                </c:pt>
                <c:pt idx="3848">
                  <c:v>41593</c:v>
                </c:pt>
                <c:pt idx="3849">
                  <c:v>41596</c:v>
                </c:pt>
                <c:pt idx="3850">
                  <c:v>41597</c:v>
                </c:pt>
                <c:pt idx="3851">
                  <c:v>41598</c:v>
                </c:pt>
                <c:pt idx="3852">
                  <c:v>41599</c:v>
                </c:pt>
                <c:pt idx="3853">
                  <c:v>41600</c:v>
                </c:pt>
                <c:pt idx="3854">
                  <c:v>41603</c:v>
                </c:pt>
                <c:pt idx="3855">
                  <c:v>41604</c:v>
                </c:pt>
                <c:pt idx="3856">
                  <c:v>41605</c:v>
                </c:pt>
                <c:pt idx="3857">
                  <c:v>41607</c:v>
                </c:pt>
                <c:pt idx="3858">
                  <c:v>41610</c:v>
                </c:pt>
                <c:pt idx="3859">
                  <c:v>41611</c:v>
                </c:pt>
                <c:pt idx="3860">
                  <c:v>41612</c:v>
                </c:pt>
                <c:pt idx="3861">
                  <c:v>41613</c:v>
                </c:pt>
                <c:pt idx="3862">
                  <c:v>41614</c:v>
                </c:pt>
                <c:pt idx="3863">
                  <c:v>41617</c:v>
                </c:pt>
                <c:pt idx="3864">
                  <c:v>41618</c:v>
                </c:pt>
                <c:pt idx="3865">
                  <c:v>41619</c:v>
                </c:pt>
                <c:pt idx="3866">
                  <c:v>41620</c:v>
                </c:pt>
                <c:pt idx="3867">
                  <c:v>41621</c:v>
                </c:pt>
                <c:pt idx="3868">
                  <c:v>41624</c:v>
                </c:pt>
                <c:pt idx="3869">
                  <c:v>41625</c:v>
                </c:pt>
                <c:pt idx="3870">
                  <c:v>41626</c:v>
                </c:pt>
                <c:pt idx="3871">
                  <c:v>41627</c:v>
                </c:pt>
                <c:pt idx="3872">
                  <c:v>41628</c:v>
                </c:pt>
                <c:pt idx="3873">
                  <c:v>41631</c:v>
                </c:pt>
                <c:pt idx="3874">
                  <c:v>41632</c:v>
                </c:pt>
                <c:pt idx="3875">
                  <c:v>41634</c:v>
                </c:pt>
                <c:pt idx="3876">
                  <c:v>41635</c:v>
                </c:pt>
                <c:pt idx="3877">
                  <c:v>41638</c:v>
                </c:pt>
                <c:pt idx="3878">
                  <c:v>41639</c:v>
                </c:pt>
                <c:pt idx="3879">
                  <c:v>41641</c:v>
                </c:pt>
                <c:pt idx="3880">
                  <c:v>41642</c:v>
                </c:pt>
                <c:pt idx="3881">
                  <c:v>41645</c:v>
                </c:pt>
                <c:pt idx="3882">
                  <c:v>41646</c:v>
                </c:pt>
                <c:pt idx="3883">
                  <c:v>41647</c:v>
                </c:pt>
                <c:pt idx="3884">
                  <c:v>41648</c:v>
                </c:pt>
                <c:pt idx="3885">
                  <c:v>41649</c:v>
                </c:pt>
                <c:pt idx="3886">
                  <c:v>41652</c:v>
                </c:pt>
                <c:pt idx="3887">
                  <c:v>41653</c:v>
                </c:pt>
                <c:pt idx="3888">
                  <c:v>41654</c:v>
                </c:pt>
                <c:pt idx="3889">
                  <c:v>41655</c:v>
                </c:pt>
                <c:pt idx="3890">
                  <c:v>41656</c:v>
                </c:pt>
                <c:pt idx="3891">
                  <c:v>41660</c:v>
                </c:pt>
                <c:pt idx="3892">
                  <c:v>41661</c:v>
                </c:pt>
                <c:pt idx="3893">
                  <c:v>41662</c:v>
                </c:pt>
                <c:pt idx="3894">
                  <c:v>41663</c:v>
                </c:pt>
                <c:pt idx="3895">
                  <c:v>41666</c:v>
                </c:pt>
                <c:pt idx="3896">
                  <c:v>41667</c:v>
                </c:pt>
                <c:pt idx="3897">
                  <c:v>41668</c:v>
                </c:pt>
                <c:pt idx="3898">
                  <c:v>41669</c:v>
                </c:pt>
                <c:pt idx="3899">
                  <c:v>41670</c:v>
                </c:pt>
                <c:pt idx="3900">
                  <c:v>41673</c:v>
                </c:pt>
                <c:pt idx="3901">
                  <c:v>41674</c:v>
                </c:pt>
                <c:pt idx="3902">
                  <c:v>41675</c:v>
                </c:pt>
                <c:pt idx="3903">
                  <c:v>41676</c:v>
                </c:pt>
                <c:pt idx="3904">
                  <c:v>41677</c:v>
                </c:pt>
                <c:pt idx="3905">
                  <c:v>41680</c:v>
                </c:pt>
                <c:pt idx="3906">
                  <c:v>41681</c:v>
                </c:pt>
                <c:pt idx="3907">
                  <c:v>41682</c:v>
                </c:pt>
                <c:pt idx="3908">
                  <c:v>41683</c:v>
                </c:pt>
                <c:pt idx="3909">
                  <c:v>41684</c:v>
                </c:pt>
                <c:pt idx="3910">
                  <c:v>41688</c:v>
                </c:pt>
                <c:pt idx="3911">
                  <c:v>41689</c:v>
                </c:pt>
                <c:pt idx="3912">
                  <c:v>41690</c:v>
                </c:pt>
                <c:pt idx="3913">
                  <c:v>41691</c:v>
                </c:pt>
                <c:pt idx="3914">
                  <c:v>41694</c:v>
                </c:pt>
                <c:pt idx="3915">
                  <c:v>41695</c:v>
                </c:pt>
                <c:pt idx="3916">
                  <c:v>41696</c:v>
                </c:pt>
                <c:pt idx="3917">
                  <c:v>41697</c:v>
                </c:pt>
                <c:pt idx="3918">
                  <c:v>41698</c:v>
                </c:pt>
                <c:pt idx="3919">
                  <c:v>41701</c:v>
                </c:pt>
                <c:pt idx="3920">
                  <c:v>41702</c:v>
                </c:pt>
                <c:pt idx="3921">
                  <c:v>41703</c:v>
                </c:pt>
                <c:pt idx="3922">
                  <c:v>41704</c:v>
                </c:pt>
                <c:pt idx="3923">
                  <c:v>41705</c:v>
                </c:pt>
                <c:pt idx="3924">
                  <c:v>41708</c:v>
                </c:pt>
                <c:pt idx="3925">
                  <c:v>41709</c:v>
                </c:pt>
                <c:pt idx="3926">
                  <c:v>41710</c:v>
                </c:pt>
                <c:pt idx="3927">
                  <c:v>41711</c:v>
                </c:pt>
                <c:pt idx="3928">
                  <c:v>41712</c:v>
                </c:pt>
                <c:pt idx="3929">
                  <c:v>41715</c:v>
                </c:pt>
                <c:pt idx="3930">
                  <c:v>41716</c:v>
                </c:pt>
                <c:pt idx="3931">
                  <c:v>41717</c:v>
                </c:pt>
                <c:pt idx="3932">
                  <c:v>41718</c:v>
                </c:pt>
                <c:pt idx="3933">
                  <c:v>41719</c:v>
                </c:pt>
                <c:pt idx="3934">
                  <c:v>41722</c:v>
                </c:pt>
                <c:pt idx="3935">
                  <c:v>41723</c:v>
                </c:pt>
                <c:pt idx="3936">
                  <c:v>41724</c:v>
                </c:pt>
                <c:pt idx="3937">
                  <c:v>41725</c:v>
                </c:pt>
                <c:pt idx="3938">
                  <c:v>41726</c:v>
                </c:pt>
                <c:pt idx="3939">
                  <c:v>41729</c:v>
                </c:pt>
                <c:pt idx="3940">
                  <c:v>41730</c:v>
                </c:pt>
                <c:pt idx="3941">
                  <c:v>41731</c:v>
                </c:pt>
                <c:pt idx="3942">
                  <c:v>41732</c:v>
                </c:pt>
                <c:pt idx="3943">
                  <c:v>41733</c:v>
                </c:pt>
                <c:pt idx="3944">
                  <c:v>41736</c:v>
                </c:pt>
                <c:pt idx="3945">
                  <c:v>41737</c:v>
                </c:pt>
                <c:pt idx="3946">
                  <c:v>41738</c:v>
                </c:pt>
                <c:pt idx="3947">
                  <c:v>41739</c:v>
                </c:pt>
                <c:pt idx="3948">
                  <c:v>41740</c:v>
                </c:pt>
                <c:pt idx="3949">
                  <c:v>41743</c:v>
                </c:pt>
                <c:pt idx="3950">
                  <c:v>41744</c:v>
                </c:pt>
                <c:pt idx="3951">
                  <c:v>41745</c:v>
                </c:pt>
                <c:pt idx="3952">
                  <c:v>41746</c:v>
                </c:pt>
                <c:pt idx="3953">
                  <c:v>41750</c:v>
                </c:pt>
                <c:pt idx="3954">
                  <c:v>41751</c:v>
                </c:pt>
                <c:pt idx="3955">
                  <c:v>41752</c:v>
                </c:pt>
                <c:pt idx="3956">
                  <c:v>41753</c:v>
                </c:pt>
                <c:pt idx="3957">
                  <c:v>41754</c:v>
                </c:pt>
                <c:pt idx="3958">
                  <c:v>41757</c:v>
                </c:pt>
                <c:pt idx="3959">
                  <c:v>41758</c:v>
                </c:pt>
                <c:pt idx="3960">
                  <c:v>41759</c:v>
                </c:pt>
                <c:pt idx="3961">
                  <c:v>41760</c:v>
                </c:pt>
                <c:pt idx="3962">
                  <c:v>41761</c:v>
                </c:pt>
                <c:pt idx="3963">
                  <c:v>41764</c:v>
                </c:pt>
                <c:pt idx="3964">
                  <c:v>41765</c:v>
                </c:pt>
                <c:pt idx="3965">
                  <c:v>41766</c:v>
                </c:pt>
                <c:pt idx="3966">
                  <c:v>41767</c:v>
                </c:pt>
                <c:pt idx="3967">
                  <c:v>41768</c:v>
                </c:pt>
                <c:pt idx="3968">
                  <c:v>41771</c:v>
                </c:pt>
                <c:pt idx="3969">
                  <c:v>41772</c:v>
                </c:pt>
                <c:pt idx="3970">
                  <c:v>41773</c:v>
                </c:pt>
                <c:pt idx="3971">
                  <c:v>41774</c:v>
                </c:pt>
                <c:pt idx="3972">
                  <c:v>41775</c:v>
                </c:pt>
                <c:pt idx="3973">
                  <c:v>41778</c:v>
                </c:pt>
                <c:pt idx="3974">
                  <c:v>41779</c:v>
                </c:pt>
                <c:pt idx="3975">
                  <c:v>41780</c:v>
                </c:pt>
                <c:pt idx="3976">
                  <c:v>41781</c:v>
                </c:pt>
                <c:pt idx="3977">
                  <c:v>41782</c:v>
                </c:pt>
                <c:pt idx="3978">
                  <c:v>41786</c:v>
                </c:pt>
                <c:pt idx="3979">
                  <c:v>41787</c:v>
                </c:pt>
                <c:pt idx="3980">
                  <c:v>41788</c:v>
                </c:pt>
                <c:pt idx="3981">
                  <c:v>41789</c:v>
                </c:pt>
                <c:pt idx="3982">
                  <c:v>41792</c:v>
                </c:pt>
                <c:pt idx="3983">
                  <c:v>41793</c:v>
                </c:pt>
                <c:pt idx="3984">
                  <c:v>41794</c:v>
                </c:pt>
                <c:pt idx="3985">
                  <c:v>41795</c:v>
                </c:pt>
                <c:pt idx="3986">
                  <c:v>41796</c:v>
                </c:pt>
                <c:pt idx="3987">
                  <c:v>41799</c:v>
                </c:pt>
                <c:pt idx="3988">
                  <c:v>41800</c:v>
                </c:pt>
                <c:pt idx="3989">
                  <c:v>41801</c:v>
                </c:pt>
                <c:pt idx="3990">
                  <c:v>41802</c:v>
                </c:pt>
                <c:pt idx="3991">
                  <c:v>41803</c:v>
                </c:pt>
                <c:pt idx="3992">
                  <c:v>41806</c:v>
                </c:pt>
                <c:pt idx="3993">
                  <c:v>41807</c:v>
                </c:pt>
                <c:pt idx="3994">
                  <c:v>41808</c:v>
                </c:pt>
                <c:pt idx="3995">
                  <c:v>41809</c:v>
                </c:pt>
                <c:pt idx="3996">
                  <c:v>41810</c:v>
                </c:pt>
                <c:pt idx="3997">
                  <c:v>41813</c:v>
                </c:pt>
                <c:pt idx="3998">
                  <c:v>41814</c:v>
                </c:pt>
                <c:pt idx="3999">
                  <c:v>41815</c:v>
                </c:pt>
                <c:pt idx="4000">
                  <c:v>41816</c:v>
                </c:pt>
                <c:pt idx="4001">
                  <c:v>41817</c:v>
                </c:pt>
                <c:pt idx="4002">
                  <c:v>41820</c:v>
                </c:pt>
                <c:pt idx="4003">
                  <c:v>41821</c:v>
                </c:pt>
                <c:pt idx="4004">
                  <c:v>41822</c:v>
                </c:pt>
                <c:pt idx="4005">
                  <c:v>41823</c:v>
                </c:pt>
                <c:pt idx="4006">
                  <c:v>41827</c:v>
                </c:pt>
                <c:pt idx="4007">
                  <c:v>41828</c:v>
                </c:pt>
                <c:pt idx="4008">
                  <c:v>41829</c:v>
                </c:pt>
                <c:pt idx="4009">
                  <c:v>41830</c:v>
                </c:pt>
                <c:pt idx="4010">
                  <c:v>41831</c:v>
                </c:pt>
                <c:pt idx="4011">
                  <c:v>41834</c:v>
                </c:pt>
                <c:pt idx="4012">
                  <c:v>41835</c:v>
                </c:pt>
                <c:pt idx="4013">
                  <c:v>41836</c:v>
                </c:pt>
                <c:pt idx="4014">
                  <c:v>41837</c:v>
                </c:pt>
                <c:pt idx="4015">
                  <c:v>41838</c:v>
                </c:pt>
                <c:pt idx="4016">
                  <c:v>41841</c:v>
                </c:pt>
                <c:pt idx="4017">
                  <c:v>41842</c:v>
                </c:pt>
                <c:pt idx="4018">
                  <c:v>41843</c:v>
                </c:pt>
                <c:pt idx="4019">
                  <c:v>41844</c:v>
                </c:pt>
                <c:pt idx="4020">
                  <c:v>41845</c:v>
                </c:pt>
                <c:pt idx="4021">
                  <c:v>41848</c:v>
                </c:pt>
                <c:pt idx="4022">
                  <c:v>41849</c:v>
                </c:pt>
                <c:pt idx="4023">
                  <c:v>41850</c:v>
                </c:pt>
                <c:pt idx="4024">
                  <c:v>41851</c:v>
                </c:pt>
                <c:pt idx="4025">
                  <c:v>41852</c:v>
                </c:pt>
                <c:pt idx="4026">
                  <c:v>41855</c:v>
                </c:pt>
                <c:pt idx="4027">
                  <c:v>41856</c:v>
                </c:pt>
                <c:pt idx="4028">
                  <c:v>41857</c:v>
                </c:pt>
                <c:pt idx="4029">
                  <c:v>41858</c:v>
                </c:pt>
                <c:pt idx="4030">
                  <c:v>41859</c:v>
                </c:pt>
                <c:pt idx="4031">
                  <c:v>41862</c:v>
                </c:pt>
                <c:pt idx="4032">
                  <c:v>41863</c:v>
                </c:pt>
                <c:pt idx="4033">
                  <c:v>41864</c:v>
                </c:pt>
                <c:pt idx="4034">
                  <c:v>41865</c:v>
                </c:pt>
                <c:pt idx="4035">
                  <c:v>41866</c:v>
                </c:pt>
                <c:pt idx="4036">
                  <c:v>41869</c:v>
                </c:pt>
                <c:pt idx="4037">
                  <c:v>41870</c:v>
                </c:pt>
                <c:pt idx="4038">
                  <c:v>41871</c:v>
                </c:pt>
                <c:pt idx="4039">
                  <c:v>41872</c:v>
                </c:pt>
                <c:pt idx="4040">
                  <c:v>41873</c:v>
                </c:pt>
                <c:pt idx="4041">
                  <c:v>41876</c:v>
                </c:pt>
                <c:pt idx="4042">
                  <c:v>41877</c:v>
                </c:pt>
                <c:pt idx="4043">
                  <c:v>41878</c:v>
                </c:pt>
                <c:pt idx="4044">
                  <c:v>41879</c:v>
                </c:pt>
                <c:pt idx="4045">
                  <c:v>41880</c:v>
                </c:pt>
                <c:pt idx="4046">
                  <c:v>41884</c:v>
                </c:pt>
                <c:pt idx="4047">
                  <c:v>41885</c:v>
                </c:pt>
                <c:pt idx="4048">
                  <c:v>41886</c:v>
                </c:pt>
                <c:pt idx="4049">
                  <c:v>41887</c:v>
                </c:pt>
                <c:pt idx="4050">
                  <c:v>41890</c:v>
                </c:pt>
                <c:pt idx="4051">
                  <c:v>41891</c:v>
                </c:pt>
                <c:pt idx="4052">
                  <c:v>41892</c:v>
                </c:pt>
                <c:pt idx="4053">
                  <c:v>41893</c:v>
                </c:pt>
                <c:pt idx="4054">
                  <c:v>41894</c:v>
                </c:pt>
                <c:pt idx="4055">
                  <c:v>41897</c:v>
                </c:pt>
                <c:pt idx="4056">
                  <c:v>41898</c:v>
                </c:pt>
                <c:pt idx="4057">
                  <c:v>41899</c:v>
                </c:pt>
                <c:pt idx="4058">
                  <c:v>41900</c:v>
                </c:pt>
                <c:pt idx="4059">
                  <c:v>41901</c:v>
                </c:pt>
                <c:pt idx="4060">
                  <c:v>41904</c:v>
                </c:pt>
                <c:pt idx="4061">
                  <c:v>41905</c:v>
                </c:pt>
                <c:pt idx="4062">
                  <c:v>41906</c:v>
                </c:pt>
                <c:pt idx="4063">
                  <c:v>41907</c:v>
                </c:pt>
                <c:pt idx="4064">
                  <c:v>41908</c:v>
                </c:pt>
                <c:pt idx="4065">
                  <c:v>41911</c:v>
                </c:pt>
                <c:pt idx="4066">
                  <c:v>41912</c:v>
                </c:pt>
                <c:pt idx="4067">
                  <c:v>41913</c:v>
                </c:pt>
                <c:pt idx="4068">
                  <c:v>41914</c:v>
                </c:pt>
                <c:pt idx="4069">
                  <c:v>41915</c:v>
                </c:pt>
                <c:pt idx="4070">
                  <c:v>41918</c:v>
                </c:pt>
                <c:pt idx="4071">
                  <c:v>41919</c:v>
                </c:pt>
                <c:pt idx="4072">
                  <c:v>41920</c:v>
                </c:pt>
                <c:pt idx="4073">
                  <c:v>41921</c:v>
                </c:pt>
                <c:pt idx="4074">
                  <c:v>41922</c:v>
                </c:pt>
                <c:pt idx="4075">
                  <c:v>41925</c:v>
                </c:pt>
                <c:pt idx="4076">
                  <c:v>41926</c:v>
                </c:pt>
                <c:pt idx="4077">
                  <c:v>41927</c:v>
                </c:pt>
                <c:pt idx="4078">
                  <c:v>41928</c:v>
                </c:pt>
                <c:pt idx="4079">
                  <c:v>41929</c:v>
                </c:pt>
                <c:pt idx="4080">
                  <c:v>41932</c:v>
                </c:pt>
                <c:pt idx="4081">
                  <c:v>41933</c:v>
                </c:pt>
                <c:pt idx="4082">
                  <c:v>41934</c:v>
                </c:pt>
                <c:pt idx="4083">
                  <c:v>41935</c:v>
                </c:pt>
                <c:pt idx="4084">
                  <c:v>41936</c:v>
                </c:pt>
                <c:pt idx="4085">
                  <c:v>41939</c:v>
                </c:pt>
                <c:pt idx="4086">
                  <c:v>41940</c:v>
                </c:pt>
                <c:pt idx="4087">
                  <c:v>41941</c:v>
                </c:pt>
                <c:pt idx="4088">
                  <c:v>41942</c:v>
                </c:pt>
                <c:pt idx="4089">
                  <c:v>41943</c:v>
                </c:pt>
                <c:pt idx="4090">
                  <c:v>41946</c:v>
                </c:pt>
                <c:pt idx="4091">
                  <c:v>41947</c:v>
                </c:pt>
                <c:pt idx="4092">
                  <c:v>41948</c:v>
                </c:pt>
                <c:pt idx="4093">
                  <c:v>41949</c:v>
                </c:pt>
                <c:pt idx="4094">
                  <c:v>41950</c:v>
                </c:pt>
                <c:pt idx="4095">
                  <c:v>41953</c:v>
                </c:pt>
                <c:pt idx="4096">
                  <c:v>41954</c:v>
                </c:pt>
                <c:pt idx="4097">
                  <c:v>41955</c:v>
                </c:pt>
                <c:pt idx="4098">
                  <c:v>41956</c:v>
                </c:pt>
                <c:pt idx="4099">
                  <c:v>41957</c:v>
                </c:pt>
                <c:pt idx="4100">
                  <c:v>41960</c:v>
                </c:pt>
                <c:pt idx="4101">
                  <c:v>41961</c:v>
                </c:pt>
                <c:pt idx="4102">
                  <c:v>41962</c:v>
                </c:pt>
                <c:pt idx="4103">
                  <c:v>41963</c:v>
                </c:pt>
                <c:pt idx="4104">
                  <c:v>41964</c:v>
                </c:pt>
                <c:pt idx="4105">
                  <c:v>41967</c:v>
                </c:pt>
                <c:pt idx="4106">
                  <c:v>41968</c:v>
                </c:pt>
                <c:pt idx="4107">
                  <c:v>41969</c:v>
                </c:pt>
                <c:pt idx="4108">
                  <c:v>41971</c:v>
                </c:pt>
                <c:pt idx="4109">
                  <c:v>41974</c:v>
                </c:pt>
                <c:pt idx="4110">
                  <c:v>41975</c:v>
                </c:pt>
                <c:pt idx="4111">
                  <c:v>41976</c:v>
                </c:pt>
                <c:pt idx="4112">
                  <c:v>41977</c:v>
                </c:pt>
                <c:pt idx="4113">
                  <c:v>41978</c:v>
                </c:pt>
                <c:pt idx="4114">
                  <c:v>41981</c:v>
                </c:pt>
                <c:pt idx="4115">
                  <c:v>41982</c:v>
                </c:pt>
                <c:pt idx="4116">
                  <c:v>41983</c:v>
                </c:pt>
                <c:pt idx="4117">
                  <c:v>41984</c:v>
                </c:pt>
                <c:pt idx="4118">
                  <c:v>41985</c:v>
                </c:pt>
                <c:pt idx="4119">
                  <c:v>41988</c:v>
                </c:pt>
                <c:pt idx="4120">
                  <c:v>41989</c:v>
                </c:pt>
                <c:pt idx="4121">
                  <c:v>41990</c:v>
                </c:pt>
                <c:pt idx="4122">
                  <c:v>41991</c:v>
                </c:pt>
                <c:pt idx="4123">
                  <c:v>41992</c:v>
                </c:pt>
                <c:pt idx="4124">
                  <c:v>41995</c:v>
                </c:pt>
                <c:pt idx="4125">
                  <c:v>41996</c:v>
                </c:pt>
                <c:pt idx="4126">
                  <c:v>41997</c:v>
                </c:pt>
                <c:pt idx="4127">
                  <c:v>41999</c:v>
                </c:pt>
                <c:pt idx="4128">
                  <c:v>42002</c:v>
                </c:pt>
                <c:pt idx="4129">
                  <c:v>42003</c:v>
                </c:pt>
                <c:pt idx="4130">
                  <c:v>42004</c:v>
                </c:pt>
                <c:pt idx="4131">
                  <c:v>42006</c:v>
                </c:pt>
                <c:pt idx="4132">
                  <c:v>42009</c:v>
                </c:pt>
                <c:pt idx="4133">
                  <c:v>42010</c:v>
                </c:pt>
                <c:pt idx="4134">
                  <c:v>42011</c:v>
                </c:pt>
                <c:pt idx="4135">
                  <c:v>42012</c:v>
                </c:pt>
                <c:pt idx="4136">
                  <c:v>42013</c:v>
                </c:pt>
                <c:pt idx="4137">
                  <c:v>42016</c:v>
                </c:pt>
                <c:pt idx="4138">
                  <c:v>42017</c:v>
                </c:pt>
                <c:pt idx="4139">
                  <c:v>42018</c:v>
                </c:pt>
                <c:pt idx="4140">
                  <c:v>42019</c:v>
                </c:pt>
                <c:pt idx="4141">
                  <c:v>42020</c:v>
                </c:pt>
                <c:pt idx="4142">
                  <c:v>42024</c:v>
                </c:pt>
                <c:pt idx="4143">
                  <c:v>42025</c:v>
                </c:pt>
                <c:pt idx="4144">
                  <c:v>42026</c:v>
                </c:pt>
                <c:pt idx="4145">
                  <c:v>42027</c:v>
                </c:pt>
                <c:pt idx="4146">
                  <c:v>42030</c:v>
                </c:pt>
                <c:pt idx="4147">
                  <c:v>42031</c:v>
                </c:pt>
                <c:pt idx="4148">
                  <c:v>42032</c:v>
                </c:pt>
                <c:pt idx="4149">
                  <c:v>42033</c:v>
                </c:pt>
                <c:pt idx="4150">
                  <c:v>42034</c:v>
                </c:pt>
                <c:pt idx="4151">
                  <c:v>42037</c:v>
                </c:pt>
                <c:pt idx="4152">
                  <c:v>42038</c:v>
                </c:pt>
                <c:pt idx="4153">
                  <c:v>42039</c:v>
                </c:pt>
                <c:pt idx="4154">
                  <c:v>42040</c:v>
                </c:pt>
                <c:pt idx="4155">
                  <c:v>42041</c:v>
                </c:pt>
                <c:pt idx="4156">
                  <c:v>42044</c:v>
                </c:pt>
                <c:pt idx="4157">
                  <c:v>42045</c:v>
                </c:pt>
                <c:pt idx="4158">
                  <c:v>42046</c:v>
                </c:pt>
                <c:pt idx="4159">
                  <c:v>42047</c:v>
                </c:pt>
                <c:pt idx="4160">
                  <c:v>42048</c:v>
                </c:pt>
                <c:pt idx="4161">
                  <c:v>42052</c:v>
                </c:pt>
                <c:pt idx="4162">
                  <c:v>42053</c:v>
                </c:pt>
                <c:pt idx="4163">
                  <c:v>42054</c:v>
                </c:pt>
                <c:pt idx="4164">
                  <c:v>42055</c:v>
                </c:pt>
                <c:pt idx="4165">
                  <c:v>42058</c:v>
                </c:pt>
                <c:pt idx="4166">
                  <c:v>42059</c:v>
                </c:pt>
                <c:pt idx="4167">
                  <c:v>42060</c:v>
                </c:pt>
                <c:pt idx="4168">
                  <c:v>42061</c:v>
                </c:pt>
                <c:pt idx="4169">
                  <c:v>42062</c:v>
                </c:pt>
                <c:pt idx="4170">
                  <c:v>42065</c:v>
                </c:pt>
                <c:pt idx="4171">
                  <c:v>42066</c:v>
                </c:pt>
                <c:pt idx="4172">
                  <c:v>42067</c:v>
                </c:pt>
                <c:pt idx="4173">
                  <c:v>42068</c:v>
                </c:pt>
                <c:pt idx="4174">
                  <c:v>42069</c:v>
                </c:pt>
                <c:pt idx="4175">
                  <c:v>42072</c:v>
                </c:pt>
                <c:pt idx="4176">
                  <c:v>42073</c:v>
                </c:pt>
                <c:pt idx="4177">
                  <c:v>42074</c:v>
                </c:pt>
                <c:pt idx="4178">
                  <c:v>42075</c:v>
                </c:pt>
                <c:pt idx="4179">
                  <c:v>42076</c:v>
                </c:pt>
                <c:pt idx="4180">
                  <c:v>42079</c:v>
                </c:pt>
                <c:pt idx="4181">
                  <c:v>42080</c:v>
                </c:pt>
                <c:pt idx="4182">
                  <c:v>42081</c:v>
                </c:pt>
                <c:pt idx="4183">
                  <c:v>42082</c:v>
                </c:pt>
                <c:pt idx="4184">
                  <c:v>42083</c:v>
                </c:pt>
                <c:pt idx="4185">
                  <c:v>42086</c:v>
                </c:pt>
                <c:pt idx="4186">
                  <c:v>42087</c:v>
                </c:pt>
                <c:pt idx="4187">
                  <c:v>42088</c:v>
                </c:pt>
                <c:pt idx="4188">
                  <c:v>42089</c:v>
                </c:pt>
                <c:pt idx="4189">
                  <c:v>42090</c:v>
                </c:pt>
                <c:pt idx="4190">
                  <c:v>42093</c:v>
                </c:pt>
                <c:pt idx="4191">
                  <c:v>42094</c:v>
                </c:pt>
                <c:pt idx="4192">
                  <c:v>42095</c:v>
                </c:pt>
                <c:pt idx="4193">
                  <c:v>42096</c:v>
                </c:pt>
                <c:pt idx="4194">
                  <c:v>42100</c:v>
                </c:pt>
                <c:pt idx="4195">
                  <c:v>42101</c:v>
                </c:pt>
                <c:pt idx="4196">
                  <c:v>42102</c:v>
                </c:pt>
                <c:pt idx="4197">
                  <c:v>42103</c:v>
                </c:pt>
                <c:pt idx="4198">
                  <c:v>42104</c:v>
                </c:pt>
                <c:pt idx="4199">
                  <c:v>42107</c:v>
                </c:pt>
                <c:pt idx="4200">
                  <c:v>42108</c:v>
                </c:pt>
                <c:pt idx="4201">
                  <c:v>42109</c:v>
                </c:pt>
                <c:pt idx="4202">
                  <c:v>42110</c:v>
                </c:pt>
                <c:pt idx="4203">
                  <c:v>42111</c:v>
                </c:pt>
                <c:pt idx="4204">
                  <c:v>42114</c:v>
                </c:pt>
                <c:pt idx="4205">
                  <c:v>42115</c:v>
                </c:pt>
                <c:pt idx="4206">
                  <c:v>42116</c:v>
                </c:pt>
                <c:pt idx="4207">
                  <c:v>42117</c:v>
                </c:pt>
                <c:pt idx="4208">
                  <c:v>42118</c:v>
                </c:pt>
                <c:pt idx="4209">
                  <c:v>42121</c:v>
                </c:pt>
                <c:pt idx="4210">
                  <c:v>42122</c:v>
                </c:pt>
                <c:pt idx="4211">
                  <c:v>42123</c:v>
                </c:pt>
                <c:pt idx="4212">
                  <c:v>42124</c:v>
                </c:pt>
                <c:pt idx="4213">
                  <c:v>42125</c:v>
                </c:pt>
                <c:pt idx="4214">
                  <c:v>42128</c:v>
                </c:pt>
                <c:pt idx="4215">
                  <c:v>42129</c:v>
                </c:pt>
                <c:pt idx="4216">
                  <c:v>42130</c:v>
                </c:pt>
                <c:pt idx="4217">
                  <c:v>42131</c:v>
                </c:pt>
                <c:pt idx="4218">
                  <c:v>42132</c:v>
                </c:pt>
                <c:pt idx="4219">
                  <c:v>42135</c:v>
                </c:pt>
                <c:pt idx="4220">
                  <c:v>42136</c:v>
                </c:pt>
                <c:pt idx="4221">
                  <c:v>42137</c:v>
                </c:pt>
                <c:pt idx="4222">
                  <c:v>42138</c:v>
                </c:pt>
                <c:pt idx="4223">
                  <c:v>42139</c:v>
                </c:pt>
                <c:pt idx="4224">
                  <c:v>42142</c:v>
                </c:pt>
                <c:pt idx="4225">
                  <c:v>42143</c:v>
                </c:pt>
                <c:pt idx="4226">
                  <c:v>42144</c:v>
                </c:pt>
                <c:pt idx="4227">
                  <c:v>42145</c:v>
                </c:pt>
                <c:pt idx="4228">
                  <c:v>42146</c:v>
                </c:pt>
                <c:pt idx="4229">
                  <c:v>42150</c:v>
                </c:pt>
                <c:pt idx="4230">
                  <c:v>42151</c:v>
                </c:pt>
                <c:pt idx="4231">
                  <c:v>42152</c:v>
                </c:pt>
                <c:pt idx="4232">
                  <c:v>42153</c:v>
                </c:pt>
                <c:pt idx="4233">
                  <c:v>42156</c:v>
                </c:pt>
                <c:pt idx="4234">
                  <c:v>42157</c:v>
                </c:pt>
                <c:pt idx="4235">
                  <c:v>42158</c:v>
                </c:pt>
                <c:pt idx="4236">
                  <c:v>42159</c:v>
                </c:pt>
                <c:pt idx="4237">
                  <c:v>42160</c:v>
                </c:pt>
                <c:pt idx="4238">
                  <c:v>42163</c:v>
                </c:pt>
                <c:pt idx="4239">
                  <c:v>42164</c:v>
                </c:pt>
                <c:pt idx="4240">
                  <c:v>42165</c:v>
                </c:pt>
                <c:pt idx="4241">
                  <c:v>42166</c:v>
                </c:pt>
                <c:pt idx="4242">
                  <c:v>42167</c:v>
                </c:pt>
                <c:pt idx="4243">
                  <c:v>42170</c:v>
                </c:pt>
                <c:pt idx="4244">
                  <c:v>42171</c:v>
                </c:pt>
                <c:pt idx="4245">
                  <c:v>42172</c:v>
                </c:pt>
                <c:pt idx="4246">
                  <c:v>42173</c:v>
                </c:pt>
                <c:pt idx="4247">
                  <c:v>42174</c:v>
                </c:pt>
                <c:pt idx="4248">
                  <c:v>42177</c:v>
                </c:pt>
                <c:pt idx="4249">
                  <c:v>42178</c:v>
                </c:pt>
                <c:pt idx="4250">
                  <c:v>42179</c:v>
                </c:pt>
                <c:pt idx="4251">
                  <c:v>42180</c:v>
                </c:pt>
                <c:pt idx="4252">
                  <c:v>42181</c:v>
                </c:pt>
                <c:pt idx="4253">
                  <c:v>42184</c:v>
                </c:pt>
                <c:pt idx="4254">
                  <c:v>42185</c:v>
                </c:pt>
                <c:pt idx="4255">
                  <c:v>42186</c:v>
                </c:pt>
                <c:pt idx="4256">
                  <c:v>42187</c:v>
                </c:pt>
                <c:pt idx="4257">
                  <c:v>42191</c:v>
                </c:pt>
                <c:pt idx="4258">
                  <c:v>42192</c:v>
                </c:pt>
                <c:pt idx="4259">
                  <c:v>42193</c:v>
                </c:pt>
                <c:pt idx="4260">
                  <c:v>42194</c:v>
                </c:pt>
                <c:pt idx="4261">
                  <c:v>42195</c:v>
                </c:pt>
                <c:pt idx="4262">
                  <c:v>42198</c:v>
                </c:pt>
                <c:pt idx="4263">
                  <c:v>42199</c:v>
                </c:pt>
                <c:pt idx="4264">
                  <c:v>42200</c:v>
                </c:pt>
                <c:pt idx="4265">
                  <c:v>42201</c:v>
                </c:pt>
                <c:pt idx="4266">
                  <c:v>42202</c:v>
                </c:pt>
                <c:pt idx="4267">
                  <c:v>42205</c:v>
                </c:pt>
                <c:pt idx="4268">
                  <c:v>42206</c:v>
                </c:pt>
                <c:pt idx="4269">
                  <c:v>42207</c:v>
                </c:pt>
                <c:pt idx="4270">
                  <c:v>42208</c:v>
                </c:pt>
                <c:pt idx="4271">
                  <c:v>42209</c:v>
                </c:pt>
                <c:pt idx="4272">
                  <c:v>42212</c:v>
                </c:pt>
                <c:pt idx="4273">
                  <c:v>42213</c:v>
                </c:pt>
                <c:pt idx="4274">
                  <c:v>42214</c:v>
                </c:pt>
                <c:pt idx="4275">
                  <c:v>42215</c:v>
                </c:pt>
                <c:pt idx="4276">
                  <c:v>42216</c:v>
                </c:pt>
                <c:pt idx="4277">
                  <c:v>42219</c:v>
                </c:pt>
                <c:pt idx="4278">
                  <c:v>42220</c:v>
                </c:pt>
                <c:pt idx="4279">
                  <c:v>42221</c:v>
                </c:pt>
                <c:pt idx="4280">
                  <c:v>42222</c:v>
                </c:pt>
                <c:pt idx="4281">
                  <c:v>42223</c:v>
                </c:pt>
                <c:pt idx="4282">
                  <c:v>42226</c:v>
                </c:pt>
                <c:pt idx="4283">
                  <c:v>42227</c:v>
                </c:pt>
                <c:pt idx="4284">
                  <c:v>42228</c:v>
                </c:pt>
                <c:pt idx="4285">
                  <c:v>42229</c:v>
                </c:pt>
                <c:pt idx="4286">
                  <c:v>42230</c:v>
                </c:pt>
                <c:pt idx="4287">
                  <c:v>42233</c:v>
                </c:pt>
                <c:pt idx="4288">
                  <c:v>42234</c:v>
                </c:pt>
                <c:pt idx="4289">
                  <c:v>42235</c:v>
                </c:pt>
                <c:pt idx="4290">
                  <c:v>42236</c:v>
                </c:pt>
                <c:pt idx="4291">
                  <c:v>42237</c:v>
                </c:pt>
                <c:pt idx="4292">
                  <c:v>42240</c:v>
                </c:pt>
                <c:pt idx="4293">
                  <c:v>42241</c:v>
                </c:pt>
                <c:pt idx="4294">
                  <c:v>42242</c:v>
                </c:pt>
                <c:pt idx="4295">
                  <c:v>42243</c:v>
                </c:pt>
                <c:pt idx="4296">
                  <c:v>42244</c:v>
                </c:pt>
                <c:pt idx="4297">
                  <c:v>42247</c:v>
                </c:pt>
                <c:pt idx="4298">
                  <c:v>42248</c:v>
                </c:pt>
                <c:pt idx="4299">
                  <c:v>42249</c:v>
                </c:pt>
                <c:pt idx="4300">
                  <c:v>42250</c:v>
                </c:pt>
                <c:pt idx="4301">
                  <c:v>42251</c:v>
                </c:pt>
                <c:pt idx="4302">
                  <c:v>42255</c:v>
                </c:pt>
                <c:pt idx="4303">
                  <c:v>42256</c:v>
                </c:pt>
                <c:pt idx="4304">
                  <c:v>42257</c:v>
                </c:pt>
                <c:pt idx="4305">
                  <c:v>42258</c:v>
                </c:pt>
                <c:pt idx="4306">
                  <c:v>42261</c:v>
                </c:pt>
                <c:pt idx="4307">
                  <c:v>42262</c:v>
                </c:pt>
                <c:pt idx="4308">
                  <c:v>42263</c:v>
                </c:pt>
                <c:pt idx="4309">
                  <c:v>42264</c:v>
                </c:pt>
                <c:pt idx="4310">
                  <c:v>42265</c:v>
                </c:pt>
                <c:pt idx="4311">
                  <c:v>42268</c:v>
                </c:pt>
                <c:pt idx="4312">
                  <c:v>42269</c:v>
                </c:pt>
                <c:pt idx="4313">
                  <c:v>42270</c:v>
                </c:pt>
                <c:pt idx="4314">
                  <c:v>42271</c:v>
                </c:pt>
                <c:pt idx="4315">
                  <c:v>42272</c:v>
                </c:pt>
                <c:pt idx="4316">
                  <c:v>42275</c:v>
                </c:pt>
                <c:pt idx="4317">
                  <c:v>42276</c:v>
                </c:pt>
                <c:pt idx="4318">
                  <c:v>42277</c:v>
                </c:pt>
                <c:pt idx="4319">
                  <c:v>42278</c:v>
                </c:pt>
                <c:pt idx="4320">
                  <c:v>42279</c:v>
                </c:pt>
                <c:pt idx="4321">
                  <c:v>42282</c:v>
                </c:pt>
                <c:pt idx="4322">
                  <c:v>42283</c:v>
                </c:pt>
                <c:pt idx="4323">
                  <c:v>42284</c:v>
                </c:pt>
                <c:pt idx="4324">
                  <c:v>42285</c:v>
                </c:pt>
                <c:pt idx="4325">
                  <c:v>42286</c:v>
                </c:pt>
                <c:pt idx="4326">
                  <c:v>42289</c:v>
                </c:pt>
                <c:pt idx="4327">
                  <c:v>42290</c:v>
                </c:pt>
                <c:pt idx="4328">
                  <c:v>42291</c:v>
                </c:pt>
                <c:pt idx="4329">
                  <c:v>42292</c:v>
                </c:pt>
                <c:pt idx="4330">
                  <c:v>42293</c:v>
                </c:pt>
                <c:pt idx="4331">
                  <c:v>42296</c:v>
                </c:pt>
                <c:pt idx="4332">
                  <c:v>42297</c:v>
                </c:pt>
                <c:pt idx="4333">
                  <c:v>42298</c:v>
                </c:pt>
                <c:pt idx="4334">
                  <c:v>42299</c:v>
                </c:pt>
                <c:pt idx="4335">
                  <c:v>42300</c:v>
                </c:pt>
                <c:pt idx="4336">
                  <c:v>42303</c:v>
                </c:pt>
                <c:pt idx="4337">
                  <c:v>42304</c:v>
                </c:pt>
                <c:pt idx="4338">
                  <c:v>42305</c:v>
                </c:pt>
                <c:pt idx="4339">
                  <c:v>42306</c:v>
                </c:pt>
                <c:pt idx="4340">
                  <c:v>42307</c:v>
                </c:pt>
                <c:pt idx="4341">
                  <c:v>42310</c:v>
                </c:pt>
                <c:pt idx="4342">
                  <c:v>42311</c:v>
                </c:pt>
                <c:pt idx="4343">
                  <c:v>42312</c:v>
                </c:pt>
                <c:pt idx="4344">
                  <c:v>42313</c:v>
                </c:pt>
                <c:pt idx="4345">
                  <c:v>42314</c:v>
                </c:pt>
                <c:pt idx="4346">
                  <c:v>42317</c:v>
                </c:pt>
                <c:pt idx="4347">
                  <c:v>42318</c:v>
                </c:pt>
                <c:pt idx="4348">
                  <c:v>42319</c:v>
                </c:pt>
                <c:pt idx="4349">
                  <c:v>42320</c:v>
                </c:pt>
                <c:pt idx="4350">
                  <c:v>42321</c:v>
                </c:pt>
                <c:pt idx="4351">
                  <c:v>42324</c:v>
                </c:pt>
                <c:pt idx="4352">
                  <c:v>42325</c:v>
                </c:pt>
                <c:pt idx="4353">
                  <c:v>42326</c:v>
                </c:pt>
                <c:pt idx="4354">
                  <c:v>42327</c:v>
                </c:pt>
                <c:pt idx="4355">
                  <c:v>42328</c:v>
                </c:pt>
                <c:pt idx="4356">
                  <c:v>42331</c:v>
                </c:pt>
                <c:pt idx="4357">
                  <c:v>42332</c:v>
                </c:pt>
                <c:pt idx="4358">
                  <c:v>42333</c:v>
                </c:pt>
                <c:pt idx="4359">
                  <c:v>42335</c:v>
                </c:pt>
                <c:pt idx="4360">
                  <c:v>42338</c:v>
                </c:pt>
                <c:pt idx="4361">
                  <c:v>42339</c:v>
                </c:pt>
                <c:pt idx="4362">
                  <c:v>42340</c:v>
                </c:pt>
                <c:pt idx="4363">
                  <c:v>42341</c:v>
                </c:pt>
                <c:pt idx="4364">
                  <c:v>42342</c:v>
                </c:pt>
                <c:pt idx="4365">
                  <c:v>42345</c:v>
                </c:pt>
                <c:pt idx="4366">
                  <c:v>42346</c:v>
                </c:pt>
                <c:pt idx="4367">
                  <c:v>42347</c:v>
                </c:pt>
                <c:pt idx="4368">
                  <c:v>42348</c:v>
                </c:pt>
                <c:pt idx="4369">
                  <c:v>42349</c:v>
                </c:pt>
                <c:pt idx="4370">
                  <c:v>42352</c:v>
                </c:pt>
                <c:pt idx="4371">
                  <c:v>42353</c:v>
                </c:pt>
                <c:pt idx="4372">
                  <c:v>42354</c:v>
                </c:pt>
                <c:pt idx="4373">
                  <c:v>42355</c:v>
                </c:pt>
                <c:pt idx="4374">
                  <c:v>42356</c:v>
                </c:pt>
                <c:pt idx="4375">
                  <c:v>42359</c:v>
                </c:pt>
                <c:pt idx="4376">
                  <c:v>42360</c:v>
                </c:pt>
                <c:pt idx="4377">
                  <c:v>42361</c:v>
                </c:pt>
                <c:pt idx="4378">
                  <c:v>42362</c:v>
                </c:pt>
                <c:pt idx="4379">
                  <c:v>42366</c:v>
                </c:pt>
                <c:pt idx="4380">
                  <c:v>42367</c:v>
                </c:pt>
                <c:pt idx="4381">
                  <c:v>42368</c:v>
                </c:pt>
                <c:pt idx="4382">
                  <c:v>42369</c:v>
                </c:pt>
                <c:pt idx="4383">
                  <c:v>42373</c:v>
                </c:pt>
                <c:pt idx="4384">
                  <c:v>42374</c:v>
                </c:pt>
                <c:pt idx="4385">
                  <c:v>42375</c:v>
                </c:pt>
                <c:pt idx="4386">
                  <c:v>42376</c:v>
                </c:pt>
                <c:pt idx="4387">
                  <c:v>42377</c:v>
                </c:pt>
                <c:pt idx="4388">
                  <c:v>42380</c:v>
                </c:pt>
                <c:pt idx="4389">
                  <c:v>42381</c:v>
                </c:pt>
                <c:pt idx="4390">
                  <c:v>42382</c:v>
                </c:pt>
                <c:pt idx="4391">
                  <c:v>42383</c:v>
                </c:pt>
                <c:pt idx="4392">
                  <c:v>42384</c:v>
                </c:pt>
                <c:pt idx="4393">
                  <c:v>42388</c:v>
                </c:pt>
                <c:pt idx="4394">
                  <c:v>42389</c:v>
                </c:pt>
                <c:pt idx="4395">
                  <c:v>42390</c:v>
                </c:pt>
                <c:pt idx="4396">
                  <c:v>42391</c:v>
                </c:pt>
                <c:pt idx="4397">
                  <c:v>42394</c:v>
                </c:pt>
                <c:pt idx="4398">
                  <c:v>42395</c:v>
                </c:pt>
                <c:pt idx="4399">
                  <c:v>42396</c:v>
                </c:pt>
                <c:pt idx="4400">
                  <c:v>42397</c:v>
                </c:pt>
                <c:pt idx="4401">
                  <c:v>42398</c:v>
                </c:pt>
                <c:pt idx="4402">
                  <c:v>42401</c:v>
                </c:pt>
                <c:pt idx="4403">
                  <c:v>42402</c:v>
                </c:pt>
                <c:pt idx="4404">
                  <c:v>42403</c:v>
                </c:pt>
                <c:pt idx="4405">
                  <c:v>42404</c:v>
                </c:pt>
                <c:pt idx="4406">
                  <c:v>42405</c:v>
                </c:pt>
                <c:pt idx="4407">
                  <c:v>42408</c:v>
                </c:pt>
                <c:pt idx="4408">
                  <c:v>42409</c:v>
                </c:pt>
                <c:pt idx="4409">
                  <c:v>42410</c:v>
                </c:pt>
                <c:pt idx="4410">
                  <c:v>42411</c:v>
                </c:pt>
                <c:pt idx="4411">
                  <c:v>42412</c:v>
                </c:pt>
                <c:pt idx="4412">
                  <c:v>42416</c:v>
                </c:pt>
                <c:pt idx="4413">
                  <c:v>42417</c:v>
                </c:pt>
                <c:pt idx="4414">
                  <c:v>42418</c:v>
                </c:pt>
                <c:pt idx="4415">
                  <c:v>42419</c:v>
                </c:pt>
                <c:pt idx="4416">
                  <c:v>42422</c:v>
                </c:pt>
                <c:pt idx="4417">
                  <c:v>42423</c:v>
                </c:pt>
                <c:pt idx="4418">
                  <c:v>42424</c:v>
                </c:pt>
                <c:pt idx="4419">
                  <c:v>42425</c:v>
                </c:pt>
                <c:pt idx="4420">
                  <c:v>42426</c:v>
                </c:pt>
                <c:pt idx="4421">
                  <c:v>42429</c:v>
                </c:pt>
                <c:pt idx="4422">
                  <c:v>42430</c:v>
                </c:pt>
                <c:pt idx="4423">
                  <c:v>42431</c:v>
                </c:pt>
                <c:pt idx="4424">
                  <c:v>42432</c:v>
                </c:pt>
                <c:pt idx="4425">
                  <c:v>42433</c:v>
                </c:pt>
                <c:pt idx="4426">
                  <c:v>42436</c:v>
                </c:pt>
                <c:pt idx="4427">
                  <c:v>42437</c:v>
                </c:pt>
                <c:pt idx="4428">
                  <c:v>42438</c:v>
                </c:pt>
                <c:pt idx="4429">
                  <c:v>42439</c:v>
                </c:pt>
                <c:pt idx="4430">
                  <c:v>42440</c:v>
                </c:pt>
                <c:pt idx="4431">
                  <c:v>42443</c:v>
                </c:pt>
                <c:pt idx="4432">
                  <c:v>42444</c:v>
                </c:pt>
                <c:pt idx="4433">
                  <c:v>42445</c:v>
                </c:pt>
                <c:pt idx="4434">
                  <c:v>42446</c:v>
                </c:pt>
                <c:pt idx="4435">
                  <c:v>42447</c:v>
                </c:pt>
                <c:pt idx="4436">
                  <c:v>42450</c:v>
                </c:pt>
                <c:pt idx="4437">
                  <c:v>42451</c:v>
                </c:pt>
                <c:pt idx="4438">
                  <c:v>42452</c:v>
                </c:pt>
                <c:pt idx="4439">
                  <c:v>42453</c:v>
                </c:pt>
                <c:pt idx="4440">
                  <c:v>42457</c:v>
                </c:pt>
                <c:pt idx="4441">
                  <c:v>42458</c:v>
                </c:pt>
                <c:pt idx="4442">
                  <c:v>42459</c:v>
                </c:pt>
                <c:pt idx="4443">
                  <c:v>42460</c:v>
                </c:pt>
                <c:pt idx="4444">
                  <c:v>42461</c:v>
                </c:pt>
                <c:pt idx="4445">
                  <c:v>42464</c:v>
                </c:pt>
                <c:pt idx="4446">
                  <c:v>42465</c:v>
                </c:pt>
                <c:pt idx="4447">
                  <c:v>42466</c:v>
                </c:pt>
                <c:pt idx="4448">
                  <c:v>42467</c:v>
                </c:pt>
                <c:pt idx="4449">
                  <c:v>42468</c:v>
                </c:pt>
                <c:pt idx="4450">
                  <c:v>42471</c:v>
                </c:pt>
                <c:pt idx="4451">
                  <c:v>42472</c:v>
                </c:pt>
                <c:pt idx="4452">
                  <c:v>42473</c:v>
                </c:pt>
                <c:pt idx="4453">
                  <c:v>42474</c:v>
                </c:pt>
                <c:pt idx="4454">
                  <c:v>42475</c:v>
                </c:pt>
                <c:pt idx="4455">
                  <c:v>42478</c:v>
                </c:pt>
                <c:pt idx="4456">
                  <c:v>42479</c:v>
                </c:pt>
                <c:pt idx="4457">
                  <c:v>42480</c:v>
                </c:pt>
                <c:pt idx="4458">
                  <c:v>42481</c:v>
                </c:pt>
                <c:pt idx="4459">
                  <c:v>42482</c:v>
                </c:pt>
                <c:pt idx="4460">
                  <c:v>42485</c:v>
                </c:pt>
                <c:pt idx="4461">
                  <c:v>42486</c:v>
                </c:pt>
                <c:pt idx="4462">
                  <c:v>42487</c:v>
                </c:pt>
                <c:pt idx="4463">
                  <c:v>42488</c:v>
                </c:pt>
                <c:pt idx="4464">
                  <c:v>42489</c:v>
                </c:pt>
                <c:pt idx="4465">
                  <c:v>42492</c:v>
                </c:pt>
                <c:pt idx="4466">
                  <c:v>42493</c:v>
                </c:pt>
                <c:pt idx="4467">
                  <c:v>42494</c:v>
                </c:pt>
                <c:pt idx="4468">
                  <c:v>42495</c:v>
                </c:pt>
                <c:pt idx="4469">
                  <c:v>42496</c:v>
                </c:pt>
                <c:pt idx="4470">
                  <c:v>42499</c:v>
                </c:pt>
                <c:pt idx="4471">
                  <c:v>42500</c:v>
                </c:pt>
                <c:pt idx="4472">
                  <c:v>42501</c:v>
                </c:pt>
                <c:pt idx="4473">
                  <c:v>42502</c:v>
                </c:pt>
                <c:pt idx="4474">
                  <c:v>42503</c:v>
                </c:pt>
                <c:pt idx="4475">
                  <c:v>42506</c:v>
                </c:pt>
                <c:pt idx="4476">
                  <c:v>42507</c:v>
                </c:pt>
                <c:pt idx="4477">
                  <c:v>42508</c:v>
                </c:pt>
                <c:pt idx="4478">
                  <c:v>42509</c:v>
                </c:pt>
                <c:pt idx="4479">
                  <c:v>42510</c:v>
                </c:pt>
                <c:pt idx="4480">
                  <c:v>42513</c:v>
                </c:pt>
                <c:pt idx="4481">
                  <c:v>42514</c:v>
                </c:pt>
                <c:pt idx="4482">
                  <c:v>42515</c:v>
                </c:pt>
                <c:pt idx="4483">
                  <c:v>42516</c:v>
                </c:pt>
                <c:pt idx="4484">
                  <c:v>42517</c:v>
                </c:pt>
                <c:pt idx="4485">
                  <c:v>42521</c:v>
                </c:pt>
                <c:pt idx="4486">
                  <c:v>42522</c:v>
                </c:pt>
                <c:pt idx="4487">
                  <c:v>42523</c:v>
                </c:pt>
                <c:pt idx="4488">
                  <c:v>42524</c:v>
                </c:pt>
                <c:pt idx="4489">
                  <c:v>42527</c:v>
                </c:pt>
                <c:pt idx="4490">
                  <c:v>42528</c:v>
                </c:pt>
                <c:pt idx="4491">
                  <c:v>42529</c:v>
                </c:pt>
                <c:pt idx="4492">
                  <c:v>42530</c:v>
                </c:pt>
                <c:pt idx="4493">
                  <c:v>42531</c:v>
                </c:pt>
                <c:pt idx="4494">
                  <c:v>42534</c:v>
                </c:pt>
                <c:pt idx="4495">
                  <c:v>42535</c:v>
                </c:pt>
                <c:pt idx="4496">
                  <c:v>42536</c:v>
                </c:pt>
                <c:pt idx="4497">
                  <c:v>42537</c:v>
                </c:pt>
                <c:pt idx="4498">
                  <c:v>42538</c:v>
                </c:pt>
                <c:pt idx="4499">
                  <c:v>42541</c:v>
                </c:pt>
                <c:pt idx="4500">
                  <c:v>42542</c:v>
                </c:pt>
                <c:pt idx="4501">
                  <c:v>42543</c:v>
                </c:pt>
                <c:pt idx="4502">
                  <c:v>42544</c:v>
                </c:pt>
                <c:pt idx="4503">
                  <c:v>42545</c:v>
                </c:pt>
                <c:pt idx="4504">
                  <c:v>42548</c:v>
                </c:pt>
                <c:pt idx="4505">
                  <c:v>42549</c:v>
                </c:pt>
                <c:pt idx="4506">
                  <c:v>42550</c:v>
                </c:pt>
                <c:pt idx="4507">
                  <c:v>42551</c:v>
                </c:pt>
                <c:pt idx="4508">
                  <c:v>42552</c:v>
                </c:pt>
                <c:pt idx="4509">
                  <c:v>42556</c:v>
                </c:pt>
                <c:pt idx="4510">
                  <c:v>42557</c:v>
                </c:pt>
                <c:pt idx="4511">
                  <c:v>42558</c:v>
                </c:pt>
                <c:pt idx="4512">
                  <c:v>42559</c:v>
                </c:pt>
                <c:pt idx="4513">
                  <c:v>42562</c:v>
                </c:pt>
                <c:pt idx="4514">
                  <c:v>42563</c:v>
                </c:pt>
                <c:pt idx="4515">
                  <c:v>42564</c:v>
                </c:pt>
                <c:pt idx="4516">
                  <c:v>42565</c:v>
                </c:pt>
                <c:pt idx="4517">
                  <c:v>42566</c:v>
                </c:pt>
                <c:pt idx="4518">
                  <c:v>42569</c:v>
                </c:pt>
                <c:pt idx="4519">
                  <c:v>42570</c:v>
                </c:pt>
                <c:pt idx="4520">
                  <c:v>42571</c:v>
                </c:pt>
                <c:pt idx="4521">
                  <c:v>42572</c:v>
                </c:pt>
                <c:pt idx="4522">
                  <c:v>42573</c:v>
                </c:pt>
                <c:pt idx="4523">
                  <c:v>42576</c:v>
                </c:pt>
                <c:pt idx="4524">
                  <c:v>42577</c:v>
                </c:pt>
                <c:pt idx="4525">
                  <c:v>42578</c:v>
                </c:pt>
                <c:pt idx="4526">
                  <c:v>42579</c:v>
                </c:pt>
                <c:pt idx="4527">
                  <c:v>42580</c:v>
                </c:pt>
                <c:pt idx="4528">
                  <c:v>42583</c:v>
                </c:pt>
                <c:pt idx="4529">
                  <c:v>42584</c:v>
                </c:pt>
                <c:pt idx="4530">
                  <c:v>42585</c:v>
                </c:pt>
                <c:pt idx="4531">
                  <c:v>42586</c:v>
                </c:pt>
                <c:pt idx="4532">
                  <c:v>42587</c:v>
                </c:pt>
                <c:pt idx="4533">
                  <c:v>42590</c:v>
                </c:pt>
                <c:pt idx="4534">
                  <c:v>42591</c:v>
                </c:pt>
                <c:pt idx="4535">
                  <c:v>42592</c:v>
                </c:pt>
                <c:pt idx="4536">
                  <c:v>42593</c:v>
                </c:pt>
                <c:pt idx="4537">
                  <c:v>42594</c:v>
                </c:pt>
                <c:pt idx="4538">
                  <c:v>42597</c:v>
                </c:pt>
                <c:pt idx="4539">
                  <c:v>42598</c:v>
                </c:pt>
                <c:pt idx="4540">
                  <c:v>42599</c:v>
                </c:pt>
                <c:pt idx="4541">
                  <c:v>42600</c:v>
                </c:pt>
                <c:pt idx="4542">
                  <c:v>42601</c:v>
                </c:pt>
                <c:pt idx="4543">
                  <c:v>42604</c:v>
                </c:pt>
                <c:pt idx="4544">
                  <c:v>42605</c:v>
                </c:pt>
                <c:pt idx="4545">
                  <c:v>42606</c:v>
                </c:pt>
                <c:pt idx="4546">
                  <c:v>42607</c:v>
                </c:pt>
                <c:pt idx="4547">
                  <c:v>42608</c:v>
                </c:pt>
                <c:pt idx="4548">
                  <c:v>42611</c:v>
                </c:pt>
                <c:pt idx="4549">
                  <c:v>42612</c:v>
                </c:pt>
                <c:pt idx="4550">
                  <c:v>42613</c:v>
                </c:pt>
                <c:pt idx="4551">
                  <c:v>42614</c:v>
                </c:pt>
                <c:pt idx="4552">
                  <c:v>42615</c:v>
                </c:pt>
                <c:pt idx="4553">
                  <c:v>42619</c:v>
                </c:pt>
                <c:pt idx="4554">
                  <c:v>42620</c:v>
                </c:pt>
                <c:pt idx="4555">
                  <c:v>42621</c:v>
                </c:pt>
                <c:pt idx="4556">
                  <c:v>42622</c:v>
                </c:pt>
                <c:pt idx="4557">
                  <c:v>42625</c:v>
                </c:pt>
                <c:pt idx="4558">
                  <c:v>42626</c:v>
                </c:pt>
                <c:pt idx="4559">
                  <c:v>42627</c:v>
                </c:pt>
                <c:pt idx="4560">
                  <c:v>42628</c:v>
                </c:pt>
                <c:pt idx="4561">
                  <c:v>42629</c:v>
                </c:pt>
                <c:pt idx="4562">
                  <c:v>42632</c:v>
                </c:pt>
                <c:pt idx="4563">
                  <c:v>42633</c:v>
                </c:pt>
                <c:pt idx="4564">
                  <c:v>42634</c:v>
                </c:pt>
                <c:pt idx="4565">
                  <c:v>42635</c:v>
                </c:pt>
                <c:pt idx="4566">
                  <c:v>42636</c:v>
                </c:pt>
                <c:pt idx="4567">
                  <c:v>42639</c:v>
                </c:pt>
                <c:pt idx="4568">
                  <c:v>42640</c:v>
                </c:pt>
                <c:pt idx="4569">
                  <c:v>42641</c:v>
                </c:pt>
                <c:pt idx="4570">
                  <c:v>42642</c:v>
                </c:pt>
                <c:pt idx="4571">
                  <c:v>42643</c:v>
                </c:pt>
                <c:pt idx="4572">
                  <c:v>42646</c:v>
                </c:pt>
                <c:pt idx="4573">
                  <c:v>42647</c:v>
                </c:pt>
                <c:pt idx="4574">
                  <c:v>42648</c:v>
                </c:pt>
                <c:pt idx="4575">
                  <c:v>42649</c:v>
                </c:pt>
                <c:pt idx="4576">
                  <c:v>42650</c:v>
                </c:pt>
                <c:pt idx="4577">
                  <c:v>42653</c:v>
                </c:pt>
                <c:pt idx="4578">
                  <c:v>42654</c:v>
                </c:pt>
                <c:pt idx="4579">
                  <c:v>42655</c:v>
                </c:pt>
                <c:pt idx="4580">
                  <c:v>42656</c:v>
                </c:pt>
                <c:pt idx="4581">
                  <c:v>42657</c:v>
                </c:pt>
                <c:pt idx="4582">
                  <c:v>42660</c:v>
                </c:pt>
                <c:pt idx="4583">
                  <c:v>42661</c:v>
                </c:pt>
                <c:pt idx="4584">
                  <c:v>42662</c:v>
                </c:pt>
                <c:pt idx="4585">
                  <c:v>42663</c:v>
                </c:pt>
                <c:pt idx="4586">
                  <c:v>42664</c:v>
                </c:pt>
                <c:pt idx="4587">
                  <c:v>42667</c:v>
                </c:pt>
                <c:pt idx="4588">
                  <c:v>42668</c:v>
                </c:pt>
                <c:pt idx="4589">
                  <c:v>42669</c:v>
                </c:pt>
                <c:pt idx="4590">
                  <c:v>42670</c:v>
                </c:pt>
                <c:pt idx="4591">
                  <c:v>42671</c:v>
                </c:pt>
                <c:pt idx="4592">
                  <c:v>42674</c:v>
                </c:pt>
                <c:pt idx="4593">
                  <c:v>42675</c:v>
                </c:pt>
                <c:pt idx="4594">
                  <c:v>42676</c:v>
                </c:pt>
                <c:pt idx="4595">
                  <c:v>42677</c:v>
                </c:pt>
                <c:pt idx="4596">
                  <c:v>42678</c:v>
                </c:pt>
                <c:pt idx="4597">
                  <c:v>42681</c:v>
                </c:pt>
                <c:pt idx="4598">
                  <c:v>42682</c:v>
                </c:pt>
                <c:pt idx="4599">
                  <c:v>42683</c:v>
                </c:pt>
                <c:pt idx="4600">
                  <c:v>42684</c:v>
                </c:pt>
                <c:pt idx="4601">
                  <c:v>42685</c:v>
                </c:pt>
                <c:pt idx="4602">
                  <c:v>42688</c:v>
                </c:pt>
                <c:pt idx="4603">
                  <c:v>42689</c:v>
                </c:pt>
                <c:pt idx="4604">
                  <c:v>42690</c:v>
                </c:pt>
                <c:pt idx="4605">
                  <c:v>42691</c:v>
                </c:pt>
                <c:pt idx="4606">
                  <c:v>42692</c:v>
                </c:pt>
                <c:pt idx="4607">
                  <c:v>42695</c:v>
                </c:pt>
                <c:pt idx="4608">
                  <c:v>42696</c:v>
                </c:pt>
                <c:pt idx="4609">
                  <c:v>42697</c:v>
                </c:pt>
                <c:pt idx="4610">
                  <c:v>42699</c:v>
                </c:pt>
                <c:pt idx="4611">
                  <c:v>42702</c:v>
                </c:pt>
                <c:pt idx="4612">
                  <c:v>42703</c:v>
                </c:pt>
                <c:pt idx="4613">
                  <c:v>42704</c:v>
                </c:pt>
                <c:pt idx="4614">
                  <c:v>42705</c:v>
                </c:pt>
                <c:pt idx="4615">
                  <c:v>42706</c:v>
                </c:pt>
                <c:pt idx="4616">
                  <c:v>42709</c:v>
                </c:pt>
                <c:pt idx="4617">
                  <c:v>42710</c:v>
                </c:pt>
                <c:pt idx="4618">
                  <c:v>42711</c:v>
                </c:pt>
                <c:pt idx="4619">
                  <c:v>42712</c:v>
                </c:pt>
                <c:pt idx="4620">
                  <c:v>42713</c:v>
                </c:pt>
                <c:pt idx="4621">
                  <c:v>42716</c:v>
                </c:pt>
                <c:pt idx="4622">
                  <c:v>42717</c:v>
                </c:pt>
                <c:pt idx="4623">
                  <c:v>42718</c:v>
                </c:pt>
                <c:pt idx="4624">
                  <c:v>42719</c:v>
                </c:pt>
                <c:pt idx="4625">
                  <c:v>42720</c:v>
                </c:pt>
                <c:pt idx="4626">
                  <c:v>42723</c:v>
                </c:pt>
                <c:pt idx="4627">
                  <c:v>42724</c:v>
                </c:pt>
                <c:pt idx="4628">
                  <c:v>42725</c:v>
                </c:pt>
                <c:pt idx="4629">
                  <c:v>42726</c:v>
                </c:pt>
                <c:pt idx="4630">
                  <c:v>42727</c:v>
                </c:pt>
                <c:pt idx="4631">
                  <c:v>42731</c:v>
                </c:pt>
                <c:pt idx="4632">
                  <c:v>42732</c:v>
                </c:pt>
                <c:pt idx="4633">
                  <c:v>42733</c:v>
                </c:pt>
                <c:pt idx="4634">
                  <c:v>42734</c:v>
                </c:pt>
                <c:pt idx="4635">
                  <c:v>42738</c:v>
                </c:pt>
                <c:pt idx="4636">
                  <c:v>42739</c:v>
                </c:pt>
                <c:pt idx="4637">
                  <c:v>42740</c:v>
                </c:pt>
                <c:pt idx="4638">
                  <c:v>42741</c:v>
                </c:pt>
                <c:pt idx="4639">
                  <c:v>42744</c:v>
                </c:pt>
                <c:pt idx="4640">
                  <c:v>42745</c:v>
                </c:pt>
                <c:pt idx="4641">
                  <c:v>42746</c:v>
                </c:pt>
                <c:pt idx="4642">
                  <c:v>42747</c:v>
                </c:pt>
                <c:pt idx="4643">
                  <c:v>42748</c:v>
                </c:pt>
                <c:pt idx="4644">
                  <c:v>42752</c:v>
                </c:pt>
                <c:pt idx="4645">
                  <c:v>42753</c:v>
                </c:pt>
                <c:pt idx="4646">
                  <c:v>42754</c:v>
                </c:pt>
                <c:pt idx="4647">
                  <c:v>42755</c:v>
                </c:pt>
                <c:pt idx="4648">
                  <c:v>42758</c:v>
                </c:pt>
                <c:pt idx="4649">
                  <c:v>42759</c:v>
                </c:pt>
                <c:pt idx="4650">
                  <c:v>42760</c:v>
                </c:pt>
                <c:pt idx="4651">
                  <c:v>42761</c:v>
                </c:pt>
                <c:pt idx="4652">
                  <c:v>42762</c:v>
                </c:pt>
                <c:pt idx="4653">
                  <c:v>42765</c:v>
                </c:pt>
                <c:pt idx="4654">
                  <c:v>42766</c:v>
                </c:pt>
                <c:pt idx="4655">
                  <c:v>42767</c:v>
                </c:pt>
                <c:pt idx="4656">
                  <c:v>42768</c:v>
                </c:pt>
                <c:pt idx="4657">
                  <c:v>42769</c:v>
                </c:pt>
                <c:pt idx="4658">
                  <c:v>42772</c:v>
                </c:pt>
                <c:pt idx="4659">
                  <c:v>42773</c:v>
                </c:pt>
                <c:pt idx="4660">
                  <c:v>42774</c:v>
                </c:pt>
                <c:pt idx="4661">
                  <c:v>42775</c:v>
                </c:pt>
                <c:pt idx="4662">
                  <c:v>42776</c:v>
                </c:pt>
                <c:pt idx="4663">
                  <c:v>42779</c:v>
                </c:pt>
                <c:pt idx="4664">
                  <c:v>42780</c:v>
                </c:pt>
                <c:pt idx="4665">
                  <c:v>42781</c:v>
                </c:pt>
                <c:pt idx="4666">
                  <c:v>42782</c:v>
                </c:pt>
                <c:pt idx="4667">
                  <c:v>42783</c:v>
                </c:pt>
                <c:pt idx="4668">
                  <c:v>42787</c:v>
                </c:pt>
                <c:pt idx="4669">
                  <c:v>42788</c:v>
                </c:pt>
                <c:pt idx="4670">
                  <c:v>42789</c:v>
                </c:pt>
                <c:pt idx="4671">
                  <c:v>42790</c:v>
                </c:pt>
                <c:pt idx="4672">
                  <c:v>42793</c:v>
                </c:pt>
                <c:pt idx="4673">
                  <c:v>42794</c:v>
                </c:pt>
                <c:pt idx="4674">
                  <c:v>42795</c:v>
                </c:pt>
                <c:pt idx="4675">
                  <c:v>42796</c:v>
                </c:pt>
                <c:pt idx="4676">
                  <c:v>42797</c:v>
                </c:pt>
                <c:pt idx="4677">
                  <c:v>42800</c:v>
                </c:pt>
                <c:pt idx="4678">
                  <c:v>42801</c:v>
                </c:pt>
                <c:pt idx="4679">
                  <c:v>42802</c:v>
                </c:pt>
                <c:pt idx="4680">
                  <c:v>42803</c:v>
                </c:pt>
                <c:pt idx="4681">
                  <c:v>42804</c:v>
                </c:pt>
                <c:pt idx="4682">
                  <c:v>42807</c:v>
                </c:pt>
                <c:pt idx="4683">
                  <c:v>42808</c:v>
                </c:pt>
                <c:pt idx="4684">
                  <c:v>42809</c:v>
                </c:pt>
                <c:pt idx="4685">
                  <c:v>42810</c:v>
                </c:pt>
                <c:pt idx="4686">
                  <c:v>42811</c:v>
                </c:pt>
                <c:pt idx="4687">
                  <c:v>42814</c:v>
                </c:pt>
                <c:pt idx="4688">
                  <c:v>42815</c:v>
                </c:pt>
                <c:pt idx="4689">
                  <c:v>42816</c:v>
                </c:pt>
                <c:pt idx="4690">
                  <c:v>42817</c:v>
                </c:pt>
                <c:pt idx="4691">
                  <c:v>42818</c:v>
                </c:pt>
                <c:pt idx="4692">
                  <c:v>42821</c:v>
                </c:pt>
                <c:pt idx="4693">
                  <c:v>42822</c:v>
                </c:pt>
                <c:pt idx="4694">
                  <c:v>42823</c:v>
                </c:pt>
                <c:pt idx="4695">
                  <c:v>42824</c:v>
                </c:pt>
                <c:pt idx="4696">
                  <c:v>42825</c:v>
                </c:pt>
                <c:pt idx="4697">
                  <c:v>42828</c:v>
                </c:pt>
                <c:pt idx="4698">
                  <c:v>42829</c:v>
                </c:pt>
                <c:pt idx="4699">
                  <c:v>42830</c:v>
                </c:pt>
                <c:pt idx="4700">
                  <c:v>42831</c:v>
                </c:pt>
                <c:pt idx="4701">
                  <c:v>42832</c:v>
                </c:pt>
                <c:pt idx="4702">
                  <c:v>42835</c:v>
                </c:pt>
                <c:pt idx="4703">
                  <c:v>42836</c:v>
                </c:pt>
                <c:pt idx="4704">
                  <c:v>42837</c:v>
                </c:pt>
                <c:pt idx="4705">
                  <c:v>42838</c:v>
                </c:pt>
                <c:pt idx="4706">
                  <c:v>42842</c:v>
                </c:pt>
                <c:pt idx="4707">
                  <c:v>42843</c:v>
                </c:pt>
                <c:pt idx="4708">
                  <c:v>42844</c:v>
                </c:pt>
                <c:pt idx="4709">
                  <c:v>42845</c:v>
                </c:pt>
                <c:pt idx="4710">
                  <c:v>42846</c:v>
                </c:pt>
                <c:pt idx="4711">
                  <c:v>42849</c:v>
                </c:pt>
                <c:pt idx="4712">
                  <c:v>42850</c:v>
                </c:pt>
                <c:pt idx="4713">
                  <c:v>42851</c:v>
                </c:pt>
                <c:pt idx="4714">
                  <c:v>42852</c:v>
                </c:pt>
                <c:pt idx="4715">
                  <c:v>42853</c:v>
                </c:pt>
                <c:pt idx="4716">
                  <c:v>42856</c:v>
                </c:pt>
                <c:pt idx="4717">
                  <c:v>42857</c:v>
                </c:pt>
                <c:pt idx="4718">
                  <c:v>42858</c:v>
                </c:pt>
                <c:pt idx="4719">
                  <c:v>42859</c:v>
                </c:pt>
                <c:pt idx="4720">
                  <c:v>42860</c:v>
                </c:pt>
                <c:pt idx="4721">
                  <c:v>42863</c:v>
                </c:pt>
                <c:pt idx="4722">
                  <c:v>42864</c:v>
                </c:pt>
                <c:pt idx="4723">
                  <c:v>42865</c:v>
                </c:pt>
                <c:pt idx="4724">
                  <c:v>42866</c:v>
                </c:pt>
                <c:pt idx="4725">
                  <c:v>42867</c:v>
                </c:pt>
                <c:pt idx="4726">
                  <c:v>42870</c:v>
                </c:pt>
                <c:pt idx="4727">
                  <c:v>42871</c:v>
                </c:pt>
                <c:pt idx="4728">
                  <c:v>42872</c:v>
                </c:pt>
                <c:pt idx="4729">
                  <c:v>42873</c:v>
                </c:pt>
                <c:pt idx="4730">
                  <c:v>42874</c:v>
                </c:pt>
                <c:pt idx="4731">
                  <c:v>42877</c:v>
                </c:pt>
                <c:pt idx="4732">
                  <c:v>42878</c:v>
                </c:pt>
                <c:pt idx="4733">
                  <c:v>42879</c:v>
                </c:pt>
                <c:pt idx="4734">
                  <c:v>42880</c:v>
                </c:pt>
                <c:pt idx="4735">
                  <c:v>42881</c:v>
                </c:pt>
                <c:pt idx="4736">
                  <c:v>42885</c:v>
                </c:pt>
                <c:pt idx="4737">
                  <c:v>42886</c:v>
                </c:pt>
                <c:pt idx="4738">
                  <c:v>42887</c:v>
                </c:pt>
                <c:pt idx="4739">
                  <c:v>42888</c:v>
                </c:pt>
                <c:pt idx="4740">
                  <c:v>42891</c:v>
                </c:pt>
                <c:pt idx="4741">
                  <c:v>42892</c:v>
                </c:pt>
                <c:pt idx="4742">
                  <c:v>42893</c:v>
                </c:pt>
                <c:pt idx="4743">
                  <c:v>42894</c:v>
                </c:pt>
                <c:pt idx="4744">
                  <c:v>42895</c:v>
                </c:pt>
                <c:pt idx="4745">
                  <c:v>42898</c:v>
                </c:pt>
                <c:pt idx="4746">
                  <c:v>42899</c:v>
                </c:pt>
                <c:pt idx="4747">
                  <c:v>42900</c:v>
                </c:pt>
                <c:pt idx="4748">
                  <c:v>42901</c:v>
                </c:pt>
                <c:pt idx="4749">
                  <c:v>42902</c:v>
                </c:pt>
                <c:pt idx="4750">
                  <c:v>42905</c:v>
                </c:pt>
                <c:pt idx="4751">
                  <c:v>42906</c:v>
                </c:pt>
                <c:pt idx="4752">
                  <c:v>42907</c:v>
                </c:pt>
                <c:pt idx="4753">
                  <c:v>42908</c:v>
                </c:pt>
                <c:pt idx="4754">
                  <c:v>42909</c:v>
                </c:pt>
                <c:pt idx="4755">
                  <c:v>42912</c:v>
                </c:pt>
                <c:pt idx="4756">
                  <c:v>42913</c:v>
                </c:pt>
                <c:pt idx="4757">
                  <c:v>42914</c:v>
                </c:pt>
                <c:pt idx="4758">
                  <c:v>42915</c:v>
                </c:pt>
                <c:pt idx="4759">
                  <c:v>42916</c:v>
                </c:pt>
                <c:pt idx="4760">
                  <c:v>42919</c:v>
                </c:pt>
                <c:pt idx="4761">
                  <c:v>42921</c:v>
                </c:pt>
                <c:pt idx="4762">
                  <c:v>42922</c:v>
                </c:pt>
                <c:pt idx="4763">
                  <c:v>42923</c:v>
                </c:pt>
                <c:pt idx="4764">
                  <c:v>42926</c:v>
                </c:pt>
                <c:pt idx="4765">
                  <c:v>42927</c:v>
                </c:pt>
                <c:pt idx="4766">
                  <c:v>42928</c:v>
                </c:pt>
                <c:pt idx="4767">
                  <c:v>42929</c:v>
                </c:pt>
                <c:pt idx="4768">
                  <c:v>42930</c:v>
                </c:pt>
                <c:pt idx="4769">
                  <c:v>42933</c:v>
                </c:pt>
                <c:pt idx="4770">
                  <c:v>42934</c:v>
                </c:pt>
                <c:pt idx="4771">
                  <c:v>42935</c:v>
                </c:pt>
                <c:pt idx="4772">
                  <c:v>42936</c:v>
                </c:pt>
                <c:pt idx="4773">
                  <c:v>42937</c:v>
                </c:pt>
                <c:pt idx="4774">
                  <c:v>42940</c:v>
                </c:pt>
                <c:pt idx="4775">
                  <c:v>42941</c:v>
                </c:pt>
                <c:pt idx="4776">
                  <c:v>42942</c:v>
                </c:pt>
                <c:pt idx="4777">
                  <c:v>42943</c:v>
                </c:pt>
                <c:pt idx="4778">
                  <c:v>42944</c:v>
                </c:pt>
                <c:pt idx="4779">
                  <c:v>42947</c:v>
                </c:pt>
                <c:pt idx="4780">
                  <c:v>42948</c:v>
                </c:pt>
                <c:pt idx="4781">
                  <c:v>42949</c:v>
                </c:pt>
                <c:pt idx="4782">
                  <c:v>42950</c:v>
                </c:pt>
                <c:pt idx="4783">
                  <c:v>42951</c:v>
                </c:pt>
                <c:pt idx="4784">
                  <c:v>42954</c:v>
                </c:pt>
                <c:pt idx="4785">
                  <c:v>42955</c:v>
                </c:pt>
                <c:pt idx="4786">
                  <c:v>42956</c:v>
                </c:pt>
                <c:pt idx="4787">
                  <c:v>42957</c:v>
                </c:pt>
                <c:pt idx="4788">
                  <c:v>42958</c:v>
                </c:pt>
                <c:pt idx="4789">
                  <c:v>42961</c:v>
                </c:pt>
                <c:pt idx="4790">
                  <c:v>42962</c:v>
                </c:pt>
                <c:pt idx="4791">
                  <c:v>42963</c:v>
                </c:pt>
                <c:pt idx="4792">
                  <c:v>42964</c:v>
                </c:pt>
                <c:pt idx="4793">
                  <c:v>42965</c:v>
                </c:pt>
                <c:pt idx="4794">
                  <c:v>42968</c:v>
                </c:pt>
                <c:pt idx="4795">
                  <c:v>42969</c:v>
                </c:pt>
                <c:pt idx="4796">
                  <c:v>42970</c:v>
                </c:pt>
                <c:pt idx="4797">
                  <c:v>42971</c:v>
                </c:pt>
                <c:pt idx="4798">
                  <c:v>42972</c:v>
                </c:pt>
                <c:pt idx="4799">
                  <c:v>42975</c:v>
                </c:pt>
                <c:pt idx="4800">
                  <c:v>42976</c:v>
                </c:pt>
                <c:pt idx="4801">
                  <c:v>42977</c:v>
                </c:pt>
                <c:pt idx="4802">
                  <c:v>42978</c:v>
                </c:pt>
                <c:pt idx="4803">
                  <c:v>42979</c:v>
                </c:pt>
                <c:pt idx="4804">
                  <c:v>42983</c:v>
                </c:pt>
                <c:pt idx="4805">
                  <c:v>42984</c:v>
                </c:pt>
                <c:pt idx="4806">
                  <c:v>42985</c:v>
                </c:pt>
                <c:pt idx="4807">
                  <c:v>42986</c:v>
                </c:pt>
                <c:pt idx="4808">
                  <c:v>42989</c:v>
                </c:pt>
                <c:pt idx="4809">
                  <c:v>42990</c:v>
                </c:pt>
                <c:pt idx="4810">
                  <c:v>42991</c:v>
                </c:pt>
                <c:pt idx="4811">
                  <c:v>42992</c:v>
                </c:pt>
                <c:pt idx="4812">
                  <c:v>42993</c:v>
                </c:pt>
                <c:pt idx="4813">
                  <c:v>42996</c:v>
                </c:pt>
                <c:pt idx="4814">
                  <c:v>42997</c:v>
                </c:pt>
                <c:pt idx="4815">
                  <c:v>42998</c:v>
                </c:pt>
                <c:pt idx="4816">
                  <c:v>42999</c:v>
                </c:pt>
                <c:pt idx="4817">
                  <c:v>43000</c:v>
                </c:pt>
                <c:pt idx="4818">
                  <c:v>43003</c:v>
                </c:pt>
                <c:pt idx="4819">
                  <c:v>43004</c:v>
                </c:pt>
                <c:pt idx="4820">
                  <c:v>43005</c:v>
                </c:pt>
                <c:pt idx="4821">
                  <c:v>43006</c:v>
                </c:pt>
                <c:pt idx="4822">
                  <c:v>43007</c:v>
                </c:pt>
                <c:pt idx="4823">
                  <c:v>43010</c:v>
                </c:pt>
                <c:pt idx="4824">
                  <c:v>43011</c:v>
                </c:pt>
                <c:pt idx="4825">
                  <c:v>43012</c:v>
                </c:pt>
                <c:pt idx="4826">
                  <c:v>43013</c:v>
                </c:pt>
                <c:pt idx="4827">
                  <c:v>43014</c:v>
                </c:pt>
                <c:pt idx="4828">
                  <c:v>43017</c:v>
                </c:pt>
                <c:pt idx="4829">
                  <c:v>43018</c:v>
                </c:pt>
                <c:pt idx="4830">
                  <c:v>43019</c:v>
                </c:pt>
                <c:pt idx="4831">
                  <c:v>43020</c:v>
                </c:pt>
                <c:pt idx="4832">
                  <c:v>43021</c:v>
                </c:pt>
                <c:pt idx="4833">
                  <c:v>43024</c:v>
                </c:pt>
                <c:pt idx="4834">
                  <c:v>43025</c:v>
                </c:pt>
                <c:pt idx="4835">
                  <c:v>43026</c:v>
                </c:pt>
                <c:pt idx="4836">
                  <c:v>43027</c:v>
                </c:pt>
                <c:pt idx="4837">
                  <c:v>43028</c:v>
                </c:pt>
                <c:pt idx="4838">
                  <c:v>43031</c:v>
                </c:pt>
                <c:pt idx="4839">
                  <c:v>43032</c:v>
                </c:pt>
                <c:pt idx="4840">
                  <c:v>43033</c:v>
                </c:pt>
                <c:pt idx="4841">
                  <c:v>43034</c:v>
                </c:pt>
                <c:pt idx="4842">
                  <c:v>43035</c:v>
                </c:pt>
                <c:pt idx="4843">
                  <c:v>43038</c:v>
                </c:pt>
                <c:pt idx="4844">
                  <c:v>43039</c:v>
                </c:pt>
                <c:pt idx="4845">
                  <c:v>43040</c:v>
                </c:pt>
                <c:pt idx="4846">
                  <c:v>43041</c:v>
                </c:pt>
                <c:pt idx="4847">
                  <c:v>43042</c:v>
                </c:pt>
                <c:pt idx="4848">
                  <c:v>43045</c:v>
                </c:pt>
                <c:pt idx="4849">
                  <c:v>43046</c:v>
                </c:pt>
                <c:pt idx="4850">
                  <c:v>43047</c:v>
                </c:pt>
                <c:pt idx="4851">
                  <c:v>43048</c:v>
                </c:pt>
                <c:pt idx="4852">
                  <c:v>43049</c:v>
                </c:pt>
                <c:pt idx="4853">
                  <c:v>43052</c:v>
                </c:pt>
                <c:pt idx="4854">
                  <c:v>43053</c:v>
                </c:pt>
                <c:pt idx="4855">
                  <c:v>43054</c:v>
                </c:pt>
                <c:pt idx="4856">
                  <c:v>43055</c:v>
                </c:pt>
                <c:pt idx="4857">
                  <c:v>43056</c:v>
                </c:pt>
                <c:pt idx="4858">
                  <c:v>43059</c:v>
                </c:pt>
                <c:pt idx="4859">
                  <c:v>43060</c:v>
                </c:pt>
                <c:pt idx="4860">
                  <c:v>43061</c:v>
                </c:pt>
                <c:pt idx="4861">
                  <c:v>43063</c:v>
                </c:pt>
                <c:pt idx="4862">
                  <c:v>43066</c:v>
                </c:pt>
                <c:pt idx="4863">
                  <c:v>43067</c:v>
                </c:pt>
                <c:pt idx="4864">
                  <c:v>43068</c:v>
                </c:pt>
                <c:pt idx="4865">
                  <c:v>43069</c:v>
                </c:pt>
                <c:pt idx="4866">
                  <c:v>43070</c:v>
                </c:pt>
                <c:pt idx="4867">
                  <c:v>43073</c:v>
                </c:pt>
                <c:pt idx="4868">
                  <c:v>43074</c:v>
                </c:pt>
                <c:pt idx="4869">
                  <c:v>43075</c:v>
                </c:pt>
                <c:pt idx="4870">
                  <c:v>43076</c:v>
                </c:pt>
                <c:pt idx="4871">
                  <c:v>43077</c:v>
                </c:pt>
                <c:pt idx="4872">
                  <c:v>43080</c:v>
                </c:pt>
                <c:pt idx="4873">
                  <c:v>43081</c:v>
                </c:pt>
                <c:pt idx="4874">
                  <c:v>43082</c:v>
                </c:pt>
                <c:pt idx="4875">
                  <c:v>43083</c:v>
                </c:pt>
                <c:pt idx="4876">
                  <c:v>43084</c:v>
                </c:pt>
                <c:pt idx="4877">
                  <c:v>43087</c:v>
                </c:pt>
                <c:pt idx="4878">
                  <c:v>43088</c:v>
                </c:pt>
                <c:pt idx="4879">
                  <c:v>43089</c:v>
                </c:pt>
                <c:pt idx="4880">
                  <c:v>43090</c:v>
                </c:pt>
                <c:pt idx="4881">
                  <c:v>43091</c:v>
                </c:pt>
                <c:pt idx="4882">
                  <c:v>43095</c:v>
                </c:pt>
                <c:pt idx="4883">
                  <c:v>43096</c:v>
                </c:pt>
                <c:pt idx="4884">
                  <c:v>43097</c:v>
                </c:pt>
                <c:pt idx="4885">
                  <c:v>43098</c:v>
                </c:pt>
                <c:pt idx="4886">
                  <c:v>43102</c:v>
                </c:pt>
                <c:pt idx="4887">
                  <c:v>43103</c:v>
                </c:pt>
                <c:pt idx="4888">
                  <c:v>43104</c:v>
                </c:pt>
                <c:pt idx="4889">
                  <c:v>43105</c:v>
                </c:pt>
                <c:pt idx="4890">
                  <c:v>43108</c:v>
                </c:pt>
                <c:pt idx="4891">
                  <c:v>43109</c:v>
                </c:pt>
                <c:pt idx="4892">
                  <c:v>43110</c:v>
                </c:pt>
                <c:pt idx="4893">
                  <c:v>43111</c:v>
                </c:pt>
                <c:pt idx="4894">
                  <c:v>43112</c:v>
                </c:pt>
                <c:pt idx="4895">
                  <c:v>43116</c:v>
                </c:pt>
                <c:pt idx="4896">
                  <c:v>43117</c:v>
                </c:pt>
                <c:pt idx="4897">
                  <c:v>43118</c:v>
                </c:pt>
                <c:pt idx="4898">
                  <c:v>43119</c:v>
                </c:pt>
                <c:pt idx="4899">
                  <c:v>43122</c:v>
                </c:pt>
                <c:pt idx="4900">
                  <c:v>43123</c:v>
                </c:pt>
                <c:pt idx="4901">
                  <c:v>43124</c:v>
                </c:pt>
                <c:pt idx="4902">
                  <c:v>43125</c:v>
                </c:pt>
                <c:pt idx="4903">
                  <c:v>43126</c:v>
                </c:pt>
                <c:pt idx="4904">
                  <c:v>43129</c:v>
                </c:pt>
                <c:pt idx="4905">
                  <c:v>43130</c:v>
                </c:pt>
                <c:pt idx="4906">
                  <c:v>43131</c:v>
                </c:pt>
                <c:pt idx="4907">
                  <c:v>43132</c:v>
                </c:pt>
                <c:pt idx="4908">
                  <c:v>43133</c:v>
                </c:pt>
                <c:pt idx="4909">
                  <c:v>43136</c:v>
                </c:pt>
                <c:pt idx="4910">
                  <c:v>43137</c:v>
                </c:pt>
                <c:pt idx="4911">
                  <c:v>43138</c:v>
                </c:pt>
                <c:pt idx="4912">
                  <c:v>43139</c:v>
                </c:pt>
                <c:pt idx="4913">
                  <c:v>43140</c:v>
                </c:pt>
                <c:pt idx="4914">
                  <c:v>43143</c:v>
                </c:pt>
                <c:pt idx="4915">
                  <c:v>43144</c:v>
                </c:pt>
                <c:pt idx="4916">
                  <c:v>43145</c:v>
                </c:pt>
                <c:pt idx="4917">
                  <c:v>43146</c:v>
                </c:pt>
                <c:pt idx="4918">
                  <c:v>43147</c:v>
                </c:pt>
                <c:pt idx="4919">
                  <c:v>43151</c:v>
                </c:pt>
                <c:pt idx="4920">
                  <c:v>43152</c:v>
                </c:pt>
                <c:pt idx="4921">
                  <c:v>43153</c:v>
                </c:pt>
                <c:pt idx="4922">
                  <c:v>43154</c:v>
                </c:pt>
                <c:pt idx="4923">
                  <c:v>43157</c:v>
                </c:pt>
                <c:pt idx="4924">
                  <c:v>43158</c:v>
                </c:pt>
                <c:pt idx="4925">
                  <c:v>43159</c:v>
                </c:pt>
                <c:pt idx="4926">
                  <c:v>43160</c:v>
                </c:pt>
                <c:pt idx="4927">
                  <c:v>43161</c:v>
                </c:pt>
                <c:pt idx="4928">
                  <c:v>43164</c:v>
                </c:pt>
                <c:pt idx="4929">
                  <c:v>43165</c:v>
                </c:pt>
                <c:pt idx="4930">
                  <c:v>43166</c:v>
                </c:pt>
                <c:pt idx="4931">
                  <c:v>43167</c:v>
                </c:pt>
                <c:pt idx="4932">
                  <c:v>43168</c:v>
                </c:pt>
                <c:pt idx="4933">
                  <c:v>43171</c:v>
                </c:pt>
                <c:pt idx="4934">
                  <c:v>43172</c:v>
                </c:pt>
                <c:pt idx="4935">
                  <c:v>43173</c:v>
                </c:pt>
                <c:pt idx="4936">
                  <c:v>43174</c:v>
                </c:pt>
                <c:pt idx="4937">
                  <c:v>43175</c:v>
                </c:pt>
                <c:pt idx="4938">
                  <c:v>43178</c:v>
                </c:pt>
              </c:numCache>
            </c:numRef>
          </c:cat>
          <c:val>
            <c:numRef>
              <c:f>Sheet1!$D$3:$D$4941</c:f>
              <c:numCache>
                <c:formatCode>General</c:formatCode>
                <c:ptCount val="4939"/>
                <c:pt idx="0">
                  <c:v>5.93</c:v>
                </c:pt>
                <c:pt idx="1">
                  <c:v>5.28</c:v>
                </c:pt>
                <c:pt idx="2">
                  <c:v>5.5</c:v>
                </c:pt>
                <c:pt idx="3">
                  <c:v>5.41</c:v>
                </c:pt>
                <c:pt idx="4">
                  <c:v>6.12</c:v>
                </c:pt>
                <c:pt idx="5">
                  <c:v>5.9</c:v>
                </c:pt>
                <c:pt idx="6">
                  <c:v>5.53</c:v>
                </c:pt>
                <c:pt idx="7">
                  <c:v>5.81</c:v>
                </c:pt>
                <c:pt idx="8">
                  <c:v>5.96</c:v>
                </c:pt>
                <c:pt idx="9">
                  <c:v>5.81</c:v>
                </c:pt>
                <c:pt idx="10">
                  <c:v>5.96</c:v>
                </c:pt>
                <c:pt idx="11">
                  <c:v>6.86</c:v>
                </c:pt>
                <c:pt idx="12">
                  <c:v>6.7</c:v>
                </c:pt>
                <c:pt idx="13">
                  <c:v>6.43</c:v>
                </c:pt>
                <c:pt idx="14">
                  <c:v>6.15</c:v>
                </c:pt>
                <c:pt idx="15">
                  <c:v>6.09</c:v>
                </c:pt>
                <c:pt idx="16">
                  <c:v>6.27</c:v>
                </c:pt>
                <c:pt idx="17">
                  <c:v>5.81</c:v>
                </c:pt>
                <c:pt idx="18">
                  <c:v>4.92</c:v>
                </c:pt>
                <c:pt idx="19">
                  <c:v>4.67</c:v>
                </c:pt>
                <c:pt idx="20">
                  <c:v>1.79</c:v>
                </c:pt>
                <c:pt idx="21">
                  <c:v>2.83</c:v>
                </c:pt>
                <c:pt idx="22">
                  <c:v>2.34</c:v>
                </c:pt>
                <c:pt idx="23">
                  <c:v>2.0299999999999998</c:v>
                </c:pt>
                <c:pt idx="24">
                  <c:v>2.31</c:v>
                </c:pt>
                <c:pt idx="25">
                  <c:v>2.65</c:v>
                </c:pt>
                <c:pt idx="26">
                  <c:v>2.68</c:v>
                </c:pt>
                <c:pt idx="27">
                  <c:v>2.4</c:v>
                </c:pt>
                <c:pt idx="28">
                  <c:v>2.37</c:v>
                </c:pt>
                <c:pt idx="29">
                  <c:v>2.89</c:v>
                </c:pt>
                <c:pt idx="30">
                  <c:v>3.17</c:v>
                </c:pt>
                <c:pt idx="31">
                  <c:v>2.83</c:v>
                </c:pt>
                <c:pt idx="32">
                  <c:v>2.68</c:v>
                </c:pt>
                <c:pt idx="33">
                  <c:v>2.2799999999999998</c:v>
                </c:pt>
                <c:pt idx="34">
                  <c:v>2.37</c:v>
                </c:pt>
                <c:pt idx="35">
                  <c:v>2.46</c:v>
                </c:pt>
                <c:pt idx="36">
                  <c:v>3.57</c:v>
                </c:pt>
                <c:pt idx="37">
                  <c:v>3.6</c:v>
                </c:pt>
                <c:pt idx="38">
                  <c:v>4.12</c:v>
                </c:pt>
                <c:pt idx="39">
                  <c:v>4.43</c:v>
                </c:pt>
                <c:pt idx="40">
                  <c:v>4.03</c:v>
                </c:pt>
                <c:pt idx="41">
                  <c:v>3.84</c:v>
                </c:pt>
                <c:pt idx="42">
                  <c:v>2.5499999999999998</c:v>
                </c:pt>
                <c:pt idx="43">
                  <c:v>2.31</c:v>
                </c:pt>
                <c:pt idx="44">
                  <c:v>1.94</c:v>
                </c:pt>
                <c:pt idx="45">
                  <c:v>1.94</c:v>
                </c:pt>
                <c:pt idx="46">
                  <c:v>1.17</c:v>
                </c:pt>
                <c:pt idx="47">
                  <c:v>0.93</c:v>
                </c:pt>
                <c:pt idx="48">
                  <c:v>0.43</c:v>
                </c:pt>
                <c:pt idx="49">
                  <c:v>0.62</c:v>
                </c:pt>
                <c:pt idx="50">
                  <c:v>0.68</c:v>
                </c:pt>
                <c:pt idx="51">
                  <c:v>1.48</c:v>
                </c:pt>
                <c:pt idx="52">
                  <c:v>1.6</c:v>
                </c:pt>
                <c:pt idx="53">
                  <c:v>1.72</c:v>
                </c:pt>
                <c:pt idx="54">
                  <c:v>1.91</c:v>
                </c:pt>
                <c:pt idx="55">
                  <c:v>2.71</c:v>
                </c:pt>
                <c:pt idx="56">
                  <c:v>2.58</c:v>
                </c:pt>
                <c:pt idx="57">
                  <c:v>3.2</c:v>
                </c:pt>
                <c:pt idx="58">
                  <c:v>3.32</c:v>
                </c:pt>
                <c:pt idx="59">
                  <c:v>3.38</c:v>
                </c:pt>
                <c:pt idx="60">
                  <c:v>3.45</c:v>
                </c:pt>
                <c:pt idx="61">
                  <c:v>2.71</c:v>
                </c:pt>
                <c:pt idx="62">
                  <c:v>2.71</c:v>
                </c:pt>
                <c:pt idx="63">
                  <c:v>2.83</c:v>
                </c:pt>
                <c:pt idx="64">
                  <c:v>3.17</c:v>
                </c:pt>
                <c:pt idx="65">
                  <c:v>3.2</c:v>
                </c:pt>
                <c:pt idx="66">
                  <c:v>3.45</c:v>
                </c:pt>
                <c:pt idx="67">
                  <c:v>4.13</c:v>
                </c:pt>
                <c:pt idx="68">
                  <c:v>4.13</c:v>
                </c:pt>
                <c:pt idx="69">
                  <c:v>4.1900000000000004</c:v>
                </c:pt>
                <c:pt idx="70">
                  <c:v>3.7</c:v>
                </c:pt>
                <c:pt idx="71">
                  <c:v>3.21</c:v>
                </c:pt>
                <c:pt idx="72">
                  <c:v>3.21</c:v>
                </c:pt>
                <c:pt idx="73">
                  <c:v>3.7</c:v>
                </c:pt>
                <c:pt idx="74">
                  <c:v>3.45</c:v>
                </c:pt>
                <c:pt idx="75">
                  <c:v>3.94</c:v>
                </c:pt>
                <c:pt idx="76">
                  <c:v>3.85</c:v>
                </c:pt>
                <c:pt idx="77">
                  <c:v>4.0999999999999996</c:v>
                </c:pt>
                <c:pt idx="78">
                  <c:v>4.1900000000000004</c:v>
                </c:pt>
                <c:pt idx="79">
                  <c:v>4.37</c:v>
                </c:pt>
                <c:pt idx="80">
                  <c:v>4.68</c:v>
                </c:pt>
                <c:pt idx="81">
                  <c:v>4.43</c:v>
                </c:pt>
                <c:pt idx="82">
                  <c:v>4.34</c:v>
                </c:pt>
                <c:pt idx="83">
                  <c:v>3.82</c:v>
                </c:pt>
                <c:pt idx="84">
                  <c:v>3.76</c:v>
                </c:pt>
                <c:pt idx="85">
                  <c:v>4.37</c:v>
                </c:pt>
                <c:pt idx="86">
                  <c:v>4.3099999999999996</c:v>
                </c:pt>
                <c:pt idx="87">
                  <c:v>4.47</c:v>
                </c:pt>
                <c:pt idx="88">
                  <c:v>4.7699999999999996</c:v>
                </c:pt>
                <c:pt idx="89">
                  <c:v>4.83</c:v>
                </c:pt>
                <c:pt idx="90">
                  <c:v>4.68</c:v>
                </c:pt>
                <c:pt idx="91">
                  <c:v>4.5</c:v>
                </c:pt>
                <c:pt idx="92">
                  <c:v>4.74</c:v>
                </c:pt>
                <c:pt idx="93">
                  <c:v>4.62</c:v>
                </c:pt>
                <c:pt idx="94">
                  <c:v>4.6500000000000004</c:v>
                </c:pt>
                <c:pt idx="95">
                  <c:v>4.62</c:v>
                </c:pt>
                <c:pt idx="96">
                  <c:v>4.5</c:v>
                </c:pt>
                <c:pt idx="97">
                  <c:v>4.43</c:v>
                </c:pt>
                <c:pt idx="98">
                  <c:v>4.7699999999999996</c:v>
                </c:pt>
                <c:pt idx="99">
                  <c:v>5.08</c:v>
                </c:pt>
                <c:pt idx="100">
                  <c:v>4.74</c:v>
                </c:pt>
                <c:pt idx="101">
                  <c:v>4.74</c:v>
                </c:pt>
                <c:pt idx="102">
                  <c:v>4.93</c:v>
                </c:pt>
                <c:pt idx="103">
                  <c:v>5.33</c:v>
                </c:pt>
                <c:pt idx="104">
                  <c:v>5.23</c:v>
                </c:pt>
                <c:pt idx="105">
                  <c:v>5.29</c:v>
                </c:pt>
                <c:pt idx="106">
                  <c:v>5.36</c:v>
                </c:pt>
                <c:pt idx="107">
                  <c:v>5.14</c:v>
                </c:pt>
                <c:pt idx="108">
                  <c:v>5.42</c:v>
                </c:pt>
                <c:pt idx="109">
                  <c:v>5.23</c:v>
                </c:pt>
                <c:pt idx="110">
                  <c:v>5.26</c:v>
                </c:pt>
                <c:pt idx="111">
                  <c:v>5.1100000000000003</c:v>
                </c:pt>
                <c:pt idx="112">
                  <c:v>5.85</c:v>
                </c:pt>
                <c:pt idx="113">
                  <c:v>5.6</c:v>
                </c:pt>
                <c:pt idx="114">
                  <c:v>5.54</c:v>
                </c:pt>
                <c:pt idx="115">
                  <c:v>5.72</c:v>
                </c:pt>
                <c:pt idx="116">
                  <c:v>5.82</c:v>
                </c:pt>
                <c:pt idx="117">
                  <c:v>6.16</c:v>
                </c:pt>
                <c:pt idx="118">
                  <c:v>5.91</c:v>
                </c:pt>
                <c:pt idx="119">
                  <c:v>5.91</c:v>
                </c:pt>
                <c:pt idx="120">
                  <c:v>6</c:v>
                </c:pt>
                <c:pt idx="121">
                  <c:v>6.16</c:v>
                </c:pt>
                <c:pt idx="122">
                  <c:v>6.09</c:v>
                </c:pt>
                <c:pt idx="123">
                  <c:v>6.03</c:v>
                </c:pt>
                <c:pt idx="124">
                  <c:v>6.34</c:v>
                </c:pt>
                <c:pt idx="125">
                  <c:v>6.37</c:v>
                </c:pt>
                <c:pt idx="126">
                  <c:v>6.43</c:v>
                </c:pt>
                <c:pt idx="127">
                  <c:v>6.01</c:v>
                </c:pt>
                <c:pt idx="128">
                  <c:v>5.49</c:v>
                </c:pt>
                <c:pt idx="129">
                  <c:v>5.45</c:v>
                </c:pt>
                <c:pt idx="130">
                  <c:v>5.15</c:v>
                </c:pt>
                <c:pt idx="131">
                  <c:v>4.87</c:v>
                </c:pt>
                <c:pt idx="132">
                  <c:v>4.53</c:v>
                </c:pt>
                <c:pt idx="133">
                  <c:v>4.99</c:v>
                </c:pt>
                <c:pt idx="134">
                  <c:v>4.72</c:v>
                </c:pt>
                <c:pt idx="135">
                  <c:v>5.15</c:v>
                </c:pt>
                <c:pt idx="136">
                  <c:v>4.72</c:v>
                </c:pt>
                <c:pt idx="137">
                  <c:v>4.38</c:v>
                </c:pt>
                <c:pt idx="138">
                  <c:v>4.66</c:v>
                </c:pt>
                <c:pt idx="139">
                  <c:v>4.78</c:v>
                </c:pt>
                <c:pt idx="140">
                  <c:v>4.6900000000000004</c:v>
                </c:pt>
                <c:pt idx="141">
                  <c:v>4.59</c:v>
                </c:pt>
                <c:pt idx="142">
                  <c:v>4.16</c:v>
                </c:pt>
                <c:pt idx="143">
                  <c:v>4.29</c:v>
                </c:pt>
                <c:pt idx="144">
                  <c:v>4.29</c:v>
                </c:pt>
                <c:pt idx="145">
                  <c:v>4.1900000000000004</c:v>
                </c:pt>
                <c:pt idx="146">
                  <c:v>4.04</c:v>
                </c:pt>
                <c:pt idx="147">
                  <c:v>3.86</c:v>
                </c:pt>
                <c:pt idx="148">
                  <c:v>4.59</c:v>
                </c:pt>
                <c:pt idx="149">
                  <c:v>4.0999999999999996</c:v>
                </c:pt>
                <c:pt idx="150">
                  <c:v>3.95</c:v>
                </c:pt>
                <c:pt idx="151">
                  <c:v>4.01</c:v>
                </c:pt>
                <c:pt idx="152">
                  <c:v>4.13</c:v>
                </c:pt>
                <c:pt idx="153">
                  <c:v>3.8</c:v>
                </c:pt>
                <c:pt idx="154">
                  <c:v>3.55</c:v>
                </c:pt>
                <c:pt idx="155">
                  <c:v>3.83</c:v>
                </c:pt>
                <c:pt idx="156">
                  <c:v>3.58</c:v>
                </c:pt>
                <c:pt idx="157">
                  <c:v>3.52</c:v>
                </c:pt>
                <c:pt idx="158">
                  <c:v>3.52</c:v>
                </c:pt>
                <c:pt idx="159">
                  <c:v>3.36</c:v>
                </c:pt>
                <c:pt idx="160">
                  <c:v>3.21</c:v>
                </c:pt>
                <c:pt idx="161">
                  <c:v>4.01</c:v>
                </c:pt>
                <c:pt idx="162">
                  <c:v>3.95</c:v>
                </c:pt>
                <c:pt idx="163">
                  <c:v>3.83</c:v>
                </c:pt>
                <c:pt idx="164">
                  <c:v>3.7</c:v>
                </c:pt>
                <c:pt idx="165">
                  <c:v>3.86</c:v>
                </c:pt>
                <c:pt idx="166">
                  <c:v>3.89</c:v>
                </c:pt>
                <c:pt idx="167">
                  <c:v>3.76</c:v>
                </c:pt>
                <c:pt idx="168">
                  <c:v>3.95</c:v>
                </c:pt>
                <c:pt idx="169">
                  <c:v>3.89</c:v>
                </c:pt>
                <c:pt idx="170">
                  <c:v>3.7</c:v>
                </c:pt>
                <c:pt idx="171">
                  <c:v>3.92</c:v>
                </c:pt>
                <c:pt idx="172">
                  <c:v>3.92</c:v>
                </c:pt>
                <c:pt idx="173">
                  <c:v>3.89</c:v>
                </c:pt>
                <c:pt idx="174">
                  <c:v>3.64</c:v>
                </c:pt>
                <c:pt idx="175">
                  <c:v>4.96</c:v>
                </c:pt>
                <c:pt idx="176">
                  <c:v>6.31</c:v>
                </c:pt>
                <c:pt idx="177">
                  <c:v>5.67</c:v>
                </c:pt>
                <c:pt idx="178">
                  <c:v>5.42</c:v>
                </c:pt>
                <c:pt idx="179">
                  <c:v>5.18</c:v>
                </c:pt>
                <c:pt idx="180">
                  <c:v>5.27</c:v>
                </c:pt>
                <c:pt idx="181">
                  <c:v>4.99</c:v>
                </c:pt>
                <c:pt idx="182">
                  <c:v>5.61</c:v>
                </c:pt>
                <c:pt idx="183">
                  <c:v>5.92</c:v>
                </c:pt>
                <c:pt idx="184">
                  <c:v>5.76</c:v>
                </c:pt>
                <c:pt idx="185">
                  <c:v>5.15</c:v>
                </c:pt>
                <c:pt idx="186">
                  <c:v>5.12</c:v>
                </c:pt>
                <c:pt idx="187">
                  <c:v>4.78</c:v>
                </c:pt>
                <c:pt idx="188">
                  <c:v>4.5</c:v>
                </c:pt>
                <c:pt idx="189">
                  <c:v>4.3499999999999996</c:v>
                </c:pt>
                <c:pt idx="190">
                  <c:v>4.05</c:v>
                </c:pt>
                <c:pt idx="191">
                  <c:v>3.83</c:v>
                </c:pt>
                <c:pt idx="192">
                  <c:v>4.32</c:v>
                </c:pt>
                <c:pt idx="193">
                  <c:v>4.4800000000000004</c:v>
                </c:pt>
                <c:pt idx="194">
                  <c:v>4.42</c:v>
                </c:pt>
                <c:pt idx="195">
                  <c:v>4.32</c:v>
                </c:pt>
                <c:pt idx="196">
                  <c:v>4.57</c:v>
                </c:pt>
                <c:pt idx="197">
                  <c:v>4.2</c:v>
                </c:pt>
                <c:pt idx="198">
                  <c:v>3.89</c:v>
                </c:pt>
                <c:pt idx="199">
                  <c:v>3.89</c:v>
                </c:pt>
                <c:pt idx="200">
                  <c:v>3.49</c:v>
                </c:pt>
                <c:pt idx="201">
                  <c:v>3.74</c:v>
                </c:pt>
                <c:pt idx="202">
                  <c:v>3.74</c:v>
                </c:pt>
                <c:pt idx="203">
                  <c:v>3.89</c:v>
                </c:pt>
                <c:pt idx="204">
                  <c:v>3.83</c:v>
                </c:pt>
                <c:pt idx="205">
                  <c:v>3.46</c:v>
                </c:pt>
                <c:pt idx="206">
                  <c:v>3.52</c:v>
                </c:pt>
                <c:pt idx="207">
                  <c:v>4.0199999999999996</c:v>
                </c:pt>
                <c:pt idx="208">
                  <c:v>3.99</c:v>
                </c:pt>
                <c:pt idx="209">
                  <c:v>4.08</c:v>
                </c:pt>
                <c:pt idx="210">
                  <c:v>4.32</c:v>
                </c:pt>
                <c:pt idx="211">
                  <c:v>4.54</c:v>
                </c:pt>
                <c:pt idx="212">
                  <c:v>4.51</c:v>
                </c:pt>
                <c:pt idx="213">
                  <c:v>4.75</c:v>
                </c:pt>
                <c:pt idx="214">
                  <c:v>4.8099999999999996</c:v>
                </c:pt>
                <c:pt idx="215">
                  <c:v>4.42</c:v>
                </c:pt>
                <c:pt idx="216">
                  <c:v>4.42</c:v>
                </c:pt>
                <c:pt idx="217">
                  <c:v>4.1399999999999997</c:v>
                </c:pt>
                <c:pt idx="218">
                  <c:v>4.29</c:v>
                </c:pt>
                <c:pt idx="219">
                  <c:v>4.63</c:v>
                </c:pt>
                <c:pt idx="220">
                  <c:v>4.88</c:v>
                </c:pt>
                <c:pt idx="221">
                  <c:v>4.5999999999999996</c:v>
                </c:pt>
                <c:pt idx="222">
                  <c:v>4.8499999999999996</c:v>
                </c:pt>
                <c:pt idx="223">
                  <c:v>4.66</c:v>
                </c:pt>
                <c:pt idx="224">
                  <c:v>4.1100000000000003</c:v>
                </c:pt>
                <c:pt idx="225">
                  <c:v>4.08</c:v>
                </c:pt>
                <c:pt idx="226">
                  <c:v>4.3499999999999996</c:v>
                </c:pt>
                <c:pt idx="227">
                  <c:v>4.1399999999999997</c:v>
                </c:pt>
                <c:pt idx="228">
                  <c:v>4.1100000000000003</c:v>
                </c:pt>
                <c:pt idx="229">
                  <c:v>4.6900000000000004</c:v>
                </c:pt>
                <c:pt idx="230">
                  <c:v>4.78</c:v>
                </c:pt>
                <c:pt idx="231">
                  <c:v>4.45</c:v>
                </c:pt>
                <c:pt idx="232">
                  <c:v>4.2</c:v>
                </c:pt>
                <c:pt idx="233">
                  <c:v>4.1399999999999997</c:v>
                </c:pt>
                <c:pt idx="234">
                  <c:v>4.08</c:v>
                </c:pt>
                <c:pt idx="235">
                  <c:v>4.17</c:v>
                </c:pt>
                <c:pt idx="236">
                  <c:v>4.08</c:v>
                </c:pt>
                <c:pt idx="237">
                  <c:v>3.83</c:v>
                </c:pt>
                <c:pt idx="238">
                  <c:v>3.83</c:v>
                </c:pt>
                <c:pt idx="239">
                  <c:v>3.59</c:v>
                </c:pt>
                <c:pt idx="240">
                  <c:v>3.49</c:v>
                </c:pt>
                <c:pt idx="241">
                  <c:v>3.49</c:v>
                </c:pt>
                <c:pt idx="242">
                  <c:v>3.43</c:v>
                </c:pt>
                <c:pt idx="243">
                  <c:v>3.22</c:v>
                </c:pt>
                <c:pt idx="244">
                  <c:v>3.22</c:v>
                </c:pt>
                <c:pt idx="245">
                  <c:v>3.06</c:v>
                </c:pt>
                <c:pt idx="246">
                  <c:v>2.85</c:v>
                </c:pt>
                <c:pt idx="247">
                  <c:v>3.09</c:v>
                </c:pt>
                <c:pt idx="248">
                  <c:v>2.94</c:v>
                </c:pt>
                <c:pt idx="249">
                  <c:v>2.63</c:v>
                </c:pt>
                <c:pt idx="250">
                  <c:v>2.5099999999999998</c:v>
                </c:pt>
                <c:pt idx="251">
                  <c:v>2.76</c:v>
                </c:pt>
                <c:pt idx="252">
                  <c:v>2.63</c:v>
                </c:pt>
                <c:pt idx="253">
                  <c:v>2.12</c:v>
                </c:pt>
                <c:pt idx="254">
                  <c:v>2.27</c:v>
                </c:pt>
                <c:pt idx="255">
                  <c:v>2.2400000000000002</c:v>
                </c:pt>
                <c:pt idx="256">
                  <c:v>2.06</c:v>
                </c:pt>
                <c:pt idx="257">
                  <c:v>1.69</c:v>
                </c:pt>
                <c:pt idx="258">
                  <c:v>1.69</c:v>
                </c:pt>
                <c:pt idx="259">
                  <c:v>1.75</c:v>
                </c:pt>
                <c:pt idx="260">
                  <c:v>1.96</c:v>
                </c:pt>
                <c:pt idx="261">
                  <c:v>1.93</c:v>
                </c:pt>
                <c:pt idx="262">
                  <c:v>2.12</c:v>
                </c:pt>
                <c:pt idx="263">
                  <c:v>1.72</c:v>
                </c:pt>
                <c:pt idx="264">
                  <c:v>1.75</c:v>
                </c:pt>
                <c:pt idx="265">
                  <c:v>1.84</c:v>
                </c:pt>
                <c:pt idx="266">
                  <c:v>1.87</c:v>
                </c:pt>
                <c:pt idx="267">
                  <c:v>1.84</c:v>
                </c:pt>
                <c:pt idx="268">
                  <c:v>2.36</c:v>
                </c:pt>
                <c:pt idx="269">
                  <c:v>2.4900000000000002</c:v>
                </c:pt>
                <c:pt idx="270">
                  <c:v>2.2999999999999998</c:v>
                </c:pt>
                <c:pt idx="271">
                  <c:v>2.33</c:v>
                </c:pt>
                <c:pt idx="272">
                  <c:v>2.2400000000000002</c:v>
                </c:pt>
                <c:pt idx="273">
                  <c:v>2.15</c:v>
                </c:pt>
                <c:pt idx="274">
                  <c:v>2.06</c:v>
                </c:pt>
                <c:pt idx="275">
                  <c:v>2.2999999999999998</c:v>
                </c:pt>
                <c:pt idx="276">
                  <c:v>2.27</c:v>
                </c:pt>
                <c:pt idx="277">
                  <c:v>1.72</c:v>
                </c:pt>
                <c:pt idx="278">
                  <c:v>1.47</c:v>
                </c:pt>
                <c:pt idx="279">
                  <c:v>1.56</c:v>
                </c:pt>
                <c:pt idx="280">
                  <c:v>1.56</c:v>
                </c:pt>
                <c:pt idx="281">
                  <c:v>2.0299999999999998</c:v>
                </c:pt>
                <c:pt idx="282">
                  <c:v>1.87</c:v>
                </c:pt>
                <c:pt idx="283">
                  <c:v>1.75</c:v>
                </c:pt>
                <c:pt idx="284">
                  <c:v>1.66</c:v>
                </c:pt>
                <c:pt idx="285">
                  <c:v>1.75</c:v>
                </c:pt>
                <c:pt idx="286">
                  <c:v>1.75</c:v>
                </c:pt>
                <c:pt idx="287">
                  <c:v>1.01</c:v>
                </c:pt>
                <c:pt idx="288">
                  <c:v>0.98</c:v>
                </c:pt>
                <c:pt idx="289">
                  <c:v>0.8</c:v>
                </c:pt>
                <c:pt idx="290">
                  <c:v>0.57999999999999996</c:v>
                </c:pt>
                <c:pt idx="291">
                  <c:v>0.52</c:v>
                </c:pt>
                <c:pt idx="292">
                  <c:v>0.43</c:v>
                </c:pt>
                <c:pt idx="293">
                  <c:v>0.73</c:v>
                </c:pt>
                <c:pt idx="294">
                  <c:v>0.57999999999999996</c:v>
                </c:pt>
                <c:pt idx="295">
                  <c:v>0.27</c:v>
                </c:pt>
                <c:pt idx="296">
                  <c:v>0.34</c:v>
                </c:pt>
                <c:pt idx="297">
                  <c:v>0.27</c:v>
                </c:pt>
                <c:pt idx="298">
                  <c:v>0.3</c:v>
                </c:pt>
                <c:pt idx="299">
                  <c:v>0.27</c:v>
                </c:pt>
                <c:pt idx="300">
                  <c:v>0.27</c:v>
                </c:pt>
                <c:pt idx="301">
                  <c:v>0.15</c:v>
                </c:pt>
                <c:pt idx="302">
                  <c:v>0.03</c:v>
                </c:pt>
                <c:pt idx="303">
                  <c:v>1E-4</c:v>
                </c:pt>
                <c:pt idx="304">
                  <c:v>0.03</c:v>
                </c:pt>
                <c:pt idx="305">
                  <c:v>-0.16</c:v>
                </c:pt>
                <c:pt idx="306">
                  <c:v>-0.22</c:v>
                </c:pt>
                <c:pt idx="307">
                  <c:v>-0.46</c:v>
                </c:pt>
                <c:pt idx="308">
                  <c:v>-0.56000000000000005</c:v>
                </c:pt>
                <c:pt idx="309">
                  <c:v>-0.4</c:v>
                </c:pt>
                <c:pt idx="310">
                  <c:v>-0.37</c:v>
                </c:pt>
                <c:pt idx="311">
                  <c:v>-0.16</c:v>
                </c:pt>
                <c:pt idx="312">
                  <c:v>0.15</c:v>
                </c:pt>
                <c:pt idx="313">
                  <c:v>0.46</c:v>
                </c:pt>
                <c:pt idx="314">
                  <c:v>0.98</c:v>
                </c:pt>
                <c:pt idx="315">
                  <c:v>1.1000000000000001</c:v>
                </c:pt>
                <c:pt idx="316">
                  <c:v>1.29</c:v>
                </c:pt>
                <c:pt idx="317">
                  <c:v>1.17</c:v>
                </c:pt>
                <c:pt idx="318">
                  <c:v>1.36</c:v>
                </c:pt>
                <c:pt idx="319">
                  <c:v>1.57</c:v>
                </c:pt>
                <c:pt idx="320">
                  <c:v>1.57</c:v>
                </c:pt>
                <c:pt idx="321">
                  <c:v>1.48</c:v>
                </c:pt>
                <c:pt idx="322">
                  <c:v>1.57</c:v>
                </c:pt>
                <c:pt idx="323">
                  <c:v>1.39</c:v>
                </c:pt>
                <c:pt idx="324">
                  <c:v>1.26</c:v>
                </c:pt>
                <c:pt idx="325">
                  <c:v>1.6</c:v>
                </c:pt>
                <c:pt idx="326">
                  <c:v>2</c:v>
                </c:pt>
                <c:pt idx="327">
                  <c:v>1.57</c:v>
                </c:pt>
                <c:pt idx="328">
                  <c:v>1.51</c:v>
                </c:pt>
                <c:pt idx="329">
                  <c:v>1.39</c:v>
                </c:pt>
                <c:pt idx="330">
                  <c:v>1.29</c:v>
                </c:pt>
                <c:pt idx="331">
                  <c:v>1.32</c:v>
                </c:pt>
                <c:pt idx="332">
                  <c:v>0.99</c:v>
                </c:pt>
                <c:pt idx="333">
                  <c:v>1.23</c:v>
                </c:pt>
                <c:pt idx="334">
                  <c:v>1.02</c:v>
                </c:pt>
                <c:pt idx="335">
                  <c:v>0.93</c:v>
                </c:pt>
                <c:pt idx="336">
                  <c:v>0.86</c:v>
                </c:pt>
                <c:pt idx="337">
                  <c:v>0.99</c:v>
                </c:pt>
                <c:pt idx="338">
                  <c:v>1.23</c:v>
                </c:pt>
                <c:pt idx="339">
                  <c:v>1.2</c:v>
                </c:pt>
                <c:pt idx="340">
                  <c:v>1.05</c:v>
                </c:pt>
                <c:pt idx="341">
                  <c:v>0.62</c:v>
                </c:pt>
                <c:pt idx="342">
                  <c:v>0.56000000000000005</c:v>
                </c:pt>
                <c:pt idx="343">
                  <c:v>0.56000000000000005</c:v>
                </c:pt>
                <c:pt idx="344">
                  <c:v>1.02</c:v>
                </c:pt>
                <c:pt idx="345">
                  <c:v>0.65</c:v>
                </c:pt>
                <c:pt idx="346">
                  <c:v>0.56000000000000005</c:v>
                </c:pt>
                <c:pt idx="347">
                  <c:v>0.56000000000000005</c:v>
                </c:pt>
                <c:pt idx="348">
                  <c:v>0.53</c:v>
                </c:pt>
                <c:pt idx="349">
                  <c:v>0.65</c:v>
                </c:pt>
                <c:pt idx="350">
                  <c:v>0.77</c:v>
                </c:pt>
                <c:pt idx="351">
                  <c:v>0.68</c:v>
                </c:pt>
                <c:pt idx="352">
                  <c:v>0.77</c:v>
                </c:pt>
                <c:pt idx="353">
                  <c:v>0.68</c:v>
                </c:pt>
                <c:pt idx="354">
                  <c:v>0.71</c:v>
                </c:pt>
                <c:pt idx="355">
                  <c:v>0.96</c:v>
                </c:pt>
                <c:pt idx="356">
                  <c:v>0.99</c:v>
                </c:pt>
                <c:pt idx="357">
                  <c:v>0.89</c:v>
                </c:pt>
                <c:pt idx="358">
                  <c:v>0.74</c:v>
                </c:pt>
                <c:pt idx="359">
                  <c:v>0.68</c:v>
                </c:pt>
                <c:pt idx="360">
                  <c:v>0.71</c:v>
                </c:pt>
                <c:pt idx="361">
                  <c:v>0.71</c:v>
                </c:pt>
                <c:pt idx="362">
                  <c:v>0.86</c:v>
                </c:pt>
                <c:pt idx="363">
                  <c:v>0.93</c:v>
                </c:pt>
                <c:pt idx="364">
                  <c:v>0.77</c:v>
                </c:pt>
                <c:pt idx="365">
                  <c:v>0.83</c:v>
                </c:pt>
                <c:pt idx="366">
                  <c:v>1.02</c:v>
                </c:pt>
                <c:pt idx="367">
                  <c:v>1.05</c:v>
                </c:pt>
                <c:pt idx="368">
                  <c:v>0.99</c:v>
                </c:pt>
                <c:pt idx="369">
                  <c:v>0.93</c:v>
                </c:pt>
                <c:pt idx="370">
                  <c:v>0.99</c:v>
                </c:pt>
                <c:pt idx="371">
                  <c:v>0.93</c:v>
                </c:pt>
                <c:pt idx="372">
                  <c:v>0.93</c:v>
                </c:pt>
                <c:pt idx="373">
                  <c:v>0.86</c:v>
                </c:pt>
                <c:pt idx="374">
                  <c:v>0.83</c:v>
                </c:pt>
                <c:pt idx="375">
                  <c:v>0.86</c:v>
                </c:pt>
                <c:pt idx="376">
                  <c:v>0.65</c:v>
                </c:pt>
                <c:pt idx="377">
                  <c:v>0.74</c:v>
                </c:pt>
                <c:pt idx="378">
                  <c:v>0.77</c:v>
                </c:pt>
                <c:pt idx="379">
                  <c:v>0.77</c:v>
                </c:pt>
                <c:pt idx="380">
                  <c:v>0.96</c:v>
                </c:pt>
                <c:pt idx="381">
                  <c:v>1.0900000000000001</c:v>
                </c:pt>
                <c:pt idx="382">
                  <c:v>0.93</c:v>
                </c:pt>
                <c:pt idx="383">
                  <c:v>0.84</c:v>
                </c:pt>
                <c:pt idx="384">
                  <c:v>1.05</c:v>
                </c:pt>
                <c:pt idx="385">
                  <c:v>0.87</c:v>
                </c:pt>
                <c:pt idx="386">
                  <c:v>0.69</c:v>
                </c:pt>
                <c:pt idx="387">
                  <c:v>0.72</c:v>
                </c:pt>
                <c:pt idx="388">
                  <c:v>1.0900000000000001</c:v>
                </c:pt>
                <c:pt idx="389">
                  <c:v>0.78</c:v>
                </c:pt>
                <c:pt idx="390">
                  <c:v>1.24</c:v>
                </c:pt>
                <c:pt idx="391">
                  <c:v>1.0900000000000001</c:v>
                </c:pt>
                <c:pt idx="392">
                  <c:v>0.93</c:v>
                </c:pt>
                <c:pt idx="393">
                  <c:v>0.75</c:v>
                </c:pt>
                <c:pt idx="394">
                  <c:v>0.66</c:v>
                </c:pt>
                <c:pt idx="395">
                  <c:v>0.59</c:v>
                </c:pt>
                <c:pt idx="396">
                  <c:v>0.75</c:v>
                </c:pt>
                <c:pt idx="397">
                  <c:v>1.02</c:v>
                </c:pt>
                <c:pt idx="398">
                  <c:v>1.21</c:v>
                </c:pt>
                <c:pt idx="399">
                  <c:v>1.21</c:v>
                </c:pt>
                <c:pt idx="400">
                  <c:v>1.3</c:v>
                </c:pt>
                <c:pt idx="401">
                  <c:v>1.24</c:v>
                </c:pt>
                <c:pt idx="402">
                  <c:v>0.9</c:v>
                </c:pt>
                <c:pt idx="403">
                  <c:v>1.05</c:v>
                </c:pt>
                <c:pt idx="404">
                  <c:v>1.21</c:v>
                </c:pt>
                <c:pt idx="405">
                  <c:v>1.21</c:v>
                </c:pt>
                <c:pt idx="406">
                  <c:v>1.18</c:v>
                </c:pt>
                <c:pt idx="407">
                  <c:v>1.21</c:v>
                </c:pt>
                <c:pt idx="408">
                  <c:v>1.76</c:v>
                </c:pt>
                <c:pt idx="409">
                  <c:v>2.31</c:v>
                </c:pt>
                <c:pt idx="410">
                  <c:v>3.11</c:v>
                </c:pt>
                <c:pt idx="411">
                  <c:v>3.36</c:v>
                </c:pt>
                <c:pt idx="412">
                  <c:v>3.17</c:v>
                </c:pt>
                <c:pt idx="413">
                  <c:v>2.99</c:v>
                </c:pt>
                <c:pt idx="414">
                  <c:v>3.3</c:v>
                </c:pt>
                <c:pt idx="415">
                  <c:v>3.27</c:v>
                </c:pt>
                <c:pt idx="416">
                  <c:v>3.17</c:v>
                </c:pt>
                <c:pt idx="417">
                  <c:v>3.05</c:v>
                </c:pt>
                <c:pt idx="418">
                  <c:v>3.02</c:v>
                </c:pt>
                <c:pt idx="419">
                  <c:v>3.21</c:v>
                </c:pt>
                <c:pt idx="420">
                  <c:v>3.57</c:v>
                </c:pt>
                <c:pt idx="421">
                  <c:v>3.05</c:v>
                </c:pt>
                <c:pt idx="422">
                  <c:v>2.56</c:v>
                </c:pt>
                <c:pt idx="423">
                  <c:v>2.99</c:v>
                </c:pt>
                <c:pt idx="424">
                  <c:v>2.96</c:v>
                </c:pt>
                <c:pt idx="425">
                  <c:v>2.99</c:v>
                </c:pt>
                <c:pt idx="426">
                  <c:v>2.87</c:v>
                </c:pt>
                <c:pt idx="427">
                  <c:v>2.71</c:v>
                </c:pt>
                <c:pt idx="428">
                  <c:v>2.99</c:v>
                </c:pt>
                <c:pt idx="429">
                  <c:v>3.02</c:v>
                </c:pt>
                <c:pt idx="430">
                  <c:v>2.2799999999999998</c:v>
                </c:pt>
                <c:pt idx="431">
                  <c:v>2.0699999999999998</c:v>
                </c:pt>
                <c:pt idx="432">
                  <c:v>2.56</c:v>
                </c:pt>
                <c:pt idx="433">
                  <c:v>2.4700000000000002</c:v>
                </c:pt>
                <c:pt idx="434">
                  <c:v>2.56</c:v>
                </c:pt>
                <c:pt idx="435">
                  <c:v>2.25</c:v>
                </c:pt>
                <c:pt idx="436">
                  <c:v>2.41</c:v>
                </c:pt>
                <c:pt idx="437">
                  <c:v>2.16</c:v>
                </c:pt>
                <c:pt idx="438">
                  <c:v>2.2200000000000002</c:v>
                </c:pt>
                <c:pt idx="439">
                  <c:v>2.0699999999999998</c:v>
                </c:pt>
                <c:pt idx="440">
                  <c:v>2.19</c:v>
                </c:pt>
                <c:pt idx="441">
                  <c:v>1.92</c:v>
                </c:pt>
                <c:pt idx="442">
                  <c:v>1.95</c:v>
                </c:pt>
                <c:pt idx="443">
                  <c:v>2.0099999999999998</c:v>
                </c:pt>
                <c:pt idx="444">
                  <c:v>2.17</c:v>
                </c:pt>
                <c:pt idx="445">
                  <c:v>1.77</c:v>
                </c:pt>
                <c:pt idx="446">
                  <c:v>1.83</c:v>
                </c:pt>
                <c:pt idx="447">
                  <c:v>1.52</c:v>
                </c:pt>
                <c:pt idx="448">
                  <c:v>2.0099999999999998</c:v>
                </c:pt>
                <c:pt idx="449">
                  <c:v>2.14</c:v>
                </c:pt>
                <c:pt idx="450">
                  <c:v>2.23</c:v>
                </c:pt>
                <c:pt idx="451">
                  <c:v>2.38</c:v>
                </c:pt>
                <c:pt idx="452">
                  <c:v>2.2599999999999998</c:v>
                </c:pt>
                <c:pt idx="453">
                  <c:v>2.08</c:v>
                </c:pt>
                <c:pt idx="454">
                  <c:v>1.77</c:v>
                </c:pt>
                <c:pt idx="455">
                  <c:v>1.77</c:v>
                </c:pt>
                <c:pt idx="456">
                  <c:v>1.64</c:v>
                </c:pt>
                <c:pt idx="457">
                  <c:v>2.11</c:v>
                </c:pt>
                <c:pt idx="458">
                  <c:v>2.08</c:v>
                </c:pt>
                <c:pt idx="459">
                  <c:v>1.92</c:v>
                </c:pt>
                <c:pt idx="460">
                  <c:v>2.2599999999999998</c:v>
                </c:pt>
                <c:pt idx="461">
                  <c:v>2.2000000000000002</c:v>
                </c:pt>
                <c:pt idx="462">
                  <c:v>1.77</c:v>
                </c:pt>
                <c:pt idx="463">
                  <c:v>2.6</c:v>
                </c:pt>
                <c:pt idx="464">
                  <c:v>2.41</c:v>
                </c:pt>
                <c:pt idx="465">
                  <c:v>2.5099999999999998</c:v>
                </c:pt>
                <c:pt idx="466">
                  <c:v>2.2599999999999998</c:v>
                </c:pt>
                <c:pt idx="467">
                  <c:v>2.29</c:v>
                </c:pt>
                <c:pt idx="468">
                  <c:v>2.5099999999999998</c:v>
                </c:pt>
                <c:pt idx="469">
                  <c:v>2.04</c:v>
                </c:pt>
                <c:pt idx="470">
                  <c:v>2.5099999999999998</c:v>
                </c:pt>
                <c:pt idx="471">
                  <c:v>2.54</c:v>
                </c:pt>
                <c:pt idx="472">
                  <c:v>2.6</c:v>
                </c:pt>
                <c:pt idx="473">
                  <c:v>2.2599999999999998</c:v>
                </c:pt>
                <c:pt idx="474">
                  <c:v>2.57</c:v>
                </c:pt>
                <c:pt idx="475">
                  <c:v>2.14</c:v>
                </c:pt>
                <c:pt idx="476">
                  <c:v>2.04</c:v>
                </c:pt>
                <c:pt idx="477">
                  <c:v>1.98</c:v>
                </c:pt>
                <c:pt idx="478">
                  <c:v>1.92</c:v>
                </c:pt>
                <c:pt idx="479">
                  <c:v>1.98</c:v>
                </c:pt>
                <c:pt idx="480">
                  <c:v>2.38</c:v>
                </c:pt>
                <c:pt idx="481">
                  <c:v>2.29</c:v>
                </c:pt>
                <c:pt idx="482">
                  <c:v>2.94</c:v>
                </c:pt>
                <c:pt idx="483">
                  <c:v>2.88</c:v>
                </c:pt>
                <c:pt idx="484">
                  <c:v>2.9</c:v>
                </c:pt>
                <c:pt idx="485">
                  <c:v>3.58</c:v>
                </c:pt>
                <c:pt idx="486">
                  <c:v>3.61</c:v>
                </c:pt>
                <c:pt idx="487">
                  <c:v>3.92</c:v>
                </c:pt>
                <c:pt idx="488">
                  <c:v>3.64</c:v>
                </c:pt>
                <c:pt idx="489">
                  <c:v>3.7</c:v>
                </c:pt>
                <c:pt idx="490">
                  <c:v>4.29</c:v>
                </c:pt>
                <c:pt idx="491">
                  <c:v>4.16</c:v>
                </c:pt>
                <c:pt idx="492">
                  <c:v>4.2300000000000004</c:v>
                </c:pt>
                <c:pt idx="493">
                  <c:v>4.26</c:v>
                </c:pt>
                <c:pt idx="494">
                  <c:v>3.98</c:v>
                </c:pt>
                <c:pt idx="495">
                  <c:v>3.98</c:v>
                </c:pt>
                <c:pt idx="496">
                  <c:v>4.13</c:v>
                </c:pt>
                <c:pt idx="497">
                  <c:v>4.47</c:v>
                </c:pt>
                <c:pt idx="498">
                  <c:v>4.32</c:v>
                </c:pt>
                <c:pt idx="499">
                  <c:v>4.5</c:v>
                </c:pt>
                <c:pt idx="500">
                  <c:v>4.38</c:v>
                </c:pt>
                <c:pt idx="501">
                  <c:v>4.53</c:v>
                </c:pt>
                <c:pt idx="502">
                  <c:v>4.3499999999999996</c:v>
                </c:pt>
                <c:pt idx="503">
                  <c:v>4.72</c:v>
                </c:pt>
                <c:pt idx="504">
                  <c:v>4.99</c:v>
                </c:pt>
                <c:pt idx="505">
                  <c:v>4.6900000000000004</c:v>
                </c:pt>
                <c:pt idx="506">
                  <c:v>4.97</c:v>
                </c:pt>
                <c:pt idx="507">
                  <c:v>5.4</c:v>
                </c:pt>
                <c:pt idx="508">
                  <c:v>6.35</c:v>
                </c:pt>
                <c:pt idx="509">
                  <c:v>6.72</c:v>
                </c:pt>
                <c:pt idx="510">
                  <c:v>6.41</c:v>
                </c:pt>
                <c:pt idx="511">
                  <c:v>6.35</c:v>
                </c:pt>
                <c:pt idx="512">
                  <c:v>6.72</c:v>
                </c:pt>
                <c:pt idx="513">
                  <c:v>7.06</c:v>
                </c:pt>
                <c:pt idx="514">
                  <c:v>6.69</c:v>
                </c:pt>
                <c:pt idx="515">
                  <c:v>6.14</c:v>
                </c:pt>
                <c:pt idx="516">
                  <c:v>5.98</c:v>
                </c:pt>
                <c:pt idx="517">
                  <c:v>5.89</c:v>
                </c:pt>
                <c:pt idx="518">
                  <c:v>5.95</c:v>
                </c:pt>
                <c:pt idx="519">
                  <c:v>5.71</c:v>
                </c:pt>
                <c:pt idx="520">
                  <c:v>5.22</c:v>
                </c:pt>
                <c:pt idx="521">
                  <c:v>5.58</c:v>
                </c:pt>
                <c:pt idx="522">
                  <c:v>5.83</c:v>
                </c:pt>
                <c:pt idx="523">
                  <c:v>5.65</c:v>
                </c:pt>
                <c:pt idx="524">
                  <c:v>5.77</c:v>
                </c:pt>
                <c:pt idx="525">
                  <c:v>6.38</c:v>
                </c:pt>
                <c:pt idx="526">
                  <c:v>6.51</c:v>
                </c:pt>
                <c:pt idx="527">
                  <c:v>6.6</c:v>
                </c:pt>
                <c:pt idx="528">
                  <c:v>6.32</c:v>
                </c:pt>
                <c:pt idx="529">
                  <c:v>6.29</c:v>
                </c:pt>
                <c:pt idx="530">
                  <c:v>6.29</c:v>
                </c:pt>
                <c:pt idx="531">
                  <c:v>6.2</c:v>
                </c:pt>
                <c:pt idx="532">
                  <c:v>6.84</c:v>
                </c:pt>
                <c:pt idx="533">
                  <c:v>6.32</c:v>
                </c:pt>
                <c:pt idx="534">
                  <c:v>6.32</c:v>
                </c:pt>
                <c:pt idx="535">
                  <c:v>6.69</c:v>
                </c:pt>
                <c:pt idx="536">
                  <c:v>6.11</c:v>
                </c:pt>
                <c:pt idx="537">
                  <c:v>5.65</c:v>
                </c:pt>
                <c:pt idx="538">
                  <c:v>5.83</c:v>
                </c:pt>
                <c:pt idx="539">
                  <c:v>6.31</c:v>
                </c:pt>
                <c:pt idx="540">
                  <c:v>6.49</c:v>
                </c:pt>
                <c:pt idx="541">
                  <c:v>6.63</c:v>
                </c:pt>
                <c:pt idx="542">
                  <c:v>6.81</c:v>
                </c:pt>
                <c:pt idx="543">
                  <c:v>6.63</c:v>
                </c:pt>
                <c:pt idx="544">
                  <c:v>6.87</c:v>
                </c:pt>
                <c:pt idx="545">
                  <c:v>7.24</c:v>
                </c:pt>
                <c:pt idx="546">
                  <c:v>7.55</c:v>
                </c:pt>
                <c:pt idx="547">
                  <c:v>7.77</c:v>
                </c:pt>
                <c:pt idx="548">
                  <c:v>8.2899999999999991</c:v>
                </c:pt>
                <c:pt idx="549">
                  <c:v>8.35</c:v>
                </c:pt>
                <c:pt idx="550">
                  <c:v>6.94</c:v>
                </c:pt>
                <c:pt idx="551">
                  <c:v>7.21</c:v>
                </c:pt>
                <c:pt idx="552">
                  <c:v>8.3800000000000008</c:v>
                </c:pt>
                <c:pt idx="553">
                  <c:v>8.1</c:v>
                </c:pt>
                <c:pt idx="554">
                  <c:v>7.95</c:v>
                </c:pt>
                <c:pt idx="555">
                  <c:v>7.55</c:v>
                </c:pt>
                <c:pt idx="556">
                  <c:v>6.97</c:v>
                </c:pt>
                <c:pt idx="557">
                  <c:v>7.34</c:v>
                </c:pt>
                <c:pt idx="558">
                  <c:v>7.31</c:v>
                </c:pt>
                <c:pt idx="559">
                  <c:v>7.12</c:v>
                </c:pt>
                <c:pt idx="560">
                  <c:v>7.55</c:v>
                </c:pt>
                <c:pt idx="561">
                  <c:v>7.43</c:v>
                </c:pt>
                <c:pt idx="562">
                  <c:v>7.27</c:v>
                </c:pt>
                <c:pt idx="563">
                  <c:v>7.61</c:v>
                </c:pt>
                <c:pt idx="564">
                  <c:v>7</c:v>
                </c:pt>
                <c:pt idx="565">
                  <c:v>7.46</c:v>
                </c:pt>
                <c:pt idx="566">
                  <c:v>7.4</c:v>
                </c:pt>
                <c:pt idx="567">
                  <c:v>8.3800000000000008</c:v>
                </c:pt>
                <c:pt idx="568">
                  <c:v>8.7200000000000006</c:v>
                </c:pt>
                <c:pt idx="569">
                  <c:v>8.66</c:v>
                </c:pt>
                <c:pt idx="570">
                  <c:v>9.09</c:v>
                </c:pt>
                <c:pt idx="571">
                  <c:v>9.31</c:v>
                </c:pt>
                <c:pt idx="572">
                  <c:v>9.65</c:v>
                </c:pt>
                <c:pt idx="573">
                  <c:v>9.74</c:v>
                </c:pt>
                <c:pt idx="574">
                  <c:v>9.98</c:v>
                </c:pt>
                <c:pt idx="575">
                  <c:v>9.8000000000000007</c:v>
                </c:pt>
                <c:pt idx="576">
                  <c:v>8.66</c:v>
                </c:pt>
                <c:pt idx="577">
                  <c:v>9.2200000000000006</c:v>
                </c:pt>
                <c:pt idx="578">
                  <c:v>9</c:v>
                </c:pt>
                <c:pt idx="579">
                  <c:v>9.0299999999999994</c:v>
                </c:pt>
                <c:pt idx="580">
                  <c:v>8.69</c:v>
                </c:pt>
                <c:pt idx="581">
                  <c:v>8.94</c:v>
                </c:pt>
                <c:pt idx="582">
                  <c:v>8.82</c:v>
                </c:pt>
                <c:pt idx="583">
                  <c:v>9.31</c:v>
                </c:pt>
                <c:pt idx="584">
                  <c:v>9.0299999999999994</c:v>
                </c:pt>
                <c:pt idx="585">
                  <c:v>9.1199999999999992</c:v>
                </c:pt>
                <c:pt idx="586">
                  <c:v>9.5500000000000007</c:v>
                </c:pt>
                <c:pt idx="587">
                  <c:v>9.7100000000000009</c:v>
                </c:pt>
                <c:pt idx="588">
                  <c:v>9.31</c:v>
                </c:pt>
                <c:pt idx="589">
                  <c:v>8.51</c:v>
                </c:pt>
                <c:pt idx="590">
                  <c:v>9.34</c:v>
                </c:pt>
                <c:pt idx="591">
                  <c:v>9.06</c:v>
                </c:pt>
                <c:pt idx="592">
                  <c:v>10.88</c:v>
                </c:pt>
                <c:pt idx="593">
                  <c:v>10.08</c:v>
                </c:pt>
                <c:pt idx="594">
                  <c:v>10.81</c:v>
                </c:pt>
                <c:pt idx="595">
                  <c:v>11.58</c:v>
                </c:pt>
                <c:pt idx="596">
                  <c:v>12.26</c:v>
                </c:pt>
                <c:pt idx="597">
                  <c:v>10.75</c:v>
                </c:pt>
                <c:pt idx="598">
                  <c:v>11.15</c:v>
                </c:pt>
                <c:pt idx="599">
                  <c:v>10.85</c:v>
                </c:pt>
                <c:pt idx="600">
                  <c:v>10.45</c:v>
                </c:pt>
                <c:pt idx="601">
                  <c:v>10.42</c:v>
                </c:pt>
                <c:pt idx="602">
                  <c:v>10.14</c:v>
                </c:pt>
                <c:pt idx="603">
                  <c:v>8.85</c:v>
                </c:pt>
                <c:pt idx="604">
                  <c:v>9.09</c:v>
                </c:pt>
                <c:pt idx="605">
                  <c:v>9.5500000000000007</c:v>
                </c:pt>
                <c:pt idx="606">
                  <c:v>10.51</c:v>
                </c:pt>
                <c:pt idx="607">
                  <c:v>10.38</c:v>
                </c:pt>
                <c:pt idx="608">
                  <c:v>11.43</c:v>
                </c:pt>
                <c:pt idx="609">
                  <c:v>10.75</c:v>
                </c:pt>
                <c:pt idx="610">
                  <c:v>10.199999999999999</c:v>
                </c:pt>
                <c:pt idx="611">
                  <c:v>11.77</c:v>
                </c:pt>
                <c:pt idx="612">
                  <c:v>12.23</c:v>
                </c:pt>
                <c:pt idx="613">
                  <c:v>11.64</c:v>
                </c:pt>
                <c:pt idx="614">
                  <c:v>11.46</c:v>
                </c:pt>
                <c:pt idx="615">
                  <c:v>11.95</c:v>
                </c:pt>
                <c:pt idx="616">
                  <c:v>12.54</c:v>
                </c:pt>
                <c:pt idx="617">
                  <c:v>12.35</c:v>
                </c:pt>
                <c:pt idx="618">
                  <c:v>12.14</c:v>
                </c:pt>
                <c:pt idx="619">
                  <c:v>11.98</c:v>
                </c:pt>
                <c:pt idx="620">
                  <c:v>12.6</c:v>
                </c:pt>
                <c:pt idx="621">
                  <c:v>12.87</c:v>
                </c:pt>
                <c:pt idx="622">
                  <c:v>11.61</c:v>
                </c:pt>
                <c:pt idx="623">
                  <c:v>10.11</c:v>
                </c:pt>
                <c:pt idx="624">
                  <c:v>11.15</c:v>
                </c:pt>
                <c:pt idx="625">
                  <c:v>11.74</c:v>
                </c:pt>
                <c:pt idx="626">
                  <c:v>11.49</c:v>
                </c:pt>
                <c:pt idx="627">
                  <c:v>11.24</c:v>
                </c:pt>
                <c:pt idx="628">
                  <c:v>10.81</c:v>
                </c:pt>
                <c:pt idx="629">
                  <c:v>11.12</c:v>
                </c:pt>
                <c:pt idx="630">
                  <c:v>11.02</c:v>
                </c:pt>
                <c:pt idx="631">
                  <c:v>10.69</c:v>
                </c:pt>
                <c:pt idx="632">
                  <c:v>10.49</c:v>
                </c:pt>
                <c:pt idx="633">
                  <c:v>10.7</c:v>
                </c:pt>
                <c:pt idx="634">
                  <c:v>11.07</c:v>
                </c:pt>
                <c:pt idx="635">
                  <c:v>11.01</c:v>
                </c:pt>
                <c:pt idx="636">
                  <c:v>10.55</c:v>
                </c:pt>
                <c:pt idx="637">
                  <c:v>10.39</c:v>
                </c:pt>
                <c:pt idx="638">
                  <c:v>10.8</c:v>
                </c:pt>
                <c:pt idx="639">
                  <c:v>11.04</c:v>
                </c:pt>
                <c:pt idx="640">
                  <c:v>11.01</c:v>
                </c:pt>
                <c:pt idx="641">
                  <c:v>11.37</c:v>
                </c:pt>
                <c:pt idx="642">
                  <c:v>11.03</c:v>
                </c:pt>
                <c:pt idx="643">
                  <c:v>10.46</c:v>
                </c:pt>
                <c:pt idx="644">
                  <c:v>10.24</c:v>
                </c:pt>
                <c:pt idx="645">
                  <c:v>9.73</c:v>
                </c:pt>
                <c:pt idx="646">
                  <c:v>9.6</c:v>
                </c:pt>
                <c:pt idx="647">
                  <c:v>10.46</c:v>
                </c:pt>
                <c:pt idx="648">
                  <c:v>10.24</c:v>
                </c:pt>
                <c:pt idx="649">
                  <c:v>10.39</c:v>
                </c:pt>
                <c:pt idx="650">
                  <c:v>10.07</c:v>
                </c:pt>
                <c:pt idx="651">
                  <c:v>10.49</c:v>
                </c:pt>
                <c:pt idx="652">
                  <c:v>10.73</c:v>
                </c:pt>
                <c:pt idx="653">
                  <c:v>10.97</c:v>
                </c:pt>
                <c:pt idx="654">
                  <c:v>11.45</c:v>
                </c:pt>
                <c:pt idx="655">
                  <c:v>11.13</c:v>
                </c:pt>
                <c:pt idx="656">
                  <c:v>10.66</c:v>
                </c:pt>
                <c:pt idx="657">
                  <c:v>10.02</c:v>
                </c:pt>
                <c:pt idx="658">
                  <c:v>10.23</c:v>
                </c:pt>
                <c:pt idx="659">
                  <c:v>9.85</c:v>
                </c:pt>
                <c:pt idx="660">
                  <c:v>10.23</c:v>
                </c:pt>
                <c:pt idx="661">
                  <c:v>9.81</c:v>
                </c:pt>
                <c:pt idx="662">
                  <c:v>10.8</c:v>
                </c:pt>
                <c:pt idx="663">
                  <c:v>11.5</c:v>
                </c:pt>
                <c:pt idx="664">
                  <c:v>12.13</c:v>
                </c:pt>
                <c:pt idx="665">
                  <c:v>11.62</c:v>
                </c:pt>
                <c:pt idx="666">
                  <c:v>12</c:v>
                </c:pt>
                <c:pt idx="667">
                  <c:v>12.54</c:v>
                </c:pt>
                <c:pt idx="668">
                  <c:v>13.94</c:v>
                </c:pt>
                <c:pt idx="669">
                  <c:v>14.23</c:v>
                </c:pt>
                <c:pt idx="670">
                  <c:v>14.14</c:v>
                </c:pt>
                <c:pt idx="671">
                  <c:v>12.53</c:v>
                </c:pt>
                <c:pt idx="672">
                  <c:v>12.27</c:v>
                </c:pt>
                <c:pt idx="673">
                  <c:v>11.58</c:v>
                </c:pt>
                <c:pt idx="674">
                  <c:v>11.85</c:v>
                </c:pt>
                <c:pt idx="675">
                  <c:v>12.32</c:v>
                </c:pt>
                <c:pt idx="676">
                  <c:v>11.46</c:v>
                </c:pt>
                <c:pt idx="677">
                  <c:v>12.43</c:v>
                </c:pt>
                <c:pt idx="678">
                  <c:v>13.29</c:v>
                </c:pt>
                <c:pt idx="679">
                  <c:v>13.09</c:v>
                </c:pt>
                <c:pt idx="680">
                  <c:v>12.92</c:v>
                </c:pt>
                <c:pt idx="681">
                  <c:v>12.96</c:v>
                </c:pt>
                <c:pt idx="682">
                  <c:v>12.46</c:v>
                </c:pt>
                <c:pt idx="683">
                  <c:v>13.34</c:v>
                </c:pt>
                <c:pt idx="684">
                  <c:v>14.56</c:v>
                </c:pt>
                <c:pt idx="685">
                  <c:v>14.19</c:v>
                </c:pt>
                <c:pt idx="686">
                  <c:v>13.62</c:v>
                </c:pt>
                <c:pt idx="687">
                  <c:v>13.99</c:v>
                </c:pt>
                <c:pt idx="688">
                  <c:v>14.94</c:v>
                </c:pt>
                <c:pt idx="689">
                  <c:v>14.64</c:v>
                </c:pt>
                <c:pt idx="690">
                  <c:v>15.01</c:v>
                </c:pt>
                <c:pt idx="691">
                  <c:v>14.46</c:v>
                </c:pt>
                <c:pt idx="692">
                  <c:v>14.24</c:v>
                </c:pt>
                <c:pt idx="693">
                  <c:v>14.07</c:v>
                </c:pt>
                <c:pt idx="694">
                  <c:v>14.08</c:v>
                </c:pt>
                <c:pt idx="695">
                  <c:v>14.92</c:v>
                </c:pt>
                <c:pt idx="696">
                  <c:v>14.67</c:v>
                </c:pt>
                <c:pt idx="697">
                  <c:v>14.63</c:v>
                </c:pt>
                <c:pt idx="698">
                  <c:v>14.25</c:v>
                </c:pt>
                <c:pt idx="699">
                  <c:v>14.97</c:v>
                </c:pt>
                <c:pt idx="700">
                  <c:v>14.23</c:v>
                </c:pt>
                <c:pt idx="701">
                  <c:v>14.24</c:v>
                </c:pt>
                <c:pt idx="702">
                  <c:v>13.95</c:v>
                </c:pt>
                <c:pt idx="703">
                  <c:v>14.04</c:v>
                </c:pt>
                <c:pt idx="704">
                  <c:v>14.06</c:v>
                </c:pt>
                <c:pt idx="705">
                  <c:v>14.13</c:v>
                </c:pt>
                <c:pt idx="706">
                  <c:v>12.71</c:v>
                </c:pt>
                <c:pt idx="707">
                  <c:v>12.66</c:v>
                </c:pt>
                <c:pt idx="708">
                  <c:v>11.79</c:v>
                </c:pt>
                <c:pt idx="709">
                  <c:v>11.42</c:v>
                </c:pt>
                <c:pt idx="710">
                  <c:v>10.9</c:v>
                </c:pt>
                <c:pt idx="711">
                  <c:v>10.58</c:v>
                </c:pt>
                <c:pt idx="712">
                  <c:v>10.94</c:v>
                </c:pt>
                <c:pt idx="713">
                  <c:v>11.13</c:v>
                </c:pt>
                <c:pt idx="714">
                  <c:v>11.89</c:v>
                </c:pt>
                <c:pt idx="715">
                  <c:v>11.48</c:v>
                </c:pt>
                <c:pt idx="716">
                  <c:v>12.05</c:v>
                </c:pt>
                <c:pt idx="717">
                  <c:v>12.07</c:v>
                </c:pt>
                <c:pt idx="718">
                  <c:v>11.82</c:v>
                </c:pt>
                <c:pt idx="719">
                  <c:v>11.92</c:v>
                </c:pt>
                <c:pt idx="720">
                  <c:v>11.48</c:v>
                </c:pt>
                <c:pt idx="721">
                  <c:v>10.84</c:v>
                </c:pt>
                <c:pt idx="722">
                  <c:v>10.74</c:v>
                </c:pt>
                <c:pt idx="723">
                  <c:v>10.29</c:v>
                </c:pt>
                <c:pt idx="724">
                  <c:v>10.39</c:v>
                </c:pt>
                <c:pt idx="725">
                  <c:v>10.45</c:v>
                </c:pt>
                <c:pt idx="726">
                  <c:v>10.73</c:v>
                </c:pt>
                <c:pt idx="727">
                  <c:v>12.99</c:v>
                </c:pt>
                <c:pt idx="728">
                  <c:v>13.73</c:v>
                </c:pt>
                <c:pt idx="729">
                  <c:v>13.05</c:v>
                </c:pt>
                <c:pt idx="730">
                  <c:v>13.17</c:v>
                </c:pt>
                <c:pt idx="731">
                  <c:v>13.23</c:v>
                </c:pt>
                <c:pt idx="732">
                  <c:v>13.67</c:v>
                </c:pt>
                <c:pt idx="733">
                  <c:v>14.55</c:v>
                </c:pt>
                <c:pt idx="734">
                  <c:v>13.45</c:v>
                </c:pt>
                <c:pt idx="735">
                  <c:v>13.79</c:v>
                </c:pt>
                <c:pt idx="736">
                  <c:v>14.48</c:v>
                </c:pt>
                <c:pt idx="737">
                  <c:v>14.77</c:v>
                </c:pt>
                <c:pt idx="738">
                  <c:v>14.14</c:v>
                </c:pt>
                <c:pt idx="739">
                  <c:v>14.66</c:v>
                </c:pt>
                <c:pt idx="740">
                  <c:v>14.92</c:v>
                </c:pt>
                <c:pt idx="741">
                  <c:v>15.04</c:v>
                </c:pt>
                <c:pt idx="742">
                  <c:v>15.99</c:v>
                </c:pt>
                <c:pt idx="743">
                  <c:v>15.78</c:v>
                </c:pt>
                <c:pt idx="744">
                  <c:v>16.54</c:v>
                </c:pt>
                <c:pt idx="745">
                  <c:v>15.97</c:v>
                </c:pt>
                <c:pt idx="746">
                  <c:v>16.739999999999998</c:v>
                </c:pt>
                <c:pt idx="747">
                  <c:v>17.309999999999999</c:v>
                </c:pt>
                <c:pt idx="748">
                  <c:v>16.79</c:v>
                </c:pt>
                <c:pt idx="749">
                  <c:v>15.93</c:v>
                </c:pt>
                <c:pt idx="750">
                  <c:v>15.41</c:v>
                </c:pt>
                <c:pt idx="751">
                  <c:v>15.12</c:v>
                </c:pt>
                <c:pt idx="752">
                  <c:v>15.13</c:v>
                </c:pt>
                <c:pt idx="753">
                  <c:v>14.77</c:v>
                </c:pt>
                <c:pt idx="754">
                  <c:v>14.82</c:v>
                </c:pt>
                <c:pt idx="755">
                  <c:v>15.51</c:v>
                </c:pt>
                <c:pt idx="756">
                  <c:v>15.54</c:v>
                </c:pt>
                <c:pt idx="757">
                  <c:v>15.17</c:v>
                </c:pt>
                <c:pt idx="758">
                  <c:v>14.73</c:v>
                </c:pt>
                <c:pt idx="759">
                  <c:v>13.6</c:v>
                </c:pt>
                <c:pt idx="760">
                  <c:v>13.07</c:v>
                </c:pt>
                <c:pt idx="761">
                  <c:v>13.04</c:v>
                </c:pt>
                <c:pt idx="762">
                  <c:v>13.11</c:v>
                </c:pt>
                <c:pt idx="763">
                  <c:v>12.92</c:v>
                </c:pt>
                <c:pt idx="764">
                  <c:v>12.68</c:v>
                </c:pt>
                <c:pt idx="765">
                  <c:v>12.2</c:v>
                </c:pt>
                <c:pt idx="766">
                  <c:v>11.88</c:v>
                </c:pt>
                <c:pt idx="767">
                  <c:v>12.94</c:v>
                </c:pt>
                <c:pt idx="768">
                  <c:v>12.41</c:v>
                </c:pt>
                <c:pt idx="769">
                  <c:v>12.49</c:v>
                </c:pt>
                <c:pt idx="770">
                  <c:v>12.27</c:v>
                </c:pt>
                <c:pt idx="771">
                  <c:v>12.14</c:v>
                </c:pt>
                <c:pt idx="772">
                  <c:v>12.81</c:v>
                </c:pt>
                <c:pt idx="773">
                  <c:v>13.89</c:v>
                </c:pt>
                <c:pt idx="774">
                  <c:v>13.41</c:v>
                </c:pt>
                <c:pt idx="775">
                  <c:v>13.41</c:v>
                </c:pt>
                <c:pt idx="776">
                  <c:v>13.84</c:v>
                </c:pt>
                <c:pt idx="777">
                  <c:v>14.26</c:v>
                </c:pt>
                <c:pt idx="778">
                  <c:v>14.85</c:v>
                </c:pt>
                <c:pt idx="779">
                  <c:v>15.12</c:v>
                </c:pt>
                <c:pt idx="780">
                  <c:v>14.6</c:v>
                </c:pt>
                <c:pt idx="781">
                  <c:v>13.81</c:v>
                </c:pt>
                <c:pt idx="782">
                  <c:v>12.57</c:v>
                </c:pt>
                <c:pt idx="783">
                  <c:v>12.18</c:v>
                </c:pt>
                <c:pt idx="784">
                  <c:v>10.8</c:v>
                </c:pt>
                <c:pt idx="785">
                  <c:v>10.73</c:v>
                </c:pt>
                <c:pt idx="786">
                  <c:v>10.8</c:v>
                </c:pt>
                <c:pt idx="787">
                  <c:v>9.25</c:v>
                </c:pt>
                <c:pt idx="788">
                  <c:v>9.16</c:v>
                </c:pt>
                <c:pt idx="789">
                  <c:v>10.34</c:v>
                </c:pt>
                <c:pt idx="790">
                  <c:v>10.23</c:v>
                </c:pt>
                <c:pt idx="791">
                  <c:v>9.9700000000000006</c:v>
                </c:pt>
                <c:pt idx="792">
                  <c:v>10.53</c:v>
                </c:pt>
                <c:pt idx="793">
                  <c:v>10.67</c:v>
                </c:pt>
                <c:pt idx="794">
                  <c:v>10.18</c:v>
                </c:pt>
                <c:pt idx="795">
                  <c:v>10.15</c:v>
                </c:pt>
                <c:pt idx="796">
                  <c:v>11.38</c:v>
                </c:pt>
                <c:pt idx="797">
                  <c:v>11.11</c:v>
                </c:pt>
                <c:pt idx="798">
                  <c:v>10.5</c:v>
                </c:pt>
                <c:pt idx="799">
                  <c:v>10.14</c:v>
                </c:pt>
                <c:pt idx="800">
                  <c:v>10.46</c:v>
                </c:pt>
                <c:pt idx="801">
                  <c:v>11.28</c:v>
                </c:pt>
                <c:pt idx="802">
                  <c:v>12.15</c:v>
                </c:pt>
                <c:pt idx="803">
                  <c:v>11.84</c:v>
                </c:pt>
                <c:pt idx="804">
                  <c:v>11.31</c:v>
                </c:pt>
                <c:pt idx="805">
                  <c:v>10.85</c:v>
                </c:pt>
                <c:pt idx="806">
                  <c:v>10.43</c:v>
                </c:pt>
                <c:pt idx="807">
                  <c:v>9.7799999999999994</c:v>
                </c:pt>
                <c:pt idx="808">
                  <c:v>10.02</c:v>
                </c:pt>
                <c:pt idx="809">
                  <c:v>9.6199999999999992</c:v>
                </c:pt>
                <c:pt idx="810">
                  <c:v>9.76</c:v>
                </c:pt>
                <c:pt idx="811">
                  <c:v>9.67</c:v>
                </c:pt>
                <c:pt idx="812">
                  <c:v>9.91</c:v>
                </c:pt>
                <c:pt idx="813">
                  <c:v>11.04</c:v>
                </c:pt>
                <c:pt idx="814">
                  <c:v>9.99</c:v>
                </c:pt>
                <c:pt idx="815">
                  <c:v>9.42</c:v>
                </c:pt>
                <c:pt idx="816">
                  <c:v>10.78</c:v>
                </c:pt>
                <c:pt idx="817">
                  <c:v>11.65</c:v>
                </c:pt>
                <c:pt idx="818">
                  <c:v>10.9</c:v>
                </c:pt>
                <c:pt idx="819">
                  <c:v>11.27</c:v>
                </c:pt>
                <c:pt idx="820">
                  <c:v>11.67</c:v>
                </c:pt>
                <c:pt idx="821">
                  <c:v>12.52</c:v>
                </c:pt>
                <c:pt idx="822">
                  <c:v>11.87</c:v>
                </c:pt>
                <c:pt idx="823">
                  <c:v>11.59</c:v>
                </c:pt>
                <c:pt idx="824">
                  <c:v>12.36</c:v>
                </c:pt>
                <c:pt idx="825">
                  <c:v>12.86</c:v>
                </c:pt>
                <c:pt idx="826">
                  <c:v>12.9</c:v>
                </c:pt>
                <c:pt idx="827">
                  <c:v>11.62</c:v>
                </c:pt>
                <c:pt idx="828">
                  <c:v>11.83</c:v>
                </c:pt>
                <c:pt idx="829">
                  <c:v>11.73</c:v>
                </c:pt>
                <c:pt idx="830">
                  <c:v>10.95</c:v>
                </c:pt>
                <c:pt idx="831">
                  <c:v>11.17</c:v>
                </c:pt>
                <c:pt idx="832">
                  <c:v>11.49</c:v>
                </c:pt>
                <c:pt idx="833">
                  <c:v>10.95</c:v>
                </c:pt>
                <c:pt idx="834">
                  <c:v>10.48</c:v>
                </c:pt>
                <c:pt idx="835">
                  <c:v>10.46</c:v>
                </c:pt>
                <c:pt idx="836">
                  <c:v>10.66</c:v>
                </c:pt>
                <c:pt idx="837">
                  <c:v>11.25</c:v>
                </c:pt>
                <c:pt idx="838">
                  <c:v>11.44</c:v>
                </c:pt>
                <c:pt idx="839">
                  <c:v>11.91</c:v>
                </c:pt>
                <c:pt idx="840">
                  <c:v>12.95</c:v>
                </c:pt>
                <c:pt idx="841">
                  <c:v>12.85</c:v>
                </c:pt>
                <c:pt idx="842">
                  <c:v>12.26</c:v>
                </c:pt>
                <c:pt idx="843">
                  <c:v>11.87</c:v>
                </c:pt>
                <c:pt idx="844">
                  <c:v>11.95</c:v>
                </c:pt>
                <c:pt idx="845">
                  <c:v>13.15</c:v>
                </c:pt>
                <c:pt idx="846">
                  <c:v>13.41</c:v>
                </c:pt>
                <c:pt idx="847">
                  <c:v>13.22</c:v>
                </c:pt>
                <c:pt idx="848">
                  <c:v>13.24</c:v>
                </c:pt>
                <c:pt idx="849">
                  <c:v>14.59</c:v>
                </c:pt>
                <c:pt idx="850">
                  <c:v>15.98</c:v>
                </c:pt>
                <c:pt idx="851">
                  <c:v>15.65</c:v>
                </c:pt>
                <c:pt idx="852">
                  <c:v>15.94</c:v>
                </c:pt>
                <c:pt idx="853">
                  <c:v>16.43</c:v>
                </c:pt>
                <c:pt idx="854">
                  <c:v>16.559999999999999</c:v>
                </c:pt>
                <c:pt idx="855">
                  <c:v>16.28</c:v>
                </c:pt>
                <c:pt idx="856">
                  <c:v>16.53</c:v>
                </c:pt>
                <c:pt idx="857">
                  <c:v>15.98</c:v>
                </c:pt>
                <c:pt idx="858">
                  <c:v>15.74</c:v>
                </c:pt>
                <c:pt idx="859">
                  <c:v>15.3</c:v>
                </c:pt>
                <c:pt idx="860">
                  <c:v>15.57</c:v>
                </c:pt>
                <c:pt idx="861">
                  <c:v>16.010000000000002</c:v>
                </c:pt>
                <c:pt idx="862">
                  <c:v>16.07</c:v>
                </c:pt>
                <c:pt idx="863">
                  <c:v>16.920000000000002</c:v>
                </c:pt>
                <c:pt idx="864">
                  <c:v>16.11</c:v>
                </c:pt>
                <c:pt idx="865">
                  <c:v>15.83</c:v>
                </c:pt>
                <c:pt idx="866">
                  <c:v>16.14</c:v>
                </c:pt>
                <c:pt idx="867">
                  <c:v>16.559999999999999</c:v>
                </c:pt>
                <c:pt idx="868">
                  <c:v>16.53</c:v>
                </c:pt>
                <c:pt idx="869">
                  <c:v>17.39</c:v>
                </c:pt>
                <c:pt idx="870">
                  <c:v>17.29</c:v>
                </c:pt>
                <c:pt idx="871">
                  <c:v>17.510000000000002</c:v>
                </c:pt>
                <c:pt idx="872">
                  <c:v>18.03</c:v>
                </c:pt>
                <c:pt idx="873">
                  <c:v>18.86</c:v>
                </c:pt>
                <c:pt idx="874">
                  <c:v>18.739999999999998</c:v>
                </c:pt>
                <c:pt idx="875">
                  <c:v>19.75</c:v>
                </c:pt>
                <c:pt idx="876">
                  <c:v>19.75</c:v>
                </c:pt>
                <c:pt idx="877">
                  <c:v>20.62</c:v>
                </c:pt>
                <c:pt idx="878">
                  <c:v>20.22</c:v>
                </c:pt>
                <c:pt idx="879">
                  <c:v>19.899999999999999</c:v>
                </c:pt>
                <c:pt idx="880">
                  <c:v>19.79</c:v>
                </c:pt>
                <c:pt idx="881">
                  <c:v>19.39</c:v>
                </c:pt>
                <c:pt idx="882">
                  <c:v>18.75</c:v>
                </c:pt>
                <c:pt idx="883">
                  <c:v>18.77</c:v>
                </c:pt>
                <c:pt idx="884">
                  <c:v>18.63</c:v>
                </c:pt>
                <c:pt idx="885">
                  <c:v>19.22</c:v>
                </c:pt>
                <c:pt idx="886">
                  <c:v>19.36</c:v>
                </c:pt>
                <c:pt idx="887">
                  <c:v>19.27</c:v>
                </c:pt>
                <c:pt idx="888">
                  <c:v>19.46</c:v>
                </c:pt>
                <c:pt idx="889">
                  <c:v>18.93</c:v>
                </c:pt>
                <c:pt idx="890">
                  <c:v>18.93</c:v>
                </c:pt>
                <c:pt idx="891">
                  <c:v>18.77</c:v>
                </c:pt>
                <c:pt idx="892">
                  <c:v>19.149999999999999</c:v>
                </c:pt>
                <c:pt idx="893">
                  <c:v>19</c:v>
                </c:pt>
                <c:pt idx="894">
                  <c:v>19.95</c:v>
                </c:pt>
                <c:pt idx="895">
                  <c:v>20.58</c:v>
                </c:pt>
                <c:pt idx="896">
                  <c:v>19.940000000000001</c:v>
                </c:pt>
                <c:pt idx="897">
                  <c:v>20.11</c:v>
                </c:pt>
                <c:pt idx="898">
                  <c:v>21.18</c:v>
                </c:pt>
                <c:pt idx="899">
                  <c:v>22.28</c:v>
                </c:pt>
                <c:pt idx="900">
                  <c:v>20.87</c:v>
                </c:pt>
                <c:pt idx="901">
                  <c:v>21.9</c:v>
                </c:pt>
                <c:pt idx="902">
                  <c:v>21.04</c:v>
                </c:pt>
                <c:pt idx="903">
                  <c:v>20.99</c:v>
                </c:pt>
                <c:pt idx="904">
                  <c:v>20.99</c:v>
                </c:pt>
                <c:pt idx="905">
                  <c:v>21.16</c:v>
                </c:pt>
                <c:pt idx="906">
                  <c:v>20.86</c:v>
                </c:pt>
                <c:pt idx="907">
                  <c:v>20.27</c:v>
                </c:pt>
                <c:pt idx="908">
                  <c:v>19.78</c:v>
                </c:pt>
                <c:pt idx="909">
                  <c:v>19.02</c:v>
                </c:pt>
                <c:pt idx="910">
                  <c:v>19.899999999999999</c:v>
                </c:pt>
                <c:pt idx="911">
                  <c:v>18.829999999999998</c:v>
                </c:pt>
                <c:pt idx="912">
                  <c:v>18.100000000000001</c:v>
                </c:pt>
                <c:pt idx="913">
                  <c:v>19.760000000000002</c:v>
                </c:pt>
                <c:pt idx="914">
                  <c:v>19.27</c:v>
                </c:pt>
                <c:pt idx="915">
                  <c:v>20.32</c:v>
                </c:pt>
                <c:pt idx="916">
                  <c:v>19.239999999999998</c:v>
                </c:pt>
                <c:pt idx="917">
                  <c:v>18.899999999999999</c:v>
                </c:pt>
                <c:pt idx="918">
                  <c:v>18.39</c:v>
                </c:pt>
                <c:pt idx="919">
                  <c:v>18.18</c:v>
                </c:pt>
                <c:pt idx="920">
                  <c:v>18.72</c:v>
                </c:pt>
                <c:pt idx="921">
                  <c:v>18.28</c:v>
                </c:pt>
                <c:pt idx="922">
                  <c:v>18.489999999999998</c:v>
                </c:pt>
                <c:pt idx="923">
                  <c:v>19.46</c:v>
                </c:pt>
                <c:pt idx="924">
                  <c:v>20.260000000000002</c:v>
                </c:pt>
                <c:pt idx="925">
                  <c:v>19.86</c:v>
                </c:pt>
                <c:pt idx="926">
                  <c:v>19.22</c:v>
                </c:pt>
                <c:pt idx="927">
                  <c:v>19.809999999999999</c:v>
                </c:pt>
                <c:pt idx="928">
                  <c:v>19.829999999999998</c:v>
                </c:pt>
                <c:pt idx="929">
                  <c:v>19.350000000000001</c:v>
                </c:pt>
                <c:pt idx="930">
                  <c:v>19.47</c:v>
                </c:pt>
                <c:pt idx="931">
                  <c:v>19.03</c:v>
                </c:pt>
                <c:pt idx="932">
                  <c:v>19.170000000000002</c:v>
                </c:pt>
                <c:pt idx="933">
                  <c:v>19.88</c:v>
                </c:pt>
                <c:pt idx="934">
                  <c:v>20.91</c:v>
                </c:pt>
                <c:pt idx="935">
                  <c:v>20.81</c:v>
                </c:pt>
                <c:pt idx="936">
                  <c:v>20.71</c:v>
                </c:pt>
                <c:pt idx="937">
                  <c:v>19.86</c:v>
                </c:pt>
                <c:pt idx="938">
                  <c:v>20.309999999999999</c:v>
                </c:pt>
                <c:pt idx="939">
                  <c:v>20.27</c:v>
                </c:pt>
                <c:pt idx="940">
                  <c:v>20.81</c:v>
                </c:pt>
                <c:pt idx="941">
                  <c:v>21.18</c:v>
                </c:pt>
                <c:pt idx="942">
                  <c:v>21.29</c:v>
                </c:pt>
                <c:pt idx="943">
                  <c:v>20.260000000000002</c:v>
                </c:pt>
                <c:pt idx="944">
                  <c:v>20.57</c:v>
                </c:pt>
                <c:pt idx="945">
                  <c:v>20.47</c:v>
                </c:pt>
                <c:pt idx="946">
                  <c:v>20.47</c:v>
                </c:pt>
                <c:pt idx="947">
                  <c:v>19.809999999999999</c:v>
                </c:pt>
                <c:pt idx="948">
                  <c:v>19.79</c:v>
                </c:pt>
                <c:pt idx="949">
                  <c:v>20.76</c:v>
                </c:pt>
                <c:pt idx="950">
                  <c:v>20.21</c:v>
                </c:pt>
                <c:pt idx="951">
                  <c:v>19.29</c:v>
                </c:pt>
                <c:pt idx="952">
                  <c:v>19.989999999999998</c:v>
                </c:pt>
                <c:pt idx="953">
                  <c:v>19.72</c:v>
                </c:pt>
                <c:pt idx="954">
                  <c:v>19.13</c:v>
                </c:pt>
                <c:pt idx="955">
                  <c:v>19.03</c:v>
                </c:pt>
                <c:pt idx="956">
                  <c:v>19.46</c:v>
                </c:pt>
                <c:pt idx="957">
                  <c:v>20.190000000000001</c:v>
                </c:pt>
                <c:pt idx="958">
                  <c:v>19.71</c:v>
                </c:pt>
                <c:pt idx="959">
                  <c:v>19.54</c:v>
                </c:pt>
                <c:pt idx="960">
                  <c:v>19.38</c:v>
                </c:pt>
                <c:pt idx="961">
                  <c:v>19.87</c:v>
                </c:pt>
                <c:pt idx="962">
                  <c:v>18.87</c:v>
                </c:pt>
                <c:pt idx="963">
                  <c:v>17.850000000000001</c:v>
                </c:pt>
                <c:pt idx="964">
                  <c:v>18.59</c:v>
                </c:pt>
                <c:pt idx="965">
                  <c:v>19.2</c:v>
                </c:pt>
                <c:pt idx="966">
                  <c:v>19.52</c:v>
                </c:pt>
                <c:pt idx="967">
                  <c:v>19.3</c:v>
                </c:pt>
                <c:pt idx="968">
                  <c:v>19.260000000000002</c:v>
                </c:pt>
                <c:pt idx="969">
                  <c:v>19.559999999999999</c:v>
                </c:pt>
                <c:pt idx="970">
                  <c:v>18.88</c:v>
                </c:pt>
                <c:pt idx="971">
                  <c:v>19.22</c:v>
                </c:pt>
                <c:pt idx="972">
                  <c:v>20.260000000000002</c:v>
                </c:pt>
                <c:pt idx="973">
                  <c:v>21.14</c:v>
                </c:pt>
                <c:pt idx="974">
                  <c:v>22.06</c:v>
                </c:pt>
                <c:pt idx="975">
                  <c:v>23.23</c:v>
                </c:pt>
                <c:pt idx="976">
                  <c:v>23.17</c:v>
                </c:pt>
                <c:pt idx="977">
                  <c:v>22.47</c:v>
                </c:pt>
                <c:pt idx="978">
                  <c:v>21.75</c:v>
                </c:pt>
                <c:pt idx="979">
                  <c:v>22.65</c:v>
                </c:pt>
                <c:pt idx="980">
                  <c:v>22.34</c:v>
                </c:pt>
                <c:pt idx="981">
                  <c:v>23.06</c:v>
                </c:pt>
                <c:pt idx="982">
                  <c:v>24.09</c:v>
                </c:pt>
                <c:pt idx="983">
                  <c:v>23.27</c:v>
                </c:pt>
                <c:pt idx="984">
                  <c:v>23.23</c:v>
                </c:pt>
                <c:pt idx="985">
                  <c:v>23.7</c:v>
                </c:pt>
                <c:pt idx="986">
                  <c:v>23.64</c:v>
                </c:pt>
                <c:pt idx="987">
                  <c:v>22.93</c:v>
                </c:pt>
                <c:pt idx="988">
                  <c:v>22.41</c:v>
                </c:pt>
                <c:pt idx="989">
                  <c:v>20.9</c:v>
                </c:pt>
                <c:pt idx="990">
                  <c:v>20.38</c:v>
                </c:pt>
                <c:pt idx="991">
                  <c:v>20.99</c:v>
                </c:pt>
                <c:pt idx="992">
                  <c:v>19.600000000000001</c:v>
                </c:pt>
                <c:pt idx="993">
                  <c:v>19.25</c:v>
                </c:pt>
                <c:pt idx="994">
                  <c:v>18.989999999999998</c:v>
                </c:pt>
                <c:pt idx="995">
                  <c:v>17.11</c:v>
                </c:pt>
                <c:pt idx="996">
                  <c:v>15.67</c:v>
                </c:pt>
                <c:pt idx="997">
                  <c:v>16.670000000000002</c:v>
                </c:pt>
                <c:pt idx="998">
                  <c:v>17.989999999999998</c:v>
                </c:pt>
                <c:pt idx="999">
                  <c:v>16.940000000000001</c:v>
                </c:pt>
                <c:pt idx="1000">
                  <c:v>16.920000000000002</c:v>
                </c:pt>
                <c:pt idx="1001">
                  <c:v>18.760000000000002</c:v>
                </c:pt>
                <c:pt idx="1002">
                  <c:v>18.79</c:v>
                </c:pt>
                <c:pt idx="1003">
                  <c:v>17.920000000000002</c:v>
                </c:pt>
                <c:pt idx="1004">
                  <c:v>16.96</c:v>
                </c:pt>
                <c:pt idx="1005">
                  <c:v>14.72</c:v>
                </c:pt>
                <c:pt idx="1006">
                  <c:v>15.09</c:v>
                </c:pt>
                <c:pt idx="1007">
                  <c:v>15.99</c:v>
                </c:pt>
                <c:pt idx="1008">
                  <c:v>15.44</c:v>
                </c:pt>
                <c:pt idx="1009">
                  <c:v>16.53</c:v>
                </c:pt>
                <c:pt idx="1010">
                  <c:v>16.649999999999999</c:v>
                </c:pt>
                <c:pt idx="1011">
                  <c:v>16.43</c:v>
                </c:pt>
                <c:pt idx="1012">
                  <c:v>16.079999999999998</c:v>
                </c:pt>
                <c:pt idx="1013">
                  <c:v>16.63</c:v>
                </c:pt>
                <c:pt idx="1014">
                  <c:v>18.25</c:v>
                </c:pt>
                <c:pt idx="1015">
                  <c:v>18.47</c:v>
                </c:pt>
                <c:pt idx="1016">
                  <c:v>19.27</c:v>
                </c:pt>
                <c:pt idx="1017">
                  <c:v>18.920000000000002</c:v>
                </c:pt>
                <c:pt idx="1018">
                  <c:v>18.61</c:v>
                </c:pt>
                <c:pt idx="1019">
                  <c:v>19.71</c:v>
                </c:pt>
                <c:pt idx="1020">
                  <c:v>19.649999999999999</c:v>
                </c:pt>
                <c:pt idx="1021">
                  <c:v>20.61</c:v>
                </c:pt>
                <c:pt idx="1022">
                  <c:v>19.55</c:v>
                </c:pt>
                <c:pt idx="1023">
                  <c:v>19.14</c:v>
                </c:pt>
                <c:pt idx="1024">
                  <c:v>18.829999999999998</c:v>
                </c:pt>
                <c:pt idx="1025">
                  <c:v>18.93</c:v>
                </c:pt>
                <c:pt idx="1026">
                  <c:v>18.02</c:v>
                </c:pt>
                <c:pt idx="1027">
                  <c:v>19.309999999999999</c:v>
                </c:pt>
                <c:pt idx="1028">
                  <c:v>20.18</c:v>
                </c:pt>
                <c:pt idx="1029">
                  <c:v>20.399999999999999</c:v>
                </c:pt>
                <c:pt idx="1030">
                  <c:v>21.62</c:v>
                </c:pt>
                <c:pt idx="1031">
                  <c:v>21.51</c:v>
                </c:pt>
                <c:pt idx="1032">
                  <c:v>21.51</c:v>
                </c:pt>
                <c:pt idx="1033">
                  <c:v>20.64</c:v>
                </c:pt>
                <c:pt idx="1034">
                  <c:v>21.56</c:v>
                </c:pt>
                <c:pt idx="1035">
                  <c:v>21.52</c:v>
                </c:pt>
                <c:pt idx="1036">
                  <c:v>21.39</c:v>
                </c:pt>
                <c:pt idx="1037">
                  <c:v>20.83</c:v>
                </c:pt>
                <c:pt idx="1038">
                  <c:v>19.23</c:v>
                </c:pt>
                <c:pt idx="1039">
                  <c:v>20.43</c:v>
                </c:pt>
                <c:pt idx="1040">
                  <c:v>20.309999999999999</c:v>
                </c:pt>
                <c:pt idx="1041">
                  <c:v>19.510000000000002</c:v>
                </c:pt>
                <c:pt idx="1042">
                  <c:v>20.05</c:v>
                </c:pt>
                <c:pt idx="1043">
                  <c:v>20.97</c:v>
                </c:pt>
                <c:pt idx="1044">
                  <c:v>20.51</c:v>
                </c:pt>
                <c:pt idx="1045">
                  <c:v>20.399999999999999</c:v>
                </c:pt>
                <c:pt idx="1046">
                  <c:v>21.27</c:v>
                </c:pt>
                <c:pt idx="1047">
                  <c:v>20.96</c:v>
                </c:pt>
                <c:pt idx="1048">
                  <c:v>20.58</c:v>
                </c:pt>
                <c:pt idx="1049">
                  <c:v>19.36</c:v>
                </c:pt>
                <c:pt idx="1050">
                  <c:v>18.489999999999998</c:v>
                </c:pt>
                <c:pt idx="1051">
                  <c:v>18.940000000000001</c:v>
                </c:pt>
                <c:pt idx="1052">
                  <c:v>17.59</c:v>
                </c:pt>
                <c:pt idx="1053">
                  <c:v>18.57</c:v>
                </c:pt>
                <c:pt idx="1054">
                  <c:v>19.7</c:v>
                </c:pt>
                <c:pt idx="1055">
                  <c:v>19.89</c:v>
                </c:pt>
                <c:pt idx="1056">
                  <c:v>21.07</c:v>
                </c:pt>
                <c:pt idx="1057">
                  <c:v>20.38</c:v>
                </c:pt>
                <c:pt idx="1058">
                  <c:v>21.89</c:v>
                </c:pt>
                <c:pt idx="1059">
                  <c:v>21.16</c:v>
                </c:pt>
                <c:pt idx="1060">
                  <c:v>22.39</c:v>
                </c:pt>
                <c:pt idx="1061">
                  <c:v>21.49</c:v>
                </c:pt>
                <c:pt idx="1062">
                  <c:v>21.96</c:v>
                </c:pt>
                <c:pt idx="1063">
                  <c:v>20.96</c:v>
                </c:pt>
                <c:pt idx="1064">
                  <c:v>21.07</c:v>
                </c:pt>
                <c:pt idx="1065">
                  <c:v>20.16</c:v>
                </c:pt>
                <c:pt idx="1066">
                  <c:v>20.16</c:v>
                </c:pt>
                <c:pt idx="1067">
                  <c:v>19.5</c:v>
                </c:pt>
                <c:pt idx="1068">
                  <c:v>20.100000000000001</c:v>
                </c:pt>
                <c:pt idx="1069">
                  <c:v>20.12</c:v>
                </c:pt>
                <c:pt idx="1070">
                  <c:v>20.09</c:v>
                </c:pt>
                <c:pt idx="1071">
                  <c:v>20.05</c:v>
                </c:pt>
                <c:pt idx="1072">
                  <c:v>20.7</c:v>
                </c:pt>
                <c:pt idx="1073">
                  <c:v>19.190000000000001</c:v>
                </c:pt>
                <c:pt idx="1074">
                  <c:v>18.329999999999998</c:v>
                </c:pt>
                <c:pt idx="1075">
                  <c:v>18.28</c:v>
                </c:pt>
                <c:pt idx="1076">
                  <c:v>17.91</c:v>
                </c:pt>
                <c:pt idx="1077">
                  <c:v>17.59</c:v>
                </c:pt>
                <c:pt idx="1078">
                  <c:v>18.36</c:v>
                </c:pt>
                <c:pt idx="1079">
                  <c:v>18.850000000000001</c:v>
                </c:pt>
                <c:pt idx="1080">
                  <c:v>18.11</c:v>
                </c:pt>
                <c:pt idx="1081">
                  <c:v>18.11</c:v>
                </c:pt>
                <c:pt idx="1082">
                  <c:v>18.77</c:v>
                </c:pt>
                <c:pt idx="1083">
                  <c:v>19.059999999999999</c:v>
                </c:pt>
                <c:pt idx="1084">
                  <c:v>18.989999999999998</c:v>
                </c:pt>
                <c:pt idx="1085">
                  <c:v>18.93</c:v>
                </c:pt>
                <c:pt idx="1086">
                  <c:v>18.190000000000001</c:v>
                </c:pt>
                <c:pt idx="1087">
                  <c:v>19.28</c:v>
                </c:pt>
                <c:pt idx="1088">
                  <c:v>19.05</c:v>
                </c:pt>
                <c:pt idx="1089">
                  <c:v>19.079999999999998</c:v>
                </c:pt>
                <c:pt idx="1090">
                  <c:v>17.64</c:v>
                </c:pt>
                <c:pt idx="1091">
                  <c:v>17.690000000000001</c:v>
                </c:pt>
                <c:pt idx="1092">
                  <c:v>17.489999999999998</c:v>
                </c:pt>
                <c:pt idx="1093">
                  <c:v>17.29</c:v>
                </c:pt>
                <c:pt idx="1094">
                  <c:v>17.61</c:v>
                </c:pt>
                <c:pt idx="1095">
                  <c:v>17.149999999999999</c:v>
                </c:pt>
                <c:pt idx="1096">
                  <c:v>17.52</c:v>
                </c:pt>
                <c:pt idx="1097">
                  <c:v>18.260000000000002</c:v>
                </c:pt>
                <c:pt idx="1098">
                  <c:v>17.649999999999999</c:v>
                </c:pt>
                <c:pt idx="1099">
                  <c:v>18.989999999999998</c:v>
                </c:pt>
                <c:pt idx="1100">
                  <c:v>18.72</c:v>
                </c:pt>
                <c:pt idx="1101">
                  <c:v>18.8</c:v>
                </c:pt>
                <c:pt idx="1102">
                  <c:v>18.88</c:v>
                </c:pt>
                <c:pt idx="1103">
                  <c:v>19.47</c:v>
                </c:pt>
                <c:pt idx="1104">
                  <c:v>19.3</c:v>
                </c:pt>
                <c:pt idx="1105">
                  <c:v>19.23</c:v>
                </c:pt>
                <c:pt idx="1106">
                  <c:v>19.309999999999999</c:v>
                </c:pt>
                <c:pt idx="1107">
                  <c:v>18.739999999999998</c:v>
                </c:pt>
                <c:pt idx="1108">
                  <c:v>18.420000000000002</c:v>
                </c:pt>
                <c:pt idx="1109">
                  <c:v>18.350000000000001</c:v>
                </c:pt>
                <c:pt idx="1110">
                  <c:v>19.47</c:v>
                </c:pt>
                <c:pt idx="1111">
                  <c:v>19.16</c:v>
                </c:pt>
                <c:pt idx="1112">
                  <c:v>19.489999999999998</c:v>
                </c:pt>
                <c:pt idx="1113">
                  <c:v>20.02</c:v>
                </c:pt>
                <c:pt idx="1114">
                  <c:v>20.260000000000002</c:v>
                </c:pt>
                <c:pt idx="1115">
                  <c:v>20.7</c:v>
                </c:pt>
                <c:pt idx="1116">
                  <c:v>20.85</c:v>
                </c:pt>
                <c:pt idx="1117">
                  <c:v>20.37</c:v>
                </c:pt>
                <c:pt idx="1118">
                  <c:v>19.97</c:v>
                </c:pt>
                <c:pt idx="1119">
                  <c:v>20.3</c:v>
                </c:pt>
                <c:pt idx="1120">
                  <c:v>21.04</c:v>
                </c:pt>
                <c:pt idx="1121">
                  <c:v>21.01</c:v>
                </c:pt>
                <c:pt idx="1122">
                  <c:v>20.63</c:v>
                </c:pt>
                <c:pt idx="1123">
                  <c:v>20.239999999999998</c:v>
                </c:pt>
                <c:pt idx="1124">
                  <c:v>20.74</c:v>
                </c:pt>
                <c:pt idx="1125">
                  <c:v>20.32</c:v>
                </c:pt>
                <c:pt idx="1126">
                  <c:v>19.71</c:v>
                </c:pt>
                <c:pt idx="1127">
                  <c:v>19.87</c:v>
                </c:pt>
                <c:pt idx="1128">
                  <c:v>20.05</c:v>
                </c:pt>
                <c:pt idx="1129">
                  <c:v>19.3</c:v>
                </c:pt>
                <c:pt idx="1130">
                  <c:v>19.46</c:v>
                </c:pt>
                <c:pt idx="1131">
                  <c:v>19.57</c:v>
                </c:pt>
                <c:pt idx="1132">
                  <c:v>19.36</c:v>
                </c:pt>
                <c:pt idx="1133">
                  <c:v>19.809999999999999</c:v>
                </c:pt>
                <c:pt idx="1134">
                  <c:v>19.03</c:v>
                </c:pt>
                <c:pt idx="1135">
                  <c:v>18.760000000000002</c:v>
                </c:pt>
                <c:pt idx="1136">
                  <c:v>19</c:v>
                </c:pt>
                <c:pt idx="1137">
                  <c:v>19.29</c:v>
                </c:pt>
                <c:pt idx="1138">
                  <c:v>18.82</c:v>
                </c:pt>
                <c:pt idx="1139">
                  <c:v>18.03</c:v>
                </c:pt>
                <c:pt idx="1140">
                  <c:v>18.53</c:v>
                </c:pt>
                <c:pt idx="1141">
                  <c:v>19.510000000000002</c:v>
                </c:pt>
                <c:pt idx="1142">
                  <c:v>19.29</c:v>
                </c:pt>
                <c:pt idx="1143">
                  <c:v>19.239999999999998</c:v>
                </c:pt>
                <c:pt idx="1144">
                  <c:v>19.72</c:v>
                </c:pt>
                <c:pt idx="1145">
                  <c:v>19.190000000000001</c:v>
                </c:pt>
                <c:pt idx="1146">
                  <c:v>19.89</c:v>
                </c:pt>
                <c:pt idx="1147">
                  <c:v>19.600000000000001</c:v>
                </c:pt>
                <c:pt idx="1148">
                  <c:v>19.579999999999998</c:v>
                </c:pt>
                <c:pt idx="1149">
                  <c:v>19.53</c:v>
                </c:pt>
                <c:pt idx="1150">
                  <c:v>19.760000000000002</c:v>
                </c:pt>
                <c:pt idx="1151">
                  <c:v>17.84</c:v>
                </c:pt>
                <c:pt idx="1152">
                  <c:v>17.28</c:v>
                </c:pt>
                <c:pt idx="1153">
                  <c:v>17.010000000000002</c:v>
                </c:pt>
                <c:pt idx="1154">
                  <c:v>17.55</c:v>
                </c:pt>
                <c:pt idx="1155">
                  <c:v>16.989999999999998</c:v>
                </c:pt>
                <c:pt idx="1156">
                  <c:v>16.96</c:v>
                </c:pt>
                <c:pt idx="1157">
                  <c:v>17.21</c:v>
                </c:pt>
                <c:pt idx="1158">
                  <c:v>18.309999999999999</c:v>
                </c:pt>
                <c:pt idx="1159">
                  <c:v>18.03</c:v>
                </c:pt>
                <c:pt idx="1160">
                  <c:v>18.579999999999998</c:v>
                </c:pt>
                <c:pt idx="1161">
                  <c:v>18.579999999999998</c:v>
                </c:pt>
                <c:pt idx="1162">
                  <c:v>19.3</c:v>
                </c:pt>
                <c:pt idx="1163">
                  <c:v>19.670000000000002</c:v>
                </c:pt>
                <c:pt idx="1164">
                  <c:v>20.48</c:v>
                </c:pt>
                <c:pt idx="1165">
                  <c:v>19.78</c:v>
                </c:pt>
                <c:pt idx="1166">
                  <c:v>19.88</c:v>
                </c:pt>
                <c:pt idx="1167">
                  <c:v>19.41</c:v>
                </c:pt>
                <c:pt idx="1168">
                  <c:v>19.5</c:v>
                </c:pt>
                <c:pt idx="1169">
                  <c:v>19.5</c:v>
                </c:pt>
                <c:pt idx="1170">
                  <c:v>19.32</c:v>
                </c:pt>
                <c:pt idx="1171">
                  <c:v>19.91</c:v>
                </c:pt>
                <c:pt idx="1172">
                  <c:v>20.86</c:v>
                </c:pt>
                <c:pt idx="1173">
                  <c:v>21.13</c:v>
                </c:pt>
                <c:pt idx="1174">
                  <c:v>20.69</c:v>
                </c:pt>
                <c:pt idx="1175">
                  <c:v>20.67</c:v>
                </c:pt>
                <c:pt idx="1176">
                  <c:v>20.53</c:v>
                </c:pt>
                <c:pt idx="1177">
                  <c:v>20.74</c:v>
                </c:pt>
                <c:pt idx="1178">
                  <c:v>21.03</c:v>
                </c:pt>
                <c:pt idx="1179">
                  <c:v>20.85</c:v>
                </c:pt>
                <c:pt idx="1180">
                  <c:v>21.33</c:v>
                </c:pt>
                <c:pt idx="1181">
                  <c:v>21.66</c:v>
                </c:pt>
                <c:pt idx="1182">
                  <c:v>21.68</c:v>
                </c:pt>
                <c:pt idx="1183">
                  <c:v>21.76</c:v>
                </c:pt>
                <c:pt idx="1184">
                  <c:v>21.61</c:v>
                </c:pt>
                <c:pt idx="1185">
                  <c:v>22.38</c:v>
                </c:pt>
                <c:pt idx="1186">
                  <c:v>22.5</c:v>
                </c:pt>
                <c:pt idx="1187">
                  <c:v>22.1</c:v>
                </c:pt>
                <c:pt idx="1188">
                  <c:v>21.66</c:v>
                </c:pt>
                <c:pt idx="1189">
                  <c:v>21.87</c:v>
                </c:pt>
                <c:pt idx="1190">
                  <c:v>21.89</c:v>
                </c:pt>
                <c:pt idx="1191">
                  <c:v>22.24</c:v>
                </c:pt>
                <c:pt idx="1192">
                  <c:v>21.63</c:v>
                </c:pt>
                <c:pt idx="1193">
                  <c:v>22.01</c:v>
                </c:pt>
                <c:pt idx="1194">
                  <c:v>22.26</c:v>
                </c:pt>
                <c:pt idx="1195">
                  <c:v>21.96</c:v>
                </c:pt>
                <c:pt idx="1196">
                  <c:v>23.01</c:v>
                </c:pt>
                <c:pt idx="1197">
                  <c:v>23.31</c:v>
                </c:pt>
                <c:pt idx="1198">
                  <c:v>24.24</c:v>
                </c:pt>
                <c:pt idx="1199">
                  <c:v>25.15</c:v>
                </c:pt>
                <c:pt idx="1200">
                  <c:v>25.06</c:v>
                </c:pt>
                <c:pt idx="1201">
                  <c:v>25.04</c:v>
                </c:pt>
                <c:pt idx="1202">
                  <c:v>25.57</c:v>
                </c:pt>
                <c:pt idx="1203">
                  <c:v>25.07</c:v>
                </c:pt>
                <c:pt idx="1204">
                  <c:v>24.64</c:v>
                </c:pt>
                <c:pt idx="1205">
                  <c:v>24.62</c:v>
                </c:pt>
                <c:pt idx="1206">
                  <c:v>24.83</c:v>
                </c:pt>
                <c:pt idx="1207">
                  <c:v>26.22</c:v>
                </c:pt>
                <c:pt idx="1208">
                  <c:v>26.65</c:v>
                </c:pt>
                <c:pt idx="1209">
                  <c:v>26.68</c:v>
                </c:pt>
                <c:pt idx="1210">
                  <c:v>27.92</c:v>
                </c:pt>
                <c:pt idx="1211">
                  <c:v>27.63</c:v>
                </c:pt>
                <c:pt idx="1212">
                  <c:v>28.54</c:v>
                </c:pt>
                <c:pt idx="1213">
                  <c:v>28.34</c:v>
                </c:pt>
                <c:pt idx="1214">
                  <c:v>28.52</c:v>
                </c:pt>
                <c:pt idx="1215">
                  <c:v>29.61</c:v>
                </c:pt>
                <c:pt idx="1216">
                  <c:v>30.54</c:v>
                </c:pt>
                <c:pt idx="1217">
                  <c:v>29.6</c:v>
                </c:pt>
                <c:pt idx="1218">
                  <c:v>28.64</c:v>
                </c:pt>
                <c:pt idx="1219">
                  <c:v>29.87</c:v>
                </c:pt>
                <c:pt idx="1220">
                  <c:v>32.67</c:v>
                </c:pt>
                <c:pt idx="1221">
                  <c:v>32.56</c:v>
                </c:pt>
                <c:pt idx="1222">
                  <c:v>32.6</c:v>
                </c:pt>
                <c:pt idx="1223">
                  <c:v>33.81</c:v>
                </c:pt>
                <c:pt idx="1224">
                  <c:v>33.700000000000003</c:v>
                </c:pt>
                <c:pt idx="1225">
                  <c:v>33.090000000000003</c:v>
                </c:pt>
                <c:pt idx="1226">
                  <c:v>32.96</c:v>
                </c:pt>
                <c:pt idx="1227">
                  <c:v>31.79</c:v>
                </c:pt>
                <c:pt idx="1228">
                  <c:v>32.200000000000003</c:v>
                </c:pt>
                <c:pt idx="1229">
                  <c:v>32.42</c:v>
                </c:pt>
                <c:pt idx="1230">
                  <c:v>31.42</c:v>
                </c:pt>
                <c:pt idx="1231">
                  <c:v>32.369999999999997</c:v>
                </c:pt>
                <c:pt idx="1232">
                  <c:v>31.85</c:v>
                </c:pt>
                <c:pt idx="1233">
                  <c:v>30.73</c:v>
                </c:pt>
                <c:pt idx="1234">
                  <c:v>31.42</c:v>
                </c:pt>
                <c:pt idx="1235">
                  <c:v>31.98</c:v>
                </c:pt>
                <c:pt idx="1236">
                  <c:v>31.81</c:v>
                </c:pt>
                <c:pt idx="1237">
                  <c:v>32.5</c:v>
                </c:pt>
                <c:pt idx="1238">
                  <c:v>33.18</c:v>
                </c:pt>
                <c:pt idx="1239">
                  <c:v>32.51</c:v>
                </c:pt>
                <c:pt idx="1240">
                  <c:v>31.53</c:v>
                </c:pt>
                <c:pt idx="1241">
                  <c:v>31.37</c:v>
                </c:pt>
                <c:pt idx="1242">
                  <c:v>32.229999999999997</c:v>
                </c:pt>
                <c:pt idx="1243">
                  <c:v>30.54</c:v>
                </c:pt>
                <c:pt idx="1244">
                  <c:v>30.87</c:v>
                </c:pt>
                <c:pt idx="1245">
                  <c:v>29.61</c:v>
                </c:pt>
                <c:pt idx="1246">
                  <c:v>29.18</c:v>
                </c:pt>
                <c:pt idx="1247">
                  <c:v>28.25</c:v>
                </c:pt>
                <c:pt idx="1248">
                  <c:v>29.25</c:v>
                </c:pt>
                <c:pt idx="1249">
                  <c:v>29.05</c:v>
                </c:pt>
                <c:pt idx="1250">
                  <c:v>28.88</c:v>
                </c:pt>
                <c:pt idx="1251">
                  <c:v>28.91</c:v>
                </c:pt>
                <c:pt idx="1252">
                  <c:v>28.31</c:v>
                </c:pt>
                <c:pt idx="1253">
                  <c:v>28.41</c:v>
                </c:pt>
                <c:pt idx="1254">
                  <c:v>28.74</c:v>
                </c:pt>
                <c:pt idx="1255">
                  <c:v>27.63</c:v>
                </c:pt>
                <c:pt idx="1256">
                  <c:v>26.65</c:v>
                </c:pt>
                <c:pt idx="1257">
                  <c:v>27.2</c:v>
                </c:pt>
                <c:pt idx="1258">
                  <c:v>26.5</c:v>
                </c:pt>
                <c:pt idx="1259">
                  <c:v>28.12</c:v>
                </c:pt>
                <c:pt idx="1260">
                  <c:v>28.28</c:v>
                </c:pt>
                <c:pt idx="1261">
                  <c:v>28.8</c:v>
                </c:pt>
                <c:pt idx="1262">
                  <c:v>28.52</c:v>
                </c:pt>
                <c:pt idx="1263">
                  <c:v>28.74</c:v>
                </c:pt>
                <c:pt idx="1264">
                  <c:v>27.53</c:v>
                </c:pt>
                <c:pt idx="1265">
                  <c:v>27.63</c:v>
                </c:pt>
                <c:pt idx="1266">
                  <c:v>28.02</c:v>
                </c:pt>
                <c:pt idx="1267">
                  <c:v>28.1</c:v>
                </c:pt>
                <c:pt idx="1268">
                  <c:v>29.26</c:v>
                </c:pt>
                <c:pt idx="1269">
                  <c:v>29.03</c:v>
                </c:pt>
                <c:pt idx="1270">
                  <c:v>29.58</c:v>
                </c:pt>
                <c:pt idx="1271">
                  <c:v>29.01</c:v>
                </c:pt>
                <c:pt idx="1272">
                  <c:v>29.11</c:v>
                </c:pt>
                <c:pt idx="1273">
                  <c:v>29.09</c:v>
                </c:pt>
                <c:pt idx="1274">
                  <c:v>28.67</c:v>
                </c:pt>
                <c:pt idx="1275">
                  <c:v>29.18</c:v>
                </c:pt>
                <c:pt idx="1276">
                  <c:v>28.65</c:v>
                </c:pt>
                <c:pt idx="1277">
                  <c:v>28.43</c:v>
                </c:pt>
                <c:pt idx="1278">
                  <c:v>29.8</c:v>
                </c:pt>
                <c:pt idx="1279">
                  <c:v>30.79</c:v>
                </c:pt>
                <c:pt idx="1280">
                  <c:v>30.29</c:v>
                </c:pt>
                <c:pt idx="1281">
                  <c:v>30.78</c:v>
                </c:pt>
                <c:pt idx="1282">
                  <c:v>30.65</c:v>
                </c:pt>
                <c:pt idx="1283">
                  <c:v>29.01</c:v>
                </c:pt>
                <c:pt idx="1284">
                  <c:v>29.8</c:v>
                </c:pt>
                <c:pt idx="1285">
                  <c:v>30.43</c:v>
                </c:pt>
                <c:pt idx="1286">
                  <c:v>31.1</c:v>
                </c:pt>
                <c:pt idx="1287">
                  <c:v>32.270000000000003</c:v>
                </c:pt>
                <c:pt idx="1288">
                  <c:v>32.229999999999997</c:v>
                </c:pt>
                <c:pt idx="1289">
                  <c:v>32.65</c:v>
                </c:pt>
                <c:pt idx="1290">
                  <c:v>32.450000000000003</c:v>
                </c:pt>
                <c:pt idx="1291">
                  <c:v>31.72</c:v>
                </c:pt>
                <c:pt idx="1292">
                  <c:v>32.03</c:v>
                </c:pt>
                <c:pt idx="1293">
                  <c:v>32.94</c:v>
                </c:pt>
                <c:pt idx="1294">
                  <c:v>32.85</c:v>
                </c:pt>
                <c:pt idx="1295">
                  <c:v>32.82</c:v>
                </c:pt>
                <c:pt idx="1296">
                  <c:v>33.369999999999997</c:v>
                </c:pt>
                <c:pt idx="1297">
                  <c:v>33.83</c:v>
                </c:pt>
                <c:pt idx="1298">
                  <c:v>35.97</c:v>
                </c:pt>
                <c:pt idx="1299">
                  <c:v>36.270000000000003</c:v>
                </c:pt>
                <c:pt idx="1300">
                  <c:v>35.97</c:v>
                </c:pt>
                <c:pt idx="1301">
                  <c:v>36.729999999999997</c:v>
                </c:pt>
                <c:pt idx="1302">
                  <c:v>36.82</c:v>
                </c:pt>
                <c:pt idx="1303">
                  <c:v>37.06</c:v>
                </c:pt>
                <c:pt idx="1304">
                  <c:v>37.58</c:v>
                </c:pt>
                <c:pt idx="1305">
                  <c:v>37.24</c:v>
                </c:pt>
                <c:pt idx="1306">
                  <c:v>38.46</c:v>
                </c:pt>
                <c:pt idx="1307">
                  <c:v>38.51</c:v>
                </c:pt>
                <c:pt idx="1308">
                  <c:v>36.71</c:v>
                </c:pt>
                <c:pt idx="1309">
                  <c:v>37</c:v>
                </c:pt>
                <c:pt idx="1310">
                  <c:v>36.56</c:v>
                </c:pt>
                <c:pt idx="1311">
                  <c:v>36.93</c:v>
                </c:pt>
                <c:pt idx="1312">
                  <c:v>37.590000000000003</c:v>
                </c:pt>
                <c:pt idx="1313">
                  <c:v>37.39</c:v>
                </c:pt>
                <c:pt idx="1314">
                  <c:v>38.21</c:v>
                </c:pt>
                <c:pt idx="1315">
                  <c:v>37.65</c:v>
                </c:pt>
                <c:pt idx="1316">
                  <c:v>38.47</c:v>
                </c:pt>
                <c:pt idx="1317">
                  <c:v>39.19</c:v>
                </c:pt>
                <c:pt idx="1318">
                  <c:v>41.2</c:v>
                </c:pt>
                <c:pt idx="1319">
                  <c:v>40.57</c:v>
                </c:pt>
                <c:pt idx="1320">
                  <c:v>40.74</c:v>
                </c:pt>
                <c:pt idx="1321">
                  <c:v>41.21</c:v>
                </c:pt>
                <c:pt idx="1322">
                  <c:v>40.72</c:v>
                </c:pt>
                <c:pt idx="1323">
                  <c:v>42.38</c:v>
                </c:pt>
                <c:pt idx="1324">
                  <c:v>42.41</c:v>
                </c:pt>
                <c:pt idx="1325">
                  <c:v>40.44</c:v>
                </c:pt>
                <c:pt idx="1326">
                  <c:v>39.35</c:v>
                </c:pt>
                <c:pt idx="1327">
                  <c:v>39.93</c:v>
                </c:pt>
                <c:pt idx="1328">
                  <c:v>41.02</c:v>
                </c:pt>
                <c:pt idx="1329">
                  <c:v>41.48</c:v>
                </c:pt>
                <c:pt idx="1330">
                  <c:v>40.85</c:v>
                </c:pt>
                <c:pt idx="1331">
                  <c:v>40.85</c:v>
                </c:pt>
                <c:pt idx="1332">
                  <c:v>40.96</c:v>
                </c:pt>
                <c:pt idx="1333">
                  <c:v>41.22</c:v>
                </c:pt>
                <c:pt idx="1334">
                  <c:v>41.2</c:v>
                </c:pt>
                <c:pt idx="1335">
                  <c:v>41.58</c:v>
                </c:pt>
                <c:pt idx="1336">
                  <c:v>43.37</c:v>
                </c:pt>
                <c:pt idx="1337">
                  <c:v>44.09</c:v>
                </c:pt>
                <c:pt idx="1338">
                  <c:v>43.57</c:v>
                </c:pt>
                <c:pt idx="1339">
                  <c:v>43.84</c:v>
                </c:pt>
                <c:pt idx="1340">
                  <c:v>45.61</c:v>
                </c:pt>
                <c:pt idx="1341">
                  <c:v>45.27</c:v>
                </c:pt>
                <c:pt idx="1342">
                  <c:v>43.77</c:v>
                </c:pt>
                <c:pt idx="1343">
                  <c:v>43.93</c:v>
                </c:pt>
                <c:pt idx="1344">
                  <c:v>43.3</c:v>
                </c:pt>
                <c:pt idx="1345">
                  <c:v>44.62</c:v>
                </c:pt>
                <c:pt idx="1346">
                  <c:v>42.71</c:v>
                </c:pt>
                <c:pt idx="1347">
                  <c:v>40.32</c:v>
                </c:pt>
                <c:pt idx="1348">
                  <c:v>41.05</c:v>
                </c:pt>
                <c:pt idx="1349">
                  <c:v>41.31</c:v>
                </c:pt>
                <c:pt idx="1350">
                  <c:v>40.43</c:v>
                </c:pt>
                <c:pt idx="1351">
                  <c:v>40.369999999999997</c:v>
                </c:pt>
                <c:pt idx="1352">
                  <c:v>41.82</c:v>
                </c:pt>
                <c:pt idx="1353">
                  <c:v>42.83</c:v>
                </c:pt>
                <c:pt idx="1354">
                  <c:v>42.73</c:v>
                </c:pt>
                <c:pt idx="1355">
                  <c:v>43.94</c:v>
                </c:pt>
                <c:pt idx="1356">
                  <c:v>44.44</c:v>
                </c:pt>
                <c:pt idx="1357">
                  <c:v>44.16</c:v>
                </c:pt>
                <c:pt idx="1358">
                  <c:v>44.57</c:v>
                </c:pt>
                <c:pt idx="1359">
                  <c:v>44.6</c:v>
                </c:pt>
                <c:pt idx="1360">
                  <c:v>43.49</c:v>
                </c:pt>
                <c:pt idx="1361">
                  <c:v>42.9</c:v>
                </c:pt>
                <c:pt idx="1362">
                  <c:v>41.82</c:v>
                </c:pt>
                <c:pt idx="1363">
                  <c:v>41.2</c:v>
                </c:pt>
                <c:pt idx="1364">
                  <c:v>42.15</c:v>
                </c:pt>
                <c:pt idx="1365">
                  <c:v>41.56</c:v>
                </c:pt>
                <c:pt idx="1366">
                  <c:v>39.69</c:v>
                </c:pt>
                <c:pt idx="1367">
                  <c:v>41.03</c:v>
                </c:pt>
                <c:pt idx="1368">
                  <c:v>39.770000000000003</c:v>
                </c:pt>
                <c:pt idx="1369">
                  <c:v>38.72</c:v>
                </c:pt>
                <c:pt idx="1370">
                  <c:v>39.56</c:v>
                </c:pt>
                <c:pt idx="1371">
                  <c:v>40.07</c:v>
                </c:pt>
                <c:pt idx="1372">
                  <c:v>40.35</c:v>
                </c:pt>
                <c:pt idx="1373">
                  <c:v>40.21</c:v>
                </c:pt>
                <c:pt idx="1374">
                  <c:v>41.42</c:v>
                </c:pt>
                <c:pt idx="1375">
                  <c:v>42.09</c:v>
                </c:pt>
                <c:pt idx="1376">
                  <c:v>41.62</c:v>
                </c:pt>
                <c:pt idx="1377">
                  <c:v>41.37</c:v>
                </c:pt>
                <c:pt idx="1378">
                  <c:v>41.55</c:v>
                </c:pt>
                <c:pt idx="1379">
                  <c:v>38.68</c:v>
                </c:pt>
                <c:pt idx="1380">
                  <c:v>39.06</c:v>
                </c:pt>
                <c:pt idx="1381">
                  <c:v>39.07</c:v>
                </c:pt>
                <c:pt idx="1382">
                  <c:v>38.880000000000003</c:v>
                </c:pt>
                <c:pt idx="1383">
                  <c:v>39.65</c:v>
                </c:pt>
                <c:pt idx="1384">
                  <c:v>38.65</c:v>
                </c:pt>
                <c:pt idx="1385">
                  <c:v>38.43</c:v>
                </c:pt>
                <c:pt idx="1386">
                  <c:v>40.090000000000003</c:v>
                </c:pt>
                <c:pt idx="1387">
                  <c:v>40.380000000000003</c:v>
                </c:pt>
                <c:pt idx="1388">
                  <c:v>40.14</c:v>
                </c:pt>
                <c:pt idx="1389">
                  <c:v>41.78</c:v>
                </c:pt>
                <c:pt idx="1390">
                  <c:v>41.94</c:v>
                </c:pt>
                <c:pt idx="1391">
                  <c:v>41.88</c:v>
                </c:pt>
                <c:pt idx="1392">
                  <c:v>42.71</c:v>
                </c:pt>
                <c:pt idx="1393">
                  <c:v>42.4</c:v>
                </c:pt>
                <c:pt idx="1394">
                  <c:v>41.65</c:v>
                </c:pt>
                <c:pt idx="1395">
                  <c:v>41.31</c:v>
                </c:pt>
                <c:pt idx="1396">
                  <c:v>40.880000000000003</c:v>
                </c:pt>
                <c:pt idx="1397">
                  <c:v>41.22</c:v>
                </c:pt>
                <c:pt idx="1398">
                  <c:v>41.23</c:v>
                </c:pt>
                <c:pt idx="1399">
                  <c:v>42.79</c:v>
                </c:pt>
                <c:pt idx="1400">
                  <c:v>44.45</c:v>
                </c:pt>
                <c:pt idx="1401">
                  <c:v>47.02</c:v>
                </c:pt>
                <c:pt idx="1402">
                  <c:v>46.66</c:v>
                </c:pt>
                <c:pt idx="1403">
                  <c:v>47.01</c:v>
                </c:pt>
                <c:pt idx="1404">
                  <c:v>48.04</c:v>
                </c:pt>
                <c:pt idx="1405">
                  <c:v>50.2</c:v>
                </c:pt>
                <c:pt idx="1406">
                  <c:v>50.68</c:v>
                </c:pt>
                <c:pt idx="1407">
                  <c:v>50.24</c:v>
                </c:pt>
                <c:pt idx="1408">
                  <c:v>48.98</c:v>
                </c:pt>
                <c:pt idx="1409">
                  <c:v>49.32</c:v>
                </c:pt>
                <c:pt idx="1410">
                  <c:v>50.48</c:v>
                </c:pt>
                <c:pt idx="1411">
                  <c:v>50.87</c:v>
                </c:pt>
                <c:pt idx="1412">
                  <c:v>50.9</c:v>
                </c:pt>
                <c:pt idx="1413">
                  <c:v>48.68</c:v>
                </c:pt>
                <c:pt idx="1414">
                  <c:v>49.02</c:v>
                </c:pt>
                <c:pt idx="1415">
                  <c:v>48.14</c:v>
                </c:pt>
                <c:pt idx="1416">
                  <c:v>47.93</c:v>
                </c:pt>
                <c:pt idx="1417">
                  <c:v>48.58</c:v>
                </c:pt>
                <c:pt idx="1418">
                  <c:v>48.09</c:v>
                </c:pt>
                <c:pt idx="1419">
                  <c:v>48.42</c:v>
                </c:pt>
                <c:pt idx="1420">
                  <c:v>48.66</c:v>
                </c:pt>
                <c:pt idx="1421">
                  <c:v>48.23</c:v>
                </c:pt>
                <c:pt idx="1422">
                  <c:v>49.55</c:v>
                </c:pt>
                <c:pt idx="1423">
                  <c:v>48.96</c:v>
                </c:pt>
                <c:pt idx="1424">
                  <c:v>49.08</c:v>
                </c:pt>
                <c:pt idx="1425">
                  <c:v>47.18</c:v>
                </c:pt>
                <c:pt idx="1426">
                  <c:v>46.3</c:v>
                </c:pt>
                <c:pt idx="1427">
                  <c:v>46.61</c:v>
                </c:pt>
                <c:pt idx="1428">
                  <c:v>46.33</c:v>
                </c:pt>
                <c:pt idx="1429">
                  <c:v>45.45</c:v>
                </c:pt>
                <c:pt idx="1430">
                  <c:v>44.57</c:v>
                </c:pt>
                <c:pt idx="1431">
                  <c:v>43.81</c:v>
                </c:pt>
                <c:pt idx="1432">
                  <c:v>43.75</c:v>
                </c:pt>
                <c:pt idx="1433">
                  <c:v>43.89</c:v>
                </c:pt>
                <c:pt idx="1434">
                  <c:v>44.22</c:v>
                </c:pt>
                <c:pt idx="1435">
                  <c:v>43.48</c:v>
                </c:pt>
                <c:pt idx="1436">
                  <c:v>42.23</c:v>
                </c:pt>
                <c:pt idx="1437">
                  <c:v>43.09</c:v>
                </c:pt>
                <c:pt idx="1438">
                  <c:v>44.08</c:v>
                </c:pt>
                <c:pt idx="1439">
                  <c:v>43.34</c:v>
                </c:pt>
                <c:pt idx="1440">
                  <c:v>43.47</c:v>
                </c:pt>
                <c:pt idx="1441">
                  <c:v>44.41</c:v>
                </c:pt>
                <c:pt idx="1442">
                  <c:v>42.77</c:v>
                </c:pt>
                <c:pt idx="1443">
                  <c:v>41.85</c:v>
                </c:pt>
                <c:pt idx="1444">
                  <c:v>41.9</c:v>
                </c:pt>
                <c:pt idx="1445">
                  <c:v>42.3</c:v>
                </c:pt>
                <c:pt idx="1446">
                  <c:v>42.19</c:v>
                </c:pt>
                <c:pt idx="1447">
                  <c:v>42.69</c:v>
                </c:pt>
                <c:pt idx="1448">
                  <c:v>41.67</c:v>
                </c:pt>
                <c:pt idx="1449">
                  <c:v>39.71</c:v>
                </c:pt>
                <c:pt idx="1450">
                  <c:v>38.46</c:v>
                </c:pt>
                <c:pt idx="1451">
                  <c:v>38.799999999999997</c:v>
                </c:pt>
                <c:pt idx="1452">
                  <c:v>39.049999999999997</c:v>
                </c:pt>
                <c:pt idx="1453">
                  <c:v>39.119999999999997</c:v>
                </c:pt>
                <c:pt idx="1454">
                  <c:v>39.43</c:v>
                </c:pt>
                <c:pt idx="1455">
                  <c:v>38.47</c:v>
                </c:pt>
                <c:pt idx="1456">
                  <c:v>38.31</c:v>
                </c:pt>
                <c:pt idx="1457">
                  <c:v>36.880000000000003</c:v>
                </c:pt>
                <c:pt idx="1458">
                  <c:v>37.15</c:v>
                </c:pt>
                <c:pt idx="1459">
                  <c:v>37.53</c:v>
                </c:pt>
                <c:pt idx="1460">
                  <c:v>38.520000000000003</c:v>
                </c:pt>
                <c:pt idx="1461">
                  <c:v>40.369999999999997</c:v>
                </c:pt>
                <c:pt idx="1462">
                  <c:v>40.29</c:v>
                </c:pt>
                <c:pt idx="1463">
                  <c:v>41.05</c:v>
                </c:pt>
                <c:pt idx="1464">
                  <c:v>41.08</c:v>
                </c:pt>
                <c:pt idx="1465">
                  <c:v>40.590000000000003</c:v>
                </c:pt>
                <c:pt idx="1466">
                  <c:v>40.090000000000003</c:v>
                </c:pt>
                <c:pt idx="1467">
                  <c:v>39.619999999999997</c:v>
                </c:pt>
                <c:pt idx="1468">
                  <c:v>39.409999999999997</c:v>
                </c:pt>
                <c:pt idx="1469">
                  <c:v>41.53</c:v>
                </c:pt>
                <c:pt idx="1470">
                  <c:v>40.450000000000003</c:v>
                </c:pt>
                <c:pt idx="1471">
                  <c:v>39.43</c:v>
                </c:pt>
                <c:pt idx="1472">
                  <c:v>39.51</c:v>
                </c:pt>
                <c:pt idx="1473">
                  <c:v>38.72</c:v>
                </c:pt>
                <c:pt idx="1474">
                  <c:v>38.799999999999997</c:v>
                </c:pt>
                <c:pt idx="1475">
                  <c:v>38.130000000000003</c:v>
                </c:pt>
                <c:pt idx="1476">
                  <c:v>38.82</c:v>
                </c:pt>
                <c:pt idx="1477">
                  <c:v>39.450000000000003</c:v>
                </c:pt>
                <c:pt idx="1478">
                  <c:v>39.1</c:v>
                </c:pt>
                <c:pt idx="1479">
                  <c:v>39.15</c:v>
                </c:pt>
                <c:pt idx="1480">
                  <c:v>39.5</c:v>
                </c:pt>
                <c:pt idx="1481">
                  <c:v>40.68</c:v>
                </c:pt>
                <c:pt idx="1482">
                  <c:v>41.08</c:v>
                </c:pt>
                <c:pt idx="1483">
                  <c:v>39.619999999999997</c:v>
                </c:pt>
                <c:pt idx="1484">
                  <c:v>39.15</c:v>
                </c:pt>
                <c:pt idx="1485">
                  <c:v>39.92</c:v>
                </c:pt>
                <c:pt idx="1486">
                  <c:v>39.619999999999997</c:v>
                </c:pt>
                <c:pt idx="1487">
                  <c:v>40.479999999999997</c:v>
                </c:pt>
                <c:pt idx="1488">
                  <c:v>39.619999999999997</c:v>
                </c:pt>
                <c:pt idx="1489">
                  <c:v>39.799999999999997</c:v>
                </c:pt>
                <c:pt idx="1490">
                  <c:v>37.43</c:v>
                </c:pt>
                <c:pt idx="1491">
                  <c:v>37.880000000000003</c:v>
                </c:pt>
                <c:pt idx="1492">
                  <c:v>37.97</c:v>
                </c:pt>
                <c:pt idx="1493">
                  <c:v>39.17</c:v>
                </c:pt>
                <c:pt idx="1494">
                  <c:v>38.340000000000003</c:v>
                </c:pt>
                <c:pt idx="1495">
                  <c:v>38.130000000000003</c:v>
                </c:pt>
                <c:pt idx="1496">
                  <c:v>38.39</c:v>
                </c:pt>
                <c:pt idx="1497">
                  <c:v>37.700000000000003</c:v>
                </c:pt>
                <c:pt idx="1498">
                  <c:v>37.479999999999997</c:v>
                </c:pt>
                <c:pt idx="1499">
                  <c:v>36.659999999999997</c:v>
                </c:pt>
                <c:pt idx="1500">
                  <c:v>37.58</c:v>
                </c:pt>
                <c:pt idx="1501">
                  <c:v>37.119999999999997</c:v>
                </c:pt>
                <c:pt idx="1502">
                  <c:v>36.26</c:v>
                </c:pt>
                <c:pt idx="1503">
                  <c:v>36.57</c:v>
                </c:pt>
                <c:pt idx="1504">
                  <c:v>36.74</c:v>
                </c:pt>
                <c:pt idx="1505">
                  <c:v>37.71</c:v>
                </c:pt>
                <c:pt idx="1506">
                  <c:v>37.92</c:v>
                </c:pt>
                <c:pt idx="1507">
                  <c:v>37.92</c:v>
                </c:pt>
                <c:pt idx="1508">
                  <c:v>37.49</c:v>
                </c:pt>
                <c:pt idx="1509">
                  <c:v>37.79</c:v>
                </c:pt>
                <c:pt idx="1510">
                  <c:v>37.57</c:v>
                </c:pt>
                <c:pt idx="1511">
                  <c:v>37.64</c:v>
                </c:pt>
                <c:pt idx="1512">
                  <c:v>37.39</c:v>
                </c:pt>
                <c:pt idx="1513">
                  <c:v>38.32</c:v>
                </c:pt>
                <c:pt idx="1514">
                  <c:v>37.94</c:v>
                </c:pt>
                <c:pt idx="1515">
                  <c:v>37.79</c:v>
                </c:pt>
                <c:pt idx="1516">
                  <c:v>38.130000000000003</c:v>
                </c:pt>
                <c:pt idx="1517">
                  <c:v>39.049999999999997</c:v>
                </c:pt>
                <c:pt idx="1518">
                  <c:v>39.93</c:v>
                </c:pt>
                <c:pt idx="1519">
                  <c:v>40.32</c:v>
                </c:pt>
                <c:pt idx="1520">
                  <c:v>40.049999999999997</c:v>
                </c:pt>
                <c:pt idx="1521">
                  <c:v>40.42</c:v>
                </c:pt>
                <c:pt idx="1522">
                  <c:v>40.909999999999997</c:v>
                </c:pt>
                <c:pt idx="1523">
                  <c:v>40.78</c:v>
                </c:pt>
                <c:pt idx="1524">
                  <c:v>40.520000000000003</c:v>
                </c:pt>
                <c:pt idx="1525">
                  <c:v>40.590000000000003</c:v>
                </c:pt>
                <c:pt idx="1526">
                  <c:v>40.82</c:v>
                </c:pt>
                <c:pt idx="1527">
                  <c:v>40.1</c:v>
                </c:pt>
                <c:pt idx="1528">
                  <c:v>41.11</c:v>
                </c:pt>
                <c:pt idx="1529">
                  <c:v>42.08</c:v>
                </c:pt>
                <c:pt idx="1530">
                  <c:v>41.91</c:v>
                </c:pt>
                <c:pt idx="1531">
                  <c:v>41.75</c:v>
                </c:pt>
                <c:pt idx="1532">
                  <c:v>42.99</c:v>
                </c:pt>
                <c:pt idx="1533">
                  <c:v>42.19</c:v>
                </c:pt>
                <c:pt idx="1534">
                  <c:v>42.23</c:v>
                </c:pt>
                <c:pt idx="1535">
                  <c:v>42.04</c:v>
                </c:pt>
                <c:pt idx="1536">
                  <c:v>42.27</c:v>
                </c:pt>
                <c:pt idx="1537">
                  <c:v>42.54</c:v>
                </c:pt>
                <c:pt idx="1538">
                  <c:v>42.18</c:v>
                </c:pt>
                <c:pt idx="1539">
                  <c:v>42.77</c:v>
                </c:pt>
                <c:pt idx="1540">
                  <c:v>42.84</c:v>
                </c:pt>
                <c:pt idx="1541">
                  <c:v>41.26</c:v>
                </c:pt>
                <c:pt idx="1542">
                  <c:v>42.52</c:v>
                </c:pt>
                <c:pt idx="1543">
                  <c:v>43.57</c:v>
                </c:pt>
                <c:pt idx="1544">
                  <c:v>42.83</c:v>
                </c:pt>
                <c:pt idx="1545">
                  <c:v>42.89</c:v>
                </c:pt>
                <c:pt idx="1546">
                  <c:v>43.72</c:v>
                </c:pt>
                <c:pt idx="1547">
                  <c:v>42.97</c:v>
                </c:pt>
                <c:pt idx="1548">
                  <c:v>42.48</c:v>
                </c:pt>
                <c:pt idx="1549">
                  <c:v>42.88</c:v>
                </c:pt>
                <c:pt idx="1550">
                  <c:v>42.88</c:v>
                </c:pt>
                <c:pt idx="1551">
                  <c:v>40.619999999999997</c:v>
                </c:pt>
                <c:pt idx="1552">
                  <c:v>39.96</c:v>
                </c:pt>
                <c:pt idx="1553">
                  <c:v>40.369999999999997</c:v>
                </c:pt>
                <c:pt idx="1554">
                  <c:v>38.58</c:v>
                </c:pt>
                <c:pt idx="1555">
                  <c:v>39.04</c:v>
                </c:pt>
                <c:pt idx="1556">
                  <c:v>38.67</c:v>
                </c:pt>
                <c:pt idx="1557">
                  <c:v>39.090000000000003</c:v>
                </c:pt>
                <c:pt idx="1558">
                  <c:v>38.14</c:v>
                </c:pt>
                <c:pt idx="1559">
                  <c:v>37.99</c:v>
                </c:pt>
                <c:pt idx="1560">
                  <c:v>38.08</c:v>
                </c:pt>
                <c:pt idx="1561">
                  <c:v>38.049999999999997</c:v>
                </c:pt>
                <c:pt idx="1562">
                  <c:v>37.619999999999997</c:v>
                </c:pt>
                <c:pt idx="1563">
                  <c:v>37.56</c:v>
                </c:pt>
                <c:pt idx="1564">
                  <c:v>38.090000000000003</c:v>
                </c:pt>
                <c:pt idx="1565">
                  <c:v>37.81</c:v>
                </c:pt>
                <c:pt idx="1566">
                  <c:v>39.14</c:v>
                </c:pt>
                <c:pt idx="1567">
                  <c:v>40.270000000000003</c:v>
                </c:pt>
                <c:pt idx="1568">
                  <c:v>40.39</c:v>
                </c:pt>
                <c:pt idx="1569">
                  <c:v>40.15</c:v>
                </c:pt>
                <c:pt idx="1570">
                  <c:v>40.299999999999997</c:v>
                </c:pt>
                <c:pt idx="1571">
                  <c:v>40.08</c:v>
                </c:pt>
                <c:pt idx="1572">
                  <c:v>40.81</c:v>
                </c:pt>
                <c:pt idx="1573">
                  <c:v>40.47</c:v>
                </c:pt>
                <c:pt idx="1574">
                  <c:v>40.159999999999997</c:v>
                </c:pt>
                <c:pt idx="1575">
                  <c:v>39.36</c:v>
                </c:pt>
                <c:pt idx="1576">
                  <c:v>39.03</c:v>
                </c:pt>
                <c:pt idx="1577">
                  <c:v>39.630000000000003</c:v>
                </c:pt>
                <c:pt idx="1578">
                  <c:v>39.69</c:v>
                </c:pt>
                <c:pt idx="1579">
                  <c:v>39.51</c:v>
                </c:pt>
                <c:pt idx="1580">
                  <c:v>41.74</c:v>
                </c:pt>
                <c:pt idx="1581">
                  <c:v>43.56</c:v>
                </c:pt>
                <c:pt idx="1582">
                  <c:v>42.57</c:v>
                </c:pt>
                <c:pt idx="1583">
                  <c:v>43.17</c:v>
                </c:pt>
                <c:pt idx="1584">
                  <c:v>43.26</c:v>
                </c:pt>
                <c:pt idx="1585">
                  <c:v>41.79</c:v>
                </c:pt>
                <c:pt idx="1586">
                  <c:v>41.92</c:v>
                </c:pt>
                <c:pt idx="1587">
                  <c:v>41.54</c:v>
                </c:pt>
                <c:pt idx="1588">
                  <c:v>42.35</c:v>
                </c:pt>
                <c:pt idx="1589">
                  <c:v>42.12</c:v>
                </c:pt>
                <c:pt idx="1590">
                  <c:v>40.61</c:v>
                </c:pt>
                <c:pt idx="1591">
                  <c:v>40.39</c:v>
                </c:pt>
                <c:pt idx="1592">
                  <c:v>41.52</c:v>
                </c:pt>
                <c:pt idx="1593">
                  <c:v>40.340000000000003</c:v>
                </c:pt>
                <c:pt idx="1594">
                  <c:v>41.43</c:v>
                </c:pt>
                <c:pt idx="1595">
                  <c:v>41.45</c:v>
                </c:pt>
                <c:pt idx="1596">
                  <c:v>40.409999999999997</c:v>
                </c:pt>
                <c:pt idx="1597">
                  <c:v>39.74</c:v>
                </c:pt>
                <c:pt idx="1598">
                  <c:v>42.57</c:v>
                </c:pt>
                <c:pt idx="1599">
                  <c:v>45.48</c:v>
                </c:pt>
                <c:pt idx="1600">
                  <c:v>45.96</c:v>
                </c:pt>
                <c:pt idx="1601">
                  <c:v>46.19</c:v>
                </c:pt>
                <c:pt idx="1602">
                  <c:v>51.62</c:v>
                </c:pt>
                <c:pt idx="1603">
                  <c:v>50.47</c:v>
                </c:pt>
                <c:pt idx="1604">
                  <c:v>50.17</c:v>
                </c:pt>
                <c:pt idx="1605">
                  <c:v>50.09</c:v>
                </c:pt>
                <c:pt idx="1606">
                  <c:v>49.8</c:v>
                </c:pt>
                <c:pt idx="1607">
                  <c:v>50.67</c:v>
                </c:pt>
                <c:pt idx="1608">
                  <c:v>50.26</c:v>
                </c:pt>
                <c:pt idx="1609">
                  <c:v>49.46</c:v>
                </c:pt>
                <c:pt idx="1610">
                  <c:v>50.63</c:v>
                </c:pt>
                <c:pt idx="1611">
                  <c:v>51.22</c:v>
                </c:pt>
                <c:pt idx="1612">
                  <c:v>51.77</c:v>
                </c:pt>
                <c:pt idx="1613">
                  <c:v>51.94</c:v>
                </c:pt>
                <c:pt idx="1614">
                  <c:v>51.27</c:v>
                </c:pt>
                <c:pt idx="1615">
                  <c:v>48.75</c:v>
                </c:pt>
                <c:pt idx="1616">
                  <c:v>48.25</c:v>
                </c:pt>
                <c:pt idx="1617">
                  <c:v>48.84</c:v>
                </c:pt>
                <c:pt idx="1618">
                  <c:v>49.18</c:v>
                </c:pt>
                <c:pt idx="1619">
                  <c:v>50.29</c:v>
                </c:pt>
                <c:pt idx="1620">
                  <c:v>50.2</c:v>
                </c:pt>
                <c:pt idx="1621">
                  <c:v>50.39</c:v>
                </c:pt>
                <c:pt idx="1622">
                  <c:v>51.31</c:v>
                </c:pt>
                <c:pt idx="1623">
                  <c:v>52.78</c:v>
                </c:pt>
                <c:pt idx="1624">
                  <c:v>53.07</c:v>
                </c:pt>
                <c:pt idx="1625">
                  <c:v>52.85</c:v>
                </c:pt>
                <c:pt idx="1626">
                  <c:v>50.68</c:v>
                </c:pt>
                <c:pt idx="1627">
                  <c:v>50.1</c:v>
                </c:pt>
                <c:pt idx="1628">
                  <c:v>49.59</c:v>
                </c:pt>
                <c:pt idx="1629">
                  <c:v>50.4</c:v>
                </c:pt>
                <c:pt idx="1630">
                  <c:v>51.96</c:v>
                </c:pt>
                <c:pt idx="1631">
                  <c:v>51.14</c:v>
                </c:pt>
                <c:pt idx="1632">
                  <c:v>51.53</c:v>
                </c:pt>
                <c:pt idx="1633">
                  <c:v>51.74</c:v>
                </c:pt>
                <c:pt idx="1634">
                  <c:v>52.42</c:v>
                </c:pt>
                <c:pt idx="1635">
                  <c:v>53.09</c:v>
                </c:pt>
                <c:pt idx="1636">
                  <c:v>52.53</c:v>
                </c:pt>
                <c:pt idx="1637">
                  <c:v>54.96</c:v>
                </c:pt>
                <c:pt idx="1638">
                  <c:v>54.11</c:v>
                </c:pt>
                <c:pt idx="1639">
                  <c:v>55.11</c:v>
                </c:pt>
                <c:pt idx="1640">
                  <c:v>53.89</c:v>
                </c:pt>
                <c:pt idx="1641">
                  <c:v>54.12</c:v>
                </c:pt>
                <c:pt idx="1642">
                  <c:v>52.99</c:v>
                </c:pt>
                <c:pt idx="1643">
                  <c:v>52.77</c:v>
                </c:pt>
                <c:pt idx="1644">
                  <c:v>52.08</c:v>
                </c:pt>
                <c:pt idx="1645">
                  <c:v>53.43</c:v>
                </c:pt>
                <c:pt idx="1646">
                  <c:v>53.92</c:v>
                </c:pt>
                <c:pt idx="1647">
                  <c:v>53.36</c:v>
                </c:pt>
                <c:pt idx="1648">
                  <c:v>51.26</c:v>
                </c:pt>
                <c:pt idx="1649">
                  <c:v>51.25</c:v>
                </c:pt>
                <c:pt idx="1650">
                  <c:v>54.1</c:v>
                </c:pt>
                <c:pt idx="1651">
                  <c:v>57.6</c:v>
                </c:pt>
                <c:pt idx="1652">
                  <c:v>56.15</c:v>
                </c:pt>
                <c:pt idx="1653">
                  <c:v>56.67</c:v>
                </c:pt>
                <c:pt idx="1654">
                  <c:v>54.9</c:v>
                </c:pt>
                <c:pt idx="1655">
                  <c:v>54.83</c:v>
                </c:pt>
                <c:pt idx="1656">
                  <c:v>57.28</c:v>
                </c:pt>
                <c:pt idx="1657">
                  <c:v>56.88</c:v>
                </c:pt>
                <c:pt idx="1658">
                  <c:v>54.93</c:v>
                </c:pt>
                <c:pt idx="1659">
                  <c:v>53.04</c:v>
                </c:pt>
                <c:pt idx="1660">
                  <c:v>52.58</c:v>
                </c:pt>
                <c:pt idx="1661">
                  <c:v>52.36</c:v>
                </c:pt>
                <c:pt idx="1662">
                  <c:v>52.64</c:v>
                </c:pt>
                <c:pt idx="1663">
                  <c:v>52.42</c:v>
                </c:pt>
                <c:pt idx="1664">
                  <c:v>51.98</c:v>
                </c:pt>
                <c:pt idx="1665">
                  <c:v>50.92</c:v>
                </c:pt>
                <c:pt idx="1666">
                  <c:v>50.62</c:v>
                </c:pt>
                <c:pt idx="1667">
                  <c:v>50.3</c:v>
                </c:pt>
                <c:pt idx="1668">
                  <c:v>51.02</c:v>
                </c:pt>
                <c:pt idx="1669">
                  <c:v>50.62</c:v>
                </c:pt>
                <c:pt idx="1670">
                  <c:v>51.68</c:v>
                </c:pt>
                <c:pt idx="1671">
                  <c:v>52.11</c:v>
                </c:pt>
                <c:pt idx="1672">
                  <c:v>52.04</c:v>
                </c:pt>
                <c:pt idx="1673">
                  <c:v>51.85</c:v>
                </c:pt>
                <c:pt idx="1674">
                  <c:v>52.08</c:v>
                </c:pt>
                <c:pt idx="1675">
                  <c:v>52.68</c:v>
                </c:pt>
                <c:pt idx="1676">
                  <c:v>53.28</c:v>
                </c:pt>
                <c:pt idx="1677">
                  <c:v>52.86</c:v>
                </c:pt>
                <c:pt idx="1678">
                  <c:v>51.93</c:v>
                </c:pt>
                <c:pt idx="1679">
                  <c:v>52.89</c:v>
                </c:pt>
                <c:pt idx="1680">
                  <c:v>52.35</c:v>
                </c:pt>
                <c:pt idx="1681">
                  <c:v>52.44</c:v>
                </c:pt>
                <c:pt idx="1682">
                  <c:v>53.71</c:v>
                </c:pt>
                <c:pt idx="1683">
                  <c:v>52.41</c:v>
                </c:pt>
                <c:pt idx="1684">
                  <c:v>50.25</c:v>
                </c:pt>
                <c:pt idx="1685">
                  <c:v>48.46</c:v>
                </c:pt>
                <c:pt idx="1686">
                  <c:v>49</c:v>
                </c:pt>
                <c:pt idx="1687">
                  <c:v>49.04</c:v>
                </c:pt>
                <c:pt idx="1688">
                  <c:v>47.92</c:v>
                </c:pt>
                <c:pt idx="1689">
                  <c:v>48.61</c:v>
                </c:pt>
                <c:pt idx="1690">
                  <c:v>48.02</c:v>
                </c:pt>
                <c:pt idx="1691">
                  <c:v>49.66</c:v>
                </c:pt>
                <c:pt idx="1692">
                  <c:v>49.27</c:v>
                </c:pt>
                <c:pt idx="1693">
                  <c:v>48.61</c:v>
                </c:pt>
                <c:pt idx="1694">
                  <c:v>46.96</c:v>
                </c:pt>
                <c:pt idx="1695">
                  <c:v>46.96</c:v>
                </c:pt>
                <c:pt idx="1696">
                  <c:v>46.96</c:v>
                </c:pt>
                <c:pt idx="1697">
                  <c:v>46.12</c:v>
                </c:pt>
                <c:pt idx="1698">
                  <c:v>47.51</c:v>
                </c:pt>
                <c:pt idx="1699">
                  <c:v>48.15</c:v>
                </c:pt>
                <c:pt idx="1700">
                  <c:v>48.6</c:v>
                </c:pt>
                <c:pt idx="1701">
                  <c:v>49.39</c:v>
                </c:pt>
                <c:pt idx="1702">
                  <c:v>48.5</c:v>
                </c:pt>
                <c:pt idx="1703">
                  <c:v>48.9</c:v>
                </c:pt>
                <c:pt idx="1704">
                  <c:v>47.26</c:v>
                </c:pt>
                <c:pt idx="1705">
                  <c:v>46.91</c:v>
                </c:pt>
                <c:pt idx="1706">
                  <c:v>48.68</c:v>
                </c:pt>
                <c:pt idx="1707">
                  <c:v>48.83</c:v>
                </c:pt>
                <c:pt idx="1708">
                  <c:v>51.27</c:v>
                </c:pt>
                <c:pt idx="1709">
                  <c:v>51.53</c:v>
                </c:pt>
                <c:pt idx="1710">
                  <c:v>51.13</c:v>
                </c:pt>
                <c:pt idx="1711">
                  <c:v>51.52</c:v>
                </c:pt>
                <c:pt idx="1712">
                  <c:v>51.52</c:v>
                </c:pt>
                <c:pt idx="1713">
                  <c:v>50.93</c:v>
                </c:pt>
                <c:pt idx="1714">
                  <c:v>52.99</c:v>
                </c:pt>
                <c:pt idx="1715">
                  <c:v>53.08</c:v>
                </c:pt>
                <c:pt idx="1716">
                  <c:v>53.52</c:v>
                </c:pt>
                <c:pt idx="1717">
                  <c:v>54.34</c:v>
                </c:pt>
                <c:pt idx="1718">
                  <c:v>54.82</c:v>
                </c:pt>
                <c:pt idx="1719">
                  <c:v>54.25</c:v>
                </c:pt>
                <c:pt idx="1720">
                  <c:v>55.07</c:v>
                </c:pt>
                <c:pt idx="1721">
                  <c:v>55.2</c:v>
                </c:pt>
                <c:pt idx="1722">
                  <c:v>54.15</c:v>
                </c:pt>
                <c:pt idx="1723">
                  <c:v>54.82</c:v>
                </c:pt>
                <c:pt idx="1724">
                  <c:v>54.34</c:v>
                </c:pt>
                <c:pt idx="1725">
                  <c:v>55.02</c:v>
                </c:pt>
                <c:pt idx="1726">
                  <c:v>55.95</c:v>
                </c:pt>
                <c:pt idx="1727">
                  <c:v>57.1</c:v>
                </c:pt>
                <c:pt idx="1728">
                  <c:v>57.63</c:v>
                </c:pt>
                <c:pt idx="1729">
                  <c:v>58.76</c:v>
                </c:pt>
                <c:pt idx="1730">
                  <c:v>57.51</c:v>
                </c:pt>
                <c:pt idx="1731">
                  <c:v>58.83</c:v>
                </c:pt>
                <c:pt idx="1732">
                  <c:v>58.41</c:v>
                </c:pt>
                <c:pt idx="1733">
                  <c:v>57.74</c:v>
                </c:pt>
                <c:pt idx="1734">
                  <c:v>56.68</c:v>
                </c:pt>
                <c:pt idx="1735">
                  <c:v>58.48</c:v>
                </c:pt>
                <c:pt idx="1736">
                  <c:v>59.17</c:v>
                </c:pt>
                <c:pt idx="1737">
                  <c:v>57.67</c:v>
                </c:pt>
                <c:pt idx="1738">
                  <c:v>58.87</c:v>
                </c:pt>
                <c:pt idx="1739">
                  <c:v>58.81</c:v>
                </c:pt>
                <c:pt idx="1740">
                  <c:v>59.48</c:v>
                </c:pt>
                <c:pt idx="1741">
                  <c:v>59.12</c:v>
                </c:pt>
                <c:pt idx="1742">
                  <c:v>60.58</c:v>
                </c:pt>
                <c:pt idx="1743">
                  <c:v>60.91</c:v>
                </c:pt>
                <c:pt idx="1744">
                  <c:v>62.14</c:v>
                </c:pt>
                <c:pt idx="1745">
                  <c:v>61.55</c:v>
                </c:pt>
                <c:pt idx="1746">
                  <c:v>61.78</c:v>
                </c:pt>
                <c:pt idx="1747">
                  <c:v>61.33</c:v>
                </c:pt>
                <c:pt idx="1748">
                  <c:v>62.06</c:v>
                </c:pt>
                <c:pt idx="1749">
                  <c:v>61.65</c:v>
                </c:pt>
                <c:pt idx="1750">
                  <c:v>62.36</c:v>
                </c:pt>
                <c:pt idx="1751">
                  <c:v>63.16</c:v>
                </c:pt>
                <c:pt idx="1752">
                  <c:v>61.64</c:v>
                </c:pt>
                <c:pt idx="1753">
                  <c:v>61.77</c:v>
                </c:pt>
                <c:pt idx="1754">
                  <c:v>60.33</c:v>
                </c:pt>
                <c:pt idx="1755">
                  <c:v>60.98</c:v>
                </c:pt>
                <c:pt idx="1756">
                  <c:v>61.5</c:v>
                </c:pt>
                <c:pt idx="1757">
                  <c:v>63.61</c:v>
                </c:pt>
                <c:pt idx="1758">
                  <c:v>62.63</c:v>
                </c:pt>
                <c:pt idx="1759">
                  <c:v>62.84</c:v>
                </c:pt>
                <c:pt idx="1760">
                  <c:v>62.51</c:v>
                </c:pt>
                <c:pt idx="1761">
                  <c:v>61.87</c:v>
                </c:pt>
                <c:pt idx="1762">
                  <c:v>61.51</c:v>
                </c:pt>
                <c:pt idx="1763">
                  <c:v>58.59</c:v>
                </c:pt>
                <c:pt idx="1764">
                  <c:v>56.88</c:v>
                </c:pt>
                <c:pt idx="1765">
                  <c:v>57.12</c:v>
                </c:pt>
                <c:pt idx="1766">
                  <c:v>57.33</c:v>
                </c:pt>
                <c:pt idx="1767">
                  <c:v>58.08</c:v>
                </c:pt>
                <c:pt idx="1768">
                  <c:v>58.32</c:v>
                </c:pt>
                <c:pt idx="1769">
                  <c:v>58.11</c:v>
                </c:pt>
                <c:pt idx="1770">
                  <c:v>57.1</c:v>
                </c:pt>
                <c:pt idx="1771">
                  <c:v>56.25</c:v>
                </c:pt>
                <c:pt idx="1772">
                  <c:v>56.12</c:v>
                </c:pt>
                <c:pt idx="1773">
                  <c:v>55.51</c:v>
                </c:pt>
                <c:pt idx="1774">
                  <c:v>55.34</c:v>
                </c:pt>
                <c:pt idx="1775">
                  <c:v>54.56</c:v>
                </c:pt>
                <c:pt idx="1776">
                  <c:v>55.71</c:v>
                </c:pt>
                <c:pt idx="1777">
                  <c:v>54.9</c:v>
                </c:pt>
                <c:pt idx="1778">
                  <c:v>54.05</c:v>
                </c:pt>
                <c:pt idx="1779">
                  <c:v>54.04</c:v>
                </c:pt>
                <c:pt idx="1780">
                  <c:v>55.09</c:v>
                </c:pt>
                <c:pt idx="1781">
                  <c:v>57.68</c:v>
                </c:pt>
                <c:pt idx="1782">
                  <c:v>57.18</c:v>
                </c:pt>
                <c:pt idx="1783">
                  <c:v>56.6</c:v>
                </c:pt>
                <c:pt idx="1784">
                  <c:v>57.76</c:v>
                </c:pt>
                <c:pt idx="1785">
                  <c:v>58.03</c:v>
                </c:pt>
                <c:pt idx="1786">
                  <c:v>56.55</c:v>
                </c:pt>
                <c:pt idx="1787">
                  <c:v>58.12</c:v>
                </c:pt>
                <c:pt idx="1788">
                  <c:v>57.88</c:v>
                </c:pt>
                <c:pt idx="1789">
                  <c:v>57.31</c:v>
                </c:pt>
                <c:pt idx="1790">
                  <c:v>57.67</c:v>
                </c:pt>
                <c:pt idx="1791">
                  <c:v>57.88</c:v>
                </c:pt>
                <c:pt idx="1792">
                  <c:v>56.41</c:v>
                </c:pt>
                <c:pt idx="1793">
                  <c:v>54.63</c:v>
                </c:pt>
                <c:pt idx="1794">
                  <c:v>49.81</c:v>
                </c:pt>
                <c:pt idx="1795">
                  <c:v>49.21</c:v>
                </c:pt>
                <c:pt idx="1796">
                  <c:v>52.85</c:v>
                </c:pt>
                <c:pt idx="1797">
                  <c:v>52.07</c:v>
                </c:pt>
                <c:pt idx="1798">
                  <c:v>52.73</c:v>
                </c:pt>
                <c:pt idx="1799">
                  <c:v>52.66</c:v>
                </c:pt>
                <c:pt idx="1800">
                  <c:v>52.22</c:v>
                </c:pt>
                <c:pt idx="1801">
                  <c:v>54</c:v>
                </c:pt>
                <c:pt idx="1802">
                  <c:v>55.38</c:v>
                </c:pt>
                <c:pt idx="1803">
                  <c:v>57.29</c:v>
                </c:pt>
                <c:pt idx="1804">
                  <c:v>54.94</c:v>
                </c:pt>
                <c:pt idx="1805">
                  <c:v>53.27</c:v>
                </c:pt>
                <c:pt idx="1806">
                  <c:v>52.81</c:v>
                </c:pt>
                <c:pt idx="1807">
                  <c:v>53.25</c:v>
                </c:pt>
                <c:pt idx="1808">
                  <c:v>50.81</c:v>
                </c:pt>
                <c:pt idx="1809">
                  <c:v>51.14</c:v>
                </c:pt>
                <c:pt idx="1810">
                  <c:v>50.07</c:v>
                </c:pt>
                <c:pt idx="1811">
                  <c:v>50.73</c:v>
                </c:pt>
                <c:pt idx="1812">
                  <c:v>51.48</c:v>
                </c:pt>
                <c:pt idx="1813">
                  <c:v>51.6</c:v>
                </c:pt>
                <c:pt idx="1814">
                  <c:v>49.57</c:v>
                </c:pt>
                <c:pt idx="1815">
                  <c:v>51.97</c:v>
                </c:pt>
                <c:pt idx="1816">
                  <c:v>51.32</c:v>
                </c:pt>
                <c:pt idx="1817">
                  <c:v>51.13</c:v>
                </c:pt>
                <c:pt idx="1818">
                  <c:v>53.44</c:v>
                </c:pt>
                <c:pt idx="1819">
                  <c:v>52.47</c:v>
                </c:pt>
                <c:pt idx="1820">
                  <c:v>51.13</c:v>
                </c:pt>
                <c:pt idx="1821">
                  <c:v>49.06</c:v>
                </c:pt>
                <c:pt idx="1822">
                  <c:v>50.82</c:v>
                </c:pt>
                <c:pt idx="1823">
                  <c:v>51.27</c:v>
                </c:pt>
                <c:pt idx="1824">
                  <c:v>52.62</c:v>
                </c:pt>
                <c:pt idx="1825">
                  <c:v>54.29</c:v>
                </c:pt>
                <c:pt idx="1826">
                  <c:v>53.78</c:v>
                </c:pt>
                <c:pt idx="1827">
                  <c:v>53.64</c:v>
                </c:pt>
                <c:pt idx="1828">
                  <c:v>54.15</c:v>
                </c:pt>
                <c:pt idx="1829">
                  <c:v>51.15</c:v>
                </c:pt>
                <c:pt idx="1830">
                  <c:v>50.36</c:v>
                </c:pt>
                <c:pt idx="1831">
                  <c:v>52.11</c:v>
                </c:pt>
                <c:pt idx="1832">
                  <c:v>51.76</c:v>
                </c:pt>
                <c:pt idx="1833">
                  <c:v>51.22</c:v>
                </c:pt>
                <c:pt idx="1834">
                  <c:v>50.85</c:v>
                </c:pt>
                <c:pt idx="1835">
                  <c:v>51.23</c:v>
                </c:pt>
                <c:pt idx="1836">
                  <c:v>52.96</c:v>
                </c:pt>
                <c:pt idx="1837">
                  <c:v>52.72</c:v>
                </c:pt>
                <c:pt idx="1838">
                  <c:v>53.19</c:v>
                </c:pt>
                <c:pt idx="1839">
                  <c:v>54.89</c:v>
                </c:pt>
                <c:pt idx="1840">
                  <c:v>54.9</c:v>
                </c:pt>
                <c:pt idx="1841">
                  <c:v>55.19</c:v>
                </c:pt>
                <c:pt idx="1842">
                  <c:v>53.46</c:v>
                </c:pt>
                <c:pt idx="1843">
                  <c:v>53.25</c:v>
                </c:pt>
                <c:pt idx="1844">
                  <c:v>53.49</c:v>
                </c:pt>
                <c:pt idx="1845">
                  <c:v>54.32</c:v>
                </c:pt>
                <c:pt idx="1846">
                  <c:v>54.7</c:v>
                </c:pt>
                <c:pt idx="1847">
                  <c:v>53.93</c:v>
                </c:pt>
                <c:pt idx="1848">
                  <c:v>54.16</c:v>
                </c:pt>
                <c:pt idx="1849">
                  <c:v>52.41</c:v>
                </c:pt>
                <c:pt idx="1850">
                  <c:v>53.17</c:v>
                </c:pt>
                <c:pt idx="1851">
                  <c:v>53.61</c:v>
                </c:pt>
                <c:pt idx="1852">
                  <c:v>53.91</c:v>
                </c:pt>
                <c:pt idx="1853">
                  <c:v>54.91</c:v>
                </c:pt>
                <c:pt idx="1854">
                  <c:v>56.34</c:v>
                </c:pt>
                <c:pt idx="1855">
                  <c:v>58.34</c:v>
                </c:pt>
                <c:pt idx="1856">
                  <c:v>58.57</c:v>
                </c:pt>
                <c:pt idx="1857">
                  <c:v>57.47</c:v>
                </c:pt>
                <c:pt idx="1858">
                  <c:v>57.82</c:v>
                </c:pt>
                <c:pt idx="1859">
                  <c:v>57.44</c:v>
                </c:pt>
                <c:pt idx="1860">
                  <c:v>58</c:v>
                </c:pt>
                <c:pt idx="1861">
                  <c:v>57.39</c:v>
                </c:pt>
                <c:pt idx="1862">
                  <c:v>57.57</c:v>
                </c:pt>
                <c:pt idx="1863">
                  <c:v>56.94</c:v>
                </c:pt>
                <c:pt idx="1864">
                  <c:v>57.2</c:v>
                </c:pt>
                <c:pt idx="1865">
                  <c:v>56.77</c:v>
                </c:pt>
                <c:pt idx="1866">
                  <c:v>58.49</c:v>
                </c:pt>
                <c:pt idx="1867">
                  <c:v>57.82</c:v>
                </c:pt>
                <c:pt idx="1868">
                  <c:v>58.63</c:v>
                </c:pt>
                <c:pt idx="1869">
                  <c:v>58.35</c:v>
                </c:pt>
                <c:pt idx="1870">
                  <c:v>60.92</c:v>
                </c:pt>
                <c:pt idx="1871">
                  <c:v>61.58</c:v>
                </c:pt>
                <c:pt idx="1872">
                  <c:v>61.62</c:v>
                </c:pt>
                <c:pt idx="1873">
                  <c:v>60.91</c:v>
                </c:pt>
                <c:pt idx="1874">
                  <c:v>59.69</c:v>
                </c:pt>
                <c:pt idx="1875">
                  <c:v>59.14</c:v>
                </c:pt>
                <c:pt idx="1876">
                  <c:v>58.99</c:v>
                </c:pt>
                <c:pt idx="1877">
                  <c:v>58.35</c:v>
                </c:pt>
                <c:pt idx="1878">
                  <c:v>57.49</c:v>
                </c:pt>
                <c:pt idx="1879">
                  <c:v>56.96</c:v>
                </c:pt>
                <c:pt idx="1880">
                  <c:v>58.66</c:v>
                </c:pt>
                <c:pt idx="1881">
                  <c:v>57.2</c:v>
                </c:pt>
                <c:pt idx="1882">
                  <c:v>58.66</c:v>
                </c:pt>
                <c:pt idx="1883">
                  <c:v>59.06</c:v>
                </c:pt>
                <c:pt idx="1884">
                  <c:v>58.67</c:v>
                </c:pt>
                <c:pt idx="1885">
                  <c:v>58.29</c:v>
                </c:pt>
                <c:pt idx="1886">
                  <c:v>57.31</c:v>
                </c:pt>
                <c:pt idx="1887">
                  <c:v>56.14</c:v>
                </c:pt>
                <c:pt idx="1888">
                  <c:v>56.72</c:v>
                </c:pt>
                <c:pt idx="1889">
                  <c:v>56.14</c:v>
                </c:pt>
                <c:pt idx="1890">
                  <c:v>53.81</c:v>
                </c:pt>
                <c:pt idx="1891">
                  <c:v>53.85</c:v>
                </c:pt>
                <c:pt idx="1892">
                  <c:v>53.63</c:v>
                </c:pt>
                <c:pt idx="1893">
                  <c:v>53.03</c:v>
                </c:pt>
                <c:pt idx="1894">
                  <c:v>52.4</c:v>
                </c:pt>
                <c:pt idx="1895">
                  <c:v>53.27</c:v>
                </c:pt>
                <c:pt idx="1896">
                  <c:v>54.02</c:v>
                </c:pt>
                <c:pt idx="1897">
                  <c:v>54.76</c:v>
                </c:pt>
                <c:pt idx="1898">
                  <c:v>54.2</c:v>
                </c:pt>
                <c:pt idx="1899">
                  <c:v>54.75</c:v>
                </c:pt>
                <c:pt idx="1900">
                  <c:v>56.97</c:v>
                </c:pt>
                <c:pt idx="1901">
                  <c:v>56.84</c:v>
                </c:pt>
                <c:pt idx="1902">
                  <c:v>56.61</c:v>
                </c:pt>
                <c:pt idx="1903">
                  <c:v>56.36</c:v>
                </c:pt>
                <c:pt idx="1904">
                  <c:v>55.79</c:v>
                </c:pt>
                <c:pt idx="1905">
                  <c:v>55.19</c:v>
                </c:pt>
                <c:pt idx="1906">
                  <c:v>55.22</c:v>
                </c:pt>
                <c:pt idx="1907">
                  <c:v>54.19</c:v>
                </c:pt>
                <c:pt idx="1908">
                  <c:v>53.22</c:v>
                </c:pt>
                <c:pt idx="1909">
                  <c:v>52.36</c:v>
                </c:pt>
                <c:pt idx="1910">
                  <c:v>52.4</c:v>
                </c:pt>
                <c:pt idx="1911">
                  <c:v>51.18</c:v>
                </c:pt>
                <c:pt idx="1912">
                  <c:v>52.3</c:v>
                </c:pt>
                <c:pt idx="1913">
                  <c:v>52.77</c:v>
                </c:pt>
                <c:pt idx="1914">
                  <c:v>54.81</c:v>
                </c:pt>
                <c:pt idx="1915">
                  <c:v>54.78</c:v>
                </c:pt>
                <c:pt idx="1916">
                  <c:v>55.83</c:v>
                </c:pt>
                <c:pt idx="1917">
                  <c:v>55.94</c:v>
                </c:pt>
                <c:pt idx="1918">
                  <c:v>54.8</c:v>
                </c:pt>
                <c:pt idx="1919">
                  <c:v>53.61</c:v>
                </c:pt>
                <c:pt idx="1920">
                  <c:v>53.18</c:v>
                </c:pt>
                <c:pt idx="1921">
                  <c:v>55.39</c:v>
                </c:pt>
                <c:pt idx="1922">
                  <c:v>55.85</c:v>
                </c:pt>
                <c:pt idx="1923">
                  <c:v>56.24</c:v>
                </c:pt>
                <c:pt idx="1924">
                  <c:v>56.94</c:v>
                </c:pt>
                <c:pt idx="1925">
                  <c:v>57.02</c:v>
                </c:pt>
                <c:pt idx="1926">
                  <c:v>56.47</c:v>
                </c:pt>
                <c:pt idx="1927">
                  <c:v>56.3</c:v>
                </c:pt>
                <c:pt idx="1928">
                  <c:v>55.34</c:v>
                </c:pt>
                <c:pt idx="1929">
                  <c:v>55.51</c:v>
                </c:pt>
                <c:pt idx="1930">
                  <c:v>58.17</c:v>
                </c:pt>
                <c:pt idx="1931">
                  <c:v>57.18</c:v>
                </c:pt>
                <c:pt idx="1932">
                  <c:v>57.31</c:v>
                </c:pt>
                <c:pt idx="1933">
                  <c:v>56.81</c:v>
                </c:pt>
                <c:pt idx="1934">
                  <c:v>56.7</c:v>
                </c:pt>
                <c:pt idx="1935">
                  <c:v>55.58</c:v>
                </c:pt>
                <c:pt idx="1936">
                  <c:v>55.29</c:v>
                </c:pt>
                <c:pt idx="1937">
                  <c:v>53.78</c:v>
                </c:pt>
                <c:pt idx="1938">
                  <c:v>55.28</c:v>
                </c:pt>
                <c:pt idx="1939">
                  <c:v>53.93</c:v>
                </c:pt>
                <c:pt idx="1940">
                  <c:v>53.37</c:v>
                </c:pt>
                <c:pt idx="1941">
                  <c:v>52.46</c:v>
                </c:pt>
                <c:pt idx="1942">
                  <c:v>51.4</c:v>
                </c:pt>
                <c:pt idx="1943">
                  <c:v>51.07</c:v>
                </c:pt>
                <c:pt idx="1944">
                  <c:v>52.21</c:v>
                </c:pt>
                <c:pt idx="1945">
                  <c:v>51.61</c:v>
                </c:pt>
                <c:pt idx="1946">
                  <c:v>50.94</c:v>
                </c:pt>
                <c:pt idx="1947">
                  <c:v>50.39</c:v>
                </c:pt>
                <c:pt idx="1948">
                  <c:v>49.28</c:v>
                </c:pt>
                <c:pt idx="1949">
                  <c:v>49.45</c:v>
                </c:pt>
                <c:pt idx="1950">
                  <c:v>48.74</c:v>
                </c:pt>
                <c:pt idx="1951">
                  <c:v>50.67</c:v>
                </c:pt>
                <c:pt idx="1952">
                  <c:v>49.75</c:v>
                </c:pt>
                <c:pt idx="1953">
                  <c:v>48.67</c:v>
                </c:pt>
                <c:pt idx="1954">
                  <c:v>49.19</c:v>
                </c:pt>
                <c:pt idx="1955">
                  <c:v>47.43</c:v>
                </c:pt>
                <c:pt idx="1956">
                  <c:v>46.78</c:v>
                </c:pt>
                <c:pt idx="1957">
                  <c:v>46.07</c:v>
                </c:pt>
                <c:pt idx="1958">
                  <c:v>45.2</c:v>
                </c:pt>
                <c:pt idx="1959">
                  <c:v>44.49</c:v>
                </c:pt>
                <c:pt idx="1960">
                  <c:v>45.29</c:v>
                </c:pt>
                <c:pt idx="1961">
                  <c:v>45.02</c:v>
                </c:pt>
                <c:pt idx="1962">
                  <c:v>44.49</c:v>
                </c:pt>
                <c:pt idx="1963">
                  <c:v>44.81</c:v>
                </c:pt>
                <c:pt idx="1964">
                  <c:v>44.96</c:v>
                </c:pt>
                <c:pt idx="1965">
                  <c:v>45.09</c:v>
                </c:pt>
                <c:pt idx="1966">
                  <c:v>45.26</c:v>
                </c:pt>
                <c:pt idx="1967">
                  <c:v>44.11</c:v>
                </c:pt>
                <c:pt idx="1968">
                  <c:v>44.2</c:v>
                </c:pt>
                <c:pt idx="1969">
                  <c:v>44.84</c:v>
                </c:pt>
                <c:pt idx="1970">
                  <c:v>44.37</c:v>
                </c:pt>
                <c:pt idx="1971">
                  <c:v>42.81</c:v>
                </c:pt>
                <c:pt idx="1972">
                  <c:v>41.34</c:v>
                </c:pt>
                <c:pt idx="1973">
                  <c:v>41.04</c:v>
                </c:pt>
                <c:pt idx="1974">
                  <c:v>40.85</c:v>
                </c:pt>
                <c:pt idx="1975">
                  <c:v>41.47</c:v>
                </c:pt>
                <c:pt idx="1976">
                  <c:v>40.130000000000003</c:v>
                </c:pt>
                <c:pt idx="1977">
                  <c:v>39.43</c:v>
                </c:pt>
                <c:pt idx="1978">
                  <c:v>40.01</c:v>
                </c:pt>
                <c:pt idx="1979">
                  <c:v>41.72</c:v>
                </c:pt>
                <c:pt idx="1980">
                  <c:v>41.23</c:v>
                </c:pt>
                <c:pt idx="1981">
                  <c:v>40.24</c:v>
                </c:pt>
                <c:pt idx="1982">
                  <c:v>39.5</c:v>
                </c:pt>
                <c:pt idx="1983">
                  <c:v>41.18</c:v>
                </c:pt>
                <c:pt idx="1984">
                  <c:v>40.89</c:v>
                </c:pt>
                <c:pt idx="1985">
                  <c:v>40.880000000000003</c:v>
                </c:pt>
                <c:pt idx="1986">
                  <c:v>42.01</c:v>
                </c:pt>
                <c:pt idx="1987">
                  <c:v>40.32</c:v>
                </c:pt>
                <c:pt idx="1988">
                  <c:v>39.9</c:v>
                </c:pt>
                <c:pt idx="1989">
                  <c:v>41.19</c:v>
                </c:pt>
                <c:pt idx="1990">
                  <c:v>40.72</c:v>
                </c:pt>
                <c:pt idx="1991">
                  <c:v>40.61</c:v>
                </c:pt>
                <c:pt idx="1992">
                  <c:v>40.549999999999997</c:v>
                </c:pt>
                <c:pt idx="1993">
                  <c:v>40.29</c:v>
                </c:pt>
                <c:pt idx="1994">
                  <c:v>40.69</c:v>
                </c:pt>
                <c:pt idx="1995">
                  <c:v>40.25</c:v>
                </c:pt>
                <c:pt idx="1996">
                  <c:v>39.44</c:v>
                </c:pt>
                <c:pt idx="1997">
                  <c:v>37.979999999999997</c:v>
                </c:pt>
                <c:pt idx="1998">
                  <c:v>37.47</c:v>
                </c:pt>
                <c:pt idx="1999">
                  <c:v>36.49</c:v>
                </c:pt>
                <c:pt idx="2000">
                  <c:v>37.46</c:v>
                </c:pt>
                <c:pt idx="2001">
                  <c:v>36.92</c:v>
                </c:pt>
                <c:pt idx="2002">
                  <c:v>38.81</c:v>
                </c:pt>
                <c:pt idx="2003">
                  <c:v>37.950000000000003</c:v>
                </c:pt>
                <c:pt idx="2004">
                  <c:v>39.06</c:v>
                </c:pt>
                <c:pt idx="2005">
                  <c:v>41.13</c:v>
                </c:pt>
                <c:pt idx="2006">
                  <c:v>41.55</c:v>
                </c:pt>
                <c:pt idx="2007">
                  <c:v>41.53</c:v>
                </c:pt>
                <c:pt idx="2008">
                  <c:v>40.71</c:v>
                </c:pt>
                <c:pt idx="2009">
                  <c:v>41.79</c:v>
                </c:pt>
                <c:pt idx="2010">
                  <c:v>41.07</c:v>
                </c:pt>
                <c:pt idx="2011">
                  <c:v>41.51</c:v>
                </c:pt>
                <c:pt idx="2012">
                  <c:v>41.55</c:v>
                </c:pt>
                <c:pt idx="2013">
                  <c:v>43.53</c:v>
                </c:pt>
                <c:pt idx="2014">
                  <c:v>43.29</c:v>
                </c:pt>
                <c:pt idx="2015">
                  <c:v>43.86</c:v>
                </c:pt>
                <c:pt idx="2016">
                  <c:v>42.81</c:v>
                </c:pt>
                <c:pt idx="2017">
                  <c:v>41.01</c:v>
                </c:pt>
                <c:pt idx="2018">
                  <c:v>41.15</c:v>
                </c:pt>
                <c:pt idx="2019">
                  <c:v>40.090000000000003</c:v>
                </c:pt>
                <c:pt idx="2020">
                  <c:v>39.33</c:v>
                </c:pt>
                <c:pt idx="2021">
                  <c:v>40.28</c:v>
                </c:pt>
                <c:pt idx="2022">
                  <c:v>41.69</c:v>
                </c:pt>
                <c:pt idx="2023">
                  <c:v>42.35</c:v>
                </c:pt>
                <c:pt idx="2024">
                  <c:v>42.53</c:v>
                </c:pt>
                <c:pt idx="2025">
                  <c:v>41.72</c:v>
                </c:pt>
                <c:pt idx="2026">
                  <c:v>41.55</c:v>
                </c:pt>
                <c:pt idx="2027">
                  <c:v>40.840000000000003</c:v>
                </c:pt>
                <c:pt idx="2028">
                  <c:v>41.36</c:v>
                </c:pt>
                <c:pt idx="2029">
                  <c:v>41.26</c:v>
                </c:pt>
                <c:pt idx="2030">
                  <c:v>41.75</c:v>
                </c:pt>
                <c:pt idx="2031">
                  <c:v>42</c:v>
                </c:pt>
                <c:pt idx="2032">
                  <c:v>41.17</c:v>
                </c:pt>
                <c:pt idx="2033">
                  <c:v>41.34</c:v>
                </c:pt>
                <c:pt idx="2034">
                  <c:v>41.29</c:v>
                </c:pt>
                <c:pt idx="2035">
                  <c:v>41.06</c:v>
                </c:pt>
                <c:pt idx="2036">
                  <c:v>40.020000000000003</c:v>
                </c:pt>
                <c:pt idx="2037">
                  <c:v>39.770000000000003</c:v>
                </c:pt>
                <c:pt idx="2038">
                  <c:v>39.24</c:v>
                </c:pt>
                <c:pt idx="2039">
                  <c:v>39.64</c:v>
                </c:pt>
                <c:pt idx="2040">
                  <c:v>41.96</c:v>
                </c:pt>
                <c:pt idx="2041">
                  <c:v>41.71</c:v>
                </c:pt>
                <c:pt idx="2042">
                  <c:v>41.77</c:v>
                </c:pt>
                <c:pt idx="2043">
                  <c:v>42.86</c:v>
                </c:pt>
                <c:pt idx="2044">
                  <c:v>42.8</c:v>
                </c:pt>
                <c:pt idx="2045">
                  <c:v>42.54</c:v>
                </c:pt>
                <c:pt idx="2046">
                  <c:v>42.17</c:v>
                </c:pt>
                <c:pt idx="2047">
                  <c:v>41.74</c:v>
                </c:pt>
                <c:pt idx="2048">
                  <c:v>42.29</c:v>
                </c:pt>
                <c:pt idx="2049">
                  <c:v>43.34</c:v>
                </c:pt>
                <c:pt idx="2050">
                  <c:v>43.41</c:v>
                </c:pt>
                <c:pt idx="2051">
                  <c:v>42.61</c:v>
                </c:pt>
                <c:pt idx="2052">
                  <c:v>42.26</c:v>
                </c:pt>
                <c:pt idx="2053">
                  <c:v>41.74</c:v>
                </c:pt>
                <c:pt idx="2054">
                  <c:v>42.11</c:v>
                </c:pt>
                <c:pt idx="2055">
                  <c:v>41.37</c:v>
                </c:pt>
                <c:pt idx="2056">
                  <c:v>42.4</c:v>
                </c:pt>
                <c:pt idx="2057">
                  <c:v>42.12</c:v>
                </c:pt>
                <c:pt idx="2058">
                  <c:v>41.61</c:v>
                </c:pt>
                <c:pt idx="2059">
                  <c:v>42.67</c:v>
                </c:pt>
                <c:pt idx="2060">
                  <c:v>43.38</c:v>
                </c:pt>
                <c:pt idx="2061">
                  <c:v>43</c:v>
                </c:pt>
                <c:pt idx="2062">
                  <c:v>44.17</c:v>
                </c:pt>
                <c:pt idx="2063">
                  <c:v>42.78</c:v>
                </c:pt>
                <c:pt idx="2064">
                  <c:v>43.47</c:v>
                </c:pt>
                <c:pt idx="2065">
                  <c:v>42.98</c:v>
                </c:pt>
                <c:pt idx="2066">
                  <c:v>42.36</c:v>
                </c:pt>
                <c:pt idx="2067">
                  <c:v>42.55</c:v>
                </c:pt>
                <c:pt idx="2068">
                  <c:v>42.6</c:v>
                </c:pt>
                <c:pt idx="2069">
                  <c:v>41.88</c:v>
                </c:pt>
                <c:pt idx="2070">
                  <c:v>42.81</c:v>
                </c:pt>
                <c:pt idx="2071">
                  <c:v>43.92</c:v>
                </c:pt>
                <c:pt idx="2072">
                  <c:v>44.71</c:v>
                </c:pt>
                <c:pt idx="2073">
                  <c:v>44.1</c:v>
                </c:pt>
                <c:pt idx="2074">
                  <c:v>44.15</c:v>
                </c:pt>
                <c:pt idx="2075">
                  <c:v>43.93</c:v>
                </c:pt>
                <c:pt idx="2076">
                  <c:v>43.41</c:v>
                </c:pt>
                <c:pt idx="2077">
                  <c:v>43.08</c:v>
                </c:pt>
                <c:pt idx="2078">
                  <c:v>42.9</c:v>
                </c:pt>
                <c:pt idx="2079">
                  <c:v>43.11</c:v>
                </c:pt>
                <c:pt idx="2080">
                  <c:v>42.31</c:v>
                </c:pt>
                <c:pt idx="2081">
                  <c:v>41.88</c:v>
                </c:pt>
                <c:pt idx="2082">
                  <c:v>41.44</c:v>
                </c:pt>
                <c:pt idx="2083">
                  <c:v>42.85</c:v>
                </c:pt>
                <c:pt idx="2084">
                  <c:v>42.89</c:v>
                </c:pt>
                <c:pt idx="2085">
                  <c:v>44.85</c:v>
                </c:pt>
                <c:pt idx="2086">
                  <c:v>45.54</c:v>
                </c:pt>
                <c:pt idx="2087">
                  <c:v>45.98</c:v>
                </c:pt>
                <c:pt idx="2088">
                  <c:v>45.92</c:v>
                </c:pt>
                <c:pt idx="2089">
                  <c:v>45.69</c:v>
                </c:pt>
                <c:pt idx="2090">
                  <c:v>46.32</c:v>
                </c:pt>
                <c:pt idx="2091">
                  <c:v>47.58</c:v>
                </c:pt>
                <c:pt idx="2092">
                  <c:v>47.42</c:v>
                </c:pt>
                <c:pt idx="2093">
                  <c:v>46.97</c:v>
                </c:pt>
                <c:pt idx="2094">
                  <c:v>46.44</c:v>
                </c:pt>
                <c:pt idx="2095">
                  <c:v>46.49</c:v>
                </c:pt>
                <c:pt idx="2096">
                  <c:v>49.03</c:v>
                </c:pt>
                <c:pt idx="2097">
                  <c:v>49.05</c:v>
                </c:pt>
                <c:pt idx="2098">
                  <c:v>48.73</c:v>
                </c:pt>
                <c:pt idx="2099">
                  <c:v>50.04</c:v>
                </c:pt>
                <c:pt idx="2100">
                  <c:v>50.67</c:v>
                </c:pt>
                <c:pt idx="2101">
                  <c:v>49.76</c:v>
                </c:pt>
                <c:pt idx="2102">
                  <c:v>48.82</c:v>
                </c:pt>
                <c:pt idx="2103">
                  <c:v>48.89</c:v>
                </c:pt>
                <c:pt idx="2104">
                  <c:v>48.6</c:v>
                </c:pt>
                <c:pt idx="2105">
                  <c:v>48.73</c:v>
                </c:pt>
                <c:pt idx="2106">
                  <c:v>49.2</c:v>
                </c:pt>
                <c:pt idx="2107">
                  <c:v>49.54</c:v>
                </c:pt>
                <c:pt idx="2108">
                  <c:v>49.18</c:v>
                </c:pt>
                <c:pt idx="2109">
                  <c:v>48.05</c:v>
                </c:pt>
                <c:pt idx="2110">
                  <c:v>48.1</c:v>
                </c:pt>
                <c:pt idx="2111">
                  <c:v>47.74</c:v>
                </c:pt>
                <c:pt idx="2112">
                  <c:v>47.25</c:v>
                </c:pt>
                <c:pt idx="2113">
                  <c:v>47.8</c:v>
                </c:pt>
                <c:pt idx="2114">
                  <c:v>49.13</c:v>
                </c:pt>
                <c:pt idx="2115">
                  <c:v>48.82</c:v>
                </c:pt>
                <c:pt idx="2116">
                  <c:v>48.99</c:v>
                </c:pt>
                <c:pt idx="2117">
                  <c:v>47.19</c:v>
                </c:pt>
                <c:pt idx="2118">
                  <c:v>46.66</c:v>
                </c:pt>
                <c:pt idx="2119">
                  <c:v>46.23</c:v>
                </c:pt>
                <c:pt idx="2120">
                  <c:v>45.31</c:v>
                </c:pt>
                <c:pt idx="2121">
                  <c:v>45.37</c:v>
                </c:pt>
                <c:pt idx="2122">
                  <c:v>45.6</c:v>
                </c:pt>
                <c:pt idx="2123">
                  <c:v>46.51</c:v>
                </c:pt>
                <c:pt idx="2124">
                  <c:v>46.72</c:v>
                </c:pt>
                <c:pt idx="2125">
                  <c:v>46.29</c:v>
                </c:pt>
                <c:pt idx="2126">
                  <c:v>48.49</c:v>
                </c:pt>
                <c:pt idx="2127">
                  <c:v>48.58</c:v>
                </c:pt>
                <c:pt idx="2128">
                  <c:v>49.99</c:v>
                </c:pt>
                <c:pt idx="2129">
                  <c:v>50.01</c:v>
                </c:pt>
                <c:pt idx="2130">
                  <c:v>49.75</c:v>
                </c:pt>
                <c:pt idx="2131">
                  <c:v>50.14</c:v>
                </c:pt>
                <c:pt idx="2132">
                  <c:v>48.43</c:v>
                </c:pt>
                <c:pt idx="2133">
                  <c:v>48.25</c:v>
                </c:pt>
                <c:pt idx="2134">
                  <c:v>48.46</c:v>
                </c:pt>
                <c:pt idx="2135">
                  <c:v>48.37</c:v>
                </c:pt>
                <c:pt idx="2136">
                  <c:v>50.87</c:v>
                </c:pt>
                <c:pt idx="2137">
                  <c:v>51.66</c:v>
                </c:pt>
                <c:pt idx="2138">
                  <c:v>52.73</c:v>
                </c:pt>
                <c:pt idx="2139">
                  <c:v>52.12</c:v>
                </c:pt>
                <c:pt idx="2140">
                  <c:v>51.97</c:v>
                </c:pt>
                <c:pt idx="2141">
                  <c:v>51.7</c:v>
                </c:pt>
                <c:pt idx="2142">
                  <c:v>50.21</c:v>
                </c:pt>
                <c:pt idx="2143">
                  <c:v>49.39</c:v>
                </c:pt>
                <c:pt idx="2144">
                  <c:v>48.87</c:v>
                </c:pt>
                <c:pt idx="2145">
                  <c:v>49.44</c:v>
                </c:pt>
                <c:pt idx="2146">
                  <c:v>49.42</c:v>
                </c:pt>
                <c:pt idx="2147">
                  <c:v>49.87</c:v>
                </c:pt>
                <c:pt idx="2148">
                  <c:v>49.64</c:v>
                </c:pt>
                <c:pt idx="2149">
                  <c:v>49.78</c:v>
                </c:pt>
                <c:pt idx="2150">
                  <c:v>49.38</c:v>
                </c:pt>
                <c:pt idx="2151">
                  <c:v>48.65</c:v>
                </c:pt>
                <c:pt idx="2152">
                  <c:v>47.68</c:v>
                </c:pt>
                <c:pt idx="2153">
                  <c:v>47.7</c:v>
                </c:pt>
                <c:pt idx="2154">
                  <c:v>46.33</c:v>
                </c:pt>
                <c:pt idx="2155">
                  <c:v>45.93</c:v>
                </c:pt>
                <c:pt idx="2156">
                  <c:v>45.99</c:v>
                </c:pt>
                <c:pt idx="2157">
                  <c:v>45.45</c:v>
                </c:pt>
                <c:pt idx="2158">
                  <c:v>43.82</c:v>
                </c:pt>
                <c:pt idx="2159">
                  <c:v>44.66</c:v>
                </c:pt>
                <c:pt idx="2160">
                  <c:v>45</c:v>
                </c:pt>
                <c:pt idx="2161">
                  <c:v>45.49</c:v>
                </c:pt>
                <c:pt idx="2162">
                  <c:v>45</c:v>
                </c:pt>
                <c:pt idx="2163">
                  <c:v>42.69</c:v>
                </c:pt>
                <c:pt idx="2164">
                  <c:v>40.659999999999997</c:v>
                </c:pt>
                <c:pt idx="2165">
                  <c:v>41.99</c:v>
                </c:pt>
                <c:pt idx="2166">
                  <c:v>42.39</c:v>
                </c:pt>
                <c:pt idx="2167">
                  <c:v>41.99</c:v>
                </c:pt>
                <c:pt idx="2168">
                  <c:v>42.29</c:v>
                </c:pt>
                <c:pt idx="2169">
                  <c:v>42.35</c:v>
                </c:pt>
                <c:pt idx="2170">
                  <c:v>43.54</c:v>
                </c:pt>
                <c:pt idx="2171">
                  <c:v>42.9</c:v>
                </c:pt>
                <c:pt idx="2172">
                  <c:v>42.38</c:v>
                </c:pt>
                <c:pt idx="2173">
                  <c:v>41.36</c:v>
                </c:pt>
                <c:pt idx="2174">
                  <c:v>41.32</c:v>
                </c:pt>
                <c:pt idx="2175">
                  <c:v>40.369999999999997</c:v>
                </c:pt>
                <c:pt idx="2176">
                  <c:v>39.89</c:v>
                </c:pt>
                <c:pt idx="2177">
                  <c:v>39.07</c:v>
                </c:pt>
                <c:pt idx="2178">
                  <c:v>38.369999999999997</c:v>
                </c:pt>
                <c:pt idx="2179">
                  <c:v>38.78</c:v>
                </c:pt>
                <c:pt idx="2180">
                  <c:v>38.76</c:v>
                </c:pt>
                <c:pt idx="2181">
                  <c:v>39.549999999999997</c:v>
                </c:pt>
                <c:pt idx="2182">
                  <c:v>39.75</c:v>
                </c:pt>
                <c:pt idx="2183">
                  <c:v>39.130000000000003</c:v>
                </c:pt>
                <c:pt idx="2184">
                  <c:v>37.86</c:v>
                </c:pt>
                <c:pt idx="2185">
                  <c:v>38.479999999999997</c:v>
                </c:pt>
                <c:pt idx="2186">
                  <c:v>37.979999999999997</c:v>
                </c:pt>
                <c:pt idx="2187">
                  <c:v>38.39</c:v>
                </c:pt>
                <c:pt idx="2188">
                  <c:v>39.479999999999997</c:v>
                </c:pt>
                <c:pt idx="2189">
                  <c:v>40.76</c:v>
                </c:pt>
                <c:pt idx="2190">
                  <c:v>40.53</c:v>
                </c:pt>
                <c:pt idx="2191">
                  <c:v>41.16</c:v>
                </c:pt>
                <c:pt idx="2192">
                  <c:v>40</c:v>
                </c:pt>
                <c:pt idx="2193">
                  <c:v>40.08</c:v>
                </c:pt>
                <c:pt idx="2194">
                  <c:v>39.979999999999997</c:v>
                </c:pt>
                <c:pt idx="2195">
                  <c:v>41.01</c:v>
                </c:pt>
                <c:pt idx="2196">
                  <c:v>39.979999999999997</c:v>
                </c:pt>
                <c:pt idx="2197">
                  <c:v>39.56</c:v>
                </c:pt>
                <c:pt idx="2198">
                  <c:v>40.270000000000003</c:v>
                </c:pt>
                <c:pt idx="2199">
                  <c:v>40.840000000000003</c:v>
                </c:pt>
                <c:pt idx="2200">
                  <c:v>40.880000000000003</c:v>
                </c:pt>
                <c:pt idx="2201">
                  <c:v>40.340000000000003</c:v>
                </c:pt>
                <c:pt idx="2202">
                  <c:v>40.090000000000003</c:v>
                </c:pt>
                <c:pt idx="2203">
                  <c:v>40.200000000000003</c:v>
                </c:pt>
                <c:pt idx="2204">
                  <c:v>40.17</c:v>
                </c:pt>
                <c:pt idx="2205">
                  <c:v>39.11</c:v>
                </c:pt>
                <c:pt idx="2206">
                  <c:v>39.06</c:v>
                </c:pt>
                <c:pt idx="2207">
                  <c:v>39.049999999999997</c:v>
                </c:pt>
                <c:pt idx="2208">
                  <c:v>39.090000000000003</c:v>
                </c:pt>
                <c:pt idx="2209">
                  <c:v>40.130000000000003</c:v>
                </c:pt>
                <c:pt idx="2210">
                  <c:v>41.62</c:v>
                </c:pt>
                <c:pt idx="2211">
                  <c:v>41.49</c:v>
                </c:pt>
                <c:pt idx="2212">
                  <c:v>42.37</c:v>
                </c:pt>
                <c:pt idx="2213">
                  <c:v>43.44</c:v>
                </c:pt>
                <c:pt idx="2214">
                  <c:v>43.09</c:v>
                </c:pt>
                <c:pt idx="2215">
                  <c:v>42.82</c:v>
                </c:pt>
                <c:pt idx="2216">
                  <c:v>42.45</c:v>
                </c:pt>
                <c:pt idx="2217">
                  <c:v>42.65</c:v>
                </c:pt>
                <c:pt idx="2218">
                  <c:v>43.1</c:v>
                </c:pt>
                <c:pt idx="2219">
                  <c:v>42.61</c:v>
                </c:pt>
                <c:pt idx="2220">
                  <c:v>42.01</c:v>
                </c:pt>
                <c:pt idx="2221">
                  <c:v>42.32</c:v>
                </c:pt>
                <c:pt idx="2222">
                  <c:v>41.85</c:v>
                </c:pt>
                <c:pt idx="2223">
                  <c:v>41.26</c:v>
                </c:pt>
                <c:pt idx="2224">
                  <c:v>39.43</c:v>
                </c:pt>
                <c:pt idx="2225">
                  <c:v>40.159999999999997</c:v>
                </c:pt>
                <c:pt idx="2226">
                  <c:v>40.06</c:v>
                </c:pt>
                <c:pt idx="2227">
                  <c:v>38.96</c:v>
                </c:pt>
                <c:pt idx="2228">
                  <c:v>39.06</c:v>
                </c:pt>
                <c:pt idx="2229">
                  <c:v>38.79</c:v>
                </c:pt>
                <c:pt idx="2230">
                  <c:v>38.78</c:v>
                </c:pt>
                <c:pt idx="2231">
                  <c:v>38.22</c:v>
                </c:pt>
                <c:pt idx="2232">
                  <c:v>38.700000000000003</c:v>
                </c:pt>
                <c:pt idx="2233">
                  <c:v>37.99</c:v>
                </c:pt>
                <c:pt idx="2234">
                  <c:v>37.33</c:v>
                </c:pt>
                <c:pt idx="2235">
                  <c:v>36.78</c:v>
                </c:pt>
                <c:pt idx="2236">
                  <c:v>35.82</c:v>
                </c:pt>
                <c:pt idx="2237">
                  <c:v>34.64</c:v>
                </c:pt>
                <c:pt idx="2238">
                  <c:v>34.950000000000003</c:v>
                </c:pt>
                <c:pt idx="2239">
                  <c:v>34.229999999999997</c:v>
                </c:pt>
                <c:pt idx="2240">
                  <c:v>33.67</c:v>
                </c:pt>
                <c:pt idx="2241">
                  <c:v>32.76</c:v>
                </c:pt>
                <c:pt idx="2242">
                  <c:v>32.340000000000003</c:v>
                </c:pt>
                <c:pt idx="2243">
                  <c:v>33.119999999999997</c:v>
                </c:pt>
                <c:pt idx="2244">
                  <c:v>34.15</c:v>
                </c:pt>
                <c:pt idx="2245">
                  <c:v>33.42</c:v>
                </c:pt>
                <c:pt idx="2246">
                  <c:v>32</c:v>
                </c:pt>
                <c:pt idx="2247">
                  <c:v>31.86</c:v>
                </c:pt>
                <c:pt idx="2248">
                  <c:v>32.270000000000003</c:v>
                </c:pt>
                <c:pt idx="2249">
                  <c:v>33.51</c:v>
                </c:pt>
                <c:pt idx="2250">
                  <c:v>32.57</c:v>
                </c:pt>
                <c:pt idx="2251">
                  <c:v>31.73</c:v>
                </c:pt>
                <c:pt idx="2252">
                  <c:v>31.29</c:v>
                </c:pt>
                <c:pt idx="2253">
                  <c:v>31.31</c:v>
                </c:pt>
                <c:pt idx="2254">
                  <c:v>30.37</c:v>
                </c:pt>
                <c:pt idx="2255">
                  <c:v>29.5</c:v>
                </c:pt>
                <c:pt idx="2256">
                  <c:v>29.11</c:v>
                </c:pt>
                <c:pt idx="2257">
                  <c:v>29.11</c:v>
                </c:pt>
                <c:pt idx="2258">
                  <c:v>28.6</c:v>
                </c:pt>
                <c:pt idx="2259">
                  <c:v>28.27</c:v>
                </c:pt>
                <c:pt idx="2260">
                  <c:v>28.31</c:v>
                </c:pt>
                <c:pt idx="2261">
                  <c:v>27.87</c:v>
                </c:pt>
                <c:pt idx="2262">
                  <c:v>27.74</c:v>
                </c:pt>
                <c:pt idx="2263">
                  <c:v>29.11</c:v>
                </c:pt>
                <c:pt idx="2264">
                  <c:v>28.75</c:v>
                </c:pt>
                <c:pt idx="2265">
                  <c:v>29.69</c:v>
                </c:pt>
                <c:pt idx="2266">
                  <c:v>31.79</c:v>
                </c:pt>
                <c:pt idx="2267">
                  <c:v>33.299999999999997</c:v>
                </c:pt>
                <c:pt idx="2268">
                  <c:v>33.75</c:v>
                </c:pt>
                <c:pt idx="2269">
                  <c:v>32.729999999999997</c:v>
                </c:pt>
                <c:pt idx="2270">
                  <c:v>30.25</c:v>
                </c:pt>
                <c:pt idx="2271">
                  <c:v>28.85</c:v>
                </c:pt>
                <c:pt idx="2272">
                  <c:v>27.39</c:v>
                </c:pt>
                <c:pt idx="2273">
                  <c:v>28.32</c:v>
                </c:pt>
                <c:pt idx="2274">
                  <c:v>27.8</c:v>
                </c:pt>
                <c:pt idx="2275">
                  <c:v>27.24</c:v>
                </c:pt>
                <c:pt idx="2276">
                  <c:v>26.79</c:v>
                </c:pt>
                <c:pt idx="2277">
                  <c:v>26.73</c:v>
                </c:pt>
                <c:pt idx="2278">
                  <c:v>27.36</c:v>
                </c:pt>
                <c:pt idx="2279">
                  <c:v>27.28</c:v>
                </c:pt>
                <c:pt idx="2280">
                  <c:v>25.96</c:v>
                </c:pt>
                <c:pt idx="2281">
                  <c:v>24.65</c:v>
                </c:pt>
                <c:pt idx="2282">
                  <c:v>25.51</c:v>
                </c:pt>
                <c:pt idx="2283">
                  <c:v>24.94</c:v>
                </c:pt>
                <c:pt idx="2284">
                  <c:v>25.67</c:v>
                </c:pt>
                <c:pt idx="2285">
                  <c:v>25.97</c:v>
                </c:pt>
                <c:pt idx="2286">
                  <c:v>25.18</c:v>
                </c:pt>
                <c:pt idx="2287">
                  <c:v>24.94</c:v>
                </c:pt>
                <c:pt idx="2288">
                  <c:v>23.95</c:v>
                </c:pt>
                <c:pt idx="2289">
                  <c:v>23.32</c:v>
                </c:pt>
                <c:pt idx="2290">
                  <c:v>23.16</c:v>
                </c:pt>
                <c:pt idx="2291">
                  <c:v>22.52</c:v>
                </c:pt>
                <c:pt idx="2292">
                  <c:v>22.53</c:v>
                </c:pt>
                <c:pt idx="2293">
                  <c:v>23.16</c:v>
                </c:pt>
                <c:pt idx="2294">
                  <c:v>23.16</c:v>
                </c:pt>
                <c:pt idx="2295">
                  <c:v>23.7</c:v>
                </c:pt>
                <c:pt idx="2296">
                  <c:v>24.44</c:v>
                </c:pt>
                <c:pt idx="2297">
                  <c:v>23.01</c:v>
                </c:pt>
                <c:pt idx="2298">
                  <c:v>22.77</c:v>
                </c:pt>
                <c:pt idx="2299">
                  <c:v>21.65</c:v>
                </c:pt>
                <c:pt idx="2300">
                  <c:v>20.71</c:v>
                </c:pt>
                <c:pt idx="2301">
                  <c:v>19.760000000000002</c:v>
                </c:pt>
                <c:pt idx="2302">
                  <c:v>20</c:v>
                </c:pt>
                <c:pt idx="2303">
                  <c:v>20.149999999999999</c:v>
                </c:pt>
                <c:pt idx="2304">
                  <c:v>20.76</c:v>
                </c:pt>
                <c:pt idx="2305">
                  <c:v>22.18</c:v>
                </c:pt>
                <c:pt idx="2306">
                  <c:v>23.26</c:v>
                </c:pt>
                <c:pt idx="2307">
                  <c:v>21.81</c:v>
                </c:pt>
                <c:pt idx="2308">
                  <c:v>22.41</c:v>
                </c:pt>
                <c:pt idx="2309">
                  <c:v>22.03</c:v>
                </c:pt>
                <c:pt idx="2310">
                  <c:v>22.38</c:v>
                </c:pt>
                <c:pt idx="2311">
                  <c:v>22.76</c:v>
                </c:pt>
                <c:pt idx="2312">
                  <c:v>22.74</c:v>
                </c:pt>
                <c:pt idx="2313">
                  <c:v>21.67</c:v>
                </c:pt>
                <c:pt idx="2314">
                  <c:v>21.11</c:v>
                </c:pt>
                <c:pt idx="2315">
                  <c:v>20.46</c:v>
                </c:pt>
                <c:pt idx="2316">
                  <c:v>19.73</c:v>
                </c:pt>
                <c:pt idx="2317">
                  <c:v>19.309999999999999</c:v>
                </c:pt>
                <c:pt idx="2318">
                  <c:v>18.600000000000001</c:v>
                </c:pt>
                <c:pt idx="2319">
                  <c:v>20.059999999999999</c:v>
                </c:pt>
                <c:pt idx="2320">
                  <c:v>19.940000000000001</c:v>
                </c:pt>
                <c:pt idx="2321">
                  <c:v>20.079999999999998</c:v>
                </c:pt>
                <c:pt idx="2322">
                  <c:v>20.71</c:v>
                </c:pt>
                <c:pt idx="2323">
                  <c:v>21.76</c:v>
                </c:pt>
                <c:pt idx="2324">
                  <c:v>22.02</c:v>
                </c:pt>
                <c:pt idx="2325">
                  <c:v>22.18</c:v>
                </c:pt>
                <c:pt idx="2326">
                  <c:v>20.34</c:v>
                </c:pt>
                <c:pt idx="2327">
                  <c:v>19.09</c:v>
                </c:pt>
                <c:pt idx="2328">
                  <c:v>18.850000000000001</c:v>
                </c:pt>
                <c:pt idx="2329">
                  <c:v>18.89</c:v>
                </c:pt>
                <c:pt idx="2330">
                  <c:v>19.16</c:v>
                </c:pt>
                <c:pt idx="2331">
                  <c:v>18.149999999999999</c:v>
                </c:pt>
                <c:pt idx="2332">
                  <c:v>17.559999999999999</c:v>
                </c:pt>
                <c:pt idx="2333">
                  <c:v>17.62</c:v>
                </c:pt>
                <c:pt idx="2334">
                  <c:v>17.73</c:v>
                </c:pt>
                <c:pt idx="2335">
                  <c:v>18.8</c:v>
                </c:pt>
                <c:pt idx="2336">
                  <c:v>18.53</c:v>
                </c:pt>
                <c:pt idx="2337">
                  <c:v>17.690000000000001</c:v>
                </c:pt>
                <c:pt idx="2338">
                  <c:v>16.95</c:v>
                </c:pt>
                <c:pt idx="2339">
                  <c:v>15.31</c:v>
                </c:pt>
                <c:pt idx="2340">
                  <c:v>13.69</c:v>
                </c:pt>
                <c:pt idx="2341">
                  <c:v>12.75</c:v>
                </c:pt>
                <c:pt idx="2342">
                  <c:v>13.36</c:v>
                </c:pt>
                <c:pt idx="2343">
                  <c:v>12.29</c:v>
                </c:pt>
                <c:pt idx="2344">
                  <c:v>12.28</c:v>
                </c:pt>
                <c:pt idx="2345">
                  <c:v>12.84</c:v>
                </c:pt>
                <c:pt idx="2346">
                  <c:v>12.56</c:v>
                </c:pt>
                <c:pt idx="2347">
                  <c:v>13.61</c:v>
                </c:pt>
                <c:pt idx="2348">
                  <c:v>14.49</c:v>
                </c:pt>
                <c:pt idx="2349">
                  <c:v>13.58</c:v>
                </c:pt>
                <c:pt idx="2350">
                  <c:v>14.01</c:v>
                </c:pt>
                <c:pt idx="2351">
                  <c:v>16.45</c:v>
                </c:pt>
                <c:pt idx="2352">
                  <c:v>16.05</c:v>
                </c:pt>
                <c:pt idx="2353">
                  <c:v>16.73</c:v>
                </c:pt>
                <c:pt idx="2354">
                  <c:v>14.77</c:v>
                </c:pt>
                <c:pt idx="2355">
                  <c:v>14.83</c:v>
                </c:pt>
                <c:pt idx="2356">
                  <c:v>15.49</c:v>
                </c:pt>
                <c:pt idx="2357">
                  <c:v>14.89</c:v>
                </c:pt>
                <c:pt idx="2358">
                  <c:v>14.56</c:v>
                </c:pt>
                <c:pt idx="2359">
                  <c:v>14.67</c:v>
                </c:pt>
                <c:pt idx="2360">
                  <c:v>14.65</c:v>
                </c:pt>
                <c:pt idx="2361">
                  <c:v>14.87</c:v>
                </c:pt>
                <c:pt idx="2362">
                  <c:v>14.95</c:v>
                </c:pt>
                <c:pt idx="2363">
                  <c:v>15.63</c:v>
                </c:pt>
                <c:pt idx="2364">
                  <c:v>15.81</c:v>
                </c:pt>
                <c:pt idx="2365">
                  <c:v>15.42</c:v>
                </c:pt>
                <c:pt idx="2366">
                  <c:v>15.24</c:v>
                </c:pt>
                <c:pt idx="2367">
                  <c:v>15.62</c:v>
                </c:pt>
                <c:pt idx="2368">
                  <c:v>14.95</c:v>
                </c:pt>
                <c:pt idx="2369">
                  <c:v>14.47</c:v>
                </c:pt>
                <c:pt idx="2370">
                  <c:v>13.58</c:v>
                </c:pt>
                <c:pt idx="2371">
                  <c:v>13.54</c:v>
                </c:pt>
                <c:pt idx="2372">
                  <c:v>12.41</c:v>
                </c:pt>
                <c:pt idx="2373">
                  <c:v>11.66</c:v>
                </c:pt>
                <c:pt idx="2374">
                  <c:v>12.5</c:v>
                </c:pt>
                <c:pt idx="2375">
                  <c:v>12.13</c:v>
                </c:pt>
                <c:pt idx="2376">
                  <c:v>12.7</c:v>
                </c:pt>
                <c:pt idx="2377">
                  <c:v>11.77</c:v>
                </c:pt>
                <c:pt idx="2378">
                  <c:v>12.04</c:v>
                </c:pt>
                <c:pt idx="2379">
                  <c:v>11.71</c:v>
                </c:pt>
                <c:pt idx="2380">
                  <c:v>10.81</c:v>
                </c:pt>
                <c:pt idx="2381">
                  <c:v>10.96</c:v>
                </c:pt>
                <c:pt idx="2382">
                  <c:v>12.72</c:v>
                </c:pt>
                <c:pt idx="2383">
                  <c:v>13.97</c:v>
                </c:pt>
                <c:pt idx="2384">
                  <c:v>14.73</c:v>
                </c:pt>
                <c:pt idx="2385">
                  <c:v>16.22</c:v>
                </c:pt>
                <c:pt idx="2386">
                  <c:v>16.53</c:v>
                </c:pt>
                <c:pt idx="2387">
                  <c:v>15.93</c:v>
                </c:pt>
                <c:pt idx="2388">
                  <c:v>18.23</c:v>
                </c:pt>
                <c:pt idx="2389">
                  <c:v>19.079999999999998</c:v>
                </c:pt>
                <c:pt idx="2390">
                  <c:v>17.52</c:v>
                </c:pt>
                <c:pt idx="2391">
                  <c:v>16.809999999999999</c:v>
                </c:pt>
                <c:pt idx="2392">
                  <c:v>17.14</c:v>
                </c:pt>
                <c:pt idx="2393">
                  <c:v>17.05</c:v>
                </c:pt>
                <c:pt idx="2394">
                  <c:v>17.2</c:v>
                </c:pt>
                <c:pt idx="2395">
                  <c:v>17.71</c:v>
                </c:pt>
                <c:pt idx="2396">
                  <c:v>17.420000000000002</c:v>
                </c:pt>
                <c:pt idx="2397">
                  <c:v>17.63</c:v>
                </c:pt>
                <c:pt idx="2398">
                  <c:v>17.04</c:v>
                </c:pt>
                <c:pt idx="2399">
                  <c:v>16.47</c:v>
                </c:pt>
                <c:pt idx="2400">
                  <c:v>16.170000000000002</c:v>
                </c:pt>
                <c:pt idx="2401">
                  <c:v>17.059999999999999</c:v>
                </c:pt>
                <c:pt idx="2402">
                  <c:v>16.28</c:v>
                </c:pt>
                <c:pt idx="2403">
                  <c:v>16.16</c:v>
                </c:pt>
                <c:pt idx="2404">
                  <c:v>16.66</c:v>
                </c:pt>
                <c:pt idx="2405">
                  <c:v>18.260000000000002</c:v>
                </c:pt>
                <c:pt idx="2406">
                  <c:v>19.04</c:v>
                </c:pt>
                <c:pt idx="2407">
                  <c:v>17.309999999999999</c:v>
                </c:pt>
                <c:pt idx="2408">
                  <c:v>16.489999999999998</c:v>
                </c:pt>
                <c:pt idx="2409">
                  <c:v>14.64</c:v>
                </c:pt>
                <c:pt idx="2410">
                  <c:v>15.07</c:v>
                </c:pt>
                <c:pt idx="2411">
                  <c:v>14.78</c:v>
                </c:pt>
                <c:pt idx="2412">
                  <c:v>13.97</c:v>
                </c:pt>
                <c:pt idx="2413">
                  <c:v>13.64</c:v>
                </c:pt>
                <c:pt idx="2414">
                  <c:v>12.92</c:v>
                </c:pt>
                <c:pt idx="2415">
                  <c:v>13.88</c:v>
                </c:pt>
                <c:pt idx="2416">
                  <c:v>13.26</c:v>
                </c:pt>
                <c:pt idx="2417">
                  <c:v>13.9</c:v>
                </c:pt>
                <c:pt idx="2418">
                  <c:v>13.46</c:v>
                </c:pt>
                <c:pt idx="2419">
                  <c:v>12.11</c:v>
                </c:pt>
                <c:pt idx="2420">
                  <c:v>13.98</c:v>
                </c:pt>
                <c:pt idx="2421">
                  <c:v>13.93</c:v>
                </c:pt>
                <c:pt idx="2422">
                  <c:v>15.61</c:v>
                </c:pt>
                <c:pt idx="2423">
                  <c:v>16.66</c:v>
                </c:pt>
                <c:pt idx="2424">
                  <c:v>16.739999999999998</c:v>
                </c:pt>
                <c:pt idx="2425">
                  <c:v>15.49</c:v>
                </c:pt>
                <c:pt idx="2426">
                  <c:v>15.79</c:v>
                </c:pt>
                <c:pt idx="2427">
                  <c:v>15.83</c:v>
                </c:pt>
                <c:pt idx="2428">
                  <c:v>16.690000000000001</c:v>
                </c:pt>
                <c:pt idx="2429">
                  <c:v>19.21</c:v>
                </c:pt>
                <c:pt idx="2430">
                  <c:v>19.21</c:v>
                </c:pt>
                <c:pt idx="2431">
                  <c:v>19.559999999999999</c:v>
                </c:pt>
                <c:pt idx="2432">
                  <c:v>19.45</c:v>
                </c:pt>
                <c:pt idx="2433">
                  <c:v>19.64</c:v>
                </c:pt>
                <c:pt idx="2434">
                  <c:v>17.86</c:v>
                </c:pt>
                <c:pt idx="2435">
                  <c:v>16.46</c:v>
                </c:pt>
                <c:pt idx="2436">
                  <c:v>16.670000000000002</c:v>
                </c:pt>
                <c:pt idx="2437">
                  <c:v>16.03</c:v>
                </c:pt>
                <c:pt idx="2438">
                  <c:v>14.97</c:v>
                </c:pt>
                <c:pt idx="2439">
                  <c:v>15.3</c:v>
                </c:pt>
                <c:pt idx="2440">
                  <c:v>16.38</c:v>
                </c:pt>
                <c:pt idx="2441">
                  <c:v>16.350000000000001</c:v>
                </c:pt>
                <c:pt idx="2442">
                  <c:v>16.559999999999999</c:v>
                </c:pt>
                <c:pt idx="2443">
                  <c:v>16.21</c:v>
                </c:pt>
                <c:pt idx="2444">
                  <c:v>15.8</c:v>
                </c:pt>
                <c:pt idx="2445">
                  <c:v>14.94</c:v>
                </c:pt>
                <c:pt idx="2446">
                  <c:v>16.260000000000002</c:v>
                </c:pt>
                <c:pt idx="2447">
                  <c:v>16.88</c:v>
                </c:pt>
                <c:pt idx="2448">
                  <c:v>17.399999999999999</c:v>
                </c:pt>
                <c:pt idx="2449">
                  <c:v>18.13</c:v>
                </c:pt>
                <c:pt idx="2450">
                  <c:v>16.3</c:v>
                </c:pt>
                <c:pt idx="2451">
                  <c:v>17.45</c:v>
                </c:pt>
                <c:pt idx="2452">
                  <c:v>17.3</c:v>
                </c:pt>
                <c:pt idx="2453">
                  <c:v>17.52</c:v>
                </c:pt>
                <c:pt idx="2454">
                  <c:v>17.98</c:v>
                </c:pt>
                <c:pt idx="2455">
                  <c:v>16.95</c:v>
                </c:pt>
                <c:pt idx="2456">
                  <c:v>16.399999999999999</c:v>
                </c:pt>
                <c:pt idx="2457">
                  <c:v>16.45</c:v>
                </c:pt>
                <c:pt idx="2458">
                  <c:v>16.61</c:v>
                </c:pt>
                <c:pt idx="2459">
                  <c:v>16.75</c:v>
                </c:pt>
                <c:pt idx="2460">
                  <c:v>17.93</c:v>
                </c:pt>
                <c:pt idx="2461">
                  <c:v>18.45</c:v>
                </c:pt>
                <c:pt idx="2462">
                  <c:v>18.02</c:v>
                </c:pt>
                <c:pt idx="2463">
                  <c:v>17.34</c:v>
                </c:pt>
                <c:pt idx="2464">
                  <c:v>16.86</c:v>
                </c:pt>
                <c:pt idx="2465">
                  <c:v>15.49</c:v>
                </c:pt>
                <c:pt idx="2466">
                  <c:v>15.35</c:v>
                </c:pt>
                <c:pt idx="2467">
                  <c:v>14.95</c:v>
                </c:pt>
                <c:pt idx="2468">
                  <c:v>15.54</c:v>
                </c:pt>
                <c:pt idx="2469">
                  <c:v>15.58</c:v>
                </c:pt>
                <c:pt idx="2470">
                  <c:v>15.28</c:v>
                </c:pt>
                <c:pt idx="2471">
                  <c:v>14.95</c:v>
                </c:pt>
                <c:pt idx="2472">
                  <c:v>14.66</c:v>
                </c:pt>
                <c:pt idx="2473">
                  <c:v>15.19</c:v>
                </c:pt>
                <c:pt idx="2474">
                  <c:v>14.6</c:v>
                </c:pt>
                <c:pt idx="2475">
                  <c:v>14.43</c:v>
                </c:pt>
                <c:pt idx="2476">
                  <c:v>13.32</c:v>
                </c:pt>
                <c:pt idx="2477">
                  <c:v>13.27</c:v>
                </c:pt>
                <c:pt idx="2478">
                  <c:v>13.75</c:v>
                </c:pt>
                <c:pt idx="2479">
                  <c:v>12.79</c:v>
                </c:pt>
                <c:pt idx="2480">
                  <c:v>13.08</c:v>
                </c:pt>
                <c:pt idx="2481">
                  <c:v>13.44</c:v>
                </c:pt>
                <c:pt idx="2482">
                  <c:v>13.99</c:v>
                </c:pt>
                <c:pt idx="2483">
                  <c:v>13.37</c:v>
                </c:pt>
                <c:pt idx="2484">
                  <c:v>13.79</c:v>
                </c:pt>
                <c:pt idx="2485">
                  <c:v>13.89</c:v>
                </c:pt>
                <c:pt idx="2486">
                  <c:v>13.32</c:v>
                </c:pt>
                <c:pt idx="2487">
                  <c:v>12.28</c:v>
                </c:pt>
                <c:pt idx="2488">
                  <c:v>12.82</c:v>
                </c:pt>
                <c:pt idx="2489">
                  <c:v>12.67</c:v>
                </c:pt>
                <c:pt idx="2490">
                  <c:v>11.46</c:v>
                </c:pt>
                <c:pt idx="2491">
                  <c:v>10.76</c:v>
                </c:pt>
                <c:pt idx="2492">
                  <c:v>10.48</c:v>
                </c:pt>
                <c:pt idx="2493">
                  <c:v>9.98</c:v>
                </c:pt>
                <c:pt idx="2494">
                  <c:v>9.61</c:v>
                </c:pt>
                <c:pt idx="2495">
                  <c:v>9.6300000000000008</c:v>
                </c:pt>
                <c:pt idx="2496">
                  <c:v>9.02</c:v>
                </c:pt>
                <c:pt idx="2497">
                  <c:v>10.64</c:v>
                </c:pt>
                <c:pt idx="2498">
                  <c:v>9.59</c:v>
                </c:pt>
                <c:pt idx="2499">
                  <c:v>9.1</c:v>
                </c:pt>
                <c:pt idx="2500">
                  <c:v>8.49</c:v>
                </c:pt>
                <c:pt idx="2501">
                  <c:v>8.42</c:v>
                </c:pt>
                <c:pt idx="2502">
                  <c:v>8.6999999999999993</c:v>
                </c:pt>
                <c:pt idx="2503">
                  <c:v>9.86</c:v>
                </c:pt>
                <c:pt idx="2504">
                  <c:v>10.45</c:v>
                </c:pt>
                <c:pt idx="2505">
                  <c:v>10.31</c:v>
                </c:pt>
                <c:pt idx="2506">
                  <c:v>10.39</c:v>
                </c:pt>
                <c:pt idx="2507">
                  <c:v>11.27</c:v>
                </c:pt>
                <c:pt idx="2508">
                  <c:v>11.82</c:v>
                </c:pt>
                <c:pt idx="2509">
                  <c:v>9.39</c:v>
                </c:pt>
                <c:pt idx="2510">
                  <c:v>9.82</c:v>
                </c:pt>
                <c:pt idx="2511">
                  <c:v>9.08</c:v>
                </c:pt>
                <c:pt idx="2512">
                  <c:v>10.24</c:v>
                </c:pt>
                <c:pt idx="2513">
                  <c:v>10</c:v>
                </c:pt>
                <c:pt idx="2514">
                  <c:v>10.4</c:v>
                </c:pt>
                <c:pt idx="2515">
                  <c:v>10.16</c:v>
                </c:pt>
                <c:pt idx="2516">
                  <c:v>9.94</c:v>
                </c:pt>
                <c:pt idx="2517">
                  <c:v>10.67</c:v>
                </c:pt>
                <c:pt idx="2518">
                  <c:v>10.98</c:v>
                </c:pt>
                <c:pt idx="2519">
                  <c:v>10.57</c:v>
                </c:pt>
                <c:pt idx="2520">
                  <c:v>10.67</c:v>
                </c:pt>
                <c:pt idx="2521">
                  <c:v>11.22</c:v>
                </c:pt>
                <c:pt idx="2522">
                  <c:v>9.73</c:v>
                </c:pt>
                <c:pt idx="2523">
                  <c:v>9.42</c:v>
                </c:pt>
                <c:pt idx="2524">
                  <c:v>9.98</c:v>
                </c:pt>
                <c:pt idx="2525">
                  <c:v>10.130000000000001</c:v>
                </c:pt>
                <c:pt idx="2526">
                  <c:v>9.2799999999999994</c:v>
                </c:pt>
                <c:pt idx="2527">
                  <c:v>8.75</c:v>
                </c:pt>
                <c:pt idx="2528">
                  <c:v>9.16</c:v>
                </c:pt>
                <c:pt idx="2529">
                  <c:v>9.7799999999999994</c:v>
                </c:pt>
                <c:pt idx="2530">
                  <c:v>10.14</c:v>
                </c:pt>
                <c:pt idx="2531">
                  <c:v>9.9499999999999993</c:v>
                </c:pt>
                <c:pt idx="2532">
                  <c:v>9.36</c:v>
                </c:pt>
                <c:pt idx="2533">
                  <c:v>10.5</c:v>
                </c:pt>
                <c:pt idx="2534">
                  <c:v>11.4</c:v>
                </c:pt>
                <c:pt idx="2535">
                  <c:v>11.43</c:v>
                </c:pt>
                <c:pt idx="2536">
                  <c:v>11.81</c:v>
                </c:pt>
                <c:pt idx="2537">
                  <c:v>11.99</c:v>
                </c:pt>
                <c:pt idx="2538">
                  <c:v>10.79</c:v>
                </c:pt>
                <c:pt idx="2539">
                  <c:v>11.84</c:v>
                </c:pt>
                <c:pt idx="2540">
                  <c:v>13.2</c:v>
                </c:pt>
                <c:pt idx="2541">
                  <c:v>11.65</c:v>
                </c:pt>
                <c:pt idx="2542">
                  <c:v>11.62</c:v>
                </c:pt>
                <c:pt idx="2543">
                  <c:v>12.25</c:v>
                </c:pt>
                <c:pt idx="2544">
                  <c:v>12.62</c:v>
                </c:pt>
                <c:pt idx="2545">
                  <c:v>11.72</c:v>
                </c:pt>
                <c:pt idx="2546">
                  <c:v>12.72</c:v>
                </c:pt>
                <c:pt idx="2547">
                  <c:v>11.01</c:v>
                </c:pt>
                <c:pt idx="2548">
                  <c:v>13.26</c:v>
                </c:pt>
                <c:pt idx="2549">
                  <c:v>14.97</c:v>
                </c:pt>
                <c:pt idx="2550">
                  <c:v>12.02</c:v>
                </c:pt>
                <c:pt idx="2551">
                  <c:v>11</c:v>
                </c:pt>
                <c:pt idx="2552">
                  <c:v>13.03</c:v>
                </c:pt>
                <c:pt idx="2553">
                  <c:v>13.24</c:v>
                </c:pt>
                <c:pt idx="2554">
                  <c:v>13.53</c:v>
                </c:pt>
                <c:pt idx="2555">
                  <c:v>12.08</c:v>
                </c:pt>
                <c:pt idx="2556">
                  <c:v>13.44</c:v>
                </c:pt>
                <c:pt idx="2557">
                  <c:v>13.59</c:v>
                </c:pt>
                <c:pt idx="2558">
                  <c:v>12.16</c:v>
                </c:pt>
                <c:pt idx="2559">
                  <c:v>10.38</c:v>
                </c:pt>
                <c:pt idx="2560">
                  <c:v>10.29</c:v>
                </c:pt>
                <c:pt idx="2561">
                  <c:v>8.77</c:v>
                </c:pt>
                <c:pt idx="2562">
                  <c:v>8.8000000000000007</c:v>
                </c:pt>
                <c:pt idx="2563">
                  <c:v>7.35</c:v>
                </c:pt>
                <c:pt idx="2564">
                  <c:v>8.0500000000000007</c:v>
                </c:pt>
                <c:pt idx="2565">
                  <c:v>7.97</c:v>
                </c:pt>
                <c:pt idx="2566">
                  <c:v>7.78</c:v>
                </c:pt>
                <c:pt idx="2567">
                  <c:v>7.12</c:v>
                </c:pt>
                <c:pt idx="2568">
                  <c:v>7.33</c:v>
                </c:pt>
                <c:pt idx="2569">
                  <c:v>7.29</c:v>
                </c:pt>
                <c:pt idx="2570">
                  <c:v>8.0399999999999991</c:v>
                </c:pt>
                <c:pt idx="2571">
                  <c:v>7.4</c:v>
                </c:pt>
                <c:pt idx="2572">
                  <c:v>6.84</c:v>
                </c:pt>
                <c:pt idx="2573">
                  <c:v>5.52</c:v>
                </c:pt>
                <c:pt idx="2574">
                  <c:v>4.96</c:v>
                </c:pt>
                <c:pt idx="2575">
                  <c:v>4.88</c:v>
                </c:pt>
                <c:pt idx="2576">
                  <c:v>4.79</c:v>
                </c:pt>
                <c:pt idx="2577">
                  <c:v>5.22</c:v>
                </c:pt>
                <c:pt idx="2578">
                  <c:v>5.43</c:v>
                </c:pt>
                <c:pt idx="2579">
                  <c:v>6.15</c:v>
                </c:pt>
                <c:pt idx="2580">
                  <c:v>6.42</c:v>
                </c:pt>
                <c:pt idx="2581">
                  <c:v>7.46</c:v>
                </c:pt>
                <c:pt idx="2582">
                  <c:v>6.96</c:v>
                </c:pt>
                <c:pt idx="2583">
                  <c:v>6.83</c:v>
                </c:pt>
                <c:pt idx="2584">
                  <c:v>6.16</c:v>
                </c:pt>
                <c:pt idx="2585">
                  <c:v>5.54</c:v>
                </c:pt>
                <c:pt idx="2586">
                  <c:v>5.62</c:v>
                </c:pt>
                <c:pt idx="2587">
                  <c:v>4.72</c:v>
                </c:pt>
                <c:pt idx="2588">
                  <c:v>5.07</c:v>
                </c:pt>
                <c:pt idx="2589">
                  <c:v>4.74</c:v>
                </c:pt>
                <c:pt idx="2590">
                  <c:v>4.46</c:v>
                </c:pt>
                <c:pt idx="2591">
                  <c:v>4.34</c:v>
                </c:pt>
                <c:pt idx="2592">
                  <c:v>3.24</c:v>
                </c:pt>
                <c:pt idx="2593">
                  <c:v>2.2799999999999998</c:v>
                </c:pt>
                <c:pt idx="2594">
                  <c:v>2.12</c:v>
                </c:pt>
                <c:pt idx="2595">
                  <c:v>3.05</c:v>
                </c:pt>
                <c:pt idx="2596">
                  <c:v>4.47</c:v>
                </c:pt>
                <c:pt idx="2597">
                  <c:v>5.82</c:v>
                </c:pt>
                <c:pt idx="2598">
                  <c:v>5.54</c:v>
                </c:pt>
                <c:pt idx="2599">
                  <c:v>4.8</c:v>
                </c:pt>
                <c:pt idx="2600">
                  <c:v>5.72</c:v>
                </c:pt>
                <c:pt idx="2601">
                  <c:v>6.14</c:v>
                </c:pt>
                <c:pt idx="2602">
                  <c:v>6.9</c:v>
                </c:pt>
                <c:pt idx="2603">
                  <c:v>7.45</c:v>
                </c:pt>
                <c:pt idx="2604">
                  <c:v>8.19</c:v>
                </c:pt>
                <c:pt idx="2605">
                  <c:v>7.45</c:v>
                </c:pt>
                <c:pt idx="2606">
                  <c:v>8.07</c:v>
                </c:pt>
                <c:pt idx="2607">
                  <c:v>7.37</c:v>
                </c:pt>
                <c:pt idx="2608">
                  <c:v>8.0500000000000007</c:v>
                </c:pt>
                <c:pt idx="2609">
                  <c:v>7.2</c:v>
                </c:pt>
                <c:pt idx="2610">
                  <c:v>8.19</c:v>
                </c:pt>
                <c:pt idx="2611">
                  <c:v>8.6199999999999992</c:v>
                </c:pt>
                <c:pt idx="2612">
                  <c:v>8.49</c:v>
                </c:pt>
                <c:pt idx="2613">
                  <c:v>8.3699999999999992</c:v>
                </c:pt>
                <c:pt idx="2614">
                  <c:v>7.3</c:v>
                </c:pt>
                <c:pt idx="2615">
                  <c:v>7.07</c:v>
                </c:pt>
                <c:pt idx="2616">
                  <c:v>6.72</c:v>
                </c:pt>
                <c:pt idx="2617">
                  <c:v>6.98</c:v>
                </c:pt>
                <c:pt idx="2618">
                  <c:v>6.76</c:v>
                </c:pt>
                <c:pt idx="2619">
                  <c:v>7.06</c:v>
                </c:pt>
                <c:pt idx="2620">
                  <c:v>7.07</c:v>
                </c:pt>
                <c:pt idx="2621">
                  <c:v>7.57</c:v>
                </c:pt>
                <c:pt idx="2622">
                  <c:v>8.57</c:v>
                </c:pt>
                <c:pt idx="2623">
                  <c:v>9.5299999999999994</c:v>
                </c:pt>
                <c:pt idx="2624">
                  <c:v>8.94</c:v>
                </c:pt>
                <c:pt idx="2625">
                  <c:v>9.77</c:v>
                </c:pt>
                <c:pt idx="2626">
                  <c:v>7.54</c:v>
                </c:pt>
                <c:pt idx="2627">
                  <c:v>6.75</c:v>
                </c:pt>
                <c:pt idx="2628">
                  <c:v>7.06</c:v>
                </c:pt>
                <c:pt idx="2629">
                  <c:v>6.31</c:v>
                </c:pt>
                <c:pt idx="2630">
                  <c:v>5.99</c:v>
                </c:pt>
                <c:pt idx="2631">
                  <c:v>6.26</c:v>
                </c:pt>
                <c:pt idx="2632">
                  <c:v>5.21</c:v>
                </c:pt>
                <c:pt idx="2633">
                  <c:v>5.51</c:v>
                </c:pt>
                <c:pt idx="2634">
                  <c:v>4.9800000000000004</c:v>
                </c:pt>
                <c:pt idx="2635">
                  <c:v>5.27</c:v>
                </c:pt>
                <c:pt idx="2636">
                  <c:v>6.23</c:v>
                </c:pt>
                <c:pt idx="2637">
                  <c:v>6.17</c:v>
                </c:pt>
                <c:pt idx="2638">
                  <c:v>7.26</c:v>
                </c:pt>
                <c:pt idx="2639">
                  <c:v>6.41</c:v>
                </c:pt>
                <c:pt idx="2640">
                  <c:v>6.14</c:v>
                </c:pt>
                <c:pt idx="2641">
                  <c:v>6.27</c:v>
                </c:pt>
                <c:pt idx="2642">
                  <c:v>7.03</c:v>
                </c:pt>
                <c:pt idx="2643">
                  <c:v>6.35</c:v>
                </c:pt>
                <c:pt idx="2644">
                  <c:v>6.82</c:v>
                </c:pt>
                <c:pt idx="2645">
                  <c:v>7.73</c:v>
                </c:pt>
                <c:pt idx="2646">
                  <c:v>7.15</c:v>
                </c:pt>
                <c:pt idx="2647">
                  <c:v>5.82</c:v>
                </c:pt>
                <c:pt idx="2648">
                  <c:v>6.13</c:v>
                </c:pt>
                <c:pt idx="2649">
                  <c:v>5.75</c:v>
                </c:pt>
                <c:pt idx="2650">
                  <c:v>5.95</c:v>
                </c:pt>
                <c:pt idx="2651">
                  <c:v>5.76</c:v>
                </c:pt>
                <c:pt idx="2652">
                  <c:v>5.37</c:v>
                </c:pt>
                <c:pt idx="2653">
                  <c:v>4.37</c:v>
                </c:pt>
                <c:pt idx="2654">
                  <c:v>4.3600000000000003</c:v>
                </c:pt>
                <c:pt idx="2655">
                  <c:v>4.79</c:v>
                </c:pt>
                <c:pt idx="2656">
                  <c:v>5.86</c:v>
                </c:pt>
                <c:pt idx="2657">
                  <c:v>5.78</c:v>
                </c:pt>
                <c:pt idx="2658">
                  <c:v>5.7</c:v>
                </c:pt>
                <c:pt idx="2659">
                  <c:v>5.15</c:v>
                </c:pt>
                <c:pt idx="2660">
                  <c:v>5.08</c:v>
                </c:pt>
                <c:pt idx="2661">
                  <c:v>4.57</c:v>
                </c:pt>
                <c:pt idx="2662">
                  <c:v>4.9800000000000004</c:v>
                </c:pt>
                <c:pt idx="2663">
                  <c:v>4.59</c:v>
                </c:pt>
                <c:pt idx="2664">
                  <c:v>4.5599999999999996</c:v>
                </c:pt>
                <c:pt idx="2665">
                  <c:v>4.7300000000000004</c:v>
                </c:pt>
                <c:pt idx="2666">
                  <c:v>6.04</c:v>
                </c:pt>
                <c:pt idx="2667">
                  <c:v>6</c:v>
                </c:pt>
                <c:pt idx="2668">
                  <c:v>6.96</c:v>
                </c:pt>
                <c:pt idx="2669">
                  <c:v>6.93</c:v>
                </c:pt>
                <c:pt idx="2670">
                  <c:v>6.29</c:v>
                </c:pt>
                <c:pt idx="2671">
                  <c:v>6.96</c:v>
                </c:pt>
                <c:pt idx="2672">
                  <c:v>7.77</c:v>
                </c:pt>
                <c:pt idx="2673">
                  <c:v>6.94</c:v>
                </c:pt>
                <c:pt idx="2674">
                  <c:v>6.56</c:v>
                </c:pt>
                <c:pt idx="2675">
                  <c:v>8.18</c:v>
                </c:pt>
                <c:pt idx="2676">
                  <c:v>7.86</c:v>
                </c:pt>
                <c:pt idx="2677">
                  <c:v>7.82</c:v>
                </c:pt>
                <c:pt idx="2678">
                  <c:v>8.69</c:v>
                </c:pt>
                <c:pt idx="2679">
                  <c:v>8.67</c:v>
                </c:pt>
                <c:pt idx="2680">
                  <c:v>7.15</c:v>
                </c:pt>
                <c:pt idx="2681">
                  <c:v>5.97</c:v>
                </c:pt>
                <c:pt idx="2682">
                  <c:v>5.57</c:v>
                </c:pt>
                <c:pt idx="2683">
                  <c:v>5.79</c:v>
                </c:pt>
                <c:pt idx="2684">
                  <c:v>6.14</c:v>
                </c:pt>
                <c:pt idx="2685">
                  <c:v>6.01</c:v>
                </c:pt>
                <c:pt idx="2686">
                  <c:v>5.59</c:v>
                </c:pt>
                <c:pt idx="2687">
                  <c:v>5.95</c:v>
                </c:pt>
                <c:pt idx="2688">
                  <c:v>6.63</c:v>
                </c:pt>
                <c:pt idx="2689">
                  <c:v>6.67</c:v>
                </c:pt>
                <c:pt idx="2690">
                  <c:v>6.23</c:v>
                </c:pt>
                <c:pt idx="2691">
                  <c:v>7.13</c:v>
                </c:pt>
                <c:pt idx="2692">
                  <c:v>7.24</c:v>
                </c:pt>
                <c:pt idx="2693">
                  <c:v>7.77</c:v>
                </c:pt>
                <c:pt idx="2694">
                  <c:v>6.06</c:v>
                </c:pt>
                <c:pt idx="2695">
                  <c:v>6.47</c:v>
                </c:pt>
                <c:pt idx="2696">
                  <c:v>6.42</c:v>
                </c:pt>
                <c:pt idx="2697">
                  <c:v>7.11</c:v>
                </c:pt>
                <c:pt idx="2698">
                  <c:v>8.39</c:v>
                </c:pt>
                <c:pt idx="2699">
                  <c:v>8.4499999999999993</c:v>
                </c:pt>
                <c:pt idx="2700">
                  <c:v>8.2799999999999994</c:v>
                </c:pt>
                <c:pt idx="2701">
                  <c:v>8.49</c:v>
                </c:pt>
                <c:pt idx="2702">
                  <c:v>8.16</c:v>
                </c:pt>
                <c:pt idx="2703">
                  <c:v>7.92</c:v>
                </c:pt>
                <c:pt idx="2704">
                  <c:v>8.7899999999999991</c:v>
                </c:pt>
                <c:pt idx="2705">
                  <c:v>8.9700000000000006</c:v>
                </c:pt>
                <c:pt idx="2706">
                  <c:v>8.94</c:v>
                </c:pt>
                <c:pt idx="2707">
                  <c:v>8.27</c:v>
                </c:pt>
                <c:pt idx="2708">
                  <c:v>8.77</c:v>
                </c:pt>
                <c:pt idx="2709">
                  <c:v>8.2799999999999994</c:v>
                </c:pt>
                <c:pt idx="2710">
                  <c:v>7.86</c:v>
                </c:pt>
                <c:pt idx="2711">
                  <c:v>7.06</c:v>
                </c:pt>
                <c:pt idx="2712">
                  <c:v>7.5</c:v>
                </c:pt>
                <c:pt idx="2713">
                  <c:v>7.29</c:v>
                </c:pt>
                <c:pt idx="2714">
                  <c:v>8.48</c:v>
                </c:pt>
                <c:pt idx="2715">
                  <c:v>8.43</c:v>
                </c:pt>
                <c:pt idx="2716">
                  <c:v>8.36</c:v>
                </c:pt>
                <c:pt idx="2717">
                  <c:v>7.91</c:v>
                </c:pt>
                <c:pt idx="2718">
                  <c:v>7.9</c:v>
                </c:pt>
                <c:pt idx="2719">
                  <c:v>8.2200000000000006</c:v>
                </c:pt>
                <c:pt idx="2720">
                  <c:v>7.84</c:v>
                </c:pt>
                <c:pt idx="2721">
                  <c:v>7.37</c:v>
                </c:pt>
                <c:pt idx="2722">
                  <c:v>7.97</c:v>
                </c:pt>
                <c:pt idx="2723">
                  <c:v>8.0500000000000007</c:v>
                </c:pt>
                <c:pt idx="2724">
                  <c:v>8.18</c:v>
                </c:pt>
                <c:pt idx="2725">
                  <c:v>7.69</c:v>
                </c:pt>
                <c:pt idx="2726">
                  <c:v>7.46</c:v>
                </c:pt>
                <c:pt idx="2727">
                  <c:v>6.93</c:v>
                </c:pt>
                <c:pt idx="2728">
                  <c:v>7.34</c:v>
                </c:pt>
                <c:pt idx="2729">
                  <c:v>7.4</c:v>
                </c:pt>
                <c:pt idx="2730">
                  <c:v>7.14</c:v>
                </c:pt>
                <c:pt idx="2731">
                  <c:v>6.69</c:v>
                </c:pt>
                <c:pt idx="2732">
                  <c:v>6.47</c:v>
                </c:pt>
                <c:pt idx="2733">
                  <c:v>6.12</c:v>
                </c:pt>
                <c:pt idx="2734">
                  <c:v>6.21</c:v>
                </c:pt>
                <c:pt idx="2735">
                  <c:v>6.26</c:v>
                </c:pt>
                <c:pt idx="2736">
                  <c:v>6.02</c:v>
                </c:pt>
                <c:pt idx="2737">
                  <c:v>6.28</c:v>
                </c:pt>
                <c:pt idx="2738">
                  <c:v>5.93</c:v>
                </c:pt>
                <c:pt idx="2739">
                  <c:v>5.98</c:v>
                </c:pt>
                <c:pt idx="2740">
                  <c:v>6.31</c:v>
                </c:pt>
                <c:pt idx="2741">
                  <c:v>7.66</c:v>
                </c:pt>
                <c:pt idx="2742">
                  <c:v>7.65</c:v>
                </c:pt>
                <c:pt idx="2743">
                  <c:v>8.17</c:v>
                </c:pt>
                <c:pt idx="2744">
                  <c:v>8.15</c:v>
                </c:pt>
                <c:pt idx="2745">
                  <c:v>8.08</c:v>
                </c:pt>
                <c:pt idx="2746">
                  <c:v>7.63</c:v>
                </c:pt>
                <c:pt idx="2747">
                  <c:v>7.44</c:v>
                </c:pt>
                <c:pt idx="2748">
                  <c:v>7.01</c:v>
                </c:pt>
                <c:pt idx="2749">
                  <c:v>6.71</c:v>
                </c:pt>
                <c:pt idx="2750">
                  <c:v>6.95</c:v>
                </c:pt>
                <c:pt idx="2751">
                  <c:v>6.8</c:v>
                </c:pt>
                <c:pt idx="2752">
                  <c:v>6.95</c:v>
                </c:pt>
                <c:pt idx="2753">
                  <c:v>7.27</c:v>
                </c:pt>
                <c:pt idx="2754">
                  <c:v>7.62</c:v>
                </c:pt>
                <c:pt idx="2755">
                  <c:v>8.01</c:v>
                </c:pt>
                <c:pt idx="2756">
                  <c:v>8.1999999999999993</c:v>
                </c:pt>
                <c:pt idx="2757">
                  <c:v>8.4</c:v>
                </c:pt>
                <c:pt idx="2758">
                  <c:v>8.36</c:v>
                </c:pt>
                <c:pt idx="2759">
                  <c:v>9.1</c:v>
                </c:pt>
                <c:pt idx="2760">
                  <c:v>9.73</c:v>
                </c:pt>
                <c:pt idx="2761">
                  <c:v>9.59</c:v>
                </c:pt>
                <c:pt idx="2762">
                  <c:v>10.33</c:v>
                </c:pt>
                <c:pt idx="2763">
                  <c:v>10.11</c:v>
                </c:pt>
                <c:pt idx="2764">
                  <c:v>10.11</c:v>
                </c:pt>
                <c:pt idx="2765">
                  <c:v>10.16</c:v>
                </c:pt>
                <c:pt idx="2766">
                  <c:v>10.3</c:v>
                </c:pt>
                <c:pt idx="2767">
                  <c:v>10.67</c:v>
                </c:pt>
                <c:pt idx="2768">
                  <c:v>11.02</c:v>
                </c:pt>
                <c:pt idx="2769">
                  <c:v>11.15</c:v>
                </c:pt>
                <c:pt idx="2770">
                  <c:v>10.92</c:v>
                </c:pt>
                <c:pt idx="2771">
                  <c:v>11.87</c:v>
                </c:pt>
                <c:pt idx="2772">
                  <c:v>11.27</c:v>
                </c:pt>
                <c:pt idx="2773">
                  <c:v>11.44</c:v>
                </c:pt>
                <c:pt idx="2774">
                  <c:v>11.96</c:v>
                </c:pt>
                <c:pt idx="2775">
                  <c:v>12.18</c:v>
                </c:pt>
                <c:pt idx="2776">
                  <c:v>11.85</c:v>
                </c:pt>
                <c:pt idx="2777">
                  <c:v>11.28</c:v>
                </c:pt>
                <c:pt idx="2778">
                  <c:v>11.63</c:v>
                </c:pt>
                <c:pt idx="2779">
                  <c:v>11.96</c:v>
                </c:pt>
                <c:pt idx="2780">
                  <c:v>12.5</c:v>
                </c:pt>
                <c:pt idx="2781">
                  <c:v>12.94</c:v>
                </c:pt>
                <c:pt idx="2782">
                  <c:v>12.99</c:v>
                </c:pt>
                <c:pt idx="2783">
                  <c:v>13.38</c:v>
                </c:pt>
                <c:pt idx="2784">
                  <c:v>13.98</c:v>
                </c:pt>
                <c:pt idx="2785">
                  <c:v>13.75</c:v>
                </c:pt>
                <c:pt idx="2786">
                  <c:v>14.13</c:v>
                </c:pt>
                <c:pt idx="2787">
                  <c:v>13.56</c:v>
                </c:pt>
                <c:pt idx="2788">
                  <c:v>12.89</c:v>
                </c:pt>
                <c:pt idx="2789">
                  <c:v>12.48</c:v>
                </c:pt>
                <c:pt idx="2790">
                  <c:v>12.91</c:v>
                </c:pt>
                <c:pt idx="2791">
                  <c:v>13.51</c:v>
                </c:pt>
                <c:pt idx="2792">
                  <c:v>13.8</c:v>
                </c:pt>
                <c:pt idx="2793">
                  <c:v>14</c:v>
                </c:pt>
                <c:pt idx="2794">
                  <c:v>14.26</c:v>
                </c:pt>
                <c:pt idx="2795">
                  <c:v>14.11</c:v>
                </c:pt>
                <c:pt idx="2796">
                  <c:v>14.07</c:v>
                </c:pt>
                <c:pt idx="2797">
                  <c:v>14.66</c:v>
                </c:pt>
                <c:pt idx="2798">
                  <c:v>15.75</c:v>
                </c:pt>
                <c:pt idx="2799">
                  <c:v>14.98</c:v>
                </c:pt>
                <c:pt idx="2800">
                  <c:v>14.93</c:v>
                </c:pt>
                <c:pt idx="2801">
                  <c:v>14.41</c:v>
                </c:pt>
                <c:pt idx="2802">
                  <c:v>14.29</c:v>
                </c:pt>
                <c:pt idx="2803">
                  <c:v>13.91</c:v>
                </c:pt>
                <c:pt idx="2804">
                  <c:v>13.23</c:v>
                </c:pt>
                <c:pt idx="2805">
                  <c:v>13.01</c:v>
                </c:pt>
                <c:pt idx="2806">
                  <c:v>13.07</c:v>
                </c:pt>
                <c:pt idx="2807">
                  <c:v>13.19</c:v>
                </c:pt>
                <c:pt idx="2808">
                  <c:v>12.67</c:v>
                </c:pt>
                <c:pt idx="2809">
                  <c:v>11.69</c:v>
                </c:pt>
                <c:pt idx="2810">
                  <c:v>11.47</c:v>
                </c:pt>
                <c:pt idx="2811">
                  <c:v>11.8</c:v>
                </c:pt>
                <c:pt idx="2812">
                  <c:v>12.11</c:v>
                </c:pt>
                <c:pt idx="2813">
                  <c:v>11.62</c:v>
                </c:pt>
                <c:pt idx="2814">
                  <c:v>12.81</c:v>
                </c:pt>
                <c:pt idx="2815">
                  <c:v>12.75</c:v>
                </c:pt>
                <c:pt idx="2816">
                  <c:v>12.76</c:v>
                </c:pt>
                <c:pt idx="2817">
                  <c:v>13.54</c:v>
                </c:pt>
                <c:pt idx="2818">
                  <c:v>13.6</c:v>
                </c:pt>
                <c:pt idx="2819">
                  <c:v>13.49</c:v>
                </c:pt>
                <c:pt idx="2820">
                  <c:v>13.07</c:v>
                </c:pt>
                <c:pt idx="2821">
                  <c:v>12.81</c:v>
                </c:pt>
                <c:pt idx="2822">
                  <c:v>12.41</c:v>
                </c:pt>
                <c:pt idx="2823">
                  <c:v>12.15</c:v>
                </c:pt>
                <c:pt idx="2824">
                  <c:v>13.18</c:v>
                </c:pt>
                <c:pt idx="2825">
                  <c:v>12.6</c:v>
                </c:pt>
                <c:pt idx="2826">
                  <c:v>12.04</c:v>
                </c:pt>
                <c:pt idx="2827">
                  <c:v>12.12</c:v>
                </c:pt>
                <c:pt idx="2828">
                  <c:v>11.12</c:v>
                </c:pt>
                <c:pt idx="2829">
                  <c:v>11.41</c:v>
                </c:pt>
                <c:pt idx="2830">
                  <c:v>11.09</c:v>
                </c:pt>
                <c:pt idx="2831">
                  <c:v>11.08</c:v>
                </c:pt>
                <c:pt idx="2832">
                  <c:v>11.57</c:v>
                </c:pt>
                <c:pt idx="2833">
                  <c:v>12.02</c:v>
                </c:pt>
                <c:pt idx="2834">
                  <c:v>11.99</c:v>
                </c:pt>
                <c:pt idx="2835">
                  <c:v>12.61</c:v>
                </c:pt>
                <c:pt idx="2836">
                  <c:v>13.07</c:v>
                </c:pt>
                <c:pt idx="2837">
                  <c:v>12.76</c:v>
                </c:pt>
                <c:pt idx="2838">
                  <c:v>13.57</c:v>
                </c:pt>
                <c:pt idx="2839">
                  <c:v>13</c:v>
                </c:pt>
                <c:pt idx="2840">
                  <c:v>12.93</c:v>
                </c:pt>
                <c:pt idx="2841">
                  <c:v>13.11</c:v>
                </c:pt>
                <c:pt idx="2842">
                  <c:v>12.98</c:v>
                </c:pt>
                <c:pt idx="2843">
                  <c:v>13.08</c:v>
                </c:pt>
                <c:pt idx="2844">
                  <c:v>12.63</c:v>
                </c:pt>
                <c:pt idx="2845">
                  <c:v>12.14</c:v>
                </c:pt>
                <c:pt idx="2846">
                  <c:v>12.12</c:v>
                </c:pt>
                <c:pt idx="2847">
                  <c:v>11.52</c:v>
                </c:pt>
                <c:pt idx="2848">
                  <c:v>11.62</c:v>
                </c:pt>
                <c:pt idx="2849">
                  <c:v>11.35</c:v>
                </c:pt>
                <c:pt idx="2850">
                  <c:v>11.16</c:v>
                </c:pt>
                <c:pt idx="2851">
                  <c:v>11.37</c:v>
                </c:pt>
                <c:pt idx="2852">
                  <c:v>11.28</c:v>
                </c:pt>
                <c:pt idx="2853">
                  <c:v>10.75</c:v>
                </c:pt>
                <c:pt idx="2854">
                  <c:v>10.92</c:v>
                </c:pt>
                <c:pt idx="2855">
                  <c:v>10.49</c:v>
                </c:pt>
                <c:pt idx="2856">
                  <c:v>10.32</c:v>
                </c:pt>
                <c:pt idx="2857">
                  <c:v>10.35</c:v>
                </c:pt>
                <c:pt idx="2858">
                  <c:v>10.14</c:v>
                </c:pt>
                <c:pt idx="2859">
                  <c:v>10.35</c:v>
                </c:pt>
                <c:pt idx="2860">
                  <c:v>10.69</c:v>
                </c:pt>
                <c:pt idx="2861">
                  <c:v>10.55</c:v>
                </c:pt>
                <c:pt idx="2862">
                  <c:v>11.11</c:v>
                </c:pt>
                <c:pt idx="2863">
                  <c:v>10.82</c:v>
                </c:pt>
                <c:pt idx="2864">
                  <c:v>10.94</c:v>
                </c:pt>
                <c:pt idx="2865">
                  <c:v>11.35</c:v>
                </c:pt>
                <c:pt idx="2866">
                  <c:v>11.75</c:v>
                </c:pt>
                <c:pt idx="2867">
                  <c:v>11.75</c:v>
                </c:pt>
                <c:pt idx="2868">
                  <c:v>11.84</c:v>
                </c:pt>
                <c:pt idx="2869">
                  <c:v>11.43</c:v>
                </c:pt>
                <c:pt idx="2870">
                  <c:v>11.33</c:v>
                </c:pt>
                <c:pt idx="2871">
                  <c:v>11.4</c:v>
                </c:pt>
                <c:pt idx="2872">
                  <c:v>11.26</c:v>
                </c:pt>
                <c:pt idx="2873">
                  <c:v>11.49</c:v>
                </c:pt>
                <c:pt idx="2874">
                  <c:v>12.02</c:v>
                </c:pt>
                <c:pt idx="2875">
                  <c:v>12.17</c:v>
                </c:pt>
                <c:pt idx="2876">
                  <c:v>13.9</c:v>
                </c:pt>
                <c:pt idx="2877">
                  <c:v>14.38</c:v>
                </c:pt>
                <c:pt idx="2878">
                  <c:v>14.69</c:v>
                </c:pt>
                <c:pt idx="2879">
                  <c:v>14.56</c:v>
                </c:pt>
                <c:pt idx="2880">
                  <c:v>14.68</c:v>
                </c:pt>
                <c:pt idx="2881">
                  <c:v>14.78</c:v>
                </c:pt>
                <c:pt idx="2882">
                  <c:v>14.39</c:v>
                </c:pt>
                <c:pt idx="2883">
                  <c:v>14.64</c:v>
                </c:pt>
                <c:pt idx="2884">
                  <c:v>14.18</c:v>
                </c:pt>
                <c:pt idx="2885">
                  <c:v>13.76</c:v>
                </c:pt>
                <c:pt idx="2886">
                  <c:v>13.27</c:v>
                </c:pt>
                <c:pt idx="2887">
                  <c:v>13.2</c:v>
                </c:pt>
                <c:pt idx="2888">
                  <c:v>13.06</c:v>
                </c:pt>
                <c:pt idx="2889">
                  <c:v>13.6</c:v>
                </c:pt>
                <c:pt idx="2890">
                  <c:v>13.87</c:v>
                </c:pt>
                <c:pt idx="2891">
                  <c:v>13.84</c:v>
                </c:pt>
                <c:pt idx="2892">
                  <c:v>13.8</c:v>
                </c:pt>
                <c:pt idx="2893">
                  <c:v>15.01</c:v>
                </c:pt>
                <c:pt idx="2894">
                  <c:v>14.73</c:v>
                </c:pt>
                <c:pt idx="2895">
                  <c:v>13.82</c:v>
                </c:pt>
                <c:pt idx="2896">
                  <c:v>13.2</c:v>
                </c:pt>
                <c:pt idx="2897">
                  <c:v>13.87</c:v>
                </c:pt>
                <c:pt idx="2898">
                  <c:v>14.08</c:v>
                </c:pt>
                <c:pt idx="2899">
                  <c:v>14.09</c:v>
                </c:pt>
                <c:pt idx="2900">
                  <c:v>15.45</c:v>
                </c:pt>
                <c:pt idx="2901">
                  <c:v>15.42</c:v>
                </c:pt>
                <c:pt idx="2902">
                  <c:v>15.79</c:v>
                </c:pt>
                <c:pt idx="2903">
                  <c:v>15.79</c:v>
                </c:pt>
                <c:pt idx="2904">
                  <c:v>15.5</c:v>
                </c:pt>
                <c:pt idx="2905">
                  <c:v>15.76</c:v>
                </c:pt>
                <c:pt idx="2906">
                  <c:v>15.62</c:v>
                </c:pt>
                <c:pt idx="2907">
                  <c:v>14.75</c:v>
                </c:pt>
                <c:pt idx="2908">
                  <c:v>14.74</c:v>
                </c:pt>
                <c:pt idx="2909">
                  <c:v>14.74</c:v>
                </c:pt>
                <c:pt idx="2910">
                  <c:v>14.88</c:v>
                </c:pt>
                <c:pt idx="2911">
                  <c:v>15.1</c:v>
                </c:pt>
                <c:pt idx="2912">
                  <c:v>15.06</c:v>
                </c:pt>
                <c:pt idx="2913">
                  <c:v>15.25</c:v>
                </c:pt>
                <c:pt idx="2914">
                  <c:v>15.01</c:v>
                </c:pt>
                <c:pt idx="2915">
                  <c:v>15.47</c:v>
                </c:pt>
                <c:pt idx="2916">
                  <c:v>15.65</c:v>
                </c:pt>
                <c:pt idx="2917">
                  <c:v>15.74</c:v>
                </c:pt>
                <c:pt idx="2918">
                  <c:v>15.39</c:v>
                </c:pt>
                <c:pt idx="2919">
                  <c:v>15.1</c:v>
                </c:pt>
                <c:pt idx="2920">
                  <c:v>14.8</c:v>
                </c:pt>
                <c:pt idx="2921">
                  <c:v>14.56</c:v>
                </c:pt>
                <c:pt idx="2922">
                  <c:v>15.2</c:v>
                </c:pt>
                <c:pt idx="2923">
                  <c:v>15.1</c:v>
                </c:pt>
                <c:pt idx="2924">
                  <c:v>15</c:v>
                </c:pt>
                <c:pt idx="2925">
                  <c:v>14.58</c:v>
                </c:pt>
                <c:pt idx="2926">
                  <c:v>14.77</c:v>
                </c:pt>
                <c:pt idx="2927">
                  <c:v>15.52</c:v>
                </c:pt>
                <c:pt idx="2928">
                  <c:v>16.14</c:v>
                </c:pt>
                <c:pt idx="2929">
                  <c:v>16.489999999999998</c:v>
                </c:pt>
                <c:pt idx="2930">
                  <c:v>16.73</c:v>
                </c:pt>
                <c:pt idx="2931">
                  <c:v>16.68</c:v>
                </c:pt>
                <c:pt idx="2932">
                  <c:v>16.489999999999998</c:v>
                </c:pt>
                <c:pt idx="2933">
                  <c:v>15.66</c:v>
                </c:pt>
                <c:pt idx="2934">
                  <c:v>15.58</c:v>
                </c:pt>
                <c:pt idx="2935">
                  <c:v>16.010000000000002</c:v>
                </c:pt>
                <c:pt idx="2936">
                  <c:v>15.74</c:v>
                </c:pt>
                <c:pt idx="2937">
                  <c:v>15.41</c:v>
                </c:pt>
                <c:pt idx="2938">
                  <c:v>15.71</c:v>
                </c:pt>
                <c:pt idx="2939">
                  <c:v>15.97</c:v>
                </c:pt>
                <c:pt idx="2940">
                  <c:v>15.62</c:v>
                </c:pt>
                <c:pt idx="2941">
                  <c:v>15.73</c:v>
                </c:pt>
                <c:pt idx="2942">
                  <c:v>16.72</c:v>
                </c:pt>
                <c:pt idx="2943">
                  <c:v>16.23</c:v>
                </c:pt>
                <c:pt idx="2944">
                  <c:v>15.6</c:v>
                </c:pt>
                <c:pt idx="2945">
                  <c:v>15.69</c:v>
                </c:pt>
                <c:pt idx="2946">
                  <c:v>16.41</c:v>
                </c:pt>
                <c:pt idx="2947">
                  <c:v>16.95</c:v>
                </c:pt>
                <c:pt idx="2948">
                  <c:v>18.149999999999999</c:v>
                </c:pt>
                <c:pt idx="2949">
                  <c:v>18.93</c:v>
                </c:pt>
                <c:pt idx="2950">
                  <c:v>18.5</c:v>
                </c:pt>
                <c:pt idx="2951">
                  <c:v>17.36</c:v>
                </c:pt>
                <c:pt idx="2952">
                  <c:v>17.77</c:v>
                </c:pt>
                <c:pt idx="2953">
                  <c:v>18.920000000000002</c:v>
                </c:pt>
                <c:pt idx="2954">
                  <c:v>18.329999999999998</c:v>
                </c:pt>
                <c:pt idx="2955">
                  <c:v>19.14</c:v>
                </c:pt>
                <c:pt idx="2956">
                  <c:v>18.47</c:v>
                </c:pt>
                <c:pt idx="2957">
                  <c:v>17.77</c:v>
                </c:pt>
                <c:pt idx="2958">
                  <c:v>16.920000000000002</c:v>
                </c:pt>
                <c:pt idx="2959">
                  <c:v>15.98</c:v>
                </c:pt>
                <c:pt idx="2960">
                  <c:v>18.21</c:v>
                </c:pt>
                <c:pt idx="2961">
                  <c:v>17.91</c:v>
                </c:pt>
                <c:pt idx="2962">
                  <c:v>17.91</c:v>
                </c:pt>
                <c:pt idx="2963">
                  <c:v>17.22</c:v>
                </c:pt>
                <c:pt idx="2964">
                  <c:v>16.88</c:v>
                </c:pt>
                <c:pt idx="2965">
                  <c:v>16.89</c:v>
                </c:pt>
                <c:pt idx="2966">
                  <c:v>16.64</c:v>
                </c:pt>
                <c:pt idx="2967">
                  <c:v>16.63</c:v>
                </c:pt>
                <c:pt idx="2968">
                  <c:v>15.93</c:v>
                </c:pt>
                <c:pt idx="2969">
                  <c:v>15.96</c:v>
                </c:pt>
                <c:pt idx="2970">
                  <c:v>15.79</c:v>
                </c:pt>
                <c:pt idx="2971">
                  <c:v>15.65</c:v>
                </c:pt>
                <c:pt idx="2972">
                  <c:v>15.74</c:v>
                </c:pt>
                <c:pt idx="2973">
                  <c:v>16.059999999999999</c:v>
                </c:pt>
                <c:pt idx="2974">
                  <c:v>15.79</c:v>
                </c:pt>
                <c:pt idx="2975">
                  <c:v>14.84</c:v>
                </c:pt>
                <c:pt idx="2976">
                  <c:v>15.05</c:v>
                </c:pt>
                <c:pt idx="2977">
                  <c:v>14.79</c:v>
                </c:pt>
                <c:pt idx="2978">
                  <c:v>13.99</c:v>
                </c:pt>
                <c:pt idx="2979">
                  <c:v>13.29</c:v>
                </c:pt>
                <c:pt idx="2980">
                  <c:v>13.28</c:v>
                </c:pt>
                <c:pt idx="2981">
                  <c:v>12.97</c:v>
                </c:pt>
                <c:pt idx="2982">
                  <c:v>14.1</c:v>
                </c:pt>
                <c:pt idx="2983">
                  <c:v>14.07</c:v>
                </c:pt>
                <c:pt idx="2984">
                  <c:v>13.78</c:v>
                </c:pt>
                <c:pt idx="2985">
                  <c:v>14.28</c:v>
                </c:pt>
                <c:pt idx="2986">
                  <c:v>14.07</c:v>
                </c:pt>
                <c:pt idx="2987">
                  <c:v>13.82</c:v>
                </c:pt>
                <c:pt idx="2988">
                  <c:v>13.27</c:v>
                </c:pt>
                <c:pt idx="2989">
                  <c:v>13.11</c:v>
                </c:pt>
                <c:pt idx="2990">
                  <c:v>12.74</c:v>
                </c:pt>
                <c:pt idx="2991">
                  <c:v>13.27</c:v>
                </c:pt>
                <c:pt idx="2992">
                  <c:v>13.11</c:v>
                </c:pt>
                <c:pt idx="2993">
                  <c:v>13.21</c:v>
                </c:pt>
                <c:pt idx="2994">
                  <c:v>12.91</c:v>
                </c:pt>
                <c:pt idx="2995">
                  <c:v>12.52</c:v>
                </c:pt>
                <c:pt idx="2996">
                  <c:v>12.46</c:v>
                </c:pt>
                <c:pt idx="2997">
                  <c:v>12.63</c:v>
                </c:pt>
                <c:pt idx="2998">
                  <c:v>12.2</c:v>
                </c:pt>
                <c:pt idx="2999">
                  <c:v>12.14</c:v>
                </c:pt>
                <c:pt idx="3000">
                  <c:v>12.81</c:v>
                </c:pt>
                <c:pt idx="3001">
                  <c:v>12.72</c:v>
                </c:pt>
                <c:pt idx="3002">
                  <c:v>13.11</c:v>
                </c:pt>
                <c:pt idx="3003">
                  <c:v>13.28</c:v>
                </c:pt>
                <c:pt idx="3004">
                  <c:v>13.77</c:v>
                </c:pt>
                <c:pt idx="3005">
                  <c:v>13.13</c:v>
                </c:pt>
                <c:pt idx="3006">
                  <c:v>13.41</c:v>
                </c:pt>
                <c:pt idx="3007">
                  <c:v>12.6</c:v>
                </c:pt>
                <c:pt idx="3008">
                  <c:v>12.41</c:v>
                </c:pt>
                <c:pt idx="3009">
                  <c:v>13.26</c:v>
                </c:pt>
                <c:pt idx="3010">
                  <c:v>12.89</c:v>
                </c:pt>
                <c:pt idx="3011">
                  <c:v>13.33</c:v>
                </c:pt>
                <c:pt idx="3012">
                  <c:v>13.5</c:v>
                </c:pt>
                <c:pt idx="3013">
                  <c:v>13.98</c:v>
                </c:pt>
                <c:pt idx="3014">
                  <c:v>13.59</c:v>
                </c:pt>
                <c:pt idx="3015">
                  <c:v>13.09</c:v>
                </c:pt>
                <c:pt idx="3016">
                  <c:v>13.28</c:v>
                </c:pt>
                <c:pt idx="3017">
                  <c:v>13.34</c:v>
                </c:pt>
                <c:pt idx="3018">
                  <c:v>13.75</c:v>
                </c:pt>
                <c:pt idx="3019">
                  <c:v>13.2</c:v>
                </c:pt>
                <c:pt idx="3020">
                  <c:v>13.03</c:v>
                </c:pt>
                <c:pt idx="3021">
                  <c:v>13.09</c:v>
                </c:pt>
                <c:pt idx="3022">
                  <c:v>12.97</c:v>
                </c:pt>
                <c:pt idx="3023">
                  <c:v>13.37</c:v>
                </c:pt>
                <c:pt idx="3024">
                  <c:v>12.61</c:v>
                </c:pt>
                <c:pt idx="3025">
                  <c:v>12.22</c:v>
                </c:pt>
                <c:pt idx="3026">
                  <c:v>12.01</c:v>
                </c:pt>
                <c:pt idx="3027">
                  <c:v>11.93</c:v>
                </c:pt>
                <c:pt idx="3028">
                  <c:v>11.74</c:v>
                </c:pt>
                <c:pt idx="3029">
                  <c:v>11.88</c:v>
                </c:pt>
                <c:pt idx="3030">
                  <c:v>12.07</c:v>
                </c:pt>
                <c:pt idx="3031">
                  <c:v>11.49</c:v>
                </c:pt>
                <c:pt idx="3032">
                  <c:v>11.38</c:v>
                </c:pt>
                <c:pt idx="3033">
                  <c:v>11.33</c:v>
                </c:pt>
                <c:pt idx="3034">
                  <c:v>11.5</c:v>
                </c:pt>
                <c:pt idx="3035">
                  <c:v>11.95</c:v>
                </c:pt>
                <c:pt idx="3036">
                  <c:v>11.67</c:v>
                </c:pt>
                <c:pt idx="3037">
                  <c:v>12.06</c:v>
                </c:pt>
                <c:pt idx="3038">
                  <c:v>11.73</c:v>
                </c:pt>
                <c:pt idx="3039">
                  <c:v>11.75</c:v>
                </c:pt>
                <c:pt idx="3040">
                  <c:v>12.33</c:v>
                </c:pt>
                <c:pt idx="3041">
                  <c:v>12.57</c:v>
                </c:pt>
                <c:pt idx="3042">
                  <c:v>13.03</c:v>
                </c:pt>
                <c:pt idx="3043">
                  <c:v>12.72</c:v>
                </c:pt>
                <c:pt idx="3044">
                  <c:v>13.02</c:v>
                </c:pt>
                <c:pt idx="3045">
                  <c:v>13.13</c:v>
                </c:pt>
                <c:pt idx="3046">
                  <c:v>13.11</c:v>
                </c:pt>
                <c:pt idx="3047">
                  <c:v>13.51</c:v>
                </c:pt>
                <c:pt idx="3048">
                  <c:v>13.31</c:v>
                </c:pt>
                <c:pt idx="3049">
                  <c:v>13.07</c:v>
                </c:pt>
                <c:pt idx="3050">
                  <c:v>12.67</c:v>
                </c:pt>
                <c:pt idx="3051">
                  <c:v>12.58</c:v>
                </c:pt>
                <c:pt idx="3052">
                  <c:v>13.71</c:v>
                </c:pt>
                <c:pt idx="3053">
                  <c:v>13.78</c:v>
                </c:pt>
                <c:pt idx="3054">
                  <c:v>13.39</c:v>
                </c:pt>
                <c:pt idx="3055">
                  <c:v>13.26</c:v>
                </c:pt>
                <c:pt idx="3056">
                  <c:v>13.79</c:v>
                </c:pt>
                <c:pt idx="3057">
                  <c:v>13.96</c:v>
                </c:pt>
                <c:pt idx="3058">
                  <c:v>14.17</c:v>
                </c:pt>
                <c:pt idx="3059">
                  <c:v>13.8</c:v>
                </c:pt>
                <c:pt idx="3060">
                  <c:v>13.94</c:v>
                </c:pt>
                <c:pt idx="3061">
                  <c:v>14.23</c:v>
                </c:pt>
                <c:pt idx="3062">
                  <c:v>13.92</c:v>
                </c:pt>
                <c:pt idx="3063">
                  <c:v>14.03</c:v>
                </c:pt>
                <c:pt idx="3064">
                  <c:v>13.97</c:v>
                </c:pt>
                <c:pt idx="3065">
                  <c:v>13.93</c:v>
                </c:pt>
                <c:pt idx="3066">
                  <c:v>14.67</c:v>
                </c:pt>
                <c:pt idx="3067">
                  <c:v>14.84</c:v>
                </c:pt>
                <c:pt idx="3068">
                  <c:v>14.49</c:v>
                </c:pt>
                <c:pt idx="3069">
                  <c:v>14.44</c:v>
                </c:pt>
                <c:pt idx="3070">
                  <c:v>14.59</c:v>
                </c:pt>
                <c:pt idx="3071">
                  <c:v>13.92</c:v>
                </c:pt>
                <c:pt idx="3072">
                  <c:v>13.75</c:v>
                </c:pt>
                <c:pt idx="3073">
                  <c:v>13.39</c:v>
                </c:pt>
                <c:pt idx="3074">
                  <c:v>13.01</c:v>
                </c:pt>
                <c:pt idx="3075">
                  <c:v>13.35</c:v>
                </c:pt>
                <c:pt idx="3076">
                  <c:v>13.43</c:v>
                </c:pt>
                <c:pt idx="3077">
                  <c:v>13.51</c:v>
                </c:pt>
                <c:pt idx="3078">
                  <c:v>13.51</c:v>
                </c:pt>
                <c:pt idx="3079">
                  <c:v>13.29</c:v>
                </c:pt>
                <c:pt idx="3080">
                  <c:v>13.2</c:v>
                </c:pt>
                <c:pt idx="3081">
                  <c:v>13.13</c:v>
                </c:pt>
                <c:pt idx="3082">
                  <c:v>13.18</c:v>
                </c:pt>
                <c:pt idx="3083">
                  <c:v>14.23</c:v>
                </c:pt>
                <c:pt idx="3084">
                  <c:v>14.05</c:v>
                </c:pt>
                <c:pt idx="3085">
                  <c:v>14.4</c:v>
                </c:pt>
                <c:pt idx="3086">
                  <c:v>14.44</c:v>
                </c:pt>
                <c:pt idx="3087">
                  <c:v>14.72</c:v>
                </c:pt>
                <c:pt idx="3088">
                  <c:v>14.53</c:v>
                </c:pt>
                <c:pt idx="3089">
                  <c:v>14.93</c:v>
                </c:pt>
                <c:pt idx="3090">
                  <c:v>15.02</c:v>
                </c:pt>
                <c:pt idx="3091">
                  <c:v>14.64</c:v>
                </c:pt>
                <c:pt idx="3092">
                  <c:v>14.48</c:v>
                </c:pt>
                <c:pt idx="3093">
                  <c:v>14.36</c:v>
                </c:pt>
                <c:pt idx="3094">
                  <c:v>14.1</c:v>
                </c:pt>
                <c:pt idx="3095">
                  <c:v>14.23</c:v>
                </c:pt>
                <c:pt idx="3096">
                  <c:v>14.17</c:v>
                </c:pt>
                <c:pt idx="3097">
                  <c:v>13.83</c:v>
                </c:pt>
                <c:pt idx="3098">
                  <c:v>13.47</c:v>
                </c:pt>
                <c:pt idx="3099">
                  <c:v>13.88</c:v>
                </c:pt>
                <c:pt idx="3100">
                  <c:v>13.66</c:v>
                </c:pt>
                <c:pt idx="3101">
                  <c:v>13.6</c:v>
                </c:pt>
                <c:pt idx="3102">
                  <c:v>13.79</c:v>
                </c:pt>
                <c:pt idx="3103">
                  <c:v>14.35</c:v>
                </c:pt>
                <c:pt idx="3104">
                  <c:v>15.46</c:v>
                </c:pt>
                <c:pt idx="3105">
                  <c:v>15.83</c:v>
                </c:pt>
                <c:pt idx="3106">
                  <c:v>15.98</c:v>
                </c:pt>
                <c:pt idx="3107">
                  <c:v>16.09</c:v>
                </c:pt>
                <c:pt idx="3108">
                  <c:v>16.12</c:v>
                </c:pt>
                <c:pt idx="3109">
                  <c:v>16.11</c:v>
                </c:pt>
                <c:pt idx="3110">
                  <c:v>16.25</c:v>
                </c:pt>
                <c:pt idx="3111">
                  <c:v>16.27</c:v>
                </c:pt>
                <c:pt idx="3112">
                  <c:v>15.82</c:v>
                </c:pt>
                <c:pt idx="3113">
                  <c:v>15.64</c:v>
                </c:pt>
                <c:pt idx="3114">
                  <c:v>15.77</c:v>
                </c:pt>
                <c:pt idx="3115">
                  <c:v>15.89</c:v>
                </c:pt>
                <c:pt idx="3116">
                  <c:v>16.79</c:v>
                </c:pt>
                <c:pt idx="3117">
                  <c:v>17.07</c:v>
                </c:pt>
                <c:pt idx="3118">
                  <c:v>17.5</c:v>
                </c:pt>
                <c:pt idx="3119">
                  <c:v>16.72</c:v>
                </c:pt>
                <c:pt idx="3120">
                  <c:v>17.13</c:v>
                </c:pt>
                <c:pt idx="3121">
                  <c:v>16.95</c:v>
                </c:pt>
                <c:pt idx="3122">
                  <c:v>17.07</c:v>
                </c:pt>
                <c:pt idx="3123">
                  <c:v>17.16</c:v>
                </c:pt>
                <c:pt idx="3124">
                  <c:v>17.3</c:v>
                </c:pt>
                <c:pt idx="3125">
                  <c:v>17.59</c:v>
                </c:pt>
                <c:pt idx="3126">
                  <c:v>17.170000000000002</c:v>
                </c:pt>
                <c:pt idx="3127">
                  <c:v>17.64</c:v>
                </c:pt>
                <c:pt idx="3128">
                  <c:v>17.68</c:v>
                </c:pt>
                <c:pt idx="3129">
                  <c:v>17.940000000000001</c:v>
                </c:pt>
                <c:pt idx="3130">
                  <c:v>17.440000000000001</c:v>
                </c:pt>
                <c:pt idx="3131">
                  <c:v>18.760000000000002</c:v>
                </c:pt>
                <c:pt idx="3132">
                  <c:v>18.98</c:v>
                </c:pt>
                <c:pt idx="3133">
                  <c:v>18.690000000000001</c:v>
                </c:pt>
                <c:pt idx="3134">
                  <c:v>19.14</c:v>
                </c:pt>
                <c:pt idx="3135">
                  <c:v>19.010000000000002</c:v>
                </c:pt>
                <c:pt idx="3136">
                  <c:v>18.32</c:v>
                </c:pt>
                <c:pt idx="3137">
                  <c:v>18.41</c:v>
                </c:pt>
                <c:pt idx="3138">
                  <c:v>18.04</c:v>
                </c:pt>
                <c:pt idx="3139">
                  <c:v>18.45</c:v>
                </c:pt>
                <c:pt idx="3140">
                  <c:v>18.34</c:v>
                </c:pt>
                <c:pt idx="3141">
                  <c:v>18.940000000000001</c:v>
                </c:pt>
                <c:pt idx="3142">
                  <c:v>18.73</c:v>
                </c:pt>
                <c:pt idx="3143">
                  <c:v>18.23</c:v>
                </c:pt>
                <c:pt idx="3144">
                  <c:v>17.93</c:v>
                </c:pt>
                <c:pt idx="3145">
                  <c:v>18.5</c:v>
                </c:pt>
                <c:pt idx="3146">
                  <c:v>18.2</c:v>
                </c:pt>
                <c:pt idx="3147">
                  <c:v>18.239999999999998</c:v>
                </c:pt>
                <c:pt idx="3148">
                  <c:v>18.09</c:v>
                </c:pt>
                <c:pt idx="3149">
                  <c:v>18.43</c:v>
                </c:pt>
                <c:pt idx="3150">
                  <c:v>19.22</c:v>
                </c:pt>
                <c:pt idx="3151">
                  <c:v>19.399999999999999</c:v>
                </c:pt>
                <c:pt idx="3152">
                  <c:v>19.38</c:v>
                </c:pt>
                <c:pt idx="3153">
                  <c:v>19.46</c:v>
                </c:pt>
                <c:pt idx="3154">
                  <c:v>19.149999999999999</c:v>
                </c:pt>
                <c:pt idx="3155">
                  <c:v>19.03</c:v>
                </c:pt>
                <c:pt idx="3156">
                  <c:v>19.399999999999999</c:v>
                </c:pt>
                <c:pt idx="3157">
                  <c:v>19.920000000000002</c:v>
                </c:pt>
                <c:pt idx="3158">
                  <c:v>19.600000000000001</c:v>
                </c:pt>
                <c:pt idx="3159">
                  <c:v>18.510000000000002</c:v>
                </c:pt>
                <c:pt idx="3160">
                  <c:v>18.38</c:v>
                </c:pt>
                <c:pt idx="3161">
                  <c:v>18.5</c:v>
                </c:pt>
                <c:pt idx="3162">
                  <c:v>18.88</c:v>
                </c:pt>
                <c:pt idx="3163">
                  <c:v>18.72</c:v>
                </c:pt>
                <c:pt idx="3164">
                  <c:v>18.29</c:v>
                </c:pt>
                <c:pt idx="3165">
                  <c:v>18.690000000000001</c:v>
                </c:pt>
                <c:pt idx="3166">
                  <c:v>18.88</c:v>
                </c:pt>
                <c:pt idx="3167">
                  <c:v>18.36</c:v>
                </c:pt>
                <c:pt idx="3168">
                  <c:v>17.98</c:v>
                </c:pt>
                <c:pt idx="3169">
                  <c:v>18.72</c:v>
                </c:pt>
                <c:pt idx="3170">
                  <c:v>18.940000000000001</c:v>
                </c:pt>
                <c:pt idx="3171">
                  <c:v>18.41</c:v>
                </c:pt>
                <c:pt idx="3172">
                  <c:v>18.34</c:v>
                </c:pt>
                <c:pt idx="3173">
                  <c:v>17.899999999999999</c:v>
                </c:pt>
                <c:pt idx="3174">
                  <c:v>18.25</c:v>
                </c:pt>
                <c:pt idx="3175">
                  <c:v>17.7</c:v>
                </c:pt>
                <c:pt idx="3176">
                  <c:v>17.87</c:v>
                </c:pt>
                <c:pt idx="3177">
                  <c:v>18.239999999999998</c:v>
                </c:pt>
                <c:pt idx="3178">
                  <c:v>18.39</c:v>
                </c:pt>
                <c:pt idx="3179">
                  <c:v>18.09</c:v>
                </c:pt>
                <c:pt idx="3180">
                  <c:v>18.32</c:v>
                </c:pt>
                <c:pt idx="3181">
                  <c:v>18.440000000000001</c:v>
                </c:pt>
                <c:pt idx="3182">
                  <c:v>18.59</c:v>
                </c:pt>
                <c:pt idx="3183">
                  <c:v>18.32</c:v>
                </c:pt>
                <c:pt idx="3184">
                  <c:v>17.649999999999999</c:v>
                </c:pt>
                <c:pt idx="3185">
                  <c:v>16.86</c:v>
                </c:pt>
                <c:pt idx="3186">
                  <c:v>16.72</c:v>
                </c:pt>
                <c:pt idx="3187">
                  <c:v>16.899999999999999</c:v>
                </c:pt>
                <c:pt idx="3188">
                  <c:v>16.670000000000002</c:v>
                </c:pt>
                <c:pt idx="3189">
                  <c:v>16.91</c:v>
                </c:pt>
                <c:pt idx="3190">
                  <c:v>16.91</c:v>
                </c:pt>
                <c:pt idx="3191">
                  <c:v>16.989999999999998</c:v>
                </c:pt>
                <c:pt idx="3192">
                  <c:v>16.96</c:v>
                </c:pt>
                <c:pt idx="3193">
                  <c:v>16.79</c:v>
                </c:pt>
                <c:pt idx="3194">
                  <c:v>16.91</c:v>
                </c:pt>
                <c:pt idx="3195">
                  <c:v>16.78</c:v>
                </c:pt>
                <c:pt idx="3196">
                  <c:v>16.739999999999998</c:v>
                </c:pt>
                <c:pt idx="3197">
                  <c:v>17.03</c:v>
                </c:pt>
                <c:pt idx="3198">
                  <c:v>16.93</c:v>
                </c:pt>
                <c:pt idx="3199">
                  <c:v>17.37</c:v>
                </c:pt>
                <c:pt idx="3200">
                  <c:v>17.66</c:v>
                </c:pt>
                <c:pt idx="3201">
                  <c:v>17.489999999999998</c:v>
                </c:pt>
                <c:pt idx="3202">
                  <c:v>17.760000000000002</c:v>
                </c:pt>
                <c:pt idx="3203">
                  <c:v>17.82</c:v>
                </c:pt>
                <c:pt idx="3204">
                  <c:v>17.78</c:v>
                </c:pt>
                <c:pt idx="3205">
                  <c:v>17.579999999999998</c:v>
                </c:pt>
                <c:pt idx="3206">
                  <c:v>17.61</c:v>
                </c:pt>
                <c:pt idx="3207">
                  <c:v>16.989999999999998</c:v>
                </c:pt>
                <c:pt idx="3208">
                  <c:v>17.05</c:v>
                </c:pt>
                <c:pt idx="3209">
                  <c:v>17.149999999999999</c:v>
                </c:pt>
                <c:pt idx="3210">
                  <c:v>17.34</c:v>
                </c:pt>
                <c:pt idx="3211">
                  <c:v>17.16</c:v>
                </c:pt>
                <c:pt idx="3212">
                  <c:v>16.899999999999999</c:v>
                </c:pt>
                <c:pt idx="3213">
                  <c:v>17.03</c:v>
                </c:pt>
                <c:pt idx="3214">
                  <c:v>16.61</c:v>
                </c:pt>
                <c:pt idx="3215">
                  <c:v>16.38</c:v>
                </c:pt>
                <c:pt idx="3216">
                  <c:v>16.16</c:v>
                </c:pt>
                <c:pt idx="3217">
                  <c:v>16.22</c:v>
                </c:pt>
                <c:pt idx="3218">
                  <c:v>16.149999999999999</c:v>
                </c:pt>
                <c:pt idx="3219">
                  <c:v>16.48</c:v>
                </c:pt>
                <c:pt idx="3220">
                  <c:v>16.559999999999999</c:v>
                </c:pt>
                <c:pt idx="3221">
                  <c:v>16.600000000000001</c:v>
                </c:pt>
                <c:pt idx="3222">
                  <c:v>16.489999999999998</c:v>
                </c:pt>
                <c:pt idx="3223">
                  <c:v>16.36</c:v>
                </c:pt>
                <c:pt idx="3224">
                  <c:v>16.649999999999999</c:v>
                </c:pt>
                <c:pt idx="3225">
                  <c:v>17.14</c:v>
                </c:pt>
                <c:pt idx="3226">
                  <c:v>17.52</c:v>
                </c:pt>
                <c:pt idx="3227">
                  <c:v>17.600000000000001</c:v>
                </c:pt>
                <c:pt idx="3228">
                  <c:v>17.18</c:v>
                </c:pt>
                <c:pt idx="3229">
                  <c:v>16.809999999999999</c:v>
                </c:pt>
                <c:pt idx="3230">
                  <c:v>16.62</c:v>
                </c:pt>
                <c:pt idx="3231">
                  <c:v>16.079999999999998</c:v>
                </c:pt>
                <c:pt idx="3232">
                  <c:v>15.69</c:v>
                </c:pt>
                <c:pt idx="3233">
                  <c:v>15.44</c:v>
                </c:pt>
                <c:pt idx="3234">
                  <c:v>15.69</c:v>
                </c:pt>
                <c:pt idx="3235">
                  <c:v>15.35</c:v>
                </c:pt>
                <c:pt idx="3236">
                  <c:v>15.52</c:v>
                </c:pt>
                <c:pt idx="3237">
                  <c:v>15.88</c:v>
                </c:pt>
                <c:pt idx="3238">
                  <c:v>15.55</c:v>
                </c:pt>
                <c:pt idx="3239">
                  <c:v>15.89</c:v>
                </c:pt>
                <c:pt idx="3240">
                  <c:v>16.11</c:v>
                </c:pt>
                <c:pt idx="3241">
                  <c:v>16.23</c:v>
                </c:pt>
                <c:pt idx="3242">
                  <c:v>16.48</c:v>
                </c:pt>
                <c:pt idx="3243">
                  <c:v>16.73</c:v>
                </c:pt>
                <c:pt idx="3244">
                  <c:v>17.14</c:v>
                </c:pt>
                <c:pt idx="3245">
                  <c:v>16.68</c:v>
                </c:pt>
                <c:pt idx="3246">
                  <c:v>17.07</c:v>
                </c:pt>
                <c:pt idx="3247">
                  <c:v>17.12</c:v>
                </c:pt>
                <c:pt idx="3248">
                  <c:v>17.02</c:v>
                </c:pt>
                <c:pt idx="3249">
                  <c:v>16.78</c:v>
                </c:pt>
                <c:pt idx="3250">
                  <c:v>17.38</c:v>
                </c:pt>
                <c:pt idx="3251">
                  <c:v>17.25</c:v>
                </c:pt>
                <c:pt idx="3252">
                  <c:v>16.97</c:v>
                </c:pt>
                <c:pt idx="3253">
                  <c:v>17.559999999999999</c:v>
                </c:pt>
                <c:pt idx="3254">
                  <c:v>17.510000000000002</c:v>
                </c:pt>
                <c:pt idx="3255">
                  <c:v>16.87</c:v>
                </c:pt>
                <c:pt idx="3256">
                  <c:v>16.71</c:v>
                </c:pt>
                <c:pt idx="3257">
                  <c:v>16.72</c:v>
                </c:pt>
                <c:pt idx="3258">
                  <c:v>16.52</c:v>
                </c:pt>
                <c:pt idx="3259">
                  <c:v>16.420000000000002</c:v>
                </c:pt>
                <c:pt idx="3260">
                  <c:v>16.059999999999999</c:v>
                </c:pt>
                <c:pt idx="3261">
                  <c:v>17.190000000000001</c:v>
                </c:pt>
                <c:pt idx="3262">
                  <c:v>17.059999999999999</c:v>
                </c:pt>
                <c:pt idx="3263">
                  <c:v>17.3</c:v>
                </c:pt>
                <c:pt idx="3264">
                  <c:v>17.27</c:v>
                </c:pt>
                <c:pt idx="3265">
                  <c:v>16.97</c:v>
                </c:pt>
                <c:pt idx="3266">
                  <c:v>16.72</c:v>
                </c:pt>
                <c:pt idx="3267">
                  <c:v>16.14</c:v>
                </c:pt>
                <c:pt idx="3268">
                  <c:v>16.32</c:v>
                </c:pt>
                <c:pt idx="3269">
                  <c:v>16.37</c:v>
                </c:pt>
                <c:pt idx="3270">
                  <c:v>16.25</c:v>
                </c:pt>
                <c:pt idx="3271">
                  <c:v>15.65</c:v>
                </c:pt>
                <c:pt idx="3272">
                  <c:v>15.75</c:v>
                </c:pt>
                <c:pt idx="3273">
                  <c:v>14.38</c:v>
                </c:pt>
                <c:pt idx="3274">
                  <c:v>14.15</c:v>
                </c:pt>
                <c:pt idx="3275">
                  <c:v>12.88</c:v>
                </c:pt>
                <c:pt idx="3276">
                  <c:v>13.41</c:v>
                </c:pt>
                <c:pt idx="3277">
                  <c:v>12.07</c:v>
                </c:pt>
                <c:pt idx="3278">
                  <c:v>12.77</c:v>
                </c:pt>
                <c:pt idx="3279">
                  <c:v>12.83</c:v>
                </c:pt>
                <c:pt idx="3280">
                  <c:v>13.65</c:v>
                </c:pt>
                <c:pt idx="3281">
                  <c:v>13.44</c:v>
                </c:pt>
                <c:pt idx="3282">
                  <c:v>13.14</c:v>
                </c:pt>
                <c:pt idx="3283">
                  <c:v>12.05</c:v>
                </c:pt>
                <c:pt idx="3284">
                  <c:v>11.48</c:v>
                </c:pt>
                <c:pt idx="3285">
                  <c:v>11.47</c:v>
                </c:pt>
                <c:pt idx="3286">
                  <c:v>11.47</c:v>
                </c:pt>
                <c:pt idx="3287">
                  <c:v>11.9</c:v>
                </c:pt>
                <c:pt idx="3288">
                  <c:v>12.15</c:v>
                </c:pt>
                <c:pt idx="3289">
                  <c:v>12.33</c:v>
                </c:pt>
                <c:pt idx="3290">
                  <c:v>13.08</c:v>
                </c:pt>
                <c:pt idx="3291">
                  <c:v>13.39</c:v>
                </c:pt>
                <c:pt idx="3292">
                  <c:v>13.43</c:v>
                </c:pt>
                <c:pt idx="3293">
                  <c:v>13.12</c:v>
                </c:pt>
                <c:pt idx="3294">
                  <c:v>12.62</c:v>
                </c:pt>
                <c:pt idx="3295">
                  <c:v>12.55</c:v>
                </c:pt>
                <c:pt idx="3296">
                  <c:v>13.06</c:v>
                </c:pt>
                <c:pt idx="3297">
                  <c:v>12.69</c:v>
                </c:pt>
                <c:pt idx="3298">
                  <c:v>12.23</c:v>
                </c:pt>
                <c:pt idx="3299">
                  <c:v>12.26</c:v>
                </c:pt>
                <c:pt idx="3300">
                  <c:v>12.08</c:v>
                </c:pt>
                <c:pt idx="3301">
                  <c:v>12.47</c:v>
                </c:pt>
                <c:pt idx="3302">
                  <c:v>12.6</c:v>
                </c:pt>
                <c:pt idx="3303">
                  <c:v>12.55</c:v>
                </c:pt>
                <c:pt idx="3304">
                  <c:v>13.2</c:v>
                </c:pt>
                <c:pt idx="3305">
                  <c:v>12.84</c:v>
                </c:pt>
                <c:pt idx="3306">
                  <c:v>12.64</c:v>
                </c:pt>
                <c:pt idx="3307">
                  <c:v>11.9</c:v>
                </c:pt>
                <c:pt idx="3308">
                  <c:v>12.15</c:v>
                </c:pt>
                <c:pt idx="3309">
                  <c:v>12.65</c:v>
                </c:pt>
                <c:pt idx="3310">
                  <c:v>12.46</c:v>
                </c:pt>
                <c:pt idx="3311">
                  <c:v>12.07</c:v>
                </c:pt>
                <c:pt idx="3312">
                  <c:v>12.98</c:v>
                </c:pt>
                <c:pt idx="3313">
                  <c:v>12.29</c:v>
                </c:pt>
                <c:pt idx="3314">
                  <c:v>11.5</c:v>
                </c:pt>
                <c:pt idx="3315">
                  <c:v>11.95</c:v>
                </c:pt>
                <c:pt idx="3316">
                  <c:v>12.57</c:v>
                </c:pt>
                <c:pt idx="3317">
                  <c:v>13.05</c:v>
                </c:pt>
                <c:pt idx="3318">
                  <c:v>12.86</c:v>
                </c:pt>
                <c:pt idx="3319">
                  <c:v>13.72</c:v>
                </c:pt>
                <c:pt idx="3320">
                  <c:v>13.72</c:v>
                </c:pt>
                <c:pt idx="3321">
                  <c:v>14.01</c:v>
                </c:pt>
                <c:pt idx="3322">
                  <c:v>13.89</c:v>
                </c:pt>
                <c:pt idx="3323">
                  <c:v>14.03</c:v>
                </c:pt>
                <c:pt idx="3324">
                  <c:v>13.34</c:v>
                </c:pt>
                <c:pt idx="3325">
                  <c:v>14.67</c:v>
                </c:pt>
                <c:pt idx="3326">
                  <c:v>14.32</c:v>
                </c:pt>
                <c:pt idx="3327">
                  <c:v>14.84</c:v>
                </c:pt>
                <c:pt idx="3328">
                  <c:v>15.47</c:v>
                </c:pt>
                <c:pt idx="3329">
                  <c:v>15.75</c:v>
                </c:pt>
                <c:pt idx="3330">
                  <c:v>14.74</c:v>
                </c:pt>
                <c:pt idx="3331">
                  <c:v>15.22</c:v>
                </c:pt>
                <c:pt idx="3332">
                  <c:v>15.92</c:v>
                </c:pt>
                <c:pt idx="3333">
                  <c:v>15.78</c:v>
                </c:pt>
                <c:pt idx="3334">
                  <c:v>15.28</c:v>
                </c:pt>
                <c:pt idx="3335">
                  <c:v>14.54</c:v>
                </c:pt>
                <c:pt idx="3336">
                  <c:v>15.25</c:v>
                </c:pt>
                <c:pt idx="3337">
                  <c:v>15.8</c:v>
                </c:pt>
                <c:pt idx="3338">
                  <c:v>15.9</c:v>
                </c:pt>
                <c:pt idx="3339">
                  <c:v>16.21</c:v>
                </c:pt>
                <c:pt idx="3340">
                  <c:v>16.739999999999998</c:v>
                </c:pt>
                <c:pt idx="3341">
                  <c:v>15.67</c:v>
                </c:pt>
                <c:pt idx="3342">
                  <c:v>16.41</c:v>
                </c:pt>
                <c:pt idx="3343">
                  <c:v>16.82</c:v>
                </c:pt>
                <c:pt idx="3344">
                  <c:v>16.64</c:v>
                </c:pt>
                <c:pt idx="3345">
                  <c:v>16.75</c:v>
                </c:pt>
                <c:pt idx="3346">
                  <c:v>17.079999999999998</c:v>
                </c:pt>
                <c:pt idx="3347">
                  <c:v>16.829999999999998</c:v>
                </c:pt>
                <c:pt idx="3348">
                  <c:v>16.39</c:v>
                </c:pt>
                <c:pt idx="3349">
                  <c:v>16.05</c:v>
                </c:pt>
                <c:pt idx="3350">
                  <c:v>15.82</c:v>
                </c:pt>
                <c:pt idx="3351">
                  <c:v>15.18</c:v>
                </c:pt>
                <c:pt idx="3352">
                  <c:v>15.18</c:v>
                </c:pt>
                <c:pt idx="3353">
                  <c:v>15.53</c:v>
                </c:pt>
                <c:pt idx="3354">
                  <c:v>15.75</c:v>
                </c:pt>
                <c:pt idx="3355">
                  <c:v>17.12</c:v>
                </c:pt>
                <c:pt idx="3356">
                  <c:v>17.16</c:v>
                </c:pt>
                <c:pt idx="3357">
                  <c:v>17.12</c:v>
                </c:pt>
                <c:pt idx="3358">
                  <c:v>17.97</c:v>
                </c:pt>
                <c:pt idx="3359">
                  <c:v>17.96</c:v>
                </c:pt>
                <c:pt idx="3360">
                  <c:v>18.29</c:v>
                </c:pt>
                <c:pt idx="3361">
                  <c:v>17.72</c:v>
                </c:pt>
                <c:pt idx="3362">
                  <c:v>18.329999999999998</c:v>
                </c:pt>
                <c:pt idx="3363">
                  <c:v>18.22</c:v>
                </c:pt>
                <c:pt idx="3364">
                  <c:v>17.420000000000002</c:v>
                </c:pt>
                <c:pt idx="3365">
                  <c:v>16.940000000000001</c:v>
                </c:pt>
                <c:pt idx="3366">
                  <c:v>17.11</c:v>
                </c:pt>
                <c:pt idx="3367">
                  <c:v>17.47</c:v>
                </c:pt>
                <c:pt idx="3368">
                  <c:v>17.22</c:v>
                </c:pt>
                <c:pt idx="3369">
                  <c:v>18.37</c:v>
                </c:pt>
                <c:pt idx="3370">
                  <c:v>18.66</c:v>
                </c:pt>
                <c:pt idx="3371">
                  <c:v>18.27</c:v>
                </c:pt>
                <c:pt idx="3372">
                  <c:v>18.059999999999999</c:v>
                </c:pt>
                <c:pt idx="3373">
                  <c:v>17.989999999999998</c:v>
                </c:pt>
                <c:pt idx="3374">
                  <c:v>17.68</c:v>
                </c:pt>
                <c:pt idx="3375">
                  <c:v>18.54</c:v>
                </c:pt>
                <c:pt idx="3376">
                  <c:v>18.34</c:v>
                </c:pt>
                <c:pt idx="3377">
                  <c:v>18.57</c:v>
                </c:pt>
                <c:pt idx="3378">
                  <c:v>18.89</c:v>
                </c:pt>
                <c:pt idx="3379">
                  <c:v>19.440000000000001</c:v>
                </c:pt>
                <c:pt idx="3380">
                  <c:v>19.079999999999998</c:v>
                </c:pt>
                <c:pt idx="3381">
                  <c:v>19.350000000000001</c:v>
                </c:pt>
                <c:pt idx="3382">
                  <c:v>19.43</c:v>
                </c:pt>
                <c:pt idx="3383">
                  <c:v>20.89</c:v>
                </c:pt>
                <c:pt idx="3384">
                  <c:v>20.83</c:v>
                </c:pt>
                <c:pt idx="3385">
                  <c:v>20.66</c:v>
                </c:pt>
                <c:pt idx="3386">
                  <c:v>20.68</c:v>
                </c:pt>
                <c:pt idx="3387">
                  <c:v>21.63</c:v>
                </c:pt>
                <c:pt idx="3388">
                  <c:v>21.29</c:v>
                </c:pt>
                <c:pt idx="3389">
                  <c:v>20.71</c:v>
                </c:pt>
                <c:pt idx="3390">
                  <c:v>20.399999999999999</c:v>
                </c:pt>
                <c:pt idx="3391">
                  <c:v>21.01</c:v>
                </c:pt>
                <c:pt idx="3392">
                  <c:v>21.47</c:v>
                </c:pt>
                <c:pt idx="3393">
                  <c:v>20.82</c:v>
                </c:pt>
                <c:pt idx="3394">
                  <c:v>20.96</c:v>
                </c:pt>
                <c:pt idx="3395">
                  <c:v>20.83</c:v>
                </c:pt>
                <c:pt idx="3396">
                  <c:v>20.190000000000001</c:v>
                </c:pt>
                <c:pt idx="3397">
                  <c:v>20.52</c:v>
                </c:pt>
                <c:pt idx="3398">
                  <c:v>20.43</c:v>
                </c:pt>
                <c:pt idx="3399">
                  <c:v>22.01</c:v>
                </c:pt>
                <c:pt idx="3400">
                  <c:v>21.37</c:v>
                </c:pt>
                <c:pt idx="3401">
                  <c:v>21.43</c:v>
                </c:pt>
                <c:pt idx="3402">
                  <c:v>22.03</c:v>
                </c:pt>
                <c:pt idx="3403">
                  <c:v>22.4</c:v>
                </c:pt>
                <c:pt idx="3404">
                  <c:v>22.02</c:v>
                </c:pt>
                <c:pt idx="3405">
                  <c:v>22.61</c:v>
                </c:pt>
                <c:pt idx="3406">
                  <c:v>22.46</c:v>
                </c:pt>
                <c:pt idx="3407">
                  <c:v>22.22</c:v>
                </c:pt>
                <c:pt idx="3408">
                  <c:v>22.07</c:v>
                </c:pt>
                <c:pt idx="3409">
                  <c:v>22.02</c:v>
                </c:pt>
                <c:pt idx="3410">
                  <c:v>21.21</c:v>
                </c:pt>
                <c:pt idx="3411">
                  <c:v>20.78</c:v>
                </c:pt>
                <c:pt idx="3412">
                  <c:v>21.34</c:v>
                </c:pt>
                <c:pt idx="3413">
                  <c:v>21.06</c:v>
                </c:pt>
                <c:pt idx="3414">
                  <c:v>21.61</c:v>
                </c:pt>
                <c:pt idx="3415">
                  <c:v>21.19</c:v>
                </c:pt>
                <c:pt idx="3416">
                  <c:v>22.04</c:v>
                </c:pt>
                <c:pt idx="3417">
                  <c:v>22.04</c:v>
                </c:pt>
                <c:pt idx="3418">
                  <c:v>21.62</c:v>
                </c:pt>
                <c:pt idx="3419">
                  <c:v>21.53</c:v>
                </c:pt>
                <c:pt idx="3420">
                  <c:v>21.04</c:v>
                </c:pt>
                <c:pt idx="3421">
                  <c:v>22.28</c:v>
                </c:pt>
                <c:pt idx="3422">
                  <c:v>23.33</c:v>
                </c:pt>
                <c:pt idx="3423">
                  <c:v>24.08</c:v>
                </c:pt>
                <c:pt idx="3424">
                  <c:v>24.17</c:v>
                </c:pt>
                <c:pt idx="3425">
                  <c:v>25.3</c:v>
                </c:pt>
                <c:pt idx="3426">
                  <c:v>24.98</c:v>
                </c:pt>
                <c:pt idx="3427">
                  <c:v>25.5</c:v>
                </c:pt>
                <c:pt idx="3428">
                  <c:v>25.18</c:v>
                </c:pt>
                <c:pt idx="3429">
                  <c:v>25.16</c:v>
                </c:pt>
                <c:pt idx="3430">
                  <c:v>25.04</c:v>
                </c:pt>
                <c:pt idx="3431">
                  <c:v>25.23</c:v>
                </c:pt>
                <c:pt idx="3432">
                  <c:v>24.74</c:v>
                </c:pt>
                <c:pt idx="3433">
                  <c:v>24.48</c:v>
                </c:pt>
                <c:pt idx="3434">
                  <c:v>25.01</c:v>
                </c:pt>
                <c:pt idx="3435">
                  <c:v>26.22</c:v>
                </c:pt>
                <c:pt idx="3436">
                  <c:v>26.26</c:v>
                </c:pt>
                <c:pt idx="3437">
                  <c:v>25.81</c:v>
                </c:pt>
                <c:pt idx="3438">
                  <c:v>25.78</c:v>
                </c:pt>
                <c:pt idx="3439">
                  <c:v>25.18</c:v>
                </c:pt>
                <c:pt idx="3440">
                  <c:v>25.38</c:v>
                </c:pt>
                <c:pt idx="3441">
                  <c:v>25.25</c:v>
                </c:pt>
                <c:pt idx="3442">
                  <c:v>24.87</c:v>
                </c:pt>
                <c:pt idx="3443">
                  <c:v>25.03</c:v>
                </c:pt>
                <c:pt idx="3444">
                  <c:v>23.15</c:v>
                </c:pt>
                <c:pt idx="3445">
                  <c:v>24.37</c:v>
                </c:pt>
                <c:pt idx="3446">
                  <c:v>25.11</c:v>
                </c:pt>
                <c:pt idx="3447">
                  <c:v>24.73</c:v>
                </c:pt>
                <c:pt idx="3448">
                  <c:v>24.41</c:v>
                </c:pt>
                <c:pt idx="3449">
                  <c:v>24.45</c:v>
                </c:pt>
                <c:pt idx="3450">
                  <c:v>24.18</c:v>
                </c:pt>
                <c:pt idx="3451">
                  <c:v>23.5</c:v>
                </c:pt>
                <c:pt idx="3452">
                  <c:v>24.39</c:v>
                </c:pt>
                <c:pt idx="3453">
                  <c:v>23.4</c:v>
                </c:pt>
                <c:pt idx="3454">
                  <c:v>23.94</c:v>
                </c:pt>
                <c:pt idx="3455">
                  <c:v>24.56</c:v>
                </c:pt>
                <c:pt idx="3456">
                  <c:v>26.02</c:v>
                </c:pt>
                <c:pt idx="3457">
                  <c:v>27.03</c:v>
                </c:pt>
                <c:pt idx="3458">
                  <c:v>26.37</c:v>
                </c:pt>
                <c:pt idx="3459">
                  <c:v>26.88</c:v>
                </c:pt>
                <c:pt idx="3460">
                  <c:v>27.63</c:v>
                </c:pt>
                <c:pt idx="3461">
                  <c:v>27.07</c:v>
                </c:pt>
                <c:pt idx="3462">
                  <c:v>26.74</c:v>
                </c:pt>
                <c:pt idx="3463">
                  <c:v>26.99</c:v>
                </c:pt>
                <c:pt idx="3464">
                  <c:v>26.54</c:v>
                </c:pt>
                <c:pt idx="3465">
                  <c:v>27.55</c:v>
                </c:pt>
                <c:pt idx="3466">
                  <c:v>26.72</c:v>
                </c:pt>
                <c:pt idx="3467">
                  <c:v>27.07</c:v>
                </c:pt>
                <c:pt idx="3468">
                  <c:v>26.99</c:v>
                </c:pt>
                <c:pt idx="3469">
                  <c:v>27.77</c:v>
                </c:pt>
                <c:pt idx="3470">
                  <c:v>27.88</c:v>
                </c:pt>
                <c:pt idx="3471">
                  <c:v>25.54</c:v>
                </c:pt>
                <c:pt idx="3472">
                  <c:v>24.84</c:v>
                </c:pt>
                <c:pt idx="3473">
                  <c:v>25.65</c:v>
                </c:pt>
                <c:pt idx="3474">
                  <c:v>26.24</c:v>
                </c:pt>
                <c:pt idx="3475">
                  <c:v>27.03</c:v>
                </c:pt>
                <c:pt idx="3476">
                  <c:v>26.88</c:v>
                </c:pt>
                <c:pt idx="3477">
                  <c:v>26.82</c:v>
                </c:pt>
                <c:pt idx="3478">
                  <c:v>27.36</c:v>
                </c:pt>
                <c:pt idx="3479">
                  <c:v>25.47</c:v>
                </c:pt>
                <c:pt idx="3480">
                  <c:v>25.93</c:v>
                </c:pt>
                <c:pt idx="3481">
                  <c:v>23.7</c:v>
                </c:pt>
                <c:pt idx="3482">
                  <c:v>22.38</c:v>
                </c:pt>
                <c:pt idx="3483">
                  <c:v>23.94</c:v>
                </c:pt>
                <c:pt idx="3484">
                  <c:v>24.95</c:v>
                </c:pt>
                <c:pt idx="3485">
                  <c:v>24.7</c:v>
                </c:pt>
                <c:pt idx="3486">
                  <c:v>25.2</c:v>
                </c:pt>
                <c:pt idx="3487">
                  <c:v>24.01</c:v>
                </c:pt>
                <c:pt idx="3488">
                  <c:v>24.25</c:v>
                </c:pt>
                <c:pt idx="3489">
                  <c:v>23.34</c:v>
                </c:pt>
                <c:pt idx="3490">
                  <c:v>24.22</c:v>
                </c:pt>
                <c:pt idx="3491">
                  <c:v>24.56</c:v>
                </c:pt>
                <c:pt idx="3492">
                  <c:v>25.61</c:v>
                </c:pt>
                <c:pt idx="3493">
                  <c:v>25.67</c:v>
                </c:pt>
                <c:pt idx="3494">
                  <c:v>25.55</c:v>
                </c:pt>
                <c:pt idx="3495">
                  <c:v>24.75</c:v>
                </c:pt>
                <c:pt idx="3496">
                  <c:v>25.02</c:v>
                </c:pt>
                <c:pt idx="3497">
                  <c:v>25.23</c:v>
                </c:pt>
                <c:pt idx="3498">
                  <c:v>26.03</c:v>
                </c:pt>
                <c:pt idx="3499">
                  <c:v>27.31</c:v>
                </c:pt>
                <c:pt idx="3500">
                  <c:v>27.96</c:v>
                </c:pt>
                <c:pt idx="3501">
                  <c:v>29.49</c:v>
                </c:pt>
                <c:pt idx="3502">
                  <c:v>29.67</c:v>
                </c:pt>
                <c:pt idx="3503">
                  <c:v>29.63</c:v>
                </c:pt>
                <c:pt idx="3504">
                  <c:v>30.07</c:v>
                </c:pt>
                <c:pt idx="3505">
                  <c:v>30.37</c:v>
                </c:pt>
                <c:pt idx="3506">
                  <c:v>30.08</c:v>
                </c:pt>
                <c:pt idx="3507">
                  <c:v>29.13</c:v>
                </c:pt>
                <c:pt idx="3508">
                  <c:v>28.61</c:v>
                </c:pt>
                <c:pt idx="3509">
                  <c:v>29.67</c:v>
                </c:pt>
                <c:pt idx="3510">
                  <c:v>29.64</c:v>
                </c:pt>
                <c:pt idx="3511">
                  <c:v>30</c:v>
                </c:pt>
                <c:pt idx="3512">
                  <c:v>29.76</c:v>
                </c:pt>
                <c:pt idx="3513">
                  <c:v>29.01</c:v>
                </c:pt>
                <c:pt idx="3514">
                  <c:v>28.95</c:v>
                </c:pt>
                <c:pt idx="3515">
                  <c:v>29.46</c:v>
                </c:pt>
                <c:pt idx="3516">
                  <c:v>29.46</c:v>
                </c:pt>
                <c:pt idx="3517">
                  <c:v>28.89</c:v>
                </c:pt>
                <c:pt idx="3518">
                  <c:v>27.69</c:v>
                </c:pt>
                <c:pt idx="3519">
                  <c:v>28.82</c:v>
                </c:pt>
                <c:pt idx="3520">
                  <c:v>28.97</c:v>
                </c:pt>
                <c:pt idx="3521">
                  <c:v>28.2</c:v>
                </c:pt>
                <c:pt idx="3522">
                  <c:v>27.86</c:v>
                </c:pt>
                <c:pt idx="3523">
                  <c:v>27.62</c:v>
                </c:pt>
                <c:pt idx="3524">
                  <c:v>28.23</c:v>
                </c:pt>
                <c:pt idx="3525">
                  <c:v>28.72</c:v>
                </c:pt>
                <c:pt idx="3526">
                  <c:v>28.34</c:v>
                </c:pt>
                <c:pt idx="3527">
                  <c:v>29</c:v>
                </c:pt>
                <c:pt idx="3528">
                  <c:v>29.33</c:v>
                </c:pt>
                <c:pt idx="3529">
                  <c:v>30.1</c:v>
                </c:pt>
                <c:pt idx="3530">
                  <c:v>29.81</c:v>
                </c:pt>
                <c:pt idx="3531">
                  <c:v>29.84</c:v>
                </c:pt>
                <c:pt idx="3532">
                  <c:v>29.89</c:v>
                </c:pt>
                <c:pt idx="3533">
                  <c:v>29.94</c:v>
                </c:pt>
                <c:pt idx="3534">
                  <c:v>31</c:v>
                </c:pt>
                <c:pt idx="3535">
                  <c:v>31.33</c:v>
                </c:pt>
                <c:pt idx="3536">
                  <c:v>30.48</c:v>
                </c:pt>
                <c:pt idx="3537">
                  <c:v>29.79</c:v>
                </c:pt>
                <c:pt idx="3538">
                  <c:v>30.94</c:v>
                </c:pt>
                <c:pt idx="3539">
                  <c:v>30.63</c:v>
                </c:pt>
                <c:pt idx="3540">
                  <c:v>31.22</c:v>
                </c:pt>
                <c:pt idx="3541">
                  <c:v>30.61</c:v>
                </c:pt>
                <c:pt idx="3542">
                  <c:v>30.86</c:v>
                </c:pt>
                <c:pt idx="3543">
                  <c:v>30.82</c:v>
                </c:pt>
                <c:pt idx="3544">
                  <c:v>30.7</c:v>
                </c:pt>
                <c:pt idx="3545">
                  <c:v>31.02</c:v>
                </c:pt>
                <c:pt idx="3546">
                  <c:v>31.44</c:v>
                </c:pt>
                <c:pt idx="3547">
                  <c:v>31.46</c:v>
                </c:pt>
                <c:pt idx="3548">
                  <c:v>32.64</c:v>
                </c:pt>
                <c:pt idx="3549">
                  <c:v>32.5</c:v>
                </c:pt>
                <c:pt idx="3550">
                  <c:v>31.77</c:v>
                </c:pt>
                <c:pt idx="3551">
                  <c:v>31.66</c:v>
                </c:pt>
                <c:pt idx="3552">
                  <c:v>33.08</c:v>
                </c:pt>
                <c:pt idx="3553">
                  <c:v>33.67</c:v>
                </c:pt>
                <c:pt idx="3554">
                  <c:v>34.99</c:v>
                </c:pt>
                <c:pt idx="3555">
                  <c:v>34.47</c:v>
                </c:pt>
                <c:pt idx="3556">
                  <c:v>34.130000000000003</c:v>
                </c:pt>
                <c:pt idx="3557">
                  <c:v>34.79</c:v>
                </c:pt>
                <c:pt idx="3558">
                  <c:v>35.119999999999997</c:v>
                </c:pt>
                <c:pt idx="3559">
                  <c:v>36.020000000000003</c:v>
                </c:pt>
                <c:pt idx="3560">
                  <c:v>35.479999999999997</c:v>
                </c:pt>
                <c:pt idx="3561">
                  <c:v>34.79</c:v>
                </c:pt>
                <c:pt idx="3562">
                  <c:v>33.200000000000003</c:v>
                </c:pt>
                <c:pt idx="3563">
                  <c:v>33.799999999999997</c:v>
                </c:pt>
                <c:pt idx="3564">
                  <c:v>33.32</c:v>
                </c:pt>
                <c:pt idx="3565">
                  <c:v>33.200000000000003</c:v>
                </c:pt>
                <c:pt idx="3566">
                  <c:v>33.54</c:v>
                </c:pt>
                <c:pt idx="3567">
                  <c:v>35.92</c:v>
                </c:pt>
                <c:pt idx="3568">
                  <c:v>36.020000000000003</c:v>
                </c:pt>
                <c:pt idx="3569">
                  <c:v>36.42</c:v>
                </c:pt>
                <c:pt idx="3570">
                  <c:v>36.119999999999997</c:v>
                </c:pt>
                <c:pt idx="3571">
                  <c:v>35.36</c:v>
                </c:pt>
                <c:pt idx="3572">
                  <c:v>35.299999999999997</c:v>
                </c:pt>
                <c:pt idx="3573">
                  <c:v>34.299999999999997</c:v>
                </c:pt>
                <c:pt idx="3574">
                  <c:v>34.340000000000003</c:v>
                </c:pt>
                <c:pt idx="3575">
                  <c:v>35.6</c:v>
                </c:pt>
                <c:pt idx="3576">
                  <c:v>35.869999999999997</c:v>
                </c:pt>
                <c:pt idx="3577">
                  <c:v>36.67</c:v>
                </c:pt>
                <c:pt idx="3578">
                  <c:v>37.21</c:v>
                </c:pt>
                <c:pt idx="3579">
                  <c:v>37.26</c:v>
                </c:pt>
                <c:pt idx="3580">
                  <c:v>36.72</c:v>
                </c:pt>
                <c:pt idx="3581">
                  <c:v>36.29</c:v>
                </c:pt>
                <c:pt idx="3582">
                  <c:v>36.729999999999997</c:v>
                </c:pt>
                <c:pt idx="3583">
                  <c:v>36.06</c:v>
                </c:pt>
                <c:pt idx="3584">
                  <c:v>35.57</c:v>
                </c:pt>
                <c:pt idx="3585">
                  <c:v>36.020000000000003</c:v>
                </c:pt>
                <c:pt idx="3586">
                  <c:v>36.82</c:v>
                </c:pt>
                <c:pt idx="3587">
                  <c:v>35.86</c:v>
                </c:pt>
                <c:pt idx="3588">
                  <c:v>37.15</c:v>
                </c:pt>
                <c:pt idx="3589">
                  <c:v>37.409999999999997</c:v>
                </c:pt>
                <c:pt idx="3590">
                  <c:v>37.57</c:v>
                </c:pt>
                <c:pt idx="3591">
                  <c:v>36.94</c:v>
                </c:pt>
                <c:pt idx="3592">
                  <c:v>36.65</c:v>
                </c:pt>
                <c:pt idx="3593">
                  <c:v>34.950000000000003</c:v>
                </c:pt>
                <c:pt idx="3594">
                  <c:v>34.78</c:v>
                </c:pt>
                <c:pt idx="3595">
                  <c:v>33.6</c:v>
                </c:pt>
                <c:pt idx="3596">
                  <c:v>33.49</c:v>
                </c:pt>
                <c:pt idx="3597">
                  <c:v>34.700000000000003</c:v>
                </c:pt>
                <c:pt idx="3598">
                  <c:v>35.369999999999997</c:v>
                </c:pt>
                <c:pt idx="3599">
                  <c:v>36.64</c:v>
                </c:pt>
                <c:pt idx="3600">
                  <c:v>36.85</c:v>
                </c:pt>
                <c:pt idx="3601">
                  <c:v>37.21</c:v>
                </c:pt>
                <c:pt idx="3602">
                  <c:v>37.07</c:v>
                </c:pt>
                <c:pt idx="3603">
                  <c:v>37.25</c:v>
                </c:pt>
                <c:pt idx="3604">
                  <c:v>36.909999999999997</c:v>
                </c:pt>
                <c:pt idx="3605">
                  <c:v>36.76</c:v>
                </c:pt>
                <c:pt idx="3606">
                  <c:v>36.58</c:v>
                </c:pt>
                <c:pt idx="3607">
                  <c:v>36.35</c:v>
                </c:pt>
                <c:pt idx="3608">
                  <c:v>36.32</c:v>
                </c:pt>
                <c:pt idx="3609">
                  <c:v>34.979999999999997</c:v>
                </c:pt>
                <c:pt idx="3610">
                  <c:v>34.86</c:v>
                </c:pt>
                <c:pt idx="3611">
                  <c:v>35.25</c:v>
                </c:pt>
                <c:pt idx="3612">
                  <c:v>35.159999999999997</c:v>
                </c:pt>
                <c:pt idx="3613">
                  <c:v>34.97</c:v>
                </c:pt>
                <c:pt idx="3614">
                  <c:v>36.409999999999997</c:v>
                </c:pt>
                <c:pt idx="3615">
                  <c:v>35.75</c:v>
                </c:pt>
                <c:pt idx="3616">
                  <c:v>35.86</c:v>
                </c:pt>
                <c:pt idx="3617">
                  <c:v>37.32</c:v>
                </c:pt>
                <c:pt idx="3618">
                  <c:v>38.22</c:v>
                </c:pt>
                <c:pt idx="3619">
                  <c:v>37.79</c:v>
                </c:pt>
                <c:pt idx="3620">
                  <c:v>37.81</c:v>
                </c:pt>
                <c:pt idx="3621">
                  <c:v>36.99</c:v>
                </c:pt>
                <c:pt idx="3622">
                  <c:v>36.81</c:v>
                </c:pt>
                <c:pt idx="3623">
                  <c:v>36.549999999999997</c:v>
                </c:pt>
                <c:pt idx="3624">
                  <c:v>36.619999999999997</c:v>
                </c:pt>
                <c:pt idx="3625">
                  <c:v>36.159999999999997</c:v>
                </c:pt>
                <c:pt idx="3626">
                  <c:v>37.200000000000003</c:v>
                </c:pt>
                <c:pt idx="3627">
                  <c:v>38.39</c:v>
                </c:pt>
                <c:pt idx="3628">
                  <c:v>38.42</c:v>
                </c:pt>
                <c:pt idx="3629">
                  <c:v>38.729999999999997</c:v>
                </c:pt>
                <c:pt idx="3630">
                  <c:v>39.700000000000003</c:v>
                </c:pt>
                <c:pt idx="3631">
                  <c:v>39.659999999999997</c:v>
                </c:pt>
                <c:pt idx="3632">
                  <c:v>40.19</c:v>
                </c:pt>
                <c:pt idx="3633">
                  <c:v>39.51</c:v>
                </c:pt>
                <c:pt idx="3634">
                  <c:v>39.44</c:v>
                </c:pt>
                <c:pt idx="3635">
                  <c:v>39.51</c:v>
                </c:pt>
                <c:pt idx="3636">
                  <c:v>39.17</c:v>
                </c:pt>
                <c:pt idx="3637">
                  <c:v>39.020000000000003</c:v>
                </c:pt>
                <c:pt idx="3638">
                  <c:v>40.409999999999997</c:v>
                </c:pt>
                <c:pt idx="3639">
                  <c:v>40.549999999999997</c:v>
                </c:pt>
                <c:pt idx="3640">
                  <c:v>40.54</c:v>
                </c:pt>
                <c:pt idx="3641">
                  <c:v>41.07</c:v>
                </c:pt>
                <c:pt idx="3642">
                  <c:v>40.770000000000003</c:v>
                </c:pt>
                <c:pt idx="3643">
                  <c:v>41.52</c:v>
                </c:pt>
                <c:pt idx="3644">
                  <c:v>40.380000000000003</c:v>
                </c:pt>
                <c:pt idx="3645">
                  <c:v>41.14</c:v>
                </c:pt>
                <c:pt idx="3646">
                  <c:v>40.119999999999997</c:v>
                </c:pt>
                <c:pt idx="3647">
                  <c:v>40.06</c:v>
                </c:pt>
                <c:pt idx="3648">
                  <c:v>39.6</c:v>
                </c:pt>
                <c:pt idx="3649">
                  <c:v>39.08</c:v>
                </c:pt>
                <c:pt idx="3650">
                  <c:v>39.5</c:v>
                </c:pt>
                <c:pt idx="3651">
                  <c:v>39.229999999999997</c:v>
                </c:pt>
                <c:pt idx="3652">
                  <c:v>38.659999999999997</c:v>
                </c:pt>
                <c:pt idx="3653">
                  <c:v>38.5</c:v>
                </c:pt>
                <c:pt idx="3654">
                  <c:v>37.83</c:v>
                </c:pt>
                <c:pt idx="3655">
                  <c:v>39.4</c:v>
                </c:pt>
                <c:pt idx="3656">
                  <c:v>39.36</c:v>
                </c:pt>
                <c:pt idx="3657">
                  <c:v>39.17</c:v>
                </c:pt>
                <c:pt idx="3658">
                  <c:v>38.74</c:v>
                </c:pt>
                <c:pt idx="3659">
                  <c:v>38.46</c:v>
                </c:pt>
                <c:pt idx="3660">
                  <c:v>35.770000000000003</c:v>
                </c:pt>
                <c:pt idx="3661">
                  <c:v>36.270000000000003</c:v>
                </c:pt>
                <c:pt idx="3662">
                  <c:v>36.46</c:v>
                </c:pt>
                <c:pt idx="3663">
                  <c:v>35.26</c:v>
                </c:pt>
                <c:pt idx="3664">
                  <c:v>36.590000000000003</c:v>
                </c:pt>
                <c:pt idx="3665">
                  <c:v>37.5</c:v>
                </c:pt>
                <c:pt idx="3666">
                  <c:v>37.159999999999997</c:v>
                </c:pt>
                <c:pt idx="3667">
                  <c:v>37.4</c:v>
                </c:pt>
                <c:pt idx="3668">
                  <c:v>38.409999999999997</c:v>
                </c:pt>
                <c:pt idx="3669">
                  <c:v>39.22</c:v>
                </c:pt>
                <c:pt idx="3670">
                  <c:v>39.770000000000003</c:v>
                </c:pt>
                <c:pt idx="3671">
                  <c:v>39.94</c:v>
                </c:pt>
                <c:pt idx="3672">
                  <c:v>40.24</c:v>
                </c:pt>
                <c:pt idx="3673">
                  <c:v>40.32</c:v>
                </c:pt>
                <c:pt idx="3674">
                  <c:v>39.520000000000003</c:v>
                </c:pt>
                <c:pt idx="3675">
                  <c:v>39.700000000000003</c:v>
                </c:pt>
                <c:pt idx="3676">
                  <c:v>40.450000000000003</c:v>
                </c:pt>
                <c:pt idx="3677">
                  <c:v>40.28</c:v>
                </c:pt>
                <c:pt idx="3678">
                  <c:v>40.1</c:v>
                </c:pt>
                <c:pt idx="3679">
                  <c:v>39.94</c:v>
                </c:pt>
                <c:pt idx="3680">
                  <c:v>41.89</c:v>
                </c:pt>
                <c:pt idx="3681">
                  <c:v>40.89</c:v>
                </c:pt>
                <c:pt idx="3682">
                  <c:v>40.630000000000003</c:v>
                </c:pt>
                <c:pt idx="3683">
                  <c:v>40.08</c:v>
                </c:pt>
                <c:pt idx="3684">
                  <c:v>40.24</c:v>
                </c:pt>
                <c:pt idx="3685">
                  <c:v>40.299999999999997</c:v>
                </c:pt>
                <c:pt idx="3686">
                  <c:v>40</c:v>
                </c:pt>
                <c:pt idx="3687">
                  <c:v>39.14</c:v>
                </c:pt>
                <c:pt idx="3688">
                  <c:v>38.57</c:v>
                </c:pt>
                <c:pt idx="3689">
                  <c:v>37.49</c:v>
                </c:pt>
                <c:pt idx="3690">
                  <c:v>37.35</c:v>
                </c:pt>
                <c:pt idx="3691">
                  <c:v>37.9</c:v>
                </c:pt>
                <c:pt idx="3692">
                  <c:v>38.979999999999997</c:v>
                </c:pt>
                <c:pt idx="3693">
                  <c:v>38.29</c:v>
                </c:pt>
                <c:pt idx="3694">
                  <c:v>38.06</c:v>
                </c:pt>
                <c:pt idx="3695">
                  <c:v>37.619999999999997</c:v>
                </c:pt>
                <c:pt idx="3696">
                  <c:v>39.020000000000003</c:v>
                </c:pt>
                <c:pt idx="3697">
                  <c:v>36.36</c:v>
                </c:pt>
                <c:pt idx="3698">
                  <c:v>37.270000000000003</c:v>
                </c:pt>
                <c:pt idx="3699">
                  <c:v>36.86</c:v>
                </c:pt>
                <c:pt idx="3700">
                  <c:v>35.82</c:v>
                </c:pt>
                <c:pt idx="3701">
                  <c:v>36.74</c:v>
                </c:pt>
                <c:pt idx="3702">
                  <c:v>37.39</c:v>
                </c:pt>
                <c:pt idx="3703">
                  <c:v>40.01</c:v>
                </c:pt>
                <c:pt idx="3704">
                  <c:v>39.97</c:v>
                </c:pt>
                <c:pt idx="3705">
                  <c:v>40.479999999999997</c:v>
                </c:pt>
                <c:pt idx="3706">
                  <c:v>40.840000000000003</c:v>
                </c:pt>
                <c:pt idx="3707">
                  <c:v>39.979999999999997</c:v>
                </c:pt>
                <c:pt idx="3708">
                  <c:v>39.78</c:v>
                </c:pt>
                <c:pt idx="3709">
                  <c:v>38.950000000000003</c:v>
                </c:pt>
                <c:pt idx="3710">
                  <c:v>40.47</c:v>
                </c:pt>
                <c:pt idx="3711">
                  <c:v>40.659999999999997</c:v>
                </c:pt>
                <c:pt idx="3712">
                  <c:v>40.67</c:v>
                </c:pt>
                <c:pt idx="3713">
                  <c:v>40.75</c:v>
                </c:pt>
                <c:pt idx="3714">
                  <c:v>40.799999999999997</c:v>
                </c:pt>
                <c:pt idx="3715">
                  <c:v>40.94</c:v>
                </c:pt>
                <c:pt idx="3716">
                  <c:v>41.22</c:v>
                </c:pt>
                <c:pt idx="3717">
                  <c:v>41.77</c:v>
                </c:pt>
                <c:pt idx="3718">
                  <c:v>42.4</c:v>
                </c:pt>
                <c:pt idx="3719">
                  <c:v>42.22</c:v>
                </c:pt>
                <c:pt idx="3720">
                  <c:v>41.47</c:v>
                </c:pt>
                <c:pt idx="3721">
                  <c:v>42.34</c:v>
                </c:pt>
                <c:pt idx="3722">
                  <c:v>41.75</c:v>
                </c:pt>
                <c:pt idx="3723">
                  <c:v>41.01</c:v>
                </c:pt>
                <c:pt idx="3724">
                  <c:v>40.840000000000003</c:v>
                </c:pt>
                <c:pt idx="3725">
                  <c:v>41.93</c:v>
                </c:pt>
                <c:pt idx="3726">
                  <c:v>41.33</c:v>
                </c:pt>
                <c:pt idx="3727">
                  <c:v>40.76</c:v>
                </c:pt>
                <c:pt idx="3728">
                  <c:v>38.94</c:v>
                </c:pt>
                <c:pt idx="3729">
                  <c:v>38.72</c:v>
                </c:pt>
                <c:pt idx="3730">
                  <c:v>37.909999999999997</c:v>
                </c:pt>
                <c:pt idx="3731">
                  <c:v>37.83</c:v>
                </c:pt>
                <c:pt idx="3732">
                  <c:v>36.659999999999997</c:v>
                </c:pt>
                <c:pt idx="3733">
                  <c:v>36.08</c:v>
                </c:pt>
                <c:pt idx="3734">
                  <c:v>37.159999999999997</c:v>
                </c:pt>
                <c:pt idx="3735">
                  <c:v>37.21</c:v>
                </c:pt>
                <c:pt idx="3736">
                  <c:v>35.94</c:v>
                </c:pt>
                <c:pt idx="3737">
                  <c:v>35.26</c:v>
                </c:pt>
                <c:pt idx="3738">
                  <c:v>35.36</c:v>
                </c:pt>
                <c:pt idx="3739">
                  <c:v>37.33</c:v>
                </c:pt>
                <c:pt idx="3740">
                  <c:v>37.630000000000003</c:v>
                </c:pt>
                <c:pt idx="3741">
                  <c:v>37.909999999999997</c:v>
                </c:pt>
                <c:pt idx="3742">
                  <c:v>37.909999999999997</c:v>
                </c:pt>
                <c:pt idx="3743">
                  <c:v>36.47</c:v>
                </c:pt>
                <c:pt idx="3744">
                  <c:v>33.61</c:v>
                </c:pt>
                <c:pt idx="3745">
                  <c:v>33.909999999999997</c:v>
                </c:pt>
                <c:pt idx="3746">
                  <c:v>33.659999999999997</c:v>
                </c:pt>
                <c:pt idx="3747">
                  <c:v>33.89</c:v>
                </c:pt>
                <c:pt idx="3748">
                  <c:v>34.659999999999997</c:v>
                </c:pt>
                <c:pt idx="3749">
                  <c:v>36.01</c:v>
                </c:pt>
                <c:pt idx="3750">
                  <c:v>34.69</c:v>
                </c:pt>
                <c:pt idx="3751">
                  <c:v>34.130000000000003</c:v>
                </c:pt>
                <c:pt idx="3752">
                  <c:v>33.659999999999997</c:v>
                </c:pt>
                <c:pt idx="3753">
                  <c:v>34.01</c:v>
                </c:pt>
                <c:pt idx="3754">
                  <c:v>32.61</c:v>
                </c:pt>
                <c:pt idx="3755">
                  <c:v>31.79</c:v>
                </c:pt>
                <c:pt idx="3756">
                  <c:v>33.72</c:v>
                </c:pt>
                <c:pt idx="3757">
                  <c:v>33.270000000000003</c:v>
                </c:pt>
                <c:pt idx="3758">
                  <c:v>36.11</c:v>
                </c:pt>
                <c:pt idx="3759">
                  <c:v>35.72</c:v>
                </c:pt>
                <c:pt idx="3760">
                  <c:v>34.25</c:v>
                </c:pt>
                <c:pt idx="3761">
                  <c:v>34.18</c:v>
                </c:pt>
                <c:pt idx="3762">
                  <c:v>34.35</c:v>
                </c:pt>
                <c:pt idx="3763">
                  <c:v>33.869999999999997</c:v>
                </c:pt>
                <c:pt idx="3764">
                  <c:v>34.229999999999997</c:v>
                </c:pt>
                <c:pt idx="3765">
                  <c:v>33.51</c:v>
                </c:pt>
                <c:pt idx="3766">
                  <c:v>33.97</c:v>
                </c:pt>
                <c:pt idx="3767">
                  <c:v>32.64</c:v>
                </c:pt>
                <c:pt idx="3768">
                  <c:v>32.1</c:v>
                </c:pt>
                <c:pt idx="3769">
                  <c:v>32.29</c:v>
                </c:pt>
                <c:pt idx="3770">
                  <c:v>32.049999999999997</c:v>
                </c:pt>
                <c:pt idx="3771">
                  <c:v>31.86</c:v>
                </c:pt>
                <c:pt idx="3772">
                  <c:v>32.6</c:v>
                </c:pt>
                <c:pt idx="3773">
                  <c:v>32.72</c:v>
                </c:pt>
                <c:pt idx="3774">
                  <c:v>33.42</c:v>
                </c:pt>
                <c:pt idx="3775">
                  <c:v>32.72</c:v>
                </c:pt>
                <c:pt idx="3776">
                  <c:v>32.03</c:v>
                </c:pt>
                <c:pt idx="3777">
                  <c:v>31</c:v>
                </c:pt>
                <c:pt idx="3778">
                  <c:v>31.09</c:v>
                </c:pt>
                <c:pt idx="3779">
                  <c:v>31.67</c:v>
                </c:pt>
                <c:pt idx="3780">
                  <c:v>31.77</c:v>
                </c:pt>
                <c:pt idx="3781">
                  <c:v>30.91</c:v>
                </c:pt>
                <c:pt idx="3782">
                  <c:v>30.42</c:v>
                </c:pt>
                <c:pt idx="3783">
                  <c:v>32.020000000000003</c:v>
                </c:pt>
                <c:pt idx="3784">
                  <c:v>32.61</c:v>
                </c:pt>
                <c:pt idx="3785">
                  <c:v>31.14</c:v>
                </c:pt>
                <c:pt idx="3786">
                  <c:v>32.14</c:v>
                </c:pt>
                <c:pt idx="3787">
                  <c:v>31.75</c:v>
                </c:pt>
                <c:pt idx="3788">
                  <c:v>32.29</c:v>
                </c:pt>
                <c:pt idx="3789">
                  <c:v>31.35</c:v>
                </c:pt>
                <c:pt idx="3790">
                  <c:v>31.54</c:v>
                </c:pt>
                <c:pt idx="3791">
                  <c:v>31.02</c:v>
                </c:pt>
                <c:pt idx="3792">
                  <c:v>30.38</c:v>
                </c:pt>
                <c:pt idx="3793">
                  <c:v>31.37</c:v>
                </c:pt>
                <c:pt idx="3794">
                  <c:v>30.57</c:v>
                </c:pt>
                <c:pt idx="3795">
                  <c:v>30.35</c:v>
                </c:pt>
                <c:pt idx="3796">
                  <c:v>30.58</c:v>
                </c:pt>
                <c:pt idx="3797">
                  <c:v>30.29</c:v>
                </c:pt>
                <c:pt idx="3798">
                  <c:v>31</c:v>
                </c:pt>
                <c:pt idx="3799">
                  <c:v>32.71</c:v>
                </c:pt>
                <c:pt idx="3800">
                  <c:v>32.21</c:v>
                </c:pt>
                <c:pt idx="3801">
                  <c:v>33.32</c:v>
                </c:pt>
                <c:pt idx="3802">
                  <c:v>33.61</c:v>
                </c:pt>
                <c:pt idx="3803">
                  <c:v>33.200000000000003</c:v>
                </c:pt>
                <c:pt idx="3804">
                  <c:v>33.479999999999997</c:v>
                </c:pt>
                <c:pt idx="3805">
                  <c:v>33.75</c:v>
                </c:pt>
                <c:pt idx="3806">
                  <c:v>36</c:v>
                </c:pt>
                <c:pt idx="3807">
                  <c:v>34.96</c:v>
                </c:pt>
                <c:pt idx="3808">
                  <c:v>33.85</c:v>
                </c:pt>
                <c:pt idx="3809">
                  <c:v>33.25</c:v>
                </c:pt>
                <c:pt idx="3810">
                  <c:v>34.700000000000003</c:v>
                </c:pt>
                <c:pt idx="3811">
                  <c:v>35.07</c:v>
                </c:pt>
                <c:pt idx="3812">
                  <c:v>35.17</c:v>
                </c:pt>
                <c:pt idx="3813">
                  <c:v>34.549999999999997</c:v>
                </c:pt>
                <c:pt idx="3814">
                  <c:v>34.1</c:v>
                </c:pt>
                <c:pt idx="3815">
                  <c:v>34.409999999999997</c:v>
                </c:pt>
                <c:pt idx="3816">
                  <c:v>34.79</c:v>
                </c:pt>
                <c:pt idx="3817">
                  <c:v>34.409999999999997</c:v>
                </c:pt>
                <c:pt idx="3818">
                  <c:v>33.4</c:v>
                </c:pt>
                <c:pt idx="3819">
                  <c:v>33.409999999999997</c:v>
                </c:pt>
                <c:pt idx="3820">
                  <c:v>32.46</c:v>
                </c:pt>
                <c:pt idx="3821">
                  <c:v>32.11</c:v>
                </c:pt>
                <c:pt idx="3822">
                  <c:v>32.53</c:v>
                </c:pt>
                <c:pt idx="3823">
                  <c:v>33.53</c:v>
                </c:pt>
                <c:pt idx="3824">
                  <c:v>33.03</c:v>
                </c:pt>
                <c:pt idx="3825">
                  <c:v>32.07</c:v>
                </c:pt>
                <c:pt idx="3826">
                  <c:v>32.619999999999997</c:v>
                </c:pt>
                <c:pt idx="3827">
                  <c:v>34.1</c:v>
                </c:pt>
                <c:pt idx="3828">
                  <c:v>33.78</c:v>
                </c:pt>
                <c:pt idx="3829">
                  <c:v>33.46</c:v>
                </c:pt>
                <c:pt idx="3830">
                  <c:v>34.9</c:v>
                </c:pt>
                <c:pt idx="3831">
                  <c:v>35.270000000000003</c:v>
                </c:pt>
                <c:pt idx="3832">
                  <c:v>35.92</c:v>
                </c:pt>
                <c:pt idx="3833">
                  <c:v>35.700000000000003</c:v>
                </c:pt>
                <c:pt idx="3834">
                  <c:v>35.549999999999997</c:v>
                </c:pt>
                <c:pt idx="3835">
                  <c:v>36.090000000000003</c:v>
                </c:pt>
                <c:pt idx="3836">
                  <c:v>35.36</c:v>
                </c:pt>
                <c:pt idx="3837">
                  <c:v>34.29</c:v>
                </c:pt>
                <c:pt idx="3838">
                  <c:v>33.729999999999997</c:v>
                </c:pt>
                <c:pt idx="3839">
                  <c:v>33.869999999999997</c:v>
                </c:pt>
                <c:pt idx="3840">
                  <c:v>33.07</c:v>
                </c:pt>
                <c:pt idx="3841">
                  <c:v>33.270000000000003</c:v>
                </c:pt>
                <c:pt idx="3842">
                  <c:v>33</c:v>
                </c:pt>
                <c:pt idx="3843">
                  <c:v>31.57</c:v>
                </c:pt>
                <c:pt idx="3844">
                  <c:v>31.37</c:v>
                </c:pt>
                <c:pt idx="3845">
                  <c:v>31.69</c:v>
                </c:pt>
                <c:pt idx="3846">
                  <c:v>32.1</c:v>
                </c:pt>
                <c:pt idx="3847">
                  <c:v>32.979999999999997</c:v>
                </c:pt>
                <c:pt idx="3848">
                  <c:v>32.93</c:v>
                </c:pt>
                <c:pt idx="3849">
                  <c:v>33.270000000000003</c:v>
                </c:pt>
                <c:pt idx="3850">
                  <c:v>32.97</c:v>
                </c:pt>
                <c:pt idx="3851">
                  <c:v>33.299999999999997</c:v>
                </c:pt>
                <c:pt idx="3852">
                  <c:v>33.67</c:v>
                </c:pt>
                <c:pt idx="3853">
                  <c:v>33.299999999999997</c:v>
                </c:pt>
                <c:pt idx="3854">
                  <c:v>33.07</c:v>
                </c:pt>
                <c:pt idx="3855">
                  <c:v>34.78</c:v>
                </c:pt>
                <c:pt idx="3856">
                  <c:v>34.68</c:v>
                </c:pt>
                <c:pt idx="3857">
                  <c:v>34.49</c:v>
                </c:pt>
                <c:pt idx="3858">
                  <c:v>33.92</c:v>
                </c:pt>
                <c:pt idx="3859">
                  <c:v>34.049999999999997</c:v>
                </c:pt>
                <c:pt idx="3860">
                  <c:v>33.270000000000003</c:v>
                </c:pt>
                <c:pt idx="3861">
                  <c:v>32.979999999999997</c:v>
                </c:pt>
                <c:pt idx="3862">
                  <c:v>33.29</c:v>
                </c:pt>
                <c:pt idx="3863">
                  <c:v>33.979999999999997</c:v>
                </c:pt>
                <c:pt idx="3864">
                  <c:v>34.479999999999997</c:v>
                </c:pt>
                <c:pt idx="3865">
                  <c:v>33.78</c:v>
                </c:pt>
                <c:pt idx="3866">
                  <c:v>33.64</c:v>
                </c:pt>
                <c:pt idx="3867">
                  <c:v>33.75</c:v>
                </c:pt>
                <c:pt idx="3868">
                  <c:v>33.75</c:v>
                </c:pt>
                <c:pt idx="3869">
                  <c:v>33.94</c:v>
                </c:pt>
                <c:pt idx="3870">
                  <c:v>36.14</c:v>
                </c:pt>
                <c:pt idx="3871">
                  <c:v>35.75</c:v>
                </c:pt>
                <c:pt idx="3872">
                  <c:v>36.090000000000003</c:v>
                </c:pt>
                <c:pt idx="3873">
                  <c:v>37.43</c:v>
                </c:pt>
                <c:pt idx="3874">
                  <c:v>37.65</c:v>
                </c:pt>
                <c:pt idx="3875">
                  <c:v>37.93</c:v>
                </c:pt>
                <c:pt idx="3876">
                  <c:v>38.22</c:v>
                </c:pt>
                <c:pt idx="3877">
                  <c:v>38.42</c:v>
                </c:pt>
                <c:pt idx="3878">
                  <c:v>38.229999999999997</c:v>
                </c:pt>
                <c:pt idx="3879">
                  <c:v>38.090000000000003</c:v>
                </c:pt>
                <c:pt idx="3880">
                  <c:v>37.53</c:v>
                </c:pt>
                <c:pt idx="3881">
                  <c:v>36.880000000000003</c:v>
                </c:pt>
                <c:pt idx="3882">
                  <c:v>37.049999999999997</c:v>
                </c:pt>
                <c:pt idx="3883">
                  <c:v>37.299999999999997</c:v>
                </c:pt>
                <c:pt idx="3884">
                  <c:v>37.11</c:v>
                </c:pt>
                <c:pt idx="3885">
                  <c:v>37.869999999999997</c:v>
                </c:pt>
                <c:pt idx="3886">
                  <c:v>36.869999999999997</c:v>
                </c:pt>
                <c:pt idx="3887">
                  <c:v>36.92</c:v>
                </c:pt>
                <c:pt idx="3888">
                  <c:v>36.770000000000003</c:v>
                </c:pt>
                <c:pt idx="3889">
                  <c:v>37.119999999999997</c:v>
                </c:pt>
                <c:pt idx="3890">
                  <c:v>36.18</c:v>
                </c:pt>
                <c:pt idx="3891">
                  <c:v>35.979999999999997</c:v>
                </c:pt>
                <c:pt idx="3892">
                  <c:v>36.51</c:v>
                </c:pt>
                <c:pt idx="3893">
                  <c:v>36.89</c:v>
                </c:pt>
                <c:pt idx="3894">
                  <c:v>35.74</c:v>
                </c:pt>
                <c:pt idx="3895">
                  <c:v>35.619999999999997</c:v>
                </c:pt>
                <c:pt idx="3896">
                  <c:v>37.25</c:v>
                </c:pt>
                <c:pt idx="3897">
                  <c:v>37.72</c:v>
                </c:pt>
                <c:pt idx="3898">
                  <c:v>37.57</c:v>
                </c:pt>
                <c:pt idx="3899">
                  <c:v>38.86</c:v>
                </c:pt>
                <c:pt idx="3900">
                  <c:v>37.93</c:v>
                </c:pt>
                <c:pt idx="3901">
                  <c:v>38.549999999999997</c:v>
                </c:pt>
                <c:pt idx="3902">
                  <c:v>38.29</c:v>
                </c:pt>
                <c:pt idx="3903">
                  <c:v>40.380000000000003</c:v>
                </c:pt>
                <c:pt idx="3904">
                  <c:v>40.44</c:v>
                </c:pt>
                <c:pt idx="3905">
                  <c:v>39.58</c:v>
                </c:pt>
                <c:pt idx="3906">
                  <c:v>39.28</c:v>
                </c:pt>
                <c:pt idx="3907">
                  <c:v>38.83</c:v>
                </c:pt>
                <c:pt idx="3908">
                  <c:v>39.68</c:v>
                </c:pt>
                <c:pt idx="3909">
                  <c:v>40.159999999999997</c:v>
                </c:pt>
                <c:pt idx="3910">
                  <c:v>39.82</c:v>
                </c:pt>
                <c:pt idx="3911">
                  <c:v>39.630000000000003</c:v>
                </c:pt>
                <c:pt idx="3912">
                  <c:v>39.97</c:v>
                </c:pt>
                <c:pt idx="3913">
                  <c:v>40.520000000000003</c:v>
                </c:pt>
                <c:pt idx="3914">
                  <c:v>40.49</c:v>
                </c:pt>
                <c:pt idx="3915">
                  <c:v>40.92</c:v>
                </c:pt>
                <c:pt idx="3916">
                  <c:v>42.42</c:v>
                </c:pt>
                <c:pt idx="3917">
                  <c:v>42.96</c:v>
                </c:pt>
                <c:pt idx="3918">
                  <c:v>42.52</c:v>
                </c:pt>
                <c:pt idx="3919">
                  <c:v>42.48</c:v>
                </c:pt>
                <c:pt idx="3920">
                  <c:v>42.36</c:v>
                </c:pt>
                <c:pt idx="3921">
                  <c:v>41.8</c:v>
                </c:pt>
                <c:pt idx="3922">
                  <c:v>41.55</c:v>
                </c:pt>
                <c:pt idx="3923">
                  <c:v>40.729999999999997</c:v>
                </c:pt>
                <c:pt idx="3924">
                  <c:v>39.72</c:v>
                </c:pt>
                <c:pt idx="3925">
                  <c:v>39.82</c:v>
                </c:pt>
                <c:pt idx="3926">
                  <c:v>40.14</c:v>
                </c:pt>
                <c:pt idx="3927">
                  <c:v>39.049999999999997</c:v>
                </c:pt>
                <c:pt idx="3928">
                  <c:v>38.72</c:v>
                </c:pt>
                <c:pt idx="3929">
                  <c:v>38.76</c:v>
                </c:pt>
                <c:pt idx="3930">
                  <c:v>39.29</c:v>
                </c:pt>
                <c:pt idx="3931">
                  <c:v>40.020000000000003</c:v>
                </c:pt>
                <c:pt idx="3932">
                  <c:v>39.020000000000003</c:v>
                </c:pt>
                <c:pt idx="3933">
                  <c:v>38.28</c:v>
                </c:pt>
                <c:pt idx="3934">
                  <c:v>37.9</c:v>
                </c:pt>
                <c:pt idx="3935">
                  <c:v>37.840000000000003</c:v>
                </c:pt>
                <c:pt idx="3936">
                  <c:v>37.39</c:v>
                </c:pt>
                <c:pt idx="3937">
                  <c:v>37.71</c:v>
                </c:pt>
                <c:pt idx="3938">
                  <c:v>38.29</c:v>
                </c:pt>
                <c:pt idx="3939">
                  <c:v>38.33</c:v>
                </c:pt>
                <c:pt idx="3940">
                  <c:v>39.090000000000003</c:v>
                </c:pt>
                <c:pt idx="3941">
                  <c:v>39.17</c:v>
                </c:pt>
                <c:pt idx="3942">
                  <c:v>39.229999999999997</c:v>
                </c:pt>
                <c:pt idx="3943">
                  <c:v>39.17</c:v>
                </c:pt>
                <c:pt idx="3944">
                  <c:v>37.9</c:v>
                </c:pt>
                <c:pt idx="3945">
                  <c:v>38.299999999999997</c:v>
                </c:pt>
                <c:pt idx="3946">
                  <c:v>38.33</c:v>
                </c:pt>
                <c:pt idx="3947">
                  <c:v>37.9</c:v>
                </c:pt>
                <c:pt idx="3948">
                  <c:v>37.450000000000003</c:v>
                </c:pt>
                <c:pt idx="3949">
                  <c:v>37.67</c:v>
                </c:pt>
                <c:pt idx="3950">
                  <c:v>37.51</c:v>
                </c:pt>
                <c:pt idx="3951">
                  <c:v>37.49</c:v>
                </c:pt>
                <c:pt idx="3952">
                  <c:v>36.950000000000003</c:v>
                </c:pt>
                <c:pt idx="3953">
                  <c:v>36.799999999999997</c:v>
                </c:pt>
                <c:pt idx="3954">
                  <c:v>37.200000000000003</c:v>
                </c:pt>
                <c:pt idx="3955">
                  <c:v>36.96</c:v>
                </c:pt>
                <c:pt idx="3956">
                  <c:v>38.26</c:v>
                </c:pt>
                <c:pt idx="3957">
                  <c:v>37.369999999999997</c:v>
                </c:pt>
                <c:pt idx="3958">
                  <c:v>37.619999999999997</c:v>
                </c:pt>
                <c:pt idx="3959">
                  <c:v>37.5</c:v>
                </c:pt>
                <c:pt idx="3960">
                  <c:v>37.35</c:v>
                </c:pt>
                <c:pt idx="3961">
                  <c:v>38.119999999999997</c:v>
                </c:pt>
                <c:pt idx="3962">
                  <c:v>38.619999999999997</c:v>
                </c:pt>
                <c:pt idx="3963">
                  <c:v>37.96</c:v>
                </c:pt>
                <c:pt idx="3964">
                  <c:v>37.36</c:v>
                </c:pt>
                <c:pt idx="3965">
                  <c:v>37.32</c:v>
                </c:pt>
                <c:pt idx="3966">
                  <c:v>37.159999999999997</c:v>
                </c:pt>
                <c:pt idx="3967">
                  <c:v>37.17</c:v>
                </c:pt>
                <c:pt idx="3968">
                  <c:v>37.979999999999997</c:v>
                </c:pt>
                <c:pt idx="3969">
                  <c:v>38.520000000000003</c:v>
                </c:pt>
                <c:pt idx="3970">
                  <c:v>37.35</c:v>
                </c:pt>
                <c:pt idx="3971">
                  <c:v>37.26</c:v>
                </c:pt>
                <c:pt idx="3972">
                  <c:v>37.299999999999997</c:v>
                </c:pt>
                <c:pt idx="3973">
                  <c:v>37.11</c:v>
                </c:pt>
                <c:pt idx="3974">
                  <c:v>36.79</c:v>
                </c:pt>
                <c:pt idx="3975">
                  <c:v>37.049999999999997</c:v>
                </c:pt>
                <c:pt idx="3976">
                  <c:v>37.75</c:v>
                </c:pt>
                <c:pt idx="3977">
                  <c:v>39.270000000000003</c:v>
                </c:pt>
                <c:pt idx="3978">
                  <c:v>39.200000000000003</c:v>
                </c:pt>
                <c:pt idx="3979">
                  <c:v>39.1</c:v>
                </c:pt>
                <c:pt idx="3980">
                  <c:v>39.6</c:v>
                </c:pt>
                <c:pt idx="3981">
                  <c:v>39.630000000000003</c:v>
                </c:pt>
                <c:pt idx="3982">
                  <c:v>39.57</c:v>
                </c:pt>
                <c:pt idx="3983">
                  <c:v>39.54</c:v>
                </c:pt>
                <c:pt idx="3984">
                  <c:v>39.29</c:v>
                </c:pt>
                <c:pt idx="3985">
                  <c:v>39.71</c:v>
                </c:pt>
                <c:pt idx="3986">
                  <c:v>40.39</c:v>
                </c:pt>
                <c:pt idx="3987">
                  <c:v>40.549999999999997</c:v>
                </c:pt>
                <c:pt idx="3988">
                  <c:v>40.380000000000003</c:v>
                </c:pt>
                <c:pt idx="3989">
                  <c:v>39.67</c:v>
                </c:pt>
                <c:pt idx="3990">
                  <c:v>39.24</c:v>
                </c:pt>
                <c:pt idx="3991">
                  <c:v>38.92</c:v>
                </c:pt>
                <c:pt idx="3992">
                  <c:v>39.51</c:v>
                </c:pt>
                <c:pt idx="3993">
                  <c:v>40.020000000000003</c:v>
                </c:pt>
                <c:pt idx="3994">
                  <c:v>40.14</c:v>
                </c:pt>
                <c:pt idx="3995">
                  <c:v>39.880000000000003</c:v>
                </c:pt>
                <c:pt idx="3996">
                  <c:v>39.409999999999997</c:v>
                </c:pt>
                <c:pt idx="3997">
                  <c:v>39.229999999999997</c:v>
                </c:pt>
                <c:pt idx="3998">
                  <c:v>39.770000000000003</c:v>
                </c:pt>
                <c:pt idx="3999">
                  <c:v>40.24</c:v>
                </c:pt>
                <c:pt idx="4000">
                  <c:v>40.04</c:v>
                </c:pt>
                <c:pt idx="4001">
                  <c:v>40.299999999999997</c:v>
                </c:pt>
                <c:pt idx="4002">
                  <c:v>40.69</c:v>
                </c:pt>
                <c:pt idx="4003">
                  <c:v>41.25</c:v>
                </c:pt>
                <c:pt idx="4004">
                  <c:v>40.64</c:v>
                </c:pt>
                <c:pt idx="4005">
                  <c:v>40.64</c:v>
                </c:pt>
                <c:pt idx="4006">
                  <c:v>39.799999999999997</c:v>
                </c:pt>
                <c:pt idx="4007">
                  <c:v>39.630000000000003</c:v>
                </c:pt>
                <c:pt idx="4008">
                  <c:v>39.729999999999997</c:v>
                </c:pt>
                <c:pt idx="4009">
                  <c:v>39.42</c:v>
                </c:pt>
                <c:pt idx="4010">
                  <c:v>39.049999999999997</c:v>
                </c:pt>
                <c:pt idx="4011">
                  <c:v>38.83</c:v>
                </c:pt>
                <c:pt idx="4012">
                  <c:v>38.67</c:v>
                </c:pt>
                <c:pt idx="4013">
                  <c:v>39.46</c:v>
                </c:pt>
                <c:pt idx="4014">
                  <c:v>38.11</c:v>
                </c:pt>
                <c:pt idx="4015">
                  <c:v>38.22</c:v>
                </c:pt>
                <c:pt idx="4016">
                  <c:v>38.130000000000003</c:v>
                </c:pt>
                <c:pt idx="4017">
                  <c:v>38.64</c:v>
                </c:pt>
                <c:pt idx="4018">
                  <c:v>39.28</c:v>
                </c:pt>
                <c:pt idx="4019">
                  <c:v>38.06</c:v>
                </c:pt>
                <c:pt idx="4020">
                  <c:v>37.24</c:v>
                </c:pt>
                <c:pt idx="4021">
                  <c:v>36.46</c:v>
                </c:pt>
                <c:pt idx="4022">
                  <c:v>36.29</c:v>
                </c:pt>
                <c:pt idx="4023">
                  <c:v>35.86</c:v>
                </c:pt>
                <c:pt idx="4024">
                  <c:v>35.07</c:v>
                </c:pt>
                <c:pt idx="4025">
                  <c:v>35</c:v>
                </c:pt>
                <c:pt idx="4026">
                  <c:v>35.33</c:v>
                </c:pt>
                <c:pt idx="4027">
                  <c:v>35.03</c:v>
                </c:pt>
                <c:pt idx="4028">
                  <c:v>34.78</c:v>
                </c:pt>
                <c:pt idx="4029">
                  <c:v>34.81</c:v>
                </c:pt>
                <c:pt idx="4030">
                  <c:v>35.479999999999997</c:v>
                </c:pt>
                <c:pt idx="4031">
                  <c:v>35.380000000000003</c:v>
                </c:pt>
                <c:pt idx="4032">
                  <c:v>35.39</c:v>
                </c:pt>
                <c:pt idx="4033">
                  <c:v>35.4</c:v>
                </c:pt>
                <c:pt idx="4034">
                  <c:v>36</c:v>
                </c:pt>
                <c:pt idx="4035">
                  <c:v>35.770000000000003</c:v>
                </c:pt>
                <c:pt idx="4036">
                  <c:v>36.369999999999997</c:v>
                </c:pt>
                <c:pt idx="4037">
                  <c:v>37.6</c:v>
                </c:pt>
                <c:pt idx="4038">
                  <c:v>37.799999999999997</c:v>
                </c:pt>
                <c:pt idx="4039">
                  <c:v>37.82</c:v>
                </c:pt>
                <c:pt idx="4040">
                  <c:v>37.96</c:v>
                </c:pt>
                <c:pt idx="4041">
                  <c:v>37.75</c:v>
                </c:pt>
                <c:pt idx="4042">
                  <c:v>37.67</c:v>
                </c:pt>
                <c:pt idx="4043">
                  <c:v>37.71</c:v>
                </c:pt>
                <c:pt idx="4044">
                  <c:v>37.75</c:v>
                </c:pt>
                <c:pt idx="4045">
                  <c:v>37.97</c:v>
                </c:pt>
                <c:pt idx="4046">
                  <c:v>37.9</c:v>
                </c:pt>
                <c:pt idx="4047">
                  <c:v>37.07</c:v>
                </c:pt>
                <c:pt idx="4048">
                  <c:v>37.51</c:v>
                </c:pt>
                <c:pt idx="4049">
                  <c:v>37.68</c:v>
                </c:pt>
                <c:pt idx="4050">
                  <c:v>37.85</c:v>
                </c:pt>
                <c:pt idx="4051">
                  <c:v>37.9</c:v>
                </c:pt>
                <c:pt idx="4052">
                  <c:v>38.19</c:v>
                </c:pt>
                <c:pt idx="4053">
                  <c:v>38.4</c:v>
                </c:pt>
                <c:pt idx="4054">
                  <c:v>37.86</c:v>
                </c:pt>
                <c:pt idx="4055">
                  <c:v>38.020000000000003</c:v>
                </c:pt>
                <c:pt idx="4056">
                  <c:v>37.92</c:v>
                </c:pt>
                <c:pt idx="4057">
                  <c:v>40.159999999999997</c:v>
                </c:pt>
                <c:pt idx="4058">
                  <c:v>40.14</c:v>
                </c:pt>
                <c:pt idx="4059">
                  <c:v>39.79</c:v>
                </c:pt>
                <c:pt idx="4060">
                  <c:v>38.659999999999997</c:v>
                </c:pt>
                <c:pt idx="4061">
                  <c:v>38.83</c:v>
                </c:pt>
                <c:pt idx="4062">
                  <c:v>38.74</c:v>
                </c:pt>
                <c:pt idx="4063">
                  <c:v>38.229999999999997</c:v>
                </c:pt>
                <c:pt idx="4064">
                  <c:v>38.520000000000003</c:v>
                </c:pt>
                <c:pt idx="4065">
                  <c:v>38.200000000000003</c:v>
                </c:pt>
                <c:pt idx="4066">
                  <c:v>37.630000000000003</c:v>
                </c:pt>
                <c:pt idx="4067">
                  <c:v>37.35</c:v>
                </c:pt>
                <c:pt idx="4068">
                  <c:v>37.81</c:v>
                </c:pt>
                <c:pt idx="4069">
                  <c:v>38.630000000000003</c:v>
                </c:pt>
                <c:pt idx="4070">
                  <c:v>39.130000000000003</c:v>
                </c:pt>
                <c:pt idx="4071">
                  <c:v>38.630000000000003</c:v>
                </c:pt>
                <c:pt idx="4072">
                  <c:v>39.64</c:v>
                </c:pt>
                <c:pt idx="4073">
                  <c:v>38.6</c:v>
                </c:pt>
                <c:pt idx="4074">
                  <c:v>37.26</c:v>
                </c:pt>
                <c:pt idx="4075">
                  <c:v>36.44</c:v>
                </c:pt>
                <c:pt idx="4076">
                  <c:v>37.18</c:v>
                </c:pt>
                <c:pt idx="4077">
                  <c:v>38.56</c:v>
                </c:pt>
                <c:pt idx="4078">
                  <c:v>38.5</c:v>
                </c:pt>
                <c:pt idx="4079">
                  <c:v>40.25</c:v>
                </c:pt>
                <c:pt idx="4080">
                  <c:v>41.72</c:v>
                </c:pt>
                <c:pt idx="4081">
                  <c:v>41.73</c:v>
                </c:pt>
                <c:pt idx="4082">
                  <c:v>41.57</c:v>
                </c:pt>
                <c:pt idx="4083">
                  <c:v>42.07</c:v>
                </c:pt>
                <c:pt idx="4084">
                  <c:v>42.52</c:v>
                </c:pt>
                <c:pt idx="4085">
                  <c:v>42.54</c:v>
                </c:pt>
                <c:pt idx="4086">
                  <c:v>42.67</c:v>
                </c:pt>
                <c:pt idx="4087">
                  <c:v>42.18</c:v>
                </c:pt>
                <c:pt idx="4088">
                  <c:v>42.11</c:v>
                </c:pt>
                <c:pt idx="4089">
                  <c:v>41.85</c:v>
                </c:pt>
                <c:pt idx="4090">
                  <c:v>42.08</c:v>
                </c:pt>
                <c:pt idx="4091">
                  <c:v>41.47</c:v>
                </c:pt>
                <c:pt idx="4092">
                  <c:v>41.5</c:v>
                </c:pt>
                <c:pt idx="4093">
                  <c:v>42.67</c:v>
                </c:pt>
                <c:pt idx="4094">
                  <c:v>43.28</c:v>
                </c:pt>
                <c:pt idx="4095">
                  <c:v>44.02</c:v>
                </c:pt>
                <c:pt idx="4096">
                  <c:v>45.1</c:v>
                </c:pt>
                <c:pt idx="4097">
                  <c:v>44.29</c:v>
                </c:pt>
                <c:pt idx="4098">
                  <c:v>44.38</c:v>
                </c:pt>
                <c:pt idx="4099">
                  <c:v>44.37</c:v>
                </c:pt>
                <c:pt idx="4100">
                  <c:v>44.37</c:v>
                </c:pt>
                <c:pt idx="4101">
                  <c:v>44.41</c:v>
                </c:pt>
                <c:pt idx="4102">
                  <c:v>44.47</c:v>
                </c:pt>
                <c:pt idx="4103">
                  <c:v>45.67</c:v>
                </c:pt>
                <c:pt idx="4104">
                  <c:v>45.99</c:v>
                </c:pt>
                <c:pt idx="4105">
                  <c:v>46.2</c:v>
                </c:pt>
                <c:pt idx="4106">
                  <c:v>45.71</c:v>
                </c:pt>
                <c:pt idx="4107">
                  <c:v>45.56</c:v>
                </c:pt>
                <c:pt idx="4108">
                  <c:v>45.94</c:v>
                </c:pt>
                <c:pt idx="4109">
                  <c:v>44.98</c:v>
                </c:pt>
                <c:pt idx="4110">
                  <c:v>45.37</c:v>
                </c:pt>
                <c:pt idx="4111">
                  <c:v>45</c:v>
                </c:pt>
                <c:pt idx="4112">
                  <c:v>44.49</c:v>
                </c:pt>
                <c:pt idx="4113">
                  <c:v>44.28</c:v>
                </c:pt>
                <c:pt idx="4114">
                  <c:v>44.24</c:v>
                </c:pt>
                <c:pt idx="4115">
                  <c:v>44.54</c:v>
                </c:pt>
                <c:pt idx="4116">
                  <c:v>42.17</c:v>
                </c:pt>
                <c:pt idx="4117">
                  <c:v>42.08</c:v>
                </c:pt>
                <c:pt idx="4118">
                  <c:v>41.09</c:v>
                </c:pt>
                <c:pt idx="4119">
                  <c:v>40.47</c:v>
                </c:pt>
                <c:pt idx="4120">
                  <c:v>40.119999999999997</c:v>
                </c:pt>
                <c:pt idx="4121">
                  <c:v>41.88</c:v>
                </c:pt>
                <c:pt idx="4122">
                  <c:v>42.44</c:v>
                </c:pt>
                <c:pt idx="4123">
                  <c:v>42.43</c:v>
                </c:pt>
                <c:pt idx="4124">
                  <c:v>42.52</c:v>
                </c:pt>
                <c:pt idx="4125">
                  <c:v>42.14</c:v>
                </c:pt>
                <c:pt idx="4126">
                  <c:v>42.13</c:v>
                </c:pt>
                <c:pt idx="4127">
                  <c:v>42.52</c:v>
                </c:pt>
                <c:pt idx="4128">
                  <c:v>43.02</c:v>
                </c:pt>
                <c:pt idx="4129">
                  <c:v>43.19</c:v>
                </c:pt>
                <c:pt idx="4130">
                  <c:v>43.55</c:v>
                </c:pt>
                <c:pt idx="4131">
                  <c:v>43.04</c:v>
                </c:pt>
                <c:pt idx="4132">
                  <c:v>42.7</c:v>
                </c:pt>
                <c:pt idx="4133">
                  <c:v>42.34</c:v>
                </c:pt>
                <c:pt idx="4134">
                  <c:v>44.45</c:v>
                </c:pt>
                <c:pt idx="4135">
                  <c:v>45.56</c:v>
                </c:pt>
                <c:pt idx="4136">
                  <c:v>45.5</c:v>
                </c:pt>
                <c:pt idx="4137">
                  <c:v>45.77</c:v>
                </c:pt>
                <c:pt idx="4138">
                  <c:v>44.99</c:v>
                </c:pt>
                <c:pt idx="4139">
                  <c:v>44.48</c:v>
                </c:pt>
                <c:pt idx="4140">
                  <c:v>41.26</c:v>
                </c:pt>
                <c:pt idx="4141">
                  <c:v>41.97</c:v>
                </c:pt>
                <c:pt idx="4142">
                  <c:v>41.11</c:v>
                </c:pt>
                <c:pt idx="4143">
                  <c:v>42.03</c:v>
                </c:pt>
                <c:pt idx="4144">
                  <c:v>42.59</c:v>
                </c:pt>
                <c:pt idx="4145">
                  <c:v>42.49</c:v>
                </c:pt>
                <c:pt idx="4146">
                  <c:v>43.63</c:v>
                </c:pt>
                <c:pt idx="4147">
                  <c:v>43.72</c:v>
                </c:pt>
                <c:pt idx="4148">
                  <c:v>43.44</c:v>
                </c:pt>
                <c:pt idx="4149">
                  <c:v>44.96</c:v>
                </c:pt>
                <c:pt idx="4150">
                  <c:v>43.69</c:v>
                </c:pt>
                <c:pt idx="4151">
                  <c:v>43.42</c:v>
                </c:pt>
                <c:pt idx="4152">
                  <c:v>44.2</c:v>
                </c:pt>
                <c:pt idx="4153">
                  <c:v>45.22</c:v>
                </c:pt>
                <c:pt idx="4154">
                  <c:v>45.2</c:v>
                </c:pt>
                <c:pt idx="4155">
                  <c:v>46.74</c:v>
                </c:pt>
                <c:pt idx="4156">
                  <c:v>47.16</c:v>
                </c:pt>
                <c:pt idx="4157">
                  <c:v>48.08</c:v>
                </c:pt>
                <c:pt idx="4158">
                  <c:v>47.88</c:v>
                </c:pt>
                <c:pt idx="4159">
                  <c:v>48.95</c:v>
                </c:pt>
                <c:pt idx="4160">
                  <c:v>48.67</c:v>
                </c:pt>
                <c:pt idx="4161">
                  <c:v>49.09</c:v>
                </c:pt>
                <c:pt idx="4162">
                  <c:v>48.83</c:v>
                </c:pt>
                <c:pt idx="4163">
                  <c:v>48.93</c:v>
                </c:pt>
                <c:pt idx="4164">
                  <c:v>49.01</c:v>
                </c:pt>
                <c:pt idx="4165">
                  <c:v>48.49</c:v>
                </c:pt>
                <c:pt idx="4166">
                  <c:v>49.88</c:v>
                </c:pt>
                <c:pt idx="4167">
                  <c:v>49.36</c:v>
                </c:pt>
                <c:pt idx="4168">
                  <c:v>48.78</c:v>
                </c:pt>
                <c:pt idx="4169">
                  <c:v>48.9</c:v>
                </c:pt>
                <c:pt idx="4170">
                  <c:v>48.73</c:v>
                </c:pt>
                <c:pt idx="4171">
                  <c:v>48.15</c:v>
                </c:pt>
                <c:pt idx="4172">
                  <c:v>48.74</c:v>
                </c:pt>
                <c:pt idx="4173">
                  <c:v>48.81</c:v>
                </c:pt>
                <c:pt idx="4174">
                  <c:v>47.33</c:v>
                </c:pt>
                <c:pt idx="4175">
                  <c:v>47.43</c:v>
                </c:pt>
                <c:pt idx="4176">
                  <c:v>47</c:v>
                </c:pt>
                <c:pt idx="4177">
                  <c:v>46.92</c:v>
                </c:pt>
                <c:pt idx="4178">
                  <c:v>48.26</c:v>
                </c:pt>
                <c:pt idx="4179">
                  <c:v>47.9</c:v>
                </c:pt>
                <c:pt idx="4180">
                  <c:v>48.01</c:v>
                </c:pt>
                <c:pt idx="4181">
                  <c:v>47.57</c:v>
                </c:pt>
                <c:pt idx="4182">
                  <c:v>48.42</c:v>
                </c:pt>
                <c:pt idx="4183">
                  <c:v>48.35</c:v>
                </c:pt>
                <c:pt idx="4184">
                  <c:v>48.95</c:v>
                </c:pt>
                <c:pt idx="4185">
                  <c:v>48.24</c:v>
                </c:pt>
                <c:pt idx="4186">
                  <c:v>49.12</c:v>
                </c:pt>
                <c:pt idx="4187">
                  <c:v>48.38</c:v>
                </c:pt>
                <c:pt idx="4188">
                  <c:v>48.12</c:v>
                </c:pt>
                <c:pt idx="4189">
                  <c:v>49.11</c:v>
                </c:pt>
                <c:pt idx="4190">
                  <c:v>50.16</c:v>
                </c:pt>
                <c:pt idx="4191">
                  <c:v>50.47</c:v>
                </c:pt>
                <c:pt idx="4192">
                  <c:v>50.51</c:v>
                </c:pt>
                <c:pt idx="4193">
                  <c:v>51.83</c:v>
                </c:pt>
                <c:pt idx="4194">
                  <c:v>50.72</c:v>
                </c:pt>
                <c:pt idx="4195">
                  <c:v>49.42</c:v>
                </c:pt>
                <c:pt idx="4196">
                  <c:v>49.93</c:v>
                </c:pt>
                <c:pt idx="4197">
                  <c:v>49.17</c:v>
                </c:pt>
                <c:pt idx="4198">
                  <c:v>49.18</c:v>
                </c:pt>
                <c:pt idx="4199">
                  <c:v>49.09</c:v>
                </c:pt>
                <c:pt idx="4200">
                  <c:v>49.65</c:v>
                </c:pt>
                <c:pt idx="4201">
                  <c:v>50.11</c:v>
                </c:pt>
                <c:pt idx="4202">
                  <c:v>48.84</c:v>
                </c:pt>
                <c:pt idx="4203">
                  <c:v>47.3</c:v>
                </c:pt>
                <c:pt idx="4204">
                  <c:v>46.99</c:v>
                </c:pt>
                <c:pt idx="4205">
                  <c:v>47.89</c:v>
                </c:pt>
                <c:pt idx="4206">
                  <c:v>47.17</c:v>
                </c:pt>
                <c:pt idx="4207">
                  <c:v>45.51</c:v>
                </c:pt>
                <c:pt idx="4208">
                  <c:v>45.97</c:v>
                </c:pt>
                <c:pt idx="4209">
                  <c:v>45.16</c:v>
                </c:pt>
                <c:pt idx="4210">
                  <c:v>45.3</c:v>
                </c:pt>
                <c:pt idx="4211">
                  <c:v>45</c:v>
                </c:pt>
                <c:pt idx="4212">
                  <c:v>44.6</c:v>
                </c:pt>
                <c:pt idx="4213">
                  <c:v>45.6</c:v>
                </c:pt>
                <c:pt idx="4214">
                  <c:v>45.18</c:v>
                </c:pt>
                <c:pt idx="4215">
                  <c:v>44.13</c:v>
                </c:pt>
                <c:pt idx="4216">
                  <c:v>44.1</c:v>
                </c:pt>
                <c:pt idx="4217">
                  <c:v>45.26</c:v>
                </c:pt>
                <c:pt idx="4218">
                  <c:v>46.26</c:v>
                </c:pt>
                <c:pt idx="4219">
                  <c:v>45.49</c:v>
                </c:pt>
                <c:pt idx="4220">
                  <c:v>45.48</c:v>
                </c:pt>
                <c:pt idx="4221">
                  <c:v>45.42</c:v>
                </c:pt>
                <c:pt idx="4222">
                  <c:v>46.06</c:v>
                </c:pt>
                <c:pt idx="4223">
                  <c:v>46.37</c:v>
                </c:pt>
                <c:pt idx="4224">
                  <c:v>47.2</c:v>
                </c:pt>
                <c:pt idx="4225">
                  <c:v>47.42</c:v>
                </c:pt>
                <c:pt idx="4226">
                  <c:v>47.5</c:v>
                </c:pt>
                <c:pt idx="4227">
                  <c:v>47.17</c:v>
                </c:pt>
                <c:pt idx="4228">
                  <c:v>47.29</c:v>
                </c:pt>
                <c:pt idx="4229">
                  <c:v>46.17</c:v>
                </c:pt>
                <c:pt idx="4230">
                  <c:v>45.96</c:v>
                </c:pt>
                <c:pt idx="4231">
                  <c:v>46.29</c:v>
                </c:pt>
                <c:pt idx="4232">
                  <c:v>45.42</c:v>
                </c:pt>
                <c:pt idx="4233">
                  <c:v>45.81</c:v>
                </c:pt>
                <c:pt idx="4234">
                  <c:v>45.83</c:v>
                </c:pt>
                <c:pt idx="4235">
                  <c:v>46.06</c:v>
                </c:pt>
                <c:pt idx="4236">
                  <c:v>45.21</c:v>
                </c:pt>
                <c:pt idx="4237">
                  <c:v>45.5</c:v>
                </c:pt>
                <c:pt idx="4238">
                  <c:v>45.03</c:v>
                </c:pt>
                <c:pt idx="4239">
                  <c:v>45.12</c:v>
                </c:pt>
                <c:pt idx="4240">
                  <c:v>45.95</c:v>
                </c:pt>
                <c:pt idx="4241">
                  <c:v>45.98</c:v>
                </c:pt>
                <c:pt idx="4242">
                  <c:v>46.24</c:v>
                </c:pt>
                <c:pt idx="4243">
                  <c:v>46.58</c:v>
                </c:pt>
                <c:pt idx="4244">
                  <c:v>46.33</c:v>
                </c:pt>
                <c:pt idx="4245">
                  <c:v>45.78</c:v>
                </c:pt>
                <c:pt idx="4246">
                  <c:v>46.09</c:v>
                </c:pt>
                <c:pt idx="4247">
                  <c:v>47.39</c:v>
                </c:pt>
                <c:pt idx="4248">
                  <c:v>48.24</c:v>
                </c:pt>
                <c:pt idx="4249">
                  <c:v>47.75</c:v>
                </c:pt>
                <c:pt idx="4250">
                  <c:v>49.77</c:v>
                </c:pt>
                <c:pt idx="4251">
                  <c:v>50.15</c:v>
                </c:pt>
                <c:pt idx="4252">
                  <c:v>50.68</c:v>
                </c:pt>
                <c:pt idx="4253">
                  <c:v>49.55</c:v>
                </c:pt>
                <c:pt idx="4254">
                  <c:v>49.75</c:v>
                </c:pt>
                <c:pt idx="4255">
                  <c:v>49.8</c:v>
                </c:pt>
                <c:pt idx="4256">
                  <c:v>49.91</c:v>
                </c:pt>
                <c:pt idx="4257">
                  <c:v>49.68</c:v>
                </c:pt>
                <c:pt idx="4258">
                  <c:v>51.49</c:v>
                </c:pt>
                <c:pt idx="4259">
                  <c:v>51.12</c:v>
                </c:pt>
                <c:pt idx="4260">
                  <c:v>51.44</c:v>
                </c:pt>
                <c:pt idx="4261">
                  <c:v>52.02</c:v>
                </c:pt>
                <c:pt idx="4262">
                  <c:v>52.12</c:v>
                </c:pt>
                <c:pt idx="4263">
                  <c:v>52.44</c:v>
                </c:pt>
                <c:pt idx="4264">
                  <c:v>52.06</c:v>
                </c:pt>
                <c:pt idx="4265">
                  <c:v>51.6</c:v>
                </c:pt>
                <c:pt idx="4266">
                  <c:v>51.17</c:v>
                </c:pt>
                <c:pt idx="4267">
                  <c:v>50.49</c:v>
                </c:pt>
                <c:pt idx="4268">
                  <c:v>50.73</c:v>
                </c:pt>
                <c:pt idx="4269">
                  <c:v>51.91</c:v>
                </c:pt>
                <c:pt idx="4270">
                  <c:v>51.19</c:v>
                </c:pt>
                <c:pt idx="4271">
                  <c:v>49.33</c:v>
                </c:pt>
                <c:pt idx="4272">
                  <c:v>49.32</c:v>
                </c:pt>
                <c:pt idx="4273">
                  <c:v>49.75</c:v>
                </c:pt>
                <c:pt idx="4274">
                  <c:v>50.35</c:v>
                </c:pt>
                <c:pt idx="4275">
                  <c:v>50.91</c:v>
                </c:pt>
                <c:pt idx="4276">
                  <c:v>51.76</c:v>
                </c:pt>
                <c:pt idx="4277">
                  <c:v>51.25</c:v>
                </c:pt>
                <c:pt idx="4278">
                  <c:v>50.05</c:v>
                </c:pt>
                <c:pt idx="4279">
                  <c:v>49.15</c:v>
                </c:pt>
                <c:pt idx="4280">
                  <c:v>48.82</c:v>
                </c:pt>
                <c:pt idx="4281">
                  <c:v>48.69</c:v>
                </c:pt>
                <c:pt idx="4282">
                  <c:v>49.72</c:v>
                </c:pt>
                <c:pt idx="4283">
                  <c:v>50.2</c:v>
                </c:pt>
                <c:pt idx="4284">
                  <c:v>50.47</c:v>
                </c:pt>
                <c:pt idx="4285">
                  <c:v>51.16</c:v>
                </c:pt>
                <c:pt idx="4286">
                  <c:v>51.27</c:v>
                </c:pt>
                <c:pt idx="4287">
                  <c:v>52.64</c:v>
                </c:pt>
                <c:pt idx="4288">
                  <c:v>54.27</c:v>
                </c:pt>
                <c:pt idx="4289">
                  <c:v>53.68</c:v>
                </c:pt>
                <c:pt idx="4290">
                  <c:v>53.03</c:v>
                </c:pt>
                <c:pt idx="4291">
                  <c:v>52.16</c:v>
                </c:pt>
                <c:pt idx="4292">
                  <c:v>48.85</c:v>
                </c:pt>
                <c:pt idx="4293">
                  <c:v>46.98</c:v>
                </c:pt>
                <c:pt idx="4294">
                  <c:v>48.48</c:v>
                </c:pt>
                <c:pt idx="4295">
                  <c:v>50.06</c:v>
                </c:pt>
                <c:pt idx="4296">
                  <c:v>49.19</c:v>
                </c:pt>
                <c:pt idx="4297">
                  <c:v>49.66</c:v>
                </c:pt>
                <c:pt idx="4298">
                  <c:v>48.21</c:v>
                </c:pt>
                <c:pt idx="4299">
                  <c:v>49.76</c:v>
                </c:pt>
                <c:pt idx="4300">
                  <c:v>50.38</c:v>
                </c:pt>
                <c:pt idx="4301">
                  <c:v>49.17</c:v>
                </c:pt>
                <c:pt idx="4302">
                  <c:v>51.06</c:v>
                </c:pt>
                <c:pt idx="4303">
                  <c:v>50.39</c:v>
                </c:pt>
                <c:pt idx="4304">
                  <c:v>49.97</c:v>
                </c:pt>
                <c:pt idx="4305">
                  <c:v>50.97</c:v>
                </c:pt>
                <c:pt idx="4306">
                  <c:v>51.08</c:v>
                </c:pt>
                <c:pt idx="4307">
                  <c:v>51.09</c:v>
                </c:pt>
                <c:pt idx="4308">
                  <c:v>51.03</c:v>
                </c:pt>
                <c:pt idx="4309">
                  <c:v>51.7</c:v>
                </c:pt>
                <c:pt idx="4310">
                  <c:v>50.49</c:v>
                </c:pt>
                <c:pt idx="4311">
                  <c:v>50.33</c:v>
                </c:pt>
                <c:pt idx="4312">
                  <c:v>48.23</c:v>
                </c:pt>
                <c:pt idx="4313">
                  <c:v>48.57</c:v>
                </c:pt>
                <c:pt idx="4314">
                  <c:v>48.89</c:v>
                </c:pt>
                <c:pt idx="4315">
                  <c:v>49.22</c:v>
                </c:pt>
                <c:pt idx="4316">
                  <c:v>46.41</c:v>
                </c:pt>
                <c:pt idx="4317">
                  <c:v>45.82</c:v>
                </c:pt>
                <c:pt idx="4318">
                  <c:v>46.93</c:v>
                </c:pt>
                <c:pt idx="4319">
                  <c:v>47.62</c:v>
                </c:pt>
                <c:pt idx="4320">
                  <c:v>47.87</c:v>
                </c:pt>
                <c:pt idx="4321">
                  <c:v>49.17</c:v>
                </c:pt>
                <c:pt idx="4322">
                  <c:v>47.87</c:v>
                </c:pt>
                <c:pt idx="4323">
                  <c:v>49.25</c:v>
                </c:pt>
                <c:pt idx="4324">
                  <c:v>49.82</c:v>
                </c:pt>
                <c:pt idx="4325">
                  <c:v>50.08</c:v>
                </c:pt>
                <c:pt idx="4326">
                  <c:v>49.94</c:v>
                </c:pt>
                <c:pt idx="4327">
                  <c:v>49.56</c:v>
                </c:pt>
                <c:pt idx="4328">
                  <c:v>47.9</c:v>
                </c:pt>
                <c:pt idx="4329">
                  <c:v>48.56</c:v>
                </c:pt>
                <c:pt idx="4330">
                  <c:v>48.83</c:v>
                </c:pt>
                <c:pt idx="4331">
                  <c:v>49.23</c:v>
                </c:pt>
                <c:pt idx="4332">
                  <c:v>50.6</c:v>
                </c:pt>
                <c:pt idx="4333">
                  <c:v>50.86</c:v>
                </c:pt>
                <c:pt idx="4334">
                  <c:v>50.62</c:v>
                </c:pt>
                <c:pt idx="4335">
                  <c:v>50.89</c:v>
                </c:pt>
                <c:pt idx="4336">
                  <c:v>50.42</c:v>
                </c:pt>
                <c:pt idx="4337">
                  <c:v>49.34</c:v>
                </c:pt>
                <c:pt idx="4338">
                  <c:v>49.98</c:v>
                </c:pt>
                <c:pt idx="4339">
                  <c:v>48.08</c:v>
                </c:pt>
                <c:pt idx="4340">
                  <c:v>48.88</c:v>
                </c:pt>
                <c:pt idx="4341">
                  <c:v>49.14</c:v>
                </c:pt>
                <c:pt idx="4342">
                  <c:v>49.2</c:v>
                </c:pt>
                <c:pt idx="4343">
                  <c:v>48.79</c:v>
                </c:pt>
                <c:pt idx="4344">
                  <c:v>47.9</c:v>
                </c:pt>
                <c:pt idx="4345">
                  <c:v>47.35</c:v>
                </c:pt>
                <c:pt idx="4346">
                  <c:v>46.65</c:v>
                </c:pt>
                <c:pt idx="4347">
                  <c:v>48.22</c:v>
                </c:pt>
                <c:pt idx="4348">
                  <c:v>48.85</c:v>
                </c:pt>
                <c:pt idx="4349">
                  <c:v>47.53</c:v>
                </c:pt>
                <c:pt idx="4350">
                  <c:v>47.19</c:v>
                </c:pt>
                <c:pt idx="4351">
                  <c:v>48.44</c:v>
                </c:pt>
                <c:pt idx="4352">
                  <c:v>48.35</c:v>
                </c:pt>
                <c:pt idx="4353">
                  <c:v>49.35</c:v>
                </c:pt>
                <c:pt idx="4354">
                  <c:v>49.39</c:v>
                </c:pt>
                <c:pt idx="4355">
                  <c:v>49.78</c:v>
                </c:pt>
                <c:pt idx="4356">
                  <c:v>49.82</c:v>
                </c:pt>
                <c:pt idx="4357">
                  <c:v>50.42</c:v>
                </c:pt>
                <c:pt idx="4358">
                  <c:v>50.71</c:v>
                </c:pt>
                <c:pt idx="4359">
                  <c:v>50.74</c:v>
                </c:pt>
                <c:pt idx="4360">
                  <c:v>50</c:v>
                </c:pt>
                <c:pt idx="4361">
                  <c:v>51.08</c:v>
                </c:pt>
                <c:pt idx="4362">
                  <c:v>50.09</c:v>
                </c:pt>
                <c:pt idx="4363">
                  <c:v>48.9</c:v>
                </c:pt>
                <c:pt idx="4364">
                  <c:v>50.18</c:v>
                </c:pt>
                <c:pt idx="4365">
                  <c:v>50.25</c:v>
                </c:pt>
                <c:pt idx="4366">
                  <c:v>48.91</c:v>
                </c:pt>
                <c:pt idx="4367">
                  <c:v>48.1</c:v>
                </c:pt>
                <c:pt idx="4368">
                  <c:v>48.59</c:v>
                </c:pt>
                <c:pt idx="4369">
                  <c:v>47.74</c:v>
                </c:pt>
                <c:pt idx="4370">
                  <c:v>47.44</c:v>
                </c:pt>
                <c:pt idx="4371">
                  <c:v>48.04</c:v>
                </c:pt>
                <c:pt idx="4372">
                  <c:v>49.29</c:v>
                </c:pt>
                <c:pt idx="4373">
                  <c:v>47.51</c:v>
                </c:pt>
                <c:pt idx="4374">
                  <c:v>46.34</c:v>
                </c:pt>
                <c:pt idx="4375">
                  <c:v>46.89</c:v>
                </c:pt>
                <c:pt idx="4376">
                  <c:v>47.83</c:v>
                </c:pt>
                <c:pt idx="4377">
                  <c:v>47.65</c:v>
                </c:pt>
                <c:pt idx="4378">
                  <c:v>47.71</c:v>
                </c:pt>
                <c:pt idx="4379">
                  <c:v>47.99</c:v>
                </c:pt>
                <c:pt idx="4380">
                  <c:v>48.42</c:v>
                </c:pt>
                <c:pt idx="4381">
                  <c:v>48.18</c:v>
                </c:pt>
                <c:pt idx="4382">
                  <c:v>47.74</c:v>
                </c:pt>
                <c:pt idx="4383">
                  <c:v>45.57</c:v>
                </c:pt>
                <c:pt idx="4384">
                  <c:v>45.65</c:v>
                </c:pt>
                <c:pt idx="4385">
                  <c:v>44.29</c:v>
                </c:pt>
                <c:pt idx="4386">
                  <c:v>42.35</c:v>
                </c:pt>
                <c:pt idx="4387">
                  <c:v>41.05</c:v>
                </c:pt>
                <c:pt idx="4388">
                  <c:v>41.34</c:v>
                </c:pt>
                <c:pt idx="4389">
                  <c:v>42.01</c:v>
                </c:pt>
                <c:pt idx="4390">
                  <c:v>40.450000000000003</c:v>
                </c:pt>
                <c:pt idx="4391">
                  <c:v>40.01</c:v>
                </c:pt>
                <c:pt idx="4392">
                  <c:v>39.869999999999997</c:v>
                </c:pt>
                <c:pt idx="4393">
                  <c:v>39.94</c:v>
                </c:pt>
                <c:pt idx="4394">
                  <c:v>39.64</c:v>
                </c:pt>
                <c:pt idx="4395">
                  <c:v>40.15</c:v>
                </c:pt>
                <c:pt idx="4396">
                  <c:v>41.15</c:v>
                </c:pt>
                <c:pt idx="4397">
                  <c:v>39.57</c:v>
                </c:pt>
                <c:pt idx="4398">
                  <c:v>41.46</c:v>
                </c:pt>
                <c:pt idx="4399">
                  <c:v>40.81</c:v>
                </c:pt>
                <c:pt idx="4400">
                  <c:v>40.270000000000003</c:v>
                </c:pt>
                <c:pt idx="4401">
                  <c:v>41.13</c:v>
                </c:pt>
                <c:pt idx="4402">
                  <c:v>40.61</c:v>
                </c:pt>
                <c:pt idx="4403">
                  <c:v>39.200000000000003</c:v>
                </c:pt>
                <c:pt idx="4404">
                  <c:v>39.369999999999997</c:v>
                </c:pt>
                <c:pt idx="4405">
                  <c:v>39.53</c:v>
                </c:pt>
                <c:pt idx="4406">
                  <c:v>38.549999999999997</c:v>
                </c:pt>
                <c:pt idx="4407">
                  <c:v>37.479999999999997</c:v>
                </c:pt>
                <c:pt idx="4408">
                  <c:v>37.46</c:v>
                </c:pt>
                <c:pt idx="4409">
                  <c:v>38.020000000000003</c:v>
                </c:pt>
                <c:pt idx="4410">
                  <c:v>36.85</c:v>
                </c:pt>
                <c:pt idx="4411">
                  <c:v>38.72</c:v>
                </c:pt>
                <c:pt idx="4412">
                  <c:v>39.31</c:v>
                </c:pt>
                <c:pt idx="4413">
                  <c:v>39.53</c:v>
                </c:pt>
                <c:pt idx="4414">
                  <c:v>39.020000000000003</c:v>
                </c:pt>
                <c:pt idx="4415">
                  <c:v>38.99</c:v>
                </c:pt>
                <c:pt idx="4416">
                  <c:v>39.840000000000003</c:v>
                </c:pt>
                <c:pt idx="4417">
                  <c:v>40.04</c:v>
                </c:pt>
                <c:pt idx="4418">
                  <c:v>40.1</c:v>
                </c:pt>
                <c:pt idx="4419">
                  <c:v>41.22</c:v>
                </c:pt>
                <c:pt idx="4420">
                  <c:v>41.22</c:v>
                </c:pt>
                <c:pt idx="4421">
                  <c:v>40.92</c:v>
                </c:pt>
                <c:pt idx="4422">
                  <c:v>42.59</c:v>
                </c:pt>
                <c:pt idx="4423">
                  <c:v>43.71</c:v>
                </c:pt>
                <c:pt idx="4424">
                  <c:v>44.56</c:v>
                </c:pt>
                <c:pt idx="4425">
                  <c:v>44.31</c:v>
                </c:pt>
                <c:pt idx="4426">
                  <c:v>44.64</c:v>
                </c:pt>
                <c:pt idx="4427">
                  <c:v>43.47</c:v>
                </c:pt>
                <c:pt idx="4428">
                  <c:v>44.14</c:v>
                </c:pt>
                <c:pt idx="4429">
                  <c:v>43.79</c:v>
                </c:pt>
                <c:pt idx="4430">
                  <c:v>45.13</c:v>
                </c:pt>
                <c:pt idx="4431">
                  <c:v>44.68</c:v>
                </c:pt>
                <c:pt idx="4432">
                  <c:v>44.39</c:v>
                </c:pt>
                <c:pt idx="4433">
                  <c:v>45.38</c:v>
                </c:pt>
                <c:pt idx="4434">
                  <c:v>46.13</c:v>
                </c:pt>
                <c:pt idx="4435">
                  <c:v>46.55</c:v>
                </c:pt>
                <c:pt idx="4436">
                  <c:v>46.17</c:v>
                </c:pt>
                <c:pt idx="4437">
                  <c:v>45.95</c:v>
                </c:pt>
                <c:pt idx="4438">
                  <c:v>45.11</c:v>
                </c:pt>
                <c:pt idx="4439">
                  <c:v>45.26</c:v>
                </c:pt>
                <c:pt idx="4440">
                  <c:v>45.6</c:v>
                </c:pt>
                <c:pt idx="4441">
                  <c:v>47.06</c:v>
                </c:pt>
                <c:pt idx="4442">
                  <c:v>46.7</c:v>
                </c:pt>
                <c:pt idx="4443">
                  <c:v>47.24</c:v>
                </c:pt>
                <c:pt idx="4444">
                  <c:v>46.34</c:v>
                </c:pt>
                <c:pt idx="4445">
                  <c:v>45.75</c:v>
                </c:pt>
                <c:pt idx="4446">
                  <c:v>45.69</c:v>
                </c:pt>
                <c:pt idx="4447">
                  <c:v>46.56</c:v>
                </c:pt>
                <c:pt idx="4448">
                  <c:v>46.53</c:v>
                </c:pt>
                <c:pt idx="4449">
                  <c:v>46.48</c:v>
                </c:pt>
                <c:pt idx="4450">
                  <c:v>46.3</c:v>
                </c:pt>
                <c:pt idx="4451">
                  <c:v>46.52</c:v>
                </c:pt>
                <c:pt idx="4452">
                  <c:v>47.53</c:v>
                </c:pt>
                <c:pt idx="4453">
                  <c:v>47.19</c:v>
                </c:pt>
                <c:pt idx="4454">
                  <c:v>46.8</c:v>
                </c:pt>
                <c:pt idx="4455">
                  <c:v>46.66</c:v>
                </c:pt>
                <c:pt idx="4456">
                  <c:v>46.21</c:v>
                </c:pt>
                <c:pt idx="4457">
                  <c:v>46.69</c:v>
                </c:pt>
                <c:pt idx="4458">
                  <c:v>47.03</c:v>
                </c:pt>
                <c:pt idx="4459">
                  <c:v>46.22</c:v>
                </c:pt>
                <c:pt idx="4460">
                  <c:v>46.14</c:v>
                </c:pt>
                <c:pt idx="4461">
                  <c:v>46.41</c:v>
                </c:pt>
                <c:pt idx="4462">
                  <c:v>46.63</c:v>
                </c:pt>
                <c:pt idx="4463">
                  <c:v>44.76</c:v>
                </c:pt>
                <c:pt idx="4464">
                  <c:v>44.28</c:v>
                </c:pt>
                <c:pt idx="4465">
                  <c:v>44.77</c:v>
                </c:pt>
                <c:pt idx="4466">
                  <c:v>43.7</c:v>
                </c:pt>
                <c:pt idx="4467">
                  <c:v>43.42</c:v>
                </c:pt>
                <c:pt idx="4468">
                  <c:v>43</c:v>
                </c:pt>
                <c:pt idx="4469">
                  <c:v>42.84</c:v>
                </c:pt>
                <c:pt idx="4470">
                  <c:v>42.88</c:v>
                </c:pt>
                <c:pt idx="4471">
                  <c:v>43.45</c:v>
                </c:pt>
                <c:pt idx="4472">
                  <c:v>43.11</c:v>
                </c:pt>
                <c:pt idx="4473">
                  <c:v>42.69</c:v>
                </c:pt>
                <c:pt idx="4474">
                  <c:v>42.59</c:v>
                </c:pt>
                <c:pt idx="4475">
                  <c:v>42.78</c:v>
                </c:pt>
                <c:pt idx="4476">
                  <c:v>42.84</c:v>
                </c:pt>
                <c:pt idx="4477">
                  <c:v>42.68</c:v>
                </c:pt>
                <c:pt idx="4478">
                  <c:v>42.49</c:v>
                </c:pt>
                <c:pt idx="4479">
                  <c:v>43.29</c:v>
                </c:pt>
                <c:pt idx="4480">
                  <c:v>42.98</c:v>
                </c:pt>
                <c:pt idx="4481">
                  <c:v>44.65</c:v>
                </c:pt>
                <c:pt idx="4482">
                  <c:v>44.61</c:v>
                </c:pt>
                <c:pt idx="4483">
                  <c:v>44.42</c:v>
                </c:pt>
                <c:pt idx="4484">
                  <c:v>44.7</c:v>
                </c:pt>
                <c:pt idx="4485">
                  <c:v>44.53</c:v>
                </c:pt>
                <c:pt idx="4486">
                  <c:v>44.77</c:v>
                </c:pt>
                <c:pt idx="4487">
                  <c:v>44.74</c:v>
                </c:pt>
                <c:pt idx="4488">
                  <c:v>44.67</c:v>
                </c:pt>
                <c:pt idx="4489">
                  <c:v>44.77</c:v>
                </c:pt>
                <c:pt idx="4490">
                  <c:v>45.9</c:v>
                </c:pt>
                <c:pt idx="4491">
                  <c:v>46.69</c:v>
                </c:pt>
                <c:pt idx="4492">
                  <c:v>46.59</c:v>
                </c:pt>
                <c:pt idx="4493">
                  <c:v>45.86</c:v>
                </c:pt>
                <c:pt idx="4494">
                  <c:v>45.03</c:v>
                </c:pt>
                <c:pt idx="4495">
                  <c:v>44.54</c:v>
                </c:pt>
                <c:pt idx="4496">
                  <c:v>44.77</c:v>
                </c:pt>
                <c:pt idx="4497">
                  <c:v>44.6</c:v>
                </c:pt>
                <c:pt idx="4498">
                  <c:v>45.15</c:v>
                </c:pt>
                <c:pt idx="4499">
                  <c:v>45.6</c:v>
                </c:pt>
                <c:pt idx="4500">
                  <c:v>45.09</c:v>
                </c:pt>
                <c:pt idx="4501">
                  <c:v>44.93</c:v>
                </c:pt>
                <c:pt idx="4502">
                  <c:v>45.53</c:v>
                </c:pt>
                <c:pt idx="4503">
                  <c:v>43.71</c:v>
                </c:pt>
                <c:pt idx="4504">
                  <c:v>42.73</c:v>
                </c:pt>
                <c:pt idx="4505">
                  <c:v>44</c:v>
                </c:pt>
                <c:pt idx="4506">
                  <c:v>44.78</c:v>
                </c:pt>
                <c:pt idx="4507">
                  <c:v>45.05</c:v>
                </c:pt>
                <c:pt idx="4508">
                  <c:v>45.37</c:v>
                </c:pt>
                <c:pt idx="4509">
                  <c:v>45.29</c:v>
                </c:pt>
                <c:pt idx="4510">
                  <c:v>46</c:v>
                </c:pt>
                <c:pt idx="4511">
                  <c:v>46.46</c:v>
                </c:pt>
                <c:pt idx="4512">
                  <c:v>48.1</c:v>
                </c:pt>
                <c:pt idx="4513">
                  <c:v>47.7</c:v>
                </c:pt>
                <c:pt idx="4514">
                  <c:v>47.73</c:v>
                </c:pt>
                <c:pt idx="4515">
                  <c:v>47.66</c:v>
                </c:pt>
                <c:pt idx="4516">
                  <c:v>47.72</c:v>
                </c:pt>
                <c:pt idx="4517">
                  <c:v>47.6</c:v>
                </c:pt>
                <c:pt idx="4518">
                  <c:v>47.84</c:v>
                </c:pt>
                <c:pt idx="4519">
                  <c:v>47.6</c:v>
                </c:pt>
                <c:pt idx="4520">
                  <c:v>47.9</c:v>
                </c:pt>
                <c:pt idx="4521">
                  <c:v>47.8</c:v>
                </c:pt>
                <c:pt idx="4522">
                  <c:v>47.64</c:v>
                </c:pt>
                <c:pt idx="4523">
                  <c:v>48.09</c:v>
                </c:pt>
                <c:pt idx="4524">
                  <c:v>48.04</c:v>
                </c:pt>
                <c:pt idx="4525">
                  <c:v>47.56</c:v>
                </c:pt>
                <c:pt idx="4526">
                  <c:v>47.24</c:v>
                </c:pt>
                <c:pt idx="4527">
                  <c:v>45.78</c:v>
                </c:pt>
                <c:pt idx="4528">
                  <c:v>45.73</c:v>
                </c:pt>
                <c:pt idx="4529">
                  <c:v>44.53</c:v>
                </c:pt>
                <c:pt idx="4530">
                  <c:v>44.74</c:v>
                </c:pt>
                <c:pt idx="4531">
                  <c:v>44.81</c:v>
                </c:pt>
                <c:pt idx="4532">
                  <c:v>45.78</c:v>
                </c:pt>
                <c:pt idx="4533">
                  <c:v>45.6</c:v>
                </c:pt>
                <c:pt idx="4534">
                  <c:v>45.81</c:v>
                </c:pt>
                <c:pt idx="4535">
                  <c:v>45.78</c:v>
                </c:pt>
                <c:pt idx="4536">
                  <c:v>46.14</c:v>
                </c:pt>
                <c:pt idx="4537">
                  <c:v>45.73</c:v>
                </c:pt>
                <c:pt idx="4538">
                  <c:v>46.27</c:v>
                </c:pt>
                <c:pt idx="4539">
                  <c:v>46.1</c:v>
                </c:pt>
                <c:pt idx="4540">
                  <c:v>45.75</c:v>
                </c:pt>
                <c:pt idx="4541">
                  <c:v>45.86</c:v>
                </c:pt>
                <c:pt idx="4542">
                  <c:v>45.49</c:v>
                </c:pt>
                <c:pt idx="4543">
                  <c:v>45.55</c:v>
                </c:pt>
                <c:pt idx="4544">
                  <c:v>46.9</c:v>
                </c:pt>
                <c:pt idx="4545">
                  <c:v>46.32</c:v>
                </c:pt>
                <c:pt idx="4546">
                  <c:v>46.16</c:v>
                </c:pt>
                <c:pt idx="4547">
                  <c:v>45.31</c:v>
                </c:pt>
                <c:pt idx="4548">
                  <c:v>45.8</c:v>
                </c:pt>
                <c:pt idx="4549">
                  <c:v>46.3</c:v>
                </c:pt>
                <c:pt idx="4550">
                  <c:v>46.27</c:v>
                </c:pt>
                <c:pt idx="4551">
                  <c:v>45.69</c:v>
                </c:pt>
                <c:pt idx="4552">
                  <c:v>45.55</c:v>
                </c:pt>
                <c:pt idx="4553">
                  <c:v>45.61</c:v>
                </c:pt>
                <c:pt idx="4554">
                  <c:v>46.3</c:v>
                </c:pt>
                <c:pt idx="4555">
                  <c:v>45.85</c:v>
                </c:pt>
                <c:pt idx="4556">
                  <c:v>44.19</c:v>
                </c:pt>
                <c:pt idx="4557">
                  <c:v>44.87</c:v>
                </c:pt>
                <c:pt idx="4558">
                  <c:v>43.73</c:v>
                </c:pt>
                <c:pt idx="4559">
                  <c:v>43.76</c:v>
                </c:pt>
                <c:pt idx="4560">
                  <c:v>44.02</c:v>
                </c:pt>
                <c:pt idx="4561">
                  <c:v>43.36</c:v>
                </c:pt>
                <c:pt idx="4562">
                  <c:v>44.1</c:v>
                </c:pt>
                <c:pt idx="4563">
                  <c:v>42.54</c:v>
                </c:pt>
                <c:pt idx="4564">
                  <c:v>42.49</c:v>
                </c:pt>
                <c:pt idx="4565">
                  <c:v>42.63</c:v>
                </c:pt>
                <c:pt idx="4566">
                  <c:v>42.15</c:v>
                </c:pt>
                <c:pt idx="4567">
                  <c:v>42</c:v>
                </c:pt>
                <c:pt idx="4568">
                  <c:v>41.77</c:v>
                </c:pt>
                <c:pt idx="4569">
                  <c:v>42.24</c:v>
                </c:pt>
                <c:pt idx="4570">
                  <c:v>41.25</c:v>
                </c:pt>
                <c:pt idx="4571">
                  <c:v>41.4</c:v>
                </c:pt>
                <c:pt idx="4572">
                  <c:v>41.2</c:v>
                </c:pt>
                <c:pt idx="4573">
                  <c:v>40.65</c:v>
                </c:pt>
                <c:pt idx="4574">
                  <c:v>40.94</c:v>
                </c:pt>
                <c:pt idx="4575">
                  <c:v>41.23</c:v>
                </c:pt>
                <c:pt idx="4576">
                  <c:v>40.65</c:v>
                </c:pt>
                <c:pt idx="4577">
                  <c:v>40.83</c:v>
                </c:pt>
                <c:pt idx="4578">
                  <c:v>40.69</c:v>
                </c:pt>
                <c:pt idx="4579">
                  <c:v>40.89</c:v>
                </c:pt>
                <c:pt idx="4580">
                  <c:v>40.08</c:v>
                </c:pt>
                <c:pt idx="4581">
                  <c:v>40.47</c:v>
                </c:pt>
                <c:pt idx="4582">
                  <c:v>40.72</c:v>
                </c:pt>
                <c:pt idx="4583">
                  <c:v>41.01</c:v>
                </c:pt>
                <c:pt idx="4584">
                  <c:v>41.07</c:v>
                </c:pt>
                <c:pt idx="4585">
                  <c:v>40.51</c:v>
                </c:pt>
                <c:pt idx="4586">
                  <c:v>40.33</c:v>
                </c:pt>
                <c:pt idx="4587">
                  <c:v>40.840000000000003</c:v>
                </c:pt>
                <c:pt idx="4588">
                  <c:v>40.32</c:v>
                </c:pt>
                <c:pt idx="4589">
                  <c:v>40.340000000000003</c:v>
                </c:pt>
                <c:pt idx="4590">
                  <c:v>39.47</c:v>
                </c:pt>
                <c:pt idx="4591">
                  <c:v>40.450000000000003</c:v>
                </c:pt>
                <c:pt idx="4592">
                  <c:v>40.799999999999997</c:v>
                </c:pt>
                <c:pt idx="4593">
                  <c:v>40.369999999999997</c:v>
                </c:pt>
                <c:pt idx="4594">
                  <c:v>39.979999999999997</c:v>
                </c:pt>
                <c:pt idx="4595">
                  <c:v>39.869999999999997</c:v>
                </c:pt>
                <c:pt idx="4596">
                  <c:v>40.51</c:v>
                </c:pt>
                <c:pt idx="4597">
                  <c:v>41.04</c:v>
                </c:pt>
                <c:pt idx="4598">
                  <c:v>40.54</c:v>
                </c:pt>
                <c:pt idx="4599">
                  <c:v>40.22</c:v>
                </c:pt>
                <c:pt idx="4600">
                  <c:v>40.94</c:v>
                </c:pt>
                <c:pt idx="4601">
                  <c:v>40.36</c:v>
                </c:pt>
                <c:pt idx="4602">
                  <c:v>41.43</c:v>
                </c:pt>
                <c:pt idx="4603">
                  <c:v>41.34</c:v>
                </c:pt>
                <c:pt idx="4604">
                  <c:v>41.18</c:v>
                </c:pt>
                <c:pt idx="4605">
                  <c:v>42.29</c:v>
                </c:pt>
                <c:pt idx="4606">
                  <c:v>42.55</c:v>
                </c:pt>
                <c:pt idx="4607">
                  <c:v>43</c:v>
                </c:pt>
                <c:pt idx="4608">
                  <c:v>42.61</c:v>
                </c:pt>
                <c:pt idx="4609">
                  <c:v>42.94</c:v>
                </c:pt>
                <c:pt idx="4610">
                  <c:v>43.34</c:v>
                </c:pt>
                <c:pt idx="4611">
                  <c:v>42.78</c:v>
                </c:pt>
                <c:pt idx="4612">
                  <c:v>43.3</c:v>
                </c:pt>
                <c:pt idx="4613">
                  <c:v>41.63</c:v>
                </c:pt>
                <c:pt idx="4614">
                  <c:v>41.12</c:v>
                </c:pt>
                <c:pt idx="4615">
                  <c:v>41.11</c:v>
                </c:pt>
                <c:pt idx="4616">
                  <c:v>41.51</c:v>
                </c:pt>
                <c:pt idx="4617">
                  <c:v>42.5</c:v>
                </c:pt>
                <c:pt idx="4618">
                  <c:v>43.73</c:v>
                </c:pt>
                <c:pt idx="4619">
                  <c:v>44.71</c:v>
                </c:pt>
                <c:pt idx="4620">
                  <c:v>43.88</c:v>
                </c:pt>
                <c:pt idx="4621">
                  <c:v>44.2</c:v>
                </c:pt>
                <c:pt idx="4622">
                  <c:v>44.32</c:v>
                </c:pt>
                <c:pt idx="4623">
                  <c:v>43.07</c:v>
                </c:pt>
                <c:pt idx="4624">
                  <c:v>42.42</c:v>
                </c:pt>
                <c:pt idx="4625">
                  <c:v>42.5</c:v>
                </c:pt>
                <c:pt idx="4626">
                  <c:v>42.48</c:v>
                </c:pt>
                <c:pt idx="4627">
                  <c:v>42.08</c:v>
                </c:pt>
                <c:pt idx="4628">
                  <c:v>42.55</c:v>
                </c:pt>
                <c:pt idx="4629">
                  <c:v>42.01</c:v>
                </c:pt>
                <c:pt idx="4630">
                  <c:v>41.65</c:v>
                </c:pt>
                <c:pt idx="4631">
                  <c:v>42.44</c:v>
                </c:pt>
                <c:pt idx="4632">
                  <c:v>42.24</c:v>
                </c:pt>
                <c:pt idx="4633">
                  <c:v>41.99</c:v>
                </c:pt>
                <c:pt idx="4634">
                  <c:v>42.02</c:v>
                </c:pt>
                <c:pt idx="4635">
                  <c:v>42.01</c:v>
                </c:pt>
                <c:pt idx="4636">
                  <c:v>43.05</c:v>
                </c:pt>
                <c:pt idx="4637">
                  <c:v>43.48</c:v>
                </c:pt>
                <c:pt idx="4638">
                  <c:v>42.76</c:v>
                </c:pt>
                <c:pt idx="4639">
                  <c:v>42.62</c:v>
                </c:pt>
                <c:pt idx="4640">
                  <c:v>42.8</c:v>
                </c:pt>
                <c:pt idx="4641">
                  <c:v>43.1</c:v>
                </c:pt>
                <c:pt idx="4642">
                  <c:v>43.49</c:v>
                </c:pt>
                <c:pt idx="4643">
                  <c:v>43.52</c:v>
                </c:pt>
                <c:pt idx="4644">
                  <c:v>43.46</c:v>
                </c:pt>
                <c:pt idx="4645">
                  <c:v>43.36</c:v>
                </c:pt>
                <c:pt idx="4646">
                  <c:v>42.8</c:v>
                </c:pt>
                <c:pt idx="4647">
                  <c:v>42.92</c:v>
                </c:pt>
                <c:pt idx="4648">
                  <c:v>42.82</c:v>
                </c:pt>
                <c:pt idx="4649">
                  <c:v>45.4</c:v>
                </c:pt>
                <c:pt idx="4650">
                  <c:v>45.99</c:v>
                </c:pt>
                <c:pt idx="4651">
                  <c:v>45.76</c:v>
                </c:pt>
                <c:pt idx="4652">
                  <c:v>44.87</c:v>
                </c:pt>
                <c:pt idx="4653">
                  <c:v>44.54</c:v>
                </c:pt>
                <c:pt idx="4654">
                  <c:v>43.75</c:v>
                </c:pt>
                <c:pt idx="4655">
                  <c:v>43.98</c:v>
                </c:pt>
                <c:pt idx="4656">
                  <c:v>43.9</c:v>
                </c:pt>
                <c:pt idx="4657">
                  <c:v>44.23</c:v>
                </c:pt>
                <c:pt idx="4658">
                  <c:v>43.86</c:v>
                </c:pt>
                <c:pt idx="4659">
                  <c:v>43.72</c:v>
                </c:pt>
                <c:pt idx="4660">
                  <c:v>44.28</c:v>
                </c:pt>
                <c:pt idx="4661">
                  <c:v>44.28</c:v>
                </c:pt>
                <c:pt idx="4662">
                  <c:v>45.87</c:v>
                </c:pt>
                <c:pt idx="4663">
                  <c:v>45.76</c:v>
                </c:pt>
                <c:pt idx="4664">
                  <c:v>45.28</c:v>
                </c:pt>
                <c:pt idx="4665">
                  <c:v>45.96</c:v>
                </c:pt>
                <c:pt idx="4666">
                  <c:v>45.25</c:v>
                </c:pt>
                <c:pt idx="4667">
                  <c:v>45.53</c:v>
                </c:pt>
                <c:pt idx="4668">
                  <c:v>46.08</c:v>
                </c:pt>
                <c:pt idx="4669">
                  <c:v>46.36</c:v>
                </c:pt>
                <c:pt idx="4670">
                  <c:v>46.2</c:v>
                </c:pt>
                <c:pt idx="4671">
                  <c:v>46.48</c:v>
                </c:pt>
                <c:pt idx="4672">
                  <c:v>47.4</c:v>
                </c:pt>
                <c:pt idx="4673">
                  <c:v>47.82</c:v>
                </c:pt>
                <c:pt idx="4674">
                  <c:v>49.02</c:v>
                </c:pt>
                <c:pt idx="4675">
                  <c:v>48.75</c:v>
                </c:pt>
                <c:pt idx="4676">
                  <c:v>48.91</c:v>
                </c:pt>
                <c:pt idx="4677">
                  <c:v>48.98</c:v>
                </c:pt>
                <c:pt idx="4678">
                  <c:v>49.7</c:v>
                </c:pt>
                <c:pt idx="4679">
                  <c:v>51.22</c:v>
                </c:pt>
                <c:pt idx="4680">
                  <c:v>50.9</c:v>
                </c:pt>
                <c:pt idx="4681">
                  <c:v>51.68</c:v>
                </c:pt>
                <c:pt idx="4682">
                  <c:v>50.89</c:v>
                </c:pt>
                <c:pt idx="4683">
                  <c:v>50.58</c:v>
                </c:pt>
                <c:pt idx="4684">
                  <c:v>51.1</c:v>
                </c:pt>
                <c:pt idx="4685">
                  <c:v>51.93</c:v>
                </c:pt>
                <c:pt idx="4686">
                  <c:v>51.79</c:v>
                </c:pt>
                <c:pt idx="4687">
                  <c:v>51.64</c:v>
                </c:pt>
                <c:pt idx="4688">
                  <c:v>50.25</c:v>
                </c:pt>
                <c:pt idx="4689">
                  <c:v>49.7</c:v>
                </c:pt>
                <c:pt idx="4690">
                  <c:v>49.85</c:v>
                </c:pt>
                <c:pt idx="4691">
                  <c:v>50.03</c:v>
                </c:pt>
                <c:pt idx="4692">
                  <c:v>49.97</c:v>
                </c:pt>
                <c:pt idx="4693">
                  <c:v>50.34</c:v>
                </c:pt>
                <c:pt idx="4694">
                  <c:v>50.48</c:v>
                </c:pt>
                <c:pt idx="4695">
                  <c:v>50.28</c:v>
                </c:pt>
                <c:pt idx="4696">
                  <c:v>50.18</c:v>
                </c:pt>
                <c:pt idx="4697">
                  <c:v>49.9</c:v>
                </c:pt>
                <c:pt idx="4698">
                  <c:v>49.64</c:v>
                </c:pt>
                <c:pt idx="4699">
                  <c:v>49.64</c:v>
                </c:pt>
                <c:pt idx="4700">
                  <c:v>49.9</c:v>
                </c:pt>
                <c:pt idx="4701">
                  <c:v>49.67</c:v>
                </c:pt>
                <c:pt idx="4702">
                  <c:v>50.46</c:v>
                </c:pt>
                <c:pt idx="4703">
                  <c:v>50.89</c:v>
                </c:pt>
                <c:pt idx="4704">
                  <c:v>50.27</c:v>
                </c:pt>
                <c:pt idx="4705">
                  <c:v>50.77</c:v>
                </c:pt>
                <c:pt idx="4706">
                  <c:v>51.32</c:v>
                </c:pt>
                <c:pt idx="4707">
                  <c:v>51.4</c:v>
                </c:pt>
                <c:pt idx="4708">
                  <c:v>51.56</c:v>
                </c:pt>
                <c:pt idx="4709">
                  <c:v>50.86</c:v>
                </c:pt>
                <c:pt idx="4710">
                  <c:v>50.98</c:v>
                </c:pt>
                <c:pt idx="4711">
                  <c:v>50.55</c:v>
                </c:pt>
                <c:pt idx="4712">
                  <c:v>49.69</c:v>
                </c:pt>
                <c:pt idx="4713">
                  <c:v>49.96</c:v>
                </c:pt>
                <c:pt idx="4714">
                  <c:v>50.1</c:v>
                </c:pt>
                <c:pt idx="4715">
                  <c:v>49.54</c:v>
                </c:pt>
                <c:pt idx="4716">
                  <c:v>49.33</c:v>
                </c:pt>
                <c:pt idx="4717">
                  <c:v>49.22</c:v>
                </c:pt>
                <c:pt idx="4718">
                  <c:v>48.78</c:v>
                </c:pt>
                <c:pt idx="4719">
                  <c:v>48.83</c:v>
                </c:pt>
                <c:pt idx="4720">
                  <c:v>48.84</c:v>
                </c:pt>
                <c:pt idx="4721">
                  <c:v>48.9</c:v>
                </c:pt>
                <c:pt idx="4722">
                  <c:v>49.69</c:v>
                </c:pt>
                <c:pt idx="4723">
                  <c:v>49.61</c:v>
                </c:pt>
                <c:pt idx="4724">
                  <c:v>50.02</c:v>
                </c:pt>
                <c:pt idx="4725">
                  <c:v>49.43</c:v>
                </c:pt>
                <c:pt idx="4726">
                  <c:v>50.06</c:v>
                </c:pt>
                <c:pt idx="4727">
                  <c:v>50.45</c:v>
                </c:pt>
                <c:pt idx="4728">
                  <c:v>49.31</c:v>
                </c:pt>
                <c:pt idx="4729">
                  <c:v>50.13</c:v>
                </c:pt>
                <c:pt idx="4730">
                  <c:v>51.16</c:v>
                </c:pt>
                <c:pt idx="4731">
                  <c:v>51.45</c:v>
                </c:pt>
                <c:pt idx="4732">
                  <c:v>50.65</c:v>
                </c:pt>
                <c:pt idx="4733">
                  <c:v>50.99</c:v>
                </c:pt>
                <c:pt idx="4734">
                  <c:v>50.75</c:v>
                </c:pt>
                <c:pt idx="4735">
                  <c:v>50.55</c:v>
                </c:pt>
                <c:pt idx="4736">
                  <c:v>50.51</c:v>
                </c:pt>
                <c:pt idx="4737">
                  <c:v>50.33</c:v>
                </c:pt>
                <c:pt idx="4738">
                  <c:v>50.94</c:v>
                </c:pt>
                <c:pt idx="4739">
                  <c:v>51.73</c:v>
                </c:pt>
                <c:pt idx="4740">
                  <c:v>51.43</c:v>
                </c:pt>
                <c:pt idx="4741">
                  <c:v>51.22</c:v>
                </c:pt>
                <c:pt idx="4742">
                  <c:v>51.42</c:v>
                </c:pt>
                <c:pt idx="4743">
                  <c:v>51.15</c:v>
                </c:pt>
                <c:pt idx="4744">
                  <c:v>51.01</c:v>
                </c:pt>
                <c:pt idx="4745">
                  <c:v>51.69</c:v>
                </c:pt>
                <c:pt idx="4746">
                  <c:v>52.63</c:v>
                </c:pt>
                <c:pt idx="4747">
                  <c:v>52.91</c:v>
                </c:pt>
                <c:pt idx="4748">
                  <c:v>52.09</c:v>
                </c:pt>
                <c:pt idx="4749">
                  <c:v>51.93</c:v>
                </c:pt>
                <c:pt idx="4750">
                  <c:v>51.74</c:v>
                </c:pt>
                <c:pt idx="4751">
                  <c:v>52.85</c:v>
                </c:pt>
                <c:pt idx="4752">
                  <c:v>52.24</c:v>
                </c:pt>
                <c:pt idx="4753">
                  <c:v>51.42</c:v>
                </c:pt>
                <c:pt idx="4754">
                  <c:v>51.13</c:v>
                </c:pt>
                <c:pt idx="4755">
                  <c:v>51.46</c:v>
                </c:pt>
                <c:pt idx="4756">
                  <c:v>51.1</c:v>
                </c:pt>
                <c:pt idx="4757">
                  <c:v>51.86</c:v>
                </c:pt>
                <c:pt idx="4758">
                  <c:v>51.7</c:v>
                </c:pt>
                <c:pt idx="4759">
                  <c:v>52.31</c:v>
                </c:pt>
                <c:pt idx="4760">
                  <c:v>51.56</c:v>
                </c:pt>
                <c:pt idx="4761">
                  <c:v>51.41</c:v>
                </c:pt>
                <c:pt idx="4762">
                  <c:v>50.88</c:v>
                </c:pt>
                <c:pt idx="4763">
                  <c:v>52.47</c:v>
                </c:pt>
                <c:pt idx="4764">
                  <c:v>53.57</c:v>
                </c:pt>
                <c:pt idx="4765">
                  <c:v>52.76</c:v>
                </c:pt>
                <c:pt idx="4766">
                  <c:v>52.77</c:v>
                </c:pt>
                <c:pt idx="4767">
                  <c:v>52.82</c:v>
                </c:pt>
                <c:pt idx="4768">
                  <c:v>53.05</c:v>
                </c:pt>
                <c:pt idx="4769">
                  <c:v>52.63</c:v>
                </c:pt>
                <c:pt idx="4770">
                  <c:v>51.99</c:v>
                </c:pt>
                <c:pt idx="4771">
                  <c:v>52.33</c:v>
                </c:pt>
                <c:pt idx="4772">
                  <c:v>52.29</c:v>
                </c:pt>
                <c:pt idx="4773">
                  <c:v>52.36</c:v>
                </c:pt>
                <c:pt idx="4774">
                  <c:v>51.92</c:v>
                </c:pt>
                <c:pt idx="4775">
                  <c:v>52.22</c:v>
                </c:pt>
                <c:pt idx="4776">
                  <c:v>51.79</c:v>
                </c:pt>
                <c:pt idx="4777">
                  <c:v>52.06</c:v>
                </c:pt>
                <c:pt idx="4778">
                  <c:v>51.47</c:v>
                </c:pt>
                <c:pt idx="4779">
                  <c:v>51.48</c:v>
                </c:pt>
                <c:pt idx="4780">
                  <c:v>52.41</c:v>
                </c:pt>
                <c:pt idx="4781">
                  <c:v>52.89</c:v>
                </c:pt>
                <c:pt idx="4782">
                  <c:v>52.89</c:v>
                </c:pt>
                <c:pt idx="4783">
                  <c:v>53.26</c:v>
                </c:pt>
                <c:pt idx="4784">
                  <c:v>53.3</c:v>
                </c:pt>
                <c:pt idx="4785">
                  <c:v>53.44</c:v>
                </c:pt>
                <c:pt idx="4786">
                  <c:v>53.18</c:v>
                </c:pt>
                <c:pt idx="4787">
                  <c:v>52.19</c:v>
                </c:pt>
                <c:pt idx="4788">
                  <c:v>52.28</c:v>
                </c:pt>
                <c:pt idx="4789">
                  <c:v>52.91</c:v>
                </c:pt>
                <c:pt idx="4790">
                  <c:v>53.09</c:v>
                </c:pt>
                <c:pt idx="4791">
                  <c:v>53.11</c:v>
                </c:pt>
                <c:pt idx="4792">
                  <c:v>51.92</c:v>
                </c:pt>
                <c:pt idx="4793">
                  <c:v>50.93</c:v>
                </c:pt>
                <c:pt idx="4794">
                  <c:v>51.16</c:v>
                </c:pt>
                <c:pt idx="4795">
                  <c:v>50.98</c:v>
                </c:pt>
                <c:pt idx="4796">
                  <c:v>50.65</c:v>
                </c:pt>
                <c:pt idx="4797">
                  <c:v>50.25</c:v>
                </c:pt>
                <c:pt idx="4798">
                  <c:v>50.67</c:v>
                </c:pt>
                <c:pt idx="4799">
                  <c:v>49.99</c:v>
                </c:pt>
                <c:pt idx="4800">
                  <c:v>49.57</c:v>
                </c:pt>
                <c:pt idx="4801">
                  <c:v>49.78</c:v>
                </c:pt>
                <c:pt idx="4802">
                  <c:v>50.82</c:v>
                </c:pt>
                <c:pt idx="4803">
                  <c:v>50.82</c:v>
                </c:pt>
                <c:pt idx="4804">
                  <c:v>50.11</c:v>
                </c:pt>
                <c:pt idx="4805">
                  <c:v>49.13</c:v>
                </c:pt>
                <c:pt idx="4806">
                  <c:v>48.96</c:v>
                </c:pt>
                <c:pt idx="4807">
                  <c:v>49.62</c:v>
                </c:pt>
                <c:pt idx="4808">
                  <c:v>50.8</c:v>
                </c:pt>
                <c:pt idx="4809">
                  <c:v>51.21</c:v>
                </c:pt>
                <c:pt idx="4810">
                  <c:v>50.27</c:v>
                </c:pt>
                <c:pt idx="4811">
                  <c:v>49.96</c:v>
                </c:pt>
                <c:pt idx="4812">
                  <c:v>50.37</c:v>
                </c:pt>
                <c:pt idx="4813">
                  <c:v>50.76</c:v>
                </c:pt>
                <c:pt idx="4814">
                  <c:v>50.86</c:v>
                </c:pt>
                <c:pt idx="4815">
                  <c:v>49.54</c:v>
                </c:pt>
                <c:pt idx="4816">
                  <c:v>49.57</c:v>
                </c:pt>
                <c:pt idx="4817">
                  <c:v>49.36</c:v>
                </c:pt>
                <c:pt idx="4818">
                  <c:v>49.61</c:v>
                </c:pt>
                <c:pt idx="4819">
                  <c:v>50.25</c:v>
                </c:pt>
                <c:pt idx="4820">
                  <c:v>50.38</c:v>
                </c:pt>
                <c:pt idx="4821">
                  <c:v>51.28</c:v>
                </c:pt>
                <c:pt idx="4822">
                  <c:v>51.84</c:v>
                </c:pt>
                <c:pt idx="4823">
                  <c:v>51.86</c:v>
                </c:pt>
                <c:pt idx="4824">
                  <c:v>54.35</c:v>
                </c:pt>
                <c:pt idx="4825">
                  <c:v>55.39</c:v>
                </c:pt>
                <c:pt idx="4826">
                  <c:v>55.05</c:v>
                </c:pt>
                <c:pt idx="4827">
                  <c:v>54.88</c:v>
                </c:pt>
                <c:pt idx="4828">
                  <c:v>55.18</c:v>
                </c:pt>
                <c:pt idx="4829">
                  <c:v>55.22</c:v>
                </c:pt>
                <c:pt idx="4830">
                  <c:v>55.55</c:v>
                </c:pt>
                <c:pt idx="4831">
                  <c:v>55.03</c:v>
                </c:pt>
                <c:pt idx="4832">
                  <c:v>55</c:v>
                </c:pt>
                <c:pt idx="4833">
                  <c:v>54.85</c:v>
                </c:pt>
                <c:pt idx="4834">
                  <c:v>54.96</c:v>
                </c:pt>
                <c:pt idx="4835">
                  <c:v>55.29</c:v>
                </c:pt>
                <c:pt idx="4836">
                  <c:v>55.76</c:v>
                </c:pt>
                <c:pt idx="4837">
                  <c:v>56.5</c:v>
                </c:pt>
                <c:pt idx="4838">
                  <c:v>56.3</c:v>
                </c:pt>
                <c:pt idx="4839">
                  <c:v>57</c:v>
                </c:pt>
                <c:pt idx="4840">
                  <c:v>56.93</c:v>
                </c:pt>
                <c:pt idx="4841">
                  <c:v>57.44</c:v>
                </c:pt>
                <c:pt idx="4842">
                  <c:v>57</c:v>
                </c:pt>
                <c:pt idx="4843">
                  <c:v>54.71</c:v>
                </c:pt>
                <c:pt idx="4844">
                  <c:v>54.7</c:v>
                </c:pt>
                <c:pt idx="4845">
                  <c:v>55.97</c:v>
                </c:pt>
                <c:pt idx="4846">
                  <c:v>54.14</c:v>
                </c:pt>
                <c:pt idx="4847">
                  <c:v>53.67</c:v>
                </c:pt>
                <c:pt idx="4848">
                  <c:v>55.16</c:v>
                </c:pt>
                <c:pt idx="4849">
                  <c:v>55.5</c:v>
                </c:pt>
                <c:pt idx="4850">
                  <c:v>57.54</c:v>
                </c:pt>
                <c:pt idx="4851">
                  <c:v>58.89</c:v>
                </c:pt>
                <c:pt idx="4852">
                  <c:v>58.67</c:v>
                </c:pt>
                <c:pt idx="4853">
                  <c:v>58.18</c:v>
                </c:pt>
                <c:pt idx="4854">
                  <c:v>58.52</c:v>
                </c:pt>
                <c:pt idx="4855">
                  <c:v>57.98</c:v>
                </c:pt>
                <c:pt idx="4856">
                  <c:v>58.05</c:v>
                </c:pt>
                <c:pt idx="4857">
                  <c:v>58.85</c:v>
                </c:pt>
                <c:pt idx="4858">
                  <c:v>59.08</c:v>
                </c:pt>
                <c:pt idx="4859">
                  <c:v>60.49</c:v>
                </c:pt>
                <c:pt idx="4860">
                  <c:v>60.57</c:v>
                </c:pt>
                <c:pt idx="4861">
                  <c:v>60.98</c:v>
                </c:pt>
                <c:pt idx="4862">
                  <c:v>60.71</c:v>
                </c:pt>
                <c:pt idx="4863">
                  <c:v>61.5</c:v>
                </c:pt>
                <c:pt idx="4864">
                  <c:v>62.14</c:v>
                </c:pt>
                <c:pt idx="4865">
                  <c:v>62.74</c:v>
                </c:pt>
                <c:pt idx="4866">
                  <c:v>62.52</c:v>
                </c:pt>
                <c:pt idx="4867">
                  <c:v>62.94</c:v>
                </c:pt>
                <c:pt idx="4868">
                  <c:v>61.99</c:v>
                </c:pt>
                <c:pt idx="4869">
                  <c:v>60.87</c:v>
                </c:pt>
                <c:pt idx="4870">
                  <c:v>61.67</c:v>
                </c:pt>
                <c:pt idx="4871">
                  <c:v>62.14</c:v>
                </c:pt>
                <c:pt idx="4872">
                  <c:v>61.64</c:v>
                </c:pt>
                <c:pt idx="4873">
                  <c:v>61.39</c:v>
                </c:pt>
                <c:pt idx="4874">
                  <c:v>61.07</c:v>
                </c:pt>
                <c:pt idx="4875">
                  <c:v>61.1</c:v>
                </c:pt>
                <c:pt idx="4876">
                  <c:v>61.36</c:v>
                </c:pt>
                <c:pt idx="4877">
                  <c:v>62.32</c:v>
                </c:pt>
                <c:pt idx="4878">
                  <c:v>61.84</c:v>
                </c:pt>
                <c:pt idx="4879">
                  <c:v>62.52</c:v>
                </c:pt>
                <c:pt idx="4880">
                  <c:v>63.71</c:v>
                </c:pt>
                <c:pt idx="4881">
                  <c:v>63.96</c:v>
                </c:pt>
                <c:pt idx="4882">
                  <c:v>63.85</c:v>
                </c:pt>
                <c:pt idx="4883">
                  <c:v>63.88</c:v>
                </c:pt>
                <c:pt idx="4884">
                  <c:v>63.78</c:v>
                </c:pt>
                <c:pt idx="4885">
                  <c:v>63.2</c:v>
                </c:pt>
                <c:pt idx="4886">
                  <c:v>64.8</c:v>
                </c:pt>
                <c:pt idx="4887">
                  <c:v>67.19</c:v>
                </c:pt>
                <c:pt idx="4888">
                  <c:v>66.91</c:v>
                </c:pt>
                <c:pt idx="4889">
                  <c:v>67.540000000000006</c:v>
                </c:pt>
                <c:pt idx="4890">
                  <c:v>67.19</c:v>
                </c:pt>
                <c:pt idx="4891">
                  <c:v>66.63</c:v>
                </c:pt>
                <c:pt idx="4892">
                  <c:v>68.22</c:v>
                </c:pt>
                <c:pt idx="4893">
                  <c:v>69.53</c:v>
                </c:pt>
                <c:pt idx="4894">
                  <c:v>69.22</c:v>
                </c:pt>
                <c:pt idx="4895">
                  <c:v>68.739999999999995</c:v>
                </c:pt>
                <c:pt idx="4896">
                  <c:v>70.67</c:v>
                </c:pt>
                <c:pt idx="4897">
                  <c:v>70.5</c:v>
                </c:pt>
                <c:pt idx="4898">
                  <c:v>71.78</c:v>
                </c:pt>
                <c:pt idx="4899">
                  <c:v>71.69</c:v>
                </c:pt>
                <c:pt idx="4900">
                  <c:v>70.89</c:v>
                </c:pt>
                <c:pt idx="4901">
                  <c:v>70.819999999999993</c:v>
                </c:pt>
                <c:pt idx="4902">
                  <c:v>68.47</c:v>
                </c:pt>
                <c:pt idx="4903">
                  <c:v>67.819999999999993</c:v>
                </c:pt>
                <c:pt idx="4904">
                  <c:v>65.02</c:v>
                </c:pt>
                <c:pt idx="4905">
                  <c:v>63.87</c:v>
                </c:pt>
                <c:pt idx="4906">
                  <c:v>62.66</c:v>
                </c:pt>
                <c:pt idx="4907">
                  <c:v>62.84</c:v>
                </c:pt>
                <c:pt idx="4908">
                  <c:v>60.02</c:v>
                </c:pt>
                <c:pt idx="4909">
                  <c:v>57.7</c:v>
                </c:pt>
                <c:pt idx="4910">
                  <c:v>60.44</c:v>
                </c:pt>
                <c:pt idx="4911">
                  <c:v>60.91</c:v>
                </c:pt>
                <c:pt idx="4912">
                  <c:v>59.11</c:v>
                </c:pt>
                <c:pt idx="4913">
                  <c:v>58.69</c:v>
                </c:pt>
                <c:pt idx="4914">
                  <c:v>59.34</c:v>
                </c:pt>
                <c:pt idx="4915">
                  <c:v>59.96</c:v>
                </c:pt>
                <c:pt idx="4916">
                  <c:v>61.23</c:v>
                </c:pt>
                <c:pt idx="4917">
                  <c:v>60.4</c:v>
                </c:pt>
                <c:pt idx="4918">
                  <c:v>60.86</c:v>
                </c:pt>
                <c:pt idx="4919">
                  <c:v>59.15</c:v>
                </c:pt>
                <c:pt idx="4920">
                  <c:v>58.66</c:v>
                </c:pt>
                <c:pt idx="4921">
                  <c:v>58.43</c:v>
                </c:pt>
                <c:pt idx="4922">
                  <c:v>59.04</c:v>
                </c:pt>
                <c:pt idx="4923">
                  <c:v>59.45</c:v>
                </c:pt>
                <c:pt idx="4924">
                  <c:v>57.66</c:v>
                </c:pt>
                <c:pt idx="4925">
                  <c:v>56.58</c:v>
                </c:pt>
                <c:pt idx="4926">
                  <c:v>57.36</c:v>
                </c:pt>
                <c:pt idx="4927">
                  <c:v>57.48</c:v>
                </c:pt>
                <c:pt idx="4928">
                  <c:v>58.31</c:v>
                </c:pt>
                <c:pt idx="4929">
                  <c:v>59.17</c:v>
                </c:pt>
                <c:pt idx="4930">
                  <c:v>59.29</c:v>
                </c:pt>
                <c:pt idx="4931">
                  <c:v>58.66</c:v>
                </c:pt>
                <c:pt idx="4932">
                  <c:v>59.79</c:v>
                </c:pt>
                <c:pt idx="4933">
                  <c:v>60.43</c:v>
                </c:pt>
                <c:pt idx="4934">
                  <c:v>60.56</c:v>
                </c:pt>
                <c:pt idx="4935">
                  <c:v>59.9</c:v>
                </c:pt>
                <c:pt idx="4936">
                  <c:v>58.89</c:v>
                </c:pt>
                <c:pt idx="4937">
                  <c:v>59.21</c:v>
                </c:pt>
                <c:pt idx="4938">
                  <c:v>59.06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4B-41F2-A1F2-BBF7691EA1C7}"/>
            </c:ext>
          </c:extLst>
        </c:ser>
        <c:ser>
          <c:idx val="1"/>
          <c:order val="1"/>
          <c:tx>
            <c:v>KB Homes (KBH)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Sheet1!$A$3:$A$4941</c:f>
              <c:numCache>
                <c:formatCode>m/d/yyyy</c:formatCode>
                <c:ptCount val="4939"/>
                <c:pt idx="0">
                  <c:v>36010</c:v>
                </c:pt>
                <c:pt idx="1">
                  <c:v>36011</c:v>
                </c:pt>
                <c:pt idx="2">
                  <c:v>36012</c:v>
                </c:pt>
                <c:pt idx="3">
                  <c:v>36013</c:v>
                </c:pt>
                <c:pt idx="4">
                  <c:v>36014</c:v>
                </c:pt>
                <c:pt idx="5">
                  <c:v>36017</c:v>
                </c:pt>
                <c:pt idx="6">
                  <c:v>36018</c:v>
                </c:pt>
                <c:pt idx="7">
                  <c:v>36019</c:v>
                </c:pt>
                <c:pt idx="8">
                  <c:v>36020</c:v>
                </c:pt>
                <c:pt idx="9">
                  <c:v>36021</c:v>
                </c:pt>
                <c:pt idx="10">
                  <c:v>36024</c:v>
                </c:pt>
                <c:pt idx="11">
                  <c:v>36025</c:v>
                </c:pt>
                <c:pt idx="12">
                  <c:v>36026</c:v>
                </c:pt>
                <c:pt idx="13">
                  <c:v>36027</c:v>
                </c:pt>
                <c:pt idx="14">
                  <c:v>36028</c:v>
                </c:pt>
                <c:pt idx="15">
                  <c:v>36031</c:v>
                </c:pt>
                <c:pt idx="16">
                  <c:v>36032</c:v>
                </c:pt>
                <c:pt idx="17">
                  <c:v>36033</c:v>
                </c:pt>
                <c:pt idx="18">
                  <c:v>36034</c:v>
                </c:pt>
                <c:pt idx="19">
                  <c:v>36035</c:v>
                </c:pt>
                <c:pt idx="20">
                  <c:v>36038</c:v>
                </c:pt>
                <c:pt idx="21">
                  <c:v>36039</c:v>
                </c:pt>
                <c:pt idx="22">
                  <c:v>36040</c:v>
                </c:pt>
                <c:pt idx="23">
                  <c:v>36041</c:v>
                </c:pt>
                <c:pt idx="24">
                  <c:v>36042</c:v>
                </c:pt>
                <c:pt idx="25">
                  <c:v>36046</c:v>
                </c:pt>
                <c:pt idx="26">
                  <c:v>36047</c:v>
                </c:pt>
                <c:pt idx="27">
                  <c:v>36048</c:v>
                </c:pt>
                <c:pt idx="28">
                  <c:v>36049</c:v>
                </c:pt>
                <c:pt idx="29">
                  <c:v>36052</c:v>
                </c:pt>
                <c:pt idx="30">
                  <c:v>36053</c:v>
                </c:pt>
                <c:pt idx="31">
                  <c:v>36054</c:v>
                </c:pt>
                <c:pt idx="32">
                  <c:v>36055</c:v>
                </c:pt>
                <c:pt idx="33">
                  <c:v>36056</c:v>
                </c:pt>
                <c:pt idx="34">
                  <c:v>36059</c:v>
                </c:pt>
                <c:pt idx="35">
                  <c:v>36060</c:v>
                </c:pt>
                <c:pt idx="36">
                  <c:v>36061</c:v>
                </c:pt>
                <c:pt idx="37">
                  <c:v>36062</c:v>
                </c:pt>
                <c:pt idx="38">
                  <c:v>36063</c:v>
                </c:pt>
                <c:pt idx="39">
                  <c:v>36066</c:v>
                </c:pt>
                <c:pt idx="40">
                  <c:v>36067</c:v>
                </c:pt>
                <c:pt idx="41">
                  <c:v>36068</c:v>
                </c:pt>
                <c:pt idx="42">
                  <c:v>36069</c:v>
                </c:pt>
                <c:pt idx="43">
                  <c:v>36070</c:v>
                </c:pt>
                <c:pt idx="44">
                  <c:v>36073</c:v>
                </c:pt>
                <c:pt idx="45">
                  <c:v>36074</c:v>
                </c:pt>
                <c:pt idx="46">
                  <c:v>36075</c:v>
                </c:pt>
                <c:pt idx="47">
                  <c:v>36076</c:v>
                </c:pt>
                <c:pt idx="48">
                  <c:v>36077</c:v>
                </c:pt>
                <c:pt idx="49">
                  <c:v>36080</c:v>
                </c:pt>
                <c:pt idx="50">
                  <c:v>36081</c:v>
                </c:pt>
                <c:pt idx="51">
                  <c:v>36082</c:v>
                </c:pt>
                <c:pt idx="52">
                  <c:v>36083</c:v>
                </c:pt>
                <c:pt idx="53">
                  <c:v>36084</c:v>
                </c:pt>
                <c:pt idx="54">
                  <c:v>36087</c:v>
                </c:pt>
                <c:pt idx="55">
                  <c:v>36088</c:v>
                </c:pt>
                <c:pt idx="56">
                  <c:v>36089</c:v>
                </c:pt>
                <c:pt idx="57">
                  <c:v>36090</c:v>
                </c:pt>
                <c:pt idx="58">
                  <c:v>36091</c:v>
                </c:pt>
                <c:pt idx="59">
                  <c:v>36094</c:v>
                </c:pt>
                <c:pt idx="60">
                  <c:v>36095</c:v>
                </c:pt>
                <c:pt idx="61">
                  <c:v>36096</c:v>
                </c:pt>
                <c:pt idx="62">
                  <c:v>36097</c:v>
                </c:pt>
                <c:pt idx="63">
                  <c:v>36098</c:v>
                </c:pt>
                <c:pt idx="64">
                  <c:v>36101</c:v>
                </c:pt>
                <c:pt idx="65">
                  <c:v>36102</c:v>
                </c:pt>
                <c:pt idx="66">
                  <c:v>36103</c:v>
                </c:pt>
                <c:pt idx="67">
                  <c:v>36104</c:v>
                </c:pt>
                <c:pt idx="68">
                  <c:v>36105</c:v>
                </c:pt>
                <c:pt idx="69">
                  <c:v>36108</c:v>
                </c:pt>
                <c:pt idx="70">
                  <c:v>36109</c:v>
                </c:pt>
                <c:pt idx="71">
                  <c:v>36110</c:v>
                </c:pt>
                <c:pt idx="72">
                  <c:v>36111</c:v>
                </c:pt>
                <c:pt idx="73">
                  <c:v>36112</c:v>
                </c:pt>
                <c:pt idx="74">
                  <c:v>36115</c:v>
                </c:pt>
                <c:pt idx="75">
                  <c:v>36116</c:v>
                </c:pt>
                <c:pt idx="76">
                  <c:v>36117</c:v>
                </c:pt>
                <c:pt idx="77">
                  <c:v>36118</c:v>
                </c:pt>
                <c:pt idx="78">
                  <c:v>36119</c:v>
                </c:pt>
                <c:pt idx="79">
                  <c:v>36122</c:v>
                </c:pt>
                <c:pt idx="80">
                  <c:v>36123</c:v>
                </c:pt>
                <c:pt idx="81">
                  <c:v>36124</c:v>
                </c:pt>
                <c:pt idx="82">
                  <c:v>36126</c:v>
                </c:pt>
                <c:pt idx="83">
                  <c:v>36129</c:v>
                </c:pt>
                <c:pt idx="84">
                  <c:v>36130</c:v>
                </c:pt>
                <c:pt idx="85">
                  <c:v>36131</c:v>
                </c:pt>
                <c:pt idx="86">
                  <c:v>36132</c:v>
                </c:pt>
                <c:pt idx="87">
                  <c:v>36133</c:v>
                </c:pt>
                <c:pt idx="88">
                  <c:v>36136</c:v>
                </c:pt>
                <c:pt idx="89">
                  <c:v>36137</c:v>
                </c:pt>
                <c:pt idx="90">
                  <c:v>36138</c:v>
                </c:pt>
                <c:pt idx="91">
                  <c:v>36139</c:v>
                </c:pt>
                <c:pt idx="92">
                  <c:v>36140</c:v>
                </c:pt>
                <c:pt idx="93">
                  <c:v>36143</c:v>
                </c:pt>
                <c:pt idx="94">
                  <c:v>36144</c:v>
                </c:pt>
                <c:pt idx="95">
                  <c:v>36145</c:v>
                </c:pt>
                <c:pt idx="96">
                  <c:v>36146</c:v>
                </c:pt>
                <c:pt idx="97">
                  <c:v>36147</c:v>
                </c:pt>
                <c:pt idx="98">
                  <c:v>36150</c:v>
                </c:pt>
                <c:pt idx="99">
                  <c:v>36151</c:v>
                </c:pt>
                <c:pt idx="100">
                  <c:v>36152</c:v>
                </c:pt>
                <c:pt idx="101">
                  <c:v>36153</c:v>
                </c:pt>
                <c:pt idx="102">
                  <c:v>36157</c:v>
                </c:pt>
                <c:pt idx="103">
                  <c:v>36158</c:v>
                </c:pt>
                <c:pt idx="104">
                  <c:v>36159</c:v>
                </c:pt>
                <c:pt idx="105">
                  <c:v>36160</c:v>
                </c:pt>
                <c:pt idx="106">
                  <c:v>36164</c:v>
                </c:pt>
                <c:pt idx="107">
                  <c:v>36165</c:v>
                </c:pt>
                <c:pt idx="108">
                  <c:v>36166</c:v>
                </c:pt>
                <c:pt idx="109">
                  <c:v>36167</c:v>
                </c:pt>
                <c:pt idx="110">
                  <c:v>36168</c:v>
                </c:pt>
                <c:pt idx="111">
                  <c:v>36171</c:v>
                </c:pt>
                <c:pt idx="112">
                  <c:v>36172</c:v>
                </c:pt>
                <c:pt idx="113">
                  <c:v>36173</c:v>
                </c:pt>
                <c:pt idx="114">
                  <c:v>36174</c:v>
                </c:pt>
                <c:pt idx="115">
                  <c:v>36175</c:v>
                </c:pt>
                <c:pt idx="116">
                  <c:v>36179</c:v>
                </c:pt>
                <c:pt idx="117">
                  <c:v>36180</c:v>
                </c:pt>
                <c:pt idx="118">
                  <c:v>36181</c:v>
                </c:pt>
                <c:pt idx="119">
                  <c:v>36182</c:v>
                </c:pt>
                <c:pt idx="120">
                  <c:v>36185</c:v>
                </c:pt>
                <c:pt idx="121">
                  <c:v>36186</c:v>
                </c:pt>
                <c:pt idx="122">
                  <c:v>36187</c:v>
                </c:pt>
                <c:pt idx="123">
                  <c:v>36188</c:v>
                </c:pt>
                <c:pt idx="124">
                  <c:v>36189</c:v>
                </c:pt>
                <c:pt idx="125">
                  <c:v>36192</c:v>
                </c:pt>
                <c:pt idx="126">
                  <c:v>36193</c:v>
                </c:pt>
                <c:pt idx="127">
                  <c:v>36194</c:v>
                </c:pt>
                <c:pt idx="128">
                  <c:v>36195</c:v>
                </c:pt>
                <c:pt idx="129">
                  <c:v>36196</c:v>
                </c:pt>
                <c:pt idx="130">
                  <c:v>36199</c:v>
                </c:pt>
                <c:pt idx="131">
                  <c:v>36200</c:v>
                </c:pt>
                <c:pt idx="132">
                  <c:v>36201</c:v>
                </c:pt>
                <c:pt idx="133">
                  <c:v>36202</c:v>
                </c:pt>
                <c:pt idx="134">
                  <c:v>36203</c:v>
                </c:pt>
                <c:pt idx="135">
                  <c:v>36207</c:v>
                </c:pt>
                <c:pt idx="136">
                  <c:v>36208</c:v>
                </c:pt>
                <c:pt idx="137">
                  <c:v>36209</c:v>
                </c:pt>
                <c:pt idx="138">
                  <c:v>36210</c:v>
                </c:pt>
                <c:pt idx="139">
                  <c:v>36213</c:v>
                </c:pt>
                <c:pt idx="140">
                  <c:v>36214</c:v>
                </c:pt>
                <c:pt idx="141">
                  <c:v>36215</c:v>
                </c:pt>
                <c:pt idx="142">
                  <c:v>36216</c:v>
                </c:pt>
                <c:pt idx="143">
                  <c:v>36217</c:v>
                </c:pt>
                <c:pt idx="144">
                  <c:v>36220</c:v>
                </c:pt>
                <c:pt idx="145">
                  <c:v>36221</c:v>
                </c:pt>
                <c:pt idx="146">
                  <c:v>36222</c:v>
                </c:pt>
                <c:pt idx="147">
                  <c:v>36223</c:v>
                </c:pt>
                <c:pt idx="148">
                  <c:v>36224</c:v>
                </c:pt>
                <c:pt idx="149">
                  <c:v>36227</c:v>
                </c:pt>
                <c:pt idx="150">
                  <c:v>36228</c:v>
                </c:pt>
                <c:pt idx="151">
                  <c:v>36229</c:v>
                </c:pt>
                <c:pt idx="152">
                  <c:v>36230</c:v>
                </c:pt>
                <c:pt idx="153">
                  <c:v>36231</c:v>
                </c:pt>
                <c:pt idx="154">
                  <c:v>36234</c:v>
                </c:pt>
                <c:pt idx="155">
                  <c:v>36235</c:v>
                </c:pt>
                <c:pt idx="156">
                  <c:v>36236</c:v>
                </c:pt>
                <c:pt idx="157">
                  <c:v>36237</c:v>
                </c:pt>
                <c:pt idx="158">
                  <c:v>36238</c:v>
                </c:pt>
                <c:pt idx="159">
                  <c:v>36241</c:v>
                </c:pt>
                <c:pt idx="160">
                  <c:v>36242</c:v>
                </c:pt>
                <c:pt idx="161">
                  <c:v>36243</c:v>
                </c:pt>
                <c:pt idx="162">
                  <c:v>36244</c:v>
                </c:pt>
                <c:pt idx="163">
                  <c:v>36245</c:v>
                </c:pt>
                <c:pt idx="164">
                  <c:v>36248</c:v>
                </c:pt>
                <c:pt idx="165">
                  <c:v>36249</c:v>
                </c:pt>
                <c:pt idx="166">
                  <c:v>36250</c:v>
                </c:pt>
                <c:pt idx="167">
                  <c:v>36251</c:v>
                </c:pt>
                <c:pt idx="168">
                  <c:v>36255</c:v>
                </c:pt>
                <c:pt idx="169">
                  <c:v>36256</c:v>
                </c:pt>
                <c:pt idx="170">
                  <c:v>36257</c:v>
                </c:pt>
                <c:pt idx="171">
                  <c:v>36258</c:v>
                </c:pt>
                <c:pt idx="172">
                  <c:v>36259</c:v>
                </c:pt>
                <c:pt idx="173">
                  <c:v>36262</c:v>
                </c:pt>
                <c:pt idx="174">
                  <c:v>36263</c:v>
                </c:pt>
                <c:pt idx="175">
                  <c:v>36264</c:v>
                </c:pt>
                <c:pt idx="176">
                  <c:v>36265</c:v>
                </c:pt>
                <c:pt idx="177">
                  <c:v>36266</c:v>
                </c:pt>
                <c:pt idx="178">
                  <c:v>36269</c:v>
                </c:pt>
                <c:pt idx="179">
                  <c:v>36270</c:v>
                </c:pt>
                <c:pt idx="180">
                  <c:v>36271</c:v>
                </c:pt>
                <c:pt idx="181">
                  <c:v>36272</c:v>
                </c:pt>
                <c:pt idx="182">
                  <c:v>36273</c:v>
                </c:pt>
                <c:pt idx="183">
                  <c:v>36276</c:v>
                </c:pt>
                <c:pt idx="184">
                  <c:v>36277</c:v>
                </c:pt>
                <c:pt idx="185">
                  <c:v>36278</c:v>
                </c:pt>
                <c:pt idx="186">
                  <c:v>36279</c:v>
                </c:pt>
                <c:pt idx="187">
                  <c:v>36280</c:v>
                </c:pt>
                <c:pt idx="188">
                  <c:v>36283</c:v>
                </c:pt>
                <c:pt idx="189">
                  <c:v>36284</c:v>
                </c:pt>
                <c:pt idx="190">
                  <c:v>36285</c:v>
                </c:pt>
                <c:pt idx="191">
                  <c:v>36286</c:v>
                </c:pt>
                <c:pt idx="192">
                  <c:v>36287</c:v>
                </c:pt>
                <c:pt idx="193">
                  <c:v>36290</c:v>
                </c:pt>
                <c:pt idx="194">
                  <c:v>36291</c:v>
                </c:pt>
                <c:pt idx="195">
                  <c:v>36292</c:v>
                </c:pt>
                <c:pt idx="196">
                  <c:v>36293</c:v>
                </c:pt>
                <c:pt idx="197">
                  <c:v>36294</c:v>
                </c:pt>
                <c:pt idx="198">
                  <c:v>36297</c:v>
                </c:pt>
                <c:pt idx="199">
                  <c:v>36298</c:v>
                </c:pt>
                <c:pt idx="200">
                  <c:v>36299</c:v>
                </c:pt>
                <c:pt idx="201">
                  <c:v>36300</c:v>
                </c:pt>
                <c:pt idx="202">
                  <c:v>36301</c:v>
                </c:pt>
                <c:pt idx="203">
                  <c:v>36304</c:v>
                </c:pt>
                <c:pt idx="204">
                  <c:v>36305</c:v>
                </c:pt>
                <c:pt idx="205">
                  <c:v>36306</c:v>
                </c:pt>
                <c:pt idx="206">
                  <c:v>36307</c:v>
                </c:pt>
                <c:pt idx="207">
                  <c:v>36308</c:v>
                </c:pt>
                <c:pt idx="208">
                  <c:v>36312</c:v>
                </c:pt>
                <c:pt idx="209">
                  <c:v>36313</c:v>
                </c:pt>
                <c:pt idx="210">
                  <c:v>36314</c:v>
                </c:pt>
                <c:pt idx="211">
                  <c:v>36315</c:v>
                </c:pt>
                <c:pt idx="212">
                  <c:v>36318</c:v>
                </c:pt>
                <c:pt idx="213">
                  <c:v>36319</c:v>
                </c:pt>
                <c:pt idx="214">
                  <c:v>36320</c:v>
                </c:pt>
                <c:pt idx="215">
                  <c:v>36321</c:v>
                </c:pt>
                <c:pt idx="216">
                  <c:v>36322</c:v>
                </c:pt>
                <c:pt idx="217">
                  <c:v>36325</c:v>
                </c:pt>
                <c:pt idx="218">
                  <c:v>36326</c:v>
                </c:pt>
                <c:pt idx="219">
                  <c:v>36327</c:v>
                </c:pt>
                <c:pt idx="220">
                  <c:v>36328</c:v>
                </c:pt>
                <c:pt idx="221">
                  <c:v>36329</c:v>
                </c:pt>
                <c:pt idx="222">
                  <c:v>36332</c:v>
                </c:pt>
                <c:pt idx="223">
                  <c:v>36333</c:v>
                </c:pt>
                <c:pt idx="224">
                  <c:v>36334</c:v>
                </c:pt>
                <c:pt idx="225">
                  <c:v>36335</c:v>
                </c:pt>
                <c:pt idx="226">
                  <c:v>36336</c:v>
                </c:pt>
                <c:pt idx="227">
                  <c:v>36339</c:v>
                </c:pt>
                <c:pt idx="228">
                  <c:v>36340</c:v>
                </c:pt>
                <c:pt idx="229">
                  <c:v>36341</c:v>
                </c:pt>
                <c:pt idx="230">
                  <c:v>36342</c:v>
                </c:pt>
                <c:pt idx="231">
                  <c:v>36343</c:v>
                </c:pt>
                <c:pt idx="232">
                  <c:v>36347</c:v>
                </c:pt>
                <c:pt idx="233">
                  <c:v>36348</c:v>
                </c:pt>
                <c:pt idx="234">
                  <c:v>36349</c:v>
                </c:pt>
                <c:pt idx="235">
                  <c:v>36350</c:v>
                </c:pt>
                <c:pt idx="236">
                  <c:v>36353</c:v>
                </c:pt>
                <c:pt idx="237">
                  <c:v>36354</c:v>
                </c:pt>
                <c:pt idx="238">
                  <c:v>36355</c:v>
                </c:pt>
                <c:pt idx="239">
                  <c:v>36356</c:v>
                </c:pt>
                <c:pt idx="240">
                  <c:v>36357</c:v>
                </c:pt>
                <c:pt idx="241">
                  <c:v>36360</c:v>
                </c:pt>
                <c:pt idx="242">
                  <c:v>36361</c:v>
                </c:pt>
                <c:pt idx="243">
                  <c:v>36362</c:v>
                </c:pt>
                <c:pt idx="244">
                  <c:v>36363</c:v>
                </c:pt>
                <c:pt idx="245">
                  <c:v>36364</c:v>
                </c:pt>
                <c:pt idx="246">
                  <c:v>36367</c:v>
                </c:pt>
                <c:pt idx="247">
                  <c:v>36368</c:v>
                </c:pt>
                <c:pt idx="248">
                  <c:v>36369</c:v>
                </c:pt>
                <c:pt idx="249">
                  <c:v>36370</c:v>
                </c:pt>
                <c:pt idx="250">
                  <c:v>36371</c:v>
                </c:pt>
                <c:pt idx="251">
                  <c:v>36374</c:v>
                </c:pt>
                <c:pt idx="252">
                  <c:v>36375</c:v>
                </c:pt>
                <c:pt idx="253">
                  <c:v>36376</c:v>
                </c:pt>
                <c:pt idx="254">
                  <c:v>36377</c:v>
                </c:pt>
                <c:pt idx="255">
                  <c:v>36378</c:v>
                </c:pt>
                <c:pt idx="256">
                  <c:v>36381</c:v>
                </c:pt>
                <c:pt idx="257">
                  <c:v>36382</c:v>
                </c:pt>
                <c:pt idx="258">
                  <c:v>36383</c:v>
                </c:pt>
                <c:pt idx="259">
                  <c:v>36384</c:v>
                </c:pt>
                <c:pt idx="260">
                  <c:v>36385</c:v>
                </c:pt>
                <c:pt idx="261">
                  <c:v>36388</c:v>
                </c:pt>
                <c:pt idx="262">
                  <c:v>36389</c:v>
                </c:pt>
                <c:pt idx="263">
                  <c:v>36390</c:v>
                </c:pt>
                <c:pt idx="264">
                  <c:v>36391</c:v>
                </c:pt>
                <c:pt idx="265">
                  <c:v>36392</c:v>
                </c:pt>
                <c:pt idx="266">
                  <c:v>36395</c:v>
                </c:pt>
                <c:pt idx="267">
                  <c:v>36396</c:v>
                </c:pt>
                <c:pt idx="268">
                  <c:v>36397</c:v>
                </c:pt>
                <c:pt idx="269">
                  <c:v>36398</c:v>
                </c:pt>
                <c:pt idx="270">
                  <c:v>36399</c:v>
                </c:pt>
                <c:pt idx="271">
                  <c:v>36402</c:v>
                </c:pt>
                <c:pt idx="272">
                  <c:v>36403</c:v>
                </c:pt>
                <c:pt idx="273">
                  <c:v>36404</c:v>
                </c:pt>
                <c:pt idx="274">
                  <c:v>36405</c:v>
                </c:pt>
                <c:pt idx="275">
                  <c:v>36406</c:v>
                </c:pt>
                <c:pt idx="276">
                  <c:v>36410</c:v>
                </c:pt>
                <c:pt idx="277">
                  <c:v>36411</c:v>
                </c:pt>
                <c:pt idx="278">
                  <c:v>36412</c:v>
                </c:pt>
                <c:pt idx="279">
                  <c:v>36413</c:v>
                </c:pt>
                <c:pt idx="280">
                  <c:v>36416</c:v>
                </c:pt>
                <c:pt idx="281">
                  <c:v>36417</c:v>
                </c:pt>
                <c:pt idx="282">
                  <c:v>36418</c:v>
                </c:pt>
                <c:pt idx="283">
                  <c:v>36419</c:v>
                </c:pt>
                <c:pt idx="284">
                  <c:v>36420</c:v>
                </c:pt>
                <c:pt idx="285">
                  <c:v>36423</c:v>
                </c:pt>
                <c:pt idx="286">
                  <c:v>36424</c:v>
                </c:pt>
                <c:pt idx="287">
                  <c:v>36425</c:v>
                </c:pt>
                <c:pt idx="288">
                  <c:v>36426</c:v>
                </c:pt>
                <c:pt idx="289">
                  <c:v>36427</c:v>
                </c:pt>
                <c:pt idx="290">
                  <c:v>36430</c:v>
                </c:pt>
                <c:pt idx="291">
                  <c:v>36431</c:v>
                </c:pt>
                <c:pt idx="292">
                  <c:v>36432</c:v>
                </c:pt>
                <c:pt idx="293">
                  <c:v>36433</c:v>
                </c:pt>
                <c:pt idx="294">
                  <c:v>36434</c:v>
                </c:pt>
                <c:pt idx="295">
                  <c:v>36437</c:v>
                </c:pt>
                <c:pt idx="296">
                  <c:v>36438</c:v>
                </c:pt>
                <c:pt idx="297">
                  <c:v>36439</c:v>
                </c:pt>
                <c:pt idx="298">
                  <c:v>36440</c:v>
                </c:pt>
                <c:pt idx="299">
                  <c:v>36441</c:v>
                </c:pt>
                <c:pt idx="300">
                  <c:v>36444</c:v>
                </c:pt>
                <c:pt idx="301">
                  <c:v>36445</c:v>
                </c:pt>
                <c:pt idx="302">
                  <c:v>36446</c:v>
                </c:pt>
                <c:pt idx="303">
                  <c:v>36447</c:v>
                </c:pt>
                <c:pt idx="304">
                  <c:v>36448</c:v>
                </c:pt>
                <c:pt idx="305">
                  <c:v>36451</c:v>
                </c:pt>
                <c:pt idx="306">
                  <c:v>36452</c:v>
                </c:pt>
                <c:pt idx="307">
                  <c:v>36453</c:v>
                </c:pt>
                <c:pt idx="308">
                  <c:v>36454</c:v>
                </c:pt>
                <c:pt idx="309">
                  <c:v>36455</c:v>
                </c:pt>
                <c:pt idx="310">
                  <c:v>36458</c:v>
                </c:pt>
                <c:pt idx="311">
                  <c:v>36459</c:v>
                </c:pt>
                <c:pt idx="312">
                  <c:v>36460</c:v>
                </c:pt>
                <c:pt idx="313">
                  <c:v>36461</c:v>
                </c:pt>
                <c:pt idx="314">
                  <c:v>36462</c:v>
                </c:pt>
                <c:pt idx="315">
                  <c:v>36465</c:v>
                </c:pt>
                <c:pt idx="316">
                  <c:v>36466</c:v>
                </c:pt>
                <c:pt idx="317">
                  <c:v>36467</c:v>
                </c:pt>
                <c:pt idx="318">
                  <c:v>36468</c:v>
                </c:pt>
                <c:pt idx="319">
                  <c:v>36469</c:v>
                </c:pt>
                <c:pt idx="320">
                  <c:v>36472</c:v>
                </c:pt>
                <c:pt idx="321">
                  <c:v>36473</c:v>
                </c:pt>
                <c:pt idx="322">
                  <c:v>36474</c:v>
                </c:pt>
                <c:pt idx="323">
                  <c:v>36475</c:v>
                </c:pt>
                <c:pt idx="324">
                  <c:v>36476</c:v>
                </c:pt>
                <c:pt idx="325">
                  <c:v>36479</c:v>
                </c:pt>
                <c:pt idx="326">
                  <c:v>36480</c:v>
                </c:pt>
                <c:pt idx="327">
                  <c:v>36481</c:v>
                </c:pt>
                <c:pt idx="328">
                  <c:v>36482</c:v>
                </c:pt>
                <c:pt idx="329">
                  <c:v>36483</c:v>
                </c:pt>
                <c:pt idx="330">
                  <c:v>36486</c:v>
                </c:pt>
                <c:pt idx="331">
                  <c:v>36487</c:v>
                </c:pt>
                <c:pt idx="332">
                  <c:v>36488</c:v>
                </c:pt>
                <c:pt idx="333">
                  <c:v>36490</c:v>
                </c:pt>
                <c:pt idx="334">
                  <c:v>36493</c:v>
                </c:pt>
                <c:pt idx="335">
                  <c:v>36494</c:v>
                </c:pt>
                <c:pt idx="336">
                  <c:v>36495</c:v>
                </c:pt>
                <c:pt idx="337">
                  <c:v>36496</c:v>
                </c:pt>
                <c:pt idx="338">
                  <c:v>36497</c:v>
                </c:pt>
                <c:pt idx="339">
                  <c:v>36500</c:v>
                </c:pt>
                <c:pt idx="340">
                  <c:v>36501</c:v>
                </c:pt>
                <c:pt idx="341">
                  <c:v>36502</c:v>
                </c:pt>
                <c:pt idx="342">
                  <c:v>36503</c:v>
                </c:pt>
                <c:pt idx="343">
                  <c:v>36504</c:v>
                </c:pt>
                <c:pt idx="344">
                  <c:v>36507</c:v>
                </c:pt>
                <c:pt idx="345">
                  <c:v>36508</c:v>
                </c:pt>
                <c:pt idx="346">
                  <c:v>36509</c:v>
                </c:pt>
                <c:pt idx="347">
                  <c:v>36510</c:v>
                </c:pt>
                <c:pt idx="348">
                  <c:v>36511</c:v>
                </c:pt>
                <c:pt idx="349">
                  <c:v>36514</c:v>
                </c:pt>
                <c:pt idx="350">
                  <c:v>36515</c:v>
                </c:pt>
                <c:pt idx="351">
                  <c:v>36516</c:v>
                </c:pt>
                <c:pt idx="352">
                  <c:v>36517</c:v>
                </c:pt>
                <c:pt idx="353">
                  <c:v>36521</c:v>
                </c:pt>
                <c:pt idx="354">
                  <c:v>36522</c:v>
                </c:pt>
                <c:pt idx="355">
                  <c:v>36523</c:v>
                </c:pt>
                <c:pt idx="356">
                  <c:v>36524</c:v>
                </c:pt>
                <c:pt idx="357">
                  <c:v>36525</c:v>
                </c:pt>
                <c:pt idx="358">
                  <c:v>36528</c:v>
                </c:pt>
                <c:pt idx="359">
                  <c:v>36529</c:v>
                </c:pt>
                <c:pt idx="360">
                  <c:v>36530</c:v>
                </c:pt>
                <c:pt idx="361">
                  <c:v>36531</c:v>
                </c:pt>
                <c:pt idx="362">
                  <c:v>36532</c:v>
                </c:pt>
                <c:pt idx="363">
                  <c:v>36535</c:v>
                </c:pt>
                <c:pt idx="364">
                  <c:v>36536</c:v>
                </c:pt>
                <c:pt idx="365">
                  <c:v>36537</c:v>
                </c:pt>
                <c:pt idx="366">
                  <c:v>36538</c:v>
                </c:pt>
                <c:pt idx="367">
                  <c:v>36539</c:v>
                </c:pt>
                <c:pt idx="368">
                  <c:v>36543</c:v>
                </c:pt>
                <c:pt idx="369">
                  <c:v>36544</c:v>
                </c:pt>
                <c:pt idx="370">
                  <c:v>36545</c:v>
                </c:pt>
                <c:pt idx="371">
                  <c:v>36546</c:v>
                </c:pt>
                <c:pt idx="372">
                  <c:v>36549</c:v>
                </c:pt>
                <c:pt idx="373">
                  <c:v>36550</c:v>
                </c:pt>
                <c:pt idx="374">
                  <c:v>36551</c:v>
                </c:pt>
                <c:pt idx="375">
                  <c:v>36552</c:v>
                </c:pt>
                <c:pt idx="376">
                  <c:v>36553</c:v>
                </c:pt>
                <c:pt idx="377">
                  <c:v>36556</c:v>
                </c:pt>
                <c:pt idx="378">
                  <c:v>36557</c:v>
                </c:pt>
                <c:pt idx="379">
                  <c:v>36558</c:v>
                </c:pt>
                <c:pt idx="380">
                  <c:v>36559</c:v>
                </c:pt>
                <c:pt idx="381">
                  <c:v>36560</c:v>
                </c:pt>
                <c:pt idx="382">
                  <c:v>36563</c:v>
                </c:pt>
                <c:pt idx="383">
                  <c:v>36564</c:v>
                </c:pt>
                <c:pt idx="384">
                  <c:v>36565</c:v>
                </c:pt>
                <c:pt idx="385">
                  <c:v>36566</c:v>
                </c:pt>
                <c:pt idx="386">
                  <c:v>36567</c:v>
                </c:pt>
                <c:pt idx="387">
                  <c:v>36570</c:v>
                </c:pt>
                <c:pt idx="388">
                  <c:v>36571</c:v>
                </c:pt>
                <c:pt idx="389">
                  <c:v>36572</c:v>
                </c:pt>
                <c:pt idx="390">
                  <c:v>36573</c:v>
                </c:pt>
                <c:pt idx="391">
                  <c:v>36574</c:v>
                </c:pt>
                <c:pt idx="392">
                  <c:v>36578</c:v>
                </c:pt>
                <c:pt idx="393">
                  <c:v>36579</c:v>
                </c:pt>
                <c:pt idx="394">
                  <c:v>36580</c:v>
                </c:pt>
                <c:pt idx="395">
                  <c:v>36581</c:v>
                </c:pt>
                <c:pt idx="396">
                  <c:v>36584</c:v>
                </c:pt>
                <c:pt idx="397">
                  <c:v>36585</c:v>
                </c:pt>
                <c:pt idx="398">
                  <c:v>36586</c:v>
                </c:pt>
                <c:pt idx="399">
                  <c:v>36587</c:v>
                </c:pt>
                <c:pt idx="400">
                  <c:v>36588</c:v>
                </c:pt>
                <c:pt idx="401">
                  <c:v>36591</c:v>
                </c:pt>
                <c:pt idx="402">
                  <c:v>36592</c:v>
                </c:pt>
                <c:pt idx="403">
                  <c:v>36593</c:v>
                </c:pt>
                <c:pt idx="404">
                  <c:v>36594</c:v>
                </c:pt>
                <c:pt idx="405">
                  <c:v>36595</c:v>
                </c:pt>
                <c:pt idx="406">
                  <c:v>36598</c:v>
                </c:pt>
                <c:pt idx="407">
                  <c:v>36599</c:v>
                </c:pt>
                <c:pt idx="408">
                  <c:v>36600</c:v>
                </c:pt>
                <c:pt idx="409">
                  <c:v>36601</c:v>
                </c:pt>
                <c:pt idx="410">
                  <c:v>36602</c:v>
                </c:pt>
                <c:pt idx="411">
                  <c:v>36605</c:v>
                </c:pt>
                <c:pt idx="412">
                  <c:v>36606</c:v>
                </c:pt>
                <c:pt idx="413">
                  <c:v>36607</c:v>
                </c:pt>
                <c:pt idx="414">
                  <c:v>36608</c:v>
                </c:pt>
                <c:pt idx="415">
                  <c:v>36609</c:v>
                </c:pt>
                <c:pt idx="416">
                  <c:v>36612</c:v>
                </c:pt>
                <c:pt idx="417">
                  <c:v>36613</c:v>
                </c:pt>
                <c:pt idx="418">
                  <c:v>36614</c:v>
                </c:pt>
                <c:pt idx="419">
                  <c:v>36615</c:v>
                </c:pt>
                <c:pt idx="420">
                  <c:v>36616</c:v>
                </c:pt>
                <c:pt idx="421">
                  <c:v>36619</c:v>
                </c:pt>
                <c:pt idx="422">
                  <c:v>36620</c:v>
                </c:pt>
                <c:pt idx="423">
                  <c:v>36621</c:v>
                </c:pt>
                <c:pt idx="424">
                  <c:v>36622</c:v>
                </c:pt>
                <c:pt idx="425">
                  <c:v>36623</c:v>
                </c:pt>
                <c:pt idx="426">
                  <c:v>36626</c:v>
                </c:pt>
                <c:pt idx="427">
                  <c:v>36627</c:v>
                </c:pt>
                <c:pt idx="428">
                  <c:v>36628</c:v>
                </c:pt>
                <c:pt idx="429">
                  <c:v>36629</c:v>
                </c:pt>
                <c:pt idx="430">
                  <c:v>36630</c:v>
                </c:pt>
                <c:pt idx="431">
                  <c:v>36633</c:v>
                </c:pt>
                <c:pt idx="432">
                  <c:v>36634</c:v>
                </c:pt>
                <c:pt idx="433">
                  <c:v>36635</c:v>
                </c:pt>
                <c:pt idx="434">
                  <c:v>36636</c:v>
                </c:pt>
                <c:pt idx="435">
                  <c:v>36640</c:v>
                </c:pt>
                <c:pt idx="436">
                  <c:v>36641</c:v>
                </c:pt>
                <c:pt idx="437">
                  <c:v>36642</c:v>
                </c:pt>
                <c:pt idx="438">
                  <c:v>36643</c:v>
                </c:pt>
                <c:pt idx="439">
                  <c:v>36644</c:v>
                </c:pt>
                <c:pt idx="440">
                  <c:v>36647</c:v>
                </c:pt>
                <c:pt idx="441">
                  <c:v>36648</c:v>
                </c:pt>
                <c:pt idx="442">
                  <c:v>36649</c:v>
                </c:pt>
                <c:pt idx="443">
                  <c:v>36650</c:v>
                </c:pt>
                <c:pt idx="444">
                  <c:v>36651</c:v>
                </c:pt>
                <c:pt idx="445">
                  <c:v>36654</c:v>
                </c:pt>
                <c:pt idx="446">
                  <c:v>36655</c:v>
                </c:pt>
                <c:pt idx="447">
                  <c:v>36656</c:v>
                </c:pt>
                <c:pt idx="448">
                  <c:v>36657</c:v>
                </c:pt>
                <c:pt idx="449">
                  <c:v>36658</c:v>
                </c:pt>
                <c:pt idx="450">
                  <c:v>36661</c:v>
                </c:pt>
                <c:pt idx="451">
                  <c:v>36662</c:v>
                </c:pt>
                <c:pt idx="452">
                  <c:v>36663</c:v>
                </c:pt>
                <c:pt idx="453">
                  <c:v>36664</c:v>
                </c:pt>
                <c:pt idx="454">
                  <c:v>36665</c:v>
                </c:pt>
                <c:pt idx="455">
                  <c:v>36668</c:v>
                </c:pt>
                <c:pt idx="456">
                  <c:v>36669</c:v>
                </c:pt>
                <c:pt idx="457">
                  <c:v>36670</c:v>
                </c:pt>
                <c:pt idx="458">
                  <c:v>36671</c:v>
                </c:pt>
                <c:pt idx="459">
                  <c:v>36672</c:v>
                </c:pt>
                <c:pt idx="460">
                  <c:v>36676</c:v>
                </c:pt>
                <c:pt idx="461">
                  <c:v>36677</c:v>
                </c:pt>
                <c:pt idx="462">
                  <c:v>36678</c:v>
                </c:pt>
                <c:pt idx="463">
                  <c:v>36679</c:v>
                </c:pt>
                <c:pt idx="464">
                  <c:v>36682</c:v>
                </c:pt>
                <c:pt idx="465">
                  <c:v>36683</c:v>
                </c:pt>
                <c:pt idx="466">
                  <c:v>36684</c:v>
                </c:pt>
                <c:pt idx="467">
                  <c:v>36685</c:v>
                </c:pt>
                <c:pt idx="468">
                  <c:v>36686</c:v>
                </c:pt>
                <c:pt idx="469">
                  <c:v>36689</c:v>
                </c:pt>
                <c:pt idx="470">
                  <c:v>36690</c:v>
                </c:pt>
                <c:pt idx="471">
                  <c:v>36691</c:v>
                </c:pt>
                <c:pt idx="472">
                  <c:v>36692</c:v>
                </c:pt>
                <c:pt idx="473">
                  <c:v>36693</c:v>
                </c:pt>
                <c:pt idx="474">
                  <c:v>36696</c:v>
                </c:pt>
                <c:pt idx="475">
                  <c:v>36697</c:v>
                </c:pt>
                <c:pt idx="476">
                  <c:v>36698</c:v>
                </c:pt>
                <c:pt idx="477">
                  <c:v>36699</c:v>
                </c:pt>
                <c:pt idx="478">
                  <c:v>36700</c:v>
                </c:pt>
                <c:pt idx="479">
                  <c:v>36703</c:v>
                </c:pt>
                <c:pt idx="480">
                  <c:v>36704</c:v>
                </c:pt>
                <c:pt idx="481">
                  <c:v>36705</c:v>
                </c:pt>
                <c:pt idx="482">
                  <c:v>36706</c:v>
                </c:pt>
                <c:pt idx="483">
                  <c:v>36707</c:v>
                </c:pt>
                <c:pt idx="484">
                  <c:v>36710</c:v>
                </c:pt>
                <c:pt idx="485">
                  <c:v>36712</c:v>
                </c:pt>
                <c:pt idx="486">
                  <c:v>36713</c:v>
                </c:pt>
                <c:pt idx="487">
                  <c:v>36714</c:v>
                </c:pt>
                <c:pt idx="488">
                  <c:v>36717</c:v>
                </c:pt>
                <c:pt idx="489">
                  <c:v>36718</c:v>
                </c:pt>
                <c:pt idx="490">
                  <c:v>36719</c:v>
                </c:pt>
                <c:pt idx="491">
                  <c:v>36720</c:v>
                </c:pt>
                <c:pt idx="492">
                  <c:v>36721</c:v>
                </c:pt>
                <c:pt idx="493">
                  <c:v>36724</c:v>
                </c:pt>
                <c:pt idx="494">
                  <c:v>36725</c:v>
                </c:pt>
                <c:pt idx="495">
                  <c:v>36726</c:v>
                </c:pt>
                <c:pt idx="496">
                  <c:v>36727</c:v>
                </c:pt>
                <c:pt idx="497">
                  <c:v>36728</c:v>
                </c:pt>
                <c:pt idx="498">
                  <c:v>36731</c:v>
                </c:pt>
                <c:pt idx="499">
                  <c:v>36732</c:v>
                </c:pt>
                <c:pt idx="500">
                  <c:v>36733</c:v>
                </c:pt>
                <c:pt idx="501">
                  <c:v>36734</c:v>
                </c:pt>
                <c:pt idx="502">
                  <c:v>36735</c:v>
                </c:pt>
                <c:pt idx="503">
                  <c:v>36738</c:v>
                </c:pt>
                <c:pt idx="504">
                  <c:v>36739</c:v>
                </c:pt>
                <c:pt idx="505">
                  <c:v>36740</c:v>
                </c:pt>
                <c:pt idx="506">
                  <c:v>36741</c:v>
                </c:pt>
                <c:pt idx="507">
                  <c:v>36742</c:v>
                </c:pt>
                <c:pt idx="508">
                  <c:v>36745</c:v>
                </c:pt>
                <c:pt idx="509">
                  <c:v>36746</c:v>
                </c:pt>
                <c:pt idx="510">
                  <c:v>36747</c:v>
                </c:pt>
                <c:pt idx="511">
                  <c:v>36748</c:v>
                </c:pt>
                <c:pt idx="512">
                  <c:v>36749</c:v>
                </c:pt>
                <c:pt idx="513">
                  <c:v>36752</c:v>
                </c:pt>
                <c:pt idx="514">
                  <c:v>36753</c:v>
                </c:pt>
                <c:pt idx="515">
                  <c:v>36754</c:v>
                </c:pt>
                <c:pt idx="516">
                  <c:v>36755</c:v>
                </c:pt>
                <c:pt idx="517">
                  <c:v>36756</c:v>
                </c:pt>
                <c:pt idx="518">
                  <c:v>36759</c:v>
                </c:pt>
                <c:pt idx="519">
                  <c:v>36760</c:v>
                </c:pt>
                <c:pt idx="520">
                  <c:v>36761</c:v>
                </c:pt>
                <c:pt idx="521">
                  <c:v>36762</c:v>
                </c:pt>
                <c:pt idx="522">
                  <c:v>36763</c:v>
                </c:pt>
                <c:pt idx="523">
                  <c:v>36766</c:v>
                </c:pt>
                <c:pt idx="524">
                  <c:v>36767</c:v>
                </c:pt>
                <c:pt idx="525">
                  <c:v>36768</c:v>
                </c:pt>
                <c:pt idx="526">
                  <c:v>36769</c:v>
                </c:pt>
                <c:pt idx="527">
                  <c:v>36770</c:v>
                </c:pt>
                <c:pt idx="528">
                  <c:v>36774</c:v>
                </c:pt>
                <c:pt idx="529">
                  <c:v>36775</c:v>
                </c:pt>
                <c:pt idx="530">
                  <c:v>36776</c:v>
                </c:pt>
                <c:pt idx="531">
                  <c:v>36777</c:v>
                </c:pt>
                <c:pt idx="532">
                  <c:v>36780</c:v>
                </c:pt>
                <c:pt idx="533">
                  <c:v>36781</c:v>
                </c:pt>
                <c:pt idx="534">
                  <c:v>36782</c:v>
                </c:pt>
                <c:pt idx="535">
                  <c:v>36783</c:v>
                </c:pt>
                <c:pt idx="536">
                  <c:v>36784</c:v>
                </c:pt>
                <c:pt idx="537">
                  <c:v>36787</c:v>
                </c:pt>
                <c:pt idx="538">
                  <c:v>36788</c:v>
                </c:pt>
                <c:pt idx="539">
                  <c:v>36789</c:v>
                </c:pt>
                <c:pt idx="540">
                  <c:v>36790</c:v>
                </c:pt>
                <c:pt idx="541">
                  <c:v>36791</c:v>
                </c:pt>
                <c:pt idx="542">
                  <c:v>36794</c:v>
                </c:pt>
                <c:pt idx="543">
                  <c:v>36795</c:v>
                </c:pt>
                <c:pt idx="544">
                  <c:v>36796</c:v>
                </c:pt>
                <c:pt idx="545">
                  <c:v>36797</c:v>
                </c:pt>
                <c:pt idx="546">
                  <c:v>36798</c:v>
                </c:pt>
                <c:pt idx="547">
                  <c:v>36801</c:v>
                </c:pt>
                <c:pt idx="548">
                  <c:v>36802</c:v>
                </c:pt>
                <c:pt idx="549">
                  <c:v>36803</c:v>
                </c:pt>
                <c:pt idx="550">
                  <c:v>36804</c:v>
                </c:pt>
                <c:pt idx="551">
                  <c:v>36805</c:v>
                </c:pt>
                <c:pt idx="552">
                  <c:v>36808</c:v>
                </c:pt>
                <c:pt idx="553">
                  <c:v>36809</c:v>
                </c:pt>
                <c:pt idx="554">
                  <c:v>36810</c:v>
                </c:pt>
                <c:pt idx="555">
                  <c:v>36811</c:v>
                </c:pt>
                <c:pt idx="556">
                  <c:v>36812</c:v>
                </c:pt>
                <c:pt idx="557">
                  <c:v>36815</c:v>
                </c:pt>
                <c:pt idx="558">
                  <c:v>36816</c:v>
                </c:pt>
                <c:pt idx="559">
                  <c:v>36817</c:v>
                </c:pt>
                <c:pt idx="560">
                  <c:v>36818</c:v>
                </c:pt>
                <c:pt idx="561">
                  <c:v>36819</c:v>
                </c:pt>
                <c:pt idx="562">
                  <c:v>36822</c:v>
                </c:pt>
                <c:pt idx="563">
                  <c:v>36823</c:v>
                </c:pt>
                <c:pt idx="564">
                  <c:v>36824</c:v>
                </c:pt>
                <c:pt idx="565">
                  <c:v>36825</c:v>
                </c:pt>
                <c:pt idx="566">
                  <c:v>36826</c:v>
                </c:pt>
                <c:pt idx="567">
                  <c:v>36829</c:v>
                </c:pt>
                <c:pt idx="568">
                  <c:v>36830</c:v>
                </c:pt>
                <c:pt idx="569">
                  <c:v>36831</c:v>
                </c:pt>
                <c:pt idx="570">
                  <c:v>36832</c:v>
                </c:pt>
                <c:pt idx="571">
                  <c:v>36833</c:v>
                </c:pt>
                <c:pt idx="572">
                  <c:v>36836</c:v>
                </c:pt>
                <c:pt idx="573">
                  <c:v>36837</c:v>
                </c:pt>
                <c:pt idx="574">
                  <c:v>36838</c:v>
                </c:pt>
                <c:pt idx="575">
                  <c:v>36839</c:v>
                </c:pt>
                <c:pt idx="576">
                  <c:v>36840</c:v>
                </c:pt>
                <c:pt idx="577">
                  <c:v>36843</c:v>
                </c:pt>
                <c:pt idx="578">
                  <c:v>36844</c:v>
                </c:pt>
                <c:pt idx="579">
                  <c:v>36845</c:v>
                </c:pt>
                <c:pt idx="580">
                  <c:v>36846</c:v>
                </c:pt>
                <c:pt idx="581">
                  <c:v>36847</c:v>
                </c:pt>
                <c:pt idx="582">
                  <c:v>36850</c:v>
                </c:pt>
                <c:pt idx="583">
                  <c:v>36851</c:v>
                </c:pt>
                <c:pt idx="584">
                  <c:v>36852</c:v>
                </c:pt>
                <c:pt idx="585">
                  <c:v>36854</c:v>
                </c:pt>
                <c:pt idx="586">
                  <c:v>36857</c:v>
                </c:pt>
                <c:pt idx="587">
                  <c:v>36858</c:v>
                </c:pt>
                <c:pt idx="588">
                  <c:v>36859</c:v>
                </c:pt>
                <c:pt idx="589">
                  <c:v>36860</c:v>
                </c:pt>
                <c:pt idx="590">
                  <c:v>36861</c:v>
                </c:pt>
                <c:pt idx="591">
                  <c:v>36864</c:v>
                </c:pt>
                <c:pt idx="592">
                  <c:v>36865</c:v>
                </c:pt>
                <c:pt idx="593">
                  <c:v>36866</c:v>
                </c:pt>
                <c:pt idx="594">
                  <c:v>36867</c:v>
                </c:pt>
                <c:pt idx="595">
                  <c:v>36868</c:v>
                </c:pt>
                <c:pt idx="596">
                  <c:v>36871</c:v>
                </c:pt>
                <c:pt idx="597">
                  <c:v>36872</c:v>
                </c:pt>
                <c:pt idx="598">
                  <c:v>36873</c:v>
                </c:pt>
                <c:pt idx="599">
                  <c:v>36874</c:v>
                </c:pt>
                <c:pt idx="600">
                  <c:v>36875</c:v>
                </c:pt>
                <c:pt idx="601">
                  <c:v>36878</c:v>
                </c:pt>
                <c:pt idx="602">
                  <c:v>36879</c:v>
                </c:pt>
                <c:pt idx="603">
                  <c:v>36880</c:v>
                </c:pt>
                <c:pt idx="604">
                  <c:v>36881</c:v>
                </c:pt>
                <c:pt idx="605">
                  <c:v>36882</c:v>
                </c:pt>
                <c:pt idx="606">
                  <c:v>36886</c:v>
                </c:pt>
                <c:pt idx="607">
                  <c:v>36887</c:v>
                </c:pt>
                <c:pt idx="608">
                  <c:v>36888</c:v>
                </c:pt>
                <c:pt idx="609">
                  <c:v>36889</c:v>
                </c:pt>
                <c:pt idx="610">
                  <c:v>36893</c:v>
                </c:pt>
                <c:pt idx="611">
                  <c:v>36894</c:v>
                </c:pt>
                <c:pt idx="612">
                  <c:v>36895</c:v>
                </c:pt>
                <c:pt idx="613">
                  <c:v>36896</c:v>
                </c:pt>
                <c:pt idx="614">
                  <c:v>36899</c:v>
                </c:pt>
                <c:pt idx="615">
                  <c:v>36900</c:v>
                </c:pt>
                <c:pt idx="616">
                  <c:v>36901</c:v>
                </c:pt>
                <c:pt idx="617">
                  <c:v>36902</c:v>
                </c:pt>
                <c:pt idx="618">
                  <c:v>36903</c:v>
                </c:pt>
                <c:pt idx="619">
                  <c:v>36907</c:v>
                </c:pt>
                <c:pt idx="620">
                  <c:v>36908</c:v>
                </c:pt>
                <c:pt idx="621">
                  <c:v>36909</c:v>
                </c:pt>
                <c:pt idx="622">
                  <c:v>36910</c:v>
                </c:pt>
                <c:pt idx="623">
                  <c:v>36913</c:v>
                </c:pt>
                <c:pt idx="624">
                  <c:v>36914</c:v>
                </c:pt>
                <c:pt idx="625">
                  <c:v>36915</c:v>
                </c:pt>
                <c:pt idx="626">
                  <c:v>36916</c:v>
                </c:pt>
                <c:pt idx="627">
                  <c:v>36917</c:v>
                </c:pt>
                <c:pt idx="628">
                  <c:v>36920</c:v>
                </c:pt>
                <c:pt idx="629">
                  <c:v>36921</c:v>
                </c:pt>
                <c:pt idx="630">
                  <c:v>36922</c:v>
                </c:pt>
                <c:pt idx="631">
                  <c:v>36923</c:v>
                </c:pt>
                <c:pt idx="632">
                  <c:v>36924</c:v>
                </c:pt>
                <c:pt idx="633">
                  <c:v>36927</c:v>
                </c:pt>
                <c:pt idx="634">
                  <c:v>36928</c:v>
                </c:pt>
                <c:pt idx="635">
                  <c:v>36929</c:v>
                </c:pt>
                <c:pt idx="636">
                  <c:v>36930</c:v>
                </c:pt>
                <c:pt idx="637">
                  <c:v>36931</c:v>
                </c:pt>
                <c:pt idx="638">
                  <c:v>36934</c:v>
                </c:pt>
                <c:pt idx="639">
                  <c:v>36935</c:v>
                </c:pt>
                <c:pt idx="640">
                  <c:v>36936</c:v>
                </c:pt>
                <c:pt idx="641">
                  <c:v>36937</c:v>
                </c:pt>
                <c:pt idx="642">
                  <c:v>36938</c:v>
                </c:pt>
                <c:pt idx="643">
                  <c:v>36942</c:v>
                </c:pt>
                <c:pt idx="644">
                  <c:v>36943</c:v>
                </c:pt>
                <c:pt idx="645">
                  <c:v>36944</c:v>
                </c:pt>
                <c:pt idx="646">
                  <c:v>36945</c:v>
                </c:pt>
                <c:pt idx="647">
                  <c:v>36948</c:v>
                </c:pt>
                <c:pt idx="648">
                  <c:v>36949</c:v>
                </c:pt>
                <c:pt idx="649">
                  <c:v>36950</c:v>
                </c:pt>
                <c:pt idx="650">
                  <c:v>36951</c:v>
                </c:pt>
                <c:pt idx="651">
                  <c:v>36952</c:v>
                </c:pt>
                <c:pt idx="652">
                  <c:v>36955</c:v>
                </c:pt>
                <c:pt idx="653">
                  <c:v>36956</c:v>
                </c:pt>
                <c:pt idx="654">
                  <c:v>36957</c:v>
                </c:pt>
                <c:pt idx="655">
                  <c:v>36958</c:v>
                </c:pt>
                <c:pt idx="656">
                  <c:v>36959</c:v>
                </c:pt>
                <c:pt idx="657">
                  <c:v>36962</c:v>
                </c:pt>
                <c:pt idx="658">
                  <c:v>36963</c:v>
                </c:pt>
                <c:pt idx="659">
                  <c:v>36964</c:v>
                </c:pt>
                <c:pt idx="660">
                  <c:v>36965</c:v>
                </c:pt>
                <c:pt idx="661">
                  <c:v>36966</c:v>
                </c:pt>
                <c:pt idx="662">
                  <c:v>36969</c:v>
                </c:pt>
                <c:pt idx="663">
                  <c:v>36970</c:v>
                </c:pt>
                <c:pt idx="664">
                  <c:v>36971</c:v>
                </c:pt>
                <c:pt idx="665">
                  <c:v>36972</c:v>
                </c:pt>
                <c:pt idx="666">
                  <c:v>36973</c:v>
                </c:pt>
                <c:pt idx="667">
                  <c:v>36976</c:v>
                </c:pt>
                <c:pt idx="668">
                  <c:v>36977</c:v>
                </c:pt>
                <c:pt idx="669">
                  <c:v>36978</c:v>
                </c:pt>
                <c:pt idx="670">
                  <c:v>36979</c:v>
                </c:pt>
                <c:pt idx="671">
                  <c:v>36980</c:v>
                </c:pt>
                <c:pt idx="672">
                  <c:v>36983</c:v>
                </c:pt>
                <c:pt idx="673">
                  <c:v>36984</c:v>
                </c:pt>
                <c:pt idx="674">
                  <c:v>36985</c:v>
                </c:pt>
                <c:pt idx="675">
                  <c:v>36986</c:v>
                </c:pt>
                <c:pt idx="676">
                  <c:v>36987</c:v>
                </c:pt>
                <c:pt idx="677">
                  <c:v>36990</c:v>
                </c:pt>
                <c:pt idx="678">
                  <c:v>36991</c:v>
                </c:pt>
                <c:pt idx="679">
                  <c:v>36992</c:v>
                </c:pt>
                <c:pt idx="680">
                  <c:v>36993</c:v>
                </c:pt>
                <c:pt idx="681">
                  <c:v>36997</c:v>
                </c:pt>
                <c:pt idx="682">
                  <c:v>36998</c:v>
                </c:pt>
                <c:pt idx="683">
                  <c:v>36999</c:v>
                </c:pt>
                <c:pt idx="684">
                  <c:v>37000</c:v>
                </c:pt>
                <c:pt idx="685">
                  <c:v>37001</c:v>
                </c:pt>
                <c:pt idx="686">
                  <c:v>37004</c:v>
                </c:pt>
                <c:pt idx="687">
                  <c:v>37005</c:v>
                </c:pt>
                <c:pt idx="688">
                  <c:v>37006</c:v>
                </c:pt>
                <c:pt idx="689">
                  <c:v>37007</c:v>
                </c:pt>
                <c:pt idx="690">
                  <c:v>37008</c:v>
                </c:pt>
                <c:pt idx="691">
                  <c:v>37011</c:v>
                </c:pt>
                <c:pt idx="692">
                  <c:v>37012</c:v>
                </c:pt>
                <c:pt idx="693">
                  <c:v>37013</c:v>
                </c:pt>
                <c:pt idx="694">
                  <c:v>37014</c:v>
                </c:pt>
                <c:pt idx="695">
                  <c:v>37015</c:v>
                </c:pt>
                <c:pt idx="696">
                  <c:v>37018</c:v>
                </c:pt>
                <c:pt idx="697">
                  <c:v>37019</c:v>
                </c:pt>
                <c:pt idx="698">
                  <c:v>37020</c:v>
                </c:pt>
                <c:pt idx="699">
                  <c:v>37021</c:v>
                </c:pt>
                <c:pt idx="700">
                  <c:v>37022</c:v>
                </c:pt>
                <c:pt idx="701">
                  <c:v>37025</c:v>
                </c:pt>
                <c:pt idx="702">
                  <c:v>37026</c:v>
                </c:pt>
                <c:pt idx="703">
                  <c:v>37027</c:v>
                </c:pt>
                <c:pt idx="704">
                  <c:v>37028</c:v>
                </c:pt>
                <c:pt idx="705">
                  <c:v>37029</c:v>
                </c:pt>
                <c:pt idx="706">
                  <c:v>37032</c:v>
                </c:pt>
                <c:pt idx="707">
                  <c:v>37033</c:v>
                </c:pt>
                <c:pt idx="708">
                  <c:v>37034</c:v>
                </c:pt>
                <c:pt idx="709">
                  <c:v>37035</c:v>
                </c:pt>
                <c:pt idx="710">
                  <c:v>37036</c:v>
                </c:pt>
                <c:pt idx="711">
                  <c:v>37040</c:v>
                </c:pt>
                <c:pt idx="712">
                  <c:v>37041</c:v>
                </c:pt>
                <c:pt idx="713">
                  <c:v>37042</c:v>
                </c:pt>
                <c:pt idx="714">
                  <c:v>37043</c:v>
                </c:pt>
                <c:pt idx="715">
                  <c:v>37046</c:v>
                </c:pt>
                <c:pt idx="716">
                  <c:v>37047</c:v>
                </c:pt>
                <c:pt idx="717">
                  <c:v>37048</c:v>
                </c:pt>
                <c:pt idx="718">
                  <c:v>37049</c:v>
                </c:pt>
                <c:pt idx="719">
                  <c:v>37050</c:v>
                </c:pt>
                <c:pt idx="720">
                  <c:v>37053</c:v>
                </c:pt>
                <c:pt idx="721">
                  <c:v>37054</c:v>
                </c:pt>
                <c:pt idx="722">
                  <c:v>37055</c:v>
                </c:pt>
                <c:pt idx="723">
                  <c:v>37056</c:v>
                </c:pt>
                <c:pt idx="724">
                  <c:v>37057</c:v>
                </c:pt>
                <c:pt idx="725">
                  <c:v>37060</c:v>
                </c:pt>
                <c:pt idx="726">
                  <c:v>37061</c:v>
                </c:pt>
                <c:pt idx="727">
                  <c:v>37062</c:v>
                </c:pt>
                <c:pt idx="728">
                  <c:v>37063</c:v>
                </c:pt>
                <c:pt idx="729">
                  <c:v>37064</c:v>
                </c:pt>
                <c:pt idx="730">
                  <c:v>37067</c:v>
                </c:pt>
                <c:pt idx="731">
                  <c:v>37068</c:v>
                </c:pt>
                <c:pt idx="732">
                  <c:v>37069</c:v>
                </c:pt>
                <c:pt idx="733">
                  <c:v>37070</c:v>
                </c:pt>
                <c:pt idx="734">
                  <c:v>37071</c:v>
                </c:pt>
                <c:pt idx="735">
                  <c:v>37074</c:v>
                </c:pt>
                <c:pt idx="736">
                  <c:v>37075</c:v>
                </c:pt>
                <c:pt idx="737">
                  <c:v>37077</c:v>
                </c:pt>
                <c:pt idx="738">
                  <c:v>37078</c:v>
                </c:pt>
                <c:pt idx="739">
                  <c:v>37081</c:v>
                </c:pt>
                <c:pt idx="740">
                  <c:v>37082</c:v>
                </c:pt>
                <c:pt idx="741">
                  <c:v>37083</c:v>
                </c:pt>
                <c:pt idx="742">
                  <c:v>37084</c:v>
                </c:pt>
                <c:pt idx="743">
                  <c:v>37085</c:v>
                </c:pt>
                <c:pt idx="744">
                  <c:v>37088</c:v>
                </c:pt>
                <c:pt idx="745">
                  <c:v>37089</c:v>
                </c:pt>
                <c:pt idx="746">
                  <c:v>37090</c:v>
                </c:pt>
                <c:pt idx="747">
                  <c:v>37091</c:v>
                </c:pt>
                <c:pt idx="748">
                  <c:v>37092</c:v>
                </c:pt>
                <c:pt idx="749">
                  <c:v>37095</c:v>
                </c:pt>
                <c:pt idx="750">
                  <c:v>37096</c:v>
                </c:pt>
                <c:pt idx="751">
                  <c:v>37097</c:v>
                </c:pt>
                <c:pt idx="752">
                  <c:v>37098</c:v>
                </c:pt>
                <c:pt idx="753">
                  <c:v>37099</c:v>
                </c:pt>
                <c:pt idx="754">
                  <c:v>37102</c:v>
                </c:pt>
                <c:pt idx="755">
                  <c:v>37103</c:v>
                </c:pt>
                <c:pt idx="756">
                  <c:v>37104</c:v>
                </c:pt>
                <c:pt idx="757">
                  <c:v>37105</c:v>
                </c:pt>
                <c:pt idx="758">
                  <c:v>37106</c:v>
                </c:pt>
                <c:pt idx="759">
                  <c:v>37109</c:v>
                </c:pt>
                <c:pt idx="760">
                  <c:v>37110</c:v>
                </c:pt>
                <c:pt idx="761">
                  <c:v>37111</c:v>
                </c:pt>
                <c:pt idx="762">
                  <c:v>37112</c:v>
                </c:pt>
                <c:pt idx="763">
                  <c:v>37113</c:v>
                </c:pt>
                <c:pt idx="764">
                  <c:v>37116</c:v>
                </c:pt>
                <c:pt idx="765">
                  <c:v>37117</c:v>
                </c:pt>
                <c:pt idx="766">
                  <c:v>37118</c:v>
                </c:pt>
                <c:pt idx="767">
                  <c:v>37119</c:v>
                </c:pt>
                <c:pt idx="768">
                  <c:v>37120</c:v>
                </c:pt>
                <c:pt idx="769">
                  <c:v>37123</c:v>
                </c:pt>
                <c:pt idx="770">
                  <c:v>37124</c:v>
                </c:pt>
                <c:pt idx="771">
                  <c:v>37125</c:v>
                </c:pt>
                <c:pt idx="772">
                  <c:v>37126</c:v>
                </c:pt>
                <c:pt idx="773">
                  <c:v>37127</c:v>
                </c:pt>
                <c:pt idx="774">
                  <c:v>37130</c:v>
                </c:pt>
                <c:pt idx="775">
                  <c:v>37131</c:v>
                </c:pt>
                <c:pt idx="776">
                  <c:v>37132</c:v>
                </c:pt>
                <c:pt idx="777">
                  <c:v>37133</c:v>
                </c:pt>
                <c:pt idx="778">
                  <c:v>37134</c:v>
                </c:pt>
                <c:pt idx="779">
                  <c:v>37138</c:v>
                </c:pt>
                <c:pt idx="780">
                  <c:v>37139</c:v>
                </c:pt>
                <c:pt idx="781">
                  <c:v>37140</c:v>
                </c:pt>
                <c:pt idx="782">
                  <c:v>37141</c:v>
                </c:pt>
                <c:pt idx="783">
                  <c:v>37144</c:v>
                </c:pt>
                <c:pt idx="784">
                  <c:v>37151</c:v>
                </c:pt>
                <c:pt idx="785">
                  <c:v>37152</c:v>
                </c:pt>
                <c:pt idx="786">
                  <c:v>37153</c:v>
                </c:pt>
                <c:pt idx="787">
                  <c:v>37154</c:v>
                </c:pt>
                <c:pt idx="788">
                  <c:v>37155</c:v>
                </c:pt>
                <c:pt idx="789">
                  <c:v>37158</c:v>
                </c:pt>
                <c:pt idx="790">
                  <c:v>37159</c:v>
                </c:pt>
                <c:pt idx="791">
                  <c:v>37160</c:v>
                </c:pt>
                <c:pt idx="792">
                  <c:v>37161</c:v>
                </c:pt>
                <c:pt idx="793">
                  <c:v>37162</c:v>
                </c:pt>
                <c:pt idx="794">
                  <c:v>37165</c:v>
                </c:pt>
                <c:pt idx="795">
                  <c:v>37166</c:v>
                </c:pt>
                <c:pt idx="796">
                  <c:v>37167</c:v>
                </c:pt>
                <c:pt idx="797">
                  <c:v>37168</c:v>
                </c:pt>
                <c:pt idx="798">
                  <c:v>37169</c:v>
                </c:pt>
                <c:pt idx="799">
                  <c:v>37172</c:v>
                </c:pt>
                <c:pt idx="800">
                  <c:v>37173</c:v>
                </c:pt>
                <c:pt idx="801">
                  <c:v>37174</c:v>
                </c:pt>
                <c:pt idx="802">
                  <c:v>37175</c:v>
                </c:pt>
                <c:pt idx="803">
                  <c:v>37176</c:v>
                </c:pt>
                <c:pt idx="804">
                  <c:v>37179</c:v>
                </c:pt>
                <c:pt idx="805">
                  <c:v>37180</c:v>
                </c:pt>
                <c:pt idx="806">
                  <c:v>37181</c:v>
                </c:pt>
                <c:pt idx="807">
                  <c:v>37182</c:v>
                </c:pt>
                <c:pt idx="808">
                  <c:v>37183</c:v>
                </c:pt>
                <c:pt idx="809">
                  <c:v>37186</c:v>
                </c:pt>
                <c:pt idx="810">
                  <c:v>37187</c:v>
                </c:pt>
                <c:pt idx="811">
                  <c:v>37188</c:v>
                </c:pt>
                <c:pt idx="812">
                  <c:v>37189</c:v>
                </c:pt>
                <c:pt idx="813">
                  <c:v>37190</c:v>
                </c:pt>
                <c:pt idx="814">
                  <c:v>37193</c:v>
                </c:pt>
                <c:pt idx="815">
                  <c:v>37194</c:v>
                </c:pt>
                <c:pt idx="816">
                  <c:v>37195</c:v>
                </c:pt>
                <c:pt idx="817">
                  <c:v>37196</c:v>
                </c:pt>
                <c:pt idx="818">
                  <c:v>37197</c:v>
                </c:pt>
                <c:pt idx="819">
                  <c:v>37200</c:v>
                </c:pt>
                <c:pt idx="820">
                  <c:v>37201</c:v>
                </c:pt>
                <c:pt idx="821">
                  <c:v>37202</c:v>
                </c:pt>
                <c:pt idx="822">
                  <c:v>37203</c:v>
                </c:pt>
                <c:pt idx="823">
                  <c:v>37204</c:v>
                </c:pt>
                <c:pt idx="824">
                  <c:v>37207</c:v>
                </c:pt>
                <c:pt idx="825">
                  <c:v>37208</c:v>
                </c:pt>
                <c:pt idx="826">
                  <c:v>37209</c:v>
                </c:pt>
                <c:pt idx="827">
                  <c:v>37210</c:v>
                </c:pt>
                <c:pt idx="828">
                  <c:v>37211</c:v>
                </c:pt>
                <c:pt idx="829">
                  <c:v>37214</c:v>
                </c:pt>
                <c:pt idx="830">
                  <c:v>37215</c:v>
                </c:pt>
                <c:pt idx="831">
                  <c:v>37216</c:v>
                </c:pt>
                <c:pt idx="832">
                  <c:v>37218</c:v>
                </c:pt>
                <c:pt idx="833">
                  <c:v>37221</c:v>
                </c:pt>
                <c:pt idx="834">
                  <c:v>37222</c:v>
                </c:pt>
                <c:pt idx="835">
                  <c:v>37223</c:v>
                </c:pt>
                <c:pt idx="836">
                  <c:v>37224</c:v>
                </c:pt>
                <c:pt idx="837">
                  <c:v>37225</c:v>
                </c:pt>
                <c:pt idx="838">
                  <c:v>37228</c:v>
                </c:pt>
                <c:pt idx="839">
                  <c:v>37229</c:v>
                </c:pt>
                <c:pt idx="840">
                  <c:v>37230</c:v>
                </c:pt>
                <c:pt idx="841">
                  <c:v>37231</c:v>
                </c:pt>
                <c:pt idx="842">
                  <c:v>37232</c:v>
                </c:pt>
                <c:pt idx="843">
                  <c:v>37235</c:v>
                </c:pt>
                <c:pt idx="844">
                  <c:v>37236</c:v>
                </c:pt>
                <c:pt idx="845">
                  <c:v>37237</c:v>
                </c:pt>
                <c:pt idx="846">
                  <c:v>37238</c:v>
                </c:pt>
                <c:pt idx="847">
                  <c:v>37239</c:v>
                </c:pt>
                <c:pt idx="848">
                  <c:v>37242</c:v>
                </c:pt>
                <c:pt idx="849">
                  <c:v>37243</c:v>
                </c:pt>
                <c:pt idx="850">
                  <c:v>37244</c:v>
                </c:pt>
                <c:pt idx="851">
                  <c:v>37245</c:v>
                </c:pt>
                <c:pt idx="852">
                  <c:v>37246</c:v>
                </c:pt>
                <c:pt idx="853">
                  <c:v>37249</c:v>
                </c:pt>
                <c:pt idx="854">
                  <c:v>37251</c:v>
                </c:pt>
                <c:pt idx="855">
                  <c:v>37252</c:v>
                </c:pt>
                <c:pt idx="856">
                  <c:v>37253</c:v>
                </c:pt>
                <c:pt idx="857">
                  <c:v>37256</c:v>
                </c:pt>
                <c:pt idx="858">
                  <c:v>37258</c:v>
                </c:pt>
                <c:pt idx="859">
                  <c:v>37259</c:v>
                </c:pt>
                <c:pt idx="860">
                  <c:v>37260</c:v>
                </c:pt>
                <c:pt idx="861">
                  <c:v>37263</c:v>
                </c:pt>
                <c:pt idx="862">
                  <c:v>37264</c:v>
                </c:pt>
                <c:pt idx="863">
                  <c:v>37265</c:v>
                </c:pt>
                <c:pt idx="864">
                  <c:v>37266</c:v>
                </c:pt>
                <c:pt idx="865">
                  <c:v>37267</c:v>
                </c:pt>
                <c:pt idx="866">
                  <c:v>37270</c:v>
                </c:pt>
                <c:pt idx="867">
                  <c:v>37271</c:v>
                </c:pt>
                <c:pt idx="868">
                  <c:v>37272</c:v>
                </c:pt>
                <c:pt idx="869">
                  <c:v>37273</c:v>
                </c:pt>
                <c:pt idx="870">
                  <c:v>37274</c:v>
                </c:pt>
                <c:pt idx="871">
                  <c:v>37278</c:v>
                </c:pt>
                <c:pt idx="872">
                  <c:v>37279</c:v>
                </c:pt>
                <c:pt idx="873">
                  <c:v>37280</c:v>
                </c:pt>
                <c:pt idx="874">
                  <c:v>37281</c:v>
                </c:pt>
                <c:pt idx="875">
                  <c:v>37284</c:v>
                </c:pt>
                <c:pt idx="876">
                  <c:v>37285</c:v>
                </c:pt>
                <c:pt idx="877">
                  <c:v>37286</c:v>
                </c:pt>
                <c:pt idx="878">
                  <c:v>37287</c:v>
                </c:pt>
                <c:pt idx="879">
                  <c:v>37288</c:v>
                </c:pt>
                <c:pt idx="880">
                  <c:v>37291</c:v>
                </c:pt>
                <c:pt idx="881">
                  <c:v>37292</c:v>
                </c:pt>
                <c:pt idx="882">
                  <c:v>37293</c:v>
                </c:pt>
                <c:pt idx="883">
                  <c:v>37294</c:v>
                </c:pt>
                <c:pt idx="884">
                  <c:v>37295</c:v>
                </c:pt>
                <c:pt idx="885">
                  <c:v>37298</c:v>
                </c:pt>
                <c:pt idx="886">
                  <c:v>37299</c:v>
                </c:pt>
                <c:pt idx="887">
                  <c:v>37300</c:v>
                </c:pt>
                <c:pt idx="888">
                  <c:v>37301</c:v>
                </c:pt>
                <c:pt idx="889">
                  <c:v>37302</c:v>
                </c:pt>
                <c:pt idx="890">
                  <c:v>37306</c:v>
                </c:pt>
                <c:pt idx="891">
                  <c:v>37307</c:v>
                </c:pt>
                <c:pt idx="892">
                  <c:v>37308</c:v>
                </c:pt>
                <c:pt idx="893">
                  <c:v>37309</c:v>
                </c:pt>
                <c:pt idx="894">
                  <c:v>37312</c:v>
                </c:pt>
                <c:pt idx="895">
                  <c:v>37313</c:v>
                </c:pt>
                <c:pt idx="896">
                  <c:v>37314</c:v>
                </c:pt>
                <c:pt idx="897">
                  <c:v>37315</c:v>
                </c:pt>
                <c:pt idx="898">
                  <c:v>37316</c:v>
                </c:pt>
                <c:pt idx="899">
                  <c:v>37319</c:v>
                </c:pt>
                <c:pt idx="900">
                  <c:v>37320</c:v>
                </c:pt>
                <c:pt idx="901">
                  <c:v>37321</c:v>
                </c:pt>
                <c:pt idx="902">
                  <c:v>37322</c:v>
                </c:pt>
                <c:pt idx="903">
                  <c:v>37323</c:v>
                </c:pt>
                <c:pt idx="904">
                  <c:v>37326</c:v>
                </c:pt>
                <c:pt idx="905">
                  <c:v>37327</c:v>
                </c:pt>
                <c:pt idx="906">
                  <c:v>37328</c:v>
                </c:pt>
                <c:pt idx="907">
                  <c:v>37329</c:v>
                </c:pt>
                <c:pt idx="908">
                  <c:v>37330</c:v>
                </c:pt>
                <c:pt idx="909">
                  <c:v>37333</c:v>
                </c:pt>
                <c:pt idx="910">
                  <c:v>37334</c:v>
                </c:pt>
                <c:pt idx="911">
                  <c:v>37335</c:v>
                </c:pt>
                <c:pt idx="912">
                  <c:v>37336</c:v>
                </c:pt>
                <c:pt idx="913">
                  <c:v>37337</c:v>
                </c:pt>
                <c:pt idx="914">
                  <c:v>37340</c:v>
                </c:pt>
                <c:pt idx="915">
                  <c:v>37341</c:v>
                </c:pt>
                <c:pt idx="916">
                  <c:v>37342</c:v>
                </c:pt>
                <c:pt idx="917">
                  <c:v>37343</c:v>
                </c:pt>
                <c:pt idx="918">
                  <c:v>37347</c:v>
                </c:pt>
                <c:pt idx="919">
                  <c:v>37348</c:v>
                </c:pt>
                <c:pt idx="920">
                  <c:v>37349</c:v>
                </c:pt>
                <c:pt idx="921">
                  <c:v>37350</c:v>
                </c:pt>
                <c:pt idx="922">
                  <c:v>37351</c:v>
                </c:pt>
                <c:pt idx="923">
                  <c:v>37354</c:v>
                </c:pt>
                <c:pt idx="924">
                  <c:v>37355</c:v>
                </c:pt>
                <c:pt idx="925">
                  <c:v>37356</c:v>
                </c:pt>
                <c:pt idx="926">
                  <c:v>37357</c:v>
                </c:pt>
                <c:pt idx="927">
                  <c:v>37358</c:v>
                </c:pt>
                <c:pt idx="928">
                  <c:v>37361</c:v>
                </c:pt>
                <c:pt idx="929">
                  <c:v>37362</c:v>
                </c:pt>
                <c:pt idx="930">
                  <c:v>37363</c:v>
                </c:pt>
                <c:pt idx="931">
                  <c:v>37364</c:v>
                </c:pt>
                <c:pt idx="932">
                  <c:v>37365</c:v>
                </c:pt>
                <c:pt idx="933">
                  <c:v>37368</c:v>
                </c:pt>
                <c:pt idx="934">
                  <c:v>37369</c:v>
                </c:pt>
                <c:pt idx="935">
                  <c:v>37370</c:v>
                </c:pt>
                <c:pt idx="936">
                  <c:v>37371</c:v>
                </c:pt>
                <c:pt idx="937">
                  <c:v>37372</c:v>
                </c:pt>
                <c:pt idx="938">
                  <c:v>37375</c:v>
                </c:pt>
                <c:pt idx="939">
                  <c:v>37376</c:v>
                </c:pt>
                <c:pt idx="940">
                  <c:v>37377</c:v>
                </c:pt>
                <c:pt idx="941">
                  <c:v>37378</c:v>
                </c:pt>
                <c:pt idx="942">
                  <c:v>37379</c:v>
                </c:pt>
                <c:pt idx="943">
                  <c:v>37382</c:v>
                </c:pt>
                <c:pt idx="944">
                  <c:v>37383</c:v>
                </c:pt>
                <c:pt idx="945">
                  <c:v>37384</c:v>
                </c:pt>
                <c:pt idx="946">
                  <c:v>37385</c:v>
                </c:pt>
                <c:pt idx="947">
                  <c:v>37386</c:v>
                </c:pt>
                <c:pt idx="948">
                  <c:v>37389</c:v>
                </c:pt>
                <c:pt idx="949">
                  <c:v>37390</c:v>
                </c:pt>
                <c:pt idx="950">
                  <c:v>37391</c:v>
                </c:pt>
                <c:pt idx="951">
                  <c:v>37392</c:v>
                </c:pt>
                <c:pt idx="952">
                  <c:v>37393</c:v>
                </c:pt>
                <c:pt idx="953">
                  <c:v>37396</c:v>
                </c:pt>
                <c:pt idx="954">
                  <c:v>37397</c:v>
                </c:pt>
                <c:pt idx="955">
                  <c:v>37398</c:v>
                </c:pt>
                <c:pt idx="956">
                  <c:v>37399</c:v>
                </c:pt>
                <c:pt idx="957">
                  <c:v>37400</c:v>
                </c:pt>
                <c:pt idx="958">
                  <c:v>37404</c:v>
                </c:pt>
                <c:pt idx="959">
                  <c:v>37405</c:v>
                </c:pt>
                <c:pt idx="960">
                  <c:v>37406</c:v>
                </c:pt>
                <c:pt idx="961">
                  <c:v>37407</c:v>
                </c:pt>
                <c:pt idx="962">
                  <c:v>37410</c:v>
                </c:pt>
                <c:pt idx="963">
                  <c:v>37411</c:v>
                </c:pt>
                <c:pt idx="964">
                  <c:v>37412</c:v>
                </c:pt>
                <c:pt idx="965">
                  <c:v>37413</c:v>
                </c:pt>
                <c:pt idx="966">
                  <c:v>37414</c:v>
                </c:pt>
                <c:pt idx="967">
                  <c:v>37417</c:v>
                </c:pt>
                <c:pt idx="968">
                  <c:v>37418</c:v>
                </c:pt>
                <c:pt idx="969">
                  <c:v>37419</c:v>
                </c:pt>
                <c:pt idx="970">
                  <c:v>37420</c:v>
                </c:pt>
                <c:pt idx="971">
                  <c:v>37421</c:v>
                </c:pt>
                <c:pt idx="972">
                  <c:v>37424</c:v>
                </c:pt>
                <c:pt idx="973">
                  <c:v>37425</c:v>
                </c:pt>
                <c:pt idx="974">
                  <c:v>37426</c:v>
                </c:pt>
                <c:pt idx="975">
                  <c:v>37427</c:v>
                </c:pt>
                <c:pt idx="976">
                  <c:v>37428</c:v>
                </c:pt>
                <c:pt idx="977">
                  <c:v>37431</c:v>
                </c:pt>
                <c:pt idx="978">
                  <c:v>37432</c:v>
                </c:pt>
                <c:pt idx="979">
                  <c:v>37433</c:v>
                </c:pt>
                <c:pt idx="980">
                  <c:v>37434</c:v>
                </c:pt>
                <c:pt idx="981">
                  <c:v>37435</c:v>
                </c:pt>
                <c:pt idx="982">
                  <c:v>37438</c:v>
                </c:pt>
                <c:pt idx="983">
                  <c:v>37439</c:v>
                </c:pt>
                <c:pt idx="984">
                  <c:v>37440</c:v>
                </c:pt>
                <c:pt idx="985">
                  <c:v>37442</c:v>
                </c:pt>
                <c:pt idx="986">
                  <c:v>37445</c:v>
                </c:pt>
                <c:pt idx="987">
                  <c:v>37446</c:v>
                </c:pt>
                <c:pt idx="988">
                  <c:v>37447</c:v>
                </c:pt>
                <c:pt idx="989">
                  <c:v>37448</c:v>
                </c:pt>
                <c:pt idx="990">
                  <c:v>37449</c:v>
                </c:pt>
                <c:pt idx="991">
                  <c:v>37452</c:v>
                </c:pt>
                <c:pt idx="992">
                  <c:v>37453</c:v>
                </c:pt>
                <c:pt idx="993">
                  <c:v>37454</c:v>
                </c:pt>
                <c:pt idx="994">
                  <c:v>37455</c:v>
                </c:pt>
                <c:pt idx="995">
                  <c:v>37456</c:v>
                </c:pt>
                <c:pt idx="996">
                  <c:v>37459</c:v>
                </c:pt>
                <c:pt idx="997">
                  <c:v>37460</c:v>
                </c:pt>
                <c:pt idx="998">
                  <c:v>37461</c:v>
                </c:pt>
                <c:pt idx="999">
                  <c:v>37462</c:v>
                </c:pt>
                <c:pt idx="1000">
                  <c:v>37463</c:v>
                </c:pt>
                <c:pt idx="1001">
                  <c:v>37466</c:v>
                </c:pt>
                <c:pt idx="1002">
                  <c:v>37467</c:v>
                </c:pt>
                <c:pt idx="1003">
                  <c:v>37468</c:v>
                </c:pt>
                <c:pt idx="1004">
                  <c:v>37469</c:v>
                </c:pt>
                <c:pt idx="1005">
                  <c:v>37470</c:v>
                </c:pt>
                <c:pt idx="1006">
                  <c:v>37473</c:v>
                </c:pt>
                <c:pt idx="1007">
                  <c:v>37474</c:v>
                </c:pt>
                <c:pt idx="1008">
                  <c:v>37475</c:v>
                </c:pt>
                <c:pt idx="1009">
                  <c:v>37476</c:v>
                </c:pt>
                <c:pt idx="1010">
                  <c:v>37477</c:v>
                </c:pt>
                <c:pt idx="1011">
                  <c:v>37480</c:v>
                </c:pt>
                <c:pt idx="1012">
                  <c:v>37481</c:v>
                </c:pt>
                <c:pt idx="1013">
                  <c:v>37482</c:v>
                </c:pt>
                <c:pt idx="1014">
                  <c:v>37483</c:v>
                </c:pt>
                <c:pt idx="1015">
                  <c:v>37484</c:v>
                </c:pt>
                <c:pt idx="1016">
                  <c:v>37487</c:v>
                </c:pt>
                <c:pt idx="1017">
                  <c:v>37488</c:v>
                </c:pt>
                <c:pt idx="1018">
                  <c:v>37489</c:v>
                </c:pt>
                <c:pt idx="1019">
                  <c:v>37490</c:v>
                </c:pt>
                <c:pt idx="1020">
                  <c:v>37491</c:v>
                </c:pt>
                <c:pt idx="1021">
                  <c:v>37494</c:v>
                </c:pt>
                <c:pt idx="1022">
                  <c:v>37495</c:v>
                </c:pt>
                <c:pt idx="1023">
                  <c:v>37496</c:v>
                </c:pt>
                <c:pt idx="1024">
                  <c:v>37497</c:v>
                </c:pt>
                <c:pt idx="1025">
                  <c:v>37498</c:v>
                </c:pt>
                <c:pt idx="1026">
                  <c:v>37502</c:v>
                </c:pt>
                <c:pt idx="1027">
                  <c:v>37503</c:v>
                </c:pt>
                <c:pt idx="1028">
                  <c:v>37504</c:v>
                </c:pt>
                <c:pt idx="1029">
                  <c:v>37505</c:v>
                </c:pt>
                <c:pt idx="1030">
                  <c:v>37508</c:v>
                </c:pt>
                <c:pt idx="1031">
                  <c:v>37509</c:v>
                </c:pt>
                <c:pt idx="1032">
                  <c:v>37510</c:v>
                </c:pt>
                <c:pt idx="1033">
                  <c:v>37511</c:v>
                </c:pt>
                <c:pt idx="1034">
                  <c:v>37512</c:v>
                </c:pt>
                <c:pt idx="1035">
                  <c:v>37515</c:v>
                </c:pt>
                <c:pt idx="1036">
                  <c:v>37516</c:v>
                </c:pt>
                <c:pt idx="1037">
                  <c:v>37517</c:v>
                </c:pt>
                <c:pt idx="1038">
                  <c:v>37518</c:v>
                </c:pt>
                <c:pt idx="1039">
                  <c:v>37519</c:v>
                </c:pt>
                <c:pt idx="1040">
                  <c:v>37522</c:v>
                </c:pt>
                <c:pt idx="1041">
                  <c:v>37523</c:v>
                </c:pt>
                <c:pt idx="1042">
                  <c:v>37524</c:v>
                </c:pt>
                <c:pt idx="1043">
                  <c:v>37525</c:v>
                </c:pt>
                <c:pt idx="1044">
                  <c:v>37526</c:v>
                </c:pt>
                <c:pt idx="1045">
                  <c:v>37529</c:v>
                </c:pt>
                <c:pt idx="1046">
                  <c:v>37530</c:v>
                </c:pt>
                <c:pt idx="1047">
                  <c:v>37531</c:v>
                </c:pt>
                <c:pt idx="1048">
                  <c:v>37532</c:v>
                </c:pt>
                <c:pt idx="1049">
                  <c:v>37533</c:v>
                </c:pt>
                <c:pt idx="1050">
                  <c:v>37536</c:v>
                </c:pt>
                <c:pt idx="1051">
                  <c:v>37537</c:v>
                </c:pt>
                <c:pt idx="1052">
                  <c:v>37538</c:v>
                </c:pt>
                <c:pt idx="1053">
                  <c:v>37539</c:v>
                </c:pt>
                <c:pt idx="1054">
                  <c:v>37540</c:v>
                </c:pt>
                <c:pt idx="1055">
                  <c:v>37543</c:v>
                </c:pt>
                <c:pt idx="1056">
                  <c:v>37544</c:v>
                </c:pt>
                <c:pt idx="1057">
                  <c:v>37545</c:v>
                </c:pt>
                <c:pt idx="1058">
                  <c:v>37546</c:v>
                </c:pt>
                <c:pt idx="1059">
                  <c:v>37547</c:v>
                </c:pt>
                <c:pt idx="1060">
                  <c:v>37550</c:v>
                </c:pt>
                <c:pt idx="1061">
                  <c:v>37551</c:v>
                </c:pt>
                <c:pt idx="1062">
                  <c:v>37552</c:v>
                </c:pt>
                <c:pt idx="1063">
                  <c:v>37553</c:v>
                </c:pt>
                <c:pt idx="1064">
                  <c:v>37554</c:v>
                </c:pt>
                <c:pt idx="1065">
                  <c:v>37557</c:v>
                </c:pt>
                <c:pt idx="1066">
                  <c:v>37558</c:v>
                </c:pt>
                <c:pt idx="1067">
                  <c:v>37559</c:v>
                </c:pt>
                <c:pt idx="1068">
                  <c:v>37560</c:v>
                </c:pt>
                <c:pt idx="1069">
                  <c:v>37561</c:v>
                </c:pt>
                <c:pt idx="1070">
                  <c:v>37564</c:v>
                </c:pt>
                <c:pt idx="1071">
                  <c:v>37565</c:v>
                </c:pt>
                <c:pt idx="1072">
                  <c:v>37566</c:v>
                </c:pt>
                <c:pt idx="1073">
                  <c:v>37567</c:v>
                </c:pt>
                <c:pt idx="1074">
                  <c:v>37568</c:v>
                </c:pt>
                <c:pt idx="1075">
                  <c:v>37571</c:v>
                </c:pt>
                <c:pt idx="1076">
                  <c:v>37572</c:v>
                </c:pt>
                <c:pt idx="1077">
                  <c:v>37573</c:v>
                </c:pt>
                <c:pt idx="1078">
                  <c:v>37574</c:v>
                </c:pt>
                <c:pt idx="1079">
                  <c:v>37575</c:v>
                </c:pt>
                <c:pt idx="1080">
                  <c:v>37578</c:v>
                </c:pt>
                <c:pt idx="1081">
                  <c:v>37579</c:v>
                </c:pt>
                <c:pt idx="1082">
                  <c:v>37580</c:v>
                </c:pt>
                <c:pt idx="1083">
                  <c:v>37581</c:v>
                </c:pt>
                <c:pt idx="1084">
                  <c:v>37582</c:v>
                </c:pt>
                <c:pt idx="1085">
                  <c:v>37585</c:v>
                </c:pt>
                <c:pt idx="1086">
                  <c:v>37586</c:v>
                </c:pt>
                <c:pt idx="1087">
                  <c:v>37587</c:v>
                </c:pt>
                <c:pt idx="1088">
                  <c:v>37589</c:v>
                </c:pt>
                <c:pt idx="1089">
                  <c:v>37592</c:v>
                </c:pt>
                <c:pt idx="1090">
                  <c:v>37593</c:v>
                </c:pt>
                <c:pt idx="1091">
                  <c:v>37594</c:v>
                </c:pt>
                <c:pt idx="1092">
                  <c:v>37595</c:v>
                </c:pt>
                <c:pt idx="1093">
                  <c:v>37596</c:v>
                </c:pt>
                <c:pt idx="1094">
                  <c:v>37599</c:v>
                </c:pt>
                <c:pt idx="1095">
                  <c:v>37600</c:v>
                </c:pt>
                <c:pt idx="1096">
                  <c:v>37601</c:v>
                </c:pt>
                <c:pt idx="1097">
                  <c:v>37602</c:v>
                </c:pt>
                <c:pt idx="1098">
                  <c:v>37603</c:v>
                </c:pt>
                <c:pt idx="1099">
                  <c:v>37606</c:v>
                </c:pt>
                <c:pt idx="1100">
                  <c:v>37607</c:v>
                </c:pt>
                <c:pt idx="1101">
                  <c:v>37608</c:v>
                </c:pt>
                <c:pt idx="1102">
                  <c:v>37609</c:v>
                </c:pt>
                <c:pt idx="1103">
                  <c:v>37610</c:v>
                </c:pt>
                <c:pt idx="1104">
                  <c:v>37613</c:v>
                </c:pt>
                <c:pt idx="1105">
                  <c:v>37614</c:v>
                </c:pt>
                <c:pt idx="1106">
                  <c:v>37616</c:v>
                </c:pt>
                <c:pt idx="1107">
                  <c:v>37617</c:v>
                </c:pt>
                <c:pt idx="1108">
                  <c:v>37620</c:v>
                </c:pt>
                <c:pt idx="1109">
                  <c:v>37621</c:v>
                </c:pt>
                <c:pt idx="1110">
                  <c:v>37623</c:v>
                </c:pt>
                <c:pt idx="1111">
                  <c:v>37624</c:v>
                </c:pt>
                <c:pt idx="1112">
                  <c:v>37627</c:v>
                </c:pt>
                <c:pt idx="1113">
                  <c:v>37628</c:v>
                </c:pt>
                <c:pt idx="1114">
                  <c:v>37629</c:v>
                </c:pt>
                <c:pt idx="1115">
                  <c:v>37630</c:v>
                </c:pt>
                <c:pt idx="1116">
                  <c:v>37631</c:v>
                </c:pt>
                <c:pt idx="1117">
                  <c:v>37634</c:v>
                </c:pt>
                <c:pt idx="1118">
                  <c:v>37635</c:v>
                </c:pt>
                <c:pt idx="1119">
                  <c:v>37636</c:v>
                </c:pt>
                <c:pt idx="1120">
                  <c:v>37637</c:v>
                </c:pt>
                <c:pt idx="1121">
                  <c:v>37638</c:v>
                </c:pt>
                <c:pt idx="1122">
                  <c:v>37642</c:v>
                </c:pt>
                <c:pt idx="1123">
                  <c:v>37643</c:v>
                </c:pt>
                <c:pt idx="1124">
                  <c:v>37644</c:v>
                </c:pt>
                <c:pt idx="1125">
                  <c:v>37645</c:v>
                </c:pt>
                <c:pt idx="1126">
                  <c:v>37648</c:v>
                </c:pt>
                <c:pt idx="1127">
                  <c:v>37649</c:v>
                </c:pt>
                <c:pt idx="1128">
                  <c:v>37650</c:v>
                </c:pt>
                <c:pt idx="1129">
                  <c:v>37651</c:v>
                </c:pt>
                <c:pt idx="1130">
                  <c:v>37652</c:v>
                </c:pt>
                <c:pt idx="1131">
                  <c:v>37655</c:v>
                </c:pt>
                <c:pt idx="1132">
                  <c:v>37656</c:v>
                </c:pt>
                <c:pt idx="1133">
                  <c:v>37657</c:v>
                </c:pt>
                <c:pt idx="1134">
                  <c:v>37658</c:v>
                </c:pt>
                <c:pt idx="1135">
                  <c:v>37659</c:v>
                </c:pt>
                <c:pt idx="1136">
                  <c:v>37662</c:v>
                </c:pt>
                <c:pt idx="1137">
                  <c:v>37663</c:v>
                </c:pt>
                <c:pt idx="1138">
                  <c:v>37664</c:v>
                </c:pt>
                <c:pt idx="1139">
                  <c:v>37665</c:v>
                </c:pt>
                <c:pt idx="1140">
                  <c:v>37666</c:v>
                </c:pt>
                <c:pt idx="1141">
                  <c:v>37670</c:v>
                </c:pt>
                <c:pt idx="1142">
                  <c:v>37671</c:v>
                </c:pt>
                <c:pt idx="1143">
                  <c:v>37672</c:v>
                </c:pt>
                <c:pt idx="1144">
                  <c:v>37673</c:v>
                </c:pt>
                <c:pt idx="1145">
                  <c:v>37676</c:v>
                </c:pt>
                <c:pt idx="1146">
                  <c:v>37677</c:v>
                </c:pt>
                <c:pt idx="1147">
                  <c:v>37678</c:v>
                </c:pt>
                <c:pt idx="1148">
                  <c:v>37679</c:v>
                </c:pt>
                <c:pt idx="1149">
                  <c:v>37680</c:v>
                </c:pt>
                <c:pt idx="1150">
                  <c:v>37683</c:v>
                </c:pt>
                <c:pt idx="1151">
                  <c:v>37684</c:v>
                </c:pt>
                <c:pt idx="1152">
                  <c:v>37685</c:v>
                </c:pt>
                <c:pt idx="1153">
                  <c:v>37686</c:v>
                </c:pt>
                <c:pt idx="1154">
                  <c:v>37687</c:v>
                </c:pt>
                <c:pt idx="1155">
                  <c:v>37690</c:v>
                </c:pt>
                <c:pt idx="1156">
                  <c:v>37691</c:v>
                </c:pt>
                <c:pt idx="1157">
                  <c:v>37692</c:v>
                </c:pt>
                <c:pt idx="1158">
                  <c:v>37693</c:v>
                </c:pt>
                <c:pt idx="1159">
                  <c:v>37694</c:v>
                </c:pt>
                <c:pt idx="1160">
                  <c:v>37697</c:v>
                </c:pt>
                <c:pt idx="1161">
                  <c:v>37698</c:v>
                </c:pt>
                <c:pt idx="1162">
                  <c:v>37699</c:v>
                </c:pt>
                <c:pt idx="1163">
                  <c:v>37700</c:v>
                </c:pt>
                <c:pt idx="1164">
                  <c:v>37701</c:v>
                </c:pt>
                <c:pt idx="1165">
                  <c:v>37704</c:v>
                </c:pt>
                <c:pt idx="1166">
                  <c:v>37705</c:v>
                </c:pt>
                <c:pt idx="1167">
                  <c:v>37706</c:v>
                </c:pt>
                <c:pt idx="1168">
                  <c:v>37707</c:v>
                </c:pt>
                <c:pt idx="1169">
                  <c:v>37708</c:v>
                </c:pt>
                <c:pt idx="1170">
                  <c:v>37711</c:v>
                </c:pt>
                <c:pt idx="1171">
                  <c:v>37712</c:v>
                </c:pt>
                <c:pt idx="1172">
                  <c:v>37713</c:v>
                </c:pt>
                <c:pt idx="1173">
                  <c:v>37714</c:v>
                </c:pt>
                <c:pt idx="1174">
                  <c:v>37715</c:v>
                </c:pt>
                <c:pt idx="1175">
                  <c:v>37718</c:v>
                </c:pt>
                <c:pt idx="1176">
                  <c:v>37719</c:v>
                </c:pt>
                <c:pt idx="1177">
                  <c:v>37720</c:v>
                </c:pt>
                <c:pt idx="1178">
                  <c:v>37721</c:v>
                </c:pt>
                <c:pt idx="1179">
                  <c:v>37722</c:v>
                </c:pt>
                <c:pt idx="1180">
                  <c:v>37725</c:v>
                </c:pt>
                <c:pt idx="1181">
                  <c:v>37726</c:v>
                </c:pt>
                <c:pt idx="1182">
                  <c:v>37727</c:v>
                </c:pt>
                <c:pt idx="1183">
                  <c:v>37728</c:v>
                </c:pt>
                <c:pt idx="1184">
                  <c:v>37732</c:v>
                </c:pt>
                <c:pt idx="1185">
                  <c:v>37733</c:v>
                </c:pt>
                <c:pt idx="1186">
                  <c:v>37734</c:v>
                </c:pt>
                <c:pt idx="1187">
                  <c:v>37735</c:v>
                </c:pt>
                <c:pt idx="1188">
                  <c:v>37736</c:v>
                </c:pt>
                <c:pt idx="1189">
                  <c:v>37739</c:v>
                </c:pt>
                <c:pt idx="1190">
                  <c:v>37740</c:v>
                </c:pt>
                <c:pt idx="1191">
                  <c:v>37741</c:v>
                </c:pt>
                <c:pt idx="1192">
                  <c:v>37742</c:v>
                </c:pt>
                <c:pt idx="1193">
                  <c:v>37743</c:v>
                </c:pt>
                <c:pt idx="1194">
                  <c:v>37746</c:v>
                </c:pt>
                <c:pt idx="1195">
                  <c:v>37747</c:v>
                </c:pt>
                <c:pt idx="1196">
                  <c:v>37748</c:v>
                </c:pt>
                <c:pt idx="1197">
                  <c:v>37749</c:v>
                </c:pt>
                <c:pt idx="1198">
                  <c:v>37750</c:v>
                </c:pt>
                <c:pt idx="1199">
                  <c:v>37753</c:v>
                </c:pt>
                <c:pt idx="1200">
                  <c:v>37754</c:v>
                </c:pt>
                <c:pt idx="1201">
                  <c:v>37755</c:v>
                </c:pt>
                <c:pt idx="1202">
                  <c:v>37756</c:v>
                </c:pt>
                <c:pt idx="1203">
                  <c:v>37757</c:v>
                </c:pt>
                <c:pt idx="1204">
                  <c:v>37760</c:v>
                </c:pt>
                <c:pt idx="1205">
                  <c:v>37761</c:v>
                </c:pt>
                <c:pt idx="1206">
                  <c:v>37762</c:v>
                </c:pt>
                <c:pt idx="1207">
                  <c:v>37763</c:v>
                </c:pt>
                <c:pt idx="1208">
                  <c:v>37764</c:v>
                </c:pt>
                <c:pt idx="1209">
                  <c:v>37768</c:v>
                </c:pt>
                <c:pt idx="1210">
                  <c:v>37769</c:v>
                </c:pt>
                <c:pt idx="1211">
                  <c:v>37770</c:v>
                </c:pt>
                <c:pt idx="1212">
                  <c:v>37771</c:v>
                </c:pt>
                <c:pt idx="1213">
                  <c:v>37774</c:v>
                </c:pt>
                <c:pt idx="1214">
                  <c:v>37775</c:v>
                </c:pt>
                <c:pt idx="1215">
                  <c:v>37776</c:v>
                </c:pt>
                <c:pt idx="1216">
                  <c:v>37777</c:v>
                </c:pt>
                <c:pt idx="1217">
                  <c:v>37778</c:v>
                </c:pt>
                <c:pt idx="1218">
                  <c:v>37781</c:v>
                </c:pt>
                <c:pt idx="1219">
                  <c:v>37782</c:v>
                </c:pt>
                <c:pt idx="1220">
                  <c:v>37783</c:v>
                </c:pt>
                <c:pt idx="1221">
                  <c:v>37784</c:v>
                </c:pt>
                <c:pt idx="1222">
                  <c:v>37785</c:v>
                </c:pt>
                <c:pt idx="1223">
                  <c:v>37788</c:v>
                </c:pt>
                <c:pt idx="1224">
                  <c:v>37789</c:v>
                </c:pt>
                <c:pt idx="1225">
                  <c:v>37790</c:v>
                </c:pt>
                <c:pt idx="1226">
                  <c:v>37791</c:v>
                </c:pt>
                <c:pt idx="1227">
                  <c:v>37792</c:v>
                </c:pt>
                <c:pt idx="1228">
                  <c:v>37795</c:v>
                </c:pt>
                <c:pt idx="1229">
                  <c:v>37796</c:v>
                </c:pt>
                <c:pt idx="1230">
                  <c:v>37797</c:v>
                </c:pt>
                <c:pt idx="1231">
                  <c:v>37798</c:v>
                </c:pt>
                <c:pt idx="1232">
                  <c:v>37799</c:v>
                </c:pt>
                <c:pt idx="1233">
                  <c:v>37802</c:v>
                </c:pt>
                <c:pt idx="1234">
                  <c:v>37803</c:v>
                </c:pt>
                <c:pt idx="1235">
                  <c:v>37804</c:v>
                </c:pt>
                <c:pt idx="1236">
                  <c:v>37805</c:v>
                </c:pt>
                <c:pt idx="1237">
                  <c:v>37809</c:v>
                </c:pt>
                <c:pt idx="1238">
                  <c:v>37810</c:v>
                </c:pt>
                <c:pt idx="1239">
                  <c:v>37811</c:v>
                </c:pt>
                <c:pt idx="1240">
                  <c:v>37812</c:v>
                </c:pt>
                <c:pt idx="1241">
                  <c:v>37813</c:v>
                </c:pt>
                <c:pt idx="1242">
                  <c:v>37816</c:v>
                </c:pt>
                <c:pt idx="1243">
                  <c:v>37817</c:v>
                </c:pt>
                <c:pt idx="1244">
                  <c:v>37818</c:v>
                </c:pt>
                <c:pt idx="1245">
                  <c:v>37819</c:v>
                </c:pt>
                <c:pt idx="1246">
                  <c:v>37820</c:v>
                </c:pt>
                <c:pt idx="1247">
                  <c:v>37823</c:v>
                </c:pt>
                <c:pt idx="1248">
                  <c:v>37824</c:v>
                </c:pt>
                <c:pt idx="1249">
                  <c:v>37825</c:v>
                </c:pt>
                <c:pt idx="1250">
                  <c:v>37826</c:v>
                </c:pt>
                <c:pt idx="1251">
                  <c:v>37827</c:v>
                </c:pt>
                <c:pt idx="1252">
                  <c:v>37830</c:v>
                </c:pt>
                <c:pt idx="1253">
                  <c:v>37831</c:v>
                </c:pt>
                <c:pt idx="1254">
                  <c:v>37832</c:v>
                </c:pt>
                <c:pt idx="1255">
                  <c:v>37833</c:v>
                </c:pt>
                <c:pt idx="1256">
                  <c:v>37834</c:v>
                </c:pt>
                <c:pt idx="1257">
                  <c:v>37837</c:v>
                </c:pt>
                <c:pt idx="1258">
                  <c:v>37838</c:v>
                </c:pt>
                <c:pt idx="1259">
                  <c:v>37839</c:v>
                </c:pt>
                <c:pt idx="1260">
                  <c:v>37840</c:v>
                </c:pt>
                <c:pt idx="1261">
                  <c:v>37841</c:v>
                </c:pt>
                <c:pt idx="1262">
                  <c:v>37844</c:v>
                </c:pt>
                <c:pt idx="1263">
                  <c:v>37845</c:v>
                </c:pt>
                <c:pt idx="1264">
                  <c:v>37846</c:v>
                </c:pt>
                <c:pt idx="1265">
                  <c:v>37847</c:v>
                </c:pt>
                <c:pt idx="1266">
                  <c:v>37848</c:v>
                </c:pt>
                <c:pt idx="1267">
                  <c:v>37851</c:v>
                </c:pt>
                <c:pt idx="1268">
                  <c:v>37852</c:v>
                </c:pt>
                <c:pt idx="1269">
                  <c:v>37853</c:v>
                </c:pt>
                <c:pt idx="1270">
                  <c:v>37854</c:v>
                </c:pt>
                <c:pt idx="1271">
                  <c:v>37855</c:v>
                </c:pt>
                <c:pt idx="1272">
                  <c:v>37858</c:v>
                </c:pt>
                <c:pt idx="1273">
                  <c:v>37859</c:v>
                </c:pt>
                <c:pt idx="1274">
                  <c:v>37860</c:v>
                </c:pt>
                <c:pt idx="1275">
                  <c:v>37861</c:v>
                </c:pt>
                <c:pt idx="1276">
                  <c:v>37862</c:v>
                </c:pt>
                <c:pt idx="1277">
                  <c:v>37866</c:v>
                </c:pt>
                <c:pt idx="1278">
                  <c:v>37867</c:v>
                </c:pt>
                <c:pt idx="1279">
                  <c:v>37868</c:v>
                </c:pt>
                <c:pt idx="1280">
                  <c:v>37869</c:v>
                </c:pt>
                <c:pt idx="1281">
                  <c:v>37872</c:v>
                </c:pt>
                <c:pt idx="1282">
                  <c:v>37873</c:v>
                </c:pt>
                <c:pt idx="1283">
                  <c:v>37874</c:v>
                </c:pt>
                <c:pt idx="1284">
                  <c:v>37875</c:v>
                </c:pt>
                <c:pt idx="1285">
                  <c:v>37876</c:v>
                </c:pt>
                <c:pt idx="1286">
                  <c:v>37879</c:v>
                </c:pt>
                <c:pt idx="1287">
                  <c:v>37880</c:v>
                </c:pt>
                <c:pt idx="1288">
                  <c:v>37881</c:v>
                </c:pt>
                <c:pt idx="1289">
                  <c:v>37882</c:v>
                </c:pt>
                <c:pt idx="1290">
                  <c:v>37883</c:v>
                </c:pt>
                <c:pt idx="1291">
                  <c:v>37886</c:v>
                </c:pt>
                <c:pt idx="1292">
                  <c:v>37887</c:v>
                </c:pt>
                <c:pt idx="1293">
                  <c:v>37888</c:v>
                </c:pt>
                <c:pt idx="1294">
                  <c:v>37889</c:v>
                </c:pt>
                <c:pt idx="1295">
                  <c:v>37890</c:v>
                </c:pt>
                <c:pt idx="1296">
                  <c:v>37893</c:v>
                </c:pt>
                <c:pt idx="1297">
                  <c:v>37894</c:v>
                </c:pt>
                <c:pt idx="1298">
                  <c:v>37895</c:v>
                </c:pt>
                <c:pt idx="1299">
                  <c:v>37896</c:v>
                </c:pt>
                <c:pt idx="1300">
                  <c:v>37897</c:v>
                </c:pt>
                <c:pt idx="1301">
                  <c:v>37900</c:v>
                </c:pt>
                <c:pt idx="1302">
                  <c:v>37901</c:v>
                </c:pt>
                <c:pt idx="1303">
                  <c:v>37902</c:v>
                </c:pt>
                <c:pt idx="1304">
                  <c:v>37903</c:v>
                </c:pt>
                <c:pt idx="1305">
                  <c:v>37904</c:v>
                </c:pt>
                <c:pt idx="1306">
                  <c:v>37907</c:v>
                </c:pt>
                <c:pt idx="1307">
                  <c:v>37908</c:v>
                </c:pt>
                <c:pt idx="1308">
                  <c:v>37909</c:v>
                </c:pt>
                <c:pt idx="1309">
                  <c:v>37910</c:v>
                </c:pt>
                <c:pt idx="1310">
                  <c:v>37911</c:v>
                </c:pt>
                <c:pt idx="1311">
                  <c:v>37914</c:v>
                </c:pt>
                <c:pt idx="1312">
                  <c:v>37915</c:v>
                </c:pt>
                <c:pt idx="1313">
                  <c:v>37916</c:v>
                </c:pt>
                <c:pt idx="1314">
                  <c:v>37917</c:v>
                </c:pt>
                <c:pt idx="1315">
                  <c:v>37918</c:v>
                </c:pt>
                <c:pt idx="1316">
                  <c:v>37921</c:v>
                </c:pt>
                <c:pt idx="1317">
                  <c:v>37922</c:v>
                </c:pt>
                <c:pt idx="1318">
                  <c:v>37923</c:v>
                </c:pt>
                <c:pt idx="1319">
                  <c:v>37924</c:v>
                </c:pt>
                <c:pt idx="1320">
                  <c:v>37925</c:v>
                </c:pt>
                <c:pt idx="1321">
                  <c:v>37928</c:v>
                </c:pt>
                <c:pt idx="1322">
                  <c:v>37929</c:v>
                </c:pt>
                <c:pt idx="1323">
                  <c:v>37930</c:v>
                </c:pt>
                <c:pt idx="1324">
                  <c:v>37931</c:v>
                </c:pt>
                <c:pt idx="1325">
                  <c:v>37932</c:v>
                </c:pt>
                <c:pt idx="1326">
                  <c:v>37935</c:v>
                </c:pt>
                <c:pt idx="1327">
                  <c:v>37936</c:v>
                </c:pt>
                <c:pt idx="1328">
                  <c:v>37937</c:v>
                </c:pt>
                <c:pt idx="1329">
                  <c:v>37938</c:v>
                </c:pt>
                <c:pt idx="1330">
                  <c:v>37939</c:v>
                </c:pt>
                <c:pt idx="1331">
                  <c:v>37942</c:v>
                </c:pt>
                <c:pt idx="1332">
                  <c:v>37943</c:v>
                </c:pt>
                <c:pt idx="1333">
                  <c:v>37944</c:v>
                </c:pt>
                <c:pt idx="1334">
                  <c:v>37945</c:v>
                </c:pt>
                <c:pt idx="1335">
                  <c:v>37946</c:v>
                </c:pt>
                <c:pt idx="1336">
                  <c:v>37949</c:v>
                </c:pt>
                <c:pt idx="1337">
                  <c:v>37950</c:v>
                </c:pt>
                <c:pt idx="1338">
                  <c:v>37951</c:v>
                </c:pt>
                <c:pt idx="1339">
                  <c:v>37953</c:v>
                </c:pt>
                <c:pt idx="1340">
                  <c:v>37956</c:v>
                </c:pt>
                <c:pt idx="1341">
                  <c:v>37957</c:v>
                </c:pt>
                <c:pt idx="1342">
                  <c:v>37958</c:v>
                </c:pt>
                <c:pt idx="1343">
                  <c:v>37959</c:v>
                </c:pt>
                <c:pt idx="1344">
                  <c:v>37960</c:v>
                </c:pt>
                <c:pt idx="1345">
                  <c:v>37963</c:v>
                </c:pt>
                <c:pt idx="1346">
                  <c:v>37964</c:v>
                </c:pt>
                <c:pt idx="1347">
                  <c:v>37965</c:v>
                </c:pt>
                <c:pt idx="1348">
                  <c:v>37966</c:v>
                </c:pt>
                <c:pt idx="1349">
                  <c:v>37967</c:v>
                </c:pt>
                <c:pt idx="1350">
                  <c:v>37970</c:v>
                </c:pt>
                <c:pt idx="1351">
                  <c:v>37971</c:v>
                </c:pt>
                <c:pt idx="1352">
                  <c:v>37972</c:v>
                </c:pt>
                <c:pt idx="1353">
                  <c:v>37973</c:v>
                </c:pt>
                <c:pt idx="1354">
                  <c:v>37974</c:v>
                </c:pt>
                <c:pt idx="1355">
                  <c:v>37977</c:v>
                </c:pt>
                <c:pt idx="1356">
                  <c:v>37978</c:v>
                </c:pt>
                <c:pt idx="1357">
                  <c:v>37979</c:v>
                </c:pt>
                <c:pt idx="1358">
                  <c:v>37981</c:v>
                </c:pt>
                <c:pt idx="1359">
                  <c:v>37984</c:v>
                </c:pt>
                <c:pt idx="1360">
                  <c:v>37985</c:v>
                </c:pt>
                <c:pt idx="1361">
                  <c:v>37986</c:v>
                </c:pt>
                <c:pt idx="1362">
                  <c:v>37988</c:v>
                </c:pt>
                <c:pt idx="1363">
                  <c:v>37991</c:v>
                </c:pt>
                <c:pt idx="1364">
                  <c:v>37992</c:v>
                </c:pt>
                <c:pt idx="1365">
                  <c:v>37993</c:v>
                </c:pt>
                <c:pt idx="1366">
                  <c:v>37994</c:v>
                </c:pt>
                <c:pt idx="1367">
                  <c:v>37995</c:v>
                </c:pt>
                <c:pt idx="1368">
                  <c:v>37998</c:v>
                </c:pt>
                <c:pt idx="1369">
                  <c:v>37999</c:v>
                </c:pt>
                <c:pt idx="1370">
                  <c:v>38000</c:v>
                </c:pt>
                <c:pt idx="1371">
                  <c:v>38001</c:v>
                </c:pt>
                <c:pt idx="1372">
                  <c:v>38002</c:v>
                </c:pt>
                <c:pt idx="1373">
                  <c:v>38006</c:v>
                </c:pt>
                <c:pt idx="1374">
                  <c:v>38007</c:v>
                </c:pt>
                <c:pt idx="1375">
                  <c:v>38008</c:v>
                </c:pt>
                <c:pt idx="1376">
                  <c:v>38009</c:v>
                </c:pt>
                <c:pt idx="1377">
                  <c:v>38012</c:v>
                </c:pt>
                <c:pt idx="1378">
                  <c:v>38013</c:v>
                </c:pt>
                <c:pt idx="1379">
                  <c:v>38014</c:v>
                </c:pt>
                <c:pt idx="1380">
                  <c:v>38015</c:v>
                </c:pt>
                <c:pt idx="1381">
                  <c:v>38016</c:v>
                </c:pt>
                <c:pt idx="1382">
                  <c:v>38019</c:v>
                </c:pt>
                <c:pt idx="1383">
                  <c:v>38020</c:v>
                </c:pt>
                <c:pt idx="1384">
                  <c:v>38021</c:v>
                </c:pt>
                <c:pt idx="1385">
                  <c:v>38022</c:v>
                </c:pt>
                <c:pt idx="1386">
                  <c:v>38023</c:v>
                </c:pt>
                <c:pt idx="1387">
                  <c:v>38026</c:v>
                </c:pt>
                <c:pt idx="1388">
                  <c:v>38027</c:v>
                </c:pt>
                <c:pt idx="1389">
                  <c:v>38028</c:v>
                </c:pt>
                <c:pt idx="1390">
                  <c:v>38029</c:v>
                </c:pt>
                <c:pt idx="1391">
                  <c:v>38030</c:v>
                </c:pt>
                <c:pt idx="1392">
                  <c:v>38034</c:v>
                </c:pt>
                <c:pt idx="1393">
                  <c:v>38035</c:v>
                </c:pt>
                <c:pt idx="1394">
                  <c:v>38036</c:v>
                </c:pt>
                <c:pt idx="1395">
                  <c:v>38037</c:v>
                </c:pt>
                <c:pt idx="1396">
                  <c:v>38040</c:v>
                </c:pt>
                <c:pt idx="1397">
                  <c:v>38041</c:v>
                </c:pt>
                <c:pt idx="1398">
                  <c:v>38042</c:v>
                </c:pt>
                <c:pt idx="1399">
                  <c:v>38043</c:v>
                </c:pt>
                <c:pt idx="1400">
                  <c:v>38044</c:v>
                </c:pt>
                <c:pt idx="1401">
                  <c:v>38047</c:v>
                </c:pt>
                <c:pt idx="1402">
                  <c:v>38048</c:v>
                </c:pt>
                <c:pt idx="1403">
                  <c:v>38049</c:v>
                </c:pt>
                <c:pt idx="1404">
                  <c:v>38050</c:v>
                </c:pt>
                <c:pt idx="1405">
                  <c:v>38051</c:v>
                </c:pt>
                <c:pt idx="1406">
                  <c:v>38054</c:v>
                </c:pt>
                <c:pt idx="1407">
                  <c:v>38055</c:v>
                </c:pt>
                <c:pt idx="1408">
                  <c:v>38056</c:v>
                </c:pt>
                <c:pt idx="1409">
                  <c:v>38057</c:v>
                </c:pt>
                <c:pt idx="1410">
                  <c:v>38058</c:v>
                </c:pt>
                <c:pt idx="1411">
                  <c:v>38061</c:v>
                </c:pt>
                <c:pt idx="1412">
                  <c:v>38062</c:v>
                </c:pt>
                <c:pt idx="1413">
                  <c:v>38063</c:v>
                </c:pt>
                <c:pt idx="1414">
                  <c:v>38064</c:v>
                </c:pt>
                <c:pt idx="1415">
                  <c:v>38065</c:v>
                </c:pt>
                <c:pt idx="1416">
                  <c:v>38068</c:v>
                </c:pt>
                <c:pt idx="1417">
                  <c:v>38069</c:v>
                </c:pt>
                <c:pt idx="1418">
                  <c:v>38070</c:v>
                </c:pt>
                <c:pt idx="1419">
                  <c:v>38071</c:v>
                </c:pt>
                <c:pt idx="1420">
                  <c:v>38072</c:v>
                </c:pt>
                <c:pt idx="1421">
                  <c:v>38075</c:v>
                </c:pt>
                <c:pt idx="1422">
                  <c:v>38076</c:v>
                </c:pt>
                <c:pt idx="1423">
                  <c:v>38077</c:v>
                </c:pt>
                <c:pt idx="1424">
                  <c:v>38078</c:v>
                </c:pt>
                <c:pt idx="1425">
                  <c:v>38079</c:v>
                </c:pt>
                <c:pt idx="1426">
                  <c:v>38082</c:v>
                </c:pt>
                <c:pt idx="1427">
                  <c:v>38083</c:v>
                </c:pt>
                <c:pt idx="1428">
                  <c:v>38084</c:v>
                </c:pt>
                <c:pt idx="1429">
                  <c:v>38085</c:v>
                </c:pt>
                <c:pt idx="1430">
                  <c:v>38089</c:v>
                </c:pt>
                <c:pt idx="1431">
                  <c:v>38090</c:v>
                </c:pt>
                <c:pt idx="1432">
                  <c:v>38091</c:v>
                </c:pt>
                <c:pt idx="1433">
                  <c:v>38092</c:v>
                </c:pt>
                <c:pt idx="1434">
                  <c:v>38093</c:v>
                </c:pt>
                <c:pt idx="1435">
                  <c:v>38096</c:v>
                </c:pt>
                <c:pt idx="1436">
                  <c:v>38097</c:v>
                </c:pt>
                <c:pt idx="1437">
                  <c:v>38098</c:v>
                </c:pt>
                <c:pt idx="1438">
                  <c:v>38099</c:v>
                </c:pt>
                <c:pt idx="1439">
                  <c:v>38100</c:v>
                </c:pt>
                <c:pt idx="1440">
                  <c:v>38103</c:v>
                </c:pt>
                <c:pt idx="1441">
                  <c:v>38104</c:v>
                </c:pt>
                <c:pt idx="1442">
                  <c:v>38105</c:v>
                </c:pt>
                <c:pt idx="1443">
                  <c:v>38106</c:v>
                </c:pt>
                <c:pt idx="1444">
                  <c:v>38107</c:v>
                </c:pt>
                <c:pt idx="1445">
                  <c:v>38110</c:v>
                </c:pt>
                <c:pt idx="1446">
                  <c:v>38111</c:v>
                </c:pt>
                <c:pt idx="1447">
                  <c:v>38112</c:v>
                </c:pt>
                <c:pt idx="1448">
                  <c:v>38113</c:v>
                </c:pt>
                <c:pt idx="1449">
                  <c:v>38114</c:v>
                </c:pt>
                <c:pt idx="1450">
                  <c:v>38117</c:v>
                </c:pt>
                <c:pt idx="1451">
                  <c:v>38118</c:v>
                </c:pt>
                <c:pt idx="1452">
                  <c:v>38119</c:v>
                </c:pt>
                <c:pt idx="1453">
                  <c:v>38120</c:v>
                </c:pt>
                <c:pt idx="1454">
                  <c:v>38121</c:v>
                </c:pt>
                <c:pt idx="1455">
                  <c:v>38124</c:v>
                </c:pt>
                <c:pt idx="1456">
                  <c:v>38125</c:v>
                </c:pt>
                <c:pt idx="1457">
                  <c:v>38126</c:v>
                </c:pt>
                <c:pt idx="1458">
                  <c:v>38127</c:v>
                </c:pt>
                <c:pt idx="1459">
                  <c:v>38128</c:v>
                </c:pt>
                <c:pt idx="1460">
                  <c:v>38131</c:v>
                </c:pt>
                <c:pt idx="1461">
                  <c:v>38132</c:v>
                </c:pt>
                <c:pt idx="1462">
                  <c:v>38133</c:v>
                </c:pt>
                <c:pt idx="1463">
                  <c:v>38134</c:v>
                </c:pt>
                <c:pt idx="1464">
                  <c:v>38135</c:v>
                </c:pt>
                <c:pt idx="1465">
                  <c:v>38139</c:v>
                </c:pt>
                <c:pt idx="1466">
                  <c:v>38140</c:v>
                </c:pt>
                <c:pt idx="1467">
                  <c:v>38141</c:v>
                </c:pt>
                <c:pt idx="1468">
                  <c:v>38142</c:v>
                </c:pt>
                <c:pt idx="1469">
                  <c:v>38145</c:v>
                </c:pt>
                <c:pt idx="1470">
                  <c:v>38146</c:v>
                </c:pt>
                <c:pt idx="1471">
                  <c:v>38147</c:v>
                </c:pt>
                <c:pt idx="1472">
                  <c:v>38148</c:v>
                </c:pt>
                <c:pt idx="1473">
                  <c:v>38152</c:v>
                </c:pt>
                <c:pt idx="1474">
                  <c:v>38153</c:v>
                </c:pt>
                <c:pt idx="1475">
                  <c:v>38154</c:v>
                </c:pt>
                <c:pt idx="1476">
                  <c:v>38155</c:v>
                </c:pt>
                <c:pt idx="1477">
                  <c:v>38156</c:v>
                </c:pt>
                <c:pt idx="1478">
                  <c:v>38159</c:v>
                </c:pt>
                <c:pt idx="1479">
                  <c:v>38160</c:v>
                </c:pt>
                <c:pt idx="1480">
                  <c:v>38161</c:v>
                </c:pt>
                <c:pt idx="1481">
                  <c:v>38162</c:v>
                </c:pt>
                <c:pt idx="1482">
                  <c:v>38163</c:v>
                </c:pt>
                <c:pt idx="1483">
                  <c:v>38166</c:v>
                </c:pt>
                <c:pt idx="1484">
                  <c:v>38167</c:v>
                </c:pt>
                <c:pt idx="1485">
                  <c:v>38168</c:v>
                </c:pt>
                <c:pt idx="1486">
                  <c:v>38169</c:v>
                </c:pt>
                <c:pt idx="1487">
                  <c:v>38170</c:v>
                </c:pt>
                <c:pt idx="1488">
                  <c:v>38174</c:v>
                </c:pt>
                <c:pt idx="1489">
                  <c:v>38175</c:v>
                </c:pt>
                <c:pt idx="1490">
                  <c:v>38176</c:v>
                </c:pt>
                <c:pt idx="1491">
                  <c:v>38177</c:v>
                </c:pt>
                <c:pt idx="1492">
                  <c:v>38180</c:v>
                </c:pt>
                <c:pt idx="1493">
                  <c:v>38181</c:v>
                </c:pt>
                <c:pt idx="1494">
                  <c:v>38182</c:v>
                </c:pt>
                <c:pt idx="1495">
                  <c:v>38183</c:v>
                </c:pt>
                <c:pt idx="1496">
                  <c:v>38184</c:v>
                </c:pt>
                <c:pt idx="1497">
                  <c:v>38187</c:v>
                </c:pt>
                <c:pt idx="1498">
                  <c:v>38188</c:v>
                </c:pt>
                <c:pt idx="1499">
                  <c:v>38189</c:v>
                </c:pt>
                <c:pt idx="1500">
                  <c:v>38190</c:v>
                </c:pt>
                <c:pt idx="1501">
                  <c:v>38191</c:v>
                </c:pt>
                <c:pt idx="1502">
                  <c:v>38194</c:v>
                </c:pt>
                <c:pt idx="1503">
                  <c:v>38195</c:v>
                </c:pt>
                <c:pt idx="1504">
                  <c:v>38196</c:v>
                </c:pt>
                <c:pt idx="1505">
                  <c:v>38197</c:v>
                </c:pt>
                <c:pt idx="1506">
                  <c:v>38198</c:v>
                </c:pt>
                <c:pt idx="1507">
                  <c:v>38201</c:v>
                </c:pt>
                <c:pt idx="1508">
                  <c:v>38202</c:v>
                </c:pt>
                <c:pt idx="1509">
                  <c:v>38203</c:v>
                </c:pt>
                <c:pt idx="1510">
                  <c:v>38204</c:v>
                </c:pt>
                <c:pt idx="1511">
                  <c:v>38205</c:v>
                </c:pt>
                <c:pt idx="1512">
                  <c:v>38208</c:v>
                </c:pt>
                <c:pt idx="1513">
                  <c:v>38209</c:v>
                </c:pt>
                <c:pt idx="1514">
                  <c:v>38210</c:v>
                </c:pt>
                <c:pt idx="1515">
                  <c:v>38211</c:v>
                </c:pt>
                <c:pt idx="1516">
                  <c:v>38212</c:v>
                </c:pt>
                <c:pt idx="1517">
                  <c:v>38215</c:v>
                </c:pt>
                <c:pt idx="1518">
                  <c:v>38216</c:v>
                </c:pt>
                <c:pt idx="1519">
                  <c:v>38217</c:v>
                </c:pt>
                <c:pt idx="1520">
                  <c:v>38218</c:v>
                </c:pt>
                <c:pt idx="1521">
                  <c:v>38219</c:v>
                </c:pt>
                <c:pt idx="1522">
                  <c:v>38222</c:v>
                </c:pt>
                <c:pt idx="1523">
                  <c:v>38223</c:v>
                </c:pt>
                <c:pt idx="1524">
                  <c:v>38224</c:v>
                </c:pt>
                <c:pt idx="1525">
                  <c:v>38225</c:v>
                </c:pt>
                <c:pt idx="1526">
                  <c:v>38226</c:v>
                </c:pt>
                <c:pt idx="1527">
                  <c:v>38229</c:v>
                </c:pt>
                <c:pt idx="1528">
                  <c:v>38230</c:v>
                </c:pt>
                <c:pt idx="1529">
                  <c:v>38231</c:v>
                </c:pt>
                <c:pt idx="1530">
                  <c:v>38232</c:v>
                </c:pt>
                <c:pt idx="1531">
                  <c:v>38233</c:v>
                </c:pt>
                <c:pt idx="1532">
                  <c:v>38237</c:v>
                </c:pt>
                <c:pt idx="1533">
                  <c:v>38238</c:v>
                </c:pt>
                <c:pt idx="1534">
                  <c:v>38239</c:v>
                </c:pt>
                <c:pt idx="1535">
                  <c:v>38240</c:v>
                </c:pt>
                <c:pt idx="1536">
                  <c:v>38243</c:v>
                </c:pt>
                <c:pt idx="1537">
                  <c:v>38244</c:v>
                </c:pt>
                <c:pt idx="1538">
                  <c:v>38245</c:v>
                </c:pt>
                <c:pt idx="1539">
                  <c:v>38246</c:v>
                </c:pt>
                <c:pt idx="1540">
                  <c:v>38247</c:v>
                </c:pt>
                <c:pt idx="1541">
                  <c:v>38250</c:v>
                </c:pt>
                <c:pt idx="1542">
                  <c:v>38251</c:v>
                </c:pt>
                <c:pt idx="1543">
                  <c:v>38252</c:v>
                </c:pt>
                <c:pt idx="1544">
                  <c:v>38253</c:v>
                </c:pt>
                <c:pt idx="1545">
                  <c:v>38254</c:v>
                </c:pt>
                <c:pt idx="1546">
                  <c:v>38257</c:v>
                </c:pt>
                <c:pt idx="1547">
                  <c:v>38258</c:v>
                </c:pt>
                <c:pt idx="1548">
                  <c:v>38259</c:v>
                </c:pt>
                <c:pt idx="1549">
                  <c:v>38260</c:v>
                </c:pt>
                <c:pt idx="1550">
                  <c:v>38261</c:v>
                </c:pt>
                <c:pt idx="1551">
                  <c:v>38264</c:v>
                </c:pt>
                <c:pt idx="1552">
                  <c:v>38265</c:v>
                </c:pt>
                <c:pt idx="1553">
                  <c:v>38266</c:v>
                </c:pt>
                <c:pt idx="1554">
                  <c:v>38267</c:v>
                </c:pt>
                <c:pt idx="1555">
                  <c:v>38268</c:v>
                </c:pt>
                <c:pt idx="1556">
                  <c:v>38271</c:v>
                </c:pt>
                <c:pt idx="1557">
                  <c:v>38272</c:v>
                </c:pt>
                <c:pt idx="1558">
                  <c:v>38273</c:v>
                </c:pt>
                <c:pt idx="1559">
                  <c:v>38274</c:v>
                </c:pt>
                <c:pt idx="1560">
                  <c:v>38275</c:v>
                </c:pt>
                <c:pt idx="1561">
                  <c:v>38278</c:v>
                </c:pt>
                <c:pt idx="1562">
                  <c:v>38279</c:v>
                </c:pt>
                <c:pt idx="1563">
                  <c:v>38280</c:v>
                </c:pt>
                <c:pt idx="1564">
                  <c:v>38281</c:v>
                </c:pt>
                <c:pt idx="1565">
                  <c:v>38282</c:v>
                </c:pt>
                <c:pt idx="1566">
                  <c:v>38285</c:v>
                </c:pt>
                <c:pt idx="1567">
                  <c:v>38286</c:v>
                </c:pt>
                <c:pt idx="1568">
                  <c:v>38287</c:v>
                </c:pt>
                <c:pt idx="1569">
                  <c:v>38288</c:v>
                </c:pt>
                <c:pt idx="1570">
                  <c:v>38289</c:v>
                </c:pt>
                <c:pt idx="1571">
                  <c:v>38292</c:v>
                </c:pt>
                <c:pt idx="1572">
                  <c:v>38293</c:v>
                </c:pt>
                <c:pt idx="1573">
                  <c:v>38294</c:v>
                </c:pt>
                <c:pt idx="1574">
                  <c:v>38295</c:v>
                </c:pt>
                <c:pt idx="1575">
                  <c:v>38296</c:v>
                </c:pt>
                <c:pt idx="1576">
                  <c:v>38299</c:v>
                </c:pt>
                <c:pt idx="1577">
                  <c:v>38300</c:v>
                </c:pt>
                <c:pt idx="1578">
                  <c:v>38301</c:v>
                </c:pt>
                <c:pt idx="1579">
                  <c:v>38302</c:v>
                </c:pt>
                <c:pt idx="1580">
                  <c:v>38303</c:v>
                </c:pt>
                <c:pt idx="1581">
                  <c:v>38306</c:v>
                </c:pt>
                <c:pt idx="1582">
                  <c:v>38307</c:v>
                </c:pt>
                <c:pt idx="1583">
                  <c:v>38308</c:v>
                </c:pt>
                <c:pt idx="1584">
                  <c:v>38309</c:v>
                </c:pt>
                <c:pt idx="1585">
                  <c:v>38310</c:v>
                </c:pt>
                <c:pt idx="1586">
                  <c:v>38313</c:v>
                </c:pt>
                <c:pt idx="1587">
                  <c:v>38314</c:v>
                </c:pt>
                <c:pt idx="1588">
                  <c:v>38315</c:v>
                </c:pt>
                <c:pt idx="1589">
                  <c:v>38317</c:v>
                </c:pt>
                <c:pt idx="1590">
                  <c:v>38320</c:v>
                </c:pt>
                <c:pt idx="1591">
                  <c:v>38321</c:v>
                </c:pt>
                <c:pt idx="1592">
                  <c:v>38322</c:v>
                </c:pt>
                <c:pt idx="1593">
                  <c:v>38323</c:v>
                </c:pt>
                <c:pt idx="1594">
                  <c:v>38324</c:v>
                </c:pt>
                <c:pt idx="1595">
                  <c:v>38327</c:v>
                </c:pt>
                <c:pt idx="1596">
                  <c:v>38328</c:v>
                </c:pt>
                <c:pt idx="1597">
                  <c:v>38329</c:v>
                </c:pt>
                <c:pt idx="1598">
                  <c:v>38330</c:v>
                </c:pt>
                <c:pt idx="1599">
                  <c:v>38331</c:v>
                </c:pt>
                <c:pt idx="1600">
                  <c:v>38334</c:v>
                </c:pt>
                <c:pt idx="1601">
                  <c:v>38335</c:v>
                </c:pt>
                <c:pt idx="1602">
                  <c:v>38336</c:v>
                </c:pt>
                <c:pt idx="1603">
                  <c:v>38337</c:v>
                </c:pt>
                <c:pt idx="1604">
                  <c:v>38338</c:v>
                </c:pt>
                <c:pt idx="1605">
                  <c:v>38341</c:v>
                </c:pt>
                <c:pt idx="1606">
                  <c:v>38342</c:v>
                </c:pt>
                <c:pt idx="1607">
                  <c:v>38343</c:v>
                </c:pt>
                <c:pt idx="1608">
                  <c:v>38344</c:v>
                </c:pt>
                <c:pt idx="1609">
                  <c:v>38348</c:v>
                </c:pt>
                <c:pt idx="1610">
                  <c:v>38349</c:v>
                </c:pt>
                <c:pt idx="1611">
                  <c:v>38350</c:v>
                </c:pt>
                <c:pt idx="1612">
                  <c:v>38351</c:v>
                </c:pt>
                <c:pt idx="1613">
                  <c:v>38352</c:v>
                </c:pt>
                <c:pt idx="1614">
                  <c:v>38355</c:v>
                </c:pt>
                <c:pt idx="1615">
                  <c:v>38356</c:v>
                </c:pt>
                <c:pt idx="1616">
                  <c:v>38357</c:v>
                </c:pt>
                <c:pt idx="1617">
                  <c:v>38358</c:v>
                </c:pt>
                <c:pt idx="1618">
                  <c:v>38359</c:v>
                </c:pt>
                <c:pt idx="1619">
                  <c:v>38362</c:v>
                </c:pt>
                <c:pt idx="1620">
                  <c:v>38363</c:v>
                </c:pt>
                <c:pt idx="1621">
                  <c:v>38364</c:v>
                </c:pt>
                <c:pt idx="1622">
                  <c:v>38365</c:v>
                </c:pt>
                <c:pt idx="1623">
                  <c:v>38366</c:v>
                </c:pt>
                <c:pt idx="1624">
                  <c:v>38370</c:v>
                </c:pt>
                <c:pt idx="1625">
                  <c:v>38371</c:v>
                </c:pt>
                <c:pt idx="1626">
                  <c:v>38372</c:v>
                </c:pt>
                <c:pt idx="1627">
                  <c:v>38373</c:v>
                </c:pt>
                <c:pt idx="1628">
                  <c:v>38376</c:v>
                </c:pt>
                <c:pt idx="1629">
                  <c:v>38377</c:v>
                </c:pt>
                <c:pt idx="1630">
                  <c:v>38378</c:v>
                </c:pt>
                <c:pt idx="1631">
                  <c:v>38379</c:v>
                </c:pt>
                <c:pt idx="1632">
                  <c:v>38380</c:v>
                </c:pt>
                <c:pt idx="1633">
                  <c:v>38383</c:v>
                </c:pt>
                <c:pt idx="1634">
                  <c:v>38384</c:v>
                </c:pt>
                <c:pt idx="1635">
                  <c:v>38385</c:v>
                </c:pt>
                <c:pt idx="1636">
                  <c:v>38386</c:v>
                </c:pt>
                <c:pt idx="1637">
                  <c:v>38387</c:v>
                </c:pt>
                <c:pt idx="1638">
                  <c:v>38390</c:v>
                </c:pt>
                <c:pt idx="1639">
                  <c:v>38391</c:v>
                </c:pt>
                <c:pt idx="1640">
                  <c:v>38392</c:v>
                </c:pt>
                <c:pt idx="1641">
                  <c:v>38393</c:v>
                </c:pt>
                <c:pt idx="1642">
                  <c:v>38394</c:v>
                </c:pt>
                <c:pt idx="1643">
                  <c:v>38397</c:v>
                </c:pt>
                <c:pt idx="1644">
                  <c:v>38398</c:v>
                </c:pt>
                <c:pt idx="1645">
                  <c:v>38399</c:v>
                </c:pt>
                <c:pt idx="1646">
                  <c:v>38400</c:v>
                </c:pt>
                <c:pt idx="1647">
                  <c:v>38401</c:v>
                </c:pt>
                <c:pt idx="1648">
                  <c:v>38405</c:v>
                </c:pt>
                <c:pt idx="1649">
                  <c:v>38406</c:v>
                </c:pt>
                <c:pt idx="1650">
                  <c:v>38407</c:v>
                </c:pt>
                <c:pt idx="1651">
                  <c:v>38408</c:v>
                </c:pt>
                <c:pt idx="1652">
                  <c:v>38411</c:v>
                </c:pt>
                <c:pt idx="1653">
                  <c:v>38412</c:v>
                </c:pt>
                <c:pt idx="1654">
                  <c:v>38413</c:v>
                </c:pt>
                <c:pt idx="1655">
                  <c:v>38414</c:v>
                </c:pt>
                <c:pt idx="1656">
                  <c:v>38415</c:v>
                </c:pt>
                <c:pt idx="1657">
                  <c:v>38418</c:v>
                </c:pt>
                <c:pt idx="1658">
                  <c:v>38419</c:v>
                </c:pt>
                <c:pt idx="1659">
                  <c:v>38420</c:v>
                </c:pt>
                <c:pt idx="1660">
                  <c:v>38421</c:v>
                </c:pt>
                <c:pt idx="1661">
                  <c:v>38422</c:v>
                </c:pt>
                <c:pt idx="1662">
                  <c:v>38425</c:v>
                </c:pt>
                <c:pt idx="1663">
                  <c:v>38426</c:v>
                </c:pt>
                <c:pt idx="1664">
                  <c:v>38427</c:v>
                </c:pt>
                <c:pt idx="1665">
                  <c:v>38428</c:v>
                </c:pt>
                <c:pt idx="1666">
                  <c:v>38429</c:v>
                </c:pt>
                <c:pt idx="1667">
                  <c:v>38432</c:v>
                </c:pt>
                <c:pt idx="1668">
                  <c:v>38433</c:v>
                </c:pt>
                <c:pt idx="1669">
                  <c:v>38434</c:v>
                </c:pt>
                <c:pt idx="1670">
                  <c:v>38435</c:v>
                </c:pt>
                <c:pt idx="1671">
                  <c:v>38439</c:v>
                </c:pt>
                <c:pt idx="1672">
                  <c:v>38440</c:v>
                </c:pt>
                <c:pt idx="1673">
                  <c:v>38441</c:v>
                </c:pt>
                <c:pt idx="1674">
                  <c:v>38442</c:v>
                </c:pt>
                <c:pt idx="1675">
                  <c:v>38443</c:v>
                </c:pt>
                <c:pt idx="1676">
                  <c:v>38446</c:v>
                </c:pt>
                <c:pt idx="1677">
                  <c:v>38447</c:v>
                </c:pt>
                <c:pt idx="1678">
                  <c:v>38448</c:v>
                </c:pt>
                <c:pt idx="1679">
                  <c:v>38449</c:v>
                </c:pt>
                <c:pt idx="1680">
                  <c:v>38450</c:v>
                </c:pt>
                <c:pt idx="1681">
                  <c:v>38453</c:v>
                </c:pt>
                <c:pt idx="1682">
                  <c:v>38454</c:v>
                </c:pt>
                <c:pt idx="1683">
                  <c:v>38455</c:v>
                </c:pt>
                <c:pt idx="1684">
                  <c:v>38456</c:v>
                </c:pt>
                <c:pt idx="1685">
                  <c:v>38457</c:v>
                </c:pt>
                <c:pt idx="1686">
                  <c:v>38460</c:v>
                </c:pt>
                <c:pt idx="1687">
                  <c:v>38461</c:v>
                </c:pt>
                <c:pt idx="1688">
                  <c:v>38462</c:v>
                </c:pt>
                <c:pt idx="1689">
                  <c:v>38463</c:v>
                </c:pt>
                <c:pt idx="1690">
                  <c:v>38464</c:v>
                </c:pt>
                <c:pt idx="1691">
                  <c:v>38467</c:v>
                </c:pt>
                <c:pt idx="1692">
                  <c:v>38468</c:v>
                </c:pt>
                <c:pt idx="1693">
                  <c:v>38469</c:v>
                </c:pt>
                <c:pt idx="1694">
                  <c:v>38470</c:v>
                </c:pt>
                <c:pt idx="1695">
                  <c:v>38471</c:v>
                </c:pt>
                <c:pt idx="1696">
                  <c:v>38474</c:v>
                </c:pt>
                <c:pt idx="1697">
                  <c:v>38475</c:v>
                </c:pt>
                <c:pt idx="1698">
                  <c:v>38476</c:v>
                </c:pt>
                <c:pt idx="1699">
                  <c:v>38477</c:v>
                </c:pt>
                <c:pt idx="1700">
                  <c:v>38478</c:v>
                </c:pt>
                <c:pt idx="1701">
                  <c:v>38481</c:v>
                </c:pt>
                <c:pt idx="1702">
                  <c:v>38482</c:v>
                </c:pt>
                <c:pt idx="1703">
                  <c:v>38483</c:v>
                </c:pt>
                <c:pt idx="1704">
                  <c:v>38484</c:v>
                </c:pt>
                <c:pt idx="1705">
                  <c:v>38485</c:v>
                </c:pt>
                <c:pt idx="1706">
                  <c:v>38488</c:v>
                </c:pt>
                <c:pt idx="1707">
                  <c:v>38489</c:v>
                </c:pt>
                <c:pt idx="1708">
                  <c:v>38490</c:v>
                </c:pt>
                <c:pt idx="1709">
                  <c:v>38491</c:v>
                </c:pt>
                <c:pt idx="1710">
                  <c:v>38492</c:v>
                </c:pt>
                <c:pt idx="1711">
                  <c:v>38495</c:v>
                </c:pt>
                <c:pt idx="1712">
                  <c:v>38496</c:v>
                </c:pt>
                <c:pt idx="1713">
                  <c:v>38497</c:v>
                </c:pt>
                <c:pt idx="1714">
                  <c:v>38498</c:v>
                </c:pt>
                <c:pt idx="1715">
                  <c:v>38499</c:v>
                </c:pt>
                <c:pt idx="1716">
                  <c:v>38503</c:v>
                </c:pt>
                <c:pt idx="1717">
                  <c:v>38504</c:v>
                </c:pt>
                <c:pt idx="1718">
                  <c:v>38505</c:v>
                </c:pt>
                <c:pt idx="1719">
                  <c:v>38506</c:v>
                </c:pt>
                <c:pt idx="1720">
                  <c:v>38509</c:v>
                </c:pt>
                <c:pt idx="1721">
                  <c:v>38510</c:v>
                </c:pt>
                <c:pt idx="1722">
                  <c:v>38511</c:v>
                </c:pt>
                <c:pt idx="1723">
                  <c:v>38512</c:v>
                </c:pt>
                <c:pt idx="1724">
                  <c:v>38513</c:v>
                </c:pt>
                <c:pt idx="1725">
                  <c:v>38516</c:v>
                </c:pt>
                <c:pt idx="1726">
                  <c:v>38517</c:v>
                </c:pt>
                <c:pt idx="1727">
                  <c:v>38518</c:v>
                </c:pt>
                <c:pt idx="1728">
                  <c:v>38519</c:v>
                </c:pt>
                <c:pt idx="1729">
                  <c:v>38520</c:v>
                </c:pt>
                <c:pt idx="1730">
                  <c:v>38523</c:v>
                </c:pt>
                <c:pt idx="1731">
                  <c:v>38524</c:v>
                </c:pt>
                <c:pt idx="1732">
                  <c:v>38525</c:v>
                </c:pt>
                <c:pt idx="1733">
                  <c:v>38526</c:v>
                </c:pt>
                <c:pt idx="1734">
                  <c:v>38527</c:v>
                </c:pt>
                <c:pt idx="1735">
                  <c:v>38530</c:v>
                </c:pt>
                <c:pt idx="1736">
                  <c:v>38531</c:v>
                </c:pt>
                <c:pt idx="1737">
                  <c:v>38532</c:v>
                </c:pt>
                <c:pt idx="1738">
                  <c:v>38533</c:v>
                </c:pt>
                <c:pt idx="1739">
                  <c:v>38534</c:v>
                </c:pt>
                <c:pt idx="1740">
                  <c:v>38538</c:v>
                </c:pt>
                <c:pt idx="1741">
                  <c:v>38539</c:v>
                </c:pt>
                <c:pt idx="1742">
                  <c:v>38540</c:v>
                </c:pt>
                <c:pt idx="1743">
                  <c:v>38541</c:v>
                </c:pt>
                <c:pt idx="1744">
                  <c:v>38544</c:v>
                </c:pt>
                <c:pt idx="1745">
                  <c:v>38545</c:v>
                </c:pt>
                <c:pt idx="1746">
                  <c:v>38546</c:v>
                </c:pt>
                <c:pt idx="1747">
                  <c:v>38547</c:v>
                </c:pt>
                <c:pt idx="1748">
                  <c:v>38548</c:v>
                </c:pt>
                <c:pt idx="1749">
                  <c:v>38551</c:v>
                </c:pt>
                <c:pt idx="1750">
                  <c:v>38552</c:v>
                </c:pt>
                <c:pt idx="1751">
                  <c:v>38553</c:v>
                </c:pt>
                <c:pt idx="1752">
                  <c:v>38554</c:v>
                </c:pt>
                <c:pt idx="1753">
                  <c:v>38555</c:v>
                </c:pt>
                <c:pt idx="1754">
                  <c:v>38558</c:v>
                </c:pt>
                <c:pt idx="1755">
                  <c:v>38559</c:v>
                </c:pt>
                <c:pt idx="1756">
                  <c:v>38560</c:v>
                </c:pt>
                <c:pt idx="1757">
                  <c:v>38561</c:v>
                </c:pt>
                <c:pt idx="1758">
                  <c:v>38562</c:v>
                </c:pt>
                <c:pt idx="1759">
                  <c:v>38565</c:v>
                </c:pt>
                <c:pt idx="1760">
                  <c:v>38566</c:v>
                </c:pt>
                <c:pt idx="1761">
                  <c:v>38567</c:v>
                </c:pt>
                <c:pt idx="1762">
                  <c:v>38568</c:v>
                </c:pt>
                <c:pt idx="1763">
                  <c:v>38569</c:v>
                </c:pt>
                <c:pt idx="1764">
                  <c:v>38572</c:v>
                </c:pt>
                <c:pt idx="1765">
                  <c:v>38573</c:v>
                </c:pt>
                <c:pt idx="1766">
                  <c:v>38574</c:v>
                </c:pt>
                <c:pt idx="1767">
                  <c:v>38575</c:v>
                </c:pt>
                <c:pt idx="1768">
                  <c:v>38576</c:v>
                </c:pt>
                <c:pt idx="1769">
                  <c:v>38579</c:v>
                </c:pt>
                <c:pt idx="1770">
                  <c:v>38580</c:v>
                </c:pt>
                <c:pt idx="1771">
                  <c:v>38581</c:v>
                </c:pt>
                <c:pt idx="1772">
                  <c:v>38582</c:v>
                </c:pt>
                <c:pt idx="1773">
                  <c:v>38583</c:v>
                </c:pt>
                <c:pt idx="1774">
                  <c:v>38586</c:v>
                </c:pt>
                <c:pt idx="1775">
                  <c:v>38587</c:v>
                </c:pt>
                <c:pt idx="1776">
                  <c:v>38588</c:v>
                </c:pt>
                <c:pt idx="1777">
                  <c:v>38589</c:v>
                </c:pt>
                <c:pt idx="1778">
                  <c:v>38590</c:v>
                </c:pt>
                <c:pt idx="1779">
                  <c:v>38593</c:v>
                </c:pt>
                <c:pt idx="1780">
                  <c:v>38594</c:v>
                </c:pt>
                <c:pt idx="1781">
                  <c:v>38595</c:v>
                </c:pt>
                <c:pt idx="1782">
                  <c:v>38596</c:v>
                </c:pt>
                <c:pt idx="1783">
                  <c:v>38597</c:v>
                </c:pt>
                <c:pt idx="1784">
                  <c:v>38601</c:v>
                </c:pt>
                <c:pt idx="1785">
                  <c:v>38602</c:v>
                </c:pt>
                <c:pt idx="1786">
                  <c:v>38603</c:v>
                </c:pt>
                <c:pt idx="1787">
                  <c:v>38604</c:v>
                </c:pt>
                <c:pt idx="1788">
                  <c:v>38607</c:v>
                </c:pt>
                <c:pt idx="1789">
                  <c:v>38608</c:v>
                </c:pt>
                <c:pt idx="1790">
                  <c:v>38609</c:v>
                </c:pt>
                <c:pt idx="1791">
                  <c:v>38610</c:v>
                </c:pt>
                <c:pt idx="1792">
                  <c:v>38611</c:v>
                </c:pt>
                <c:pt idx="1793">
                  <c:v>38614</c:v>
                </c:pt>
                <c:pt idx="1794">
                  <c:v>38615</c:v>
                </c:pt>
                <c:pt idx="1795">
                  <c:v>38616</c:v>
                </c:pt>
                <c:pt idx="1796">
                  <c:v>38617</c:v>
                </c:pt>
                <c:pt idx="1797">
                  <c:v>38618</c:v>
                </c:pt>
                <c:pt idx="1798">
                  <c:v>38621</c:v>
                </c:pt>
                <c:pt idx="1799">
                  <c:v>38622</c:v>
                </c:pt>
                <c:pt idx="1800">
                  <c:v>38623</c:v>
                </c:pt>
                <c:pt idx="1801">
                  <c:v>38624</c:v>
                </c:pt>
                <c:pt idx="1802">
                  <c:v>38625</c:v>
                </c:pt>
                <c:pt idx="1803">
                  <c:v>38628</c:v>
                </c:pt>
                <c:pt idx="1804">
                  <c:v>38629</c:v>
                </c:pt>
                <c:pt idx="1805">
                  <c:v>38630</c:v>
                </c:pt>
                <c:pt idx="1806">
                  <c:v>38631</c:v>
                </c:pt>
                <c:pt idx="1807">
                  <c:v>38632</c:v>
                </c:pt>
                <c:pt idx="1808">
                  <c:v>38635</c:v>
                </c:pt>
                <c:pt idx="1809">
                  <c:v>38636</c:v>
                </c:pt>
                <c:pt idx="1810">
                  <c:v>38637</c:v>
                </c:pt>
                <c:pt idx="1811">
                  <c:v>38638</c:v>
                </c:pt>
                <c:pt idx="1812">
                  <c:v>38639</c:v>
                </c:pt>
                <c:pt idx="1813">
                  <c:v>38642</c:v>
                </c:pt>
                <c:pt idx="1814">
                  <c:v>38643</c:v>
                </c:pt>
                <c:pt idx="1815">
                  <c:v>38644</c:v>
                </c:pt>
                <c:pt idx="1816">
                  <c:v>38645</c:v>
                </c:pt>
                <c:pt idx="1817">
                  <c:v>38646</c:v>
                </c:pt>
                <c:pt idx="1818">
                  <c:v>38649</c:v>
                </c:pt>
                <c:pt idx="1819">
                  <c:v>38650</c:v>
                </c:pt>
                <c:pt idx="1820">
                  <c:v>38651</c:v>
                </c:pt>
                <c:pt idx="1821">
                  <c:v>38652</c:v>
                </c:pt>
                <c:pt idx="1822">
                  <c:v>38653</c:v>
                </c:pt>
                <c:pt idx="1823">
                  <c:v>38656</c:v>
                </c:pt>
                <c:pt idx="1824">
                  <c:v>38657</c:v>
                </c:pt>
                <c:pt idx="1825">
                  <c:v>38658</c:v>
                </c:pt>
                <c:pt idx="1826">
                  <c:v>38659</c:v>
                </c:pt>
                <c:pt idx="1827">
                  <c:v>38660</c:v>
                </c:pt>
                <c:pt idx="1828">
                  <c:v>38663</c:v>
                </c:pt>
                <c:pt idx="1829">
                  <c:v>38664</c:v>
                </c:pt>
                <c:pt idx="1830">
                  <c:v>38665</c:v>
                </c:pt>
                <c:pt idx="1831">
                  <c:v>38666</c:v>
                </c:pt>
                <c:pt idx="1832">
                  <c:v>38667</c:v>
                </c:pt>
                <c:pt idx="1833">
                  <c:v>38670</c:v>
                </c:pt>
                <c:pt idx="1834">
                  <c:v>38671</c:v>
                </c:pt>
                <c:pt idx="1835">
                  <c:v>38672</c:v>
                </c:pt>
                <c:pt idx="1836">
                  <c:v>38673</c:v>
                </c:pt>
                <c:pt idx="1837">
                  <c:v>38674</c:v>
                </c:pt>
                <c:pt idx="1838">
                  <c:v>38677</c:v>
                </c:pt>
                <c:pt idx="1839">
                  <c:v>38678</c:v>
                </c:pt>
                <c:pt idx="1840">
                  <c:v>38679</c:v>
                </c:pt>
                <c:pt idx="1841">
                  <c:v>38681</c:v>
                </c:pt>
                <c:pt idx="1842">
                  <c:v>38684</c:v>
                </c:pt>
                <c:pt idx="1843">
                  <c:v>38685</c:v>
                </c:pt>
                <c:pt idx="1844">
                  <c:v>38686</c:v>
                </c:pt>
                <c:pt idx="1845">
                  <c:v>38687</c:v>
                </c:pt>
                <c:pt idx="1846">
                  <c:v>38688</c:v>
                </c:pt>
                <c:pt idx="1847">
                  <c:v>38691</c:v>
                </c:pt>
                <c:pt idx="1848">
                  <c:v>38692</c:v>
                </c:pt>
                <c:pt idx="1849">
                  <c:v>38693</c:v>
                </c:pt>
                <c:pt idx="1850">
                  <c:v>38694</c:v>
                </c:pt>
                <c:pt idx="1851">
                  <c:v>38695</c:v>
                </c:pt>
                <c:pt idx="1852">
                  <c:v>38698</c:v>
                </c:pt>
                <c:pt idx="1853">
                  <c:v>38699</c:v>
                </c:pt>
                <c:pt idx="1854">
                  <c:v>38700</c:v>
                </c:pt>
                <c:pt idx="1855">
                  <c:v>38701</c:v>
                </c:pt>
                <c:pt idx="1856">
                  <c:v>38702</c:v>
                </c:pt>
                <c:pt idx="1857">
                  <c:v>38705</c:v>
                </c:pt>
                <c:pt idx="1858">
                  <c:v>38706</c:v>
                </c:pt>
                <c:pt idx="1859">
                  <c:v>38707</c:v>
                </c:pt>
                <c:pt idx="1860">
                  <c:v>38708</c:v>
                </c:pt>
                <c:pt idx="1861">
                  <c:v>38709</c:v>
                </c:pt>
                <c:pt idx="1862">
                  <c:v>38713</c:v>
                </c:pt>
                <c:pt idx="1863">
                  <c:v>38714</c:v>
                </c:pt>
                <c:pt idx="1864">
                  <c:v>38715</c:v>
                </c:pt>
                <c:pt idx="1865">
                  <c:v>38716</c:v>
                </c:pt>
                <c:pt idx="1866">
                  <c:v>38720</c:v>
                </c:pt>
                <c:pt idx="1867">
                  <c:v>38721</c:v>
                </c:pt>
                <c:pt idx="1868">
                  <c:v>38722</c:v>
                </c:pt>
                <c:pt idx="1869">
                  <c:v>38723</c:v>
                </c:pt>
                <c:pt idx="1870">
                  <c:v>38726</c:v>
                </c:pt>
                <c:pt idx="1871">
                  <c:v>38727</c:v>
                </c:pt>
                <c:pt idx="1872">
                  <c:v>38728</c:v>
                </c:pt>
                <c:pt idx="1873">
                  <c:v>38729</c:v>
                </c:pt>
                <c:pt idx="1874">
                  <c:v>38730</c:v>
                </c:pt>
                <c:pt idx="1875">
                  <c:v>38734</c:v>
                </c:pt>
                <c:pt idx="1876">
                  <c:v>38735</c:v>
                </c:pt>
                <c:pt idx="1877">
                  <c:v>38736</c:v>
                </c:pt>
                <c:pt idx="1878">
                  <c:v>38737</c:v>
                </c:pt>
                <c:pt idx="1879">
                  <c:v>38740</c:v>
                </c:pt>
                <c:pt idx="1880">
                  <c:v>38741</c:v>
                </c:pt>
                <c:pt idx="1881">
                  <c:v>38742</c:v>
                </c:pt>
                <c:pt idx="1882">
                  <c:v>38743</c:v>
                </c:pt>
                <c:pt idx="1883">
                  <c:v>38744</c:v>
                </c:pt>
                <c:pt idx="1884">
                  <c:v>38747</c:v>
                </c:pt>
                <c:pt idx="1885">
                  <c:v>38748</c:v>
                </c:pt>
                <c:pt idx="1886">
                  <c:v>38749</c:v>
                </c:pt>
                <c:pt idx="1887">
                  <c:v>38750</c:v>
                </c:pt>
                <c:pt idx="1888">
                  <c:v>38751</c:v>
                </c:pt>
                <c:pt idx="1889">
                  <c:v>38754</c:v>
                </c:pt>
                <c:pt idx="1890">
                  <c:v>38755</c:v>
                </c:pt>
                <c:pt idx="1891">
                  <c:v>38756</c:v>
                </c:pt>
                <c:pt idx="1892">
                  <c:v>38757</c:v>
                </c:pt>
                <c:pt idx="1893">
                  <c:v>38758</c:v>
                </c:pt>
                <c:pt idx="1894">
                  <c:v>38761</c:v>
                </c:pt>
                <c:pt idx="1895">
                  <c:v>38762</c:v>
                </c:pt>
                <c:pt idx="1896">
                  <c:v>38763</c:v>
                </c:pt>
                <c:pt idx="1897">
                  <c:v>38764</c:v>
                </c:pt>
                <c:pt idx="1898">
                  <c:v>38765</c:v>
                </c:pt>
                <c:pt idx="1899">
                  <c:v>38769</c:v>
                </c:pt>
                <c:pt idx="1900">
                  <c:v>38770</c:v>
                </c:pt>
                <c:pt idx="1901">
                  <c:v>38771</c:v>
                </c:pt>
                <c:pt idx="1902">
                  <c:v>38772</c:v>
                </c:pt>
                <c:pt idx="1903">
                  <c:v>38775</c:v>
                </c:pt>
                <c:pt idx="1904">
                  <c:v>38776</c:v>
                </c:pt>
                <c:pt idx="1905">
                  <c:v>38777</c:v>
                </c:pt>
                <c:pt idx="1906">
                  <c:v>38778</c:v>
                </c:pt>
                <c:pt idx="1907">
                  <c:v>38779</c:v>
                </c:pt>
                <c:pt idx="1908">
                  <c:v>38782</c:v>
                </c:pt>
                <c:pt idx="1909">
                  <c:v>38783</c:v>
                </c:pt>
                <c:pt idx="1910">
                  <c:v>38784</c:v>
                </c:pt>
                <c:pt idx="1911">
                  <c:v>38785</c:v>
                </c:pt>
                <c:pt idx="1912">
                  <c:v>38786</c:v>
                </c:pt>
                <c:pt idx="1913">
                  <c:v>38789</c:v>
                </c:pt>
                <c:pt idx="1914">
                  <c:v>38790</c:v>
                </c:pt>
                <c:pt idx="1915">
                  <c:v>38791</c:v>
                </c:pt>
                <c:pt idx="1916">
                  <c:v>38792</c:v>
                </c:pt>
                <c:pt idx="1917">
                  <c:v>38793</c:v>
                </c:pt>
                <c:pt idx="1918">
                  <c:v>38796</c:v>
                </c:pt>
                <c:pt idx="1919">
                  <c:v>38797</c:v>
                </c:pt>
                <c:pt idx="1920">
                  <c:v>38798</c:v>
                </c:pt>
                <c:pt idx="1921">
                  <c:v>38799</c:v>
                </c:pt>
                <c:pt idx="1922">
                  <c:v>38800</c:v>
                </c:pt>
                <c:pt idx="1923">
                  <c:v>38803</c:v>
                </c:pt>
                <c:pt idx="1924">
                  <c:v>38804</c:v>
                </c:pt>
                <c:pt idx="1925">
                  <c:v>38805</c:v>
                </c:pt>
                <c:pt idx="1926">
                  <c:v>38806</c:v>
                </c:pt>
                <c:pt idx="1927">
                  <c:v>38807</c:v>
                </c:pt>
                <c:pt idx="1928">
                  <c:v>38810</c:v>
                </c:pt>
                <c:pt idx="1929">
                  <c:v>38811</c:v>
                </c:pt>
                <c:pt idx="1930">
                  <c:v>38812</c:v>
                </c:pt>
                <c:pt idx="1931">
                  <c:v>38813</c:v>
                </c:pt>
                <c:pt idx="1932">
                  <c:v>38814</c:v>
                </c:pt>
                <c:pt idx="1933">
                  <c:v>38817</c:v>
                </c:pt>
                <c:pt idx="1934">
                  <c:v>38818</c:v>
                </c:pt>
                <c:pt idx="1935">
                  <c:v>38819</c:v>
                </c:pt>
                <c:pt idx="1936">
                  <c:v>38820</c:v>
                </c:pt>
                <c:pt idx="1937">
                  <c:v>38824</c:v>
                </c:pt>
                <c:pt idx="1938">
                  <c:v>38825</c:v>
                </c:pt>
                <c:pt idx="1939">
                  <c:v>38826</c:v>
                </c:pt>
                <c:pt idx="1940">
                  <c:v>38827</c:v>
                </c:pt>
                <c:pt idx="1941">
                  <c:v>38828</c:v>
                </c:pt>
                <c:pt idx="1942">
                  <c:v>38831</c:v>
                </c:pt>
                <c:pt idx="1943">
                  <c:v>38832</c:v>
                </c:pt>
                <c:pt idx="1944">
                  <c:v>38833</c:v>
                </c:pt>
                <c:pt idx="1945">
                  <c:v>38834</c:v>
                </c:pt>
                <c:pt idx="1946">
                  <c:v>38835</c:v>
                </c:pt>
                <c:pt idx="1947">
                  <c:v>38838</c:v>
                </c:pt>
                <c:pt idx="1948">
                  <c:v>38839</c:v>
                </c:pt>
                <c:pt idx="1949">
                  <c:v>38840</c:v>
                </c:pt>
                <c:pt idx="1950">
                  <c:v>38841</c:v>
                </c:pt>
                <c:pt idx="1951">
                  <c:v>38842</c:v>
                </c:pt>
                <c:pt idx="1952">
                  <c:v>38845</c:v>
                </c:pt>
                <c:pt idx="1953">
                  <c:v>38846</c:v>
                </c:pt>
                <c:pt idx="1954">
                  <c:v>38847</c:v>
                </c:pt>
                <c:pt idx="1955">
                  <c:v>38848</c:v>
                </c:pt>
                <c:pt idx="1956">
                  <c:v>38849</c:v>
                </c:pt>
                <c:pt idx="1957">
                  <c:v>38852</c:v>
                </c:pt>
                <c:pt idx="1958">
                  <c:v>38853</c:v>
                </c:pt>
                <c:pt idx="1959">
                  <c:v>38854</c:v>
                </c:pt>
                <c:pt idx="1960">
                  <c:v>38855</c:v>
                </c:pt>
                <c:pt idx="1961">
                  <c:v>38856</c:v>
                </c:pt>
                <c:pt idx="1962">
                  <c:v>38859</c:v>
                </c:pt>
                <c:pt idx="1963">
                  <c:v>38860</c:v>
                </c:pt>
                <c:pt idx="1964">
                  <c:v>38861</c:v>
                </c:pt>
                <c:pt idx="1965">
                  <c:v>38862</c:v>
                </c:pt>
                <c:pt idx="1966">
                  <c:v>38863</c:v>
                </c:pt>
                <c:pt idx="1967">
                  <c:v>38867</c:v>
                </c:pt>
                <c:pt idx="1968">
                  <c:v>38868</c:v>
                </c:pt>
                <c:pt idx="1969">
                  <c:v>38869</c:v>
                </c:pt>
                <c:pt idx="1970">
                  <c:v>38870</c:v>
                </c:pt>
                <c:pt idx="1971">
                  <c:v>38873</c:v>
                </c:pt>
                <c:pt idx="1972">
                  <c:v>38874</c:v>
                </c:pt>
                <c:pt idx="1973">
                  <c:v>38875</c:v>
                </c:pt>
                <c:pt idx="1974">
                  <c:v>38876</c:v>
                </c:pt>
                <c:pt idx="1975">
                  <c:v>38877</c:v>
                </c:pt>
                <c:pt idx="1976">
                  <c:v>38880</c:v>
                </c:pt>
                <c:pt idx="1977">
                  <c:v>38881</c:v>
                </c:pt>
                <c:pt idx="1978">
                  <c:v>38882</c:v>
                </c:pt>
                <c:pt idx="1979">
                  <c:v>38883</c:v>
                </c:pt>
                <c:pt idx="1980">
                  <c:v>38884</c:v>
                </c:pt>
                <c:pt idx="1981">
                  <c:v>38887</c:v>
                </c:pt>
                <c:pt idx="1982">
                  <c:v>38888</c:v>
                </c:pt>
                <c:pt idx="1983">
                  <c:v>38889</c:v>
                </c:pt>
                <c:pt idx="1984">
                  <c:v>38890</c:v>
                </c:pt>
                <c:pt idx="1985">
                  <c:v>38891</c:v>
                </c:pt>
                <c:pt idx="1986">
                  <c:v>38894</c:v>
                </c:pt>
                <c:pt idx="1987">
                  <c:v>38895</c:v>
                </c:pt>
                <c:pt idx="1988">
                  <c:v>38896</c:v>
                </c:pt>
                <c:pt idx="1989">
                  <c:v>38897</c:v>
                </c:pt>
                <c:pt idx="1990">
                  <c:v>38898</c:v>
                </c:pt>
                <c:pt idx="1991">
                  <c:v>38901</c:v>
                </c:pt>
                <c:pt idx="1992">
                  <c:v>38903</c:v>
                </c:pt>
                <c:pt idx="1993">
                  <c:v>38904</c:v>
                </c:pt>
                <c:pt idx="1994">
                  <c:v>38905</c:v>
                </c:pt>
                <c:pt idx="1995">
                  <c:v>38908</c:v>
                </c:pt>
                <c:pt idx="1996">
                  <c:v>38909</c:v>
                </c:pt>
                <c:pt idx="1997">
                  <c:v>38910</c:v>
                </c:pt>
                <c:pt idx="1998">
                  <c:v>38911</c:v>
                </c:pt>
                <c:pt idx="1999">
                  <c:v>38912</c:v>
                </c:pt>
                <c:pt idx="2000">
                  <c:v>38915</c:v>
                </c:pt>
                <c:pt idx="2001">
                  <c:v>38916</c:v>
                </c:pt>
                <c:pt idx="2002">
                  <c:v>38917</c:v>
                </c:pt>
                <c:pt idx="2003">
                  <c:v>38918</c:v>
                </c:pt>
                <c:pt idx="2004">
                  <c:v>38919</c:v>
                </c:pt>
                <c:pt idx="2005">
                  <c:v>38922</c:v>
                </c:pt>
                <c:pt idx="2006">
                  <c:v>38923</c:v>
                </c:pt>
                <c:pt idx="2007">
                  <c:v>38924</c:v>
                </c:pt>
                <c:pt idx="2008">
                  <c:v>38925</c:v>
                </c:pt>
                <c:pt idx="2009">
                  <c:v>38926</c:v>
                </c:pt>
                <c:pt idx="2010">
                  <c:v>38929</c:v>
                </c:pt>
                <c:pt idx="2011">
                  <c:v>38930</c:v>
                </c:pt>
                <c:pt idx="2012">
                  <c:v>38931</c:v>
                </c:pt>
                <c:pt idx="2013">
                  <c:v>38932</c:v>
                </c:pt>
                <c:pt idx="2014">
                  <c:v>38933</c:v>
                </c:pt>
                <c:pt idx="2015">
                  <c:v>38936</c:v>
                </c:pt>
                <c:pt idx="2016">
                  <c:v>38937</c:v>
                </c:pt>
                <c:pt idx="2017">
                  <c:v>38938</c:v>
                </c:pt>
                <c:pt idx="2018">
                  <c:v>38939</c:v>
                </c:pt>
                <c:pt idx="2019">
                  <c:v>38940</c:v>
                </c:pt>
                <c:pt idx="2020">
                  <c:v>38943</c:v>
                </c:pt>
                <c:pt idx="2021">
                  <c:v>38944</c:v>
                </c:pt>
                <c:pt idx="2022">
                  <c:v>38945</c:v>
                </c:pt>
                <c:pt idx="2023">
                  <c:v>38946</c:v>
                </c:pt>
                <c:pt idx="2024">
                  <c:v>38947</c:v>
                </c:pt>
                <c:pt idx="2025">
                  <c:v>38950</c:v>
                </c:pt>
                <c:pt idx="2026">
                  <c:v>38951</c:v>
                </c:pt>
                <c:pt idx="2027">
                  <c:v>38952</c:v>
                </c:pt>
                <c:pt idx="2028">
                  <c:v>38953</c:v>
                </c:pt>
                <c:pt idx="2029">
                  <c:v>38954</c:v>
                </c:pt>
                <c:pt idx="2030">
                  <c:v>38957</c:v>
                </c:pt>
                <c:pt idx="2031">
                  <c:v>38958</c:v>
                </c:pt>
                <c:pt idx="2032">
                  <c:v>38959</c:v>
                </c:pt>
                <c:pt idx="2033">
                  <c:v>38960</c:v>
                </c:pt>
                <c:pt idx="2034">
                  <c:v>38961</c:v>
                </c:pt>
                <c:pt idx="2035">
                  <c:v>38965</c:v>
                </c:pt>
                <c:pt idx="2036">
                  <c:v>38966</c:v>
                </c:pt>
                <c:pt idx="2037">
                  <c:v>38967</c:v>
                </c:pt>
                <c:pt idx="2038">
                  <c:v>38968</c:v>
                </c:pt>
                <c:pt idx="2039">
                  <c:v>38971</c:v>
                </c:pt>
                <c:pt idx="2040">
                  <c:v>38972</c:v>
                </c:pt>
                <c:pt idx="2041">
                  <c:v>38973</c:v>
                </c:pt>
                <c:pt idx="2042">
                  <c:v>38974</c:v>
                </c:pt>
                <c:pt idx="2043">
                  <c:v>38975</c:v>
                </c:pt>
                <c:pt idx="2044">
                  <c:v>38978</c:v>
                </c:pt>
                <c:pt idx="2045">
                  <c:v>38979</c:v>
                </c:pt>
                <c:pt idx="2046">
                  <c:v>38980</c:v>
                </c:pt>
                <c:pt idx="2047">
                  <c:v>38981</c:v>
                </c:pt>
                <c:pt idx="2048">
                  <c:v>38982</c:v>
                </c:pt>
                <c:pt idx="2049">
                  <c:v>38985</c:v>
                </c:pt>
                <c:pt idx="2050">
                  <c:v>38986</c:v>
                </c:pt>
                <c:pt idx="2051">
                  <c:v>38987</c:v>
                </c:pt>
                <c:pt idx="2052">
                  <c:v>38988</c:v>
                </c:pt>
                <c:pt idx="2053">
                  <c:v>38989</c:v>
                </c:pt>
                <c:pt idx="2054">
                  <c:v>38992</c:v>
                </c:pt>
                <c:pt idx="2055">
                  <c:v>38993</c:v>
                </c:pt>
                <c:pt idx="2056">
                  <c:v>38994</c:v>
                </c:pt>
                <c:pt idx="2057">
                  <c:v>38995</c:v>
                </c:pt>
                <c:pt idx="2058">
                  <c:v>38996</c:v>
                </c:pt>
                <c:pt idx="2059">
                  <c:v>38999</c:v>
                </c:pt>
                <c:pt idx="2060">
                  <c:v>39000</c:v>
                </c:pt>
                <c:pt idx="2061">
                  <c:v>39001</c:v>
                </c:pt>
                <c:pt idx="2062">
                  <c:v>39002</c:v>
                </c:pt>
                <c:pt idx="2063">
                  <c:v>39003</c:v>
                </c:pt>
                <c:pt idx="2064">
                  <c:v>39006</c:v>
                </c:pt>
                <c:pt idx="2065">
                  <c:v>39007</c:v>
                </c:pt>
                <c:pt idx="2066">
                  <c:v>39008</c:v>
                </c:pt>
                <c:pt idx="2067">
                  <c:v>39009</c:v>
                </c:pt>
                <c:pt idx="2068">
                  <c:v>39010</c:v>
                </c:pt>
                <c:pt idx="2069">
                  <c:v>39013</c:v>
                </c:pt>
                <c:pt idx="2070">
                  <c:v>39014</c:v>
                </c:pt>
                <c:pt idx="2071">
                  <c:v>39015</c:v>
                </c:pt>
                <c:pt idx="2072">
                  <c:v>39016</c:v>
                </c:pt>
                <c:pt idx="2073">
                  <c:v>39017</c:v>
                </c:pt>
                <c:pt idx="2074">
                  <c:v>39020</c:v>
                </c:pt>
                <c:pt idx="2075">
                  <c:v>39021</c:v>
                </c:pt>
                <c:pt idx="2076">
                  <c:v>39022</c:v>
                </c:pt>
                <c:pt idx="2077">
                  <c:v>39023</c:v>
                </c:pt>
                <c:pt idx="2078">
                  <c:v>39024</c:v>
                </c:pt>
                <c:pt idx="2079">
                  <c:v>39027</c:v>
                </c:pt>
                <c:pt idx="2080">
                  <c:v>39028</c:v>
                </c:pt>
                <c:pt idx="2081">
                  <c:v>39029</c:v>
                </c:pt>
                <c:pt idx="2082">
                  <c:v>39030</c:v>
                </c:pt>
                <c:pt idx="2083">
                  <c:v>39031</c:v>
                </c:pt>
                <c:pt idx="2084">
                  <c:v>39034</c:v>
                </c:pt>
                <c:pt idx="2085">
                  <c:v>39035</c:v>
                </c:pt>
                <c:pt idx="2086">
                  <c:v>39036</c:v>
                </c:pt>
                <c:pt idx="2087">
                  <c:v>39037</c:v>
                </c:pt>
                <c:pt idx="2088">
                  <c:v>39038</c:v>
                </c:pt>
                <c:pt idx="2089">
                  <c:v>39041</c:v>
                </c:pt>
                <c:pt idx="2090">
                  <c:v>39042</c:v>
                </c:pt>
                <c:pt idx="2091">
                  <c:v>39043</c:v>
                </c:pt>
                <c:pt idx="2092">
                  <c:v>39045</c:v>
                </c:pt>
                <c:pt idx="2093">
                  <c:v>39048</c:v>
                </c:pt>
                <c:pt idx="2094">
                  <c:v>39049</c:v>
                </c:pt>
                <c:pt idx="2095">
                  <c:v>39050</c:v>
                </c:pt>
                <c:pt idx="2096">
                  <c:v>39051</c:v>
                </c:pt>
                <c:pt idx="2097">
                  <c:v>39052</c:v>
                </c:pt>
                <c:pt idx="2098">
                  <c:v>39055</c:v>
                </c:pt>
                <c:pt idx="2099">
                  <c:v>39056</c:v>
                </c:pt>
                <c:pt idx="2100">
                  <c:v>39057</c:v>
                </c:pt>
                <c:pt idx="2101">
                  <c:v>39058</c:v>
                </c:pt>
                <c:pt idx="2102">
                  <c:v>39059</c:v>
                </c:pt>
                <c:pt idx="2103">
                  <c:v>39062</c:v>
                </c:pt>
                <c:pt idx="2104">
                  <c:v>39063</c:v>
                </c:pt>
                <c:pt idx="2105">
                  <c:v>39064</c:v>
                </c:pt>
                <c:pt idx="2106">
                  <c:v>39065</c:v>
                </c:pt>
                <c:pt idx="2107">
                  <c:v>39066</c:v>
                </c:pt>
                <c:pt idx="2108">
                  <c:v>39069</c:v>
                </c:pt>
                <c:pt idx="2109">
                  <c:v>39070</c:v>
                </c:pt>
                <c:pt idx="2110">
                  <c:v>39071</c:v>
                </c:pt>
                <c:pt idx="2111">
                  <c:v>39072</c:v>
                </c:pt>
                <c:pt idx="2112">
                  <c:v>39073</c:v>
                </c:pt>
                <c:pt idx="2113">
                  <c:v>39077</c:v>
                </c:pt>
                <c:pt idx="2114">
                  <c:v>39078</c:v>
                </c:pt>
                <c:pt idx="2115">
                  <c:v>39079</c:v>
                </c:pt>
                <c:pt idx="2116">
                  <c:v>39080</c:v>
                </c:pt>
                <c:pt idx="2117">
                  <c:v>39085</c:v>
                </c:pt>
                <c:pt idx="2118">
                  <c:v>39086</c:v>
                </c:pt>
                <c:pt idx="2119">
                  <c:v>39087</c:v>
                </c:pt>
                <c:pt idx="2120">
                  <c:v>39090</c:v>
                </c:pt>
                <c:pt idx="2121">
                  <c:v>39091</c:v>
                </c:pt>
                <c:pt idx="2122">
                  <c:v>39092</c:v>
                </c:pt>
                <c:pt idx="2123">
                  <c:v>39093</c:v>
                </c:pt>
                <c:pt idx="2124">
                  <c:v>39094</c:v>
                </c:pt>
                <c:pt idx="2125">
                  <c:v>39098</c:v>
                </c:pt>
                <c:pt idx="2126">
                  <c:v>39099</c:v>
                </c:pt>
                <c:pt idx="2127">
                  <c:v>39100</c:v>
                </c:pt>
                <c:pt idx="2128">
                  <c:v>39101</c:v>
                </c:pt>
                <c:pt idx="2129">
                  <c:v>39104</c:v>
                </c:pt>
                <c:pt idx="2130">
                  <c:v>39105</c:v>
                </c:pt>
                <c:pt idx="2131">
                  <c:v>39106</c:v>
                </c:pt>
                <c:pt idx="2132">
                  <c:v>39107</c:v>
                </c:pt>
                <c:pt idx="2133">
                  <c:v>39108</c:v>
                </c:pt>
                <c:pt idx="2134">
                  <c:v>39111</c:v>
                </c:pt>
                <c:pt idx="2135">
                  <c:v>39112</c:v>
                </c:pt>
                <c:pt idx="2136">
                  <c:v>39113</c:v>
                </c:pt>
                <c:pt idx="2137">
                  <c:v>39114</c:v>
                </c:pt>
                <c:pt idx="2138">
                  <c:v>39115</c:v>
                </c:pt>
                <c:pt idx="2139">
                  <c:v>39118</c:v>
                </c:pt>
                <c:pt idx="2140">
                  <c:v>39119</c:v>
                </c:pt>
                <c:pt idx="2141">
                  <c:v>39120</c:v>
                </c:pt>
                <c:pt idx="2142">
                  <c:v>39121</c:v>
                </c:pt>
                <c:pt idx="2143">
                  <c:v>39122</c:v>
                </c:pt>
                <c:pt idx="2144">
                  <c:v>39125</c:v>
                </c:pt>
                <c:pt idx="2145">
                  <c:v>39126</c:v>
                </c:pt>
                <c:pt idx="2146">
                  <c:v>39127</c:v>
                </c:pt>
                <c:pt idx="2147">
                  <c:v>39128</c:v>
                </c:pt>
                <c:pt idx="2148">
                  <c:v>39129</c:v>
                </c:pt>
                <c:pt idx="2149">
                  <c:v>39133</c:v>
                </c:pt>
                <c:pt idx="2150">
                  <c:v>39134</c:v>
                </c:pt>
                <c:pt idx="2151">
                  <c:v>39135</c:v>
                </c:pt>
                <c:pt idx="2152">
                  <c:v>39136</c:v>
                </c:pt>
                <c:pt idx="2153">
                  <c:v>39139</c:v>
                </c:pt>
                <c:pt idx="2154">
                  <c:v>39140</c:v>
                </c:pt>
                <c:pt idx="2155">
                  <c:v>39141</c:v>
                </c:pt>
                <c:pt idx="2156">
                  <c:v>39142</c:v>
                </c:pt>
                <c:pt idx="2157">
                  <c:v>39143</c:v>
                </c:pt>
                <c:pt idx="2158">
                  <c:v>39146</c:v>
                </c:pt>
                <c:pt idx="2159">
                  <c:v>39147</c:v>
                </c:pt>
                <c:pt idx="2160">
                  <c:v>39148</c:v>
                </c:pt>
                <c:pt idx="2161">
                  <c:v>39149</c:v>
                </c:pt>
                <c:pt idx="2162">
                  <c:v>39150</c:v>
                </c:pt>
                <c:pt idx="2163">
                  <c:v>39153</c:v>
                </c:pt>
                <c:pt idx="2164">
                  <c:v>39154</c:v>
                </c:pt>
                <c:pt idx="2165">
                  <c:v>39155</c:v>
                </c:pt>
                <c:pt idx="2166">
                  <c:v>39156</c:v>
                </c:pt>
                <c:pt idx="2167">
                  <c:v>39157</c:v>
                </c:pt>
                <c:pt idx="2168">
                  <c:v>39160</c:v>
                </c:pt>
                <c:pt idx="2169">
                  <c:v>39161</c:v>
                </c:pt>
                <c:pt idx="2170">
                  <c:v>39162</c:v>
                </c:pt>
                <c:pt idx="2171">
                  <c:v>39163</c:v>
                </c:pt>
                <c:pt idx="2172">
                  <c:v>39164</c:v>
                </c:pt>
                <c:pt idx="2173">
                  <c:v>39167</c:v>
                </c:pt>
                <c:pt idx="2174">
                  <c:v>39168</c:v>
                </c:pt>
                <c:pt idx="2175">
                  <c:v>39169</c:v>
                </c:pt>
                <c:pt idx="2176">
                  <c:v>39170</c:v>
                </c:pt>
                <c:pt idx="2177">
                  <c:v>39171</c:v>
                </c:pt>
                <c:pt idx="2178">
                  <c:v>39174</c:v>
                </c:pt>
                <c:pt idx="2179">
                  <c:v>39175</c:v>
                </c:pt>
                <c:pt idx="2180">
                  <c:v>39176</c:v>
                </c:pt>
                <c:pt idx="2181">
                  <c:v>39177</c:v>
                </c:pt>
                <c:pt idx="2182">
                  <c:v>39181</c:v>
                </c:pt>
                <c:pt idx="2183">
                  <c:v>39182</c:v>
                </c:pt>
                <c:pt idx="2184">
                  <c:v>39183</c:v>
                </c:pt>
                <c:pt idx="2185">
                  <c:v>39184</c:v>
                </c:pt>
                <c:pt idx="2186">
                  <c:v>39185</c:v>
                </c:pt>
                <c:pt idx="2187">
                  <c:v>39188</c:v>
                </c:pt>
                <c:pt idx="2188">
                  <c:v>39189</c:v>
                </c:pt>
                <c:pt idx="2189">
                  <c:v>39190</c:v>
                </c:pt>
                <c:pt idx="2190">
                  <c:v>39191</c:v>
                </c:pt>
                <c:pt idx="2191">
                  <c:v>39192</c:v>
                </c:pt>
                <c:pt idx="2192">
                  <c:v>39195</c:v>
                </c:pt>
                <c:pt idx="2193">
                  <c:v>39196</c:v>
                </c:pt>
                <c:pt idx="2194">
                  <c:v>39197</c:v>
                </c:pt>
                <c:pt idx="2195">
                  <c:v>39198</c:v>
                </c:pt>
                <c:pt idx="2196">
                  <c:v>39199</c:v>
                </c:pt>
                <c:pt idx="2197">
                  <c:v>39202</c:v>
                </c:pt>
                <c:pt idx="2198">
                  <c:v>39203</c:v>
                </c:pt>
                <c:pt idx="2199">
                  <c:v>39204</c:v>
                </c:pt>
                <c:pt idx="2200">
                  <c:v>39205</c:v>
                </c:pt>
                <c:pt idx="2201">
                  <c:v>39206</c:v>
                </c:pt>
                <c:pt idx="2202">
                  <c:v>39209</c:v>
                </c:pt>
                <c:pt idx="2203">
                  <c:v>39210</c:v>
                </c:pt>
                <c:pt idx="2204">
                  <c:v>39211</c:v>
                </c:pt>
                <c:pt idx="2205">
                  <c:v>39212</c:v>
                </c:pt>
                <c:pt idx="2206">
                  <c:v>39213</c:v>
                </c:pt>
                <c:pt idx="2207">
                  <c:v>39216</c:v>
                </c:pt>
                <c:pt idx="2208">
                  <c:v>39217</c:v>
                </c:pt>
                <c:pt idx="2209">
                  <c:v>39218</c:v>
                </c:pt>
                <c:pt idx="2210">
                  <c:v>39219</c:v>
                </c:pt>
                <c:pt idx="2211">
                  <c:v>39220</c:v>
                </c:pt>
                <c:pt idx="2212">
                  <c:v>39223</c:v>
                </c:pt>
                <c:pt idx="2213">
                  <c:v>39224</c:v>
                </c:pt>
                <c:pt idx="2214">
                  <c:v>39225</c:v>
                </c:pt>
                <c:pt idx="2215">
                  <c:v>39226</c:v>
                </c:pt>
                <c:pt idx="2216">
                  <c:v>39227</c:v>
                </c:pt>
                <c:pt idx="2217">
                  <c:v>39231</c:v>
                </c:pt>
                <c:pt idx="2218">
                  <c:v>39232</c:v>
                </c:pt>
                <c:pt idx="2219">
                  <c:v>39233</c:v>
                </c:pt>
                <c:pt idx="2220">
                  <c:v>39234</c:v>
                </c:pt>
                <c:pt idx="2221">
                  <c:v>39237</c:v>
                </c:pt>
                <c:pt idx="2222">
                  <c:v>39238</c:v>
                </c:pt>
                <c:pt idx="2223">
                  <c:v>39239</c:v>
                </c:pt>
                <c:pt idx="2224">
                  <c:v>39240</c:v>
                </c:pt>
                <c:pt idx="2225">
                  <c:v>39241</c:v>
                </c:pt>
                <c:pt idx="2226">
                  <c:v>39244</c:v>
                </c:pt>
                <c:pt idx="2227">
                  <c:v>39245</c:v>
                </c:pt>
                <c:pt idx="2228">
                  <c:v>39246</c:v>
                </c:pt>
                <c:pt idx="2229">
                  <c:v>39247</c:v>
                </c:pt>
                <c:pt idx="2230">
                  <c:v>39248</c:v>
                </c:pt>
                <c:pt idx="2231">
                  <c:v>39251</c:v>
                </c:pt>
                <c:pt idx="2232">
                  <c:v>39252</c:v>
                </c:pt>
                <c:pt idx="2233">
                  <c:v>39253</c:v>
                </c:pt>
                <c:pt idx="2234">
                  <c:v>39254</c:v>
                </c:pt>
                <c:pt idx="2235">
                  <c:v>39255</c:v>
                </c:pt>
                <c:pt idx="2236">
                  <c:v>39258</c:v>
                </c:pt>
                <c:pt idx="2237">
                  <c:v>39259</c:v>
                </c:pt>
                <c:pt idx="2238">
                  <c:v>39260</c:v>
                </c:pt>
                <c:pt idx="2239">
                  <c:v>39261</c:v>
                </c:pt>
                <c:pt idx="2240">
                  <c:v>39262</c:v>
                </c:pt>
                <c:pt idx="2241">
                  <c:v>39265</c:v>
                </c:pt>
                <c:pt idx="2242">
                  <c:v>39266</c:v>
                </c:pt>
                <c:pt idx="2243">
                  <c:v>39268</c:v>
                </c:pt>
                <c:pt idx="2244">
                  <c:v>39269</c:v>
                </c:pt>
                <c:pt idx="2245">
                  <c:v>39272</c:v>
                </c:pt>
                <c:pt idx="2246">
                  <c:v>39273</c:v>
                </c:pt>
                <c:pt idx="2247">
                  <c:v>39274</c:v>
                </c:pt>
                <c:pt idx="2248">
                  <c:v>39275</c:v>
                </c:pt>
                <c:pt idx="2249">
                  <c:v>39276</c:v>
                </c:pt>
                <c:pt idx="2250">
                  <c:v>39279</c:v>
                </c:pt>
                <c:pt idx="2251">
                  <c:v>39280</c:v>
                </c:pt>
                <c:pt idx="2252">
                  <c:v>39281</c:v>
                </c:pt>
                <c:pt idx="2253">
                  <c:v>39282</c:v>
                </c:pt>
                <c:pt idx="2254">
                  <c:v>39283</c:v>
                </c:pt>
                <c:pt idx="2255">
                  <c:v>39286</c:v>
                </c:pt>
                <c:pt idx="2256">
                  <c:v>39287</c:v>
                </c:pt>
                <c:pt idx="2257">
                  <c:v>39288</c:v>
                </c:pt>
                <c:pt idx="2258">
                  <c:v>39289</c:v>
                </c:pt>
                <c:pt idx="2259">
                  <c:v>39290</c:v>
                </c:pt>
                <c:pt idx="2260">
                  <c:v>39293</c:v>
                </c:pt>
                <c:pt idx="2261">
                  <c:v>39294</c:v>
                </c:pt>
                <c:pt idx="2262">
                  <c:v>39295</c:v>
                </c:pt>
                <c:pt idx="2263">
                  <c:v>39296</c:v>
                </c:pt>
                <c:pt idx="2264">
                  <c:v>39297</c:v>
                </c:pt>
                <c:pt idx="2265">
                  <c:v>39300</c:v>
                </c:pt>
                <c:pt idx="2266">
                  <c:v>39301</c:v>
                </c:pt>
                <c:pt idx="2267">
                  <c:v>39302</c:v>
                </c:pt>
                <c:pt idx="2268">
                  <c:v>39303</c:v>
                </c:pt>
                <c:pt idx="2269">
                  <c:v>39304</c:v>
                </c:pt>
                <c:pt idx="2270">
                  <c:v>39307</c:v>
                </c:pt>
                <c:pt idx="2271">
                  <c:v>39308</c:v>
                </c:pt>
                <c:pt idx="2272">
                  <c:v>39309</c:v>
                </c:pt>
                <c:pt idx="2273">
                  <c:v>39310</c:v>
                </c:pt>
                <c:pt idx="2274">
                  <c:v>39311</c:v>
                </c:pt>
                <c:pt idx="2275">
                  <c:v>39314</c:v>
                </c:pt>
                <c:pt idx="2276">
                  <c:v>39315</c:v>
                </c:pt>
                <c:pt idx="2277">
                  <c:v>39316</c:v>
                </c:pt>
                <c:pt idx="2278">
                  <c:v>39317</c:v>
                </c:pt>
                <c:pt idx="2279">
                  <c:v>39318</c:v>
                </c:pt>
                <c:pt idx="2280">
                  <c:v>39321</c:v>
                </c:pt>
                <c:pt idx="2281">
                  <c:v>39322</c:v>
                </c:pt>
                <c:pt idx="2282">
                  <c:v>39323</c:v>
                </c:pt>
                <c:pt idx="2283">
                  <c:v>39324</c:v>
                </c:pt>
                <c:pt idx="2284">
                  <c:v>39325</c:v>
                </c:pt>
                <c:pt idx="2285">
                  <c:v>39329</c:v>
                </c:pt>
                <c:pt idx="2286">
                  <c:v>39330</c:v>
                </c:pt>
                <c:pt idx="2287">
                  <c:v>39331</c:v>
                </c:pt>
                <c:pt idx="2288">
                  <c:v>39332</c:v>
                </c:pt>
                <c:pt idx="2289">
                  <c:v>39335</c:v>
                </c:pt>
                <c:pt idx="2290">
                  <c:v>39336</c:v>
                </c:pt>
                <c:pt idx="2291">
                  <c:v>39337</c:v>
                </c:pt>
                <c:pt idx="2292">
                  <c:v>39338</c:v>
                </c:pt>
                <c:pt idx="2293">
                  <c:v>39339</c:v>
                </c:pt>
                <c:pt idx="2294">
                  <c:v>39342</c:v>
                </c:pt>
                <c:pt idx="2295">
                  <c:v>39343</c:v>
                </c:pt>
                <c:pt idx="2296">
                  <c:v>39344</c:v>
                </c:pt>
                <c:pt idx="2297">
                  <c:v>39345</c:v>
                </c:pt>
                <c:pt idx="2298">
                  <c:v>39346</c:v>
                </c:pt>
                <c:pt idx="2299">
                  <c:v>39349</c:v>
                </c:pt>
                <c:pt idx="2300">
                  <c:v>39350</c:v>
                </c:pt>
                <c:pt idx="2301">
                  <c:v>39351</c:v>
                </c:pt>
                <c:pt idx="2302">
                  <c:v>39352</c:v>
                </c:pt>
                <c:pt idx="2303">
                  <c:v>39353</c:v>
                </c:pt>
                <c:pt idx="2304">
                  <c:v>39356</c:v>
                </c:pt>
                <c:pt idx="2305">
                  <c:v>39357</c:v>
                </c:pt>
                <c:pt idx="2306">
                  <c:v>39358</c:v>
                </c:pt>
                <c:pt idx="2307">
                  <c:v>39359</c:v>
                </c:pt>
                <c:pt idx="2308">
                  <c:v>39360</c:v>
                </c:pt>
                <c:pt idx="2309">
                  <c:v>39363</c:v>
                </c:pt>
                <c:pt idx="2310">
                  <c:v>39364</c:v>
                </c:pt>
                <c:pt idx="2311">
                  <c:v>39365</c:v>
                </c:pt>
                <c:pt idx="2312">
                  <c:v>39366</c:v>
                </c:pt>
                <c:pt idx="2313">
                  <c:v>39367</c:v>
                </c:pt>
                <c:pt idx="2314">
                  <c:v>39370</c:v>
                </c:pt>
                <c:pt idx="2315">
                  <c:v>39371</c:v>
                </c:pt>
                <c:pt idx="2316">
                  <c:v>39372</c:v>
                </c:pt>
                <c:pt idx="2317">
                  <c:v>39373</c:v>
                </c:pt>
                <c:pt idx="2318">
                  <c:v>39374</c:v>
                </c:pt>
                <c:pt idx="2319">
                  <c:v>39377</c:v>
                </c:pt>
                <c:pt idx="2320">
                  <c:v>39378</c:v>
                </c:pt>
                <c:pt idx="2321">
                  <c:v>39379</c:v>
                </c:pt>
                <c:pt idx="2322">
                  <c:v>39380</c:v>
                </c:pt>
                <c:pt idx="2323">
                  <c:v>39381</c:v>
                </c:pt>
                <c:pt idx="2324">
                  <c:v>39384</c:v>
                </c:pt>
                <c:pt idx="2325">
                  <c:v>39385</c:v>
                </c:pt>
                <c:pt idx="2326">
                  <c:v>39386</c:v>
                </c:pt>
                <c:pt idx="2327">
                  <c:v>39387</c:v>
                </c:pt>
                <c:pt idx="2328">
                  <c:v>39388</c:v>
                </c:pt>
                <c:pt idx="2329">
                  <c:v>39391</c:v>
                </c:pt>
                <c:pt idx="2330">
                  <c:v>39392</c:v>
                </c:pt>
                <c:pt idx="2331">
                  <c:v>39393</c:v>
                </c:pt>
                <c:pt idx="2332">
                  <c:v>39394</c:v>
                </c:pt>
                <c:pt idx="2333">
                  <c:v>39395</c:v>
                </c:pt>
                <c:pt idx="2334">
                  <c:v>39398</c:v>
                </c:pt>
                <c:pt idx="2335">
                  <c:v>39399</c:v>
                </c:pt>
                <c:pt idx="2336">
                  <c:v>39400</c:v>
                </c:pt>
                <c:pt idx="2337">
                  <c:v>39401</c:v>
                </c:pt>
                <c:pt idx="2338">
                  <c:v>39402</c:v>
                </c:pt>
                <c:pt idx="2339">
                  <c:v>39405</c:v>
                </c:pt>
                <c:pt idx="2340">
                  <c:v>39406</c:v>
                </c:pt>
                <c:pt idx="2341">
                  <c:v>39407</c:v>
                </c:pt>
                <c:pt idx="2342">
                  <c:v>39409</c:v>
                </c:pt>
                <c:pt idx="2343">
                  <c:v>39412</c:v>
                </c:pt>
                <c:pt idx="2344">
                  <c:v>39413</c:v>
                </c:pt>
                <c:pt idx="2345">
                  <c:v>39414</c:v>
                </c:pt>
                <c:pt idx="2346">
                  <c:v>39415</c:v>
                </c:pt>
                <c:pt idx="2347">
                  <c:v>39416</c:v>
                </c:pt>
                <c:pt idx="2348">
                  <c:v>39419</c:v>
                </c:pt>
                <c:pt idx="2349">
                  <c:v>39420</c:v>
                </c:pt>
                <c:pt idx="2350">
                  <c:v>39421</c:v>
                </c:pt>
                <c:pt idx="2351">
                  <c:v>39422</c:v>
                </c:pt>
                <c:pt idx="2352">
                  <c:v>39423</c:v>
                </c:pt>
                <c:pt idx="2353">
                  <c:v>39426</c:v>
                </c:pt>
                <c:pt idx="2354">
                  <c:v>39427</c:v>
                </c:pt>
                <c:pt idx="2355">
                  <c:v>39428</c:v>
                </c:pt>
                <c:pt idx="2356">
                  <c:v>39429</c:v>
                </c:pt>
                <c:pt idx="2357">
                  <c:v>39430</c:v>
                </c:pt>
                <c:pt idx="2358">
                  <c:v>39433</c:v>
                </c:pt>
                <c:pt idx="2359">
                  <c:v>39434</c:v>
                </c:pt>
                <c:pt idx="2360">
                  <c:v>39435</c:v>
                </c:pt>
                <c:pt idx="2361">
                  <c:v>39436</c:v>
                </c:pt>
                <c:pt idx="2362">
                  <c:v>39437</c:v>
                </c:pt>
                <c:pt idx="2363">
                  <c:v>39440</c:v>
                </c:pt>
                <c:pt idx="2364">
                  <c:v>39442</c:v>
                </c:pt>
                <c:pt idx="2365">
                  <c:v>39443</c:v>
                </c:pt>
                <c:pt idx="2366">
                  <c:v>39444</c:v>
                </c:pt>
                <c:pt idx="2367">
                  <c:v>39447</c:v>
                </c:pt>
                <c:pt idx="2368">
                  <c:v>39449</c:v>
                </c:pt>
                <c:pt idx="2369">
                  <c:v>39450</c:v>
                </c:pt>
                <c:pt idx="2370">
                  <c:v>39451</c:v>
                </c:pt>
                <c:pt idx="2371">
                  <c:v>39454</c:v>
                </c:pt>
                <c:pt idx="2372">
                  <c:v>39455</c:v>
                </c:pt>
                <c:pt idx="2373">
                  <c:v>39456</c:v>
                </c:pt>
                <c:pt idx="2374">
                  <c:v>39457</c:v>
                </c:pt>
                <c:pt idx="2375">
                  <c:v>39458</c:v>
                </c:pt>
                <c:pt idx="2376">
                  <c:v>39461</c:v>
                </c:pt>
                <c:pt idx="2377">
                  <c:v>39462</c:v>
                </c:pt>
                <c:pt idx="2378">
                  <c:v>39463</c:v>
                </c:pt>
                <c:pt idx="2379">
                  <c:v>39464</c:v>
                </c:pt>
                <c:pt idx="2380">
                  <c:v>39465</c:v>
                </c:pt>
                <c:pt idx="2381">
                  <c:v>39469</c:v>
                </c:pt>
                <c:pt idx="2382">
                  <c:v>39470</c:v>
                </c:pt>
                <c:pt idx="2383">
                  <c:v>39471</c:v>
                </c:pt>
                <c:pt idx="2384">
                  <c:v>39472</c:v>
                </c:pt>
                <c:pt idx="2385">
                  <c:v>39475</c:v>
                </c:pt>
                <c:pt idx="2386">
                  <c:v>39476</c:v>
                </c:pt>
                <c:pt idx="2387">
                  <c:v>39477</c:v>
                </c:pt>
                <c:pt idx="2388">
                  <c:v>39478</c:v>
                </c:pt>
                <c:pt idx="2389">
                  <c:v>39479</c:v>
                </c:pt>
                <c:pt idx="2390">
                  <c:v>39482</c:v>
                </c:pt>
                <c:pt idx="2391">
                  <c:v>39483</c:v>
                </c:pt>
                <c:pt idx="2392">
                  <c:v>39484</c:v>
                </c:pt>
                <c:pt idx="2393">
                  <c:v>39485</c:v>
                </c:pt>
                <c:pt idx="2394">
                  <c:v>39486</c:v>
                </c:pt>
                <c:pt idx="2395">
                  <c:v>39489</c:v>
                </c:pt>
                <c:pt idx="2396">
                  <c:v>39490</c:v>
                </c:pt>
                <c:pt idx="2397">
                  <c:v>39491</c:v>
                </c:pt>
                <c:pt idx="2398">
                  <c:v>39492</c:v>
                </c:pt>
                <c:pt idx="2399">
                  <c:v>39493</c:v>
                </c:pt>
                <c:pt idx="2400">
                  <c:v>39497</c:v>
                </c:pt>
                <c:pt idx="2401">
                  <c:v>39498</c:v>
                </c:pt>
                <c:pt idx="2402">
                  <c:v>39499</c:v>
                </c:pt>
                <c:pt idx="2403">
                  <c:v>39500</c:v>
                </c:pt>
                <c:pt idx="2404">
                  <c:v>39503</c:v>
                </c:pt>
                <c:pt idx="2405">
                  <c:v>39504</c:v>
                </c:pt>
                <c:pt idx="2406">
                  <c:v>39505</c:v>
                </c:pt>
                <c:pt idx="2407">
                  <c:v>39506</c:v>
                </c:pt>
                <c:pt idx="2408">
                  <c:v>39507</c:v>
                </c:pt>
                <c:pt idx="2409">
                  <c:v>39510</c:v>
                </c:pt>
                <c:pt idx="2410">
                  <c:v>39511</c:v>
                </c:pt>
                <c:pt idx="2411">
                  <c:v>39512</c:v>
                </c:pt>
                <c:pt idx="2412">
                  <c:v>39513</c:v>
                </c:pt>
                <c:pt idx="2413">
                  <c:v>39514</c:v>
                </c:pt>
                <c:pt idx="2414">
                  <c:v>39517</c:v>
                </c:pt>
                <c:pt idx="2415">
                  <c:v>39518</c:v>
                </c:pt>
                <c:pt idx="2416">
                  <c:v>39519</c:v>
                </c:pt>
                <c:pt idx="2417">
                  <c:v>39520</c:v>
                </c:pt>
                <c:pt idx="2418">
                  <c:v>39521</c:v>
                </c:pt>
                <c:pt idx="2419">
                  <c:v>39524</c:v>
                </c:pt>
                <c:pt idx="2420">
                  <c:v>39525</c:v>
                </c:pt>
                <c:pt idx="2421">
                  <c:v>39526</c:v>
                </c:pt>
                <c:pt idx="2422">
                  <c:v>39527</c:v>
                </c:pt>
                <c:pt idx="2423">
                  <c:v>39531</c:v>
                </c:pt>
                <c:pt idx="2424">
                  <c:v>39532</c:v>
                </c:pt>
                <c:pt idx="2425">
                  <c:v>39533</c:v>
                </c:pt>
                <c:pt idx="2426">
                  <c:v>39534</c:v>
                </c:pt>
                <c:pt idx="2427">
                  <c:v>39535</c:v>
                </c:pt>
                <c:pt idx="2428">
                  <c:v>39538</c:v>
                </c:pt>
                <c:pt idx="2429">
                  <c:v>39539</c:v>
                </c:pt>
                <c:pt idx="2430">
                  <c:v>39540</c:v>
                </c:pt>
                <c:pt idx="2431">
                  <c:v>39541</c:v>
                </c:pt>
                <c:pt idx="2432">
                  <c:v>39542</c:v>
                </c:pt>
                <c:pt idx="2433">
                  <c:v>39545</c:v>
                </c:pt>
                <c:pt idx="2434">
                  <c:v>39546</c:v>
                </c:pt>
                <c:pt idx="2435">
                  <c:v>39547</c:v>
                </c:pt>
                <c:pt idx="2436">
                  <c:v>39548</c:v>
                </c:pt>
                <c:pt idx="2437">
                  <c:v>39549</c:v>
                </c:pt>
                <c:pt idx="2438">
                  <c:v>39552</c:v>
                </c:pt>
                <c:pt idx="2439">
                  <c:v>39553</c:v>
                </c:pt>
                <c:pt idx="2440">
                  <c:v>39554</c:v>
                </c:pt>
                <c:pt idx="2441">
                  <c:v>39555</c:v>
                </c:pt>
                <c:pt idx="2442">
                  <c:v>39556</c:v>
                </c:pt>
                <c:pt idx="2443">
                  <c:v>39559</c:v>
                </c:pt>
                <c:pt idx="2444">
                  <c:v>39560</c:v>
                </c:pt>
                <c:pt idx="2445">
                  <c:v>39561</c:v>
                </c:pt>
                <c:pt idx="2446">
                  <c:v>39562</c:v>
                </c:pt>
                <c:pt idx="2447">
                  <c:v>39563</c:v>
                </c:pt>
                <c:pt idx="2448">
                  <c:v>39566</c:v>
                </c:pt>
                <c:pt idx="2449">
                  <c:v>39567</c:v>
                </c:pt>
                <c:pt idx="2450">
                  <c:v>39568</c:v>
                </c:pt>
                <c:pt idx="2451">
                  <c:v>39569</c:v>
                </c:pt>
                <c:pt idx="2452">
                  <c:v>39570</c:v>
                </c:pt>
                <c:pt idx="2453">
                  <c:v>39573</c:v>
                </c:pt>
                <c:pt idx="2454">
                  <c:v>39574</c:v>
                </c:pt>
                <c:pt idx="2455">
                  <c:v>39575</c:v>
                </c:pt>
                <c:pt idx="2456">
                  <c:v>39576</c:v>
                </c:pt>
                <c:pt idx="2457">
                  <c:v>39577</c:v>
                </c:pt>
                <c:pt idx="2458">
                  <c:v>39580</c:v>
                </c:pt>
                <c:pt idx="2459">
                  <c:v>39581</c:v>
                </c:pt>
                <c:pt idx="2460">
                  <c:v>39582</c:v>
                </c:pt>
                <c:pt idx="2461">
                  <c:v>39583</c:v>
                </c:pt>
                <c:pt idx="2462">
                  <c:v>39584</c:v>
                </c:pt>
                <c:pt idx="2463">
                  <c:v>39587</c:v>
                </c:pt>
                <c:pt idx="2464">
                  <c:v>39588</c:v>
                </c:pt>
                <c:pt idx="2465">
                  <c:v>39589</c:v>
                </c:pt>
                <c:pt idx="2466">
                  <c:v>39590</c:v>
                </c:pt>
                <c:pt idx="2467">
                  <c:v>39591</c:v>
                </c:pt>
                <c:pt idx="2468">
                  <c:v>39595</c:v>
                </c:pt>
                <c:pt idx="2469">
                  <c:v>39596</c:v>
                </c:pt>
                <c:pt idx="2470">
                  <c:v>39597</c:v>
                </c:pt>
                <c:pt idx="2471">
                  <c:v>39598</c:v>
                </c:pt>
                <c:pt idx="2472">
                  <c:v>39601</c:v>
                </c:pt>
                <c:pt idx="2473">
                  <c:v>39602</c:v>
                </c:pt>
                <c:pt idx="2474">
                  <c:v>39603</c:v>
                </c:pt>
                <c:pt idx="2475">
                  <c:v>39604</c:v>
                </c:pt>
                <c:pt idx="2476">
                  <c:v>39605</c:v>
                </c:pt>
                <c:pt idx="2477">
                  <c:v>39608</c:v>
                </c:pt>
                <c:pt idx="2478">
                  <c:v>39609</c:v>
                </c:pt>
                <c:pt idx="2479">
                  <c:v>39610</c:v>
                </c:pt>
                <c:pt idx="2480">
                  <c:v>39611</c:v>
                </c:pt>
                <c:pt idx="2481">
                  <c:v>39612</c:v>
                </c:pt>
                <c:pt idx="2482">
                  <c:v>39615</c:v>
                </c:pt>
                <c:pt idx="2483">
                  <c:v>39616</c:v>
                </c:pt>
                <c:pt idx="2484">
                  <c:v>39617</c:v>
                </c:pt>
                <c:pt idx="2485">
                  <c:v>39618</c:v>
                </c:pt>
                <c:pt idx="2486">
                  <c:v>39619</c:v>
                </c:pt>
                <c:pt idx="2487">
                  <c:v>39622</c:v>
                </c:pt>
                <c:pt idx="2488">
                  <c:v>39623</c:v>
                </c:pt>
                <c:pt idx="2489">
                  <c:v>39624</c:v>
                </c:pt>
                <c:pt idx="2490">
                  <c:v>39625</c:v>
                </c:pt>
                <c:pt idx="2491">
                  <c:v>39626</c:v>
                </c:pt>
                <c:pt idx="2492">
                  <c:v>39629</c:v>
                </c:pt>
                <c:pt idx="2493">
                  <c:v>39630</c:v>
                </c:pt>
                <c:pt idx="2494">
                  <c:v>39631</c:v>
                </c:pt>
                <c:pt idx="2495">
                  <c:v>39632</c:v>
                </c:pt>
                <c:pt idx="2496">
                  <c:v>39636</c:v>
                </c:pt>
                <c:pt idx="2497">
                  <c:v>39637</c:v>
                </c:pt>
                <c:pt idx="2498">
                  <c:v>39638</c:v>
                </c:pt>
                <c:pt idx="2499">
                  <c:v>39639</c:v>
                </c:pt>
                <c:pt idx="2500">
                  <c:v>39640</c:v>
                </c:pt>
                <c:pt idx="2501">
                  <c:v>39643</c:v>
                </c:pt>
                <c:pt idx="2502">
                  <c:v>39644</c:v>
                </c:pt>
                <c:pt idx="2503">
                  <c:v>39645</c:v>
                </c:pt>
                <c:pt idx="2504">
                  <c:v>39646</c:v>
                </c:pt>
                <c:pt idx="2505">
                  <c:v>39647</c:v>
                </c:pt>
                <c:pt idx="2506">
                  <c:v>39650</c:v>
                </c:pt>
                <c:pt idx="2507">
                  <c:v>39651</c:v>
                </c:pt>
                <c:pt idx="2508">
                  <c:v>39652</c:v>
                </c:pt>
                <c:pt idx="2509">
                  <c:v>39653</c:v>
                </c:pt>
                <c:pt idx="2510">
                  <c:v>39654</c:v>
                </c:pt>
                <c:pt idx="2511">
                  <c:v>39657</c:v>
                </c:pt>
                <c:pt idx="2512">
                  <c:v>39658</c:v>
                </c:pt>
                <c:pt idx="2513">
                  <c:v>39659</c:v>
                </c:pt>
                <c:pt idx="2514">
                  <c:v>39660</c:v>
                </c:pt>
                <c:pt idx="2515">
                  <c:v>39661</c:v>
                </c:pt>
                <c:pt idx="2516">
                  <c:v>39664</c:v>
                </c:pt>
                <c:pt idx="2517">
                  <c:v>39665</c:v>
                </c:pt>
                <c:pt idx="2518">
                  <c:v>39666</c:v>
                </c:pt>
                <c:pt idx="2519">
                  <c:v>39667</c:v>
                </c:pt>
                <c:pt idx="2520">
                  <c:v>39668</c:v>
                </c:pt>
                <c:pt idx="2521">
                  <c:v>39671</c:v>
                </c:pt>
                <c:pt idx="2522">
                  <c:v>39672</c:v>
                </c:pt>
                <c:pt idx="2523">
                  <c:v>39673</c:v>
                </c:pt>
                <c:pt idx="2524">
                  <c:v>39674</c:v>
                </c:pt>
                <c:pt idx="2525">
                  <c:v>39675</c:v>
                </c:pt>
                <c:pt idx="2526">
                  <c:v>39678</c:v>
                </c:pt>
                <c:pt idx="2527">
                  <c:v>39679</c:v>
                </c:pt>
                <c:pt idx="2528">
                  <c:v>39680</c:v>
                </c:pt>
                <c:pt idx="2529">
                  <c:v>39681</c:v>
                </c:pt>
                <c:pt idx="2530">
                  <c:v>39682</c:v>
                </c:pt>
                <c:pt idx="2531">
                  <c:v>39685</c:v>
                </c:pt>
                <c:pt idx="2532">
                  <c:v>39686</c:v>
                </c:pt>
                <c:pt idx="2533">
                  <c:v>39687</c:v>
                </c:pt>
                <c:pt idx="2534">
                  <c:v>39688</c:v>
                </c:pt>
                <c:pt idx="2535">
                  <c:v>39689</c:v>
                </c:pt>
                <c:pt idx="2536">
                  <c:v>39693</c:v>
                </c:pt>
                <c:pt idx="2537">
                  <c:v>39694</c:v>
                </c:pt>
                <c:pt idx="2538">
                  <c:v>39695</c:v>
                </c:pt>
                <c:pt idx="2539">
                  <c:v>39696</c:v>
                </c:pt>
                <c:pt idx="2540">
                  <c:v>39699</c:v>
                </c:pt>
                <c:pt idx="2541">
                  <c:v>39700</c:v>
                </c:pt>
                <c:pt idx="2542">
                  <c:v>39701</c:v>
                </c:pt>
                <c:pt idx="2543">
                  <c:v>39702</c:v>
                </c:pt>
                <c:pt idx="2544">
                  <c:v>39703</c:v>
                </c:pt>
                <c:pt idx="2545">
                  <c:v>39706</c:v>
                </c:pt>
                <c:pt idx="2546">
                  <c:v>39707</c:v>
                </c:pt>
                <c:pt idx="2547">
                  <c:v>39708</c:v>
                </c:pt>
                <c:pt idx="2548">
                  <c:v>39709</c:v>
                </c:pt>
                <c:pt idx="2549">
                  <c:v>39710</c:v>
                </c:pt>
                <c:pt idx="2550">
                  <c:v>39713</c:v>
                </c:pt>
                <c:pt idx="2551">
                  <c:v>39714</c:v>
                </c:pt>
                <c:pt idx="2552">
                  <c:v>39715</c:v>
                </c:pt>
                <c:pt idx="2553">
                  <c:v>39716</c:v>
                </c:pt>
                <c:pt idx="2554">
                  <c:v>39717</c:v>
                </c:pt>
                <c:pt idx="2555">
                  <c:v>39720</c:v>
                </c:pt>
                <c:pt idx="2556">
                  <c:v>39721</c:v>
                </c:pt>
                <c:pt idx="2557">
                  <c:v>39722</c:v>
                </c:pt>
                <c:pt idx="2558">
                  <c:v>39723</c:v>
                </c:pt>
                <c:pt idx="2559">
                  <c:v>39724</c:v>
                </c:pt>
                <c:pt idx="2560">
                  <c:v>39727</c:v>
                </c:pt>
                <c:pt idx="2561">
                  <c:v>39728</c:v>
                </c:pt>
                <c:pt idx="2562">
                  <c:v>39729</c:v>
                </c:pt>
                <c:pt idx="2563">
                  <c:v>39730</c:v>
                </c:pt>
                <c:pt idx="2564">
                  <c:v>39731</c:v>
                </c:pt>
                <c:pt idx="2565">
                  <c:v>39734</c:v>
                </c:pt>
                <c:pt idx="2566">
                  <c:v>39735</c:v>
                </c:pt>
                <c:pt idx="2567">
                  <c:v>39736</c:v>
                </c:pt>
                <c:pt idx="2568">
                  <c:v>39737</c:v>
                </c:pt>
                <c:pt idx="2569">
                  <c:v>39738</c:v>
                </c:pt>
                <c:pt idx="2570">
                  <c:v>39741</c:v>
                </c:pt>
                <c:pt idx="2571">
                  <c:v>39742</c:v>
                </c:pt>
                <c:pt idx="2572">
                  <c:v>39743</c:v>
                </c:pt>
                <c:pt idx="2573">
                  <c:v>39744</c:v>
                </c:pt>
                <c:pt idx="2574">
                  <c:v>39745</c:v>
                </c:pt>
                <c:pt idx="2575">
                  <c:v>39748</c:v>
                </c:pt>
                <c:pt idx="2576">
                  <c:v>39749</c:v>
                </c:pt>
                <c:pt idx="2577">
                  <c:v>39750</c:v>
                </c:pt>
                <c:pt idx="2578">
                  <c:v>39751</c:v>
                </c:pt>
                <c:pt idx="2579">
                  <c:v>39752</c:v>
                </c:pt>
                <c:pt idx="2580">
                  <c:v>39755</c:v>
                </c:pt>
                <c:pt idx="2581">
                  <c:v>39756</c:v>
                </c:pt>
                <c:pt idx="2582">
                  <c:v>39757</c:v>
                </c:pt>
                <c:pt idx="2583">
                  <c:v>39758</c:v>
                </c:pt>
                <c:pt idx="2584">
                  <c:v>39759</c:v>
                </c:pt>
                <c:pt idx="2585">
                  <c:v>39762</c:v>
                </c:pt>
                <c:pt idx="2586">
                  <c:v>39763</c:v>
                </c:pt>
                <c:pt idx="2587">
                  <c:v>39764</c:v>
                </c:pt>
                <c:pt idx="2588">
                  <c:v>39765</c:v>
                </c:pt>
                <c:pt idx="2589">
                  <c:v>39766</c:v>
                </c:pt>
                <c:pt idx="2590">
                  <c:v>39769</c:v>
                </c:pt>
                <c:pt idx="2591">
                  <c:v>39770</c:v>
                </c:pt>
                <c:pt idx="2592">
                  <c:v>39771</c:v>
                </c:pt>
                <c:pt idx="2593">
                  <c:v>39772</c:v>
                </c:pt>
                <c:pt idx="2594">
                  <c:v>39773</c:v>
                </c:pt>
                <c:pt idx="2595">
                  <c:v>39776</c:v>
                </c:pt>
                <c:pt idx="2596">
                  <c:v>39777</c:v>
                </c:pt>
                <c:pt idx="2597">
                  <c:v>39778</c:v>
                </c:pt>
                <c:pt idx="2598">
                  <c:v>39780</c:v>
                </c:pt>
                <c:pt idx="2599">
                  <c:v>39783</c:v>
                </c:pt>
                <c:pt idx="2600">
                  <c:v>39784</c:v>
                </c:pt>
                <c:pt idx="2601">
                  <c:v>39785</c:v>
                </c:pt>
                <c:pt idx="2602">
                  <c:v>39786</c:v>
                </c:pt>
                <c:pt idx="2603">
                  <c:v>39787</c:v>
                </c:pt>
                <c:pt idx="2604">
                  <c:v>39790</c:v>
                </c:pt>
                <c:pt idx="2605">
                  <c:v>39791</c:v>
                </c:pt>
                <c:pt idx="2606">
                  <c:v>39792</c:v>
                </c:pt>
                <c:pt idx="2607">
                  <c:v>39793</c:v>
                </c:pt>
                <c:pt idx="2608">
                  <c:v>39794</c:v>
                </c:pt>
                <c:pt idx="2609">
                  <c:v>39797</c:v>
                </c:pt>
                <c:pt idx="2610">
                  <c:v>39798</c:v>
                </c:pt>
                <c:pt idx="2611">
                  <c:v>39799</c:v>
                </c:pt>
                <c:pt idx="2612">
                  <c:v>39800</c:v>
                </c:pt>
                <c:pt idx="2613">
                  <c:v>39801</c:v>
                </c:pt>
                <c:pt idx="2614">
                  <c:v>39804</c:v>
                </c:pt>
                <c:pt idx="2615">
                  <c:v>39805</c:v>
                </c:pt>
                <c:pt idx="2616">
                  <c:v>39806</c:v>
                </c:pt>
                <c:pt idx="2617">
                  <c:v>39808</c:v>
                </c:pt>
                <c:pt idx="2618">
                  <c:v>39811</c:v>
                </c:pt>
                <c:pt idx="2619">
                  <c:v>39812</c:v>
                </c:pt>
                <c:pt idx="2620">
                  <c:v>39813</c:v>
                </c:pt>
                <c:pt idx="2621">
                  <c:v>39815</c:v>
                </c:pt>
                <c:pt idx="2622">
                  <c:v>39818</c:v>
                </c:pt>
                <c:pt idx="2623">
                  <c:v>39819</c:v>
                </c:pt>
                <c:pt idx="2624">
                  <c:v>39820</c:v>
                </c:pt>
                <c:pt idx="2625">
                  <c:v>39821</c:v>
                </c:pt>
                <c:pt idx="2626">
                  <c:v>39822</c:v>
                </c:pt>
                <c:pt idx="2627">
                  <c:v>39825</c:v>
                </c:pt>
                <c:pt idx="2628">
                  <c:v>39826</c:v>
                </c:pt>
                <c:pt idx="2629">
                  <c:v>39827</c:v>
                </c:pt>
                <c:pt idx="2630">
                  <c:v>39828</c:v>
                </c:pt>
                <c:pt idx="2631">
                  <c:v>39829</c:v>
                </c:pt>
                <c:pt idx="2632">
                  <c:v>39833</c:v>
                </c:pt>
                <c:pt idx="2633">
                  <c:v>39834</c:v>
                </c:pt>
                <c:pt idx="2634">
                  <c:v>39835</c:v>
                </c:pt>
                <c:pt idx="2635">
                  <c:v>39836</c:v>
                </c:pt>
                <c:pt idx="2636">
                  <c:v>39839</c:v>
                </c:pt>
                <c:pt idx="2637">
                  <c:v>39840</c:v>
                </c:pt>
                <c:pt idx="2638">
                  <c:v>39841</c:v>
                </c:pt>
                <c:pt idx="2639">
                  <c:v>39842</c:v>
                </c:pt>
                <c:pt idx="2640">
                  <c:v>39843</c:v>
                </c:pt>
                <c:pt idx="2641">
                  <c:v>39846</c:v>
                </c:pt>
                <c:pt idx="2642">
                  <c:v>39847</c:v>
                </c:pt>
                <c:pt idx="2643">
                  <c:v>39848</c:v>
                </c:pt>
                <c:pt idx="2644">
                  <c:v>39849</c:v>
                </c:pt>
                <c:pt idx="2645">
                  <c:v>39850</c:v>
                </c:pt>
                <c:pt idx="2646">
                  <c:v>39853</c:v>
                </c:pt>
                <c:pt idx="2647">
                  <c:v>39854</c:v>
                </c:pt>
                <c:pt idx="2648">
                  <c:v>39855</c:v>
                </c:pt>
                <c:pt idx="2649">
                  <c:v>39856</c:v>
                </c:pt>
                <c:pt idx="2650">
                  <c:v>39857</c:v>
                </c:pt>
                <c:pt idx="2651">
                  <c:v>39861</c:v>
                </c:pt>
                <c:pt idx="2652">
                  <c:v>39862</c:v>
                </c:pt>
                <c:pt idx="2653">
                  <c:v>39863</c:v>
                </c:pt>
                <c:pt idx="2654">
                  <c:v>39864</c:v>
                </c:pt>
                <c:pt idx="2655">
                  <c:v>39867</c:v>
                </c:pt>
                <c:pt idx="2656">
                  <c:v>39868</c:v>
                </c:pt>
                <c:pt idx="2657">
                  <c:v>39869</c:v>
                </c:pt>
                <c:pt idx="2658">
                  <c:v>39870</c:v>
                </c:pt>
                <c:pt idx="2659">
                  <c:v>39871</c:v>
                </c:pt>
                <c:pt idx="2660">
                  <c:v>39874</c:v>
                </c:pt>
                <c:pt idx="2661">
                  <c:v>39875</c:v>
                </c:pt>
                <c:pt idx="2662">
                  <c:v>39876</c:v>
                </c:pt>
                <c:pt idx="2663">
                  <c:v>39877</c:v>
                </c:pt>
                <c:pt idx="2664">
                  <c:v>39878</c:v>
                </c:pt>
                <c:pt idx="2665">
                  <c:v>39881</c:v>
                </c:pt>
                <c:pt idx="2666">
                  <c:v>39882</c:v>
                </c:pt>
                <c:pt idx="2667">
                  <c:v>39883</c:v>
                </c:pt>
                <c:pt idx="2668">
                  <c:v>39884</c:v>
                </c:pt>
                <c:pt idx="2669">
                  <c:v>39885</c:v>
                </c:pt>
                <c:pt idx="2670">
                  <c:v>39888</c:v>
                </c:pt>
                <c:pt idx="2671">
                  <c:v>39889</c:v>
                </c:pt>
                <c:pt idx="2672">
                  <c:v>39890</c:v>
                </c:pt>
                <c:pt idx="2673">
                  <c:v>39891</c:v>
                </c:pt>
                <c:pt idx="2674">
                  <c:v>39892</c:v>
                </c:pt>
                <c:pt idx="2675">
                  <c:v>39895</c:v>
                </c:pt>
                <c:pt idx="2676">
                  <c:v>39896</c:v>
                </c:pt>
                <c:pt idx="2677">
                  <c:v>39897</c:v>
                </c:pt>
                <c:pt idx="2678">
                  <c:v>39898</c:v>
                </c:pt>
                <c:pt idx="2679">
                  <c:v>39899</c:v>
                </c:pt>
                <c:pt idx="2680">
                  <c:v>39902</c:v>
                </c:pt>
                <c:pt idx="2681">
                  <c:v>39903</c:v>
                </c:pt>
                <c:pt idx="2682">
                  <c:v>39904</c:v>
                </c:pt>
                <c:pt idx="2683">
                  <c:v>39905</c:v>
                </c:pt>
                <c:pt idx="2684">
                  <c:v>39906</c:v>
                </c:pt>
                <c:pt idx="2685">
                  <c:v>39909</c:v>
                </c:pt>
                <c:pt idx="2686">
                  <c:v>39910</c:v>
                </c:pt>
                <c:pt idx="2687">
                  <c:v>39911</c:v>
                </c:pt>
                <c:pt idx="2688">
                  <c:v>39912</c:v>
                </c:pt>
                <c:pt idx="2689">
                  <c:v>39916</c:v>
                </c:pt>
                <c:pt idx="2690">
                  <c:v>39917</c:v>
                </c:pt>
                <c:pt idx="2691">
                  <c:v>39918</c:v>
                </c:pt>
                <c:pt idx="2692">
                  <c:v>39919</c:v>
                </c:pt>
                <c:pt idx="2693">
                  <c:v>39920</c:v>
                </c:pt>
                <c:pt idx="2694">
                  <c:v>39923</c:v>
                </c:pt>
                <c:pt idx="2695">
                  <c:v>39924</c:v>
                </c:pt>
                <c:pt idx="2696">
                  <c:v>39925</c:v>
                </c:pt>
                <c:pt idx="2697">
                  <c:v>39926</c:v>
                </c:pt>
                <c:pt idx="2698">
                  <c:v>39927</c:v>
                </c:pt>
                <c:pt idx="2699">
                  <c:v>39930</c:v>
                </c:pt>
                <c:pt idx="2700">
                  <c:v>39931</c:v>
                </c:pt>
                <c:pt idx="2701">
                  <c:v>39932</c:v>
                </c:pt>
                <c:pt idx="2702">
                  <c:v>39933</c:v>
                </c:pt>
                <c:pt idx="2703">
                  <c:v>39934</c:v>
                </c:pt>
                <c:pt idx="2704">
                  <c:v>39937</c:v>
                </c:pt>
                <c:pt idx="2705">
                  <c:v>39938</c:v>
                </c:pt>
                <c:pt idx="2706">
                  <c:v>39939</c:v>
                </c:pt>
                <c:pt idx="2707">
                  <c:v>39940</c:v>
                </c:pt>
                <c:pt idx="2708">
                  <c:v>39941</c:v>
                </c:pt>
                <c:pt idx="2709">
                  <c:v>39944</c:v>
                </c:pt>
                <c:pt idx="2710">
                  <c:v>39945</c:v>
                </c:pt>
                <c:pt idx="2711">
                  <c:v>39946</c:v>
                </c:pt>
                <c:pt idx="2712">
                  <c:v>39947</c:v>
                </c:pt>
                <c:pt idx="2713">
                  <c:v>39948</c:v>
                </c:pt>
                <c:pt idx="2714">
                  <c:v>39951</c:v>
                </c:pt>
                <c:pt idx="2715">
                  <c:v>39952</c:v>
                </c:pt>
                <c:pt idx="2716">
                  <c:v>39953</c:v>
                </c:pt>
                <c:pt idx="2717">
                  <c:v>39954</c:v>
                </c:pt>
                <c:pt idx="2718">
                  <c:v>39955</c:v>
                </c:pt>
                <c:pt idx="2719">
                  <c:v>39959</c:v>
                </c:pt>
                <c:pt idx="2720">
                  <c:v>39960</c:v>
                </c:pt>
                <c:pt idx="2721">
                  <c:v>39961</c:v>
                </c:pt>
                <c:pt idx="2722">
                  <c:v>39962</c:v>
                </c:pt>
                <c:pt idx="2723">
                  <c:v>39965</c:v>
                </c:pt>
                <c:pt idx="2724">
                  <c:v>39966</c:v>
                </c:pt>
                <c:pt idx="2725">
                  <c:v>39967</c:v>
                </c:pt>
                <c:pt idx="2726">
                  <c:v>39968</c:v>
                </c:pt>
                <c:pt idx="2727">
                  <c:v>39969</c:v>
                </c:pt>
                <c:pt idx="2728">
                  <c:v>39972</c:v>
                </c:pt>
                <c:pt idx="2729">
                  <c:v>39973</c:v>
                </c:pt>
                <c:pt idx="2730">
                  <c:v>39974</c:v>
                </c:pt>
                <c:pt idx="2731">
                  <c:v>39975</c:v>
                </c:pt>
                <c:pt idx="2732">
                  <c:v>39976</c:v>
                </c:pt>
                <c:pt idx="2733">
                  <c:v>39979</c:v>
                </c:pt>
                <c:pt idx="2734">
                  <c:v>39980</c:v>
                </c:pt>
                <c:pt idx="2735">
                  <c:v>39981</c:v>
                </c:pt>
                <c:pt idx="2736">
                  <c:v>39982</c:v>
                </c:pt>
                <c:pt idx="2737">
                  <c:v>39983</c:v>
                </c:pt>
                <c:pt idx="2738">
                  <c:v>39986</c:v>
                </c:pt>
                <c:pt idx="2739">
                  <c:v>39987</c:v>
                </c:pt>
                <c:pt idx="2740">
                  <c:v>39988</c:v>
                </c:pt>
                <c:pt idx="2741">
                  <c:v>39989</c:v>
                </c:pt>
                <c:pt idx="2742">
                  <c:v>39990</c:v>
                </c:pt>
                <c:pt idx="2743">
                  <c:v>39993</c:v>
                </c:pt>
                <c:pt idx="2744">
                  <c:v>39994</c:v>
                </c:pt>
                <c:pt idx="2745">
                  <c:v>39995</c:v>
                </c:pt>
                <c:pt idx="2746">
                  <c:v>39996</c:v>
                </c:pt>
                <c:pt idx="2747">
                  <c:v>40000</c:v>
                </c:pt>
                <c:pt idx="2748">
                  <c:v>40001</c:v>
                </c:pt>
                <c:pt idx="2749">
                  <c:v>40002</c:v>
                </c:pt>
                <c:pt idx="2750">
                  <c:v>40003</c:v>
                </c:pt>
                <c:pt idx="2751">
                  <c:v>40004</c:v>
                </c:pt>
                <c:pt idx="2752">
                  <c:v>40007</c:v>
                </c:pt>
                <c:pt idx="2753">
                  <c:v>40008</c:v>
                </c:pt>
                <c:pt idx="2754">
                  <c:v>40009</c:v>
                </c:pt>
                <c:pt idx="2755">
                  <c:v>40010</c:v>
                </c:pt>
                <c:pt idx="2756">
                  <c:v>40011</c:v>
                </c:pt>
                <c:pt idx="2757">
                  <c:v>40014</c:v>
                </c:pt>
                <c:pt idx="2758">
                  <c:v>40015</c:v>
                </c:pt>
                <c:pt idx="2759">
                  <c:v>40016</c:v>
                </c:pt>
                <c:pt idx="2760">
                  <c:v>40017</c:v>
                </c:pt>
                <c:pt idx="2761">
                  <c:v>40018</c:v>
                </c:pt>
                <c:pt idx="2762">
                  <c:v>40021</c:v>
                </c:pt>
                <c:pt idx="2763">
                  <c:v>40022</c:v>
                </c:pt>
                <c:pt idx="2764">
                  <c:v>40023</c:v>
                </c:pt>
                <c:pt idx="2765">
                  <c:v>40024</c:v>
                </c:pt>
                <c:pt idx="2766">
                  <c:v>40025</c:v>
                </c:pt>
                <c:pt idx="2767">
                  <c:v>40028</c:v>
                </c:pt>
                <c:pt idx="2768">
                  <c:v>40029</c:v>
                </c:pt>
                <c:pt idx="2769">
                  <c:v>40030</c:v>
                </c:pt>
                <c:pt idx="2770">
                  <c:v>40031</c:v>
                </c:pt>
                <c:pt idx="2771">
                  <c:v>40032</c:v>
                </c:pt>
                <c:pt idx="2772">
                  <c:v>40035</c:v>
                </c:pt>
                <c:pt idx="2773">
                  <c:v>40036</c:v>
                </c:pt>
                <c:pt idx="2774">
                  <c:v>40037</c:v>
                </c:pt>
                <c:pt idx="2775">
                  <c:v>40038</c:v>
                </c:pt>
                <c:pt idx="2776">
                  <c:v>40039</c:v>
                </c:pt>
                <c:pt idx="2777">
                  <c:v>40042</c:v>
                </c:pt>
                <c:pt idx="2778">
                  <c:v>40043</c:v>
                </c:pt>
                <c:pt idx="2779">
                  <c:v>40044</c:v>
                </c:pt>
                <c:pt idx="2780">
                  <c:v>40045</c:v>
                </c:pt>
                <c:pt idx="2781">
                  <c:v>40046</c:v>
                </c:pt>
                <c:pt idx="2782">
                  <c:v>40049</c:v>
                </c:pt>
                <c:pt idx="2783">
                  <c:v>40050</c:v>
                </c:pt>
                <c:pt idx="2784">
                  <c:v>40051</c:v>
                </c:pt>
                <c:pt idx="2785">
                  <c:v>40052</c:v>
                </c:pt>
                <c:pt idx="2786">
                  <c:v>40053</c:v>
                </c:pt>
                <c:pt idx="2787">
                  <c:v>40056</c:v>
                </c:pt>
                <c:pt idx="2788">
                  <c:v>40057</c:v>
                </c:pt>
                <c:pt idx="2789">
                  <c:v>40058</c:v>
                </c:pt>
                <c:pt idx="2790">
                  <c:v>40059</c:v>
                </c:pt>
                <c:pt idx="2791">
                  <c:v>40060</c:v>
                </c:pt>
                <c:pt idx="2792">
                  <c:v>40064</c:v>
                </c:pt>
                <c:pt idx="2793">
                  <c:v>40065</c:v>
                </c:pt>
                <c:pt idx="2794">
                  <c:v>40066</c:v>
                </c:pt>
                <c:pt idx="2795">
                  <c:v>40067</c:v>
                </c:pt>
                <c:pt idx="2796">
                  <c:v>40070</c:v>
                </c:pt>
                <c:pt idx="2797">
                  <c:v>40071</c:v>
                </c:pt>
                <c:pt idx="2798">
                  <c:v>40072</c:v>
                </c:pt>
                <c:pt idx="2799">
                  <c:v>40073</c:v>
                </c:pt>
                <c:pt idx="2800">
                  <c:v>40074</c:v>
                </c:pt>
                <c:pt idx="2801">
                  <c:v>40077</c:v>
                </c:pt>
                <c:pt idx="2802">
                  <c:v>40078</c:v>
                </c:pt>
                <c:pt idx="2803">
                  <c:v>40079</c:v>
                </c:pt>
                <c:pt idx="2804">
                  <c:v>40080</c:v>
                </c:pt>
                <c:pt idx="2805">
                  <c:v>40081</c:v>
                </c:pt>
                <c:pt idx="2806">
                  <c:v>40084</c:v>
                </c:pt>
                <c:pt idx="2807">
                  <c:v>40085</c:v>
                </c:pt>
                <c:pt idx="2808">
                  <c:v>40086</c:v>
                </c:pt>
                <c:pt idx="2809">
                  <c:v>40087</c:v>
                </c:pt>
                <c:pt idx="2810">
                  <c:v>40088</c:v>
                </c:pt>
                <c:pt idx="2811">
                  <c:v>40091</c:v>
                </c:pt>
                <c:pt idx="2812">
                  <c:v>40092</c:v>
                </c:pt>
                <c:pt idx="2813">
                  <c:v>40093</c:v>
                </c:pt>
                <c:pt idx="2814">
                  <c:v>40094</c:v>
                </c:pt>
                <c:pt idx="2815">
                  <c:v>40095</c:v>
                </c:pt>
                <c:pt idx="2816">
                  <c:v>40098</c:v>
                </c:pt>
                <c:pt idx="2817">
                  <c:v>40099</c:v>
                </c:pt>
                <c:pt idx="2818">
                  <c:v>40100</c:v>
                </c:pt>
                <c:pt idx="2819">
                  <c:v>40101</c:v>
                </c:pt>
                <c:pt idx="2820">
                  <c:v>40102</c:v>
                </c:pt>
                <c:pt idx="2821">
                  <c:v>40105</c:v>
                </c:pt>
                <c:pt idx="2822">
                  <c:v>40106</c:v>
                </c:pt>
                <c:pt idx="2823">
                  <c:v>40107</c:v>
                </c:pt>
                <c:pt idx="2824">
                  <c:v>40108</c:v>
                </c:pt>
                <c:pt idx="2825">
                  <c:v>40109</c:v>
                </c:pt>
                <c:pt idx="2826">
                  <c:v>40112</c:v>
                </c:pt>
                <c:pt idx="2827">
                  <c:v>40113</c:v>
                </c:pt>
                <c:pt idx="2828">
                  <c:v>40114</c:v>
                </c:pt>
                <c:pt idx="2829">
                  <c:v>40115</c:v>
                </c:pt>
                <c:pt idx="2830">
                  <c:v>40116</c:v>
                </c:pt>
                <c:pt idx="2831">
                  <c:v>40119</c:v>
                </c:pt>
                <c:pt idx="2832">
                  <c:v>40120</c:v>
                </c:pt>
                <c:pt idx="2833">
                  <c:v>40121</c:v>
                </c:pt>
                <c:pt idx="2834">
                  <c:v>40122</c:v>
                </c:pt>
                <c:pt idx="2835">
                  <c:v>40123</c:v>
                </c:pt>
                <c:pt idx="2836">
                  <c:v>40126</c:v>
                </c:pt>
                <c:pt idx="2837">
                  <c:v>40127</c:v>
                </c:pt>
                <c:pt idx="2838">
                  <c:v>40128</c:v>
                </c:pt>
                <c:pt idx="2839">
                  <c:v>40129</c:v>
                </c:pt>
                <c:pt idx="2840">
                  <c:v>40130</c:v>
                </c:pt>
                <c:pt idx="2841">
                  <c:v>40133</c:v>
                </c:pt>
                <c:pt idx="2842">
                  <c:v>40134</c:v>
                </c:pt>
                <c:pt idx="2843">
                  <c:v>40135</c:v>
                </c:pt>
                <c:pt idx="2844">
                  <c:v>40136</c:v>
                </c:pt>
                <c:pt idx="2845">
                  <c:v>40137</c:v>
                </c:pt>
                <c:pt idx="2846">
                  <c:v>40140</c:v>
                </c:pt>
                <c:pt idx="2847">
                  <c:v>40141</c:v>
                </c:pt>
                <c:pt idx="2848">
                  <c:v>40142</c:v>
                </c:pt>
                <c:pt idx="2849">
                  <c:v>40144</c:v>
                </c:pt>
                <c:pt idx="2850">
                  <c:v>40147</c:v>
                </c:pt>
                <c:pt idx="2851">
                  <c:v>40148</c:v>
                </c:pt>
                <c:pt idx="2852">
                  <c:v>40149</c:v>
                </c:pt>
                <c:pt idx="2853">
                  <c:v>40150</c:v>
                </c:pt>
                <c:pt idx="2854">
                  <c:v>40151</c:v>
                </c:pt>
                <c:pt idx="2855">
                  <c:v>40154</c:v>
                </c:pt>
                <c:pt idx="2856">
                  <c:v>40155</c:v>
                </c:pt>
                <c:pt idx="2857">
                  <c:v>40156</c:v>
                </c:pt>
                <c:pt idx="2858">
                  <c:v>40157</c:v>
                </c:pt>
                <c:pt idx="2859">
                  <c:v>40158</c:v>
                </c:pt>
                <c:pt idx="2860">
                  <c:v>40161</c:v>
                </c:pt>
                <c:pt idx="2861">
                  <c:v>40162</c:v>
                </c:pt>
                <c:pt idx="2862">
                  <c:v>40163</c:v>
                </c:pt>
                <c:pt idx="2863">
                  <c:v>40164</c:v>
                </c:pt>
                <c:pt idx="2864">
                  <c:v>40165</c:v>
                </c:pt>
                <c:pt idx="2865">
                  <c:v>40168</c:v>
                </c:pt>
                <c:pt idx="2866">
                  <c:v>40169</c:v>
                </c:pt>
                <c:pt idx="2867">
                  <c:v>40170</c:v>
                </c:pt>
                <c:pt idx="2868">
                  <c:v>40171</c:v>
                </c:pt>
                <c:pt idx="2869">
                  <c:v>40175</c:v>
                </c:pt>
                <c:pt idx="2870">
                  <c:v>40176</c:v>
                </c:pt>
                <c:pt idx="2871">
                  <c:v>40177</c:v>
                </c:pt>
                <c:pt idx="2872">
                  <c:v>40178</c:v>
                </c:pt>
                <c:pt idx="2873">
                  <c:v>40182</c:v>
                </c:pt>
                <c:pt idx="2874">
                  <c:v>40183</c:v>
                </c:pt>
                <c:pt idx="2875">
                  <c:v>40184</c:v>
                </c:pt>
                <c:pt idx="2876">
                  <c:v>40185</c:v>
                </c:pt>
                <c:pt idx="2877">
                  <c:v>40186</c:v>
                </c:pt>
                <c:pt idx="2878">
                  <c:v>40189</c:v>
                </c:pt>
                <c:pt idx="2879">
                  <c:v>40190</c:v>
                </c:pt>
                <c:pt idx="2880">
                  <c:v>40191</c:v>
                </c:pt>
                <c:pt idx="2881">
                  <c:v>40192</c:v>
                </c:pt>
                <c:pt idx="2882">
                  <c:v>40193</c:v>
                </c:pt>
                <c:pt idx="2883">
                  <c:v>40197</c:v>
                </c:pt>
                <c:pt idx="2884">
                  <c:v>40198</c:v>
                </c:pt>
                <c:pt idx="2885">
                  <c:v>40199</c:v>
                </c:pt>
                <c:pt idx="2886">
                  <c:v>40200</c:v>
                </c:pt>
                <c:pt idx="2887">
                  <c:v>40203</c:v>
                </c:pt>
                <c:pt idx="2888">
                  <c:v>40204</c:v>
                </c:pt>
                <c:pt idx="2889">
                  <c:v>40205</c:v>
                </c:pt>
                <c:pt idx="2890">
                  <c:v>40206</c:v>
                </c:pt>
                <c:pt idx="2891">
                  <c:v>40207</c:v>
                </c:pt>
                <c:pt idx="2892">
                  <c:v>40210</c:v>
                </c:pt>
                <c:pt idx="2893">
                  <c:v>40211</c:v>
                </c:pt>
                <c:pt idx="2894">
                  <c:v>40212</c:v>
                </c:pt>
                <c:pt idx="2895">
                  <c:v>40213</c:v>
                </c:pt>
                <c:pt idx="2896">
                  <c:v>40214</c:v>
                </c:pt>
                <c:pt idx="2897">
                  <c:v>40217</c:v>
                </c:pt>
                <c:pt idx="2898">
                  <c:v>40218</c:v>
                </c:pt>
                <c:pt idx="2899">
                  <c:v>40219</c:v>
                </c:pt>
                <c:pt idx="2900">
                  <c:v>40220</c:v>
                </c:pt>
                <c:pt idx="2901">
                  <c:v>40221</c:v>
                </c:pt>
                <c:pt idx="2902">
                  <c:v>40225</c:v>
                </c:pt>
                <c:pt idx="2903">
                  <c:v>40226</c:v>
                </c:pt>
                <c:pt idx="2904">
                  <c:v>40227</c:v>
                </c:pt>
                <c:pt idx="2905">
                  <c:v>40228</c:v>
                </c:pt>
                <c:pt idx="2906">
                  <c:v>40231</c:v>
                </c:pt>
                <c:pt idx="2907">
                  <c:v>40232</c:v>
                </c:pt>
                <c:pt idx="2908">
                  <c:v>40233</c:v>
                </c:pt>
                <c:pt idx="2909">
                  <c:v>40234</c:v>
                </c:pt>
                <c:pt idx="2910">
                  <c:v>40235</c:v>
                </c:pt>
                <c:pt idx="2911">
                  <c:v>40238</c:v>
                </c:pt>
                <c:pt idx="2912">
                  <c:v>40239</c:v>
                </c:pt>
                <c:pt idx="2913">
                  <c:v>40240</c:v>
                </c:pt>
                <c:pt idx="2914">
                  <c:v>40241</c:v>
                </c:pt>
                <c:pt idx="2915">
                  <c:v>40242</c:v>
                </c:pt>
                <c:pt idx="2916">
                  <c:v>40245</c:v>
                </c:pt>
                <c:pt idx="2917">
                  <c:v>40246</c:v>
                </c:pt>
                <c:pt idx="2918">
                  <c:v>40247</c:v>
                </c:pt>
                <c:pt idx="2919">
                  <c:v>40248</c:v>
                </c:pt>
                <c:pt idx="2920">
                  <c:v>40249</c:v>
                </c:pt>
                <c:pt idx="2921">
                  <c:v>40252</c:v>
                </c:pt>
                <c:pt idx="2922">
                  <c:v>40253</c:v>
                </c:pt>
                <c:pt idx="2923">
                  <c:v>40254</c:v>
                </c:pt>
                <c:pt idx="2924">
                  <c:v>40255</c:v>
                </c:pt>
                <c:pt idx="2925">
                  <c:v>40256</c:v>
                </c:pt>
                <c:pt idx="2926">
                  <c:v>40259</c:v>
                </c:pt>
                <c:pt idx="2927">
                  <c:v>40260</c:v>
                </c:pt>
                <c:pt idx="2928">
                  <c:v>40261</c:v>
                </c:pt>
                <c:pt idx="2929">
                  <c:v>40262</c:v>
                </c:pt>
                <c:pt idx="2930">
                  <c:v>40263</c:v>
                </c:pt>
                <c:pt idx="2931">
                  <c:v>40266</c:v>
                </c:pt>
                <c:pt idx="2932">
                  <c:v>40267</c:v>
                </c:pt>
                <c:pt idx="2933">
                  <c:v>40268</c:v>
                </c:pt>
                <c:pt idx="2934">
                  <c:v>40269</c:v>
                </c:pt>
                <c:pt idx="2935">
                  <c:v>40273</c:v>
                </c:pt>
                <c:pt idx="2936">
                  <c:v>40274</c:v>
                </c:pt>
                <c:pt idx="2937">
                  <c:v>40275</c:v>
                </c:pt>
                <c:pt idx="2938">
                  <c:v>40276</c:v>
                </c:pt>
                <c:pt idx="2939">
                  <c:v>40277</c:v>
                </c:pt>
                <c:pt idx="2940">
                  <c:v>40280</c:v>
                </c:pt>
                <c:pt idx="2941">
                  <c:v>40281</c:v>
                </c:pt>
                <c:pt idx="2942">
                  <c:v>40282</c:v>
                </c:pt>
                <c:pt idx="2943">
                  <c:v>40283</c:v>
                </c:pt>
                <c:pt idx="2944">
                  <c:v>40284</c:v>
                </c:pt>
                <c:pt idx="2945">
                  <c:v>40287</c:v>
                </c:pt>
                <c:pt idx="2946">
                  <c:v>40288</c:v>
                </c:pt>
                <c:pt idx="2947">
                  <c:v>40289</c:v>
                </c:pt>
                <c:pt idx="2948">
                  <c:v>40290</c:v>
                </c:pt>
                <c:pt idx="2949">
                  <c:v>40291</c:v>
                </c:pt>
                <c:pt idx="2950">
                  <c:v>40294</c:v>
                </c:pt>
                <c:pt idx="2951">
                  <c:v>40295</c:v>
                </c:pt>
                <c:pt idx="2952">
                  <c:v>40296</c:v>
                </c:pt>
                <c:pt idx="2953">
                  <c:v>40297</c:v>
                </c:pt>
                <c:pt idx="2954">
                  <c:v>40298</c:v>
                </c:pt>
                <c:pt idx="2955">
                  <c:v>40301</c:v>
                </c:pt>
                <c:pt idx="2956">
                  <c:v>40302</c:v>
                </c:pt>
                <c:pt idx="2957">
                  <c:v>40303</c:v>
                </c:pt>
                <c:pt idx="2958">
                  <c:v>40304</c:v>
                </c:pt>
                <c:pt idx="2959">
                  <c:v>40305</c:v>
                </c:pt>
                <c:pt idx="2960">
                  <c:v>40308</c:v>
                </c:pt>
                <c:pt idx="2961">
                  <c:v>40309</c:v>
                </c:pt>
                <c:pt idx="2962">
                  <c:v>40310</c:v>
                </c:pt>
                <c:pt idx="2963">
                  <c:v>40311</c:v>
                </c:pt>
                <c:pt idx="2964">
                  <c:v>40312</c:v>
                </c:pt>
                <c:pt idx="2965">
                  <c:v>40315</c:v>
                </c:pt>
                <c:pt idx="2966">
                  <c:v>40316</c:v>
                </c:pt>
                <c:pt idx="2967">
                  <c:v>40317</c:v>
                </c:pt>
                <c:pt idx="2968">
                  <c:v>40318</c:v>
                </c:pt>
                <c:pt idx="2969">
                  <c:v>40319</c:v>
                </c:pt>
                <c:pt idx="2970">
                  <c:v>40322</c:v>
                </c:pt>
                <c:pt idx="2971">
                  <c:v>40323</c:v>
                </c:pt>
                <c:pt idx="2972">
                  <c:v>40324</c:v>
                </c:pt>
                <c:pt idx="2973">
                  <c:v>40325</c:v>
                </c:pt>
                <c:pt idx="2974">
                  <c:v>40326</c:v>
                </c:pt>
                <c:pt idx="2975">
                  <c:v>40330</c:v>
                </c:pt>
                <c:pt idx="2976">
                  <c:v>40331</c:v>
                </c:pt>
                <c:pt idx="2977">
                  <c:v>40332</c:v>
                </c:pt>
                <c:pt idx="2978">
                  <c:v>40333</c:v>
                </c:pt>
                <c:pt idx="2979">
                  <c:v>40336</c:v>
                </c:pt>
                <c:pt idx="2980">
                  <c:v>40337</c:v>
                </c:pt>
                <c:pt idx="2981">
                  <c:v>40338</c:v>
                </c:pt>
                <c:pt idx="2982">
                  <c:v>40339</c:v>
                </c:pt>
                <c:pt idx="2983">
                  <c:v>40340</c:v>
                </c:pt>
                <c:pt idx="2984">
                  <c:v>40343</c:v>
                </c:pt>
                <c:pt idx="2985">
                  <c:v>40344</c:v>
                </c:pt>
                <c:pt idx="2986">
                  <c:v>40345</c:v>
                </c:pt>
                <c:pt idx="2987">
                  <c:v>40346</c:v>
                </c:pt>
                <c:pt idx="2988">
                  <c:v>40347</c:v>
                </c:pt>
                <c:pt idx="2989">
                  <c:v>40350</c:v>
                </c:pt>
                <c:pt idx="2990">
                  <c:v>40351</c:v>
                </c:pt>
                <c:pt idx="2991">
                  <c:v>40352</c:v>
                </c:pt>
                <c:pt idx="2992">
                  <c:v>40353</c:v>
                </c:pt>
                <c:pt idx="2993">
                  <c:v>40354</c:v>
                </c:pt>
                <c:pt idx="2994">
                  <c:v>40357</c:v>
                </c:pt>
                <c:pt idx="2995">
                  <c:v>40358</c:v>
                </c:pt>
                <c:pt idx="2996">
                  <c:v>40359</c:v>
                </c:pt>
                <c:pt idx="2997">
                  <c:v>40360</c:v>
                </c:pt>
                <c:pt idx="2998">
                  <c:v>40361</c:v>
                </c:pt>
                <c:pt idx="2999">
                  <c:v>40365</c:v>
                </c:pt>
                <c:pt idx="3000">
                  <c:v>40366</c:v>
                </c:pt>
                <c:pt idx="3001">
                  <c:v>40367</c:v>
                </c:pt>
                <c:pt idx="3002">
                  <c:v>40368</c:v>
                </c:pt>
                <c:pt idx="3003">
                  <c:v>40371</c:v>
                </c:pt>
                <c:pt idx="3004">
                  <c:v>40372</c:v>
                </c:pt>
                <c:pt idx="3005">
                  <c:v>40373</c:v>
                </c:pt>
                <c:pt idx="3006">
                  <c:v>40374</c:v>
                </c:pt>
                <c:pt idx="3007">
                  <c:v>40375</c:v>
                </c:pt>
                <c:pt idx="3008">
                  <c:v>40378</c:v>
                </c:pt>
                <c:pt idx="3009">
                  <c:v>40379</c:v>
                </c:pt>
                <c:pt idx="3010">
                  <c:v>40380</c:v>
                </c:pt>
                <c:pt idx="3011">
                  <c:v>40381</c:v>
                </c:pt>
                <c:pt idx="3012">
                  <c:v>40382</c:v>
                </c:pt>
                <c:pt idx="3013">
                  <c:v>40385</c:v>
                </c:pt>
                <c:pt idx="3014">
                  <c:v>40386</c:v>
                </c:pt>
                <c:pt idx="3015">
                  <c:v>40387</c:v>
                </c:pt>
                <c:pt idx="3016">
                  <c:v>40388</c:v>
                </c:pt>
                <c:pt idx="3017">
                  <c:v>40389</c:v>
                </c:pt>
                <c:pt idx="3018">
                  <c:v>40392</c:v>
                </c:pt>
                <c:pt idx="3019">
                  <c:v>40393</c:v>
                </c:pt>
                <c:pt idx="3020">
                  <c:v>40394</c:v>
                </c:pt>
                <c:pt idx="3021">
                  <c:v>40395</c:v>
                </c:pt>
                <c:pt idx="3022">
                  <c:v>40396</c:v>
                </c:pt>
                <c:pt idx="3023">
                  <c:v>40399</c:v>
                </c:pt>
                <c:pt idx="3024">
                  <c:v>40400</c:v>
                </c:pt>
                <c:pt idx="3025">
                  <c:v>40401</c:v>
                </c:pt>
                <c:pt idx="3026">
                  <c:v>40402</c:v>
                </c:pt>
                <c:pt idx="3027">
                  <c:v>40403</c:v>
                </c:pt>
                <c:pt idx="3028">
                  <c:v>40406</c:v>
                </c:pt>
                <c:pt idx="3029">
                  <c:v>40407</c:v>
                </c:pt>
                <c:pt idx="3030">
                  <c:v>40408</c:v>
                </c:pt>
                <c:pt idx="3031">
                  <c:v>40409</c:v>
                </c:pt>
                <c:pt idx="3032">
                  <c:v>40410</c:v>
                </c:pt>
                <c:pt idx="3033">
                  <c:v>40413</c:v>
                </c:pt>
                <c:pt idx="3034">
                  <c:v>40414</c:v>
                </c:pt>
                <c:pt idx="3035">
                  <c:v>40415</c:v>
                </c:pt>
                <c:pt idx="3036">
                  <c:v>40416</c:v>
                </c:pt>
                <c:pt idx="3037">
                  <c:v>40417</c:v>
                </c:pt>
                <c:pt idx="3038">
                  <c:v>40420</c:v>
                </c:pt>
                <c:pt idx="3039">
                  <c:v>40421</c:v>
                </c:pt>
                <c:pt idx="3040">
                  <c:v>40422</c:v>
                </c:pt>
                <c:pt idx="3041">
                  <c:v>40423</c:v>
                </c:pt>
                <c:pt idx="3042">
                  <c:v>40424</c:v>
                </c:pt>
                <c:pt idx="3043">
                  <c:v>40428</c:v>
                </c:pt>
                <c:pt idx="3044">
                  <c:v>40429</c:v>
                </c:pt>
                <c:pt idx="3045">
                  <c:v>40430</c:v>
                </c:pt>
                <c:pt idx="3046">
                  <c:v>40431</c:v>
                </c:pt>
                <c:pt idx="3047">
                  <c:v>40434</c:v>
                </c:pt>
                <c:pt idx="3048">
                  <c:v>40435</c:v>
                </c:pt>
                <c:pt idx="3049">
                  <c:v>40436</c:v>
                </c:pt>
                <c:pt idx="3050">
                  <c:v>40437</c:v>
                </c:pt>
                <c:pt idx="3051">
                  <c:v>40438</c:v>
                </c:pt>
                <c:pt idx="3052">
                  <c:v>40441</c:v>
                </c:pt>
                <c:pt idx="3053">
                  <c:v>40442</c:v>
                </c:pt>
                <c:pt idx="3054">
                  <c:v>40443</c:v>
                </c:pt>
                <c:pt idx="3055">
                  <c:v>40444</c:v>
                </c:pt>
                <c:pt idx="3056">
                  <c:v>40445</c:v>
                </c:pt>
                <c:pt idx="3057">
                  <c:v>40448</c:v>
                </c:pt>
                <c:pt idx="3058">
                  <c:v>40449</c:v>
                </c:pt>
                <c:pt idx="3059">
                  <c:v>40450</c:v>
                </c:pt>
                <c:pt idx="3060">
                  <c:v>40451</c:v>
                </c:pt>
                <c:pt idx="3061">
                  <c:v>40452</c:v>
                </c:pt>
                <c:pt idx="3062">
                  <c:v>40455</c:v>
                </c:pt>
                <c:pt idx="3063">
                  <c:v>40456</c:v>
                </c:pt>
                <c:pt idx="3064">
                  <c:v>40457</c:v>
                </c:pt>
                <c:pt idx="3065">
                  <c:v>40458</c:v>
                </c:pt>
                <c:pt idx="3066">
                  <c:v>40459</c:v>
                </c:pt>
                <c:pt idx="3067">
                  <c:v>40462</c:v>
                </c:pt>
                <c:pt idx="3068">
                  <c:v>40463</c:v>
                </c:pt>
                <c:pt idx="3069">
                  <c:v>40464</c:v>
                </c:pt>
                <c:pt idx="3070">
                  <c:v>40465</c:v>
                </c:pt>
                <c:pt idx="3071">
                  <c:v>40466</c:v>
                </c:pt>
                <c:pt idx="3072">
                  <c:v>40469</c:v>
                </c:pt>
                <c:pt idx="3073">
                  <c:v>40470</c:v>
                </c:pt>
                <c:pt idx="3074">
                  <c:v>40471</c:v>
                </c:pt>
                <c:pt idx="3075">
                  <c:v>40472</c:v>
                </c:pt>
                <c:pt idx="3076">
                  <c:v>40473</c:v>
                </c:pt>
                <c:pt idx="3077">
                  <c:v>40476</c:v>
                </c:pt>
                <c:pt idx="3078">
                  <c:v>40477</c:v>
                </c:pt>
                <c:pt idx="3079">
                  <c:v>40478</c:v>
                </c:pt>
                <c:pt idx="3080">
                  <c:v>40479</c:v>
                </c:pt>
                <c:pt idx="3081">
                  <c:v>40480</c:v>
                </c:pt>
                <c:pt idx="3082">
                  <c:v>40483</c:v>
                </c:pt>
                <c:pt idx="3083">
                  <c:v>40484</c:v>
                </c:pt>
                <c:pt idx="3084">
                  <c:v>40485</c:v>
                </c:pt>
                <c:pt idx="3085">
                  <c:v>40486</c:v>
                </c:pt>
                <c:pt idx="3086">
                  <c:v>40487</c:v>
                </c:pt>
                <c:pt idx="3087">
                  <c:v>40490</c:v>
                </c:pt>
                <c:pt idx="3088">
                  <c:v>40491</c:v>
                </c:pt>
                <c:pt idx="3089">
                  <c:v>40492</c:v>
                </c:pt>
                <c:pt idx="3090">
                  <c:v>40493</c:v>
                </c:pt>
                <c:pt idx="3091">
                  <c:v>40494</c:v>
                </c:pt>
                <c:pt idx="3092">
                  <c:v>40497</c:v>
                </c:pt>
                <c:pt idx="3093">
                  <c:v>40498</c:v>
                </c:pt>
                <c:pt idx="3094">
                  <c:v>40499</c:v>
                </c:pt>
                <c:pt idx="3095">
                  <c:v>40500</c:v>
                </c:pt>
                <c:pt idx="3096">
                  <c:v>40501</c:v>
                </c:pt>
                <c:pt idx="3097">
                  <c:v>40504</c:v>
                </c:pt>
                <c:pt idx="3098">
                  <c:v>40505</c:v>
                </c:pt>
                <c:pt idx="3099">
                  <c:v>40506</c:v>
                </c:pt>
                <c:pt idx="3100">
                  <c:v>40508</c:v>
                </c:pt>
                <c:pt idx="3101">
                  <c:v>40511</c:v>
                </c:pt>
                <c:pt idx="3102">
                  <c:v>40512</c:v>
                </c:pt>
                <c:pt idx="3103">
                  <c:v>40513</c:v>
                </c:pt>
                <c:pt idx="3104">
                  <c:v>40514</c:v>
                </c:pt>
                <c:pt idx="3105">
                  <c:v>40515</c:v>
                </c:pt>
                <c:pt idx="3106">
                  <c:v>40518</c:v>
                </c:pt>
                <c:pt idx="3107">
                  <c:v>40519</c:v>
                </c:pt>
                <c:pt idx="3108">
                  <c:v>40520</c:v>
                </c:pt>
                <c:pt idx="3109">
                  <c:v>40521</c:v>
                </c:pt>
                <c:pt idx="3110">
                  <c:v>40522</c:v>
                </c:pt>
                <c:pt idx="3111">
                  <c:v>40525</c:v>
                </c:pt>
                <c:pt idx="3112">
                  <c:v>40526</c:v>
                </c:pt>
                <c:pt idx="3113">
                  <c:v>40527</c:v>
                </c:pt>
                <c:pt idx="3114">
                  <c:v>40528</c:v>
                </c:pt>
                <c:pt idx="3115">
                  <c:v>40529</c:v>
                </c:pt>
                <c:pt idx="3116">
                  <c:v>40532</c:v>
                </c:pt>
                <c:pt idx="3117">
                  <c:v>40533</c:v>
                </c:pt>
                <c:pt idx="3118">
                  <c:v>40534</c:v>
                </c:pt>
                <c:pt idx="3119">
                  <c:v>40535</c:v>
                </c:pt>
                <c:pt idx="3120">
                  <c:v>40539</c:v>
                </c:pt>
                <c:pt idx="3121">
                  <c:v>40540</c:v>
                </c:pt>
                <c:pt idx="3122">
                  <c:v>40541</c:v>
                </c:pt>
                <c:pt idx="3123">
                  <c:v>40542</c:v>
                </c:pt>
                <c:pt idx="3124">
                  <c:v>40543</c:v>
                </c:pt>
                <c:pt idx="3125">
                  <c:v>40546</c:v>
                </c:pt>
                <c:pt idx="3126">
                  <c:v>40547</c:v>
                </c:pt>
                <c:pt idx="3127">
                  <c:v>40548</c:v>
                </c:pt>
                <c:pt idx="3128">
                  <c:v>40549</c:v>
                </c:pt>
                <c:pt idx="3129">
                  <c:v>40550</c:v>
                </c:pt>
                <c:pt idx="3130">
                  <c:v>40553</c:v>
                </c:pt>
                <c:pt idx="3131">
                  <c:v>40554</c:v>
                </c:pt>
                <c:pt idx="3132">
                  <c:v>40555</c:v>
                </c:pt>
                <c:pt idx="3133">
                  <c:v>40556</c:v>
                </c:pt>
                <c:pt idx="3134">
                  <c:v>40557</c:v>
                </c:pt>
                <c:pt idx="3135">
                  <c:v>40561</c:v>
                </c:pt>
                <c:pt idx="3136">
                  <c:v>40562</c:v>
                </c:pt>
                <c:pt idx="3137">
                  <c:v>40563</c:v>
                </c:pt>
                <c:pt idx="3138">
                  <c:v>40564</c:v>
                </c:pt>
                <c:pt idx="3139">
                  <c:v>40567</c:v>
                </c:pt>
                <c:pt idx="3140">
                  <c:v>40568</c:v>
                </c:pt>
                <c:pt idx="3141">
                  <c:v>40569</c:v>
                </c:pt>
                <c:pt idx="3142">
                  <c:v>40570</c:v>
                </c:pt>
                <c:pt idx="3143">
                  <c:v>40571</c:v>
                </c:pt>
                <c:pt idx="3144">
                  <c:v>40574</c:v>
                </c:pt>
                <c:pt idx="3145">
                  <c:v>40575</c:v>
                </c:pt>
                <c:pt idx="3146">
                  <c:v>40576</c:v>
                </c:pt>
                <c:pt idx="3147">
                  <c:v>40577</c:v>
                </c:pt>
                <c:pt idx="3148">
                  <c:v>40578</c:v>
                </c:pt>
                <c:pt idx="3149">
                  <c:v>40581</c:v>
                </c:pt>
                <c:pt idx="3150">
                  <c:v>40582</c:v>
                </c:pt>
                <c:pt idx="3151">
                  <c:v>40583</c:v>
                </c:pt>
                <c:pt idx="3152">
                  <c:v>40584</c:v>
                </c:pt>
                <c:pt idx="3153">
                  <c:v>40585</c:v>
                </c:pt>
                <c:pt idx="3154">
                  <c:v>40588</c:v>
                </c:pt>
                <c:pt idx="3155">
                  <c:v>40589</c:v>
                </c:pt>
                <c:pt idx="3156">
                  <c:v>40590</c:v>
                </c:pt>
                <c:pt idx="3157">
                  <c:v>40591</c:v>
                </c:pt>
                <c:pt idx="3158">
                  <c:v>40592</c:v>
                </c:pt>
                <c:pt idx="3159">
                  <c:v>40596</c:v>
                </c:pt>
                <c:pt idx="3160">
                  <c:v>40597</c:v>
                </c:pt>
                <c:pt idx="3161">
                  <c:v>40598</c:v>
                </c:pt>
                <c:pt idx="3162">
                  <c:v>40599</c:v>
                </c:pt>
                <c:pt idx="3163">
                  <c:v>40602</c:v>
                </c:pt>
                <c:pt idx="3164">
                  <c:v>40603</c:v>
                </c:pt>
                <c:pt idx="3165">
                  <c:v>40604</c:v>
                </c:pt>
                <c:pt idx="3166">
                  <c:v>40605</c:v>
                </c:pt>
                <c:pt idx="3167">
                  <c:v>40606</c:v>
                </c:pt>
                <c:pt idx="3168">
                  <c:v>40609</c:v>
                </c:pt>
                <c:pt idx="3169">
                  <c:v>40610</c:v>
                </c:pt>
                <c:pt idx="3170">
                  <c:v>40611</c:v>
                </c:pt>
                <c:pt idx="3171">
                  <c:v>40612</c:v>
                </c:pt>
                <c:pt idx="3172">
                  <c:v>40613</c:v>
                </c:pt>
                <c:pt idx="3173">
                  <c:v>40616</c:v>
                </c:pt>
                <c:pt idx="3174">
                  <c:v>40617</c:v>
                </c:pt>
                <c:pt idx="3175">
                  <c:v>40618</c:v>
                </c:pt>
                <c:pt idx="3176">
                  <c:v>40619</c:v>
                </c:pt>
                <c:pt idx="3177">
                  <c:v>40620</c:v>
                </c:pt>
                <c:pt idx="3178">
                  <c:v>40623</c:v>
                </c:pt>
                <c:pt idx="3179">
                  <c:v>40624</c:v>
                </c:pt>
                <c:pt idx="3180">
                  <c:v>40625</c:v>
                </c:pt>
                <c:pt idx="3181">
                  <c:v>40626</c:v>
                </c:pt>
                <c:pt idx="3182">
                  <c:v>40627</c:v>
                </c:pt>
                <c:pt idx="3183">
                  <c:v>40630</c:v>
                </c:pt>
                <c:pt idx="3184">
                  <c:v>40631</c:v>
                </c:pt>
                <c:pt idx="3185">
                  <c:v>40632</c:v>
                </c:pt>
                <c:pt idx="3186">
                  <c:v>40633</c:v>
                </c:pt>
                <c:pt idx="3187">
                  <c:v>40634</c:v>
                </c:pt>
                <c:pt idx="3188">
                  <c:v>40637</c:v>
                </c:pt>
                <c:pt idx="3189">
                  <c:v>40638</c:v>
                </c:pt>
                <c:pt idx="3190">
                  <c:v>40639</c:v>
                </c:pt>
                <c:pt idx="3191">
                  <c:v>40640</c:v>
                </c:pt>
                <c:pt idx="3192">
                  <c:v>40641</c:v>
                </c:pt>
                <c:pt idx="3193">
                  <c:v>40644</c:v>
                </c:pt>
                <c:pt idx="3194">
                  <c:v>40645</c:v>
                </c:pt>
                <c:pt idx="3195">
                  <c:v>40646</c:v>
                </c:pt>
                <c:pt idx="3196">
                  <c:v>40647</c:v>
                </c:pt>
                <c:pt idx="3197">
                  <c:v>40648</c:v>
                </c:pt>
                <c:pt idx="3198">
                  <c:v>40651</c:v>
                </c:pt>
                <c:pt idx="3199">
                  <c:v>40652</c:v>
                </c:pt>
                <c:pt idx="3200">
                  <c:v>40653</c:v>
                </c:pt>
                <c:pt idx="3201">
                  <c:v>40654</c:v>
                </c:pt>
                <c:pt idx="3202">
                  <c:v>40658</c:v>
                </c:pt>
                <c:pt idx="3203">
                  <c:v>40659</c:v>
                </c:pt>
                <c:pt idx="3204">
                  <c:v>40660</c:v>
                </c:pt>
                <c:pt idx="3205">
                  <c:v>40661</c:v>
                </c:pt>
                <c:pt idx="3206">
                  <c:v>40662</c:v>
                </c:pt>
                <c:pt idx="3207">
                  <c:v>40665</c:v>
                </c:pt>
                <c:pt idx="3208">
                  <c:v>40666</c:v>
                </c:pt>
                <c:pt idx="3209">
                  <c:v>40667</c:v>
                </c:pt>
                <c:pt idx="3210">
                  <c:v>40668</c:v>
                </c:pt>
                <c:pt idx="3211">
                  <c:v>40669</c:v>
                </c:pt>
                <c:pt idx="3212">
                  <c:v>40672</c:v>
                </c:pt>
                <c:pt idx="3213">
                  <c:v>40673</c:v>
                </c:pt>
                <c:pt idx="3214">
                  <c:v>40674</c:v>
                </c:pt>
                <c:pt idx="3215">
                  <c:v>40675</c:v>
                </c:pt>
                <c:pt idx="3216">
                  <c:v>40676</c:v>
                </c:pt>
                <c:pt idx="3217">
                  <c:v>40679</c:v>
                </c:pt>
                <c:pt idx="3218">
                  <c:v>40680</c:v>
                </c:pt>
                <c:pt idx="3219">
                  <c:v>40681</c:v>
                </c:pt>
                <c:pt idx="3220">
                  <c:v>40682</c:v>
                </c:pt>
                <c:pt idx="3221">
                  <c:v>40683</c:v>
                </c:pt>
                <c:pt idx="3222">
                  <c:v>40686</c:v>
                </c:pt>
                <c:pt idx="3223">
                  <c:v>40687</c:v>
                </c:pt>
                <c:pt idx="3224">
                  <c:v>40688</c:v>
                </c:pt>
                <c:pt idx="3225">
                  <c:v>40689</c:v>
                </c:pt>
                <c:pt idx="3226">
                  <c:v>40690</c:v>
                </c:pt>
                <c:pt idx="3227">
                  <c:v>40694</c:v>
                </c:pt>
                <c:pt idx="3228">
                  <c:v>40695</c:v>
                </c:pt>
                <c:pt idx="3229">
                  <c:v>40696</c:v>
                </c:pt>
                <c:pt idx="3230">
                  <c:v>40697</c:v>
                </c:pt>
                <c:pt idx="3231">
                  <c:v>40700</c:v>
                </c:pt>
                <c:pt idx="3232">
                  <c:v>40701</c:v>
                </c:pt>
                <c:pt idx="3233">
                  <c:v>40702</c:v>
                </c:pt>
                <c:pt idx="3234">
                  <c:v>40703</c:v>
                </c:pt>
                <c:pt idx="3235">
                  <c:v>40704</c:v>
                </c:pt>
                <c:pt idx="3236">
                  <c:v>40707</c:v>
                </c:pt>
                <c:pt idx="3237">
                  <c:v>40708</c:v>
                </c:pt>
                <c:pt idx="3238">
                  <c:v>40709</c:v>
                </c:pt>
                <c:pt idx="3239">
                  <c:v>40710</c:v>
                </c:pt>
                <c:pt idx="3240">
                  <c:v>40711</c:v>
                </c:pt>
                <c:pt idx="3241">
                  <c:v>40714</c:v>
                </c:pt>
                <c:pt idx="3242">
                  <c:v>40715</c:v>
                </c:pt>
                <c:pt idx="3243">
                  <c:v>40716</c:v>
                </c:pt>
                <c:pt idx="3244">
                  <c:v>40717</c:v>
                </c:pt>
                <c:pt idx="3245">
                  <c:v>40718</c:v>
                </c:pt>
                <c:pt idx="3246">
                  <c:v>40721</c:v>
                </c:pt>
                <c:pt idx="3247">
                  <c:v>40722</c:v>
                </c:pt>
                <c:pt idx="3248">
                  <c:v>40723</c:v>
                </c:pt>
                <c:pt idx="3249">
                  <c:v>40724</c:v>
                </c:pt>
                <c:pt idx="3250">
                  <c:v>40725</c:v>
                </c:pt>
                <c:pt idx="3251">
                  <c:v>40729</c:v>
                </c:pt>
                <c:pt idx="3252">
                  <c:v>40730</c:v>
                </c:pt>
                <c:pt idx="3253">
                  <c:v>40731</c:v>
                </c:pt>
                <c:pt idx="3254">
                  <c:v>40732</c:v>
                </c:pt>
                <c:pt idx="3255">
                  <c:v>40735</c:v>
                </c:pt>
                <c:pt idx="3256">
                  <c:v>40736</c:v>
                </c:pt>
                <c:pt idx="3257">
                  <c:v>40737</c:v>
                </c:pt>
                <c:pt idx="3258">
                  <c:v>40738</c:v>
                </c:pt>
                <c:pt idx="3259">
                  <c:v>40739</c:v>
                </c:pt>
                <c:pt idx="3260">
                  <c:v>40742</c:v>
                </c:pt>
                <c:pt idx="3261">
                  <c:v>40743</c:v>
                </c:pt>
                <c:pt idx="3262">
                  <c:v>40744</c:v>
                </c:pt>
                <c:pt idx="3263">
                  <c:v>40745</c:v>
                </c:pt>
                <c:pt idx="3264">
                  <c:v>40746</c:v>
                </c:pt>
                <c:pt idx="3265">
                  <c:v>40749</c:v>
                </c:pt>
                <c:pt idx="3266">
                  <c:v>40750</c:v>
                </c:pt>
                <c:pt idx="3267">
                  <c:v>40751</c:v>
                </c:pt>
                <c:pt idx="3268">
                  <c:v>40752</c:v>
                </c:pt>
                <c:pt idx="3269">
                  <c:v>40753</c:v>
                </c:pt>
                <c:pt idx="3270">
                  <c:v>40756</c:v>
                </c:pt>
                <c:pt idx="3271">
                  <c:v>40757</c:v>
                </c:pt>
                <c:pt idx="3272">
                  <c:v>40758</c:v>
                </c:pt>
                <c:pt idx="3273">
                  <c:v>40759</c:v>
                </c:pt>
                <c:pt idx="3274">
                  <c:v>40760</c:v>
                </c:pt>
                <c:pt idx="3275">
                  <c:v>40763</c:v>
                </c:pt>
                <c:pt idx="3276">
                  <c:v>40764</c:v>
                </c:pt>
                <c:pt idx="3277">
                  <c:v>40765</c:v>
                </c:pt>
                <c:pt idx="3278">
                  <c:v>40766</c:v>
                </c:pt>
                <c:pt idx="3279">
                  <c:v>40767</c:v>
                </c:pt>
                <c:pt idx="3280">
                  <c:v>40770</c:v>
                </c:pt>
                <c:pt idx="3281">
                  <c:v>40771</c:v>
                </c:pt>
                <c:pt idx="3282">
                  <c:v>40772</c:v>
                </c:pt>
                <c:pt idx="3283">
                  <c:v>40773</c:v>
                </c:pt>
                <c:pt idx="3284">
                  <c:v>40774</c:v>
                </c:pt>
                <c:pt idx="3285">
                  <c:v>40777</c:v>
                </c:pt>
                <c:pt idx="3286">
                  <c:v>40778</c:v>
                </c:pt>
                <c:pt idx="3287">
                  <c:v>40779</c:v>
                </c:pt>
                <c:pt idx="3288">
                  <c:v>40780</c:v>
                </c:pt>
                <c:pt idx="3289">
                  <c:v>40781</c:v>
                </c:pt>
                <c:pt idx="3290">
                  <c:v>40784</c:v>
                </c:pt>
                <c:pt idx="3291">
                  <c:v>40785</c:v>
                </c:pt>
                <c:pt idx="3292">
                  <c:v>40786</c:v>
                </c:pt>
                <c:pt idx="3293">
                  <c:v>40787</c:v>
                </c:pt>
                <c:pt idx="3294">
                  <c:v>40788</c:v>
                </c:pt>
                <c:pt idx="3295">
                  <c:v>40792</c:v>
                </c:pt>
                <c:pt idx="3296">
                  <c:v>40793</c:v>
                </c:pt>
                <c:pt idx="3297">
                  <c:v>40794</c:v>
                </c:pt>
                <c:pt idx="3298">
                  <c:v>40795</c:v>
                </c:pt>
                <c:pt idx="3299">
                  <c:v>40798</c:v>
                </c:pt>
                <c:pt idx="3300">
                  <c:v>40799</c:v>
                </c:pt>
                <c:pt idx="3301">
                  <c:v>40800</c:v>
                </c:pt>
                <c:pt idx="3302">
                  <c:v>40801</c:v>
                </c:pt>
                <c:pt idx="3303">
                  <c:v>40802</c:v>
                </c:pt>
                <c:pt idx="3304">
                  <c:v>40805</c:v>
                </c:pt>
                <c:pt idx="3305">
                  <c:v>40806</c:v>
                </c:pt>
                <c:pt idx="3306">
                  <c:v>40807</c:v>
                </c:pt>
                <c:pt idx="3307">
                  <c:v>40808</c:v>
                </c:pt>
                <c:pt idx="3308">
                  <c:v>40809</c:v>
                </c:pt>
                <c:pt idx="3309">
                  <c:v>40812</c:v>
                </c:pt>
                <c:pt idx="3310">
                  <c:v>40813</c:v>
                </c:pt>
                <c:pt idx="3311">
                  <c:v>40814</c:v>
                </c:pt>
                <c:pt idx="3312">
                  <c:v>40815</c:v>
                </c:pt>
                <c:pt idx="3313">
                  <c:v>40816</c:v>
                </c:pt>
                <c:pt idx="3314">
                  <c:v>40819</c:v>
                </c:pt>
                <c:pt idx="3315">
                  <c:v>40820</c:v>
                </c:pt>
                <c:pt idx="3316">
                  <c:v>40821</c:v>
                </c:pt>
                <c:pt idx="3317">
                  <c:v>40822</c:v>
                </c:pt>
                <c:pt idx="3318">
                  <c:v>40823</c:v>
                </c:pt>
                <c:pt idx="3319">
                  <c:v>40826</c:v>
                </c:pt>
                <c:pt idx="3320">
                  <c:v>40827</c:v>
                </c:pt>
                <c:pt idx="3321">
                  <c:v>40828</c:v>
                </c:pt>
                <c:pt idx="3322">
                  <c:v>40829</c:v>
                </c:pt>
                <c:pt idx="3323">
                  <c:v>40830</c:v>
                </c:pt>
                <c:pt idx="3324">
                  <c:v>40833</c:v>
                </c:pt>
                <c:pt idx="3325">
                  <c:v>40834</c:v>
                </c:pt>
                <c:pt idx="3326">
                  <c:v>40835</c:v>
                </c:pt>
                <c:pt idx="3327">
                  <c:v>40836</c:v>
                </c:pt>
                <c:pt idx="3328">
                  <c:v>40837</c:v>
                </c:pt>
                <c:pt idx="3329">
                  <c:v>40840</c:v>
                </c:pt>
                <c:pt idx="3330">
                  <c:v>40841</c:v>
                </c:pt>
                <c:pt idx="3331">
                  <c:v>40842</c:v>
                </c:pt>
                <c:pt idx="3332">
                  <c:v>40843</c:v>
                </c:pt>
                <c:pt idx="3333">
                  <c:v>40844</c:v>
                </c:pt>
                <c:pt idx="3334">
                  <c:v>40847</c:v>
                </c:pt>
                <c:pt idx="3335">
                  <c:v>40848</c:v>
                </c:pt>
                <c:pt idx="3336">
                  <c:v>40849</c:v>
                </c:pt>
                <c:pt idx="3337">
                  <c:v>40850</c:v>
                </c:pt>
                <c:pt idx="3338">
                  <c:v>40851</c:v>
                </c:pt>
                <c:pt idx="3339">
                  <c:v>40854</c:v>
                </c:pt>
                <c:pt idx="3340">
                  <c:v>40855</c:v>
                </c:pt>
                <c:pt idx="3341">
                  <c:v>40856</c:v>
                </c:pt>
                <c:pt idx="3342">
                  <c:v>40857</c:v>
                </c:pt>
                <c:pt idx="3343">
                  <c:v>40858</c:v>
                </c:pt>
                <c:pt idx="3344">
                  <c:v>40861</c:v>
                </c:pt>
                <c:pt idx="3345">
                  <c:v>40862</c:v>
                </c:pt>
                <c:pt idx="3346">
                  <c:v>40863</c:v>
                </c:pt>
                <c:pt idx="3347">
                  <c:v>40864</c:v>
                </c:pt>
                <c:pt idx="3348">
                  <c:v>40865</c:v>
                </c:pt>
                <c:pt idx="3349">
                  <c:v>40868</c:v>
                </c:pt>
                <c:pt idx="3350">
                  <c:v>40869</c:v>
                </c:pt>
                <c:pt idx="3351">
                  <c:v>40870</c:v>
                </c:pt>
                <c:pt idx="3352">
                  <c:v>40872</c:v>
                </c:pt>
                <c:pt idx="3353">
                  <c:v>40875</c:v>
                </c:pt>
                <c:pt idx="3354">
                  <c:v>40876</c:v>
                </c:pt>
                <c:pt idx="3355">
                  <c:v>40877</c:v>
                </c:pt>
                <c:pt idx="3356">
                  <c:v>40878</c:v>
                </c:pt>
                <c:pt idx="3357">
                  <c:v>40879</c:v>
                </c:pt>
                <c:pt idx="3358">
                  <c:v>40882</c:v>
                </c:pt>
                <c:pt idx="3359">
                  <c:v>40883</c:v>
                </c:pt>
                <c:pt idx="3360">
                  <c:v>40884</c:v>
                </c:pt>
                <c:pt idx="3361">
                  <c:v>40885</c:v>
                </c:pt>
                <c:pt idx="3362">
                  <c:v>40886</c:v>
                </c:pt>
                <c:pt idx="3363">
                  <c:v>40889</c:v>
                </c:pt>
                <c:pt idx="3364">
                  <c:v>40890</c:v>
                </c:pt>
                <c:pt idx="3365">
                  <c:v>40891</c:v>
                </c:pt>
                <c:pt idx="3366">
                  <c:v>40892</c:v>
                </c:pt>
                <c:pt idx="3367">
                  <c:v>40893</c:v>
                </c:pt>
                <c:pt idx="3368">
                  <c:v>40896</c:v>
                </c:pt>
                <c:pt idx="3369">
                  <c:v>40897</c:v>
                </c:pt>
                <c:pt idx="3370">
                  <c:v>40898</c:v>
                </c:pt>
                <c:pt idx="3371">
                  <c:v>40899</c:v>
                </c:pt>
                <c:pt idx="3372">
                  <c:v>40900</c:v>
                </c:pt>
                <c:pt idx="3373">
                  <c:v>40904</c:v>
                </c:pt>
                <c:pt idx="3374">
                  <c:v>40905</c:v>
                </c:pt>
                <c:pt idx="3375">
                  <c:v>40906</c:v>
                </c:pt>
                <c:pt idx="3376">
                  <c:v>40907</c:v>
                </c:pt>
                <c:pt idx="3377">
                  <c:v>40911</c:v>
                </c:pt>
                <c:pt idx="3378">
                  <c:v>40912</c:v>
                </c:pt>
                <c:pt idx="3379">
                  <c:v>40913</c:v>
                </c:pt>
                <c:pt idx="3380">
                  <c:v>40914</c:v>
                </c:pt>
                <c:pt idx="3381">
                  <c:v>40917</c:v>
                </c:pt>
                <c:pt idx="3382">
                  <c:v>40918</c:v>
                </c:pt>
                <c:pt idx="3383">
                  <c:v>40919</c:v>
                </c:pt>
                <c:pt idx="3384">
                  <c:v>40920</c:v>
                </c:pt>
                <c:pt idx="3385">
                  <c:v>40921</c:v>
                </c:pt>
                <c:pt idx="3386">
                  <c:v>40925</c:v>
                </c:pt>
                <c:pt idx="3387">
                  <c:v>40926</c:v>
                </c:pt>
                <c:pt idx="3388">
                  <c:v>40927</c:v>
                </c:pt>
                <c:pt idx="3389">
                  <c:v>40928</c:v>
                </c:pt>
                <c:pt idx="3390">
                  <c:v>40931</c:v>
                </c:pt>
                <c:pt idx="3391">
                  <c:v>40932</c:v>
                </c:pt>
                <c:pt idx="3392">
                  <c:v>40933</c:v>
                </c:pt>
                <c:pt idx="3393">
                  <c:v>40934</c:v>
                </c:pt>
                <c:pt idx="3394">
                  <c:v>40935</c:v>
                </c:pt>
                <c:pt idx="3395">
                  <c:v>40938</c:v>
                </c:pt>
                <c:pt idx="3396">
                  <c:v>40939</c:v>
                </c:pt>
                <c:pt idx="3397">
                  <c:v>40940</c:v>
                </c:pt>
                <c:pt idx="3398">
                  <c:v>40941</c:v>
                </c:pt>
                <c:pt idx="3399">
                  <c:v>40942</c:v>
                </c:pt>
                <c:pt idx="3400">
                  <c:v>40945</c:v>
                </c:pt>
                <c:pt idx="3401">
                  <c:v>40946</c:v>
                </c:pt>
                <c:pt idx="3402">
                  <c:v>40947</c:v>
                </c:pt>
                <c:pt idx="3403">
                  <c:v>40948</c:v>
                </c:pt>
                <c:pt idx="3404">
                  <c:v>40949</c:v>
                </c:pt>
                <c:pt idx="3405">
                  <c:v>40952</c:v>
                </c:pt>
                <c:pt idx="3406">
                  <c:v>40953</c:v>
                </c:pt>
                <c:pt idx="3407">
                  <c:v>40954</c:v>
                </c:pt>
                <c:pt idx="3408">
                  <c:v>40955</c:v>
                </c:pt>
                <c:pt idx="3409">
                  <c:v>40956</c:v>
                </c:pt>
                <c:pt idx="3410">
                  <c:v>40960</c:v>
                </c:pt>
                <c:pt idx="3411">
                  <c:v>40961</c:v>
                </c:pt>
                <c:pt idx="3412">
                  <c:v>40962</c:v>
                </c:pt>
                <c:pt idx="3413">
                  <c:v>40963</c:v>
                </c:pt>
                <c:pt idx="3414">
                  <c:v>40966</c:v>
                </c:pt>
                <c:pt idx="3415">
                  <c:v>40967</c:v>
                </c:pt>
                <c:pt idx="3416">
                  <c:v>40968</c:v>
                </c:pt>
                <c:pt idx="3417">
                  <c:v>40969</c:v>
                </c:pt>
                <c:pt idx="3418">
                  <c:v>40970</c:v>
                </c:pt>
                <c:pt idx="3419">
                  <c:v>40973</c:v>
                </c:pt>
                <c:pt idx="3420">
                  <c:v>40974</c:v>
                </c:pt>
                <c:pt idx="3421">
                  <c:v>40975</c:v>
                </c:pt>
                <c:pt idx="3422">
                  <c:v>40976</c:v>
                </c:pt>
                <c:pt idx="3423">
                  <c:v>40977</c:v>
                </c:pt>
                <c:pt idx="3424">
                  <c:v>40980</c:v>
                </c:pt>
                <c:pt idx="3425">
                  <c:v>40981</c:v>
                </c:pt>
                <c:pt idx="3426">
                  <c:v>40982</c:v>
                </c:pt>
                <c:pt idx="3427">
                  <c:v>40983</c:v>
                </c:pt>
                <c:pt idx="3428">
                  <c:v>40984</c:v>
                </c:pt>
                <c:pt idx="3429">
                  <c:v>40987</c:v>
                </c:pt>
                <c:pt idx="3430">
                  <c:v>40988</c:v>
                </c:pt>
                <c:pt idx="3431">
                  <c:v>40989</c:v>
                </c:pt>
                <c:pt idx="3432">
                  <c:v>40990</c:v>
                </c:pt>
                <c:pt idx="3433">
                  <c:v>40991</c:v>
                </c:pt>
                <c:pt idx="3434">
                  <c:v>40994</c:v>
                </c:pt>
                <c:pt idx="3435">
                  <c:v>40995</c:v>
                </c:pt>
                <c:pt idx="3436">
                  <c:v>40996</c:v>
                </c:pt>
                <c:pt idx="3437">
                  <c:v>40997</c:v>
                </c:pt>
                <c:pt idx="3438">
                  <c:v>40998</c:v>
                </c:pt>
                <c:pt idx="3439">
                  <c:v>41001</c:v>
                </c:pt>
                <c:pt idx="3440">
                  <c:v>41002</c:v>
                </c:pt>
                <c:pt idx="3441">
                  <c:v>41003</c:v>
                </c:pt>
                <c:pt idx="3442">
                  <c:v>41004</c:v>
                </c:pt>
                <c:pt idx="3443">
                  <c:v>41008</c:v>
                </c:pt>
                <c:pt idx="3444">
                  <c:v>41009</c:v>
                </c:pt>
                <c:pt idx="3445">
                  <c:v>41010</c:v>
                </c:pt>
                <c:pt idx="3446">
                  <c:v>41011</c:v>
                </c:pt>
                <c:pt idx="3447">
                  <c:v>41012</c:v>
                </c:pt>
                <c:pt idx="3448">
                  <c:v>41015</c:v>
                </c:pt>
                <c:pt idx="3449">
                  <c:v>41016</c:v>
                </c:pt>
                <c:pt idx="3450">
                  <c:v>41017</c:v>
                </c:pt>
                <c:pt idx="3451">
                  <c:v>41018</c:v>
                </c:pt>
                <c:pt idx="3452">
                  <c:v>41019</c:v>
                </c:pt>
                <c:pt idx="3453">
                  <c:v>41022</c:v>
                </c:pt>
                <c:pt idx="3454">
                  <c:v>41023</c:v>
                </c:pt>
                <c:pt idx="3455">
                  <c:v>41024</c:v>
                </c:pt>
                <c:pt idx="3456">
                  <c:v>41025</c:v>
                </c:pt>
                <c:pt idx="3457">
                  <c:v>41026</c:v>
                </c:pt>
                <c:pt idx="3458">
                  <c:v>41029</c:v>
                </c:pt>
                <c:pt idx="3459">
                  <c:v>41030</c:v>
                </c:pt>
                <c:pt idx="3460">
                  <c:v>41031</c:v>
                </c:pt>
                <c:pt idx="3461">
                  <c:v>41032</c:v>
                </c:pt>
                <c:pt idx="3462">
                  <c:v>41033</c:v>
                </c:pt>
                <c:pt idx="3463">
                  <c:v>41036</c:v>
                </c:pt>
                <c:pt idx="3464">
                  <c:v>41037</c:v>
                </c:pt>
                <c:pt idx="3465">
                  <c:v>41038</c:v>
                </c:pt>
                <c:pt idx="3466">
                  <c:v>41039</c:v>
                </c:pt>
                <c:pt idx="3467">
                  <c:v>41040</c:v>
                </c:pt>
                <c:pt idx="3468">
                  <c:v>41043</c:v>
                </c:pt>
                <c:pt idx="3469">
                  <c:v>41044</c:v>
                </c:pt>
                <c:pt idx="3470">
                  <c:v>41045</c:v>
                </c:pt>
                <c:pt idx="3471">
                  <c:v>41046</c:v>
                </c:pt>
                <c:pt idx="3472">
                  <c:v>41047</c:v>
                </c:pt>
                <c:pt idx="3473">
                  <c:v>41050</c:v>
                </c:pt>
                <c:pt idx="3474">
                  <c:v>41051</c:v>
                </c:pt>
                <c:pt idx="3475">
                  <c:v>41052</c:v>
                </c:pt>
                <c:pt idx="3476">
                  <c:v>41053</c:v>
                </c:pt>
                <c:pt idx="3477">
                  <c:v>41054</c:v>
                </c:pt>
                <c:pt idx="3478">
                  <c:v>41058</c:v>
                </c:pt>
                <c:pt idx="3479">
                  <c:v>41059</c:v>
                </c:pt>
                <c:pt idx="3480">
                  <c:v>41060</c:v>
                </c:pt>
                <c:pt idx="3481">
                  <c:v>41061</c:v>
                </c:pt>
                <c:pt idx="3482">
                  <c:v>41064</c:v>
                </c:pt>
                <c:pt idx="3483">
                  <c:v>41065</c:v>
                </c:pt>
                <c:pt idx="3484">
                  <c:v>41066</c:v>
                </c:pt>
                <c:pt idx="3485">
                  <c:v>41067</c:v>
                </c:pt>
                <c:pt idx="3486">
                  <c:v>41068</c:v>
                </c:pt>
                <c:pt idx="3487">
                  <c:v>41071</c:v>
                </c:pt>
                <c:pt idx="3488">
                  <c:v>41072</c:v>
                </c:pt>
                <c:pt idx="3489">
                  <c:v>41073</c:v>
                </c:pt>
                <c:pt idx="3490">
                  <c:v>41074</c:v>
                </c:pt>
                <c:pt idx="3491">
                  <c:v>41075</c:v>
                </c:pt>
                <c:pt idx="3492">
                  <c:v>41078</c:v>
                </c:pt>
                <c:pt idx="3493">
                  <c:v>41079</c:v>
                </c:pt>
                <c:pt idx="3494">
                  <c:v>41080</c:v>
                </c:pt>
                <c:pt idx="3495">
                  <c:v>41081</c:v>
                </c:pt>
                <c:pt idx="3496">
                  <c:v>41082</c:v>
                </c:pt>
                <c:pt idx="3497">
                  <c:v>41085</c:v>
                </c:pt>
                <c:pt idx="3498">
                  <c:v>41086</c:v>
                </c:pt>
                <c:pt idx="3499">
                  <c:v>41087</c:v>
                </c:pt>
                <c:pt idx="3500">
                  <c:v>41088</c:v>
                </c:pt>
                <c:pt idx="3501">
                  <c:v>41089</c:v>
                </c:pt>
                <c:pt idx="3502">
                  <c:v>41092</c:v>
                </c:pt>
                <c:pt idx="3503">
                  <c:v>41093</c:v>
                </c:pt>
                <c:pt idx="3504">
                  <c:v>41095</c:v>
                </c:pt>
                <c:pt idx="3505">
                  <c:v>41096</c:v>
                </c:pt>
                <c:pt idx="3506">
                  <c:v>41099</c:v>
                </c:pt>
                <c:pt idx="3507">
                  <c:v>41100</c:v>
                </c:pt>
                <c:pt idx="3508">
                  <c:v>41101</c:v>
                </c:pt>
                <c:pt idx="3509">
                  <c:v>41102</c:v>
                </c:pt>
                <c:pt idx="3510">
                  <c:v>41103</c:v>
                </c:pt>
                <c:pt idx="3511">
                  <c:v>41106</c:v>
                </c:pt>
                <c:pt idx="3512">
                  <c:v>41107</c:v>
                </c:pt>
                <c:pt idx="3513">
                  <c:v>41108</c:v>
                </c:pt>
                <c:pt idx="3514">
                  <c:v>41109</c:v>
                </c:pt>
                <c:pt idx="3515">
                  <c:v>41110</c:v>
                </c:pt>
                <c:pt idx="3516">
                  <c:v>41113</c:v>
                </c:pt>
                <c:pt idx="3517">
                  <c:v>41114</c:v>
                </c:pt>
                <c:pt idx="3518">
                  <c:v>41115</c:v>
                </c:pt>
                <c:pt idx="3519">
                  <c:v>41116</c:v>
                </c:pt>
                <c:pt idx="3520">
                  <c:v>41117</c:v>
                </c:pt>
                <c:pt idx="3521">
                  <c:v>41120</c:v>
                </c:pt>
                <c:pt idx="3522">
                  <c:v>41121</c:v>
                </c:pt>
                <c:pt idx="3523">
                  <c:v>41122</c:v>
                </c:pt>
                <c:pt idx="3524">
                  <c:v>41123</c:v>
                </c:pt>
                <c:pt idx="3525">
                  <c:v>41124</c:v>
                </c:pt>
                <c:pt idx="3526">
                  <c:v>41127</c:v>
                </c:pt>
                <c:pt idx="3527">
                  <c:v>41128</c:v>
                </c:pt>
                <c:pt idx="3528">
                  <c:v>41129</c:v>
                </c:pt>
                <c:pt idx="3529">
                  <c:v>41130</c:v>
                </c:pt>
                <c:pt idx="3530">
                  <c:v>41131</c:v>
                </c:pt>
                <c:pt idx="3531">
                  <c:v>41134</c:v>
                </c:pt>
                <c:pt idx="3532">
                  <c:v>41135</c:v>
                </c:pt>
                <c:pt idx="3533">
                  <c:v>41136</c:v>
                </c:pt>
                <c:pt idx="3534">
                  <c:v>41137</c:v>
                </c:pt>
                <c:pt idx="3535">
                  <c:v>41138</c:v>
                </c:pt>
                <c:pt idx="3536">
                  <c:v>41141</c:v>
                </c:pt>
                <c:pt idx="3537">
                  <c:v>41142</c:v>
                </c:pt>
                <c:pt idx="3538">
                  <c:v>41143</c:v>
                </c:pt>
                <c:pt idx="3539">
                  <c:v>41144</c:v>
                </c:pt>
                <c:pt idx="3540">
                  <c:v>41145</c:v>
                </c:pt>
                <c:pt idx="3541">
                  <c:v>41148</c:v>
                </c:pt>
                <c:pt idx="3542">
                  <c:v>41149</c:v>
                </c:pt>
                <c:pt idx="3543">
                  <c:v>41150</c:v>
                </c:pt>
                <c:pt idx="3544">
                  <c:v>41151</c:v>
                </c:pt>
                <c:pt idx="3545">
                  <c:v>41152</c:v>
                </c:pt>
                <c:pt idx="3546">
                  <c:v>41156</c:v>
                </c:pt>
                <c:pt idx="3547">
                  <c:v>41157</c:v>
                </c:pt>
                <c:pt idx="3548">
                  <c:v>41158</c:v>
                </c:pt>
                <c:pt idx="3549">
                  <c:v>41159</c:v>
                </c:pt>
                <c:pt idx="3550">
                  <c:v>41162</c:v>
                </c:pt>
                <c:pt idx="3551">
                  <c:v>41163</c:v>
                </c:pt>
                <c:pt idx="3552">
                  <c:v>41164</c:v>
                </c:pt>
                <c:pt idx="3553">
                  <c:v>41165</c:v>
                </c:pt>
                <c:pt idx="3554">
                  <c:v>41166</c:v>
                </c:pt>
                <c:pt idx="3555">
                  <c:v>41169</c:v>
                </c:pt>
                <c:pt idx="3556">
                  <c:v>41170</c:v>
                </c:pt>
                <c:pt idx="3557">
                  <c:v>41171</c:v>
                </c:pt>
                <c:pt idx="3558">
                  <c:v>41172</c:v>
                </c:pt>
                <c:pt idx="3559">
                  <c:v>41173</c:v>
                </c:pt>
                <c:pt idx="3560">
                  <c:v>41176</c:v>
                </c:pt>
                <c:pt idx="3561">
                  <c:v>41177</c:v>
                </c:pt>
                <c:pt idx="3562">
                  <c:v>41178</c:v>
                </c:pt>
                <c:pt idx="3563">
                  <c:v>41179</c:v>
                </c:pt>
                <c:pt idx="3564">
                  <c:v>41180</c:v>
                </c:pt>
                <c:pt idx="3565">
                  <c:v>41183</c:v>
                </c:pt>
                <c:pt idx="3566">
                  <c:v>41184</c:v>
                </c:pt>
                <c:pt idx="3567">
                  <c:v>41185</c:v>
                </c:pt>
                <c:pt idx="3568">
                  <c:v>41186</c:v>
                </c:pt>
                <c:pt idx="3569">
                  <c:v>41187</c:v>
                </c:pt>
                <c:pt idx="3570">
                  <c:v>41190</c:v>
                </c:pt>
                <c:pt idx="3571">
                  <c:v>41191</c:v>
                </c:pt>
                <c:pt idx="3572">
                  <c:v>41192</c:v>
                </c:pt>
                <c:pt idx="3573">
                  <c:v>41193</c:v>
                </c:pt>
                <c:pt idx="3574">
                  <c:v>41194</c:v>
                </c:pt>
                <c:pt idx="3575">
                  <c:v>41197</c:v>
                </c:pt>
                <c:pt idx="3576">
                  <c:v>41198</c:v>
                </c:pt>
                <c:pt idx="3577">
                  <c:v>41199</c:v>
                </c:pt>
                <c:pt idx="3578">
                  <c:v>41200</c:v>
                </c:pt>
                <c:pt idx="3579">
                  <c:v>41201</c:v>
                </c:pt>
                <c:pt idx="3580">
                  <c:v>41204</c:v>
                </c:pt>
                <c:pt idx="3581">
                  <c:v>41205</c:v>
                </c:pt>
                <c:pt idx="3582">
                  <c:v>41206</c:v>
                </c:pt>
                <c:pt idx="3583">
                  <c:v>41207</c:v>
                </c:pt>
                <c:pt idx="3584">
                  <c:v>41208</c:v>
                </c:pt>
                <c:pt idx="3585">
                  <c:v>41213</c:v>
                </c:pt>
                <c:pt idx="3586">
                  <c:v>41214</c:v>
                </c:pt>
                <c:pt idx="3587">
                  <c:v>41215</c:v>
                </c:pt>
                <c:pt idx="3588">
                  <c:v>41218</c:v>
                </c:pt>
                <c:pt idx="3589">
                  <c:v>41219</c:v>
                </c:pt>
                <c:pt idx="3590">
                  <c:v>41220</c:v>
                </c:pt>
                <c:pt idx="3591">
                  <c:v>41221</c:v>
                </c:pt>
                <c:pt idx="3592">
                  <c:v>41222</c:v>
                </c:pt>
                <c:pt idx="3593">
                  <c:v>41225</c:v>
                </c:pt>
                <c:pt idx="3594">
                  <c:v>41226</c:v>
                </c:pt>
                <c:pt idx="3595">
                  <c:v>41227</c:v>
                </c:pt>
                <c:pt idx="3596">
                  <c:v>41228</c:v>
                </c:pt>
                <c:pt idx="3597">
                  <c:v>41229</c:v>
                </c:pt>
                <c:pt idx="3598">
                  <c:v>41232</c:v>
                </c:pt>
                <c:pt idx="3599">
                  <c:v>41233</c:v>
                </c:pt>
                <c:pt idx="3600">
                  <c:v>41234</c:v>
                </c:pt>
                <c:pt idx="3601">
                  <c:v>41236</c:v>
                </c:pt>
                <c:pt idx="3602">
                  <c:v>41239</c:v>
                </c:pt>
                <c:pt idx="3603">
                  <c:v>41240</c:v>
                </c:pt>
                <c:pt idx="3604">
                  <c:v>41241</c:v>
                </c:pt>
                <c:pt idx="3605">
                  <c:v>41242</c:v>
                </c:pt>
                <c:pt idx="3606">
                  <c:v>41243</c:v>
                </c:pt>
                <c:pt idx="3607">
                  <c:v>41246</c:v>
                </c:pt>
                <c:pt idx="3608">
                  <c:v>41247</c:v>
                </c:pt>
                <c:pt idx="3609">
                  <c:v>41248</c:v>
                </c:pt>
                <c:pt idx="3610">
                  <c:v>41249</c:v>
                </c:pt>
                <c:pt idx="3611">
                  <c:v>41250</c:v>
                </c:pt>
                <c:pt idx="3612">
                  <c:v>41253</c:v>
                </c:pt>
                <c:pt idx="3613">
                  <c:v>41254</c:v>
                </c:pt>
                <c:pt idx="3614">
                  <c:v>41255</c:v>
                </c:pt>
                <c:pt idx="3615">
                  <c:v>41256</c:v>
                </c:pt>
                <c:pt idx="3616">
                  <c:v>41257</c:v>
                </c:pt>
                <c:pt idx="3617">
                  <c:v>41260</c:v>
                </c:pt>
                <c:pt idx="3618">
                  <c:v>41261</c:v>
                </c:pt>
                <c:pt idx="3619">
                  <c:v>41262</c:v>
                </c:pt>
                <c:pt idx="3620">
                  <c:v>41263</c:v>
                </c:pt>
                <c:pt idx="3621">
                  <c:v>41264</c:v>
                </c:pt>
                <c:pt idx="3622">
                  <c:v>41267</c:v>
                </c:pt>
                <c:pt idx="3623">
                  <c:v>41269</c:v>
                </c:pt>
                <c:pt idx="3624">
                  <c:v>41270</c:v>
                </c:pt>
                <c:pt idx="3625">
                  <c:v>41271</c:v>
                </c:pt>
                <c:pt idx="3626">
                  <c:v>41274</c:v>
                </c:pt>
                <c:pt idx="3627">
                  <c:v>41276</c:v>
                </c:pt>
                <c:pt idx="3628">
                  <c:v>41277</c:v>
                </c:pt>
                <c:pt idx="3629">
                  <c:v>41278</c:v>
                </c:pt>
                <c:pt idx="3630">
                  <c:v>41281</c:v>
                </c:pt>
                <c:pt idx="3631">
                  <c:v>41282</c:v>
                </c:pt>
                <c:pt idx="3632">
                  <c:v>41283</c:v>
                </c:pt>
                <c:pt idx="3633">
                  <c:v>41284</c:v>
                </c:pt>
                <c:pt idx="3634">
                  <c:v>41285</c:v>
                </c:pt>
                <c:pt idx="3635">
                  <c:v>41288</c:v>
                </c:pt>
                <c:pt idx="3636">
                  <c:v>41289</c:v>
                </c:pt>
                <c:pt idx="3637">
                  <c:v>41290</c:v>
                </c:pt>
                <c:pt idx="3638">
                  <c:v>41291</c:v>
                </c:pt>
                <c:pt idx="3639">
                  <c:v>41292</c:v>
                </c:pt>
                <c:pt idx="3640">
                  <c:v>41296</c:v>
                </c:pt>
                <c:pt idx="3641">
                  <c:v>41297</c:v>
                </c:pt>
                <c:pt idx="3642">
                  <c:v>41298</c:v>
                </c:pt>
                <c:pt idx="3643">
                  <c:v>41299</c:v>
                </c:pt>
                <c:pt idx="3644">
                  <c:v>41302</c:v>
                </c:pt>
                <c:pt idx="3645">
                  <c:v>41303</c:v>
                </c:pt>
                <c:pt idx="3646">
                  <c:v>41304</c:v>
                </c:pt>
                <c:pt idx="3647">
                  <c:v>41305</c:v>
                </c:pt>
                <c:pt idx="3648">
                  <c:v>41306</c:v>
                </c:pt>
                <c:pt idx="3649">
                  <c:v>41309</c:v>
                </c:pt>
                <c:pt idx="3650">
                  <c:v>41310</c:v>
                </c:pt>
                <c:pt idx="3651">
                  <c:v>41311</c:v>
                </c:pt>
                <c:pt idx="3652">
                  <c:v>41312</c:v>
                </c:pt>
                <c:pt idx="3653">
                  <c:v>41313</c:v>
                </c:pt>
                <c:pt idx="3654">
                  <c:v>41316</c:v>
                </c:pt>
                <c:pt idx="3655">
                  <c:v>41317</c:v>
                </c:pt>
                <c:pt idx="3656">
                  <c:v>41318</c:v>
                </c:pt>
                <c:pt idx="3657">
                  <c:v>41319</c:v>
                </c:pt>
                <c:pt idx="3658">
                  <c:v>41320</c:v>
                </c:pt>
                <c:pt idx="3659">
                  <c:v>41324</c:v>
                </c:pt>
                <c:pt idx="3660">
                  <c:v>41325</c:v>
                </c:pt>
                <c:pt idx="3661">
                  <c:v>41326</c:v>
                </c:pt>
                <c:pt idx="3662">
                  <c:v>41327</c:v>
                </c:pt>
                <c:pt idx="3663">
                  <c:v>41330</c:v>
                </c:pt>
                <c:pt idx="3664">
                  <c:v>41331</c:v>
                </c:pt>
                <c:pt idx="3665">
                  <c:v>41332</c:v>
                </c:pt>
                <c:pt idx="3666">
                  <c:v>41333</c:v>
                </c:pt>
                <c:pt idx="3667">
                  <c:v>41334</c:v>
                </c:pt>
                <c:pt idx="3668">
                  <c:v>41337</c:v>
                </c:pt>
                <c:pt idx="3669">
                  <c:v>41338</c:v>
                </c:pt>
                <c:pt idx="3670">
                  <c:v>41339</c:v>
                </c:pt>
                <c:pt idx="3671">
                  <c:v>41340</c:v>
                </c:pt>
                <c:pt idx="3672">
                  <c:v>41341</c:v>
                </c:pt>
                <c:pt idx="3673">
                  <c:v>41344</c:v>
                </c:pt>
                <c:pt idx="3674">
                  <c:v>41345</c:v>
                </c:pt>
                <c:pt idx="3675">
                  <c:v>41346</c:v>
                </c:pt>
                <c:pt idx="3676">
                  <c:v>41347</c:v>
                </c:pt>
                <c:pt idx="3677">
                  <c:v>41348</c:v>
                </c:pt>
                <c:pt idx="3678">
                  <c:v>41351</c:v>
                </c:pt>
                <c:pt idx="3679">
                  <c:v>41352</c:v>
                </c:pt>
                <c:pt idx="3680">
                  <c:v>41353</c:v>
                </c:pt>
                <c:pt idx="3681">
                  <c:v>41354</c:v>
                </c:pt>
                <c:pt idx="3682">
                  <c:v>41355</c:v>
                </c:pt>
                <c:pt idx="3683">
                  <c:v>41358</c:v>
                </c:pt>
                <c:pt idx="3684">
                  <c:v>41359</c:v>
                </c:pt>
                <c:pt idx="3685">
                  <c:v>41360</c:v>
                </c:pt>
                <c:pt idx="3686">
                  <c:v>41361</c:v>
                </c:pt>
                <c:pt idx="3687">
                  <c:v>41365</c:v>
                </c:pt>
                <c:pt idx="3688">
                  <c:v>41366</c:v>
                </c:pt>
                <c:pt idx="3689">
                  <c:v>41367</c:v>
                </c:pt>
                <c:pt idx="3690">
                  <c:v>41368</c:v>
                </c:pt>
                <c:pt idx="3691">
                  <c:v>41369</c:v>
                </c:pt>
                <c:pt idx="3692">
                  <c:v>41372</c:v>
                </c:pt>
                <c:pt idx="3693">
                  <c:v>41373</c:v>
                </c:pt>
                <c:pt idx="3694">
                  <c:v>41374</c:v>
                </c:pt>
                <c:pt idx="3695">
                  <c:v>41375</c:v>
                </c:pt>
                <c:pt idx="3696">
                  <c:v>41376</c:v>
                </c:pt>
                <c:pt idx="3697">
                  <c:v>41379</c:v>
                </c:pt>
                <c:pt idx="3698">
                  <c:v>41380</c:v>
                </c:pt>
                <c:pt idx="3699">
                  <c:v>41381</c:v>
                </c:pt>
                <c:pt idx="3700">
                  <c:v>41382</c:v>
                </c:pt>
                <c:pt idx="3701">
                  <c:v>41383</c:v>
                </c:pt>
                <c:pt idx="3702">
                  <c:v>41386</c:v>
                </c:pt>
                <c:pt idx="3703">
                  <c:v>41387</c:v>
                </c:pt>
                <c:pt idx="3704">
                  <c:v>41388</c:v>
                </c:pt>
                <c:pt idx="3705">
                  <c:v>41389</c:v>
                </c:pt>
                <c:pt idx="3706">
                  <c:v>41390</c:v>
                </c:pt>
                <c:pt idx="3707">
                  <c:v>41393</c:v>
                </c:pt>
                <c:pt idx="3708">
                  <c:v>41394</c:v>
                </c:pt>
                <c:pt idx="3709">
                  <c:v>41395</c:v>
                </c:pt>
                <c:pt idx="3710">
                  <c:v>41396</c:v>
                </c:pt>
                <c:pt idx="3711">
                  <c:v>41397</c:v>
                </c:pt>
                <c:pt idx="3712">
                  <c:v>41400</c:v>
                </c:pt>
                <c:pt idx="3713">
                  <c:v>41401</c:v>
                </c:pt>
                <c:pt idx="3714">
                  <c:v>41402</c:v>
                </c:pt>
                <c:pt idx="3715">
                  <c:v>41403</c:v>
                </c:pt>
                <c:pt idx="3716">
                  <c:v>41404</c:v>
                </c:pt>
                <c:pt idx="3717">
                  <c:v>41407</c:v>
                </c:pt>
                <c:pt idx="3718">
                  <c:v>41408</c:v>
                </c:pt>
                <c:pt idx="3719">
                  <c:v>41409</c:v>
                </c:pt>
                <c:pt idx="3720">
                  <c:v>41410</c:v>
                </c:pt>
                <c:pt idx="3721">
                  <c:v>41411</c:v>
                </c:pt>
                <c:pt idx="3722">
                  <c:v>41414</c:v>
                </c:pt>
                <c:pt idx="3723">
                  <c:v>41415</c:v>
                </c:pt>
                <c:pt idx="3724">
                  <c:v>41416</c:v>
                </c:pt>
                <c:pt idx="3725">
                  <c:v>41417</c:v>
                </c:pt>
                <c:pt idx="3726">
                  <c:v>41418</c:v>
                </c:pt>
                <c:pt idx="3727">
                  <c:v>41422</c:v>
                </c:pt>
                <c:pt idx="3728">
                  <c:v>41423</c:v>
                </c:pt>
                <c:pt idx="3729">
                  <c:v>41424</c:v>
                </c:pt>
                <c:pt idx="3730">
                  <c:v>41425</c:v>
                </c:pt>
                <c:pt idx="3731">
                  <c:v>41428</c:v>
                </c:pt>
                <c:pt idx="3732">
                  <c:v>41429</c:v>
                </c:pt>
                <c:pt idx="3733">
                  <c:v>41430</c:v>
                </c:pt>
                <c:pt idx="3734">
                  <c:v>41431</c:v>
                </c:pt>
                <c:pt idx="3735">
                  <c:v>41432</c:v>
                </c:pt>
                <c:pt idx="3736">
                  <c:v>41435</c:v>
                </c:pt>
                <c:pt idx="3737">
                  <c:v>41436</c:v>
                </c:pt>
                <c:pt idx="3738">
                  <c:v>41437</c:v>
                </c:pt>
                <c:pt idx="3739">
                  <c:v>41438</c:v>
                </c:pt>
                <c:pt idx="3740">
                  <c:v>41439</c:v>
                </c:pt>
                <c:pt idx="3741">
                  <c:v>41442</c:v>
                </c:pt>
                <c:pt idx="3742">
                  <c:v>41443</c:v>
                </c:pt>
                <c:pt idx="3743">
                  <c:v>41444</c:v>
                </c:pt>
                <c:pt idx="3744">
                  <c:v>41445</c:v>
                </c:pt>
                <c:pt idx="3745">
                  <c:v>41446</c:v>
                </c:pt>
                <c:pt idx="3746">
                  <c:v>41449</c:v>
                </c:pt>
                <c:pt idx="3747">
                  <c:v>41450</c:v>
                </c:pt>
                <c:pt idx="3748">
                  <c:v>41451</c:v>
                </c:pt>
                <c:pt idx="3749">
                  <c:v>41452</c:v>
                </c:pt>
                <c:pt idx="3750">
                  <c:v>41453</c:v>
                </c:pt>
                <c:pt idx="3751">
                  <c:v>41456</c:v>
                </c:pt>
                <c:pt idx="3752">
                  <c:v>41457</c:v>
                </c:pt>
                <c:pt idx="3753">
                  <c:v>41458</c:v>
                </c:pt>
                <c:pt idx="3754">
                  <c:v>41460</c:v>
                </c:pt>
                <c:pt idx="3755">
                  <c:v>41463</c:v>
                </c:pt>
                <c:pt idx="3756">
                  <c:v>41464</c:v>
                </c:pt>
                <c:pt idx="3757">
                  <c:v>41465</c:v>
                </c:pt>
                <c:pt idx="3758">
                  <c:v>41466</c:v>
                </c:pt>
                <c:pt idx="3759">
                  <c:v>41467</c:v>
                </c:pt>
                <c:pt idx="3760">
                  <c:v>41470</c:v>
                </c:pt>
                <c:pt idx="3761">
                  <c:v>41471</c:v>
                </c:pt>
                <c:pt idx="3762">
                  <c:v>41472</c:v>
                </c:pt>
                <c:pt idx="3763">
                  <c:v>41473</c:v>
                </c:pt>
                <c:pt idx="3764">
                  <c:v>41474</c:v>
                </c:pt>
                <c:pt idx="3765">
                  <c:v>41477</c:v>
                </c:pt>
                <c:pt idx="3766">
                  <c:v>41478</c:v>
                </c:pt>
                <c:pt idx="3767">
                  <c:v>41479</c:v>
                </c:pt>
                <c:pt idx="3768">
                  <c:v>41480</c:v>
                </c:pt>
                <c:pt idx="3769">
                  <c:v>41481</c:v>
                </c:pt>
                <c:pt idx="3770">
                  <c:v>41484</c:v>
                </c:pt>
                <c:pt idx="3771">
                  <c:v>41485</c:v>
                </c:pt>
                <c:pt idx="3772">
                  <c:v>41486</c:v>
                </c:pt>
                <c:pt idx="3773">
                  <c:v>41487</c:v>
                </c:pt>
                <c:pt idx="3774">
                  <c:v>41488</c:v>
                </c:pt>
                <c:pt idx="3775">
                  <c:v>41491</c:v>
                </c:pt>
                <c:pt idx="3776">
                  <c:v>41492</c:v>
                </c:pt>
                <c:pt idx="3777">
                  <c:v>41493</c:v>
                </c:pt>
                <c:pt idx="3778">
                  <c:v>41494</c:v>
                </c:pt>
                <c:pt idx="3779">
                  <c:v>41495</c:v>
                </c:pt>
                <c:pt idx="3780">
                  <c:v>41498</c:v>
                </c:pt>
                <c:pt idx="3781">
                  <c:v>41499</c:v>
                </c:pt>
                <c:pt idx="3782">
                  <c:v>41500</c:v>
                </c:pt>
                <c:pt idx="3783">
                  <c:v>41501</c:v>
                </c:pt>
                <c:pt idx="3784">
                  <c:v>41502</c:v>
                </c:pt>
                <c:pt idx="3785">
                  <c:v>41505</c:v>
                </c:pt>
                <c:pt idx="3786">
                  <c:v>41506</c:v>
                </c:pt>
                <c:pt idx="3787">
                  <c:v>41507</c:v>
                </c:pt>
                <c:pt idx="3788">
                  <c:v>41508</c:v>
                </c:pt>
                <c:pt idx="3789">
                  <c:v>41509</c:v>
                </c:pt>
                <c:pt idx="3790">
                  <c:v>41512</c:v>
                </c:pt>
                <c:pt idx="3791">
                  <c:v>41513</c:v>
                </c:pt>
                <c:pt idx="3792">
                  <c:v>41514</c:v>
                </c:pt>
                <c:pt idx="3793">
                  <c:v>41515</c:v>
                </c:pt>
                <c:pt idx="3794">
                  <c:v>41516</c:v>
                </c:pt>
                <c:pt idx="3795">
                  <c:v>41520</c:v>
                </c:pt>
                <c:pt idx="3796">
                  <c:v>41521</c:v>
                </c:pt>
                <c:pt idx="3797">
                  <c:v>41522</c:v>
                </c:pt>
                <c:pt idx="3798">
                  <c:v>41523</c:v>
                </c:pt>
                <c:pt idx="3799">
                  <c:v>41526</c:v>
                </c:pt>
                <c:pt idx="3800">
                  <c:v>41527</c:v>
                </c:pt>
                <c:pt idx="3801">
                  <c:v>41528</c:v>
                </c:pt>
                <c:pt idx="3802">
                  <c:v>41529</c:v>
                </c:pt>
                <c:pt idx="3803">
                  <c:v>41530</c:v>
                </c:pt>
                <c:pt idx="3804">
                  <c:v>41533</c:v>
                </c:pt>
                <c:pt idx="3805">
                  <c:v>41534</c:v>
                </c:pt>
                <c:pt idx="3806">
                  <c:v>41535</c:v>
                </c:pt>
                <c:pt idx="3807">
                  <c:v>41536</c:v>
                </c:pt>
                <c:pt idx="3808">
                  <c:v>41537</c:v>
                </c:pt>
                <c:pt idx="3809">
                  <c:v>41540</c:v>
                </c:pt>
                <c:pt idx="3810">
                  <c:v>41541</c:v>
                </c:pt>
                <c:pt idx="3811">
                  <c:v>41542</c:v>
                </c:pt>
                <c:pt idx="3812">
                  <c:v>41543</c:v>
                </c:pt>
                <c:pt idx="3813">
                  <c:v>41544</c:v>
                </c:pt>
                <c:pt idx="3814">
                  <c:v>41547</c:v>
                </c:pt>
                <c:pt idx="3815">
                  <c:v>41548</c:v>
                </c:pt>
                <c:pt idx="3816">
                  <c:v>41549</c:v>
                </c:pt>
                <c:pt idx="3817">
                  <c:v>41550</c:v>
                </c:pt>
                <c:pt idx="3818">
                  <c:v>41551</c:v>
                </c:pt>
                <c:pt idx="3819">
                  <c:v>41554</c:v>
                </c:pt>
                <c:pt idx="3820">
                  <c:v>41555</c:v>
                </c:pt>
                <c:pt idx="3821">
                  <c:v>41556</c:v>
                </c:pt>
                <c:pt idx="3822">
                  <c:v>41557</c:v>
                </c:pt>
                <c:pt idx="3823">
                  <c:v>41558</c:v>
                </c:pt>
                <c:pt idx="3824">
                  <c:v>41561</c:v>
                </c:pt>
                <c:pt idx="3825">
                  <c:v>41562</c:v>
                </c:pt>
                <c:pt idx="3826">
                  <c:v>41563</c:v>
                </c:pt>
                <c:pt idx="3827">
                  <c:v>41564</c:v>
                </c:pt>
                <c:pt idx="3828">
                  <c:v>41565</c:v>
                </c:pt>
                <c:pt idx="3829">
                  <c:v>41568</c:v>
                </c:pt>
                <c:pt idx="3830">
                  <c:v>41569</c:v>
                </c:pt>
                <c:pt idx="3831">
                  <c:v>41570</c:v>
                </c:pt>
                <c:pt idx="3832">
                  <c:v>41571</c:v>
                </c:pt>
                <c:pt idx="3833">
                  <c:v>41572</c:v>
                </c:pt>
                <c:pt idx="3834">
                  <c:v>41575</c:v>
                </c:pt>
                <c:pt idx="3835">
                  <c:v>41576</c:v>
                </c:pt>
                <c:pt idx="3836">
                  <c:v>41577</c:v>
                </c:pt>
                <c:pt idx="3837">
                  <c:v>41578</c:v>
                </c:pt>
                <c:pt idx="3838">
                  <c:v>41579</c:v>
                </c:pt>
                <c:pt idx="3839">
                  <c:v>41582</c:v>
                </c:pt>
                <c:pt idx="3840">
                  <c:v>41583</c:v>
                </c:pt>
                <c:pt idx="3841">
                  <c:v>41584</c:v>
                </c:pt>
                <c:pt idx="3842">
                  <c:v>41585</c:v>
                </c:pt>
                <c:pt idx="3843">
                  <c:v>41586</c:v>
                </c:pt>
                <c:pt idx="3844">
                  <c:v>41589</c:v>
                </c:pt>
                <c:pt idx="3845">
                  <c:v>41590</c:v>
                </c:pt>
                <c:pt idx="3846">
                  <c:v>41591</c:v>
                </c:pt>
                <c:pt idx="3847">
                  <c:v>41592</c:v>
                </c:pt>
                <c:pt idx="3848">
                  <c:v>41593</c:v>
                </c:pt>
                <c:pt idx="3849">
                  <c:v>41596</c:v>
                </c:pt>
                <c:pt idx="3850">
                  <c:v>41597</c:v>
                </c:pt>
                <c:pt idx="3851">
                  <c:v>41598</c:v>
                </c:pt>
                <c:pt idx="3852">
                  <c:v>41599</c:v>
                </c:pt>
                <c:pt idx="3853">
                  <c:v>41600</c:v>
                </c:pt>
                <c:pt idx="3854">
                  <c:v>41603</c:v>
                </c:pt>
                <c:pt idx="3855">
                  <c:v>41604</c:v>
                </c:pt>
                <c:pt idx="3856">
                  <c:v>41605</c:v>
                </c:pt>
                <c:pt idx="3857">
                  <c:v>41607</c:v>
                </c:pt>
                <c:pt idx="3858">
                  <c:v>41610</c:v>
                </c:pt>
                <c:pt idx="3859">
                  <c:v>41611</c:v>
                </c:pt>
                <c:pt idx="3860">
                  <c:v>41612</c:v>
                </c:pt>
                <c:pt idx="3861">
                  <c:v>41613</c:v>
                </c:pt>
                <c:pt idx="3862">
                  <c:v>41614</c:v>
                </c:pt>
                <c:pt idx="3863">
                  <c:v>41617</c:v>
                </c:pt>
                <c:pt idx="3864">
                  <c:v>41618</c:v>
                </c:pt>
                <c:pt idx="3865">
                  <c:v>41619</c:v>
                </c:pt>
                <c:pt idx="3866">
                  <c:v>41620</c:v>
                </c:pt>
                <c:pt idx="3867">
                  <c:v>41621</c:v>
                </c:pt>
                <c:pt idx="3868">
                  <c:v>41624</c:v>
                </c:pt>
                <c:pt idx="3869">
                  <c:v>41625</c:v>
                </c:pt>
                <c:pt idx="3870">
                  <c:v>41626</c:v>
                </c:pt>
                <c:pt idx="3871">
                  <c:v>41627</c:v>
                </c:pt>
                <c:pt idx="3872">
                  <c:v>41628</c:v>
                </c:pt>
                <c:pt idx="3873">
                  <c:v>41631</c:v>
                </c:pt>
                <c:pt idx="3874">
                  <c:v>41632</c:v>
                </c:pt>
                <c:pt idx="3875">
                  <c:v>41634</c:v>
                </c:pt>
                <c:pt idx="3876">
                  <c:v>41635</c:v>
                </c:pt>
                <c:pt idx="3877">
                  <c:v>41638</c:v>
                </c:pt>
                <c:pt idx="3878">
                  <c:v>41639</c:v>
                </c:pt>
                <c:pt idx="3879">
                  <c:v>41641</c:v>
                </c:pt>
                <c:pt idx="3880">
                  <c:v>41642</c:v>
                </c:pt>
                <c:pt idx="3881">
                  <c:v>41645</c:v>
                </c:pt>
                <c:pt idx="3882">
                  <c:v>41646</c:v>
                </c:pt>
                <c:pt idx="3883">
                  <c:v>41647</c:v>
                </c:pt>
                <c:pt idx="3884">
                  <c:v>41648</c:v>
                </c:pt>
                <c:pt idx="3885">
                  <c:v>41649</c:v>
                </c:pt>
                <c:pt idx="3886">
                  <c:v>41652</c:v>
                </c:pt>
                <c:pt idx="3887">
                  <c:v>41653</c:v>
                </c:pt>
                <c:pt idx="3888">
                  <c:v>41654</c:v>
                </c:pt>
                <c:pt idx="3889">
                  <c:v>41655</c:v>
                </c:pt>
                <c:pt idx="3890">
                  <c:v>41656</c:v>
                </c:pt>
                <c:pt idx="3891">
                  <c:v>41660</c:v>
                </c:pt>
                <c:pt idx="3892">
                  <c:v>41661</c:v>
                </c:pt>
                <c:pt idx="3893">
                  <c:v>41662</c:v>
                </c:pt>
                <c:pt idx="3894">
                  <c:v>41663</c:v>
                </c:pt>
                <c:pt idx="3895">
                  <c:v>41666</c:v>
                </c:pt>
                <c:pt idx="3896">
                  <c:v>41667</c:v>
                </c:pt>
                <c:pt idx="3897">
                  <c:v>41668</c:v>
                </c:pt>
                <c:pt idx="3898">
                  <c:v>41669</c:v>
                </c:pt>
                <c:pt idx="3899">
                  <c:v>41670</c:v>
                </c:pt>
                <c:pt idx="3900">
                  <c:v>41673</c:v>
                </c:pt>
                <c:pt idx="3901">
                  <c:v>41674</c:v>
                </c:pt>
                <c:pt idx="3902">
                  <c:v>41675</c:v>
                </c:pt>
                <c:pt idx="3903">
                  <c:v>41676</c:v>
                </c:pt>
                <c:pt idx="3904">
                  <c:v>41677</c:v>
                </c:pt>
                <c:pt idx="3905">
                  <c:v>41680</c:v>
                </c:pt>
                <c:pt idx="3906">
                  <c:v>41681</c:v>
                </c:pt>
                <c:pt idx="3907">
                  <c:v>41682</c:v>
                </c:pt>
                <c:pt idx="3908">
                  <c:v>41683</c:v>
                </c:pt>
                <c:pt idx="3909">
                  <c:v>41684</c:v>
                </c:pt>
                <c:pt idx="3910">
                  <c:v>41688</c:v>
                </c:pt>
                <c:pt idx="3911">
                  <c:v>41689</c:v>
                </c:pt>
                <c:pt idx="3912">
                  <c:v>41690</c:v>
                </c:pt>
                <c:pt idx="3913">
                  <c:v>41691</c:v>
                </c:pt>
                <c:pt idx="3914">
                  <c:v>41694</c:v>
                </c:pt>
                <c:pt idx="3915">
                  <c:v>41695</c:v>
                </c:pt>
                <c:pt idx="3916">
                  <c:v>41696</c:v>
                </c:pt>
                <c:pt idx="3917">
                  <c:v>41697</c:v>
                </c:pt>
                <c:pt idx="3918">
                  <c:v>41698</c:v>
                </c:pt>
                <c:pt idx="3919">
                  <c:v>41701</c:v>
                </c:pt>
                <c:pt idx="3920">
                  <c:v>41702</c:v>
                </c:pt>
                <c:pt idx="3921">
                  <c:v>41703</c:v>
                </c:pt>
                <c:pt idx="3922">
                  <c:v>41704</c:v>
                </c:pt>
                <c:pt idx="3923">
                  <c:v>41705</c:v>
                </c:pt>
                <c:pt idx="3924">
                  <c:v>41708</c:v>
                </c:pt>
                <c:pt idx="3925">
                  <c:v>41709</c:v>
                </c:pt>
                <c:pt idx="3926">
                  <c:v>41710</c:v>
                </c:pt>
                <c:pt idx="3927">
                  <c:v>41711</c:v>
                </c:pt>
                <c:pt idx="3928">
                  <c:v>41712</c:v>
                </c:pt>
                <c:pt idx="3929">
                  <c:v>41715</c:v>
                </c:pt>
                <c:pt idx="3930">
                  <c:v>41716</c:v>
                </c:pt>
                <c:pt idx="3931">
                  <c:v>41717</c:v>
                </c:pt>
                <c:pt idx="3932">
                  <c:v>41718</c:v>
                </c:pt>
                <c:pt idx="3933">
                  <c:v>41719</c:v>
                </c:pt>
                <c:pt idx="3934">
                  <c:v>41722</c:v>
                </c:pt>
                <c:pt idx="3935">
                  <c:v>41723</c:v>
                </c:pt>
                <c:pt idx="3936">
                  <c:v>41724</c:v>
                </c:pt>
                <c:pt idx="3937">
                  <c:v>41725</c:v>
                </c:pt>
                <c:pt idx="3938">
                  <c:v>41726</c:v>
                </c:pt>
                <c:pt idx="3939">
                  <c:v>41729</c:v>
                </c:pt>
                <c:pt idx="3940">
                  <c:v>41730</c:v>
                </c:pt>
                <c:pt idx="3941">
                  <c:v>41731</c:v>
                </c:pt>
                <c:pt idx="3942">
                  <c:v>41732</c:v>
                </c:pt>
                <c:pt idx="3943">
                  <c:v>41733</c:v>
                </c:pt>
                <c:pt idx="3944">
                  <c:v>41736</c:v>
                </c:pt>
                <c:pt idx="3945">
                  <c:v>41737</c:v>
                </c:pt>
                <c:pt idx="3946">
                  <c:v>41738</c:v>
                </c:pt>
                <c:pt idx="3947">
                  <c:v>41739</c:v>
                </c:pt>
                <c:pt idx="3948">
                  <c:v>41740</c:v>
                </c:pt>
                <c:pt idx="3949">
                  <c:v>41743</c:v>
                </c:pt>
                <c:pt idx="3950">
                  <c:v>41744</c:v>
                </c:pt>
                <c:pt idx="3951">
                  <c:v>41745</c:v>
                </c:pt>
                <c:pt idx="3952">
                  <c:v>41746</c:v>
                </c:pt>
                <c:pt idx="3953">
                  <c:v>41750</c:v>
                </c:pt>
                <c:pt idx="3954">
                  <c:v>41751</c:v>
                </c:pt>
                <c:pt idx="3955">
                  <c:v>41752</c:v>
                </c:pt>
                <c:pt idx="3956">
                  <c:v>41753</c:v>
                </c:pt>
                <c:pt idx="3957">
                  <c:v>41754</c:v>
                </c:pt>
                <c:pt idx="3958">
                  <c:v>41757</c:v>
                </c:pt>
                <c:pt idx="3959">
                  <c:v>41758</c:v>
                </c:pt>
                <c:pt idx="3960">
                  <c:v>41759</c:v>
                </c:pt>
                <c:pt idx="3961">
                  <c:v>41760</c:v>
                </c:pt>
                <c:pt idx="3962">
                  <c:v>41761</c:v>
                </c:pt>
                <c:pt idx="3963">
                  <c:v>41764</c:v>
                </c:pt>
                <c:pt idx="3964">
                  <c:v>41765</c:v>
                </c:pt>
                <c:pt idx="3965">
                  <c:v>41766</c:v>
                </c:pt>
                <c:pt idx="3966">
                  <c:v>41767</c:v>
                </c:pt>
                <c:pt idx="3967">
                  <c:v>41768</c:v>
                </c:pt>
                <c:pt idx="3968">
                  <c:v>41771</c:v>
                </c:pt>
                <c:pt idx="3969">
                  <c:v>41772</c:v>
                </c:pt>
                <c:pt idx="3970">
                  <c:v>41773</c:v>
                </c:pt>
                <c:pt idx="3971">
                  <c:v>41774</c:v>
                </c:pt>
                <c:pt idx="3972">
                  <c:v>41775</c:v>
                </c:pt>
                <c:pt idx="3973">
                  <c:v>41778</c:v>
                </c:pt>
                <c:pt idx="3974">
                  <c:v>41779</c:v>
                </c:pt>
                <c:pt idx="3975">
                  <c:v>41780</c:v>
                </c:pt>
                <c:pt idx="3976">
                  <c:v>41781</c:v>
                </c:pt>
                <c:pt idx="3977">
                  <c:v>41782</c:v>
                </c:pt>
                <c:pt idx="3978">
                  <c:v>41786</c:v>
                </c:pt>
                <c:pt idx="3979">
                  <c:v>41787</c:v>
                </c:pt>
                <c:pt idx="3980">
                  <c:v>41788</c:v>
                </c:pt>
                <c:pt idx="3981">
                  <c:v>41789</c:v>
                </c:pt>
                <c:pt idx="3982">
                  <c:v>41792</c:v>
                </c:pt>
                <c:pt idx="3983">
                  <c:v>41793</c:v>
                </c:pt>
                <c:pt idx="3984">
                  <c:v>41794</c:v>
                </c:pt>
                <c:pt idx="3985">
                  <c:v>41795</c:v>
                </c:pt>
                <c:pt idx="3986">
                  <c:v>41796</c:v>
                </c:pt>
                <c:pt idx="3987">
                  <c:v>41799</c:v>
                </c:pt>
                <c:pt idx="3988">
                  <c:v>41800</c:v>
                </c:pt>
                <c:pt idx="3989">
                  <c:v>41801</c:v>
                </c:pt>
                <c:pt idx="3990">
                  <c:v>41802</c:v>
                </c:pt>
                <c:pt idx="3991">
                  <c:v>41803</c:v>
                </c:pt>
                <c:pt idx="3992">
                  <c:v>41806</c:v>
                </c:pt>
                <c:pt idx="3993">
                  <c:v>41807</c:v>
                </c:pt>
                <c:pt idx="3994">
                  <c:v>41808</c:v>
                </c:pt>
                <c:pt idx="3995">
                  <c:v>41809</c:v>
                </c:pt>
                <c:pt idx="3996">
                  <c:v>41810</c:v>
                </c:pt>
                <c:pt idx="3997">
                  <c:v>41813</c:v>
                </c:pt>
                <c:pt idx="3998">
                  <c:v>41814</c:v>
                </c:pt>
                <c:pt idx="3999">
                  <c:v>41815</c:v>
                </c:pt>
                <c:pt idx="4000">
                  <c:v>41816</c:v>
                </c:pt>
                <c:pt idx="4001">
                  <c:v>41817</c:v>
                </c:pt>
                <c:pt idx="4002">
                  <c:v>41820</c:v>
                </c:pt>
                <c:pt idx="4003">
                  <c:v>41821</c:v>
                </c:pt>
                <c:pt idx="4004">
                  <c:v>41822</c:v>
                </c:pt>
                <c:pt idx="4005">
                  <c:v>41823</c:v>
                </c:pt>
                <c:pt idx="4006">
                  <c:v>41827</c:v>
                </c:pt>
                <c:pt idx="4007">
                  <c:v>41828</c:v>
                </c:pt>
                <c:pt idx="4008">
                  <c:v>41829</c:v>
                </c:pt>
                <c:pt idx="4009">
                  <c:v>41830</c:v>
                </c:pt>
                <c:pt idx="4010">
                  <c:v>41831</c:v>
                </c:pt>
                <c:pt idx="4011">
                  <c:v>41834</c:v>
                </c:pt>
                <c:pt idx="4012">
                  <c:v>41835</c:v>
                </c:pt>
                <c:pt idx="4013">
                  <c:v>41836</c:v>
                </c:pt>
                <c:pt idx="4014">
                  <c:v>41837</c:v>
                </c:pt>
                <c:pt idx="4015">
                  <c:v>41838</c:v>
                </c:pt>
                <c:pt idx="4016">
                  <c:v>41841</c:v>
                </c:pt>
                <c:pt idx="4017">
                  <c:v>41842</c:v>
                </c:pt>
                <c:pt idx="4018">
                  <c:v>41843</c:v>
                </c:pt>
                <c:pt idx="4019">
                  <c:v>41844</c:v>
                </c:pt>
                <c:pt idx="4020">
                  <c:v>41845</c:v>
                </c:pt>
                <c:pt idx="4021">
                  <c:v>41848</c:v>
                </c:pt>
                <c:pt idx="4022">
                  <c:v>41849</c:v>
                </c:pt>
                <c:pt idx="4023">
                  <c:v>41850</c:v>
                </c:pt>
                <c:pt idx="4024">
                  <c:v>41851</c:v>
                </c:pt>
                <c:pt idx="4025">
                  <c:v>41852</c:v>
                </c:pt>
                <c:pt idx="4026">
                  <c:v>41855</c:v>
                </c:pt>
                <c:pt idx="4027">
                  <c:v>41856</c:v>
                </c:pt>
                <c:pt idx="4028">
                  <c:v>41857</c:v>
                </c:pt>
                <c:pt idx="4029">
                  <c:v>41858</c:v>
                </c:pt>
                <c:pt idx="4030">
                  <c:v>41859</c:v>
                </c:pt>
                <c:pt idx="4031">
                  <c:v>41862</c:v>
                </c:pt>
                <c:pt idx="4032">
                  <c:v>41863</c:v>
                </c:pt>
                <c:pt idx="4033">
                  <c:v>41864</c:v>
                </c:pt>
                <c:pt idx="4034">
                  <c:v>41865</c:v>
                </c:pt>
                <c:pt idx="4035">
                  <c:v>41866</c:v>
                </c:pt>
                <c:pt idx="4036">
                  <c:v>41869</c:v>
                </c:pt>
                <c:pt idx="4037">
                  <c:v>41870</c:v>
                </c:pt>
                <c:pt idx="4038">
                  <c:v>41871</c:v>
                </c:pt>
                <c:pt idx="4039">
                  <c:v>41872</c:v>
                </c:pt>
                <c:pt idx="4040">
                  <c:v>41873</c:v>
                </c:pt>
                <c:pt idx="4041">
                  <c:v>41876</c:v>
                </c:pt>
                <c:pt idx="4042">
                  <c:v>41877</c:v>
                </c:pt>
                <c:pt idx="4043">
                  <c:v>41878</c:v>
                </c:pt>
                <c:pt idx="4044">
                  <c:v>41879</c:v>
                </c:pt>
                <c:pt idx="4045">
                  <c:v>41880</c:v>
                </c:pt>
                <c:pt idx="4046">
                  <c:v>41884</c:v>
                </c:pt>
                <c:pt idx="4047">
                  <c:v>41885</c:v>
                </c:pt>
                <c:pt idx="4048">
                  <c:v>41886</c:v>
                </c:pt>
                <c:pt idx="4049">
                  <c:v>41887</c:v>
                </c:pt>
                <c:pt idx="4050">
                  <c:v>41890</c:v>
                </c:pt>
                <c:pt idx="4051">
                  <c:v>41891</c:v>
                </c:pt>
                <c:pt idx="4052">
                  <c:v>41892</c:v>
                </c:pt>
                <c:pt idx="4053">
                  <c:v>41893</c:v>
                </c:pt>
                <c:pt idx="4054">
                  <c:v>41894</c:v>
                </c:pt>
                <c:pt idx="4055">
                  <c:v>41897</c:v>
                </c:pt>
                <c:pt idx="4056">
                  <c:v>41898</c:v>
                </c:pt>
                <c:pt idx="4057">
                  <c:v>41899</c:v>
                </c:pt>
                <c:pt idx="4058">
                  <c:v>41900</c:v>
                </c:pt>
                <c:pt idx="4059">
                  <c:v>41901</c:v>
                </c:pt>
                <c:pt idx="4060">
                  <c:v>41904</c:v>
                </c:pt>
                <c:pt idx="4061">
                  <c:v>41905</c:v>
                </c:pt>
                <c:pt idx="4062">
                  <c:v>41906</c:v>
                </c:pt>
                <c:pt idx="4063">
                  <c:v>41907</c:v>
                </c:pt>
                <c:pt idx="4064">
                  <c:v>41908</c:v>
                </c:pt>
                <c:pt idx="4065">
                  <c:v>41911</c:v>
                </c:pt>
                <c:pt idx="4066">
                  <c:v>41912</c:v>
                </c:pt>
                <c:pt idx="4067">
                  <c:v>41913</c:v>
                </c:pt>
                <c:pt idx="4068">
                  <c:v>41914</c:v>
                </c:pt>
                <c:pt idx="4069">
                  <c:v>41915</c:v>
                </c:pt>
                <c:pt idx="4070">
                  <c:v>41918</c:v>
                </c:pt>
                <c:pt idx="4071">
                  <c:v>41919</c:v>
                </c:pt>
                <c:pt idx="4072">
                  <c:v>41920</c:v>
                </c:pt>
                <c:pt idx="4073">
                  <c:v>41921</c:v>
                </c:pt>
                <c:pt idx="4074">
                  <c:v>41922</c:v>
                </c:pt>
                <c:pt idx="4075">
                  <c:v>41925</c:v>
                </c:pt>
                <c:pt idx="4076">
                  <c:v>41926</c:v>
                </c:pt>
                <c:pt idx="4077">
                  <c:v>41927</c:v>
                </c:pt>
                <c:pt idx="4078">
                  <c:v>41928</c:v>
                </c:pt>
                <c:pt idx="4079">
                  <c:v>41929</c:v>
                </c:pt>
                <c:pt idx="4080">
                  <c:v>41932</c:v>
                </c:pt>
                <c:pt idx="4081">
                  <c:v>41933</c:v>
                </c:pt>
                <c:pt idx="4082">
                  <c:v>41934</c:v>
                </c:pt>
                <c:pt idx="4083">
                  <c:v>41935</c:v>
                </c:pt>
                <c:pt idx="4084">
                  <c:v>41936</c:v>
                </c:pt>
                <c:pt idx="4085">
                  <c:v>41939</c:v>
                </c:pt>
                <c:pt idx="4086">
                  <c:v>41940</c:v>
                </c:pt>
                <c:pt idx="4087">
                  <c:v>41941</c:v>
                </c:pt>
                <c:pt idx="4088">
                  <c:v>41942</c:v>
                </c:pt>
                <c:pt idx="4089">
                  <c:v>41943</c:v>
                </c:pt>
                <c:pt idx="4090">
                  <c:v>41946</c:v>
                </c:pt>
                <c:pt idx="4091">
                  <c:v>41947</c:v>
                </c:pt>
                <c:pt idx="4092">
                  <c:v>41948</c:v>
                </c:pt>
                <c:pt idx="4093">
                  <c:v>41949</c:v>
                </c:pt>
                <c:pt idx="4094">
                  <c:v>41950</c:v>
                </c:pt>
                <c:pt idx="4095">
                  <c:v>41953</c:v>
                </c:pt>
                <c:pt idx="4096">
                  <c:v>41954</c:v>
                </c:pt>
                <c:pt idx="4097">
                  <c:v>41955</c:v>
                </c:pt>
                <c:pt idx="4098">
                  <c:v>41956</c:v>
                </c:pt>
                <c:pt idx="4099">
                  <c:v>41957</c:v>
                </c:pt>
                <c:pt idx="4100">
                  <c:v>41960</c:v>
                </c:pt>
                <c:pt idx="4101">
                  <c:v>41961</c:v>
                </c:pt>
                <c:pt idx="4102">
                  <c:v>41962</c:v>
                </c:pt>
                <c:pt idx="4103">
                  <c:v>41963</c:v>
                </c:pt>
                <c:pt idx="4104">
                  <c:v>41964</c:v>
                </c:pt>
                <c:pt idx="4105">
                  <c:v>41967</c:v>
                </c:pt>
                <c:pt idx="4106">
                  <c:v>41968</c:v>
                </c:pt>
                <c:pt idx="4107">
                  <c:v>41969</c:v>
                </c:pt>
                <c:pt idx="4108">
                  <c:v>41971</c:v>
                </c:pt>
                <c:pt idx="4109">
                  <c:v>41974</c:v>
                </c:pt>
                <c:pt idx="4110">
                  <c:v>41975</c:v>
                </c:pt>
                <c:pt idx="4111">
                  <c:v>41976</c:v>
                </c:pt>
                <c:pt idx="4112">
                  <c:v>41977</c:v>
                </c:pt>
                <c:pt idx="4113">
                  <c:v>41978</c:v>
                </c:pt>
                <c:pt idx="4114">
                  <c:v>41981</c:v>
                </c:pt>
                <c:pt idx="4115">
                  <c:v>41982</c:v>
                </c:pt>
                <c:pt idx="4116">
                  <c:v>41983</c:v>
                </c:pt>
                <c:pt idx="4117">
                  <c:v>41984</c:v>
                </c:pt>
                <c:pt idx="4118">
                  <c:v>41985</c:v>
                </c:pt>
                <c:pt idx="4119">
                  <c:v>41988</c:v>
                </c:pt>
                <c:pt idx="4120">
                  <c:v>41989</c:v>
                </c:pt>
                <c:pt idx="4121">
                  <c:v>41990</c:v>
                </c:pt>
                <c:pt idx="4122">
                  <c:v>41991</c:v>
                </c:pt>
                <c:pt idx="4123">
                  <c:v>41992</c:v>
                </c:pt>
                <c:pt idx="4124">
                  <c:v>41995</c:v>
                </c:pt>
                <c:pt idx="4125">
                  <c:v>41996</c:v>
                </c:pt>
                <c:pt idx="4126">
                  <c:v>41997</c:v>
                </c:pt>
                <c:pt idx="4127">
                  <c:v>41999</c:v>
                </c:pt>
                <c:pt idx="4128">
                  <c:v>42002</c:v>
                </c:pt>
                <c:pt idx="4129">
                  <c:v>42003</c:v>
                </c:pt>
                <c:pt idx="4130">
                  <c:v>42004</c:v>
                </c:pt>
                <c:pt idx="4131">
                  <c:v>42006</c:v>
                </c:pt>
                <c:pt idx="4132">
                  <c:v>42009</c:v>
                </c:pt>
                <c:pt idx="4133">
                  <c:v>42010</c:v>
                </c:pt>
                <c:pt idx="4134">
                  <c:v>42011</c:v>
                </c:pt>
                <c:pt idx="4135">
                  <c:v>42012</c:v>
                </c:pt>
                <c:pt idx="4136">
                  <c:v>42013</c:v>
                </c:pt>
                <c:pt idx="4137">
                  <c:v>42016</c:v>
                </c:pt>
                <c:pt idx="4138">
                  <c:v>42017</c:v>
                </c:pt>
                <c:pt idx="4139">
                  <c:v>42018</c:v>
                </c:pt>
                <c:pt idx="4140">
                  <c:v>42019</c:v>
                </c:pt>
                <c:pt idx="4141">
                  <c:v>42020</c:v>
                </c:pt>
                <c:pt idx="4142">
                  <c:v>42024</c:v>
                </c:pt>
                <c:pt idx="4143">
                  <c:v>42025</c:v>
                </c:pt>
                <c:pt idx="4144">
                  <c:v>42026</c:v>
                </c:pt>
                <c:pt idx="4145">
                  <c:v>42027</c:v>
                </c:pt>
                <c:pt idx="4146">
                  <c:v>42030</c:v>
                </c:pt>
                <c:pt idx="4147">
                  <c:v>42031</c:v>
                </c:pt>
                <c:pt idx="4148">
                  <c:v>42032</c:v>
                </c:pt>
                <c:pt idx="4149">
                  <c:v>42033</c:v>
                </c:pt>
                <c:pt idx="4150">
                  <c:v>42034</c:v>
                </c:pt>
                <c:pt idx="4151">
                  <c:v>42037</c:v>
                </c:pt>
                <c:pt idx="4152">
                  <c:v>42038</c:v>
                </c:pt>
                <c:pt idx="4153">
                  <c:v>42039</c:v>
                </c:pt>
                <c:pt idx="4154">
                  <c:v>42040</c:v>
                </c:pt>
                <c:pt idx="4155">
                  <c:v>42041</c:v>
                </c:pt>
                <c:pt idx="4156">
                  <c:v>42044</c:v>
                </c:pt>
                <c:pt idx="4157">
                  <c:v>42045</c:v>
                </c:pt>
                <c:pt idx="4158">
                  <c:v>42046</c:v>
                </c:pt>
                <c:pt idx="4159">
                  <c:v>42047</c:v>
                </c:pt>
                <c:pt idx="4160">
                  <c:v>42048</c:v>
                </c:pt>
                <c:pt idx="4161">
                  <c:v>42052</c:v>
                </c:pt>
                <c:pt idx="4162">
                  <c:v>42053</c:v>
                </c:pt>
                <c:pt idx="4163">
                  <c:v>42054</c:v>
                </c:pt>
                <c:pt idx="4164">
                  <c:v>42055</c:v>
                </c:pt>
                <c:pt idx="4165">
                  <c:v>42058</c:v>
                </c:pt>
                <c:pt idx="4166">
                  <c:v>42059</c:v>
                </c:pt>
                <c:pt idx="4167">
                  <c:v>42060</c:v>
                </c:pt>
                <c:pt idx="4168">
                  <c:v>42061</c:v>
                </c:pt>
                <c:pt idx="4169">
                  <c:v>42062</c:v>
                </c:pt>
                <c:pt idx="4170">
                  <c:v>42065</c:v>
                </c:pt>
                <c:pt idx="4171">
                  <c:v>42066</c:v>
                </c:pt>
                <c:pt idx="4172">
                  <c:v>42067</c:v>
                </c:pt>
                <c:pt idx="4173">
                  <c:v>42068</c:v>
                </c:pt>
                <c:pt idx="4174">
                  <c:v>42069</c:v>
                </c:pt>
                <c:pt idx="4175">
                  <c:v>42072</c:v>
                </c:pt>
                <c:pt idx="4176">
                  <c:v>42073</c:v>
                </c:pt>
                <c:pt idx="4177">
                  <c:v>42074</c:v>
                </c:pt>
                <c:pt idx="4178">
                  <c:v>42075</c:v>
                </c:pt>
                <c:pt idx="4179">
                  <c:v>42076</c:v>
                </c:pt>
                <c:pt idx="4180">
                  <c:v>42079</c:v>
                </c:pt>
                <c:pt idx="4181">
                  <c:v>42080</c:v>
                </c:pt>
                <c:pt idx="4182">
                  <c:v>42081</c:v>
                </c:pt>
                <c:pt idx="4183">
                  <c:v>42082</c:v>
                </c:pt>
                <c:pt idx="4184">
                  <c:v>42083</c:v>
                </c:pt>
                <c:pt idx="4185">
                  <c:v>42086</c:v>
                </c:pt>
                <c:pt idx="4186">
                  <c:v>42087</c:v>
                </c:pt>
                <c:pt idx="4187">
                  <c:v>42088</c:v>
                </c:pt>
                <c:pt idx="4188">
                  <c:v>42089</c:v>
                </c:pt>
                <c:pt idx="4189">
                  <c:v>42090</c:v>
                </c:pt>
                <c:pt idx="4190">
                  <c:v>42093</c:v>
                </c:pt>
                <c:pt idx="4191">
                  <c:v>42094</c:v>
                </c:pt>
                <c:pt idx="4192">
                  <c:v>42095</c:v>
                </c:pt>
                <c:pt idx="4193">
                  <c:v>42096</c:v>
                </c:pt>
                <c:pt idx="4194">
                  <c:v>42100</c:v>
                </c:pt>
                <c:pt idx="4195">
                  <c:v>42101</c:v>
                </c:pt>
                <c:pt idx="4196">
                  <c:v>42102</c:v>
                </c:pt>
                <c:pt idx="4197">
                  <c:v>42103</c:v>
                </c:pt>
                <c:pt idx="4198">
                  <c:v>42104</c:v>
                </c:pt>
                <c:pt idx="4199">
                  <c:v>42107</c:v>
                </c:pt>
                <c:pt idx="4200">
                  <c:v>42108</c:v>
                </c:pt>
                <c:pt idx="4201">
                  <c:v>42109</c:v>
                </c:pt>
                <c:pt idx="4202">
                  <c:v>42110</c:v>
                </c:pt>
                <c:pt idx="4203">
                  <c:v>42111</c:v>
                </c:pt>
                <c:pt idx="4204">
                  <c:v>42114</c:v>
                </c:pt>
                <c:pt idx="4205">
                  <c:v>42115</c:v>
                </c:pt>
                <c:pt idx="4206">
                  <c:v>42116</c:v>
                </c:pt>
                <c:pt idx="4207">
                  <c:v>42117</c:v>
                </c:pt>
                <c:pt idx="4208">
                  <c:v>42118</c:v>
                </c:pt>
                <c:pt idx="4209">
                  <c:v>42121</c:v>
                </c:pt>
                <c:pt idx="4210">
                  <c:v>42122</c:v>
                </c:pt>
                <c:pt idx="4211">
                  <c:v>42123</c:v>
                </c:pt>
                <c:pt idx="4212">
                  <c:v>42124</c:v>
                </c:pt>
                <c:pt idx="4213">
                  <c:v>42125</c:v>
                </c:pt>
                <c:pt idx="4214">
                  <c:v>42128</c:v>
                </c:pt>
                <c:pt idx="4215">
                  <c:v>42129</c:v>
                </c:pt>
                <c:pt idx="4216">
                  <c:v>42130</c:v>
                </c:pt>
                <c:pt idx="4217">
                  <c:v>42131</c:v>
                </c:pt>
                <c:pt idx="4218">
                  <c:v>42132</c:v>
                </c:pt>
                <c:pt idx="4219">
                  <c:v>42135</c:v>
                </c:pt>
                <c:pt idx="4220">
                  <c:v>42136</c:v>
                </c:pt>
                <c:pt idx="4221">
                  <c:v>42137</c:v>
                </c:pt>
                <c:pt idx="4222">
                  <c:v>42138</c:v>
                </c:pt>
                <c:pt idx="4223">
                  <c:v>42139</c:v>
                </c:pt>
                <c:pt idx="4224">
                  <c:v>42142</c:v>
                </c:pt>
                <c:pt idx="4225">
                  <c:v>42143</c:v>
                </c:pt>
                <c:pt idx="4226">
                  <c:v>42144</c:v>
                </c:pt>
                <c:pt idx="4227">
                  <c:v>42145</c:v>
                </c:pt>
                <c:pt idx="4228">
                  <c:v>42146</c:v>
                </c:pt>
                <c:pt idx="4229">
                  <c:v>42150</c:v>
                </c:pt>
                <c:pt idx="4230">
                  <c:v>42151</c:v>
                </c:pt>
                <c:pt idx="4231">
                  <c:v>42152</c:v>
                </c:pt>
                <c:pt idx="4232">
                  <c:v>42153</c:v>
                </c:pt>
                <c:pt idx="4233">
                  <c:v>42156</c:v>
                </c:pt>
                <c:pt idx="4234">
                  <c:v>42157</c:v>
                </c:pt>
                <c:pt idx="4235">
                  <c:v>42158</c:v>
                </c:pt>
                <c:pt idx="4236">
                  <c:v>42159</c:v>
                </c:pt>
                <c:pt idx="4237">
                  <c:v>42160</c:v>
                </c:pt>
                <c:pt idx="4238">
                  <c:v>42163</c:v>
                </c:pt>
                <c:pt idx="4239">
                  <c:v>42164</c:v>
                </c:pt>
                <c:pt idx="4240">
                  <c:v>42165</c:v>
                </c:pt>
                <c:pt idx="4241">
                  <c:v>42166</c:v>
                </c:pt>
                <c:pt idx="4242">
                  <c:v>42167</c:v>
                </c:pt>
                <c:pt idx="4243">
                  <c:v>42170</c:v>
                </c:pt>
                <c:pt idx="4244">
                  <c:v>42171</c:v>
                </c:pt>
                <c:pt idx="4245">
                  <c:v>42172</c:v>
                </c:pt>
                <c:pt idx="4246">
                  <c:v>42173</c:v>
                </c:pt>
                <c:pt idx="4247">
                  <c:v>42174</c:v>
                </c:pt>
                <c:pt idx="4248">
                  <c:v>42177</c:v>
                </c:pt>
                <c:pt idx="4249">
                  <c:v>42178</c:v>
                </c:pt>
                <c:pt idx="4250">
                  <c:v>42179</c:v>
                </c:pt>
                <c:pt idx="4251">
                  <c:v>42180</c:v>
                </c:pt>
                <c:pt idx="4252">
                  <c:v>42181</c:v>
                </c:pt>
                <c:pt idx="4253">
                  <c:v>42184</c:v>
                </c:pt>
                <c:pt idx="4254">
                  <c:v>42185</c:v>
                </c:pt>
                <c:pt idx="4255">
                  <c:v>42186</c:v>
                </c:pt>
                <c:pt idx="4256">
                  <c:v>42187</c:v>
                </c:pt>
                <c:pt idx="4257">
                  <c:v>42191</c:v>
                </c:pt>
                <c:pt idx="4258">
                  <c:v>42192</c:v>
                </c:pt>
                <c:pt idx="4259">
                  <c:v>42193</c:v>
                </c:pt>
                <c:pt idx="4260">
                  <c:v>42194</c:v>
                </c:pt>
                <c:pt idx="4261">
                  <c:v>42195</c:v>
                </c:pt>
                <c:pt idx="4262">
                  <c:v>42198</c:v>
                </c:pt>
                <c:pt idx="4263">
                  <c:v>42199</c:v>
                </c:pt>
                <c:pt idx="4264">
                  <c:v>42200</c:v>
                </c:pt>
                <c:pt idx="4265">
                  <c:v>42201</c:v>
                </c:pt>
                <c:pt idx="4266">
                  <c:v>42202</c:v>
                </c:pt>
                <c:pt idx="4267">
                  <c:v>42205</c:v>
                </c:pt>
                <c:pt idx="4268">
                  <c:v>42206</c:v>
                </c:pt>
                <c:pt idx="4269">
                  <c:v>42207</c:v>
                </c:pt>
                <c:pt idx="4270">
                  <c:v>42208</c:v>
                </c:pt>
                <c:pt idx="4271">
                  <c:v>42209</c:v>
                </c:pt>
                <c:pt idx="4272">
                  <c:v>42212</c:v>
                </c:pt>
                <c:pt idx="4273">
                  <c:v>42213</c:v>
                </c:pt>
                <c:pt idx="4274">
                  <c:v>42214</c:v>
                </c:pt>
                <c:pt idx="4275">
                  <c:v>42215</c:v>
                </c:pt>
                <c:pt idx="4276">
                  <c:v>42216</c:v>
                </c:pt>
                <c:pt idx="4277">
                  <c:v>42219</c:v>
                </c:pt>
                <c:pt idx="4278">
                  <c:v>42220</c:v>
                </c:pt>
                <c:pt idx="4279">
                  <c:v>42221</c:v>
                </c:pt>
                <c:pt idx="4280">
                  <c:v>42222</c:v>
                </c:pt>
                <c:pt idx="4281">
                  <c:v>42223</c:v>
                </c:pt>
                <c:pt idx="4282">
                  <c:v>42226</c:v>
                </c:pt>
                <c:pt idx="4283">
                  <c:v>42227</c:v>
                </c:pt>
                <c:pt idx="4284">
                  <c:v>42228</c:v>
                </c:pt>
                <c:pt idx="4285">
                  <c:v>42229</c:v>
                </c:pt>
                <c:pt idx="4286">
                  <c:v>42230</c:v>
                </c:pt>
                <c:pt idx="4287">
                  <c:v>42233</c:v>
                </c:pt>
                <c:pt idx="4288">
                  <c:v>42234</c:v>
                </c:pt>
                <c:pt idx="4289">
                  <c:v>42235</c:v>
                </c:pt>
                <c:pt idx="4290">
                  <c:v>42236</c:v>
                </c:pt>
                <c:pt idx="4291">
                  <c:v>42237</c:v>
                </c:pt>
                <c:pt idx="4292">
                  <c:v>42240</c:v>
                </c:pt>
                <c:pt idx="4293">
                  <c:v>42241</c:v>
                </c:pt>
                <c:pt idx="4294">
                  <c:v>42242</c:v>
                </c:pt>
                <c:pt idx="4295">
                  <c:v>42243</c:v>
                </c:pt>
                <c:pt idx="4296">
                  <c:v>42244</c:v>
                </c:pt>
                <c:pt idx="4297">
                  <c:v>42247</c:v>
                </c:pt>
                <c:pt idx="4298">
                  <c:v>42248</c:v>
                </c:pt>
                <c:pt idx="4299">
                  <c:v>42249</c:v>
                </c:pt>
                <c:pt idx="4300">
                  <c:v>42250</c:v>
                </c:pt>
                <c:pt idx="4301">
                  <c:v>42251</c:v>
                </c:pt>
                <c:pt idx="4302">
                  <c:v>42255</c:v>
                </c:pt>
                <c:pt idx="4303">
                  <c:v>42256</c:v>
                </c:pt>
                <c:pt idx="4304">
                  <c:v>42257</c:v>
                </c:pt>
                <c:pt idx="4305">
                  <c:v>42258</c:v>
                </c:pt>
                <c:pt idx="4306">
                  <c:v>42261</c:v>
                </c:pt>
                <c:pt idx="4307">
                  <c:v>42262</c:v>
                </c:pt>
                <c:pt idx="4308">
                  <c:v>42263</c:v>
                </c:pt>
                <c:pt idx="4309">
                  <c:v>42264</c:v>
                </c:pt>
                <c:pt idx="4310">
                  <c:v>42265</c:v>
                </c:pt>
                <c:pt idx="4311">
                  <c:v>42268</c:v>
                </c:pt>
                <c:pt idx="4312">
                  <c:v>42269</c:v>
                </c:pt>
                <c:pt idx="4313">
                  <c:v>42270</c:v>
                </c:pt>
                <c:pt idx="4314">
                  <c:v>42271</c:v>
                </c:pt>
                <c:pt idx="4315">
                  <c:v>42272</c:v>
                </c:pt>
                <c:pt idx="4316">
                  <c:v>42275</c:v>
                </c:pt>
                <c:pt idx="4317">
                  <c:v>42276</c:v>
                </c:pt>
                <c:pt idx="4318">
                  <c:v>42277</c:v>
                </c:pt>
                <c:pt idx="4319">
                  <c:v>42278</c:v>
                </c:pt>
                <c:pt idx="4320">
                  <c:v>42279</c:v>
                </c:pt>
                <c:pt idx="4321">
                  <c:v>42282</c:v>
                </c:pt>
                <c:pt idx="4322">
                  <c:v>42283</c:v>
                </c:pt>
                <c:pt idx="4323">
                  <c:v>42284</c:v>
                </c:pt>
                <c:pt idx="4324">
                  <c:v>42285</c:v>
                </c:pt>
                <c:pt idx="4325">
                  <c:v>42286</c:v>
                </c:pt>
                <c:pt idx="4326">
                  <c:v>42289</c:v>
                </c:pt>
                <c:pt idx="4327">
                  <c:v>42290</c:v>
                </c:pt>
                <c:pt idx="4328">
                  <c:v>42291</c:v>
                </c:pt>
                <c:pt idx="4329">
                  <c:v>42292</c:v>
                </c:pt>
                <c:pt idx="4330">
                  <c:v>42293</c:v>
                </c:pt>
                <c:pt idx="4331">
                  <c:v>42296</c:v>
                </c:pt>
                <c:pt idx="4332">
                  <c:v>42297</c:v>
                </c:pt>
                <c:pt idx="4333">
                  <c:v>42298</c:v>
                </c:pt>
                <c:pt idx="4334">
                  <c:v>42299</c:v>
                </c:pt>
                <c:pt idx="4335">
                  <c:v>42300</c:v>
                </c:pt>
                <c:pt idx="4336">
                  <c:v>42303</c:v>
                </c:pt>
                <c:pt idx="4337">
                  <c:v>42304</c:v>
                </c:pt>
                <c:pt idx="4338">
                  <c:v>42305</c:v>
                </c:pt>
                <c:pt idx="4339">
                  <c:v>42306</c:v>
                </c:pt>
                <c:pt idx="4340">
                  <c:v>42307</c:v>
                </c:pt>
                <c:pt idx="4341">
                  <c:v>42310</c:v>
                </c:pt>
                <c:pt idx="4342">
                  <c:v>42311</c:v>
                </c:pt>
                <c:pt idx="4343">
                  <c:v>42312</c:v>
                </c:pt>
                <c:pt idx="4344">
                  <c:v>42313</c:v>
                </c:pt>
                <c:pt idx="4345">
                  <c:v>42314</c:v>
                </c:pt>
                <c:pt idx="4346">
                  <c:v>42317</c:v>
                </c:pt>
                <c:pt idx="4347">
                  <c:v>42318</c:v>
                </c:pt>
                <c:pt idx="4348">
                  <c:v>42319</c:v>
                </c:pt>
                <c:pt idx="4349">
                  <c:v>42320</c:v>
                </c:pt>
                <c:pt idx="4350">
                  <c:v>42321</c:v>
                </c:pt>
                <c:pt idx="4351">
                  <c:v>42324</c:v>
                </c:pt>
                <c:pt idx="4352">
                  <c:v>42325</c:v>
                </c:pt>
                <c:pt idx="4353">
                  <c:v>42326</c:v>
                </c:pt>
                <c:pt idx="4354">
                  <c:v>42327</c:v>
                </c:pt>
                <c:pt idx="4355">
                  <c:v>42328</c:v>
                </c:pt>
                <c:pt idx="4356">
                  <c:v>42331</c:v>
                </c:pt>
                <c:pt idx="4357">
                  <c:v>42332</c:v>
                </c:pt>
                <c:pt idx="4358">
                  <c:v>42333</c:v>
                </c:pt>
                <c:pt idx="4359">
                  <c:v>42335</c:v>
                </c:pt>
                <c:pt idx="4360">
                  <c:v>42338</c:v>
                </c:pt>
                <c:pt idx="4361">
                  <c:v>42339</c:v>
                </c:pt>
                <c:pt idx="4362">
                  <c:v>42340</c:v>
                </c:pt>
                <c:pt idx="4363">
                  <c:v>42341</c:v>
                </c:pt>
                <c:pt idx="4364">
                  <c:v>42342</c:v>
                </c:pt>
                <c:pt idx="4365">
                  <c:v>42345</c:v>
                </c:pt>
                <c:pt idx="4366">
                  <c:v>42346</c:v>
                </c:pt>
                <c:pt idx="4367">
                  <c:v>42347</c:v>
                </c:pt>
                <c:pt idx="4368">
                  <c:v>42348</c:v>
                </c:pt>
                <c:pt idx="4369">
                  <c:v>42349</c:v>
                </c:pt>
                <c:pt idx="4370">
                  <c:v>42352</c:v>
                </c:pt>
                <c:pt idx="4371">
                  <c:v>42353</c:v>
                </c:pt>
                <c:pt idx="4372">
                  <c:v>42354</c:v>
                </c:pt>
                <c:pt idx="4373">
                  <c:v>42355</c:v>
                </c:pt>
                <c:pt idx="4374">
                  <c:v>42356</c:v>
                </c:pt>
                <c:pt idx="4375">
                  <c:v>42359</c:v>
                </c:pt>
                <c:pt idx="4376">
                  <c:v>42360</c:v>
                </c:pt>
                <c:pt idx="4377">
                  <c:v>42361</c:v>
                </c:pt>
                <c:pt idx="4378">
                  <c:v>42362</c:v>
                </c:pt>
                <c:pt idx="4379">
                  <c:v>42366</c:v>
                </c:pt>
                <c:pt idx="4380">
                  <c:v>42367</c:v>
                </c:pt>
                <c:pt idx="4381">
                  <c:v>42368</c:v>
                </c:pt>
                <c:pt idx="4382">
                  <c:v>42369</c:v>
                </c:pt>
                <c:pt idx="4383">
                  <c:v>42373</c:v>
                </c:pt>
                <c:pt idx="4384">
                  <c:v>42374</c:v>
                </c:pt>
                <c:pt idx="4385">
                  <c:v>42375</c:v>
                </c:pt>
                <c:pt idx="4386">
                  <c:v>42376</c:v>
                </c:pt>
                <c:pt idx="4387">
                  <c:v>42377</c:v>
                </c:pt>
                <c:pt idx="4388">
                  <c:v>42380</c:v>
                </c:pt>
                <c:pt idx="4389">
                  <c:v>42381</c:v>
                </c:pt>
                <c:pt idx="4390">
                  <c:v>42382</c:v>
                </c:pt>
                <c:pt idx="4391">
                  <c:v>42383</c:v>
                </c:pt>
                <c:pt idx="4392">
                  <c:v>42384</c:v>
                </c:pt>
                <c:pt idx="4393">
                  <c:v>42388</c:v>
                </c:pt>
                <c:pt idx="4394">
                  <c:v>42389</c:v>
                </c:pt>
                <c:pt idx="4395">
                  <c:v>42390</c:v>
                </c:pt>
                <c:pt idx="4396">
                  <c:v>42391</c:v>
                </c:pt>
                <c:pt idx="4397">
                  <c:v>42394</c:v>
                </c:pt>
                <c:pt idx="4398">
                  <c:v>42395</c:v>
                </c:pt>
                <c:pt idx="4399">
                  <c:v>42396</c:v>
                </c:pt>
                <c:pt idx="4400">
                  <c:v>42397</c:v>
                </c:pt>
                <c:pt idx="4401">
                  <c:v>42398</c:v>
                </c:pt>
                <c:pt idx="4402">
                  <c:v>42401</c:v>
                </c:pt>
                <c:pt idx="4403">
                  <c:v>42402</c:v>
                </c:pt>
                <c:pt idx="4404">
                  <c:v>42403</c:v>
                </c:pt>
                <c:pt idx="4405">
                  <c:v>42404</c:v>
                </c:pt>
                <c:pt idx="4406">
                  <c:v>42405</c:v>
                </c:pt>
                <c:pt idx="4407">
                  <c:v>42408</c:v>
                </c:pt>
                <c:pt idx="4408">
                  <c:v>42409</c:v>
                </c:pt>
                <c:pt idx="4409">
                  <c:v>42410</c:v>
                </c:pt>
                <c:pt idx="4410">
                  <c:v>42411</c:v>
                </c:pt>
                <c:pt idx="4411">
                  <c:v>42412</c:v>
                </c:pt>
                <c:pt idx="4412">
                  <c:v>42416</c:v>
                </c:pt>
                <c:pt idx="4413">
                  <c:v>42417</c:v>
                </c:pt>
                <c:pt idx="4414">
                  <c:v>42418</c:v>
                </c:pt>
                <c:pt idx="4415">
                  <c:v>42419</c:v>
                </c:pt>
                <c:pt idx="4416">
                  <c:v>42422</c:v>
                </c:pt>
                <c:pt idx="4417">
                  <c:v>42423</c:v>
                </c:pt>
                <c:pt idx="4418">
                  <c:v>42424</c:v>
                </c:pt>
                <c:pt idx="4419">
                  <c:v>42425</c:v>
                </c:pt>
                <c:pt idx="4420">
                  <c:v>42426</c:v>
                </c:pt>
                <c:pt idx="4421">
                  <c:v>42429</c:v>
                </c:pt>
                <c:pt idx="4422">
                  <c:v>42430</c:v>
                </c:pt>
                <c:pt idx="4423">
                  <c:v>42431</c:v>
                </c:pt>
                <c:pt idx="4424">
                  <c:v>42432</c:v>
                </c:pt>
                <c:pt idx="4425">
                  <c:v>42433</c:v>
                </c:pt>
                <c:pt idx="4426">
                  <c:v>42436</c:v>
                </c:pt>
                <c:pt idx="4427">
                  <c:v>42437</c:v>
                </c:pt>
                <c:pt idx="4428">
                  <c:v>42438</c:v>
                </c:pt>
                <c:pt idx="4429">
                  <c:v>42439</c:v>
                </c:pt>
                <c:pt idx="4430">
                  <c:v>42440</c:v>
                </c:pt>
                <c:pt idx="4431">
                  <c:v>42443</c:v>
                </c:pt>
                <c:pt idx="4432">
                  <c:v>42444</c:v>
                </c:pt>
                <c:pt idx="4433">
                  <c:v>42445</c:v>
                </c:pt>
                <c:pt idx="4434">
                  <c:v>42446</c:v>
                </c:pt>
                <c:pt idx="4435">
                  <c:v>42447</c:v>
                </c:pt>
                <c:pt idx="4436">
                  <c:v>42450</c:v>
                </c:pt>
                <c:pt idx="4437">
                  <c:v>42451</c:v>
                </c:pt>
                <c:pt idx="4438">
                  <c:v>42452</c:v>
                </c:pt>
                <c:pt idx="4439">
                  <c:v>42453</c:v>
                </c:pt>
                <c:pt idx="4440">
                  <c:v>42457</c:v>
                </c:pt>
                <c:pt idx="4441">
                  <c:v>42458</c:v>
                </c:pt>
                <c:pt idx="4442">
                  <c:v>42459</c:v>
                </c:pt>
                <c:pt idx="4443">
                  <c:v>42460</c:v>
                </c:pt>
                <c:pt idx="4444">
                  <c:v>42461</c:v>
                </c:pt>
                <c:pt idx="4445">
                  <c:v>42464</c:v>
                </c:pt>
                <c:pt idx="4446">
                  <c:v>42465</c:v>
                </c:pt>
                <c:pt idx="4447">
                  <c:v>42466</c:v>
                </c:pt>
                <c:pt idx="4448">
                  <c:v>42467</c:v>
                </c:pt>
                <c:pt idx="4449">
                  <c:v>42468</c:v>
                </c:pt>
                <c:pt idx="4450">
                  <c:v>42471</c:v>
                </c:pt>
                <c:pt idx="4451">
                  <c:v>42472</c:v>
                </c:pt>
                <c:pt idx="4452">
                  <c:v>42473</c:v>
                </c:pt>
                <c:pt idx="4453">
                  <c:v>42474</c:v>
                </c:pt>
                <c:pt idx="4454">
                  <c:v>42475</c:v>
                </c:pt>
                <c:pt idx="4455">
                  <c:v>42478</c:v>
                </c:pt>
                <c:pt idx="4456">
                  <c:v>42479</c:v>
                </c:pt>
                <c:pt idx="4457">
                  <c:v>42480</c:v>
                </c:pt>
                <c:pt idx="4458">
                  <c:v>42481</c:v>
                </c:pt>
                <c:pt idx="4459">
                  <c:v>42482</c:v>
                </c:pt>
                <c:pt idx="4460">
                  <c:v>42485</c:v>
                </c:pt>
                <c:pt idx="4461">
                  <c:v>42486</c:v>
                </c:pt>
                <c:pt idx="4462">
                  <c:v>42487</c:v>
                </c:pt>
                <c:pt idx="4463">
                  <c:v>42488</c:v>
                </c:pt>
                <c:pt idx="4464">
                  <c:v>42489</c:v>
                </c:pt>
                <c:pt idx="4465">
                  <c:v>42492</c:v>
                </c:pt>
                <c:pt idx="4466">
                  <c:v>42493</c:v>
                </c:pt>
                <c:pt idx="4467">
                  <c:v>42494</c:v>
                </c:pt>
                <c:pt idx="4468">
                  <c:v>42495</c:v>
                </c:pt>
                <c:pt idx="4469">
                  <c:v>42496</c:v>
                </c:pt>
                <c:pt idx="4470">
                  <c:v>42499</c:v>
                </c:pt>
                <c:pt idx="4471">
                  <c:v>42500</c:v>
                </c:pt>
                <c:pt idx="4472">
                  <c:v>42501</c:v>
                </c:pt>
                <c:pt idx="4473">
                  <c:v>42502</c:v>
                </c:pt>
                <c:pt idx="4474">
                  <c:v>42503</c:v>
                </c:pt>
                <c:pt idx="4475">
                  <c:v>42506</c:v>
                </c:pt>
                <c:pt idx="4476">
                  <c:v>42507</c:v>
                </c:pt>
                <c:pt idx="4477">
                  <c:v>42508</c:v>
                </c:pt>
                <c:pt idx="4478">
                  <c:v>42509</c:v>
                </c:pt>
                <c:pt idx="4479">
                  <c:v>42510</c:v>
                </c:pt>
                <c:pt idx="4480">
                  <c:v>42513</c:v>
                </c:pt>
                <c:pt idx="4481">
                  <c:v>42514</c:v>
                </c:pt>
                <c:pt idx="4482">
                  <c:v>42515</c:v>
                </c:pt>
                <c:pt idx="4483">
                  <c:v>42516</c:v>
                </c:pt>
                <c:pt idx="4484">
                  <c:v>42517</c:v>
                </c:pt>
                <c:pt idx="4485">
                  <c:v>42521</c:v>
                </c:pt>
                <c:pt idx="4486">
                  <c:v>42522</c:v>
                </c:pt>
                <c:pt idx="4487">
                  <c:v>42523</c:v>
                </c:pt>
                <c:pt idx="4488">
                  <c:v>42524</c:v>
                </c:pt>
                <c:pt idx="4489">
                  <c:v>42527</c:v>
                </c:pt>
                <c:pt idx="4490">
                  <c:v>42528</c:v>
                </c:pt>
                <c:pt idx="4491">
                  <c:v>42529</c:v>
                </c:pt>
                <c:pt idx="4492">
                  <c:v>42530</c:v>
                </c:pt>
                <c:pt idx="4493">
                  <c:v>42531</c:v>
                </c:pt>
                <c:pt idx="4494">
                  <c:v>42534</c:v>
                </c:pt>
                <c:pt idx="4495">
                  <c:v>42535</c:v>
                </c:pt>
                <c:pt idx="4496">
                  <c:v>42536</c:v>
                </c:pt>
                <c:pt idx="4497">
                  <c:v>42537</c:v>
                </c:pt>
                <c:pt idx="4498">
                  <c:v>42538</c:v>
                </c:pt>
                <c:pt idx="4499">
                  <c:v>42541</c:v>
                </c:pt>
                <c:pt idx="4500">
                  <c:v>42542</c:v>
                </c:pt>
                <c:pt idx="4501">
                  <c:v>42543</c:v>
                </c:pt>
                <c:pt idx="4502">
                  <c:v>42544</c:v>
                </c:pt>
                <c:pt idx="4503">
                  <c:v>42545</c:v>
                </c:pt>
                <c:pt idx="4504">
                  <c:v>42548</c:v>
                </c:pt>
                <c:pt idx="4505">
                  <c:v>42549</c:v>
                </c:pt>
                <c:pt idx="4506">
                  <c:v>42550</c:v>
                </c:pt>
                <c:pt idx="4507">
                  <c:v>42551</c:v>
                </c:pt>
                <c:pt idx="4508">
                  <c:v>42552</c:v>
                </c:pt>
                <c:pt idx="4509">
                  <c:v>42556</c:v>
                </c:pt>
                <c:pt idx="4510">
                  <c:v>42557</c:v>
                </c:pt>
                <c:pt idx="4511">
                  <c:v>42558</c:v>
                </c:pt>
                <c:pt idx="4512">
                  <c:v>42559</c:v>
                </c:pt>
                <c:pt idx="4513">
                  <c:v>42562</c:v>
                </c:pt>
                <c:pt idx="4514">
                  <c:v>42563</c:v>
                </c:pt>
                <c:pt idx="4515">
                  <c:v>42564</c:v>
                </c:pt>
                <c:pt idx="4516">
                  <c:v>42565</c:v>
                </c:pt>
                <c:pt idx="4517">
                  <c:v>42566</c:v>
                </c:pt>
                <c:pt idx="4518">
                  <c:v>42569</c:v>
                </c:pt>
                <c:pt idx="4519">
                  <c:v>42570</c:v>
                </c:pt>
                <c:pt idx="4520">
                  <c:v>42571</c:v>
                </c:pt>
                <c:pt idx="4521">
                  <c:v>42572</c:v>
                </c:pt>
                <c:pt idx="4522">
                  <c:v>42573</c:v>
                </c:pt>
                <c:pt idx="4523">
                  <c:v>42576</c:v>
                </c:pt>
                <c:pt idx="4524">
                  <c:v>42577</c:v>
                </c:pt>
                <c:pt idx="4525">
                  <c:v>42578</c:v>
                </c:pt>
                <c:pt idx="4526">
                  <c:v>42579</c:v>
                </c:pt>
                <c:pt idx="4527">
                  <c:v>42580</c:v>
                </c:pt>
                <c:pt idx="4528">
                  <c:v>42583</c:v>
                </c:pt>
                <c:pt idx="4529">
                  <c:v>42584</c:v>
                </c:pt>
                <c:pt idx="4530">
                  <c:v>42585</c:v>
                </c:pt>
                <c:pt idx="4531">
                  <c:v>42586</c:v>
                </c:pt>
                <c:pt idx="4532">
                  <c:v>42587</c:v>
                </c:pt>
                <c:pt idx="4533">
                  <c:v>42590</c:v>
                </c:pt>
                <c:pt idx="4534">
                  <c:v>42591</c:v>
                </c:pt>
                <c:pt idx="4535">
                  <c:v>42592</c:v>
                </c:pt>
                <c:pt idx="4536">
                  <c:v>42593</c:v>
                </c:pt>
                <c:pt idx="4537">
                  <c:v>42594</c:v>
                </c:pt>
                <c:pt idx="4538">
                  <c:v>42597</c:v>
                </c:pt>
                <c:pt idx="4539">
                  <c:v>42598</c:v>
                </c:pt>
                <c:pt idx="4540">
                  <c:v>42599</c:v>
                </c:pt>
                <c:pt idx="4541">
                  <c:v>42600</c:v>
                </c:pt>
                <c:pt idx="4542">
                  <c:v>42601</c:v>
                </c:pt>
                <c:pt idx="4543">
                  <c:v>42604</c:v>
                </c:pt>
                <c:pt idx="4544">
                  <c:v>42605</c:v>
                </c:pt>
                <c:pt idx="4545">
                  <c:v>42606</c:v>
                </c:pt>
                <c:pt idx="4546">
                  <c:v>42607</c:v>
                </c:pt>
                <c:pt idx="4547">
                  <c:v>42608</c:v>
                </c:pt>
                <c:pt idx="4548">
                  <c:v>42611</c:v>
                </c:pt>
                <c:pt idx="4549">
                  <c:v>42612</c:v>
                </c:pt>
                <c:pt idx="4550">
                  <c:v>42613</c:v>
                </c:pt>
                <c:pt idx="4551">
                  <c:v>42614</c:v>
                </c:pt>
                <c:pt idx="4552">
                  <c:v>42615</c:v>
                </c:pt>
                <c:pt idx="4553">
                  <c:v>42619</c:v>
                </c:pt>
                <c:pt idx="4554">
                  <c:v>42620</c:v>
                </c:pt>
                <c:pt idx="4555">
                  <c:v>42621</c:v>
                </c:pt>
                <c:pt idx="4556">
                  <c:v>42622</c:v>
                </c:pt>
                <c:pt idx="4557">
                  <c:v>42625</c:v>
                </c:pt>
                <c:pt idx="4558">
                  <c:v>42626</c:v>
                </c:pt>
                <c:pt idx="4559">
                  <c:v>42627</c:v>
                </c:pt>
                <c:pt idx="4560">
                  <c:v>42628</c:v>
                </c:pt>
                <c:pt idx="4561">
                  <c:v>42629</c:v>
                </c:pt>
                <c:pt idx="4562">
                  <c:v>42632</c:v>
                </c:pt>
                <c:pt idx="4563">
                  <c:v>42633</c:v>
                </c:pt>
                <c:pt idx="4564">
                  <c:v>42634</c:v>
                </c:pt>
                <c:pt idx="4565">
                  <c:v>42635</c:v>
                </c:pt>
                <c:pt idx="4566">
                  <c:v>42636</c:v>
                </c:pt>
                <c:pt idx="4567">
                  <c:v>42639</c:v>
                </c:pt>
                <c:pt idx="4568">
                  <c:v>42640</c:v>
                </c:pt>
                <c:pt idx="4569">
                  <c:v>42641</c:v>
                </c:pt>
                <c:pt idx="4570">
                  <c:v>42642</c:v>
                </c:pt>
                <c:pt idx="4571">
                  <c:v>42643</c:v>
                </c:pt>
                <c:pt idx="4572">
                  <c:v>42646</c:v>
                </c:pt>
                <c:pt idx="4573">
                  <c:v>42647</c:v>
                </c:pt>
                <c:pt idx="4574">
                  <c:v>42648</c:v>
                </c:pt>
                <c:pt idx="4575">
                  <c:v>42649</c:v>
                </c:pt>
                <c:pt idx="4576">
                  <c:v>42650</c:v>
                </c:pt>
                <c:pt idx="4577">
                  <c:v>42653</c:v>
                </c:pt>
                <c:pt idx="4578">
                  <c:v>42654</c:v>
                </c:pt>
                <c:pt idx="4579">
                  <c:v>42655</c:v>
                </c:pt>
                <c:pt idx="4580">
                  <c:v>42656</c:v>
                </c:pt>
                <c:pt idx="4581">
                  <c:v>42657</c:v>
                </c:pt>
                <c:pt idx="4582">
                  <c:v>42660</c:v>
                </c:pt>
                <c:pt idx="4583">
                  <c:v>42661</c:v>
                </c:pt>
                <c:pt idx="4584">
                  <c:v>42662</c:v>
                </c:pt>
                <c:pt idx="4585">
                  <c:v>42663</c:v>
                </c:pt>
                <c:pt idx="4586">
                  <c:v>42664</c:v>
                </c:pt>
                <c:pt idx="4587">
                  <c:v>42667</c:v>
                </c:pt>
                <c:pt idx="4588">
                  <c:v>42668</c:v>
                </c:pt>
                <c:pt idx="4589">
                  <c:v>42669</c:v>
                </c:pt>
                <c:pt idx="4590">
                  <c:v>42670</c:v>
                </c:pt>
                <c:pt idx="4591">
                  <c:v>42671</c:v>
                </c:pt>
                <c:pt idx="4592">
                  <c:v>42674</c:v>
                </c:pt>
                <c:pt idx="4593">
                  <c:v>42675</c:v>
                </c:pt>
                <c:pt idx="4594">
                  <c:v>42676</c:v>
                </c:pt>
                <c:pt idx="4595">
                  <c:v>42677</c:v>
                </c:pt>
                <c:pt idx="4596">
                  <c:v>42678</c:v>
                </c:pt>
                <c:pt idx="4597">
                  <c:v>42681</c:v>
                </c:pt>
                <c:pt idx="4598">
                  <c:v>42682</c:v>
                </c:pt>
                <c:pt idx="4599">
                  <c:v>42683</c:v>
                </c:pt>
                <c:pt idx="4600">
                  <c:v>42684</c:v>
                </c:pt>
                <c:pt idx="4601">
                  <c:v>42685</c:v>
                </c:pt>
                <c:pt idx="4602">
                  <c:v>42688</c:v>
                </c:pt>
                <c:pt idx="4603">
                  <c:v>42689</c:v>
                </c:pt>
                <c:pt idx="4604">
                  <c:v>42690</c:v>
                </c:pt>
                <c:pt idx="4605">
                  <c:v>42691</c:v>
                </c:pt>
                <c:pt idx="4606">
                  <c:v>42692</c:v>
                </c:pt>
                <c:pt idx="4607">
                  <c:v>42695</c:v>
                </c:pt>
                <c:pt idx="4608">
                  <c:v>42696</c:v>
                </c:pt>
                <c:pt idx="4609">
                  <c:v>42697</c:v>
                </c:pt>
                <c:pt idx="4610">
                  <c:v>42699</c:v>
                </c:pt>
                <c:pt idx="4611">
                  <c:v>42702</c:v>
                </c:pt>
                <c:pt idx="4612">
                  <c:v>42703</c:v>
                </c:pt>
                <c:pt idx="4613">
                  <c:v>42704</c:v>
                </c:pt>
                <c:pt idx="4614">
                  <c:v>42705</c:v>
                </c:pt>
                <c:pt idx="4615">
                  <c:v>42706</c:v>
                </c:pt>
                <c:pt idx="4616">
                  <c:v>42709</c:v>
                </c:pt>
                <c:pt idx="4617">
                  <c:v>42710</c:v>
                </c:pt>
                <c:pt idx="4618">
                  <c:v>42711</c:v>
                </c:pt>
                <c:pt idx="4619">
                  <c:v>42712</c:v>
                </c:pt>
                <c:pt idx="4620">
                  <c:v>42713</c:v>
                </c:pt>
                <c:pt idx="4621">
                  <c:v>42716</c:v>
                </c:pt>
                <c:pt idx="4622">
                  <c:v>42717</c:v>
                </c:pt>
                <c:pt idx="4623">
                  <c:v>42718</c:v>
                </c:pt>
                <c:pt idx="4624">
                  <c:v>42719</c:v>
                </c:pt>
                <c:pt idx="4625">
                  <c:v>42720</c:v>
                </c:pt>
                <c:pt idx="4626">
                  <c:v>42723</c:v>
                </c:pt>
                <c:pt idx="4627">
                  <c:v>42724</c:v>
                </c:pt>
                <c:pt idx="4628">
                  <c:v>42725</c:v>
                </c:pt>
                <c:pt idx="4629">
                  <c:v>42726</c:v>
                </c:pt>
                <c:pt idx="4630">
                  <c:v>42727</c:v>
                </c:pt>
                <c:pt idx="4631">
                  <c:v>42731</c:v>
                </c:pt>
                <c:pt idx="4632">
                  <c:v>42732</c:v>
                </c:pt>
                <c:pt idx="4633">
                  <c:v>42733</c:v>
                </c:pt>
                <c:pt idx="4634">
                  <c:v>42734</c:v>
                </c:pt>
                <c:pt idx="4635">
                  <c:v>42738</c:v>
                </c:pt>
                <c:pt idx="4636">
                  <c:v>42739</c:v>
                </c:pt>
                <c:pt idx="4637">
                  <c:v>42740</c:v>
                </c:pt>
                <c:pt idx="4638">
                  <c:v>42741</c:v>
                </c:pt>
                <c:pt idx="4639">
                  <c:v>42744</c:v>
                </c:pt>
                <c:pt idx="4640">
                  <c:v>42745</c:v>
                </c:pt>
                <c:pt idx="4641">
                  <c:v>42746</c:v>
                </c:pt>
                <c:pt idx="4642">
                  <c:v>42747</c:v>
                </c:pt>
                <c:pt idx="4643">
                  <c:v>42748</c:v>
                </c:pt>
                <c:pt idx="4644">
                  <c:v>42752</c:v>
                </c:pt>
                <c:pt idx="4645">
                  <c:v>42753</c:v>
                </c:pt>
                <c:pt idx="4646">
                  <c:v>42754</c:v>
                </c:pt>
                <c:pt idx="4647">
                  <c:v>42755</c:v>
                </c:pt>
                <c:pt idx="4648">
                  <c:v>42758</c:v>
                </c:pt>
                <c:pt idx="4649">
                  <c:v>42759</c:v>
                </c:pt>
                <c:pt idx="4650">
                  <c:v>42760</c:v>
                </c:pt>
                <c:pt idx="4651">
                  <c:v>42761</c:v>
                </c:pt>
                <c:pt idx="4652">
                  <c:v>42762</c:v>
                </c:pt>
                <c:pt idx="4653">
                  <c:v>42765</c:v>
                </c:pt>
                <c:pt idx="4654">
                  <c:v>42766</c:v>
                </c:pt>
                <c:pt idx="4655">
                  <c:v>42767</c:v>
                </c:pt>
                <c:pt idx="4656">
                  <c:v>42768</c:v>
                </c:pt>
                <c:pt idx="4657">
                  <c:v>42769</c:v>
                </c:pt>
                <c:pt idx="4658">
                  <c:v>42772</c:v>
                </c:pt>
                <c:pt idx="4659">
                  <c:v>42773</c:v>
                </c:pt>
                <c:pt idx="4660">
                  <c:v>42774</c:v>
                </c:pt>
                <c:pt idx="4661">
                  <c:v>42775</c:v>
                </c:pt>
                <c:pt idx="4662">
                  <c:v>42776</c:v>
                </c:pt>
                <c:pt idx="4663">
                  <c:v>42779</c:v>
                </c:pt>
                <c:pt idx="4664">
                  <c:v>42780</c:v>
                </c:pt>
                <c:pt idx="4665">
                  <c:v>42781</c:v>
                </c:pt>
                <c:pt idx="4666">
                  <c:v>42782</c:v>
                </c:pt>
                <c:pt idx="4667">
                  <c:v>42783</c:v>
                </c:pt>
                <c:pt idx="4668">
                  <c:v>42787</c:v>
                </c:pt>
                <c:pt idx="4669">
                  <c:v>42788</c:v>
                </c:pt>
                <c:pt idx="4670">
                  <c:v>42789</c:v>
                </c:pt>
                <c:pt idx="4671">
                  <c:v>42790</c:v>
                </c:pt>
                <c:pt idx="4672">
                  <c:v>42793</c:v>
                </c:pt>
                <c:pt idx="4673">
                  <c:v>42794</c:v>
                </c:pt>
                <c:pt idx="4674">
                  <c:v>42795</c:v>
                </c:pt>
                <c:pt idx="4675">
                  <c:v>42796</c:v>
                </c:pt>
                <c:pt idx="4676">
                  <c:v>42797</c:v>
                </c:pt>
                <c:pt idx="4677">
                  <c:v>42800</c:v>
                </c:pt>
                <c:pt idx="4678">
                  <c:v>42801</c:v>
                </c:pt>
                <c:pt idx="4679">
                  <c:v>42802</c:v>
                </c:pt>
                <c:pt idx="4680">
                  <c:v>42803</c:v>
                </c:pt>
                <c:pt idx="4681">
                  <c:v>42804</c:v>
                </c:pt>
                <c:pt idx="4682">
                  <c:v>42807</c:v>
                </c:pt>
                <c:pt idx="4683">
                  <c:v>42808</c:v>
                </c:pt>
                <c:pt idx="4684">
                  <c:v>42809</c:v>
                </c:pt>
                <c:pt idx="4685">
                  <c:v>42810</c:v>
                </c:pt>
                <c:pt idx="4686">
                  <c:v>42811</c:v>
                </c:pt>
                <c:pt idx="4687">
                  <c:v>42814</c:v>
                </c:pt>
                <c:pt idx="4688">
                  <c:v>42815</c:v>
                </c:pt>
                <c:pt idx="4689">
                  <c:v>42816</c:v>
                </c:pt>
                <c:pt idx="4690">
                  <c:v>42817</c:v>
                </c:pt>
                <c:pt idx="4691">
                  <c:v>42818</c:v>
                </c:pt>
                <c:pt idx="4692">
                  <c:v>42821</c:v>
                </c:pt>
                <c:pt idx="4693">
                  <c:v>42822</c:v>
                </c:pt>
                <c:pt idx="4694">
                  <c:v>42823</c:v>
                </c:pt>
                <c:pt idx="4695">
                  <c:v>42824</c:v>
                </c:pt>
                <c:pt idx="4696">
                  <c:v>42825</c:v>
                </c:pt>
                <c:pt idx="4697">
                  <c:v>42828</c:v>
                </c:pt>
                <c:pt idx="4698">
                  <c:v>42829</c:v>
                </c:pt>
                <c:pt idx="4699">
                  <c:v>42830</c:v>
                </c:pt>
                <c:pt idx="4700">
                  <c:v>42831</c:v>
                </c:pt>
                <c:pt idx="4701">
                  <c:v>42832</c:v>
                </c:pt>
                <c:pt idx="4702">
                  <c:v>42835</c:v>
                </c:pt>
                <c:pt idx="4703">
                  <c:v>42836</c:v>
                </c:pt>
                <c:pt idx="4704">
                  <c:v>42837</c:v>
                </c:pt>
                <c:pt idx="4705">
                  <c:v>42838</c:v>
                </c:pt>
                <c:pt idx="4706">
                  <c:v>42842</c:v>
                </c:pt>
                <c:pt idx="4707">
                  <c:v>42843</c:v>
                </c:pt>
                <c:pt idx="4708">
                  <c:v>42844</c:v>
                </c:pt>
                <c:pt idx="4709">
                  <c:v>42845</c:v>
                </c:pt>
                <c:pt idx="4710">
                  <c:v>42846</c:v>
                </c:pt>
                <c:pt idx="4711">
                  <c:v>42849</c:v>
                </c:pt>
                <c:pt idx="4712">
                  <c:v>42850</c:v>
                </c:pt>
                <c:pt idx="4713">
                  <c:v>42851</c:v>
                </c:pt>
                <c:pt idx="4714">
                  <c:v>42852</c:v>
                </c:pt>
                <c:pt idx="4715">
                  <c:v>42853</c:v>
                </c:pt>
                <c:pt idx="4716">
                  <c:v>42856</c:v>
                </c:pt>
                <c:pt idx="4717">
                  <c:v>42857</c:v>
                </c:pt>
                <c:pt idx="4718">
                  <c:v>42858</c:v>
                </c:pt>
                <c:pt idx="4719">
                  <c:v>42859</c:v>
                </c:pt>
                <c:pt idx="4720">
                  <c:v>42860</c:v>
                </c:pt>
                <c:pt idx="4721">
                  <c:v>42863</c:v>
                </c:pt>
                <c:pt idx="4722">
                  <c:v>42864</c:v>
                </c:pt>
                <c:pt idx="4723">
                  <c:v>42865</c:v>
                </c:pt>
                <c:pt idx="4724">
                  <c:v>42866</c:v>
                </c:pt>
                <c:pt idx="4725">
                  <c:v>42867</c:v>
                </c:pt>
                <c:pt idx="4726">
                  <c:v>42870</c:v>
                </c:pt>
                <c:pt idx="4727">
                  <c:v>42871</c:v>
                </c:pt>
                <c:pt idx="4728">
                  <c:v>42872</c:v>
                </c:pt>
                <c:pt idx="4729">
                  <c:v>42873</c:v>
                </c:pt>
                <c:pt idx="4730">
                  <c:v>42874</c:v>
                </c:pt>
                <c:pt idx="4731">
                  <c:v>42877</c:v>
                </c:pt>
                <c:pt idx="4732">
                  <c:v>42878</c:v>
                </c:pt>
                <c:pt idx="4733">
                  <c:v>42879</c:v>
                </c:pt>
                <c:pt idx="4734">
                  <c:v>42880</c:v>
                </c:pt>
                <c:pt idx="4735">
                  <c:v>42881</c:v>
                </c:pt>
                <c:pt idx="4736">
                  <c:v>42885</c:v>
                </c:pt>
                <c:pt idx="4737">
                  <c:v>42886</c:v>
                </c:pt>
                <c:pt idx="4738">
                  <c:v>42887</c:v>
                </c:pt>
                <c:pt idx="4739">
                  <c:v>42888</c:v>
                </c:pt>
                <c:pt idx="4740">
                  <c:v>42891</c:v>
                </c:pt>
                <c:pt idx="4741">
                  <c:v>42892</c:v>
                </c:pt>
                <c:pt idx="4742">
                  <c:v>42893</c:v>
                </c:pt>
                <c:pt idx="4743">
                  <c:v>42894</c:v>
                </c:pt>
                <c:pt idx="4744">
                  <c:v>42895</c:v>
                </c:pt>
                <c:pt idx="4745">
                  <c:v>42898</c:v>
                </c:pt>
                <c:pt idx="4746">
                  <c:v>42899</c:v>
                </c:pt>
                <c:pt idx="4747">
                  <c:v>42900</c:v>
                </c:pt>
                <c:pt idx="4748">
                  <c:v>42901</c:v>
                </c:pt>
                <c:pt idx="4749">
                  <c:v>42902</c:v>
                </c:pt>
                <c:pt idx="4750">
                  <c:v>42905</c:v>
                </c:pt>
                <c:pt idx="4751">
                  <c:v>42906</c:v>
                </c:pt>
                <c:pt idx="4752">
                  <c:v>42907</c:v>
                </c:pt>
                <c:pt idx="4753">
                  <c:v>42908</c:v>
                </c:pt>
                <c:pt idx="4754">
                  <c:v>42909</c:v>
                </c:pt>
                <c:pt idx="4755">
                  <c:v>42912</c:v>
                </c:pt>
                <c:pt idx="4756">
                  <c:v>42913</c:v>
                </c:pt>
                <c:pt idx="4757">
                  <c:v>42914</c:v>
                </c:pt>
                <c:pt idx="4758">
                  <c:v>42915</c:v>
                </c:pt>
                <c:pt idx="4759">
                  <c:v>42916</c:v>
                </c:pt>
                <c:pt idx="4760">
                  <c:v>42919</c:v>
                </c:pt>
                <c:pt idx="4761">
                  <c:v>42921</c:v>
                </c:pt>
                <c:pt idx="4762">
                  <c:v>42922</c:v>
                </c:pt>
                <c:pt idx="4763">
                  <c:v>42923</c:v>
                </c:pt>
                <c:pt idx="4764">
                  <c:v>42926</c:v>
                </c:pt>
                <c:pt idx="4765">
                  <c:v>42927</c:v>
                </c:pt>
                <c:pt idx="4766">
                  <c:v>42928</c:v>
                </c:pt>
                <c:pt idx="4767">
                  <c:v>42929</c:v>
                </c:pt>
                <c:pt idx="4768">
                  <c:v>42930</c:v>
                </c:pt>
                <c:pt idx="4769">
                  <c:v>42933</c:v>
                </c:pt>
                <c:pt idx="4770">
                  <c:v>42934</c:v>
                </c:pt>
                <c:pt idx="4771">
                  <c:v>42935</c:v>
                </c:pt>
                <c:pt idx="4772">
                  <c:v>42936</c:v>
                </c:pt>
                <c:pt idx="4773">
                  <c:v>42937</c:v>
                </c:pt>
                <c:pt idx="4774">
                  <c:v>42940</c:v>
                </c:pt>
                <c:pt idx="4775">
                  <c:v>42941</c:v>
                </c:pt>
                <c:pt idx="4776">
                  <c:v>42942</c:v>
                </c:pt>
                <c:pt idx="4777">
                  <c:v>42943</c:v>
                </c:pt>
                <c:pt idx="4778">
                  <c:v>42944</c:v>
                </c:pt>
                <c:pt idx="4779">
                  <c:v>42947</c:v>
                </c:pt>
                <c:pt idx="4780">
                  <c:v>42948</c:v>
                </c:pt>
                <c:pt idx="4781">
                  <c:v>42949</c:v>
                </c:pt>
                <c:pt idx="4782">
                  <c:v>42950</c:v>
                </c:pt>
                <c:pt idx="4783">
                  <c:v>42951</c:v>
                </c:pt>
                <c:pt idx="4784">
                  <c:v>42954</c:v>
                </c:pt>
                <c:pt idx="4785">
                  <c:v>42955</c:v>
                </c:pt>
                <c:pt idx="4786">
                  <c:v>42956</c:v>
                </c:pt>
                <c:pt idx="4787">
                  <c:v>42957</c:v>
                </c:pt>
                <c:pt idx="4788">
                  <c:v>42958</c:v>
                </c:pt>
                <c:pt idx="4789">
                  <c:v>42961</c:v>
                </c:pt>
                <c:pt idx="4790">
                  <c:v>42962</c:v>
                </c:pt>
                <c:pt idx="4791">
                  <c:v>42963</c:v>
                </c:pt>
                <c:pt idx="4792">
                  <c:v>42964</c:v>
                </c:pt>
                <c:pt idx="4793">
                  <c:v>42965</c:v>
                </c:pt>
                <c:pt idx="4794">
                  <c:v>42968</c:v>
                </c:pt>
                <c:pt idx="4795">
                  <c:v>42969</c:v>
                </c:pt>
                <c:pt idx="4796">
                  <c:v>42970</c:v>
                </c:pt>
                <c:pt idx="4797">
                  <c:v>42971</c:v>
                </c:pt>
                <c:pt idx="4798">
                  <c:v>42972</c:v>
                </c:pt>
                <c:pt idx="4799">
                  <c:v>42975</c:v>
                </c:pt>
                <c:pt idx="4800">
                  <c:v>42976</c:v>
                </c:pt>
                <c:pt idx="4801">
                  <c:v>42977</c:v>
                </c:pt>
                <c:pt idx="4802">
                  <c:v>42978</c:v>
                </c:pt>
                <c:pt idx="4803">
                  <c:v>42979</c:v>
                </c:pt>
                <c:pt idx="4804">
                  <c:v>42983</c:v>
                </c:pt>
                <c:pt idx="4805">
                  <c:v>42984</c:v>
                </c:pt>
                <c:pt idx="4806">
                  <c:v>42985</c:v>
                </c:pt>
                <c:pt idx="4807">
                  <c:v>42986</c:v>
                </c:pt>
                <c:pt idx="4808">
                  <c:v>42989</c:v>
                </c:pt>
                <c:pt idx="4809">
                  <c:v>42990</c:v>
                </c:pt>
                <c:pt idx="4810">
                  <c:v>42991</c:v>
                </c:pt>
                <c:pt idx="4811">
                  <c:v>42992</c:v>
                </c:pt>
                <c:pt idx="4812">
                  <c:v>42993</c:v>
                </c:pt>
                <c:pt idx="4813">
                  <c:v>42996</c:v>
                </c:pt>
                <c:pt idx="4814">
                  <c:v>42997</c:v>
                </c:pt>
                <c:pt idx="4815">
                  <c:v>42998</c:v>
                </c:pt>
                <c:pt idx="4816">
                  <c:v>42999</c:v>
                </c:pt>
                <c:pt idx="4817">
                  <c:v>43000</c:v>
                </c:pt>
                <c:pt idx="4818">
                  <c:v>43003</c:v>
                </c:pt>
                <c:pt idx="4819">
                  <c:v>43004</c:v>
                </c:pt>
                <c:pt idx="4820">
                  <c:v>43005</c:v>
                </c:pt>
                <c:pt idx="4821">
                  <c:v>43006</c:v>
                </c:pt>
                <c:pt idx="4822">
                  <c:v>43007</c:v>
                </c:pt>
                <c:pt idx="4823">
                  <c:v>43010</c:v>
                </c:pt>
                <c:pt idx="4824">
                  <c:v>43011</c:v>
                </c:pt>
                <c:pt idx="4825">
                  <c:v>43012</c:v>
                </c:pt>
                <c:pt idx="4826">
                  <c:v>43013</c:v>
                </c:pt>
                <c:pt idx="4827">
                  <c:v>43014</c:v>
                </c:pt>
                <c:pt idx="4828">
                  <c:v>43017</c:v>
                </c:pt>
                <c:pt idx="4829">
                  <c:v>43018</c:v>
                </c:pt>
                <c:pt idx="4830">
                  <c:v>43019</c:v>
                </c:pt>
                <c:pt idx="4831">
                  <c:v>43020</c:v>
                </c:pt>
                <c:pt idx="4832">
                  <c:v>43021</c:v>
                </c:pt>
                <c:pt idx="4833">
                  <c:v>43024</c:v>
                </c:pt>
                <c:pt idx="4834">
                  <c:v>43025</c:v>
                </c:pt>
                <c:pt idx="4835">
                  <c:v>43026</c:v>
                </c:pt>
                <c:pt idx="4836">
                  <c:v>43027</c:v>
                </c:pt>
                <c:pt idx="4837">
                  <c:v>43028</c:v>
                </c:pt>
                <c:pt idx="4838">
                  <c:v>43031</c:v>
                </c:pt>
                <c:pt idx="4839">
                  <c:v>43032</c:v>
                </c:pt>
                <c:pt idx="4840">
                  <c:v>43033</c:v>
                </c:pt>
                <c:pt idx="4841">
                  <c:v>43034</c:v>
                </c:pt>
                <c:pt idx="4842">
                  <c:v>43035</c:v>
                </c:pt>
                <c:pt idx="4843">
                  <c:v>43038</c:v>
                </c:pt>
                <c:pt idx="4844">
                  <c:v>43039</c:v>
                </c:pt>
                <c:pt idx="4845">
                  <c:v>43040</c:v>
                </c:pt>
                <c:pt idx="4846">
                  <c:v>43041</c:v>
                </c:pt>
                <c:pt idx="4847">
                  <c:v>43042</c:v>
                </c:pt>
                <c:pt idx="4848">
                  <c:v>43045</c:v>
                </c:pt>
                <c:pt idx="4849">
                  <c:v>43046</c:v>
                </c:pt>
                <c:pt idx="4850">
                  <c:v>43047</c:v>
                </c:pt>
                <c:pt idx="4851">
                  <c:v>43048</c:v>
                </c:pt>
                <c:pt idx="4852">
                  <c:v>43049</c:v>
                </c:pt>
                <c:pt idx="4853">
                  <c:v>43052</c:v>
                </c:pt>
                <c:pt idx="4854">
                  <c:v>43053</c:v>
                </c:pt>
                <c:pt idx="4855">
                  <c:v>43054</c:v>
                </c:pt>
                <c:pt idx="4856">
                  <c:v>43055</c:v>
                </c:pt>
                <c:pt idx="4857">
                  <c:v>43056</c:v>
                </c:pt>
                <c:pt idx="4858">
                  <c:v>43059</c:v>
                </c:pt>
                <c:pt idx="4859">
                  <c:v>43060</c:v>
                </c:pt>
                <c:pt idx="4860">
                  <c:v>43061</c:v>
                </c:pt>
                <c:pt idx="4861">
                  <c:v>43063</c:v>
                </c:pt>
                <c:pt idx="4862">
                  <c:v>43066</c:v>
                </c:pt>
                <c:pt idx="4863">
                  <c:v>43067</c:v>
                </c:pt>
                <c:pt idx="4864">
                  <c:v>43068</c:v>
                </c:pt>
                <c:pt idx="4865">
                  <c:v>43069</c:v>
                </c:pt>
                <c:pt idx="4866">
                  <c:v>43070</c:v>
                </c:pt>
                <c:pt idx="4867">
                  <c:v>43073</c:v>
                </c:pt>
                <c:pt idx="4868">
                  <c:v>43074</c:v>
                </c:pt>
                <c:pt idx="4869">
                  <c:v>43075</c:v>
                </c:pt>
                <c:pt idx="4870">
                  <c:v>43076</c:v>
                </c:pt>
                <c:pt idx="4871">
                  <c:v>43077</c:v>
                </c:pt>
                <c:pt idx="4872">
                  <c:v>43080</c:v>
                </c:pt>
                <c:pt idx="4873">
                  <c:v>43081</c:v>
                </c:pt>
                <c:pt idx="4874">
                  <c:v>43082</c:v>
                </c:pt>
                <c:pt idx="4875">
                  <c:v>43083</c:v>
                </c:pt>
                <c:pt idx="4876">
                  <c:v>43084</c:v>
                </c:pt>
                <c:pt idx="4877">
                  <c:v>43087</c:v>
                </c:pt>
                <c:pt idx="4878">
                  <c:v>43088</c:v>
                </c:pt>
                <c:pt idx="4879">
                  <c:v>43089</c:v>
                </c:pt>
                <c:pt idx="4880">
                  <c:v>43090</c:v>
                </c:pt>
                <c:pt idx="4881">
                  <c:v>43091</c:v>
                </c:pt>
                <c:pt idx="4882">
                  <c:v>43095</c:v>
                </c:pt>
                <c:pt idx="4883">
                  <c:v>43096</c:v>
                </c:pt>
                <c:pt idx="4884">
                  <c:v>43097</c:v>
                </c:pt>
                <c:pt idx="4885">
                  <c:v>43098</c:v>
                </c:pt>
                <c:pt idx="4886">
                  <c:v>43102</c:v>
                </c:pt>
                <c:pt idx="4887">
                  <c:v>43103</c:v>
                </c:pt>
                <c:pt idx="4888">
                  <c:v>43104</c:v>
                </c:pt>
                <c:pt idx="4889">
                  <c:v>43105</c:v>
                </c:pt>
                <c:pt idx="4890">
                  <c:v>43108</c:v>
                </c:pt>
                <c:pt idx="4891">
                  <c:v>43109</c:v>
                </c:pt>
                <c:pt idx="4892">
                  <c:v>43110</c:v>
                </c:pt>
                <c:pt idx="4893">
                  <c:v>43111</c:v>
                </c:pt>
                <c:pt idx="4894">
                  <c:v>43112</c:v>
                </c:pt>
                <c:pt idx="4895">
                  <c:v>43116</c:v>
                </c:pt>
                <c:pt idx="4896">
                  <c:v>43117</c:v>
                </c:pt>
                <c:pt idx="4897">
                  <c:v>43118</c:v>
                </c:pt>
                <c:pt idx="4898">
                  <c:v>43119</c:v>
                </c:pt>
                <c:pt idx="4899">
                  <c:v>43122</c:v>
                </c:pt>
                <c:pt idx="4900">
                  <c:v>43123</c:v>
                </c:pt>
                <c:pt idx="4901">
                  <c:v>43124</c:v>
                </c:pt>
                <c:pt idx="4902">
                  <c:v>43125</c:v>
                </c:pt>
                <c:pt idx="4903">
                  <c:v>43126</c:v>
                </c:pt>
                <c:pt idx="4904">
                  <c:v>43129</c:v>
                </c:pt>
                <c:pt idx="4905">
                  <c:v>43130</c:v>
                </c:pt>
                <c:pt idx="4906">
                  <c:v>43131</c:v>
                </c:pt>
                <c:pt idx="4907">
                  <c:v>43132</c:v>
                </c:pt>
                <c:pt idx="4908">
                  <c:v>43133</c:v>
                </c:pt>
                <c:pt idx="4909">
                  <c:v>43136</c:v>
                </c:pt>
                <c:pt idx="4910">
                  <c:v>43137</c:v>
                </c:pt>
                <c:pt idx="4911">
                  <c:v>43138</c:v>
                </c:pt>
                <c:pt idx="4912">
                  <c:v>43139</c:v>
                </c:pt>
                <c:pt idx="4913">
                  <c:v>43140</c:v>
                </c:pt>
                <c:pt idx="4914">
                  <c:v>43143</c:v>
                </c:pt>
                <c:pt idx="4915">
                  <c:v>43144</c:v>
                </c:pt>
                <c:pt idx="4916">
                  <c:v>43145</c:v>
                </c:pt>
                <c:pt idx="4917">
                  <c:v>43146</c:v>
                </c:pt>
                <c:pt idx="4918">
                  <c:v>43147</c:v>
                </c:pt>
                <c:pt idx="4919">
                  <c:v>43151</c:v>
                </c:pt>
                <c:pt idx="4920">
                  <c:v>43152</c:v>
                </c:pt>
                <c:pt idx="4921">
                  <c:v>43153</c:v>
                </c:pt>
                <c:pt idx="4922">
                  <c:v>43154</c:v>
                </c:pt>
                <c:pt idx="4923">
                  <c:v>43157</c:v>
                </c:pt>
                <c:pt idx="4924">
                  <c:v>43158</c:v>
                </c:pt>
                <c:pt idx="4925">
                  <c:v>43159</c:v>
                </c:pt>
                <c:pt idx="4926">
                  <c:v>43160</c:v>
                </c:pt>
                <c:pt idx="4927">
                  <c:v>43161</c:v>
                </c:pt>
                <c:pt idx="4928">
                  <c:v>43164</c:v>
                </c:pt>
                <c:pt idx="4929">
                  <c:v>43165</c:v>
                </c:pt>
                <c:pt idx="4930">
                  <c:v>43166</c:v>
                </c:pt>
                <c:pt idx="4931">
                  <c:v>43167</c:v>
                </c:pt>
                <c:pt idx="4932">
                  <c:v>43168</c:v>
                </c:pt>
                <c:pt idx="4933">
                  <c:v>43171</c:v>
                </c:pt>
                <c:pt idx="4934">
                  <c:v>43172</c:v>
                </c:pt>
                <c:pt idx="4935">
                  <c:v>43173</c:v>
                </c:pt>
                <c:pt idx="4936">
                  <c:v>43174</c:v>
                </c:pt>
                <c:pt idx="4937">
                  <c:v>43175</c:v>
                </c:pt>
                <c:pt idx="4938">
                  <c:v>43178</c:v>
                </c:pt>
              </c:numCache>
            </c:numRef>
          </c:cat>
          <c:val>
            <c:numRef>
              <c:f>Sheet1!$G$3:$G$4941</c:f>
              <c:numCache>
                <c:formatCode>General</c:formatCode>
                <c:ptCount val="4939"/>
                <c:pt idx="0">
                  <c:v>7.04</c:v>
                </c:pt>
                <c:pt idx="1">
                  <c:v>6.48</c:v>
                </c:pt>
                <c:pt idx="2">
                  <c:v>7.1</c:v>
                </c:pt>
                <c:pt idx="3">
                  <c:v>7.67</c:v>
                </c:pt>
                <c:pt idx="4">
                  <c:v>7.85</c:v>
                </c:pt>
                <c:pt idx="5">
                  <c:v>7.45</c:v>
                </c:pt>
                <c:pt idx="6">
                  <c:v>7.14</c:v>
                </c:pt>
                <c:pt idx="7">
                  <c:v>7.77</c:v>
                </c:pt>
                <c:pt idx="8">
                  <c:v>7.42</c:v>
                </c:pt>
                <c:pt idx="9">
                  <c:v>6.67</c:v>
                </c:pt>
                <c:pt idx="10">
                  <c:v>7.05</c:v>
                </c:pt>
                <c:pt idx="11">
                  <c:v>7.89</c:v>
                </c:pt>
                <c:pt idx="12">
                  <c:v>7.99</c:v>
                </c:pt>
                <c:pt idx="13">
                  <c:v>7.99</c:v>
                </c:pt>
                <c:pt idx="14">
                  <c:v>8.0500000000000007</c:v>
                </c:pt>
                <c:pt idx="15">
                  <c:v>7.89</c:v>
                </c:pt>
                <c:pt idx="16">
                  <c:v>7.92</c:v>
                </c:pt>
                <c:pt idx="17">
                  <c:v>7.67</c:v>
                </c:pt>
                <c:pt idx="18">
                  <c:v>7.11</c:v>
                </c:pt>
                <c:pt idx="19">
                  <c:v>6.08</c:v>
                </c:pt>
                <c:pt idx="20">
                  <c:v>4.45</c:v>
                </c:pt>
                <c:pt idx="21">
                  <c:v>4.3899999999999997</c:v>
                </c:pt>
                <c:pt idx="22">
                  <c:v>5.0199999999999996</c:v>
                </c:pt>
                <c:pt idx="23">
                  <c:v>4.1399999999999997</c:v>
                </c:pt>
                <c:pt idx="24">
                  <c:v>4.17</c:v>
                </c:pt>
                <c:pt idx="25">
                  <c:v>4.6399999999999997</c:v>
                </c:pt>
                <c:pt idx="26">
                  <c:v>4.1399999999999997</c:v>
                </c:pt>
                <c:pt idx="27">
                  <c:v>3.42</c:v>
                </c:pt>
                <c:pt idx="28">
                  <c:v>3.67</c:v>
                </c:pt>
                <c:pt idx="29">
                  <c:v>4.17</c:v>
                </c:pt>
                <c:pt idx="30">
                  <c:v>4.92</c:v>
                </c:pt>
                <c:pt idx="31">
                  <c:v>4.83</c:v>
                </c:pt>
                <c:pt idx="32">
                  <c:v>4.45</c:v>
                </c:pt>
                <c:pt idx="33">
                  <c:v>4.1399999999999997</c:v>
                </c:pt>
                <c:pt idx="34">
                  <c:v>4.7699999999999996</c:v>
                </c:pt>
                <c:pt idx="35">
                  <c:v>4.0199999999999996</c:v>
                </c:pt>
                <c:pt idx="36">
                  <c:v>4.6399999999999997</c:v>
                </c:pt>
                <c:pt idx="37">
                  <c:v>5.0199999999999996</c:v>
                </c:pt>
                <c:pt idx="38">
                  <c:v>5.77</c:v>
                </c:pt>
                <c:pt idx="39">
                  <c:v>5.89</c:v>
                </c:pt>
                <c:pt idx="40">
                  <c:v>5.89</c:v>
                </c:pt>
                <c:pt idx="41">
                  <c:v>5.49</c:v>
                </c:pt>
                <c:pt idx="42">
                  <c:v>4.8</c:v>
                </c:pt>
                <c:pt idx="43">
                  <c:v>4.99</c:v>
                </c:pt>
                <c:pt idx="44">
                  <c:v>4.58</c:v>
                </c:pt>
                <c:pt idx="45">
                  <c:v>4.2699999999999996</c:v>
                </c:pt>
                <c:pt idx="46">
                  <c:v>3.92</c:v>
                </c:pt>
                <c:pt idx="47">
                  <c:v>2.92</c:v>
                </c:pt>
                <c:pt idx="48">
                  <c:v>2.52</c:v>
                </c:pt>
                <c:pt idx="49">
                  <c:v>2.92</c:v>
                </c:pt>
                <c:pt idx="50">
                  <c:v>2.83</c:v>
                </c:pt>
                <c:pt idx="51">
                  <c:v>3.27</c:v>
                </c:pt>
                <c:pt idx="52">
                  <c:v>4.1399999999999997</c:v>
                </c:pt>
                <c:pt idx="53">
                  <c:v>4.8899999999999997</c:v>
                </c:pt>
                <c:pt idx="54">
                  <c:v>5.05</c:v>
                </c:pt>
                <c:pt idx="55">
                  <c:v>5.58</c:v>
                </c:pt>
                <c:pt idx="56">
                  <c:v>7.24</c:v>
                </c:pt>
                <c:pt idx="57">
                  <c:v>7.24</c:v>
                </c:pt>
                <c:pt idx="58">
                  <c:v>6.83</c:v>
                </c:pt>
                <c:pt idx="59">
                  <c:v>7.39</c:v>
                </c:pt>
                <c:pt idx="60">
                  <c:v>7.77</c:v>
                </c:pt>
                <c:pt idx="61">
                  <c:v>7.36</c:v>
                </c:pt>
                <c:pt idx="62">
                  <c:v>7.45</c:v>
                </c:pt>
                <c:pt idx="63">
                  <c:v>8.0500000000000007</c:v>
                </c:pt>
                <c:pt idx="64">
                  <c:v>8.24</c:v>
                </c:pt>
                <c:pt idx="65">
                  <c:v>8.14</c:v>
                </c:pt>
                <c:pt idx="66">
                  <c:v>9.24</c:v>
                </c:pt>
                <c:pt idx="67">
                  <c:v>8.83</c:v>
                </c:pt>
                <c:pt idx="68">
                  <c:v>9.18</c:v>
                </c:pt>
                <c:pt idx="69">
                  <c:v>9.15</c:v>
                </c:pt>
                <c:pt idx="70">
                  <c:v>8.15</c:v>
                </c:pt>
                <c:pt idx="71">
                  <c:v>7.62</c:v>
                </c:pt>
                <c:pt idx="72">
                  <c:v>7.12</c:v>
                </c:pt>
                <c:pt idx="73">
                  <c:v>7.4</c:v>
                </c:pt>
                <c:pt idx="74">
                  <c:v>7.24</c:v>
                </c:pt>
                <c:pt idx="75">
                  <c:v>7.21</c:v>
                </c:pt>
                <c:pt idx="76">
                  <c:v>7.05</c:v>
                </c:pt>
                <c:pt idx="77">
                  <c:v>7.24</c:v>
                </c:pt>
                <c:pt idx="78">
                  <c:v>6.9</c:v>
                </c:pt>
                <c:pt idx="79">
                  <c:v>6.8</c:v>
                </c:pt>
                <c:pt idx="80">
                  <c:v>6.8</c:v>
                </c:pt>
                <c:pt idx="81">
                  <c:v>6.71</c:v>
                </c:pt>
                <c:pt idx="82">
                  <c:v>6.8</c:v>
                </c:pt>
                <c:pt idx="83">
                  <c:v>6.4</c:v>
                </c:pt>
                <c:pt idx="84">
                  <c:v>6.62</c:v>
                </c:pt>
                <c:pt idx="85">
                  <c:v>7.43</c:v>
                </c:pt>
                <c:pt idx="86">
                  <c:v>7.21</c:v>
                </c:pt>
                <c:pt idx="87">
                  <c:v>7.55</c:v>
                </c:pt>
                <c:pt idx="88">
                  <c:v>8.3000000000000007</c:v>
                </c:pt>
                <c:pt idx="89">
                  <c:v>8.8699999999999992</c:v>
                </c:pt>
                <c:pt idx="90">
                  <c:v>8.8699999999999992</c:v>
                </c:pt>
                <c:pt idx="91">
                  <c:v>8.3699999999999992</c:v>
                </c:pt>
                <c:pt idx="92">
                  <c:v>8.3699999999999992</c:v>
                </c:pt>
                <c:pt idx="93">
                  <c:v>8.2100000000000009</c:v>
                </c:pt>
                <c:pt idx="94">
                  <c:v>8.34</c:v>
                </c:pt>
                <c:pt idx="95">
                  <c:v>8.18</c:v>
                </c:pt>
                <c:pt idx="96">
                  <c:v>8.74</c:v>
                </c:pt>
                <c:pt idx="97">
                  <c:v>8.5500000000000007</c:v>
                </c:pt>
                <c:pt idx="98">
                  <c:v>8.0500000000000007</c:v>
                </c:pt>
                <c:pt idx="99">
                  <c:v>8.8699999999999992</c:v>
                </c:pt>
                <c:pt idx="100">
                  <c:v>8.65</c:v>
                </c:pt>
                <c:pt idx="101">
                  <c:v>8.59</c:v>
                </c:pt>
                <c:pt idx="102">
                  <c:v>8.99</c:v>
                </c:pt>
                <c:pt idx="103">
                  <c:v>8.8699999999999992</c:v>
                </c:pt>
                <c:pt idx="104">
                  <c:v>8.5500000000000007</c:v>
                </c:pt>
                <c:pt idx="105">
                  <c:v>8.18</c:v>
                </c:pt>
                <c:pt idx="106">
                  <c:v>8.52</c:v>
                </c:pt>
                <c:pt idx="107">
                  <c:v>8.49</c:v>
                </c:pt>
                <c:pt idx="108">
                  <c:v>8.8699999999999992</c:v>
                </c:pt>
                <c:pt idx="109">
                  <c:v>8.7100000000000009</c:v>
                </c:pt>
                <c:pt idx="110">
                  <c:v>8.24</c:v>
                </c:pt>
                <c:pt idx="111">
                  <c:v>8.1199999999999992</c:v>
                </c:pt>
                <c:pt idx="112">
                  <c:v>8.24</c:v>
                </c:pt>
                <c:pt idx="113">
                  <c:v>8.5500000000000007</c:v>
                </c:pt>
                <c:pt idx="114">
                  <c:v>7.74</c:v>
                </c:pt>
                <c:pt idx="115">
                  <c:v>7.68</c:v>
                </c:pt>
                <c:pt idx="116">
                  <c:v>7.71</c:v>
                </c:pt>
                <c:pt idx="117">
                  <c:v>7.84</c:v>
                </c:pt>
                <c:pt idx="118">
                  <c:v>7.21</c:v>
                </c:pt>
                <c:pt idx="119">
                  <c:v>7.49</c:v>
                </c:pt>
                <c:pt idx="120">
                  <c:v>8.0500000000000007</c:v>
                </c:pt>
                <c:pt idx="121">
                  <c:v>8.68</c:v>
                </c:pt>
                <c:pt idx="122">
                  <c:v>8.1199999999999992</c:v>
                </c:pt>
                <c:pt idx="123">
                  <c:v>7.59</c:v>
                </c:pt>
                <c:pt idx="124">
                  <c:v>7.9</c:v>
                </c:pt>
                <c:pt idx="125">
                  <c:v>8.15</c:v>
                </c:pt>
                <c:pt idx="126">
                  <c:v>7.4</c:v>
                </c:pt>
                <c:pt idx="127">
                  <c:v>6.99</c:v>
                </c:pt>
                <c:pt idx="128">
                  <c:v>6.65</c:v>
                </c:pt>
                <c:pt idx="129">
                  <c:v>6.52</c:v>
                </c:pt>
                <c:pt idx="130">
                  <c:v>6.24</c:v>
                </c:pt>
                <c:pt idx="131">
                  <c:v>6.69</c:v>
                </c:pt>
                <c:pt idx="132">
                  <c:v>6.44</c:v>
                </c:pt>
                <c:pt idx="133">
                  <c:v>6.47</c:v>
                </c:pt>
                <c:pt idx="134">
                  <c:v>6.34</c:v>
                </c:pt>
                <c:pt idx="135">
                  <c:v>6.22</c:v>
                </c:pt>
                <c:pt idx="136">
                  <c:v>6.09</c:v>
                </c:pt>
                <c:pt idx="137">
                  <c:v>5.69</c:v>
                </c:pt>
                <c:pt idx="138">
                  <c:v>5.44</c:v>
                </c:pt>
                <c:pt idx="139">
                  <c:v>5.37</c:v>
                </c:pt>
                <c:pt idx="140">
                  <c:v>5.56</c:v>
                </c:pt>
                <c:pt idx="141">
                  <c:v>4.9000000000000004</c:v>
                </c:pt>
                <c:pt idx="142">
                  <c:v>4.9400000000000004</c:v>
                </c:pt>
                <c:pt idx="143">
                  <c:v>5.09</c:v>
                </c:pt>
                <c:pt idx="144">
                  <c:v>5.25</c:v>
                </c:pt>
                <c:pt idx="145">
                  <c:v>5.62</c:v>
                </c:pt>
                <c:pt idx="146">
                  <c:v>5.4</c:v>
                </c:pt>
                <c:pt idx="147">
                  <c:v>5.28</c:v>
                </c:pt>
                <c:pt idx="148">
                  <c:v>5.62</c:v>
                </c:pt>
                <c:pt idx="149">
                  <c:v>5.12</c:v>
                </c:pt>
                <c:pt idx="150">
                  <c:v>5.09</c:v>
                </c:pt>
                <c:pt idx="151">
                  <c:v>5.22</c:v>
                </c:pt>
                <c:pt idx="152">
                  <c:v>5.4</c:v>
                </c:pt>
                <c:pt idx="153">
                  <c:v>5.34</c:v>
                </c:pt>
                <c:pt idx="154">
                  <c:v>5.37</c:v>
                </c:pt>
                <c:pt idx="155">
                  <c:v>5.37</c:v>
                </c:pt>
                <c:pt idx="156">
                  <c:v>5.15</c:v>
                </c:pt>
                <c:pt idx="157">
                  <c:v>5.22</c:v>
                </c:pt>
                <c:pt idx="158">
                  <c:v>4.87</c:v>
                </c:pt>
                <c:pt idx="159">
                  <c:v>4.8099999999999996</c:v>
                </c:pt>
                <c:pt idx="160">
                  <c:v>4.4400000000000004</c:v>
                </c:pt>
                <c:pt idx="161">
                  <c:v>4.84</c:v>
                </c:pt>
                <c:pt idx="162">
                  <c:v>5.22</c:v>
                </c:pt>
                <c:pt idx="163">
                  <c:v>4.75</c:v>
                </c:pt>
                <c:pt idx="164">
                  <c:v>5</c:v>
                </c:pt>
                <c:pt idx="165">
                  <c:v>5.47</c:v>
                </c:pt>
                <c:pt idx="166">
                  <c:v>5.12</c:v>
                </c:pt>
                <c:pt idx="167">
                  <c:v>4.9000000000000004</c:v>
                </c:pt>
                <c:pt idx="168">
                  <c:v>5.31</c:v>
                </c:pt>
                <c:pt idx="169">
                  <c:v>4.87</c:v>
                </c:pt>
                <c:pt idx="170">
                  <c:v>5.15</c:v>
                </c:pt>
                <c:pt idx="171">
                  <c:v>5.15</c:v>
                </c:pt>
                <c:pt idx="172">
                  <c:v>5.22</c:v>
                </c:pt>
                <c:pt idx="173">
                  <c:v>5.25</c:v>
                </c:pt>
                <c:pt idx="174">
                  <c:v>4.97</c:v>
                </c:pt>
                <c:pt idx="175">
                  <c:v>6.22</c:v>
                </c:pt>
                <c:pt idx="176">
                  <c:v>7.59</c:v>
                </c:pt>
                <c:pt idx="177">
                  <c:v>7.72</c:v>
                </c:pt>
                <c:pt idx="178">
                  <c:v>7.15</c:v>
                </c:pt>
                <c:pt idx="179">
                  <c:v>6.75</c:v>
                </c:pt>
                <c:pt idx="180">
                  <c:v>6.69</c:v>
                </c:pt>
                <c:pt idx="181">
                  <c:v>6.75</c:v>
                </c:pt>
                <c:pt idx="182">
                  <c:v>6.94</c:v>
                </c:pt>
                <c:pt idx="183">
                  <c:v>6.69</c:v>
                </c:pt>
                <c:pt idx="184">
                  <c:v>6.72</c:v>
                </c:pt>
                <c:pt idx="185">
                  <c:v>6.72</c:v>
                </c:pt>
                <c:pt idx="186">
                  <c:v>6.59</c:v>
                </c:pt>
                <c:pt idx="187">
                  <c:v>6</c:v>
                </c:pt>
                <c:pt idx="188">
                  <c:v>6.22</c:v>
                </c:pt>
                <c:pt idx="189">
                  <c:v>6.44</c:v>
                </c:pt>
                <c:pt idx="190">
                  <c:v>6.56</c:v>
                </c:pt>
                <c:pt idx="191">
                  <c:v>6.65</c:v>
                </c:pt>
                <c:pt idx="192">
                  <c:v>6.84</c:v>
                </c:pt>
                <c:pt idx="193">
                  <c:v>7.03</c:v>
                </c:pt>
                <c:pt idx="194">
                  <c:v>6.57</c:v>
                </c:pt>
                <c:pt idx="195">
                  <c:v>7</c:v>
                </c:pt>
                <c:pt idx="196">
                  <c:v>7.16</c:v>
                </c:pt>
                <c:pt idx="197">
                  <c:v>6.57</c:v>
                </c:pt>
                <c:pt idx="198">
                  <c:v>6.25</c:v>
                </c:pt>
                <c:pt idx="199">
                  <c:v>6.04</c:v>
                </c:pt>
                <c:pt idx="200">
                  <c:v>6.25</c:v>
                </c:pt>
                <c:pt idx="201">
                  <c:v>6.29</c:v>
                </c:pt>
                <c:pt idx="202">
                  <c:v>5.79</c:v>
                </c:pt>
                <c:pt idx="203">
                  <c:v>5.79</c:v>
                </c:pt>
                <c:pt idx="204">
                  <c:v>5.44</c:v>
                </c:pt>
                <c:pt idx="205">
                  <c:v>5.32</c:v>
                </c:pt>
                <c:pt idx="206">
                  <c:v>5.04</c:v>
                </c:pt>
                <c:pt idx="207">
                  <c:v>5.94</c:v>
                </c:pt>
                <c:pt idx="208">
                  <c:v>6</c:v>
                </c:pt>
                <c:pt idx="209">
                  <c:v>5.79</c:v>
                </c:pt>
                <c:pt idx="210">
                  <c:v>5.44</c:v>
                </c:pt>
                <c:pt idx="211">
                  <c:v>6.1</c:v>
                </c:pt>
                <c:pt idx="212">
                  <c:v>5.63</c:v>
                </c:pt>
                <c:pt idx="213">
                  <c:v>5.96</c:v>
                </c:pt>
                <c:pt idx="214">
                  <c:v>6.19</c:v>
                </c:pt>
                <c:pt idx="215">
                  <c:v>5.75</c:v>
                </c:pt>
                <c:pt idx="216">
                  <c:v>5.75</c:v>
                </c:pt>
                <c:pt idx="217">
                  <c:v>5.19</c:v>
                </c:pt>
                <c:pt idx="218">
                  <c:v>5.25</c:v>
                </c:pt>
                <c:pt idx="219">
                  <c:v>5.44</c:v>
                </c:pt>
                <c:pt idx="220">
                  <c:v>5.75</c:v>
                </c:pt>
                <c:pt idx="221">
                  <c:v>5.41</c:v>
                </c:pt>
                <c:pt idx="222">
                  <c:v>5.63</c:v>
                </c:pt>
                <c:pt idx="223">
                  <c:v>5.63</c:v>
                </c:pt>
                <c:pt idx="224">
                  <c:v>5.54</c:v>
                </c:pt>
                <c:pt idx="225">
                  <c:v>5.47</c:v>
                </c:pt>
                <c:pt idx="226">
                  <c:v>5.63</c:v>
                </c:pt>
                <c:pt idx="227">
                  <c:v>5.97</c:v>
                </c:pt>
                <c:pt idx="228">
                  <c:v>5.94</c:v>
                </c:pt>
                <c:pt idx="229">
                  <c:v>6.32</c:v>
                </c:pt>
                <c:pt idx="230">
                  <c:v>6.5</c:v>
                </c:pt>
                <c:pt idx="231">
                  <c:v>6.54</c:v>
                </c:pt>
                <c:pt idx="232">
                  <c:v>6.16</c:v>
                </c:pt>
                <c:pt idx="233">
                  <c:v>6.29</c:v>
                </c:pt>
                <c:pt idx="234">
                  <c:v>6.22</c:v>
                </c:pt>
                <c:pt idx="235">
                  <c:v>6.32</c:v>
                </c:pt>
                <c:pt idx="236">
                  <c:v>6.16</c:v>
                </c:pt>
                <c:pt idx="237">
                  <c:v>5.85</c:v>
                </c:pt>
                <c:pt idx="238">
                  <c:v>6.07</c:v>
                </c:pt>
                <c:pt idx="239">
                  <c:v>5.91</c:v>
                </c:pt>
                <c:pt idx="240">
                  <c:v>5.88</c:v>
                </c:pt>
                <c:pt idx="241">
                  <c:v>6.04</c:v>
                </c:pt>
                <c:pt idx="242">
                  <c:v>5.88</c:v>
                </c:pt>
                <c:pt idx="243">
                  <c:v>5.47</c:v>
                </c:pt>
                <c:pt idx="244">
                  <c:v>5.29</c:v>
                </c:pt>
                <c:pt idx="245">
                  <c:v>5.38</c:v>
                </c:pt>
                <c:pt idx="246">
                  <c:v>4.66</c:v>
                </c:pt>
                <c:pt idx="247">
                  <c:v>4.91</c:v>
                </c:pt>
                <c:pt idx="248">
                  <c:v>4.75</c:v>
                </c:pt>
                <c:pt idx="249">
                  <c:v>4.57</c:v>
                </c:pt>
                <c:pt idx="250">
                  <c:v>4.29</c:v>
                </c:pt>
                <c:pt idx="251">
                  <c:v>4.6900000000000004</c:v>
                </c:pt>
                <c:pt idx="252">
                  <c:v>4.63</c:v>
                </c:pt>
                <c:pt idx="253">
                  <c:v>4.16</c:v>
                </c:pt>
                <c:pt idx="254">
                  <c:v>4.54</c:v>
                </c:pt>
                <c:pt idx="255">
                  <c:v>4.38</c:v>
                </c:pt>
                <c:pt idx="256">
                  <c:v>3.85</c:v>
                </c:pt>
                <c:pt idx="257">
                  <c:v>3.73</c:v>
                </c:pt>
                <c:pt idx="258">
                  <c:v>4.32</c:v>
                </c:pt>
                <c:pt idx="259">
                  <c:v>4.2300000000000004</c:v>
                </c:pt>
                <c:pt idx="260">
                  <c:v>4.51</c:v>
                </c:pt>
                <c:pt idx="261">
                  <c:v>4.45</c:v>
                </c:pt>
                <c:pt idx="262">
                  <c:v>4.67</c:v>
                </c:pt>
                <c:pt idx="263">
                  <c:v>4.3499999999999996</c:v>
                </c:pt>
                <c:pt idx="264">
                  <c:v>4.5999999999999996</c:v>
                </c:pt>
                <c:pt idx="265">
                  <c:v>4.6399999999999997</c:v>
                </c:pt>
                <c:pt idx="266">
                  <c:v>4.67</c:v>
                </c:pt>
                <c:pt idx="267">
                  <c:v>4.7</c:v>
                </c:pt>
                <c:pt idx="268">
                  <c:v>4.9800000000000004</c:v>
                </c:pt>
                <c:pt idx="269">
                  <c:v>4.79</c:v>
                </c:pt>
                <c:pt idx="270">
                  <c:v>4.45</c:v>
                </c:pt>
                <c:pt idx="271">
                  <c:v>4.32</c:v>
                </c:pt>
                <c:pt idx="272">
                  <c:v>4.1399999999999997</c:v>
                </c:pt>
                <c:pt idx="273">
                  <c:v>4.04</c:v>
                </c:pt>
                <c:pt idx="274">
                  <c:v>3.98</c:v>
                </c:pt>
                <c:pt idx="275">
                  <c:v>4.3499999999999996</c:v>
                </c:pt>
                <c:pt idx="276">
                  <c:v>4.26</c:v>
                </c:pt>
                <c:pt idx="277">
                  <c:v>3.85</c:v>
                </c:pt>
                <c:pt idx="278">
                  <c:v>3.82</c:v>
                </c:pt>
                <c:pt idx="279">
                  <c:v>3.89</c:v>
                </c:pt>
                <c:pt idx="280">
                  <c:v>3.82</c:v>
                </c:pt>
                <c:pt idx="281">
                  <c:v>3.67</c:v>
                </c:pt>
                <c:pt idx="282">
                  <c:v>3.64</c:v>
                </c:pt>
                <c:pt idx="283">
                  <c:v>3.54</c:v>
                </c:pt>
                <c:pt idx="284">
                  <c:v>3.64</c:v>
                </c:pt>
                <c:pt idx="285">
                  <c:v>3.85</c:v>
                </c:pt>
                <c:pt idx="286">
                  <c:v>3.45</c:v>
                </c:pt>
                <c:pt idx="287">
                  <c:v>2.98</c:v>
                </c:pt>
                <c:pt idx="288">
                  <c:v>3.1</c:v>
                </c:pt>
                <c:pt idx="289">
                  <c:v>3.1</c:v>
                </c:pt>
                <c:pt idx="290">
                  <c:v>3.48</c:v>
                </c:pt>
                <c:pt idx="291">
                  <c:v>3.32</c:v>
                </c:pt>
                <c:pt idx="292">
                  <c:v>3.51</c:v>
                </c:pt>
                <c:pt idx="293">
                  <c:v>4.2300000000000004</c:v>
                </c:pt>
                <c:pt idx="294">
                  <c:v>4.57</c:v>
                </c:pt>
                <c:pt idx="295">
                  <c:v>4.6399999999999997</c:v>
                </c:pt>
                <c:pt idx="296">
                  <c:v>4.3499999999999996</c:v>
                </c:pt>
                <c:pt idx="297">
                  <c:v>4.51</c:v>
                </c:pt>
                <c:pt idx="298">
                  <c:v>4.54</c:v>
                </c:pt>
                <c:pt idx="299">
                  <c:v>4.7300000000000004</c:v>
                </c:pt>
                <c:pt idx="300">
                  <c:v>4.79</c:v>
                </c:pt>
                <c:pt idx="301">
                  <c:v>4.57</c:v>
                </c:pt>
                <c:pt idx="302">
                  <c:v>4.67</c:v>
                </c:pt>
                <c:pt idx="303">
                  <c:v>4.67</c:v>
                </c:pt>
                <c:pt idx="304">
                  <c:v>4.5999999999999996</c:v>
                </c:pt>
                <c:pt idx="305">
                  <c:v>4.7</c:v>
                </c:pt>
                <c:pt idx="306">
                  <c:v>3.85</c:v>
                </c:pt>
                <c:pt idx="307">
                  <c:v>3.04</c:v>
                </c:pt>
                <c:pt idx="308">
                  <c:v>2.95</c:v>
                </c:pt>
                <c:pt idx="309">
                  <c:v>3.04</c:v>
                </c:pt>
                <c:pt idx="310">
                  <c:v>2.79</c:v>
                </c:pt>
                <c:pt idx="311">
                  <c:v>2.82</c:v>
                </c:pt>
                <c:pt idx="312">
                  <c:v>3.29</c:v>
                </c:pt>
                <c:pt idx="313">
                  <c:v>3.76</c:v>
                </c:pt>
                <c:pt idx="314">
                  <c:v>3.95</c:v>
                </c:pt>
                <c:pt idx="315">
                  <c:v>4.51</c:v>
                </c:pt>
                <c:pt idx="316">
                  <c:v>4.76</c:v>
                </c:pt>
                <c:pt idx="317">
                  <c:v>4.7300000000000004</c:v>
                </c:pt>
                <c:pt idx="318">
                  <c:v>4.95</c:v>
                </c:pt>
                <c:pt idx="319">
                  <c:v>5.79</c:v>
                </c:pt>
                <c:pt idx="320">
                  <c:v>6.05</c:v>
                </c:pt>
                <c:pt idx="321">
                  <c:v>5.39</c:v>
                </c:pt>
                <c:pt idx="322">
                  <c:v>5.61</c:v>
                </c:pt>
                <c:pt idx="323">
                  <c:v>5.67</c:v>
                </c:pt>
                <c:pt idx="324">
                  <c:v>5.3</c:v>
                </c:pt>
                <c:pt idx="325">
                  <c:v>6.08</c:v>
                </c:pt>
                <c:pt idx="326">
                  <c:v>6.7</c:v>
                </c:pt>
                <c:pt idx="327">
                  <c:v>6.49</c:v>
                </c:pt>
                <c:pt idx="328">
                  <c:v>5.86</c:v>
                </c:pt>
                <c:pt idx="329">
                  <c:v>6.05</c:v>
                </c:pt>
                <c:pt idx="330">
                  <c:v>5.7</c:v>
                </c:pt>
                <c:pt idx="331">
                  <c:v>5.27</c:v>
                </c:pt>
                <c:pt idx="332">
                  <c:v>5.0199999999999996</c:v>
                </c:pt>
                <c:pt idx="333">
                  <c:v>5.42</c:v>
                </c:pt>
                <c:pt idx="334">
                  <c:v>5.61</c:v>
                </c:pt>
                <c:pt idx="335">
                  <c:v>5.0199999999999996</c:v>
                </c:pt>
                <c:pt idx="336">
                  <c:v>4.95</c:v>
                </c:pt>
                <c:pt idx="337">
                  <c:v>4.92</c:v>
                </c:pt>
                <c:pt idx="338">
                  <c:v>4.95</c:v>
                </c:pt>
                <c:pt idx="339">
                  <c:v>4.99</c:v>
                </c:pt>
                <c:pt idx="340">
                  <c:v>5.08</c:v>
                </c:pt>
                <c:pt idx="341">
                  <c:v>4.7</c:v>
                </c:pt>
                <c:pt idx="342">
                  <c:v>4.95</c:v>
                </c:pt>
                <c:pt idx="343">
                  <c:v>5.14</c:v>
                </c:pt>
                <c:pt idx="344">
                  <c:v>5.14</c:v>
                </c:pt>
                <c:pt idx="345">
                  <c:v>5.05</c:v>
                </c:pt>
                <c:pt idx="346">
                  <c:v>5.08</c:v>
                </c:pt>
                <c:pt idx="347">
                  <c:v>4.8</c:v>
                </c:pt>
                <c:pt idx="348">
                  <c:v>4.6399999999999997</c:v>
                </c:pt>
                <c:pt idx="349">
                  <c:v>5.27</c:v>
                </c:pt>
                <c:pt idx="350">
                  <c:v>5.66</c:v>
                </c:pt>
                <c:pt idx="351">
                  <c:v>5.67</c:v>
                </c:pt>
                <c:pt idx="352">
                  <c:v>5.8</c:v>
                </c:pt>
                <c:pt idx="353">
                  <c:v>5.45</c:v>
                </c:pt>
                <c:pt idx="354">
                  <c:v>5.42</c:v>
                </c:pt>
                <c:pt idx="355">
                  <c:v>5.45</c:v>
                </c:pt>
                <c:pt idx="356">
                  <c:v>5.95</c:v>
                </c:pt>
                <c:pt idx="357">
                  <c:v>6.05</c:v>
                </c:pt>
                <c:pt idx="358">
                  <c:v>5.45</c:v>
                </c:pt>
                <c:pt idx="359">
                  <c:v>5.1100000000000003</c:v>
                </c:pt>
                <c:pt idx="360">
                  <c:v>5.24</c:v>
                </c:pt>
                <c:pt idx="361">
                  <c:v>5.39</c:v>
                </c:pt>
                <c:pt idx="362">
                  <c:v>5.67</c:v>
                </c:pt>
                <c:pt idx="363">
                  <c:v>5.64</c:v>
                </c:pt>
                <c:pt idx="364">
                  <c:v>5.36</c:v>
                </c:pt>
                <c:pt idx="365">
                  <c:v>5.42</c:v>
                </c:pt>
                <c:pt idx="366">
                  <c:v>6.02</c:v>
                </c:pt>
                <c:pt idx="367">
                  <c:v>6.02</c:v>
                </c:pt>
                <c:pt idx="368">
                  <c:v>5.99</c:v>
                </c:pt>
                <c:pt idx="369">
                  <c:v>5.7</c:v>
                </c:pt>
                <c:pt idx="370">
                  <c:v>5.05</c:v>
                </c:pt>
                <c:pt idx="371">
                  <c:v>4.92</c:v>
                </c:pt>
                <c:pt idx="372">
                  <c:v>4.8</c:v>
                </c:pt>
                <c:pt idx="373">
                  <c:v>4.17</c:v>
                </c:pt>
                <c:pt idx="374">
                  <c:v>4.24</c:v>
                </c:pt>
                <c:pt idx="375">
                  <c:v>4.95</c:v>
                </c:pt>
                <c:pt idx="376">
                  <c:v>4.74</c:v>
                </c:pt>
                <c:pt idx="377">
                  <c:v>4.8</c:v>
                </c:pt>
                <c:pt idx="378">
                  <c:v>4.7</c:v>
                </c:pt>
                <c:pt idx="379">
                  <c:v>4.5199999999999996</c:v>
                </c:pt>
                <c:pt idx="380">
                  <c:v>4.7699999999999996</c:v>
                </c:pt>
                <c:pt idx="381">
                  <c:v>4.7699999999999996</c:v>
                </c:pt>
                <c:pt idx="382">
                  <c:v>4.7</c:v>
                </c:pt>
                <c:pt idx="383">
                  <c:v>4.71</c:v>
                </c:pt>
                <c:pt idx="384">
                  <c:v>4.34</c:v>
                </c:pt>
                <c:pt idx="385">
                  <c:v>4.18</c:v>
                </c:pt>
                <c:pt idx="386">
                  <c:v>4.12</c:v>
                </c:pt>
                <c:pt idx="387">
                  <c:v>4.1500000000000004</c:v>
                </c:pt>
                <c:pt idx="388">
                  <c:v>4.43</c:v>
                </c:pt>
                <c:pt idx="389">
                  <c:v>4.43</c:v>
                </c:pt>
                <c:pt idx="390">
                  <c:v>4.37</c:v>
                </c:pt>
                <c:pt idx="391">
                  <c:v>4.0199999999999996</c:v>
                </c:pt>
                <c:pt idx="392">
                  <c:v>4.09</c:v>
                </c:pt>
                <c:pt idx="393">
                  <c:v>4.05</c:v>
                </c:pt>
                <c:pt idx="394">
                  <c:v>3.8</c:v>
                </c:pt>
                <c:pt idx="395">
                  <c:v>3.46</c:v>
                </c:pt>
                <c:pt idx="396">
                  <c:v>3.46</c:v>
                </c:pt>
                <c:pt idx="397">
                  <c:v>3.55</c:v>
                </c:pt>
                <c:pt idx="398">
                  <c:v>3.62</c:v>
                </c:pt>
                <c:pt idx="399">
                  <c:v>3.65</c:v>
                </c:pt>
                <c:pt idx="400">
                  <c:v>3.65</c:v>
                </c:pt>
                <c:pt idx="401">
                  <c:v>3.34</c:v>
                </c:pt>
                <c:pt idx="402">
                  <c:v>2.99</c:v>
                </c:pt>
                <c:pt idx="403">
                  <c:v>3.12</c:v>
                </c:pt>
                <c:pt idx="404">
                  <c:v>3.18</c:v>
                </c:pt>
                <c:pt idx="405">
                  <c:v>2.96</c:v>
                </c:pt>
                <c:pt idx="406">
                  <c:v>2.93</c:v>
                </c:pt>
                <c:pt idx="407">
                  <c:v>3.05</c:v>
                </c:pt>
                <c:pt idx="408">
                  <c:v>3.46</c:v>
                </c:pt>
                <c:pt idx="409">
                  <c:v>4.34</c:v>
                </c:pt>
                <c:pt idx="410">
                  <c:v>4.24</c:v>
                </c:pt>
                <c:pt idx="411">
                  <c:v>4.43</c:v>
                </c:pt>
                <c:pt idx="412">
                  <c:v>4.34</c:v>
                </c:pt>
                <c:pt idx="413">
                  <c:v>4.4000000000000004</c:v>
                </c:pt>
                <c:pt idx="414">
                  <c:v>4.68</c:v>
                </c:pt>
                <c:pt idx="415">
                  <c:v>4.87</c:v>
                </c:pt>
                <c:pt idx="416">
                  <c:v>4.99</c:v>
                </c:pt>
                <c:pt idx="417">
                  <c:v>4.9000000000000004</c:v>
                </c:pt>
                <c:pt idx="418">
                  <c:v>4.71</c:v>
                </c:pt>
                <c:pt idx="419">
                  <c:v>4.71</c:v>
                </c:pt>
                <c:pt idx="420">
                  <c:v>4.71</c:v>
                </c:pt>
                <c:pt idx="421">
                  <c:v>4.55</c:v>
                </c:pt>
                <c:pt idx="422">
                  <c:v>4.55</c:v>
                </c:pt>
                <c:pt idx="423">
                  <c:v>4.99</c:v>
                </c:pt>
                <c:pt idx="424">
                  <c:v>4.62</c:v>
                </c:pt>
                <c:pt idx="425">
                  <c:v>4.5199999999999996</c:v>
                </c:pt>
                <c:pt idx="426">
                  <c:v>4.34</c:v>
                </c:pt>
                <c:pt idx="427">
                  <c:v>4.6500000000000004</c:v>
                </c:pt>
                <c:pt idx="428">
                  <c:v>4.7699999999999996</c:v>
                </c:pt>
                <c:pt idx="429">
                  <c:v>4.62</c:v>
                </c:pt>
                <c:pt idx="430">
                  <c:v>3.77</c:v>
                </c:pt>
                <c:pt idx="431">
                  <c:v>3.71</c:v>
                </c:pt>
                <c:pt idx="432">
                  <c:v>3.84</c:v>
                </c:pt>
                <c:pt idx="433">
                  <c:v>3.87</c:v>
                </c:pt>
                <c:pt idx="434">
                  <c:v>3.93</c:v>
                </c:pt>
                <c:pt idx="435">
                  <c:v>3.93</c:v>
                </c:pt>
                <c:pt idx="436">
                  <c:v>3.9</c:v>
                </c:pt>
                <c:pt idx="437">
                  <c:v>3.9</c:v>
                </c:pt>
                <c:pt idx="438">
                  <c:v>3.65</c:v>
                </c:pt>
                <c:pt idx="439">
                  <c:v>3.62</c:v>
                </c:pt>
                <c:pt idx="440">
                  <c:v>3.8</c:v>
                </c:pt>
                <c:pt idx="441">
                  <c:v>3.59</c:v>
                </c:pt>
                <c:pt idx="442">
                  <c:v>3.46</c:v>
                </c:pt>
                <c:pt idx="443">
                  <c:v>3.46</c:v>
                </c:pt>
                <c:pt idx="444">
                  <c:v>3.49</c:v>
                </c:pt>
                <c:pt idx="445">
                  <c:v>3.43</c:v>
                </c:pt>
                <c:pt idx="446">
                  <c:v>3.4</c:v>
                </c:pt>
                <c:pt idx="447">
                  <c:v>3.22</c:v>
                </c:pt>
                <c:pt idx="448">
                  <c:v>3.47</c:v>
                </c:pt>
                <c:pt idx="449">
                  <c:v>3.53</c:v>
                </c:pt>
                <c:pt idx="450">
                  <c:v>3.4</c:v>
                </c:pt>
                <c:pt idx="451">
                  <c:v>3.65</c:v>
                </c:pt>
                <c:pt idx="452">
                  <c:v>3.34</c:v>
                </c:pt>
                <c:pt idx="453">
                  <c:v>3.19</c:v>
                </c:pt>
                <c:pt idx="454">
                  <c:v>2.97</c:v>
                </c:pt>
                <c:pt idx="455">
                  <c:v>2.78</c:v>
                </c:pt>
                <c:pt idx="456">
                  <c:v>2.75</c:v>
                </c:pt>
                <c:pt idx="457">
                  <c:v>2.65</c:v>
                </c:pt>
                <c:pt idx="458">
                  <c:v>2.65</c:v>
                </c:pt>
                <c:pt idx="459">
                  <c:v>2.4700000000000002</c:v>
                </c:pt>
                <c:pt idx="460">
                  <c:v>2.75</c:v>
                </c:pt>
                <c:pt idx="461">
                  <c:v>2.72</c:v>
                </c:pt>
                <c:pt idx="462">
                  <c:v>2.62</c:v>
                </c:pt>
                <c:pt idx="463">
                  <c:v>3.72</c:v>
                </c:pt>
                <c:pt idx="464">
                  <c:v>3.4</c:v>
                </c:pt>
                <c:pt idx="465">
                  <c:v>3.59</c:v>
                </c:pt>
                <c:pt idx="466">
                  <c:v>3.25</c:v>
                </c:pt>
                <c:pt idx="467">
                  <c:v>3.4</c:v>
                </c:pt>
                <c:pt idx="468">
                  <c:v>3.81</c:v>
                </c:pt>
                <c:pt idx="469">
                  <c:v>3.72</c:v>
                </c:pt>
                <c:pt idx="470">
                  <c:v>4.0599999999999996</c:v>
                </c:pt>
                <c:pt idx="471">
                  <c:v>3.62</c:v>
                </c:pt>
                <c:pt idx="472">
                  <c:v>4</c:v>
                </c:pt>
                <c:pt idx="473">
                  <c:v>3.89</c:v>
                </c:pt>
                <c:pt idx="474">
                  <c:v>3.84</c:v>
                </c:pt>
                <c:pt idx="475">
                  <c:v>3.62</c:v>
                </c:pt>
                <c:pt idx="476">
                  <c:v>3.59</c:v>
                </c:pt>
                <c:pt idx="477">
                  <c:v>3.59</c:v>
                </c:pt>
                <c:pt idx="478">
                  <c:v>3.47</c:v>
                </c:pt>
                <c:pt idx="479">
                  <c:v>3.47</c:v>
                </c:pt>
                <c:pt idx="480">
                  <c:v>3.56</c:v>
                </c:pt>
                <c:pt idx="481">
                  <c:v>3.54</c:v>
                </c:pt>
                <c:pt idx="482">
                  <c:v>3.84</c:v>
                </c:pt>
                <c:pt idx="483">
                  <c:v>3.93</c:v>
                </c:pt>
                <c:pt idx="484">
                  <c:v>3.94</c:v>
                </c:pt>
                <c:pt idx="485">
                  <c:v>4.25</c:v>
                </c:pt>
                <c:pt idx="486">
                  <c:v>4.1500000000000004</c:v>
                </c:pt>
                <c:pt idx="487">
                  <c:v>4.3099999999999996</c:v>
                </c:pt>
                <c:pt idx="488">
                  <c:v>4.03</c:v>
                </c:pt>
                <c:pt idx="489">
                  <c:v>4.25</c:v>
                </c:pt>
                <c:pt idx="490">
                  <c:v>4.37</c:v>
                </c:pt>
                <c:pt idx="491">
                  <c:v>4.1900000000000004</c:v>
                </c:pt>
                <c:pt idx="492">
                  <c:v>4.1500000000000004</c:v>
                </c:pt>
                <c:pt idx="493">
                  <c:v>4.1900000000000004</c:v>
                </c:pt>
                <c:pt idx="494">
                  <c:v>4</c:v>
                </c:pt>
                <c:pt idx="495">
                  <c:v>3.78</c:v>
                </c:pt>
                <c:pt idx="496">
                  <c:v>3.97</c:v>
                </c:pt>
                <c:pt idx="497">
                  <c:v>3.84</c:v>
                </c:pt>
                <c:pt idx="498">
                  <c:v>3.78</c:v>
                </c:pt>
                <c:pt idx="499">
                  <c:v>3.97</c:v>
                </c:pt>
                <c:pt idx="500">
                  <c:v>3.97</c:v>
                </c:pt>
                <c:pt idx="501">
                  <c:v>3.97</c:v>
                </c:pt>
                <c:pt idx="502">
                  <c:v>3.5</c:v>
                </c:pt>
                <c:pt idx="503">
                  <c:v>3.81</c:v>
                </c:pt>
                <c:pt idx="504">
                  <c:v>3.97</c:v>
                </c:pt>
                <c:pt idx="505">
                  <c:v>3.94</c:v>
                </c:pt>
                <c:pt idx="506">
                  <c:v>3.9</c:v>
                </c:pt>
                <c:pt idx="507">
                  <c:v>4.09</c:v>
                </c:pt>
                <c:pt idx="508">
                  <c:v>5.4</c:v>
                </c:pt>
                <c:pt idx="509">
                  <c:v>6.22</c:v>
                </c:pt>
                <c:pt idx="510">
                  <c:v>5.84</c:v>
                </c:pt>
                <c:pt idx="511">
                  <c:v>5.59</c:v>
                </c:pt>
                <c:pt idx="512">
                  <c:v>6.31</c:v>
                </c:pt>
                <c:pt idx="513">
                  <c:v>6.09</c:v>
                </c:pt>
                <c:pt idx="514">
                  <c:v>5.72</c:v>
                </c:pt>
                <c:pt idx="515">
                  <c:v>5.47</c:v>
                </c:pt>
                <c:pt idx="516">
                  <c:v>5.54</c:v>
                </c:pt>
                <c:pt idx="517">
                  <c:v>5.35</c:v>
                </c:pt>
                <c:pt idx="518">
                  <c:v>5.72</c:v>
                </c:pt>
                <c:pt idx="519">
                  <c:v>5.41</c:v>
                </c:pt>
                <c:pt idx="520">
                  <c:v>4.97</c:v>
                </c:pt>
                <c:pt idx="521">
                  <c:v>5.0999999999999996</c:v>
                </c:pt>
                <c:pt idx="522">
                  <c:v>5.16</c:v>
                </c:pt>
                <c:pt idx="523">
                  <c:v>5.16</c:v>
                </c:pt>
                <c:pt idx="524">
                  <c:v>5.6</c:v>
                </c:pt>
                <c:pt idx="525">
                  <c:v>5.82</c:v>
                </c:pt>
                <c:pt idx="526">
                  <c:v>6.47</c:v>
                </c:pt>
                <c:pt idx="527">
                  <c:v>6.35</c:v>
                </c:pt>
                <c:pt idx="528">
                  <c:v>6.36</c:v>
                </c:pt>
                <c:pt idx="529">
                  <c:v>6.49</c:v>
                </c:pt>
                <c:pt idx="530">
                  <c:v>6.5</c:v>
                </c:pt>
                <c:pt idx="531">
                  <c:v>6.47</c:v>
                </c:pt>
                <c:pt idx="532">
                  <c:v>6.88</c:v>
                </c:pt>
                <c:pt idx="533">
                  <c:v>7.16</c:v>
                </c:pt>
                <c:pt idx="534">
                  <c:v>7.24</c:v>
                </c:pt>
                <c:pt idx="535">
                  <c:v>7.63</c:v>
                </c:pt>
                <c:pt idx="536">
                  <c:v>7.38</c:v>
                </c:pt>
                <c:pt idx="537">
                  <c:v>6.41</c:v>
                </c:pt>
                <c:pt idx="538">
                  <c:v>6.66</c:v>
                </c:pt>
                <c:pt idx="539">
                  <c:v>6.82</c:v>
                </c:pt>
                <c:pt idx="540">
                  <c:v>6.75</c:v>
                </c:pt>
                <c:pt idx="541">
                  <c:v>6.85</c:v>
                </c:pt>
                <c:pt idx="542">
                  <c:v>7.35</c:v>
                </c:pt>
                <c:pt idx="543">
                  <c:v>7.38</c:v>
                </c:pt>
                <c:pt idx="544">
                  <c:v>7.72</c:v>
                </c:pt>
                <c:pt idx="545">
                  <c:v>7.5</c:v>
                </c:pt>
                <c:pt idx="546">
                  <c:v>7.54</c:v>
                </c:pt>
                <c:pt idx="547">
                  <c:v>7.82</c:v>
                </c:pt>
                <c:pt idx="548">
                  <c:v>8.44</c:v>
                </c:pt>
                <c:pt idx="549">
                  <c:v>8.85</c:v>
                </c:pt>
                <c:pt idx="550">
                  <c:v>8</c:v>
                </c:pt>
                <c:pt idx="551">
                  <c:v>7.85</c:v>
                </c:pt>
                <c:pt idx="552">
                  <c:v>8.35</c:v>
                </c:pt>
                <c:pt idx="553">
                  <c:v>7.82</c:v>
                </c:pt>
                <c:pt idx="554">
                  <c:v>7.35</c:v>
                </c:pt>
                <c:pt idx="555">
                  <c:v>6.82</c:v>
                </c:pt>
                <c:pt idx="556">
                  <c:v>6.57</c:v>
                </c:pt>
                <c:pt idx="557">
                  <c:v>7.35</c:v>
                </c:pt>
                <c:pt idx="558">
                  <c:v>7.04</c:v>
                </c:pt>
                <c:pt idx="559">
                  <c:v>6.6</c:v>
                </c:pt>
                <c:pt idx="560">
                  <c:v>6.94</c:v>
                </c:pt>
                <c:pt idx="561">
                  <c:v>7.04</c:v>
                </c:pt>
                <c:pt idx="562">
                  <c:v>6.72</c:v>
                </c:pt>
                <c:pt idx="563">
                  <c:v>7.32</c:v>
                </c:pt>
                <c:pt idx="564">
                  <c:v>7.29</c:v>
                </c:pt>
                <c:pt idx="565">
                  <c:v>7.63</c:v>
                </c:pt>
                <c:pt idx="566">
                  <c:v>7.88</c:v>
                </c:pt>
                <c:pt idx="567">
                  <c:v>8.4700000000000006</c:v>
                </c:pt>
                <c:pt idx="568">
                  <c:v>8.94</c:v>
                </c:pt>
                <c:pt idx="569">
                  <c:v>9.1</c:v>
                </c:pt>
                <c:pt idx="570">
                  <c:v>9.66</c:v>
                </c:pt>
                <c:pt idx="571">
                  <c:v>9.85</c:v>
                </c:pt>
                <c:pt idx="572">
                  <c:v>10.039999999999999</c:v>
                </c:pt>
                <c:pt idx="573">
                  <c:v>9.91</c:v>
                </c:pt>
                <c:pt idx="574">
                  <c:v>10.07</c:v>
                </c:pt>
                <c:pt idx="575">
                  <c:v>9.7200000000000006</c:v>
                </c:pt>
                <c:pt idx="576">
                  <c:v>9.07</c:v>
                </c:pt>
                <c:pt idx="577">
                  <c:v>9.4499999999999993</c:v>
                </c:pt>
                <c:pt idx="578">
                  <c:v>9.6999999999999993</c:v>
                </c:pt>
                <c:pt idx="579">
                  <c:v>10.17</c:v>
                </c:pt>
                <c:pt idx="580">
                  <c:v>9.92</c:v>
                </c:pt>
                <c:pt idx="581">
                  <c:v>9.98</c:v>
                </c:pt>
                <c:pt idx="582">
                  <c:v>9.39</c:v>
                </c:pt>
                <c:pt idx="583">
                  <c:v>9.92</c:v>
                </c:pt>
                <c:pt idx="584">
                  <c:v>9.5399999999999991</c:v>
                </c:pt>
                <c:pt idx="585">
                  <c:v>9.89</c:v>
                </c:pt>
                <c:pt idx="586">
                  <c:v>10.29</c:v>
                </c:pt>
                <c:pt idx="587">
                  <c:v>10.01</c:v>
                </c:pt>
                <c:pt idx="588">
                  <c:v>9.92</c:v>
                </c:pt>
                <c:pt idx="589">
                  <c:v>9.7899999999999991</c:v>
                </c:pt>
                <c:pt idx="590">
                  <c:v>10.01</c:v>
                </c:pt>
                <c:pt idx="591">
                  <c:v>9.76</c:v>
                </c:pt>
                <c:pt idx="592">
                  <c:v>11.6</c:v>
                </c:pt>
                <c:pt idx="593">
                  <c:v>10.73</c:v>
                </c:pt>
                <c:pt idx="594">
                  <c:v>11.07</c:v>
                </c:pt>
                <c:pt idx="595">
                  <c:v>11.42</c:v>
                </c:pt>
                <c:pt idx="596">
                  <c:v>12.6</c:v>
                </c:pt>
                <c:pt idx="597">
                  <c:v>12.64</c:v>
                </c:pt>
                <c:pt idx="598">
                  <c:v>12.32</c:v>
                </c:pt>
                <c:pt idx="599">
                  <c:v>11.42</c:v>
                </c:pt>
                <c:pt idx="600">
                  <c:v>11.51</c:v>
                </c:pt>
                <c:pt idx="601">
                  <c:v>11.82</c:v>
                </c:pt>
                <c:pt idx="602">
                  <c:v>10.85</c:v>
                </c:pt>
                <c:pt idx="603">
                  <c:v>9.64</c:v>
                </c:pt>
                <c:pt idx="604">
                  <c:v>9.51</c:v>
                </c:pt>
                <c:pt idx="605">
                  <c:v>10.199999999999999</c:v>
                </c:pt>
                <c:pt idx="606">
                  <c:v>10.85</c:v>
                </c:pt>
                <c:pt idx="607">
                  <c:v>10.6</c:v>
                </c:pt>
                <c:pt idx="608">
                  <c:v>11.35</c:v>
                </c:pt>
                <c:pt idx="609">
                  <c:v>10.95</c:v>
                </c:pt>
                <c:pt idx="610">
                  <c:v>9.82</c:v>
                </c:pt>
                <c:pt idx="611">
                  <c:v>11.67</c:v>
                </c:pt>
                <c:pt idx="612">
                  <c:v>11.57</c:v>
                </c:pt>
                <c:pt idx="613">
                  <c:v>11.35</c:v>
                </c:pt>
                <c:pt idx="614">
                  <c:v>10.54</c:v>
                </c:pt>
                <c:pt idx="615">
                  <c:v>11.01</c:v>
                </c:pt>
                <c:pt idx="616">
                  <c:v>11.32</c:v>
                </c:pt>
                <c:pt idx="617">
                  <c:v>11.29</c:v>
                </c:pt>
                <c:pt idx="618">
                  <c:v>11.1</c:v>
                </c:pt>
                <c:pt idx="619">
                  <c:v>11.29</c:v>
                </c:pt>
                <c:pt idx="620">
                  <c:v>11.54</c:v>
                </c:pt>
                <c:pt idx="621">
                  <c:v>11.42</c:v>
                </c:pt>
                <c:pt idx="622">
                  <c:v>10.45</c:v>
                </c:pt>
                <c:pt idx="623">
                  <c:v>9.1</c:v>
                </c:pt>
                <c:pt idx="624">
                  <c:v>9.64</c:v>
                </c:pt>
                <c:pt idx="625">
                  <c:v>9.9499999999999993</c:v>
                </c:pt>
                <c:pt idx="626">
                  <c:v>10.42</c:v>
                </c:pt>
                <c:pt idx="627">
                  <c:v>9.67</c:v>
                </c:pt>
                <c:pt idx="628">
                  <c:v>9.7200000000000006</c:v>
                </c:pt>
                <c:pt idx="629">
                  <c:v>10</c:v>
                </c:pt>
                <c:pt idx="630">
                  <c:v>10.11</c:v>
                </c:pt>
                <c:pt idx="631">
                  <c:v>10.4</c:v>
                </c:pt>
                <c:pt idx="632">
                  <c:v>10.23</c:v>
                </c:pt>
                <c:pt idx="633">
                  <c:v>10.58</c:v>
                </c:pt>
                <c:pt idx="634">
                  <c:v>11.2</c:v>
                </c:pt>
                <c:pt idx="635">
                  <c:v>10.9</c:v>
                </c:pt>
                <c:pt idx="636">
                  <c:v>10.16</c:v>
                </c:pt>
                <c:pt idx="637">
                  <c:v>9.5399999999999991</c:v>
                </c:pt>
                <c:pt idx="638">
                  <c:v>9.6300000000000008</c:v>
                </c:pt>
                <c:pt idx="639">
                  <c:v>10.17</c:v>
                </c:pt>
                <c:pt idx="640">
                  <c:v>9.8800000000000008</c:v>
                </c:pt>
                <c:pt idx="641">
                  <c:v>9.84</c:v>
                </c:pt>
                <c:pt idx="642">
                  <c:v>9.43</c:v>
                </c:pt>
                <c:pt idx="643">
                  <c:v>8.9700000000000006</c:v>
                </c:pt>
                <c:pt idx="644">
                  <c:v>8.5399999999999991</c:v>
                </c:pt>
                <c:pt idx="645">
                  <c:v>7.63</c:v>
                </c:pt>
                <c:pt idx="646">
                  <c:v>7.58</c:v>
                </c:pt>
                <c:pt idx="647">
                  <c:v>8.24</c:v>
                </c:pt>
                <c:pt idx="648">
                  <c:v>8.18</c:v>
                </c:pt>
                <c:pt idx="649">
                  <c:v>8.1199999999999992</c:v>
                </c:pt>
                <c:pt idx="650">
                  <c:v>7.75</c:v>
                </c:pt>
                <c:pt idx="651">
                  <c:v>8.09</c:v>
                </c:pt>
                <c:pt idx="652">
                  <c:v>8.4700000000000006</c:v>
                </c:pt>
                <c:pt idx="653">
                  <c:v>8.8800000000000008</c:v>
                </c:pt>
                <c:pt idx="654">
                  <c:v>8.75</c:v>
                </c:pt>
                <c:pt idx="655">
                  <c:v>9.1199999999999992</c:v>
                </c:pt>
                <c:pt idx="656">
                  <c:v>8.4499999999999993</c:v>
                </c:pt>
                <c:pt idx="657">
                  <c:v>7.75</c:v>
                </c:pt>
                <c:pt idx="658">
                  <c:v>7.87</c:v>
                </c:pt>
                <c:pt idx="659">
                  <c:v>7.29</c:v>
                </c:pt>
                <c:pt idx="660">
                  <c:v>7.89</c:v>
                </c:pt>
                <c:pt idx="661">
                  <c:v>7.28</c:v>
                </c:pt>
                <c:pt idx="662">
                  <c:v>7.67</c:v>
                </c:pt>
                <c:pt idx="663">
                  <c:v>8.02</c:v>
                </c:pt>
                <c:pt idx="664">
                  <c:v>8.64</c:v>
                </c:pt>
                <c:pt idx="665">
                  <c:v>8.5399999999999991</c:v>
                </c:pt>
                <c:pt idx="666">
                  <c:v>8.99</c:v>
                </c:pt>
                <c:pt idx="667">
                  <c:v>9.65</c:v>
                </c:pt>
                <c:pt idx="668">
                  <c:v>9.99</c:v>
                </c:pt>
                <c:pt idx="669">
                  <c:v>9.9700000000000006</c:v>
                </c:pt>
                <c:pt idx="670">
                  <c:v>10.38</c:v>
                </c:pt>
                <c:pt idx="671">
                  <c:v>10.46</c:v>
                </c:pt>
                <c:pt idx="672">
                  <c:v>9.85</c:v>
                </c:pt>
                <c:pt idx="673">
                  <c:v>9.19</c:v>
                </c:pt>
                <c:pt idx="674">
                  <c:v>9.1300000000000008</c:v>
                </c:pt>
                <c:pt idx="675">
                  <c:v>8.3800000000000008</c:v>
                </c:pt>
                <c:pt idx="676">
                  <c:v>7.43</c:v>
                </c:pt>
                <c:pt idx="677">
                  <c:v>8.2100000000000009</c:v>
                </c:pt>
                <c:pt idx="678">
                  <c:v>8.64</c:v>
                </c:pt>
                <c:pt idx="679">
                  <c:v>8.42</c:v>
                </c:pt>
                <c:pt idx="680">
                  <c:v>8.07</c:v>
                </c:pt>
                <c:pt idx="681">
                  <c:v>8.5</c:v>
                </c:pt>
                <c:pt idx="682">
                  <c:v>8.31</c:v>
                </c:pt>
                <c:pt idx="683">
                  <c:v>8.6199999999999992</c:v>
                </c:pt>
                <c:pt idx="684">
                  <c:v>8.7200000000000006</c:v>
                </c:pt>
                <c:pt idx="685">
                  <c:v>8.58</c:v>
                </c:pt>
                <c:pt idx="686">
                  <c:v>8.41</c:v>
                </c:pt>
                <c:pt idx="687">
                  <c:v>8.76</c:v>
                </c:pt>
                <c:pt idx="688">
                  <c:v>9.6999999999999993</c:v>
                </c:pt>
                <c:pt idx="689">
                  <c:v>9.8000000000000007</c:v>
                </c:pt>
                <c:pt idx="690">
                  <c:v>9.7100000000000009</c:v>
                </c:pt>
                <c:pt idx="691">
                  <c:v>9.25</c:v>
                </c:pt>
                <c:pt idx="692">
                  <c:v>9.08</c:v>
                </c:pt>
                <c:pt idx="693">
                  <c:v>9.14</c:v>
                </c:pt>
                <c:pt idx="694">
                  <c:v>8.4499999999999993</c:v>
                </c:pt>
                <c:pt idx="695">
                  <c:v>8.89</c:v>
                </c:pt>
                <c:pt idx="696">
                  <c:v>9.2100000000000009</c:v>
                </c:pt>
                <c:pt idx="697">
                  <c:v>9.48</c:v>
                </c:pt>
                <c:pt idx="698">
                  <c:v>9.14</c:v>
                </c:pt>
                <c:pt idx="699">
                  <c:v>9.43</c:v>
                </c:pt>
                <c:pt idx="700">
                  <c:v>8.8000000000000007</c:v>
                </c:pt>
                <c:pt idx="701">
                  <c:v>8.6999999999999993</c:v>
                </c:pt>
                <c:pt idx="702">
                  <c:v>9.06</c:v>
                </c:pt>
                <c:pt idx="703">
                  <c:v>8.65</c:v>
                </c:pt>
                <c:pt idx="704">
                  <c:v>8.43</c:v>
                </c:pt>
                <c:pt idx="705">
                  <c:v>8.3699999999999992</c:v>
                </c:pt>
                <c:pt idx="706">
                  <c:v>7.83</c:v>
                </c:pt>
                <c:pt idx="707">
                  <c:v>7.66</c:v>
                </c:pt>
                <c:pt idx="708">
                  <c:v>7.15</c:v>
                </c:pt>
                <c:pt idx="709">
                  <c:v>7.19</c:v>
                </c:pt>
                <c:pt idx="710">
                  <c:v>6.93</c:v>
                </c:pt>
                <c:pt idx="711">
                  <c:v>6.62</c:v>
                </c:pt>
                <c:pt idx="712">
                  <c:v>6.78</c:v>
                </c:pt>
                <c:pt idx="713">
                  <c:v>6.88</c:v>
                </c:pt>
                <c:pt idx="714">
                  <c:v>7.38</c:v>
                </c:pt>
                <c:pt idx="715">
                  <c:v>7.35</c:v>
                </c:pt>
                <c:pt idx="716">
                  <c:v>7.35</c:v>
                </c:pt>
                <c:pt idx="717">
                  <c:v>7.18</c:v>
                </c:pt>
                <c:pt idx="718">
                  <c:v>7.73</c:v>
                </c:pt>
                <c:pt idx="719">
                  <c:v>8.02</c:v>
                </c:pt>
                <c:pt idx="720">
                  <c:v>7.69</c:v>
                </c:pt>
                <c:pt idx="721">
                  <c:v>7.23</c:v>
                </c:pt>
                <c:pt idx="722">
                  <c:v>7.21</c:v>
                </c:pt>
                <c:pt idx="723">
                  <c:v>6.9</c:v>
                </c:pt>
                <c:pt idx="724">
                  <c:v>7.09</c:v>
                </c:pt>
                <c:pt idx="725">
                  <c:v>7.2</c:v>
                </c:pt>
                <c:pt idx="726">
                  <c:v>7.25</c:v>
                </c:pt>
                <c:pt idx="727">
                  <c:v>8.27</c:v>
                </c:pt>
                <c:pt idx="728">
                  <c:v>8.81</c:v>
                </c:pt>
                <c:pt idx="729">
                  <c:v>8.24</c:v>
                </c:pt>
                <c:pt idx="730">
                  <c:v>8.5500000000000007</c:v>
                </c:pt>
                <c:pt idx="731">
                  <c:v>8.8800000000000008</c:v>
                </c:pt>
                <c:pt idx="732">
                  <c:v>9.33</c:v>
                </c:pt>
                <c:pt idx="733">
                  <c:v>9.33</c:v>
                </c:pt>
                <c:pt idx="734">
                  <c:v>9.26</c:v>
                </c:pt>
                <c:pt idx="735">
                  <c:v>9.73</c:v>
                </c:pt>
                <c:pt idx="736">
                  <c:v>9.9600000000000009</c:v>
                </c:pt>
                <c:pt idx="737">
                  <c:v>9.56</c:v>
                </c:pt>
                <c:pt idx="738">
                  <c:v>9.3800000000000008</c:v>
                </c:pt>
                <c:pt idx="739">
                  <c:v>9.76</c:v>
                </c:pt>
                <c:pt idx="740">
                  <c:v>9.74</c:v>
                </c:pt>
                <c:pt idx="741">
                  <c:v>9.8800000000000008</c:v>
                </c:pt>
                <c:pt idx="742">
                  <c:v>10.55</c:v>
                </c:pt>
                <c:pt idx="743">
                  <c:v>10.58</c:v>
                </c:pt>
                <c:pt idx="744">
                  <c:v>10.5</c:v>
                </c:pt>
                <c:pt idx="745">
                  <c:v>10.33</c:v>
                </c:pt>
                <c:pt idx="746">
                  <c:v>10.91</c:v>
                </c:pt>
                <c:pt idx="747">
                  <c:v>12.13</c:v>
                </c:pt>
                <c:pt idx="748">
                  <c:v>11.36</c:v>
                </c:pt>
                <c:pt idx="749">
                  <c:v>10.69</c:v>
                </c:pt>
                <c:pt idx="750">
                  <c:v>10.41</c:v>
                </c:pt>
                <c:pt idx="751">
                  <c:v>10.17</c:v>
                </c:pt>
                <c:pt idx="752">
                  <c:v>10.41</c:v>
                </c:pt>
                <c:pt idx="753">
                  <c:v>10.08</c:v>
                </c:pt>
                <c:pt idx="754">
                  <c:v>10.25</c:v>
                </c:pt>
                <c:pt idx="755">
                  <c:v>10.47</c:v>
                </c:pt>
                <c:pt idx="756">
                  <c:v>10.23</c:v>
                </c:pt>
                <c:pt idx="757">
                  <c:v>9.92</c:v>
                </c:pt>
                <c:pt idx="758">
                  <c:v>9.7799999999999994</c:v>
                </c:pt>
                <c:pt idx="759">
                  <c:v>8.65</c:v>
                </c:pt>
                <c:pt idx="760">
                  <c:v>8.31</c:v>
                </c:pt>
                <c:pt idx="761">
                  <c:v>8.1</c:v>
                </c:pt>
                <c:pt idx="762">
                  <c:v>8.4600000000000009</c:v>
                </c:pt>
                <c:pt idx="763">
                  <c:v>8.6999999999999993</c:v>
                </c:pt>
                <c:pt idx="764">
                  <c:v>7.89</c:v>
                </c:pt>
                <c:pt idx="765">
                  <c:v>8.1</c:v>
                </c:pt>
                <c:pt idx="766">
                  <c:v>7.9</c:v>
                </c:pt>
                <c:pt idx="767">
                  <c:v>8.31</c:v>
                </c:pt>
                <c:pt idx="768">
                  <c:v>8.19</c:v>
                </c:pt>
                <c:pt idx="769">
                  <c:v>7.92</c:v>
                </c:pt>
                <c:pt idx="770">
                  <c:v>7.77</c:v>
                </c:pt>
                <c:pt idx="771">
                  <c:v>7.79</c:v>
                </c:pt>
                <c:pt idx="772">
                  <c:v>8.43</c:v>
                </c:pt>
                <c:pt idx="773">
                  <c:v>9.08</c:v>
                </c:pt>
                <c:pt idx="774">
                  <c:v>8.8699999999999992</c:v>
                </c:pt>
                <c:pt idx="775">
                  <c:v>8.92</c:v>
                </c:pt>
                <c:pt idx="776">
                  <c:v>9.7899999999999991</c:v>
                </c:pt>
                <c:pt idx="777">
                  <c:v>10.029999999999999</c:v>
                </c:pt>
                <c:pt idx="778">
                  <c:v>10.4</c:v>
                </c:pt>
                <c:pt idx="779">
                  <c:v>10.86</c:v>
                </c:pt>
                <c:pt idx="780">
                  <c:v>10.69</c:v>
                </c:pt>
                <c:pt idx="781">
                  <c:v>10.29</c:v>
                </c:pt>
                <c:pt idx="782">
                  <c:v>9.42</c:v>
                </c:pt>
                <c:pt idx="783">
                  <c:v>8.9700000000000006</c:v>
                </c:pt>
                <c:pt idx="784">
                  <c:v>7.56</c:v>
                </c:pt>
                <c:pt idx="785">
                  <c:v>7.97</c:v>
                </c:pt>
                <c:pt idx="786">
                  <c:v>7.93</c:v>
                </c:pt>
                <c:pt idx="787">
                  <c:v>7.42</c:v>
                </c:pt>
                <c:pt idx="788">
                  <c:v>6.97</c:v>
                </c:pt>
                <c:pt idx="789">
                  <c:v>7.85</c:v>
                </c:pt>
                <c:pt idx="790">
                  <c:v>8.2100000000000009</c:v>
                </c:pt>
                <c:pt idx="791">
                  <c:v>8.2899999999999991</c:v>
                </c:pt>
                <c:pt idx="792">
                  <c:v>8.2100000000000009</c:v>
                </c:pt>
                <c:pt idx="793">
                  <c:v>8.42</c:v>
                </c:pt>
                <c:pt idx="794">
                  <c:v>8.18</c:v>
                </c:pt>
                <c:pt idx="795">
                  <c:v>8.39</c:v>
                </c:pt>
                <c:pt idx="796">
                  <c:v>9.44</c:v>
                </c:pt>
                <c:pt idx="797">
                  <c:v>9.08</c:v>
                </c:pt>
                <c:pt idx="798">
                  <c:v>9.4</c:v>
                </c:pt>
                <c:pt idx="799">
                  <c:v>9.14</c:v>
                </c:pt>
                <c:pt idx="800">
                  <c:v>9.24</c:v>
                </c:pt>
                <c:pt idx="801">
                  <c:v>10.39</c:v>
                </c:pt>
                <c:pt idx="802">
                  <c:v>11.17</c:v>
                </c:pt>
                <c:pt idx="803">
                  <c:v>10.199999999999999</c:v>
                </c:pt>
                <c:pt idx="804">
                  <c:v>9.89</c:v>
                </c:pt>
                <c:pt idx="805">
                  <c:v>9.48</c:v>
                </c:pt>
                <c:pt idx="806">
                  <c:v>8.84</c:v>
                </c:pt>
                <c:pt idx="807">
                  <c:v>8.4700000000000006</c:v>
                </c:pt>
                <c:pt idx="808">
                  <c:v>8.82</c:v>
                </c:pt>
                <c:pt idx="809">
                  <c:v>8.8000000000000007</c:v>
                </c:pt>
                <c:pt idx="810">
                  <c:v>8.9</c:v>
                </c:pt>
                <c:pt idx="811">
                  <c:v>8.8000000000000007</c:v>
                </c:pt>
                <c:pt idx="812">
                  <c:v>8.93</c:v>
                </c:pt>
                <c:pt idx="813">
                  <c:v>9.39</c:v>
                </c:pt>
                <c:pt idx="814">
                  <c:v>8.68</c:v>
                </c:pt>
                <c:pt idx="815">
                  <c:v>8.17</c:v>
                </c:pt>
                <c:pt idx="816">
                  <c:v>8.99</c:v>
                </c:pt>
                <c:pt idx="817">
                  <c:v>9.94</c:v>
                </c:pt>
                <c:pt idx="818">
                  <c:v>9.67</c:v>
                </c:pt>
                <c:pt idx="819">
                  <c:v>9.9</c:v>
                </c:pt>
                <c:pt idx="820">
                  <c:v>10.050000000000001</c:v>
                </c:pt>
                <c:pt idx="821">
                  <c:v>10.63</c:v>
                </c:pt>
                <c:pt idx="822">
                  <c:v>10.19</c:v>
                </c:pt>
                <c:pt idx="823">
                  <c:v>9.7799999999999994</c:v>
                </c:pt>
                <c:pt idx="824">
                  <c:v>10.53</c:v>
                </c:pt>
                <c:pt idx="825">
                  <c:v>11.2</c:v>
                </c:pt>
                <c:pt idx="826">
                  <c:v>11.24</c:v>
                </c:pt>
                <c:pt idx="827">
                  <c:v>10.34</c:v>
                </c:pt>
                <c:pt idx="828">
                  <c:v>10.46</c:v>
                </c:pt>
                <c:pt idx="829">
                  <c:v>10.53</c:v>
                </c:pt>
                <c:pt idx="830">
                  <c:v>9.86</c:v>
                </c:pt>
                <c:pt idx="831">
                  <c:v>10.07</c:v>
                </c:pt>
                <c:pt idx="832">
                  <c:v>10.29</c:v>
                </c:pt>
                <c:pt idx="833">
                  <c:v>10.039999999999999</c:v>
                </c:pt>
                <c:pt idx="834">
                  <c:v>9.8699999999999992</c:v>
                </c:pt>
                <c:pt idx="835">
                  <c:v>9.9</c:v>
                </c:pt>
                <c:pt idx="836">
                  <c:v>10.119999999999999</c:v>
                </c:pt>
                <c:pt idx="837">
                  <c:v>11.03</c:v>
                </c:pt>
                <c:pt idx="838">
                  <c:v>10.91</c:v>
                </c:pt>
                <c:pt idx="839">
                  <c:v>11.3</c:v>
                </c:pt>
                <c:pt idx="840">
                  <c:v>12.52</c:v>
                </c:pt>
                <c:pt idx="841">
                  <c:v>12.35</c:v>
                </c:pt>
                <c:pt idx="842">
                  <c:v>12.3</c:v>
                </c:pt>
                <c:pt idx="843">
                  <c:v>12.08</c:v>
                </c:pt>
                <c:pt idx="844">
                  <c:v>12.19</c:v>
                </c:pt>
                <c:pt idx="845">
                  <c:v>13.13</c:v>
                </c:pt>
                <c:pt idx="846">
                  <c:v>13.12</c:v>
                </c:pt>
                <c:pt idx="847">
                  <c:v>13.35</c:v>
                </c:pt>
                <c:pt idx="848">
                  <c:v>13.74</c:v>
                </c:pt>
                <c:pt idx="849">
                  <c:v>14.03</c:v>
                </c:pt>
                <c:pt idx="850">
                  <c:v>14.59</c:v>
                </c:pt>
                <c:pt idx="851">
                  <c:v>14.18</c:v>
                </c:pt>
                <c:pt idx="852">
                  <c:v>13.72</c:v>
                </c:pt>
                <c:pt idx="853">
                  <c:v>14.46</c:v>
                </c:pt>
                <c:pt idx="854">
                  <c:v>14.66</c:v>
                </c:pt>
                <c:pt idx="855">
                  <c:v>14.47</c:v>
                </c:pt>
                <c:pt idx="856">
                  <c:v>14.71</c:v>
                </c:pt>
                <c:pt idx="857">
                  <c:v>14.27</c:v>
                </c:pt>
                <c:pt idx="858">
                  <c:v>14.01</c:v>
                </c:pt>
                <c:pt idx="859">
                  <c:v>13.79</c:v>
                </c:pt>
                <c:pt idx="860">
                  <c:v>13.72</c:v>
                </c:pt>
                <c:pt idx="861">
                  <c:v>13.7</c:v>
                </c:pt>
                <c:pt idx="862">
                  <c:v>13.44</c:v>
                </c:pt>
                <c:pt idx="863">
                  <c:v>13.72</c:v>
                </c:pt>
                <c:pt idx="864">
                  <c:v>13.51</c:v>
                </c:pt>
                <c:pt idx="865">
                  <c:v>13.06</c:v>
                </c:pt>
                <c:pt idx="866">
                  <c:v>13.34</c:v>
                </c:pt>
                <c:pt idx="867">
                  <c:v>13.67</c:v>
                </c:pt>
                <c:pt idx="868">
                  <c:v>13.49</c:v>
                </c:pt>
                <c:pt idx="869">
                  <c:v>13.84</c:v>
                </c:pt>
                <c:pt idx="870">
                  <c:v>13.98</c:v>
                </c:pt>
                <c:pt idx="871">
                  <c:v>14.36</c:v>
                </c:pt>
                <c:pt idx="872">
                  <c:v>14.17</c:v>
                </c:pt>
                <c:pt idx="873">
                  <c:v>14.75</c:v>
                </c:pt>
                <c:pt idx="874">
                  <c:v>14.93</c:v>
                </c:pt>
                <c:pt idx="875">
                  <c:v>15.44</c:v>
                </c:pt>
                <c:pt idx="876">
                  <c:v>15.65</c:v>
                </c:pt>
                <c:pt idx="877">
                  <c:v>15.85</c:v>
                </c:pt>
                <c:pt idx="878">
                  <c:v>15.75</c:v>
                </c:pt>
                <c:pt idx="879">
                  <c:v>15.46</c:v>
                </c:pt>
                <c:pt idx="880">
                  <c:v>15.73</c:v>
                </c:pt>
                <c:pt idx="881">
                  <c:v>15.29</c:v>
                </c:pt>
                <c:pt idx="882">
                  <c:v>14.6</c:v>
                </c:pt>
                <c:pt idx="883">
                  <c:v>14.06</c:v>
                </c:pt>
                <c:pt idx="884">
                  <c:v>14.1</c:v>
                </c:pt>
                <c:pt idx="885">
                  <c:v>14.82</c:v>
                </c:pt>
                <c:pt idx="886">
                  <c:v>15.09</c:v>
                </c:pt>
                <c:pt idx="887">
                  <c:v>15</c:v>
                </c:pt>
                <c:pt idx="888">
                  <c:v>15.1</c:v>
                </c:pt>
                <c:pt idx="889">
                  <c:v>14.9</c:v>
                </c:pt>
                <c:pt idx="890">
                  <c:v>14.61</c:v>
                </c:pt>
                <c:pt idx="891">
                  <c:v>14.35</c:v>
                </c:pt>
                <c:pt idx="892">
                  <c:v>14.6</c:v>
                </c:pt>
                <c:pt idx="893">
                  <c:v>14.28</c:v>
                </c:pt>
                <c:pt idx="894">
                  <c:v>15.17</c:v>
                </c:pt>
                <c:pt idx="895">
                  <c:v>15.65</c:v>
                </c:pt>
                <c:pt idx="896">
                  <c:v>15.73</c:v>
                </c:pt>
                <c:pt idx="897">
                  <c:v>16.079999999999998</c:v>
                </c:pt>
                <c:pt idx="898">
                  <c:v>16.53</c:v>
                </c:pt>
                <c:pt idx="899">
                  <c:v>16.850000000000001</c:v>
                </c:pt>
                <c:pt idx="900">
                  <c:v>16.18</c:v>
                </c:pt>
                <c:pt idx="901">
                  <c:v>16.86</c:v>
                </c:pt>
                <c:pt idx="902">
                  <c:v>16.489999999999998</c:v>
                </c:pt>
                <c:pt idx="903">
                  <c:v>16.239999999999998</c:v>
                </c:pt>
                <c:pt idx="904">
                  <c:v>16.62</c:v>
                </c:pt>
                <c:pt idx="905">
                  <c:v>16.89</c:v>
                </c:pt>
                <c:pt idx="906">
                  <c:v>16.5</c:v>
                </c:pt>
                <c:pt idx="907">
                  <c:v>15.85</c:v>
                </c:pt>
                <c:pt idx="908">
                  <c:v>15.62</c:v>
                </c:pt>
                <c:pt idx="909">
                  <c:v>15.13</c:v>
                </c:pt>
                <c:pt idx="910">
                  <c:v>15.48</c:v>
                </c:pt>
                <c:pt idx="911">
                  <c:v>14.98</c:v>
                </c:pt>
                <c:pt idx="912">
                  <c:v>14.5</c:v>
                </c:pt>
                <c:pt idx="913">
                  <c:v>15.88</c:v>
                </c:pt>
                <c:pt idx="914">
                  <c:v>15.15</c:v>
                </c:pt>
                <c:pt idx="915">
                  <c:v>16.45</c:v>
                </c:pt>
                <c:pt idx="916">
                  <c:v>16.239999999999998</c:v>
                </c:pt>
                <c:pt idx="917">
                  <c:v>15.95</c:v>
                </c:pt>
                <c:pt idx="918">
                  <c:v>15.64</c:v>
                </c:pt>
                <c:pt idx="919">
                  <c:v>15.5</c:v>
                </c:pt>
                <c:pt idx="920">
                  <c:v>16.05</c:v>
                </c:pt>
                <c:pt idx="921">
                  <c:v>15.98</c:v>
                </c:pt>
                <c:pt idx="922">
                  <c:v>16.28</c:v>
                </c:pt>
                <c:pt idx="923">
                  <c:v>17.13</c:v>
                </c:pt>
                <c:pt idx="924">
                  <c:v>17.45</c:v>
                </c:pt>
                <c:pt idx="925">
                  <c:v>17.350000000000001</c:v>
                </c:pt>
                <c:pt idx="926">
                  <c:v>17.07</c:v>
                </c:pt>
                <c:pt idx="927">
                  <c:v>17.68</c:v>
                </c:pt>
                <c:pt idx="928">
                  <c:v>17.34</c:v>
                </c:pt>
                <c:pt idx="929">
                  <c:v>17.28</c:v>
                </c:pt>
                <c:pt idx="930">
                  <c:v>17.36</c:v>
                </c:pt>
                <c:pt idx="931">
                  <c:v>17.14</c:v>
                </c:pt>
                <c:pt idx="932">
                  <c:v>17.46</c:v>
                </c:pt>
                <c:pt idx="933">
                  <c:v>18.690000000000001</c:v>
                </c:pt>
                <c:pt idx="934">
                  <c:v>19.420000000000002</c:v>
                </c:pt>
                <c:pt idx="935">
                  <c:v>19.13</c:v>
                </c:pt>
                <c:pt idx="936">
                  <c:v>19.22</c:v>
                </c:pt>
                <c:pt idx="937">
                  <c:v>18.600000000000001</c:v>
                </c:pt>
                <c:pt idx="938">
                  <c:v>19.05</c:v>
                </c:pt>
                <c:pt idx="939">
                  <c:v>19.18</c:v>
                </c:pt>
                <c:pt idx="940">
                  <c:v>20.03</c:v>
                </c:pt>
                <c:pt idx="941">
                  <c:v>20.47</c:v>
                </c:pt>
                <c:pt idx="942">
                  <c:v>20.69</c:v>
                </c:pt>
                <c:pt idx="943">
                  <c:v>19.829999999999998</c:v>
                </c:pt>
                <c:pt idx="944">
                  <c:v>20.38</c:v>
                </c:pt>
                <c:pt idx="945">
                  <c:v>20.13</c:v>
                </c:pt>
                <c:pt idx="946">
                  <c:v>20.02</c:v>
                </c:pt>
                <c:pt idx="947">
                  <c:v>19.489999999999998</c:v>
                </c:pt>
                <c:pt idx="948">
                  <c:v>19.760000000000002</c:v>
                </c:pt>
                <c:pt idx="949">
                  <c:v>20.74</c:v>
                </c:pt>
                <c:pt idx="950">
                  <c:v>20.239999999999998</c:v>
                </c:pt>
                <c:pt idx="951">
                  <c:v>19.54</c:v>
                </c:pt>
                <c:pt idx="952">
                  <c:v>20.170000000000002</c:v>
                </c:pt>
                <c:pt idx="953">
                  <c:v>20.170000000000002</c:v>
                </c:pt>
                <c:pt idx="954">
                  <c:v>19.489999999999998</c:v>
                </c:pt>
                <c:pt idx="955">
                  <c:v>19.329999999999998</c:v>
                </c:pt>
                <c:pt idx="956">
                  <c:v>20.21</c:v>
                </c:pt>
                <c:pt idx="957">
                  <c:v>20.59</c:v>
                </c:pt>
                <c:pt idx="958">
                  <c:v>20.37</c:v>
                </c:pt>
                <c:pt idx="959">
                  <c:v>19.98</c:v>
                </c:pt>
                <c:pt idx="960">
                  <c:v>19.68</c:v>
                </c:pt>
                <c:pt idx="961">
                  <c:v>20.059999999999999</c:v>
                </c:pt>
                <c:pt idx="962">
                  <c:v>19.3</c:v>
                </c:pt>
                <c:pt idx="963">
                  <c:v>18.489999999999998</c:v>
                </c:pt>
                <c:pt idx="964">
                  <c:v>18.97</c:v>
                </c:pt>
                <c:pt idx="965">
                  <c:v>19.13</c:v>
                </c:pt>
                <c:pt idx="966">
                  <c:v>19.600000000000001</c:v>
                </c:pt>
                <c:pt idx="967">
                  <c:v>19.399999999999999</c:v>
                </c:pt>
                <c:pt idx="968">
                  <c:v>19.28</c:v>
                </c:pt>
                <c:pt idx="969">
                  <c:v>19.02</c:v>
                </c:pt>
                <c:pt idx="970">
                  <c:v>17.809999999999999</c:v>
                </c:pt>
                <c:pt idx="971">
                  <c:v>17.59</c:v>
                </c:pt>
                <c:pt idx="972">
                  <c:v>18.48</c:v>
                </c:pt>
                <c:pt idx="973">
                  <c:v>18.98</c:v>
                </c:pt>
                <c:pt idx="974">
                  <c:v>19.46</c:v>
                </c:pt>
                <c:pt idx="975">
                  <c:v>20.149999999999999</c:v>
                </c:pt>
                <c:pt idx="976">
                  <c:v>20.350000000000001</c:v>
                </c:pt>
                <c:pt idx="977">
                  <c:v>20.61</c:v>
                </c:pt>
                <c:pt idx="978">
                  <c:v>19.54</c:v>
                </c:pt>
                <c:pt idx="979">
                  <c:v>20.11</c:v>
                </c:pt>
                <c:pt idx="980">
                  <c:v>19.84</c:v>
                </c:pt>
                <c:pt idx="981">
                  <c:v>20.05</c:v>
                </c:pt>
                <c:pt idx="982">
                  <c:v>20.54</c:v>
                </c:pt>
                <c:pt idx="983">
                  <c:v>19.21</c:v>
                </c:pt>
                <c:pt idx="984">
                  <c:v>19.39</c:v>
                </c:pt>
                <c:pt idx="985">
                  <c:v>20.239999999999998</c:v>
                </c:pt>
                <c:pt idx="986">
                  <c:v>20.27</c:v>
                </c:pt>
                <c:pt idx="987">
                  <c:v>20.29</c:v>
                </c:pt>
                <c:pt idx="988">
                  <c:v>19.13</c:v>
                </c:pt>
                <c:pt idx="989">
                  <c:v>19.02</c:v>
                </c:pt>
                <c:pt idx="990">
                  <c:v>18.57</c:v>
                </c:pt>
                <c:pt idx="991">
                  <c:v>18.64</c:v>
                </c:pt>
                <c:pt idx="992">
                  <c:v>17.07</c:v>
                </c:pt>
                <c:pt idx="993">
                  <c:v>17.22</c:v>
                </c:pt>
                <c:pt idx="994">
                  <c:v>17.100000000000001</c:v>
                </c:pt>
                <c:pt idx="995">
                  <c:v>15.77</c:v>
                </c:pt>
                <c:pt idx="996">
                  <c:v>14.48</c:v>
                </c:pt>
                <c:pt idx="997">
                  <c:v>15.57</c:v>
                </c:pt>
                <c:pt idx="998">
                  <c:v>16.670000000000002</c:v>
                </c:pt>
                <c:pt idx="999">
                  <c:v>16.46</c:v>
                </c:pt>
                <c:pt idx="1000">
                  <c:v>16.11</c:v>
                </c:pt>
                <c:pt idx="1001">
                  <c:v>18.190000000000001</c:v>
                </c:pt>
                <c:pt idx="1002">
                  <c:v>17.940000000000001</c:v>
                </c:pt>
                <c:pt idx="1003">
                  <c:v>17.399999999999999</c:v>
                </c:pt>
                <c:pt idx="1004">
                  <c:v>17.04</c:v>
                </c:pt>
                <c:pt idx="1005">
                  <c:v>15.22</c:v>
                </c:pt>
                <c:pt idx="1006">
                  <c:v>15.3</c:v>
                </c:pt>
                <c:pt idx="1007">
                  <c:v>16.46</c:v>
                </c:pt>
                <c:pt idx="1008">
                  <c:v>16.53</c:v>
                </c:pt>
                <c:pt idx="1009">
                  <c:v>17.399999999999999</c:v>
                </c:pt>
                <c:pt idx="1010">
                  <c:v>17.89</c:v>
                </c:pt>
                <c:pt idx="1011">
                  <c:v>17.649999999999999</c:v>
                </c:pt>
                <c:pt idx="1012">
                  <c:v>17.329999999999998</c:v>
                </c:pt>
                <c:pt idx="1013">
                  <c:v>17.760000000000002</c:v>
                </c:pt>
                <c:pt idx="1014">
                  <c:v>19.09</c:v>
                </c:pt>
                <c:pt idx="1015">
                  <c:v>19.329999999999998</c:v>
                </c:pt>
                <c:pt idx="1016">
                  <c:v>20.03</c:v>
                </c:pt>
                <c:pt idx="1017">
                  <c:v>19.670000000000002</c:v>
                </c:pt>
                <c:pt idx="1018">
                  <c:v>19.11</c:v>
                </c:pt>
                <c:pt idx="1019">
                  <c:v>20.05</c:v>
                </c:pt>
                <c:pt idx="1020">
                  <c:v>19.47</c:v>
                </c:pt>
                <c:pt idx="1021">
                  <c:v>19.920000000000002</c:v>
                </c:pt>
                <c:pt idx="1022">
                  <c:v>19.239999999999998</c:v>
                </c:pt>
                <c:pt idx="1023">
                  <c:v>18.96</c:v>
                </c:pt>
                <c:pt idx="1024">
                  <c:v>18.36</c:v>
                </c:pt>
                <c:pt idx="1025">
                  <c:v>18.3</c:v>
                </c:pt>
                <c:pt idx="1026">
                  <c:v>16.87</c:v>
                </c:pt>
                <c:pt idx="1027">
                  <c:v>18.23</c:v>
                </c:pt>
                <c:pt idx="1028">
                  <c:v>18.78</c:v>
                </c:pt>
                <c:pt idx="1029">
                  <c:v>18.95</c:v>
                </c:pt>
                <c:pt idx="1030">
                  <c:v>20.010000000000002</c:v>
                </c:pt>
                <c:pt idx="1031">
                  <c:v>19.71</c:v>
                </c:pt>
                <c:pt idx="1032">
                  <c:v>20.02</c:v>
                </c:pt>
                <c:pt idx="1033">
                  <c:v>19.38</c:v>
                </c:pt>
                <c:pt idx="1034">
                  <c:v>20.149999999999999</c:v>
                </c:pt>
                <c:pt idx="1035">
                  <c:v>20.45</c:v>
                </c:pt>
                <c:pt idx="1036">
                  <c:v>20.13</c:v>
                </c:pt>
                <c:pt idx="1037">
                  <c:v>19.45</c:v>
                </c:pt>
                <c:pt idx="1038">
                  <c:v>17.82</c:v>
                </c:pt>
                <c:pt idx="1039">
                  <c:v>18.670000000000002</c:v>
                </c:pt>
                <c:pt idx="1040">
                  <c:v>18.579999999999998</c:v>
                </c:pt>
                <c:pt idx="1041">
                  <c:v>17.84</c:v>
                </c:pt>
                <c:pt idx="1042">
                  <c:v>18.46</c:v>
                </c:pt>
                <c:pt idx="1043">
                  <c:v>19.5</c:v>
                </c:pt>
                <c:pt idx="1044">
                  <c:v>18.77</c:v>
                </c:pt>
                <c:pt idx="1045">
                  <c:v>18.75</c:v>
                </c:pt>
                <c:pt idx="1046">
                  <c:v>19.62</c:v>
                </c:pt>
                <c:pt idx="1047">
                  <c:v>19.13</c:v>
                </c:pt>
                <c:pt idx="1048">
                  <c:v>17.96</c:v>
                </c:pt>
                <c:pt idx="1049">
                  <c:v>16.86</c:v>
                </c:pt>
                <c:pt idx="1050">
                  <c:v>15.84</c:v>
                </c:pt>
                <c:pt idx="1051">
                  <c:v>16.66</c:v>
                </c:pt>
                <c:pt idx="1052">
                  <c:v>15.38</c:v>
                </c:pt>
                <c:pt idx="1053">
                  <c:v>16.149999999999999</c:v>
                </c:pt>
                <c:pt idx="1054">
                  <c:v>16.68</c:v>
                </c:pt>
                <c:pt idx="1055">
                  <c:v>16.46</c:v>
                </c:pt>
                <c:pt idx="1056">
                  <c:v>17.899999999999999</c:v>
                </c:pt>
                <c:pt idx="1057">
                  <c:v>17.13</c:v>
                </c:pt>
                <c:pt idx="1058">
                  <c:v>19.3</c:v>
                </c:pt>
                <c:pt idx="1059">
                  <c:v>18.79</c:v>
                </c:pt>
                <c:pt idx="1060">
                  <c:v>19.940000000000001</c:v>
                </c:pt>
                <c:pt idx="1061">
                  <c:v>19.09</c:v>
                </c:pt>
                <c:pt idx="1062">
                  <c:v>19.53</c:v>
                </c:pt>
                <c:pt idx="1063">
                  <c:v>18.79</c:v>
                </c:pt>
                <c:pt idx="1064">
                  <c:v>18.43</c:v>
                </c:pt>
                <c:pt idx="1065">
                  <c:v>17.45</c:v>
                </c:pt>
                <c:pt idx="1066">
                  <c:v>17.62</c:v>
                </c:pt>
                <c:pt idx="1067">
                  <c:v>17.21</c:v>
                </c:pt>
                <c:pt idx="1068">
                  <c:v>17.93</c:v>
                </c:pt>
                <c:pt idx="1069">
                  <c:v>17.7</c:v>
                </c:pt>
                <c:pt idx="1070">
                  <c:v>17.96</c:v>
                </c:pt>
                <c:pt idx="1071">
                  <c:v>17.47</c:v>
                </c:pt>
                <c:pt idx="1072">
                  <c:v>17.899999999999999</c:v>
                </c:pt>
                <c:pt idx="1073">
                  <c:v>16.559999999999999</c:v>
                </c:pt>
                <c:pt idx="1074">
                  <c:v>16.14</c:v>
                </c:pt>
                <c:pt idx="1075">
                  <c:v>16.100000000000001</c:v>
                </c:pt>
                <c:pt idx="1076">
                  <c:v>15.71</c:v>
                </c:pt>
                <c:pt idx="1077">
                  <c:v>15.72</c:v>
                </c:pt>
                <c:pt idx="1078">
                  <c:v>16.559999999999999</c:v>
                </c:pt>
                <c:pt idx="1079">
                  <c:v>17.12</c:v>
                </c:pt>
                <c:pt idx="1080">
                  <c:v>16.05</c:v>
                </c:pt>
                <c:pt idx="1081">
                  <c:v>15.81</c:v>
                </c:pt>
                <c:pt idx="1082">
                  <c:v>16.14</c:v>
                </c:pt>
                <c:pt idx="1083">
                  <c:v>16.47</c:v>
                </c:pt>
                <c:pt idx="1084">
                  <c:v>16.07</c:v>
                </c:pt>
                <c:pt idx="1085">
                  <c:v>16.649999999999999</c:v>
                </c:pt>
                <c:pt idx="1086">
                  <c:v>16.14</c:v>
                </c:pt>
                <c:pt idx="1087">
                  <c:v>17.12</c:v>
                </c:pt>
                <c:pt idx="1088">
                  <c:v>16.71</c:v>
                </c:pt>
                <c:pt idx="1089">
                  <c:v>16.79</c:v>
                </c:pt>
                <c:pt idx="1090">
                  <c:v>15.13</c:v>
                </c:pt>
                <c:pt idx="1091">
                  <c:v>15.5</c:v>
                </c:pt>
                <c:pt idx="1092">
                  <c:v>15.46</c:v>
                </c:pt>
                <c:pt idx="1093">
                  <c:v>15.89</c:v>
                </c:pt>
                <c:pt idx="1094">
                  <c:v>15.38</c:v>
                </c:pt>
                <c:pt idx="1095">
                  <c:v>14.91</c:v>
                </c:pt>
                <c:pt idx="1096">
                  <c:v>15.02</c:v>
                </c:pt>
                <c:pt idx="1097">
                  <c:v>15.48</c:v>
                </c:pt>
                <c:pt idx="1098">
                  <c:v>14.96</c:v>
                </c:pt>
                <c:pt idx="1099">
                  <c:v>15.9</c:v>
                </c:pt>
                <c:pt idx="1100">
                  <c:v>15.97</c:v>
                </c:pt>
                <c:pt idx="1101">
                  <c:v>16.29</c:v>
                </c:pt>
                <c:pt idx="1102">
                  <c:v>16.34</c:v>
                </c:pt>
                <c:pt idx="1103">
                  <c:v>16.510000000000002</c:v>
                </c:pt>
                <c:pt idx="1104">
                  <c:v>16.170000000000002</c:v>
                </c:pt>
                <c:pt idx="1105">
                  <c:v>16.100000000000001</c:v>
                </c:pt>
                <c:pt idx="1106">
                  <c:v>16.260000000000002</c:v>
                </c:pt>
                <c:pt idx="1107">
                  <c:v>15.8</c:v>
                </c:pt>
                <c:pt idx="1108">
                  <c:v>15.61</c:v>
                </c:pt>
                <c:pt idx="1109">
                  <c:v>15.79</c:v>
                </c:pt>
                <c:pt idx="1110">
                  <c:v>17.21</c:v>
                </c:pt>
                <c:pt idx="1111">
                  <c:v>16.37</c:v>
                </c:pt>
                <c:pt idx="1112">
                  <c:v>16.16</c:v>
                </c:pt>
                <c:pt idx="1113">
                  <c:v>16.28</c:v>
                </c:pt>
                <c:pt idx="1114">
                  <c:v>16.690000000000001</c:v>
                </c:pt>
                <c:pt idx="1115">
                  <c:v>16.98</c:v>
                </c:pt>
                <c:pt idx="1116">
                  <c:v>16.98</c:v>
                </c:pt>
                <c:pt idx="1117">
                  <c:v>16.760000000000002</c:v>
                </c:pt>
                <c:pt idx="1118">
                  <c:v>16.61</c:v>
                </c:pt>
                <c:pt idx="1119">
                  <c:v>16.41</c:v>
                </c:pt>
                <c:pt idx="1120">
                  <c:v>17.68</c:v>
                </c:pt>
                <c:pt idx="1121">
                  <c:v>17.420000000000002</c:v>
                </c:pt>
                <c:pt idx="1122">
                  <c:v>17.54</c:v>
                </c:pt>
                <c:pt idx="1123">
                  <c:v>17.47</c:v>
                </c:pt>
                <c:pt idx="1124">
                  <c:v>17.87</c:v>
                </c:pt>
                <c:pt idx="1125">
                  <c:v>17.38</c:v>
                </c:pt>
                <c:pt idx="1126">
                  <c:v>16.68</c:v>
                </c:pt>
                <c:pt idx="1127">
                  <c:v>17.02</c:v>
                </c:pt>
                <c:pt idx="1128">
                  <c:v>17.21</c:v>
                </c:pt>
                <c:pt idx="1129">
                  <c:v>16.510000000000002</c:v>
                </c:pt>
                <c:pt idx="1130">
                  <c:v>16.72</c:v>
                </c:pt>
                <c:pt idx="1131">
                  <c:v>16.899999999999999</c:v>
                </c:pt>
                <c:pt idx="1132">
                  <c:v>16.78</c:v>
                </c:pt>
                <c:pt idx="1133">
                  <c:v>17.48</c:v>
                </c:pt>
                <c:pt idx="1134">
                  <c:v>16.91</c:v>
                </c:pt>
                <c:pt idx="1135">
                  <c:v>16.579999999999998</c:v>
                </c:pt>
                <c:pt idx="1136">
                  <c:v>17.27</c:v>
                </c:pt>
                <c:pt idx="1137">
                  <c:v>17.399999999999999</c:v>
                </c:pt>
                <c:pt idx="1138">
                  <c:v>17.03</c:v>
                </c:pt>
                <c:pt idx="1139">
                  <c:v>16.600000000000001</c:v>
                </c:pt>
                <c:pt idx="1140">
                  <c:v>17.34</c:v>
                </c:pt>
                <c:pt idx="1141">
                  <c:v>18.25</c:v>
                </c:pt>
                <c:pt idx="1142">
                  <c:v>17.95</c:v>
                </c:pt>
                <c:pt idx="1143">
                  <c:v>17.61</c:v>
                </c:pt>
                <c:pt idx="1144">
                  <c:v>18.34</c:v>
                </c:pt>
                <c:pt idx="1145">
                  <c:v>18.03</c:v>
                </c:pt>
                <c:pt idx="1146">
                  <c:v>18.68</c:v>
                </c:pt>
                <c:pt idx="1147">
                  <c:v>18.28</c:v>
                </c:pt>
                <c:pt idx="1148">
                  <c:v>18.079999999999998</c:v>
                </c:pt>
                <c:pt idx="1149">
                  <c:v>17.850000000000001</c:v>
                </c:pt>
                <c:pt idx="1150">
                  <c:v>17.97</c:v>
                </c:pt>
                <c:pt idx="1151">
                  <c:v>16.579999999999998</c:v>
                </c:pt>
                <c:pt idx="1152">
                  <c:v>16.329999999999998</c:v>
                </c:pt>
                <c:pt idx="1153">
                  <c:v>16.12</c:v>
                </c:pt>
                <c:pt idx="1154">
                  <c:v>16.649999999999999</c:v>
                </c:pt>
                <c:pt idx="1155">
                  <c:v>16.16</c:v>
                </c:pt>
                <c:pt idx="1156">
                  <c:v>16.02</c:v>
                </c:pt>
                <c:pt idx="1157">
                  <c:v>16.3</c:v>
                </c:pt>
                <c:pt idx="1158">
                  <c:v>17.010000000000002</c:v>
                </c:pt>
                <c:pt idx="1159">
                  <c:v>17.149999999999999</c:v>
                </c:pt>
                <c:pt idx="1160">
                  <c:v>17.670000000000002</c:v>
                </c:pt>
                <c:pt idx="1161">
                  <c:v>17.399999999999999</c:v>
                </c:pt>
                <c:pt idx="1162">
                  <c:v>17.96</c:v>
                </c:pt>
                <c:pt idx="1163">
                  <c:v>18.07</c:v>
                </c:pt>
                <c:pt idx="1164">
                  <c:v>18.71</c:v>
                </c:pt>
                <c:pt idx="1165">
                  <c:v>17.77</c:v>
                </c:pt>
                <c:pt idx="1166">
                  <c:v>17.940000000000001</c:v>
                </c:pt>
                <c:pt idx="1167">
                  <c:v>17.649999999999999</c:v>
                </c:pt>
                <c:pt idx="1168">
                  <c:v>17.600000000000001</c:v>
                </c:pt>
                <c:pt idx="1169">
                  <c:v>17.420000000000002</c:v>
                </c:pt>
                <c:pt idx="1170">
                  <c:v>17.13</c:v>
                </c:pt>
                <c:pt idx="1171">
                  <c:v>17.23</c:v>
                </c:pt>
                <c:pt idx="1172">
                  <c:v>18.14</c:v>
                </c:pt>
                <c:pt idx="1173">
                  <c:v>18.16</c:v>
                </c:pt>
                <c:pt idx="1174">
                  <c:v>17.78</c:v>
                </c:pt>
                <c:pt idx="1175">
                  <c:v>17.7</c:v>
                </c:pt>
                <c:pt idx="1176">
                  <c:v>17.829999999999998</c:v>
                </c:pt>
                <c:pt idx="1177">
                  <c:v>17.649999999999999</c:v>
                </c:pt>
                <c:pt idx="1178">
                  <c:v>17.670000000000002</c:v>
                </c:pt>
                <c:pt idx="1179">
                  <c:v>17.7</c:v>
                </c:pt>
                <c:pt idx="1180">
                  <c:v>17.87</c:v>
                </c:pt>
                <c:pt idx="1181">
                  <c:v>18.05</c:v>
                </c:pt>
                <c:pt idx="1182">
                  <c:v>17.95</c:v>
                </c:pt>
                <c:pt idx="1183">
                  <c:v>18.190000000000001</c:v>
                </c:pt>
                <c:pt idx="1184">
                  <c:v>18.28</c:v>
                </c:pt>
                <c:pt idx="1185">
                  <c:v>19.25</c:v>
                </c:pt>
                <c:pt idx="1186">
                  <c:v>19.36</c:v>
                </c:pt>
                <c:pt idx="1187">
                  <c:v>18.98</c:v>
                </c:pt>
                <c:pt idx="1188">
                  <c:v>18.38</c:v>
                </c:pt>
                <c:pt idx="1189">
                  <c:v>18.899999999999999</c:v>
                </c:pt>
                <c:pt idx="1190">
                  <c:v>18.920000000000002</c:v>
                </c:pt>
                <c:pt idx="1191">
                  <c:v>19.04</c:v>
                </c:pt>
                <c:pt idx="1192">
                  <c:v>18.39</c:v>
                </c:pt>
                <c:pt idx="1193">
                  <c:v>18.53</c:v>
                </c:pt>
                <c:pt idx="1194">
                  <c:v>18.399999999999999</c:v>
                </c:pt>
                <c:pt idx="1195">
                  <c:v>18.3</c:v>
                </c:pt>
                <c:pt idx="1196">
                  <c:v>19.13</c:v>
                </c:pt>
                <c:pt idx="1197">
                  <c:v>19.12</c:v>
                </c:pt>
                <c:pt idx="1198">
                  <c:v>19.649999999999999</c:v>
                </c:pt>
                <c:pt idx="1199">
                  <c:v>20.55</c:v>
                </c:pt>
                <c:pt idx="1200">
                  <c:v>20.54</c:v>
                </c:pt>
                <c:pt idx="1201">
                  <c:v>20.27</c:v>
                </c:pt>
                <c:pt idx="1202">
                  <c:v>20.52</c:v>
                </c:pt>
                <c:pt idx="1203">
                  <c:v>20.28</c:v>
                </c:pt>
                <c:pt idx="1204">
                  <c:v>19.7</c:v>
                </c:pt>
                <c:pt idx="1205">
                  <c:v>19.82</c:v>
                </c:pt>
                <c:pt idx="1206">
                  <c:v>20.05</c:v>
                </c:pt>
                <c:pt idx="1207">
                  <c:v>22.12</c:v>
                </c:pt>
                <c:pt idx="1208">
                  <c:v>23.11</c:v>
                </c:pt>
                <c:pt idx="1209">
                  <c:v>23.08</c:v>
                </c:pt>
                <c:pt idx="1210">
                  <c:v>24.6</c:v>
                </c:pt>
                <c:pt idx="1211">
                  <c:v>24.42</c:v>
                </c:pt>
                <c:pt idx="1212">
                  <c:v>25.69</c:v>
                </c:pt>
                <c:pt idx="1213">
                  <c:v>25.47</c:v>
                </c:pt>
                <c:pt idx="1214">
                  <c:v>24.92</c:v>
                </c:pt>
                <c:pt idx="1215">
                  <c:v>25.98</c:v>
                </c:pt>
                <c:pt idx="1216">
                  <c:v>26.9</c:v>
                </c:pt>
                <c:pt idx="1217">
                  <c:v>25.76</c:v>
                </c:pt>
                <c:pt idx="1218">
                  <c:v>24.66</c:v>
                </c:pt>
                <c:pt idx="1219">
                  <c:v>25.39</c:v>
                </c:pt>
                <c:pt idx="1220">
                  <c:v>27.95</c:v>
                </c:pt>
                <c:pt idx="1221">
                  <c:v>27.94</c:v>
                </c:pt>
                <c:pt idx="1222">
                  <c:v>28.63</c:v>
                </c:pt>
                <c:pt idx="1223">
                  <c:v>30.11</c:v>
                </c:pt>
                <c:pt idx="1224">
                  <c:v>29.91</c:v>
                </c:pt>
                <c:pt idx="1225">
                  <c:v>29.12</c:v>
                </c:pt>
                <c:pt idx="1226">
                  <c:v>29.42</c:v>
                </c:pt>
                <c:pt idx="1227">
                  <c:v>26.57</c:v>
                </c:pt>
                <c:pt idx="1228">
                  <c:v>26.75</c:v>
                </c:pt>
                <c:pt idx="1229">
                  <c:v>26.84</c:v>
                </c:pt>
                <c:pt idx="1230">
                  <c:v>25.8</c:v>
                </c:pt>
                <c:pt idx="1231">
                  <c:v>26.88</c:v>
                </c:pt>
                <c:pt idx="1232">
                  <c:v>26.1</c:v>
                </c:pt>
                <c:pt idx="1233">
                  <c:v>25.43</c:v>
                </c:pt>
                <c:pt idx="1234">
                  <c:v>25.94</c:v>
                </c:pt>
                <c:pt idx="1235">
                  <c:v>26.42</c:v>
                </c:pt>
                <c:pt idx="1236">
                  <c:v>26.02</c:v>
                </c:pt>
                <c:pt idx="1237">
                  <c:v>27.29</c:v>
                </c:pt>
                <c:pt idx="1238">
                  <c:v>27.69</c:v>
                </c:pt>
                <c:pt idx="1239">
                  <c:v>27.03</c:v>
                </c:pt>
                <c:pt idx="1240">
                  <c:v>26.33</c:v>
                </c:pt>
                <c:pt idx="1241">
                  <c:v>26.3</c:v>
                </c:pt>
                <c:pt idx="1242">
                  <c:v>26.78</c:v>
                </c:pt>
                <c:pt idx="1243">
                  <c:v>25</c:v>
                </c:pt>
                <c:pt idx="1244">
                  <c:v>24.98</c:v>
                </c:pt>
                <c:pt idx="1245">
                  <c:v>24.28</c:v>
                </c:pt>
                <c:pt idx="1246">
                  <c:v>24.32</c:v>
                </c:pt>
                <c:pt idx="1247">
                  <c:v>23.5</c:v>
                </c:pt>
                <c:pt idx="1248">
                  <c:v>24.05</c:v>
                </c:pt>
                <c:pt idx="1249">
                  <c:v>23.84</c:v>
                </c:pt>
                <c:pt idx="1250">
                  <c:v>23.4</c:v>
                </c:pt>
                <c:pt idx="1251">
                  <c:v>23.64</c:v>
                </c:pt>
                <c:pt idx="1252">
                  <c:v>23.31</c:v>
                </c:pt>
                <c:pt idx="1253">
                  <c:v>23.02</c:v>
                </c:pt>
                <c:pt idx="1254">
                  <c:v>23.4</c:v>
                </c:pt>
                <c:pt idx="1255">
                  <c:v>22.75</c:v>
                </c:pt>
                <c:pt idx="1256">
                  <c:v>22.36</c:v>
                </c:pt>
                <c:pt idx="1257">
                  <c:v>22.57</c:v>
                </c:pt>
                <c:pt idx="1258">
                  <c:v>22.02</c:v>
                </c:pt>
                <c:pt idx="1259">
                  <c:v>23.07</c:v>
                </c:pt>
                <c:pt idx="1260">
                  <c:v>23.28</c:v>
                </c:pt>
                <c:pt idx="1261">
                  <c:v>23.88</c:v>
                </c:pt>
                <c:pt idx="1262">
                  <c:v>23.45</c:v>
                </c:pt>
                <c:pt idx="1263">
                  <c:v>23.51</c:v>
                </c:pt>
                <c:pt idx="1264">
                  <c:v>22.62</c:v>
                </c:pt>
                <c:pt idx="1265">
                  <c:v>22.8</c:v>
                </c:pt>
                <c:pt idx="1266">
                  <c:v>22.95</c:v>
                </c:pt>
                <c:pt idx="1267">
                  <c:v>22.88</c:v>
                </c:pt>
                <c:pt idx="1268">
                  <c:v>23.53</c:v>
                </c:pt>
                <c:pt idx="1269">
                  <c:v>23.26</c:v>
                </c:pt>
                <c:pt idx="1270">
                  <c:v>23.81</c:v>
                </c:pt>
                <c:pt idx="1271">
                  <c:v>23.21</c:v>
                </c:pt>
                <c:pt idx="1272">
                  <c:v>23.32</c:v>
                </c:pt>
                <c:pt idx="1273">
                  <c:v>23.11</c:v>
                </c:pt>
                <c:pt idx="1274">
                  <c:v>22.63</c:v>
                </c:pt>
                <c:pt idx="1275">
                  <c:v>23.32</c:v>
                </c:pt>
                <c:pt idx="1276">
                  <c:v>23.09</c:v>
                </c:pt>
                <c:pt idx="1277">
                  <c:v>23.18</c:v>
                </c:pt>
                <c:pt idx="1278">
                  <c:v>24.48</c:v>
                </c:pt>
                <c:pt idx="1279">
                  <c:v>24.48</c:v>
                </c:pt>
                <c:pt idx="1280">
                  <c:v>23.97</c:v>
                </c:pt>
                <c:pt idx="1281">
                  <c:v>24.07</c:v>
                </c:pt>
                <c:pt idx="1282">
                  <c:v>23.23</c:v>
                </c:pt>
                <c:pt idx="1283">
                  <c:v>21.58</c:v>
                </c:pt>
                <c:pt idx="1284">
                  <c:v>21.93</c:v>
                </c:pt>
                <c:pt idx="1285">
                  <c:v>22.42</c:v>
                </c:pt>
                <c:pt idx="1286">
                  <c:v>23.27</c:v>
                </c:pt>
                <c:pt idx="1287">
                  <c:v>24.23</c:v>
                </c:pt>
                <c:pt idx="1288">
                  <c:v>23.5</c:v>
                </c:pt>
                <c:pt idx="1289">
                  <c:v>24.29</c:v>
                </c:pt>
                <c:pt idx="1290">
                  <c:v>23.93</c:v>
                </c:pt>
                <c:pt idx="1291">
                  <c:v>22.9</c:v>
                </c:pt>
                <c:pt idx="1292">
                  <c:v>23.68</c:v>
                </c:pt>
                <c:pt idx="1293">
                  <c:v>23.43</c:v>
                </c:pt>
                <c:pt idx="1294">
                  <c:v>23.53</c:v>
                </c:pt>
                <c:pt idx="1295">
                  <c:v>23.38</c:v>
                </c:pt>
                <c:pt idx="1296">
                  <c:v>23.85</c:v>
                </c:pt>
                <c:pt idx="1297">
                  <c:v>24.31</c:v>
                </c:pt>
                <c:pt idx="1298">
                  <c:v>26.58</c:v>
                </c:pt>
                <c:pt idx="1299">
                  <c:v>26.38</c:v>
                </c:pt>
                <c:pt idx="1300">
                  <c:v>26.18</c:v>
                </c:pt>
                <c:pt idx="1301">
                  <c:v>27.07</c:v>
                </c:pt>
                <c:pt idx="1302">
                  <c:v>26.83</c:v>
                </c:pt>
                <c:pt idx="1303">
                  <c:v>27.45</c:v>
                </c:pt>
                <c:pt idx="1304">
                  <c:v>27.82</c:v>
                </c:pt>
                <c:pt idx="1305">
                  <c:v>27.62</c:v>
                </c:pt>
                <c:pt idx="1306">
                  <c:v>28.35</c:v>
                </c:pt>
                <c:pt idx="1307">
                  <c:v>28.48</c:v>
                </c:pt>
                <c:pt idx="1308">
                  <c:v>27.28</c:v>
                </c:pt>
                <c:pt idx="1309">
                  <c:v>27.4</c:v>
                </c:pt>
                <c:pt idx="1310">
                  <c:v>27.09</c:v>
                </c:pt>
                <c:pt idx="1311">
                  <c:v>27.38</c:v>
                </c:pt>
                <c:pt idx="1312">
                  <c:v>27.72</c:v>
                </c:pt>
                <c:pt idx="1313">
                  <c:v>27.56</c:v>
                </c:pt>
                <c:pt idx="1314">
                  <c:v>28.2</c:v>
                </c:pt>
                <c:pt idx="1315">
                  <c:v>27.71</c:v>
                </c:pt>
                <c:pt idx="1316">
                  <c:v>28.09</c:v>
                </c:pt>
                <c:pt idx="1317">
                  <c:v>28.53</c:v>
                </c:pt>
                <c:pt idx="1318">
                  <c:v>29.11</c:v>
                </c:pt>
                <c:pt idx="1319">
                  <c:v>28.77</c:v>
                </c:pt>
                <c:pt idx="1320">
                  <c:v>28.72</c:v>
                </c:pt>
                <c:pt idx="1321">
                  <c:v>29.1</c:v>
                </c:pt>
                <c:pt idx="1322">
                  <c:v>29.26</c:v>
                </c:pt>
                <c:pt idx="1323">
                  <c:v>30.35</c:v>
                </c:pt>
                <c:pt idx="1324">
                  <c:v>30.15</c:v>
                </c:pt>
                <c:pt idx="1325">
                  <c:v>28.52</c:v>
                </c:pt>
                <c:pt idx="1326">
                  <c:v>27.7</c:v>
                </c:pt>
                <c:pt idx="1327">
                  <c:v>28.3</c:v>
                </c:pt>
                <c:pt idx="1328">
                  <c:v>28.88</c:v>
                </c:pt>
                <c:pt idx="1329">
                  <c:v>29.02</c:v>
                </c:pt>
                <c:pt idx="1330">
                  <c:v>28.44</c:v>
                </c:pt>
                <c:pt idx="1331">
                  <c:v>28.32</c:v>
                </c:pt>
                <c:pt idx="1332">
                  <c:v>27.94</c:v>
                </c:pt>
                <c:pt idx="1333">
                  <c:v>28.02</c:v>
                </c:pt>
                <c:pt idx="1334">
                  <c:v>27.99</c:v>
                </c:pt>
                <c:pt idx="1335">
                  <c:v>28.57</c:v>
                </c:pt>
                <c:pt idx="1336">
                  <c:v>29.02</c:v>
                </c:pt>
                <c:pt idx="1337">
                  <c:v>29.18</c:v>
                </c:pt>
                <c:pt idx="1338">
                  <c:v>28.83</c:v>
                </c:pt>
                <c:pt idx="1339">
                  <c:v>28.96</c:v>
                </c:pt>
                <c:pt idx="1340">
                  <c:v>29.63</c:v>
                </c:pt>
                <c:pt idx="1341">
                  <c:v>29.46</c:v>
                </c:pt>
                <c:pt idx="1342">
                  <c:v>28.92</c:v>
                </c:pt>
                <c:pt idx="1343">
                  <c:v>28.38</c:v>
                </c:pt>
                <c:pt idx="1344">
                  <c:v>28.43</c:v>
                </c:pt>
                <c:pt idx="1345">
                  <c:v>29.64</c:v>
                </c:pt>
                <c:pt idx="1346">
                  <c:v>28.73</c:v>
                </c:pt>
                <c:pt idx="1347">
                  <c:v>27.08</c:v>
                </c:pt>
                <c:pt idx="1348">
                  <c:v>27.75</c:v>
                </c:pt>
                <c:pt idx="1349">
                  <c:v>27.9</c:v>
                </c:pt>
                <c:pt idx="1350">
                  <c:v>27.47</c:v>
                </c:pt>
                <c:pt idx="1351">
                  <c:v>27.42</c:v>
                </c:pt>
                <c:pt idx="1352">
                  <c:v>27.52</c:v>
                </c:pt>
                <c:pt idx="1353">
                  <c:v>28.11</c:v>
                </c:pt>
                <c:pt idx="1354">
                  <c:v>29.52</c:v>
                </c:pt>
                <c:pt idx="1355">
                  <c:v>30.92</c:v>
                </c:pt>
                <c:pt idx="1356">
                  <c:v>31.67</c:v>
                </c:pt>
                <c:pt idx="1357">
                  <c:v>31.33</c:v>
                </c:pt>
                <c:pt idx="1358">
                  <c:v>31.75</c:v>
                </c:pt>
                <c:pt idx="1359">
                  <c:v>31.46</c:v>
                </c:pt>
                <c:pt idx="1360">
                  <c:v>31.02</c:v>
                </c:pt>
                <c:pt idx="1361">
                  <c:v>30.78</c:v>
                </c:pt>
                <c:pt idx="1362">
                  <c:v>29.79</c:v>
                </c:pt>
                <c:pt idx="1363">
                  <c:v>28.67</c:v>
                </c:pt>
                <c:pt idx="1364">
                  <c:v>29.47</c:v>
                </c:pt>
                <c:pt idx="1365">
                  <c:v>29.09</c:v>
                </c:pt>
                <c:pt idx="1366">
                  <c:v>27.67</c:v>
                </c:pt>
                <c:pt idx="1367">
                  <c:v>28.13</c:v>
                </c:pt>
                <c:pt idx="1368">
                  <c:v>27.65</c:v>
                </c:pt>
                <c:pt idx="1369">
                  <c:v>27.5</c:v>
                </c:pt>
                <c:pt idx="1370">
                  <c:v>28.15</c:v>
                </c:pt>
                <c:pt idx="1371">
                  <c:v>28.76</c:v>
                </c:pt>
                <c:pt idx="1372">
                  <c:v>28.93</c:v>
                </c:pt>
                <c:pt idx="1373">
                  <c:v>28.42</c:v>
                </c:pt>
                <c:pt idx="1374">
                  <c:v>29.97</c:v>
                </c:pt>
                <c:pt idx="1375">
                  <c:v>30.27</c:v>
                </c:pt>
                <c:pt idx="1376">
                  <c:v>29.97</c:v>
                </c:pt>
                <c:pt idx="1377">
                  <c:v>29.78</c:v>
                </c:pt>
                <c:pt idx="1378">
                  <c:v>30.1</c:v>
                </c:pt>
                <c:pt idx="1379">
                  <c:v>27.8</c:v>
                </c:pt>
                <c:pt idx="1380">
                  <c:v>28.05</c:v>
                </c:pt>
                <c:pt idx="1381">
                  <c:v>28.29</c:v>
                </c:pt>
                <c:pt idx="1382">
                  <c:v>28.83</c:v>
                </c:pt>
                <c:pt idx="1383">
                  <c:v>29.02</c:v>
                </c:pt>
                <c:pt idx="1384">
                  <c:v>28.18</c:v>
                </c:pt>
                <c:pt idx="1385">
                  <c:v>28.01</c:v>
                </c:pt>
                <c:pt idx="1386">
                  <c:v>29.45</c:v>
                </c:pt>
                <c:pt idx="1387">
                  <c:v>28.99</c:v>
                </c:pt>
                <c:pt idx="1388">
                  <c:v>28.79</c:v>
                </c:pt>
                <c:pt idx="1389">
                  <c:v>29.72</c:v>
                </c:pt>
                <c:pt idx="1390">
                  <c:v>29.42</c:v>
                </c:pt>
                <c:pt idx="1391">
                  <c:v>29.24</c:v>
                </c:pt>
                <c:pt idx="1392">
                  <c:v>29.94</c:v>
                </c:pt>
                <c:pt idx="1393">
                  <c:v>29.43</c:v>
                </c:pt>
                <c:pt idx="1394">
                  <c:v>29.4</c:v>
                </c:pt>
                <c:pt idx="1395">
                  <c:v>28.5</c:v>
                </c:pt>
                <c:pt idx="1396">
                  <c:v>28.18</c:v>
                </c:pt>
                <c:pt idx="1397">
                  <c:v>28.33</c:v>
                </c:pt>
                <c:pt idx="1398">
                  <c:v>28.81</c:v>
                </c:pt>
                <c:pt idx="1399">
                  <c:v>29.87</c:v>
                </c:pt>
                <c:pt idx="1400">
                  <c:v>30.82</c:v>
                </c:pt>
                <c:pt idx="1401">
                  <c:v>32.880000000000003</c:v>
                </c:pt>
                <c:pt idx="1402">
                  <c:v>32.74</c:v>
                </c:pt>
                <c:pt idx="1403">
                  <c:v>32.39</c:v>
                </c:pt>
                <c:pt idx="1404">
                  <c:v>33.24</c:v>
                </c:pt>
                <c:pt idx="1405">
                  <c:v>34</c:v>
                </c:pt>
                <c:pt idx="1406">
                  <c:v>33.83</c:v>
                </c:pt>
                <c:pt idx="1407">
                  <c:v>33.78</c:v>
                </c:pt>
                <c:pt idx="1408">
                  <c:v>32.880000000000003</c:v>
                </c:pt>
                <c:pt idx="1409">
                  <c:v>32.799999999999997</c:v>
                </c:pt>
                <c:pt idx="1410">
                  <c:v>33.51</c:v>
                </c:pt>
                <c:pt idx="1411">
                  <c:v>33.72</c:v>
                </c:pt>
                <c:pt idx="1412">
                  <c:v>34.270000000000003</c:v>
                </c:pt>
                <c:pt idx="1413">
                  <c:v>34.19</c:v>
                </c:pt>
                <c:pt idx="1414">
                  <c:v>33.869999999999997</c:v>
                </c:pt>
                <c:pt idx="1415">
                  <c:v>33.28</c:v>
                </c:pt>
                <c:pt idx="1416">
                  <c:v>33</c:v>
                </c:pt>
                <c:pt idx="1417">
                  <c:v>33.57</c:v>
                </c:pt>
                <c:pt idx="1418">
                  <c:v>33.54</c:v>
                </c:pt>
                <c:pt idx="1419">
                  <c:v>33.89</c:v>
                </c:pt>
                <c:pt idx="1420">
                  <c:v>34</c:v>
                </c:pt>
                <c:pt idx="1421">
                  <c:v>34.06</c:v>
                </c:pt>
                <c:pt idx="1422">
                  <c:v>35.08</c:v>
                </c:pt>
                <c:pt idx="1423">
                  <c:v>35.04</c:v>
                </c:pt>
                <c:pt idx="1424">
                  <c:v>34.74</c:v>
                </c:pt>
                <c:pt idx="1425">
                  <c:v>32.94</c:v>
                </c:pt>
                <c:pt idx="1426">
                  <c:v>32.28</c:v>
                </c:pt>
                <c:pt idx="1427">
                  <c:v>32.82</c:v>
                </c:pt>
                <c:pt idx="1428">
                  <c:v>32.549999999999997</c:v>
                </c:pt>
                <c:pt idx="1429">
                  <c:v>31.94</c:v>
                </c:pt>
                <c:pt idx="1430">
                  <c:v>31.57</c:v>
                </c:pt>
                <c:pt idx="1431">
                  <c:v>31.15</c:v>
                </c:pt>
                <c:pt idx="1432">
                  <c:v>31.01</c:v>
                </c:pt>
                <c:pt idx="1433">
                  <c:v>30.9</c:v>
                </c:pt>
                <c:pt idx="1434">
                  <c:v>31.39</c:v>
                </c:pt>
                <c:pt idx="1435">
                  <c:v>30.75</c:v>
                </c:pt>
                <c:pt idx="1436">
                  <c:v>29.7</c:v>
                </c:pt>
                <c:pt idx="1437">
                  <c:v>30.24</c:v>
                </c:pt>
                <c:pt idx="1438">
                  <c:v>31.11</c:v>
                </c:pt>
                <c:pt idx="1439">
                  <c:v>30.55</c:v>
                </c:pt>
                <c:pt idx="1440">
                  <c:v>30.51</c:v>
                </c:pt>
                <c:pt idx="1441">
                  <c:v>31.14</c:v>
                </c:pt>
                <c:pt idx="1442">
                  <c:v>30.17</c:v>
                </c:pt>
                <c:pt idx="1443">
                  <c:v>29.29</c:v>
                </c:pt>
                <c:pt idx="1444">
                  <c:v>29.11</c:v>
                </c:pt>
                <c:pt idx="1445">
                  <c:v>29.34</c:v>
                </c:pt>
                <c:pt idx="1446">
                  <c:v>29.32</c:v>
                </c:pt>
                <c:pt idx="1447">
                  <c:v>29.34</c:v>
                </c:pt>
                <c:pt idx="1448">
                  <c:v>28.42</c:v>
                </c:pt>
                <c:pt idx="1449">
                  <c:v>26.7</c:v>
                </c:pt>
                <c:pt idx="1450">
                  <c:v>25.69</c:v>
                </c:pt>
                <c:pt idx="1451">
                  <c:v>25.89</c:v>
                </c:pt>
                <c:pt idx="1452">
                  <c:v>25.98</c:v>
                </c:pt>
                <c:pt idx="1453">
                  <c:v>26.27</c:v>
                </c:pt>
                <c:pt idx="1454">
                  <c:v>26.84</c:v>
                </c:pt>
                <c:pt idx="1455">
                  <c:v>26.21</c:v>
                </c:pt>
                <c:pt idx="1456">
                  <c:v>26.22</c:v>
                </c:pt>
                <c:pt idx="1457">
                  <c:v>25.3</c:v>
                </c:pt>
                <c:pt idx="1458">
                  <c:v>25.32</c:v>
                </c:pt>
                <c:pt idx="1459">
                  <c:v>25.92</c:v>
                </c:pt>
                <c:pt idx="1460">
                  <c:v>26.82</c:v>
                </c:pt>
                <c:pt idx="1461">
                  <c:v>28.23</c:v>
                </c:pt>
                <c:pt idx="1462">
                  <c:v>27.47</c:v>
                </c:pt>
                <c:pt idx="1463">
                  <c:v>27.69</c:v>
                </c:pt>
                <c:pt idx="1464">
                  <c:v>27.71</c:v>
                </c:pt>
                <c:pt idx="1465">
                  <c:v>27.43</c:v>
                </c:pt>
                <c:pt idx="1466">
                  <c:v>27.5</c:v>
                </c:pt>
                <c:pt idx="1467">
                  <c:v>27.1</c:v>
                </c:pt>
                <c:pt idx="1468">
                  <c:v>27.55</c:v>
                </c:pt>
                <c:pt idx="1469">
                  <c:v>28.91</c:v>
                </c:pt>
                <c:pt idx="1470">
                  <c:v>27.57</c:v>
                </c:pt>
                <c:pt idx="1471">
                  <c:v>26.42</c:v>
                </c:pt>
                <c:pt idx="1472">
                  <c:v>26.41</c:v>
                </c:pt>
                <c:pt idx="1473">
                  <c:v>25.58</c:v>
                </c:pt>
                <c:pt idx="1474">
                  <c:v>26.46</c:v>
                </c:pt>
                <c:pt idx="1475">
                  <c:v>26.62</c:v>
                </c:pt>
                <c:pt idx="1476">
                  <c:v>27.65</c:v>
                </c:pt>
                <c:pt idx="1477">
                  <c:v>27.87</c:v>
                </c:pt>
                <c:pt idx="1478">
                  <c:v>27.81</c:v>
                </c:pt>
                <c:pt idx="1479">
                  <c:v>28.26</c:v>
                </c:pt>
                <c:pt idx="1480">
                  <c:v>28.93</c:v>
                </c:pt>
                <c:pt idx="1481">
                  <c:v>29.81</c:v>
                </c:pt>
                <c:pt idx="1482">
                  <c:v>29.32</c:v>
                </c:pt>
                <c:pt idx="1483">
                  <c:v>28.54</c:v>
                </c:pt>
                <c:pt idx="1484">
                  <c:v>28.44</c:v>
                </c:pt>
                <c:pt idx="1485">
                  <c:v>29.08</c:v>
                </c:pt>
                <c:pt idx="1486">
                  <c:v>28.67</c:v>
                </c:pt>
                <c:pt idx="1487">
                  <c:v>29.33</c:v>
                </c:pt>
                <c:pt idx="1488">
                  <c:v>28.64</c:v>
                </c:pt>
                <c:pt idx="1489">
                  <c:v>28.66</c:v>
                </c:pt>
                <c:pt idx="1490">
                  <c:v>27.07</c:v>
                </c:pt>
                <c:pt idx="1491">
                  <c:v>27.25</c:v>
                </c:pt>
                <c:pt idx="1492">
                  <c:v>27.14</c:v>
                </c:pt>
                <c:pt idx="1493">
                  <c:v>27.86</c:v>
                </c:pt>
                <c:pt idx="1494">
                  <c:v>27.36</c:v>
                </c:pt>
                <c:pt idx="1495">
                  <c:v>27.49</c:v>
                </c:pt>
                <c:pt idx="1496">
                  <c:v>28.31</c:v>
                </c:pt>
                <c:pt idx="1497">
                  <c:v>27.93</c:v>
                </c:pt>
                <c:pt idx="1498">
                  <c:v>27.52</c:v>
                </c:pt>
                <c:pt idx="1499">
                  <c:v>26.7</c:v>
                </c:pt>
                <c:pt idx="1500">
                  <c:v>27.42</c:v>
                </c:pt>
                <c:pt idx="1501">
                  <c:v>27.05</c:v>
                </c:pt>
                <c:pt idx="1502">
                  <c:v>26.21</c:v>
                </c:pt>
                <c:pt idx="1503">
                  <c:v>26.19</c:v>
                </c:pt>
                <c:pt idx="1504">
                  <c:v>26.32</c:v>
                </c:pt>
                <c:pt idx="1505">
                  <c:v>26.99</c:v>
                </c:pt>
                <c:pt idx="1506">
                  <c:v>26.79</c:v>
                </c:pt>
                <c:pt idx="1507">
                  <c:v>26.89</c:v>
                </c:pt>
                <c:pt idx="1508">
                  <c:v>26.63</c:v>
                </c:pt>
                <c:pt idx="1509">
                  <c:v>26.92</c:v>
                </c:pt>
                <c:pt idx="1510">
                  <c:v>26.95</c:v>
                </c:pt>
                <c:pt idx="1511">
                  <c:v>27.18</c:v>
                </c:pt>
                <c:pt idx="1512">
                  <c:v>26.67</c:v>
                </c:pt>
                <c:pt idx="1513">
                  <c:v>27.73</c:v>
                </c:pt>
                <c:pt idx="1514">
                  <c:v>27.53</c:v>
                </c:pt>
                <c:pt idx="1515">
                  <c:v>26.72</c:v>
                </c:pt>
                <c:pt idx="1516">
                  <c:v>27.18</c:v>
                </c:pt>
                <c:pt idx="1517">
                  <c:v>28.11</c:v>
                </c:pt>
                <c:pt idx="1518">
                  <c:v>28.63</c:v>
                </c:pt>
                <c:pt idx="1519">
                  <c:v>28.95</c:v>
                </c:pt>
                <c:pt idx="1520">
                  <c:v>28.61</c:v>
                </c:pt>
                <c:pt idx="1521">
                  <c:v>29.18</c:v>
                </c:pt>
                <c:pt idx="1522">
                  <c:v>29.55</c:v>
                </c:pt>
                <c:pt idx="1523">
                  <c:v>29.29</c:v>
                </c:pt>
                <c:pt idx="1524">
                  <c:v>29.01</c:v>
                </c:pt>
                <c:pt idx="1525">
                  <c:v>29.33</c:v>
                </c:pt>
                <c:pt idx="1526">
                  <c:v>29.43</c:v>
                </c:pt>
                <c:pt idx="1527">
                  <c:v>28.76</c:v>
                </c:pt>
                <c:pt idx="1528">
                  <c:v>29.28</c:v>
                </c:pt>
                <c:pt idx="1529">
                  <c:v>30.15</c:v>
                </c:pt>
                <c:pt idx="1530">
                  <c:v>30.07</c:v>
                </c:pt>
                <c:pt idx="1531">
                  <c:v>30.28</c:v>
                </c:pt>
                <c:pt idx="1532">
                  <c:v>32.06</c:v>
                </c:pt>
                <c:pt idx="1533">
                  <c:v>31.89</c:v>
                </c:pt>
                <c:pt idx="1534">
                  <c:v>32.44</c:v>
                </c:pt>
                <c:pt idx="1535">
                  <c:v>32.47</c:v>
                </c:pt>
                <c:pt idx="1536">
                  <c:v>33.24</c:v>
                </c:pt>
                <c:pt idx="1537">
                  <c:v>33.53</c:v>
                </c:pt>
                <c:pt idx="1538">
                  <c:v>32.880000000000003</c:v>
                </c:pt>
                <c:pt idx="1539">
                  <c:v>33.24</c:v>
                </c:pt>
                <c:pt idx="1540">
                  <c:v>33.5</c:v>
                </c:pt>
                <c:pt idx="1541">
                  <c:v>33.020000000000003</c:v>
                </c:pt>
                <c:pt idx="1542">
                  <c:v>36.57</c:v>
                </c:pt>
                <c:pt idx="1543">
                  <c:v>37.090000000000003</c:v>
                </c:pt>
                <c:pt idx="1544">
                  <c:v>36.840000000000003</c:v>
                </c:pt>
                <c:pt idx="1545">
                  <c:v>36.65</c:v>
                </c:pt>
                <c:pt idx="1546">
                  <c:v>37.659999999999997</c:v>
                </c:pt>
                <c:pt idx="1547">
                  <c:v>36.75</c:v>
                </c:pt>
                <c:pt idx="1548">
                  <c:v>36.36</c:v>
                </c:pt>
                <c:pt idx="1549">
                  <c:v>37.14</c:v>
                </c:pt>
                <c:pt idx="1550">
                  <c:v>37.14</c:v>
                </c:pt>
                <c:pt idx="1551">
                  <c:v>35.340000000000003</c:v>
                </c:pt>
                <c:pt idx="1552">
                  <c:v>34.74</c:v>
                </c:pt>
                <c:pt idx="1553">
                  <c:v>35.67</c:v>
                </c:pt>
                <c:pt idx="1554">
                  <c:v>34.21</c:v>
                </c:pt>
                <c:pt idx="1555">
                  <c:v>34.25</c:v>
                </c:pt>
                <c:pt idx="1556">
                  <c:v>33.96</c:v>
                </c:pt>
                <c:pt idx="1557">
                  <c:v>34.71</c:v>
                </c:pt>
                <c:pt idx="1558">
                  <c:v>33.58</c:v>
                </c:pt>
                <c:pt idx="1559">
                  <c:v>33.64</c:v>
                </c:pt>
                <c:pt idx="1560">
                  <c:v>33.89</c:v>
                </c:pt>
                <c:pt idx="1561">
                  <c:v>33.64</c:v>
                </c:pt>
                <c:pt idx="1562">
                  <c:v>33.14</c:v>
                </c:pt>
                <c:pt idx="1563">
                  <c:v>32.94</c:v>
                </c:pt>
                <c:pt idx="1564">
                  <c:v>33.42</c:v>
                </c:pt>
                <c:pt idx="1565">
                  <c:v>33.14</c:v>
                </c:pt>
                <c:pt idx="1566">
                  <c:v>34.340000000000003</c:v>
                </c:pt>
                <c:pt idx="1567">
                  <c:v>35.79</c:v>
                </c:pt>
                <c:pt idx="1568">
                  <c:v>35.78</c:v>
                </c:pt>
                <c:pt idx="1569">
                  <c:v>36.03</c:v>
                </c:pt>
                <c:pt idx="1570">
                  <c:v>36.020000000000003</c:v>
                </c:pt>
                <c:pt idx="1571">
                  <c:v>36.72</c:v>
                </c:pt>
                <c:pt idx="1572">
                  <c:v>37.42</c:v>
                </c:pt>
                <c:pt idx="1573">
                  <c:v>37.53</c:v>
                </c:pt>
                <c:pt idx="1574">
                  <c:v>37.270000000000003</c:v>
                </c:pt>
                <c:pt idx="1575">
                  <c:v>37.020000000000003</c:v>
                </c:pt>
                <c:pt idx="1576">
                  <c:v>37.28</c:v>
                </c:pt>
                <c:pt idx="1577">
                  <c:v>38.22</c:v>
                </c:pt>
                <c:pt idx="1578">
                  <c:v>37.950000000000003</c:v>
                </c:pt>
                <c:pt idx="1579">
                  <c:v>37.799999999999997</c:v>
                </c:pt>
                <c:pt idx="1580">
                  <c:v>39.75</c:v>
                </c:pt>
                <c:pt idx="1581">
                  <c:v>40.18</c:v>
                </c:pt>
                <c:pt idx="1582">
                  <c:v>39.49</c:v>
                </c:pt>
                <c:pt idx="1583">
                  <c:v>39.53</c:v>
                </c:pt>
                <c:pt idx="1584">
                  <c:v>39.659999999999997</c:v>
                </c:pt>
                <c:pt idx="1585">
                  <c:v>38.67</c:v>
                </c:pt>
                <c:pt idx="1586">
                  <c:v>39.24</c:v>
                </c:pt>
                <c:pt idx="1587">
                  <c:v>39.83</c:v>
                </c:pt>
                <c:pt idx="1588">
                  <c:v>40.69</c:v>
                </c:pt>
                <c:pt idx="1589">
                  <c:v>40.72</c:v>
                </c:pt>
                <c:pt idx="1590">
                  <c:v>39.17</c:v>
                </c:pt>
                <c:pt idx="1591">
                  <c:v>38.96</c:v>
                </c:pt>
                <c:pt idx="1592">
                  <c:v>40.18</c:v>
                </c:pt>
                <c:pt idx="1593">
                  <c:v>39.29</c:v>
                </c:pt>
                <c:pt idx="1594">
                  <c:v>41.09</c:v>
                </c:pt>
                <c:pt idx="1595">
                  <c:v>41.49</c:v>
                </c:pt>
                <c:pt idx="1596">
                  <c:v>41.07</c:v>
                </c:pt>
                <c:pt idx="1597">
                  <c:v>41.02</c:v>
                </c:pt>
                <c:pt idx="1598">
                  <c:v>43.16</c:v>
                </c:pt>
                <c:pt idx="1599">
                  <c:v>45.94</c:v>
                </c:pt>
                <c:pt idx="1600">
                  <c:v>45.72</c:v>
                </c:pt>
                <c:pt idx="1601">
                  <c:v>45.52</c:v>
                </c:pt>
                <c:pt idx="1602">
                  <c:v>47.77</c:v>
                </c:pt>
                <c:pt idx="1603">
                  <c:v>47.81</c:v>
                </c:pt>
                <c:pt idx="1604">
                  <c:v>46.82</c:v>
                </c:pt>
                <c:pt idx="1605">
                  <c:v>46.75</c:v>
                </c:pt>
                <c:pt idx="1606">
                  <c:v>47</c:v>
                </c:pt>
                <c:pt idx="1607">
                  <c:v>46.92</c:v>
                </c:pt>
                <c:pt idx="1608">
                  <c:v>45.89</c:v>
                </c:pt>
                <c:pt idx="1609">
                  <c:v>45.27</c:v>
                </c:pt>
                <c:pt idx="1610">
                  <c:v>46.66</c:v>
                </c:pt>
                <c:pt idx="1611">
                  <c:v>46.52</c:v>
                </c:pt>
                <c:pt idx="1612">
                  <c:v>46.82</c:v>
                </c:pt>
                <c:pt idx="1613">
                  <c:v>47.22</c:v>
                </c:pt>
                <c:pt idx="1614">
                  <c:v>46.97</c:v>
                </c:pt>
                <c:pt idx="1615">
                  <c:v>44.59</c:v>
                </c:pt>
                <c:pt idx="1616">
                  <c:v>44.34</c:v>
                </c:pt>
                <c:pt idx="1617">
                  <c:v>45.25</c:v>
                </c:pt>
                <c:pt idx="1618">
                  <c:v>44.82</c:v>
                </c:pt>
                <c:pt idx="1619">
                  <c:v>46.52</c:v>
                </c:pt>
                <c:pt idx="1620">
                  <c:v>46.97</c:v>
                </c:pt>
                <c:pt idx="1621">
                  <c:v>46.76</c:v>
                </c:pt>
                <c:pt idx="1622">
                  <c:v>48.02</c:v>
                </c:pt>
                <c:pt idx="1623">
                  <c:v>49.72</c:v>
                </c:pt>
                <c:pt idx="1624">
                  <c:v>49.79</c:v>
                </c:pt>
                <c:pt idx="1625">
                  <c:v>49.81</c:v>
                </c:pt>
                <c:pt idx="1626">
                  <c:v>48.04</c:v>
                </c:pt>
                <c:pt idx="1627">
                  <c:v>47.97</c:v>
                </c:pt>
                <c:pt idx="1628">
                  <c:v>47.93</c:v>
                </c:pt>
                <c:pt idx="1629">
                  <c:v>47.86</c:v>
                </c:pt>
                <c:pt idx="1630">
                  <c:v>48.78</c:v>
                </c:pt>
                <c:pt idx="1631">
                  <c:v>47.9</c:v>
                </c:pt>
                <c:pt idx="1632">
                  <c:v>48.86</c:v>
                </c:pt>
                <c:pt idx="1633">
                  <c:v>49.34</c:v>
                </c:pt>
                <c:pt idx="1634">
                  <c:v>50.89</c:v>
                </c:pt>
                <c:pt idx="1635">
                  <c:v>50.52</c:v>
                </c:pt>
                <c:pt idx="1636">
                  <c:v>51.02</c:v>
                </c:pt>
                <c:pt idx="1637">
                  <c:v>53.13</c:v>
                </c:pt>
                <c:pt idx="1638">
                  <c:v>53.12</c:v>
                </c:pt>
                <c:pt idx="1639">
                  <c:v>54.22</c:v>
                </c:pt>
                <c:pt idx="1640">
                  <c:v>53.15</c:v>
                </c:pt>
                <c:pt idx="1641">
                  <c:v>53.42</c:v>
                </c:pt>
                <c:pt idx="1642">
                  <c:v>51.6</c:v>
                </c:pt>
                <c:pt idx="1643">
                  <c:v>51.99</c:v>
                </c:pt>
                <c:pt idx="1644">
                  <c:v>51.77</c:v>
                </c:pt>
                <c:pt idx="1645">
                  <c:v>52.99</c:v>
                </c:pt>
                <c:pt idx="1646">
                  <c:v>53.28</c:v>
                </c:pt>
                <c:pt idx="1647">
                  <c:v>52.89</c:v>
                </c:pt>
                <c:pt idx="1648">
                  <c:v>51.73</c:v>
                </c:pt>
                <c:pt idx="1649">
                  <c:v>52.55</c:v>
                </c:pt>
                <c:pt idx="1650">
                  <c:v>55.7</c:v>
                </c:pt>
                <c:pt idx="1651">
                  <c:v>58.39</c:v>
                </c:pt>
                <c:pt idx="1652">
                  <c:v>57.6</c:v>
                </c:pt>
                <c:pt idx="1653">
                  <c:v>57.36</c:v>
                </c:pt>
                <c:pt idx="1654">
                  <c:v>56.63</c:v>
                </c:pt>
                <c:pt idx="1655">
                  <c:v>54.96</c:v>
                </c:pt>
                <c:pt idx="1656">
                  <c:v>58.08</c:v>
                </c:pt>
                <c:pt idx="1657">
                  <c:v>57.48</c:v>
                </c:pt>
                <c:pt idx="1658">
                  <c:v>55.65</c:v>
                </c:pt>
                <c:pt idx="1659">
                  <c:v>53.57</c:v>
                </c:pt>
                <c:pt idx="1660">
                  <c:v>52.81</c:v>
                </c:pt>
                <c:pt idx="1661">
                  <c:v>53.01</c:v>
                </c:pt>
                <c:pt idx="1662">
                  <c:v>52.29</c:v>
                </c:pt>
                <c:pt idx="1663">
                  <c:v>52.64</c:v>
                </c:pt>
                <c:pt idx="1664">
                  <c:v>52.74</c:v>
                </c:pt>
                <c:pt idx="1665">
                  <c:v>51.64</c:v>
                </c:pt>
                <c:pt idx="1666">
                  <c:v>52.48</c:v>
                </c:pt>
                <c:pt idx="1667">
                  <c:v>53.55</c:v>
                </c:pt>
                <c:pt idx="1668">
                  <c:v>54.5</c:v>
                </c:pt>
                <c:pt idx="1669">
                  <c:v>54.33</c:v>
                </c:pt>
                <c:pt idx="1670">
                  <c:v>54.71</c:v>
                </c:pt>
                <c:pt idx="1671">
                  <c:v>54.31</c:v>
                </c:pt>
                <c:pt idx="1672">
                  <c:v>52.81</c:v>
                </c:pt>
                <c:pt idx="1673">
                  <c:v>53.12</c:v>
                </c:pt>
                <c:pt idx="1674">
                  <c:v>53.93</c:v>
                </c:pt>
                <c:pt idx="1675">
                  <c:v>54.7</c:v>
                </c:pt>
                <c:pt idx="1676">
                  <c:v>55.74</c:v>
                </c:pt>
                <c:pt idx="1677">
                  <c:v>55.3</c:v>
                </c:pt>
                <c:pt idx="1678">
                  <c:v>54.66</c:v>
                </c:pt>
                <c:pt idx="1679">
                  <c:v>55.07</c:v>
                </c:pt>
                <c:pt idx="1680">
                  <c:v>54.58</c:v>
                </c:pt>
                <c:pt idx="1681">
                  <c:v>54.73</c:v>
                </c:pt>
                <c:pt idx="1682">
                  <c:v>56.66</c:v>
                </c:pt>
                <c:pt idx="1683">
                  <c:v>55.75</c:v>
                </c:pt>
                <c:pt idx="1684">
                  <c:v>53.21</c:v>
                </c:pt>
                <c:pt idx="1685">
                  <c:v>50.8</c:v>
                </c:pt>
                <c:pt idx="1686">
                  <c:v>51.58</c:v>
                </c:pt>
                <c:pt idx="1687">
                  <c:v>51.93</c:v>
                </c:pt>
                <c:pt idx="1688">
                  <c:v>49.69</c:v>
                </c:pt>
                <c:pt idx="1689">
                  <c:v>50.83</c:v>
                </c:pt>
                <c:pt idx="1690">
                  <c:v>49.8</c:v>
                </c:pt>
                <c:pt idx="1691">
                  <c:v>51.68</c:v>
                </c:pt>
                <c:pt idx="1692">
                  <c:v>51.88</c:v>
                </c:pt>
                <c:pt idx="1693">
                  <c:v>52.35</c:v>
                </c:pt>
                <c:pt idx="1694">
                  <c:v>50.49</c:v>
                </c:pt>
                <c:pt idx="1695">
                  <c:v>52.2</c:v>
                </c:pt>
                <c:pt idx="1696">
                  <c:v>52.4</c:v>
                </c:pt>
                <c:pt idx="1697">
                  <c:v>52.61</c:v>
                </c:pt>
                <c:pt idx="1698">
                  <c:v>53.12</c:v>
                </c:pt>
                <c:pt idx="1699">
                  <c:v>54.07</c:v>
                </c:pt>
                <c:pt idx="1700">
                  <c:v>54.44</c:v>
                </c:pt>
                <c:pt idx="1701">
                  <c:v>54.5</c:v>
                </c:pt>
                <c:pt idx="1702">
                  <c:v>53.19</c:v>
                </c:pt>
                <c:pt idx="1703">
                  <c:v>54.09</c:v>
                </c:pt>
                <c:pt idx="1704">
                  <c:v>52.01</c:v>
                </c:pt>
                <c:pt idx="1705">
                  <c:v>51.46</c:v>
                </c:pt>
                <c:pt idx="1706">
                  <c:v>53.68</c:v>
                </c:pt>
                <c:pt idx="1707">
                  <c:v>54.49</c:v>
                </c:pt>
                <c:pt idx="1708">
                  <c:v>58.41</c:v>
                </c:pt>
                <c:pt idx="1709">
                  <c:v>58.6</c:v>
                </c:pt>
                <c:pt idx="1710">
                  <c:v>58.61</c:v>
                </c:pt>
                <c:pt idx="1711">
                  <c:v>60.09</c:v>
                </c:pt>
                <c:pt idx="1712">
                  <c:v>60.74</c:v>
                </c:pt>
                <c:pt idx="1713">
                  <c:v>59.41</c:v>
                </c:pt>
                <c:pt idx="1714">
                  <c:v>61.74</c:v>
                </c:pt>
                <c:pt idx="1715">
                  <c:v>61.65</c:v>
                </c:pt>
                <c:pt idx="1716">
                  <c:v>62.93</c:v>
                </c:pt>
                <c:pt idx="1717">
                  <c:v>63.1</c:v>
                </c:pt>
                <c:pt idx="1718">
                  <c:v>63.65</c:v>
                </c:pt>
                <c:pt idx="1719">
                  <c:v>62.76</c:v>
                </c:pt>
                <c:pt idx="1720">
                  <c:v>63.44</c:v>
                </c:pt>
                <c:pt idx="1721">
                  <c:v>64.31</c:v>
                </c:pt>
                <c:pt idx="1722">
                  <c:v>63.17</c:v>
                </c:pt>
                <c:pt idx="1723">
                  <c:v>63.07</c:v>
                </c:pt>
                <c:pt idx="1724">
                  <c:v>62.78</c:v>
                </c:pt>
                <c:pt idx="1725">
                  <c:v>63.39</c:v>
                </c:pt>
                <c:pt idx="1726">
                  <c:v>65.02</c:v>
                </c:pt>
                <c:pt idx="1727">
                  <c:v>66.349999999999994</c:v>
                </c:pt>
                <c:pt idx="1728">
                  <c:v>67.64</c:v>
                </c:pt>
                <c:pt idx="1729">
                  <c:v>72.64</c:v>
                </c:pt>
                <c:pt idx="1730">
                  <c:v>70.09</c:v>
                </c:pt>
                <c:pt idx="1731">
                  <c:v>70.010000000000005</c:v>
                </c:pt>
                <c:pt idx="1732">
                  <c:v>69.180000000000007</c:v>
                </c:pt>
                <c:pt idx="1733">
                  <c:v>68.599999999999994</c:v>
                </c:pt>
                <c:pt idx="1734">
                  <c:v>67.39</c:v>
                </c:pt>
                <c:pt idx="1735">
                  <c:v>69.39</c:v>
                </c:pt>
                <c:pt idx="1736">
                  <c:v>71.44</c:v>
                </c:pt>
                <c:pt idx="1737">
                  <c:v>70.48</c:v>
                </c:pt>
                <c:pt idx="1738">
                  <c:v>71.62</c:v>
                </c:pt>
                <c:pt idx="1739">
                  <c:v>71.12</c:v>
                </c:pt>
                <c:pt idx="1740">
                  <c:v>70.39</c:v>
                </c:pt>
                <c:pt idx="1741">
                  <c:v>71.55</c:v>
                </c:pt>
                <c:pt idx="1742">
                  <c:v>73.87</c:v>
                </c:pt>
                <c:pt idx="1743">
                  <c:v>74.62</c:v>
                </c:pt>
                <c:pt idx="1744">
                  <c:v>76.69</c:v>
                </c:pt>
                <c:pt idx="1745">
                  <c:v>75.540000000000006</c:v>
                </c:pt>
                <c:pt idx="1746">
                  <c:v>76.13</c:v>
                </c:pt>
                <c:pt idx="1747">
                  <c:v>74.81</c:v>
                </c:pt>
                <c:pt idx="1748">
                  <c:v>77.86</c:v>
                </c:pt>
                <c:pt idx="1749">
                  <c:v>77.69</c:v>
                </c:pt>
                <c:pt idx="1750">
                  <c:v>79.39</c:v>
                </c:pt>
                <c:pt idx="1751">
                  <c:v>79.790000000000006</c:v>
                </c:pt>
                <c:pt idx="1752">
                  <c:v>77.39</c:v>
                </c:pt>
                <c:pt idx="1753">
                  <c:v>78.84</c:v>
                </c:pt>
                <c:pt idx="1754">
                  <c:v>75.39</c:v>
                </c:pt>
                <c:pt idx="1755">
                  <c:v>76.430000000000007</c:v>
                </c:pt>
                <c:pt idx="1756">
                  <c:v>76.66</c:v>
                </c:pt>
                <c:pt idx="1757">
                  <c:v>79.25</c:v>
                </c:pt>
                <c:pt idx="1758">
                  <c:v>77.3</c:v>
                </c:pt>
                <c:pt idx="1759">
                  <c:v>76.89</c:v>
                </c:pt>
                <c:pt idx="1760">
                  <c:v>76.709999999999994</c:v>
                </c:pt>
                <c:pt idx="1761">
                  <c:v>74.62</c:v>
                </c:pt>
                <c:pt idx="1762">
                  <c:v>73.75</c:v>
                </c:pt>
                <c:pt idx="1763">
                  <c:v>69.89</c:v>
                </c:pt>
                <c:pt idx="1764">
                  <c:v>67.84</c:v>
                </c:pt>
                <c:pt idx="1765">
                  <c:v>68.58</c:v>
                </c:pt>
                <c:pt idx="1766">
                  <c:v>68.33</c:v>
                </c:pt>
                <c:pt idx="1767">
                  <c:v>69.28</c:v>
                </c:pt>
                <c:pt idx="1768">
                  <c:v>69.599999999999994</c:v>
                </c:pt>
                <c:pt idx="1769">
                  <c:v>69.56</c:v>
                </c:pt>
                <c:pt idx="1770">
                  <c:v>68.239999999999995</c:v>
                </c:pt>
                <c:pt idx="1771">
                  <c:v>67.67</c:v>
                </c:pt>
                <c:pt idx="1772">
                  <c:v>67.61</c:v>
                </c:pt>
                <c:pt idx="1773">
                  <c:v>67.56</c:v>
                </c:pt>
                <c:pt idx="1774">
                  <c:v>67.790000000000006</c:v>
                </c:pt>
                <c:pt idx="1775">
                  <c:v>66.540000000000006</c:v>
                </c:pt>
                <c:pt idx="1776">
                  <c:v>67.78</c:v>
                </c:pt>
                <c:pt idx="1777">
                  <c:v>66.63</c:v>
                </c:pt>
                <c:pt idx="1778">
                  <c:v>65.67</c:v>
                </c:pt>
                <c:pt idx="1779">
                  <c:v>65.45</c:v>
                </c:pt>
                <c:pt idx="1780">
                  <c:v>66.08</c:v>
                </c:pt>
                <c:pt idx="1781">
                  <c:v>69.78</c:v>
                </c:pt>
                <c:pt idx="1782">
                  <c:v>69.36</c:v>
                </c:pt>
                <c:pt idx="1783">
                  <c:v>68.27</c:v>
                </c:pt>
                <c:pt idx="1784">
                  <c:v>69.94</c:v>
                </c:pt>
                <c:pt idx="1785">
                  <c:v>71.47</c:v>
                </c:pt>
                <c:pt idx="1786">
                  <c:v>70.27</c:v>
                </c:pt>
                <c:pt idx="1787">
                  <c:v>71.8</c:v>
                </c:pt>
                <c:pt idx="1788">
                  <c:v>71.459999999999994</c:v>
                </c:pt>
                <c:pt idx="1789">
                  <c:v>71.489999999999995</c:v>
                </c:pt>
                <c:pt idx="1790">
                  <c:v>72.13</c:v>
                </c:pt>
                <c:pt idx="1791">
                  <c:v>72.63</c:v>
                </c:pt>
                <c:pt idx="1792">
                  <c:v>70.58</c:v>
                </c:pt>
                <c:pt idx="1793">
                  <c:v>69.23</c:v>
                </c:pt>
                <c:pt idx="1794">
                  <c:v>66.33</c:v>
                </c:pt>
                <c:pt idx="1795">
                  <c:v>66.3</c:v>
                </c:pt>
                <c:pt idx="1796">
                  <c:v>69.28</c:v>
                </c:pt>
                <c:pt idx="1797">
                  <c:v>69.58</c:v>
                </c:pt>
                <c:pt idx="1798">
                  <c:v>68.97</c:v>
                </c:pt>
                <c:pt idx="1799">
                  <c:v>67.58</c:v>
                </c:pt>
                <c:pt idx="1800">
                  <c:v>66.680000000000007</c:v>
                </c:pt>
                <c:pt idx="1801">
                  <c:v>67.680000000000007</c:v>
                </c:pt>
                <c:pt idx="1802">
                  <c:v>68.78</c:v>
                </c:pt>
                <c:pt idx="1803">
                  <c:v>68.84</c:v>
                </c:pt>
                <c:pt idx="1804">
                  <c:v>65.989999999999995</c:v>
                </c:pt>
                <c:pt idx="1805">
                  <c:v>63</c:v>
                </c:pt>
                <c:pt idx="1806">
                  <c:v>61.88</c:v>
                </c:pt>
                <c:pt idx="1807">
                  <c:v>62.53</c:v>
                </c:pt>
                <c:pt idx="1808">
                  <c:v>60.16</c:v>
                </c:pt>
                <c:pt idx="1809">
                  <c:v>60.08</c:v>
                </c:pt>
                <c:pt idx="1810">
                  <c:v>59.68</c:v>
                </c:pt>
                <c:pt idx="1811">
                  <c:v>59.23</c:v>
                </c:pt>
                <c:pt idx="1812">
                  <c:v>59.62</c:v>
                </c:pt>
                <c:pt idx="1813">
                  <c:v>60.01</c:v>
                </c:pt>
                <c:pt idx="1814">
                  <c:v>57.92</c:v>
                </c:pt>
                <c:pt idx="1815">
                  <c:v>60.87</c:v>
                </c:pt>
                <c:pt idx="1816">
                  <c:v>59.35</c:v>
                </c:pt>
                <c:pt idx="1817">
                  <c:v>59.86</c:v>
                </c:pt>
                <c:pt idx="1818">
                  <c:v>62.57</c:v>
                </c:pt>
                <c:pt idx="1819">
                  <c:v>61.01</c:v>
                </c:pt>
                <c:pt idx="1820">
                  <c:v>60.11</c:v>
                </c:pt>
                <c:pt idx="1821">
                  <c:v>56.95</c:v>
                </c:pt>
                <c:pt idx="1822">
                  <c:v>58.71</c:v>
                </c:pt>
                <c:pt idx="1823">
                  <c:v>60.93</c:v>
                </c:pt>
                <c:pt idx="1824">
                  <c:v>60.98</c:v>
                </c:pt>
                <c:pt idx="1825">
                  <c:v>64.12</c:v>
                </c:pt>
                <c:pt idx="1826">
                  <c:v>62.66</c:v>
                </c:pt>
                <c:pt idx="1827">
                  <c:v>61.98</c:v>
                </c:pt>
                <c:pt idx="1828">
                  <c:v>63.22</c:v>
                </c:pt>
                <c:pt idx="1829">
                  <c:v>59.51</c:v>
                </c:pt>
                <c:pt idx="1830">
                  <c:v>58.6</c:v>
                </c:pt>
                <c:pt idx="1831">
                  <c:v>60.89</c:v>
                </c:pt>
                <c:pt idx="1832">
                  <c:v>61.45</c:v>
                </c:pt>
                <c:pt idx="1833">
                  <c:v>61.62</c:v>
                </c:pt>
                <c:pt idx="1834">
                  <c:v>60.25</c:v>
                </c:pt>
                <c:pt idx="1835">
                  <c:v>61.32</c:v>
                </c:pt>
                <c:pt idx="1836">
                  <c:v>63.29</c:v>
                </c:pt>
                <c:pt idx="1837">
                  <c:v>62.69</c:v>
                </c:pt>
                <c:pt idx="1838">
                  <c:v>65.3</c:v>
                </c:pt>
                <c:pt idx="1839">
                  <c:v>67.47</c:v>
                </c:pt>
                <c:pt idx="1840">
                  <c:v>67.36</c:v>
                </c:pt>
                <c:pt idx="1841">
                  <c:v>67.67</c:v>
                </c:pt>
                <c:pt idx="1842">
                  <c:v>65.400000000000006</c:v>
                </c:pt>
                <c:pt idx="1843">
                  <c:v>65.41</c:v>
                </c:pt>
                <c:pt idx="1844">
                  <c:v>65.540000000000006</c:v>
                </c:pt>
                <c:pt idx="1845">
                  <c:v>66.5</c:v>
                </c:pt>
                <c:pt idx="1846">
                  <c:v>66.97</c:v>
                </c:pt>
                <c:pt idx="1847">
                  <c:v>66.84</c:v>
                </c:pt>
                <c:pt idx="1848">
                  <c:v>66.42</c:v>
                </c:pt>
                <c:pt idx="1849">
                  <c:v>64.040000000000006</c:v>
                </c:pt>
                <c:pt idx="1850">
                  <c:v>64.790000000000006</c:v>
                </c:pt>
                <c:pt idx="1851">
                  <c:v>65.02</c:v>
                </c:pt>
                <c:pt idx="1852">
                  <c:v>65.22</c:v>
                </c:pt>
                <c:pt idx="1853">
                  <c:v>66.260000000000005</c:v>
                </c:pt>
                <c:pt idx="1854">
                  <c:v>69.62</c:v>
                </c:pt>
                <c:pt idx="1855">
                  <c:v>69.709999999999994</c:v>
                </c:pt>
                <c:pt idx="1856">
                  <c:v>70.69</c:v>
                </c:pt>
                <c:pt idx="1857">
                  <c:v>69.010000000000005</c:v>
                </c:pt>
                <c:pt idx="1858">
                  <c:v>69.72</c:v>
                </c:pt>
                <c:pt idx="1859">
                  <c:v>69.680000000000007</c:v>
                </c:pt>
                <c:pt idx="1860">
                  <c:v>71.319999999999993</c:v>
                </c:pt>
                <c:pt idx="1861">
                  <c:v>70.27</c:v>
                </c:pt>
                <c:pt idx="1862">
                  <c:v>70.02</c:v>
                </c:pt>
                <c:pt idx="1863">
                  <c:v>68.73</c:v>
                </c:pt>
                <c:pt idx="1864">
                  <c:v>68.89</c:v>
                </c:pt>
                <c:pt idx="1865">
                  <c:v>68.430000000000007</c:v>
                </c:pt>
                <c:pt idx="1866">
                  <c:v>71.430000000000007</c:v>
                </c:pt>
                <c:pt idx="1867">
                  <c:v>70.89</c:v>
                </c:pt>
                <c:pt idx="1868">
                  <c:v>71.489999999999995</c:v>
                </c:pt>
                <c:pt idx="1869">
                  <c:v>71.510000000000005</c:v>
                </c:pt>
                <c:pt idx="1870">
                  <c:v>75.66</c:v>
                </c:pt>
                <c:pt idx="1871">
                  <c:v>76.989999999999995</c:v>
                </c:pt>
                <c:pt idx="1872">
                  <c:v>77.430000000000007</c:v>
                </c:pt>
                <c:pt idx="1873">
                  <c:v>75.61</c:v>
                </c:pt>
                <c:pt idx="1874">
                  <c:v>75.150000000000006</c:v>
                </c:pt>
                <c:pt idx="1875">
                  <c:v>74.14</c:v>
                </c:pt>
                <c:pt idx="1876">
                  <c:v>74.540000000000006</c:v>
                </c:pt>
                <c:pt idx="1877">
                  <c:v>73.650000000000006</c:v>
                </c:pt>
                <c:pt idx="1878">
                  <c:v>72.5</c:v>
                </c:pt>
                <c:pt idx="1879">
                  <c:v>70.75</c:v>
                </c:pt>
                <c:pt idx="1880">
                  <c:v>71.39</c:v>
                </c:pt>
                <c:pt idx="1881">
                  <c:v>70.5</c:v>
                </c:pt>
                <c:pt idx="1882">
                  <c:v>70.97</c:v>
                </c:pt>
                <c:pt idx="1883">
                  <c:v>72.069999999999993</c:v>
                </c:pt>
                <c:pt idx="1884">
                  <c:v>73.28</c:v>
                </c:pt>
                <c:pt idx="1885">
                  <c:v>71.97</c:v>
                </c:pt>
                <c:pt idx="1886">
                  <c:v>69.73</c:v>
                </c:pt>
                <c:pt idx="1887">
                  <c:v>67.709999999999994</c:v>
                </c:pt>
                <c:pt idx="1888">
                  <c:v>67.62</c:v>
                </c:pt>
                <c:pt idx="1889">
                  <c:v>66.16</c:v>
                </c:pt>
                <c:pt idx="1890">
                  <c:v>63.52</c:v>
                </c:pt>
                <c:pt idx="1891">
                  <c:v>64.819999999999993</c:v>
                </c:pt>
                <c:pt idx="1892">
                  <c:v>65.05</c:v>
                </c:pt>
                <c:pt idx="1893">
                  <c:v>63.24</c:v>
                </c:pt>
                <c:pt idx="1894">
                  <c:v>61.97</c:v>
                </c:pt>
                <c:pt idx="1895">
                  <c:v>63.04</c:v>
                </c:pt>
                <c:pt idx="1896">
                  <c:v>63.27</c:v>
                </c:pt>
                <c:pt idx="1897">
                  <c:v>64.31</c:v>
                </c:pt>
                <c:pt idx="1898">
                  <c:v>63.53</c:v>
                </c:pt>
                <c:pt idx="1899">
                  <c:v>63.94</c:v>
                </c:pt>
                <c:pt idx="1900">
                  <c:v>66.14</c:v>
                </c:pt>
                <c:pt idx="1901">
                  <c:v>66.010000000000005</c:v>
                </c:pt>
                <c:pt idx="1902">
                  <c:v>65.28</c:v>
                </c:pt>
                <c:pt idx="1903">
                  <c:v>64.069999999999993</c:v>
                </c:pt>
                <c:pt idx="1904">
                  <c:v>63.05</c:v>
                </c:pt>
                <c:pt idx="1905">
                  <c:v>62.56</c:v>
                </c:pt>
                <c:pt idx="1906">
                  <c:v>62.95</c:v>
                </c:pt>
                <c:pt idx="1907">
                  <c:v>61.49</c:v>
                </c:pt>
                <c:pt idx="1908">
                  <c:v>60.06</c:v>
                </c:pt>
                <c:pt idx="1909">
                  <c:v>58.59</c:v>
                </c:pt>
                <c:pt idx="1910">
                  <c:v>59.37</c:v>
                </c:pt>
                <c:pt idx="1911">
                  <c:v>58.2</c:v>
                </c:pt>
                <c:pt idx="1912">
                  <c:v>59.26</c:v>
                </c:pt>
                <c:pt idx="1913">
                  <c:v>59.36</c:v>
                </c:pt>
                <c:pt idx="1914">
                  <c:v>62.47</c:v>
                </c:pt>
                <c:pt idx="1915">
                  <c:v>61.14</c:v>
                </c:pt>
                <c:pt idx="1916">
                  <c:v>62.76</c:v>
                </c:pt>
                <c:pt idx="1917">
                  <c:v>63.3</c:v>
                </c:pt>
                <c:pt idx="1918">
                  <c:v>61.53</c:v>
                </c:pt>
                <c:pt idx="1919">
                  <c:v>60.27</c:v>
                </c:pt>
                <c:pt idx="1920">
                  <c:v>60.61</c:v>
                </c:pt>
                <c:pt idx="1921">
                  <c:v>63.84</c:v>
                </c:pt>
                <c:pt idx="1922">
                  <c:v>64.22</c:v>
                </c:pt>
                <c:pt idx="1923">
                  <c:v>64.02</c:v>
                </c:pt>
                <c:pt idx="1924">
                  <c:v>62.99</c:v>
                </c:pt>
                <c:pt idx="1925">
                  <c:v>62.76</c:v>
                </c:pt>
                <c:pt idx="1926">
                  <c:v>61.6</c:v>
                </c:pt>
                <c:pt idx="1927">
                  <c:v>61</c:v>
                </c:pt>
                <c:pt idx="1928">
                  <c:v>60.8</c:v>
                </c:pt>
                <c:pt idx="1929">
                  <c:v>61</c:v>
                </c:pt>
                <c:pt idx="1930">
                  <c:v>63.67</c:v>
                </c:pt>
                <c:pt idx="1931">
                  <c:v>63.77</c:v>
                </c:pt>
                <c:pt idx="1932">
                  <c:v>63.72</c:v>
                </c:pt>
                <c:pt idx="1933">
                  <c:v>63.72</c:v>
                </c:pt>
                <c:pt idx="1934">
                  <c:v>63.16</c:v>
                </c:pt>
                <c:pt idx="1935">
                  <c:v>61.32</c:v>
                </c:pt>
                <c:pt idx="1936">
                  <c:v>60.68</c:v>
                </c:pt>
                <c:pt idx="1937">
                  <c:v>59.97</c:v>
                </c:pt>
                <c:pt idx="1938">
                  <c:v>63.33</c:v>
                </c:pt>
                <c:pt idx="1939">
                  <c:v>62.42</c:v>
                </c:pt>
                <c:pt idx="1940">
                  <c:v>62.04</c:v>
                </c:pt>
                <c:pt idx="1941">
                  <c:v>61.57</c:v>
                </c:pt>
                <c:pt idx="1942">
                  <c:v>59.92</c:v>
                </c:pt>
                <c:pt idx="1943">
                  <c:v>58.72</c:v>
                </c:pt>
                <c:pt idx="1944">
                  <c:v>59.27</c:v>
                </c:pt>
                <c:pt idx="1945">
                  <c:v>58.03</c:v>
                </c:pt>
                <c:pt idx="1946">
                  <c:v>57.59</c:v>
                </c:pt>
                <c:pt idx="1947">
                  <c:v>56.68</c:v>
                </c:pt>
                <c:pt idx="1948">
                  <c:v>55.52</c:v>
                </c:pt>
                <c:pt idx="1949">
                  <c:v>55.72</c:v>
                </c:pt>
                <c:pt idx="1950">
                  <c:v>54.81</c:v>
                </c:pt>
                <c:pt idx="1951">
                  <c:v>57.41</c:v>
                </c:pt>
                <c:pt idx="1952">
                  <c:v>56.51</c:v>
                </c:pt>
                <c:pt idx="1953">
                  <c:v>55.71</c:v>
                </c:pt>
                <c:pt idx="1954">
                  <c:v>57.15</c:v>
                </c:pt>
                <c:pt idx="1955">
                  <c:v>55.71</c:v>
                </c:pt>
                <c:pt idx="1956">
                  <c:v>54.07</c:v>
                </c:pt>
                <c:pt idx="1957">
                  <c:v>52.81</c:v>
                </c:pt>
                <c:pt idx="1958">
                  <c:v>52.22</c:v>
                </c:pt>
                <c:pt idx="1959">
                  <c:v>50.63</c:v>
                </c:pt>
                <c:pt idx="1960">
                  <c:v>50.65</c:v>
                </c:pt>
                <c:pt idx="1961">
                  <c:v>50.06</c:v>
                </c:pt>
                <c:pt idx="1962">
                  <c:v>48.91</c:v>
                </c:pt>
                <c:pt idx="1963">
                  <c:v>49.32</c:v>
                </c:pt>
                <c:pt idx="1964">
                  <c:v>49.1</c:v>
                </c:pt>
                <c:pt idx="1965">
                  <c:v>48.99</c:v>
                </c:pt>
                <c:pt idx="1966">
                  <c:v>49.39</c:v>
                </c:pt>
                <c:pt idx="1967">
                  <c:v>47.86</c:v>
                </c:pt>
                <c:pt idx="1968">
                  <c:v>47.47</c:v>
                </c:pt>
                <c:pt idx="1969">
                  <c:v>48.33</c:v>
                </c:pt>
                <c:pt idx="1970">
                  <c:v>47.37</c:v>
                </c:pt>
                <c:pt idx="1971">
                  <c:v>45.37</c:v>
                </c:pt>
                <c:pt idx="1972">
                  <c:v>42.09</c:v>
                </c:pt>
                <c:pt idx="1973">
                  <c:v>41.71</c:v>
                </c:pt>
                <c:pt idx="1974">
                  <c:v>41.16</c:v>
                </c:pt>
                <c:pt idx="1975">
                  <c:v>41.01</c:v>
                </c:pt>
                <c:pt idx="1976">
                  <c:v>39.590000000000003</c:v>
                </c:pt>
                <c:pt idx="1977">
                  <c:v>38.53</c:v>
                </c:pt>
                <c:pt idx="1978">
                  <c:v>39.46</c:v>
                </c:pt>
                <c:pt idx="1979">
                  <c:v>41.37</c:v>
                </c:pt>
                <c:pt idx="1980">
                  <c:v>41.74</c:v>
                </c:pt>
                <c:pt idx="1981">
                  <c:v>41.08</c:v>
                </c:pt>
                <c:pt idx="1982">
                  <c:v>40.35</c:v>
                </c:pt>
                <c:pt idx="1983">
                  <c:v>42.06</c:v>
                </c:pt>
                <c:pt idx="1984">
                  <c:v>41.35</c:v>
                </c:pt>
                <c:pt idx="1985">
                  <c:v>41.62</c:v>
                </c:pt>
                <c:pt idx="1986">
                  <c:v>43.45</c:v>
                </c:pt>
                <c:pt idx="1987">
                  <c:v>41.79</c:v>
                </c:pt>
                <c:pt idx="1988">
                  <c:v>41.27</c:v>
                </c:pt>
                <c:pt idx="1989">
                  <c:v>43.19</c:v>
                </c:pt>
                <c:pt idx="1990">
                  <c:v>42.12</c:v>
                </c:pt>
                <c:pt idx="1991">
                  <c:v>42.53</c:v>
                </c:pt>
                <c:pt idx="1992">
                  <c:v>41.64</c:v>
                </c:pt>
                <c:pt idx="1993">
                  <c:v>42.27</c:v>
                </c:pt>
                <c:pt idx="1994">
                  <c:v>42.03</c:v>
                </c:pt>
                <c:pt idx="1995">
                  <c:v>41.39</c:v>
                </c:pt>
                <c:pt idx="1996">
                  <c:v>40.270000000000003</c:v>
                </c:pt>
                <c:pt idx="1997">
                  <c:v>38.67</c:v>
                </c:pt>
                <c:pt idx="1998">
                  <c:v>37.94</c:v>
                </c:pt>
                <c:pt idx="1999">
                  <c:v>36.19</c:v>
                </c:pt>
                <c:pt idx="2000">
                  <c:v>35.619999999999997</c:v>
                </c:pt>
                <c:pt idx="2001">
                  <c:v>35.31</c:v>
                </c:pt>
                <c:pt idx="2002">
                  <c:v>36.880000000000003</c:v>
                </c:pt>
                <c:pt idx="2003">
                  <c:v>35.299999999999997</c:v>
                </c:pt>
                <c:pt idx="2004">
                  <c:v>35.39</c:v>
                </c:pt>
                <c:pt idx="2005">
                  <c:v>36.58</c:v>
                </c:pt>
                <c:pt idx="2006">
                  <c:v>38.619999999999997</c:v>
                </c:pt>
                <c:pt idx="2007">
                  <c:v>38.630000000000003</c:v>
                </c:pt>
                <c:pt idx="2008">
                  <c:v>37.770000000000003</c:v>
                </c:pt>
                <c:pt idx="2009">
                  <c:v>39.47</c:v>
                </c:pt>
                <c:pt idx="2010">
                  <c:v>38.79</c:v>
                </c:pt>
                <c:pt idx="2011">
                  <c:v>38.380000000000003</c:v>
                </c:pt>
                <c:pt idx="2012">
                  <c:v>39.32</c:v>
                </c:pt>
                <c:pt idx="2013">
                  <c:v>42.01</c:v>
                </c:pt>
                <c:pt idx="2014">
                  <c:v>42.27</c:v>
                </c:pt>
                <c:pt idx="2015">
                  <c:v>43.05</c:v>
                </c:pt>
                <c:pt idx="2016">
                  <c:v>40.97</c:v>
                </c:pt>
                <c:pt idx="2017">
                  <c:v>38.89</c:v>
                </c:pt>
                <c:pt idx="2018">
                  <c:v>38.51</c:v>
                </c:pt>
                <c:pt idx="2019">
                  <c:v>37.630000000000003</c:v>
                </c:pt>
                <c:pt idx="2020">
                  <c:v>36.770000000000003</c:v>
                </c:pt>
                <c:pt idx="2021">
                  <c:v>38.36</c:v>
                </c:pt>
                <c:pt idx="2022">
                  <c:v>40.380000000000003</c:v>
                </c:pt>
                <c:pt idx="2023">
                  <c:v>40.5</c:v>
                </c:pt>
                <c:pt idx="2024">
                  <c:v>40.909999999999997</c:v>
                </c:pt>
                <c:pt idx="2025">
                  <c:v>39.54</c:v>
                </c:pt>
                <c:pt idx="2026">
                  <c:v>39.71</c:v>
                </c:pt>
                <c:pt idx="2027">
                  <c:v>37.049999999999997</c:v>
                </c:pt>
                <c:pt idx="2028">
                  <c:v>37.700000000000003</c:v>
                </c:pt>
                <c:pt idx="2029">
                  <c:v>37.46</c:v>
                </c:pt>
                <c:pt idx="2030">
                  <c:v>38.22</c:v>
                </c:pt>
                <c:pt idx="2031">
                  <c:v>38.54</c:v>
                </c:pt>
                <c:pt idx="2032">
                  <c:v>38.94</c:v>
                </c:pt>
                <c:pt idx="2033">
                  <c:v>39.28</c:v>
                </c:pt>
                <c:pt idx="2034">
                  <c:v>38.94</c:v>
                </c:pt>
                <c:pt idx="2035">
                  <c:v>38.25</c:v>
                </c:pt>
                <c:pt idx="2036">
                  <c:v>36.909999999999997</c:v>
                </c:pt>
                <c:pt idx="2037">
                  <c:v>36.92</c:v>
                </c:pt>
                <c:pt idx="2038">
                  <c:v>36.869999999999997</c:v>
                </c:pt>
                <c:pt idx="2039">
                  <c:v>37.630000000000003</c:v>
                </c:pt>
                <c:pt idx="2040">
                  <c:v>40.44</c:v>
                </c:pt>
                <c:pt idx="2041">
                  <c:v>40.07</c:v>
                </c:pt>
                <c:pt idx="2042">
                  <c:v>40.72</c:v>
                </c:pt>
                <c:pt idx="2043">
                  <c:v>42.22</c:v>
                </c:pt>
                <c:pt idx="2044">
                  <c:v>42.68</c:v>
                </c:pt>
                <c:pt idx="2045">
                  <c:v>41.79</c:v>
                </c:pt>
                <c:pt idx="2046">
                  <c:v>40.9</c:v>
                </c:pt>
                <c:pt idx="2047">
                  <c:v>39.57</c:v>
                </c:pt>
                <c:pt idx="2048">
                  <c:v>40.770000000000003</c:v>
                </c:pt>
                <c:pt idx="2049">
                  <c:v>42.14</c:v>
                </c:pt>
                <c:pt idx="2050">
                  <c:v>42.68</c:v>
                </c:pt>
                <c:pt idx="2051">
                  <c:v>41.89</c:v>
                </c:pt>
                <c:pt idx="2052">
                  <c:v>41.66</c:v>
                </c:pt>
                <c:pt idx="2053">
                  <c:v>40.32</c:v>
                </c:pt>
                <c:pt idx="2054">
                  <c:v>40.6</c:v>
                </c:pt>
                <c:pt idx="2055">
                  <c:v>39.89</c:v>
                </c:pt>
                <c:pt idx="2056">
                  <c:v>40.53</c:v>
                </c:pt>
                <c:pt idx="2057">
                  <c:v>40.33</c:v>
                </c:pt>
                <c:pt idx="2058">
                  <c:v>40.11</c:v>
                </c:pt>
                <c:pt idx="2059">
                  <c:v>41.31</c:v>
                </c:pt>
                <c:pt idx="2060">
                  <c:v>42.27</c:v>
                </c:pt>
                <c:pt idx="2061">
                  <c:v>42.27</c:v>
                </c:pt>
                <c:pt idx="2062">
                  <c:v>43.95</c:v>
                </c:pt>
                <c:pt idx="2063">
                  <c:v>41.15</c:v>
                </c:pt>
                <c:pt idx="2064">
                  <c:v>40.64</c:v>
                </c:pt>
                <c:pt idx="2065">
                  <c:v>39.869999999999997</c:v>
                </c:pt>
                <c:pt idx="2066">
                  <c:v>39.71</c:v>
                </c:pt>
                <c:pt idx="2067">
                  <c:v>40.35</c:v>
                </c:pt>
                <c:pt idx="2068">
                  <c:v>40.35</c:v>
                </c:pt>
                <c:pt idx="2069">
                  <c:v>39.729999999999997</c:v>
                </c:pt>
                <c:pt idx="2070">
                  <c:v>40.840000000000003</c:v>
                </c:pt>
                <c:pt idx="2071">
                  <c:v>42.13</c:v>
                </c:pt>
                <c:pt idx="2072">
                  <c:v>42.82</c:v>
                </c:pt>
                <c:pt idx="2073">
                  <c:v>42.03</c:v>
                </c:pt>
                <c:pt idx="2074">
                  <c:v>41.87</c:v>
                </c:pt>
                <c:pt idx="2075">
                  <c:v>41.46</c:v>
                </c:pt>
                <c:pt idx="2076">
                  <c:v>41.2</c:v>
                </c:pt>
                <c:pt idx="2077">
                  <c:v>40.909999999999997</c:v>
                </c:pt>
                <c:pt idx="2078">
                  <c:v>40.06</c:v>
                </c:pt>
                <c:pt idx="2079">
                  <c:v>40.32</c:v>
                </c:pt>
                <c:pt idx="2080">
                  <c:v>39.82</c:v>
                </c:pt>
                <c:pt idx="2081">
                  <c:v>39.53</c:v>
                </c:pt>
                <c:pt idx="2082">
                  <c:v>38.69</c:v>
                </c:pt>
                <c:pt idx="2083">
                  <c:v>40.590000000000003</c:v>
                </c:pt>
                <c:pt idx="2084">
                  <c:v>41.55</c:v>
                </c:pt>
                <c:pt idx="2085">
                  <c:v>44.33</c:v>
                </c:pt>
                <c:pt idx="2086">
                  <c:v>44.97</c:v>
                </c:pt>
                <c:pt idx="2087">
                  <c:v>45.58</c:v>
                </c:pt>
                <c:pt idx="2088">
                  <c:v>45.84</c:v>
                </c:pt>
                <c:pt idx="2089">
                  <c:v>45.18</c:v>
                </c:pt>
                <c:pt idx="2090">
                  <c:v>45.56</c:v>
                </c:pt>
                <c:pt idx="2091">
                  <c:v>46.73</c:v>
                </c:pt>
                <c:pt idx="2092">
                  <c:v>46.64</c:v>
                </c:pt>
                <c:pt idx="2093">
                  <c:v>45.34</c:v>
                </c:pt>
                <c:pt idx="2094">
                  <c:v>44.99</c:v>
                </c:pt>
                <c:pt idx="2095">
                  <c:v>45.87</c:v>
                </c:pt>
                <c:pt idx="2096">
                  <c:v>48.46</c:v>
                </c:pt>
                <c:pt idx="2097">
                  <c:v>48.81</c:v>
                </c:pt>
                <c:pt idx="2098">
                  <c:v>48.19</c:v>
                </c:pt>
                <c:pt idx="2099">
                  <c:v>48.94</c:v>
                </c:pt>
                <c:pt idx="2100">
                  <c:v>50.26</c:v>
                </c:pt>
                <c:pt idx="2101">
                  <c:v>48.88</c:v>
                </c:pt>
                <c:pt idx="2102">
                  <c:v>48.31</c:v>
                </c:pt>
                <c:pt idx="2103">
                  <c:v>48.41</c:v>
                </c:pt>
                <c:pt idx="2104">
                  <c:v>47.96</c:v>
                </c:pt>
                <c:pt idx="2105">
                  <c:v>48.56</c:v>
                </c:pt>
                <c:pt idx="2106">
                  <c:v>48.37</c:v>
                </c:pt>
                <c:pt idx="2107">
                  <c:v>48.5</c:v>
                </c:pt>
                <c:pt idx="2108">
                  <c:v>47.66</c:v>
                </c:pt>
                <c:pt idx="2109">
                  <c:v>47.37</c:v>
                </c:pt>
                <c:pt idx="2110">
                  <c:v>47.51</c:v>
                </c:pt>
                <c:pt idx="2111">
                  <c:v>46.99</c:v>
                </c:pt>
                <c:pt idx="2112">
                  <c:v>46.91</c:v>
                </c:pt>
                <c:pt idx="2113">
                  <c:v>47.56</c:v>
                </c:pt>
                <c:pt idx="2114">
                  <c:v>48.53</c:v>
                </c:pt>
                <c:pt idx="2115">
                  <c:v>48.33</c:v>
                </c:pt>
                <c:pt idx="2116">
                  <c:v>48.05</c:v>
                </c:pt>
                <c:pt idx="2117">
                  <c:v>46.03</c:v>
                </c:pt>
                <c:pt idx="2118">
                  <c:v>45.99</c:v>
                </c:pt>
                <c:pt idx="2119">
                  <c:v>45.49</c:v>
                </c:pt>
                <c:pt idx="2120">
                  <c:v>45.05</c:v>
                </c:pt>
                <c:pt idx="2121">
                  <c:v>45.28</c:v>
                </c:pt>
                <c:pt idx="2122">
                  <c:v>45.36</c:v>
                </c:pt>
                <c:pt idx="2123">
                  <c:v>46.36</c:v>
                </c:pt>
                <c:pt idx="2124">
                  <c:v>46.12</c:v>
                </c:pt>
                <c:pt idx="2125">
                  <c:v>45.99</c:v>
                </c:pt>
                <c:pt idx="2126">
                  <c:v>47.12</c:v>
                </c:pt>
                <c:pt idx="2127">
                  <c:v>47.7</c:v>
                </c:pt>
                <c:pt idx="2128">
                  <c:v>48.51</c:v>
                </c:pt>
                <c:pt idx="2129">
                  <c:v>48.24</c:v>
                </c:pt>
                <c:pt idx="2130">
                  <c:v>49.97</c:v>
                </c:pt>
                <c:pt idx="2131">
                  <c:v>50.58</c:v>
                </c:pt>
                <c:pt idx="2132">
                  <c:v>48.89</c:v>
                </c:pt>
                <c:pt idx="2133">
                  <c:v>47.75</c:v>
                </c:pt>
                <c:pt idx="2134">
                  <c:v>48.42</c:v>
                </c:pt>
                <c:pt idx="2135">
                  <c:v>48.44</c:v>
                </c:pt>
                <c:pt idx="2136">
                  <c:v>50.99</c:v>
                </c:pt>
                <c:pt idx="2137">
                  <c:v>51.32</c:v>
                </c:pt>
                <c:pt idx="2138">
                  <c:v>52.41</c:v>
                </c:pt>
                <c:pt idx="2139">
                  <c:v>51.89</c:v>
                </c:pt>
                <c:pt idx="2140">
                  <c:v>51.71</c:v>
                </c:pt>
                <c:pt idx="2141">
                  <c:v>51.49</c:v>
                </c:pt>
                <c:pt idx="2142">
                  <c:v>50.19</c:v>
                </c:pt>
                <c:pt idx="2143">
                  <c:v>48.99</c:v>
                </c:pt>
                <c:pt idx="2144">
                  <c:v>48.96</c:v>
                </c:pt>
                <c:pt idx="2145">
                  <c:v>50.45</c:v>
                </c:pt>
                <c:pt idx="2146">
                  <c:v>51.15</c:v>
                </c:pt>
                <c:pt idx="2147">
                  <c:v>51.77</c:v>
                </c:pt>
                <c:pt idx="2148">
                  <c:v>51.24</c:v>
                </c:pt>
                <c:pt idx="2149">
                  <c:v>51.68</c:v>
                </c:pt>
                <c:pt idx="2150">
                  <c:v>50.75</c:v>
                </c:pt>
                <c:pt idx="2151">
                  <c:v>49.58</c:v>
                </c:pt>
                <c:pt idx="2152">
                  <c:v>48.62</c:v>
                </c:pt>
                <c:pt idx="2153">
                  <c:v>49.04</c:v>
                </c:pt>
                <c:pt idx="2154">
                  <c:v>47.11</c:v>
                </c:pt>
                <c:pt idx="2155">
                  <c:v>46.55</c:v>
                </c:pt>
                <c:pt idx="2156">
                  <c:v>47.16</c:v>
                </c:pt>
                <c:pt idx="2157">
                  <c:v>46.38</c:v>
                </c:pt>
                <c:pt idx="2158">
                  <c:v>44.77</c:v>
                </c:pt>
                <c:pt idx="2159">
                  <c:v>45.73</c:v>
                </c:pt>
                <c:pt idx="2160">
                  <c:v>45.62</c:v>
                </c:pt>
                <c:pt idx="2161">
                  <c:v>45.81</c:v>
                </c:pt>
                <c:pt idx="2162">
                  <c:v>44.93</c:v>
                </c:pt>
                <c:pt idx="2163">
                  <c:v>43.38</c:v>
                </c:pt>
                <c:pt idx="2164">
                  <c:v>40.880000000000003</c:v>
                </c:pt>
                <c:pt idx="2165">
                  <c:v>42.62</c:v>
                </c:pt>
                <c:pt idx="2166">
                  <c:v>43.37</c:v>
                </c:pt>
                <c:pt idx="2167">
                  <c:v>42.4</c:v>
                </c:pt>
                <c:pt idx="2168">
                  <c:v>42.6</c:v>
                </c:pt>
                <c:pt idx="2169">
                  <c:v>42.66</c:v>
                </c:pt>
                <c:pt idx="2170">
                  <c:v>44.81</c:v>
                </c:pt>
                <c:pt idx="2171">
                  <c:v>44.27</c:v>
                </c:pt>
                <c:pt idx="2172">
                  <c:v>43.88</c:v>
                </c:pt>
                <c:pt idx="2173">
                  <c:v>43.01</c:v>
                </c:pt>
                <c:pt idx="2174">
                  <c:v>42.33</c:v>
                </c:pt>
                <c:pt idx="2175">
                  <c:v>40.9</c:v>
                </c:pt>
                <c:pt idx="2176">
                  <c:v>40.06</c:v>
                </c:pt>
                <c:pt idx="2177">
                  <c:v>39.69</c:v>
                </c:pt>
                <c:pt idx="2178">
                  <c:v>38.9</c:v>
                </c:pt>
                <c:pt idx="2179">
                  <c:v>39.57</c:v>
                </c:pt>
                <c:pt idx="2180">
                  <c:v>39.07</c:v>
                </c:pt>
                <c:pt idx="2181">
                  <c:v>39.44</c:v>
                </c:pt>
                <c:pt idx="2182">
                  <c:v>39.549999999999997</c:v>
                </c:pt>
                <c:pt idx="2183">
                  <c:v>38.979999999999997</c:v>
                </c:pt>
                <c:pt idx="2184">
                  <c:v>38.520000000000003</c:v>
                </c:pt>
                <c:pt idx="2185">
                  <c:v>39.33</c:v>
                </c:pt>
                <c:pt idx="2186">
                  <c:v>38.31</c:v>
                </c:pt>
                <c:pt idx="2187">
                  <c:v>38.369999999999997</c:v>
                </c:pt>
                <c:pt idx="2188">
                  <c:v>40.06</c:v>
                </c:pt>
                <c:pt idx="2189">
                  <c:v>41.11</c:v>
                </c:pt>
                <c:pt idx="2190">
                  <c:v>40.89</c:v>
                </c:pt>
                <c:pt idx="2191">
                  <c:v>41.98</c:v>
                </c:pt>
                <c:pt idx="2192">
                  <c:v>41.28</c:v>
                </c:pt>
                <c:pt idx="2193">
                  <c:v>41.04</c:v>
                </c:pt>
                <c:pt idx="2194">
                  <c:v>41.09</c:v>
                </c:pt>
                <c:pt idx="2195">
                  <c:v>42.58</c:v>
                </c:pt>
                <c:pt idx="2196">
                  <c:v>42.21</c:v>
                </c:pt>
                <c:pt idx="2197">
                  <c:v>41.13</c:v>
                </c:pt>
                <c:pt idx="2198">
                  <c:v>41.41</c:v>
                </c:pt>
                <c:pt idx="2199">
                  <c:v>41.87</c:v>
                </c:pt>
                <c:pt idx="2200">
                  <c:v>42.16</c:v>
                </c:pt>
                <c:pt idx="2201">
                  <c:v>41.71</c:v>
                </c:pt>
                <c:pt idx="2202">
                  <c:v>41.32</c:v>
                </c:pt>
                <c:pt idx="2203">
                  <c:v>41.7</c:v>
                </c:pt>
                <c:pt idx="2204">
                  <c:v>41.96</c:v>
                </c:pt>
                <c:pt idx="2205">
                  <c:v>40.520000000000003</c:v>
                </c:pt>
                <c:pt idx="2206">
                  <c:v>41.76</c:v>
                </c:pt>
                <c:pt idx="2207">
                  <c:v>41.55</c:v>
                </c:pt>
                <c:pt idx="2208">
                  <c:v>41.14</c:v>
                </c:pt>
                <c:pt idx="2209">
                  <c:v>41.24</c:v>
                </c:pt>
                <c:pt idx="2210">
                  <c:v>41.89</c:v>
                </c:pt>
                <c:pt idx="2211">
                  <c:v>41.93</c:v>
                </c:pt>
                <c:pt idx="2212">
                  <c:v>42.2</c:v>
                </c:pt>
                <c:pt idx="2213">
                  <c:v>43.69</c:v>
                </c:pt>
                <c:pt idx="2214">
                  <c:v>43.48</c:v>
                </c:pt>
                <c:pt idx="2215">
                  <c:v>43.81</c:v>
                </c:pt>
                <c:pt idx="2216">
                  <c:v>43.79</c:v>
                </c:pt>
                <c:pt idx="2217">
                  <c:v>43.75</c:v>
                </c:pt>
                <c:pt idx="2218">
                  <c:v>43.93</c:v>
                </c:pt>
                <c:pt idx="2219">
                  <c:v>43.16</c:v>
                </c:pt>
                <c:pt idx="2220">
                  <c:v>42.94</c:v>
                </c:pt>
                <c:pt idx="2221">
                  <c:v>44.33</c:v>
                </c:pt>
                <c:pt idx="2222">
                  <c:v>44.03</c:v>
                </c:pt>
                <c:pt idx="2223">
                  <c:v>42.77</c:v>
                </c:pt>
                <c:pt idx="2224">
                  <c:v>41.12</c:v>
                </c:pt>
                <c:pt idx="2225">
                  <c:v>41.75</c:v>
                </c:pt>
                <c:pt idx="2226">
                  <c:v>41.3</c:v>
                </c:pt>
                <c:pt idx="2227">
                  <c:v>40.33</c:v>
                </c:pt>
                <c:pt idx="2228">
                  <c:v>40.770000000000003</c:v>
                </c:pt>
                <c:pt idx="2229">
                  <c:v>40.79</c:v>
                </c:pt>
                <c:pt idx="2230">
                  <c:v>40.94</c:v>
                </c:pt>
                <c:pt idx="2231">
                  <c:v>40.67</c:v>
                </c:pt>
                <c:pt idx="2232">
                  <c:v>40.409999999999997</c:v>
                </c:pt>
                <c:pt idx="2233">
                  <c:v>39.450000000000003</c:v>
                </c:pt>
                <c:pt idx="2234">
                  <c:v>39.35</c:v>
                </c:pt>
                <c:pt idx="2235">
                  <c:v>38.58</c:v>
                </c:pt>
                <c:pt idx="2236">
                  <c:v>37.950000000000003</c:v>
                </c:pt>
                <c:pt idx="2237">
                  <c:v>37.049999999999997</c:v>
                </c:pt>
                <c:pt idx="2238">
                  <c:v>37.700000000000003</c:v>
                </c:pt>
                <c:pt idx="2239">
                  <c:v>37.159999999999997</c:v>
                </c:pt>
                <c:pt idx="2240">
                  <c:v>36.64</c:v>
                </c:pt>
                <c:pt idx="2241">
                  <c:v>36.340000000000003</c:v>
                </c:pt>
                <c:pt idx="2242">
                  <c:v>35.35</c:v>
                </c:pt>
                <c:pt idx="2243">
                  <c:v>35.21</c:v>
                </c:pt>
                <c:pt idx="2244">
                  <c:v>36.22</c:v>
                </c:pt>
                <c:pt idx="2245">
                  <c:v>35.11</c:v>
                </c:pt>
                <c:pt idx="2246">
                  <c:v>33.43</c:v>
                </c:pt>
                <c:pt idx="2247">
                  <c:v>33.21</c:v>
                </c:pt>
                <c:pt idx="2248">
                  <c:v>33.46</c:v>
                </c:pt>
                <c:pt idx="2249">
                  <c:v>34.700000000000003</c:v>
                </c:pt>
                <c:pt idx="2250">
                  <c:v>34.07</c:v>
                </c:pt>
                <c:pt idx="2251">
                  <c:v>33.659999999999997</c:v>
                </c:pt>
                <c:pt idx="2252">
                  <c:v>33.39</c:v>
                </c:pt>
                <c:pt idx="2253">
                  <c:v>33.590000000000003</c:v>
                </c:pt>
                <c:pt idx="2254">
                  <c:v>32.299999999999997</c:v>
                </c:pt>
                <c:pt idx="2255">
                  <c:v>30.82</c:v>
                </c:pt>
                <c:pt idx="2256">
                  <c:v>29.47</c:v>
                </c:pt>
                <c:pt idx="2257">
                  <c:v>29.35</c:v>
                </c:pt>
                <c:pt idx="2258">
                  <c:v>28.77</c:v>
                </c:pt>
                <c:pt idx="2259">
                  <c:v>28.55</c:v>
                </c:pt>
                <c:pt idx="2260">
                  <c:v>28.86</c:v>
                </c:pt>
                <c:pt idx="2261">
                  <c:v>29.08</c:v>
                </c:pt>
                <c:pt idx="2262">
                  <c:v>28.63</c:v>
                </c:pt>
                <c:pt idx="2263">
                  <c:v>29.99</c:v>
                </c:pt>
                <c:pt idx="2264">
                  <c:v>28.21</c:v>
                </c:pt>
                <c:pt idx="2265">
                  <c:v>29.24</c:v>
                </c:pt>
                <c:pt idx="2266">
                  <c:v>30.58</c:v>
                </c:pt>
                <c:pt idx="2267">
                  <c:v>33.49</c:v>
                </c:pt>
                <c:pt idx="2268">
                  <c:v>33.700000000000003</c:v>
                </c:pt>
                <c:pt idx="2269">
                  <c:v>33.090000000000003</c:v>
                </c:pt>
                <c:pt idx="2270">
                  <c:v>31.32</c:v>
                </c:pt>
                <c:pt idx="2271">
                  <c:v>29.59</c:v>
                </c:pt>
                <c:pt idx="2272">
                  <c:v>27.9</c:v>
                </c:pt>
                <c:pt idx="2273">
                  <c:v>29.18</c:v>
                </c:pt>
                <c:pt idx="2274">
                  <c:v>29.82</c:v>
                </c:pt>
                <c:pt idx="2275">
                  <c:v>29.04</c:v>
                </c:pt>
                <c:pt idx="2276">
                  <c:v>28.88</c:v>
                </c:pt>
                <c:pt idx="2277">
                  <c:v>28.99</c:v>
                </c:pt>
                <c:pt idx="2278">
                  <c:v>29.32</c:v>
                </c:pt>
                <c:pt idx="2279">
                  <c:v>29.5</c:v>
                </c:pt>
                <c:pt idx="2280">
                  <c:v>27.71</c:v>
                </c:pt>
                <c:pt idx="2281">
                  <c:v>26.04</c:v>
                </c:pt>
                <c:pt idx="2282">
                  <c:v>26.85</c:v>
                </c:pt>
                <c:pt idx="2283">
                  <c:v>26.63</c:v>
                </c:pt>
                <c:pt idx="2284">
                  <c:v>27.86</c:v>
                </c:pt>
                <c:pt idx="2285">
                  <c:v>28.29</c:v>
                </c:pt>
                <c:pt idx="2286">
                  <c:v>26.77</c:v>
                </c:pt>
                <c:pt idx="2287">
                  <c:v>26.32</c:v>
                </c:pt>
                <c:pt idx="2288">
                  <c:v>25.46</c:v>
                </c:pt>
                <c:pt idx="2289">
                  <c:v>24.17</c:v>
                </c:pt>
                <c:pt idx="2290">
                  <c:v>24.07</c:v>
                </c:pt>
                <c:pt idx="2291">
                  <c:v>23.78</c:v>
                </c:pt>
                <c:pt idx="2292">
                  <c:v>24.21</c:v>
                </c:pt>
                <c:pt idx="2293">
                  <c:v>25.1</c:v>
                </c:pt>
                <c:pt idx="2294">
                  <c:v>25.64</c:v>
                </c:pt>
                <c:pt idx="2295">
                  <c:v>26.69</c:v>
                </c:pt>
                <c:pt idx="2296">
                  <c:v>26.84</c:v>
                </c:pt>
                <c:pt idx="2297">
                  <c:v>24.89</c:v>
                </c:pt>
                <c:pt idx="2298">
                  <c:v>24.79</c:v>
                </c:pt>
                <c:pt idx="2299">
                  <c:v>23.26</c:v>
                </c:pt>
                <c:pt idx="2300">
                  <c:v>22.61</c:v>
                </c:pt>
                <c:pt idx="2301">
                  <c:v>21.61</c:v>
                </c:pt>
                <c:pt idx="2302">
                  <c:v>22.23</c:v>
                </c:pt>
                <c:pt idx="2303">
                  <c:v>22.58</c:v>
                </c:pt>
                <c:pt idx="2304">
                  <c:v>23.49</c:v>
                </c:pt>
                <c:pt idx="2305">
                  <c:v>24.77</c:v>
                </c:pt>
                <c:pt idx="2306">
                  <c:v>26.24</c:v>
                </c:pt>
                <c:pt idx="2307">
                  <c:v>25.62</c:v>
                </c:pt>
                <c:pt idx="2308">
                  <c:v>26.92</c:v>
                </c:pt>
                <c:pt idx="2309">
                  <c:v>26.28</c:v>
                </c:pt>
                <c:pt idx="2310">
                  <c:v>27.13</c:v>
                </c:pt>
                <c:pt idx="2311">
                  <c:v>27.42</c:v>
                </c:pt>
                <c:pt idx="2312">
                  <c:v>27.12</c:v>
                </c:pt>
                <c:pt idx="2313">
                  <c:v>26.46</c:v>
                </c:pt>
                <c:pt idx="2314">
                  <c:v>25.22</c:v>
                </c:pt>
                <c:pt idx="2315">
                  <c:v>24.06</c:v>
                </c:pt>
                <c:pt idx="2316">
                  <c:v>23.54</c:v>
                </c:pt>
                <c:pt idx="2317">
                  <c:v>23.21</c:v>
                </c:pt>
                <c:pt idx="2318">
                  <c:v>23.23</c:v>
                </c:pt>
                <c:pt idx="2319">
                  <c:v>24.77</c:v>
                </c:pt>
                <c:pt idx="2320">
                  <c:v>24.71</c:v>
                </c:pt>
                <c:pt idx="2321">
                  <c:v>24.33</c:v>
                </c:pt>
                <c:pt idx="2322">
                  <c:v>23.87</c:v>
                </c:pt>
                <c:pt idx="2323">
                  <c:v>25.1</c:v>
                </c:pt>
                <c:pt idx="2324">
                  <c:v>25.35</c:v>
                </c:pt>
                <c:pt idx="2325">
                  <c:v>25.92</c:v>
                </c:pt>
                <c:pt idx="2326">
                  <c:v>25.16</c:v>
                </c:pt>
                <c:pt idx="2327">
                  <c:v>23.4</c:v>
                </c:pt>
                <c:pt idx="2328">
                  <c:v>22.63</c:v>
                </c:pt>
                <c:pt idx="2329">
                  <c:v>22.79</c:v>
                </c:pt>
                <c:pt idx="2330">
                  <c:v>23.92</c:v>
                </c:pt>
                <c:pt idx="2331">
                  <c:v>22.59</c:v>
                </c:pt>
                <c:pt idx="2332">
                  <c:v>22.62</c:v>
                </c:pt>
                <c:pt idx="2333">
                  <c:v>23.31</c:v>
                </c:pt>
                <c:pt idx="2334">
                  <c:v>23.16</c:v>
                </c:pt>
                <c:pt idx="2335">
                  <c:v>24.37</c:v>
                </c:pt>
                <c:pt idx="2336">
                  <c:v>23.94</c:v>
                </c:pt>
                <c:pt idx="2337">
                  <c:v>23.44</c:v>
                </c:pt>
                <c:pt idx="2338">
                  <c:v>22.82</c:v>
                </c:pt>
                <c:pt idx="2339">
                  <c:v>21.19</c:v>
                </c:pt>
                <c:pt idx="2340">
                  <c:v>19.63</c:v>
                </c:pt>
                <c:pt idx="2341">
                  <c:v>18.739999999999998</c:v>
                </c:pt>
                <c:pt idx="2342">
                  <c:v>19.46</c:v>
                </c:pt>
                <c:pt idx="2343">
                  <c:v>17.420000000000002</c:v>
                </c:pt>
                <c:pt idx="2344">
                  <c:v>16.690000000000001</c:v>
                </c:pt>
                <c:pt idx="2345">
                  <c:v>17.64</c:v>
                </c:pt>
                <c:pt idx="2346">
                  <c:v>17.12</c:v>
                </c:pt>
                <c:pt idx="2347">
                  <c:v>18.66</c:v>
                </c:pt>
                <c:pt idx="2348">
                  <c:v>18.43</c:v>
                </c:pt>
                <c:pt idx="2349">
                  <c:v>18.18</c:v>
                </c:pt>
                <c:pt idx="2350">
                  <c:v>18.649999999999999</c:v>
                </c:pt>
                <c:pt idx="2351">
                  <c:v>22.02</c:v>
                </c:pt>
                <c:pt idx="2352">
                  <c:v>21.47</c:v>
                </c:pt>
                <c:pt idx="2353">
                  <c:v>22.22</c:v>
                </c:pt>
                <c:pt idx="2354">
                  <c:v>19.45</c:v>
                </c:pt>
                <c:pt idx="2355">
                  <c:v>19.670000000000002</c:v>
                </c:pt>
                <c:pt idx="2356">
                  <c:v>20.36</c:v>
                </c:pt>
                <c:pt idx="2357">
                  <c:v>19.95</c:v>
                </c:pt>
                <c:pt idx="2358">
                  <c:v>19.97</c:v>
                </c:pt>
                <c:pt idx="2359">
                  <c:v>20.18</c:v>
                </c:pt>
                <c:pt idx="2360">
                  <c:v>19.64</c:v>
                </c:pt>
                <c:pt idx="2361">
                  <c:v>20.34</c:v>
                </c:pt>
                <c:pt idx="2362">
                  <c:v>20.63</c:v>
                </c:pt>
                <c:pt idx="2363">
                  <c:v>21.41</c:v>
                </c:pt>
                <c:pt idx="2364">
                  <c:v>21.08</c:v>
                </c:pt>
                <c:pt idx="2365">
                  <c:v>19.86</c:v>
                </c:pt>
                <c:pt idx="2366">
                  <c:v>18.850000000000001</c:v>
                </c:pt>
                <c:pt idx="2367">
                  <c:v>19.37</c:v>
                </c:pt>
                <c:pt idx="2368">
                  <c:v>18.739999999999998</c:v>
                </c:pt>
                <c:pt idx="2369">
                  <c:v>17.850000000000001</c:v>
                </c:pt>
                <c:pt idx="2370">
                  <c:v>16.440000000000001</c:v>
                </c:pt>
                <c:pt idx="2371">
                  <c:v>16.25</c:v>
                </c:pt>
                <c:pt idx="2372">
                  <c:v>14.55</c:v>
                </c:pt>
                <c:pt idx="2373">
                  <c:v>14.74</c:v>
                </c:pt>
                <c:pt idx="2374">
                  <c:v>15.63</c:v>
                </c:pt>
                <c:pt idx="2375">
                  <c:v>15.58</c:v>
                </c:pt>
                <c:pt idx="2376">
                  <c:v>15.98</c:v>
                </c:pt>
                <c:pt idx="2377">
                  <c:v>14.77</c:v>
                </c:pt>
                <c:pt idx="2378">
                  <c:v>15.9</c:v>
                </c:pt>
                <c:pt idx="2379">
                  <c:v>15.82</c:v>
                </c:pt>
                <c:pt idx="2380">
                  <c:v>16.29</c:v>
                </c:pt>
                <c:pt idx="2381">
                  <c:v>17.88</c:v>
                </c:pt>
                <c:pt idx="2382">
                  <c:v>20.65</c:v>
                </c:pt>
                <c:pt idx="2383">
                  <c:v>21.49</c:v>
                </c:pt>
                <c:pt idx="2384">
                  <c:v>21.42</c:v>
                </c:pt>
                <c:pt idx="2385">
                  <c:v>23.53</c:v>
                </c:pt>
                <c:pt idx="2386">
                  <c:v>23.95</c:v>
                </c:pt>
                <c:pt idx="2387">
                  <c:v>22.95</c:v>
                </c:pt>
                <c:pt idx="2388">
                  <c:v>25.27</c:v>
                </c:pt>
                <c:pt idx="2389">
                  <c:v>26.52</c:v>
                </c:pt>
                <c:pt idx="2390">
                  <c:v>24.18</c:v>
                </c:pt>
                <c:pt idx="2391">
                  <c:v>22.67</c:v>
                </c:pt>
                <c:pt idx="2392">
                  <c:v>22.24</c:v>
                </c:pt>
                <c:pt idx="2393">
                  <c:v>22.48</c:v>
                </c:pt>
                <c:pt idx="2394">
                  <c:v>22.23</c:v>
                </c:pt>
                <c:pt idx="2395">
                  <c:v>22.93</c:v>
                </c:pt>
                <c:pt idx="2396">
                  <c:v>22.48</c:v>
                </c:pt>
                <c:pt idx="2397">
                  <c:v>23.29</c:v>
                </c:pt>
                <c:pt idx="2398">
                  <c:v>22.48</c:v>
                </c:pt>
                <c:pt idx="2399">
                  <c:v>21.87</c:v>
                </c:pt>
                <c:pt idx="2400">
                  <c:v>21.74</c:v>
                </c:pt>
                <c:pt idx="2401">
                  <c:v>22.7</c:v>
                </c:pt>
                <c:pt idx="2402">
                  <c:v>22.54</c:v>
                </c:pt>
                <c:pt idx="2403">
                  <c:v>22.36</c:v>
                </c:pt>
                <c:pt idx="2404">
                  <c:v>23.01</c:v>
                </c:pt>
                <c:pt idx="2405">
                  <c:v>24.23</c:v>
                </c:pt>
                <c:pt idx="2406">
                  <c:v>25.24</c:v>
                </c:pt>
                <c:pt idx="2407">
                  <c:v>23.77</c:v>
                </c:pt>
                <c:pt idx="2408">
                  <c:v>21.95</c:v>
                </c:pt>
                <c:pt idx="2409">
                  <c:v>20.07</c:v>
                </c:pt>
                <c:pt idx="2410">
                  <c:v>20.85</c:v>
                </c:pt>
                <c:pt idx="2411">
                  <c:v>21.08</c:v>
                </c:pt>
                <c:pt idx="2412">
                  <c:v>20.07</c:v>
                </c:pt>
                <c:pt idx="2413">
                  <c:v>20.18</c:v>
                </c:pt>
                <c:pt idx="2414">
                  <c:v>19.53</c:v>
                </c:pt>
                <c:pt idx="2415">
                  <c:v>22.3</c:v>
                </c:pt>
                <c:pt idx="2416">
                  <c:v>21.09</c:v>
                </c:pt>
                <c:pt idx="2417">
                  <c:v>22.35</c:v>
                </c:pt>
                <c:pt idx="2418">
                  <c:v>21.22</c:v>
                </c:pt>
                <c:pt idx="2419">
                  <c:v>19.02</c:v>
                </c:pt>
                <c:pt idx="2420">
                  <c:v>21.08</c:v>
                </c:pt>
                <c:pt idx="2421">
                  <c:v>21.06</c:v>
                </c:pt>
                <c:pt idx="2422">
                  <c:v>23.28</c:v>
                </c:pt>
                <c:pt idx="2423">
                  <c:v>25.47</c:v>
                </c:pt>
                <c:pt idx="2424">
                  <c:v>25.07</c:v>
                </c:pt>
                <c:pt idx="2425">
                  <c:v>23.56</c:v>
                </c:pt>
                <c:pt idx="2426">
                  <c:v>23.81</c:v>
                </c:pt>
                <c:pt idx="2427">
                  <c:v>22.56</c:v>
                </c:pt>
                <c:pt idx="2428">
                  <c:v>22.75</c:v>
                </c:pt>
                <c:pt idx="2429">
                  <c:v>24.95</c:v>
                </c:pt>
                <c:pt idx="2430">
                  <c:v>26.02</c:v>
                </c:pt>
                <c:pt idx="2431">
                  <c:v>26.53</c:v>
                </c:pt>
                <c:pt idx="2432">
                  <c:v>25.15</c:v>
                </c:pt>
                <c:pt idx="2433">
                  <c:v>25.36</c:v>
                </c:pt>
                <c:pt idx="2434">
                  <c:v>24.03</c:v>
                </c:pt>
                <c:pt idx="2435">
                  <c:v>22.54</c:v>
                </c:pt>
                <c:pt idx="2436">
                  <c:v>22.74</c:v>
                </c:pt>
                <c:pt idx="2437">
                  <c:v>21.9</c:v>
                </c:pt>
                <c:pt idx="2438">
                  <c:v>20.84</c:v>
                </c:pt>
                <c:pt idx="2439">
                  <c:v>20.92</c:v>
                </c:pt>
                <c:pt idx="2440">
                  <c:v>22.43</c:v>
                </c:pt>
                <c:pt idx="2441">
                  <c:v>22.25</c:v>
                </c:pt>
                <c:pt idx="2442">
                  <c:v>22.53</c:v>
                </c:pt>
                <c:pt idx="2443">
                  <c:v>22.42</c:v>
                </c:pt>
                <c:pt idx="2444">
                  <c:v>21.57</c:v>
                </c:pt>
                <c:pt idx="2445">
                  <c:v>20.5</c:v>
                </c:pt>
                <c:pt idx="2446">
                  <c:v>21.57</c:v>
                </c:pt>
                <c:pt idx="2447">
                  <c:v>21.99</c:v>
                </c:pt>
                <c:pt idx="2448">
                  <c:v>21.74</c:v>
                </c:pt>
                <c:pt idx="2449">
                  <c:v>21.83</c:v>
                </c:pt>
                <c:pt idx="2450">
                  <c:v>20.52</c:v>
                </c:pt>
                <c:pt idx="2451">
                  <c:v>21.92</c:v>
                </c:pt>
                <c:pt idx="2452">
                  <c:v>22.07</c:v>
                </c:pt>
                <c:pt idx="2453">
                  <c:v>23.09</c:v>
                </c:pt>
                <c:pt idx="2454">
                  <c:v>23.71</c:v>
                </c:pt>
                <c:pt idx="2455">
                  <c:v>22.89</c:v>
                </c:pt>
                <c:pt idx="2456">
                  <c:v>22.31</c:v>
                </c:pt>
                <c:pt idx="2457">
                  <c:v>22</c:v>
                </c:pt>
                <c:pt idx="2458">
                  <c:v>22.55</c:v>
                </c:pt>
                <c:pt idx="2459">
                  <c:v>22.33</c:v>
                </c:pt>
                <c:pt idx="2460">
                  <c:v>22.73</c:v>
                </c:pt>
                <c:pt idx="2461">
                  <c:v>24.3</c:v>
                </c:pt>
                <c:pt idx="2462">
                  <c:v>23.84</c:v>
                </c:pt>
                <c:pt idx="2463">
                  <c:v>22.76</c:v>
                </c:pt>
                <c:pt idx="2464">
                  <c:v>21.42</c:v>
                </c:pt>
                <c:pt idx="2465">
                  <c:v>19.989999999999998</c:v>
                </c:pt>
                <c:pt idx="2466">
                  <c:v>19.79</c:v>
                </c:pt>
                <c:pt idx="2467">
                  <c:v>18.79</c:v>
                </c:pt>
                <c:pt idx="2468">
                  <c:v>18.95</c:v>
                </c:pt>
                <c:pt idx="2469">
                  <c:v>19.079999999999998</c:v>
                </c:pt>
                <c:pt idx="2470">
                  <c:v>19.13</c:v>
                </c:pt>
                <c:pt idx="2471">
                  <c:v>18.78</c:v>
                </c:pt>
                <c:pt idx="2472">
                  <c:v>18.649999999999999</c:v>
                </c:pt>
                <c:pt idx="2473">
                  <c:v>19.79</c:v>
                </c:pt>
                <c:pt idx="2474">
                  <c:v>19.350000000000001</c:v>
                </c:pt>
                <c:pt idx="2475">
                  <c:v>19.18</c:v>
                </c:pt>
                <c:pt idx="2476">
                  <c:v>17.37</c:v>
                </c:pt>
                <c:pt idx="2477">
                  <c:v>17.149999999999999</c:v>
                </c:pt>
                <c:pt idx="2478">
                  <c:v>17.25</c:v>
                </c:pt>
                <c:pt idx="2479">
                  <c:v>16.14</c:v>
                </c:pt>
                <c:pt idx="2480">
                  <c:v>16.72</c:v>
                </c:pt>
                <c:pt idx="2481">
                  <c:v>17.03</c:v>
                </c:pt>
                <c:pt idx="2482">
                  <c:v>17.27</c:v>
                </c:pt>
                <c:pt idx="2483">
                  <c:v>16.61</c:v>
                </c:pt>
                <c:pt idx="2484">
                  <c:v>16.64</c:v>
                </c:pt>
                <c:pt idx="2485">
                  <c:v>17.329999999999998</c:v>
                </c:pt>
                <c:pt idx="2486">
                  <c:v>16.48</c:v>
                </c:pt>
                <c:pt idx="2487">
                  <c:v>15.76</c:v>
                </c:pt>
                <c:pt idx="2488">
                  <c:v>17.04</c:v>
                </c:pt>
                <c:pt idx="2489">
                  <c:v>17.46</c:v>
                </c:pt>
                <c:pt idx="2490">
                  <c:v>16.399999999999999</c:v>
                </c:pt>
                <c:pt idx="2491">
                  <c:v>15.99</c:v>
                </c:pt>
                <c:pt idx="2492">
                  <c:v>15.2</c:v>
                </c:pt>
                <c:pt idx="2493">
                  <c:v>15.68</c:v>
                </c:pt>
                <c:pt idx="2494">
                  <c:v>14.92</c:v>
                </c:pt>
                <c:pt idx="2495">
                  <c:v>15.22</c:v>
                </c:pt>
                <c:pt idx="2496">
                  <c:v>13.96</c:v>
                </c:pt>
                <c:pt idx="2497">
                  <c:v>15.89</c:v>
                </c:pt>
                <c:pt idx="2498">
                  <c:v>15.05</c:v>
                </c:pt>
                <c:pt idx="2499">
                  <c:v>14.25</c:v>
                </c:pt>
                <c:pt idx="2500">
                  <c:v>13.31</c:v>
                </c:pt>
                <c:pt idx="2501">
                  <c:v>13.01</c:v>
                </c:pt>
                <c:pt idx="2502">
                  <c:v>13.43</c:v>
                </c:pt>
                <c:pt idx="2503">
                  <c:v>15.49</c:v>
                </c:pt>
                <c:pt idx="2504">
                  <c:v>16.52</c:v>
                </c:pt>
                <c:pt idx="2505">
                  <c:v>16.28</c:v>
                </c:pt>
                <c:pt idx="2506">
                  <c:v>16.29</c:v>
                </c:pt>
                <c:pt idx="2507">
                  <c:v>17.91</c:v>
                </c:pt>
                <c:pt idx="2508">
                  <c:v>18.260000000000002</c:v>
                </c:pt>
                <c:pt idx="2509">
                  <c:v>15.22</c:v>
                </c:pt>
                <c:pt idx="2510">
                  <c:v>15.64</c:v>
                </c:pt>
                <c:pt idx="2511">
                  <c:v>14.42</c:v>
                </c:pt>
                <c:pt idx="2512">
                  <c:v>15.85</c:v>
                </c:pt>
                <c:pt idx="2513">
                  <c:v>15.57</c:v>
                </c:pt>
                <c:pt idx="2514">
                  <c:v>16.11</c:v>
                </c:pt>
                <c:pt idx="2515">
                  <c:v>15.96</c:v>
                </c:pt>
                <c:pt idx="2516">
                  <c:v>15.57</c:v>
                </c:pt>
                <c:pt idx="2517">
                  <c:v>16.25</c:v>
                </c:pt>
                <c:pt idx="2518">
                  <c:v>16.13</c:v>
                </c:pt>
                <c:pt idx="2519">
                  <c:v>15.99</c:v>
                </c:pt>
                <c:pt idx="2520">
                  <c:v>16.989999999999998</c:v>
                </c:pt>
                <c:pt idx="2521">
                  <c:v>17.71</c:v>
                </c:pt>
                <c:pt idx="2522">
                  <c:v>16.23</c:v>
                </c:pt>
                <c:pt idx="2523">
                  <c:v>15.91</c:v>
                </c:pt>
                <c:pt idx="2524">
                  <c:v>16.84</c:v>
                </c:pt>
                <c:pt idx="2525">
                  <c:v>16.940000000000001</c:v>
                </c:pt>
                <c:pt idx="2526">
                  <c:v>16.09</c:v>
                </c:pt>
                <c:pt idx="2527">
                  <c:v>15.53</c:v>
                </c:pt>
                <c:pt idx="2528">
                  <c:v>15.93</c:v>
                </c:pt>
                <c:pt idx="2529">
                  <c:v>16.670000000000002</c:v>
                </c:pt>
                <c:pt idx="2530">
                  <c:v>16.850000000000001</c:v>
                </c:pt>
                <c:pt idx="2531">
                  <c:v>16.66</c:v>
                </c:pt>
                <c:pt idx="2532">
                  <c:v>16.11</c:v>
                </c:pt>
                <c:pt idx="2533">
                  <c:v>17.87</c:v>
                </c:pt>
                <c:pt idx="2534">
                  <c:v>19.29</c:v>
                </c:pt>
                <c:pt idx="2535">
                  <c:v>19.32</c:v>
                </c:pt>
                <c:pt idx="2536">
                  <c:v>19.87</c:v>
                </c:pt>
                <c:pt idx="2537">
                  <c:v>19.850000000000001</c:v>
                </c:pt>
                <c:pt idx="2538">
                  <c:v>18.63</c:v>
                </c:pt>
                <c:pt idx="2539">
                  <c:v>19.13</c:v>
                </c:pt>
                <c:pt idx="2540">
                  <c:v>22.06</c:v>
                </c:pt>
                <c:pt idx="2541">
                  <c:v>19.940000000000001</c:v>
                </c:pt>
                <c:pt idx="2542">
                  <c:v>20.34</c:v>
                </c:pt>
                <c:pt idx="2543">
                  <c:v>20.76</c:v>
                </c:pt>
                <c:pt idx="2544">
                  <c:v>20.84</c:v>
                </c:pt>
                <c:pt idx="2545">
                  <c:v>19.45</c:v>
                </c:pt>
                <c:pt idx="2546">
                  <c:v>20.57</c:v>
                </c:pt>
                <c:pt idx="2547">
                  <c:v>18.899999999999999</c:v>
                </c:pt>
                <c:pt idx="2548">
                  <c:v>20.9</c:v>
                </c:pt>
                <c:pt idx="2549">
                  <c:v>22.39</c:v>
                </c:pt>
                <c:pt idx="2550">
                  <c:v>18.559999999999999</c:v>
                </c:pt>
                <c:pt idx="2551">
                  <c:v>17.71</c:v>
                </c:pt>
                <c:pt idx="2552">
                  <c:v>18.84</c:v>
                </c:pt>
                <c:pt idx="2553">
                  <c:v>19.68</c:v>
                </c:pt>
                <c:pt idx="2554">
                  <c:v>20.079999999999998</c:v>
                </c:pt>
                <c:pt idx="2555">
                  <c:v>17.86</c:v>
                </c:pt>
                <c:pt idx="2556">
                  <c:v>18.2</c:v>
                </c:pt>
                <c:pt idx="2557">
                  <c:v>19.29</c:v>
                </c:pt>
                <c:pt idx="2558">
                  <c:v>18.420000000000002</c:v>
                </c:pt>
                <c:pt idx="2559">
                  <c:v>17.5</c:v>
                </c:pt>
                <c:pt idx="2560">
                  <c:v>16.55</c:v>
                </c:pt>
                <c:pt idx="2561">
                  <c:v>14.78</c:v>
                </c:pt>
                <c:pt idx="2562">
                  <c:v>14.87</c:v>
                </c:pt>
                <c:pt idx="2563">
                  <c:v>13.16</c:v>
                </c:pt>
                <c:pt idx="2564">
                  <c:v>14.37</c:v>
                </c:pt>
                <c:pt idx="2565">
                  <c:v>14.11</c:v>
                </c:pt>
                <c:pt idx="2566">
                  <c:v>13.52</c:v>
                </c:pt>
                <c:pt idx="2567">
                  <c:v>12.21</c:v>
                </c:pt>
                <c:pt idx="2568">
                  <c:v>12.92</c:v>
                </c:pt>
                <c:pt idx="2569">
                  <c:v>12.9</c:v>
                </c:pt>
                <c:pt idx="2570">
                  <c:v>14</c:v>
                </c:pt>
                <c:pt idx="2571">
                  <c:v>13.41</c:v>
                </c:pt>
                <c:pt idx="2572">
                  <c:v>12.89</c:v>
                </c:pt>
                <c:pt idx="2573">
                  <c:v>11.74</c:v>
                </c:pt>
                <c:pt idx="2574">
                  <c:v>11.48</c:v>
                </c:pt>
                <c:pt idx="2575">
                  <c:v>10.76</c:v>
                </c:pt>
                <c:pt idx="2576">
                  <c:v>11.8</c:v>
                </c:pt>
                <c:pt idx="2577">
                  <c:v>13.29</c:v>
                </c:pt>
                <c:pt idx="2578">
                  <c:v>14.17</c:v>
                </c:pt>
                <c:pt idx="2579">
                  <c:v>15.21</c:v>
                </c:pt>
                <c:pt idx="2580">
                  <c:v>14.7</c:v>
                </c:pt>
                <c:pt idx="2581">
                  <c:v>15.96</c:v>
                </c:pt>
                <c:pt idx="2582">
                  <c:v>14.61</c:v>
                </c:pt>
                <c:pt idx="2583">
                  <c:v>14.15</c:v>
                </c:pt>
                <c:pt idx="2584">
                  <c:v>13.28</c:v>
                </c:pt>
                <c:pt idx="2585">
                  <c:v>12.21</c:v>
                </c:pt>
                <c:pt idx="2586">
                  <c:v>12.22</c:v>
                </c:pt>
                <c:pt idx="2587">
                  <c:v>11.06</c:v>
                </c:pt>
                <c:pt idx="2588">
                  <c:v>11.24</c:v>
                </c:pt>
                <c:pt idx="2589">
                  <c:v>10.59</c:v>
                </c:pt>
                <c:pt idx="2590">
                  <c:v>10.48</c:v>
                </c:pt>
                <c:pt idx="2591">
                  <c:v>9.9700000000000006</c:v>
                </c:pt>
                <c:pt idx="2592">
                  <c:v>8.36</c:v>
                </c:pt>
                <c:pt idx="2593">
                  <c:v>7.25</c:v>
                </c:pt>
                <c:pt idx="2594">
                  <c:v>6.6</c:v>
                </c:pt>
                <c:pt idx="2595">
                  <c:v>8.23</c:v>
                </c:pt>
                <c:pt idx="2596">
                  <c:v>9.0299999999999994</c:v>
                </c:pt>
                <c:pt idx="2597">
                  <c:v>10.98</c:v>
                </c:pt>
                <c:pt idx="2598">
                  <c:v>10.210000000000001</c:v>
                </c:pt>
                <c:pt idx="2599">
                  <c:v>8.99</c:v>
                </c:pt>
                <c:pt idx="2600">
                  <c:v>10.15</c:v>
                </c:pt>
                <c:pt idx="2601">
                  <c:v>11.54</c:v>
                </c:pt>
                <c:pt idx="2602">
                  <c:v>12.04</c:v>
                </c:pt>
                <c:pt idx="2603">
                  <c:v>12.78</c:v>
                </c:pt>
                <c:pt idx="2604">
                  <c:v>13.07</c:v>
                </c:pt>
                <c:pt idx="2605">
                  <c:v>12.27</c:v>
                </c:pt>
                <c:pt idx="2606">
                  <c:v>12.6</c:v>
                </c:pt>
                <c:pt idx="2607">
                  <c:v>12.13</c:v>
                </c:pt>
                <c:pt idx="2608">
                  <c:v>12.87</c:v>
                </c:pt>
                <c:pt idx="2609">
                  <c:v>11.95</c:v>
                </c:pt>
                <c:pt idx="2610">
                  <c:v>13.51</c:v>
                </c:pt>
                <c:pt idx="2611">
                  <c:v>14.03</c:v>
                </c:pt>
                <c:pt idx="2612">
                  <c:v>13.41</c:v>
                </c:pt>
                <c:pt idx="2613">
                  <c:v>13.51</c:v>
                </c:pt>
                <c:pt idx="2614">
                  <c:v>12.89</c:v>
                </c:pt>
                <c:pt idx="2615">
                  <c:v>12.49</c:v>
                </c:pt>
                <c:pt idx="2616">
                  <c:v>12.2</c:v>
                </c:pt>
                <c:pt idx="2617">
                  <c:v>12.17</c:v>
                </c:pt>
                <c:pt idx="2618">
                  <c:v>11.67</c:v>
                </c:pt>
                <c:pt idx="2619">
                  <c:v>12.02</c:v>
                </c:pt>
                <c:pt idx="2620">
                  <c:v>12.2</c:v>
                </c:pt>
                <c:pt idx="2621">
                  <c:v>12.43</c:v>
                </c:pt>
                <c:pt idx="2622">
                  <c:v>13.28</c:v>
                </c:pt>
                <c:pt idx="2623">
                  <c:v>13.87</c:v>
                </c:pt>
                <c:pt idx="2624">
                  <c:v>12.8</c:v>
                </c:pt>
                <c:pt idx="2625">
                  <c:v>13.15</c:v>
                </c:pt>
                <c:pt idx="2626">
                  <c:v>12.75</c:v>
                </c:pt>
                <c:pt idx="2627">
                  <c:v>11.77</c:v>
                </c:pt>
                <c:pt idx="2628">
                  <c:v>12.35</c:v>
                </c:pt>
                <c:pt idx="2629">
                  <c:v>11.3</c:v>
                </c:pt>
                <c:pt idx="2630">
                  <c:v>10.97</c:v>
                </c:pt>
                <c:pt idx="2631">
                  <c:v>11.49</c:v>
                </c:pt>
                <c:pt idx="2632">
                  <c:v>10.37</c:v>
                </c:pt>
                <c:pt idx="2633">
                  <c:v>10.37</c:v>
                </c:pt>
                <c:pt idx="2634">
                  <c:v>9.83</c:v>
                </c:pt>
                <c:pt idx="2635">
                  <c:v>10</c:v>
                </c:pt>
                <c:pt idx="2636">
                  <c:v>10.1</c:v>
                </c:pt>
                <c:pt idx="2637">
                  <c:v>9.5299999999999994</c:v>
                </c:pt>
                <c:pt idx="2638">
                  <c:v>11</c:v>
                </c:pt>
                <c:pt idx="2639">
                  <c:v>9.84</c:v>
                </c:pt>
                <c:pt idx="2640">
                  <c:v>9.25</c:v>
                </c:pt>
                <c:pt idx="2641">
                  <c:v>9.75</c:v>
                </c:pt>
                <c:pt idx="2642">
                  <c:v>10.92</c:v>
                </c:pt>
                <c:pt idx="2643">
                  <c:v>10.62</c:v>
                </c:pt>
                <c:pt idx="2644">
                  <c:v>10.96</c:v>
                </c:pt>
                <c:pt idx="2645">
                  <c:v>12.63</c:v>
                </c:pt>
                <c:pt idx="2646">
                  <c:v>12.14</c:v>
                </c:pt>
                <c:pt idx="2647">
                  <c:v>10.71</c:v>
                </c:pt>
                <c:pt idx="2648">
                  <c:v>10.9</c:v>
                </c:pt>
                <c:pt idx="2649">
                  <c:v>10.23</c:v>
                </c:pt>
                <c:pt idx="2650">
                  <c:v>10.4</c:v>
                </c:pt>
                <c:pt idx="2651">
                  <c:v>9.92</c:v>
                </c:pt>
                <c:pt idx="2652">
                  <c:v>9.27</c:v>
                </c:pt>
                <c:pt idx="2653">
                  <c:v>7.84</c:v>
                </c:pt>
                <c:pt idx="2654">
                  <c:v>7.93</c:v>
                </c:pt>
                <c:pt idx="2655">
                  <c:v>7.83</c:v>
                </c:pt>
                <c:pt idx="2656">
                  <c:v>8.8000000000000007</c:v>
                </c:pt>
                <c:pt idx="2657">
                  <c:v>8.4700000000000006</c:v>
                </c:pt>
                <c:pt idx="2658">
                  <c:v>8.18</c:v>
                </c:pt>
                <c:pt idx="2659">
                  <c:v>7.54</c:v>
                </c:pt>
                <c:pt idx="2660">
                  <c:v>7.17</c:v>
                </c:pt>
                <c:pt idx="2661">
                  <c:v>6.75</c:v>
                </c:pt>
                <c:pt idx="2662">
                  <c:v>6.97</c:v>
                </c:pt>
                <c:pt idx="2663">
                  <c:v>6.78</c:v>
                </c:pt>
                <c:pt idx="2664">
                  <c:v>6.91</c:v>
                </c:pt>
                <c:pt idx="2665">
                  <c:v>6.99</c:v>
                </c:pt>
                <c:pt idx="2666">
                  <c:v>8.2899999999999991</c:v>
                </c:pt>
                <c:pt idx="2667">
                  <c:v>8.34</c:v>
                </c:pt>
                <c:pt idx="2668">
                  <c:v>9.49</c:v>
                </c:pt>
                <c:pt idx="2669">
                  <c:v>9.49</c:v>
                </c:pt>
                <c:pt idx="2670">
                  <c:v>8.81</c:v>
                </c:pt>
                <c:pt idx="2671">
                  <c:v>9.76</c:v>
                </c:pt>
                <c:pt idx="2672">
                  <c:v>10.92</c:v>
                </c:pt>
                <c:pt idx="2673">
                  <c:v>10.42</c:v>
                </c:pt>
                <c:pt idx="2674">
                  <c:v>9.89</c:v>
                </c:pt>
                <c:pt idx="2675">
                  <c:v>11.62</c:v>
                </c:pt>
                <c:pt idx="2676">
                  <c:v>11.51</c:v>
                </c:pt>
                <c:pt idx="2677">
                  <c:v>12.02</c:v>
                </c:pt>
                <c:pt idx="2678">
                  <c:v>12.8</c:v>
                </c:pt>
                <c:pt idx="2679">
                  <c:v>13.69</c:v>
                </c:pt>
                <c:pt idx="2680">
                  <c:v>12.39</c:v>
                </c:pt>
                <c:pt idx="2681">
                  <c:v>11.82</c:v>
                </c:pt>
                <c:pt idx="2682">
                  <c:v>12.19</c:v>
                </c:pt>
                <c:pt idx="2683">
                  <c:v>13.19</c:v>
                </c:pt>
                <c:pt idx="2684">
                  <c:v>13.4</c:v>
                </c:pt>
                <c:pt idx="2685">
                  <c:v>13.08</c:v>
                </c:pt>
                <c:pt idx="2686">
                  <c:v>12.14</c:v>
                </c:pt>
                <c:pt idx="2687">
                  <c:v>12.15</c:v>
                </c:pt>
                <c:pt idx="2688">
                  <c:v>13.41</c:v>
                </c:pt>
                <c:pt idx="2689">
                  <c:v>13.47</c:v>
                </c:pt>
                <c:pt idx="2690">
                  <c:v>12.89</c:v>
                </c:pt>
                <c:pt idx="2691">
                  <c:v>14.39</c:v>
                </c:pt>
                <c:pt idx="2692">
                  <c:v>14.92</c:v>
                </c:pt>
                <c:pt idx="2693">
                  <c:v>16.09</c:v>
                </c:pt>
                <c:pt idx="2694">
                  <c:v>14.45</c:v>
                </c:pt>
                <c:pt idx="2695">
                  <c:v>15.77</c:v>
                </c:pt>
                <c:pt idx="2696">
                  <c:v>16.14</c:v>
                </c:pt>
                <c:pt idx="2697">
                  <c:v>16.03</c:v>
                </c:pt>
                <c:pt idx="2698">
                  <c:v>17.02</c:v>
                </c:pt>
                <c:pt idx="2699">
                  <c:v>16.760000000000002</c:v>
                </c:pt>
                <c:pt idx="2700">
                  <c:v>16.760000000000002</c:v>
                </c:pt>
                <c:pt idx="2701">
                  <c:v>17.37</c:v>
                </c:pt>
                <c:pt idx="2702">
                  <c:v>16.71</c:v>
                </c:pt>
                <c:pt idx="2703">
                  <c:v>16.11</c:v>
                </c:pt>
                <c:pt idx="2704">
                  <c:v>18.14</c:v>
                </c:pt>
                <c:pt idx="2705">
                  <c:v>17.84</c:v>
                </c:pt>
                <c:pt idx="2706">
                  <c:v>16.75</c:v>
                </c:pt>
                <c:pt idx="2707">
                  <c:v>14.8</c:v>
                </c:pt>
                <c:pt idx="2708">
                  <c:v>15.82</c:v>
                </c:pt>
                <c:pt idx="2709">
                  <c:v>15.07</c:v>
                </c:pt>
                <c:pt idx="2710">
                  <c:v>14.57</c:v>
                </c:pt>
                <c:pt idx="2711">
                  <c:v>14.02</c:v>
                </c:pt>
                <c:pt idx="2712">
                  <c:v>14.53</c:v>
                </c:pt>
                <c:pt idx="2713">
                  <c:v>14.27</c:v>
                </c:pt>
                <c:pt idx="2714">
                  <c:v>15.54</c:v>
                </c:pt>
                <c:pt idx="2715">
                  <c:v>15</c:v>
                </c:pt>
                <c:pt idx="2716">
                  <c:v>14.29</c:v>
                </c:pt>
                <c:pt idx="2717">
                  <c:v>13.72</c:v>
                </c:pt>
                <c:pt idx="2718">
                  <c:v>13.35</c:v>
                </c:pt>
                <c:pt idx="2719">
                  <c:v>14.21</c:v>
                </c:pt>
                <c:pt idx="2720">
                  <c:v>13.93</c:v>
                </c:pt>
                <c:pt idx="2721">
                  <c:v>13.04</c:v>
                </c:pt>
                <c:pt idx="2722">
                  <c:v>13.71</c:v>
                </c:pt>
                <c:pt idx="2723">
                  <c:v>13.81</c:v>
                </c:pt>
                <c:pt idx="2724">
                  <c:v>14.22</c:v>
                </c:pt>
                <c:pt idx="2725">
                  <c:v>13.25</c:v>
                </c:pt>
                <c:pt idx="2726">
                  <c:v>13.07</c:v>
                </c:pt>
                <c:pt idx="2727">
                  <c:v>12.83</c:v>
                </c:pt>
                <c:pt idx="2728">
                  <c:v>13.06</c:v>
                </c:pt>
                <c:pt idx="2729">
                  <c:v>13.9</c:v>
                </c:pt>
                <c:pt idx="2730">
                  <c:v>13.59</c:v>
                </c:pt>
                <c:pt idx="2731">
                  <c:v>13.16</c:v>
                </c:pt>
                <c:pt idx="2732">
                  <c:v>12.8</c:v>
                </c:pt>
                <c:pt idx="2733">
                  <c:v>11.95</c:v>
                </c:pt>
                <c:pt idx="2734">
                  <c:v>11.96</c:v>
                </c:pt>
                <c:pt idx="2735">
                  <c:v>12.27</c:v>
                </c:pt>
                <c:pt idx="2736">
                  <c:v>11.9</c:v>
                </c:pt>
                <c:pt idx="2737">
                  <c:v>12.12</c:v>
                </c:pt>
                <c:pt idx="2738">
                  <c:v>12.31</c:v>
                </c:pt>
                <c:pt idx="2739">
                  <c:v>12.45</c:v>
                </c:pt>
                <c:pt idx="2740">
                  <c:v>12.35</c:v>
                </c:pt>
                <c:pt idx="2741">
                  <c:v>13.48</c:v>
                </c:pt>
                <c:pt idx="2742">
                  <c:v>12.13</c:v>
                </c:pt>
                <c:pt idx="2743">
                  <c:v>12.82</c:v>
                </c:pt>
                <c:pt idx="2744">
                  <c:v>12.39</c:v>
                </c:pt>
                <c:pt idx="2745">
                  <c:v>12.02</c:v>
                </c:pt>
                <c:pt idx="2746">
                  <c:v>11.64</c:v>
                </c:pt>
                <c:pt idx="2747">
                  <c:v>10.85</c:v>
                </c:pt>
                <c:pt idx="2748">
                  <c:v>10.53</c:v>
                </c:pt>
                <c:pt idx="2749">
                  <c:v>10.09</c:v>
                </c:pt>
                <c:pt idx="2750">
                  <c:v>11.15</c:v>
                </c:pt>
                <c:pt idx="2751">
                  <c:v>11.06</c:v>
                </c:pt>
                <c:pt idx="2752">
                  <c:v>11.25</c:v>
                </c:pt>
                <c:pt idx="2753">
                  <c:v>11.46</c:v>
                </c:pt>
                <c:pt idx="2754">
                  <c:v>11.98</c:v>
                </c:pt>
                <c:pt idx="2755">
                  <c:v>12.39</c:v>
                </c:pt>
                <c:pt idx="2756">
                  <c:v>12.97</c:v>
                </c:pt>
                <c:pt idx="2757">
                  <c:v>12.99</c:v>
                </c:pt>
                <c:pt idx="2758">
                  <c:v>12.87</c:v>
                </c:pt>
                <c:pt idx="2759">
                  <c:v>13.74</c:v>
                </c:pt>
                <c:pt idx="2760">
                  <c:v>14.71</c:v>
                </c:pt>
                <c:pt idx="2761">
                  <c:v>14.92</c:v>
                </c:pt>
                <c:pt idx="2762">
                  <c:v>15.46</c:v>
                </c:pt>
                <c:pt idx="2763">
                  <c:v>15.47</c:v>
                </c:pt>
                <c:pt idx="2764">
                  <c:v>15.15</c:v>
                </c:pt>
                <c:pt idx="2765">
                  <c:v>15.17</c:v>
                </c:pt>
                <c:pt idx="2766">
                  <c:v>15.4</c:v>
                </c:pt>
                <c:pt idx="2767">
                  <c:v>15.94</c:v>
                </c:pt>
                <c:pt idx="2768">
                  <c:v>16.43</c:v>
                </c:pt>
                <c:pt idx="2769">
                  <c:v>16.71</c:v>
                </c:pt>
                <c:pt idx="2770">
                  <c:v>15.99</c:v>
                </c:pt>
                <c:pt idx="2771">
                  <c:v>17.239999999999998</c:v>
                </c:pt>
                <c:pt idx="2772">
                  <c:v>16.37</c:v>
                </c:pt>
                <c:pt idx="2773">
                  <c:v>16.54</c:v>
                </c:pt>
                <c:pt idx="2774">
                  <c:v>17.05</c:v>
                </c:pt>
                <c:pt idx="2775">
                  <c:v>16.600000000000001</c:v>
                </c:pt>
                <c:pt idx="2776">
                  <c:v>15.85</c:v>
                </c:pt>
                <c:pt idx="2777">
                  <c:v>15.19</c:v>
                </c:pt>
                <c:pt idx="2778">
                  <c:v>15.77</c:v>
                </c:pt>
                <c:pt idx="2779">
                  <c:v>15.6</c:v>
                </c:pt>
                <c:pt idx="2780">
                  <c:v>15.99</c:v>
                </c:pt>
                <c:pt idx="2781">
                  <c:v>16.5</c:v>
                </c:pt>
                <c:pt idx="2782">
                  <c:v>16.27</c:v>
                </c:pt>
                <c:pt idx="2783">
                  <c:v>16.850000000000001</c:v>
                </c:pt>
                <c:pt idx="2784">
                  <c:v>17</c:v>
                </c:pt>
                <c:pt idx="2785">
                  <c:v>16.77</c:v>
                </c:pt>
                <c:pt idx="2786">
                  <c:v>16.97</c:v>
                </c:pt>
                <c:pt idx="2787">
                  <c:v>16.98</c:v>
                </c:pt>
                <c:pt idx="2788">
                  <c:v>16.239999999999998</c:v>
                </c:pt>
                <c:pt idx="2789">
                  <c:v>15.7</c:v>
                </c:pt>
                <c:pt idx="2790">
                  <c:v>16.100000000000001</c:v>
                </c:pt>
                <c:pt idx="2791">
                  <c:v>16.47</c:v>
                </c:pt>
                <c:pt idx="2792">
                  <c:v>17.22</c:v>
                </c:pt>
                <c:pt idx="2793">
                  <c:v>17.32</c:v>
                </c:pt>
                <c:pt idx="2794">
                  <c:v>18.22</c:v>
                </c:pt>
                <c:pt idx="2795">
                  <c:v>17.47</c:v>
                </c:pt>
                <c:pt idx="2796">
                  <c:v>17.760000000000002</c:v>
                </c:pt>
                <c:pt idx="2797">
                  <c:v>18.59</c:v>
                </c:pt>
                <c:pt idx="2798">
                  <c:v>19.28</c:v>
                </c:pt>
                <c:pt idx="2799">
                  <c:v>18.46</c:v>
                </c:pt>
                <c:pt idx="2800">
                  <c:v>18.98</c:v>
                </c:pt>
                <c:pt idx="2801">
                  <c:v>18.54</c:v>
                </c:pt>
                <c:pt idx="2802">
                  <c:v>18.62</c:v>
                </c:pt>
                <c:pt idx="2803">
                  <c:v>17.600000000000001</c:v>
                </c:pt>
                <c:pt idx="2804">
                  <c:v>17.309999999999999</c:v>
                </c:pt>
                <c:pt idx="2805">
                  <c:v>15.73</c:v>
                </c:pt>
                <c:pt idx="2806">
                  <c:v>15.67</c:v>
                </c:pt>
                <c:pt idx="2807">
                  <c:v>15.94</c:v>
                </c:pt>
                <c:pt idx="2808">
                  <c:v>15.38</c:v>
                </c:pt>
                <c:pt idx="2809">
                  <c:v>14.21</c:v>
                </c:pt>
                <c:pt idx="2810">
                  <c:v>13.96</c:v>
                </c:pt>
                <c:pt idx="2811">
                  <c:v>13.99</c:v>
                </c:pt>
                <c:pt idx="2812">
                  <c:v>14.2</c:v>
                </c:pt>
                <c:pt idx="2813">
                  <c:v>13.96</c:v>
                </c:pt>
                <c:pt idx="2814">
                  <c:v>14.82</c:v>
                </c:pt>
                <c:pt idx="2815">
                  <c:v>15.23</c:v>
                </c:pt>
                <c:pt idx="2816">
                  <c:v>13.94</c:v>
                </c:pt>
                <c:pt idx="2817">
                  <c:v>14.4</c:v>
                </c:pt>
                <c:pt idx="2818">
                  <c:v>14.85</c:v>
                </c:pt>
                <c:pt idx="2819">
                  <c:v>14.86</c:v>
                </c:pt>
                <c:pt idx="2820">
                  <c:v>14.59</c:v>
                </c:pt>
                <c:pt idx="2821">
                  <c:v>14.23</c:v>
                </c:pt>
                <c:pt idx="2822">
                  <c:v>14.09</c:v>
                </c:pt>
                <c:pt idx="2823">
                  <c:v>13.81</c:v>
                </c:pt>
                <c:pt idx="2824">
                  <c:v>14.94</c:v>
                </c:pt>
                <c:pt idx="2825">
                  <c:v>14.57</c:v>
                </c:pt>
                <c:pt idx="2826">
                  <c:v>14.22</c:v>
                </c:pt>
                <c:pt idx="2827">
                  <c:v>13.88</c:v>
                </c:pt>
                <c:pt idx="2828">
                  <c:v>12.79</c:v>
                </c:pt>
                <c:pt idx="2829">
                  <c:v>13.44</c:v>
                </c:pt>
                <c:pt idx="2830">
                  <c:v>12.95</c:v>
                </c:pt>
                <c:pt idx="2831">
                  <c:v>13.06</c:v>
                </c:pt>
                <c:pt idx="2832">
                  <c:v>13.76</c:v>
                </c:pt>
                <c:pt idx="2833">
                  <c:v>13.88</c:v>
                </c:pt>
                <c:pt idx="2834">
                  <c:v>13.97</c:v>
                </c:pt>
                <c:pt idx="2835">
                  <c:v>13.74</c:v>
                </c:pt>
                <c:pt idx="2836">
                  <c:v>14.01</c:v>
                </c:pt>
                <c:pt idx="2837">
                  <c:v>13.51</c:v>
                </c:pt>
                <c:pt idx="2838">
                  <c:v>14.49</c:v>
                </c:pt>
                <c:pt idx="2839">
                  <c:v>13.9</c:v>
                </c:pt>
                <c:pt idx="2840">
                  <c:v>13.82</c:v>
                </c:pt>
                <c:pt idx="2841">
                  <c:v>14.06</c:v>
                </c:pt>
                <c:pt idx="2842">
                  <c:v>13.76</c:v>
                </c:pt>
                <c:pt idx="2843">
                  <c:v>13.72</c:v>
                </c:pt>
                <c:pt idx="2844">
                  <c:v>13.45</c:v>
                </c:pt>
                <c:pt idx="2845">
                  <c:v>12.95</c:v>
                </c:pt>
                <c:pt idx="2846">
                  <c:v>12.84</c:v>
                </c:pt>
                <c:pt idx="2847">
                  <c:v>12.56</c:v>
                </c:pt>
                <c:pt idx="2848">
                  <c:v>12.7</c:v>
                </c:pt>
                <c:pt idx="2849">
                  <c:v>12.45</c:v>
                </c:pt>
                <c:pt idx="2850">
                  <c:v>12.38</c:v>
                </c:pt>
                <c:pt idx="2851">
                  <c:v>12.52</c:v>
                </c:pt>
                <c:pt idx="2852">
                  <c:v>12.6</c:v>
                </c:pt>
                <c:pt idx="2853">
                  <c:v>12.24</c:v>
                </c:pt>
                <c:pt idx="2854">
                  <c:v>12.43</c:v>
                </c:pt>
                <c:pt idx="2855">
                  <c:v>12.02</c:v>
                </c:pt>
                <c:pt idx="2856">
                  <c:v>11.88</c:v>
                </c:pt>
                <c:pt idx="2857">
                  <c:v>11.89</c:v>
                </c:pt>
                <c:pt idx="2858">
                  <c:v>11.77</c:v>
                </c:pt>
                <c:pt idx="2859">
                  <c:v>12.1</c:v>
                </c:pt>
                <c:pt idx="2860">
                  <c:v>12.04</c:v>
                </c:pt>
                <c:pt idx="2861">
                  <c:v>11.65</c:v>
                </c:pt>
                <c:pt idx="2862">
                  <c:v>12.42</c:v>
                </c:pt>
                <c:pt idx="2863">
                  <c:v>12.12</c:v>
                </c:pt>
                <c:pt idx="2864">
                  <c:v>11.92</c:v>
                </c:pt>
                <c:pt idx="2865">
                  <c:v>11.74</c:v>
                </c:pt>
                <c:pt idx="2866">
                  <c:v>12.63</c:v>
                </c:pt>
                <c:pt idx="2867">
                  <c:v>12.88</c:v>
                </c:pt>
                <c:pt idx="2868">
                  <c:v>12.91</c:v>
                </c:pt>
                <c:pt idx="2869">
                  <c:v>12.65</c:v>
                </c:pt>
                <c:pt idx="2870">
                  <c:v>12.63</c:v>
                </c:pt>
                <c:pt idx="2871">
                  <c:v>12.65</c:v>
                </c:pt>
                <c:pt idx="2872">
                  <c:v>12.51</c:v>
                </c:pt>
                <c:pt idx="2873">
                  <c:v>12.85</c:v>
                </c:pt>
                <c:pt idx="2874">
                  <c:v>13.29</c:v>
                </c:pt>
                <c:pt idx="2875">
                  <c:v>13.19</c:v>
                </c:pt>
                <c:pt idx="2876">
                  <c:v>14.63</c:v>
                </c:pt>
                <c:pt idx="2877">
                  <c:v>14.8</c:v>
                </c:pt>
                <c:pt idx="2878">
                  <c:v>15.21</c:v>
                </c:pt>
                <c:pt idx="2879">
                  <c:v>14.55</c:v>
                </c:pt>
                <c:pt idx="2880">
                  <c:v>14.57</c:v>
                </c:pt>
                <c:pt idx="2881">
                  <c:v>14.51</c:v>
                </c:pt>
                <c:pt idx="2882">
                  <c:v>14.13</c:v>
                </c:pt>
                <c:pt idx="2883">
                  <c:v>14.28</c:v>
                </c:pt>
                <c:pt idx="2884">
                  <c:v>14.15</c:v>
                </c:pt>
                <c:pt idx="2885">
                  <c:v>13.79</c:v>
                </c:pt>
                <c:pt idx="2886">
                  <c:v>13.18</c:v>
                </c:pt>
                <c:pt idx="2887">
                  <c:v>13.11</c:v>
                </c:pt>
                <c:pt idx="2888">
                  <c:v>13.42</c:v>
                </c:pt>
                <c:pt idx="2889">
                  <c:v>13.96</c:v>
                </c:pt>
                <c:pt idx="2890">
                  <c:v>14.09</c:v>
                </c:pt>
                <c:pt idx="2891">
                  <c:v>14.11</c:v>
                </c:pt>
                <c:pt idx="2892">
                  <c:v>14.12</c:v>
                </c:pt>
                <c:pt idx="2893">
                  <c:v>15.11</c:v>
                </c:pt>
                <c:pt idx="2894">
                  <c:v>14.99</c:v>
                </c:pt>
                <c:pt idx="2895">
                  <c:v>14.24</c:v>
                </c:pt>
                <c:pt idx="2896">
                  <c:v>13.82</c:v>
                </c:pt>
                <c:pt idx="2897">
                  <c:v>14.35</c:v>
                </c:pt>
                <c:pt idx="2898">
                  <c:v>14.6</c:v>
                </c:pt>
                <c:pt idx="2899">
                  <c:v>14.79</c:v>
                </c:pt>
                <c:pt idx="2900">
                  <c:v>15.4</c:v>
                </c:pt>
                <c:pt idx="2901">
                  <c:v>15.52</c:v>
                </c:pt>
                <c:pt idx="2902">
                  <c:v>15.87</c:v>
                </c:pt>
                <c:pt idx="2903">
                  <c:v>15.71</c:v>
                </c:pt>
                <c:pt idx="2904">
                  <c:v>15.55</c:v>
                </c:pt>
                <c:pt idx="2905">
                  <c:v>15.58</c:v>
                </c:pt>
                <c:pt idx="2906">
                  <c:v>15.7</c:v>
                </c:pt>
                <c:pt idx="2907">
                  <c:v>15.12</c:v>
                </c:pt>
                <c:pt idx="2908">
                  <c:v>15.11</c:v>
                </c:pt>
                <c:pt idx="2909">
                  <c:v>15.18</c:v>
                </c:pt>
                <c:pt idx="2910">
                  <c:v>15.18</c:v>
                </c:pt>
                <c:pt idx="2911">
                  <c:v>15.48</c:v>
                </c:pt>
                <c:pt idx="2912">
                  <c:v>15.41</c:v>
                </c:pt>
                <c:pt idx="2913">
                  <c:v>15.77</c:v>
                </c:pt>
                <c:pt idx="2914">
                  <c:v>15.62</c:v>
                </c:pt>
                <c:pt idx="2915">
                  <c:v>16.149999999999999</c:v>
                </c:pt>
                <c:pt idx="2916">
                  <c:v>16.38</c:v>
                </c:pt>
                <c:pt idx="2917">
                  <c:v>16.54</c:v>
                </c:pt>
                <c:pt idx="2918">
                  <c:v>16.38</c:v>
                </c:pt>
                <c:pt idx="2919">
                  <c:v>16.5</c:v>
                </c:pt>
                <c:pt idx="2920">
                  <c:v>16.39</c:v>
                </c:pt>
                <c:pt idx="2921">
                  <c:v>16.079999999999998</c:v>
                </c:pt>
                <c:pt idx="2922">
                  <c:v>16.46</c:v>
                </c:pt>
                <c:pt idx="2923">
                  <c:v>16.55</c:v>
                </c:pt>
                <c:pt idx="2924">
                  <c:v>16.54</c:v>
                </c:pt>
                <c:pt idx="2925">
                  <c:v>16.23</c:v>
                </c:pt>
                <c:pt idx="2926">
                  <c:v>16.34</c:v>
                </c:pt>
                <c:pt idx="2927">
                  <c:v>16.05</c:v>
                </c:pt>
                <c:pt idx="2928">
                  <c:v>15.63</c:v>
                </c:pt>
                <c:pt idx="2929">
                  <c:v>15.68</c:v>
                </c:pt>
                <c:pt idx="2930">
                  <c:v>16</c:v>
                </c:pt>
                <c:pt idx="2931">
                  <c:v>15.86</c:v>
                </c:pt>
                <c:pt idx="2932">
                  <c:v>15.79</c:v>
                </c:pt>
                <c:pt idx="2933">
                  <c:v>15.65</c:v>
                </c:pt>
                <c:pt idx="2934">
                  <c:v>15.57</c:v>
                </c:pt>
                <c:pt idx="2935">
                  <c:v>15.89</c:v>
                </c:pt>
                <c:pt idx="2936">
                  <c:v>15.41</c:v>
                </c:pt>
                <c:pt idx="2937">
                  <c:v>15.22</c:v>
                </c:pt>
                <c:pt idx="2938">
                  <c:v>15.16</c:v>
                </c:pt>
                <c:pt idx="2939">
                  <c:v>15.32</c:v>
                </c:pt>
                <c:pt idx="2940">
                  <c:v>15.37</c:v>
                </c:pt>
                <c:pt idx="2941">
                  <c:v>15.63</c:v>
                </c:pt>
                <c:pt idx="2942">
                  <c:v>16.13</c:v>
                </c:pt>
                <c:pt idx="2943">
                  <c:v>16.04</c:v>
                </c:pt>
                <c:pt idx="2944">
                  <c:v>16</c:v>
                </c:pt>
                <c:pt idx="2945">
                  <c:v>15.99</c:v>
                </c:pt>
                <c:pt idx="2946">
                  <c:v>16.309999999999999</c:v>
                </c:pt>
                <c:pt idx="2947">
                  <c:v>16.649999999999999</c:v>
                </c:pt>
                <c:pt idx="2948">
                  <c:v>17.77</c:v>
                </c:pt>
                <c:pt idx="2949">
                  <c:v>18.23</c:v>
                </c:pt>
                <c:pt idx="2950">
                  <c:v>17.79</c:v>
                </c:pt>
                <c:pt idx="2951">
                  <c:v>16.91</c:v>
                </c:pt>
                <c:pt idx="2952">
                  <c:v>17.11</c:v>
                </c:pt>
                <c:pt idx="2953">
                  <c:v>17.78</c:v>
                </c:pt>
                <c:pt idx="2954">
                  <c:v>17.43</c:v>
                </c:pt>
                <c:pt idx="2955">
                  <c:v>17.98</c:v>
                </c:pt>
                <c:pt idx="2956">
                  <c:v>17.239999999999998</c:v>
                </c:pt>
                <c:pt idx="2957">
                  <c:v>17.14</c:v>
                </c:pt>
                <c:pt idx="2958">
                  <c:v>16.32</c:v>
                </c:pt>
                <c:pt idx="2959">
                  <c:v>15.26</c:v>
                </c:pt>
                <c:pt idx="2960">
                  <c:v>16.52</c:v>
                </c:pt>
                <c:pt idx="2961">
                  <c:v>16.52</c:v>
                </c:pt>
                <c:pt idx="2962">
                  <c:v>16.7</c:v>
                </c:pt>
                <c:pt idx="2963">
                  <c:v>15.49</c:v>
                </c:pt>
                <c:pt idx="2964">
                  <c:v>15.17</c:v>
                </c:pt>
                <c:pt idx="2965">
                  <c:v>15.32</c:v>
                </c:pt>
                <c:pt idx="2966">
                  <c:v>14.92</c:v>
                </c:pt>
                <c:pt idx="2967">
                  <c:v>14.75</c:v>
                </c:pt>
                <c:pt idx="2968">
                  <c:v>14.05</c:v>
                </c:pt>
                <c:pt idx="2969">
                  <c:v>13.96</c:v>
                </c:pt>
                <c:pt idx="2970">
                  <c:v>13.68</c:v>
                </c:pt>
                <c:pt idx="2971">
                  <c:v>13.66</c:v>
                </c:pt>
                <c:pt idx="2972">
                  <c:v>13.48</c:v>
                </c:pt>
                <c:pt idx="2973">
                  <c:v>13.68</c:v>
                </c:pt>
                <c:pt idx="2974">
                  <c:v>13.44</c:v>
                </c:pt>
                <c:pt idx="2975">
                  <c:v>12.69</c:v>
                </c:pt>
                <c:pt idx="2976">
                  <c:v>12.97</c:v>
                </c:pt>
                <c:pt idx="2977">
                  <c:v>12.82</c:v>
                </c:pt>
                <c:pt idx="2978">
                  <c:v>12.04</c:v>
                </c:pt>
                <c:pt idx="2979">
                  <c:v>11.27</c:v>
                </c:pt>
                <c:pt idx="2980">
                  <c:v>11.22</c:v>
                </c:pt>
                <c:pt idx="2981">
                  <c:v>11.13</c:v>
                </c:pt>
                <c:pt idx="2982">
                  <c:v>12.19</c:v>
                </c:pt>
                <c:pt idx="2983">
                  <c:v>11.94</c:v>
                </c:pt>
                <c:pt idx="2984">
                  <c:v>11.76</c:v>
                </c:pt>
                <c:pt idx="2985">
                  <c:v>12.11</c:v>
                </c:pt>
                <c:pt idx="2986">
                  <c:v>11.89</c:v>
                </c:pt>
                <c:pt idx="2987">
                  <c:v>11.5</c:v>
                </c:pt>
                <c:pt idx="2988">
                  <c:v>11.26</c:v>
                </c:pt>
                <c:pt idx="2989">
                  <c:v>11.04</c:v>
                </c:pt>
                <c:pt idx="2990">
                  <c:v>10.85</c:v>
                </c:pt>
                <c:pt idx="2991">
                  <c:v>11.37</c:v>
                </c:pt>
                <c:pt idx="2992">
                  <c:v>11.18</c:v>
                </c:pt>
                <c:pt idx="2993">
                  <c:v>10.08</c:v>
                </c:pt>
                <c:pt idx="2994">
                  <c:v>10.28</c:v>
                </c:pt>
                <c:pt idx="2995">
                  <c:v>10.029999999999999</c:v>
                </c:pt>
                <c:pt idx="2996">
                  <c:v>9.9600000000000009</c:v>
                </c:pt>
                <c:pt idx="2997">
                  <c:v>9.7799999999999994</c:v>
                </c:pt>
                <c:pt idx="2998">
                  <c:v>9.5500000000000007</c:v>
                </c:pt>
                <c:pt idx="2999">
                  <c:v>9.35</c:v>
                </c:pt>
                <c:pt idx="3000">
                  <c:v>10.1</c:v>
                </c:pt>
                <c:pt idx="3001">
                  <c:v>9.93</c:v>
                </c:pt>
                <c:pt idx="3002">
                  <c:v>10.33</c:v>
                </c:pt>
                <c:pt idx="3003">
                  <c:v>9.81</c:v>
                </c:pt>
                <c:pt idx="3004">
                  <c:v>10.47</c:v>
                </c:pt>
                <c:pt idx="3005">
                  <c:v>10.11</c:v>
                </c:pt>
                <c:pt idx="3006">
                  <c:v>10.220000000000001</c:v>
                </c:pt>
                <c:pt idx="3007">
                  <c:v>9.48</c:v>
                </c:pt>
                <c:pt idx="3008">
                  <c:v>9.2799999999999994</c:v>
                </c:pt>
                <c:pt idx="3009">
                  <c:v>10.039999999999999</c:v>
                </c:pt>
                <c:pt idx="3010">
                  <c:v>9.61</c:v>
                </c:pt>
                <c:pt idx="3011">
                  <c:v>10.02</c:v>
                </c:pt>
                <c:pt idx="3012">
                  <c:v>10.69</c:v>
                </c:pt>
                <c:pt idx="3013">
                  <c:v>11.16</c:v>
                </c:pt>
                <c:pt idx="3014">
                  <c:v>10.89</c:v>
                </c:pt>
                <c:pt idx="3015">
                  <c:v>10.17</c:v>
                </c:pt>
                <c:pt idx="3016">
                  <c:v>10.3</c:v>
                </c:pt>
                <c:pt idx="3017">
                  <c:v>10.34</c:v>
                </c:pt>
                <c:pt idx="3018">
                  <c:v>10.83</c:v>
                </c:pt>
                <c:pt idx="3019">
                  <c:v>10.35</c:v>
                </c:pt>
                <c:pt idx="3020">
                  <c:v>10.28</c:v>
                </c:pt>
                <c:pt idx="3021">
                  <c:v>10.199999999999999</c:v>
                </c:pt>
                <c:pt idx="3022">
                  <c:v>10.29</c:v>
                </c:pt>
                <c:pt idx="3023">
                  <c:v>11.02</c:v>
                </c:pt>
                <c:pt idx="3024">
                  <c:v>10.52</c:v>
                </c:pt>
                <c:pt idx="3025">
                  <c:v>9.99</c:v>
                </c:pt>
                <c:pt idx="3026">
                  <c:v>9.43</c:v>
                </c:pt>
                <c:pt idx="3027">
                  <c:v>9.34</c:v>
                </c:pt>
                <c:pt idx="3028">
                  <c:v>9.31</c:v>
                </c:pt>
                <c:pt idx="3029">
                  <c:v>9.5399999999999991</c:v>
                </c:pt>
                <c:pt idx="3030">
                  <c:v>9.83</c:v>
                </c:pt>
                <c:pt idx="3031">
                  <c:v>9.3800000000000008</c:v>
                </c:pt>
                <c:pt idx="3032">
                  <c:v>9.2200000000000006</c:v>
                </c:pt>
                <c:pt idx="3033">
                  <c:v>8.82</c:v>
                </c:pt>
                <c:pt idx="3034">
                  <c:v>9.06</c:v>
                </c:pt>
                <c:pt idx="3035">
                  <c:v>9.52</c:v>
                </c:pt>
                <c:pt idx="3036">
                  <c:v>9.18</c:v>
                </c:pt>
                <c:pt idx="3037">
                  <c:v>9.58</c:v>
                </c:pt>
                <c:pt idx="3038">
                  <c:v>9.42</c:v>
                </c:pt>
                <c:pt idx="3039">
                  <c:v>9.33</c:v>
                </c:pt>
                <c:pt idx="3040">
                  <c:v>10.47</c:v>
                </c:pt>
                <c:pt idx="3041">
                  <c:v>10.68</c:v>
                </c:pt>
                <c:pt idx="3042">
                  <c:v>10.94</c:v>
                </c:pt>
                <c:pt idx="3043">
                  <c:v>10.57</c:v>
                </c:pt>
                <c:pt idx="3044">
                  <c:v>10.59</c:v>
                </c:pt>
                <c:pt idx="3045">
                  <c:v>10.64</c:v>
                </c:pt>
                <c:pt idx="3046">
                  <c:v>10.67</c:v>
                </c:pt>
                <c:pt idx="3047">
                  <c:v>11.13</c:v>
                </c:pt>
                <c:pt idx="3048">
                  <c:v>11.04</c:v>
                </c:pt>
                <c:pt idx="3049">
                  <c:v>10.75</c:v>
                </c:pt>
                <c:pt idx="3050">
                  <c:v>10.29</c:v>
                </c:pt>
                <c:pt idx="3051">
                  <c:v>10.28</c:v>
                </c:pt>
                <c:pt idx="3052">
                  <c:v>10.98</c:v>
                </c:pt>
                <c:pt idx="3053">
                  <c:v>11.33</c:v>
                </c:pt>
                <c:pt idx="3054">
                  <c:v>11.01</c:v>
                </c:pt>
                <c:pt idx="3055">
                  <c:v>10.73</c:v>
                </c:pt>
                <c:pt idx="3056">
                  <c:v>11.13</c:v>
                </c:pt>
                <c:pt idx="3057">
                  <c:v>10.97</c:v>
                </c:pt>
                <c:pt idx="3058">
                  <c:v>10.75</c:v>
                </c:pt>
                <c:pt idx="3059">
                  <c:v>10.41</c:v>
                </c:pt>
                <c:pt idx="3060">
                  <c:v>10.35</c:v>
                </c:pt>
                <c:pt idx="3061">
                  <c:v>10.36</c:v>
                </c:pt>
                <c:pt idx="3062">
                  <c:v>10.220000000000001</c:v>
                </c:pt>
                <c:pt idx="3063">
                  <c:v>10.32</c:v>
                </c:pt>
                <c:pt idx="3064">
                  <c:v>10.29</c:v>
                </c:pt>
                <c:pt idx="3065">
                  <c:v>10.08</c:v>
                </c:pt>
                <c:pt idx="3066">
                  <c:v>10.24</c:v>
                </c:pt>
                <c:pt idx="3067">
                  <c:v>10.06</c:v>
                </c:pt>
                <c:pt idx="3068">
                  <c:v>9.94</c:v>
                </c:pt>
                <c:pt idx="3069">
                  <c:v>10.130000000000001</c:v>
                </c:pt>
                <c:pt idx="3070">
                  <c:v>10.210000000000001</c:v>
                </c:pt>
                <c:pt idx="3071">
                  <c:v>10.19</c:v>
                </c:pt>
                <c:pt idx="3072">
                  <c:v>10.26</c:v>
                </c:pt>
                <c:pt idx="3073">
                  <c:v>10.1</c:v>
                </c:pt>
                <c:pt idx="3074">
                  <c:v>9.7799999999999994</c:v>
                </c:pt>
                <c:pt idx="3075">
                  <c:v>9.73</c:v>
                </c:pt>
                <c:pt idx="3076">
                  <c:v>9.76</c:v>
                </c:pt>
                <c:pt idx="3077">
                  <c:v>9.81</c:v>
                </c:pt>
                <c:pt idx="3078">
                  <c:v>9.7100000000000009</c:v>
                </c:pt>
                <c:pt idx="3079">
                  <c:v>9.73</c:v>
                </c:pt>
                <c:pt idx="3080">
                  <c:v>9.6</c:v>
                </c:pt>
                <c:pt idx="3081">
                  <c:v>9.5299999999999994</c:v>
                </c:pt>
                <c:pt idx="3082">
                  <c:v>9.4499999999999993</c:v>
                </c:pt>
                <c:pt idx="3083">
                  <c:v>10.07</c:v>
                </c:pt>
                <c:pt idx="3084">
                  <c:v>9.99</c:v>
                </c:pt>
                <c:pt idx="3085">
                  <c:v>10.94</c:v>
                </c:pt>
                <c:pt idx="3086">
                  <c:v>11.33</c:v>
                </c:pt>
                <c:pt idx="3087">
                  <c:v>11.42</c:v>
                </c:pt>
                <c:pt idx="3088">
                  <c:v>11.42</c:v>
                </c:pt>
                <c:pt idx="3089">
                  <c:v>11.6</c:v>
                </c:pt>
                <c:pt idx="3090">
                  <c:v>12</c:v>
                </c:pt>
                <c:pt idx="3091">
                  <c:v>11.51</c:v>
                </c:pt>
                <c:pt idx="3092">
                  <c:v>11.01</c:v>
                </c:pt>
                <c:pt idx="3093">
                  <c:v>10.59</c:v>
                </c:pt>
                <c:pt idx="3094">
                  <c:v>10.39</c:v>
                </c:pt>
                <c:pt idx="3095">
                  <c:v>10.37</c:v>
                </c:pt>
                <c:pt idx="3096">
                  <c:v>10.33</c:v>
                </c:pt>
                <c:pt idx="3097">
                  <c:v>10.31</c:v>
                </c:pt>
                <c:pt idx="3098">
                  <c:v>10.029999999999999</c:v>
                </c:pt>
                <c:pt idx="3099">
                  <c:v>10.31</c:v>
                </c:pt>
                <c:pt idx="3100">
                  <c:v>9.9700000000000006</c:v>
                </c:pt>
                <c:pt idx="3101">
                  <c:v>10.01</c:v>
                </c:pt>
                <c:pt idx="3102">
                  <c:v>10.39</c:v>
                </c:pt>
                <c:pt idx="3103">
                  <c:v>10.97</c:v>
                </c:pt>
                <c:pt idx="3104">
                  <c:v>11.5</c:v>
                </c:pt>
                <c:pt idx="3105">
                  <c:v>11.51</c:v>
                </c:pt>
                <c:pt idx="3106">
                  <c:v>11.85</c:v>
                </c:pt>
                <c:pt idx="3107">
                  <c:v>11.81</c:v>
                </c:pt>
                <c:pt idx="3108">
                  <c:v>11.7</c:v>
                </c:pt>
                <c:pt idx="3109">
                  <c:v>11.85</c:v>
                </c:pt>
                <c:pt idx="3110">
                  <c:v>11.7</c:v>
                </c:pt>
                <c:pt idx="3111">
                  <c:v>11.7</c:v>
                </c:pt>
                <c:pt idx="3112">
                  <c:v>11.41</c:v>
                </c:pt>
                <c:pt idx="3113">
                  <c:v>11.35</c:v>
                </c:pt>
                <c:pt idx="3114">
                  <c:v>11.68</c:v>
                </c:pt>
                <c:pt idx="3115">
                  <c:v>11.86</c:v>
                </c:pt>
                <c:pt idx="3116">
                  <c:v>12.6</c:v>
                </c:pt>
                <c:pt idx="3117">
                  <c:v>12.91</c:v>
                </c:pt>
                <c:pt idx="3118">
                  <c:v>13.3</c:v>
                </c:pt>
                <c:pt idx="3119">
                  <c:v>12.69</c:v>
                </c:pt>
                <c:pt idx="3120">
                  <c:v>12.84</c:v>
                </c:pt>
                <c:pt idx="3121">
                  <c:v>12.51</c:v>
                </c:pt>
                <c:pt idx="3122">
                  <c:v>12.57</c:v>
                </c:pt>
                <c:pt idx="3123">
                  <c:v>12.53</c:v>
                </c:pt>
                <c:pt idx="3124">
                  <c:v>12.58</c:v>
                </c:pt>
                <c:pt idx="3125">
                  <c:v>13.31</c:v>
                </c:pt>
                <c:pt idx="3126">
                  <c:v>12.85</c:v>
                </c:pt>
                <c:pt idx="3127">
                  <c:v>13.4</c:v>
                </c:pt>
                <c:pt idx="3128">
                  <c:v>13.42</c:v>
                </c:pt>
                <c:pt idx="3129">
                  <c:v>14.34</c:v>
                </c:pt>
                <c:pt idx="3130">
                  <c:v>13.8</c:v>
                </c:pt>
                <c:pt idx="3131">
                  <c:v>13.86</c:v>
                </c:pt>
                <c:pt idx="3132">
                  <c:v>14.22</c:v>
                </c:pt>
                <c:pt idx="3133">
                  <c:v>14.15</c:v>
                </c:pt>
                <c:pt idx="3134">
                  <c:v>14.8</c:v>
                </c:pt>
                <c:pt idx="3135">
                  <c:v>14.55</c:v>
                </c:pt>
                <c:pt idx="3136">
                  <c:v>13.85</c:v>
                </c:pt>
                <c:pt idx="3137">
                  <c:v>14.07</c:v>
                </c:pt>
                <c:pt idx="3138">
                  <c:v>13.87</c:v>
                </c:pt>
                <c:pt idx="3139">
                  <c:v>14.36</c:v>
                </c:pt>
                <c:pt idx="3140">
                  <c:v>14.34</c:v>
                </c:pt>
                <c:pt idx="3141">
                  <c:v>14.62</c:v>
                </c:pt>
                <c:pt idx="3142">
                  <c:v>14.43</c:v>
                </c:pt>
                <c:pt idx="3143">
                  <c:v>14.05</c:v>
                </c:pt>
                <c:pt idx="3144">
                  <c:v>13.93</c:v>
                </c:pt>
                <c:pt idx="3145">
                  <c:v>14.33</c:v>
                </c:pt>
                <c:pt idx="3146">
                  <c:v>14.06</c:v>
                </c:pt>
                <c:pt idx="3147">
                  <c:v>13.87</c:v>
                </c:pt>
                <c:pt idx="3148">
                  <c:v>13.05</c:v>
                </c:pt>
                <c:pt idx="3149">
                  <c:v>13.41</c:v>
                </c:pt>
                <c:pt idx="3150">
                  <c:v>14.06</c:v>
                </c:pt>
                <c:pt idx="3151">
                  <c:v>14.22</c:v>
                </c:pt>
                <c:pt idx="3152">
                  <c:v>14.05</c:v>
                </c:pt>
                <c:pt idx="3153">
                  <c:v>13.94</c:v>
                </c:pt>
                <c:pt idx="3154">
                  <c:v>13.5</c:v>
                </c:pt>
                <c:pt idx="3155">
                  <c:v>13.49</c:v>
                </c:pt>
                <c:pt idx="3156">
                  <c:v>13.79</c:v>
                </c:pt>
                <c:pt idx="3157">
                  <c:v>14.05</c:v>
                </c:pt>
                <c:pt idx="3158">
                  <c:v>13.84</c:v>
                </c:pt>
                <c:pt idx="3159">
                  <c:v>12.74</c:v>
                </c:pt>
                <c:pt idx="3160">
                  <c:v>12.47</c:v>
                </c:pt>
                <c:pt idx="3161">
                  <c:v>12.39</c:v>
                </c:pt>
                <c:pt idx="3162">
                  <c:v>12.67</c:v>
                </c:pt>
                <c:pt idx="3163">
                  <c:v>12.4</c:v>
                </c:pt>
                <c:pt idx="3164">
                  <c:v>11.98</c:v>
                </c:pt>
                <c:pt idx="3165">
                  <c:v>12.21</c:v>
                </c:pt>
                <c:pt idx="3166">
                  <c:v>12.58</c:v>
                </c:pt>
                <c:pt idx="3167">
                  <c:v>12.23</c:v>
                </c:pt>
                <c:pt idx="3168">
                  <c:v>12.01</c:v>
                </c:pt>
                <c:pt idx="3169">
                  <c:v>12.73</c:v>
                </c:pt>
                <c:pt idx="3170">
                  <c:v>12.68</c:v>
                </c:pt>
                <c:pt idx="3171">
                  <c:v>12.32</c:v>
                </c:pt>
                <c:pt idx="3172">
                  <c:v>12.34</c:v>
                </c:pt>
                <c:pt idx="3173">
                  <c:v>12.26</c:v>
                </c:pt>
                <c:pt idx="3174">
                  <c:v>12.36</c:v>
                </c:pt>
                <c:pt idx="3175">
                  <c:v>11.86</c:v>
                </c:pt>
                <c:pt idx="3176">
                  <c:v>12.15</c:v>
                </c:pt>
                <c:pt idx="3177">
                  <c:v>12.24</c:v>
                </c:pt>
                <c:pt idx="3178">
                  <c:v>12.5</c:v>
                </c:pt>
                <c:pt idx="3179">
                  <c:v>12.38</c:v>
                </c:pt>
                <c:pt idx="3180">
                  <c:v>12.44</c:v>
                </c:pt>
                <c:pt idx="3181">
                  <c:v>12.39</c:v>
                </c:pt>
                <c:pt idx="3182">
                  <c:v>12.51</c:v>
                </c:pt>
                <c:pt idx="3183">
                  <c:v>12.34</c:v>
                </c:pt>
                <c:pt idx="3184">
                  <c:v>12.09</c:v>
                </c:pt>
                <c:pt idx="3185">
                  <c:v>11.77</c:v>
                </c:pt>
                <c:pt idx="3186">
                  <c:v>11.59</c:v>
                </c:pt>
                <c:pt idx="3187">
                  <c:v>11.58</c:v>
                </c:pt>
                <c:pt idx="3188">
                  <c:v>11.35</c:v>
                </c:pt>
                <c:pt idx="3189">
                  <c:v>10.84</c:v>
                </c:pt>
                <c:pt idx="3190">
                  <c:v>10.99</c:v>
                </c:pt>
                <c:pt idx="3191">
                  <c:v>10.97</c:v>
                </c:pt>
                <c:pt idx="3192">
                  <c:v>10.76</c:v>
                </c:pt>
                <c:pt idx="3193">
                  <c:v>10.64</c:v>
                </c:pt>
                <c:pt idx="3194">
                  <c:v>10.49</c:v>
                </c:pt>
                <c:pt idx="3195">
                  <c:v>10.44</c:v>
                </c:pt>
                <c:pt idx="3196">
                  <c:v>10.36</c:v>
                </c:pt>
                <c:pt idx="3197">
                  <c:v>10.54</c:v>
                </c:pt>
                <c:pt idx="3198">
                  <c:v>10.45</c:v>
                </c:pt>
                <c:pt idx="3199">
                  <c:v>10.81</c:v>
                </c:pt>
                <c:pt idx="3200">
                  <c:v>10.88</c:v>
                </c:pt>
                <c:pt idx="3201">
                  <c:v>10.57</c:v>
                </c:pt>
                <c:pt idx="3202">
                  <c:v>10.72</c:v>
                </c:pt>
                <c:pt idx="3203">
                  <c:v>10.87</c:v>
                </c:pt>
                <c:pt idx="3204">
                  <c:v>11.16</c:v>
                </c:pt>
                <c:pt idx="3205">
                  <c:v>11.07</c:v>
                </c:pt>
                <c:pt idx="3206">
                  <c:v>10.96</c:v>
                </c:pt>
                <c:pt idx="3207">
                  <c:v>10.77</c:v>
                </c:pt>
                <c:pt idx="3208">
                  <c:v>10.77</c:v>
                </c:pt>
                <c:pt idx="3209">
                  <c:v>10.88</c:v>
                </c:pt>
                <c:pt idx="3210">
                  <c:v>11.24</c:v>
                </c:pt>
                <c:pt idx="3211">
                  <c:v>11.09</c:v>
                </c:pt>
                <c:pt idx="3212">
                  <c:v>10.73</c:v>
                </c:pt>
                <c:pt idx="3213">
                  <c:v>10.64</c:v>
                </c:pt>
                <c:pt idx="3214">
                  <c:v>10.48</c:v>
                </c:pt>
                <c:pt idx="3215">
                  <c:v>10.43</c:v>
                </c:pt>
                <c:pt idx="3216">
                  <c:v>10.28</c:v>
                </c:pt>
                <c:pt idx="3217">
                  <c:v>10.37</c:v>
                </c:pt>
                <c:pt idx="3218">
                  <c:v>10.119999999999999</c:v>
                </c:pt>
                <c:pt idx="3219">
                  <c:v>10.44</c:v>
                </c:pt>
                <c:pt idx="3220">
                  <c:v>10.49</c:v>
                </c:pt>
                <c:pt idx="3221">
                  <c:v>10.67</c:v>
                </c:pt>
                <c:pt idx="3222">
                  <c:v>10.57</c:v>
                </c:pt>
                <c:pt idx="3223">
                  <c:v>10.5</c:v>
                </c:pt>
                <c:pt idx="3224">
                  <c:v>10.66</c:v>
                </c:pt>
                <c:pt idx="3225">
                  <c:v>11.05</c:v>
                </c:pt>
                <c:pt idx="3226">
                  <c:v>11.36</c:v>
                </c:pt>
                <c:pt idx="3227">
                  <c:v>11.49</c:v>
                </c:pt>
                <c:pt idx="3228">
                  <c:v>11.04</c:v>
                </c:pt>
                <c:pt idx="3229">
                  <c:v>10.9</c:v>
                </c:pt>
                <c:pt idx="3230">
                  <c:v>10.7</c:v>
                </c:pt>
                <c:pt idx="3231">
                  <c:v>10.44</c:v>
                </c:pt>
                <c:pt idx="3232">
                  <c:v>10.28</c:v>
                </c:pt>
                <c:pt idx="3233">
                  <c:v>9.9700000000000006</c:v>
                </c:pt>
                <c:pt idx="3234">
                  <c:v>9.99</c:v>
                </c:pt>
                <c:pt idx="3235">
                  <c:v>9.74</c:v>
                </c:pt>
                <c:pt idx="3236">
                  <c:v>9.86</c:v>
                </c:pt>
                <c:pt idx="3237">
                  <c:v>10.33</c:v>
                </c:pt>
                <c:pt idx="3238">
                  <c:v>10.15</c:v>
                </c:pt>
                <c:pt idx="3239">
                  <c:v>10.36</c:v>
                </c:pt>
                <c:pt idx="3240">
                  <c:v>10.55</c:v>
                </c:pt>
                <c:pt idx="3241">
                  <c:v>10.87</c:v>
                </c:pt>
                <c:pt idx="3242">
                  <c:v>10.91</c:v>
                </c:pt>
                <c:pt idx="3243">
                  <c:v>11.04</c:v>
                </c:pt>
                <c:pt idx="3244">
                  <c:v>11.06</c:v>
                </c:pt>
                <c:pt idx="3245">
                  <c:v>10.97</c:v>
                </c:pt>
                <c:pt idx="3246">
                  <c:v>11</c:v>
                </c:pt>
                <c:pt idx="3247">
                  <c:v>11.13</c:v>
                </c:pt>
                <c:pt idx="3248">
                  <c:v>9.2899999999999991</c:v>
                </c:pt>
                <c:pt idx="3249">
                  <c:v>8.99</c:v>
                </c:pt>
                <c:pt idx="3250">
                  <c:v>9.3800000000000008</c:v>
                </c:pt>
                <c:pt idx="3251">
                  <c:v>9.15</c:v>
                </c:pt>
                <c:pt idx="3252">
                  <c:v>8.84</c:v>
                </c:pt>
                <c:pt idx="3253">
                  <c:v>9.01</c:v>
                </c:pt>
                <c:pt idx="3254">
                  <c:v>8.9700000000000006</c:v>
                </c:pt>
                <c:pt idx="3255">
                  <c:v>8.81</c:v>
                </c:pt>
                <c:pt idx="3256">
                  <c:v>9.0299999999999994</c:v>
                </c:pt>
                <c:pt idx="3257">
                  <c:v>8.76</c:v>
                </c:pt>
                <c:pt idx="3258">
                  <c:v>8.75</c:v>
                </c:pt>
                <c:pt idx="3259">
                  <c:v>8.56</c:v>
                </c:pt>
                <c:pt idx="3260">
                  <c:v>8.44</c:v>
                </c:pt>
                <c:pt idx="3261">
                  <c:v>8.73</c:v>
                </c:pt>
                <c:pt idx="3262">
                  <c:v>8.66</c:v>
                </c:pt>
                <c:pt idx="3263">
                  <c:v>8.7200000000000006</c:v>
                </c:pt>
                <c:pt idx="3264">
                  <c:v>8.6300000000000008</c:v>
                </c:pt>
                <c:pt idx="3265">
                  <c:v>8.36</c:v>
                </c:pt>
                <c:pt idx="3266">
                  <c:v>8.27</c:v>
                </c:pt>
                <c:pt idx="3267">
                  <c:v>7.87</c:v>
                </c:pt>
                <c:pt idx="3268">
                  <c:v>7.76</c:v>
                </c:pt>
                <c:pt idx="3269">
                  <c:v>7.7</c:v>
                </c:pt>
                <c:pt idx="3270">
                  <c:v>7.68</c:v>
                </c:pt>
                <c:pt idx="3271">
                  <c:v>7.28</c:v>
                </c:pt>
                <c:pt idx="3272">
                  <c:v>7.28</c:v>
                </c:pt>
                <c:pt idx="3273">
                  <c:v>6.65</c:v>
                </c:pt>
                <c:pt idx="3274">
                  <c:v>6.43</c:v>
                </c:pt>
                <c:pt idx="3275">
                  <c:v>5.61</c:v>
                </c:pt>
                <c:pt idx="3276">
                  <c:v>6.28</c:v>
                </c:pt>
                <c:pt idx="3277">
                  <c:v>5.49</c:v>
                </c:pt>
                <c:pt idx="3278">
                  <c:v>5.75</c:v>
                </c:pt>
                <c:pt idx="3279">
                  <c:v>5.72</c:v>
                </c:pt>
                <c:pt idx="3280">
                  <c:v>6.04</c:v>
                </c:pt>
                <c:pt idx="3281">
                  <c:v>6.13</c:v>
                </c:pt>
                <c:pt idx="3282">
                  <c:v>5.97</c:v>
                </c:pt>
                <c:pt idx="3283">
                  <c:v>5.27</c:v>
                </c:pt>
                <c:pt idx="3284">
                  <c:v>4.87</c:v>
                </c:pt>
                <c:pt idx="3285">
                  <c:v>4.7</c:v>
                </c:pt>
                <c:pt idx="3286">
                  <c:v>4.54</c:v>
                </c:pt>
                <c:pt idx="3287">
                  <c:v>4.68</c:v>
                </c:pt>
                <c:pt idx="3288">
                  <c:v>5.0199999999999996</c:v>
                </c:pt>
                <c:pt idx="3289">
                  <c:v>5.14</c:v>
                </c:pt>
                <c:pt idx="3290">
                  <c:v>5.53</c:v>
                </c:pt>
                <c:pt idx="3291">
                  <c:v>6.01</c:v>
                </c:pt>
                <c:pt idx="3292">
                  <c:v>5.86</c:v>
                </c:pt>
                <c:pt idx="3293">
                  <c:v>5.69</c:v>
                </c:pt>
                <c:pt idx="3294">
                  <c:v>5.29</c:v>
                </c:pt>
                <c:pt idx="3295">
                  <c:v>5.12</c:v>
                </c:pt>
                <c:pt idx="3296">
                  <c:v>5.5</c:v>
                </c:pt>
                <c:pt idx="3297">
                  <c:v>5.34</c:v>
                </c:pt>
                <c:pt idx="3298">
                  <c:v>4.9400000000000004</c:v>
                </c:pt>
                <c:pt idx="3299">
                  <c:v>4.95</c:v>
                </c:pt>
                <c:pt idx="3300">
                  <c:v>4.9400000000000004</c:v>
                </c:pt>
                <c:pt idx="3301">
                  <c:v>5.32</c:v>
                </c:pt>
                <c:pt idx="3302">
                  <c:v>5.54</c:v>
                </c:pt>
                <c:pt idx="3303">
                  <c:v>5.59</c:v>
                </c:pt>
                <c:pt idx="3304">
                  <c:v>5.36</c:v>
                </c:pt>
                <c:pt idx="3305">
                  <c:v>5.71</c:v>
                </c:pt>
                <c:pt idx="3306">
                  <c:v>5.38</c:v>
                </c:pt>
                <c:pt idx="3307">
                  <c:v>4.99</c:v>
                </c:pt>
                <c:pt idx="3308">
                  <c:v>5.18</c:v>
                </c:pt>
                <c:pt idx="3309">
                  <c:v>5.18</c:v>
                </c:pt>
                <c:pt idx="3310">
                  <c:v>5.17</c:v>
                </c:pt>
                <c:pt idx="3311">
                  <c:v>5.08</c:v>
                </c:pt>
                <c:pt idx="3312">
                  <c:v>5.35</c:v>
                </c:pt>
                <c:pt idx="3313">
                  <c:v>5.13</c:v>
                </c:pt>
                <c:pt idx="3314">
                  <c:v>4.54</c:v>
                </c:pt>
                <c:pt idx="3315">
                  <c:v>4.8499999999999996</c:v>
                </c:pt>
                <c:pt idx="3316">
                  <c:v>5.35</c:v>
                </c:pt>
                <c:pt idx="3317">
                  <c:v>5.59</c:v>
                </c:pt>
                <c:pt idx="3318">
                  <c:v>5.42</c:v>
                </c:pt>
                <c:pt idx="3319">
                  <c:v>5.74</c:v>
                </c:pt>
                <c:pt idx="3320">
                  <c:v>5.79</c:v>
                </c:pt>
                <c:pt idx="3321">
                  <c:v>6.06</c:v>
                </c:pt>
                <c:pt idx="3322">
                  <c:v>6.09</c:v>
                </c:pt>
                <c:pt idx="3323">
                  <c:v>5.95</c:v>
                </c:pt>
                <c:pt idx="3324">
                  <c:v>5.56</c:v>
                </c:pt>
                <c:pt idx="3325">
                  <c:v>6.29</c:v>
                </c:pt>
                <c:pt idx="3326">
                  <c:v>6.17</c:v>
                </c:pt>
                <c:pt idx="3327">
                  <c:v>6.47</c:v>
                </c:pt>
                <c:pt idx="3328">
                  <c:v>6.8</c:v>
                </c:pt>
                <c:pt idx="3329">
                  <c:v>7.05</c:v>
                </c:pt>
                <c:pt idx="3330">
                  <c:v>6.47</c:v>
                </c:pt>
                <c:pt idx="3331">
                  <c:v>6.7</c:v>
                </c:pt>
                <c:pt idx="3332">
                  <c:v>6.92</c:v>
                </c:pt>
                <c:pt idx="3333">
                  <c:v>6.74</c:v>
                </c:pt>
                <c:pt idx="3334">
                  <c:v>6.24</c:v>
                </c:pt>
                <c:pt idx="3335">
                  <c:v>5.9</c:v>
                </c:pt>
                <c:pt idx="3336">
                  <c:v>5.86</c:v>
                </c:pt>
                <c:pt idx="3337">
                  <c:v>6.31</c:v>
                </c:pt>
                <c:pt idx="3338">
                  <c:v>6.41</c:v>
                </c:pt>
                <c:pt idx="3339">
                  <c:v>6.52</c:v>
                </c:pt>
                <c:pt idx="3340">
                  <c:v>6.88</c:v>
                </c:pt>
                <c:pt idx="3341">
                  <c:v>6.24</c:v>
                </c:pt>
                <c:pt idx="3342">
                  <c:v>6.67</c:v>
                </c:pt>
                <c:pt idx="3343">
                  <c:v>6.94</c:v>
                </c:pt>
                <c:pt idx="3344">
                  <c:v>6.64</c:v>
                </c:pt>
                <c:pt idx="3345">
                  <c:v>6.87</c:v>
                </c:pt>
                <c:pt idx="3346">
                  <c:v>6.85</c:v>
                </c:pt>
                <c:pt idx="3347">
                  <c:v>6.76</c:v>
                </c:pt>
                <c:pt idx="3348">
                  <c:v>6.56</c:v>
                </c:pt>
                <c:pt idx="3349">
                  <c:v>6.32</c:v>
                </c:pt>
                <c:pt idx="3350">
                  <c:v>6.42</c:v>
                </c:pt>
                <c:pt idx="3351">
                  <c:v>6.03</c:v>
                </c:pt>
                <c:pt idx="3352">
                  <c:v>6.05</c:v>
                </c:pt>
                <c:pt idx="3353">
                  <c:v>6.11</c:v>
                </c:pt>
                <c:pt idx="3354">
                  <c:v>6.17</c:v>
                </c:pt>
                <c:pt idx="3355">
                  <c:v>6.69</c:v>
                </c:pt>
                <c:pt idx="3356">
                  <c:v>6.92</c:v>
                </c:pt>
                <c:pt idx="3357">
                  <c:v>7.28</c:v>
                </c:pt>
                <c:pt idx="3358">
                  <c:v>7.23</c:v>
                </c:pt>
                <c:pt idx="3359">
                  <c:v>7.57</c:v>
                </c:pt>
                <c:pt idx="3360">
                  <c:v>7.51</c:v>
                </c:pt>
                <c:pt idx="3361">
                  <c:v>7.23</c:v>
                </c:pt>
                <c:pt idx="3362">
                  <c:v>7.44</c:v>
                </c:pt>
                <c:pt idx="3363">
                  <c:v>6.94</c:v>
                </c:pt>
                <c:pt idx="3364">
                  <c:v>6.56</c:v>
                </c:pt>
                <c:pt idx="3365">
                  <c:v>6.26</c:v>
                </c:pt>
                <c:pt idx="3366">
                  <c:v>6.61</c:v>
                </c:pt>
                <c:pt idx="3367">
                  <c:v>6.56</c:v>
                </c:pt>
                <c:pt idx="3368">
                  <c:v>6.37</c:v>
                </c:pt>
                <c:pt idx="3369">
                  <c:v>7.08</c:v>
                </c:pt>
                <c:pt idx="3370">
                  <c:v>6.56</c:v>
                </c:pt>
                <c:pt idx="3371">
                  <c:v>6.23</c:v>
                </c:pt>
                <c:pt idx="3372">
                  <c:v>5.96</c:v>
                </c:pt>
                <c:pt idx="3373">
                  <c:v>5.79</c:v>
                </c:pt>
                <c:pt idx="3374">
                  <c:v>5.68</c:v>
                </c:pt>
                <c:pt idx="3375">
                  <c:v>6.07</c:v>
                </c:pt>
                <c:pt idx="3376">
                  <c:v>6.06</c:v>
                </c:pt>
                <c:pt idx="3377">
                  <c:v>6.26</c:v>
                </c:pt>
                <c:pt idx="3378">
                  <c:v>6.11</c:v>
                </c:pt>
                <c:pt idx="3379">
                  <c:v>6.48</c:v>
                </c:pt>
                <c:pt idx="3380">
                  <c:v>6.54</c:v>
                </c:pt>
                <c:pt idx="3381">
                  <c:v>6.74</c:v>
                </c:pt>
                <c:pt idx="3382">
                  <c:v>7.04</c:v>
                </c:pt>
                <c:pt idx="3383">
                  <c:v>7.96</c:v>
                </c:pt>
                <c:pt idx="3384">
                  <c:v>7.94</c:v>
                </c:pt>
                <c:pt idx="3385">
                  <c:v>8.17</c:v>
                </c:pt>
                <c:pt idx="3386">
                  <c:v>8.35</c:v>
                </c:pt>
                <c:pt idx="3387">
                  <c:v>9.0299999999999994</c:v>
                </c:pt>
                <c:pt idx="3388">
                  <c:v>8.9499999999999993</c:v>
                </c:pt>
                <c:pt idx="3389">
                  <c:v>8.65</c:v>
                </c:pt>
                <c:pt idx="3390">
                  <c:v>8.35</c:v>
                </c:pt>
                <c:pt idx="3391">
                  <c:v>8.58</c:v>
                </c:pt>
                <c:pt idx="3392">
                  <c:v>9.1199999999999992</c:v>
                </c:pt>
                <c:pt idx="3393">
                  <c:v>9.0399999999999991</c:v>
                </c:pt>
                <c:pt idx="3394">
                  <c:v>9.19</c:v>
                </c:pt>
                <c:pt idx="3395">
                  <c:v>8.7799999999999994</c:v>
                </c:pt>
                <c:pt idx="3396">
                  <c:v>8.36</c:v>
                </c:pt>
                <c:pt idx="3397">
                  <c:v>9.0399999999999991</c:v>
                </c:pt>
                <c:pt idx="3398">
                  <c:v>8.99</c:v>
                </c:pt>
                <c:pt idx="3399">
                  <c:v>10.210000000000001</c:v>
                </c:pt>
                <c:pt idx="3400">
                  <c:v>9.83</c:v>
                </c:pt>
                <c:pt idx="3401">
                  <c:v>10.16</c:v>
                </c:pt>
                <c:pt idx="3402">
                  <c:v>10.32</c:v>
                </c:pt>
                <c:pt idx="3403">
                  <c:v>11.38</c:v>
                </c:pt>
                <c:pt idx="3404">
                  <c:v>11.11</c:v>
                </c:pt>
                <c:pt idx="3405">
                  <c:v>11.79</c:v>
                </c:pt>
                <c:pt idx="3406">
                  <c:v>11.82</c:v>
                </c:pt>
                <c:pt idx="3407">
                  <c:v>11.79</c:v>
                </c:pt>
                <c:pt idx="3408">
                  <c:v>11.67</c:v>
                </c:pt>
                <c:pt idx="3409">
                  <c:v>11.56</c:v>
                </c:pt>
                <c:pt idx="3410">
                  <c:v>11.15</c:v>
                </c:pt>
                <c:pt idx="3411">
                  <c:v>10.66</c:v>
                </c:pt>
                <c:pt idx="3412">
                  <c:v>11.15</c:v>
                </c:pt>
                <c:pt idx="3413">
                  <c:v>10.84</c:v>
                </c:pt>
                <c:pt idx="3414">
                  <c:v>10.97</c:v>
                </c:pt>
                <c:pt idx="3415">
                  <c:v>10.62</c:v>
                </c:pt>
                <c:pt idx="3416">
                  <c:v>10.82</c:v>
                </c:pt>
                <c:pt idx="3417">
                  <c:v>10.67</c:v>
                </c:pt>
                <c:pt idx="3418">
                  <c:v>10.6</c:v>
                </c:pt>
                <c:pt idx="3419">
                  <c:v>10.62</c:v>
                </c:pt>
                <c:pt idx="3420">
                  <c:v>10.06</c:v>
                </c:pt>
                <c:pt idx="3421">
                  <c:v>10.53</c:v>
                </c:pt>
                <c:pt idx="3422">
                  <c:v>11.06</c:v>
                </c:pt>
                <c:pt idx="3423">
                  <c:v>11.22</c:v>
                </c:pt>
                <c:pt idx="3424">
                  <c:v>11.22</c:v>
                </c:pt>
                <c:pt idx="3425">
                  <c:v>11.7</c:v>
                </c:pt>
                <c:pt idx="3426">
                  <c:v>11.81</c:v>
                </c:pt>
                <c:pt idx="3427">
                  <c:v>12.46</c:v>
                </c:pt>
                <c:pt idx="3428">
                  <c:v>12.16</c:v>
                </c:pt>
                <c:pt idx="3429">
                  <c:v>11.29</c:v>
                </c:pt>
                <c:pt idx="3430">
                  <c:v>10.95</c:v>
                </c:pt>
                <c:pt idx="3431">
                  <c:v>10.71</c:v>
                </c:pt>
                <c:pt idx="3432">
                  <c:v>10.64</c:v>
                </c:pt>
                <c:pt idx="3433">
                  <c:v>9.69</c:v>
                </c:pt>
                <c:pt idx="3434">
                  <c:v>9.02</c:v>
                </c:pt>
                <c:pt idx="3435">
                  <c:v>8.99</c:v>
                </c:pt>
                <c:pt idx="3436">
                  <c:v>8.69</c:v>
                </c:pt>
                <c:pt idx="3437">
                  <c:v>8.44</c:v>
                </c:pt>
                <c:pt idx="3438">
                  <c:v>8.3000000000000007</c:v>
                </c:pt>
                <c:pt idx="3439">
                  <c:v>8.17</c:v>
                </c:pt>
                <c:pt idx="3440">
                  <c:v>8.15</c:v>
                </c:pt>
                <c:pt idx="3441">
                  <c:v>8</c:v>
                </c:pt>
                <c:pt idx="3442">
                  <c:v>7.68</c:v>
                </c:pt>
                <c:pt idx="3443">
                  <c:v>7.75</c:v>
                </c:pt>
                <c:pt idx="3444">
                  <c:v>7.32</c:v>
                </c:pt>
                <c:pt idx="3445">
                  <c:v>7.59</c:v>
                </c:pt>
                <c:pt idx="3446">
                  <c:v>7.86</c:v>
                </c:pt>
                <c:pt idx="3447">
                  <c:v>7.45</c:v>
                </c:pt>
                <c:pt idx="3448">
                  <c:v>7.27</c:v>
                </c:pt>
                <c:pt idx="3449">
                  <c:v>7.19</c:v>
                </c:pt>
                <c:pt idx="3450">
                  <c:v>7.12</c:v>
                </c:pt>
                <c:pt idx="3451">
                  <c:v>7.02</c:v>
                </c:pt>
                <c:pt idx="3452">
                  <c:v>7.25</c:v>
                </c:pt>
                <c:pt idx="3453">
                  <c:v>6.97</c:v>
                </c:pt>
                <c:pt idx="3454">
                  <c:v>7.31</c:v>
                </c:pt>
                <c:pt idx="3455">
                  <c:v>7.62</c:v>
                </c:pt>
                <c:pt idx="3456">
                  <c:v>7.85</c:v>
                </c:pt>
                <c:pt idx="3457">
                  <c:v>8.27</c:v>
                </c:pt>
                <c:pt idx="3458">
                  <c:v>8.08</c:v>
                </c:pt>
                <c:pt idx="3459">
                  <c:v>8.24</c:v>
                </c:pt>
                <c:pt idx="3460">
                  <c:v>8.16</c:v>
                </c:pt>
                <c:pt idx="3461">
                  <c:v>7.92</c:v>
                </c:pt>
                <c:pt idx="3462">
                  <c:v>7.61</c:v>
                </c:pt>
                <c:pt idx="3463">
                  <c:v>7.61</c:v>
                </c:pt>
                <c:pt idx="3464">
                  <c:v>7.45</c:v>
                </c:pt>
                <c:pt idx="3465">
                  <c:v>7.66</c:v>
                </c:pt>
                <c:pt idx="3466">
                  <c:v>7.52</c:v>
                </c:pt>
                <c:pt idx="3467">
                  <c:v>7.56</c:v>
                </c:pt>
                <c:pt idx="3468">
                  <c:v>7.32</c:v>
                </c:pt>
                <c:pt idx="3469">
                  <c:v>7.41</c:v>
                </c:pt>
                <c:pt idx="3470">
                  <c:v>7.12</c:v>
                </c:pt>
                <c:pt idx="3471">
                  <c:v>6.5</c:v>
                </c:pt>
                <c:pt idx="3472">
                  <c:v>6.51</c:v>
                </c:pt>
                <c:pt idx="3473">
                  <c:v>6.72</c:v>
                </c:pt>
                <c:pt idx="3474">
                  <c:v>6.94</c:v>
                </c:pt>
                <c:pt idx="3475">
                  <c:v>7.01</c:v>
                </c:pt>
                <c:pt idx="3476">
                  <c:v>7.26</c:v>
                </c:pt>
                <c:pt idx="3477">
                  <c:v>7.17</c:v>
                </c:pt>
                <c:pt idx="3478">
                  <c:v>7.23</c:v>
                </c:pt>
                <c:pt idx="3479">
                  <c:v>6.67</c:v>
                </c:pt>
                <c:pt idx="3480">
                  <c:v>6.68</c:v>
                </c:pt>
                <c:pt idx="3481">
                  <c:v>6.37</c:v>
                </c:pt>
                <c:pt idx="3482">
                  <c:v>5.96</c:v>
                </c:pt>
                <c:pt idx="3483">
                  <c:v>6.19</c:v>
                </c:pt>
                <c:pt idx="3484">
                  <c:v>6.69</c:v>
                </c:pt>
                <c:pt idx="3485">
                  <c:v>6.91</c:v>
                </c:pt>
                <c:pt idx="3486">
                  <c:v>7.11</c:v>
                </c:pt>
                <c:pt idx="3487">
                  <c:v>6.48</c:v>
                </c:pt>
                <c:pt idx="3488">
                  <c:v>6.69</c:v>
                </c:pt>
                <c:pt idx="3489">
                  <c:v>6.68</c:v>
                </c:pt>
                <c:pt idx="3490">
                  <c:v>7.12</c:v>
                </c:pt>
                <c:pt idx="3491">
                  <c:v>7.43</c:v>
                </c:pt>
                <c:pt idx="3492">
                  <c:v>7.75</c:v>
                </c:pt>
                <c:pt idx="3493">
                  <c:v>7.95</c:v>
                </c:pt>
                <c:pt idx="3494">
                  <c:v>7.82</c:v>
                </c:pt>
                <c:pt idx="3495">
                  <c:v>7.32</c:v>
                </c:pt>
                <c:pt idx="3496">
                  <c:v>7.61</c:v>
                </c:pt>
                <c:pt idx="3497">
                  <c:v>7.57</c:v>
                </c:pt>
                <c:pt idx="3498">
                  <c:v>7.78</c:v>
                </c:pt>
                <c:pt idx="3499">
                  <c:v>8.0399999999999991</c:v>
                </c:pt>
                <c:pt idx="3500">
                  <c:v>8.1300000000000008</c:v>
                </c:pt>
                <c:pt idx="3501">
                  <c:v>9.23</c:v>
                </c:pt>
                <c:pt idx="3502">
                  <c:v>9.09</c:v>
                </c:pt>
                <c:pt idx="3503">
                  <c:v>9.24</c:v>
                </c:pt>
                <c:pt idx="3504">
                  <c:v>9.66</c:v>
                </c:pt>
                <c:pt idx="3505">
                  <c:v>9.81</c:v>
                </c:pt>
                <c:pt idx="3506">
                  <c:v>9.98</c:v>
                </c:pt>
                <c:pt idx="3507">
                  <c:v>9.4499999999999993</c:v>
                </c:pt>
                <c:pt idx="3508">
                  <c:v>9.07</c:v>
                </c:pt>
                <c:pt idx="3509">
                  <c:v>9.43</c:v>
                </c:pt>
                <c:pt idx="3510">
                  <c:v>9.6300000000000008</c:v>
                </c:pt>
                <c:pt idx="3511">
                  <c:v>9.66</c:v>
                </c:pt>
                <c:pt idx="3512">
                  <c:v>9.3800000000000008</c:v>
                </c:pt>
                <c:pt idx="3513">
                  <c:v>9.32</c:v>
                </c:pt>
                <c:pt idx="3514">
                  <c:v>9.07</c:v>
                </c:pt>
                <c:pt idx="3515">
                  <c:v>9.24</c:v>
                </c:pt>
                <c:pt idx="3516">
                  <c:v>9.59</c:v>
                </c:pt>
                <c:pt idx="3517">
                  <c:v>9.06</c:v>
                </c:pt>
                <c:pt idx="3518">
                  <c:v>8.74</c:v>
                </c:pt>
                <c:pt idx="3519">
                  <c:v>9.11</c:v>
                </c:pt>
                <c:pt idx="3520">
                  <c:v>9.24</c:v>
                </c:pt>
                <c:pt idx="3521">
                  <c:v>8.93</c:v>
                </c:pt>
                <c:pt idx="3522">
                  <c:v>8.69</c:v>
                </c:pt>
                <c:pt idx="3523">
                  <c:v>8.65</c:v>
                </c:pt>
                <c:pt idx="3524">
                  <c:v>8.83</c:v>
                </c:pt>
                <c:pt idx="3525">
                  <c:v>8.68</c:v>
                </c:pt>
                <c:pt idx="3526">
                  <c:v>8.9700000000000006</c:v>
                </c:pt>
                <c:pt idx="3527">
                  <c:v>9.23</c:v>
                </c:pt>
                <c:pt idx="3528">
                  <c:v>9.5500000000000007</c:v>
                </c:pt>
                <c:pt idx="3529">
                  <c:v>10.19</c:v>
                </c:pt>
                <c:pt idx="3530">
                  <c:v>9.7899999999999991</c:v>
                </c:pt>
                <c:pt idx="3531">
                  <c:v>9.8800000000000008</c:v>
                </c:pt>
                <c:pt idx="3532">
                  <c:v>9.89</c:v>
                </c:pt>
                <c:pt idx="3533">
                  <c:v>9.77</c:v>
                </c:pt>
                <c:pt idx="3534">
                  <c:v>10.34</c:v>
                </c:pt>
                <c:pt idx="3535">
                  <c:v>10.49</c:v>
                </c:pt>
                <c:pt idx="3536">
                  <c:v>10.039999999999999</c:v>
                </c:pt>
                <c:pt idx="3537">
                  <c:v>9.9</c:v>
                </c:pt>
                <c:pt idx="3538">
                  <c:v>10.19</c:v>
                </c:pt>
                <c:pt idx="3539">
                  <c:v>10.15</c:v>
                </c:pt>
                <c:pt idx="3540">
                  <c:v>10.46</c:v>
                </c:pt>
                <c:pt idx="3541">
                  <c:v>10.210000000000001</c:v>
                </c:pt>
                <c:pt idx="3542">
                  <c:v>10.17</c:v>
                </c:pt>
                <c:pt idx="3543">
                  <c:v>10.29</c:v>
                </c:pt>
                <c:pt idx="3544">
                  <c:v>10.32</c:v>
                </c:pt>
                <c:pt idx="3545">
                  <c:v>10.49</c:v>
                </c:pt>
                <c:pt idx="3546">
                  <c:v>10.8</c:v>
                </c:pt>
                <c:pt idx="3547">
                  <c:v>10.75</c:v>
                </c:pt>
                <c:pt idx="3548">
                  <c:v>11.31</c:v>
                </c:pt>
                <c:pt idx="3549">
                  <c:v>11.52</c:v>
                </c:pt>
                <c:pt idx="3550">
                  <c:v>11.47</c:v>
                </c:pt>
                <c:pt idx="3551">
                  <c:v>11.69</c:v>
                </c:pt>
                <c:pt idx="3552">
                  <c:v>12.22</c:v>
                </c:pt>
                <c:pt idx="3553">
                  <c:v>12.36</c:v>
                </c:pt>
                <c:pt idx="3554">
                  <c:v>13.1</c:v>
                </c:pt>
                <c:pt idx="3555">
                  <c:v>12.35</c:v>
                </c:pt>
                <c:pt idx="3556">
                  <c:v>12.15</c:v>
                </c:pt>
                <c:pt idx="3557">
                  <c:v>12.61</c:v>
                </c:pt>
                <c:pt idx="3558">
                  <c:v>12.56</c:v>
                </c:pt>
                <c:pt idx="3559">
                  <c:v>14.71</c:v>
                </c:pt>
                <c:pt idx="3560">
                  <c:v>14.08</c:v>
                </c:pt>
                <c:pt idx="3561">
                  <c:v>13.86</c:v>
                </c:pt>
                <c:pt idx="3562">
                  <c:v>13.35</c:v>
                </c:pt>
                <c:pt idx="3563">
                  <c:v>14.06</c:v>
                </c:pt>
                <c:pt idx="3564">
                  <c:v>13.8</c:v>
                </c:pt>
                <c:pt idx="3565">
                  <c:v>13.7</c:v>
                </c:pt>
                <c:pt idx="3566">
                  <c:v>13.94</c:v>
                </c:pt>
                <c:pt idx="3567">
                  <c:v>14.82</c:v>
                </c:pt>
                <c:pt idx="3568">
                  <c:v>15.36</c:v>
                </c:pt>
                <c:pt idx="3569">
                  <c:v>15.04</c:v>
                </c:pt>
                <c:pt idx="3570">
                  <c:v>14.56</c:v>
                </c:pt>
                <c:pt idx="3571">
                  <c:v>14.26</c:v>
                </c:pt>
                <c:pt idx="3572">
                  <c:v>14.31</c:v>
                </c:pt>
                <c:pt idx="3573">
                  <c:v>14.11</c:v>
                </c:pt>
                <c:pt idx="3574">
                  <c:v>14.05</c:v>
                </c:pt>
                <c:pt idx="3575">
                  <c:v>14.77</c:v>
                </c:pt>
                <c:pt idx="3576">
                  <c:v>14.87</c:v>
                </c:pt>
                <c:pt idx="3577">
                  <c:v>16.21</c:v>
                </c:pt>
                <c:pt idx="3578">
                  <c:v>16.18</c:v>
                </c:pt>
                <c:pt idx="3579">
                  <c:v>16.350000000000001</c:v>
                </c:pt>
                <c:pt idx="3580">
                  <c:v>16.3</c:v>
                </c:pt>
                <c:pt idx="3581">
                  <c:v>15.9</c:v>
                </c:pt>
                <c:pt idx="3582">
                  <c:v>16.170000000000002</c:v>
                </c:pt>
                <c:pt idx="3583">
                  <c:v>15.94</c:v>
                </c:pt>
                <c:pt idx="3584">
                  <c:v>15.59</c:v>
                </c:pt>
                <c:pt idx="3585">
                  <c:v>15.46</c:v>
                </c:pt>
                <c:pt idx="3586">
                  <c:v>15.94</c:v>
                </c:pt>
                <c:pt idx="3587">
                  <c:v>15.48</c:v>
                </c:pt>
                <c:pt idx="3588">
                  <c:v>16.04</c:v>
                </c:pt>
                <c:pt idx="3589">
                  <c:v>16.04</c:v>
                </c:pt>
                <c:pt idx="3590">
                  <c:v>15.89</c:v>
                </c:pt>
                <c:pt idx="3591">
                  <c:v>15.71</c:v>
                </c:pt>
                <c:pt idx="3592">
                  <c:v>15.17</c:v>
                </c:pt>
                <c:pt idx="3593">
                  <c:v>14.15</c:v>
                </c:pt>
                <c:pt idx="3594">
                  <c:v>13.99</c:v>
                </c:pt>
                <c:pt idx="3595">
                  <c:v>13.57</c:v>
                </c:pt>
                <c:pt idx="3596">
                  <c:v>13.1</c:v>
                </c:pt>
                <c:pt idx="3597">
                  <c:v>13.8</c:v>
                </c:pt>
                <c:pt idx="3598">
                  <c:v>13.56</c:v>
                </c:pt>
                <c:pt idx="3599">
                  <c:v>14.04</c:v>
                </c:pt>
                <c:pt idx="3600">
                  <c:v>13.97</c:v>
                </c:pt>
                <c:pt idx="3601">
                  <c:v>14.08</c:v>
                </c:pt>
                <c:pt idx="3602">
                  <c:v>13.93</c:v>
                </c:pt>
                <c:pt idx="3603">
                  <c:v>14.09</c:v>
                </c:pt>
                <c:pt idx="3604">
                  <c:v>14.18</c:v>
                </c:pt>
                <c:pt idx="3605">
                  <c:v>14.09</c:v>
                </c:pt>
                <c:pt idx="3606">
                  <c:v>13.84</c:v>
                </c:pt>
                <c:pt idx="3607">
                  <c:v>13.98</c:v>
                </c:pt>
                <c:pt idx="3608">
                  <c:v>13.99</c:v>
                </c:pt>
                <c:pt idx="3609">
                  <c:v>13.51</c:v>
                </c:pt>
                <c:pt idx="3610">
                  <c:v>13.65</c:v>
                </c:pt>
                <c:pt idx="3611">
                  <c:v>13.98</c:v>
                </c:pt>
                <c:pt idx="3612">
                  <c:v>14.29</c:v>
                </c:pt>
                <c:pt idx="3613">
                  <c:v>14.21</c:v>
                </c:pt>
                <c:pt idx="3614">
                  <c:v>14.75</c:v>
                </c:pt>
                <c:pt idx="3615">
                  <c:v>14.96</c:v>
                </c:pt>
                <c:pt idx="3616">
                  <c:v>15.13</c:v>
                </c:pt>
                <c:pt idx="3617">
                  <c:v>15.94</c:v>
                </c:pt>
                <c:pt idx="3618">
                  <c:v>16.48</c:v>
                </c:pt>
                <c:pt idx="3619">
                  <c:v>16.14</c:v>
                </c:pt>
                <c:pt idx="3620">
                  <c:v>15.08</c:v>
                </c:pt>
                <c:pt idx="3621">
                  <c:v>14.64</c:v>
                </c:pt>
                <c:pt idx="3622">
                  <c:v>14.65</c:v>
                </c:pt>
                <c:pt idx="3623">
                  <c:v>14.76</c:v>
                </c:pt>
                <c:pt idx="3624">
                  <c:v>14.79</c:v>
                </c:pt>
                <c:pt idx="3625">
                  <c:v>14.85</c:v>
                </c:pt>
                <c:pt idx="3626">
                  <c:v>15.28</c:v>
                </c:pt>
                <c:pt idx="3627">
                  <c:v>15.76</c:v>
                </c:pt>
                <c:pt idx="3628">
                  <c:v>15.57</c:v>
                </c:pt>
                <c:pt idx="3629">
                  <c:v>15.69</c:v>
                </c:pt>
                <c:pt idx="3630">
                  <c:v>16.2</c:v>
                </c:pt>
                <c:pt idx="3631">
                  <c:v>15.89</c:v>
                </c:pt>
                <c:pt idx="3632">
                  <c:v>15.96</c:v>
                </c:pt>
                <c:pt idx="3633">
                  <c:v>15.93</c:v>
                </c:pt>
                <c:pt idx="3634">
                  <c:v>15.84</c:v>
                </c:pt>
                <c:pt idx="3635">
                  <c:v>15.59</c:v>
                </c:pt>
                <c:pt idx="3636">
                  <c:v>15.53</c:v>
                </c:pt>
                <c:pt idx="3637">
                  <c:v>15.62</c:v>
                </c:pt>
                <c:pt idx="3638">
                  <c:v>15.76</c:v>
                </c:pt>
                <c:pt idx="3639">
                  <c:v>16.09</c:v>
                </c:pt>
                <c:pt idx="3640">
                  <c:v>16.59</c:v>
                </c:pt>
                <c:pt idx="3641">
                  <c:v>18.11</c:v>
                </c:pt>
                <c:pt idx="3642">
                  <c:v>17.77</c:v>
                </c:pt>
                <c:pt idx="3643">
                  <c:v>18.03</c:v>
                </c:pt>
                <c:pt idx="3644">
                  <c:v>17.579999999999998</c:v>
                </c:pt>
                <c:pt idx="3645">
                  <c:v>18.100000000000001</c:v>
                </c:pt>
                <c:pt idx="3646">
                  <c:v>18.34</c:v>
                </c:pt>
                <c:pt idx="3647">
                  <c:v>18.55</c:v>
                </c:pt>
                <c:pt idx="3648">
                  <c:v>18</c:v>
                </c:pt>
                <c:pt idx="3649">
                  <c:v>18.05</c:v>
                </c:pt>
                <c:pt idx="3650">
                  <c:v>18.13</c:v>
                </c:pt>
                <c:pt idx="3651">
                  <c:v>17.97</c:v>
                </c:pt>
                <c:pt idx="3652">
                  <c:v>17.91</c:v>
                </c:pt>
                <c:pt idx="3653">
                  <c:v>18.010000000000002</c:v>
                </c:pt>
                <c:pt idx="3654">
                  <c:v>18.07</c:v>
                </c:pt>
                <c:pt idx="3655">
                  <c:v>19.14</c:v>
                </c:pt>
                <c:pt idx="3656">
                  <c:v>19.32</c:v>
                </c:pt>
                <c:pt idx="3657">
                  <c:v>19.11</c:v>
                </c:pt>
                <c:pt idx="3658">
                  <c:v>18.84</c:v>
                </c:pt>
                <c:pt idx="3659">
                  <c:v>19</c:v>
                </c:pt>
                <c:pt idx="3660">
                  <c:v>17.53</c:v>
                </c:pt>
                <c:pt idx="3661">
                  <c:v>17.32</c:v>
                </c:pt>
                <c:pt idx="3662">
                  <c:v>17.41</c:v>
                </c:pt>
                <c:pt idx="3663">
                  <c:v>16.64</c:v>
                </c:pt>
                <c:pt idx="3664">
                  <c:v>17.87</c:v>
                </c:pt>
                <c:pt idx="3665">
                  <c:v>18.5</c:v>
                </c:pt>
                <c:pt idx="3666">
                  <c:v>18.190000000000001</c:v>
                </c:pt>
                <c:pt idx="3667">
                  <c:v>18.27</c:v>
                </c:pt>
                <c:pt idx="3668">
                  <c:v>18.62</c:v>
                </c:pt>
                <c:pt idx="3669">
                  <c:v>19.05</c:v>
                </c:pt>
                <c:pt idx="3670">
                  <c:v>19.05</c:v>
                </c:pt>
                <c:pt idx="3671">
                  <c:v>19.2</c:v>
                </c:pt>
                <c:pt idx="3672">
                  <c:v>19.68</c:v>
                </c:pt>
                <c:pt idx="3673">
                  <c:v>20.190000000000001</c:v>
                </c:pt>
                <c:pt idx="3674">
                  <c:v>19.62</c:v>
                </c:pt>
                <c:pt idx="3675">
                  <c:v>19.78</c:v>
                </c:pt>
                <c:pt idx="3676">
                  <c:v>20.02</c:v>
                </c:pt>
                <c:pt idx="3677">
                  <c:v>19.79</c:v>
                </c:pt>
                <c:pt idx="3678">
                  <c:v>19.920000000000002</c:v>
                </c:pt>
                <c:pt idx="3679">
                  <c:v>20.53</c:v>
                </c:pt>
                <c:pt idx="3680">
                  <c:v>21.07</c:v>
                </c:pt>
                <c:pt idx="3681">
                  <c:v>21.6</c:v>
                </c:pt>
                <c:pt idx="3682">
                  <c:v>21.27</c:v>
                </c:pt>
                <c:pt idx="3683">
                  <c:v>21.49</c:v>
                </c:pt>
                <c:pt idx="3684">
                  <c:v>21.57</c:v>
                </c:pt>
                <c:pt idx="3685">
                  <c:v>21.6</c:v>
                </c:pt>
                <c:pt idx="3686">
                  <c:v>21.27</c:v>
                </c:pt>
                <c:pt idx="3687">
                  <c:v>20.9</c:v>
                </c:pt>
                <c:pt idx="3688">
                  <c:v>20.68</c:v>
                </c:pt>
                <c:pt idx="3689">
                  <c:v>19.52</c:v>
                </c:pt>
                <c:pt idx="3690">
                  <c:v>20.2</c:v>
                </c:pt>
                <c:pt idx="3691">
                  <c:v>20.59</c:v>
                </c:pt>
                <c:pt idx="3692">
                  <c:v>21.69</c:v>
                </c:pt>
                <c:pt idx="3693">
                  <c:v>21.4</c:v>
                </c:pt>
                <c:pt idx="3694">
                  <c:v>21.16</c:v>
                </c:pt>
                <c:pt idx="3695">
                  <c:v>21.47</c:v>
                </c:pt>
                <c:pt idx="3696">
                  <c:v>21.62</c:v>
                </c:pt>
                <c:pt idx="3697">
                  <c:v>20.2</c:v>
                </c:pt>
                <c:pt idx="3698">
                  <c:v>20.52</c:v>
                </c:pt>
                <c:pt idx="3699">
                  <c:v>20.23</c:v>
                </c:pt>
                <c:pt idx="3700">
                  <c:v>19.399999999999999</c:v>
                </c:pt>
                <c:pt idx="3701">
                  <c:v>19.940000000000001</c:v>
                </c:pt>
                <c:pt idx="3702">
                  <c:v>20.52</c:v>
                </c:pt>
                <c:pt idx="3703">
                  <c:v>21.41</c:v>
                </c:pt>
                <c:pt idx="3704">
                  <c:v>21.47</c:v>
                </c:pt>
                <c:pt idx="3705">
                  <c:v>21.8</c:v>
                </c:pt>
                <c:pt idx="3706">
                  <c:v>22.54</c:v>
                </c:pt>
                <c:pt idx="3707">
                  <c:v>22.32</c:v>
                </c:pt>
                <c:pt idx="3708">
                  <c:v>22.07</c:v>
                </c:pt>
                <c:pt idx="3709">
                  <c:v>21.64</c:v>
                </c:pt>
                <c:pt idx="3710">
                  <c:v>22.74</c:v>
                </c:pt>
                <c:pt idx="3711">
                  <c:v>23.55</c:v>
                </c:pt>
                <c:pt idx="3712">
                  <c:v>24.14</c:v>
                </c:pt>
                <c:pt idx="3713">
                  <c:v>24.2</c:v>
                </c:pt>
                <c:pt idx="3714">
                  <c:v>23.65</c:v>
                </c:pt>
                <c:pt idx="3715">
                  <c:v>23.69</c:v>
                </c:pt>
                <c:pt idx="3716">
                  <c:v>23.85</c:v>
                </c:pt>
                <c:pt idx="3717">
                  <c:v>23.92</c:v>
                </c:pt>
                <c:pt idx="3718">
                  <c:v>24.35</c:v>
                </c:pt>
                <c:pt idx="3719">
                  <c:v>24.22</c:v>
                </c:pt>
                <c:pt idx="3720">
                  <c:v>23.4</c:v>
                </c:pt>
                <c:pt idx="3721">
                  <c:v>23.6</c:v>
                </c:pt>
                <c:pt idx="3722">
                  <c:v>23.51</c:v>
                </c:pt>
                <c:pt idx="3723">
                  <c:v>23.23</c:v>
                </c:pt>
                <c:pt idx="3724">
                  <c:v>22.57</c:v>
                </c:pt>
                <c:pt idx="3725">
                  <c:v>22.92</c:v>
                </c:pt>
                <c:pt idx="3726">
                  <c:v>22.64</c:v>
                </c:pt>
                <c:pt idx="3727">
                  <c:v>22.69</c:v>
                </c:pt>
                <c:pt idx="3728">
                  <c:v>22.01</c:v>
                </c:pt>
                <c:pt idx="3729">
                  <c:v>22.08</c:v>
                </c:pt>
                <c:pt idx="3730">
                  <c:v>21.69</c:v>
                </c:pt>
                <c:pt idx="3731">
                  <c:v>21.03</c:v>
                </c:pt>
                <c:pt idx="3732">
                  <c:v>20.02</c:v>
                </c:pt>
                <c:pt idx="3733">
                  <c:v>19.72</c:v>
                </c:pt>
                <c:pt idx="3734">
                  <c:v>21.07</c:v>
                </c:pt>
                <c:pt idx="3735">
                  <c:v>20.89</c:v>
                </c:pt>
                <c:pt idx="3736">
                  <c:v>20.51</c:v>
                </c:pt>
                <c:pt idx="3737">
                  <c:v>19.899999999999999</c:v>
                </c:pt>
                <c:pt idx="3738">
                  <c:v>19.670000000000002</c:v>
                </c:pt>
                <c:pt idx="3739">
                  <c:v>21.1</c:v>
                </c:pt>
                <c:pt idx="3740">
                  <c:v>21.17</c:v>
                </c:pt>
                <c:pt idx="3741">
                  <c:v>21.55</c:v>
                </c:pt>
                <c:pt idx="3742">
                  <c:v>21.54</c:v>
                </c:pt>
                <c:pt idx="3743">
                  <c:v>20.7</c:v>
                </c:pt>
                <c:pt idx="3744">
                  <c:v>19.309999999999999</c:v>
                </c:pt>
                <c:pt idx="3745">
                  <c:v>19.350000000000001</c:v>
                </c:pt>
                <c:pt idx="3746">
                  <c:v>18.77</c:v>
                </c:pt>
                <c:pt idx="3747">
                  <c:v>18.93</c:v>
                </c:pt>
                <c:pt idx="3748">
                  <c:v>19.420000000000002</c:v>
                </c:pt>
                <c:pt idx="3749">
                  <c:v>19.22</c:v>
                </c:pt>
                <c:pt idx="3750">
                  <c:v>19.149999999999999</c:v>
                </c:pt>
                <c:pt idx="3751">
                  <c:v>18.54</c:v>
                </c:pt>
                <c:pt idx="3752">
                  <c:v>18.2</c:v>
                </c:pt>
                <c:pt idx="3753">
                  <c:v>18.239999999999998</c:v>
                </c:pt>
                <c:pt idx="3754">
                  <c:v>17.600000000000001</c:v>
                </c:pt>
                <c:pt idx="3755">
                  <c:v>17.2</c:v>
                </c:pt>
                <c:pt idx="3756">
                  <c:v>18.38</c:v>
                </c:pt>
                <c:pt idx="3757">
                  <c:v>17.850000000000001</c:v>
                </c:pt>
                <c:pt idx="3758">
                  <c:v>19.149999999999999</c:v>
                </c:pt>
                <c:pt idx="3759">
                  <c:v>18.760000000000002</c:v>
                </c:pt>
                <c:pt idx="3760">
                  <c:v>18.489999999999998</c:v>
                </c:pt>
                <c:pt idx="3761">
                  <c:v>18.79</c:v>
                </c:pt>
                <c:pt idx="3762">
                  <c:v>19.29</c:v>
                </c:pt>
                <c:pt idx="3763">
                  <c:v>18.829999999999998</c:v>
                </c:pt>
                <c:pt idx="3764">
                  <c:v>18.63</c:v>
                </c:pt>
                <c:pt idx="3765">
                  <c:v>18.170000000000002</c:v>
                </c:pt>
                <c:pt idx="3766">
                  <c:v>18.510000000000002</c:v>
                </c:pt>
                <c:pt idx="3767">
                  <c:v>17.52</c:v>
                </c:pt>
                <c:pt idx="3768">
                  <c:v>16.329999999999998</c:v>
                </c:pt>
                <c:pt idx="3769">
                  <c:v>16.829999999999998</c:v>
                </c:pt>
                <c:pt idx="3770">
                  <c:v>16.420000000000002</c:v>
                </c:pt>
                <c:pt idx="3771">
                  <c:v>16.47</c:v>
                </c:pt>
                <c:pt idx="3772">
                  <c:v>17.3</c:v>
                </c:pt>
                <c:pt idx="3773">
                  <c:v>17</c:v>
                </c:pt>
                <c:pt idx="3774">
                  <c:v>17.28</c:v>
                </c:pt>
                <c:pt idx="3775">
                  <c:v>16.940000000000001</c:v>
                </c:pt>
                <c:pt idx="3776">
                  <c:v>16.34</c:v>
                </c:pt>
                <c:pt idx="3777">
                  <c:v>16.010000000000002</c:v>
                </c:pt>
                <c:pt idx="3778">
                  <c:v>16.18</c:v>
                </c:pt>
                <c:pt idx="3779">
                  <c:v>16.09</c:v>
                </c:pt>
                <c:pt idx="3780">
                  <c:v>16.350000000000001</c:v>
                </c:pt>
                <c:pt idx="3781">
                  <c:v>15.67</c:v>
                </c:pt>
                <c:pt idx="3782">
                  <c:v>15.9</c:v>
                </c:pt>
                <c:pt idx="3783">
                  <c:v>16.760000000000002</c:v>
                </c:pt>
                <c:pt idx="3784">
                  <c:v>16.559999999999999</c:v>
                </c:pt>
                <c:pt idx="3785">
                  <c:v>15.83</c:v>
                </c:pt>
                <c:pt idx="3786">
                  <c:v>16.350000000000001</c:v>
                </c:pt>
                <c:pt idx="3787">
                  <c:v>16.28</c:v>
                </c:pt>
                <c:pt idx="3788">
                  <c:v>16.75</c:v>
                </c:pt>
                <c:pt idx="3789">
                  <c:v>15.99</c:v>
                </c:pt>
                <c:pt idx="3790">
                  <c:v>16.18</c:v>
                </c:pt>
                <c:pt idx="3791">
                  <c:v>15.83</c:v>
                </c:pt>
                <c:pt idx="3792">
                  <c:v>15.57</c:v>
                </c:pt>
                <c:pt idx="3793">
                  <c:v>15.92</c:v>
                </c:pt>
                <c:pt idx="3794">
                  <c:v>15.58</c:v>
                </c:pt>
                <c:pt idx="3795">
                  <c:v>15.81</c:v>
                </c:pt>
                <c:pt idx="3796">
                  <c:v>15.66</c:v>
                </c:pt>
                <c:pt idx="3797">
                  <c:v>15.45</c:v>
                </c:pt>
                <c:pt idx="3798">
                  <c:v>15.79</c:v>
                </c:pt>
                <c:pt idx="3799">
                  <c:v>16.649999999999999</c:v>
                </c:pt>
                <c:pt idx="3800">
                  <c:v>16.59</c:v>
                </c:pt>
                <c:pt idx="3801">
                  <c:v>17</c:v>
                </c:pt>
                <c:pt idx="3802">
                  <c:v>16.8</c:v>
                </c:pt>
                <c:pt idx="3803">
                  <c:v>16.52</c:v>
                </c:pt>
                <c:pt idx="3804">
                  <c:v>16.72</c:v>
                </c:pt>
                <c:pt idx="3805">
                  <c:v>16.82</c:v>
                </c:pt>
                <c:pt idx="3806">
                  <c:v>18.239999999999998</c:v>
                </c:pt>
                <c:pt idx="3807">
                  <c:v>17.850000000000001</c:v>
                </c:pt>
                <c:pt idx="3808">
                  <c:v>17.18</c:v>
                </c:pt>
                <c:pt idx="3809">
                  <c:v>16.579999999999998</c:v>
                </c:pt>
                <c:pt idx="3810">
                  <c:v>17.309999999999999</c:v>
                </c:pt>
                <c:pt idx="3811">
                  <c:v>17.649999999999999</c:v>
                </c:pt>
                <c:pt idx="3812">
                  <c:v>17.96</c:v>
                </c:pt>
                <c:pt idx="3813">
                  <c:v>17.53</c:v>
                </c:pt>
                <c:pt idx="3814">
                  <c:v>17.57</c:v>
                </c:pt>
                <c:pt idx="3815">
                  <c:v>17.97</c:v>
                </c:pt>
                <c:pt idx="3816">
                  <c:v>18.22</c:v>
                </c:pt>
                <c:pt idx="3817">
                  <c:v>17.86</c:v>
                </c:pt>
                <c:pt idx="3818">
                  <c:v>16.79</c:v>
                </c:pt>
                <c:pt idx="3819">
                  <c:v>16.36</c:v>
                </c:pt>
                <c:pt idx="3820">
                  <c:v>16.02</c:v>
                </c:pt>
                <c:pt idx="3821">
                  <c:v>15.92</c:v>
                </c:pt>
                <c:pt idx="3822">
                  <c:v>16.18</c:v>
                </c:pt>
                <c:pt idx="3823">
                  <c:v>16.54</c:v>
                </c:pt>
                <c:pt idx="3824">
                  <c:v>16.170000000000002</c:v>
                </c:pt>
                <c:pt idx="3825">
                  <c:v>15.64</c:v>
                </c:pt>
                <c:pt idx="3826">
                  <c:v>15.99</c:v>
                </c:pt>
                <c:pt idx="3827">
                  <c:v>16.84</c:v>
                </c:pt>
                <c:pt idx="3828">
                  <c:v>16.72</c:v>
                </c:pt>
                <c:pt idx="3829">
                  <c:v>16.12</c:v>
                </c:pt>
                <c:pt idx="3830">
                  <c:v>16.739999999999998</c:v>
                </c:pt>
                <c:pt idx="3831">
                  <c:v>17.02</c:v>
                </c:pt>
                <c:pt idx="3832">
                  <c:v>17.52</c:v>
                </c:pt>
                <c:pt idx="3833">
                  <c:v>17.45</c:v>
                </c:pt>
                <c:pt idx="3834">
                  <c:v>17.23</c:v>
                </c:pt>
                <c:pt idx="3835">
                  <c:v>17.510000000000002</c:v>
                </c:pt>
                <c:pt idx="3836">
                  <c:v>17.04</c:v>
                </c:pt>
                <c:pt idx="3837">
                  <c:v>16.52</c:v>
                </c:pt>
                <c:pt idx="3838">
                  <c:v>16.149999999999999</c:v>
                </c:pt>
                <c:pt idx="3839">
                  <c:v>16.43</c:v>
                </c:pt>
                <c:pt idx="3840">
                  <c:v>16.059999999999999</c:v>
                </c:pt>
                <c:pt idx="3841">
                  <c:v>16.13</c:v>
                </c:pt>
                <c:pt idx="3842">
                  <c:v>16.11</c:v>
                </c:pt>
                <c:pt idx="3843">
                  <c:v>15.56</c:v>
                </c:pt>
                <c:pt idx="3844">
                  <c:v>15.43</c:v>
                </c:pt>
                <c:pt idx="3845">
                  <c:v>15.56</c:v>
                </c:pt>
                <c:pt idx="3846">
                  <c:v>15.93</c:v>
                </c:pt>
                <c:pt idx="3847">
                  <c:v>16.399999999999999</c:v>
                </c:pt>
                <c:pt idx="3848">
                  <c:v>16.329999999999998</c:v>
                </c:pt>
                <c:pt idx="3849">
                  <c:v>16.260000000000002</c:v>
                </c:pt>
                <c:pt idx="3850">
                  <c:v>16.36</c:v>
                </c:pt>
                <c:pt idx="3851">
                  <c:v>16.43</c:v>
                </c:pt>
                <c:pt idx="3852">
                  <c:v>17.11</c:v>
                </c:pt>
                <c:pt idx="3853">
                  <c:v>16.93</c:v>
                </c:pt>
                <c:pt idx="3854">
                  <c:v>16.59</c:v>
                </c:pt>
                <c:pt idx="3855">
                  <c:v>17.38</c:v>
                </c:pt>
                <c:pt idx="3856">
                  <c:v>17.45</c:v>
                </c:pt>
                <c:pt idx="3857">
                  <c:v>17.11</c:v>
                </c:pt>
                <c:pt idx="3858">
                  <c:v>16.739999999999998</c:v>
                </c:pt>
                <c:pt idx="3859">
                  <c:v>16.649999999999999</c:v>
                </c:pt>
                <c:pt idx="3860">
                  <c:v>16.84</c:v>
                </c:pt>
                <c:pt idx="3861">
                  <c:v>16.68</c:v>
                </c:pt>
                <c:pt idx="3862">
                  <c:v>17.09</c:v>
                </c:pt>
                <c:pt idx="3863">
                  <c:v>17.059999999999999</c:v>
                </c:pt>
                <c:pt idx="3864">
                  <c:v>17.13</c:v>
                </c:pt>
                <c:pt idx="3865">
                  <c:v>16.7</c:v>
                </c:pt>
                <c:pt idx="3866">
                  <c:v>16.829999999999998</c:v>
                </c:pt>
                <c:pt idx="3867">
                  <c:v>16.809999999999999</c:v>
                </c:pt>
                <c:pt idx="3868">
                  <c:v>16.760000000000002</c:v>
                </c:pt>
                <c:pt idx="3869">
                  <c:v>16.600000000000001</c:v>
                </c:pt>
                <c:pt idx="3870">
                  <c:v>17.13</c:v>
                </c:pt>
                <c:pt idx="3871">
                  <c:v>16.04</c:v>
                </c:pt>
                <c:pt idx="3872">
                  <c:v>16.489999999999998</c:v>
                </c:pt>
                <c:pt idx="3873">
                  <c:v>17.77</c:v>
                </c:pt>
                <c:pt idx="3874">
                  <c:v>17.739999999999998</c:v>
                </c:pt>
                <c:pt idx="3875">
                  <c:v>17.63</c:v>
                </c:pt>
                <c:pt idx="3876">
                  <c:v>17.68</c:v>
                </c:pt>
                <c:pt idx="3877">
                  <c:v>17.7</c:v>
                </c:pt>
                <c:pt idx="3878">
                  <c:v>17.86</c:v>
                </c:pt>
                <c:pt idx="3879">
                  <c:v>17.72</c:v>
                </c:pt>
                <c:pt idx="3880">
                  <c:v>17.86</c:v>
                </c:pt>
                <c:pt idx="3881">
                  <c:v>17.649999999999999</c:v>
                </c:pt>
                <c:pt idx="3882">
                  <c:v>17.27</c:v>
                </c:pt>
                <c:pt idx="3883">
                  <c:v>17.43</c:v>
                </c:pt>
                <c:pt idx="3884">
                  <c:v>17.45</c:v>
                </c:pt>
                <c:pt idx="3885">
                  <c:v>17.97</c:v>
                </c:pt>
                <c:pt idx="3886">
                  <c:v>17.559999999999999</c:v>
                </c:pt>
                <c:pt idx="3887">
                  <c:v>17.579999999999998</c:v>
                </c:pt>
                <c:pt idx="3888">
                  <c:v>17.489999999999998</c:v>
                </c:pt>
                <c:pt idx="3889">
                  <c:v>17.61</c:v>
                </c:pt>
                <c:pt idx="3890">
                  <c:v>17.45</c:v>
                </c:pt>
                <c:pt idx="3891">
                  <c:v>17.29</c:v>
                </c:pt>
                <c:pt idx="3892">
                  <c:v>17.72</c:v>
                </c:pt>
                <c:pt idx="3893">
                  <c:v>18.010000000000002</c:v>
                </c:pt>
                <c:pt idx="3894">
                  <c:v>17.61</c:v>
                </c:pt>
                <c:pt idx="3895">
                  <c:v>17.13</c:v>
                </c:pt>
                <c:pt idx="3896">
                  <c:v>17.95</c:v>
                </c:pt>
                <c:pt idx="3897">
                  <c:v>18.25</c:v>
                </c:pt>
                <c:pt idx="3898">
                  <c:v>18.68</c:v>
                </c:pt>
                <c:pt idx="3899">
                  <c:v>18.920000000000002</c:v>
                </c:pt>
                <c:pt idx="3900">
                  <c:v>18.38</c:v>
                </c:pt>
                <c:pt idx="3901">
                  <c:v>18.29</c:v>
                </c:pt>
                <c:pt idx="3902">
                  <c:v>17.89</c:v>
                </c:pt>
                <c:pt idx="3903">
                  <c:v>18.350000000000001</c:v>
                </c:pt>
                <c:pt idx="3904">
                  <c:v>18.52</c:v>
                </c:pt>
                <c:pt idx="3905">
                  <c:v>18.48</c:v>
                </c:pt>
                <c:pt idx="3906">
                  <c:v>18.23</c:v>
                </c:pt>
                <c:pt idx="3907">
                  <c:v>18.05</c:v>
                </c:pt>
                <c:pt idx="3908">
                  <c:v>18.329999999999998</c:v>
                </c:pt>
                <c:pt idx="3909">
                  <c:v>18.63</c:v>
                </c:pt>
                <c:pt idx="3910">
                  <c:v>18.55</c:v>
                </c:pt>
                <c:pt idx="3911">
                  <c:v>18.21</c:v>
                </c:pt>
                <c:pt idx="3912">
                  <c:v>18.399999999999999</c:v>
                </c:pt>
                <c:pt idx="3913">
                  <c:v>18.600000000000001</c:v>
                </c:pt>
                <c:pt idx="3914">
                  <c:v>18.260000000000002</c:v>
                </c:pt>
                <c:pt idx="3915">
                  <c:v>19.16</c:v>
                </c:pt>
                <c:pt idx="3916">
                  <c:v>19.78</c:v>
                </c:pt>
                <c:pt idx="3917">
                  <c:v>20.27</c:v>
                </c:pt>
                <c:pt idx="3918">
                  <c:v>20</c:v>
                </c:pt>
                <c:pt idx="3919">
                  <c:v>19.46</c:v>
                </c:pt>
                <c:pt idx="3920">
                  <c:v>19.7</c:v>
                </c:pt>
                <c:pt idx="3921">
                  <c:v>19.14</c:v>
                </c:pt>
                <c:pt idx="3922">
                  <c:v>18.61</c:v>
                </c:pt>
                <c:pt idx="3923">
                  <c:v>18.22</c:v>
                </c:pt>
                <c:pt idx="3924">
                  <c:v>17.45</c:v>
                </c:pt>
                <c:pt idx="3925">
                  <c:v>17.260000000000002</c:v>
                </c:pt>
                <c:pt idx="3926">
                  <c:v>17.25</c:v>
                </c:pt>
                <c:pt idx="3927">
                  <c:v>16.940000000000001</c:v>
                </c:pt>
                <c:pt idx="3928">
                  <c:v>17.11</c:v>
                </c:pt>
                <c:pt idx="3929">
                  <c:v>16.87</c:v>
                </c:pt>
                <c:pt idx="3930">
                  <c:v>17.28</c:v>
                </c:pt>
                <c:pt idx="3931">
                  <c:v>18.32</c:v>
                </c:pt>
                <c:pt idx="3932">
                  <c:v>17.809999999999999</c:v>
                </c:pt>
                <c:pt idx="3933">
                  <c:v>17.39</c:v>
                </c:pt>
                <c:pt idx="3934">
                  <c:v>16.579999999999998</c:v>
                </c:pt>
                <c:pt idx="3935">
                  <c:v>16.36</c:v>
                </c:pt>
                <c:pt idx="3936">
                  <c:v>16.170000000000002</c:v>
                </c:pt>
                <c:pt idx="3937">
                  <c:v>16.23</c:v>
                </c:pt>
                <c:pt idx="3938">
                  <c:v>16.62</c:v>
                </c:pt>
                <c:pt idx="3939">
                  <c:v>16.59</c:v>
                </c:pt>
                <c:pt idx="3940">
                  <c:v>17.170000000000002</c:v>
                </c:pt>
                <c:pt idx="3941">
                  <c:v>17.45</c:v>
                </c:pt>
                <c:pt idx="3942">
                  <c:v>17.2</c:v>
                </c:pt>
                <c:pt idx="3943">
                  <c:v>17.18</c:v>
                </c:pt>
                <c:pt idx="3944">
                  <c:v>16.41</c:v>
                </c:pt>
                <c:pt idx="3945">
                  <c:v>16.59</c:v>
                </c:pt>
                <c:pt idx="3946">
                  <c:v>16.739999999999998</c:v>
                </c:pt>
                <c:pt idx="3947">
                  <c:v>16.39</c:v>
                </c:pt>
                <c:pt idx="3948">
                  <c:v>16.13</c:v>
                </c:pt>
                <c:pt idx="3949">
                  <c:v>16.18</c:v>
                </c:pt>
                <c:pt idx="3950">
                  <c:v>16.149999999999999</c:v>
                </c:pt>
                <c:pt idx="3951">
                  <c:v>16.25</c:v>
                </c:pt>
                <c:pt idx="3952">
                  <c:v>15.97</c:v>
                </c:pt>
                <c:pt idx="3953">
                  <c:v>16.25</c:v>
                </c:pt>
                <c:pt idx="3954">
                  <c:v>16.14</c:v>
                </c:pt>
                <c:pt idx="3955">
                  <c:v>15.94</c:v>
                </c:pt>
                <c:pt idx="3956">
                  <c:v>16.11</c:v>
                </c:pt>
                <c:pt idx="3957">
                  <c:v>15.75</c:v>
                </c:pt>
                <c:pt idx="3958">
                  <c:v>15.87</c:v>
                </c:pt>
                <c:pt idx="3959">
                  <c:v>16.05</c:v>
                </c:pt>
                <c:pt idx="3960">
                  <c:v>16.14</c:v>
                </c:pt>
                <c:pt idx="3961">
                  <c:v>16.32</c:v>
                </c:pt>
                <c:pt idx="3962">
                  <c:v>16.34</c:v>
                </c:pt>
                <c:pt idx="3963">
                  <c:v>16.079999999999998</c:v>
                </c:pt>
                <c:pt idx="3964">
                  <c:v>15.68</c:v>
                </c:pt>
                <c:pt idx="3965">
                  <c:v>15.52</c:v>
                </c:pt>
                <c:pt idx="3966">
                  <c:v>15.47</c:v>
                </c:pt>
                <c:pt idx="3967">
                  <c:v>15.48</c:v>
                </c:pt>
                <c:pt idx="3968">
                  <c:v>15.75</c:v>
                </c:pt>
                <c:pt idx="3969">
                  <c:v>15.9</c:v>
                </c:pt>
                <c:pt idx="3970">
                  <c:v>15.48</c:v>
                </c:pt>
                <c:pt idx="3971">
                  <c:v>15.48</c:v>
                </c:pt>
                <c:pt idx="3972">
                  <c:v>15.56</c:v>
                </c:pt>
                <c:pt idx="3973">
                  <c:v>15.5</c:v>
                </c:pt>
                <c:pt idx="3974">
                  <c:v>15.32</c:v>
                </c:pt>
                <c:pt idx="3975">
                  <c:v>15.54</c:v>
                </c:pt>
                <c:pt idx="3976">
                  <c:v>15.85</c:v>
                </c:pt>
                <c:pt idx="3977">
                  <c:v>16.25</c:v>
                </c:pt>
                <c:pt idx="3978">
                  <c:v>16.2</c:v>
                </c:pt>
                <c:pt idx="3979">
                  <c:v>16.260000000000002</c:v>
                </c:pt>
                <c:pt idx="3980">
                  <c:v>16.25</c:v>
                </c:pt>
                <c:pt idx="3981">
                  <c:v>16.11</c:v>
                </c:pt>
                <c:pt idx="3982">
                  <c:v>16.11</c:v>
                </c:pt>
                <c:pt idx="3983">
                  <c:v>16.079999999999998</c:v>
                </c:pt>
                <c:pt idx="3984">
                  <c:v>16.07</c:v>
                </c:pt>
                <c:pt idx="3985">
                  <c:v>16.39</c:v>
                </c:pt>
                <c:pt idx="3986">
                  <c:v>16.73</c:v>
                </c:pt>
                <c:pt idx="3987">
                  <c:v>16.920000000000002</c:v>
                </c:pt>
                <c:pt idx="3988">
                  <c:v>16.93</c:v>
                </c:pt>
                <c:pt idx="3989">
                  <c:v>16.72</c:v>
                </c:pt>
                <c:pt idx="3990">
                  <c:v>16.420000000000002</c:v>
                </c:pt>
                <c:pt idx="3991">
                  <c:v>16.48</c:v>
                </c:pt>
                <c:pt idx="3992">
                  <c:v>16.72</c:v>
                </c:pt>
                <c:pt idx="3993">
                  <c:v>16.84</c:v>
                </c:pt>
                <c:pt idx="3994">
                  <c:v>16.93</c:v>
                </c:pt>
                <c:pt idx="3995">
                  <c:v>17.02</c:v>
                </c:pt>
                <c:pt idx="3996">
                  <c:v>16.86</c:v>
                </c:pt>
                <c:pt idx="3997">
                  <c:v>17.09</c:v>
                </c:pt>
                <c:pt idx="3998">
                  <c:v>17.27</c:v>
                </c:pt>
                <c:pt idx="3999">
                  <c:v>17.57</c:v>
                </c:pt>
                <c:pt idx="4000">
                  <c:v>17.510000000000002</c:v>
                </c:pt>
                <c:pt idx="4001">
                  <c:v>18.32</c:v>
                </c:pt>
                <c:pt idx="4002">
                  <c:v>18.309999999999999</c:v>
                </c:pt>
                <c:pt idx="4003">
                  <c:v>18.5</c:v>
                </c:pt>
                <c:pt idx="4004">
                  <c:v>18.32</c:v>
                </c:pt>
                <c:pt idx="4005">
                  <c:v>18.22</c:v>
                </c:pt>
                <c:pt idx="4006">
                  <c:v>17.73</c:v>
                </c:pt>
                <c:pt idx="4007">
                  <c:v>17.86</c:v>
                </c:pt>
                <c:pt idx="4008">
                  <c:v>17.920000000000002</c:v>
                </c:pt>
                <c:pt idx="4009">
                  <c:v>17.45</c:v>
                </c:pt>
                <c:pt idx="4010">
                  <c:v>17.2</c:v>
                </c:pt>
                <c:pt idx="4011">
                  <c:v>17.2</c:v>
                </c:pt>
                <c:pt idx="4012">
                  <c:v>17.25</c:v>
                </c:pt>
                <c:pt idx="4013">
                  <c:v>17.64</c:v>
                </c:pt>
                <c:pt idx="4014">
                  <c:v>17.11</c:v>
                </c:pt>
                <c:pt idx="4015">
                  <c:v>17.43</c:v>
                </c:pt>
                <c:pt idx="4016">
                  <c:v>17.36</c:v>
                </c:pt>
                <c:pt idx="4017">
                  <c:v>17.7</c:v>
                </c:pt>
                <c:pt idx="4018">
                  <c:v>17.95</c:v>
                </c:pt>
                <c:pt idx="4019">
                  <c:v>17.350000000000001</c:v>
                </c:pt>
                <c:pt idx="4020">
                  <c:v>16.98</c:v>
                </c:pt>
                <c:pt idx="4021">
                  <c:v>16.68</c:v>
                </c:pt>
                <c:pt idx="4022">
                  <c:v>16.54</c:v>
                </c:pt>
                <c:pt idx="4023">
                  <c:v>16.309999999999999</c:v>
                </c:pt>
                <c:pt idx="4024">
                  <c:v>15.93</c:v>
                </c:pt>
                <c:pt idx="4025">
                  <c:v>15.86</c:v>
                </c:pt>
                <c:pt idx="4026">
                  <c:v>16.05</c:v>
                </c:pt>
                <c:pt idx="4027">
                  <c:v>15.96</c:v>
                </c:pt>
                <c:pt idx="4028">
                  <c:v>15.81</c:v>
                </c:pt>
                <c:pt idx="4029">
                  <c:v>15.8</c:v>
                </c:pt>
                <c:pt idx="4030">
                  <c:v>16.11</c:v>
                </c:pt>
                <c:pt idx="4031">
                  <c:v>16.18</c:v>
                </c:pt>
                <c:pt idx="4032">
                  <c:v>15.96</c:v>
                </c:pt>
                <c:pt idx="4033">
                  <c:v>16.04</c:v>
                </c:pt>
                <c:pt idx="4034">
                  <c:v>16.46</c:v>
                </c:pt>
                <c:pt idx="4035">
                  <c:v>16.36</c:v>
                </c:pt>
                <c:pt idx="4036">
                  <c:v>16.850000000000001</c:v>
                </c:pt>
                <c:pt idx="4037">
                  <c:v>17.309999999999999</c:v>
                </c:pt>
                <c:pt idx="4038">
                  <c:v>17.45</c:v>
                </c:pt>
                <c:pt idx="4039">
                  <c:v>17.39</c:v>
                </c:pt>
                <c:pt idx="4040">
                  <c:v>17.350000000000001</c:v>
                </c:pt>
                <c:pt idx="4041">
                  <c:v>17.14</c:v>
                </c:pt>
                <c:pt idx="4042">
                  <c:v>17.3</c:v>
                </c:pt>
                <c:pt idx="4043">
                  <c:v>17.3</c:v>
                </c:pt>
                <c:pt idx="4044">
                  <c:v>17.239999999999998</c:v>
                </c:pt>
                <c:pt idx="4045">
                  <c:v>17.399999999999999</c:v>
                </c:pt>
                <c:pt idx="4046">
                  <c:v>17.32</c:v>
                </c:pt>
                <c:pt idx="4047">
                  <c:v>16.739999999999998</c:v>
                </c:pt>
                <c:pt idx="4048">
                  <c:v>16.670000000000002</c:v>
                </c:pt>
                <c:pt idx="4049">
                  <c:v>16.61</c:v>
                </c:pt>
                <c:pt idx="4050">
                  <c:v>16.760000000000002</c:v>
                </c:pt>
                <c:pt idx="4051">
                  <c:v>16.68</c:v>
                </c:pt>
                <c:pt idx="4052">
                  <c:v>16.809999999999999</c:v>
                </c:pt>
                <c:pt idx="4053">
                  <c:v>16.940000000000001</c:v>
                </c:pt>
                <c:pt idx="4054">
                  <c:v>16.559999999999999</c:v>
                </c:pt>
                <c:pt idx="4055">
                  <c:v>16.47</c:v>
                </c:pt>
                <c:pt idx="4056">
                  <c:v>16.39</c:v>
                </c:pt>
                <c:pt idx="4057">
                  <c:v>17.100000000000001</c:v>
                </c:pt>
                <c:pt idx="4058">
                  <c:v>16.989999999999998</c:v>
                </c:pt>
                <c:pt idx="4059">
                  <c:v>16.96</c:v>
                </c:pt>
                <c:pt idx="4060">
                  <c:v>16.47</c:v>
                </c:pt>
                <c:pt idx="4061">
                  <c:v>16.62</c:v>
                </c:pt>
                <c:pt idx="4062">
                  <c:v>15.72</c:v>
                </c:pt>
                <c:pt idx="4063">
                  <c:v>15.22</c:v>
                </c:pt>
                <c:pt idx="4064">
                  <c:v>15.21</c:v>
                </c:pt>
                <c:pt idx="4065">
                  <c:v>14.84</c:v>
                </c:pt>
                <c:pt idx="4066">
                  <c:v>14.59</c:v>
                </c:pt>
                <c:pt idx="4067">
                  <c:v>14.45</c:v>
                </c:pt>
                <c:pt idx="4068">
                  <c:v>14.43</c:v>
                </c:pt>
                <c:pt idx="4069">
                  <c:v>14.65</c:v>
                </c:pt>
                <c:pt idx="4070">
                  <c:v>14.71</c:v>
                </c:pt>
                <c:pt idx="4071">
                  <c:v>14.71</c:v>
                </c:pt>
                <c:pt idx="4072">
                  <c:v>14.81</c:v>
                </c:pt>
                <c:pt idx="4073">
                  <c:v>14.27</c:v>
                </c:pt>
                <c:pt idx="4074">
                  <c:v>13.73</c:v>
                </c:pt>
                <c:pt idx="4075">
                  <c:v>13.43</c:v>
                </c:pt>
                <c:pt idx="4076">
                  <c:v>13.72</c:v>
                </c:pt>
                <c:pt idx="4077">
                  <c:v>14.27</c:v>
                </c:pt>
                <c:pt idx="4078">
                  <c:v>14.21</c:v>
                </c:pt>
                <c:pt idx="4079">
                  <c:v>15.16</c:v>
                </c:pt>
                <c:pt idx="4080">
                  <c:v>15.54</c:v>
                </c:pt>
                <c:pt idx="4081">
                  <c:v>15.66</c:v>
                </c:pt>
                <c:pt idx="4082">
                  <c:v>15.61</c:v>
                </c:pt>
                <c:pt idx="4083">
                  <c:v>15.92</c:v>
                </c:pt>
                <c:pt idx="4084">
                  <c:v>16.079999999999998</c:v>
                </c:pt>
                <c:pt idx="4085">
                  <c:v>16.12</c:v>
                </c:pt>
                <c:pt idx="4086">
                  <c:v>16.2</c:v>
                </c:pt>
                <c:pt idx="4087">
                  <c:v>15.83</c:v>
                </c:pt>
                <c:pt idx="4088">
                  <c:v>15.75</c:v>
                </c:pt>
                <c:pt idx="4089">
                  <c:v>15.39</c:v>
                </c:pt>
                <c:pt idx="4090">
                  <c:v>15.64</c:v>
                </c:pt>
                <c:pt idx="4091">
                  <c:v>15.37</c:v>
                </c:pt>
                <c:pt idx="4092">
                  <c:v>15.45</c:v>
                </c:pt>
                <c:pt idx="4093">
                  <c:v>15.66</c:v>
                </c:pt>
                <c:pt idx="4094">
                  <c:v>16.02</c:v>
                </c:pt>
                <c:pt idx="4095">
                  <c:v>16.14</c:v>
                </c:pt>
                <c:pt idx="4096">
                  <c:v>16.760000000000002</c:v>
                </c:pt>
                <c:pt idx="4097">
                  <c:v>16.55</c:v>
                </c:pt>
                <c:pt idx="4098">
                  <c:v>16.489999999999998</c:v>
                </c:pt>
                <c:pt idx="4099">
                  <c:v>16.71</c:v>
                </c:pt>
                <c:pt idx="4100">
                  <c:v>16.84</c:v>
                </c:pt>
                <c:pt idx="4101">
                  <c:v>16.75</c:v>
                </c:pt>
                <c:pt idx="4102">
                  <c:v>16.75</c:v>
                </c:pt>
                <c:pt idx="4103">
                  <c:v>17.14</c:v>
                </c:pt>
                <c:pt idx="4104">
                  <c:v>17.350000000000001</c:v>
                </c:pt>
                <c:pt idx="4105">
                  <c:v>17.52</c:v>
                </c:pt>
                <c:pt idx="4106">
                  <c:v>17.489999999999998</c:v>
                </c:pt>
                <c:pt idx="4107">
                  <c:v>17.54</c:v>
                </c:pt>
                <c:pt idx="4108">
                  <c:v>17.25</c:v>
                </c:pt>
                <c:pt idx="4109">
                  <c:v>16.66</c:v>
                </c:pt>
                <c:pt idx="4110">
                  <c:v>16.45</c:v>
                </c:pt>
                <c:pt idx="4111">
                  <c:v>16.399999999999999</c:v>
                </c:pt>
                <c:pt idx="4112">
                  <c:v>15.98</c:v>
                </c:pt>
                <c:pt idx="4113">
                  <c:v>15.88</c:v>
                </c:pt>
                <c:pt idx="4114">
                  <c:v>15.8</c:v>
                </c:pt>
                <c:pt idx="4115">
                  <c:v>16.12</c:v>
                </c:pt>
                <c:pt idx="4116">
                  <c:v>15.24</c:v>
                </c:pt>
                <c:pt idx="4117">
                  <c:v>15.21</c:v>
                </c:pt>
                <c:pt idx="4118">
                  <c:v>15.31</c:v>
                </c:pt>
                <c:pt idx="4119">
                  <c:v>15.09</c:v>
                </c:pt>
                <c:pt idx="4120">
                  <c:v>14.93</c:v>
                </c:pt>
                <c:pt idx="4121">
                  <c:v>15.59</c:v>
                </c:pt>
                <c:pt idx="4122">
                  <c:v>15.97</c:v>
                </c:pt>
                <c:pt idx="4123">
                  <c:v>15.78</c:v>
                </c:pt>
                <c:pt idx="4124">
                  <c:v>15.89</c:v>
                </c:pt>
                <c:pt idx="4125">
                  <c:v>15.75</c:v>
                </c:pt>
                <c:pt idx="4126">
                  <c:v>15.74</c:v>
                </c:pt>
                <c:pt idx="4127">
                  <c:v>15.76</c:v>
                </c:pt>
                <c:pt idx="4128">
                  <c:v>15.67</c:v>
                </c:pt>
                <c:pt idx="4129">
                  <c:v>15.83</c:v>
                </c:pt>
                <c:pt idx="4130">
                  <c:v>16.23</c:v>
                </c:pt>
                <c:pt idx="4131">
                  <c:v>16.05</c:v>
                </c:pt>
                <c:pt idx="4132">
                  <c:v>15.77</c:v>
                </c:pt>
                <c:pt idx="4133">
                  <c:v>15.24</c:v>
                </c:pt>
                <c:pt idx="4134">
                  <c:v>16.059999999999999</c:v>
                </c:pt>
                <c:pt idx="4135">
                  <c:v>16.48</c:v>
                </c:pt>
                <c:pt idx="4136">
                  <c:v>16.25</c:v>
                </c:pt>
                <c:pt idx="4137">
                  <c:v>16.25</c:v>
                </c:pt>
                <c:pt idx="4138">
                  <c:v>13.55</c:v>
                </c:pt>
                <c:pt idx="4139">
                  <c:v>13.22</c:v>
                </c:pt>
                <c:pt idx="4140">
                  <c:v>12.07</c:v>
                </c:pt>
                <c:pt idx="4141">
                  <c:v>12.19</c:v>
                </c:pt>
                <c:pt idx="4142">
                  <c:v>11.58</c:v>
                </c:pt>
                <c:pt idx="4143">
                  <c:v>11.62</c:v>
                </c:pt>
                <c:pt idx="4144">
                  <c:v>11.55</c:v>
                </c:pt>
                <c:pt idx="4145">
                  <c:v>11.88</c:v>
                </c:pt>
                <c:pt idx="4146">
                  <c:v>12.1</c:v>
                </c:pt>
                <c:pt idx="4147">
                  <c:v>11.87</c:v>
                </c:pt>
                <c:pt idx="4148">
                  <c:v>11.61</c:v>
                </c:pt>
                <c:pt idx="4149">
                  <c:v>12.49</c:v>
                </c:pt>
                <c:pt idx="4150">
                  <c:v>12.14</c:v>
                </c:pt>
                <c:pt idx="4151">
                  <c:v>12.06</c:v>
                </c:pt>
                <c:pt idx="4152">
                  <c:v>12.5</c:v>
                </c:pt>
                <c:pt idx="4153">
                  <c:v>12.64</c:v>
                </c:pt>
                <c:pt idx="4154">
                  <c:v>12.81</c:v>
                </c:pt>
                <c:pt idx="4155">
                  <c:v>13.22</c:v>
                </c:pt>
                <c:pt idx="4156">
                  <c:v>13.27</c:v>
                </c:pt>
                <c:pt idx="4157">
                  <c:v>13.31</c:v>
                </c:pt>
                <c:pt idx="4158">
                  <c:v>13.56</c:v>
                </c:pt>
                <c:pt idx="4159">
                  <c:v>13.83</c:v>
                </c:pt>
                <c:pt idx="4160">
                  <c:v>14.09</c:v>
                </c:pt>
                <c:pt idx="4161">
                  <c:v>14.21</c:v>
                </c:pt>
                <c:pt idx="4162">
                  <c:v>13.93</c:v>
                </c:pt>
                <c:pt idx="4163">
                  <c:v>13.83</c:v>
                </c:pt>
                <c:pt idx="4164">
                  <c:v>13.77</c:v>
                </c:pt>
                <c:pt idx="4165">
                  <c:v>13.48</c:v>
                </c:pt>
                <c:pt idx="4166">
                  <c:v>14.02</c:v>
                </c:pt>
                <c:pt idx="4167">
                  <c:v>13.85</c:v>
                </c:pt>
                <c:pt idx="4168">
                  <c:v>13.64</c:v>
                </c:pt>
                <c:pt idx="4169">
                  <c:v>13.65</c:v>
                </c:pt>
                <c:pt idx="4170">
                  <c:v>13.52</c:v>
                </c:pt>
                <c:pt idx="4171">
                  <c:v>13.22</c:v>
                </c:pt>
                <c:pt idx="4172">
                  <c:v>13.61</c:v>
                </c:pt>
                <c:pt idx="4173">
                  <c:v>13.53</c:v>
                </c:pt>
                <c:pt idx="4174">
                  <c:v>13.15</c:v>
                </c:pt>
                <c:pt idx="4175">
                  <c:v>13.25</c:v>
                </c:pt>
                <c:pt idx="4176">
                  <c:v>12.94</c:v>
                </c:pt>
                <c:pt idx="4177">
                  <c:v>13.22</c:v>
                </c:pt>
                <c:pt idx="4178">
                  <c:v>13.34</c:v>
                </c:pt>
                <c:pt idx="4179">
                  <c:v>13.26</c:v>
                </c:pt>
                <c:pt idx="4180">
                  <c:v>13.2</c:v>
                </c:pt>
                <c:pt idx="4181">
                  <c:v>13.25</c:v>
                </c:pt>
                <c:pt idx="4182">
                  <c:v>13.7</c:v>
                </c:pt>
                <c:pt idx="4183">
                  <c:v>13.78</c:v>
                </c:pt>
                <c:pt idx="4184">
                  <c:v>14.96</c:v>
                </c:pt>
                <c:pt idx="4185">
                  <c:v>14.69</c:v>
                </c:pt>
                <c:pt idx="4186">
                  <c:v>14.85</c:v>
                </c:pt>
                <c:pt idx="4187">
                  <c:v>14.96</c:v>
                </c:pt>
                <c:pt idx="4188">
                  <c:v>14.81</c:v>
                </c:pt>
                <c:pt idx="4189">
                  <c:v>14.98</c:v>
                </c:pt>
                <c:pt idx="4190">
                  <c:v>15.36</c:v>
                </c:pt>
                <c:pt idx="4191">
                  <c:v>15.32</c:v>
                </c:pt>
                <c:pt idx="4192">
                  <c:v>15.34</c:v>
                </c:pt>
                <c:pt idx="4193">
                  <c:v>15.57</c:v>
                </c:pt>
                <c:pt idx="4194">
                  <c:v>15.67</c:v>
                </c:pt>
                <c:pt idx="4195">
                  <c:v>15.38</c:v>
                </c:pt>
                <c:pt idx="4196">
                  <c:v>15.58</c:v>
                </c:pt>
                <c:pt idx="4197">
                  <c:v>15.62</c:v>
                </c:pt>
                <c:pt idx="4198">
                  <c:v>15.7</c:v>
                </c:pt>
                <c:pt idx="4199">
                  <c:v>15.75</c:v>
                </c:pt>
                <c:pt idx="4200">
                  <c:v>15.81</c:v>
                </c:pt>
                <c:pt idx="4201">
                  <c:v>15.84</c:v>
                </c:pt>
                <c:pt idx="4202">
                  <c:v>15.42</c:v>
                </c:pt>
                <c:pt idx="4203">
                  <c:v>15.33</c:v>
                </c:pt>
                <c:pt idx="4204">
                  <c:v>15.42</c:v>
                </c:pt>
                <c:pt idx="4205">
                  <c:v>15.35</c:v>
                </c:pt>
                <c:pt idx="4206">
                  <c:v>15.14</c:v>
                </c:pt>
                <c:pt idx="4207">
                  <c:v>14.47</c:v>
                </c:pt>
                <c:pt idx="4208">
                  <c:v>14.58</c:v>
                </c:pt>
                <c:pt idx="4209">
                  <c:v>14.46</c:v>
                </c:pt>
                <c:pt idx="4210">
                  <c:v>14.68</c:v>
                </c:pt>
                <c:pt idx="4211">
                  <c:v>14.45</c:v>
                </c:pt>
                <c:pt idx="4212">
                  <c:v>14.19</c:v>
                </c:pt>
                <c:pt idx="4213">
                  <c:v>14.47</c:v>
                </c:pt>
                <c:pt idx="4214">
                  <c:v>14.5</c:v>
                </c:pt>
                <c:pt idx="4215">
                  <c:v>14.21</c:v>
                </c:pt>
                <c:pt idx="4216">
                  <c:v>14.28</c:v>
                </c:pt>
                <c:pt idx="4217">
                  <c:v>14.34</c:v>
                </c:pt>
                <c:pt idx="4218">
                  <c:v>14.32</c:v>
                </c:pt>
                <c:pt idx="4219">
                  <c:v>14.21</c:v>
                </c:pt>
                <c:pt idx="4220">
                  <c:v>14</c:v>
                </c:pt>
                <c:pt idx="4221">
                  <c:v>13.99</c:v>
                </c:pt>
                <c:pt idx="4222">
                  <c:v>14.13</c:v>
                </c:pt>
                <c:pt idx="4223">
                  <c:v>14.51</c:v>
                </c:pt>
                <c:pt idx="4224">
                  <c:v>14.47</c:v>
                </c:pt>
                <c:pt idx="4225">
                  <c:v>14.83</c:v>
                </c:pt>
                <c:pt idx="4226">
                  <c:v>14.81</c:v>
                </c:pt>
                <c:pt idx="4227">
                  <c:v>14.82</c:v>
                </c:pt>
                <c:pt idx="4228">
                  <c:v>14.68</c:v>
                </c:pt>
                <c:pt idx="4229">
                  <c:v>14.55</c:v>
                </c:pt>
                <c:pt idx="4230">
                  <c:v>14.58</c:v>
                </c:pt>
                <c:pt idx="4231">
                  <c:v>14.68</c:v>
                </c:pt>
                <c:pt idx="4232">
                  <c:v>14.51</c:v>
                </c:pt>
                <c:pt idx="4233">
                  <c:v>14.53</c:v>
                </c:pt>
                <c:pt idx="4234">
                  <c:v>14.33</c:v>
                </c:pt>
                <c:pt idx="4235">
                  <c:v>14.41</c:v>
                </c:pt>
                <c:pt idx="4236">
                  <c:v>14.39</c:v>
                </c:pt>
                <c:pt idx="4237">
                  <c:v>14.34</c:v>
                </c:pt>
                <c:pt idx="4238">
                  <c:v>14.2</c:v>
                </c:pt>
                <c:pt idx="4239">
                  <c:v>14.09</c:v>
                </c:pt>
                <c:pt idx="4240">
                  <c:v>14.36</c:v>
                </c:pt>
                <c:pt idx="4241">
                  <c:v>14.51</c:v>
                </c:pt>
                <c:pt idx="4242">
                  <c:v>14.64</c:v>
                </c:pt>
                <c:pt idx="4243">
                  <c:v>14.71</c:v>
                </c:pt>
                <c:pt idx="4244">
                  <c:v>14.61</c:v>
                </c:pt>
                <c:pt idx="4245">
                  <c:v>14.59</c:v>
                </c:pt>
                <c:pt idx="4246">
                  <c:v>14.69</c:v>
                </c:pt>
                <c:pt idx="4247">
                  <c:v>16.100000000000001</c:v>
                </c:pt>
                <c:pt idx="4248">
                  <c:v>16.399999999999999</c:v>
                </c:pt>
                <c:pt idx="4249">
                  <c:v>16.41</c:v>
                </c:pt>
                <c:pt idx="4250">
                  <c:v>16.89</c:v>
                </c:pt>
                <c:pt idx="4251">
                  <c:v>17</c:v>
                </c:pt>
                <c:pt idx="4252">
                  <c:v>17.05</c:v>
                </c:pt>
                <c:pt idx="4253">
                  <c:v>16.489999999999998</c:v>
                </c:pt>
                <c:pt idx="4254">
                  <c:v>16.329999999999998</c:v>
                </c:pt>
                <c:pt idx="4255">
                  <c:v>16.52</c:v>
                </c:pt>
                <c:pt idx="4256">
                  <c:v>16.309999999999999</c:v>
                </c:pt>
                <c:pt idx="4257">
                  <c:v>16.28</c:v>
                </c:pt>
                <c:pt idx="4258">
                  <c:v>16.61</c:v>
                </c:pt>
                <c:pt idx="4259">
                  <c:v>16.39</c:v>
                </c:pt>
                <c:pt idx="4260">
                  <c:v>16.41</c:v>
                </c:pt>
                <c:pt idx="4261">
                  <c:v>16.55</c:v>
                </c:pt>
                <c:pt idx="4262">
                  <c:v>16.62</c:v>
                </c:pt>
                <c:pt idx="4263">
                  <c:v>16.760000000000002</c:v>
                </c:pt>
                <c:pt idx="4264">
                  <c:v>16.13</c:v>
                </c:pt>
                <c:pt idx="4265">
                  <c:v>16.09</c:v>
                </c:pt>
                <c:pt idx="4266">
                  <c:v>15.89</c:v>
                </c:pt>
                <c:pt idx="4267">
                  <c:v>15.51</c:v>
                </c:pt>
                <c:pt idx="4268">
                  <c:v>15.58</c:v>
                </c:pt>
                <c:pt idx="4269">
                  <c:v>15.85</c:v>
                </c:pt>
                <c:pt idx="4270">
                  <c:v>15.56</c:v>
                </c:pt>
                <c:pt idx="4271">
                  <c:v>15.03</c:v>
                </c:pt>
                <c:pt idx="4272">
                  <c:v>14.95</c:v>
                </c:pt>
                <c:pt idx="4273">
                  <c:v>15.08</c:v>
                </c:pt>
                <c:pt idx="4274">
                  <c:v>15.47</c:v>
                </c:pt>
                <c:pt idx="4275">
                  <c:v>15.69</c:v>
                </c:pt>
                <c:pt idx="4276">
                  <c:v>15.71</c:v>
                </c:pt>
                <c:pt idx="4277">
                  <c:v>15.24</c:v>
                </c:pt>
                <c:pt idx="4278">
                  <c:v>14.83</c:v>
                </c:pt>
                <c:pt idx="4279">
                  <c:v>14.7</c:v>
                </c:pt>
                <c:pt idx="4280">
                  <c:v>14.91</c:v>
                </c:pt>
                <c:pt idx="4281">
                  <c:v>14.82</c:v>
                </c:pt>
                <c:pt idx="4282">
                  <c:v>15.06</c:v>
                </c:pt>
                <c:pt idx="4283">
                  <c:v>15.11</c:v>
                </c:pt>
                <c:pt idx="4284">
                  <c:v>15.01</c:v>
                </c:pt>
                <c:pt idx="4285">
                  <c:v>15.28</c:v>
                </c:pt>
                <c:pt idx="4286">
                  <c:v>15.41</c:v>
                </c:pt>
                <c:pt idx="4287">
                  <c:v>15.9</c:v>
                </c:pt>
                <c:pt idx="4288">
                  <c:v>16.16</c:v>
                </c:pt>
                <c:pt idx="4289">
                  <c:v>15.92</c:v>
                </c:pt>
                <c:pt idx="4290">
                  <c:v>15.13</c:v>
                </c:pt>
                <c:pt idx="4291">
                  <c:v>14.78</c:v>
                </c:pt>
                <c:pt idx="4292">
                  <c:v>13.76</c:v>
                </c:pt>
                <c:pt idx="4293">
                  <c:v>13.37</c:v>
                </c:pt>
                <c:pt idx="4294">
                  <c:v>13.69</c:v>
                </c:pt>
                <c:pt idx="4295">
                  <c:v>14.11</c:v>
                </c:pt>
                <c:pt idx="4296">
                  <c:v>14.18</c:v>
                </c:pt>
                <c:pt idx="4297">
                  <c:v>14.4</c:v>
                </c:pt>
                <c:pt idx="4298">
                  <c:v>13.72</c:v>
                </c:pt>
                <c:pt idx="4299">
                  <c:v>14.17</c:v>
                </c:pt>
                <c:pt idx="4300">
                  <c:v>14.46</c:v>
                </c:pt>
                <c:pt idx="4301">
                  <c:v>14.03</c:v>
                </c:pt>
                <c:pt idx="4302">
                  <c:v>14.76</c:v>
                </c:pt>
                <c:pt idx="4303">
                  <c:v>14.34</c:v>
                </c:pt>
                <c:pt idx="4304">
                  <c:v>14.35</c:v>
                </c:pt>
                <c:pt idx="4305">
                  <c:v>14.47</c:v>
                </c:pt>
                <c:pt idx="4306">
                  <c:v>14.31</c:v>
                </c:pt>
                <c:pt idx="4307">
                  <c:v>14.59</c:v>
                </c:pt>
                <c:pt idx="4308">
                  <c:v>14.6</c:v>
                </c:pt>
                <c:pt idx="4309">
                  <c:v>14.93</c:v>
                </c:pt>
                <c:pt idx="4310">
                  <c:v>14.46</c:v>
                </c:pt>
                <c:pt idx="4311">
                  <c:v>14.19</c:v>
                </c:pt>
                <c:pt idx="4312">
                  <c:v>13.99</c:v>
                </c:pt>
                <c:pt idx="4313">
                  <c:v>14.2</c:v>
                </c:pt>
                <c:pt idx="4314">
                  <c:v>14.35</c:v>
                </c:pt>
                <c:pt idx="4315">
                  <c:v>14.27</c:v>
                </c:pt>
                <c:pt idx="4316">
                  <c:v>13.11</c:v>
                </c:pt>
                <c:pt idx="4317">
                  <c:v>13.16</c:v>
                </c:pt>
                <c:pt idx="4318">
                  <c:v>13.3</c:v>
                </c:pt>
                <c:pt idx="4319">
                  <c:v>13.44</c:v>
                </c:pt>
                <c:pt idx="4320">
                  <c:v>13.63</c:v>
                </c:pt>
                <c:pt idx="4321">
                  <c:v>14.15</c:v>
                </c:pt>
                <c:pt idx="4322">
                  <c:v>13.95</c:v>
                </c:pt>
                <c:pt idx="4323">
                  <c:v>14.39</c:v>
                </c:pt>
                <c:pt idx="4324">
                  <c:v>14.67</c:v>
                </c:pt>
                <c:pt idx="4325">
                  <c:v>14.45</c:v>
                </c:pt>
                <c:pt idx="4326">
                  <c:v>14.53</c:v>
                </c:pt>
                <c:pt idx="4327">
                  <c:v>14.33</c:v>
                </c:pt>
                <c:pt idx="4328">
                  <c:v>13.53</c:v>
                </c:pt>
                <c:pt idx="4329">
                  <c:v>13.99</c:v>
                </c:pt>
                <c:pt idx="4330">
                  <c:v>13.88</c:v>
                </c:pt>
                <c:pt idx="4331">
                  <c:v>13.93</c:v>
                </c:pt>
                <c:pt idx="4332">
                  <c:v>14.31</c:v>
                </c:pt>
                <c:pt idx="4333">
                  <c:v>14.03</c:v>
                </c:pt>
                <c:pt idx="4334">
                  <c:v>13.63</c:v>
                </c:pt>
                <c:pt idx="4335">
                  <c:v>13.72</c:v>
                </c:pt>
                <c:pt idx="4336">
                  <c:v>13.58</c:v>
                </c:pt>
                <c:pt idx="4337">
                  <c:v>13.22</c:v>
                </c:pt>
                <c:pt idx="4338">
                  <c:v>13.44</c:v>
                </c:pt>
                <c:pt idx="4339">
                  <c:v>12.62</c:v>
                </c:pt>
                <c:pt idx="4340">
                  <c:v>12.85</c:v>
                </c:pt>
                <c:pt idx="4341">
                  <c:v>13.08</c:v>
                </c:pt>
                <c:pt idx="4342">
                  <c:v>13.12</c:v>
                </c:pt>
                <c:pt idx="4343">
                  <c:v>13.02</c:v>
                </c:pt>
                <c:pt idx="4344">
                  <c:v>12.89</c:v>
                </c:pt>
                <c:pt idx="4345">
                  <c:v>13.05</c:v>
                </c:pt>
                <c:pt idx="4346">
                  <c:v>12.55</c:v>
                </c:pt>
                <c:pt idx="4347">
                  <c:v>13.13</c:v>
                </c:pt>
                <c:pt idx="4348">
                  <c:v>13.3</c:v>
                </c:pt>
                <c:pt idx="4349">
                  <c:v>12.85</c:v>
                </c:pt>
                <c:pt idx="4350">
                  <c:v>12.74</c:v>
                </c:pt>
                <c:pt idx="4351">
                  <c:v>13.01</c:v>
                </c:pt>
                <c:pt idx="4352">
                  <c:v>12.93</c:v>
                </c:pt>
                <c:pt idx="4353">
                  <c:v>13.23</c:v>
                </c:pt>
                <c:pt idx="4354">
                  <c:v>13.33</c:v>
                </c:pt>
                <c:pt idx="4355">
                  <c:v>13.43</c:v>
                </c:pt>
                <c:pt idx="4356">
                  <c:v>13.39</c:v>
                </c:pt>
                <c:pt idx="4357">
                  <c:v>13.56</c:v>
                </c:pt>
                <c:pt idx="4358">
                  <c:v>13.81</c:v>
                </c:pt>
                <c:pt idx="4359">
                  <c:v>13.79</c:v>
                </c:pt>
                <c:pt idx="4360">
                  <c:v>13.87</c:v>
                </c:pt>
                <c:pt idx="4361">
                  <c:v>14.2</c:v>
                </c:pt>
                <c:pt idx="4362">
                  <c:v>13.76</c:v>
                </c:pt>
                <c:pt idx="4363">
                  <c:v>13.4</c:v>
                </c:pt>
                <c:pt idx="4364">
                  <c:v>13.56</c:v>
                </c:pt>
                <c:pt idx="4365">
                  <c:v>13.4</c:v>
                </c:pt>
                <c:pt idx="4366">
                  <c:v>12.93</c:v>
                </c:pt>
                <c:pt idx="4367">
                  <c:v>12.63</c:v>
                </c:pt>
                <c:pt idx="4368">
                  <c:v>12.77</c:v>
                </c:pt>
                <c:pt idx="4369">
                  <c:v>12.58</c:v>
                </c:pt>
                <c:pt idx="4370">
                  <c:v>12.17</c:v>
                </c:pt>
                <c:pt idx="4371">
                  <c:v>12.2</c:v>
                </c:pt>
                <c:pt idx="4372">
                  <c:v>12.62</c:v>
                </c:pt>
                <c:pt idx="4373">
                  <c:v>12.13</c:v>
                </c:pt>
                <c:pt idx="4374">
                  <c:v>11.92</c:v>
                </c:pt>
                <c:pt idx="4375">
                  <c:v>12.03</c:v>
                </c:pt>
                <c:pt idx="4376">
                  <c:v>12.18</c:v>
                </c:pt>
                <c:pt idx="4377">
                  <c:v>12.42</c:v>
                </c:pt>
                <c:pt idx="4378">
                  <c:v>12.52</c:v>
                </c:pt>
                <c:pt idx="4379">
                  <c:v>12.35</c:v>
                </c:pt>
                <c:pt idx="4380">
                  <c:v>12.43</c:v>
                </c:pt>
                <c:pt idx="4381">
                  <c:v>12.27</c:v>
                </c:pt>
                <c:pt idx="4382">
                  <c:v>12.11</c:v>
                </c:pt>
                <c:pt idx="4383">
                  <c:v>11.82</c:v>
                </c:pt>
                <c:pt idx="4384">
                  <c:v>12.02</c:v>
                </c:pt>
                <c:pt idx="4385">
                  <c:v>11.57</c:v>
                </c:pt>
                <c:pt idx="4386">
                  <c:v>9.83</c:v>
                </c:pt>
                <c:pt idx="4387">
                  <c:v>9.86</c:v>
                </c:pt>
                <c:pt idx="4388">
                  <c:v>10.210000000000001</c:v>
                </c:pt>
                <c:pt idx="4389">
                  <c:v>10.28</c:v>
                </c:pt>
                <c:pt idx="4390">
                  <c:v>9.9700000000000006</c:v>
                </c:pt>
                <c:pt idx="4391">
                  <c:v>10.24</c:v>
                </c:pt>
                <c:pt idx="4392">
                  <c:v>10.130000000000001</c:v>
                </c:pt>
                <c:pt idx="4393">
                  <c:v>9.65</c:v>
                </c:pt>
                <c:pt idx="4394">
                  <c:v>9.6</c:v>
                </c:pt>
                <c:pt idx="4395">
                  <c:v>9.68</c:v>
                </c:pt>
                <c:pt idx="4396">
                  <c:v>10.19</c:v>
                </c:pt>
                <c:pt idx="4397">
                  <c:v>9.7799999999999994</c:v>
                </c:pt>
                <c:pt idx="4398">
                  <c:v>10.19</c:v>
                </c:pt>
                <c:pt idx="4399">
                  <c:v>10.27</c:v>
                </c:pt>
                <c:pt idx="4400">
                  <c:v>10.29</c:v>
                </c:pt>
                <c:pt idx="4401">
                  <c:v>10.64</c:v>
                </c:pt>
                <c:pt idx="4402">
                  <c:v>10.44</c:v>
                </c:pt>
                <c:pt idx="4403">
                  <c:v>10.3</c:v>
                </c:pt>
                <c:pt idx="4404">
                  <c:v>10.3</c:v>
                </c:pt>
                <c:pt idx="4405">
                  <c:v>10.57</c:v>
                </c:pt>
                <c:pt idx="4406">
                  <c:v>10.26</c:v>
                </c:pt>
                <c:pt idx="4407">
                  <c:v>9.82</c:v>
                </c:pt>
                <c:pt idx="4408">
                  <c:v>9.56</c:v>
                </c:pt>
                <c:pt idx="4409">
                  <c:v>9.81</c:v>
                </c:pt>
                <c:pt idx="4410">
                  <c:v>9.3800000000000008</c:v>
                </c:pt>
                <c:pt idx="4411">
                  <c:v>10.01</c:v>
                </c:pt>
                <c:pt idx="4412">
                  <c:v>10.54</c:v>
                </c:pt>
                <c:pt idx="4413">
                  <c:v>10.72</c:v>
                </c:pt>
                <c:pt idx="4414">
                  <c:v>10.73</c:v>
                </c:pt>
                <c:pt idx="4415">
                  <c:v>10.56</c:v>
                </c:pt>
                <c:pt idx="4416">
                  <c:v>10.97</c:v>
                </c:pt>
                <c:pt idx="4417">
                  <c:v>11</c:v>
                </c:pt>
                <c:pt idx="4418">
                  <c:v>11.44</c:v>
                </c:pt>
                <c:pt idx="4419">
                  <c:v>11.67</c:v>
                </c:pt>
                <c:pt idx="4420">
                  <c:v>11.85</c:v>
                </c:pt>
                <c:pt idx="4421">
                  <c:v>12</c:v>
                </c:pt>
                <c:pt idx="4422">
                  <c:v>12.41</c:v>
                </c:pt>
                <c:pt idx="4423">
                  <c:v>12.87</c:v>
                </c:pt>
                <c:pt idx="4424">
                  <c:v>13.15</c:v>
                </c:pt>
                <c:pt idx="4425">
                  <c:v>13.04</c:v>
                </c:pt>
                <c:pt idx="4426">
                  <c:v>13.28</c:v>
                </c:pt>
                <c:pt idx="4427">
                  <c:v>12.8</c:v>
                </c:pt>
                <c:pt idx="4428">
                  <c:v>13.08</c:v>
                </c:pt>
                <c:pt idx="4429">
                  <c:v>12.94</c:v>
                </c:pt>
                <c:pt idx="4430">
                  <c:v>13.26</c:v>
                </c:pt>
                <c:pt idx="4431">
                  <c:v>13.09</c:v>
                </c:pt>
                <c:pt idx="4432">
                  <c:v>12.95</c:v>
                </c:pt>
                <c:pt idx="4433">
                  <c:v>13.21</c:v>
                </c:pt>
                <c:pt idx="4434">
                  <c:v>13.34</c:v>
                </c:pt>
                <c:pt idx="4435">
                  <c:v>13.52</c:v>
                </c:pt>
                <c:pt idx="4436">
                  <c:v>13.39</c:v>
                </c:pt>
                <c:pt idx="4437">
                  <c:v>13.42</c:v>
                </c:pt>
                <c:pt idx="4438">
                  <c:v>12.9</c:v>
                </c:pt>
                <c:pt idx="4439">
                  <c:v>13.73</c:v>
                </c:pt>
                <c:pt idx="4440">
                  <c:v>13.6</c:v>
                </c:pt>
                <c:pt idx="4441">
                  <c:v>13.62</c:v>
                </c:pt>
                <c:pt idx="4442">
                  <c:v>13.43</c:v>
                </c:pt>
                <c:pt idx="4443">
                  <c:v>14.08</c:v>
                </c:pt>
                <c:pt idx="4444">
                  <c:v>13.9</c:v>
                </c:pt>
                <c:pt idx="4445">
                  <c:v>13.61</c:v>
                </c:pt>
                <c:pt idx="4446">
                  <c:v>13.77</c:v>
                </c:pt>
                <c:pt idx="4447">
                  <c:v>14.01</c:v>
                </c:pt>
                <c:pt idx="4448">
                  <c:v>14.25</c:v>
                </c:pt>
                <c:pt idx="4449">
                  <c:v>14.29</c:v>
                </c:pt>
                <c:pt idx="4450">
                  <c:v>14.16</c:v>
                </c:pt>
                <c:pt idx="4451">
                  <c:v>14.13</c:v>
                </c:pt>
                <c:pt idx="4452">
                  <c:v>14.54</c:v>
                </c:pt>
                <c:pt idx="4453">
                  <c:v>14.45</c:v>
                </c:pt>
                <c:pt idx="4454">
                  <c:v>14.51</c:v>
                </c:pt>
                <c:pt idx="4455">
                  <c:v>14.44</c:v>
                </c:pt>
                <c:pt idx="4456">
                  <c:v>14.38</c:v>
                </c:pt>
                <c:pt idx="4457">
                  <c:v>14.57</c:v>
                </c:pt>
                <c:pt idx="4458">
                  <c:v>14.41</c:v>
                </c:pt>
                <c:pt idx="4459">
                  <c:v>14.2</c:v>
                </c:pt>
                <c:pt idx="4460">
                  <c:v>13.94</c:v>
                </c:pt>
                <c:pt idx="4461">
                  <c:v>14.06</c:v>
                </c:pt>
                <c:pt idx="4462">
                  <c:v>14.31</c:v>
                </c:pt>
                <c:pt idx="4463">
                  <c:v>13.44</c:v>
                </c:pt>
                <c:pt idx="4464">
                  <c:v>13.37</c:v>
                </c:pt>
                <c:pt idx="4465">
                  <c:v>13.6</c:v>
                </c:pt>
                <c:pt idx="4466">
                  <c:v>13.22</c:v>
                </c:pt>
                <c:pt idx="4467">
                  <c:v>12.97</c:v>
                </c:pt>
                <c:pt idx="4468">
                  <c:v>12.81</c:v>
                </c:pt>
                <c:pt idx="4469">
                  <c:v>12.76</c:v>
                </c:pt>
                <c:pt idx="4470">
                  <c:v>12.9</c:v>
                </c:pt>
                <c:pt idx="4471">
                  <c:v>12.96</c:v>
                </c:pt>
                <c:pt idx="4472">
                  <c:v>12.68</c:v>
                </c:pt>
                <c:pt idx="4473">
                  <c:v>12.65</c:v>
                </c:pt>
                <c:pt idx="4474">
                  <c:v>12.43</c:v>
                </c:pt>
                <c:pt idx="4475">
                  <c:v>12.52</c:v>
                </c:pt>
                <c:pt idx="4476">
                  <c:v>12.59</c:v>
                </c:pt>
                <c:pt idx="4477">
                  <c:v>12.48</c:v>
                </c:pt>
                <c:pt idx="4478">
                  <c:v>12.49</c:v>
                </c:pt>
                <c:pt idx="4479">
                  <c:v>12.75</c:v>
                </c:pt>
                <c:pt idx="4480">
                  <c:v>12.56</c:v>
                </c:pt>
                <c:pt idx="4481">
                  <c:v>13.51</c:v>
                </c:pt>
                <c:pt idx="4482">
                  <c:v>13.38</c:v>
                </c:pt>
                <c:pt idx="4483">
                  <c:v>13.47</c:v>
                </c:pt>
                <c:pt idx="4484">
                  <c:v>13.61</c:v>
                </c:pt>
                <c:pt idx="4485">
                  <c:v>13.76</c:v>
                </c:pt>
                <c:pt idx="4486">
                  <c:v>13.85</c:v>
                </c:pt>
                <c:pt idx="4487">
                  <c:v>13.92</c:v>
                </c:pt>
                <c:pt idx="4488">
                  <c:v>13.92</c:v>
                </c:pt>
                <c:pt idx="4489">
                  <c:v>14</c:v>
                </c:pt>
                <c:pt idx="4490">
                  <c:v>14.35</c:v>
                </c:pt>
                <c:pt idx="4491">
                  <c:v>14.5</c:v>
                </c:pt>
                <c:pt idx="4492">
                  <c:v>14.39</c:v>
                </c:pt>
                <c:pt idx="4493">
                  <c:v>14</c:v>
                </c:pt>
                <c:pt idx="4494">
                  <c:v>13.68</c:v>
                </c:pt>
                <c:pt idx="4495">
                  <c:v>13.64</c:v>
                </c:pt>
                <c:pt idx="4496">
                  <c:v>13.84</c:v>
                </c:pt>
                <c:pt idx="4497">
                  <c:v>13.92</c:v>
                </c:pt>
                <c:pt idx="4498">
                  <c:v>14.1</c:v>
                </c:pt>
                <c:pt idx="4499">
                  <c:v>14.32</c:v>
                </c:pt>
                <c:pt idx="4500">
                  <c:v>14.36</c:v>
                </c:pt>
                <c:pt idx="4501">
                  <c:v>14.68</c:v>
                </c:pt>
                <c:pt idx="4502">
                  <c:v>14.91</c:v>
                </c:pt>
                <c:pt idx="4503">
                  <c:v>14.65</c:v>
                </c:pt>
                <c:pt idx="4504">
                  <c:v>13.93</c:v>
                </c:pt>
                <c:pt idx="4505">
                  <c:v>14.43</c:v>
                </c:pt>
                <c:pt idx="4506">
                  <c:v>14.89</c:v>
                </c:pt>
                <c:pt idx="4507">
                  <c:v>15.04</c:v>
                </c:pt>
                <c:pt idx="4508">
                  <c:v>15.29</c:v>
                </c:pt>
                <c:pt idx="4509">
                  <c:v>15.01</c:v>
                </c:pt>
                <c:pt idx="4510">
                  <c:v>15.26</c:v>
                </c:pt>
                <c:pt idx="4511">
                  <c:v>15.31</c:v>
                </c:pt>
                <c:pt idx="4512">
                  <c:v>15.93</c:v>
                </c:pt>
                <c:pt idx="4513">
                  <c:v>15.95</c:v>
                </c:pt>
                <c:pt idx="4514">
                  <c:v>16.170000000000002</c:v>
                </c:pt>
                <c:pt idx="4515">
                  <c:v>16.25</c:v>
                </c:pt>
                <c:pt idx="4516">
                  <c:v>16.149999999999999</c:v>
                </c:pt>
                <c:pt idx="4517">
                  <c:v>16.260000000000002</c:v>
                </c:pt>
                <c:pt idx="4518">
                  <c:v>16.18</c:v>
                </c:pt>
                <c:pt idx="4519">
                  <c:v>16.11</c:v>
                </c:pt>
                <c:pt idx="4520">
                  <c:v>16.34</c:v>
                </c:pt>
                <c:pt idx="4521">
                  <c:v>16.25</c:v>
                </c:pt>
                <c:pt idx="4522">
                  <c:v>16.18</c:v>
                </c:pt>
                <c:pt idx="4523">
                  <c:v>16.18</c:v>
                </c:pt>
                <c:pt idx="4524">
                  <c:v>16.36</c:v>
                </c:pt>
                <c:pt idx="4525">
                  <c:v>16.29</c:v>
                </c:pt>
                <c:pt idx="4526">
                  <c:v>16.45</c:v>
                </c:pt>
                <c:pt idx="4527">
                  <c:v>15.52</c:v>
                </c:pt>
                <c:pt idx="4528">
                  <c:v>15.55</c:v>
                </c:pt>
                <c:pt idx="4529">
                  <c:v>15.26</c:v>
                </c:pt>
                <c:pt idx="4530">
                  <c:v>15.42</c:v>
                </c:pt>
                <c:pt idx="4531">
                  <c:v>15.44</c:v>
                </c:pt>
                <c:pt idx="4532">
                  <c:v>15.58</c:v>
                </c:pt>
                <c:pt idx="4533">
                  <c:v>15.49</c:v>
                </c:pt>
                <c:pt idx="4534">
                  <c:v>15.58</c:v>
                </c:pt>
                <c:pt idx="4535">
                  <c:v>15.36</c:v>
                </c:pt>
                <c:pt idx="4536">
                  <c:v>15.48</c:v>
                </c:pt>
                <c:pt idx="4537">
                  <c:v>15.17</c:v>
                </c:pt>
                <c:pt idx="4538">
                  <c:v>15.47</c:v>
                </c:pt>
                <c:pt idx="4539">
                  <c:v>15.4</c:v>
                </c:pt>
                <c:pt idx="4540">
                  <c:v>15.12</c:v>
                </c:pt>
                <c:pt idx="4541">
                  <c:v>15.11</c:v>
                </c:pt>
                <c:pt idx="4542">
                  <c:v>15.14</c:v>
                </c:pt>
                <c:pt idx="4543">
                  <c:v>15.23</c:v>
                </c:pt>
                <c:pt idx="4544">
                  <c:v>15.98</c:v>
                </c:pt>
                <c:pt idx="4545">
                  <c:v>15.73</c:v>
                </c:pt>
                <c:pt idx="4546">
                  <c:v>15.77</c:v>
                </c:pt>
                <c:pt idx="4547">
                  <c:v>15.47</c:v>
                </c:pt>
                <c:pt idx="4548">
                  <c:v>15.56</c:v>
                </c:pt>
                <c:pt idx="4549">
                  <c:v>15.71</c:v>
                </c:pt>
                <c:pt idx="4550">
                  <c:v>15.55</c:v>
                </c:pt>
                <c:pt idx="4551">
                  <c:v>15.24</c:v>
                </c:pt>
                <c:pt idx="4552">
                  <c:v>15.21</c:v>
                </c:pt>
                <c:pt idx="4553">
                  <c:v>15.12</c:v>
                </c:pt>
                <c:pt idx="4554">
                  <c:v>15.57</c:v>
                </c:pt>
                <c:pt idx="4555">
                  <c:v>15.49</c:v>
                </c:pt>
                <c:pt idx="4556">
                  <c:v>14.71</c:v>
                </c:pt>
                <c:pt idx="4557">
                  <c:v>15.11</c:v>
                </c:pt>
                <c:pt idx="4558">
                  <c:v>14.92</c:v>
                </c:pt>
                <c:pt idx="4559">
                  <c:v>14.94</c:v>
                </c:pt>
                <c:pt idx="4560">
                  <c:v>15.04</c:v>
                </c:pt>
                <c:pt idx="4561">
                  <c:v>14.73</c:v>
                </c:pt>
                <c:pt idx="4562">
                  <c:v>15.15</c:v>
                </c:pt>
                <c:pt idx="4563">
                  <c:v>14.78</c:v>
                </c:pt>
                <c:pt idx="4564">
                  <c:v>15.08</c:v>
                </c:pt>
                <c:pt idx="4565">
                  <c:v>15.5</c:v>
                </c:pt>
                <c:pt idx="4566">
                  <c:v>15.55</c:v>
                </c:pt>
                <c:pt idx="4567">
                  <c:v>15.92</c:v>
                </c:pt>
                <c:pt idx="4568">
                  <c:v>16.260000000000002</c:v>
                </c:pt>
                <c:pt idx="4569">
                  <c:v>16.3</c:v>
                </c:pt>
                <c:pt idx="4570">
                  <c:v>15.94</c:v>
                </c:pt>
                <c:pt idx="4571">
                  <c:v>15.97</c:v>
                </c:pt>
                <c:pt idx="4572">
                  <c:v>15.78</c:v>
                </c:pt>
                <c:pt idx="4573">
                  <c:v>15.55</c:v>
                </c:pt>
                <c:pt idx="4574">
                  <c:v>15.81</c:v>
                </c:pt>
                <c:pt idx="4575">
                  <c:v>16.059999999999999</c:v>
                </c:pt>
                <c:pt idx="4576">
                  <c:v>15.74</c:v>
                </c:pt>
                <c:pt idx="4577">
                  <c:v>15.74</c:v>
                </c:pt>
                <c:pt idx="4578">
                  <c:v>15.78</c:v>
                </c:pt>
                <c:pt idx="4579">
                  <c:v>15.67</c:v>
                </c:pt>
                <c:pt idx="4580">
                  <c:v>15.47</c:v>
                </c:pt>
                <c:pt idx="4581">
                  <c:v>15.55</c:v>
                </c:pt>
                <c:pt idx="4582">
                  <c:v>15.79</c:v>
                </c:pt>
                <c:pt idx="4583">
                  <c:v>15.78</c:v>
                </c:pt>
                <c:pt idx="4584">
                  <c:v>15.47</c:v>
                </c:pt>
                <c:pt idx="4585">
                  <c:v>14.96</c:v>
                </c:pt>
                <c:pt idx="4586">
                  <c:v>14.59</c:v>
                </c:pt>
                <c:pt idx="4587">
                  <c:v>14.8</c:v>
                </c:pt>
                <c:pt idx="4588">
                  <c:v>14.51</c:v>
                </c:pt>
                <c:pt idx="4589">
                  <c:v>14.49</c:v>
                </c:pt>
                <c:pt idx="4590">
                  <c:v>14.06</c:v>
                </c:pt>
                <c:pt idx="4591">
                  <c:v>14.23</c:v>
                </c:pt>
                <c:pt idx="4592">
                  <c:v>14.39</c:v>
                </c:pt>
                <c:pt idx="4593">
                  <c:v>14.25</c:v>
                </c:pt>
                <c:pt idx="4594">
                  <c:v>14.04</c:v>
                </c:pt>
                <c:pt idx="4595">
                  <c:v>14.09</c:v>
                </c:pt>
                <c:pt idx="4596">
                  <c:v>14.32</c:v>
                </c:pt>
                <c:pt idx="4597">
                  <c:v>14.53</c:v>
                </c:pt>
                <c:pt idx="4598">
                  <c:v>14.57</c:v>
                </c:pt>
                <c:pt idx="4599">
                  <c:v>14.53</c:v>
                </c:pt>
                <c:pt idx="4600">
                  <c:v>14.99</c:v>
                </c:pt>
                <c:pt idx="4601">
                  <c:v>15.23</c:v>
                </c:pt>
                <c:pt idx="4602">
                  <c:v>15.61</c:v>
                </c:pt>
                <c:pt idx="4603">
                  <c:v>15.5</c:v>
                </c:pt>
                <c:pt idx="4604">
                  <c:v>14.92</c:v>
                </c:pt>
                <c:pt idx="4605">
                  <c:v>15.06</c:v>
                </c:pt>
                <c:pt idx="4606">
                  <c:v>15.14</c:v>
                </c:pt>
                <c:pt idx="4607">
                  <c:v>15.3</c:v>
                </c:pt>
                <c:pt idx="4608">
                  <c:v>15.41</c:v>
                </c:pt>
                <c:pt idx="4609">
                  <c:v>15.63</c:v>
                </c:pt>
                <c:pt idx="4610">
                  <c:v>15.79</c:v>
                </c:pt>
                <c:pt idx="4611">
                  <c:v>15.92</c:v>
                </c:pt>
                <c:pt idx="4612">
                  <c:v>16.09</c:v>
                </c:pt>
                <c:pt idx="4613">
                  <c:v>15.72</c:v>
                </c:pt>
                <c:pt idx="4614">
                  <c:v>14.96</c:v>
                </c:pt>
                <c:pt idx="4615">
                  <c:v>14.95</c:v>
                </c:pt>
                <c:pt idx="4616">
                  <c:v>15.31</c:v>
                </c:pt>
                <c:pt idx="4617">
                  <c:v>15.95</c:v>
                </c:pt>
                <c:pt idx="4618">
                  <c:v>16.43</c:v>
                </c:pt>
                <c:pt idx="4619">
                  <c:v>17.14</c:v>
                </c:pt>
                <c:pt idx="4620">
                  <c:v>17.09</c:v>
                </c:pt>
                <c:pt idx="4621">
                  <c:v>17.02</c:v>
                </c:pt>
                <c:pt idx="4622">
                  <c:v>16.93</c:v>
                </c:pt>
                <c:pt idx="4623">
                  <c:v>16.2</c:v>
                </c:pt>
                <c:pt idx="4624">
                  <c:v>16.13</c:v>
                </c:pt>
                <c:pt idx="4625">
                  <c:v>16.420000000000002</c:v>
                </c:pt>
                <c:pt idx="4626">
                  <c:v>16.309999999999999</c:v>
                </c:pt>
                <c:pt idx="4627">
                  <c:v>16.309999999999999</c:v>
                </c:pt>
                <c:pt idx="4628">
                  <c:v>16.45</c:v>
                </c:pt>
                <c:pt idx="4629">
                  <c:v>16.13</c:v>
                </c:pt>
                <c:pt idx="4630">
                  <c:v>16.02</c:v>
                </c:pt>
                <c:pt idx="4631">
                  <c:v>16.14</c:v>
                </c:pt>
                <c:pt idx="4632">
                  <c:v>15.89</c:v>
                </c:pt>
                <c:pt idx="4633">
                  <c:v>15.92</c:v>
                </c:pt>
                <c:pt idx="4634">
                  <c:v>15.69</c:v>
                </c:pt>
                <c:pt idx="4635">
                  <c:v>16.11</c:v>
                </c:pt>
                <c:pt idx="4636">
                  <c:v>16.84</c:v>
                </c:pt>
                <c:pt idx="4637">
                  <c:v>16.95</c:v>
                </c:pt>
                <c:pt idx="4638">
                  <c:v>16.09</c:v>
                </c:pt>
                <c:pt idx="4639">
                  <c:v>16.04</c:v>
                </c:pt>
                <c:pt idx="4640">
                  <c:v>16.13</c:v>
                </c:pt>
                <c:pt idx="4641">
                  <c:v>16.48</c:v>
                </c:pt>
                <c:pt idx="4642">
                  <c:v>16.52</c:v>
                </c:pt>
                <c:pt idx="4643">
                  <c:v>16.13</c:v>
                </c:pt>
                <c:pt idx="4644">
                  <c:v>16.52</c:v>
                </c:pt>
                <c:pt idx="4645">
                  <c:v>16.39</c:v>
                </c:pt>
                <c:pt idx="4646">
                  <c:v>16.09</c:v>
                </c:pt>
                <c:pt idx="4647">
                  <c:v>16.23</c:v>
                </c:pt>
                <c:pt idx="4648">
                  <c:v>16.16</c:v>
                </c:pt>
                <c:pt idx="4649">
                  <c:v>16.63</c:v>
                </c:pt>
                <c:pt idx="4650">
                  <c:v>16.77</c:v>
                </c:pt>
                <c:pt idx="4651">
                  <c:v>17.04</c:v>
                </c:pt>
                <c:pt idx="4652">
                  <c:v>16.489999999999998</c:v>
                </c:pt>
                <c:pt idx="4653">
                  <c:v>16.27</c:v>
                </c:pt>
                <c:pt idx="4654">
                  <c:v>16.260000000000002</c:v>
                </c:pt>
                <c:pt idx="4655">
                  <c:v>16.25</c:v>
                </c:pt>
                <c:pt idx="4656">
                  <c:v>16.14</c:v>
                </c:pt>
                <c:pt idx="4657">
                  <c:v>16.27</c:v>
                </c:pt>
                <c:pt idx="4658">
                  <c:v>16.38</c:v>
                </c:pt>
                <c:pt idx="4659">
                  <c:v>16.22</c:v>
                </c:pt>
                <c:pt idx="4660">
                  <c:v>16.149999999999999</c:v>
                </c:pt>
                <c:pt idx="4661">
                  <c:v>16.22</c:v>
                </c:pt>
                <c:pt idx="4662">
                  <c:v>16.45</c:v>
                </c:pt>
                <c:pt idx="4663">
                  <c:v>16.260000000000002</c:v>
                </c:pt>
                <c:pt idx="4664">
                  <c:v>16.010000000000002</c:v>
                </c:pt>
                <c:pt idx="4665">
                  <c:v>16.57</c:v>
                </c:pt>
                <c:pt idx="4666">
                  <c:v>16.64</c:v>
                </c:pt>
                <c:pt idx="4667">
                  <c:v>16.649999999999999</c:v>
                </c:pt>
                <c:pt idx="4668">
                  <c:v>16.97</c:v>
                </c:pt>
                <c:pt idx="4669">
                  <c:v>16.79</c:v>
                </c:pt>
                <c:pt idx="4670">
                  <c:v>16.829999999999998</c:v>
                </c:pt>
                <c:pt idx="4671">
                  <c:v>17.14</c:v>
                </c:pt>
                <c:pt idx="4672">
                  <c:v>17.7</c:v>
                </c:pt>
                <c:pt idx="4673">
                  <c:v>17.649999999999999</c:v>
                </c:pt>
                <c:pt idx="4674">
                  <c:v>17.91</c:v>
                </c:pt>
                <c:pt idx="4675">
                  <c:v>17.7</c:v>
                </c:pt>
                <c:pt idx="4676">
                  <c:v>17.98</c:v>
                </c:pt>
                <c:pt idx="4677">
                  <c:v>17.95</c:v>
                </c:pt>
                <c:pt idx="4678">
                  <c:v>18.09</c:v>
                </c:pt>
                <c:pt idx="4679">
                  <c:v>18.64</c:v>
                </c:pt>
                <c:pt idx="4680">
                  <c:v>18.34</c:v>
                </c:pt>
                <c:pt idx="4681">
                  <c:v>18.54</c:v>
                </c:pt>
                <c:pt idx="4682">
                  <c:v>18.48</c:v>
                </c:pt>
                <c:pt idx="4683">
                  <c:v>18.420000000000002</c:v>
                </c:pt>
                <c:pt idx="4684">
                  <c:v>18.809999999999999</c:v>
                </c:pt>
                <c:pt idx="4685">
                  <c:v>19.510000000000002</c:v>
                </c:pt>
                <c:pt idx="4686">
                  <c:v>19.37</c:v>
                </c:pt>
                <c:pt idx="4687">
                  <c:v>19.28</c:v>
                </c:pt>
                <c:pt idx="4688">
                  <c:v>19.02</c:v>
                </c:pt>
                <c:pt idx="4689">
                  <c:v>19.010000000000002</c:v>
                </c:pt>
                <c:pt idx="4690">
                  <c:v>19.22</c:v>
                </c:pt>
                <c:pt idx="4691">
                  <c:v>19.510000000000002</c:v>
                </c:pt>
                <c:pt idx="4692">
                  <c:v>19.260000000000002</c:v>
                </c:pt>
                <c:pt idx="4693">
                  <c:v>19.72</c:v>
                </c:pt>
                <c:pt idx="4694">
                  <c:v>19.8</c:v>
                </c:pt>
                <c:pt idx="4695">
                  <c:v>19.89</c:v>
                </c:pt>
                <c:pt idx="4696">
                  <c:v>19.78</c:v>
                </c:pt>
                <c:pt idx="4697">
                  <c:v>19.670000000000002</c:v>
                </c:pt>
                <c:pt idx="4698">
                  <c:v>19.420000000000002</c:v>
                </c:pt>
                <c:pt idx="4699">
                  <c:v>19.34</c:v>
                </c:pt>
                <c:pt idx="4700">
                  <c:v>19.78</c:v>
                </c:pt>
                <c:pt idx="4701">
                  <c:v>19.64</c:v>
                </c:pt>
                <c:pt idx="4702">
                  <c:v>19.95</c:v>
                </c:pt>
                <c:pt idx="4703">
                  <c:v>19.940000000000001</c:v>
                </c:pt>
                <c:pt idx="4704">
                  <c:v>19.940000000000001</c:v>
                </c:pt>
                <c:pt idx="4705">
                  <c:v>19.989999999999998</c:v>
                </c:pt>
                <c:pt idx="4706">
                  <c:v>20.45</c:v>
                </c:pt>
                <c:pt idx="4707">
                  <c:v>20.58</c:v>
                </c:pt>
                <c:pt idx="4708">
                  <c:v>20.6</c:v>
                </c:pt>
                <c:pt idx="4709">
                  <c:v>20.37</c:v>
                </c:pt>
                <c:pt idx="4710">
                  <c:v>20.329999999999998</c:v>
                </c:pt>
                <c:pt idx="4711">
                  <c:v>20.34</c:v>
                </c:pt>
                <c:pt idx="4712">
                  <c:v>20.34</c:v>
                </c:pt>
                <c:pt idx="4713">
                  <c:v>21.07</c:v>
                </c:pt>
                <c:pt idx="4714">
                  <c:v>21.03</c:v>
                </c:pt>
                <c:pt idx="4715">
                  <c:v>20.5</c:v>
                </c:pt>
                <c:pt idx="4716">
                  <c:v>20.53</c:v>
                </c:pt>
                <c:pt idx="4717">
                  <c:v>20.22</c:v>
                </c:pt>
                <c:pt idx="4718">
                  <c:v>20.03</c:v>
                </c:pt>
                <c:pt idx="4719">
                  <c:v>20.14</c:v>
                </c:pt>
                <c:pt idx="4720">
                  <c:v>20.28</c:v>
                </c:pt>
                <c:pt idx="4721">
                  <c:v>20.37</c:v>
                </c:pt>
                <c:pt idx="4722">
                  <c:v>20.75</c:v>
                </c:pt>
                <c:pt idx="4723">
                  <c:v>20.86</c:v>
                </c:pt>
                <c:pt idx="4724">
                  <c:v>20.89</c:v>
                </c:pt>
                <c:pt idx="4725">
                  <c:v>20.84</c:v>
                </c:pt>
                <c:pt idx="4726">
                  <c:v>21.22</c:v>
                </c:pt>
                <c:pt idx="4727">
                  <c:v>21.45</c:v>
                </c:pt>
                <c:pt idx="4728">
                  <c:v>20.75</c:v>
                </c:pt>
                <c:pt idx="4729">
                  <c:v>20.92</c:v>
                </c:pt>
                <c:pt idx="4730">
                  <c:v>21.37</c:v>
                </c:pt>
                <c:pt idx="4731">
                  <c:v>21.39</c:v>
                </c:pt>
                <c:pt idx="4732">
                  <c:v>21.11</c:v>
                </c:pt>
                <c:pt idx="4733">
                  <c:v>21.21</c:v>
                </c:pt>
                <c:pt idx="4734">
                  <c:v>21.23</c:v>
                </c:pt>
                <c:pt idx="4735">
                  <c:v>21.25</c:v>
                </c:pt>
                <c:pt idx="4736">
                  <c:v>21.18</c:v>
                </c:pt>
                <c:pt idx="4737">
                  <c:v>20.91</c:v>
                </c:pt>
                <c:pt idx="4738">
                  <c:v>21.22</c:v>
                </c:pt>
                <c:pt idx="4739">
                  <c:v>21.73</c:v>
                </c:pt>
                <c:pt idx="4740">
                  <c:v>21.32</c:v>
                </c:pt>
                <c:pt idx="4741">
                  <c:v>21.36</c:v>
                </c:pt>
                <c:pt idx="4742">
                  <c:v>21.31</c:v>
                </c:pt>
                <c:pt idx="4743">
                  <c:v>21.29</c:v>
                </c:pt>
                <c:pt idx="4744">
                  <c:v>21.37</c:v>
                </c:pt>
                <c:pt idx="4745">
                  <c:v>21.5</c:v>
                </c:pt>
                <c:pt idx="4746">
                  <c:v>21.85</c:v>
                </c:pt>
                <c:pt idx="4747">
                  <c:v>21.9</c:v>
                </c:pt>
                <c:pt idx="4748">
                  <c:v>21.62</c:v>
                </c:pt>
                <c:pt idx="4749">
                  <c:v>21.56</c:v>
                </c:pt>
                <c:pt idx="4750">
                  <c:v>22.05</c:v>
                </c:pt>
                <c:pt idx="4751">
                  <c:v>22.24</c:v>
                </c:pt>
                <c:pt idx="4752">
                  <c:v>22.26</c:v>
                </c:pt>
                <c:pt idx="4753">
                  <c:v>22.16</c:v>
                </c:pt>
                <c:pt idx="4754">
                  <c:v>22.34</c:v>
                </c:pt>
                <c:pt idx="4755">
                  <c:v>22.71</c:v>
                </c:pt>
                <c:pt idx="4756">
                  <c:v>22.75</c:v>
                </c:pt>
                <c:pt idx="4757">
                  <c:v>23.99</c:v>
                </c:pt>
                <c:pt idx="4758">
                  <c:v>23.7</c:v>
                </c:pt>
                <c:pt idx="4759">
                  <c:v>23.9</c:v>
                </c:pt>
                <c:pt idx="4760">
                  <c:v>23.76</c:v>
                </c:pt>
                <c:pt idx="4761">
                  <c:v>23.78</c:v>
                </c:pt>
                <c:pt idx="4762">
                  <c:v>23.35</c:v>
                </c:pt>
                <c:pt idx="4763">
                  <c:v>23.99</c:v>
                </c:pt>
                <c:pt idx="4764">
                  <c:v>24.11</c:v>
                </c:pt>
                <c:pt idx="4765">
                  <c:v>23.83</c:v>
                </c:pt>
                <c:pt idx="4766">
                  <c:v>23.69</c:v>
                </c:pt>
                <c:pt idx="4767">
                  <c:v>23.65</c:v>
                </c:pt>
                <c:pt idx="4768">
                  <c:v>23.59</c:v>
                </c:pt>
                <c:pt idx="4769">
                  <c:v>23.57</c:v>
                </c:pt>
                <c:pt idx="4770">
                  <c:v>23.26</c:v>
                </c:pt>
                <c:pt idx="4771">
                  <c:v>23.36</c:v>
                </c:pt>
                <c:pt idx="4772">
                  <c:v>23.29</c:v>
                </c:pt>
                <c:pt idx="4773">
                  <c:v>23.23</c:v>
                </c:pt>
                <c:pt idx="4774">
                  <c:v>23.33</c:v>
                </c:pt>
                <c:pt idx="4775">
                  <c:v>23.55</c:v>
                </c:pt>
                <c:pt idx="4776">
                  <c:v>23.11</c:v>
                </c:pt>
                <c:pt idx="4777">
                  <c:v>23.07</c:v>
                </c:pt>
                <c:pt idx="4778">
                  <c:v>22.97</c:v>
                </c:pt>
                <c:pt idx="4779">
                  <c:v>22.85</c:v>
                </c:pt>
                <c:pt idx="4780">
                  <c:v>23.34</c:v>
                </c:pt>
                <c:pt idx="4781">
                  <c:v>23.02</c:v>
                </c:pt>
                <c:pt idx="4782">
                  <c:v>23.06</c:v>
                </c:pt>
                <c:pt idx="4783">
                  <c:v>23.38</c:v>
                </c:pt>
                <c:pt idx="4784">
                  <c:v>23.47</c:v>
                </c:pt>
                <c:pt idx="4785">
                  <c:v>23.28</c:v>
                </c:pt>
                <c:pt idx="4786">
                  <c:v>23.15</c:v>
                </c:pt>
                <c:pt idx="4787">
                  <c:v>22.45</c:v>
                </c:pt>
                <c:pt idx="4788">
                  <c:v>22.65</c:v>
                </c:pt>
                <c:pt idx="4789">
                  <c:v>23.05</c:v>
                </c:pt>
                <c:pt idx="4790">
                  <c:v>23.1</c:v>
                </c:pt>
                <c:pt idx="4791">
                  <c:v>23.54</c:v>
                </c:pt>
                <c:pt idx="4792">
                  <c:v>22.6</c:v>
                </c:pt>
                <c:pt idx="4793">
                  <c:v>22.16</c:v>
                </c:pt>
                <c:pt idx="4794">
                  <c:v>22.29</c:v>
                </c:pt>
                <c:pt idx="4795">
                  <c:v>22.27</c:v>
                </c:pt>
                <c:pt idx="4796">
                  <c:v>22.03</c:v>
                </c:pt>
                <c:pt idx="4797">
                  <c:v>21.77</c:v>
                </c:pt>
                <c:pt idx="4798">
                  <c:v>21.9</c:v>
                </c:pt>
                <c:pt idx="4799">
                  <c:v>21.32</c:v>
                </c:pt>
                <c:pt idx="4800">
                  <c:v>21</c:v>
                </c:pt>
                <c:pt idx="4801">
                  <c:v>21.11</c:v>
                </c:pt>
                <c:pt idx="4802">
                  <c:v>21.35</c:v>
                </c:pt>
                <c:pt idx="4803">
                  <c:v>21.54</c:v>
                </c:pt>
                <c:pt idx="4804">
                  <c:v>21.2</c:v>
                </c:pt>
                <c:pt idx="4805">
                  <c:v>21.27</c:v>
                </c:pt>
                <c:pt idx="4806">
                  <c:v>21.18</c:v>
                </c:pt>
                <c:pt idx="4807">
                  <c:v>21.36</c:v>
                </c:pt>
                <c:pt idx="4808">
                  <c:v>21.58</c:v>
                </c:pt>
                <c:pt idx="4809">
                  <c:v>21.79</c:v>
                </c:pt>
                <c:pt idx="4810">
                  <c:v>21.25</c:v>
                </c:pt>
                <c:pt idx="4811">
                  <c:v>21.34</c:v>
                </c:pt>
                <c:pt idx="4812">
                  <c:v>21.14</c:v>
                </c:pt>
                <c:pt idx="4813">
                  <c:v>21.25</c:v>
                </c:pt>
                <c:pt idx="4814">
                  <c:v>21.23</c:v>
                </c:pt>
                <c:pt idx="4815">
                  <c:v>20.66</c:v>
                </c:pt>
                <c:pt idx="4816">
                  <c:v>20.73</c:v>
                </c:pt>
                <c:pt idx="4817">
                  <c:v>20.83</c:v>
                </c:pt>
                <c:pt idx="4818">
                  <c:v>21.07</c:v>
                </c:pt>
                <c:pt idx="4819">
                  <c:v>21.37</c:v>
                </c:pt>
                <c:pt idx="4820">
                  <c:v>21.56</c:v>
                </c:pt>
                <c:pt idx="4821">
                  <c:v>22.17</c:v>
                </c:pt>
                <c:pt idx="4822">
                  <c:v>24.07</c:v>
                </c:pt>
                <c:pt idx="4823">
                  <c:v>24.65</c:v>
                </c:pt>
                <c:pt idx="4824">
                  <c:v>24.6</c:v>
                </c:pt>
                <c:pt idx="4825">
                  <c:v>25.32</c:v>
                </c:pt>
                <c:pt idx="4826">
                  <c:v>25.59</c:v>
                </c:pt>
                <c:pt idx="4827">
                  <c:v>25.88</c:v>
                </c:pt>
                <c:pt idx="4828">
                  <c:v>26.27</c:v>
                </c:pt>
                <c:pt idx="4829">
                  <c:v>26.69</c:v>
                </c:pt>
                <c:pt idx="4830">
                  <c:v>27.13</c:v>
                </c:pt>
                <c:pt idx="4831">
                  <c:v>27.36</c:v>
                </c:pt>
                <c:pt idx="4832">
                  <c:v>26.84</c:v>
                </c:pt>
                <c:pt idx="4833">
                  <c:v>27.11</c:v>
                </c:pt>
                <c:pt idx="4834">
                  <c:v>27.12</c:v>
                </c:pt>
                <c:pt idx="4835">
                  <c:v>26.98</c:v>
                </c:pt>
                <c:pt idx="4836">
                  <c:v>26.98</c:v>
                </c:pt>
                <c:pt idx="4837">
                  <c:v>27</c:v>
                </c:pt>
                <c:pt idx="4838">
                  <c:v>26.88</c:v>
                </c:pt>
                <c:pt idx="4839">
                  <c:v>27.54</c:v>
                </c:pt>
                <c:pt idx="4840">
                  <c:v>26.88</c:v>
                </c:pt>
                <c:pt idx="4841">
                  <c:v>26.85</c:v>
                </c:pt>
                <c:pt idx="4842">
                  <c:v>27</c:v>
                </c:pt>
                <c:pt idx="4843">
                  <c:v>26.94</c:v>
                </c:pt>
                <c:pt idx="4844">
                  <c:v>27.38</c:v>
                </c:pt>
                <c:pt idx="4845">
                  <c:v>27.52</c:v>
                </c:pt>
                <c:pt idx="4846">
                  <c:v>26.7</c:v>
                </c:pt>
                <c:pt idx="4847">
                  <c:v>27.1</c:v>
                </c:pt>
                <c:pt idx="4848">
                  <c:v>27.96</c:v>
                </c:pt>
                <c:pt idx="4849">
                  <c:v>28.37</c:v>
                </c:pt>
                <c:pt idx="4850">
                  <c:v>28.32</c:v>
                </c:pt>
                <c:pt idx="4851">
                  <c:v>28.49</c:v>
                </c:pt>
                <c:pt idx="4852">
                  <c:v>28.09</c:v>
                </c:pt>
                <c:pt idx="4853">
                  <c:v>28.42</c:v>
                </c:pt>
                <c:pt idx="4854">
                  <c:v>28.63</c:v>
                </c:pt>
                <c:pt idx="4855">
                  <c:v>28.63</c:v>
                </c:pt>
                <c:pt idx="4856">
                  <c:v>28.36</c:v>
                </c:pt>
                <c:pt idx="4857">
                  <c:v>28.89</c:v>
                </c:pt>
                <c:pt idx="4858">
                  <c:v>28.67</c:v>
                </c:pt>
                <c:pt idx="4859">
                  <c:v>29.02</c:v>
                </c:pt>
                <c:pt idx="4860">
                  <c:v>28.88</c:v>
                </c:pt>
                <c:pt idx="4861">
                  <c:v>29.08</c:v>
                </c:pt>
                <c:pt idx="4862">
                  <c:v>28.81</c:v>
                </c:pt>
                <c:pt idx="4863">
                  <c:v>29.98</c:v>
                </c:pt>
                <c:pt idx="4864">
                  <c:v>30.52</c:v>
                </c:pt>
                <c:pt idx="4865">
                  <c:v>31.34</c:v>
                </c:pt>
                <c:pt idx="4866">
                  <c:v>30.76</c:v>
                </c:pt>
                <c:pt idx="4867">
                  <c:v>30.43</c:v>
                </c:pt>
                <c:pt idx="4868">
                  <c:v>30.1</c:v>
                </c:pt>
                <c:pt idx="4869">
                  <c:v>30.07</c:v>
                </c:pt>
                <c:pt idx="4870">
                  <c:v>30.59</c:v>
                </c:pt>
                <c:pt idx="4871">
                  <c:v>31.14</c:v>
                </c:pt>
                <c:pt idx="4872">
                  <c:v>30.9</c:v>
                </c:pt>
                <c:pt idx="4873">
                  <c:v>30.85</c:v>
                </c:pt>
                <c:pt idx="4874">
                  <c:v>30.66</c:v>
                </c:pt>
                <c:pt idx="4875">
                  <c:v>30.76</c:v>
                </c:pt>
                <c:pt idx="4876">
                  <c:v>31.06</c:v>
                </c:pt>
                <c:pt idx="4877">
                  <c:v>31.65</c:v>
                </c:pt>
                <c:pt idx="4878">
                  <c:v>30.67</c:v>
                </c:pt>
                <c:pt idx="4879">
                  <c:v>30.89</c:v>
                </c:pt>
                <c:pt idx="4880">
                  <c:v>31.64</c:v>
                </c:pt>
                <c:pt idx="4881">
                  <c:v>31.51</c:v>
                </c:pt>
                <c:pt idx="4882">
                  <c:v>31.66</c:v>
                </c:pt>
                <c:pt idx="4883">
                  <c:v>31.8</c:v>
                </c:pt>
                <c:pt idx="4884">
                  <c:v>32.229999999999997</c:v>
                </c:pt>
                <c:pt idx="4885">
                  <c:v>31.93</c:v>
                </c:pt>
                <c:pt idx="4886">
                  <c:v>32.18</c:v>
                </c:pt>
                <c:pt idx="4887">
                  <c:v>33.619999999999997</c:v>
                </c:pt>
                <c:pt idx="4888">
                  <c:v>33.119999999999997</c:v>
                </c:pt>
                <c:pt idx="4889">
                  <c:v>33.380000000000003</c:v>
                </c:pt>
                <c:pt idx="4890">
                  <c:v>33.81</c:v>
                </c:pt>
                <c:pt idx="4891">
                  <c:v>34.18</c:v>
                </c:pt>
                <c:pt idx="4892">
                  <c:v>34.33</c:v>
                </c:pt>
                <c:pt idx="4893">
                  <c:v>38.56</c:v>
                </c:pt>
                <c:pt idx="4894">
                  <c:v>36.96</c:v>
                </c:pt>
                <c:pt idx="4895">
                  <c:v>35.33</c:v>
                </c:pt>
                <c:pt idx="4896">
                  <c:v>35.85</c:v>
                </c:pt>
                <c:pt idx="4897">
                  <c:v>34.99</c:v>
                </c:pt>
                <c:pt idx="4898">
                  <c:v>34.97</c:v>
                </c:pt>
                <c:pt idx="4899">
                  <c:v>35</c:v>
                </c:pt>
                <c:pt idx="4900">
                  <c:v>34.94</c:v>
                </c:pt>
                <c:pt idx="4901">
                  <c:v>34.53</c:v>
                </c:pt>
                <c:pt idx="4902">
                  <c:v>33.75</c:v>
                </c:pt>
                <c:pt idx="4903">
                  <c:v>33.14</c:v>
                </c:pt>
                <c:pt idx="4904">
                  <c:v>32.64</c:v>
                </c:pt>
                <c:pt idx="4905">
                  <c:v>32.450000000000003</c:v>
                </c:pt>
                <c:pt idx="4906">
                  <c:v>31.5</c:v>
                </c:pt>
                <c:pt idx="4907">
                  <c:v>31.61</c:v>
                </c:pt>
                <c:pt idx="4908">
                  <c:v>30.68</c:v>
                </c:pt>
                <c:pt idx="4909">
                  <c:v>30.06</c:v>
                </c:pt>
                <c:pt idx="4910">
                  <c:v>31.17</c:v>
                </c:pt>
                <c:pt idx="4911">
                  <c:v>30.54</c:v>
                </c:pt>
                <c:pt idx="4912">
                  <c:v>29.15</c:v>
                </c:pt>
                <c:pt idx="4913">
                  <c:v>29.42</c:v>
                </c:pt>
                <c:pt idx="4914">
                  <c:v>30.23</c:v>
                </c:pt>
                <c:pt idx="4915">
                  <c:v>30.45</c:v>
                </c:pt>
                <c:pt idx="4916">
                  <c:v>31.28</c:v>
                </c:pt>
                <c:pt idx="4917">
                  <c:v>31.22</c:v>
                </c:pt>
                <c:pt idx="4918">
                  <c:v>31.64</c:v>
                </c:pt>
                <c:pt idx="4919">
                  <c:v>30.74</c:v>
                </c:pt>
                <c:pt idx="4920">
                  <c:v>30.58</c:v>
                </c:pt>
                <c:pt idx="4921">
                  <c:v>30.19</c:v>
                </c:pt>
                <c:pt idx="4922">
                  <c:v>29.83</c:v>
                </c:pt>
                <c:pt idx="4923">
                  <c:v>29.57</c:v>
                </c:pt>
                <c:pt idx="4924">
                  <c:v>28.65</c:v>
                </c:pt>
                <c:pt idx="4925">
                  <c:v>27.75</c:v>
                </c:pt>
                <c:pt idx="4926">
                  <c:v>27.87</c:v>
                </c:pt>
                <c:pt idx="4927">
                  <c:v>28.1</c:v>
                </c:pt>
                <c:pt idx="4928">
                  <c:v>28.51</c:v>
                </c:pt>
                <c:pt idx="4929">
                  <c:v>29.03</c:v>
                </c:pt>
                <c:pt idx="4930">
                  <c:v>28.92</c:v>
                </c:pt>
                <c:pt idx="4931">
                  <c:v>28.7</c:v>
                </c:pt>
                <c:pt idx="4932">
                  <c:v>29.22</c:v>
                </c:pt>
                <c:pt idx="4933">
                  <c:v>29.63</c:v>
                </c:pt>
                <c:pt idx="4934">
                  <c:v>29.93</c:v>
                </c:pt>
                <c:pt idx="4935">
                  <c:v>28.93</c:v>
                </c:pt>
                <c:pt idx="4936">
                  <c:v>28.18</c:v>
                </c:pt>
                <c:pt idx="4937">
                  <c:v>28.65</c:v>
                </c:pt>
                <c:pt idx="4938">
                  <c:v>28.67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94B-41F2-A1F2-BBF7691EA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23509152"/>
        <c:axId val="623513088"/>
      </c:lineChart>
      <c:dateAx>
        <c:axId val="623509152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13088"/>
        <c:crosses val="autoZero"/>
        <c:auto val="1"/>
        <c:lblOffset val="100"/>
        <c:baseTimeUnit val="days"/>
      </c:dateAx>
      <c:valAx>
        <c:axId val="623513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235091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LEN-KBH Rolling Correlations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Sheet1!$A$23:$A$4941</c:f>
              <c:numCache>
                <c:formatCode>m/d/yyyy</c:formatCode>
                <c:ptCount val="4919"/>
                <c:pt idx="0">
                  <c:v>36038</c:v>
                </c:pt>
                <c:pt idx="1">
                  <c:v>36039</c:v>
                </c:pt>
                <c:pt idx="2">
                  <c:v>36040</c:v>
                </c:pt>
                <c:pt idx="3">
                  <c:v>36041</c:v>
                </c:pt>
                <c:pt idx="4">
                  <c:v>36042</c:v>
                </c:pt>
                <c:pt idx="5">
                  <c:v>36046</c:v>
                </c:pt>
                <c:pt idx="6">
                  <c:v>36047</c:v>
                </c:pt>
                <c:pt idx="7">
                  <c:v>36048</c:v>
                </c:pt>
                <c:pt idx="8">
                  <c:v>36049</c:v>
                </c:pt>
                <c:pt idx="9">
                  <c:v>36052</c:v>
                </c:pt>
                <c:pt idx="10">
                  <c:v>36053</c:v>
                </c:pt>
                <c:pt idx="11">
                  <c:v>36054</c:v>
                </c:pt>
                <c:pt idx="12">
                  <c:v>36055</c:v>
                </c:pt>
                <c:pt idx="13">
                  <c:v>36056</c:v>
                </c:pt>
                <c:pt idx="14">
                  <c:v>36059</c:v>
                </c:pt>
                <c:pt idx="15">
                  <c:v>36060</c:v>
                </c:pt>
                <c:pt idx="16">
                  <c:v>36061</c:v>
                </c:pt>
                <c:pt idx="17">
                  <c:v>36062</c:v>
                </c:pt>
                <c:pt idx="18">
                  <c:v>36063</c:v>
                </c:pt>
                <c:pt idx="19">
                  <c:v>36066</c:v>
                </c:pt>
                <c:pt idx="20">
                  <c:v>36067</c:v>
                </c:pt>
                <c:pt idx="21">
                  <c:v>36068</c:v>
                </c:pt>
                <c:pt idx="22">
                  <c:v>36069</c:v>
                </c:pt>
                <c:pt idx="23">
                  <c:v>36070</c:v>
                </c:pt>
                <c:pt idx="24">
                  <c:v>36073</c:v>
                </c:pt>
                <c:pt idx="25">
                  <c:v>36074</c:v>
                </c:pt>
                <c:pt idx="26">
                  <c:v>36075</c:v>
                </c:pt>
                <c:pt idx="27">
                  <c:v>36076</c:v>
                </c:pt>
                <c:pt idx="28">
                  <c:v>36077</c:v>
                </c:pt>
                <c:pt idx="29">
                  <c:v>36080</c:v>
                </c:pt>
                <c:pt idx="30">
                  <c:v>36081</c:v>
                </c:pt>
                <c:pt idx="31">
                  <c:v>36082</c:v>
                </c:pt>
                <c:pt idx="32">
                  <c:v>36083</c:v>
                </c:pt>
                <c:pt idx="33">
                  <c:v>36084</c:v>
                </c:pt>
                <c:pt idx="34">
                  <c:v>36087</c:v>
                </c:pt>
                <c:pt idx="35">
                  <c:v>36088</c:v>
                </c:pt>
                <c:pt idx="36">
                  <c:v>36089</c:v>
                </c:pt>
                <c:pt idx="37">
                  <c:v>36090</c:v>
                </c:pt>
                <c:pt idx="38">
                  <c:v>36091</c:v>
                </c:pt>
                <c:pt idx="39">
                  <c:v>36094</c:v>
                </c:pt>
                <c:pt idx="40">
                  <c:v>36095</c:v>
                </c:pt>
                <c:pt idx="41">
                  <c:v>36096</c:v>
                </c:pt>
                <c:pt idx="42">
                  <c:v>36097</c:v>
                </c:pt>
                <c:pt idx="43">
                  <c:v>36098</c:v>
                </c:pt>
                <c:pt idx="44">
                  <c:v>36101</c:v>
                </c:pt>
                <c:pt idx="45">
                  <c:v>36102</c:v>
                </c:pt>
                <c:pt idx="46">
                  <c:v>36103</c:v>
                </c:pt>
                <c:pt idx="47">
                  <c:v>36104</c:v>
                </c:pt>
                <c:pt idx="48">
                  <c:v>36105</c:v>
                </c:pt>
                <c:pt idx="49">
                  <c:v>36108</c:v>
                </c:pt>
                <c:pt idx="50">
                  <c:v>36109</c:v>
                </c:pt>
                <c:pt idx="51">
                  <c:v>36110</c:v>
                </c:pt>
                <c:pt idx="52">
                  <c:v>36111</c:v>
                </c:pt>
                <c:pt idx="53">
                  <c:v>36112</c:v>
                </c:pt>
                <c:pt idx="54">
                  <c:v>36115</c:v>
                </c:pt>
                <c:pt idx="55">
                  <c:v>36116</c:v>
                </c:pt>
                <c:pt idx="56">
                  <c:v>36117</c:v>
                </c:pt>
                <c:pt idx="57">
                  <c:v>36118</c:v>
                </c:pt>
                <c:pt idx="58">
                  <c:v>36119</c:v>
                </c:pt>
                <c:pt idx="59">
                  <c:v>36122</c:v>
                </c:pt>
                <c:pt idx="60">
                  <c:v>36123</c:v>
                </c:pt>
                <c:pt idx="61">
                  <c:v>36124</c:v>
                </c:pt>
                <c:pt idx="62">
                  <c:v>36126</c:v>
                </c:pt>
                <c:pt idx="63">
                  <c:v>36129</c:v>
                </c:pt>
                <c:pt idx="64">
                  <c:v>36130</c:v>
                </c:pt>
                <c:pt idx="65">
                  <c:v>36131</c:v>
                </c:pt>
                <c:pt idx="66">
                  <c:v>36132</c:v>
                </c:pt>
                <c:pt idx="67">
                  <c:v>36133</c:v>
                </c:pt>
                <c:pt idx="68">
                  <c:v>36136</c:v>
                </c:pt>
                <c:pt idx="69">
                  <c:v>36137</c:v>
                </c:pt>
                <c:pt idx="70">
                  <c:v>36138</c:v>
                </c:pt>
                <c:pt idx="71">
                  <c:v>36139</c:v>
                </c:pt>
                <c:pt idx="72">
                  <c:v>36140</c:v>
                </c:pt>
                <c:pt idx="73">
                  <c:v>36143</c:v>
                </c:pt>
                <c:pt idx="74">
                  <c:v>36144</c:v>
                </c:pt>
                <c:pt idx="75">
                  <c:v>36145</c:v>
                </c:pt>
                <c:pt idx="76">
                  <c:v>36146</c:v>
                </c:pt>
                <c:pt idx="77">
                  <c:v>36147</c:v>
                </c:pt>
                <c:pt idx="78">
                  <c:v>36150</c:v>
                </c:pt>
                <c:pt idx="79">
                  <c:v>36151</c:v>
                </c:pt>
                <c:pt idx="80">
                  <c:v>36152</c:v>
                </c:pt>
                <c:pt idx="81">
                  <c:v>36153</c:v>
                </c:pt>
                <c:pt idx="82">
                  <c:v>36157</c:v>
                </c:pt>
                <c:pt idx="83">
                  <c:v>36158</c:v>
                </c:pt>
                <c:pt idx="84">
                  <c:v>36159</c:v>
                </c:pt>
                <c:pt idx="85">
                  <c:v>36160</c:v>
                </c:pt>
                <c:pt idx="86">
                  <c:v>36164</c:v>
                </c:pt>
                <c:pt idx="87">
                  <c:v>36165</c:v>
                </c:pt>
                <c:pt idx="88">
                  <c:v>36166</c:v>
                </c:pt>
                <c:pt idx="89">
                  <c:v>36167</c:v>
                </c:pt>
                <c:pt idx="90">
                  <c:v>36168</c:v>
                </c:pt>
                <c:pt idx="91">
                  <c:v>36171</c:v>
                </c:pt>
                <c:pt idx="92">
                  <c:v>36172</c:v>
                </c:pt>
                <c:pt idx="93">
                  <c:v>36173</c:v>
                </c:pt>
                <c:pt idx="94">
                  <c:v>36174</c:v>
                </c:pt>
                <c:pt idx="95">
                  <c:v>36175</c:v>
                </c:pt>
                <c:pt idx="96">
                  <c:v>36179</c:v>
                </c:pt>
                <c:pt idx="97">
                  <c:v>36180</c:v>
                </c:pt>
                <c:pt idx="98">
                  <c:v>36181</c:v>
                </c:pt>
                <c:pt idx="99">
                  <c:v>36182</c:v>
                </c:pt>
                <c:pt idx="100">
                  <c:v>36185</c:v>
                </c:pt>
                <c:pt idx="101">
                  <c:v>36186</c:v>
                </c:pt>
                <c:pt idx="102">
                  <c:v>36187</c:v>
                </c:pt>
                <c:pt idx="103">
                  <c:v>36188</c:v>
                </c:pt>
                <c:pt idx="104">
                  <c:v>36189</c:v>
                </c:pt>
                <c:pt idx="105">
                  <c:v>36192</c:v>
                </c:pt>
                <c:pt idx="106">
                  <c:v>36193</c:v>
                </c:pt>
                <c:pt idx="107">
                  <c:v>36194</c:v>
                </c:pt>
                <c:pt idx="108">
                  <c:v>36195</c:v>
                </c:pt>
                <c:pt idx="109">
                  <c:v>36196</c:v>
                </c:pt>
                <c:pt idx="110">
                  <c:v>36199</c:v>
                </c:pt>
                <c:pt idx="111">
                  <c:v>36200</c:v>
                </c:pt>
                <c:pt idx="112">
                  <c:v>36201</c:v>
                </c:pt>
                <c:pt idx="113">
                  <c:v>36202</c:v>
                </c:pt>
                <c:pt idx="114">
                  <c:v>36203</c:v>
                </c:pt>
                <c:pt idx="115">
                  <c:v>36207</c:v>
                </c:pt>
                <c:pt idx="116">
                  <c:v>36208</c:v>
                </c:pt>
                <c:pt idx="117">
                  <c:v>36209</c:v>
                </c:pt>
                <c:pt idx="118">
                  <c:v>36210</c:v>
                </c:pt>
                <c:pt idx="119">
                  <c:v>36213</c:v>
                </c:pt>
                <c:pt idx="120">
                  <c:v>36214</c:v>
                </c:pt>
                <c:pt idx="121">
                  <c:v>36215</c:v>
                </c:pt>
                <c:pt idx="122">
                  <c:v>36216</c:v>
                </c:pt>
                <c:pt idx="123">
                  <c:v>36217</c:v>
                </c:pt>
                <c:pt idx="124">
                  <c:v>36220</c:v>
                </c:pt>
                <c:pt idx="125">
                  <c:v>36221</c:v>
                </c:pt>
                <c:pt idx="126">
                  <c:v>36222</c:v>
                </c:pt>
                <c:pt idx="127">
                  <c:v>36223</c:v>
                </c:pt>
                <c:pt idx="128">
                  <c:v>36224</c:v>
                </c:pt>
                <c:pt idx="129">
                  <c:v>36227</c:v>
                </c:pt>
                <c:pt idx="130">
                  <c:v>36228</c:v>
                </c:pt>
                <c:pt idx="131">
                  <c:v>36229</c:v>
                </c:pt>
                <c:pt idx="132">
                  <c:v>36230</c:v>
                </c:pt>
                <c:pt idx="133">
                  <c:v>36231</c:v>
                </c:pt>
                <c:pt idx="134">
                  <c:v>36234</c:v>
                </c:pt>
                <c:pt idx="135">
                  <c:v>36235</c:v>
                </c:pt>
                <c:pt idx="136">
                  <c:v>36236</c:v>
                </c:pt>
                <c:pt idx="137">
                  <c:v>36237</c:v>
                </c:pt>
                <c:pt idx="138">
                  <c:v>36238</c:v>
                </c:pt>
                <c:pt idx="139">
                  <c:v>36241</c:v>
                </c:pt>
                <c:pt idx="140">
                  <c:v>36242</c:v>
                </c:pt>
                <c:pt idx="141">
                  <c:v>36243</c:v>
                </c:pt>
                <c:pt idx="142">
                  <c:v>36244</c:v>
                </c:pt>
                <c:pt idx="143">
                  <c:v>36245</c:v>
                </c:pt>
                <c:pt idx="144">
                  <c:v>36248</c:v>
                </c:pt>
                <c:pt idx="145">
                  <c:v>36249</c:v>
                </c:pt>
                <c:pt idx="146">
                  <c:v>36250</c:v>
                </c:pt>
                <c:pt idx="147">
                  <c:v>36251</c:v>
                </c:pt>
                <c:pt idx="148">
                  <c:v>36255</c:v>
                </c:pt>
                <c:pt idx="149">
                  <c:v>36256</c:v>
                </c:pt>
                <c:pt idx="150">
                  <c:v>36257</c:v>
                </c:pt>
                <c:pt idx="151">
                  <c:v>36258</c:v>
                </c:pt>
                <c:pt idx="152">
                  <c:v>36259</c:v>
                </c:pt>
                <c:pt idx="153">
                  <c:v>36262</c:v>
                </c:pt>
                <c:pt idx="154">
                  <c:v>36263</c:v>
                </c:pt>
                <c:pt idx="155">
                  <c:v>36264</c:v>
                </c:pt>
                <c:pt idx="156">
                  <c:v>36265</c:v>
                </c:pt>
                <c:pt idx="157">
                  <c:v>36266</c:v>
                </c:pt>
                <c:pt idx="158">
                  <c:v>36269</c:v>
                </c:pt>
                <c:pt idx="159">
                  <c:v>36270</c:v>
                </c:pt>
                <c:pt idx="160">
                  <c:v>36271</c:v>
                </c:pt>
                <c:pt idx="161">
                  <c:v>36272</c:v>
                </c:pt>
                <c:pt idx="162">
                  <c:v>36273</c:v>
                </c:pt>
                <c:pt idx="163">
                  <c:v>36276</c:v>
                </c:pt>
                <c:pt idx="164">
                  <c:v>36277</c:v>
                </c:pt>
                <c:pt idx="165">
                  <c:v>36278</c:v>
                </c:pt>
                <c:pt idx="166">
                  <c:v>36279</c:v>
                </c:pt>
                <c:pt idx="167">
                  <c:v>36280</c:v>
                </c:pt>
                <c:pt idx="168">
                  <c:v>36283</c:v>
                </c:pt>
                <c:pt idx="169">
                  <c:v>36284</c:v>
                </c:pt>
                <c:pt idx="170">
                  <c:v>36285</c:v>
                </c:pt>
                <c:pt idx="171">
                  <c:v>36286</c:v>
                </c:pt>
                <c:pt idx="172">
                  <c:v>36287</c:v>
                </c:pt>
                <c:pt idx="173">
                  <c:v>36290</c:v>
                </c:pt>
                <c:pt idx="174">
                  <c:v>36291</c:v>
                </c:pt>
                <c:pt idx="175">
                  <c:v>36292</c:v>
                </c:pt>
                <c:pt idx="176">
                  <c:v>36293</c:v>
                </c:pt>
                <c:pt idx="177">
                  <c:v>36294</c:v>
                </c:pt>
                <c:pt idx="178">
                  <c:v>36297</c:v>
                </c:pt>
                <c:pt idx="179">
                  <c:v>36298</c:v>
                </c:pt>
                <c:pt idx="180">
                  <c:v>36299</c:v>
                </c:pt>
                <c:pt idx="181">
                  <c:v>36300</c:v>
                </c:pt>
                <c:pt idx="182">
                  <c:v>36301</c:v>
                </c:pt>
                <c:pt idx="183">
                  <c:v>36304</c:v>
                </c:pt>
                <c:pt idx="184">
                  <c:v>36305</c:v>
                </c:pt>
                <c:pt idx="185">
                  <c:v>36306</c:v>
                </c:pt>
                <c:pt idx="186">
                  <c:v>36307</c:v>
                </c:pt>
                <c:pt idx="187">
                  <c:v>36308</c:v>
                </c:pt>
                <c:pt idx="188">
                  <c:v>36312</c:v>
                </c:pt>
                <c:pt idx="189">
                  <c:v>36313</c:v>
                </c:pt>
                <c:pt idx="190">
                  <c:v>36314</c:v>
                </c:pt>
                <c:pt idx="191">
                  <c:v>36315</c:v>
                </c:pt>
                <c:pt idx="192">
                  <c:v>36318</c:v>
                </c:pt>
                <c:pt idx="193">
                  <c:v>36319</c:v>
                </c:pt>
                <c:pt idx="194">
                  <c:v>36320</c:v>
                </c:pt>
                <c:pt idx="195">
                  <c:v>36321</c:v>
                </c:pt>
                <c:pt idx="196">
                  <c:v>36322</c:v>
                </c:pt>
                <c:pt idx="197">
                  <c:v>36325</c:v>
                </c:pt>
                <c:pt idx="198">
                  <c:v>36326</c:v>
                </c:pt>
                <c:pt idx="199">
                  <c:v>36327</c:v>
                </c:pt>
                <c:pt idx="200">
                  <c:v>36328</c:v>
                </c:pt>
                <c:pt idx="201">
                  <c:v>36329</c:v>
                </c:pt>
                <c:pt idx="202">
                  <c:v>36332</c:v>
                </c:pt>
                <c:pt idx="203">
                  <c:v>36333</c:v>
                </c:pt>
                <c:pt idx="204">
                  <c:v>36334</c:v>
                </c:pt>
                <c:pt idx="205">
                  <c:v>36335</c:v>
                </c:pt>
                <c:pt idx="206">
                  <c:v>36336</c:v>
                </c:pt>
                <c:pt idx="207">
                  <c:v>36339</c:v>
                </c:pt>
                <c:pt idx="208">
                  <c:v>36340</c:v>
                </c:pt>
                <c:pt idx="209">
                  <c:v>36341</c:v>
                </c:pt>
                <c:pt idx="210">
                  <c:v>36342</c:v>
                </c:pt>
                <c:pt idx="211">
                  <c:v>36343</c:v>
                </c:pt>
                <c:pt idx="212">
                  <c:v>36347</c:v>
                </c:pt>
                <c:pt idx="213">
                  <c:v>36348</c:v>
                </c:pt>
                <c:pt idx="214">
                  <c:v>36349</c:v>
                </c:pt>
                <c:pt idx="215">
                  <c:v>36350</c:v>
                </c:pt>
                <c:pt idx="216">
                  <c:v>36353</c:v>
                </c:pt>
                <c:pt idx="217">
                  <c:v>36354</c:v>
                </c:pt>
                <c:pt idx="218">
                  <c:v>36355</c:v>
                </c:pt>
                <c:pt idx="219">
                  <c:v>36356</c:v>
                </c:pt>
                <c:pt idx="220">
                  <c:v>36357</c:v>
                </c:pt>
                <c:pt idx="221">
                  <c:v>36360</c:v>
                </c:pt>
                <c:pt idx="222">
                  <c:v>36361</c:v>
                </c:pt>
                <c:pt idx="223">
                  <c:v>36362</c:v>
                </c:pt>
                <c:pt idx="224">
                  <c:v>36363</c:v>
                </c:pt>
                <c:pt idx="225">
                  <c:v>36364</c:v>
                </c:pt>
                <c:pt idx="226">
                  <c:v>36367</c:v>
                </c:pt>
                <c:pt idx="227">
                  <c:v>36368</c:v>
                </c:pt>
                <c:pt idx="228">
                  <c:v>36369</c:v>
                </c:pt>
                <c:pt idx="229">
                  <c:v>36370</c:v>
                </c:pt>
                <c:pt idx="230">
                  <c:v>36371</c:v>
                </c:pt>
                <c:pt idx="231">
                  <c:v>36374</c:v>
                </c:pt>
                <c:pt idx="232">
                  <c:v>36375</c:v>
                </c:pt>
                <c:pt idx="233">
                  <c:v>36376</c:v>
                </c:pt>
                <c:pt idx="234">
                  <c:v>36377</c:v>
                </c:pt>
                <c:pt idx="235">
                  <c:v>36378</c:v>
                </c:pt>
                <c:pt idx="236">
                  <c:v>36381</c:v>
                </c:pt>
                <c:pt idx="237">
                  <c:v>36382</c:v>
                </c:pt>
                <c:pt idx="238">
                  <c:v>36383</c:v>
                </c:pt>
                <c:pt idx="239">
                  <c:v>36384</c:v>
                </c:pt>
                <c:pt idx="240">
                  <c:v>36385</c:v>
                </c:pt>
                <c:pt idx="241">
                  <c:v>36388</c:v>
                </c:pt>
                <c:pt idx="242">
                  <c:v>36389</c:v>
                </c:pt>
                <c:pt idx="243">
                  <c:v>36390</c:v>
                </c:pt>
                <c:pt idx="244">
                  <c:v>36391</c:v>
                </c:pt>
                <c:pt idx="245">
                  <c:v>36392</c:v>
                </c:pt>
                <c:pt idx="246">
                  <c:v>36395</c:v>
                </c:pt>
                <c:pt idx="247">
                  <c:v>36396</c:v>
                </c:pt>
                <c:pt idx="248">
                  <c:v>36397</c:v>
                </c:pt>
                <c:pt idx="249">
                  <c:v>36398</c:v>
                </c:pt>
                <c:pt idx="250">
                  <c:v>36399</c:v>
                </c:pt>
                <c:pt idx="251">
                  <c:v>36402</c:v>
                </c:pt>
                <c:pt idx="252">
                  <c:v>36403</c:v>
                </c:pt>
                <c:pt idx="253">
                  <c:v>36404</c:v>
                </c:pt>
                <c:pt idx="254">
                  <c:v>36405</c:v>
                </c:pt>
                <c:pt idx="255">
                  <c:v>36406</c:v>
                </c:pt>
                <c:pt idx="256">
                  <c:v>36410</c:v>
                </c:pt>
                <c:pt idx="257">
                  <c:v>36411</c:v>
                </c:pt>
                <c:pt idx="258">
                  <c:v>36412</c:v>
                </c:pt>
                <c:pt idx="259">
                  <c:v>36413</c:v>
                </c:pt>
                <c:pt idx="260">
                  <c:v>36416</c:v>
                </c:pt>
                <c:pt idx="261">
                  <c:v>36417</c:v>
                </c:pt>
                <c:pt idx="262">
                  <c:v>36418</c:v>
                </c:pt>
                <c:pt idx="263">
                  <c:v>36419</c:v>
                </c:pt>
                <c:pt idx="264">
                  <c:v>36420</c:v>
                </c:pt>
                <c:pt idx="265">
                  <c:v>36423</c:v>
                </c:pt>
                <c:pt idx="266">
                  <c:v>36424</c:v>
                </c:pt>
                <c:pt idx="267">
                  <c:v>36425</c:v>
                </c:pt>
                <c:pt idx="268">
                  <c:v>36426</c:v>
                </c:pt>
                <c:pt idx="269">
                  <c:v>36427</c:v>
                </c:pt>
                <c:pt idx="270">
                  <c:v>36430</c:v>
                </c:pt>
                <c:pt idx="271">
                  <c:v>36431</c:v>
                </c:pt>
                <c:pt idx="272">
                  <c:v>36432</c:v>
                </c:pt>
                <c:pt idx="273">
                  <c:v>36433</c:v>
                </c:pt>
                <c:pt idx="274">
                  <c:v>36434</c:v>
                </c:pt>
                <c:pt idx="275">
                  <c:v>36437</c:v>
                </c:pt>
                <c:pt idx="276">
                  <c:v>36438</c:v>
                </c:pt>
                <c:pt idx="277">
                  <c:v>36439</c:v>
                </c:pt>
                <c:pt idx="278">
                  <c:v>36440</c:v>
                </c:pt>
                <c:pt idx="279">
                  <c:v>36441</c:v>
                </c:pt>
                <c:pt idx="280">
                  <c:v>36444</c:v>
                </c:pt>
                <c:pt idx="281">
                  <c:v>36445</c:v>
                </c:pt>
                <c:pt idx="282">
                  <c:v>36446</c:v>
                </c:pt>
                <c:pt idx="283">
                  <c:v>36447</c:v>
                </c:pt>
                <c:pt idx="284">
                  <c:v>36448</c:v>
                </c:pt>
                <c:pt idx="285">
                  <c:v>36451</c:v>
                </c:pt>
                <c:pt idx="286">
                  <c:v>36452</c:v>
                </c:pt>
                <c:pt idx="287">
                  <c:v>36453</c:v>
                </c:pt>
                <c:pt idx="288">
                  <c:v>36454</c:v>
                </c:pt>
                <c:pt idx="289">
                  <c:v>36455</c:v>
                </c:pt>
                <c:pt idx="290">
                  <c:v>36458</c:v>
                </c:pt>
                <c:pt idx="291">
                  <c:v>36459</c:v>
                </c:pt>
                <c:pt idx="292">
                  <c:v>36460</c:v>
                </c:pt>
                <c:pt idx="293">
                  <c:v>36461</c:v>
                </c:pt>
                <c:pt idx="294">
                  <c:v>36462</c:v>
                </c:pt>
                <c:pt idx="295">
                  <c:v>36465</c:v>
                </c:pt>
                <c:pt idx="296">
                  <c:v>36466</c:v>
                </c:pt>
                <c:pt idx="297">
                  <c:v>36467</c:v>
                </c:pt>
                <c:pt idx="298">
                  <c:v>36468</c:v>
                </c:pt>
                <c:pt idx="299">
                  <c:v>36469</c:v>
                </c:pt>
                <c:pt idx="300">
                  <c:v>36472</c:v>
                </c:pt>
                <c:pt idx="301">
                  <c:v>36473</c:v>
                </c:pt>
                <c:pt idx="302">
                  <c:v>36474</c:v>
                </c:pt>
                <c:pt idx="303">
                  <c:v>36475</c:v>
                </c:pt>
                <c:pt idx="304">
                  <c:v>36476</c:v>
                </c:pt>
                <c:pt idx="305">
                  <c:v>36479</c:v>
                </c:pt>
                <c:pt idx="306">
                  <c:v>36480</c:v>
                </c:pt>
                <c:pt idx="307">
                  <c:v>36481</c:v>
                </c:pt>
                <c:pt idx="308">
                  <c:v>36482</c:v>
                </c:pt>
                <c:pt idx="309">
                  <c:v>36483</c:v>
                </c:pt>
                <c:pt idx="310">
                  <c:v>36486</c:v>
                </c:pt>
                <c:pt idx="311">
                  <c:v>36487</c:v>
                </c:pt>
                <c:pt idx="312">
                  <c:v>36488</c:v>
                </c:pt>
                <c:pt idx="313">
                  <c:v>36490</c:v>
                </c:pt>
                <c:pt idx="314">
                  <c:v>36493</c:v>
                </c:pt>
                <c:pt idx="315">
                  <c:v>36494</c:v>
                </c:pt>
                <c:pt idx="316">
                  <c:v>36495</c:v>
                </c:pt>
                <c:pt idx="317">
                  <c:v>36496</c:v>
                </c:pt>
                <c:pt idx="318">
                  <c:v>36497</c:v>
                </c:pt>
                <c:pt idx="319">
                  <c:v>36500</c:v>
                </c:pt>
                <c:pt idx="320">
                  <c:v>36501</c:v>
                </c:pt>
                <c:pt idx="321">
                  <c:v>36502</c:v>
                </c:pt>
                <c:pt idx="322">
                  <c:v>36503</c:v>
                </c:pt>
                <c:pt idx="323">
                  <c:v>36504</c:v>
                </c:pt>
                <c:pt idx="324">
                  <c:v>36507</c:v>
                </c:pt>
                <c:pt idx="325">
                  <c:v>36508</c:v>
                </c:pt>
                <c:pt idx="326">
                  <c:v>36509</c:v>
                </c:pt>
                <c:pt idx="327">
                  <c:v>36510</c:v>
                </c:pt>
                <c:pt idx="328">
                  <c:v>36511</c:v>
                </c:pt>
                <c:pt idx="329">
                  <c:v>36514</c:v>
                </c:pt>
                <c:pt idx="330">
                  <c:v>36515</c:v>
                </c:pt>
                <c:pt idx="331">
                  <c:v>36516</c:v>
                </c:pt>
                <c:pt idx="332">
                  <c:v>36517</c:v>
                </c:pt>
                <c:pt idx="333">
                  <c:v>36521</c:v>
                </c:pt>
                <c:pt idx="334">
                  <c:v>36522</c:v>
                </c:pt>
                <c:pt idx="335">
                  <c:v>36523</c:v>
                </c:pt>
                <c:pt idx="336">
                  <c:v>36524</c:v>
                </c:pt>
                <c:pt idx="337">
                  <c:v>36525</c:v>
                </c:pt>
                <c:pt idx="338">
                  <c:v>36528</c:v>
                </c:pt>
                <c:pt idx="339">
                  <c:v>36529</c:v>
                </c:pt>
                <c:pt idx="340">
                  <c:v>36530</c:v>
                </c:pt>
                <c:pt idx="341">
                  <c:v>36531</c:v>
                </c:pt>
                <c:pt idx="342">
                  <c:v>36532</c:v>
                </c:pt>
                <c:pt idx="343">
                  <c:v>36535</c:v>
                </c:pt>
                <c:pt idx="344">
                  <c:v>36536</c:v>
                </c:pt>
                <c:pt idx="345">
                  <c:v>36537</c:v>
                </c:pt>
                <c:pt idx="346">
                  <c:v>36538</c:v>
                </c:pt>
                <c:pt idx="347">
                  <c:v>36539</c:v>
                </c:pt>
                <c:pt idx="348">
                  <c:v>36543</c:v>
                </c:pt>
                <c:pt idx="349">
                  <c:v>36544</c:v>
                </c:pt>
                <c:pt idx="350">
                  <c:v>36545</c:v>
                </c:pt>
                <c:pt idx="351">
                  <c:v>36546</c:v>
                </c:pt>
                <c:pt idx="352">
                  <c:v>36549</c:v>
                </c:pt>
                <c:pt idx="353">
                  <c:v>36550</c:v>
                </c:pt>
                <c:pt idx="354">
                  <c:v>36551</c:v>
                </c:pt>
                <c:pt idx="355">
                  <c:v>36552</c:v>
                </c:pt>
                <c:pt idx="356">
                  <c:v>36553</c:v>
                </c:pt>
                <c:pt idx="357">
                  <c:v>36556</c:v>
                </c:pt>
                <c:pt idx="358">
                  <c:v>36557</c:v>
                </c:pt>
                <c:pt idx="359">
                  <c:v>36558</c:v>
                </c:pt>
                <c:pt idx="360">
                  <c:v>36559</c:v>
                </c:pt>
                <c:pt idx="361">
                  <c:v>36560</c:v>
                </c:pt>
                <c:pt idx="362">
                  <c:v>36563</c:v>
                </c:pt>
                <c:pt idx="363">
                  <c:v>36564</c:v>
                </c:pt>
                <c:pt idx="364">
                  <c:v>36565</c:v>
                </c:pt>
                <c:pt idx="365">
                  <c:v>36566</c:v>
                </c:pt>
                <c:pt idx="366">
                  <c:v>36567</c:v>
                </c:pt>
                <c:pt idx="367">
                  <c:v>36570</c:v>
                </c:pt>
                <c:pt idx="368">
                  <c:v>36571</c:v>
                </c:pt>
                <c:pt idx="369">
                  <c:v>36572</c:v>
                </c:pt>
                <c:pt idx="370">
                  <c:v>36573</c:v>
                </c:pt>
                <c:pt idx="371">
                  <c:v>36574</c:v>
                </c:pt>
                <c:pt idx="372">
                  <c:v>36578</c:v>
                </c:pt>
                <c:pt idx="373">
                  <c:v>36579</c:v>
                </c:pt>
                <c:pt idx="374">
                  <c:v>36580</c:v>
                </c:pt>
                <c:pt idx="375">
                  <c:v>36581</c:v>
                </c:pt>
                <c:pt idx="376">
                  <c:v>36584</c:v>
                </c:pt>
                <c:pt idx="377">
                  <c:v>36585</c:v>
                </c:pt>
                <c:pt idx="378">
                  <c:v>36586</c:v>
                </c:pt>
                <c:pt idx="379">
                  <c:v>36587</c:v>
                </c:pt>
                <c:pt idx="380">
                  <c:v>36588</c:v>
                </c:pt>
                <c:pt idx="381">
                  <c:v>36591</c:v>
                </c:pt>
                <c:pt idx="382">
                  <c:v>36592</c:v>
                </c:pt>
                <c:pt idx="383">
                  <c:v>36593</c:v>
                </c:pt>
                <c:pt idx="384">
                  <c:v>36594</c:v>
                </c:pt>
                <c:pt idx="385">
                  <c:v>36595</c:v>
                </c:pt>
                <c:pt idx="386">
                  <c:v>36598</c:v>
                </c:pt>
                <c:pt idx="387">
                  <c:v>36599</c:v>
                </c:pt>
                <c:pt idx="388">
                  <c:v>36600</c:v>
                </c:pt>
                <c:pt idx="389">
                  <c:v>36601</c:v>
                </c:pt>
                <c:pt idx="390">
                  <c:v>36602</c:v>
                </c:pt>
                <c:pt idx="391">
                  <c:v>36605</c:v>
                </c:pt>
                <c:pt idx="392">
                  <c:v>36606</c:v>
                </c:pt>
                <c:pt idx="393">
                  <c:v>36607</c:v>
                </c:pt>
                <c:pt idx="394">
                  <c:v>36608</c:v>
                </c:pt>
                <c:pt idx="395">
                  <c:v>36609</c:v>
                </c:pt>
                <c:pt idx="396">
                  <c:v>36612</c:v>
                </c:pt>
                <c:pt idx="397">
                  <c:v>36613</c:v>
                </c:pt>
                <c:pt idx="398">
                  <c:v>36614</c:v>
                </c:pt>
                <c:pt idx="399">
                  <c:v>36615</c:v>
                </c:pt>
                <c:pt idx="400">
                  <c:v>36616</c:v>
                </c:pt>
                <c:pt idx="401">
                  <c:v>36619</c:v>
                </c:pt>
                <c:pt idx="402">
                  <c:v>36620</c:v>
                </c:pt>
                <c:pt idx="403">
                  <c:v>36621</c:v>
                </c:pt>
                <c:pt idx="404">
                  <c:v>36622</c:v>
                </c:pt>
                <c:pt idx="405">
                  <c:v>36623</c:v>
                </c:pt>
                <c:pt idx="406">
                  <c:v>36626</c:v>
                </c:pt>
                <c:pt idx="407">
                  <c:v>36627</c:v>
                </c:pt>
                <c:pt idx="408">
                  <c:v>36628</c:v>
                </c:pt>
                <c:pt idx="409">
                  <c:v>36629</c:v>
                </c:pt>
                <c:pt idx="410">
                  <c:v>36630</c:v>
                </c:pt>
                <c:pt idx="411">
                  <c:v>36633</c:v>
                </c:pt>
                <c:pt idx="412">
                  <c:v>36634</c:v>
                </c:pt>
                <c:pt idx="413">
                  <c:v>36635</c:v>
                </c:pt>
                <c:pt idx="414">
                  <c:v>36636</c:v>
                </c:pt>
                <c:pt idx="415">
                  <c:v>36640</c:v>
                </c:pt>
                <c:pt idx="416">
                  <c:v>36641</c:v>
                </c:pt>
                <c:pt idx="417">
                  <c:v>36642</c:v>
                </c:pt>
                <c:pt idx="418">
                  <c:v>36643</c:v>
                </c:pt>
                <c:pt idx="419">
                  <c:v>36644</c:v>
                </c:pt>
                <c:pt idx="420">
                  <c:v>36647</c:v>
                </c:pt>
                <c:pt idx="421">
                  <c:v>36648</c:v>
                </c:pt>
                <c:pt idx="422">
                  <c:v>36649</c:v>
                </c:pt>
                <c:pt idx="423">
                  <c:v>36650</c:v>
                </c:pt>
                <c:pt idx="424">
                  <c:v>36651</c:v>
                </c:pt>
                <c:pt idx="425">
                  <c:v>36654</c:v>
                </c:pt>
                <c:pt idx="426">
                  <c:v>36655</c:v>
                </c:pt>
                <c:pt idx="427">
                  <c:v>36656</c:v>
                </c:pt>
                <c:pt idx="428">
                  <c:v>36657</c:v>
                </c:pt>
                <c:pt idx="429">
                  <c:v>36658</c:v>
                </c:pt>
                <c:pt idx="430">
                  <c:v>36661</c:v>
                </c:pt>
                <c:pt idx="431">
                  <c:v>36662</c:v>
                </c:pt>
                <c:pt idx="432">
                  <c:v>36663</c:v>
                </c:pt>
                <c:pt idx="433">
                  <c:v>36664</c:v>
                </c:pt>
                <c:pt idx="434">
                  <c:v>36665</c:v>
                </c:pt>
                <c:pt idx="435">
                  <c:v>36668</c:v>
                </c:pt>
                <c:pt idx="436">
                  <c:v>36669</c:v>
                </c:pt>
                <c:pt idx="437">
                  <c:v>36670</c:v>
                </c:pt>
                <c:pt idx="438">
                  <c:v>36671</c:v>
                </c:pt>
                <c:pt idx="439">
                  <c:v>36672</c:v>
                </c:pt>
                <c:pt idx="440">
                  <c:v>36676</c:v>
                </c:pt>
                <c:pt idx="441">
                  <c:v>36677</c:v>
                </c:pt>
                <c:pt idx="442">
                  <c:v>36678</c:v>
                </c:pt>
                <c:pt idx="443">
                  <c:v>36679</c:v>
                </c:pt>
                <c:pt idx="444">
                  <c:v>36682</c:v>
                </c:pt>
                <c:pt idx="445">
                  <c:v>36683</c:v>
                </c:pt>
                <c:pt idx="446">
                  <c:v>36684</c:v>
                </c:pt>
                <c:pt idx="447">
                  <c:v>36685</c:v>
                </c:pt>
                <c:pt idx="448">
                  <c:v>36686</c:v>
                </c:pt>
                <c:pt idx="449">
                  <c:v>36689</c:v>
                </c:pt>
                <c:pt idx="450">
                  <c:v>36690</c:v>
                </c:pt>
                <c:pt idx="451">
                  <c:v>36691</c:v>
                </c:pt>
                <c:pt idx="452">
                  <c:v>36692</c:v>
                </c:pt>
                <c:pt idx="453">
                  <c:v>36693</c:v>
                </c:pt>
                <c:pt idx="454">
                  <c:v>36696</c:v>
                </c:pt>
                <c:pt idx="455">
                  <c:v>36697</c:v>
                </c:pt>
                <c:pt idx="456">
                  <c:v>36698</c:v>
                </c:pt>
                <c:pt idx="457">
                  <c:v>36699</c:v>
                </c:pt>
                <c:pt idx="458">
                  <c:v>36700</c:v>
                </c:pt>
                <c:pt idx="459">
                  <c:v>36703</c:v>
                </c:pt>
                <c:pt idx="460">
                  <c:v>36704</c:v>
                </c:pt>
                <c:pt idx="461">
                  <c:v>36705</c:v>
                </c:pt>
                <c:pt idx="462">
                  <c:v>36706</c:v>
                </c:pt>
                <c:pt idx="463">
                  <c:v>36707</c:v>
                </c:pt>
                <c:pt idx="464">
                  <c:v>36710</c:v>
                </c:pt>
                <c:pt idx="465">
                  <c:v>36712</c:v>
                </c:pt>
                <c:pt idx="466">
                  <c:v>36713</c:v>
                </c:pt>
                <c:pt idx="467">
                  <c:v>36714</c:v>
                </c:pt>
                <c:pt idx="468">
                  <c:v>36717</c:v>
                </c:pt>
                <c:pt idx="469">
                  <c:v>36718</c:v>
                </c:pt>
                <c:pt idx="470">
                  <c:v>36719</c:v>
                </c:pt>
                <c:pt idx="471">
                  <c:v>36720</c:v>
                </c:pt>
                <c:pt idx="472">
                  <c:v>36721</c:v>
                </c:pt>
                <c:pt idx="473">
                  <c:v>36724</c:v>
                </c:pt>
                <c:pt idx="474">
                  <c:v>36725</c:v>
                </c:pt>
                <c:pt idx="475">
                  <c:v>36726</c:v>
                </c:pt>
                <c:pt idx="476">
                  <c:v>36727</c:v>
                </c:pt>
                <c:pt idx="477">
                  <c:v>36728</c:v>
                </c:pt>
                <c:pt idx="478">
                  <c:v>36731</c:v>
                </c:pt>
                <c:pt idx="479">
                  <c:v>36732</c:v>
                </c:pt>
                <c:pt idx="480">
                  <c:v>36733</c:v>
                </c:pt>
                <c:pt idx="481">
                  <c:v>36734</c:v>
                </c:pt>
                <c:pt idx="482">
                  <c:v>36735</c:v>
                </c:pt>
                <c:pt idx="483">
                  <c:v>36738</c:v>
                </c:pt>
                <c:pt idx="484">
                  <c:v>36739</c:v>
                </c:pt>
                <c:pt idx="485">
                  <c:v>36740</c:v>
                </c:pt>
                <c:pt idx="486">
                  <c:v>36741</c:v>
                </c:pt>
                <c:pt idx="487">
                  <c:v>36742</c:v>
                </c:pt>
                <c:pt idx="488">
                  <c:v>36745</c:v>
                </c:pt>
                <c:pt idx="489">
                  <c:v>36746</c:v>
                </c:pt>
                <c:pt idx="490">
                  <c:v>36747</c:v>
                </c:pt>
                <c:pt idx="491">
                  <c:v>36748</c:v>
                </c:pt>
                <c:pt idx="492">
                  <c:v>36749</c:v>
                </c:pt>
                <c:pt idx="493">
                  <c:v>36752</c:v>
                </c:pt>
                <c:pt idx="494">
                  <c:v>36753</c:v>
                </c:pt>
                <c:pt idx="495">
                  <c:v>36754</c:v>
                </c:pt>
                <c:pt idx="496">
                  <c:v>36755</c:v>
                </c:pt>
                <c:pt idx="497">
                  <c:v>36756</c:v>
                </c:pt>
                <c:pt idx="498">
                  <c:v>36759</c:v>
                </c:pt>
                <c:pt idx="499">
                  <c:v>36760</c:v>
                </c:pt>
                <c:pt idx="500">
                  <c:v>36761</c:v>
                </c:pt>
                <c:pt idx="501">
                  <c:v>36762</c:v>
                </c:pt>
                <c:pt idx="502">
                  <c:v>36763</c:v>
                </c:pt>
                <c:pt idx="503">
                  <c:v>36766</c:v>
                </c:pt>
                <c:pt idx="504">
                  <c:v>36767</c:v>
                </c:pt>
                <c:pt idx="505">
                  <c:v>36768</c:v>
                </c:pt>
                <c:pt idx="506">
                  <c:v>36769</c:v>
                </c:pt>
                <c:pt idx="507">
                  <c:v>36770</c:v>
                </c:pt>
                <c:pt idx="508">
                  <c:v>36774</c:v>
                </c:pt>
                <c:pt idx="509">
                  <c:v>36775</c:v>
                </c:pt>
                <c:pt idx="510">
                  <c:v>36776</c:v>
                </c:pt>
                <c:pt idx="511">
                  <c:v>36777</c:v>
                </c:pt>
                <c:pt idx="512">
                  <c:v>36780</c:v>
                </c:pt>
                <c:pt idx="513">
                  <c:v>36781</c:v>
                </c:pt>
                <c:pt idx="514">
                  <c:v>36782</c:v>
                </c:pt>
                <c:pt idx="515">
                  <c:v>36783</c:v>
                </c:pt>
                <c:pt idx="516">
                  <c:v>36784</c:v>
                </c:pt>
                <c:pt idx="517">
                  <c:v>36787</c:v>
                </c:pt>
                <c:pt idx="518">
                  <c:v>36788</c:v>
                </c:pt>
                <c:pt idx="519">
                  <c:v>36789</c:v>
                </c:pt>
                <c:pt idx="520">
                  <c:v>36790</c:v>
                </c:pt>
                <c:pt idx="521">
                  <c:v>36791</c:v>
                </c:pt>
                <c:pt idx="522">
                  <c:v>36794</c:v>
                </c:pt>
                <c:pt idx="523">
                  <c:v>36795</c:v>
                </c:pt>
                <c:pt idx="524">
                  <c:v>36796</c:v>
                </c:pt>
                <c:pt idx="525">
                  <c:v>36797</c:v>
                </c:pt>
                <c:pt idx="526">
                  <c:v>36798</c:v>
                </c:pt>
                <c:pt idx="527">
                  <c:v>36801</c:v>
                </c:pt>
                <c:pt idx="528">
                  <c:v>36802</c:v>
                </c:pt>
                <c:pt idx="529">
                  <c:v>36803</c:v>
                </c:pt>
                <c:pt idx="530">
                  <c:v>36804</c:v>
                </c:pt>
                <c:pt idx="531">
                  <c:v>36805</c:v>
                </c:pt>
                <c:pt idx="532">
                  <c:v>36808</c:v>
                </c:pt>
                <c:pt idx="533">
                  <c:v>36809</c:v>
                </c:pt>
                <c:pt idx="534">
                  <c:v>36810</c:v>
                </c:pt>
                <c:pt idx="535">
                  <c:v>36811</c:v>
                </c:pt>
                <c:pt idx="536">
                  <c:v>36812</c:v>
                </c:pt>
                <c:pt idx="537">
                  <c:v>36815</c:v>
                </c:pt>
                <c:pt idx="538">
                  <c:v>36816</c:v>
                </c:pt>
                <c:pt idx="539">
                  <c:v>36817</c:v>
                </c:pt>
                <c:pt idx="540">
                  <c:v>36818</c:v>
                </c:pt>
                <c:pt idx="541">
                  <c:v>36819</c:v>
                </c:pt>
                <c:pt idx="542">
                  <c:v>36822</c:v>
                </c:pt>
                <c:pt idx="543">
                  <c:v>36823</c:v>
                </c:pt>
                <c:pt idx="544">
                  <c:v>36824</c:v>
                </c:pt>
                <c:pt idx="545">
                  <c:v>36825</c:v>
                </c:pt>
                <c:pt idx="546">
                  <c:v>36826</c:v>
                </c:pt>
                <c:pt idx="547">
                  <c:v>36829</c:v>
                </c:pt>
                <c:pt idx="548">
                  <c:v>36830</c:v>
                </c:pt>
                <c:pt idx="549">
                  <c:v>36831</c:v>
                </c:pt>
                <c:pt idx="550">
                  <c:v>36832</c:v>
                </c:pt>
                <c:pt idx="551">
                  <c:v>36833</c:v>
                </c:pt>
                <c:pt idx="552">
                  <c:v>36836</c:v>
                </c:pt>
                <c:pt idx="553">
                  <c:v>36837</c:v>
                </c:pt>
                <c:pt idx="554">
                  <c:v>36838</c:v>
                </c:pt>
                <c:pt idx="555">
                  <c:v>36839</c:v>
                </c:pt>
                <c:pt idx="556">
                  <c:v>36840</c:v>
                </c:pt>
                <c:pt idx="557">
                  <c:v>36843</c:v>
                </c:pt>
                <c:pt idx="558">
                  <c:v>36844</c:v>
                </c:pt>
                <c:pt idx="559">
                  <c:v>36845</c:v>
                </c:pt>
                <c:pt idx="560">
                  <c:v>36846</c:v>
                </c:pt>
                <c:pt idx="561">
                  <c:v>36847</c:v>
                </c:pt>
                <c:pt idx="562">
                  <c:v>36850</c:v>
                </c:pt>
                <c:pt idx="563">
                  <c:v>36851</c:v>
                </c:pt>
                <c:pt idx="564">
                  <c:v>36852</c:v>
                </c:pt>
                <c:pt idx="565">
                  <c:v>36854</c:v>
                </c:pt>
                <c:pt idx="566">
                  <c:v>36857</c:v>
                </c:pt>
                <c:pt idx="567">
                  <c:v>36858</c:v>
                </c:pt>
                <c:pt idx="568">
                  <c:v>36859</c:v>
                </c:pt>
                <c:pt idx="569">
                  <c:v>36860</c:v>
                </c:pt>
                <c:pt idx="570">
                  <c:v>36861</c:v>
                </c:pt>
                <c:pt idx="571">
                  <c:v>36864</c:v>
                </c:pt>
                <c:pt idx="572">
                  <c:v>36865</c:v>
                </c:pt>
                <c:pt idx="573">
                  <c:v>36866</c:v>
                </c:pt>
                <c:pt idx="574">
                  <c:v>36867</c:v>
                </c:pt>
                <c:pt idx="575">
                  <c:v>36868</c:v>
                </c:pt>
                <c:pt idx="576">
                  <c:v>36871</c:v>
                </c:pt>
                <c:pt idx="577">
                  <c:v>36872</c:v>
                </c:pt>
                <c:pt idx="578">
                  <c:v>36873</c:v>
                </c:pt>
                <c:pt idx="579">
                  <c:v>36874</c:v>
                </c:pt>
                <c:pt idx="580">
                  <c:v>36875</c:v>
                </c:pt>
                <c:pt idx="581">
                  <c:v>36878</c:v>
                </c:pt>
                <c:pt idx="582">
                  <c:v>36879</c:v>
                </c:pt>
                <c:pt idx="583">
                  <c:v>36880</c:v>
                </c:pt>
                <c:pt idx="584">
                  <c:v>36881</c:v>
                </c:pt>
                <c:pt idx="585">
                  <c:v>36882</c:v>
                </c:pt>
                <c:pt idx="586">
                  <c:v>36886</c:v>
                </c:pt>
                <c:pt idx="587">
                  <c:v>36887</c:v>
                </c:pt>
                <c:pt idx="588">
                  <c:v>36888</c:v>
                </c:pt>
                <c:pt idx="589">
                  <c:v>36889</c:v>
                </c:pt>
                <c:pt idx="590">
                  <c:v>36893</c:v>
                </c:pt>
                <c:pt idx="591">
                  <c:v>36894</c:v>
                </c:pt>
                <c:pt idx="592">
                  <c:v>36895</c:v>
                </c:pt>
                <c:pt idx="593">
                  <c:v>36896</c:v>
                </c:pt>
                <c:pt idx="594">
                  <c:v>36899</c:v>
                </c:pt>
                <c:pt idx="595">
                  <c:v>36900</c:v>
                </c:pt>
                <c:pt idx="596">
                  <c:v>36901</c:v>
                </c:pt>
                <c:pt idx="597">
                  <c:v>36902</c:v>
                </c:pt>
                <c:pt idx="598">
                  <c:v>36903</c:v>
                </c:pt>
                <c:pt idx="599">
                  <c:v>36907</c:v>
                </c:pt>
                <c:pt idx="600">
                  <c:v>36908</c:v>
                </c:pt>
                <c:pt idx="601">
                  <c:v>36909</c:v>
                </c:pt>
                <c:pt idx="602">
                  <c:v>36910</c:v>
                </c:pt>
                <c:pt idx="603">
                  <c:v>36913</c:v>
                </c:pt>
                <c:pt idx="604">
                  <c:v>36914</c:v>
                </c:pt>
                <c:pt idx="605">
                  <c:v>36915</c:v>
                </c:pt>
                <c:pt idx="606">
                  <c:v>36916</c:v>
                </c:pt>
                <c:pt idx="607">
                  <c:v>36917</c:v>
                </c:pt>
                <c:pt idx="608">
                  <c:v>36920</c:v>
                </c:pt>
                <c:pt idx="609">
                  <c:v>36921</c:v>
                </c:pt>
                <c:pt idx="610">
                  <c:v>36922</c:v>
                </c:pt>
                <c:pt idx="611">
                  <c:v>36923</c:v>
                </c:pt>
                <c:pt idx="612">
                  <c:v>36924</c:v>
                </c:pt>
                <c:pt idx="613">
                  <c:v>36927</c:v>
                </c:pt>
                <c:pt idx="614">
                  <c:v>36928</c:v>
                </c:pt>
                <c:pt idx="615">
                  <c:v>36929</c:v>
                </c:pt>
                <c:pt idx="616">
                  <c:v>36930</c:v>
                </c:pt>
                <c:pt idx="617">
                  <c:v>36931</c:v>
                </c:pt>
                <c:pt idx="618">
                  <c:v>36934</c:v>
                </c:pt>
                <c:pt idx="619">
                  <c:v>36935</c:v>
                </c:pt>
                <c:pt idx="620">
                  <c:v>36936</c:v>
                </c:pt>
                <c:pt idx="621">
                  <c:v>36937</c:v>
                </c:pt>
                <c:pt idx="622">
                  <c:v>36938</c:v>
                </c:pt>
                <c:pt idx="623">
                  <c:v>36942</c:v>
                </c:pt>
                <c:pt idx="624">
                  <c:v>36943</c:v>
                </c:pt>
                <c:pt idx="625">
                  <c:v>36944</c:v>
                </c:pt>
                <c:pt idx="626">
                  <c:v>36945</c:v>
                </c:pt>
                <c:pt idx="627">
                  <c:v>36948</c:v>
                </c:pt>
                <c:pt idx="628">
                  <c:v>36949</c:v>
                </c:pt>
                <c:pt idx="629">
                  <c:v>36950</c:v>
                </c:pt>
                <c:pt idx="630">
                  <c:v>36951</c:v>
                </c:pt>
                <c:pt idx="631">
                  <c:v>36952</c:v>
                </c:pt>
                <c:pt idx="632">
                  <c:v>36955</c:v>
                </c:pt>
                <c:pt idx="633">
                  <c:v>36956</c:v>
                </c:pt>
                <c:pt idx="634">
                  <c:v>36957</c:v>
                </c:pt>
                <c:pt idx="635">
                  <c:v>36958</c:v>
                </c:pt>
                <c:pt idx="636">
                  <c:v>36959</c:v>
                </c:pt>
                <c:pt idx="637">
                  <c:v>36962</c:v>
                </c:pt>
                <c:pt idx="638">
                  <c:v>36963</c:v>
                </c:pt>
                <c:pt idx="639">
                  <c:v>36964</c:v>
                </c:pt>
                <c:pt idx="640">
                  <c:v>36965</c:v>
                </c:pt>
                <c:pt idx="641">
                  <c:v>36966</c:v>
                </c:pt>
                <c:pt idx="642">
                  <c:v>36969</c:v>
                </c:pt>
                <c:pt idx="643">
                  <c:v>36970</c:v>
                </c:pt>
                <c:pt idx="644">
                  <c:v>36971</c:v>
                </c:pt>
                <c:pt idx="645">
                  <c:v>36972</c:v>
                </c:pt>
                <c:pt idx="646">
                  <c:v>36973</c:v>
                </c:pt>
                <c:pt idx="647">
                  <c:v>36976</c:v>
                </c:pt>
                <c:pt idx="648">
                  <c:v>36977</c:v>
                </c:pt>
                <c:pt idx="649">
                  <c:v>36978</c:v>
                </c:pt>
                <c:pt idx="650">
                  <c:v>36979</c:v>
                </c:pt>
                <c:pt idx="651">
                  <c:v>36980</c:v>
                </c:pt>
                <c:pt idx="652">
                  <c:v>36983</c:v>
                </c:pt>
                <c:pt idx="653">
                  <c:v>36984</c:v>
                </c:pt>
                <c:pt idx="654">
                  <c:v>36985</c:v>
                </c:pt>
                <c:pt idx="655">
                  <c:v>36986</c:v>
                </c:pt>
                <c:pt idx="656">
                  <c:v>36987</c:v>
                </c:pt>
                <c:pt idx="657">
                  <c:v>36990</c:v>
                </c:pt>
                <c:pt idx="658">
                  <c:v>36991</c:v>
                </c:pt>
                <c:pt idx="659">
                  <c:v>36992</c:v>
                </c:pt>
                <c:pt idx="660">
                  <c:v>36993</c:v>
                </c:pt>
                <c:pt idx="661">
                  <c:v>36997</c:v>
                </c:pt>
                <c:pt idx="662">
                  <c:v>36998</c:v>
                </c:pt>
                <c:pt idx="663">
                  <c:v>36999</c:v>
                </c:pt>
                <c:pt idx="664">
                  <c:v>37000</c:v>
                </c:pt>
                <c:pt idx="665">
                  <c:v>37001</c:v>
                </c:pt>
                <c:pt idx="666">
                  <c:v>37004</c:v>
                </c:pt>
                <c:pt idx="667">
                  <c:v>37005</c:v>
                </c:pt>
                <c:pt idx="668">
                  <c:v>37006</c:v>
                </c:pt>
                <c:pt idx="669">
                  <c:v>37007</c:v>
                </c:pt>
                <c:pt idx="670">
                  <c:v>37008</c:v>
                </c:pt>
                <c:pt idx="671">
                  <c:v>37011</c:v>
                </c:pt>
                <c:pt idx="672">
                  <c:v>37012</c:v>
                </c:pt>
                <c:pt idx="673">
                  <c:v>37013</c:v>
                </c:pt>
                <c:pt idx="674">
                  <c:v>37014</c:v>
                </c:pt>
                <c:pt idx="675">
                  <c:v>37015</c:v>
                </c:pt>
                <c:pt idx="676">
                  <c:v>37018</c:v>
                </c:pt>
                <c:pt idx="677">
                  <c:v>37019</c:v>
                </c:pt>
                <c:pt idx="678">
                  <c:v>37020</c:v>
                </c:pt>
                <c:pt idx="679">
                  <c:v>37021</c:v>
                </c:pt>
                <c:pt idx="680">
                  <c:v>37022</c:v>
                </c:pt>
                <c:pt idx="681">
                  <c:v>37025</c:v>
                </c:pt>
                <c:pt idx="682">
                  <c:v>37026</c:v>
                </c:pt>
                <c:pt idx="683">
                  <c:v>37027</c:v>
                </c:pt>
                <c:pt idx="684">
                  <c:v>37028</c:v>
                </c:pt>
                <c:pt idx="685">
                  <c:v>37029</c:v>
                </c:pt>
                <c:pt idx="686">
                  <c:v>37032</c:v>
                </c:pt>
                <c:pt idx="687">
                  <c:v>37033</c:v>
                </c:pt>
                <c:pt idx="688">
                  <c:v>37034</c:v>
                </c:pt>
                <c:pt idx="689">
                  <c:v>37035</c:v>
                </c:pt>
                <c:pt idx="690">
                  <c:v>37036</c:v>
                </c:pt>
                <c:pt idx="691">
                  <c:v>37040</c:v>
                </c:pt>
                <c:pt idx="692">
                  <c:v>37041</c:v>
                </c:pt>
                <c:pt idx="693">
                  <c:v>37042</c:v>
                </c:pt>
                <c:pt idx="694">
                  <c:v>37043</c:v>
                </c:pt>
                <c:pt idx="695">
                  <c:v>37046</c:v>
                </c:pt>
                <c:pt idx="696">
                  <c:v>37047</c:v>
                </c:pt>
                <c:pt idx="697">
                  <c:v>37048</c:v>
                </c:pt>
                <c:pt idx="698">
                  <c:v>37049</c:v>
                </c:pt>
                <c:pt idx="699">
                  <c:v>37050</c:v>
                </c:pt>
                <c:pt idx="700">
                  <c:v>37053</c:v>
                </c:pt>
                <c:pt idx="701">
                  <c:v>37054</c:v>
                </c:pt>
                <c:pt idx="702">
                  <c:v>37055</c:v>
                </c:pt>
                <c:pt idx="703">
                  <c:v>37056</c:v>
                </c:pt>
                <c:pt idx="704">
                  <c:v>37057</c:v>
                </c:pt>
                <c:pt idx="705">
                  <c:v>37060</c:v>
                </c:pt>
                <c:pt idx="706">
                  <c:v>37061</c:v>
                </c:pt>
                <c:pt idx="707">
                  <c:v>37062</c:v>
                </c:pt>
                <c:pt idx="708">
                  <c:v>37063</c:v>
                </c:pt>
                <c:pt idx="709">
                  <c:v>37064</c:v>
                </c:pt>
                <c:pt idx="710">
                  <c:v>37067</c:v>
                </c:pt>
                <c:pt idx="711">
                  <c:v>37068</c:v>
                </c:pt>
                <c:pt idx="712">
                  <c:v>37069</c:v>
                </c:pt>
                <c:pt idx="713">
                  <c:v>37070</c:v>
                </c:pt>
                <c:pt idx="714">
                  <c:v>37071</c:v>
                </c:pt>
                <c:pt idx="715">
                  <c:v>37074</c:v>
                </c:pt>
                <c:pt idx="716">
                  <c:v>37075</c:v>
                </c:pt>
                <c:pt idx="717">
                  <c:v>37077</c:v>
                </c:pt>
                <c:pt idx="718">
                  <c:v>37078</c:v>
                </c:pt>
                <c:pt idx="719">
                  <c:v>37081</c:v>
                </c:pt>
                <c:pt idx="720">
                  <c:v>37082</c:v>
                </c:pt>
                <c:pt idx="721">
                  <c:v>37083</c:v>
                </c:pt>
                <c:pt idx="722">
                  <c:v>37084</c:v>
                </c:pt>
                <c:pt idx="723">
                  <c:v>37085</c:v>
                </c:pt>
                <c:pt idx="724">
                  <c:v>37088</c:v>
                </c:pt>
                <c:pt idx="725">
                  <c:v>37089</c:v>
                </c:pt>
                <c:pt idx="726">
                  <c:v>37090</c:v>
                </c:pt>
                <c:pt idx="727">
                  <c:v>37091</c:v>
                </c:pt>
                <c:pt idx="728">
                  <c:v>37092</c:v>
                </c:pt>
                <c:pt idx="729">
                  <c:v>37095</c:v>
                </c:pt>
                <c:pt idx="730">
                  <c:v>37096</c:v>
                </c:pt>
                <c:pt idx="731">
                  <c:v>37097</c:v>
                </c:pt>
                <c:pt idx="732">
                  <c:v>37098</c:v>
                </c:pt>
                <c:pt idx="733">
                  <c:v>37099</c:v>
                </c:pt>
                <c:pt idx="734">
                  <c:v>37102</c:v>
                </c:pt>
                <c:pt idx="735">
                  <c:v>37103</c:v>
                </c:pt>
                <c:pt idx="736">
                  <c:v>37104</c:v>
                </c:pt>
                <c:pt idx="737">
                  <c:v>37105</c:v>
                </c:pt>
                <c:pt idx="738">
                  <c:v>37106</c:v>
                </c:pt>
                <c:pt idx="739">
                  <c:v>37109</c:v>
                </c:pt>
                <c:pt idx="740">
                  <c:v>37110</c:v>
                </c:pt>
                <c:pt idx="741">
                  <c:v>37111</c:v>
                </c:pt>
                <c:pt idx="742">
                  <c:v>37112</c:v>
                </c:pt>
                <c:pt idx="743">
                  <c:v>37113</c:v>
                </c:pt>
                <c:pt idx="744">
                  <c:v>37116</c:v>
                </c:pt>
                <c:pt idx="745">
                  <c:v>37117</c:v>
                </c:pt>
                <c:pt idx="746">
                  <c:v>37118</c:v>
                </c:pt>
                <c:pt idx="747">
                  <c:v>37119</c:v>
                </c:pt>
                <c:pt idx="748">
                  <c:v>37120</c:v>
                </c:pt>
                <c:pt idx="749">
                  <c:v>37123</c:v>
                </c:pt>
                <c:pt idx="750">
                  <c:v>37124</c:v>
                </c:pt>
                <c:pt idx="751">
                  <c:v>37125</c:v>
                </c:pt>
                <c:pt idx="752">
                  <c:v>37126</c:v>
                </c:pt>
                <c:pt idx="753">
                  <c:v>37127</c:v>
                </c:pt>
                <c:pt idx="754">
                  <c:v>37130</c:v>
                </c:pt>
                <c:pt idx="755">
                  <c:v>37131</c:v>
                </c:pt>
                <c:pt idx="756">
                  <c:v>37132</c:v>
                </c:pt>
                <c:pt idx="757">
                  <c:v>37133</c:v>
                </c:pt>
                <c:pt idx="758">
                  <c:v>37134</c:v>
                </c:pt>
                <c:pt idx="759">
                  <c:v>37138</c:v>
                </c:pt>
                <c:pt idx="760">
                  <c:v>37139</c:v>
                </c:pt>
                <c:pt idx="761">
                  <c:v>37140</c:v>
                </c:pt>
                <c:pt idx="762">
                  <c:v>37141</c:v>
                </c:pt>
                <c:pt idx="763">
                  <c:v>37144</c:v>
                </c:pt>
                <c:pt idx="764">
                  <c:v>37151</c:v>
                </c:pt>
                <c:pt idx="765">
                  <c:v>37152</c:v>
                </c:pt>
                <c:pt idx="766">
                  <c:v>37153</c:v>
                </c:pt>
                <c:pt idx="767">
                  <c:v>37154</c:v>
                </c:pt>
                <c:pt idx="768">
                  <c:v>37155</c:v>
                </c:pt>
                <c:pt idx="769">
                  <c:v>37158</c:v>
                </c:pt>
                <c:pt idx="770">
                  <c:v>37159</c:v>
                </c:pt>
                <c:pt idx="771">
                  <c:v>37160</c:v>
                </c:pt>
                <c:pt idx="772">
                  <c:v>37161</c:v>
                </c:pt>
                <c:pt idx="773">
                  <c:v>37162</c:v>
                </c:pt>
                <c:pt idx="774">
                  <c:v>37165</c:v>
                </c:pt>
                <c:pt idx="775">
                  <c:v>37166</c:v>
                </c:pt>
                <c:pt idx="776">
                  <c:v>37167</c:v>
                </c:pt>
                <c:pt idx="777">
                  <c:v>37168</c:v>
                </c:pt>
                <c:pt idx="778">
                  <c:v>37169</c:v>
                </c:pt>
                <c:pt idx="779">
                  <c:v>37172</c:v>
                </c:pt>
                <c:pt idx="780">
                  <c:v>37173</c:v>
                </c:pt>
                <c:pt idx="781">
                  <c:v>37174</c:v>
                </c:pt>
                <c:pt idx="782">
                  <c:v>37175</c:v>
                </c:pt>
                <c:pt idx="783">
                  <c:v>37176</c:v>
                </c:pt>
                <c:pt idx="784">
                  <c:v>37179</c:v>
                </c:pt>
                <c:pt idx="785">
                  <c:v>37180</c:v>
                </c:pt>
                <c:pt idx="786">
                  <c:v>37181</c:v>
                </c:pt>
                <c:pt idx="787">
                  <c:v>37182</c:v>
                </c:pt>
                <c:pt idx="788">
                  <c:v>37183</c:v>
                </c:pt>
                <c:pt idx="789">
                  <c:v>37186</c:v>
                </c:pt>
                <c:pt idx="790">
                  <c:v>37187</c:v>
                </c:pt>
                <c:pt idx="791">
                  <c:v>37188</c:v>
                </c:pt>
                <c:pt idx="792">
                  <c:v>37189</c:v>
                </c:pt>
                <c:pt idx="793">
                  <c:v>37190</c:v>
                </c:pt>
                <c:pt idx="794">
                  <c:v>37193</c:v>
                </c:pt>
                <c:pt idx="795">
                  <c:v>37194</c:v>
                </c:pt>
                <c:pt idx="796">
                  <c:v>37195</c:v>
                </c:pt>
                <c:pt idx="797">
                  <c:v>37196</c:v>
                </c:pt>
                <c:pt idx="798">
                  <c:v>37197</c:v>
                </c:pt>
                <c:pt idx="799">
                  <c:v>37200</c:v>
                </c:pt>
                <c:pt idx="800">
                  <c:v>37201</c:v>
                </c:pt>
                <c:pt idx="801">
                  <c:v>37202</c:v>
                </c:pt>
                <c:pt idx="802">
                  <c:v>37203</c:v>
                </c:pt>
                <c:pt idx="803">
                  <c:v>37204</c:v>
                </c:pt>
                <c:pt idx="804">
                  <c:v>37207</c:v>
                </c:pt>
                <c:pt idx="805">
                  <c:v>37208</c:v>
                </c:pt>
                <c:pt idx="806">
                  <c:v>37209</c:v>
                </c:pt>
                <c:pt idx="807">
                  <c:v>37210</c:v>
                </c:pt>
                <c:pt idx="808">
                  <c:v>37211</c:v>
                </c:pt>
                <c:pt idx="809">
                  <c:v>37214</c:v>
                </c:pt>
                <c:pt idx="810">
                  <c:v>37215</c:v>
                </c:pt>
                <c:pt idx="811">
                  <c:v>37216</c:v>
                </c:pt>
                <c:pt idx="812">
                  <c:v>37218</c:v>
                </c:pt>
                <c:pt idx="813">
                  <c:v>37221</c:v>
                </c:pt>
                <c:pt idx="814">
                  <c:v>37222</c:v>
                </c:pt>
                <c:pt idx="815">
                  <c:v>37223</c:v>
                </c:pt>
                <c:pt idx="816">
                  <c:v>37224</c:v>
                </c:pt>
                <c:pt idx="817">
                  <c:v>37225</c:v>
                </c:pt>
                <c:pt idx="818">
                  <c:v>37228</c:v>
                </c:pt>
                <c:pt idx="819">
                  <c:v>37229</c:v>
                </c:pt>
                <c:pt idx="820">
                  <c:v>37230</c:v>
                </c:pt>
                <c:pt idx="821">
                  <c:v>37231</c:v>
                </c:pt>
                <c:pt idx="822">
                  <c:v>37232</c:v>
                </c:pt>
                <c:pt idx="823">
                  <c:v>37235</c:v>
                </c:pt>
                <c:pt idx="824">
                  <c:v>37236</c:v>
                </c:pt>
                <c:pt idx="825">
                  <c:v>37237</c:v>
                </c:pt>
                <c:pt idx="826">
                  <c:v>37238</c:v>
                </c:pt>
                <c:pt idx="827">
                  <c:v>37239</c:v>
                </c:pt>
                <c:pt idx="828">
                  <c:v>37242</c:v>
                </c:pt>
                <c:pt idx="829">
                  <c:v>37243</c:v>
                </c:pt>
                <c:pt idx="830">
                  <c:v>37244</c:v>
                </c:pt>
                <c:pt idx="831">
                  <c:v>37245</c:v>
                </c:pt>
                <c:pt idx="832">
                  <c:v>37246</c:v>
                </c:pt>
                <c:pt idx="833">
                  <c:v>37249</c:v>
                </c:pt>
                <c:pt idx="834">
                  <c:v>37251</c:v>
                </c:pt>
                <c:pt idx="835">
                  <c:v>37252</c:v>
                </c:pt>
                <c:pt idx="836">
                  <c:v>37253</c:v>
                </c:pt>
                <c:pt idx="837">
                  <c:v>37256</c:v>
                </c:pt>
                <c:pt idx="838">
                  <c:v>37258</c:v>
                </c:pt>
                <c:pt idx="839">
                  <c:v>37259</c:v>
                </c:pt>
                <c:pt idx="840">
                  <c:v>37260</c:v>
                </c:pt>
                <c:pt idx="841">
                  <c:v>37263</c:v>
                </c:pt>
                <c:pt idx="842">
                  <c:v>37264</c:v>
                </c:pt>
                <c:pt idx="843">
                  <c:v>37265</c:v>
                </c:pt>
                <c:pt idx="844">
                  <c:v>37266</c:v>
                </c:pt>
                <c:pt idx="845">
                  <c:v>37267</c:v>
                </c:pt>
                <c:pt idx="846">
                  <c:v>37270</c:v>
                </c:pt>
                <c:pt idx="847">
                  <c:v>37271</c:v>
                </c:pt>
                <c:pt idx="848">
                  <c:v>37272</c:v>
                </c:pt>
                <c:pt idx="849">
                  <c:v>37273</c:v>
                </c:pt>
                <c:pt idx="850">
                  <c:v>37274</c:v>
                </c:pt>
                <c:pt idx="851">
                  <c:v>37278</c:v>
                </c:pt>
                <c:pt idx="852">
                  <c:v>37279</c:v>
                </c:pt>
                <c:pt idx="853">
                  <c:v>37280</c:v>
                </c:pt>
                <c:pt idx="854">
                  <c:v>37281</c:v>
                </c:pt>
                <c:pt idx="855">
                  <c:v>37284</c:v>
                </c:pt>
                <c:pt idx="856">
                  <c:v>37285</c:v>
                </c:pt>
                <c:pt idx="857">
                  <c:v>37286</c:v>
                </c:pt>
                <c:pt idx="858">
                  <c:v>37287</c:v>
                </c:pt>
                <c:pt idx="859">
                  <c:v>37288</c:v>
                </c:pt>
                <c:pt idx="860">
                  <c:v>37291</c:v>
                </c:pt>
                <c:pt idx="861">
                  <c:v>37292</c:v>
                </c:pt>
                <c:pt idx="862">
                  <c:v>37293</c:v>
                </c:pt>
                <c:pt idx="863">
                  <c:v>37294</c:v>
                </c:pt>
                <c:pt idx="864">
                  <c:v>37295</c:v>
                </c:pt>
                <c:pt idx="865">
                  <c:v>37298</c:v>
                </c:pt>
                <c:pt idx="866">
                  <c:v>37299</c:v>
                </c:pt>
                <c:pt idx="867">
                  <c:v>37300</c:v>
                </c:pt>
                <c:pt idx="868">
                  <c:v>37301</c:v>
                </c:pt>
                <c:pt idx="869">
                  <c:v>37302</c:v>
                </c:pt>
                <c:pt idx="870">
                  <c:v>37306</c:v>
                </c:pt>
                <c:pt idx="871">
                  <c:v>37307</c:v>
                </c:pt>
                <c:pt idx="872">
                  <c:v>37308</c:v>
                </c:pt>
                <c:pt idx="873">
                  <c:v>37309</c:v>
                </c:pt>
                <c:pt idx="874">
                  <c:v>37312</c:v>
                </c:pt>
                <c:pt idx="875">
                  <c:v>37313</c:v>
                </c:pt>
                <c:pt idx="876">
                  <c:v>37314</c:v>
                </c:pt>
                <c:pt idx="877">
                  <c:v>37315</c:v>
                </c:pt>
                <c:pt idx="878">
                  <c:v>37316</c:v>
                </c:pt>
                <c:pt idx="879">
                  <c:v>37319</c:v>
                </c:pt>
                <c:pt idx="880">
                  <c:v>37320</c:v>
                </c:pt>
                <c:pt idx="881">
                  <c:v>37321</c:v>
                </c:pt>
                <c:pt idx="882">
                  <c:v>37322</c:v>
                </c:pt>
                <c:pt idx="883">
                  <c:v>37323</c:v>
                </c:pt>
                <c:pt idx="884">
                  <c:v>37326</c:v>
                </c:pt>
                <c:pt idx="885">
                  <c:v>37327</c:v>
                </c:pt>
                <c:pt idx="886">
                  <c:v>37328</c:v>
                </c:pt>
                <c:pt idx="887">
                  <c:v>37329</c:v>
                </c:pt>
                <c:pt idx="888">
                  <c:v>37330</c:v>
                </c:pt>
                <c:pt idx="889">
                  <c:v>37333</c:v>
                </c:pt>
                <c:pt idx="890">
                  <c:v>37334</c:v>
                </c:pt>
                <c:pt idx="891">
                  <c:v>37335</c:v>
                </c:pt>
                <c:pt idx="892">
                  <c:v>37336</c:v>
                </c:pt>
                <c:pt idx="893">
                  <c:v>37337</c:v>
                </c:pt>
                <c:pt idx="894">
                  <c:v>37340</c:v>
                </c:pt>
                <c:pt idx="895">
                  <c:v>37341</c:v>
                </c:pt>
                <c:pt idx="896">
                  <c:v>37342</c:v>
                </c:pt>
                <c:pt idx="897">
                  <c:v>37343</c:v>
                </c:pt>
                <c:pt idx="898">
                  <c:v>37347</c:v>
                </c:pt>
                <c:pt idx="899">
                  <c:v>37348</c:v>
                </c:pt>
                <c:pt idx="900">
                  <c:v>37349</c:v>
                </c:pt>
                <c:pt idx="901">
                  <c:v>37350</c:v>
                </c:pt>
                <c:pt idx="902">
                  <c:v>37351</c:v>
                </c:pt>
                <c:pt idx="903">
                  <c:v>37354</c:v>
                </c:pt>
                <c:pt idx="904">
                  <c:v>37355</c:v>
                </c:pt>
                <c:pt idx="905">
                  <c:v>37356</c:v>
                </c:pt>
                <c:pt idx="906">
                  <c:v>37357</c:v>
                </c:pt>
                <c:pt idx="907">
                  <c:v>37358</c:v>
                </c:pt>
                <c:pt idx="908">
                  <c:v>37361</c:v>
                </c:pt>
                <c:pt idx="909">
                  <c:v>37362</c:v>
                </c:pt>
                <c:pt idx="910">
                  <c:v>37363</c:v>
                </c:pt>
                <c:pt idx="911">
                  <c:v>37364</c:v>
                </c:pt>
                <c:pt idx="912">
                  <c:v>37365</c:v>
                </c:pt>
                <c:pt idx="913">
                  <c:v>37368</c:v>
                </c:pt>
                <c:pt idx="914">
                  <c:v>37369</c:v>
                </c:pt>
                <c:pt idx="915">
                  <c:v>37370</c:v>
                </c:pt>
                <c:pt idx="916">
                  <c:v>37371</c:v>
                </c:pt>
                <c:pt idx="917">
                  <c:v>37372</c:v>
                </c:pt>
                <c:pt idx="918">
                  <c:v>37375</c:v>
                </c:pt>
                <c:pt idx="919">
                  <c:v>37376</c:v>
                </c:pt>
                <c:pt idx="920">
                  <c:v>37377</c:v>
                </c:pt>
                <c:pt idx="921">
                  <c:v>37378</c:v>
                </c:pt>
                <c:pt idx="922">
                  <c:v>37379</c:v>
                </c:pt>
                <c:pt idx="923">
                  <c:v>37382</c:v>
                </c:pt>
                <c:pt idx="924">
                  <c:v>37383</c:v>
                </c:pt>
                <c:pt idx="925">
                  <c:v>37384</c:v>
                </c:pt>
                <c:pt idx="926">
                  <c:v>37385</c:v>
                </c:pt>
                <c:pt idx="927">
                  <c:v>37386</c:v>
                </c:pt>
                <c:pt idx="928">
                  <c:v>37389</c:v>
                </c:pt>
                <c:pt idx="929">
                  <c:v>37390</c:v>
                </c:pt>
                <c:pt idx="930">
                  <c:v>37391</c:v>
                </c:pt>
                <c:pt idx="931">
                  <c:v>37392</c:v>
                </c:pt>
                <c:pt idx="932">
                  <c:v>37393</c:v>
                </c:pt>
                <c:pt idx="933">
                  <c:v>37396</c:v>
                </c:pt>
                <c:pt idx="934">
                  <c:v>37397</c:v>
                </c:pt>
                <c:pt idx="935">
                  <c:v>37398</c:v>
                </c:pt>
                <c:pt idx="936">
                  <c:v>37399</c:v>
                </c:pt>
                <c:pt idx="937">
                  <c:v>37400</c:v>
                </c:pt>
                <c:pt idx="938">
                  <c:v>37404</c:v>
                </c:pt>
                <c:pt idx="939">
                  <c:v>37405</c:v>
                </c:pt>
                <c:pt idx="940">
                  <c:v>37406</c:v>
                </c:pt>
                <c:pt idx="941">
                  <c:v>37407</c:v>
                </c:pt>
                <c:pt idx="942">
                  <c:v>37410</c:v>
                </c:pt>
                <c:pt idx="943">
                  <c:v>37411</c:v>
                </c:pt>
                <c:pt idx="944">
                  <c:v>37412</c:v>
                </c:pt>
                <c:pt idx="945">
                  <c:v>37413</c:v>
                </c:pt>
                <c:pt idx="946">
                  <c:v>37414</c:v>
                </c:pt>
                <c:pt idx="947">
                  <c:v>37417</c:v>
                </c:pt>
                <c:pt idx="948">
                  <c:v>37418</c:v>
                </c:pt>
                <c:pt idx="949">
                  <c:v>37419</c:v>
                </c:pt>
                <c:pt idx="950">
                  <c:v>37420</c:v>
                </c:pt>
                <c:pt idx="951">
                  <c:v>37421</c:v>
                </c:pt>
                <c:pt idx="952">
                  <c:v>37424</c:v>
                </c:pt>
                <c:pt idx="953">
                  <c:v>37425</c:v>
                </c:pt>
                <c:pt idx="954">
                  <c:v>37426</c:v>
                </c:pt>
                <c:pt idx="955">
                  <c:v>37427</c:v>
                </c:pt>
                <c:pt idx="956">
                  <c:v>37428</c:v>
                </c:pt>
                <c:pt idx="957">
                  <c:v>37431</c:v>
                </c:pt>
                <c:pt idx="958">
                  <c:v>37432</c:v>
                </c:pt>
                <c:pt idx="959">
                  <c:v>37433</c:v>
                </c:pt>
                <c:pt idx="960">
                  <c:v>37434</c:v>
                </c:pt>
                <c:pt idx="961">
                  <c:v>37435</c:v>
                </c:pt>
                <c:pt idx="962">
                  <c:v>37438</c:v>
                </c:pt>
                <c:pt idx="963">
                  <c:v>37439</c:v>
                </c:pt>
                <c:pt idx="964">
                  <c:v>37440</c:v>
                </c:pt>
                <c:pt idx="965">
                  <c:v>37442</c:v>
                </c:pt>
                <c:pt idx="966">
                  <c:v>37445</c:v>
                </c:pt>
                <c:pt idx="967">
                  <c:v>37446</c:v>
                </c:pt>
                <c:pt idx="968">
                  <c:v>37447</c:v>
                </c:pt>
                <c:pt idx="969">
                  <c:v>37448</c:v>
                </c:pt>
                <c:pt idx="970">
                  <c:v>37449</c:v>
                </c:pt>
                <c:pt idx="971">
                  <c:v>37452</c:v>
                </c:pt>
                <c:pt idx="972">
                  <c:v>37453</c:v>
                </c:pt>
                <c:pt idx="973">
                  <c:v>37454</c:v>
                </c:pt>
                <c:pt idx="974">
                  <c:v>37455</c:v>
                </c:pt>
                <c:pt idx="975">
                  <c:v>37456</c:v>
                </c:pt>
                <c:pt idx="976">
                  <c:v>37459</c:v>
                </c:pt>
                <c:pt idx="977">
                  <c:v>37460</c:v>
                </c:pt>
                <c:pt idx="978">
                  <c:v>37461</c:v>
                </c:pt>
                <c:pt idx="979">
                  <c:v>37462</c:v>
                </c:pt>
                <c:pt idx="980">
                  <c:v>37463</c:v>
                </c:pt>
                <c:pt idx="981">
                  <c:v>37466</c:v>
                </c:pt>
                <c:pt idx="982">
                  <c:v>37467</c:v>
                </c:pt>
                <c:pt idx="983">
                  <c:v>37468</c:v>
                </c:pt>
                <c:pt idx="984">
                  <c:v>37469</c:v>
                </c:pt>
                <c:pt idx="985">
                  <c:v>37470</c:v>
                </c:pt>
                <c:pt idx="986">
                  <c:v>37473</c:v>
                </c:pt>
                <c:pt idx="987">
                  <c:v>37474</c:v>
                </c:pt>
                <c:pt idx="988">
                  <c:v>37475</c:v>
                </c:pt>
                <c:pt idx="989">
                  <c:v>37476</c:v>
                </c:pt>
                <c:pt idx="990">
                  <c:v>37477</c:v>
                </c:pt>
                <c:pt idx="991">
                  <c:v>37480</c:v>
                </c:pt>
                <c:pt idx="992">
                  <c:v>37481</c:v>
                </c:pt>
                <c:pt idx="993">
                  <c:v>37482</c:v>
                </c:pt>
                <c:pt idx="994">
                  <c:v>37483</c:v>
                </c:pt>
                <c:pt idx="995">
                  <c:v>37484</c:v>
                </c:pt>
                <c:pt idx="996">
                  <c:v>37487</c:v>
                </c:pt>
                <c:pt idx="997">
                  <c:v>37488</c:v>
                </c:pt>
                <c:pt idx="998">
                  <c:v>37489</c:v>
                </c:pt>
                <c:pt idx="999">
                  <c:v>37490</c:v>
                </c:pt>
                <c:pt idx="1000">
                  <c:v>37491</c:v>
                </c:pt>
                <c:pt idx="1001">
                  <c:v>37494</c:v>
                </c:pt>
                <c:pt idx="1002">
                  <c:v>37495</c:v>
                </c:pt>
                <c:pt idx="1003">
                  <c:v>37496</c:v>
                </c:pt>
                <c:pt idx="1004">
                  <c:v>37497</c:v>
                </c:pt>
                <c:pt idx="1005">
                  <c:v>37498</c:v>
                </c:pt>
                <c:pt idx="1006">
                  <c:v>37502</c:v>
                </c:pt>
                <c:pt idx="1007">
                  <c:v>37503</c:v>
                </c:pt>
                <c:pt idx="1008">
                  <c:v>37504</c:v>
                </c:pt>
                <c:pt idx="1009">
                  <c:v>37505</c:v>
                </c:pt>
                <c:pt idx="1010">
                  <c:v>37508</c:v>
                </c:pt>
                <c:pt idx="1011">
                  <c:v>37509</c:v>
                </c:pt>
                <c:pt idx="1012">
                  <c:v>37510</c:v>
                </c:pt>
                <c:pt idx="1013">
                  <c:v>37511</c:v>
                </c:pt>
                <c:pt idx="1014">
                  <c:v>37512</c:v>
                </c:pt>
                <c:pt idx="1015">
                  <c:v>37515</c:v>
                </c:pt>
                <c:pt idx="1016">
                  <c:v>37516</c:v>
                </c:pt>
                <c:pt idx="1017">
                  <c:v>37517</c:v>
                </c:pt>
                <c:pt idx="1018">
                  <c:v>37518</c:v>
                </c:pt>
                <c:pt idx="1019">
                  <c:v>37519</c:v>
                </c:pt>
                <c:pt idx="1020">
                  <c:v>37522</c:v>
                </c:pt>
                <c:pt idx="1021">
                  <c:v>37523</c:v>
                </c:pt>
                <c:pt idx="1022">
                  <c:v>37524</c:v>
                </c:pt>
                <c:pt idx="1023">
                  <c:v>37525</c:v>
                </c:pt>
                <c:pt idx="1024">
                  <c:v>37526</c:v>
                </c:pt>
                <c:pt idx="1025">
                  <c:v>37529</c:v>
                </c:pt>
                <c:pt idx="1026">
                  <c:v>37530</c:v>
                </c:pt>
                <c:pt idx="1027">
                  <c:v>37531</c:v>
                </c:pt>
                <c:pt idx="1028">
                  <c:v>37532</c:v>
                </c:pt>
                <c:pt idx="1029">
                  <c:v>37533</c:v>
                </c:pt>
                <c:pt idx="1030">
                  <c:v>37536</c:v>
                </c:pt>
                <c:pt idx="1031">
                  <c:v>37537</c:v>
                </c:pt>
                <c:pt idx="1032">
                  <c:v>37538</c:v>
                </c:pt>
                <c:pt idx="1033">
                  <c:v>37539</c:v>
                </c:pt>
                <c:pt idx="1034">
                  <c:v>37540</c:v>
                </c:pt>
                <c:pt idx="1035">
                  <c:v>37543</c:v>
                </c:pt>
                <c:pt idx="1036">
                  <c:v>37544</c:v>
                </c:pt>
                <c:pt idx="1037">
                  <c:v>37545</c:v>
                </c:pt>
                <c:pt idx="1038">
                  <c:v>37546</c:v>
                </c:pt>
                <c:pt idx="1039">
                  <c:v>37547</c:v>
                </c:pt>
                <c:pt idx="1040">
                  <c:v>37550</c:v>
                </c:pt>
                <c:pt idx="1041">
                  <c:v>37551</c:v>
                </c:pt>
                <c:pt idx="1042">
                  <c:v>37552</c:v>
                </c:pt>
                <c:pt idx="1043">
                  <c:v>37553</c:v>
                </c:pt>
                <c:pt idx="1044">
                  <c:v>37554</c:v>
                </c:pt>
                <c:pt idx="1045">
                  <c:v>37557</c:v>
                </c:pt>
                <c:pt idx="1046">
                  <c:v>37558</c:v>
                </c:pt>
                <c:pt idx="1047">
                  <c:v>37559</c:v>
                </c:pt>
                <c:pt idx="1048">
                  <c:v>37560</c:v>
                </c:pt>
                <c:pt idx="1049">
                  <c:v>37561</c:v>
                </c:pt>
                <c:pt idx="1050">
                  <c:v>37564</c:v>
                </c:pt>
                <c:pt idx="1051">
                  <c:v>37565</c:v>
                </c:pt>
                <c:pt idx="1052">
                  <c:v>37566</c:v>
                </c:pt>
                <c:pt idx="1053">
                  <c:v>37567</c:v>
                </c:pt>
                <c:pt idx="1054">
                  <c:v>37568</c:v>
                </c:pt>
                <c:pt idx="1055">
                  <c:v>37571</c:v>
                </c:pt>
                <c:pt idx="1056">
                  <c:v>37572</c:v>
                </c:pt>
                <c:pt idx="1057">
                  <c:v>37573</c:v>
                </c:pt>
                <c:pt idx="1058">
                  <c:v>37574</c:v>
                </c:pt>
                <c:pt idx="1059">
                  <c:v>37575</c:v>
                </c:pt>
                <c:pt idx="1060">
                  <c:v>37578</c:v>
                </c:pt>
                <c:pt idx="1061">
                  <c:v>37579</c:v>
                </c:pt>
                <c:pt idx="1062">
                  <c:v>37580</c:v>
                </c:pt>
                <c:pt idx="1063">
                  <c:v>37581</c:v>
                </c:pt>
                <c:pt idx="1064">
                  <c:v>37582</c:v>
                </c:pt>
                <c:pt idx="1065">
                  <c:v>37585</c:v>
                </c:pt>
                <c:pt idx="1066">
                  <c:v>37586</c:v>
                </c:pt>
                <c:pt idx="1067">
                  <c:v>37587</c:v>
                </c:pt>
                <c:pt idx="1068">
                  <c:v>37589</c:v>
                </c:pt>
                <c:pt idx="1069">
                  <c:v>37592</c:v>
                </c:pt>
                <c:pt idx="1070">
                  <c:v>37593</c:v>
                </c:pt>
                <c:pt idx="1071">
                  <c:v>37594</c:v>
                </c:pt>
                <c:pt idx="1072">
                  <c:v>37595</c:v>
                </c:pt>
                <c:pt idx="1073">
                  <c:v>37596</c:v>
                </c:pt>
                <c:pt idx="1074">
                  <c:v>37599</c:v>
                </c:pt>
                <c:pt idx="1075">
                  <c:v>37600</c:v>
                </c:pt>
                <c:pt idx="1076">
                  <c:v>37601</c:v>
                </c:pt>
                <c:pt idx="1077">
                  <c:v>37602</c:v>
                </c:pt>
                <c:pt idx="1078">
                  <c:v>37603</c:v>
                </c:pt>
                <c:pt idx="1079">
                  <c:v>37606</c:v>
                </c:pt>
                <c:pt idx="1080">
                  <c:v>37607</c:v>
                </c:pt>
                <c:pt idx="1081">
                  <c:v>37608</c:v>
                </c:pt>
                <c:pt idx="1082">
                  <c:v>37609</c:v>
                </c:pt>
                <c:pt idx="1083">
                  <c:v>37610</c:v>
                </c:pt>
                <c:pt idx="1084">
                  <c:v>37613</c:v>
                </c:pt>
                <c:pt idx="1085">
                  <c:v>37614</c:v>
                </c:pt>
                <c:pt idx="1086">
                  <c:v>37616</c:v>
                </c:pt>
                <c:pt idx="1087">
                  <c:v>37617</c:v>
                </c:pt>
                <c:pt idx="1088">
                  <c:v>37620</c:v>
                </c:pt>
                <c:pt idx="1089">
                  <c:v>37621</c:v>
                </c:pt>
                <c:pt idx="1090">
                  <c:v>37623</c:v>
                </c:pt>
                <c:pt idx="1091">
                  <c:v>37624</c:v>
                </c:pt>
                <c:pt idx="1092">
                  <c:v>37627</c:v>
                </c:pt>
                <c:pt idx="1093">
                  <c:v>37628</c:v>
                </c:pt>
                <c:pt idx="1094">
                  <c:v>37629</c:v>
                </c:pt>
                <c:pt idx="1095">
                  <c:v>37630</c:v>
                </c:pt>
                <c:pt idx="1096">
                  <c:v>37631</c:v>
                </c:pt>
                <c:pt idx="1097">
                  <c:v>37634</c:v>
                </c:pt>
                <c:pt idx="1098">
                  <c:v>37635</c:v>
                </c:pt>
                <c:pt idx="1099">
                  <c:v>37636</c:v>
                </c:pt>
                <c:pt idx="1100">
                  <c:v>37637</c:v>
                </c:pt>
                <c:pt idx="1101">
                  <c:v>37638</c:v>
                </c:pt>
                <c:pt idx="1102">
                  <c:v>37642</c:v>
                </c:pt>
                <c:pt idx="1103">
                  <c:v>37643</c:v>
                </c:pt>
                <c:pt idx="1104">
                  <c:v>37644</c:v>
                </c:pt>
                <c:pt idx="1105">
                  <c:v>37645</c:v>
                </c:pt>
                <c:pt idx="1106">
                  <c:v>37648</c:v>
                </c:pt>
                <c:pt idx="1107">
                  <c:v>37649</c:v>
                </c:pt>
                <c:pt idx="1108">
                  <c:v>37650</c:v>
                </c:pt>
                <c:pt idx="1109">
                  <c:v>37651</c:v>
                </c:pt>
                <c:pt idx="1110">
                  <c:v>37652</c:v>
                </c:pt>
                <c:pt idx="1111">
                  <c:v>37655</c:v>
                </c:pt>
                <c:pt idx="1112">
                  <c:v>37656</c:v>
                </c:pt>
                <c:pt idx="1113">
                  <c:v>37657</c:v>
                </c:pt>
                <c:pt idx="1114">
                  <c:v>37658</c:v>
                </c:pt>
                <c:pt idx="1115">
                  <c:v>37659</c:v>
                </c:pt>
                <c:pt idx="1116">
                  <c:v>37662</c:v>
                </c:pt>
                <c:pt idx="1117">
                  <c:v>37663</c:v>
                </c:pt>
                <c:pt idx="1118">
                  <c:v>37664</c:v>
                </c:pt>
                <c:pt idx="1119">
                  <c:v>37665</c:v>
                </c:pt>
                <c:pt idx="1120">
                  <c:v>37666</c:v>
                </c:pt>
                <c:pt idx="1121">
                  <c:v>37670</c:v>
                </c:pt>
                <c:pt idx="1122">
                  <c:v>37671</c:v>
                </c:pt>
                <c:pt idx="1123">
                  <c:v>37672</c:v>
                </c:pt>
                <c:pt idx="1124">
                  <c:v>37673</c:v>
                </c:pt>
                <c:pt idx="1125">
                  <c:v>37676</c:v>
                </c:pt>
                <c:pt idx="1126">
                  <c:v>37677</c:v>
                </c:pt>
                <c:pt idx="1127">
                  <c:v>37678</c:v>
                </c:pt>
                <c:pt idx="1128">
                  <c:v>37679</c:v>
                </c:pt>
                <c:pt idx="1129">
                  <c:v>37680</c:v>
                </c:pt>
                <c:pt idx="1130">
                  <c:v>37683</c:v>
                </c:pt>
                <c:pt idx="1131">
                  <c:v>37684</c:v>
                </c:pt>
                <c:pt idx="1132">
                  <c:v>37685</c:v>
                </c:pt>
                <c:pt idx="1133">
                  <c:v>37686</c:v>
                </c:pt>
                <c:pt idx="1134">
                  <c:v>37687</c:v>
                </c:pt>
                <c:pt idx="1135">
                  <c:v>37690</c:v>
                </c:pt>
                <c:pt idx="1136">
                  <c:v>37691</c:v>
                </c:pt>
                <c:pt idx="1137">
                  <c:v>37692</c:v>
                </c:pt>
                <c:pt idx="1138">
                  <c:v>37693</c:v>
                </c:pt>
                <c:pt idx="1139">
                  <c:v>37694</c:v>
                </c:pt>
                <c:pt idx="1140">
                  <c:v>37697</c:v>
                </c:pt>
                <c:pt idx="1141">
                  <c:v>37698</c:v>
                </c:pt>
                <c:pt idx="1142">
                  <c:v>37699</c:v>
                </c:pt>
                <c:pt idx="1143">
                  <c:v>37700</c:v>
                </c:pt>
                <c:pt idx="1144">
                  <c:v>37701</c:v>
                </c:pt>
                <c:pt idx="1145">
                  <c:v>37704</c:v>
                </c:pt>
                <c:pt idx="1146">
                  <c:v>37705</c:v>
                </c:pt>
                <c:pt idx="1147">
                  <c:v>37706</c:v>
                </c:pt>
                <c:pt idx="1148">
                  <c:v>37707</c:v>
                </c:pt>
                <c:pt idx="1149">
                  <c:v>37708</c:v>
                </c:pt>
                <c:pt idx="1150">
                  <c:v>37711</c:v>
                </c:pt>
                <c:pt idx="1151">
                  <c:v>37712</c:v>
                </c:pt>
                <c:pt idx="1152">
                  <c:v>37713</c:v>
                </c:pt>
                <c:pt idx="1153">
                  <c:v>37714</c:v>
                </c:pt>
                <c:pt idx="1154">
                  <c:v>37715</c:v>
                </c:pt>
                <c:pt idx="1155">
                  <c:v>37718</c:v>
                </c:pt>
                <c:pt idx="1156">
                  <c:v>37719</c:v>
                </c:pt>
                <c:pt idx="1157">
                  <c:v>37720</c:v>
                </c:pt>
                <c:pt idx="1158">
                  <c:v>37721</c:v>
                </c:pt>
                <c:pt idx="1159">
                  <c:v>37722</c:v>
                </c:pt>
                <c:pt idx="1160">
                  <c:v>37725</c:v>
                </c:pt>
                <c:pt idx="1161">
                  <c:v>37726</c:v>
                </c:pt>
                <c:pt idx="1162">
                  <c:v>37727</c:v>
                </c:pt>
                <c:pt idx="1163">
                  <c:v>37728</c:v>
                </c:pt>
                <c:pt idx="1164">
                  <c:v>37732</c:v>
                </c:pt>
                <c:pt idx="1165">
                  <c:v>37733</c:v>
                </c:pt>
                <c:pt idx="1166">
                  <c:v>37734</c:v>
                </c:pt>
                <c:pt idx="1167">
                  <c:v>37735</c:v>
                </c:pt>
                <c:pt idx="1168">
                  <c:v>37736</c:v>
                </c:pt>
                <c:pt idx="1169">
                  <c:v>37739</c:v>
                </c:pt>
                <c:pt idx="1170">
                  <c:v>37740</c:v>
                </c:pt>
                <c:pt idx="1171">
                  <c:v>37741</c:v>
                </c:pt>
                <c:pt idx="1172">
                  <c:v>37742</c:v>
                </c:pt>
                <c:pt idx="1173">
                  <c:v>37743</c:v>
                </c:pt>
                <c:pt idx="1174">
                  <c:v>37746</c:v>
                </c:pt>
                <c:pt idx="1175">
                  <c:v>37747</c:v>
                </c:pt>
                <c:pt idx="1176">
                  <c:v>37748</c:v>
                </c:pt>
                <c:pt idx="1177">
                  <c:v>37749</c:v>
                </c:pt>
                <c:pt idx="1178">
                  <c:v>37750</c:v>
                </c:pt>
                <c:pt idx="1179">
                  <c:v>37753</c:v>
                </c:pt>
                <c:pt idx="1180">
                  <c:v>37754</c:v>
                </c:pt>
                <c:pt idx="1181">
                  <c:v>37755</c:v>
                </c:pt>
                <c:pt idx="1182">
                  <c:v>37756</c:v>
                </c:pt>
                <c:pt idx="1183">
                  <c:v>37757</c:v>
                </c:pt>
                <c:pt idx="1184">
                  <c:v>37760</c:v>
                </c:pt>
                <c:pt idx="1185">
                  <c:v>37761</c:v>
                </c:pt>
                <c:pt idx="1186">
                  <c:v>37762</c:v>
                </c:pt>
                <c:pt idx="1187">
                  <c:v>37763</c:v>
                </c:pt>
                <c:pt idx="1188">
                  <c:v>37764</c:v>
                </c:pt>
                <c:pt idx="1189">
                  <c:v>37768</c:v>
                </c:pt>
                <c:pt idx="1190">
                  <c:v>37769</c:v>
                </c:pt>
                <c:pt idx="1191">
                  <c:v>37770</c:v>
                </c:pt>
                <c:pt idx="1192">
                  <c:v>37771</c:v>
                </c:pt>
                <c:pt idx="1193">
                  <c:v>37774</c:v>
                </c:pt>
                <c:pt idx="1194">
                  <c:v>37775</c:v>
                </c:pt>
                <c:pt idx="1195">
                  <c:v>37776</c:v>
                </c:pt>
                <c:pt idx="1196">
                  <c:v>37777</c:v>
                </c:pt>
                <c:pt idx="1197">
                  <c:v>37778</c:v>
                </c:pt>
                <c:pt idx="1198">
                  <c:v>37781</c:v>
                </c:pt>
                <c:pt idx="1199">
                  <c:v>37782</c:v>
                </c:pt>
                <c:pt idx="1200">
                  <c:v>37783</c:v>
                </c:pt>
                <c:pt idx="1201">
                  <c:v>37784</c:v>
                </c:pt>
                <c:pt idx="1202">
                  <c:v>37785</c:v>
                </c:pt>
                <c:pt idx="1203">
                  <c:v>37788</c:v>
                </c:pt>
                <c:pt idx="1204">
                  <c:v>37789</c:v>
                </c:pt>
                <c:pt idx="1205">
                  <c:v>37790</c:v>
                </c:pt>
                <c:pt idx="1206">
                  <c:v>37791</c:v>
                </c:pt>
                <c:pt idx="1207">
                  <c:v>37792</c:v>
                </c:pt>
                <c:pt idx="1208">
                  <c:v>37795</c:v>
                </c:pt>
                <c:pt idx="1209">
                  <c:v>37796</c:v>
                </c:pt>
                <c:pt idx="1210">
                  <c:v>37797</c:v>
                </c:pt>
                <c:pt idx="1211">
                  <c:v>37798</c:v>
                </c:pt>
                <c:pt idx="1212">
                  <c:v>37799</c:v>
                </c:pt>
                <c:pt idx="1213">
                  <c:v>37802</c:v>
                </c:pt>
                <c:pt idx="1214">
                  <c:v>37803</c:v>
                </c:pt>
                <c:pt idx="1215">
                  <c:v>37804</c:v>
                </c:pt>
                <c:pt idx="1216">
                  <c:v>37805</c:v>
                </c:pt>
                <c:pt idx="1217">
                  <c:v>37809</c:v>
                </c:pt>
                <c:pt idx="1218">
                  <c:v>37810</c:v>
                </c:pt>
                <c:pt idx="1219">
                  <c:v>37811</c:v>
                </c:pt>
                <c:pt idx="1220">
                  <c:v>37812</c:v>
                </c:pt>
                <c:pt idx="1221">
                  <c:v>37813</c:v>
                </c:pt>
                <c:pt idx="1222">
                  <c:v>37816</c:v>
                </c:pt>
                <c:pt idx="1223">
                  <c:v>37817</c:v>
                </c:pt>
                <c:pt idx="1224">
                  <c:v>37818</c:v>
                </c:pt>
                <c:pt idx="1225">
                  <c:v>37819</c:v>
                </c:pt>
                <c:pt idx="1226">
                  <c:v>37820</c:v>
                </c:pt>
                <c:pt idx="1227">
                  <c:v>37823</c:v>
                </c:pt>
                <c:pt idx="1228">
                  <c:v>37824</c:v>
                </c:pt>
                <c:pt idx="1229">
                  <c:v>37825</c:v>
                </c:pt>
                <c:pt idx="1230">
                  <c:v>37826</c:v>
                </c:pt>
                <c:pt idx="1231">
                  <c:v>37827</c:v>
                </c:pt>
                <c:pt idx="1232">
                  <c:v>37830</c:v>
                </c:pt>
                <c:pt idx="1233">
                  <c:v>37831</c:v>
                </c:pt>
                <c:pt idx="1234">
                  <c:v>37832</c:v>
                </c:pt>
                <c:pt idx="1235">
                  <c:v>37833</c:v>
                </c:pt>
                <c:pt idx="1236">
                  <c:v>37834</c:v>
                </c:pt>
                <c:pt idx="1237">
                  <c:v>37837</c:v>
                </c:pt>
                <c:pt idx="1238">
                  <c:v>37838</c:v>
                </c:pt>
                <c:pt idx="1239">
                  <c:v>37839</c:v>
                </c:pt>
                <c:pt idx="1240">
                  <c:v>37840</c:v>
                </c:pt>
                <c:pt idx="1241">
                  <c:v>37841</c:v>
                </c:pt>
                <c:pt idx="1242">
                  <c:v>37844</c:v>
                </c:pt>
                <c:pt idx="1243">
                  <c:v>37845</c:v>
                </c:pt>
                <c:pt idx="1244">
                  <c:v>37846</c:v>
                </c:pt>
                <c:pt idx="1245">
                  <c:v>37847</c:v>
                </c:pt>
                <c:pt idx="1246">
                  <c:v>37848</c:v>
                </c:pt>
                <c:pt idx="1247">
                  <c:v>37851</c:v>
                </c:pt>
                <c:pt idx="1248">
                  <c:v>37852</c:v>
                </c:pt>
                <c:pt idx="1249">
                  <c:v>37853</c:v>
                </c:pt>
                <c:pt idx="1250">
                  <c:v>37854</c:v>
                </c:pt>
                <c:pt idx="1251">
                  <c:v>37855</c:v>
                </c:pt>
                <c:pt idx="1252">
                  <c:v>37858</c:v>
                </c:pt>
                <c:pt idx="1253">
                  <c:v>37859</c:v>
                </c:pt>
                <c:pt idx="1254">
                  <c:v>37860</c:v>
                </c:pt>
                <c:pt idx="1255">
                  <c:v>37861</c:v>
                </c:pt>
                <c:pt idx="1256">
                  <c:v>37862</c:v>
                </c:pt>
                <c:pt idx="1257">
                  <c:v>37866</c:v>
                </c:pt>
                <c:pt idx="1258">
                  <c:v>37867</c:v>
                </c:pt>
                <c:pt idx="1259">
                  <c:v>37868</c:v>
                </c:pt>
                <c:pt idx="1260">
                  <c:v>37869</c:v>
                </c:pt>
                <c:pt idx="1261">
                  <c:v>37872</c:v>
                </c:pt>
                <c:pt idx="1262">
                  <c:v>37873</c:v>
                </c:pt>
                <c:pt idx="1263">
                  <c:v>37874</c:v>
                </c:pt>
                <c:pt idx="1264">
                  <c:v>37875</c:v>
                </c:pt>
                <c:pt idx="1265">
                  <c:v>37876</c:v>
                </c:pt>
                <c:pt idx="1266">
                  <c:v>37879</c:v>
                </c:pt>
                <c:pt idx="1267">
                  <c:v>37880</c:v>
                </c:pt>
                <c:pt idx="1268">
                  <c:v>37881</c:v>
                </c:pt>
                <c:pt idx="1269">
                  <c:v>37882</c:v>
                </c:pt>
                <c:pt idx="1270">
                  <c:v>37883</c:v>
                </c:pt>
                <c:pt idx="1271">
                  <c:v>37886</c:v>
                </c:pt>
                <c:pt idx="1272">
                  <c:v>37887</c:v>
                </c:pt>
                <c:pt idx="1273">
                  <c:v>37888</c:v>
                </c:pt>
                <c:pt idx="1274">
                  <c:v>37889</c:v>
                </c:pt>
                <c:pt idx="1275">
                  <c:v>37890</c:v>
                </c:pt>
                <c:pt idx="1276">
                  <c:v>37893</c:v>
                </c:pt>
                <c:pt idx="1277">
                  <c:v>37894</c:v>
                </c:pt>
                <c:pt idx="1278">
                  <c:v>37895</c:v>
                </c:pt>
                <c:pt idx="1279">
                  <c:v>37896</c:v>
                </c:pt>
                <c:pt idx="1280">
                  <c:v>37897</c:v>
                </c:pt>
                <c:pt idx="1281">
                  <c:v>37900</c:v>
                </c:pt>
                <c:pt idx="1282">
                  <c:v>37901</c:v>
                </c:pt>
                <c:pt idx="1283">
                  <c:v>37902</c:v>
                </c:pt>
                <c:pt idx="1284">
                  <c:v>37903</c:v>
                </c:pt>
                <c:pt idx="1285">
                  <c:v>37904</c:v>
                </c:pt>
                <c:pt idx="1286">
                  <c:v>37907</c:v>
                </c:pt>
                <c:pt idx="1287">
                  <c:v>37908</c:v>
                </c:pt>
                <c:pt idx="1288">
                  <c:v>37909</c:v>
                </c:pt>
                <c:pt idx="1289">
                  <c:v>37910</c:v>
                </c:pt>
                <c:pt idx="1290">
                  <c:v>37911</c:v>
                </c:pt>
                <c:pt idx="1291">
                  <c:v>37914</c:v>
                </c:pt>
                <c:pt idx="1292">
                  <c:v>37915</c:v>
                </c:pt>
                <c:pt idx="1293">
                  <c:v>37916</c:v>
                </c:pt>
                <c:pt idx="1294">
                  <c:v>37917</c:v>
                </c:pt>
                <c:pt idx="1295">
                  <c:v>37918</c:v>
                </c:pt>
                <c:pt idx="1296">
                  <c:v>37921</c:v>
                </c:pt>
                <c:pt idx="1297">
                  <c:v>37922</c:v>
                </c:pt>
                <c:pt idx="1298">
                  <c:v>37923</c:v>
                </c:pt>
                <c:pt idx="1299">
                  <c:v>37924</c:v>
                </c:pt>
                <c:pt idx="1300">
                  <c:v>37925</c:v>
                </c:pt>
                <c:pt idx="1301">
                  <c:v>37928</c:v>
                </c:pt>
                <c:pt idx="1302">
                  <c:v>37929</c:v>
                </c:pt>
                <c:pt idx="1303">
                  <c:v>37930</c:v>
                </c:pt>
                <c:pt idx="1304">
                  <c:v>37931</c:v>
                </c:pt>
                <c:pt idx="1305">
                  <c:v>37932</c:v>
                </c:pt>
                <c:pt idx="1306">
                  <c:v>37935</c:v>
                </c:pt>
                <c:pt idx="1307">
                  <c:v>37936</c:v>
                </c:pt>
                <c:pt idx="1308">
                  <c:v>37937</c:v>
                </c:pt>
                <c:pt idx="1309">
                  <c:v>37938</c:v>
                </c:pt>
                <c:pt idx="1310">
                  <c:v>37939</c:v>
                </c:pt>
                <c:pt idx="1311">
                  <c:v>37942</c:v>
                </c:pt>
                <c:pt idx="1312">
                  <c:v>37943</c:v>
                </c:pt>
                <c:pt idx="1313">
                  <c:v>37944</c:v>
                </c:pt>
                <c:pt idx="1314">
                  <c:v>37945</c:v>
                </c:pt>
                <c:pt idx="1315">
                  <c:v>37946</c:v>
                </c:pt>
                <c:pt idx="1316">
                  <c:v>37949</c:v>
                </c:pt>
                <c:pt idx="1317">
                  <c:v>37950</c:v>
                </c:pt>
                <c:pt idx="1318">
                  <c:v>37951</c:v>
                </c:pt>
                <c:pt idx="1319">
                  <c:v>37953</c:v>
                </c:pt>
                <c:pt idx="1320">
                  <c:v>37956</c:v>
                </c:pt>
                <c:pt idx="1321">
                  <c:v>37957</c:v>
                </c:pt>
                <c:pt idx="1322">
                  <c:v>37958</c:v>
                </c:pt>
                <c:pt idx="1323">
                  <c:v>37959</c:v>
                </c:pt>
                <c:pt idx="1324">
                  <c:v>37960</c:v>
                </c:pt>
                <c:pt idx="1325">
                  <c:v>37963</c:v>
                </c:pt>
                <c:pt idx="1326">
                  <c:v>37964</c:v>
                </c:pt>
                <c:pt idx="1327">
                  <c:v>37965</c:v>
                </c:pt>
                <c:pt idx="1328">
                  <c:v>37966</c:v>
                </c:pt>
                <c:pt idx="1329">
                  <c:v>37967</c:v>
                </c:pt>
                <c:pt idx="1330">
                  <c:v>37970</c:v>
                </c:pt>
                <c:pt idx="1331">
                  <c:v>37971</c:v>
                </c:pt>
                <c:pt idx="1332">
                  <c:v>37972</c:v>
                </c:pt>
                <c:pt idx="1333">
                  <c:v>37973</c:v>
                </c:pt>
                <c:pt idx="1334">
                  <c:v>37974</c:v>
                </c:pt>
                <c:pt idx="1335">
                  <c:v>37977</c:v>
                </c:pt>
                <c:pt idx="1336">
                  <c:v>37978</c:v>
                </c:pt>
                <c:pt idx="1337">
                  <c:v>37979</c:v>
                </c:pt>
                <c:pt idx="1338">
                  <c:v>37981</c:v>
                </c:pt>
                <c:pt idx="1339">
                  <c:v>37984</c:v>
                </c:pt>
                <c:pt idx="1340">
                  <c:v>37985</c:v>
                </c:pt>
                <c:pt idx="1341">
                  <c:v>37986</c:v>
                </c:pt>
                <c:pt idx="1342">
                  <c:v>37988</c:v>
                </c:pt>
                <c:pt idx="1343">
                  <c:v>37991</c:v>
                </c:pt>
                <c:pt idx="1344">
                  <c:v>37992</c:v>
                </c:pt>
                <c:pt idx="1345">
                  <c:v>37993</c:v>
                </c:pt>
                <c:pt idx="1346">
                  <c:v>37994</c:v>
                </c:pt>
                <c:pt idx="1347">
                  <c:v>37995</c:v>
                </c:pt>
                <c:pt idx="1348">
                  <c:v>37998</c:v>
                </c:pt>
                <c:pt idx="1349">
                  <c:v>37999</c:v>
                </c:pt>
                <c:pt idx="1350">
                  <c:v>38000</c:v>
                </c:pt>
                <c:pt idx="1351">
                  <c:v>38001</c:v>
                </c:pt>
                <c:pt idx="1352">
                  <c:v>38002</c:v>
                </c:pt>
                <c:pt idx="1353">
                  <c:v>38006</c:v>
                </c:pt>
                <c:pt idx="1354">
                  <c:v>38007</c:v>
                </c:pt>
                <c:pt idx="1355">
                  <c:v>38008</c:v>
                </c:pt>
                <c:pt idx="1356">
                  <c:v>38009</c:v>
                </c:pt>
                <c:pt idx="1357">
                  <c:v>38012</c:v>
                </c:pt>
                <c:pt idx="1358">
                  <c:v>38013</c:v>
                </c:pt>
                <c:pt idx="1359">
                  <c:v>38014</c:v>
                </c:pt>
                <c:pt idx="1360">
                  <c:v>38015</c:v>
                </c:pt>
                <c:pt idx="1361">
                  <c:v>38016</c:v>
                </c:pt>
                <c:pt idx="1362">
                  <c:v>38019</c:v>
                </c:pt>
                <c:pt idx="1363">
                  <c:v>38020</c:v>
                </c:pt>
                <c:pt idx="1364">
                  <c:v>38021</c:v>
                </c:pt>
                <c:pt idx="1365">
                  <c:v>38022</c:v>
                </c:pt>
                <c:pt idx="1366">
                  <c:v>38023</c:v>
                </c:pt>
                <c:pt idx="1367">
                  <c:v>38026</c:v>
                </c:pt>
                <c:pt idx="1368">
                  <c:v>38027</c:v>
                </c:pt>
                <c:pt idx="1369">
                  <c:v>38028</c:v>
                </c:pt>
                <c:pt idx="1370">
                  <c:v>38029</c:v>
                </c:pt>
                <c:pt idx="1371">
                  <c:v>38030</c:v>
                </c:pt>
                <c:pt idx="1372">
                  <c:v>38034</c:v>
                </c:pt>
                <c:pt idx="1373">
                  <c:v>38035</c:v>
                </c:pt>
                <c:pt idx="1374">
                  <c:v>38036</c:v>
                </c:pt>
                <c:pt idx="1375">
                  <c:v>38037</c:v>
                </c:pt>
                <c:pt idx="1376">
                  <c:v>38040</c:v>
                </c:pt>
                <c:pt idx="1377">
                  <c:v>38041</c:v>
                </c:pt>
                <c:pt idx="1378">
                  <c:v>38042</c:v>
                </c:pt>
                <c:pt idx="1379">
                  <c:v>38043</c:v>
                </c:pt>
                <c:pt idx="1380">
                  <c:v>38044</c:v>
                </c:pt>
                <c:pt idx="1381">
                  <c:v>38047</c:v>
                </c:pt>
                <c:pt idx="1382">
                  <c:v>38048</c:v>
                </c:pt>
                <c:pt idx="1383">
                  <c:v>38049</c:v>
                </c:pt>
                <c:pt idx="1384">
                  <c:v>38050</c:v>
                </c:pt>
                <c:pt idx="1385">
                  <c:v>38051</c:v>
                </c:pt>
                <c:pt idx="1386">
                  <c:v>38054</c:v>
                </c:pt>
                <c:pt idx="1387">
                  <c:v>38055</c:v>
                </c:pt>
                <c:pt idx="1388">
                  <c:v>38056</c:v>
                </c:pt>
                <c:pt idx="1389">
                  <c:v>38057</c:v>
                </c:pt>
                <c:pt idx="1390">
                  <c:v>38058</c:v>
                </c:pt>
                <c:pt idx="1391">
                  <c:v>38061</c:v>
                </c:pt>
                <c:pt idx="1392">
                  <c:v>38062</c:v>
                </c:pt>
                <c:pt idx="1393">
                  <c:v>38063</c:v>
                </c:pt>
                <c:pt idx="1394">
                  <c:v>38064</c:v>
                </c:pt>
                <c:pt idx="1395">
                  <c:v>38065</c:v>
                </c:pt>
                <c:pt idx="1396">
                  <c:v>38068</c:v>
                </c:pt>
                <c:pt idx="1397">
                  <c:v>38069</c:v>
                </c:pt>
                <c:pt idx="1398">
                  <c:v>38070</c:v>
                </c:pt>
                <c:pt idx="1399">
                  <c:v>38071</c:v>
                </c:pt>
                <c:pt idx="1400">
                  <c:v>38072</c:v>
                </c:pt>
                <c:pt idx="1401">
                  <c:v>38075</c:v>
                </c:pt>
                <c:pt idx="1402">
                  <c:v>38076</c:v>
                </c:pt>
                <c:pt idx="1403">
                  <c:v>38077</c:v>
                </c:pt>
                <c:pt idx="1404">
                  <c:v>38078</c:v>
                </c:pt>
                <c:pt idx="1405">
                  <c:v>38079</c:v>
                </c:pt>
                <c:pt idx="1406">
                  <c:v>38082</c:v>
                </c:pt>
                <c:pt idx="1407">
                  <c:v>38083</c:v>
                </c:pt>
                <c:pt idx="1408">
                  <c:v>38084</c:v>
                </c:pt>
                <c:pt idx="1409">
                  <c:v>38085</c:v>
                </c:pt>
                <c:pt idx="1410">
                  <c:v>38089</c:v>
                </c:pt>
                <c:pt idx="1411">
                  <c:v>38090</c:v>
                </c:pt>
                <c:pt idx="1412">
                  <c:v>38091</c:v>
                </c:pt>
                <c:pt idx="1413">
                  <c:v>38092</c:v>
                </c:pt>
                <c:pt idx="1414">
                  <c:v>38093</c:v>
                </c:pt>
                <c:pt idx="1415">
                  <c:v>38096</c:v>
                </c:pt>
                <c:pt idx="1416">
                  <c:v>38097</c:v>
                </c:pt>
                <c:pt idx="1417">
                  <c:v>38098</c:v>
                </c:pt>
                <c:pt idx="1418">
                  <c:v>38099</c:v>
                </c:pt>
                <c:pt idx="1419">
                  <c:v>38100</c:v>
                </c:pt>
                <c:pt idx="1420">
                  <c:v>38103</c:v>
                </c:pt>
                <c:pt idx="1421">
                  <c:v>38104</c:v>
                </c:pt>
                <c:pt idx="1422">
                  <c:v>38105</c:v>
                </c:pt>
                <c:pt idx="1423">
                  <c:v>38106</c:v>
                </c:pt>
                <c:pt idx="1424">
                  <c:v>38107</c:v>
                </c:pt>
                <c:pt idx="1425">
                  <c:v>38110</c:v>
                </c:pt>
                <c:pt idx="1426">
                  <c:v>38111</c:v>
                </c:pt>
                <c:pt idx="1427">
                  <c:v>38112</c:v>
                </c:pt>
                <c:pt idx="1428">
                  <c:v>38113</c:v>
                </c:pt>
                <c:pt idx="1429">
                  <c:v>38114</c:v>
                </c:pt>
                <c:pt idx="1430">
                  <c:v>38117</c:v>
                </c:pt>
                <c:pt idx="1431">
                  <c:v>38118</c:v>
                </c:pt>
                <c:pt idx="1432">
                  <c:v>38119</c:v>
                </c:pt>
                <c:pt idx="1433">
                  <c:v>38120</c:v>
                </c:pt>
                <c:pt idx="1434">
                  <c:v>38121</c:v>
                </c:pt>
                <c:pt idx="1435">
                  <c:v>38124</c:v>
                </c:pt>
                <c:pt idx="1436">
                  <c:v>38125</c:v>
                </c:pt>
                <c:pt idx="1437">
                  <c:v>38126</c:v>
                </c:pt>
                <c:pt idx="1438">
                  <c:v>38127</c:v>
                </c:pt>
                <c:pt idx="1439">
                  <c:v>38128</c:v>
                </c:pt>
                <c:pt idx="1440">
                  <c:v>38131</c:v>
                </c:pt>
                <c:pt idx="1441">
                  <c:v>38132</c:v>
                </c:pt>
                <c:pt idx="1442">
                  <c:v>38133</c:v>
                </c:pt>
                <c:pt idx="1443">
                  <c:v>38134</c:v>
                </c:pt>
                <c:pt idx="1444">
                  <c:v>38135</c:v>
                </c:pt>
                <c:pt idx="1445">
                  <c:v>38139</c:v>
                </c:pt>
                <c:pt idx="1446">
                  <c:v>38140</c:v>
                </c:pt>
                <c:pt idx="1447">
                  <c:v>38141</c:v>
                </c:pt>
                <c:pt idx="1448">
                  <c:v>38142</c:v>
                </c:pt>
                <c:pt idx="1449">
                  <c:v>38145</c:v>
                </c:pt>
                <c:pt idx="1450">
                  <c:v>38146</c:v>
                </c:pt>
                <c:pt idx="1451">
                  <c:v>38147</c:v>
                </c:pt>
                <c:pt idx="1452">
                  <c:v>38148</c:v>
                </c:pt>
                <c:pt idx="1453">
                  <c:v>38152</c:v>
                </c:pt>
                <c:pt idx="1454">
                  <c:v>38153</c:v>
                </c:pt>
                <c:pt idx="1455">
                  <c:v>38154</c:v>
                </c:pt>
                <c:pt idx="1456">
                  <c:v>38155</c:v>
                </c:pt>
                <c:pt idx="1457">
                  <c:v>38156</c:v>
                </c:pt>
                <c:pt idx="1458">
                  <c:v>38159</c:v>
                </c:pt>
                <c:pt idx="1459">
                  <c:v>38160</c:v>
                </c:pt>
                <c:pt idx="1460">
                  <c:v>38161</c:v>
                </c:pt>
                <c:pt idx="1461">
                  <c:v>38162</c:v>
                </c:pt>
                <c:pt idx="1462">
                  <c:v>38163</c:v>
                </c:pt>
                <c:pt idx="1463">
                  <c:v>38166</c:v>
                </c:pt>
                <c:pt idx="1464">
                  <c:v>38167</c:v>
                </c:pt>
                <c:pt idx="1465">
                  <c:v>38168</c:v>
                </c:pt>
                <c:pt idx="1466">
                  <c:v>38169</c:v>
                </c:pt>
                <c:pt idx="1467">
                  <c:v>38170</c:v>
                </c:pt>
                <c:pt idx="1468">
                  <c:v>38174</c:v>
                </c:pt>
                <c:pt idx="1469">
                  <c:v>38175</c:v>
                </c:pt>
                <c:pt idx="1470">
                  <c:v>38176</c:v>
                </c:pt>
                <c:pt idx="1471">
                  <c:v>38177</c:v>
                </c:pt>
                <c:pt idx="1472">
                  <c:v>38180</c:v>
                </c:pt>
                <c:pt idx="1473">
                  <c:v>38181</c:v>
                </c:pt>
                <c:pt idx="1474">
                  <c:v>38182</c:v>
                </c:pt>
                <c:pt idx="1475">
                  <c:v>38183</c:v>
                </c:pt>
                <c:pt idx="1476">
                  <c:v>38184</c:v>
                </c:pt>
                <c:pt idx="1477">
                  <c:v>38187</c:v>
                </c:pt>
                <c:pt idx="1478">
                  <c:v>38188</c:v>
                </c:pt>
                <c:pt idx="1479">
                  <c:v>38189</c:v>
                </c:pt>
                <c:pt idx="1480">
                  <c:v>38190</c:v>
                </c:pt>
                <c:pt idx="1481">
                  <c:v>38191</c:v>
                </c:pt>
                <c:pt idx="1482">
                  <c:v>38194</c:v>
                </c:pt>
                <c:pt idx="1483">
                  <c:v>38195</c:v>
                </c:pt>
                <c:pt idx="1484">
                  <c:v>38196</c:v>
                </c:pt>
                <c:pt idx="1485">
                  <c:v>38197</c:v>
                </c:pt>
                <c:pt idx="1486">
                  <c:v>38198</c:v>
                </c:pt>
                <c:pt idx="1487">
                  <c:v>38201</c:v>
                </c:pt>
                <c:pt idx="1488">
                  <c:v>38202</c:v>
                </c:pt>
                <c:pt idx="1489">
                  <c:v>38203</c:v>
                </c:pt>
                <c:pt idx="1490">
                  <c:v>38204</c:v>
                </c:pt>
                <c:pt idx="1491">
                  <c:v>38205</c:v>
                </c:pt>
                <c:pt idx="1492">
                  <c:v>38208</c:v>
                </c:pt>
                <c:pt idx="1493">
                  <c:v>38209</c:v>
                </c:pt>
                <c:pt idx="1494">
                  <c:v>38210</c:v>
                </c:pt>
                <c:pt idx="1495">
                  <c:v>38211</c:v>
                </c:pt>
                <c:pt idx="1496">
                  <c:v>38212</c:v>
                </c:pt>
                <c:pt idx="1497">
                  <c:v>38215</c:v>
                </c:pt>
                <c:pt idx="1498">
                  <c:v>38216</c:v>
                </c:pt>
                <c:pt idx="1499">
                  <c:v>38217</c:v>
                </c:pt>
                <c:pt idx="1500">
                  <c:v>38218</c:v>
                </c:pt>
                <c:pt idx="1501">
                  <c:v>38219</c:v>
                </c:pt>
                <c:pt idx="1502">
                  <c:v>38222</c:v>
                </c:pt>
                <c:pt idx="1503">
                  <c:v>38223</c:v>
                </c:pt>
                <c:pt idx="1504">
                  <c:v>38224</c:v>
                </c:pt>
                <c:pt idx="1505">
                  <c:v>38225</c:v>
                </c:pt>
                <c:pt idx="1506">
                  <c:v>38226</c:v>
                </c:pt>
                <c:pt idx="1507">
                  <c:v>38229</c:v>
                </c:pt>
                <c:pt idx="1508">
                  <c:v>38230</c:v>
                </c:pt>
                <c:pt idx="1509">
                  <c:v>38231</c:v>
                </c:pt>
                <c:pt idx="1510">
                  <c:v>38232</c:v>
                </c:pt>
                <c:pt idx="1511">
                  <c:v>38233</c:v>
                </c:pt>
                <c:pt idx="1512">
                  <c:v>38237</c:v>
                </c:pt>
                <c:pt idx="1513">
                  <c:v>38238</c:v>
                </c:pt>
                <c:pt idx="1514">
                  <c:v>38239</c:v>
                </c:pt>
                <c:pt idx="1515">
                  <c:v>38240</c:v>
                </c:pt>
                <c:pt idx="1516">
                  <c:v>38243</c:v>
                </c:pt>
                <c:pt idx="1517">
                  <c:v>38244</c:v>
                </c:pt>
                <c:pt idx="1518">
                  <c:v>38245</c:v>
                </c:pt>
                <c:pt idx="1519">
                  <c:v>38246</c:v>
                </c:pt>
                <c:pt idx="1520">
                  <c:v>38247</c:v>
                </c:pt>
                <c:pt idx="1521">
                  <c:v>38250</c:v>
                </c:pt>
                <c:pt idx="1522">
                  <c:v>38251</c:v>
                </c:pt>
                <c:pt idx="1523">
                  <c:v>38252</c:v>
                </c:pt>
                <c:pt idx="1524">
                  <c:v>38253</c:v>
                </c:pt>
                <c:pt idx="1525">
                  <c:v>38254</c:v>
                </c:pt>
                <c:pt idx="1526">
                  <c:v>38257</c:v>
                </c:pt>
                <c:pt idx="1527">
                  <c:v>38258</c:v>
                </c:pt>
                <c:pt idx="1528">
                  <c:v>38259</c:v>
                </c:pt>
                <c:pt idx="1529">
                  <c:v>38260</c:v>
                </c:pt>
                <c:pt idx="1530">
                  <c:v>38261</c:v>
                </c:pt>
                <c:pt idx="1531">
                  <c:v>38264</c:v>
                </c:pt>
                <c:pt idx="1532">
                  <c:v>38265</c:v>
                </c:pt>
                <c:pt idx="1533">
                  <c:v>38266</c:v>
                </c:pt>
                <c:pt idx="1534">
                  <c:v>38267</c:v>
                </c:pt>
                <c:pt idx="1535">
                  <c:v>38268</c:v>
                </c:pt>
                <c:pt idx="1536">
                  <c:v>38271</c:v>
                </c:pt>
                <c:pt idx="1537">
                  <c:v>38272</c:v>
                </c:pt>
                <c:pt idx="1538">
                  <c:v>38273</c:v>
                </c:pt>
                <c:pt idx="1539">
                  <c:v>38274</c:v>
                </c:pt>
                <c:pt idx="1540">
                  <c:v>38275</c:v>
                </c:pt>
                <c:pt idx="1541">
                  <c:v>38278</c:v>
                </c:pt>
                <c:pt idx="1542">
                  <c:v>38279</c:v>
                </c:pt>
                <c:pt idx="1543">
                  <c:v>38280</c:v>
                </c:pt>
                <c:pt idx="1544">
                  <c:v>38281</c:v>
                </c:pt>
                <c:pt idx="1545">
                  <c:v>38282</c:v>
                </c:pt>
                <c:pt idx="1546">
                  <c:v>38285</c:v>
                </c:pt>
                <c:pt idx="1547">
                  <c:v>38286</c:v>
                </c:pt>
                <c:pt idx="1548">
                  <c:v>38287</c:v>
                </c:pt>
                <c:pt idx="1549">
                  <c:v>38288</c:v>
                </c:pt>
                <c:pt idx="1550">
                  <c:v>38289</c:v>
                </c:pt>
                <c:pt idx="1551">
                  <c:v>38292</c:v>
                </c:pt>
                <c:pt idx="1552">
                  <c:v>38293</c:v>
                </c:pt>
                <c:pt idx="1553">
                  <c:v>38294</c:v>
                </c:pt>
                <c:pt idx="1554">
                  <c:v>38295</c:v>
                </c:pt>
                <c:pt idx="1555">
                  <c:v>38296</c:v>
                </c:pt>
                <c:pt idx="1556">
                  <c:v>38299</c:v>
                </c:pt>
                <c:pt idx="1557">
                  <c:v>38300</c:v>
                </c:pt>
                <c:pt idx="1558">
                  <c:v>38301</c:v>
                </c:pt>
                <c:pt idx="1559">
                  <c:v>38302</c:v>
                </c:pt>
                <c:pt idx="1560">
                  <c:v>38303</c:v>
                </c:pt>
                <c:pt idx="1561">
                  <c:v>38306</c:v>
                </c:pt>
                <c:pt idx="1562">
                  <c:v>38307</c:v>
                </c:pt>
                <c:pt idx="1563">
                  <c:v>38308</c:v>
                </c:pt>
                <c:pt idx="1564">
                  <c:v>38309</c:v>
                </c:pt>
                <c:pt idx="1565">
                  <c:v>38310</c:v>
                </c:pt>
                <c:pt idx="1566">
                  <c:v>38313</c:v>
                </c:pt>
                <c:pt idx="1567">
                  <c:v>38314</c:v>
                </c:pt>
                <c:pt idx="1568">
                  <c:v>38315</c:v>
                </c:pt>
                <c:pt idx="1569">
                  <c:v>38317</c:v>
                </c:pt>
                <c:pt idx="1570">
                  <c:v>38320</c:v>
                </c:pt>
                <c:pt idx="1571">
                  <c:v>38321</c:v>
                </c:pt>
                <c:pt idx="1572">
                  <c:v>38322</c:v>
                </c:pt>
                <c:pt idx="1573">
                  <c:v>38323</c:v>
                </c:pt>
                <c:pt idx="1574">
                  <c:v>38324</c:v>
                </c:pt>
                <c:pt idx="1575">
                  <c:v>38327</c:v>
                </c:pt>
                <c:pt idx="1576">
                  <c:v>38328</c:v>
                </c:pt>
                <c:pt idx="1577">
                  <c:v>38329</c:v>
                </c:pt>
                <c:pt idx="1578">
                  <c:v>38330</c:v>
                </c:pt>
                <c:pt idx="1579">
                  <c:v>38331</c:v>
                </c:pt>
                <c:pt idx="1580">
                  <c:v>38334</c:v>
                </c:pt>
                <c:pt idx="1581">
                  <c:v>38335</c:v>
                </c:pt>
                <c:pt idx="1582">
                  <c:v>38336</c:v>
                </c:pt>
                <c:pt idx="1583">
                  <c:v>38337</c:v>
                </c:pt>
                <c:pt idx="1584">
                  <c:v>38338</c:v>
                </c:pt>
                <c:pt idx="1585">
                  <c:v>38341</c:v>
                </c:pt>
                <c:pt idx="1586">
                  <c:v>38342</c:v>
                </c:pt>
                <c:pt idx="1587">
                  <c:v>38343</c:v>
                </c:pt>
                <c:pt idx="1588">
                  <c:v>38344</c:v>
                </c:pt>
                <c:pt idx="1589">
                  <c:v>38348</c:v>
                </c:pt>
                <c:pt idx="1590">
                  <c:v>38349</c:v>
                </c:pt>
                <c:pt idx="1591">
                  <c:v>38350</c:v>
                </c:pt>
                <c:pt idx="1592">
                  <c:v>38351</c:v>
                </c:pt>
                <c:pt idx="1593">
                  <c:v>38352</c:v>
                </c:pt>
                <c:pt idx="1594">
                  <c:v>38355</c:v>
                </c:pt>
                <c:pt idx="1595">
                  <c:v>38356</c:v>
                </c:pt>
                <c:pt idx="1596">
                  <c:v>38357</c:v>
                </c:pt>
                <c:pt idx="1597">
                  <c:v>38358</c:v>
                </c:pt>
                <c:pt idx="1598">
                  <c:v>38359</c:v>
                </c:pt>
                <c:pt idx="1599">
                  <c:v>38362</c:v>
                </c:pt>
                <c:pt idx="1600">
                  <c:v>38363</c:v>
                </c:pt>
                <c:pt idx="1601">
                  <c:v>38364</c:v>
                </c:pt>
                <c:pt idx="1602">
                  <c:v>38365</c:v>
                </c:pt>
                <c:pt idx="1603">
                  <c:v>38366</c:v>
                </c:pt>
                <c:pt idx="1604">
                  <c:v>38370</c:v>
                </c:pt>
                <c:pt idx="1605">
                  <c:v>38371</c:v>
                </c:pt>
                <c:pt idx="1606">
                  <c:v>38372</c:v>
                </c:pt>
                <c:pt idx="1607">
                  <c:v>38373</c:v>
                </c:pt>
                <c:pt idx="1608">
                  <c:v>38376</c:v>
                </c:pt>
                <c:pt idx="1609">
                  <c:v>38377</c:v>
                </c:pt>
                <c:pt idx="1610">
                  <c:v>38378</c:v>
                </c:pt>
                <c:pt idx="1611">
                  <c:v>38379</c:v>
                </c:pt>
                <c:pt idx="1612">
                  <c:v>38380</c:v>
                </c:pt>
                <c:pt idx="1613">
                  <c:v>38383</c:v>
                </c:pt>
                <c:pt idx="1614">
                  <c:v>38384</c:v>
                </c:pt>
                <c:pt idx="1615">
                  <c:v>38385</c:v>
                </c:pt>
                <c:pt idx="1616">
                  <c:v>38386</c:v>
                </c:pt>
                <c:pt idx="1617">
                  <c:v>38387</c:v>
                </c:pt>
                <c:pt idx="1618">
                  <c:v>38390</c:v>
                </c:pt>
                <c:pt idx="1619">
                  <c:v>38391</c:v>
                </c:pt>
                <c:pt idx="1620">
                  <c:v>38392</c:v>
                </c:pt>
                <c:pt idx="1621">
                  <c:v>38393</c:v>
                </c:pt>
                <c:pt idx="1622">
                  <c:v>38394</c:v>
                </c:pt>
                <c:pt idx="1623">
                  <c:v>38397</c:v>
                </c:pt>
                <c:pt idx="1624">
                  <c:v>38398</c:v>
                </c:pt>
                <c:pt idx="1625">
                  <c:v>38399</c:v>
                </c:pt>
                <c:pt idx="1626">
                  <c:v>38400</c:v>
                </c:pt>
                <c:pt idx="1627">
                  <c:v>38401</c:v>
                </c:pt>
                <c:pt idx="1628">
                  <c:v>38405</c:v>
                </c:pt>
                <c:pt idx="1629">
                  <c:v>38406</c:v>
                </c:pt>
                <c:pt idx="1630">
                  <c:v>38407</c:v>
                </c:pt>
                <c:pt idx="1631">
                  <c:v>38408</c:v>
                </c:pt>
                <c:pt idx="1632">
                  <c:v>38411</c:v>
                </c:pt>
                <c:pt idx="1633">
                  <c:v>38412</c:v>
                </c:pt>
                <c:pt idx="1634">
                  <c:v>38413</c:v>
                </c:pt>
                <c:pt idx="1635">
                  <c:v>38414</c:v>
                </c:pt>
                <c:pt idx="1636">
                  <c:v>38415</c:v>
                </c:pt>
                <c:pt idx="1637">
                  <c:v>38418</c:v>
                </c:pt>
                <c:pt idx="1638">
                  <c:v>38419</c:v>
                </c:pt>
                <c:pt idx="1639">
                  <c:v>38420</c:v>
                </c:pt>
                <c:pt idx="1640">
                  <c:v>38421</c:v>
                </c:pt>
                <c:pt idx="1641">
                  <c:v>38422</c:v>
                </c:pt>
                <c:pt idx="1642">
                  <c:v>38425</c:v>
                </c:pt>
                <c:pt idx="1643">
                  <c:v>38426</c:v>
                </c:pt>
                <c:pt idx="1644">
                  <c:v>38427</c:v>
                </c:pt>
                <c:pt idx="1645">
                  <c:v>38428</c:v>
                </c:pt>
                <c:pt idx="1646">
                  <c:v>38429</c:v>
                </c:pt>
                <c:pt idx="1647">
                  <c:v>38432</c:v>
                </c:pt>
                <c:pt idx="1648">
                  <c:v>38433</c:v>
                </c:pt>
                <c:pt idx="1649">
                  <c:v>38434</c:v>
                </c:pt>
                <c:pt idx="1650">
                  <c:v>38435</c:v>
                </c:pt>
                <c:pt idx="1651">
                  <c:v>38439</c:v>
                </c:pt>
                <c:pt idx="1652">
                  <c:v>38440</c:v>
                </c:pt>
                <c:pt idx="1653">
                  <c:v>38441</c:v>
                </c:pt>
                <c:pt idx="1654">
                  <c:v>38442</c:v>
                </c:pt>
                <c:pt idx="1655">
                  <c:v>38443</c:v>
                </c:pt>
                <c:pt idx="1656">
                  <c:v>38446</c:v>
                </c:pt>
                <c:pt idx="1657">
                  <c:v>38447</c:v>
                </c:pt>
                <c:pt idx="1658">
                  <c:v>38448</c:v>
                </c:pt>
                <c:pt idx="1659">
                  <c:v>38449</c:v>
                </c:pt>
                <c:pt idx="1660">
                  <c:v>38450</c:v>
                </c:pt>
                <c:pt idx="1661">
                  <c:v>38453</c:v>
                </c:pt>
                <c:pt idx="1662">
                  <c:v>38454</c:v>
                </c:pt>
                <c:pt idx="1663">
                  <c:v>38455</c:v>
                </c:pt>
                <c:pt idx="1664">
                  <c:v>38456</c:v>
                </c:pt>
                <c:pt idx="1665">
                  <c:v>38457</c:v>
                </c:pt>
                <c:pt idx="1666">
                  <c:v>38460</c:v>
                </c:pt>
                <c:pt idx="1667">
                  <c:v>38461</c:v>
                </c:pt>
                <c:pt idx="1668">
                  <c:v>38462</c:v>
                </c:pt>
                <c:pt idx="1669">
                  <c:v>38463</c:v>
                </c:pt>
                <c:pt idx="1670">
                  <c:v>38464</c:v>
                </c:pt>
                <c:pt idx="1671">
                  <c:v>38467</c:v>
                </c:pt>
                <c:pt idx="1672">
                  <c:v>38468</c:v>
                </c:pt>
                <c:pt idx="1673">
                  <c:v>38469</c:v>
                </c:pt>
                <c:pt idx="1674">
                  <c:v>38470</c:v>
                </c:pt>
                <c:pt idx="1675">
                  <c:v>38471</c:v>
                </c:pt>
                <c:pt idx="1676">
                  <c:v>38474</c:v>
                </c:pt>
                <c:pt idx="1677">
                  <c:v>38475</c:v>
                </c:pt>
                <c:pt idx="1678">
                  <c:v>38476</c:v>
                </c:pt>
                <c:pt idx="1679">
                  <c:v>38477</c:v>
                </c:pt>
                <c:pt idx="1680">
                  <c:v>38478</c:v>
                </c:pt>
                <c:pt idx="1681">
                  <c:v>38481</c:v>
                </c:pt>
                <c:pt idx="1682">
                  <c:v>38482</c:v>
                </c:pt>
                <c:pt idx="1683">
                  <c:v>38483</c:v>
                </c:pt>
                <c:pt idx="1684">
                  <c:v>38484</c:v>
                </c:pt>
                <c:pt idx="1685">
                  <c:v>38485</c:v>
                </c:pt>
                <c:pt idx="1686">
                  <c:v>38488</c:v>
                </c:pt>
                <c:pt idx="1687">
                  <c:v>38489</c:v>
                </c:pt>
                <c:pt idx="1688">
                  <c:v>38490</c:v>
                </c:pt>
                <c:pt idx="1689">
                  <c:v>38491</c:v>
                </c:pt>
                <c:pt idx="1690">
                  <c:v>38492</c:v>
                </c:pt>
                <c:pt idx="1691">
                  <c:v>38495</c:v>
                </c:pt>
                <c:pt idx="1692">
                  <c:v>38496</c:v>
                </c:pt>
                <c:pt idx="1693">
                  <c:v>38497</c:v>
                </c:pt>
                <c:pt idx="1694">
                  <c:v>38498</c:v>
                </c:pt>
                <c:pt idx="1695">
                  <c:v>38499</c:v>
                </c:pt>
                <c:pt idx="1696">
                  <c:v>38503</c:v>
                </c:pt>
                <c:pt idx="1697">
                  <c:v>38504</c:v>
                </c:pt>
                <c:pt idx="1698">
                  <c:v>38505</c:v>
                </c:pt>
                <c:pt idx="1699">
                  <c:v>38506</c:v>
                </c:pt>
                <c:pt idx="1700">
                  <c:v>38509</c:v>
                </c:pt>
                <c:pt idx="1701">
                  <c:v>38510</c:v>
                </c:pt>
                <c:pt idx="1702">
                  <c:v>38511</c:v>
                </c:pt>
                <c:pt idx="1703">
                  <c:v>38512</c:v>
                </c:pt>
                <c:pt idx="1704">
                  <c:v>38513</c:v>
                </c:pt>
                <c:pt idx="1705">
                  <c:v>38516</c:v>
                </c:pt>
                <c:pt idx="1706">
                  <c:v>38517</c:v>
                </c:pt>
                <c:pt idx="1707">
                  <c:v>38518</c:v>
                </c:pt>
                <c:pt idx="1708">
                  <c:v>38519</c:v>
                </c:pt>
                <c:pt idx="1709">
                  <c:v>38520</c:v>
                </c:pt>
                <c:pt idx="1710">
                  <c:v>38523</c:v>
                </c:pt>
                <c:pt idx="1711">
                  <c:v>38524</c:v>
                </c:pt>
                <c:pt idx="1712">
                  <c:v>38525</c:v>
                </c:pt>
                <c:pt idx="1713">
                  <c:v>38526</c:v>
                </c:pt>
                <c:pt idx="1714">
                  <c:v>38527</c:v>
                </c:pt>
                <c:pt idx="1715">
                  <c:v>38530</c:v>
                </c:pt>
                <c:pt idx="1716">
                  <c:v>38531</c:v>
                </c:pt>
                <c:pt idx="1717">
                  <c:v>38532</c:v>
                </c:pt>
                <c:pt idx="1718">
                  <c:v>38533</c:v>
                </c:pt>
                <c:pt idx="1719">
                  <c:v>38534</c:v>
                </c:pt>
                <c:pt idx="1720">
                  <c:v>38538</c:v>
                </c:pt>
                <c:pt idx="1721">
                  <c:v>38539</c:v>
                </c:pt>
                <c:pt idx="1722">
                  <c:v>38540</c:v>
                </c:pt>
                <c:pt idx="1723">
                  <c:v>38541</c:v>
                </c:pt>
                <c:pt idx="1724">
                  <c:v>38544</c:v>
                </c:pt>
                <c:pt idx="1725">
                  <c:v>38545</c:v>
                </c:pt>
                <c:pt idx="1726">
                  <c:v>38546</c:v>
                </c:pt>
                <c:pt idx="1727">
                  <c:v>38547</c:v>
                </c:pt>
                <c:pt idx="1728">
                  <c:v>38548</c:v>
                </c:pt>
                <c:pt idx="1729">
                  <c:v>38551</c:v>
                </c:pt>
                <c:pt idx="1730">
                  <c:v>38552</c:v>
                </c:pt>
                <c:pt idx="1731">
                  <c:v>38553</c:v>
                </c:pt>
                <c:pt idx="1732">
                  <c:v>38554</c:v>
                </c:pt>
                <c:pt idx="1733">
                  <c:v>38555</c:v>
                </c:pt>
                <c:pt idx="1734">
                  <c:v>38558</c:v>
                </c:pt>
                <c:pt idx="1735">
                  <c:v>38559</c:v>
                </c:pt>
                <c:pt idx="1736">
                  <c:v>38560</c:v>
                </c:pt>
                <c:pt idx="1737">
                  <c:v>38561</c:v>
                </c:pt>
                <c:pt idx="1738">
                  <c:v>38562</c:v>
                </c:pt>
                <c:pt idx="1739">
                  <c:v>38565</c:v>
                </c:pt>
                <c:pt idx="1740">
                  <c:v>38566</c:v>
                </c:pt>
                <c:pt idx="1741">
                  <c:v>38567</c:v>
                </c:pt>
                <c:pt idx="1742">
                  <c:v>38568</c:v>
                </c:pt>
                <c:pt idx="1743">
                  <c:v>38569</c:v>
                </c:pt>
                <c:pt idx="1744">
                  <c:v>38572</c:v>
                </c:pt>
                <c:pt idx="1745">
                  <c:v>38573</c:v>
                </c:pt>
                <c:pt idx="1746">
                  <c:v>38574</c:v>
                </c:pt>
                <c:pt idx="1747">
                  <c:v>38575</c:v>
                </c:pt>
                <c:pt idx="1748">
                  <c:v>38576</c:v>
                </c:pt>
                <c:pt idx="1749">
                  <c:v>38579</c:v>
                </c:pt>
                <c:pt idx="1750">
                  <c:v>38580</c:v>
                </c:pt>
                <c:pt idx="1751">
                  <c:v>38581</c:v>
                </c:pt>
                <c:pt idx="1752">
                  <c:v>38582</c:v>
                </c:pt>
                <c:pt idx="1753">
                  <c:v>38583</c:v>
                </c:pt>
                <c:pt idx="1754">
                  <c:v>38586</c:v>
                </c:pt>
                <c:pt idx="1755">
                  <c:v>38587</c:v>
                </c:pt>
                <c:pt idx="1756">
                  <c:v>38588</c:v>
                </c:pt>
                <c:pt idx="1757">
                  <c:v>38589</c:v>
                </c:pt>
                <c:pt idx="1758">
                  <c:v>38590</c:v>
                </c:pt>
                <c:pt idx="1759">
                  <c:v>38593</c:v>
                </c:pt>
                <c:pt idx="1760">
                  <c:v>38594</c:v>
                </c:pt>
                <c:pt idx="1761">
                  <c:v>38595</c:v>
                </c:pt>
                <c:pt idx="1762">
                  <c:v>38596</c:v>
                </c:pt>
                <c:pt idx="1763">
                  <c:v>38597</c:v>
                </c:pt>
                <c:pt idx="1764">
                  <c:v>38601</c:v>
                </c:pt>
                <c:pt idx="1765">
                  <c:v>38602</c:v>
                </c:pt>
                <c:pt idx="1766">
                  <c:v>38603</c:v>
                </c:pt>
                <c:pt idx="1767">
                  <c:v>38604</c:v>
                </c:pt>
                <c:pt idx="1768">
                  <c:v>38607</c:v>
                </c:pt>
                <c:pt idx="1769">
                  <c:v>38608</c:v>
                </c:pt>
                <c:pt idx="1770">
                  <c:v>38609</c:v>
                </c:pt>
                <c:pt idx="1771">
                  <c:v>38610</c:v>
                </c:pt>
                <c:pt idx="1772">
                  <c:v>38611</c:v>
                </c:pt>
                <c:pt idx="1773">
                  <c:v>38614</c:v>
                </c:pt>
                <c:pt idx="1774">
                  <c:v>38615</c:v>
                </c:pt>
                <c:pt idx="1775">
                  <c:v>38616</c:v>
                </c:pt>
                <c:pt idx="1776">
                  <c:v>38617</c:v>
                </c:pt>
                <c:pt idx="1777">
                  <c:v>38618</c:v>
                </c:pt>
                <c:pt idx="1778">
                  <c:v>38621</c:v>
                </c:pt>
                <c:pt idx="1779">
                  <c:v>38622</c:v>
                </c:pt>
                <c:pt idx="1780">
                  <c:v>38623</c:v>
                </c:pt>
                <c:pt idx="1781">
                  <c:v>38624</c:v>
                </c:pt>
                <c:pt idx="1782">
                  <c:v>38625</c:v>
                </c:pt>
                <c:pt idx="1783">
                  <c:v>38628</c:v>
                </c:pt>
                <c:pt idx="1784">
                  <c:v>38629</c:v>
                </c:pt>
                <c:pt idx="1785">
                  <c:v>38630</c:v>
                </c:pt>
                <c:pt idx="1786">
                  <c:v>38631</c:v>
                </c:pt>
                <c:pt idx="1787">
                  <c:v>38632</c:v>
                </c:pt>
                <c:pt idx="1788">
                  <c:v>38635</c:v>
                </c:pt>
                <c:pt idx="1789">
                  <c:v>38636</c:v>
                </c:pt>
                <c:pt idx="1790">
                  <c:v>38637</c:v>
                </c:pt>
                <c:pt idx="1791">
                  <c:v>38638</c:v>
                </c:pt>
                <c:pt idx="1792">
                  <c:v>38639</c:v>
                </c:pt>
                <c:pt idx="1793">
                  <c:v>38642</c:v>
                </c:pt>
                <c:pt idx="1794">
                  <c:v>38643</c:v>
                </c:pt>
                <c:pt idx="1795">
                  <c:v>38644</c:v>
                </c:pt>
                <c:pt idx="1796">
                  <c:v>38645</c:v>
                </c:pt>
                <c:pt idx="1797">
                  <c:v>38646</c:v>
                </c:pt>
                <c:pt idx="1798">
                  <c:v>38649</c:v>
                </c:pt>
                <c:pt idx="1799">
                  <c:v>38650</c:v>
                </c:pt>
                <c:pt idx="1800">
                  <c:v>38651</c:v>
                </c:pt>
                <c:pt idx="1801">
                  <c:v>38652</c:v>
                </c:pt>
                <c:pt idx="1802">
                  <c:v>38653</c:v>
                </c:pt>
                <c:pt idx="1803">
                  <c:v>38656</c:v>
                </c:pt>
                <c:pt idx="1804">
                  <c:v>38657</c:v>
                </c:pt>
                <c:pt idx="1805">
                  <c:v>38658</c:v>
                </c:pt>
                <c:pt idx="1806">
                  <c:v>38659</c:v>
                </c:pt>
                <c:pt idx="1807">
                  <c:v>38660</c:v>
                </c:pt>
                <c:pt idx="1808">
                  <c:v>38663</c:v>
                </c:pt>
                <c:pt idx="1809">
                  <c:v>38664</c:v>
                </c:pt>
                <c:pt idx="1810">
                  <c:v>38665</c:v>
                </c:pt>
                <c:pt idx="1811">
                  <c:v>38666</c:v>
                </c:pt>
                <c:pt idx="1812">
                  <c:v>38667</c:v>
                </c:pt>
                <c:pt idx="1813">
                  <c:v>38670</c:v>
                </c:pt>
                <c:pt idx="1814">
                  <c:v>38671</c:v>
                </c:pt>
                <c:pt idx="1815">
                  <c:v>38672</c:v>
                </c:pt>
                <c:pt idx="1816">
                  <c:v>38673</c:v>
                </c:pt>
                <c:pt idx="1817">
                  <c:v>38674</c:v>
                </c:pt>
                <c:pt idx="1818">
                  <c:v>38677</c:v>
                </c:pt>
                <c:pt idx="1819">
                  <c:v>38678</c:v>
                </c:pt>
                <c:pt idx="1820">
                  <c:v>38679</c:v>
                </c:pt>
                <c:pt idx="1821">
                  <c:v>38681</c:v>
                </c:pt>
                <c:pt idx="1822">
                  <c:v>38684</c:v>
                </c:pt>
                <c:pt idx="1823">
                  <c:v>38685</c:v>
                </c:pt>
                <c:pt idx="1824">
                  <c:v>38686</c:v>
                </c:pt>
                <c:pt idx="1825">
                  <c:v>38687</c:v>
                </c:pt>
                <c:pt idx="1826">
                  <c:v>38688</c:v>
                </c:pt>
                <c:pt idx="1827">
                  <c:v>38691</c:v>
                </c:pt>
                <c:pt idx="1828">
                  <c:v>38692</c:v>
                </c:pt>
                <c:pt idx="1829">
                  <c:v>38693</c:v>
                </c:pt>
                <c:pt idx="1830">
                  <c:v>38694</c:v>
                </c:pt>
                <c:pt idx="1831">
                  <c:v>38695</c:v>
                </c:pt>
                <c:pt idx="1832">
                  <c:v>38698</c:v>
                </c:pt>
                <c:pt idx="1833">
                  <c:v>38699</c:v>
                </c:pt>
                <c:pt idx="1834">
                  <c:v>38700</c:v>
                </c:pt>
                <c:pt idx="1835">
                  <c:v>38701</c:v>
                </c:pt>
                <c:pt idx="1836">
                  <c:v>38702</c:v>
                </c:pt>
                <c:pt idx="1837">
                  <c:v>38705</c:v>
                </c:pt>
                <c:pt idx="1838">
                  <c:v>38706</c:v>
                </c:pt>
                <c:pt idx="1839">
                  <c:v>38707</c:v>
                </c:pt>
                <c:pt idx="1840">
                  <c:v>38708</c:v>
                </c:pt>
                <c:pt idx="1841">
                  <c:v>38709</c:v>
                </c:pt>
                <c:pt idx="1842">
                  <c:v>38713</c:v>
                </c:pt>
                <c:pt idx="1843">
                  <c:v>38714</c:v>
                </c:pt>
                <c:pt idx="1844">
                  <c:v>38715</c:v>
                </c:pt>
                <c:pt idx="1845">
                  <c:v>38716</c:v>
                </c:pt>
                <c:pt idx="1846">
                  <c:v>38720</c:v>
                </c:pt>
                <c:pt idx="1847">
                  <c:v>38721</c:v>
                </c:pt>
                <c:pt idx="1848">
                  <c:v>38722</c:v>
                </c:pt>
                <c:pt idx="1849">
                  <c:v>38723</c:v>
                </c:pt>
                <c:pt idx="1850">
                  <c:v>38726</c:v>
                </c:pt>
                <c:pt idx="1851">
                  <c:v>38727</c:v>
                </c:pt>
                <c:pt idx="1852">
                  <c:v>38728</c:v>
                </c:pt>
                <c:pt idx="1853">
                  <c:v>38729</c:v>
                </c:pt>
                <c:pt idx="1854">
                  <c:v>38730</c:v>
                </c:pt>
                <c:pt idx="1855">
                  <c:v>38734</c:v>
                </c:pt>
                <c:pt idx="1856">
                  <c:v>38735</c:v>
                </c:pt>
                <c:pt idx="1857">
                  <c:v>38736</c:v>
                </c:pt>
                <c:pt idx="1858">
                  <c:v>38737</c:v>
                </c:pt>
                <c:pt idx="1859">
                  <c:v>38740</c:v>
                </c:pt>
                <c:pt idx="1860">
                  <c:v>38741</c:v>
                </c:pt>
                <c:pt idx="1861">
                  <c:v>38742</c:v>
                </c:pt>
                <c:pt idx="1862">
                  <c:v>38743</c:v>
                </c:pt>
                <c:pt idx="1863">
                  <c:v>38744</c:v>
                </c:pt>
                <c:pt idx="1864">
                  <c:v>38747</c:v>
                </c:pt>
                <c:pt idx="1865">
                  <c:v>38748</c:v>
                </c:pt>
                <c:pt idx="1866">
                  <c:v>38749</c:v>
                </c:pt>
                <c:pt idx="1867">
                  <c:v>38750</c:v>
                </c:pt>
                <c:pt idx="1868">
                  <c:v>38751</c:v>
                </c:pt>
                <c:pt idx="1869">
                  <c:v>38754</c:v>
                </c:pt>
                <c:pt idx="1870">
                  <c:v>38755</c:v>
                </c:pt>
                <c:pt idx="1871">
                  <c:v>38756</c:v>
                </c:pt>
                <c:pt idx="1872">
                  <c:v>38757</c:v>
                </c:pt>
                <c:pt idx="1873">
                  <c:v>38758</c:v>
                </c:pt>
                <c:pt idx="1874">
                  <c:v>38761</c:v>
                </c:pt>
                <c:pt idx="1875">
                  <c:v>38762</c:v>
                </c:pt>
                <c:pt idx="1876">
                  <c:v>38763</c:v>
                </c:pt>
                <c:pt idx="1877">
                  <c:v>38764</c:v>
                </c:pt>
                <c:pt idx="1878">
                  <c:v>38765</c:v>
                </c:pt>
                <c:pt idx="1879">
                  <c:v>38769</c:v>
                </c:pt>
                <c:pt idx="1880">
                  <c:v>38770</c:v>
                </c:pt>
                <c:pt idx="1881">
                  <c:v>38771</c:v>
                </c:pt>
                <c:pt idx="1882">
                  <c:v>38772</c:v>
                </c:pt>
                <c:pt idx="1883">
                  <c:v>38775</c:v>
                </c:pt>
                <c:pt idx="1884">
                  <c:v>38776</c:v>
                </c:pt>
                <c:pt idx="1885">
                  <c:v>38777</c:v>
                </c:pt>
                <c:pt idx="1886">
                  <c:v>38778</c:v>
                </c:pt>
                <c:pt idx="1887">
                  <c:v>38779</c:v>
                </c:pt>
                <c:pt idx="1888">
                  <c:v>38782</c:v>
                </c:pt>
                <c:pt idx="1889">
                  <c:v>38783</c:v>
                </c:pt>
                <c:pt idx="1890">
                  <c:v>38784</c:v>
                </c:pt>
                <c:pt idx="1891">
                  <c:v>38785</c:v>
                </c:pt>
                <c:pt idx="1892">
                  <c:v>38786</c:v>
                </c:pt>
                <c:pt idx="1893">
                  <c:v>38789</c:v>
                </c:pt>
                <c:pt idx="1894">
                  <c:v>38790</c:v>
                </c:pt>
                <c:pt idx="1895">
                  <c:v>38791</c:v>
                </c:pt>
                <c:pt idx="1896">
                  <c:v>38792</c:v>
                </c:pt>
                <c:pt idx="1897">
                  <c:v>38793</c:v>
                </c:pt>
                <c:pt idx="1898">
                  <c:v>38796</c:v>
                </c:pt>
                <c:pt idx="1899">
                  <c:v>38797</c:v>
                </c:pt>
                <c:pt idx="1900">
                  <c:v>38798</c:v>
                </c:pt>
                <c:pt idx="1901">
                  <c:v>38799</c:v>
                </c:pt>
                <c:pt idx="1902">
                  <c:v>38800</c:v>
                </c:pt>
                <c:pt idx="1903">
                  <c:v>38803</c:v>
                </c:pt>
                <c:pt idx="1904">
                  <c:v>38804</c:v>
                </c:pt>
                <c:pt idx="1905">
                  <c:v>38805</c:v>
                </c:pt>
                <c:pt idx="1906">
                  <c:v>38806</c:v>
                </c:pt>
                <c:pt idx="1907">
                  <c:v>38807</c:v>
                </c:pt>
                <c:pt idx="1908">
                  <c:v>38810</c:v>
                </c:pt>
                <c:pt idx="1909">
                  <c:v>38811</c:v>
                </c:pt>
                <c:pt idx="1910">
                  <c:v>38812</c:v>
                </c:pt>
                <c:pt idx="1911">
                  <c:v>38813</c:v>
                </c:pt>
                <c:pt idx="1912">
                  <c:v>38814</c:v>
                </c:pt>
                <c:pt idx="1913">
                  <c:v>38817</c:v>
                </c:pt>
                <c:pt idx="1914">
                  <c:v>38818</c:v>
                </c:pt>
                <c:pt idx="1915">
                  <c:v>38819</c:v>
                </c:pt>
                <c:pt idx="1916">
                  <c:v>38820</c:v>
                </c:pt>
                <c:pt idx="1917">
                  <c:v>38824</c:v>
                </c:pt>
                <c:pt idx="1918">
                  <c:v>38825</c:v>
                </c:pt>
                <c:pt idx="1919">
                  <c:v>38826</c:v>
                </c:pt>
                <c:pt idx="1920">
                  <c:v>38827</c:v>
                </c:pt>
                <c:pt idx="1921">
                  <c:v>38828</c:v>
                </c:pt>
                <c:pt idx="1922">
                  <c:v>38831</c:v>
                </c:pt>
                <c:pt idx="1923">
                  <c:v>38832</c:v>
                </c:pt>
                <c:pt idx="1924">
                  <c:v>38833</c:v>
                </c:pt>
                <c:pt idx="1925">
                  <c:v>38834</c:v>
                </c:pt>
                <c:pt idx="1926">
                  <c:v>38835</c:v>
                </c:pt>
                <c:pt idx="1927">
                  <c:v>38838</c:v>
                </c:pt>
                <c:pt idx="1928">
                  <c:v>38839</c:v>
                </c:pt>
                <c:pt idx="1929">
                  <c:v>38840</c:v>
                </c:pt>
                <c:pt idx="1930">
                  <c:v>38841</c:v>
                </c:pt>
                <c:pt idx="1931">
                  <c:v>38842</c:v>
                </c:pt>
                <c:pt idx="1932">
                  <c:v>38845</c:v>
                </c:pt>
                <c:pt idx="1933">
                  <c:v>38846</c:v>
                </c:pt>
                <c:pt idx="1934">
                  <c:v>38847</c:v>
                </c:pt>
                <c:pt idx="1935">
                  <c:v>38848</c:v>
                </c:pt>
                <c:pt idx="1936">
                  <c:v>38849</c:v>
                </c:pt>
                <c:pt idx="1937">
                  <c:v>38852</c:v>
                </c:pt>
                <c:pt idx="1938">
                  <c:v>38853</c:v>
                </c:pt>
                <c:pt idx="1939">
                  <c:v>38854</c:v>
                </c:pt>
                <c:pt idx="1940">
                  <c:v>38855</c:v>
                </c:pt>
                <c:pt idx="1941">
                  <c:v>38856</c:v>
                </c:pt>
                <c:pt idx="1942">
                  <c:v>38859</c:v>
                </c:pt>
                <c:pt idx="1943">
                  <c:v>38860</c:v>
                </c:pt>
                <c:pt idx="1944">
                  <c:v>38861</c:v>
                </c:pt>
                <c:pt idx="1945">
                  <c:v>38862</c:v>
                </c:pt>
                <c:pt idx="1946">
                  <c:v>38863</c:v>
                </c:pt>
                <c:pt idx="1947">
                  <c:v>38867</c:v>
                </c:pt>
                <c:pt idx="1948">
                  <c:v>38868</c:v>
                </c:pt>
                <c:pt idx="1949">
                  <c:v>38869</c:v>
                </c:pt>
                <c:pt idx="1950">
                  <c:v>38870</c:v>
                </c:pt>
                <c:pt idx="1951">
                  <c:v>38873</c:v>
                </c:pt>
                <c:pt idx="1952">
                  <c:v>38874</c:v>
                </c:pt>
                <c:pt idx="1953">
                  <c:v>38875</c:v>
                </c:pt>
                <c:pt idx="1954">
                  <c:v>38876</c:v>
                </c:pt>
                <c:pt idx="1955">
                  <c:v>38877</c:v>
                </c:pt>
                <c:pt idx="1956">
                  <c:v>38880</c:v>
                </c:pt>
                <c:pt idx="1957">
                  <c:v>38881</c:v>
                </c:pt>
                <c:pt idx="1958">
                  <c:v>38882</c:v>
                </c:pt>
                <c:pt idx="1959">
                  <c:v>38883</c:v>
                </c:pt>
                <c:pt idx="1960">
                  <c:v>38884</c:v>
                </c:pt>
                <c:pt idx="1961">
                  <c:v>38887</c:v>
                </c:pt>
                <c:pt idx="1962">
                  <c:v>38888</c:v>
                </c:pt>
                <c:pt idx="1963">
                  <c:v>38889</c:v>
                </c:pt>
                <c:pt idx="1964">
                  <c:v>38890</c:v>
                </c:pt>
                <c:pt idx="1965">
                  <c:v>38891</c:v>
                </c:pt>
                <c:pt idx="1966">
                  <c:v>38894</c:v>
                </c:pt>
                <c:pt idx="1967">
                  <c:v>38895</c:v>
                </c:pt>
                <c:pt idx="1968">
                  <c:v>38896</c:v>
                </c:pt>
                <c:pt idx="1969">
                  <c:v>38897</c:v>
                </c:pt>
                <c:pt idx="1970">
                  <c:v>38898</c:v>
                </c:pt>
                <c:pt idx="1971">
                  <c:v>38901</c:v>
                </c:pt>
                <c:pt idx="1972">
                  <c:v>38903</c:v>
                </c:pt>
                <c:pt idx="1973">
                  <c:v>38904</c:v>
                </c:pt>
                <c:pt idx="1974">
                  <c:v>38905</c:v>
                </c:pt>
                <c:pt idx="1975">
                  <c:v>38908</c:v>
                </c:pt>
                <c:pt idx="1976">
                  <c:v>38909</c:v>
                </c:pt>
                <c:pt idx="1977">
                  <c:v>38910</c:v>
                </c:pt>
                <c:pt idx="1978">
                  <c:v>38911</c:v>
                </c:pt>
                <c:pt idx="1979">
                  <c:v>38912</c:v>
                </c:pt>
                <c:pt idx="1980">
                  <c:v>38915</c:v>
                </c:pt>
                <c:pt idx="1981">
                  <c:v>38916</c:v>
                </c:pt>
                <c:pt idx="1982">
                  <c:v>38917</c:v>
                </c:pt>
                <c:pt idx="1983">
                  <c:v>38918</c:v>
                </c:pt>
                <c:pt idx="1984">
                  <c:v>38919</c:v>
                </c:pt>
                <c:pt idx="1985">
                  <c:v>38922</c:v>
                </c:pt>
                <c:pt idx="1986">
                  <c:v>38923</c:v>
                </c:pt>
                <c:pt idx="1987">
                  <c:v>38924</c:v>
                </c:pt>
                <c:pt idx="1988">
                  <c:v>38925</c:v>
                </c:pt>
                <c:pt idx="1989">
                  <c:v>38926</c:v>
                </c:pt>
                <c:pt idx="1990">
                  <c:v>38929</c:v>
                </c:pt>
                <c:pt idx="1991">
                  <c:v>38930</c:v>
                </c:pt>
                <c:pt idx="1992">
                  <c:v>38931</c:v>
                </c:pt>
                <c:pt idx="1993">
                  <c:v>38932</c:v>
                </c:pt>
                <c:pt idx="1994">
                  <c:v>38933</c:v>
                </c:pt>
                <c:pt idx="1995">
                  <c:v>38936</c:v>
                </c:pt>
                <c:pt idx="1996">
                  <c:v>38937</c:v>
                </c:pt>
                <c:pt idx="1997">
                  <c:v>38938</c:v>
                </c:pt>
                <c:pt idx="1998">
                  <c:v>38939</c:v>
                </c:pt>
                <c:pt idx="1999">
                  <c:v>38940</c:v>
                </c:pt>
                <c:pt idx="2000">
                  <c:v>38943</c:v>
                </c:pt>
                <c:pt idx="2001">
                  <c:v>38944</c:v>
                </c:pt>
                <c:pt idx="2002">
                  <c:v>38945</c:v>
                </c:pt>
                <c:pt idx="2003">
                  <c:v>38946</c:v>
                </c:pt>
                <c:pt idx="2004">
                  <c:v>38947</c:v>
                </c:pt>
                <c:pt idx="2005">
                  <c:v>38950</c:v>
                </c:pt>
                <c:pt idx="2006">
                  <c:v>38951</c:v>
                </c:pt>
                <c:pt idx="2007">
                  <c:v>38952</c:v>
                </c:pt>
                <c:pt idx="2008">
                  <c:v>38953</c:v>
                </c:pt>
                <c:pt idx="2009">
                  <c:v>38954</c:v>
                </c:pt>
                <c:pt idx="2010">
                  <c:v>38957</c:v>
                </c:pt>
                <c:pt idx="2011">
                  <c:v>38958</c:v>
                </c:pt>
                <c:pt idx="2012">
                  <c:v>38959</c:v>
                </c:pt>
                <c:pt idx="2013">
                  <c:v>38960</c:v>
                </c:pt>
                <c:pt idx="2014">
                  <c:v>38961</c:v>
                </c:pt>
                <c:pt idx="2015">
                  <c:v>38965</c:v>
                </c:pt>
                <c:pt idx="2016">
                  <c:v>38966</c:v>
                </c:pt>
                <c:pt idx="2017">
                  <c:v>38967</c:v>
                </c:pt>
                <c:pt idx="2018">
                  <c:v>38968</c:v>
                </c:pt>
                <c:pt idx="2019">
                  <c:v>38971</c:v>
                </c:pt>
                <c:pt idx="2020">
                  <c:v>38972</c:v>
                </c:pt>
                <c:pt idx="2021">
                  <c:v>38973</c:v>
                </c:pt>
                <c:pt idx="2022">
                  <c:v>38974</c:v>
                </c:pt>
                <c:pt idx="2023">
                  <c:v>38975</c:v>
                </c:pt>
                <c:pt idx="2024">
                  <c:v>38978</c:v>
                </c:pt>
                <c:pt idx="2025">
                  <c:v>38979</c:v>
                </c:pt>
                <c:pt idx="2026">
                  <c:v>38980</c:v>
                </c:pt>
                <c:pt idx="2027">
                  <c:v>38981</c:v>
                </c:pt>
                <c:pt idx="2028">
                  <c:v>38982</c:v>
                </c:pt>
                <c:pt idx="2029">
                  <c:v>38985</c:v>
                </c:pt>
                <c:pt idx="2030">
                  <c:v>38986</c:v>
                </c:pt>
                <c:pt idx="2031">
                  <c:v>38987</c:v>
                </c:pt>
                <c:pt idx="2032">
                  <c:v>38988</c:v>
                </c:pt>
                <c:pt idx="2033">
                  <c:v>38989</c:v>
                </c:pt>
                <c:pt idx="2034">
                  <c:v>38992</c:v>
                </c:pt>
                <c:pt idx="2035">
                  <c:v>38993</c:v>
                </c:pt>
                <c:pt idx="2036">
                  <c:v>38994</c:v>
                </c:pt>
                <c:pt idx="2037">
                  <c:v>38995</c:v>
                </c:pt>
                <c:pt idx="2038">
                  <c:v>38996</c:v>
                </c:pt>
                <c:pt idx="2039">
                  <c:v>38999</c:v>
                </c:pt>
                <c:pt idx="2040">
                  <c:v>39000</c:v>
                </c:pt>
                <c:pt idx="2041">
                  <c:v>39001</c:v>
                </c:pt>
                <c:pt idx="2042">
                  <c:v>39002</c:v>
                </c:pt>
                <c:pt idx="2043">
                  <c:v>39003</c:v>
                </c:pt>
                <c:pt idx="2044">
                  <c:v>39006</c:v>
                </c:pt>
                <c:pt idx="2045">
                  <c:v>39007</c:v>
                </c:pt>
                <c:pt idx="2046">
                  <c:v>39008</c:v>
                </c:pt>
                <c:pt idx="2047">
                  <c:v>39009</c:v>
                </c:pt>
                <c:pt idx="2048">
                  <c:v>39010</c:v>
                </c:pt>
                <c:pt idx="2049">
                  <c:v>39013</c:v>
                </c:pt>
                <c:pt idx="2050">
                  <c:v>39014</c:v>
                </c:pt>
                <c:pt idx="2051">
                  <c:v>39015</c:v>
                </c:pt>
                <c:pt idx="2052">
                  <c:v>39016</c:v>
                </c:pt>
                <c:pt idx="2053">
                  <c:v>39017</c:v>
                </c:pt>
                <c:pt idx="2054">
                  <c:v>39020</c:v>
                </c:pt>
                <c:pt idx="2055">
                  <c:v>39021</c:v>
                </c:pt>
                <c:pt idx="2056">
                  <c:v>39022</c:v>
                </c:pt>
                <c:pt idx="2057">
                  <c:v>39023</c:v>
                </c:pt>
                <c:pt idx="2058">
                  <c:v>39024</c:v>
                </c:pt>
                <c:pt idx="2059">
                  <c:v>39027</c:v>
                </c:pt>
                <c:pt idx="2060">
                  <c:v>39028</c:v>
                </c:pt>
                <c:pt idx="2061">
                  <c:v>39029</c:v>
                </c:pt>
                <c:pt idx="2062">
                  <c:v>39030</c:v>
                </c:pt>
                <c:pt idx="2063">
                  <c:v>39031</c:v>
                </c:pt>
                <c:pt idx="2064">
                  <c:v>39034</c:v>
                </c:pt>
                <c:pt idx="2065">
                  <c:v>39035</c:v>
                </c:pt>
                <c:pt idx="2066">
                  <c:v>39036</c:v>
                </c:pt>
                <c:pt idx="2067">
                  <c:v>39037</c:v>
                </c:pt>
                <c:pt idx="2068">
                  <c:v>39038</c:v>
                </c:pt>
                <c:pt idx="2069">
                  <c:v>39041</c:v>
                </c:pt>
                <c:pt idx="2070">
                  <c:v>39042</c:v>
                </c:pt>
                <c:pt idx="2071">
                  <c:v>39043</c:v>
                </c:pt>
                <c:pt idx="2072">
                  <c:v>39045</c:v>
                </c:pt>
                <c:pt idx="2073">
                  <c:v>39048</c:v>
                </c:pt>
                <c:pt idx="2074">
                  <c:v>39049</c:v>
                </c:pt>
                <c:pt idx="2075">
                  <c:v>39050</c:v>
                </c:pt>
                <c:pt idx="2076">
                  <c:v>39051</c:v>
                </c:pt>
                <c:pt idx="2077">
                  <c:v>39052</c:v>
                </c:pt>
                <c:pt idx="2078">
                  <c:v>39055</c:v>
                </c:pt>
                <c:pt idx="2079">
                  <c:v>39056</c:v>
                </c:pt>
                <c:pt idx="2080">
                  <c:v>39057</c:v>
                </c:pt>
                <c:pt idx="2081">
                  <c:v>39058</c:v>
                </c:pt>
                <c:pt idx="2082">
                  <c:v>39059</c:v>
                </c:pt>
                <c:pt idx="2083">
                  <c:v>39062</c:v>
                </c:pt>
                <c:pt idx="2084">
                  <c:v>39063</c:v>
                </c:pt>
                <c:pt idx="2085">
                  <c:v>39064</c:v>
                </c:pt>
                <c:pt idx="2086">
                  <c:v>39065</c:v>
                </c:pt>
                <c:pt idx="2087">
                  <c:v>39066</c:v>
                </c:pt>
                <c:pt idx="2088">
                  <c:v>39069</c:v>
                </c:pt>
                <c:pt idx="2089">
                  <c:v>39070</c:v>
                </c:pt>
                <c:pt idx="2090">
                  <c:v>39071</c:v>
                </c:pt>
                <c:pt idx="2091">
                  <c:v>39072</c:v>
                </c:pt>
                <c:pt idx="2092">
                  <c:v>39073</c:v>
                </c:pt>
                <c:pt idx="2093">
                  <c:v>39077</c:v>
                </c:pt>
                <c:pt idx="2094">
                  <c:v>39078</c:v>
                </c:pt>
                <c:pt idx="2095">
                  <c:v>39079</c:v>
                </c:pt>
                <c:pt idx="2096">
                  <c:v>39080</c:v>
                </c:pt>
                <c:pt idx="2097">
                  <c:v>39085</c:v>
                </c:pt>
                <c:pt idx="2098">
                  <c:v>39086</c:v>
                </c:pt>
                <c:pt idx="2099">
                  <c:v>39087</c:v>
                </c:pt>
                <c:pt idx="2100">
                  <c:v>39090</c:v>
                </c:pt>
                <c:pt idx="2101">
                  <c:v>39091</c:v>
                </c:pt>
                <c:pt idx="2102">
                  <c:v>39092</c:v>
                </c:pt>
                <c:pt idx="2103">
                  <c:v>39093</c:v>
                </c:pt>
                <c:pt idx="2104">
                  <c:v>39094</c:v>
                </c:pt>
                <c:pt idx="2105">
                  <c:v>39098</c:v>
                </c:pt>
                <c:pt idx="2106">
                  <c:v>39099</c:v>
                </c:pt>
                <c:pt idx="2107">
                  <c:v>39100</c:v>
                </c:pt>
                <c:pt idx="2108">
                  <c:v>39101</c:v>
                </c:pt>
                <c:pt idx="2109">
                  <c:v>39104</c:v>
                </c:pt>
                <c:pt idx="2110">
                  <c:v>39105</c:v>
                </c:pt>
                <c:pt idx="2111">
                  <c:v>39106</c:v>
                </c:pt>
                <c:pt idx="2112">
                  <c:v>39107</c:v>
                </c:pt>
                <c:pt idx="2113">
                  <c:v>39108</c:v>
                </c:pt>
                <c:pt idx="2114">
                  <c:v>39111</c:v>
                </c:pt>
                <c:pt idx="2115">
                  <c:v>39112</c:v>
                </c:pt>
                <c:pt idx="2116">
                  <c:v>39113</c:v>
                </c:pt>
                <c:pt idx="2117">
                  <c:v>39114</c:v>
                </c:pt>
                <c:pt idx="2118">
                  <c:v>39115</c:v>
                </c:pt>
                <c:pt idx="2119">
                  <c:v>39118</c:v>
                </c:pt>
                <c:pt idx="2120">
                  <c:v>39119</c:v>
                </c:pt>
                <c:pt idx="2121">
                  <c:v>39120</c:v>
                </c:pt>
                <c:pt idx="2122">
                  <c:v>39121</c:v>
                </c:pt>
                <c:pt idx="2123">
                  <c:v>39122</c:v>
                </c:pt>
                <c:pt idx="2124">
                  <c:v>39125</c:v>
                </c:pt>
                <c:pt idx="2125">
                  <c:v>39126</c:v>
                </c:pt>
                <c:pt idx="2126">
                  <c:v>39127</c:v>
                </c:pt>
                <c:pt idx="2127">
                  <c:v>39128</c:v>
                </c:pt>
                <c:pt idx="2128">
                  <c:v>39129</c:v>
                </c:pt>
                <c:pt idx="2129">
                  <c:v>39133</c:v>
                </c:pt>
                <c:pt idx="2130">
                  <c:v>39134</c:v>
                </c:pt>
                <c:pt idx="2131">
                  <c:v>39135</c:v>
                </c:pt>
                <c:pt idx="2132">
                  <c:v>39136</c:v>
                </c:pt>
                <c:pt idx="2133">
                  <c:v>39139</c:v>
                </c:pt>
                <c:pt idx="2134">
                  <c:v>39140</c:v>
                </c:pt>
                <c:pt idx="2135">
                  <c:v>39141</c:v>
                </c:pt>
                <c:pt idx="2136">
                  <c:v>39142</c:v>
                </c:pt>
                <c:pt idx="2137">
                  <c:v>39143</c:v>
                </c:pt>
                <c:pt idx="2138">
                  <c:v>39146</c:v>
                </c:pt>
                <c:pt idx="2139">
                  <c:v>39147</c:v>
                </c:pt>
                <c:pt idx="2140">
                  <c:v>39148</c:v>
                </c:pt>
                <c:pt idx="2141">
                  <c:v>39149</c:v>
                </c:pt>
                <c:pt idx="2142">
                  <c:v>39150</c:v>
                </c:pt>
                <c:pt idx="2143">
                  <c:v>39153</c:v>
                </c:pt>
                <c:pt idx="2144">
                  <c:v>39154</c:v>
                </c:pt>
                <c:pt idx="2145">
                  <c:v>39155</c:v>
                </c:pt>
                <c:pt idx="2146">
                  <c:v>39156</c:v>
                </c:pt>
                <c:pt idx="2147">
                  <c:v>39157</c:v>
                </c:pt>
                <c:pt idx="2148">
                  <c:v>39160</c:v>
                </c:pt>
                <c:pt idx="2149">
                  <c:v>39161</c:v>
                </c:pt>
                <c:pt idx="2150">
                  <c:v>39162</c:v>
                </c:pt>
                <c:pt idx="2151">
                  <c:v>39163</c:v>
                </c:pt>
                <c:pt idx="2152">
                  <c:v>39164</c:v>
                </c:pt>
                <c:pt idx="2153">
                  <c:v>39167</c:v>
                </c:pt>
                <c:pt idx="2154">
                  <c:v>39168</c:v>
                </c:pt>
                <c:pt idx="2155">
                  <c:v>39169</c:v>
                </c:pt>
                <c:pt idx="2156">
                  <c:v>39170</c:v>
                </c:pt>
                <c:pt idx="2157">
                  <c:v>39171</c:v>
                </c:pt>
                <c:pt idx="2158">
                  <c:v>39174</c:v>
                </c:pt>
                <c:pt idx="2159">
                  <c:v>39175</c:v>
                </c:pt>
                <c:pt idx="2160">
                  <c:v>39176</c:v>
                </c:pt>
                <c:pt idx="2161">
                  <c:v>39177</c:v>
                </c:pt>
                <c:pt idx="2162">
                  <c:v>39181</c:v>
                </c:pt>
                <c:pt idx="2163">
                  <c:v>39182</c:v>
                </c:pt>
                <c:pt idx="2164">
                  <c:v>39183</c:v>
                </c:pt>
                <c:pt idx="2165">
                  <c:v>39184</c:v>
                </c:pt>
                <c:pt idx="2166">
                  <c:v>39185</c:v>
                </c:pt>
                <c:pt idx="2167">
                  <c:v>39188</c:v>
                </c:pt>
                <c:pt idx="2168">
                  <c:v>39189</c:v>
                </c:pt>
                <c:pt idx="2169">
                  <c:v>39190</c:v>
                </c:pt>
                <c:pt idx="2170">
                  <c:v>39191</c:v>
                </c:pt>
                <c:pt idx="2171">
                  <c:v>39192</c:v>
                </c:pt>
                <c:pt idx="2172">
                  <c:v>39195</c:v>
                </c:pt>
                <c:pt idx="2173">
                  <c:v>39196</c:v>
                </c:pt>
                <c:pt idx="2174">
                  <c:v>39197</c:v>
                </c:pt>
                <c:pt idx="2175">
                  <c:v>39198</c:v>
                </c:pt>
                <c:pt idx="2176">
                  <c:v>39199</c:v>
                </c:pt>
                <c:pt idx="2177">
                  <c:v>39202</c:v>
                </c:pt>
                <c:pt idx="2178">
                  <c:v>39203</c:v>
                </c:pt>
                <c:pt idx="2179">
                  <c:v>39204</c:v>
                </c:pt>
                <c:pt idx="2180">
                  <c:v>39205</c:v>
                </c:pt>
                <c:pt idx="2181">
                  <c:v>39206</c:v>
                </c:pt>
                <c:pt idx="2182">
                  <c:v>39209</c:v>
                </c:pt>
                <c:pt idx="2183">
                  <c:v>39210</c:v>
                </c:pt>
                <c:pt idx="2184">
                  <c:v>39211</c:v>
                </c:pt>
                <c:pt idx="2185">
                  <c:v>39212</c:v>
                </c:pt>
                <c:pt idx="2186">
                  <c:v>39213</c:v>
                </c:pt>
                <c:pt idx="2187">
                  <c:v>39216</c:v>
                </c:pt>
                <c:pt idx="2188">
                  <c:v>39217</c:v>
                </c:pt>
                <c:pt idx="2189">
                  <c:v>39218</c:v>
                </c:pt>
                <c:pt idx="2190">
                  <c:v>39219</c:v>
                </c:pt>
                <c:pt idx="2191">
                  <c:v>39220</c:v>
                </c:pt>
                <c:pt idx="2192">
                  <c:v>39223</c:v>
                </c:pt>
                <c:pt idx="2193">
                  <c:v>39224</c:v>
                </c:pt>
                <c:pt idx="2194">
                  <c:v>39225</c:v>
                </c:pt>
                <c:pt idx="2195">
                  <c:v>39226</c:v>
                </c:pt>
                <c:pt idx="2196">
                  <c:v>39227</c:v>
                </c:pt>
                <c:pt idx="2197">
                  <c:v>39231</c:v>
                </c:pt>
                <c:pt idx="2198">
                  <c:v>39232</c:v>
                </c:pt>
                <c:pt idx="2199">
                  <c:v>39233</c:v>
                </c:pt>
                <c:pt idx="2200">
                  <c:v>39234</c:v>
                </c:pt>
                <c:pt idx="2201">
                  <c:v>39237</c:v>
                </c:pt>
                <c:pt idx="2202">
                  <c:v>39238</c:v>
                </c:pt>
                <c:pt idx="2203">
                  <c:v>39239</c:v>
                </c:pt>
                <c:pt idx="2204">
                  <c:v>39240</c:v>
                </c:pt>
                <c:pt idx="2205">
                  <c:v>39241</c:v>
                </c:pt>
                <c:pt idx="2206">
                  <c:v>39244</c:v>
                </c:pt>
                <c:pt idx="2207">
                  <c:v>39245</c:v>
                </c:pt>
                <c:pt idx="2208">
                  <c:v>39246</c:v>
                </c:pt>
                <c:pt idx="2209">
                  <c:v>39247</c:v>
                </c:pt>
                <c:pt idx="2210">
                  <c:v>39248</c:v>
                </c:pt>
                <c:pt idx="2211">
                  <c:v>39251</c:v>
                </c:pt>
                <c:pt idx="2212">
                  <c:v>39252</c:v>
                </c:pt>
                <c:pt idx="2213">
                  <c:v>39253</c:v>
                </c:pt>
                <c:pt idx="2214">
                  <c:v>39254</c:v>
                </c:pt>
                <c:pt idx="2215">
                  <c:v>39255</c:v>
                </c:pt>
                <c:pt idx="2216">
                  <c:v>39258</c:v>
                </c:pt>
                <c:pt idx="2217">
                  <c:v>39259</c:v>
                </c:pt>
                <c:pt idx="2218">
                  <c:v>39260</c:v>
                </c:pt>
                <c:pt idx="2219">
                  <c:v>39261</c:v>
                </c:pt>
                <c:pt idx="2220">
                  <c:v>39262</c:v>
                </c:pt>
                <c:pt idx="2221">
                  <c:v>39265</c:v>
                </c:pt>
                <c:pt idx="2222">
                  <c:v>39266</c:v>
                </c:pt>
                <c:pt idx="2223">
                  <c:v>39268</c:v>
                </c:pt>
                <c:pt idx="2224">
                  <c:v>39269</c:v>
                </c:pt>
                <c:pt idx="2225">
                  <c:v>39272</c:v>
                </c:pt>
                <c:pt idx="2226">
                  <c:v>39273</c:v>
                </c:pt>
                <c:pt idx="2227">
                  <c:v>39274</c:v>
                </c:pt>
                <c:pt idx="2228">
                  <c:v>39275</c:v>
                </c:pt>
                <c:pt idx="2229">
                  <c:v>39276</c:v>
                </c:pt>
                <c:pt idx="2230">
                  <c:v>39279</c:v>
                </c:pt>
                <c:pt idx="2231">
                  <c:v>39280</c:v>
                </c:pt>
                <c:pt idx="2232">
                  <c:v>39281</c:v>
                </c:pt>
                <c:pt idx="2233">
                  <c:v>39282</c:v>
                </c:pt>
                <c:pt idx="2234">
                  <c:v>39283</c:v>
                </c:pt>
                <c:pt idx="2235">
                  <c:v>39286</c:v>
                </c:pt>
                <c:pt idx="2236">
                  <c:v>39287</c:v>
                </c:pt>
                <c:pt idx="2237">
                  <c:v>39288</c:v>
                </c:pt>
                <c:pt idx="2238">
                  <c:v>39289</c:v>
                </c:pt>
                <c:pt idx="2239">
                  <c:v>39290</c:v>
                </c:pt>
                <c:pt idx="2240">
                  <c:v>39293</c:v>
                </c:pt>
                <c:pt idx="2241">
                  <c:v>39294</c:v>
                </c:pt>
                <c:pt idx="2242">
                  <c:v>39295</c:v>
                </c:pt>
                <c:pt idx="2243">
                  <c:v>39296</c:v>
                </c:pt>
                <c:pt idx="2244">
                  <c:v>39297</c:v>
                </c:pt>
                <c:pt idx="2245">
                  <c:v>39300</c:v>
                </c:pt>
                <c:pt idx="2246">
                  <c:v>39301</c:v>
                </c:pt>
                <c:pt idx="2247">
                  <c:v>39302</c:v>
                </c:pt>
                <c:pt idx="2248">
                  <c:v>39303</c:v>
                </c:pt>
                <c:pt idx="2249">
                  <c:v>39304</c:v>
                </c:pt>
                <c:pt idx="2250">
                  <c:v>39307</c:v>
                </c:pt>
                <c:pt idx="2251">
                  <c:v>39308</c:v>
                </c:pt>
                <c:pt idx="2252">
                  <c:v>39309</c:v>
                </c:pt>
                <c:pt idx="2253">
                  <c:v>39310</c:v>
                </c:pt>
                <c:pt idx="2254">
                  <c:v>39311</c:v>
                </c:pt>
                <c:pt idx="2255">
                  <c:v>39314</c:v>
                </c:pt>
                <c:pt idx="2256">
                  <c:v>39315</c:v>
                </c:pt>
                <c:pt idx="2257">
                  <c:v>39316</c:v>
                </c:pt>
                <c:pt idx="2258">
                  <c:v>39317</c:v>
                </c:pt>
                <c:pt idx="2259">
                  <c:v>39318</c:v>
                </c:pt>
                <c:pt idx="2260">
                  <c:v>39321</c:v>
                </c:pt>
                <c:pt idx="2261">
                  <c:v>39322</c:v>
                </c:pt>
                <c:pt idx="2262">
                  <c:v>39323</c:v>
                </c:pt>
                <c:pt idx="2263">
                  <c:v>39324</c:v>
                </c:pt>
                <c:pt idx="2264">
                  <c:v>39325</c:v>
                </c:pt>
                <c:pt idx="2265">
                  <c:v>39329</c:v>
                </c:pt>
                <c:pt idx="2266">
                  <c:v>39330</c:v>
                </c:pt>
                <c:pt idx="2267">
                  <c:v>39331</c:v>
                </c:pt>
                <c:pt idx="2268">
                  <c:v>39332</c:v>
                </c:pt>
                <c:pt idx="2269">
                  <c:v>39335</c:v>
                </c:pt>
                <c:pt idx="2270">
                  <c:v>39336</c:v>
                </c:pt>
                <c:pt idx="2271">
                  <c:v>39337</c:v>
                </c:pt>
                <c:pt idx="2272">
                  <c:v>39338</c:v>
                </c:pt>
                <c:pt idx="2273">
                  <c:v>39339</c:v>
                </c:pt>
                <c:pt idx="2274">
                  <c:v>39342</c:v>
                </c:pt>
                <c:pt idx="2275">
                  <c:v>39343</c:v>
                </c:pt>
                <c:pt idx="2276">
                  <c:v>39344</c:v>
                </c:pt>
                <c:pt idx="2277">
                  <c:v>39345</c:v>
                </c:pt>
                <c:pt idx="2278">
                  <c:v>39346</c:v>
                </c:pt>
                <c:pt idx="2279">
                  <c:v>39349</c:v>
                </c:pt>
                <c:pt idx="2280">
                  <c:v>39350</c:v>
                </c:pt>
                <c:pt idx="2281">
                  <c:v>39351</c:v>
                </c:pt>
                <c:pt idx="2282">
                  <c:v>39352</c:v>
                </c:pt>
                <c:pt idx="2283">
                  <c:v>39353</c:v>
                </c:pt>
                <c:pt idx="2284">
                  <c:v>39356</c:v>
                </c:pt>
                <c:pt idx="2285">
                  <c:v>39357</c:v>
                </c:pt>
                <c:pt idx="2286">
                  <c:v>39358</c:v>
                </c:pt>
                <c:pt idx="2287">
                  <c:v>39359</c:v>
                </c:pt>
                <c:pt idx="2288">
                  <c:v>39360</c:v>
                </c:pt>
                <c:pt idx="2289">
                  <c:v>39363</c:v>
                </c:pt>
                <c:pt idx="2290">
                  <c:v>39364</c:v>
                </c:pt>
                <c:pt idx="2291">
                  <c:v>39365</c:v>
                </c:pt>
                <c:pt idx="2292">
                  <c:v>39366</c:v>
                </c:pt>
                <c:pt idx="2293">
                  <c:v>39367</c:v>
                </c:pt>
                <c:pt idx="2294">
                  <c:v>39370</c:v>
                </c:pt>
                <c:pt idx="2295">
                  <c:v>39371</c:v>
                </c:pt>
                <c:pt idx="2296">
                  <c:v>39372</c:v>
                </c:pt>
                <c:pt idx="2297">
                  <c:v>39373</c:v>
                </c:pt>
                <c:pt idx="2298">
                  <c:v>39374</c:v>
                </c:pt>
                <c:pt idx="2299">
                  <c:v>39377</c:v>
                </c:pt>
                <c:pt idx="2300">
                  <c:v>39378</c:v>
                </c:pt>
                <c:pt idx="2301">
                  <c:v>39379</c:v>
                </c:pt>
                <c:pt idx="2302">
                  <c:v>39380</c:v>
                </c:pt>
                <c:pt idx="2303">
                  <c:v>39381</c:v>
                </c:pt>
                <c:pt idx="2304">
                  <c:v>39384</c:v>
                </c:pt>
                <c:pt idx="2305">
                  <c:v>39385</c:v>
                </c:pt>
                <c:pt idx="2306">
                  <c:v>39386</c:v>
                </c:pt>
                <c:pt idx="2307">
                  <c:v>39387</c:v>
                </c:pt>
                <c:pt idx="2308">
                  <c:v>39388</c:v>
                </c:pt>
                <c:pt idx="2309">
                  <c:v>39391</c:v>
                </c:pt>
                <c:pt idx="2310">
                  <c:v>39392</c:v>
                </c:pt>
                <c:pt idx="2311">
                  <c:v>39393</c:v>
                </c:pt>
                <c:pt idx="2312">
                  <c:v>39394</c:v>
                </c:pt>
                <c:pt idx="2313">
                  <c:v>39395</c:v>
                </c:pt>
                <c:pt idx="2314">
                  <c:v>39398</c:v>
                </c:pt>
                <c:pt idx="2315">
                  <c:v>39399</c:v>
                </c:pt>
                <c:pt idx="2316">
                  <c:v>39400</c:v>
                </c:pt>
                <c:pt idx="2317">
                  <c:v>39401</c:v>
                </c:pt>
                <c:pt idx="2318">
                  <c:v>39402</c:v>
                </c:pt>
                <c:pt idx="2319">
                  <c:v>39405</c:v>
                </c:pt>
                <c:pt idx="2320">
                  <c:v>39406</c:v>
                </c:pt>
                <c:pt idx="2321">
                  <c:v>39407</c:v>
                </c:pt>
                <c:pt idx="2322">
                  <c:v>39409</c:v>
                </c:pt>
                <c:pt idx="2323">
                  <c:v>39412</c:v>
                </c:pt>
                <c:pt idx="2324">
                  <c:v>39413</c:v>
                </c:pt>
                <c:pt idx="2325">
                  <c:v>39414</c:v>
                </c:pt>
                <c:pt idx="2326">
                  <c:v>39415</c:v>
                </c:pt>
                <c:pt idx="2327">
                  <c:v>39416</c:v>
                </c:pt>
                <c:pt idx="2328">
                  <c:v>39419</c:v>
                </c:pt>
                <c:pt idx="2329">
                  <c:v>39420</c:v>
                </c:pt>
                <c:pt idx="2330">
                  <c:v>39421</c:v>
                </c:pt>
                <c:pt idx="2331">
                  <c:v>39422</c:v>
                </c:pt>
                <c:pt idx="2332">
                  <c:v>39423</c:v>
                </c:pt>
                <c:pt idx="2333">
                  <c:v>39426</c:v>
                </c:pt>
                <c:pt idx="2334">
                  <c:v>39427</c:v>
                </c:pt>
                <c:pt idx="2335">
                  <c:v>39428</c:v>
                </c:pt>
                <c:pt idx="2336">
                  <c:v>39429</c:v>
                </c:pt>
                <c:pt idx="2337">
                  <c:v>39430</c:v>
                </c:pt>
                <c:pt idx="2338">
                  <c:v>39433</c:v>
                </c:pt>
                <c:pt idx="2339">
                  <c:v>39434</c:v>
                </c:pt>
                <c:pt idx="2340">
                  <c:v>39435</c:v>
                </c:pt>
                <c:pt idx="2341">
                  <c:v>39436</c:v>
                </c:pt>
                <c:pt idx="2342">
                  <c:v>39437</c:v>
                </c:pt>
                <c:pt idx="2343">
                  <c:v>39440</c:v>
                </c:pt>
                <c:pt idx="2344">
                  <c:v>39442</c:v>
                </c:pt>
                <c:pt idx="2345">
                  <c:v>39443</c:v>
                </c:pt>
                <c:pt idx="2346">
                  <c:v>39444</c:v>
                </c:pt>
                <c:pt idx="2347">
                  <c:v>39447</c:v>
                </c:pt>
                <c:pt idx="2348">
                  <c:v>39449</c:v>
                </c:pt>
                <c:pt idx="2349">
                  <c:v>39450</c:v>
                </c:pt>
                <c:pt idx="2350">
                  <c:v>39451</c:v>
                </c:pt>
                <c:pt idx="2351">
                  <c:v>39454</c:v>
                </c:pt>
                <c:pt idx="2352">
                  <c:v>39455</c:v>
                </c:pt>
                <c:pt idx="2353">
                  <c:v>39456</c:v>
                </c:pt>
                <c:pt idx="2354">
                  <c:v>39457</c:v>
                </c:pt>
                <c:pt idx="2355">
                  <c:v>39458</c:v>
                </c:pt>
                <c:pt idx="2356">
                  <c:v>39461</c:v>
                </c:pt>
                <c:pt idx="2357">
                  <c:v>39462</c:v>
                </c:pt>
                <c:pt idx="2358">
                  <c:v>39463</c:v>
                </c:pt>
                <c:pt idx="2359">
                  <c:v>39464</c:v>
                </c:pt>
                <c:pt idx="2360">
                  <c:v>39465</c:v>
                </c:pt>
                <c:pt idx="2361">
                  <c:v>39469</c:v>
                </c:pt>
                <c:pt idx="2362">
                  <c:v>39470</c:v>
                </c:pt>
                <c:pt idx="2363">
                  <c:v>39471</c:v>
                </c:pt>
                <c:pt idx="2364">
                  <c:v>39472</c:v>
                </c:pt>
                <c:pt idx="2365">
                  <c:v>39475</c:v>
                </c:pt>
                <c:pt idx="2366">
                  <c:v>39476</c:v>
                </c:pt>
                <c:pt idx="2367">
                  <c:v>39477</c:v>
                </c:pt>
                <c:pt idx="2368">
                  <c:v>39478</c:v>
                </c:pt>
                <c:pt idx="2369">
                  <c:v>39479</c:v>
                </c:pt>
                <c:pt idx="2370">
                  <c:v>39482</c:v>
                </c:pt>
                <c:pt idx="2371">
                  <c:v>39483</c:v>
                </c:pt>
                <c:pt idx="2372">
                  <c:v>39484</c:v>
                </c:pt>
                <c:pt idx="2373">
                  <c:v>39485</c:v>
                </c:pt>
                <c:pt idx="2374">
                  <c:v>39486</c:v>
                </c:pt>
                <c:pt idx="2375">
                  <c:v>39489</c:v>
                </c:pt>
                <c:pt idx="2376">
                  <c:v>39490</c:v>
                </c:pt>
                <c:pt idx="2377">
                  <c:v>39491</c:v>
                </c:pt>
                <c:pt idx="2378">
                  <c:v>39492</c:v>
                </c:pt>
                <c:pt idx="2379">
                  <c:v>39493</c:v>
                </c:pt>
                <c:pt idx="2380">
                  <c:v>39497</c:v>
                </c:pt>
                <c:pt idx="2381">
                  <c:v>39498</c:v>
                </c:pt>
                <c:pt idx="2382">
                  <c:v>39499</c:v>
                </c:pt>
                <c:pt idx="2383">
                  <c:v>39500</c:v>
                </c:pt>
                <c:pt idx="2384">
                  <c:v>39503</c:v>
                </c:pt>
                <c:pt idx="2385">
                  <c:v>39504</c:v>
                </c:pt>
                <c:pt idx="2386">
                  <c:v>39505</c:v>
                </c:pt>
                <c:pt idx="2387">
                  <c:v>39506</c:v>
                </c:pt>
                <c:pt idx="2388">
                  <c:v>39507</c:v>
                </c:pt>
                <c:pt idx="2389">
                  <c:v>39510</c:v>
                </c:pt>
                <c:pt idx="2390">
                  <c:v>39511</c:v>
                </c:pt>
                <c:pt idx="2391">
                  <c:v>39512</c:v>
                </c:pt>
                <c:pt idx="2392">
                  <c:v>39513</c:v>
                </c:pt>
                <c:pt idx="2393">
                  <c:v>39514</c:v>
                </c:pt>
                <c:pt idx="2394">
                  <c:v>39517</c:v>
                </c:pt>
                <c:pt idx="2395">
                  <c:v>39518</c:v>
                </c:pt>
                <c:pt idx="2396">
                  <c:v>39519</c:v>
                </c:pt>
                <c:pt idx="2397">
                  <c:v>39520</c:v>
                </c:pt>
                <c:pt idx="2398">
                  <c:v>39521</c:v>
                </c:pt>
                <c:pt idx="2399">
                  <c:v>39524</c:v>
                </c:pt>
                <c:pt idx="2400">
                  <c:v>39525</c:v>
                </c:pt>
                <c:pt idx="2401">
                  <c:v>39526</c:v>
                </c:pt>
                <c:pt idx="2402">
                  <c:v>39527</c:v>
                </c:pt>
                <c:pt idx="2403">
                  <c:v>39531</c:v>
                </c:pt>
                <c:pt idx="2404">
                  <c:v>39532</c:v>
                </c:pt>
                <c:pt idx="2405">
                  <c:v>39533</c:v>
                </c:pt>
                <c:pt idx="2406">
                  <c:v>39534</c:v>
                </c:pt>
                <c:pt idx="2407">
                  <c:v>39535</c:v>
                </c:pt>
                <c:pt idx="2408">
                  <c:v>39538</c:v>
                </c:pt>
                <c:pt idx="2409">
                  <c:v>39539</c:v>
                </c:pt>
                <c:pt idx="2410">
                  <c:v>39540</c:v>
                </c:pt>
                <c:pt idx="2411">
                  <c:v>39541</c:v>
                </c:pt>
                <c:pt idx="2412">
                  <c:v>39542</c:v>
                </c:pt>
                <c:pt idx="2413">
                  <c:v>39545</c:v>
                </c:pt>
                <c:pt idx="2414">
                  <c:v>39546</c:v>
                </c:pt>
                <c:pt idx="2415">
                  <c:v>39547</c:v>
                </c:pt>
                <c:pt idx="2416">
                  <c:v>39548</c:v>
                </c:pt>
                <c:pt idx="2417">
                  <c:v>39549</c:v>
                </c:pt>
                <c:pt idx="2418">
                  <c:v>39552</c:v>
                </c:pt>
                <c:pt idx="2419">
                  <c:v>39553</c:v>
                </c:pt>
                <c:pt idx="2420">
                  <c:v>39554</c:v>
                </c:pt>
                <c:pt idx="2421">
                  <c:v>39555</c:v>
                </c:pt>
                <c:pt idx="2422">
                  <c:v>39556</c:v>
                </c:pt>
                <c:pt idx="2423">
                  <c:v>39559</c:v>
                </c:pt>
                <c:pt idx="2424">
                  <c:v>39560</c:v>
                </c:pt>
                <c:pt idx="2425">
                  <c:v>39561</c:v>
                </c:pt>
                <c:pt idx="2426">
                  <c:v>39562</c:v>
                </c:pt>
                <c:pt idx="2427">
                  <c:v>39563</c:v>
                </c:pt>
                <c:pt idx="2428">
                  <c:v>39566</c:v>
                </c:pt>
                <c:pt idx="2429">
                  <c:v>39567</c:v>
                </c:pt>
                <c:pt idx="2430">
                  <c:v>39568</c:v>
                </c:pt>
                <c:pt idx="2431">
                  <c:v>39569</c:v>
                </c:pt>
                <c:pt idx="2432">
                  <c:v>39570</c:v>
                </c:pt>
                <c:pt idx="2433">
                  <c:v>39573</c:v>
                </c:pt>
                <c:pt idx="2434">
                  <c:v>39574</c:v>
                </c:pt>
                <c:pt idx="2435">
                  <c:v>39575</c:v>
                </c:pt>
                <c:pt idx="2436">
                  <c:v>39576</c:v>
                </c:pt>
                <c:pt idx="2437">
                  <c:v>39577</c:v>
                </c:pt>
                <c:pt idx="2438">
                  <c:v>39580</c:v>
                </c:pt>
                <c:pt idx="2439">
                  <c:v>39581</c:v>
                </c:pt>
                <c:pt idx="2440">
                  <c:v>39582</c:v>
                </c:pt>
                <c:pt idx="2441">
                  <c:v>39583</c:v>
                </c:pt>
                <c:pt idx="2442">
                  <c:v>39584</c:v>
                </c:pt>
                <c:pt idx="2443">
                  <c:v>39587</c:v>
                </c:pt>
                <c:pt idx="2444">
                  <c:v>39588</c:v>
                </c:pt>
                <c:pt idx="2445">
                  <c:v>39589</c:v>
                </c:pt>
                <c:pt idx="2446">
                  <c:v>39590</c:v>
                </c:pt>
                <c:pt idx="2447">
                  <c:v>39591</c:v>
                </c:pt>
                <c:pt idx="2448">
                  <c:v>39595</c:v>
                </c:pt>
                <c:pt idx="2449">
                  <c:v>39596</c:v>
                </c:pt>
                <c:pt idx="2450">
                  <c:v>39597</c:v>
                </c:pt>
                <c:pt idx="2451">
                  <c:v>39598</c:v>
                </c:pt>
                <c:pt idx="2452">
                  <c:v>39601</c:v>
                </c:pt>
                <c:pt idx="2453">
                  <c:v>39602</c:v>
                </c:pt>
                <c:pt idx="2454">
                  <c:v>39603</c:v>
                </c:pt>
                <c:pt idx="2455">
                  <c:v>39604</c:v>
                </c:pt>
                <c:pt idx="2456">
                  <c:v>39605</c:v>
                </c:pt>
                <c:pt idx="2457">
                  <c:v>39608</c:v>
                </c:pt>
                <c:pt idx="2458">
                  <c:v>39609</c:v>
                </c:pt>
                <c:pt idx="2459">
                  <c:v>39610</c:v>
                </c:pt>
                <c:pt idx="2460">
                  <c:v>39611</c:v>
                </c:pt>
                <c:pt idx="2461">
                  <c:v>39612</c:v>
                </c:pt>
                <c:pt idx="2462">
                  <c:v>39615</c:v>
                </c:pt>
                <c:pt idx="2463">
                  <c:v>39616</c:v>
                </c:pt>
                <c:pt idx="2464">
                  <c:v>39617</c:v>
                </c:pt>
                <c:pt idx="2465">
                  <c:v>39618</c:v>
                </c:pt>
                <c:pt idx="2466">
                  <c:v>39619</c:v>
                </c:pt>
                <c:pt idx="2467">
                  <c:v>39622</c:v>
                </c:pt>
                <c:pt idx="2468">
                  <c:v>39623</c:v>
                </c:pt>
                <c:pt idx="2469">
                  <c:v>39624</c:v>
                </c:pt>
                <c:pt idx="2470">
                  <c:v>39625</c:v>
                </c:pt>
                <c:pt idx="2471">
                  <c:v>39626</c:v>
                </c:pt>
                <c:pt idx="2472">
                  <c:v>39629</c:v>
                </c:pt>
                <c:pt idx="2473">
                  <c:v>39630</c:v>
                </c:pt>
                <c:pt idx="2474">
                  <c:v>39631</c:v>
                </c:pt>
                <c:pt idx="2475">
                  <c:v>39632</c:v>
                </c:pt>
                <c:pt idx="2476">
                  <c:v>39636</c:v>
                </c:pt>
                <c:pt idx="2477">
                  <c:v>39637</c:v>
                </c:pt>
                <c:pt idx="2478">
                  <c:v>39638</c:v>
                </c:pt>
                <c:pt idx="2479">
                  <c:v>39639</c:v>
                </c:pt>
                <c:pt idx="2480">
                  <c:v>39640</c:v>
                </c:pt>
                <c:pt idx="2481">
                  <c:v>39643</c:v>
                </c:pt>
                <c:pt idx="2482">
                  <c:v>39644</c:v>
                </c:pt>
                <c:pt idx="2483">
                  <c:v>39645</c:v>
                </c:pt>
                <c:pt idx="2484">
                  <c:v>39646</c:v>
                </c:pt>
                <c:pt idx="2485">
                  <c:v>39647</c:v>
                </c:pt>
                <c:pt idx="2486">
                  <c:v>39650</c:v>
                </c:pt>
                <c:pt idx="2487">
                  <c:v>39651</c:v>
                </c:pt>
                <c:pt idx="2488">
                  <c:v>39652</c:v>
                </c:pt>
                <c:pt idx="2489">
                  <c:v>39653</c:v>
                </c:pt>
                <c:pt idx="2490">
                  <c:v>39654</c:v>
                </c:pt>
                <c:pt idx="2491">
                  <c:v>39657</c:v>
                </c:pt>
                <c:pt idx="2492">
                  <c:v>39658</c:v>
                </c:pt>
                <c:pt idx="2493">
                  <c:v>39659</c:v>
                </c:pt>
                <c:pt idx="2494">
                  <c:v>39660</c:v>
                </c:pt>
                <c:pt idx="2495">
                  <c:v>39661</c:v>
                </c:pt>
                <c:pt idx="2496">
                  <c:v>39664</c:v>
                </c:pt>
                <c:pt idx="2497">
                  <c:v>39665</c:v>
                </c:pt>
                <c:pt idx="2498">
                  <c:v>39666</c:v>
                </c:pt>
                <c:pt idx="2499">
                  <c:v>39667</c:v>
                </c:pt>
                <c:pt idx="2500">
                  <c:v>39668</c:v>
                </c:pt>
                <c:pt idx="2501">
                  <c:v>39671</c:v>
                </c:pt>
                <c:pt idx="2502">
                  <c:v>39672</c:v>
                </c:pt>
                <c:pt idx="2503">
                  <c:v>39673</c:v>
                </c:pt>
                <c:pt idx="2504">
                  <c:v>39674</c:v>
                </c:pt>
                <c:pt idx="2505">
                  <c:v>39675</c:v>
                </c:pt>
                <c:pt idx="2506">
                  <c:v>39678</c:v>
                </c:pt>
                <c:pt idx="2507">
                  <c:v>39679</c:v>
                </c:pt>
                <c:pt idx="2508">
                  <c:v>39680</c:v>
                </c:pt>
                <c:pt idx="2509">
                  <c:v>39681</c:v>
                </c:pt>
                <c:pt idx="2510">
                  <c:v>39682</c:v>
                </c:pt>
                <c:pt idx="2511">
                  <c:v>39685</c:v>
                </c:pt>
                <c:pt idx="2512">
                  <c:v>39686</c:v>
                </c:pt>
                <c:pt idx="2513">
                  <c:v>39687</c:v>
                </c:pt>
                <c:pt idx="2514">
                  <c:v>39688</c:v>
                </c:pt>
                <c:pt idx="2515">
                  <c:v>39689</c:v>
                </c:pt>
                <c:pt idx="2516">
                  <c:v>39693</c:v>
                </c:pt>
                <c:pt idx="2517">
                  <c:v>39694</c:v>
                </c:pt>
                <c:pt idx="2518">
                  <c:v>39695</c:v>
                </c:pt>
                <c:pt idx="2519">
                  <c:v>39696</c:v>
                </c:pt>
                <c:pt idx="2520">
                  <c:v>39699</c:v>
                </c:pt>
                <c:pt idx="2521">
                  <c:v>39700</c:v>
                </c:pt>
                <c:pt idx="2522">
                  <c:v>39701</c:v>
                </c:pt>
                <c:pt idx="2523">
                  <c:v>39702</c:v>
                </c:pt>
                <c:pt idx="2524">
                  <c:v>39703</c:v>
                </c:pt>
                <c:pt idx="2525">
                  <c:v>39706</c:v>
                </c:pt>
                <c:pt idx="2526">
                  <c:v>39707</c:v>
                </c:pt>
                <c:pt idx="2527">
                  <c:v>39708</c:v>
                </c:pt>
                <c:pt idx="2528">
                  <c:v>39709</c:v>
                </c:pt>
                <c:pt idx="2529">
                  <c:v>39710</c:v>
                </c:pt>
                <c:pt idx="2530">
                  <c:v>39713</c:v>
                </c:pt>
                <c:pt idx="2531">
                  <c:v>39714</c:v>
                </c:pt>
                <c:pt idx="2532">
                  <c:v>39715</c:v>
                </c:pt>
                <c:pt idx="2533">
                  <c:v>39716</c:v>
                </c:pt>
                <c:pt idx="2534">
                  <c:v>39717</c:v>
                </c:pt>
                <c:pt idx="2535">
                  <c:v>39720</c:v>
                </c:pt>
                <c:pt idx="2536">
                  <c:v>39721</c:v>
                </c:pt>
                <c:pt idx="2537">
                  <c:v>39722</c:v>
                </c:pt>
                <c:pt idx="2538">
                  <c:v>39723</c:v>
                </c:pt>
                <c:pt idx="2539">
                  <c:v>39724</c:v>
                </c:pt>
                <c:pt idx="2540">
                  <c:v>39727</c:v>
                </c:pt>
                <c:pt idx="2541">
                  <c:v>39728</c:v>
                </c:pt>
                <c:pt idx="2542">
                  <c:v>39729</c:v>
                </c:pt>
                <c:pt idx="2543">
                  <c:v>39730</c:v>
                </c:pt>
                <c:pt idx="2544">
                  <c:v>39731</c:v>
                </c:pt>
                <c:pt idx="2545">
                  <c:v>39734</c:v>
                </c:pt>
                <c:pt idx="2546">
                  <c:v>39735</c:v>
                </c:pt>
                <c:pt idx="2547">
                  <c:v>39736</c:v>
                </c:pt>
                <c:pt idx="2548">
                  <c:v>39737</c:v>
                </c:pt>
                <c:pt idx="2549">
                  <c:v>39738</c:v>
                </c:pt>
                <c:pt idx="2550">
                  <c:v>39741</c:v>
                </c:pt>
                <c:pt idx="2551">
                  <c:v>39742</c:v>
                </c:pt>
                <c:pt idx="2552">
                  <c:v>39743</c:v>
                </c:pt>
                <c:pt idx="2553">
                  <c:v>39744</c:v>
                </c:pt>
                <c:pt idx="2554">
                  <c:v>39745</c:v>
                </c:pt>
                <c:pt idx="2555">
                  <c:v>39748</c:v>
                </c:pt>
                <c:pt idx="2556">
                  <c:v>39749</c:v>
                </c:pt>
                <c:pt idx="2557">
                  <c:v>39750</c:v>
                </c:pt>
                <c:pt idx="2558">
                  <c:v>39751</c:v>
                </c:pt>
                <c:pt idx="2559">
                  <c:v>39752</c:v>
                </c:pt>
                <c:pt idx="2560">
                  <c:v>39755</c:v>
                </c:pt>
                <c:pt idx="2561">
                  <c:v>39756</c:v>
                </c:pt>
                <c:pt idx="2562">
                  <c:v>39757</c:v>
                </c:pt>
                <c:pt idx="2563">
                  <c:v>39758</c:v>
                </c:pt>
                <c:pt idx="2564">
                  <c:v>39759</c:v>
                </c:pt>
                <c:pt idx="2565">
                  <c:v>39762</c:v>
                </c:pt>
                <c:pt idx="2566">
                  <c:v>39763</c:v>
                </c:pt>
                <c:pt idx="2567">
                  <c:v>39764</c:v>
                </c:pt>
                <c:pt idx="2568">
                  <c:v>39765</c:v>
                </c:pt>
                <c:pt idx="2569">
                  <c:v>39766</c:v>
                </c:pt>
                <c:pt idx="2570">
                  <c:v>39769</c:v>
                </c:pt>
                <c:pt idx="2571">
                  <c:v>39770</c:v>
                </c:pt>
                <c:pt idx="2572">
                  <c:v>39771</c:v>
                </c:pt>
                <c:pt idx="2573">
                  <c:v>39772</c:v>
                </c:pt>
                <c:pt idx="2574">
                  <c:v>39773</c:v>
                </c:pt>
                <c:pt idx="2575">
                  <c:v>39776</c:v>
                </c:pt>
                <c:pt idx="2576">
                  <c:v>39777</c:v>
                </c:pt>
                <c:pt idx="2577">
                  <c:v>39778</c:v>
                </c:pt>
                <c:pt idx="2578">
                  <c:v>39780</c:v>
                </c:pt>
                <c:pt idx="2579">
                  <c:v>39783</c:v>
                </c:pt>
                <c:pt idx="2580">
                  <c:v>39784</c:v>
                </c:pt>
                <c:pt idx="2581">
                  <c:v>39785</c:v>
                </c:pt>
                <c:pt idx="2582">
                  <c:v>39786</c:v>
                </c:pt>
                <c:pt idx="2583">
                  <c:v>39787</c:v>
                </c:pt>
                <c:pt idx="2584">
                  <c:v>39790</c:v>
                </c:pt>
                <c:pt idx="2585">
                  <c:v>39791</c:v>
                </c:pt>
                <c:pt idx="2586">
                  <c:v>39792</c:v>
                </c:pt>
                <c:pt idx="2587">
                  <c:v>39793</c:v>
                </c:pt>
                <c:pt idx="2588">
                  <c:v>39794</c:v>
                </c:pt>
                <c:pt idx="2589">
                  <c:v>39797</c:v>
                </c:pt>
                <c:pt idx="2590">
                  <c:v>39798</c:v>
                </c:pt>
                <c:pt idx="2591">
                  <c:v>39799</c:v>
                </c:pt>
                <c:pt idx="2592">
                  <c:v>39800</c:v>
                </c:pt>
                <c:pt idx="2593">
                  <c:v>39801</c:v>
                </c:pt>
                <c:pt idx="2594">
                  <c:v>39804</c:v>
                </c:pt>
                <c:pt idx="2595">
                  <c:v>39805</c:v>
                </c:pt>
                <c:pt idx="2596">
                  <c:v>39806</c:v>
                </c:pt>
                <c:pt idx="2597">
                  <c:v>39808</c:v>
                </c:pt>
                <c:pt idx="2598">
                  <c:v>39811</c:v>
                </c:pt>
                <c:pt idx="2599">
                  <c:v>39812</c:v>
                </c:pt>
                <c:pt idx="2600">
                  <c:v>39813</c:v>
                </c:pt>
                <c:pt idx="2601">
                  <c:v>39815</c:v>
                </c:pt>
                <c:pt idx="2602">
                  <c:v>39818</c:v>
                </c:pt>
                <c:pt idx="2603">
                  <c:v>39819</c:v>
                </c:pt>
                <c:pt idx="2604">
                  <c:v>39820</c:v>
                </c:pt>
                <c:pt idx="2605">
                  <c:v>39821</c:v>
                </c:pt>
                <c:pt idx="2606">
                  <c:v>39822</c:v>
                </c:pt>
                <c:pt idx="2607">
                  <c:v>39825</c:v>
                </c:pt>
                <c:pt idx="2608">
                  <c:v>39826</c:v>
                </c:pt>
                <c:pt idx="2609">
                  <c:v>39827</c:v>
                </c:pt>
                <c:pt idx="2610">
                  <c:v>39828</c:v>
                </c:pt>
                <c:pt idx="2611">
                  <c:v>39829</c:v>
                </c:pt>
                <c:pt idx="2612">
                  <c:v>39833</c:v>
                </c:pt>
                <c:pt idx="2613">
                  <c:v>39834</c:v>
                </c:pt>
                <c:pt idx="2614">
                  <c:v>39835</c:v>
                </c:pt>
                <c:pt idx="2615">
                  <c:v>39836</c:v>
                </c:pt>
                <c:pt idx="2616">
                  <c:v>39839</c:v>
                </c:pt>
                <c:pt idx="2617">
                  <c:v>39840</c:v>
                </c:pt>
                <c:pt idx="2618">
                  <c:v>39841</c:v>
                </c:pt>
                <c:pt idx="2619">
                  <c:v>39842</c:v>
                </c:pt>
                <c:pt idx="2620">
                  <c:v>39843</c:v>
                </c:pt>
                <c:pt idx="2621">
                  <c:v>39846</c:v>
                </c:pt>
                <c:pt idx="2622">
                  <c:v>39847</c:v>
                </c:pt>
                <c:pt idx="2623">
                  <c:v>39848</c:v>
                </c:pt>
                <c:pt idx="2624">
                  <c:v>39849</c:v>
                </c:pt>
                <c:pt idx="2625">
                  <c:v>39850</c:v>
                </c:pt>
                <c:pt idx="2626">
                  <c:v>39853</c:v>
                </c:pt>
                <c:pt idx="2627">
                  <c:v>39854</c:v>
                </c:pt>
                <c:pt idx="2628">
                  <c:v>39855</c:v>
                </c:pt>
                <c:pt idx="2629">
                  <c:v>39856</c:v>
                </c:pt>
                <c:pt idx="2630">
                  <c:v>39857</c:v>
                </c:pt>
                <c:pt idx="2631">
                  <c:v>39861</c:v>
                </c:pt>
                <c:pt idx="2632">
                  <c:v>39862</c:v>
                </c:pt>
                <c:pt idx="2633">
                  <c:v>39863</c:v>
                </c:pt>
                <c:pt idx="2634">
                  <c:v>39864</c:v>
                </c:pt>
                <c:pt idx="2635">
                  <c:v>39867</c:v>
                </c:pt>
                <c:pt idx="2636">
                  <c:v>39868</c:v>
                </c:pt>
                <c:pt idx="2637">
                  <c:v>39869</c:v>
                </c:pt>
                <c:pt idx="2638">
                  <c:v>39870</c:v>
                </c:pt>
                <c:pt idx="2639">
                  <c:v>39871</c:v>
                </c:pt>
                <c:pt idx="2640">
                  <c:v>39874</c:v>
                </c:pt>
                <c:pt idx="2641">
                  <c:v>39875</c:v>
                </c:pt>
                <c:pt idx="2642">
                  <c:v>39876</c:v>
                </c:pt>
                <c:pt idx="2643">
                  <c:v>39877</c:v>
                </c:pt>
                <c:pt idx="2644">
                  <c:v>39878</c:v>
                </c:pt>
                <c:pt idx="2645">
                  <c:v>39881</c:v>
                </c:pt>
                <c:pt idx="2646">
                  <c:v>39882</c:v>
                </c:pt>
                <c:pt idx="2647">
                  <c:v>39883</c:v>
                </c:pt>
                <c:pt idx="2648">
                  <c:v>39884</c:v>
                </c:pt>
                <c:pt idx="2649">
                  <c:v>39885</c:v>
                </c:pt>
                <c:pt idx="2650">
                  <c:v>39888</c:v>
                </c:pt>
                <c:pt idx="2651">
                  <c:v>39889</c:v>
                </c:pt>
                <c:pt idx="2652">
                  <c:v>39890</c:v>
                </c:pt>
                <c:pt idx="2653">
                  <c:v>39891</c:v>
                </c:pt>
                <c:pt idx="2654">
                  <c:v>39892</c:v>
                </c:pt>
                <c:pt idx="2655">
                  <c:v>39895</c:v>
                </c:pt>
                <c:pt idx="2656">
                  <c:v>39896</c:v>
                </c:pt>
                <c:pt idx="2657">
                  <c:v>39897</c:v>
                </c:pt>
                <c:pt idx="2658">
                  <c:v>39898</c:v>
                </c:pt>
                <c:pt idx="2659">
                  <c:v>39899</c:v>
                </c:pt>
                <c:pt idx="2660">
                  <c:v>39902</c:v>
                </c:pt>
                <c:pt idx="2661">
                  <c:v>39903</c:v>
                </c:pt>
                <c:pt idx="2662">
                  <c:v>39904</c:v>
                </c:pt>
                <c:pt idx="2663">
                  <c:v>39905</c:v>
                </c:pt>
                <c:pt idx="2664">
                  <c:v>39906</c:v>
                </c:pt>
                <c:pt idx="2665">
                  <c:v>39909</c:v>
                </c:pt>
                <c:pt idx="2666">
                  <c:v>39910</c:v>
                </c:pt>
                <c:pt idx="2667">
                  <c:v>39911</c:v>
                </c:pt>
                <c:pt idx="2668">
                  <c:v>39912</c:v>
                </c:pt>
                <c:pt idx="2669">
                  <c:v>39916</c:v>
                </c:pt>
                <c:pt idx="2670">
                  <c:v>39917</c:v>
                </c:pt>
                <c:pt idx="2671">
                  <c:v>39918</c:v>
                </c:pt>
                <c:pt idx="2672">
                  <c:v>39919</c:v>
                </c:pt>
                <c:pt idx="2673">
                  <c:v>39920</c:v>
                </c:pt>
                <c:pt idx="2674">
                  <c:v>39923</c:v>
                </c:pt>
                <c:pt idx="2675">
                  <c:v>39924</c:v>
                </c:pt>
                <c:pt idx="2676">
                  <c:v>39925</c:v>
                </c:pt>
                <c:pt idx="2677">
                  <c:v>39926</c:v>
                </c:pt>
                <c:pt idx="2678">
                  <c:v>39927</c:v>
                </c:pt>
                <c:pt idx="2679">
                  <c:v>39930</c:v>
                </c:pt>
                <c:pt idx="2680">
                  <c:v>39931</c:v>
                </c:pt>
                <c:pt idx="2681">
                  <c:v>39932</c:v>
                </c:pt>
                <c:pt idx="2682">
                  <c:v>39933</c:v>
                </c:pt>
                <c:pt idx="2683">
                  <c:v>39934</c:v>
                </c:pt>
                <c:pt idx="2684">
                  <c:v>39937</c:v>
                </c:pt>
                <c:pt idx="2685">
                  <c:v>39938</c:v>
                </c:pt>
                <c:pt idx="2686">
                  <c:v>39939</c:v>
                </c:pt>
                <c:pt idx="2687">
                  <c:v>39940</c:v>
                </c:pt>
                <c:pt idx="2688">
                  <c:v>39941</c:v>
                </c:pt>
                <c:pt idx="2689">
                  <c:v>39944</c:v>
                </c:pt>
                <c:pt idx="2690">
                  <c:v>39945</c:v>
                </c:pt>
                <c:pt idx="2691">
                  <c:v>39946</c:v>
                </c:pt>
                <c:pt idx="2692">
                  <c:v>39947</c:v>
                </c:pt>
                <c:pt idx="2693">
                  <c:v>39948</c:v>
                </c:pt>
                <c:pt idx="2694">
                  <c:v>39951</c:v>
                </c:pt>
                <c:pt idx="2695">
                  <c:v>39952</c:v>
                </c:pt>
                <c:pt idx="2696">
                  <c:v>39953</c:v>
                </c:pt>
                <c:pt idx="2697">
                  <c:v>39954</c:v>
                </c:pt>
                <c:pt idx="2698">
                  <c:v>39955</c:v>
                </c:pt>
                <c:pt idx="2699">
                  <c:v>39959</c:v>
                </c:pt>
                <c:pt idx="2700">
                  <c:v>39960</c:v>
                </c:pt>
                <c:pt idx="2701">
                  <c:v>39961</c:v>
                </c:pt>
                <c:pt idx="2702">
                  <c:v>39962</c:v>
                </c:pt>
                <c:pt idx="2703">
                  <c:v>39965</c:v>
                </c:pt>
                <c:pt idx="2704">
                  <c:v>39966</c:v>
                </c:pt>
                <c:pt idx="2705">
                  <c:v>39967</c:v>
                </c:pt>
                <c:pt idx="2706">
                  <c:v>39968</c:v>
                </c:pt>
                <c:pt idx="2707">
                  <c:v>39969</c:v>
                </c:pt>
                <c:pt idx="2708">
                  <c:v>39972</c:v>
                </c:pt>
                <c:pt idx="2709">
                  <c:v>39973</c:v>
                </c:pt>
                <c:pt idx="2710">
                  <c:v>39974</c:v>
                </c:pt>
                <c:pt idx="2711">
                  <c:v>39975</c:v>
                </c:pt>
                <c:pt idx="2712">
                  <c:v>39976</c:v>
                </c:pt>
                <c:pt idx="2713">
                  <c:v>39979</c:v>
                </c:pt>
                <c:pt idx="2714">
                  <c:v>39980</c:v>
                </c:pt>
                <c:pt idx="2715">
                  <c:v>39981</c:v>
                </c:pt>
                <c:pt idx="2716">
                  <c:v>39982</c:v>
                </c:pt>
                <c:pt idx="2717">
                  <c:v>39983</c:v>
                </c:pt>
                <c:pt idx="2718">
                  <c:v>39986</c:v>
                </c:pt>
                <c:pt idx="2719">
                  <c:v>39987</c:v>
                </c:pt>
                <c:pt idx="2720">
                  <c:v>39988</c:v>
                </c:pt>
                <c:pt idx="2721">
                  <c:v>39989</c:v>
                </c:pt>
                <c:pt idx="2722">
                  <c:v>39990</c:v>
                </c:pt>
                <c:pt idx="2723">
                  <c:v>39993</c:v>
                </c:pt>
                <c:pt idx="2724">
                  <c:v>39994</c:v>
                </c:pt>
                <c:pt idx="2725">
                  <c:v>39995</c:v>
                </c:pt>
                <c:pt idx="2726">
                  <c:v>39996</c:v>
                </c:pt>
                <c:pt idx="2727">
                  <c:v>40000</c:v>
                </c:pt>
                <c:pt idx="2728">
                  <c:v>40001</c:v>
                </c:pt>
                <c:pt idx="2729">
                  <c:v>40002</c:v>
                </c:pt>
                <c:pt idx="2730">
                  <c:v>40003</c:v>
                </c:pt>
                <c:pt idx="2731">
                  <c:v>40004</c:v>
                </c:pt>
                <c:pt idx="2732">
                  <c:v>40007</c:v>
                </c:pt>
                <c:pt idx="2733">
                  <c:v>40008</c:v>
                </c:pt>
                <c:pt idx="2734">
                  <c:v>40009</c:v>
                </c:pt>
                <c:pt idx="2735">
                  <c:v>40010</c:v>
                </c:pt>
                <c:pt idx="2736">
                  <c:v>40011</c:v>
                </c:pt>
                <c:pt idx="2737">
                  <c:v>40014</c:v>
                </c:pt>
                <c:pt idx="2738">
                  <c:v>40015</c:v>
                </c:pt>
                <c:pt idx="2739">
                  <c:v>40016</c:v>
                </c:pt>
                <c:pt idx="2740">
                  <c:v>40017</c:v>
                </c:pt>
                <c:pt idx="2741">
                  <c:v>40018</c:v>
                </c:pt>
                <c:pt idx="2742">
                  <c:v>40021</c:v>
                </c:pt>
                <c:pt idx="2743">
                  <c:v>40022</c:v>
                </c:pt>
                <c:pt idx="2744">
                  <c:v>40023</c:v>
                </c:pt>
                <c:pt idx="2745">
                  <c:v>40024</c:v>
                </c:pt>
                <c:pt idx="2746">
                  <c:v>40025</c:v>
                </c:pt>
                <c:pt idx="2747">
                  <c:v>40028</c:v>
                </c:pt>
                <c:pt idx="2748">
                  <c:v>40029</c:v>
                </c:pt>
                <c:pt idx="2749">
                  <c:v>40030</c:v>
                </c:pt>
                <c:pt idx="2750">
                  <c:v>40031</c:v>
                </c:pt>
                <c:pt idx="2751">
                  <c:v>40032</c:v>
                </c:pt>
                <c:pt idx="2752">
                  <c:v>40035</c:v>
                </c:pt>
                <c:pt idx="2753">
                  <c:v>40036</c:v>
                </c:pt>
                <c:pt idx="2754">
                  <c:v>40037</c:v>
                </c:pt>
                <c:pt idx="2755">
                  <c:v>40038</c:v>
                </c:pt>
                <c:pt idx="2756">
                  <c:v>40039</c:v>
                </c:pt>
                <c:pt idx="2757">
                  <c:v>40042</c:v>
                </c:pt>
                <c:pt idx="2758">
                  <c:v>40043</c:v>
                </c:pt>
                <c:pt idx="2759">
                  <c:v>40044</c:v>
                </c:pt>
                <c:pt idx="2760">
                  <c:v>40045</c:v>
                </c:pt>
                <c:pt idx="2761">
                  <c:v>40046</c:v>
                </c:pt>
                <c:pt idx="2762">
                  <c:v>40049</c:v>
                </c:pt>
                <c:pt idx="2763">
                  <c:v>40050</c:v>
                </c:pt>
                <c:pt idx="2764">
                  <c:v>40051</c:v>
                </c:pt>
                <c:pt idx="2765">
                  <c:v>40052</c:v>
                </c:pt>
                <c:pt idx="2766">
                  <c:v>40053</c:v>
                </c:pt>
                <c:pt idx="2767">
                  <c:v>40056</c:v>
                </c:pt>
                <c:pt idx="2768">
                  <c:v>40057</c:v>
                </c:pt>
                <c:pt idx="2769">
                  <c:v>40058</c:v>
                </c:pt>
                <c:pt idx="2770">
                  <c:v>40059</c:v>
                </c:pt>
                <c:pt idx="2771">
                  <c:v>40060</c:v>
                </c:pt>
                <c:pt idx="2772">
                  <c:v>40064</c:v>
                </c:pt>
                <c:pt idx="2773">
                  <c:v>40065</c:v>
                </c:pt>
                <c:pt idx="2774">
                  <c:v>40066</c:v>
                </c:pt>
                <c:pt idx="2775">
                  <c:v>40067</c:v>
                </c:pt>
                <c:pt idx="2776">
                  <c:v>40070</c:v>
                </c:pt>
                <c:pt idx="2777">
                  <c:v>40071</c:v>
                </c:pt>
                <c:pt idx="2778">
                  <c:v>40072</c:v>
                </c:pt>
                <c:pt idx="2779">
                  <c:v>40073</c:v>
                </c:pt>
                <c:pt idx="2780">
                  <c:v>40074</c:v>
                </c:pt>
                <c:pt idx="2781">
                  <c:v>40077</c:v>
                </c:pt>
                <c:pt idx="2782">
                  <c:v>40078</c:v>
                </c:pt>
                <c:pt idx="2783">
                  <c:v>40079</c:v>
                </c:pt>
                <c:pt idx="2784">
                  <c:v>40080</c:v>
                </c:pt>
                <c:pt idx="2785">
                  <c:v>40081</c:v>
                </c:pt>
                <c:pt idx="2786">
                  <c:v>40084</c:v>
                </c:pt>
                <c:pt idx="2787">
                  <c:v>40085</c:v>
                </c:pt>
                <c:pt idx="2788">
                  <c:v>40086</c:v>
                </c:pt>
                <c:pt idx="2789">
                  <c:v>40087</c:v>
                </c:pt>
                <c:pt idx="2790">
                  <c:v>40088</c:v>
                </c:pt>
                <c:pt idx="2791">
                  <c:v>40091</c:v>
                </c:pt>
                <c:pt idx="2792">
                  <c:v>40092</c:v>
                </c:pt>
                <c:pt idx="2793">
                  <c:v>40093</c:v>
                </c:pt>
                <c:pt idx="2794">
                  <c:v>40094</c:v>
                </c:pt>
                <c:pt idx="2795">
                  <c:v>40095</c:v>
                </c:pt>
                <c:pt idx="2796">
                  <c:v>40098</c:v>
                </c:pt>
                <c:pt idx="2797">
                  <c:v>40099</c:v>
                </c:pt>
                <c:pt idx="2798">
                  <c:v>40100</c:v>
                </c:pt>
                <c:pt idx="2799">
                  <c:v>40101</c:v>
                </c:pt>
                <c:pt idx="2800">
                  <c:v>40102</c:v>
                </c:pt>
                <c:pt idx="2801">
                  <c:v>40105</c:v>
                </c:pt>
                <c:pt idx="2802">
                  <c:v>40106</c:v>
                </c:pt>
                <c:pt idx="2803">
                  <c:v>40107</c:v>
                </c:pt>
                <c:pt idx="2804">
                  <c:v>40108</c:v>
                </c:pt>
                <c:pt idx="2805">
                  <c:v>40109</c:v>
                </c:pt>
                <c:pt idx="2806">
                  <c:v>40112</c:v>
                </c:pt>
                <c:pt idx="2807">
                  <c:v>40113</c:v>
                </c:pt>
                <c:pt idx="2808">
                  <c:v>40114</c:v>
                </c:pt>
                <c:pt idx="2809">
                  <c:v>40115</c:v>
                </c:pt>
                <c:pt idx="2810">
                  <c:v>40116</c:v>
                </c:pt>
                <c:pt idx="2811">
                  <c:v>40119</c:v>
                </c:pt>
                <c:pt idx="2812">
                  <c:v>40120</c:v>
                </c:pt>
                <c:pt idx="2813">
                  <c:v>40121</c:v>
                </c:pt>
                <c:pt idx="2814">
                  <c:v>40122</c:v>
                </c:pt>
                <c:pt idx="2815">
                  <c:v>40123</c:v>
                </c:pt>
                <c:pt idx="2816">
                  <c:v>40126</c:v>
                </c:pt>
                <c:pt idx="2817">
                  <c:v>40127</c:v>
                </c:pt>
                <c:pt idx="2818">
                  <c:v>40128</c:v>
                </c:pt>
                <c:pt idx="2819">
                  <c:v>40129</c:v>
                </c:pt>
                <c:pt idx="2820">
                  <c:v>40130</c:v>
                </c:pt>
                <c:pt idx="2821">
                  <c:v>40133</c:v>
                </c:pt>
                <c:pt idx="2822">
                  <c:v>40134</c:v>
                </c:pt>
                <c:pt idx="2823">
                  <c:v>40135</c:v>
                </c:pt>
                <c:pt idx="2824">
                  <c:v>40136</c:v>
                </c:pt>
                <c:pt idx="2825">
                  <c:v>40137</c:v>
                </c:pt>
                <c:pt idx="2826">
                  <c:v>40140</c:v>
                </c:pt>
                <c:pt idx="2827">
                  <c:v>40141</c:v>
                </c:pt>
                <c:pt idx="2828">
                  <c:v>40142</c:v>
                </c:pt>
                <c:pt idx="2829">
                  <c:v>40144</c:v>
                </c:pt>
                <c:pt idx="2830">
                  <c:v>40147</c:v>
                </c:pt>
                <c:pt idx="2831">
                  <c:v>40148</c:v>
                </c:pt>
                <c:pt idx="2832">
                  <c:v>40149</c:v>
                </c:pt>
                <c:pt idx="2833">
                  <c:v>40150</c:v>
                </c:pt>
                <c:pt idx="2834">
                  <c:v>40151</c:v>
                </c:pt>
                <c:pt idx="2835">
                  <c:v>40154</c:v>
                </c:pt>
                <c:pt idx="2836">
                  <c:v>40155</c:v>
                </c:pt>
                <c:pt idx="2837">
                  <c:v>40156</c:v>
                </c:pt>
                <c:pt idx="2838">
                  <c:v>40157</c:v>
                </c:pt>
                <c:pt idx="2839">
                  <c:v>40158</c:v>
                </c:pt>
                <c:pt idx="2840">
                  <c:v>40161</c:v>
                </c:pt>
                <c:pt idx="2841">
                  <c:v>40162</c:v>
                </c:pt>
                <c:pt idx="2842">
                  <c:v>40163</c:v>
                </c:pt>
                <c:pt idx="2843">
                  <c:v>40164</c:v>
                </c:pt>
                <c:pt idx="2844">
                  <c:v>40165</c:v>
                </c:pt>
                <c:pt idx="2845">
                  <c:v>40168</c:v>
                </c:pt>
                <c:pt idx="2846">
                  <c:v>40169</c:v>
                </c:pt>
                <c:pt idx="2847">
                  <c:v>40170</c:v>
                </c:pt>
                <c:pt idx="2848">
                  <c:v>40171</c:v>
                </c:pt>
                <c:pt idx="2849">
                  <c:v>40175</c:v>
                </c:pt>
                <c:pt idx="2850">
                  <c:v>40176</c:v>
                </c:pt>
                <c:pt idx="2851">
                  <c:v>40177</c:v>
                </c:pt>
                <c:pt idx="2852">
                  <c:v>40178</c:v>
                </c:pt>
                <c:pt idx="2853">
                  <c:v>40182</c:v>
                </c:pt>
                <c:pt idx="2854">
                  <c:v>40183</c:v>
                </c:pt>
                <c:pt idx="2855">
                  <c:v>40184</c:v>
                </c:pt>
                <c:pt idx="2856">
                  <c:v>40185</c:v>
                </c:pt>
                <c:pt idx="2857">
                  <c:v>40186</c:v>
                </c:pt>
                <c:pt idx="2858">
                  <c:v>40189</c:v>
                </c:pt>
                <c:pt idx="2859">
                  <c:v>40190</c:v>
                </c:pt>
                <c:pt idx="2860">
                  <c:v>40191</c:v>
                </c:pt>
                <c:pt idx="2861">
                  <c:v>40192</c:v>
                </c:pt>
                <c:pt idx="2862">
                  <c:v>40193</c:v>
                </c:pt>
                <c:pt idx="2863">
                  <c:v>40197</c:v>
                </c:pt>
                <c:pt idx="2864">
                  <c:v>40198</c:v>
                </c:pt>
                <c:pt idx="2865">
                  <c:v>40199</c:v>
                </c:pt>
                <c:pt idx="2866">
                  <c:v>40200</c:v>
                </c:pt>
                <c:pt idx="2867">
                  <c:v>40203</c:v>
                </c:pt>
                <c:pt idx="2868">
                  <c:v>40204</c:v>
                </c:pt>
                <c:pt idx="2869">
                  <c:v>40205</c:v>
                </c:pt>
                <c:pt idx="2870">
                  <c:v>40206</c:v>
                </c:pt>
                <c:pt idx="2871">
                  <c:v>40207</c:v>
                </c:pt>
                <c:pt idx="2872">
                  <c:v>40210</c:v>
                </c:pt>
                <c:pt idx="2873">
                  <c:v>40211</c:v>
                </c:pt>
                <c:pt idx="2874">
                  <c:v>40212</c:v>
                </c:pt>
                <c:pt idx="2875">
                  <c:v>40213</c:v>
                </c:pt>
                <c:pt idx="2876">
                  <c:v>40214</c:v>
                </c:pt>
                <c:pt idx="2877">
                  <c:v>40217</c:v>
                </c:pt>
                <c:pt idx="2878">
                  <c:v>40218</c:v>
                </c:pt>
                <c:pt idx="2879">
                  <c:v>40219</c:v>
                </c:pt>
                <c:pt idx="2880">
                  <c:v>40220</c:v>
                </c:pt>
                <c:pt idx="2881">
                  <c:v>40221</c:v>
                </c:pt>
                <c:pt idx="2882">
                  <c:v>40225</c:v>
                </c:pt>
                <c:pt idx="2883">
                  <c:v>40226</c:v>
                </c:pt>
                <c:pt idx="2884">
                  <c:v>40227</c:v>
                </c:pt>
                <c:pt idx="2885">
                  <c:v>40228</c:v>
                </c:pt>
                <c:pt idx="2886">
                  <c:v>40231</c:v>
                </c:pt>
                <c:pt idx="2887">
                  <c:v>40232</c:v>
                </c:pt>
                <c:pt idx="2888">
                  <c:v>40233</c:v>
                </c:pt>
                <c:pt idx="2889">
                  <c:v>40234</c:v>
                </c:pt>
                <c:pt idx="2890">
                  <c:v>40235</c:v>
                </c:pt>
                <c:pt idx="2891">
                  <c:v>40238</c:v>
                </c:pt>
                <c:pt idx="2892">
                  <c:v>40239</c:v>
                </c:pt>
                <c:pt idx="2893">
                  <c:v>40240</c:v>
                </c:pt>
                <c:pt idx="2894">
                  <c:v>40241</c:v>
                </c:pt>
                <c:pt idx="2895">
                  <c:v>40242</c:v>
                </c:pt>
                <c:pt idx="2896">
                  <c:v>40245</c:v>
                </c:pt>
                <c:pt idx="2897">
                  <c:v>40246</c:v>
                </c:pt>
                <c:pt idx="2898">
                  <c:v>40247</c:v>
                </c:pt>
                <c:pt idx="2899">
                  <c:v>40248</c:v>
                </c:pt>
                <c:pt idx="2900">
                  <c:v>40249</c:v>
                </c:pt>
                <c:pt idx="2901">
                  <c:v>40252</c:v>
                </c:pt>
                <c:pt idx="2902">
                  <c:v>40253</c:v>
                </c:pt>
                <c:pt idx="2903">
                  <c:v>40254</c:v>
                </c:pt>
                <c:pt idx="2904">
                  <c:v>40255</c:v>
                </c:pt>
                <c:pt idx="2905">
                  <c:v>40256</c:v>
                </c:pt>
                <c:pt idx="2906">
                  <c:v>40259</c:v>
                </c:pt>
                <c:pt idx="2907">
                  <c:v>40260</c:v>
                </c:pt>
                <c:pt idx="2908">
                  <c:v>40261</c:v>
                </c:pt>
                <c:pt idx="2909">
                  <c:v>40262</c:v>
                </c:pt>
                <c:pt idx="2910">
                  <c:v>40263</c:v>
                </c:pt>
                <c:pt idx="2911">
                  <c:v>40266</c:v>
                </c:pt>
                <c:pt idx="2912">
                  <c:v>40267</c:v>
                </c:pt>
                <c:pt idx="2913">
                  <c:v>40268</c:v>
                </c:pt>
                <c:pt idx="2914">
                  <c:v>40269</c:v>
                </c:pt>
                <c:pt idx="2915">
                  <c:v>40273</c:v>
                </c:pt>
                <c:pt idx="2916">
                  <c:v>40274</c:v>
                </c:pt>
                <c:pt idx="2917">
                  <c:v>40275</c:v>
                </c:pt>
                <c:pt idx="2918">
                  <c:v>40276</c:v>
                </c:pt>
                <c:pt idx="2919">
                  <c:v>40277</c:v>
                </c:pt>
                <c:pt idx="2920">
                  <c:v>40280</c:v>
                </c:pt>
                <c:pt idx="2921">
                  <c:v>40281</c:v>
                </c:pt>
                <c:pt idx="2922">
                  <c:v>40282</c:v>
                </c:pt>
                <c:pt idx="2923">
                  <c:v>40283</c:v>
                </c:pt>
                <c:pt idx="2924">
                  <c:v>40284</c:v>
                </c:pt>
                <c:pt idx="2925">
                  <c:v>40287</c:v>
                </c:pt>
                <c:pt idx="2926">
                  <c:v>40288</c:v>
                </c:pt>
                <c:pt idx="2927">
                  <c:v>40289</c:v>
                </c:pt>
                <c:pt idx="2928">
                  <c:v>40290</c:v>
                </c:pt>
                <c:pt idx="2929">
                  <c:v>40291</c:v>
                </c:pt>
                <c:pt idx="2930">
                  <c:v>40294</c:v>
                </c:pt>
                <c:pt idx="2931">
                  <c:v>40295</c:v>
                </c:pt>
                <c:pt idx="2932">
                  <c:v>40296</c:v>
                </c:pt>
                <c:pt idx="2933">
                  <c:v>40297</c:v>
                </c:pt>
                <c:pt idx="2934">
                  <c:v>40298</c:v>
                </c:pt>
                <c:pt idx="2935">
                  <c:v>40301</c:v>
                </c:pt>
                <c:pt idx="2936">
                  <c:v>40302</c:v>
                </c:pt>
                <c:pt idx="2937">
                  <c:v>40303</c:v>
                </c:pt>
                <c:pt idx="2938">
                  <c:v>40304</c:v>
                </c:pt>
                <c:pt idx="2939">
                  <c:v>40305</c:v>
                </c:pt>
                <c:pt idx="2940">
                  <c:v>40308</c:v>
                </c:pt>
                <c:pt idx="2941">
                  <c:v>40309</c:v>
                </c:pt>
                <c:pt idx="2942">
                  <c:v>40310</c:v>
                </c:pt>
                <c:pt idx="2943">
                  <c:v>40311</c:v>
                </c:pt>
                <c:pt idx="2944">
                  <c:v>40312</c:v>
                </c:pt>
                <c:pt idx="2945">
                  <c:v>40315</c:v>
                </c:pt>
                <c:pt idx="2946">
                  <c:v>40316</c:v>
                </c:pt>
                <c:pt idx="2947">
                  <c:v>40317</c:v>
                </c:pt>
                <c:pt idx="2948">
                  <c:v>40318</c:v>
                </c:pt>
                <c:pt idx="2949">
                  <c:v>40319</c:v>
                </c:pt>
                <c:pt idx="2950">
                  <c:v>40322</c:v>
                </c:pt>
                <c:pt idx="2951">
                  <c:v>40323</c:v>
                </c:pt>
                <c:pt idx="2952">
                  <c:v>40324</c:v>
                </c:pt>
                <c:pt idx="2953">
                  <c:v>40325</c:v>
                </c:pt>
                <c:pt idx="2954">
                  <c:v>40326</c:v>
                </c:pt>
                <c:pt idx="2955">
                  <c:v>40330</c:v>
                </c:pt>
                <c:pt idx="2956">
                  <c:v>40331</c:v>
                </c:pt>
                <c:pt idx="2957">
                  <c:v>40332</c:v>
                </c:pt>
                <c:pt idx="2958">
                  <c:v>40333</c:v>
                </c:pt>
                <c:pt idx="2959">
                  <c:v>40336</c:v>
                </c:pt>
                <c:pt idx="2960">
                  <c:v>40337</c:v>
                </c:pt>
                <c:pt idx="2961">
                  <c:v>40338</c:v>
                </c:pt>
                <c:pt idx="2962">
                  <c:v>40339</c:v>
                </c:pt>
                <c:pt idx="2963">
                  <c:v>40340</c:v>
                </c:pt>
                <c:pt idx="2964">
                  <c:v>40343</c:v>
                </c:pt>
                <c:pt idx="2965">
                  <c:v>40344</c:v>
                </c:pt>
                <c:pt idx="2966">
                  <c:v>40345</c:v>
                </c:pt>
                <c:pt idx="2967">
                  <c:v>40346</c:v>
                </c:pt>
                <c:pt idx="2968">
                  <c:v>40347</c:v>
                </c:pt>
                <c:pt idx="2969">
                  <c:v>40350</c:v>
                </c:pt>
                <c:pt idx="2970">
                  <c:v>40351</c:v>
                </c:pt>
                <c:pt idx="2971">
                  <c:v>40352</c:v>
                </c:pt>
                <c:pt idx="2972">
                  <c:v>40353</c:v>
                </c:pt>
                <c:pt idx="2973">
                  <c:v>40354</c:v>
                </c:pt>
                <c:pt idx="2974">
                  <c:v>40357</c:v>
                </c:pt>
                <c:pt idx="2975">
                  <c:v>40358</c:v>
                </c:pt>
                <c:pt idx="2976">
                  <c:v>40359</c:v>
                </c:pt>
                <c:pt idx="2977">
                  <c:v>40360</c:v>
                </c:pt>
                <c:pt idx="2978">
                  <c:v>40361</c:v>
                </c:pt>
                <c:pt idx="2979">
                  <c:v>40365</c:v>
                </c:pt>
                <c:pt idx="2980">
                  <c:v>40366</c:v>
                </c:pt>
                <c:pt idx="2981">
                  <c:v>40367</c:v>
                </c:pt>
                <c:pt idx="2982">
                  <c:v>40368</c:v>
                </c:pt>
                <c:pt idx="2983">
                  <c:v>40371</c:v>
                </c:pt>
                <c:pt idx="2984">
                  <c:v>40372</c:v>
                </c:pt>
                <c:pt idx="2985">
                  <c:v>40373</c:v>
                </c:pt>
                <c:pt idx="2986">
                  <c:v>40374</c:v>
                </c:pt>
                <c:pt idx="2987">
                  <c:v>40375</c:v>
                </c:pt>
                <c:pt idx="2988">
                  <c:v>40378</c:v>
                </c:pt>
                <c:pt idx="2989">
                  <c:v>40379</c:v>
                </c:pt>
                <c:pt idx="2990">
                  <c:v>40380</c:v>
                </c:pt>
                <c:pt idx="2991">
                  <c:v>40381</c:v>
                </c:pt>
                <c:pt idx="2992">
                  <c:v>40382</c:v>
                </c:pt>
                <c:pt idx="2993">
                  <c:v>40385</c:v>
                </c:pt>
                <c:pt idx="2994">
                  <c:v>40386</c:v>
                </c:pt>
                <c:pt idx="2995">
                  <c:v>40387</c:v>
                </c:pt>
                <c:pt idx="2996">
                  <c:v>40388</c:v>
                </c:pt>
                <c:pt idx="2997">
                  <c:v>40389</c:v>
                </c:pt>
                <c:pt idx="2998">
                  <c:v>40392</c:v>
                </c:pt>
                <c:pt idx="2999">
                  <c:v>40393</c:v>
                </c:pt>
                <c:pt idx="3000">
                  <c:v>40394</c:v>
                </c:pt>
                <c:pt idx="3001">
                  <c:v>40395</c:v>
                </c:pt>
                <c:pt idx="3002">
                  <c:v>40396</c:v>
                </c:pt>
                <c:pt idx="3003">
                  <c:v>40399</c:v>
                </c:pt>
                <c:pt idx="3004">
                  <c:v>40400</c:v>
                </c:pt>
                <c:pt idx="3005">
                  <c:v>40401</c:v>
                </c:pt>
                <c:pt idx="3006">
                  <c:v>40402</c:v>
                </c:pt>
                <c:pt idx="3007">
                  <c:v>40403</c:v>
                </c:pt>
                <c:pt idx="3008">
                  <c:v>40406</c:v>
                </c:pt>
                <c:pt idx="3009">
                  <c:v>40407</c:v>
                </c:pt>
                <c:pt idx="3010">
                  <c:v>40408</c:v>
                </c:pt>
                <c:pt idx="3011">
                  <c:v>40409</c:v>
                </c:pt>
                <c:pt idx="3012">
                  <c:v>40410</c:v>
                </c:pt>
                <c:pt idx="3013">
                  <c:v>40413</c:v>
                </c:pt>
                <c:pt idx="3014">
                  <c:v>40414</c:v>
                </c:pt>
                <c:pt idx="3015">
                  <c:v>40415</c:v>
                </c:pt>
                <c:pt idx="3016">
                  <c:v>40416</c:v>
                </c:pt>
                <c:pt idx="3017">
                  <c:v>40417</c:v>
                </c:pt>
                <c:pt idx="3018">
                  <c:v>40420</c:v>
                </c:pt>
                <c:pt idx="3019">
                  <c:v>40421</c:v>
                </c:pt>
                <c:pt idx="3020">
                  <c:v>40422</c:v>
                </c:pt>
                <c:pt idx="3021">
                  <c:v>40423</c:v>
                </c:pt>
                <c:pt idx="3022">
                  <c:v>40424</c:v>
                </c:pt>
                <c:pt idx="3023">
                  <c:v>40428</c:v>
                </c:pt>
                <c:pt idx="3024">
                  <c:v>40429</c:v>
                </c:pt>
                <c:pt idx="3025">
                  <c:v>40430</c:v>
                </c:pt>
                <c:pt idx="3026">
                  <c:v>40431</c:v>
                </c:pt>
                <c:pt idx="3027">
                  <c:v>40434</c:v>
                </c:pt>
                <c:pt idx="3028">
                  <c:v>40435</c:v>
                </c:pt>
                <c:pt idx="3029">
                  <c:v>40436</c:v>
                </c:pt>
                <c:pt idx="3030">
                  <c:v>40437</c:v>
                </c:pt>
                <c:pt idx="3031">
                  <c:v>40438</c:v>
                </c:pt>
                <c:pt idx="3032">
                  <c:v>40441</c:v>
                </c:pt>
                <c:pt idx="3033">
                  <c:v>40442</c:v>
                </c:pt>
                <c:pt idx="3034">
                  <c:v>40443</c:v>
                </c:pt>
                <c:pt idx="3035">
                  <c:v>40444</c:v>
                </c:pt>
                <c:pt idx="3036">
                  <c:v>40445</c:v>
                </c:pt>
                <c:pt idx="3037">
                  <c:v>40448</c:v>
                </c:pt>
                <c:pt idx="3038">
                  <c:v>40449</c:v>
                </c:pt>
                <c:pt idx="3039">
                  <c:v>40450</c:v>
                </c:pt>
                <c:pt idx="3040">
                  <c:v>40451</c:v>
                </c:pt>
                <c:pt idx="3041">
                  <c:v>40452</c:v>
                </c:pt>
                <c:pt idx="3042">
                  <c:v>40455</c:v>
                </c:pt>
                <c:pt idx="3043">
                  <c:v>40456</c:v>
                </c:pt>
                <c:pt idx="3044">
                  <c:v>40457</c:v>
                </c:pt>
                <c:pt idx="3045">
                  <c:v>40458</c:v>
                </c:pt>
                <c:pt idx="3046">
                  <c:v>40459</c:v>
                </c:pt>
                <c:pt idx="3047">
                  <c:v>40462</c:v>
                </c:pt>
                <c:pt idx="3048">
                  <c:v>40463</c:v>
                </c:pt>
                <c:pt idx="3049">
                  <c:v>40464</c:v>
                </c:pt>
                <c:pt idx="3050">
                  <c:v>40465</c:v>
                </c:pt>
                <c:pt idx="3051">
                  <c:v>40466</c:v>
                </c:pt>
                <c:pt idx="3052">
                  <c:v>40469</c:v>
                </c:pt>
                <c:pt idx="3053">
                  <c:v>40470</c:v>
                </c:pt>
                <c:pt idx="3054">
                  <c:v>40471</c:v>
                </c:pt>
                <c:pt idx="3055">
                  <c:v>40472</c:v>
                </c:pt>
                <c:pt idx="3056">
                  <c:v>40473</c:v>
                </c:pt>
                <c:pt idx="3057">
                  <c:v>40476</c:v>
                </c:pt>
                <c:pt idx="3058">
                  <c:v>40477</c:v>
                </c:pt>
                <c:pt idx="3059">
                  <c:v>40478</c:v>
                </c:pt>
                <c:pt idx="3060">
                  <c:v>40479</c:v>
                </c:pt>
                <c:pt idx="3061">
                  <c:v>40480</c:v>
                </c:pt>
                <c:pt idx="3062">
                  <c:v>40483</c:v>
                </c:pt>
                <c:pt idx="3063">
                  <c:v>40484</c:v>
                </c:pt>
                <c:pt idx="3064">
                  <c:v>40485</c:v>
                </c:pt>
                <c:pt idx="3065">
                  <c:v>40486</c:v>
                </c:pt>
                <c:pt idx="3066">
                  <c:v>40487</c:v>
                </c:pt>
                <c:pt idx="3067">
                  <c:v>40490</c:v>
                </c:pt>
                <c:pt idx="3068">
                  <c:v>40491</c:v>
                </c:pt>
                <c:pt idx="3069">
                  <c:v>40492</c:v>
                </c:pt>
                <c:pt idx="3070">
                  <c:v>40493</c:v>
                </c:pt>
                <c:pt idx="3071">
                  <c:v>40494</c:v>
                </c:pt>
                <c:pt idx="3072">
                  <c:v>40497</c:v>
                </c:pt>
                <c:pt idx="3073">
                  <c:v>40498</c:v>
                </c:pt>
                <c:pt idx="3074">
                  <c:v>40499</c:v>
                </c:pt>
                <c:pt idx="3075">
                  <c:v>40500</c:v>
                </c:pt>
                <c:pt idx="3076">
                  <c:v>40501</c:v>
                </c:pt>
                <c:pt idx="3077">
                  <c:v>40504</c:v>
                </c:pt>
                <c:pt idx="3078">
                  <c:v>40505</c:v>
                </c:pt>
                <c:pt idx="3079">
                  <c:v>40506</c:v>
                </c:pt>
                <c:pt idx="3080">
                  <c:v>40508</c:v>
                </c:pt>
                <c:pt idx="3081">
                  <c:v>40511</c:v>
                </c:pt>
                <c:pt idx="3082">
                  <c:v>40512</c:v>
                </c:pt>
                <c:pt idx="3083">
                  <c:v>40513</c:v>
                </c:pt>
                <c:pt idx="3084">
                  <c:v>40514</c:v>
                </c:pt>
                <c:pt idx="3085">
                  <c:v>40515</c:v>
                </c:pt>
                <c:pt idx="3086">
                  <c:v>40518</c:v>
                </c:pt>
                <c:pt idx="3087">
                  <c:v>40519</c:v>
                </c:pt>
                <c:pt idx="3088">
                  <c:v>40520</c:v>
                </c:pt>
                <c:pt idx="3089">
                  <c:v>40521</c:v>
                </c:pt>
                <c:pt idx="3090">
                  <c:v>40522</c:v>
                </c:pt>
                <c:pt idx="3091">
                  <c:v>40525</c:v>
                </c:pt>
                <c:pt idx="3092">
                  <c:v>40526</c:v>
                </c:pt>
                <c:pt idx="3093">
                  <c:v>40527</c:v>
                </c:pt>
                <c:pt idx="3094">
                  <c:v>40528</c:v>
                </c:pt>
                <c:pt idx="3095">
                  <c:v>40529</c:v>
                </c:pt>
                <c:pt idx="3096">
                  <c:v>40532</c:v>
                </c:pt>
                <c:pt idx="3097">
                  <c:v>40533</c:v>
                </c:pt>
                <c:pt idx="3098">
                  <c:v>40534</c:v>
                </c:pt>
                <c:pt idx="3099">
                  <c:v>40535</c:v>
                </c:pt>
                <c:pt idx="3100">
                  <c:v>40539</c:v>
                </c:pt>
                <c:pt idx="3101">
                  <c:v>40540</c:v>
                </c:pt>
                <c:pt idx="3102">
                  <c:v>40541</c:v>
                </c:pt>
                <c:pt idx="3103">
                  <c:v>40542</c:v>
                </c:pt>
                <c:pt idx="3104">
                  <c:v>40543</c:v>
                </c:pt>
                <c:pt idx="3105">
                  <c:v>40546</c:v>
                </c:pt>
                <c:pt idx="3106">
                  <c:v>40547</c:v>
                </c:pt>
                <c:pt idx="3107">
                  <c:v>40548</c:v>
                </c:pt>
                <c:pt idx="3108">
                  <c:v>40549</c:v>
                </c:pt>
                <c:pt idx="3109">
                  <c:v>40550</c:v>
                </c:pt>
                <c:pt idx="3110">
                  <c:v>40553</c:v>
                </c:pt>
                <c:pt idx="3111">
                  <c:v>40554</c:v>
                </c:pt>
                <c:pt idx="3112">
                  <c:v>40555</c:v>
                </c:pt>
                <c:pt idx="3113">
                  <c:v>40556</c:v>
                </c:pt>
                <c:pt idx="3114">
                  <c:v>40557</c:v>
                </c:pt>
                <c:pt idx="3115">
                  <c:v>40561</c:v>
                </c:pt>
                <c:pt idx="3116">
                  <c:v>40562</c:v>
                </c:pt>
                <c:pt idx="3117">
                  <c:v>40563</c:v>
                </c:pt>
                <c:pt idx="3118">
                  <c:v>40564</c:v>
                </c:pt>
                <c:pt idx="3119">
                  <c:v>40567</c:v>
                </c:pt>
                <c:pt idx="3120">
                  <c:v>40568</c:v>
                </c:pt>
                <c:pt idx="3121">
                  <c:v>40569</c:v>
                </c:pt>
                <c:pt idx="3122">
                  <c:v>40570</c:v>
                </c:pt>
                <c:pt idx="3123">
                  <c:v>40571</c:v>
                </c:pt>
                <c:pt idx="3124">
                  <c:v>40574</c:v>
                </c:pt>
                <c:pt idx="3125">
                  <c:v>40575</c:v>
                </c:pt>
                <c:pt idx="3126">
                  <c:v>40576</c:v>
                </c:pt>
                <c:pt idx="3127">
                  <c:v>40577</c:v>
                </c:pt>
                <c:pt idx="3128">
                  <c:v>40578</c:v>
                </c:pt>
                <c:pt idx="3129">
                  <c:v>40581</c:v>
                </c:pt>
                <c:pt idx="3130">
                  <c:v>40582</c:v>
                </c:pt>
                <c:pt idx="3131">
                  <c:v>40583</c:v>
                </c:pt>
                <c:pt idx="3132">
                  <c:v>40584</c:v>
                </c:pt>
                <c:pt idx="3133">
                  <c:v>40585</c:v>
                </c:pt>
                <c:pt idx="3134">
                  <c:v>40588</c:v>
                </c:pt>
                <c:pt idx="3135">
                  <c:v>40589</c:v>
                </c:pt>
                <c:pt idx="3136">
                  <c:v>40590</c:v>
                </c:pt>
                <c:pt idx="3137">
                  <c:v>40591</c:v>
                </c:pt>
                <c:pt idx="3138">
                  <c:v>40592</c:v>
                </c:pt>
                <c:pt idx="3139">
                  <c:v>40596</c:v>
                </c:pt>
                <c:pt idx="3140">
                  <c:v>40597</c:v>
                </c:pt>
                <c:pt idx="3141">
                  <c:v>40598</c:v>
                </c:pt>
                <c:pt idx="3142">
                  <c:v>40599</c:v>
                </c:pt>
                <c:pt idx="3143">
                  <c:v>40602</c:v>
                </c:pt>
                <c:pt idx="3144">
                  <c:v>40603</c:v>
                </c:pt>
                <c:pt idx="3145">
                  <c:v>40604</c:v>
                </c:pt>
                <c:pt idx="3146">
                  <c:v>40605</c:v>
                </c:pt>
                <c:pt idx="3147">
                  <c:v>40606</c:v>
                </c:pt>
                <c:pt idx="3148">
                  <c:v>40609</c:v>
                </c:pt>
                <c:pt idx="3149">
                  <c:v>40610</c:v>
                </c:pt>
                <c:pt idx="3150">
                  <c:v>40611</c:v>
                </c:pt>
                <c:pt idx="3151">
                  <c:v>40612</c:v>
                </c:pt>
                <c:pt idx="3152">
                  <c:v>40613</c:v>
                </c:pt>
                <c:pt idx="3153">
                  <c:v>40616</c:v>
                </c:pt>
                <c:pt idx="3154">
                  <c:v>40617</c:v>
                </c:pt>
                <c:pt idx="3155">
                  <c:v>40618</c:v>
                </c:pt>
                <c:pt idx="3156">
                  <c:v>40619</c:v>
                </c:pt>
                <c:pt idx="3157">
                  <c:v>40620</c:v>
                </c:pt>
                <c:pt idx="3158">
                  <c:v>40623</c:v>
                </c:pt>
                <c:pt idx="3159">
                  <c:v>40624</c:v>
                </c:pt>
                <c:pt idx="3160">
                  <c:v>40625</c:v>
                </c:pt>
                <c:pt idx="3161">
                  <c:v>40626</c:v>
                </c:pt>
                <c:pt idx="3162">
                  <c:v>40627</c:v>
                </c:pt>
                <c:pt idx="3163">
                  <c:v>40630</c:v>
                </c:pt>
                <c:pt idx="3164">
                  <c:v>40631</c:v>
                </c:pt>
                <c:pt idx="3165">
                  <c:v>40632</c:v>
                </c:pt>
                <c:pt idx="3166">
                  <c:v>40633</c:v>
                </c:pt>
                <c:pt idx="3167">
                  <c:v>40634</c:v>
                </c:pt>
                <c:pt idx="3168">
                  <c:v>40637</c:v>
                </c:pt>
                <c:pt idx="3169">
                  <c:v>40638</c:v>
                </c:pt>
                <c:pt idx="3170">
                  <c:v>40639</c:v>
                </c:pt>
                <c:pt idx="3171">
                  <c:v>40640</c:v>
                </c:pt>
                <c:pt idx="3172">
                  <c:v>40641</c:v>
                </c:pt>
                <c:pt idx="3173">
                  <c:v>40644</c:v>
                </c:pt>
                <c:pt idx="3174">
                  <c:v>40645</c:v>
                </c:pt>
                <c:pt idx="3175">
                  <c:v>40646</c:v>
                </c:pt>
                <c:pt idx="3176">
                  <c:v>40647</c:v>
                </c:pt>
                <c:pt idx="3177">
                  <c:v>40648</c:v>
                </c:pt>
                <c:pt idx="3178">
                  <c:v>40651</c:v>
                </c:pt>
                <c:pt idx="3179">
                  <c:v>40652</c:v>
                </c:pt>
                <c:pt idx="3180">
                  <c:v>40653</c:v>
                </c:pt>
                <c:pt idx="3181">
                  <c:v>40654</c:v>
                </c:pt>
                <c:pt idx="3182">
                  <c:v>40658</c:v>
                </c:pt>
                <c:pt idx="3183">
                  <c:v>40659</c:v>
                </c:pt>
                <c:pt idx="3184">
                  <c:v>40660</c:v>
                </c:pt>
                <c:pt idx="3185">
                  <c:v>40661</c:v>
                </c:pt>
                <c:pt idx="3186">
                  <c:v>40662</c:v>
                </c:pt>
                <c:pt idx="3187">
                  <c:v>40665</c:v>
                </c:pt>
                <c:pt idx="3188">
                  <c:v>40666</c:v>
                </c:pt>
                <c:pt idx="3189">
                  <c:v>40667</c:v>
                </c:pt>
                <c:pt idx="3190">
                  <c:v>40668</c:v>
                </c:pt>
                <c:pt idx="3191">
                  <c:v>40669</c:v>
                </c:pt>
                <c:pt idx="3192">
                  <c:v>40672</c:v>
                </c:pt>
                <c:pt idx="3193">
                  <c:v>40673</c:v>
                </c:pt>
                <c:pt idx="3194">
                  <c:v>40674</c:v>
                </c:pt>
                <c:pt idx="3195">
                  <c:v>40675</c:v>
                </c:pt>
                <c:pt idx="3196">
                  <c:v>40676</c:v>
                </c:pt>
                <c:pt idx="3197">
                  <c:v>40679</c:v>
                </c:pt>
                <c:pt idx="3198">
                  <c:v>40680</c:v>
                </c:pt>
                <c:pt idx="3199">
                  <c:v>40681</c:v>
                </c:pt>
                <c:pt idx="3200">
                  <c:v>40682</c:v>
                </c:pt>
                <c:pt idx="3201">
                  <c:v>40683</c:v>
                </c:pt>
                <c:pt idx="3202">
                  <c:v>40686</c:v>
                </c:pt>
                <c:pt idx="3203">
                  <c:v>40687</c:v>
                </c:pt>
                <c:pt idx="3204">
                  <c:v>40688</c:v>
                </c:pt>
                <c:pt idx="3205">
                  <c:v>40689</c:v>
                </c:pt>
                <c:pt idx="3206">
                  <c:v>40690</c:v>
                </c:pt>
                <c:pt idx="3207">
                  <c:v>40694</c:v>
                </c:pt>
                <c:pt idx="3208">
                  <c:v>40695</c:v>
                </c:pt>
                <c:pt idx="3209">
                  <c:v>40696</c:v>
                </c:pt>
                <c:pt idx="3210">
                  <c:v>40697</c:v>
                </c:pt>
                <c:pt idx="3211">
                  <c:v>40700</c:v>
                </c:pt>
                <c:pt idx="3212">
                  <c:v>40701</c:v>
                </c:pt>
                <c:pt idx="3213">
                  <c:v>40702</c:v>
                </c:pt>
                <c:pt idx="3214">
                  <c:v>40703</c:v>
                </c:pt>
                <c:pt idx="3215">
                  <c:v>40704</c:v>
                </c:pt>
                <c:pt idx="3216">
                  <c:v>40707</c:v>
                </c:pt>
                <c:pt idx="3217">
                  <c:v>40708</c:v>
                </c:pt>
                <c:pt idx="3218">
                  <c:v>40709</c:v>
                </c:pt>
                <c:pt idx="3219">
                  <c:v>40710</c:v>
                </c:pt>
                <c:pt idx="3220">
                  <c:v>40711</c:v>
                </c:pt>
                <c:pt idx="3221">
                  <c:v>40714</c:v>
                </c:pt>
                <c:pt idx="3222">
                  <c:v>40715</c:v>
                </c:pt>
                <c:pt idx="3223">
                  <c:v>40716</c:v>
                </c:pt>
                <c:pt idx="3224">
                  <c:v>40717</c:v>
                </c:pt>
                <c:pt idx="3225">
                  <c:v>40718</c:v>
                </c:pt>
                <c:pt idx="3226">
                  <c:v>40721</c:v>
                </c:pt>
                <c:pt idx="3227">
                  <c:v>40722</c:v>
                </c:pt>
                <c:pt idx="3228">
                  <c:v>40723</c:v>
                </c:pt>
                <c:pt idx="3229">
                  <c:v>40724</c:v>
                </c:pt>
                <c:pt idx="3230">
                  <c:v>40725</c:v>
                </c:pt>
                <c:pt idx="3231">
                  <c:v>40729</c:v>
                </c:pt>
                <c:pt idx="3232">
                  <c:v>40730</c:v>
                </c:pt>
                <c:pt idx="3233">
                  <c:v>40731</c:v>
                </c:pt>
                <c:pt idx="3234">
                  <c:v>40732</c:v>
                </c:pt>
                <c:pt idx="3235">
                  <c:v>40735</c:v>
                </c:pt>
                <c:pt idx="3236">
                  <c:v>40736</c:v>
                </c:pt>
                <c:pt idx="3237">
                  <c:v>40737</c:v>
                </c:pt>
                <c:pt idx="3238">
                  <c:v>40738</c:v>
                </c:pt>
                <c:pt idx="3239">
                  <c:v>40739</c:v>
                </c:pt>
                <c:pt idx="3240">
                  <c:v>40742</c:v>
                </c:pt>
                <c:pt idx="3241">
                  <c:v>40743</c:v>
                </c:pt>
                <c:pt idx="3242">
                  <c:v>40744</c:v>
                </c:pt>
                <c:pt idx="3243">
                  <c:v>40745</c:v>
                </c:pt>
                <c:pt idx="3244">
                  <c:v>40746</c:v>
                </c:pt>
                <c:pt idx="3245">
                  <c:v>40749</c:v>
                </c:pt>
                <c:pt idx="3246">
                  <c:v>40750</c:v>
                </c:pt>
                <c:pt idx="3247">
                  <c:v>40751</c:v>
                </c:pt>
                <c:pt idx="3248">
                  <c:v>40752</c:v>
                </c:pt>
                <c:pt idx="3249">
                  <c:v>40753</c:v>
                </c:pt>
                <c:pt idx="3250">
                  <c:v>40756</c:v>
                </c:pt>
                <c:pt idx="3251">
                  <c:v>40757</c:v>
                </c:pt>
                <c:pt idx="3252">
                  <c:v>40758</c:v>
                </c:pt>
                <c:pt idx="3253">
                  <c:v>40759</c:v>
                </c:pt>
                <c:pt idx="3254">
                  <c:v>40760</c:v>
                </c:pt>
                <c:pt idx="3255">
                  <c:v>40763</c:v>
                </c:pt>
                <c:pt idx="3256">
                  <c:v>40764</c:v>
                </c:pt>
                <c:pt idx="3257">
                  <c:v>40765</c:v>
                </c:pt>
                <c:pt idx="3258">
                  <c:v>40766</c:v>
                </c:pt>
                <c:pt idx="3259">
                  <c:v>40767</c:v>
                </c:pt>
                <c:pt idx="3260">
                  <c:v>40770</c:v>
                </c:pt>
                <c:pt idx="3261">
                  <c:v>40771</c:v>
                </c:pt>
                <c:pt idx="3262">
                  <c:v>40772</c:v>
                </c:pt>
                <c:pt idx="3263">
                  <c:v>40773</c:v>
                </c:pt>
                <c:pt idx="3264">
                  <c:v>40774</c:v>
                </c:pt>
                <c:pt idx="3265">
                  <c:v>40777</c:v>
                </c:pt>
                <c:pt idx="3266">
                  <c:v>40778</c:v>
                </c:pt>
                <c:pt idx="3267">
                  <c:v>40779</c:v>
                </c:pt>
                <c:pt idx="3268">
                  <c:v>40780</c:v>
                </c:pt>
                <c:pt idx="3269">
                  <c:v>40781</c:v>
                </c:pt>
                <c:pt idx="3270">
                  <c:v>40784</c:v>
                </c:pt>
                <c:pt idx="3271">
                  <c:v>40785</c:v>
                </c:pt>
                <c:pt idx="3272">
                  <c:v>40786</c:v>
                </c:pt>
                <c:pt idx="3273">
                  <c:v>40787</c:v>
                </c:pt>
                <c:pt idx="3274">
                  <c:v>40788</c:v>
                </c:pt>
                <c:pt idx="3275">
                  <c:v>40792</c:v>
                </c:pt>
                <c:pt idx="3276">
                  <c:v>40793</c:v>
                </c:pt>
                <c:pt idx="3277">
                  <c:v>40794</c:v>
                </c:pt>
                <c:pt idx="3278">
                  <c:v>40795</c:v>
                </c:pt>
                <c:pt idx="3279">
                  <c:v>40798</c:v>
                </c:pt>
                <c:pt idx="3280">
                  <c:v>40799</c:v>
                </c:pt>
                <c:pt idx="3281">
                  <c:v>40800</c:v>
                </c:pt>
                <c:pt idx="3282">
                  <c:v>40801</c:v>
                </c:pt>
                <c:pt idx="3283">
                  <c:v>40802</c:v>
                </c:pt>
                <c:pt idx="3284">
                  <c:v>40805</c:v>
                </c:pt>
                <c:pt idx="3285">
                  <c:v>40806</c:v>
                </c:pt>
                <c:pt idx="3286">
                  <c:v>40807</c:v>
                </c:pt>
                <c:pt idx="3287">
                  <c:v>40808</c:v>
                </c:pt>
                <c:pt idx="3288">
                  <c:v>40809</c:v>
                </c:pt>
                <c:pt idx="3289">
                  <c:v>40812</c:v>
                </c:pt>
                <c:pt idx="3290">
                  <c:v>40813</c:v>
                </c:pt>
                <c:pt idx="3291">
                  <c:v>40814</c:v>
                </c:pt>
                <c:pt idx="3292">
                  <c:v>40815</c:v>
                </c:pt>
                <c:pt idx="3293">
                  <c:v>40816</c:v>
                </c:pt>
                <c:pt idx="3294">
                  <c:v>40819</c:v>
                </c:pt>
                <c:pt idx="3295">
                  <c:v>40820</c:v>
                </c:pt>
                <c:pt idx="3296">
                  <c:v>40821</c:v>
                </c:pt>
                <c:pt idx="3297">
                  <c:v>40822</c:v>
                </c:pt>
                <c:pt idx="3298">
                  <c:v>40823</c:v>
                </c:pt>
                <c:pt idx="3299">
                  <c:v>40826</c:v>
                </c:pt>
                <c:pt idx="3300">
                  <c:v>40827</c:v>
                </c:pt>
                <c:pt idx="3301">
                  <c:v>40828</c:v>
                </c:pt>
                <c:pt idx="3302">
                  <c:v>40829</c:v>
                </c:pt>
                <c:pt idx="3303">
                  <c:v>40830</c:v>
                </c:pt>
                <c:pt idx="3304">
                  <c:v>40833</c:v>
                </c:pt>
                <c:pt idx="3305">
                  <c:v>40834</c:v>
                </c:pt>
                <c:pt idx="3306">
                  <c:v>40835</c:v>
                </c:pt>
                <c:pt idx="3307">
                  <c:v>40836</c:v>
                </c:pt>
                <c:pt idx="3308">
                  <c:v>40837</c:v>
                </c:pt>
                <c:pt idx="3309">
                  <c:v>40840</c:v>
                </c:pt>
                <c:pt idx="3310">
                  <c:v>40841</c:v>
                </c:pt>
                <c:pt idx="3311">
                  <c:v>40842</c:v>
                </c:pt>
                <c:pt idx="3312">
                  <c:v>40843</c:v>
                </c:pt>
                <c:pt idx="3313">
                  <c:v>40844</c:v>
                </c:pt>
                <c:pt idx="3314">
                  <c:v>40847</c:v>
                </c:pt>
                <c:pt idx="3315">
                  <c:v>40848</c:v>
                </c:pt>
                <c:pt idx="3316">
                  <c:v>40849</c:v>
                </c:pt>
                <c:pt idx="3317">
                  <c:v>40850</c:v>
                </c:pt>
                <c:pt idx="3318">
                  <c:v>40851</c:v>
                </c:pt>
                <c:pt idx="3319">
                  <c:v>40854</c:v>
                </c:pt>
                <c:pt idx="3320">
                  <c:v>40855</c:v>
                </c:pt>
                <c:pt idx="3321">
                  <c:v>40856</c:v>
                </c:pt>
                <c:pt idx="3322">
                  <c:v>40857</c:v>
                </c:pt>
                <c:pt idx="3323">
                  <c:v>40858</c:v>
                </c:pt>
                <c:pt idx="3324">
                  <c:v>40861</c:v>
                </c:pt>
                <c:pt idx="3325">
                  <c:v>40862</c:v>
                </c:pt>
                <c:pt idx="3326">
                  <c:v>40863</c:v>
                </c:pt>
                <c:pt idx="3327">
                  <c:v>40864</c:v>
                </c:pt>
                <c:pt idx="3328">
                  <c:v>40865</c:v>
                </c:pt>
                <c:pt idx="3329">
                  <c:v>40868</c:v>
                </c:pt>
                <c:pt idx="3330">
                  <c:v>40869</c:v>
                </c:pt>
                <c:pt idx="3331">
                  <c:v>40870</c:v>
                </c:pt>
                <c:pt idx="3332">
                  <c:v>40872</c:v>
                </c:pt>
                <c:pt idx="3333">
                  <c:v>40875</c:v>
                </c:pt>
                <c:pt idx="3334">
                  <c:v>40876</c:v>
                </c:pt>
                <c:pt idx="3335">
                  <c:v>40877</c:v>
                </c:pt>
                <c:pt idx="3336">
                  <c:v>40878</c:v>
                </c:pt>
                <c:pt idx="3337">
                  <c:v>40879</c:v>
                </c:pt>
                <c:pt idx="3338">
                  <c:v>40882</c:v>
                </c:pt>
                <c:pt idx="3339">
                  <c:v>40883</c:v>
                </c:pt>
                <c:pt idx="3340">
                  <c:v>40884</c:v>
                </c:pt>
                <c:pt idx="3341">
                  <c:v>40885</c:v>
                </c:pt>
                <c:pt idx="3342">
                  <c:v>40886</c:v>
                </c:pt>
                <c:pt idx="3343">
                  <c:v>40889</c:v>
                </c:pt>
                <c:pt idx="3344">
                  <c:v>40890</c:v>
                </c:pt>
                <c:pt idx="3345">
                  <c:v>40891</c:v>
                </c:pt>
                <c:pt idx="3346">
                  <c:v>40892</c:v>
                </c:pt>
                <c:pt idx="3347">
                  <c:v>40893</c:v>
                </c:pt>
                <c:pt idx="3348">
                  <c:v>40896</c:v>
                </c:pt>
                <c:pt idx="3349">
                  <c:v>40897</c:v>
                </c:pt>
                <c:pt idx="3350">
                  <c:v>40898</c:v>
                </c:pt>
                <c:pt idx="3351">
                  <c:v>40899</c:v>
                </c:pt>
                <c:pt idx="3352">
                  <c:v>40900</c:v>
                </c:pt>
                <c:pt idx="3353">
                  <c:v>40904</c:v>
                </c:pt>
                <c:pt idx="3354">
                  <c:v>40905</c:v>
                </c:pt>
                <c:pt idx="3355">
                  <c:v>40906</c:v>
                </c:pt>
                <c:pt idx="3356">
                  <c:v>40907</c:v>
                </c:pt>
                <c:pt idx="3357">
                  <c:v>40911</c:v>
                </c:pt>
                <c:pt idx="3358">
                  <c:v>40912</c:v>
                </c:pt>
                <c:pt idx="3359">
                  <c:v>40913</c:v>
                </c:pt>
                <c:pt idx="3360">
                  <c:v>40914</c:v>
                </c:pt>
                <c:pt idx="3361">
                  <c:v>40917</c:v>
                </c:pt>
                <c:pt idx="3362">
                  <c:v>40918</c:v>
                </c:pt>
                <c:pt idx="3363">
                  <c:v>40919</c:v>
                </c:pt>
                <c:pt idx="3364">
                  <c:v>40920</c:v>
                </c:pt>
                <c:pt idx="3365">
                  <c:v>40921</c:v>
                </c:pt>
                <c:pt idx="3366">
                  <c:v>40925</c:v>
                </c:pt>
                <c:pt idx="3367">
                  <c:v>40926</c:v>
                </c:pt>
                <c:pt idx="3368">
                  <c:v>40927</c:v>
                </c:pt>
                <c:pt idx="3369">
                  <c:v>40928</c:v>
                </c:pt>
                <c:pt idx="3370">
                  <c:v>40931</c:v>
                </c:pt>
                <c:pt idx="3371">
                  <c:v>40932</c:v>
                </c:pt>
                <c:pt idx="3372">
                  <c:v>40933</c:v>
                </c:pt>
                <c:pt idx="3373">
                  <c:v>40934</c:v>
                </c:pt>
                <c:pt idx="3374">
                  <c:v>40935</c:v>
                </c:pt>
                <c:pt idx="3375">
                  <c:v>40938</c:v>
                </c:pt>
                <c:pt idx="3376">
                  <c:v>40939</c:v>
                </c:pt>
                <c:pt idx="3377">
                  <c:v>40940</c:v>
                </c:pt>
                <c:pt idx="3378">
                  <c:v>40941</c:v>
                </c:pt>
                <c:pt idx="3379">
                  <c:v>40942</c:v>
                </c:pt>
                <c:pt idx="3380">
                  <c:v>40945</c:v>
                </c:pt>
                <c:pt idx="3381">
                  <c:v>40946</c:v>
                </c:pt>
                <c:pt idx="3382">
                  <c:v>40947</c:v>
                </c:pt>
                <c:pt idx="3383">
                  <c:v>40948</c:v>
                </c:pt>
                <c:pt idx="3384">
                  <c:v>40949</c:v>
                </c:pt>
                <c:pt idx="3385">
                  <c:v>40952</c:v>
                </c:pt>
                <c:pt idx="3386">
                  <c:v>40953</c:v>
                </c:pt>
                <c:pt idx="3387">
                  <c:v>40954</c:v>
                </c:pt>
                <c:pt idx="3388">
                  <c:v>40955</c:v>
                </c:pt>
                <c:pt idx="3389">
                  <c:v>40956</c:v>
                </c:pt>
                <c:pt idx="3390">
                  <c:v>40960</c:v>
                </c:pt>
                <c:pt idx="3391">
                  <c:v>40961</c:v>
                </c:pt>
                <c:pt idx="3392">
                  <c:v>40962</c:v>
                </c:pt>
                <c:pt idx="3393">
                  <c:v>40963</c:v>
                </c:pt>
                <c:pt idx="3394">
                  <c:v>40966</c:v>
                </c:pt>
                <c:pt idx="3395">
                  <c:v>40967</c:v>
                </c:pt>
                <c:pt idx="3396">
                  <c:v>40968</c:v>
                </c:pt>
                <c:pt idx="3397">
                  <c:v>40969</c:v>
                </c:pt>
                <c:pt idx="3398">
                  <c:v>40970</c:v>
                </c:pt>
                <c:pt idx="3399">
                  <c:v>40973</c:v>
                </c:pt>
                <c:pt idx="3400">
                  <c:v>40974</c:v>
                </c:pt>
                <c:pt idx="3401">
                  <c:v>40975</c:v>
                </c:pt>
                <c:pt idx="3402">
                  <c:v>40976</c:v>
                </c:pt>
                <c:pt idx="3403">
                  <c:v>40977</c:v>
                </c:pt>
                <c:pt idx="3404">
                  <c:v>40980</c:v>
                </c:pt>
                <c:pt idx="3405">
                  <c:v>40981</c:v>
                </c:pt>
                <c:pt idx="3406">
                  <c:v>40982</c:v>
                </c:pt>
                <c:pt idx="3407">
                  <c:v>40983</c:v>
                </c:pt>
                <c:pt idx="3408">
                  <c:v>40984</c:v>
                </c:pt>
                <c:pt idx="3409">
                  <c:v>40987</c:v>
                </c:pt>
                <c:pt idx="3410">
                  <c:v>40988</c:v>
                </c:pt>
                <c:pt idx="3411">
                  <c:v>40989</c:v>
                </c:pt>
                <c:pt idx="3412">
                  <c:v>40990</c:v>
                </c:pt>
                <c:pt idx="3413">
                  <c:v>40991</c:v>
                </c:pt>
                <c:pt idx="3414">
                  <c:v>40994</c:v>
                </c:pt>
                <c:pt idx="3415">
                  <c:v>40995</c:v>
                </c:pt>
                <c:pt idx="3416">
                  <c:v>40996</c:v>
                </c:pt>
                <c:pt idx="3417">
                  <c:v>40997</c:v>
                </c:pt>
                <c:pt idx="3418">
                  <c:v>40998</c:v>
                </c:pt>
                <c:pt idx="3419">
                  <c:v>41001</c:v>
                </c:pt>
                <c:pt idx="3420">
                  <c:v>41002</c:v>
                </c:pt>
                <c:pt idx="3421">
                  <c:v>41003</c:v>
                </c:pt>
                <c:pt idx="3422">
                  <c:v>41004</c:v>
                </c:pt>
                <c:pt idx="3423">
                  <c:v>41008</c:v>
                </c:pt>
                <c:pt idx="3424">
                  <c:v>41009</c:v>
                </c:pt>
                <c:pt idx="3425">
                  <c:v>41010</c:v>
                </c:pt>
                <c:pt idx="3426">
                  <c:v>41011</c:v>
                </c:pt>
                <c:pt idx="3427">
                  <c:v>41012</c:v>
                </c:pt>
                <c:pt idx="3428">
                  <c:v>41015</c:v>
                </c:pt>
                <c:pt idx="3429">
                  <c:v>41016</c:v>
                </c:pt>
                <c:pt idx="3430">
                  <c:v>41017</c:v>
                </c:pt>
                <c:pt idx="3431">
                  <c:v>41018</c:v>
                </c:pt>
                <c:pt idx="3432">
                  <c:v>41019</c:v>
                </c:pt>
                <c:pt idx="3433">
                  <c:v>41022</c:v>
                </c:pt>
                <c:pt idx="3434">
                  <c:v>41023</c:v>
                </c:pt>
                <c:pt idx="3435">
                  <c:v>41024</c:v>
                </c:pt>
                <c:pt idx="3436">
                  <c:v>41025</c:v>
                </c:pt>
                <c:pt idx="3437">
                  <c:v>41026</c:v>
                </c:pt>
                <c:pt idx="3438">
                  <c:v>41029</c:v>
                </c:pt>
                <c:pt idx="3439">
                  <c:v>41030</c:v>
                </c:pt>
                <c:pt idx="3440">
                  <c:v>41031</c:v>
                </c:pt>
                <c:pt idx="3441">
                  <c:v>41032</c:v>
                </c:pt>
                <c:pt idx="3442">
                  <c:v>41033</c:v>
                </c:pt>
                <c:pt idx="3443">
                  <c:v>41036</c:v>
                </c:pt>
                <c:pt idx="3444">
                  <c:v>41037</c:v>
                </c:pt>
                <c:pt idx="3445">
                  <c:v>41038</c:v>
                </c:pt>
                <c:pt idx="3446">
                  <c:v>41039</c:v>
                </c:pt>
                <c:pt idx="3447">
                  <c:v>41040</c:v>
                </c:pt>
                <c:pt idx="3448">
                  <c:v>41043</c:v>
                </c:pt>
                <c:pt idx="3449">
                  <c:v>41044</c:v>
                </c:pt>
                <c:pt idx="3450">
                  <c:v>41045</c:v>
                </c:pt>
                <c:pt idx="3451">
                  <c:v>41046</c:v>
                </c:pt>
                <c:pt idx="3452">
                  <c:v>41047</c:v>
                </c:pt>
                <c:pt idx="3453">
                  <c:v>41050</c:v>
                </c:pt>
                <c:pt idx="3454">
                  <c:v>41051</c:v>
                </c:pt>
                <c:pt idx="3455">
                  <c:v>41052</c:v>
                </c:pt>
                <c:pt idx="3456">
                  <c:v>41053</c:v>
                </c:pt>
                <c:pt idx="3457">
                  <c:v>41054</c:v>
                </c:pt>
                <c:pt idx="3458">
                  <c:v>41058</c:v>
                </c:pt>
                <c:pt idx="3459">
                  <c:v>41059</c:v>
                </c:pt>
                <c:pt idx="3460">
                  <c:v>41060</c:v>
                </c:pt>
                <c:pt idx="3461">
                  <c:v>41061</c:v>
                </c:pt>
                <c:pt idx="3462">
                  <c:v>41064</c:v>
                </c:pt>
                <c:pt idx="3463">
                  <c:v>41065</c:v>
                </c:pt>
                <c:pt idx="3464">
                  <c:v>41066</c:v>
                </c:pt>
                <c:pt idx="3465">
                  <c:v>41067</c:v>
                </c:pt>
                <c:pt idx="3466">
                  <c:v>41068</c:v>
                </c:pt>
                <c:pt idx="3467">
                  <c:v>41071</c:v>
                </c:pt>
                <c:pt idx="3468">
                  <c:v>41072</c:v>
                </c:pt>
                <c:pt idx="3469">
                  <c:v>41073</c:v>
                </c:pt>
                <c:pt idx="3470">
                  <c:v>41074</c:v>
                </c:pt>
                <c:pt idx="3471">
                  <c:v>41075</c:v>
                </c:pt>
                <c:pt idx="3472">
                  <c:v>41078</c:v>
                </c:pt>
                <c:pt idx="3473">
                  <c:v>41079</c:v>
                </c:pt>
                <c:pt idx="3474">
                  <c:v>41080</c:v>
                </c:pt>
                <c:pt idx="3475">
                  <c:v>41081</c:v>
                </c:pt>
                <c:pt idx="3476">
                  <c:v>41082</c:v>
                </c:pt>
                <c:pt idx="3477">
                  <c:v>41085</c:v>
                </c:pt>
                <c:pt idx="3478">
                  <c:v>41086</c:v>
                </c:pt>
                <c:pt idx="3479">
                  <c:v>41087</c:v>
                </c:pt>
                <c:pt idx="3480">
                  <c:v>41088</c:v>
                </c:pt>
                <c:pt idx="3481">
                  <c:v>41089</c:v>
                </c:pt>
                <c:pt idx="3482">
                  <c:v>41092</c:v>
                </c:pt>
                <c:pt idx="3483">
                  <c:v>41093</c:v>
                </c:pt>
                <c:pt idx="3484">
                  <c:v>41095</c:v>
                </c:pt>
                <c:pt idx="3485">
                  <c:v>41096</c:v>
                </c:pt>
                <c:pt idx="3486">
                  <c:v>41099</c:v>
                </c:pt>
                <c:pt idx="3487">
                  <c:v>41100</c:v>
                </c:pt>
                <c:pt idx="3488">
                  <c:v>41101</c:v>
                </c:pt>
                <c:pt idx="3489">
                  <c:v>41102</c:v>
                </c:pt>
                <c:pt idx="3490">
                  <c:v>41103</c:v>
                </c:pt>
                <c:pt idx="3491">
                  <c:v>41106</c:v>
                </c:pt>
                <c:pt idx="3492">
                  <c:v>41107</c:v>
                </c:pt>
                <c:pt idx="3493">
                  <c:v>41108</c:v>
                </c:pt>
                <c:pt idx="3494">
                  <c:v>41109</c:v>
                </c:pt>
                <c:pt idx="3495">
                  <c:v>41110</c:v>
                </c:pt>
                <c:pt idx="3496">
                  <c:v>41113</c:v>
                </c:pt>
                <c:pt idx="3497">
                  <c:v>41114</c:v>
                </c:pt>
                <c:pt idx="3498">
                  <c:v>41115</c:v>
                </c:pt>
                <c:pt idx="3499">
                  <c:v>41116</c:v>
                </c:pt>
                <c:pt idx="3500">
                  <c:v>41117</c:v>
                </c:pt>
                <c:pt idx="3501">
                  <c:v>41120</c:v>
                </c:pt>
                <c:pt idx="3502">
                  <c:v>41121</c:v>
                </c:pt>
                <c:pt idx="3503">
                  <c:v>41122</c:v>
                </c:pt>
                <c:pt idx="3504">
                  <c:v>41123</c:v>
                </c:pt>
                <c:pt idx="3505">
                  <c:v>41124</c:v>
                </c:pt>
                <c:pt idx="3506">
                  <c:v>41127</c:v>
                </c:pt>
                <c:pt idx="3507">
                  <c:v>41128</c:v>
                </c:pt>
                <c:pt idx="3508">
                  <c:v>41129</c:v>
                </c:pt>
                <c:pt idx="3509">
                  <c:v>41130</c:v>
                </c:pt>
                <c:pt idx="3510">
                  <c:v>41131</c:v>
                </c:pt>
                <c:pt idx="3511">
                  <c:v>41134</c:v>
                </c:pt>
                <c:pt idx="3512">
                  <c:v>41135</c:v>
                </c:pt>
                <c:pt idx="3513">
                  <c:v>41136</c:v>
                </c:pt>
                <c:pt idx="3514">
                  <c:v>41137</c:v>
                </c:pt>
                <c:pt idx="3515">
                  <c:v>41138</c:v>
                </c:pt>
                <c:pt idx="3516">
                  <c:v>41141</c:v>
                </c:pt>
                <c:pt idx="3517">
                  <c:v>41142</c:v>
                </c:pt>
                <c:pt idx="3518">
                  <c:v>41143</c:v>
                </c:pt>
                <c:pt idx="3519">
                  <c:v>41144</c:v>
                </c:pt>
                <c:pt idx="3520">
                  <c:v>41145</c:v>
                </c:pt>
                <c:pt idx="3521">
                  <c:v>41148</c:v>
                </c:pt>
                <c:pt idx="3522">
                  <c:v>41149</c:v>
                </c:pt>
                <c:pt idx="3523">
                  <c:v>41150</c:v>
                </c:pt>
                <c:pt idx="3524">
                  <c:v>41151</c:v>
                </c:pt>
                <c:pt idx="3525">
                  <c:v>41152</c:v>
                </c:pt>
                <c:pt idx="3526">
                  <c:v>41156</c:v>
                </c:pt>
                <c:pt idx="3527">
                  <c:v>41157</c:v>
                </c:pt>
                <c:pt idx="3528">
                  <c:v>41158</c:v>
                </c:pt>
                <c:pt idx="3529">
                  <c:v>41159</c:v>
                </c:pt>
                <c:pt idx="3530">
                  <c:v>41162</c:v>
                </c:pt>
                <c:pt idx="3531">
                  <c:v>41163</c:v>
                </c:pt>
                <c:pt idx="3532">
                  <c:v>41164</c:v>
                </c:pt>
                <c:pt idx="3533">
                  <c:v>41165</c:v>
                </c:pt>
                <c:pt idx="3534">
                  <c:v>41166</c:v>
                </c:pt>
                <c:pt idx="3535">
                  <c:v>41169</c:v>
                </c:pt>
                <c:pt idx="3536">
                  <c:v>41170</c:v>
                </c:pt>
                <c:pt idx="3537">
                  <c:v>41171</c:v>
                </c:pt>
                <c:pt idx="3538">
                  <c:v>41172</c:v>
                </c:pt>
                <c:pt idx="3539">
                  <c:v>41173</c:v>
                </c:pt>
                <c:pt idx="3540">
                  <c:v>41176</c:v>
                </c:pt>
                <c:pt idx="3541">
                  <c:v>41177</c:v>
                </c:pt>
                <c:pt idx="3542">
                  <c:v>41178</c:v>
                </c:pt>
                <c:pt idx="3543">
                  <c:v>41179</c:v>
                </c:pt>
                <c:pt idx="3544">
                  <c:v>41180</c:v>
                </c:pt>
                <c:pt idx="3545">
                  <c:v>41183</c:v>
                </c:pt>
                <c:pt idx="3546">
                  <c:v>41184</c:v>
                </c:pt>
                <c:pt idx="3547">
                  <c:v>41185</c:v>
                </c:pt>
                <c:pt idx="3548">
                  <c:v>41186</c:v>
                </c:pt>
                <c:pt idx="3549">
                  <c:v>41187</c:v>
                </c:pt>
                <c:pt idx="3550">
                  <c:v>41190</c:v>
                </c:pt>
                <c:pt idx="3551">
                  <c:v>41191</c:v>
                </c:pt>
                <c:pt idx="3552">
                  <c:v>41192</c:v>
                </c:pt>
                <c:pt idx="3553">
                  <c:v>41193</c:v>
                </c:pt>
                <c:pt idx="3554">
                  <c:v>41194</c:v>
                </c:pt>
                <c:pt idx="3555">
                  <c:v>41197</c:v>
                </c:pt>
                <c:pt idx="3556">
                  <c:v>41198</c:v>
                </c:pt>
                <c:pt idx="3557">
                  <c:v>41199</c:v>
                </c:pt>
                <c:pt idx="3558">
                  <c:v>41200</c:v>
                </c:pt>
                <c:pt idx="3559">
                  <c:v>41201</c:v>
                </c:pt>
                <c:pt idx="3560">
                  <c:v>41204</c:v>
                </c:pt>
                <c:pt idx="3561">
                  <c:v>41205</c:v>
                </c:pt>
                <c:pt idx="3562">
                  <c:v>41206</c:v>
                </c:pt>
                <c:pt idx="3563">
                  <c:v>41207</c:v>
                </c:pt>
                <c:pt idx="3564">
                  <c:v>41208</c:v>
                </c:pt>
                <c:pt idx="3565">
                  <c:v>41213</c:v>
                </c:pt>
                <c:pt idx="3566">
                  <c:v>41214</c:v>
                </c:pt>
                <c:pt idx="3567">
                  <c:v>41215</c:v>
                </c:pt>
                <c:pt idx="3568">
                  <c:v>41218</c:v>
                </c:pt>
                <c:pt idx="3569">
                  <c:v>41219</c:v>
                </c:pt>
                <c:pt idx="3570">
                  <c:v>41220</c:v>
                </c:pt>
                <c:pt idx="3571">
                  <c:v>41221</c:v>
                </c:pt>
                <c:pt idx="3572">
                  <c:v>41222</c:v>
                </c:pt>
                <c:pt idx="3573">
                  <c:v>41225</c:v>
                </c:pt>
                <c:pt idx="3574">
                  <c:v>41226</c:v>
                </c:pt>
                <c:pt idx="3575">
                  <c:v>41227</c:v>
                </c:pt>
                <c:pt idx="3576">
                  <c:v>41228</c:v>
                </c:pt>
                <c:pt idx="3577">
                  <c:v>41229</c:v>
                </c:pt>
                <c:pt idx="3578">
                  <c:v>41232</c:v>
                </c:pt>
                <c:pt idx="3579">
                  <c:v>41233</c:v>
                </c:pt>
                <c:pt idx="3580">
                  <c:v>41234</c:v>
                </c:pt>
                <c:pt idx="3581">
                  <c:v>41236</c:v>
                </c:pt>
                <c:pt idx="3582">
                  <c:v>41239</c:v>
                </c:pt>
                <c:pt idx="3583">
                  <c:v>41240</c:v>
                </c:pt>
                <c:pt idx="3584">
                  <c:v>41241</c:v>
                </c:pt>
                <c:pt idx="3585">
                  <c:v>41242</c:v>
                </c:pt>
                <c:pt idx="3586">
                  <c:v>41243</c:v>
                </c:pt>
                <c:pt idx="3587">
                  <c:v>41246</c:v>
                </c:pt>
                <c:pt idx="3588">
                  <c:v>41247</c:v>
                </c:pt>
                <c:pt idx="3589">
                  <c:v>41248</c:v>
                </c:pt>
                <c:pt idx="3590">
                  <c:v>41249</c:v>
                </c:pt>
                <c:pt idx="3591">
                  <c:v>41250</c:v>
                </c:pt>
                <c:pt idx="3592">
                  <c:v>41253</c:v>
                </c:pt>
                <c:pt idx="3593">
                  <c:v>41254</c:v>
                </c:pt>
                <c:pt idx="3594">
                  <c:v>41255</c:v>
                </c:pt>
                <c:pt idx="3595">
                  <c:v>41256</c:v>
                </c:pt>
                <c:pt idx="3596">
                  <c:v>41257</c:v>
                </c:pt>
                <c:pt idx="3597">
                  <c:v>41260</c:v>
                </c:pt>
                <c:pt idx="3598">
                  <c:v>41261</c:v>
                </c:pt>
                <c:pt idx="3599">
                  <c:v>41262</c:v>
                </c:pt>
                <c:pt idx="3600">
                  <c:v>41263</c:v>
                </c:pt>
                <c:pt idx="3601">
                  <c:v>41264</c:v>
                </c:pt>
                <c:pt idx="3602">
                  <c:v>41267</c:v>
                </c:pt>
                <c:pt idx="3603">
                  <c:v>41269</c:v>
                </c:pt>
                <c:pt idx="3604">
                  <c:v>41270</c:v>
                </c:pt>
                <c:pt idx="3605">
                  <c:v>41271</c:v>
                </c:pt>
                <c:pt idx="3606">
                  <c:v>41274</c:v>
                </c:pt>
                <c:pt idx="3607">
                  <c:v>41276</c:v>
                </c:pt>
                <c:pt idx="3608">
                  <c:v>41277</c:v>
                </c:pt>
                <c:pt idx="3609">
                  <c:v>41278</c:v>
                </c:pt>
                <c:pt idx="3610">
                  <c:v>41281</c:v>
                </c:pt>
                <c:pt idx="3611">
                  <c:v>41282</c:v>
                </c:pt>
                <c:pt idx="3612">
                  <c:v>41283</c:v>
                </c:pt>
                <c:pt idx="3613">
                  <c:v>41284</c:v>
                </c:pt>
                <c:pt idx="3614">
                  <c:v>41285</c:v>
                </c:pt>
                <c:pt idx="3615">
                  <c:v>41288</c:v>
                </c:pt>
                <c:pt idx="3616">
                  <c:v>41289</c:v>
                </c:pt>
                <c:pt idx="3617">
                  <c:v>41290</c:v>
                </c:pt>
                <c:pt idx="3618">
                  <c:v>41291</c:v>
                </c:pt>
                <c:pt idx="3619">
                  <c:v>41292</c:v>
                </c:pt>
                <c:pt idx="3620">
                  <c:v>41296</c:v>
                </c:pt>
                <c:pt idx="3621">
                  <c:v>41297</c:v>
                </c:pt>
                <c:pt idx="3622">
                  <c:v>41298</c:v>
                </c:pt>
                <c:pt idx="3623">
                  <c:v>41299</c:v>
                </c:pt>
                <c:pt idx="3624">
                  <c:v>41302</c:v>
                </c:pt>
                <c:pt idx="3625">
                  <c:v>41303</c:v>
                </c:pt>
                <c:pt idx="3626">
                  <c:v>41304</c:v>
                </c:pt>
                <c:pt idx="3627">
                  <c:v>41305</c:v>
                </c:pt>
                <c:pt idx="3628">
                  <c:v>41306</c:v>
                </c:pt>
                <c:pt idx="3629">
                  <c:v>41309</c:v>
                </c:pt>
                <c:pt idx="3630">
                  <c:v>41310</c:v>
                </c:pt>
                <c:pt idx="3631">
                  <c:v>41311</c:v>
                </c:pt>
                <c:pt idx="3632">
                  <c:v>41312</c:v>
                </c:pt>
                <c:pt idx="3633">
                  <c:v>41313</c:v>
                </c:pt>
                <c:pt idx="3634">
                  <c:v>41316</c:v>
                </c:pt>
                <c:pt idx="3635">
                  <c:v>41317</c:v>
                </c:pt>
                <c:pt idx="3636">
                  <c:v>41318</c:v>
                </c:pt>
                <c:pt idx="3637">
                  <c:v>41319</c:v>
                </c:pt>
                <c:pt idx="3638">
                  <c:v>41320</c:v>
                </c:pt>
                <c:pt idx="3639">
                  <c:v>41324</c:v>
                </c:pt>
                <c:pt idx="3640">
                  <c:v>41325</c:v>
                </c:pt>
                <c:pt idx="3641">
                  <c:v>41326</c:v>
                </c:pt>
                <c:pt idx="3642">
                  <c:v>41327</c:v>
                </c:pt>
                <c:pt idx="3643">
                  <c:v>41330</c:v>
                </c:pt>
                <c:pt idx="3644">
                  <c:v>41331</c:v>
                </c:pt>
                <c:pt idx="3645">
                  <c:v>41332</c:v>
                </c:pt>
                <c:pt idx="3646">
                  <c:v>41333</c:v>
                </c:pt>
                <c:pt idx="3647">
                  <c:v>41334</c:v>
                </c:pt>
                <c:pt idx="3648">
                  <c:v>41337</c:v>
                </c:pt>
                <c:pt idx="3649">
                  <c:v>41338</c:v>
                </c:pt>
                <c:pt idx="3650">
                  <c:v>41339</c:v>
                </c:pt>
                <c:pt idx="3651">
                  <c:v>41340</c:v>
                </c:pt>
                <c:pt idx="3652">
                  <c:v>41341</c:v>
                </c:pt>
                <c:pt idx="3653">
                  <c:v>41344</c:v>
                </c:pt>
                <c:pt idx="3654">
                  <c:v>41345</c:v>
                </c:pt>
                <c:pt idx="3655">
                  <c:v>41346</c:v>
                </c:pt>
                <c:pt idx="3656">
                  <c:v>41347</c:v>
                </c:pt>
                <c:pt idx="3657">
                  <c:v>41348</c:v>
                </c:pt>
                <c:pt idx="3658">
                  <c:v>41351</c:v>
                </c:pt>
                <c:pt idx="3659">
                  <c:v>41352</c:v>
                </c:pt>
                <c:pt idx="3660">
                  <c:v>41353</c:v>
                </c:pt>
                <c:pt idx="3661">
                  <c:v>41354</c:v>
                </c:pt>
                <c:pt idx="3662">
                  <c:v>41355</c:v>
                </c:pt>
                <c:pt idx="3663">
                  <c:v>41358</c:v>
                </c:pt>
                <c:pt idx="3664">
                  <c:v>41359</c:v>
                </c:pt>
                <c:pt idx="3665">
                  <c:v>41360</c:v>
                </c:pt>
                <c:pt idx="3666">
                  <c:v>41361</c:v>
                </c:pt>
                <c:pt idx="3667">
                  <c:v>41365</c:v>
                </c:pt>
                <c:pt idx="3668">
                  <c:v>41366</c:v>
                </c:pt>
                <c:pt idx="3669">
                  <c:v>41367</c:v>
                </c:pt>
                <c:pt idx="3670">
                  <c:v>41368</c:v>
                </c:pt>
                <c:pt idx="3671">
                  <c:v>41369</c:v>
                </c:pt>
                <c:pt idx="3672">
                  <c:v>41372</c:v>
                </c:pt>
                <c:pt idx="3673">
                  <c:v>41373</c:v>
                </c:pt>
                <c:pt idx="3674">
                  <c:v>41374</c:v>
                </c:pt>
                <c:pt idx="3675">
                  <c:v>41375</c:v>
                </c:pt>
                <c:pt idx="3676">
                  <c:v>41376</c:v>
                </c:pt>
                <c:pt idx="3677">
                  <c:v>41379</c:v>
                </c:pt>
                <c:pt idx="3678">
                  <c:v>41380</c:v>
                </c:pt>
                <c:pt idx="3679">
                  <c:v>41381</c:v>
                </c:pt>
                <c:pt idx="3680">
                  <c:v>41382</c:v>
                </c:pt>
                <c:pt idx="3681">
                  <c:v>41383</c:v>
                </c:pt>
                <c:pt idx="3682">
                  <c:v>41386</c:v>
                </c:pt>
                <c:pt idx="3683">
                  <c:v>41387</c:v>
                </c:pt>
                <c:pt idx="3684">
                  <c:v>41388</c:v>
                </c:pt>
                <c:pt idx="3685">
                  <c:v>41389</c:v>
                </c:pt>
                <c:pt idx="3686">
                  <c:v>41390</c:v>
                </c:pt>
                <c:pt idx="3687">
                  <c:v>41393</c:v>
                </c:pt>
                <c:pt idx="3688">
                  <c:v>41394</c:v>
                </c:pt>
                <c:pt idx="3689">
                  <c:v>41395</c:v>
                </c:pt>
                <c:pt idx="3690">
                  <c:v>41396</c:v>
                </c:pt>
                <c:pt idx="3691">
                  <c:v>41397</c:v>
                </c:pt>
                <c:pt idx="3692">
                  <c:v>41400</c:v>
                </c:pt>
                <c:pt idx="3693">
                  <c:v>41401</c:v>
                </c:pt>
                <c:pt idx="3694">
                  <c:v>41402</c:v>
                </c:pt>
                <c:pt idx="3695">
                  <c:v>41403</c:v>
                </c:pt>
                <c:pt idx="3696">
                  <c:v>41404</c:v>
                </c:pt>
                <c:pt idx="3697">
                  <c:v>41407</c:v>
                </c:pt>
                <c:pt idx="3698">
                  <c:v>41408</c:v>
                </c:pt>
                <c:pt idx="3699">
                  <c:v>41409</c:v>
                </c:pt>
                <c:pt idx="3700">
                  <c:v>41410</c:v>
                </c:pt>
                <c:pt idx="3701">
                  <c:v>41411</c:v>
                </c:pt>
                <c:pt idx="3702">
                  <c:v>41414</c:v>
                </c:pt>
                <c:pt idx="3703">
                  <c:v>41415</c:v>
                </c:pt>
                <c:pt idx="3704">
                  <c:v>41416</c:v>
                </c:pt>
                <c:pt idx="3705">
                  <c:v>41417</c:v>
                </c:pt>
                <c:pt idx="3706">
                  <c:v>41418</c:v>
                </c:pt>
                <c:pt idx="3707">
                  <c:v>41422</c:v>
                </c:pt>
                <c:pt idx="3708">
                  <c:v>41423</c:v>
                </c:pt>
                <c:pt idx="3709">
                  <c:v>41424</c:v>
                </c:pt>
                <c:pt idx="3710">
                  <c:v>41425</c:v>
                </c:pt>
                <c:pt idx="3711">
                  <c:v>41428</c:v>
                </c:pt>
                <c:pt idx="3712">
                  <c:v>41429</c:v>
                </c:pt>
                <c:pt idx="3713">
                  <c:v>41430</c:v>
                </c:pt>
                <c:pt idx="3714">
                  <c:v>41431</c:v>
                </c:pt>
                <c:pt idx="3715">
                  <c:v>41432</c:v>
                </c:pt>
                <c:pt idx="3716">
                  <c:v>41435</c:v>
                </c:pt>
                <c:pt idx="3717">
                  <c:v>41436</c:v>
                </c:pt>
                <c:pt idx="3718">
                  <c:v>41437</c:v>
                </c:pt>
                <c:pt idx="3719">
                  <c:v>41438</c:v>
                </c:pt>
                <c:pt idx="3720">
                  <c:v>41439</c:v>
                </c:pt>
                <c:pt idx="3721">
                  <c:v>41442</c:v>
                </c:pt>
                <c:pt idx="3722">
                  <c:v>41443</c:v>
                </c:pt>
                <c:pt idx="3723">
                  <c:v>41444</c:v>
                </c:pt>
                <c:pt idx="3724">
                  <c:v>41445</c:v>
                </c:pt>
                <c:pt idx="3725">
                  <c:v>41446</c:v>
                </c:pt>
                <c:pt idx="3726">
                  <c:v>41449</c:v>
                </c:pt>
                <c:pt idx="3727">
                  <c:v>41450</c:v>
                </c:pt>
                <c:pt idx="3728">
                  <c:v>41451</c:v>
                </c:pt>
                <c:pt idx="3729">
                  <c:v>41452</c:v>
                </c:pt>
                <c:pt idx="3730">
                  <c:v>41453</c:v>
                </c:pt>
                <c:pt idx="3731">
                  <c:v>41456</c:v>
                </c:pt>
                <c:pt idx="3732">
                  <c:v>41457</c:v>
                </c:pt>
                <c:pt idx="3733">
                  <c:v>41458</c:v>
                </c:pt>
                <c:pt idx="3734">
                  <c:v>41460</c:v>
                </c:pt>
                <c:pt idx="3735">
                  <c:v>41463</c:v>
                </c:pt>
                <c:pt idx="3736">
                  <c:v>41464</c:v>
                </c:pt>
                <c:pt idx="3737">
                  <c:v>41465</c:v>
                </c:pt>
                <c:pt idx="3738">
                  <c:v>41466</c:v>
                </c:pt>
                <c:pt idx="3739">
                  <c:v>41467</c:v>
                </c:pt>
                <c:pt idx="3740">
                  <c:v>41470</c:v>
                </c:pt>
                <c:pt idx="3741">
                  <c:v>41471</c:v>
                </c:pt>
                <c:pt idx="3742">
                  <c:v>41472</c:v>
                </c:pt>
                <c:pt idx="3743">
                  <c:v>41473</c:v>
                </c:pt>
                <c:pt idx="3744">
                  <c:v>41474</c:v>
                </c:pt>
                <c:pt idx="3745">
                  <c:v>41477</c:v>
                </c:pt>
                <c:pt idx="3746">
                  <c:v>41478</c:v>
                </c:pt>
                <c:pt idx="3747">
                  <c:v>41479</c:v>
                </c:pt>
                <c:pt idx="3748">
                  <c:v>41480</c:v>
                </c:pt>
                <c:pt idx="3749">
                  <c:v>41481</c:v>
                </c:pt>
                <c:pt idx="3750">
                  <c:v>41484</c:v>
                </c:pt>
                <c:pt idx="3751">
                  <c:v>41485</c:v>
                </c:pt>
                <c:pt idx="3752">
                  <c:v>41486</c:v>
                </c:pt>
                <c:pt idx="3753">
                  <c:v>41487</c:v>
                </c:pt>
                <c:pt idx="3754">
                  <c:v>41488</c:v>
                </c:pt>
                <c:pt idx="3755">
                  <c:v>41491</c:v>
                </c:pt>
                <c:pt idx="3756">
                  <c:v>41492</c:v>
                </c:pt>
                <c:pt idx="3757">
                  <c:v>41493</c:v>
                </c:pt>
                <c:pt idx="3758">
                  <c:v>41494</c:v>
                </c:pt>
                <c:pt idx="3759">
                  <c:v>41495</c:v>
                </c:pt>
                <c:pt idx="3760">
                  <c:v>41498</c:v>
                </c:pt>
                <c:pt idx="3761">
                  <c:v>41499</c:v>
                </c:pt>
                <c:pt idx="3762">
                  <c:v>41500</c:v>
                </c:pt>
                <c:pt idx="3763">
                  <c:v>41501</c:v>
                </c:pt>
                <c:pt idx="3764">
                  <c:v>41502</c:v>
                </c:pt>
                <c:pt idx="3765">
                  <c:v>41505</c:v>
                </c:pt>
                <c:pt idx="3766">
                  <c:v>41506</c:v>
                </c:pt>
                <c:pt idx="3767">
                  <c:v>41507</c:v>
                </c:pt>
                <c:pt idx="3768">
                  <c:v>41508</c:v>
                </c:pt>
                <c:pt idx="3769">
                  <c:v>41509</c:v>
                </c:pt>
                <c:pt idx="3770">
                  <c:v>41512</c:v>
                </c:pt>
                <c:pt idx="3771">
                  <c:v>41513</c:v>
                </c:pt>
                <c:pt idx="3772">
                  <c:v>41514</c:v>
                </c:pt>
                <c:pt idx="3773">
                  <c:v>41515</c:v>
                </c:pt>
                <c:pt idx="3774">
                  <c:v>41516</c:v>
                </c:pt>
                <c:pt idx="3775">
                  <c:v>41520</c:v>
                </c:pt>
                <c:pt idx="3776">
                  <c:v>41521</c:v>
                </c:pt>
                <c:pt idx="3777">
                  <c:v>41522</c:v>
                </c:pt>
                <c:pt idx="3778">
                  <c:v>41523</c:v>
                </c:pt>
                <c:pt idx="3779">
                  <c:v>41526</c:v>
                </c:pt>
                <c:pt idx="3780">
                  <c:v>41527</c:v>
                </c:pt>
                <c:pt idx="3781">
                  <c:v>41528</c:v>
                </c:pt>
                <c:pt idx="3782">
                  <c:v>41529</c:v>
                </c:pt>
                <c:pt idx="3783">
                  <c:v>41530</c:v>
                </c:pt>
                <c:pt idx="3784">
                  <c:v>41533</c:v>
                </c:pt>
                <c:pt idx="3785">
                  <c:v>41534</c:v>
                </c:pt>
                <c:pt idx="3786">
                  <c:v>41535</c:v>
                </c:pt>
                <c:pt idx="3787">
                  <c:v>41536</c:v>
                </c:pt>
                <c:pt idx="3788">
                  <c:v>41537</c:v>
                </c:pt>
                <c:pt idx="3789">
                  <c:v>41540</c:v>
                </c:pt>
                <c:pt idx="3790">
                  <c:v>41541</c:v>
                </c:pt>
                <c:pt idx="3791">
                  <c:v>41542</c:v>
                </c:pt>
                <c:pt idx="3792">
                  <c:v>41543</c:v>
                </c:pt>
                <c:pt idx="3793">
                  <c:v>41544</c:v>
                </c:pt>
                <c:pt idx="3794">
                  <c:v>41547</c:v>
                </c:pt>
                <c:pt idx="3795">
                  <c:v>41548</c:v>
                </c:pt>
                <c:pt idx="3796">
                  <c:v>41549</c:v>
                </c:pt>
                <c:pt idx="3797">
                  <c:v>41550</c:v>
                </c:pt>
                <c:pt idx="3798">
                  <c:v>41551</c:v>
                </c:pt>
                <c:pt idx="3799">
                  <c:v>41554</c:v>
                </c:pt>
                <c:pt idx="3800">
                  <c:v>41555</c:v>
                </c:pt>
                <c:pt idx="3801">
                  <c:v>41556</c:v>
                </c:pt>
                <c:pt idx="3802">
                  <c:v>41557</c:v>
                </c:pt>
                <c:pt idx="3803">
                  <c:v>41558</c:v>
                </c:pt>
                <c:pt idx="3804">
                  <c:v>41561</c:v>
                </c:pt>
                <c:pt idx="3805">
                  <c:v>41562</c:v>
                </c:pt>
                <c:pt idx="3806">
                  <c:v>41563</c:v>
                </c:pt>
                <c:pt idx="3807">
                  <c:v>41564</c:v>
                </c:pt>
                <c:pt idx="3808">
                  <c:v>41565</c:v>
                </c:pt>
                <c:pt idx="3809">
                  <c:v>41568</c:v>
                </c:pt>
                <c:pt idx="3810">
                  <c:v>41569</c:v>
                </c:pt>
                <c:pt idx="3811">
                  <c:v>41570</c:v>
                </c:pt>
                <c:pt idx="3812">
                  <c:v>41571</c:v>
                </c:pt>
                <c:pt idx="3813">
                  <c:v>41572</c:v>
                </c:pt>
                <c:pt idx="3814">
                  <c:v>41575</c:v>
                </c:pt>
                <c:pt idx="3815">
                  <c:v>41576</c:v>
                </c:pt>
                <c:pt idx="3816">
                  <c:v>41577</c:v>
                </c:pt>
                <c:pt idx="3817">
                  <c:v>41578</c:v>
                </c:pt>
                <c:pt idx="3818">
                  <c:v>41579</c:v>
                </c:pt>
                <c:pt idx="3819">
                  <c:v>41582</c:v>
                </c:pt>
                <c:pt idx="3820">
                  <c:v>41583</c:v>
                </c:pt>
                <c:pt idx="3821">
                  <c:v>41584</c:v>
                </c:pt>
                <c:pt idx="3822">
                  <c:v>41585</c:v>
                </c:pt>
                <c:pt idx="3823">
                  <c:v>41586</c:v>
                </c:pt>
                <c:pt idx="3824">
                  <c:v>41589</c:v>
                </c:pt>
                <c:pt idx="3825">
                  <c:v>41590</c:v>
                </c:pt>
                <c:pt idx="3826">
                  <c:v>41591</c:v>
                </c:pt>
                <c:pt idx="3827">
                  <c:v>41592</c:v>
                </c:pt>
                <c:pt idx="3828">
                  <c:v>41593</c:v>
                </c:pt>
                <c:pt idx="3829">
                  <c:v>41596</c:v>
                </c:pt>
                <c:pt idx="3830">
                  <c:v>41597</c:v>
                </c:pt>
                <c:pt idx="3831">
                  <c:v>41598</c:v>
                </c:pt>
                <c:pt idx="3832">
                  <c:v>41599</c:v>
                </c:pt>
                <c:pt idx="3833">
                  <c:v>41600</c:v>
                </c:pt>
                <c:pt idx="3834">
                  <c:v>41603</c:v>
                </c:pt>
                <c:pt idx="3835">
                  <c:v>41604</c:v>
                </c:pt>
                <c:pt idx="3836">
                  <c:v>41605</c:v>
                </c:pt>
                <c:pt idx="3837">
                  <c:v>41607</c:v>
                </c:pt>
                <c:pt idx="3838">
                  <c:v>41610</c:v>
                </c:pt>
                <c:pt idx="3839">
                  <c:v>41611</c:v>
                </c:pt>
                <c:pt idx="3840">
                  <c:v>41612</c:v>
                </c:pt>
                <c:pt idx="3841">
                  <c:v>41613</c:v>
                </c:pt>
                <c:pt idx="3842">
                  <c:v>41614</c:v>
                </c:pt>
                <c:pt idx="3843">
                  <c:v>41617</c:v>
                </c:pt>
                <c:pt idx="3844">
                  <c:v>41618</c:v>
                </c:pt>
                <c:pt idx="3845">
                  <c:v>41619</c:v>
                </c:pt>
                <c:pt idx="3846">
                  <c:v>41620</c:v>
                </c:pt>
                <c:pt idx="3847">
                  <c:v>41621</c:v>
                </c:pt>
                <c:pt idx="3848">
                  <c:v>41624</c:v>
                </c:pt>
                <c:pt idx="3849">
                  <c:v>41625</c:v>
                </c:pt>
                <c:pt idx="3850">
                  <c:v>41626</c:v>
                </c:pt>
                <c:pt idx="3851">
                  <c:v>41627</c:v>
                </c:pt>
                <c:pt idx="3852">
                  <c:v>41628</c:v>
                </c:pt>
                <c:pt idx="3853">
                  <c:v>41631</c:v>
                </c:pt>
                <c:pt idx="3854">
                  <c:v>41632</c:v>
                </c:pt>
                <c:pt idx="3855">
                  <c:v>41634</c:v>
                </c:pt>
                <c:pt idx="3856">
                  <c:v>41635</c:v>
                </c:pt>
                <c:pt idx="3857">
                  <c:v>41638</c:v>
                </c:pt>
                <c:pt idx="3858">
                  <c:v>41639</c:v>
                </c:pt>
                <c:pt idx="3859">
                  <c:v>41641</c:v>
                </c:pt>
                <c:pt idx="3860">
                  <c:v>41642</c:v>
                </c:pt>
                <c:pt idx="3861">
                  <c:v>41645</c:v>
                </c:pt>
                <c:pt idx="3862">
                  <c:v>41646</c:v>
                </c:pt>
                <c:pt idx="3863">
                  <c:v>41647</c:v>
                </c:pt>
                <c:pt idx="3864">
                  <c:v>41648</c:v>
                </c:pt>
                <c:pt idx="3865">
                  <c:v>41649</c:v>
                </c:pt>
                <c:pt idx="3866">
                  <c:v>41652</c:v>
                </c:pt>
                <c:pt idx="3867">
                  <c:v>41653</c:v>
                </c:pt>
                <c:pt idx="3868">
                  <c:v>41654</c:v>
                </c:pt>
                <c:pt idx="3869">
                  <c:v>41655</c:v>
                </c:pt>
                <c:pt idx="3870">
                  <c:v>41656</c:v>
                </c:pt>
                <c:pt idx="3871">
                  <c:v>41660</c:v>
                </c:pt>
                <c:pt idx="3872">
                  <c:v>41661</c:v>
                </c:pt>
                <c:pt idx="3873">
                  <c:v>41662</c:v>
                </c:pt>
                <c:pt idx="3874">
                  <c:v>41663</c:v>
                </c:pt>
                <c:pt idx="3875">
                  <c:v>41666</c:v>
                </c:pt>
                <c:pt idx="3876">
                  <c:v>41667</c:v>
                </c:pt>
                <c:pt idx="3877">
                  <c:v>41668</c:v>
                </c:pt>
                <c:pt idx="3878">
                  <c:v>41669</c:v>
                </c:pt>
                <c:pt idx="3879">
                  <c:v>41670</c:v>
                </c:pt>
                <c:pt idx="3880">
                  <c:v>41673</c:v>
                </c:pt>
                <c:pt idx="3881">
                  <c:v>41674</c:v>
                </c:pt>
                <c:pt idx="3882">
                  <c:v>41675</c:v>
                </c:pt>
                <c:pt idx="3883">
                  <c:v>41676</c:v>
                </c:pt>
                <c:pt idx="3884">
                  <c:v>41677</c:v>
                </c:pt>
                <c:pt idx="3885">
                  <c:v>41680</c:v>
                </c:pt>
                <c:pt idx="3886">
                  <c:v>41681</c:v>
                </c:pt>
                <c:pt idx="3887">
                  <c:v>41682</c:v>
                </c:pt>
                <c:pt idx="3888">
                  <c:v>41683</c:v>
                </c:pt>
                <c:pt idx="3889">
                  <c:v>41684</c:v>
                </c:pt>
                <c:pt idx="3890">
                  <c:v>41688</c:v>
                </c:pt>
                <c:pt idx="3891">
                  <c:v>41689</c:v>
                </c:pt>
                <c:pt idx="3892">
                  <c:v>41690</c:v>
                </c:pt>
                <c:pt idx="3893">
                  <c:v>41691</c:v>
                </c:pt>
                <c:pt idx="3894">
                  <c:v>41694</c:v>
                </c:pt>
                <c:pt idx="3895">
                  <c:v>41695</c:v>
                </c:pt>
                <c:pt idx="3896">
                  <c:v>41696</c:v>
                </c:pt>
                <c:pt idx="3897">
                  <c:v>41697</c:v>
                </c:pt>
                <c:pt idx="3898">
                  <c:v>41698</c:v>
                </c:pt>
                <c:pt idx="3899">
                  <c:v>41701</c:v>
                </c:pt>
                <c:pt idx="3900">
                  <c:v>41702</c:v>
                </c:pt>
                <c:pt idx="3901">
                  <c:v>41703</c:v>
                </c:pt>
                <c:pt idx="3902">
                  <c:v>41704</c:v>
                </c:pt>
                <c:pt idx="3903">
                  <c:v>41705</c:v>
                </c:pt>
                <c:pt idx="3904">
                  <c:v>41708</c:v>
                </c:pt>
                <c:pt idx="3905">
                  <c:v>41709</c:v>
                </c:pt>
                <c:pt idx="3906">
                  <c:v>41710</c:v>
                </c:pt>
                <c:pt idx="3907">
                  <c:v>41711</c:v>
                </c:pt>
                <c:pt idx="3908">
                  <c:v>41712</c:v>
                </c:pt>
                <c:pt idx="3909">
                  <c:v>41715</c:v>
                </c:pt>
                <c:pt idx="3910">
                  <c:v>41716</c:v>
                </c:pt>
                <c:pt idx="3911">
                  <c:v>41717</c:v>
                </c:pt>
                <c:pt idx="3912">
                  <c:v>41718</c:v>
                </c:pt>
                <c:pt idx="3913">
                  <c:v>41719</c:v>
                </c:pt>
                <c:pt idx="3914">
                  <c:v>41722</c:v>
                </c:pt>
                <c:pt idx="3915">
                  <c:v>41723</c:v>
                </c:pt>
                <c:pt idx="3916">
                  <c:v>41724</c:v>
                </c:pt>
                <c:pt idx="3917">
                  <c:v>41725</c:v>
                </c:pt>
                <c:pt idx="3918">
                  <c:v>41726</c:v>
                </c:pt>
                <c:pt idx="3919">
                  <c:v>41729</c:v>
                </c:pt>
                <c:pt idx="3920">
                  <c:v>41730</c:v>
                </c:pt>
                <c:pt idx="3921">
                  <c:v>41731</c:v>
                </c:pt>
                <c:pt idx="3922">
                  <c:v>41732</c:v>
                </c:pt>
                <c:pt idx="3923">
                  <c:v>41733</c:v>
                </c:pt>
                <c:pt idx="3924">
                  <c:v>41736</c:v>
                </c:pt>
                <c:pt idx="3925">
                  <c:v>41737</c:v>
                </c:pt>
                <c:pt idx="3926">
                  <c:v>41738</c:v>
                </c:pt>
                <c:pt idx="3927">
                  <c:v>41739</c:v>
                </c:pt>
                <c:pt idx="3928">
                  <c:v>41740</c:v>
                </c:pt>
                <c:pt idx="3929">
                  <c:v>41743</c:v>
                </c:pt>
                <c:pt idx="3930">
                  <c:v>41744</c:v>
                </c:pt>
                <c:pt idx="3931">
                  <c:v>41745</c:v>
                </c:pt>
                <c:pt idx="3932">
                  <c:v>41746</c:v>
                </c:pt>
                <c:pt idx="3933">
                  <c:v>41750</c:v>
                </c:pt>
                <c:pt idx="3934">
                  <c:v>41751</c:v>
                </c:pt>
                <c:pt idx="3935">
                  <c:v>41752</c:v>
                </c:pt>
                <c:pt idx="3936">
                  <c:v>41753</c:v>
                </c:pt>
                <c:pt idx="3937">
                  <c:v>41754</c:v>
                </c:pt>
                <c:pt idx="3938">
                  <c:v>41757</c:v>
                </c:pt>
                <c:pt idx="3939">
                  <c:v>41758</c:v>
                </c:pt>
                <c:pt idx="3940">
                  <c:v>41759</c:v>
                </c:pt>
                <c:pt idx="3941">
                  <c:v>41760</c:v>
                </c:pt>
                <c:pt idx="3942">
                  <c:v>41761</c:v>
                </c:pt>
                <c:pt idx="3943">
                  <c:v>41764</c:v>
                </c:pt>
                <c:pt idx="3944">
                  <c:v>41765</c:v>
                </c:pt>
                <c:pt idx="3945">
                  <c:v>41766</c:v>
                </c:pt>
                <c:pt idx="3946">
                  <c:v>41767</c:v>
                </c:pt>
                <c:pt idx="3947">
                  <c:v>41768</c:v>
                </c:pt>
                <c:pt idx="3948">
                  <c:v>41771</c:v>
                </c:pt>
                <c:pt idx="3949">
                  <c:v>41772</c:v>
                </c:pt>
                <c:pt idx="3950">
                  <c:v>41773</c:v>
                </c:pt>
                <c:pt idx="3951">
                  <c:v>41774</c:v>
                </c:pt>
                <c:pt idx="3952">
                  <c:v>41775</c:v>
                </c:pt>
                <c:pt idx="3953">
                  <c:v>41778</c:v>
                </c:pt>
                <c:pt idx="3954">
                  <c:v>41779</c:v>
                </c:pt>
                <c:pt idx="3955">
                  <c:v>41780</c:v>
                </c:pt>
                <c:pt idx="3956">
                  <c:v>41781</c:v>
                </c:pt>
                <c:pt idx="3957">
                  <c:v>41782</c:v>
                </c:pt>
                <c:pt idx="3958">
                  <c:v>41786</c:v>
                </c:pt>
                <c:pt idx="3959">
                  <c:v>41787</c:v>
                </c:pt>
                <c:pt idx="3960">
                  <c:v>41788</c:v>
                </c:pt>
                <c:pt idx="3961">
                  <c:v>41789</c:v>
                </c:pt>
                <c:pt idx="3962">
                  <c:v>41792</c:v>
                </c:pt>
                <c:pt idx="3963">
                  <c:v>41793</c:v>
                </c:pt>
                <c:pt idx="3964">
                  <c:v>41794</c:v>
                </c:pt>
                <c:pt idx="3965">
                  <c:v>41795</c:v>
                </c:pt>
                <c:pt idx="3966">
                  <c:v>41796</c:v>
                </c:pt>
                <c:pt idx="3967">
                  <c:v>41799</c:v>
                </c:pt>
                <c:pt idx="3968">
                  <c:v>41800</c:v>
                </c:pt>
                <c:pt idx="3969">
                  <c:v>41801</c:v>
                </c:pt>
                <c:pt idx="3970">
                  <c:v>41802</c:v>
                </c:pt>
                <c:pt idx="3971">
                  <c:v>41803</c:v>
                </c:pt>
                <c:pt idx="3972">
                  <c:v>41806</c:v>
                </c:pt>
                <c:pt idx="3973">
                  <c:v>41807</c:v>
                </c:pt>
                <c:pt idx="3974">
                  <c:v>41808</c:v>
                </c:pt>
                <c:pt idx="3975">
                  <c:v>41809</c:v>
                </c:pt>
                <c:pt idx="3976">
                  <c:v>41810</c:v>
                </c:pt>
                <c:pt idx="3977">
                  <c:v>41813</c:v>
                </c:pt>
                <c:pt idx="3978">
                  <c:v>41814</c:v>
                </c:pt>
                <c:pt idx="3979">
                  <c:v>41815</c:v>
                </c:pt>
                <c:pt idx="3980">
                  <c:v>41816</c:v>
                </c:pt>
                <c:pt idx="3981">
                  <c:v>41817</c:v>
                </c:pt>
                <c:pt idx="3982">
                  <c:v>41820</c:v>
                </c:pt>
                <c:pt idx="3983">
                  <c:v>41821</c:v>
                </c:pt>
                <c:pt idx="3984">
                  <c:v>41822</c:v>
                </c:pt>
                <c:pt idx="3985">
                  <c:v>41823</c:v>
                </c:pt>
                <c:pt idx="3986">
                  <c:v>41827</c:v>
                </c:pt>
                <c:pt idx="3987">
                  <c:v>41828</c:v>
                </c:pt>
                <c:pt idx="3988">
                  <c:v>41829</c:v>
                </c:pt>
                <c:pt idx="3989">
                  <c:v>41830</c:v>
                </c:pt>
                <c:pt idx="3990">
                  <c:v>41831</c:v>
                </c:pt>
                <c:pt idx="3991">
                  <c:v>41834</c:v>
                </c:pt>
                <c:pt idx="3992">
                  <c:v>41835</c:v>
                </c:pt>
                <c:pt idx="3993">
                  <c:v>41836</c:v>
                </c:pt>
                <c:pt idx="3994">
                  <c:v>41837</c:v>
                </c:pt>
                <c:pt idx="3995">
                  <c:v>41838</c:v>
                </c:pt>
                <c:pt idx="3996">
                  <c:v>41841</c:v>
                </c:pt>
                <c:pt idx="3997">
                  <c:v>41842</c:v>
                </c:pt>
                <c:pt idx="3998">
                  <c:v>41843</c:v>
                </c:pt>
                <c:pt idx="3999">
                  <c:v>41844</c:v>
                </c:pt>
                <c:pt idx="4000">
                  <c:v>41845</c:v>
                </c:pt>
                <c:pt idx="4001">
                  <c:v>41848</c:v>
                </c:pt>
                <c:pt idx="4002">
                  <c:v>41849</c:v>
                </c:pt>
                <c:pt idx="4003">
                  <c:v>41850</c:v>
                </c:pt>
                <c:pt idx="4004">
                  <c:v>41851</c:v>
                </c:pt>
                <c:pt idx="4005">
                  <c:v>41852</c:v>
                </c:pt>
                <c:pt idx="4006">
                  <c:v>41855</c:v>
                </c:pt>
                <c:pt idx="4007">
                  <c:v>41856</c:v>
                </c:pt>
                <c:pt idx="4008">
                  <c:v>41857</c:v>
                </c:pt>
                <c:pt idx="4009">
                  <c:v>41858</c:v>
                </c:pt>
                <c:pt idx="4010">
                  <c:v>41859</c:v>
                </c:pt>
                <c:pt idx="4011">
                  <c:v>41862</c:v>
                </c:pt>
                <c:pt idx="4012">
                  <c:v>41863</c:v>
                </c:pt>
                <c:pt idx="4013">
                  <c:v>41864</c:v>
                </c:pt>
                <c:pt idx="4014">
                  <c:v>41865</c:v>
                </c:pt>
                <c:pt idx="4015">
                  <c:v>41866</c:v>
                </c:pt>
                <c:pt idx="4016">
                  <c:v>41869</c:v>
                </c:pt>
                <c:pt idx="4017">
                  <c:v>41870</c:v>
                </c:pt>
                <c:pt idx="4018">
                  <c:v>41871</c:v>
                </c:pt>
                <c:pt idx="4019">
                  <c:v>41872</c:v>
                </c:pt>
                <c:pt idx="4020">
                  <c:v>41873</c:v>
                </c:pt>
                <c:pt idx="4021">
                  <c:v>41876</c:v>
                </c:pt>
                <c:pt idx="4022">
                  <c:v>41877</c:v>
                </c:pt>
                <c:pt idx="4023">
                  <c:v>41878</c:v>
                </c:pt>
                <c:pt idx="4024">
                  <c:v>41879</c:v>
                </c:pt>
                <c:pt idx="4025">
                  <c:v>41880</c:v>
                </c:pt>
                <c:pt idx="4026">
                  <c:v>41884</c:v>
                </c:pt>
                <c:pt idx="4027">
                  <c:v>41885</c:v>
                </c:pt>
                <c:pt idx="4028">
                  <c:v>41886</c:v>
                </c:pt>
                <c:pt idx="4029">
                  <c:v>41887</c:v>
                </c:pt>
                <c:pt idx="4030">
                  <c:v>41890</c:v>
                </c:pt>
                <c:pt idx="4031">
                  <c:v>41891</c:v>
                </c:pt>
                <c:pt idx="4032">
                  <c:v>41892</c:v>
                </c:pt>
                <c:pt idx="4033">
                  <c:v>41893</c:v>
                </c:pt>
                <c:pt idx="4034">
                  <c:v>41894</c:v>
                </c:pt>
                <c:pt idx="4035">
                  <c:v>41897</c:v>
                </c:pt>
                <c:pt idx="4036">
                  <c:v>41898</c:v>
                </c:pt>
                <c:pt idx="4037">
                  <c:v>41899</c:v>
                </c:pt>
                <c:pt idx="4038">
                  <c:v>41900</c:v>
                </c:pt>
                <c:pt idx="4039">
                  <c:v>41901</c:v>
                </c:pt>
                <c:pt idx="4040">
                  <c:v>41904</c:v>
                </c:pt>
                <c:pt idx="4041">
                  <c:v>41905</c:v>
                </c:pt>
                <c:pt idx="4042">
                  <c:v>41906</c:v>
                </c:pt>
                <c:pt idx="4043">
                  <c:v>41907</c:v>
                </c:pt>
                <c:pt idx="4044">
                  <c:v>41908</c:v>
                </c:pt>
                <c:pt idx="4045">
                  <c:v>41911</c:v>
                </c:pt>
                <c:pt idx="4046">
                  <c:v>41912</c:v>
                </c:pt>
                <c:pt idx="4047">
                  <c:v>41913</c:v>
                </c:pt>
                <c:pt idx="4048">
                  <c:v>41914</c:v>
                </c:pt>
                <c:pt idx="4049">
                  <c:v>41915</c:v>
                </c:pt>
                <c:pt idx="4050">
                  <c:v>41918</c:v>
                </c:pt>
                <c:pt idx="4051">
                  <c:v>41919</c:v>
                </c:pt>
                <c:pt idx="4052">
                  <c:v>41920</c:v>
                </c:pt>
                <c:pt idx="4053">
                  <c:v>41921</c:v>
                </c:pt>
                <c:pt idx="4054">
                  <c:v>41922</c:v>
                </c:pt>
                <c:pt idx="4055">
                  <c:v>41925</c:v>
                </c:pt>
                <c:pt idx="4056">
                  <c:v>41926</c:v>
                </c:pt>
                <c:pt idx="4057">
                  <c:v>41927</c:v>
                </c:pt>
                <c:pt idx="4058">
                  <c:v>41928</c:v>
                </c:pt>
                <c:pt idx="4059">
                  <c:v>41929</c:v>
                </c:pt>
                <c:pt idx="4060">
                  <c:v>41932</c:v>
                </c:pt>
                <c:pt idx="4061">
                  <c:v>41933</c:v>
                </c:pt>
                <c:pt idx="4062">
                  <c:v>41934</c:v>
                </c:pt>
                <c:pt idx="4063">
                  <c:v>41935</c:v>
                </c:pt>
                <c:pt idx="4064">
                  <c:v>41936</c:v>
                </c:pt>
                <c:pt idx="4065">
                  <c:v>41939</c:v>
                </c:pt>
                <c:pt idx="4066">
                  <c:v>41940</c:v>
                </c:pt>
                <c:pt idx="4067">
                  <c:v>41941</c:v>
                </c:pt>
                <c:pt idx="4068">
                  <c:v>41942</c:v>
                </c:pt>
                <c:pt idx="4069">
                  <c:v>41943</c:v>
                </c:pt>
                <c:pt idx="4070">
                  <c:v>41946</c:v>
                </c:pt>
                <c:pt idx="4071">
                  <c:v>41947</c:v>
                </c:pt>
                <c:pt idx="4072">
                  <c:v>41948</c:v>
                </c:pt>
                <c:pt idx="4073">
                  <c:v>41949</c:v>
                </c:pt>
                <c:pt idx="4074">
                  <c:v>41950</c:v>
                </c:pt>
                <c:pt idx="4075">
                  <c:v>41953</c:v>
                </c:pt>
                <c:pt idx="4076">
                  <c:v>41954</c:v>
                </c:pt>
                <c:pt idx="4077">
                  <c:v>41955</c:v>
                </c:pt>
                <c:pt idx="4078">
                  <c:v>41956</c:v>
                </c:pt>
                <c:pt idx="4079">
                  <c:v>41957</c:v>
                </c:pt>
                <c:pt idx="4080">
                  <c:v>41960</c:v>
                </c:pt>
                <c:pt idx="4081">
                  <c:v>41961</c:v>
                </c:pt>
                <c:pt idx="4082">
                  <c:v>41962</c:v>
                </c:pt>
                <c:pt idx="4083">
                  <c:v>41963</c:v>
                </c:pt>
                <c:pt idx="4084">
                  <c:v>41964</c:v>
                </c:pt>
                <c:pt idx="4085">
                  <c:v>41967</c:v>
                </c:pt>
                <c:pt idx="4086">
                  <c:v>41968</c:v>
                </c:pt>
                <c:pt idx="4087">
                  <c:v>41969</c:v>
                </c:pt>
                <c:pt idx="4088">
                  <c:v>41971</c:v>
                </c:pt>
                <c:pt idx="4089">
                  <c:v>41974</c:v>
                </c:pt>
                <c:pt idx="4090">
                  <c:v>41975</c:v>
                </c:pt>
                <c:pt idx="4091">
                  <c:v>41976</c:v>
                </c:pt>
                <c:pt idx="4092">
                  <c:v>41977</c:v>
                </c:pt>
                <c:pt idx="4093">
                  <c:v>41978</c:v>
                </c:pt>
                <c:pt idx="4094">
                  <c:v>41981</c:v>
                </c:pt>
                <c:pt idx="4095">
                  <c:v>41982</c:v>
                </c:pt>
                <c:pt idx="4096">
                  <c:v>41983</c:v>
                </c:pt>
                <c:pt idx="4097">
                  <c:v>41984</c:v>
                </c:pt>
                <c:pt idx="4098">
                  <c:v>41985</c:v>
                </c:pt>
                <c:pt idx="4099">
                  <c:v>41988</c:v>
                </c:pt>
                <c:pt idx="4100">
                  <c:v>41989</c:v>
                </c:pt>
                <c:pt idx="4101">
                  <c:v>41990</c:v>
                </c:pt>
                <c:pt idx="4102">
                  <c:v>41991</c:v>
                </c:pt>
                <c:pt idx="4103">
                  <c:v>41992</c:v>
                </c:pt>
                <c:pt idx="4104">
                  <c:v>41995</c:v>
                </c:pt>
                <c:pt idx="4105">
                  <c:v>41996</c:v>
                </c:pt>
                <c:pt idx="4106">
                  <c:v>41997</c:v>
                </c:pt>
                <c:pt idx="4107">
                  <c:v>41999</c:v>
                </c:pt>
                <c:pt idx="4108">
                  <c:v>42002</c:v>
                </c:pt>
                <c:pt idx="4109">
                  <c:v>42003</c:v>
                </c:pt>
                <c:pt idx="4110">
                  <c:v>42004</c:v>
                </c:pt>
                <c:pt idx="4111">
                  <c:v>42006</c:v>
                </c:pt>
                <c:pt idx="4112">
                  <c:v>42009</c:v>
                </c:pt>
                <c:pt idx="4113">
                  <c:v>42010</c:v>
                </c:pt>
                <c:pt idx="4114">
                  <c:v>42011</c:v>
                </c:pt>
                <c:pt idx="4115">
                  <c:v>42012</c:v>
                </c:pt>
                <c:pt idx="4116">
                  <c:v>42013</c:v>
                </c:pt>
                <c:pt idx="4117">
                  <c:v>42016</c:v>
                </c:pt>
                <c:pt idx="4118">
                  <c:v>42017</c:v>
                </c:pt>
                <c:pt idx="4119">
                  <c:v>42018</c:v>
                </c:pt>
                <c:pt idx="4120">
                  <c:v>42019</c:v>
                </c:pt>
                <c:pt idx="4121">
                  <c:v>42020</c:v>
                </c:pt>
                <c:pt idx="4122">
                  <c:v>42024</c:v>
                </c:pt>
                <c:pt idx="4123">
                  <c:v>42025</c:v>
                </c:pt>
                <c:pt idx="4124">
                  <c:v>42026</c:v>
                </c:pt>
                <c:pt idx="4125">
                  <c:v>42027</c:v>
                </c:pt>
                <c:pt idx="4126">
                  <c:v>42030</c:v>
                </c:pt>
                <c:pt idx="4127">
                  <c:v>42031</c:v>
                </c:pt>
                <c:pt idx="4128">
                  <c:v>42032</c:v>
                </c:pt>
                <c:pt idx="4129">
                  <c:v>42033</c:v>
                </c:pt>
                <c:pt idx="4130">
                  <c:v>42034</c:v>
                </c:pt>
                <c:pt idx="4131">
                  <c:v>42037</c:v>
                </c:pt>
                <c:pt idx="4132">
                  <c:v>42038</c:v>
                </c:pt>
                <c:pt idx="4133">
                  <c:v>42039</c:v>
                </c:pt>
                <c:pt idx="4134">
                  <c:v>42040</c:v>
                </c:pt>
                <c:pt idx="4135">
                  <c:v>42041</c:v>
                </c:pt>
                <c:pt idx="4136">
                  <c:v>42044</c:v>
                </c:pt>
                <c:pt idx="4137">
                  <c:v>42045</c:v>
                </c:pt>
                <c:pt idx="4138">
                  <c:v>42046</c:v>
                </c:pt>
                <c:pt idx="4139">
                  <c:v>42047</c:v>
                </c:pt>
                <c:pt idx="4140">
                  <c:v>42048</c:v>
                </c:pt>
                <c:pt idx="4141">
                  <c:v>42052</c:v>
                </c:pt>
                <c:pt idx="4142">
                  <c:v>42053</c:v>
                </c:pt>
                <c:pt idx="4143">
                  <c:v>42054</c:v>
                </c:pt>
                <c:pt idx="4144">
                  <c:v>42055</c:v>
                </c:pt>
                <c:pt idx="4145">
                  <c:v>42058</c:v>
                </c:pt>
                <c:pt idx="4146">
                  <c:v>42059</c:v>
                </c:pt>
                <c:pt idx="4147">
                  <c:v>42060</c:v>
                </c:pt>
                <c:pt idx="4148">
                  <c:v>42061</c:v>
                </c:pt>
                <c:pt idx="4149">
                  <c:v>42062</c:v>
                </c:pt>
                <c:pt idx="4150">
                  <c:v>42065</c:v>
                </c:pt>
                <c:pt idx="4151">
                  <c:v>42066</c:v>
                </c:pt>
                <c:pt idx="4152">
                  <c:v>42067</c:v>
                </c:pt>
                <c:pt idx="4153">
                  <c:v>42068</c:v>
                </c:pt>
                <c:pt idx="4154">
                  <c:v>42069</c:v>
                </c:pt>
                <c:pt idx="4155">
                  <c:v>42072</c:v>
                </c:pt>
                <c:pt idx="4156">
                  <c:v>42073</c:v>
                </c:pt>
                <c:pt idx="4157">
                  <c:v>42074</c:v>
                </c:pt>
                <c:pt idx="4158">
                  <c:v>42075</c:v>
                </c:pt>
                <c:pt idx="4159">
                  <c:v>42076</c:v>
                </c:pt>
                <c:pt idx="4160">
                  <c:v>42079</c:v>
                </c:pt>
                <c:pt idx="4161">
                  <c:v>42080</c:v>
                </c:pt>
                <c:pt idx="4162">
                  <c:v>42081</c:v>
                </c:pt>
                <c:pt idx="4163">
                  <c:v>42082</c:v>
                </c:pt>
                <c:pt idx="4164">
                  <c:v>42083</c:v>
                </c:pt>
                <c:pt idx="4165">
                  <c:v>42086</c:v>
                </c:pt>
                <c:pt idx="4166">
                  <c:v>42087</c:v>
                </c:pt>
                <c:pt idx="4167">
                  <c:v>42088</c:v>
                </c:pt>
                <c:pt idx="4168">
                  <c:v>42089</c:v>
                </c:pt>
                <c:pt idx="4169">
                  <c:v>42090</c:v>
                </c:pt>
                <c:pt idx="4170">
                  <c:v>42093</c:v>
                </c:pt>
                <c:pt idx="4171">
                  <c:v>42094</c:v>
                </c:pt>
                <c:pt idx="4172">
                  <c:v>42095</c:v>
                </c:pt>
                <c:pt idx="4173">
                  <c:v>42096</c:v>
                </c:pt>
                <c:pt idx="4174">
                  <c:v>42100</c:v>
                </c:pt>
                <c:pt idx="4175">
                  <c:v>42101</c:v>
                </c:pt>
                <c:pt idx="4176">
                  <c:v>42102</c:v>
                </c:pt>
                <c:pt idx="4177">
                  <c:v>42103</c:v>
                </c:pt>
                <c:pt idx="4178">
                  <c:v>42104</c:v>
                </c:pt>
                <c:pt idx="4179">
                  <c:v>42107</c:v>
                </c:pt>
                <c:pt idx="4180">
                  <c:v>42108</c:v>
                </c:pt>
                <c:pt idx="4181">
                  <c:v>42109</c:v>
                </c:pt>
                <c:pt idx="4182">
                  <c:v>42110</c:v>
                </c:pt>
                <c:pt idx="4183">
                  <c:v>42111</c:v>
                </c:pt>
                <c:pt idx="4184">
                  <c:v>42114</c:v>
                </c:pt>
                <c:pt idx="4185">
                  <c:v>42115</c:v>
                </c:pt>
                <c:pt idx="4186">
                  <c:v>42116</c:v>
                </c:pt>
                <c:pt idx="4187">
                  <c:v>42117</c:v>
                </c:pt>
                <c:pt idx="4188">
                  <c:v>42118</c:v>
                </c:pt>
                <c:pt idx="4189">
                  <c:v>42121</c:v>
                </c:pt>
                <c:pt idx="4190">
                  <c:v>42122</c:v>
                </c:pt>
                <c:pt idx="4191">
                  <c:v>42123</c:v>
                </c:pt>
                <c:pt idx="4192">
                  <c:v>42124</c:v>
                </c:pt>
                <c:pt idx="4193">
                  <c:v>42125</c:v>
                </c:pt>
                <c:pt idx="4194">
                  <c:v>42128</c:v>
                </c:pt>
                <c:pt idx="4195">
                  <c:v>42129</c:v>
                </c:pt>
                <c:pt idx="4196">
                  <c:v>42130</c:v>
                </c:pt>
                <c:pt idx="4197">
                  <c:v>42131</c:v>
                </c:pt>
                <c:pt idx="4198">
                  <c:v>42132</c:v>
                </c:pt>
                <c:pt idx="4199">
                  <c:v>42135</c:v>
                </c:pt>
                <c:pt idx="4200">
                  <c:v>42136</c:v>
                </c:pt>
                <c:pt idx="4201">
                  <c:v>42137</c:v>
                </c:pt>
                <c:pt idx="4202">
                  <c:v>42138</c:v>
                </c:pt>
                <c:pt idx="4203">
                  <c:v>42139</c:v>
                </c:pt>
                <c:pt idx="4204">
                  <c:v>42142</c:v>
                </c:pt>
                <c:pt idx="4205">
                  <c:v>42143</c:v>
                </c:pt>
                <c:pt idx="4206">
                  <c:v>42144</c:v>
                </c:pt>
                <c:pt idx="4207">
                  <c:v>42145</c:v>
                </c:pt>
                <c:pt idx="4208">
                  <c:v>42146</c:v>
                </c:pt>
                <c:pt idx="4209">
                  <c:v>42150</c:v>
                </c:pt>
                <c:pt idx="4210">
                  <c:v>42151</c:v>
                </c:pt>
                <c:pt idx="4211">
                  <c:v>42152</c:v>
                </c:pt>
                <c:pt idx="4212">
                  <c:v>42153</c:v>
                </c:pt>
                <c:pt idx="4213">
                  <c:v>42156</c:v>
                </c:pt>
                <c:pt idx="4214">
                  <c:v>42157</c:v>
                </c:pt>
                <c:pt idx="4215">
                  <c:v>42158</c:v>
                </c:pt>
                <c:pt idx="4216">
                  <c:v>42159</c:v>
                </c:pt>
                <c:pt idx="4217">
                  <c:v>42160</c:v>
                </c:pt>
                <c:pt idx="4218">
                  <c:v>42163</c:v>
                </c:pt>
                <c:pt idx="4219">
                  <c:v>42164</c:v>
                </c:pt>
                <c:pt idx="4220">
                  <c:v>42165</c:v>
                </c:pt>
                <c:pt idx="4221">
                  <c:v>42166</c:v>
                </c:pt>
                <c:pt idx="4222">
                  <c:v>42167</c:v>
                </c:pt>
                <c:pt idx="4223">
                  <c:v>42170</c:v>
                </c:pt>
                <c:pt idx="4224">
                  <c:v>42171</c:v>
                </c:pt>
                <c:pt idx="4225">
                  <c:v>42172</c:v>
                </c:pt>
                <c:pt idx="4226">
                  <c:v>42173</c:v>
                </c:pt>
                <c:pt idx="4227">
                  <c:v>42174</c:v>
                </c:pt>
                <c:pt idx="4228">
                  <c:v>42177</c:v>
                </c:pt>
                <c:pt idx="4229">
                  <c:v>42178</c:v>
                </c:pt>
                <c:pt idx="4230">
                  <c:v>42179</c:v>
                </c:pt>
                <c:pt idx="4231">
                  <c:v>42180</c:v>
                </c:pt>
                <c:pt idx="4232">
                  <c:v>42181</c:v>
                </c:pt>
                <c:pt idx="4233">
                  <c:v>42184</c:v>
                </c:pt>
                <c:pt idx="4234">
                  <c:v>42185</c:v>
                </c:pt>
                <c:pt idx="4235">
                  <c:v>42186</c:v>
                </c:pt>
                <c:pt idx="4236">
                  <c:v>42187</c:v>
                </c:pt>
                <c:pt idx="4237">
                  <c:v>42191</c:v>
                </c:pt>
                <c:pt idx="4238">
                  <c:v>42192</c:v>
                </c:pt>
                <c:pt idx="4239">
                  <c:v>42193</c:v>
                </c:pt>
                <c:pt idx="4240">
                  <c:v>42194</c:v>
                </c:pt>
                <c:pt idx="4241">
                  <c:v>42195</c:v>
                </c:pt>
                <c:pt idx="4242">
                  <c:v>42198</c:v>
                </c:pt>
                <c:pt idx="4243">
                  <c:v>42199</c:v>
                </c:pt>
                <c:pt idx="4244">
                  <c:v>42200</c:v>
                </c:pt>
                <c:pt idx="4245">
                  <c:v>42201</c:v>
                </c:pt>
                <c:pt idx="4246">
                  <c:v>42202</c:v>
                </c:pt>
                <c:pt idx="4247">
                  <c:v>42205</c:v>
                </c:pt>
                <c:pt idx="4248">
                  <c:v>42206</c:v>
                </c:pt>
                <c:pt idx="4249">
                  <c:v>42207</c:v>
                </c:pt>
                <c:pt idx="4250">
                  <c:v>42208</c:v>
                </c:pt>
                <c:pt idx="4251">
                  <c:v>42209</c:v>
                </c:pt>
                <c:pt idx="4252">
                  <c:v>42212</c:v>
                </c:pt>
                <c:pt idx="4253">
                  <c:v>42213</c:v>
                </c:pt>
                <c:pt idx="4254">
                  <c:v>42214</c:v>
                </c:pt>
                <c:pt idx="4255">
                  <c:v>42215</c:v>
                </c:pt>
                <c:pt idx="4256">
                  <c:v>42216</c:v>
                </c:pt>
                <c:pt idx="4257">
                  <c:v>42219</c:v>
                </c:pt>
                <c:pt idx="4258">
                  <c:v>42220</c:v>
                </c:pt>
                <c:pt idx="4259">
                  <c:v>42221</c:v>
                </c:pt>
                <c:pt idx="4260">
                  <c:v>42222</c:v>
                </c:pt>
                <c:pt idx="4261">
                  <c:v>42223</c:v>
                </c:pt>
                <c:pt idx="4262">
                  <c:v>42226</c:v>
                </c:pt>
                <c:pt idx="4263">
                  <c:v>42227</c:v>
                </c:pt>
                <c:pt idx="4264">
                  <c:v>42228</c:v>
                </c:pt>
                <c:pt idx="4265">
                  <c:v>42229</c:v>
                </c:pt>
                <c:pt idx="4266">
                  <c:v>42230</c:v>
                </c:pt>
                <c:pt idx="4267">
                  <c:v>42233</c:v>
                </c:pt>
                <c:pt idx="4268">
                  <c:v>42234</c:v>
                </c:pt>
                <c:pt idx="4269">
                  <c:v>42235</c:v>
                </c:pt>
                <c:pt idx="4270">
                  <c:v>42236</c:v>
                </c:pt>
                <c:pt idx="4271">
                  <c:v>42237</c:v>
                </c:pt>
                <c:pt idx="4272">
                  <c:v>42240</c:v>
                </c:pt>
                <c:pt idx="4273">
                  <c:v>42241</c:v>
                </c:pt>
                <c:pt idx="4274">
                  <c:v>42242</c:v>
                </c:pt>
                <c:pt idx="4275">
                  <c:v>42243</c:v>
                </c:pt>
                <c:pt idx="4276">
                  <c:v>42244</c:v>
                </c:pt>
                <c:pt idx="4277">
                  <c:v>42247</c:v>
                </c:pt>
                <c:pt idx="4278">
                  <c:v>42248</c:v>
                </c:pt>
                <c:pt idx="4279">
                  <c:v>42249</c:v>
                </c:pt>
                <c:pt idx="4280">
                  <c:v>42250</c:v>
                </c:pt>
                <c:pt idx="4281">
                  <c:v>42251</c:v>
                </c:pt>
                <c:pt idx="4282">
                  <c:v>42255</c:v>
                </c:pt>
                <c:pt idx="4283">
                  <c:v>42256</c:v>
                </c:pt>
                <c:pt idx="4284">
                  <c:v>42257</c:v>
                </c:pt>
                <c:pt idx="4285">
                  <c:v>42258</c:v>
                </c:pt>
                <c:pt idx="4286">
                  <c:v>42261</c:v>
                </c:pt>
                <c:pt idx="4287">
                  <c:v>42262</c:v>
                </c:pt>
                <c:pt idx="4288">
                  <c:v>42263</c:v>
                </c:pt>
                <c:pt idx="4289">
                  <c:v>42264</c:v>
                </c:pt>
                <c:pt idx="4290">
                  <c:v>42265</c:v>
                </c:pt>
                <c:pt idx="4291">
                  <c:v>42268</c:v>
                </c:pt>
                <c:pt idx="4292">
                  <c:v>42269</c:v>
                </c:pt>
                <c:pt idx="4293">
                  <c:v>42270</c:v>
                </c:pt>
                <c:pt idx="4294">
                  <c:v>42271</c:v>
                </c:pt>
                <c:pt idx="4295">
                  <c:v>42272</c:v>
                </c:pt>
                <c:pt idx="4296">
                  <c:v>42275</c:v>
                </c:pt>
                <c:pt idx="4297">
                  <c:v>42276</c:v>
                </c:pt>
                <c:pt idx="4298">
                  <c:v>42277</c:v>
                </c:pt>
                <c:pt idx="4299">
                  <c:v>42278</c:v>
                </c:pt>
                <c:pt idx="4300">
                  <c:v>42279</c:v>
                </c:pt>
                <c:pt idx="4301">
                  <c:v>42282</c:v>
                </c:pt>
                <c:pt idx="4302">
                  <c:v>42283</c:v>
                </c:pt>
                <c:pt idx="4303">
                  <c:v>42284</c:v>
                </c:pt>
                <c:pt idx="4304">
                  <c:v>42285</c:v>
                </c:pt>
                <c:pt idx="4305">
                  <c:v>42286</c:v>
                </c:pt>
                <c:pt idx="4306">
                  <c:v>42289</c:v>
                </c:pt>
                <c:pt idx="4307">
                  <c:v>42290</c:v>
                </c:pt>
                <c:pt idx="4308">
                  <c:v>42291</c:v>
                </c:pt>
                <c:pt idx="4309">
                  <c:v>42292</c:v>
                </c:pt>
                <c:pt idx="4310">
                  <c:v>42293</c:v>
                </c:pt>
                <c:pt idx="4311">
                  <c:v>42296</c:v>
                </c:pt>
                <c:pt idx="4312">
                  <c:v>42297</c:v>
                </c:pt>
                <c:pt idx="4313">
                  <c:v>42298</c:v>
                </c:pt>
                <c:pt idx="4314">
                  <c:v>42299</c:v>
                </c:pt>
                <c:pt idx="4315">
                  <c:v>42300</c:v>
                </c:pt>
                <c:pt idx="4316">
                  <c:v>42303</c:v>
                </c:pt>
                <c:pt idx="4317">
                  <c:v>42304</c:v>
                </c:pt>
                <c:pt idx="4318">
                  <c:v>42305</c:v>
                </c:pt>
                <c:pt idx="4319">
                  <c:v>42306</c:v>
                </c:pt>
                <c:pt idx="4320">
                  <c:v>42307</c:v>
                </c:pt>
                <c:pt idx="4321">
                  <c:v>42310</c:v>
                </c:pt>
                <c:pt idx="4322">
                  <c:v>42311</c:v>
                </c:pt>
                <c:pt idx="4323">
                  <c:v>42312</c:v>
                </c:pt>
                <c:pt idx="4324">
                  <c:v>42313</c:v>
                </c:pt>
                <c:pt idx="4325">
                  <c:v>42314</c:v>
                </c:pt>
                <c:pt idx="4326">
                  <c:v>42317</c:v>
                </c:pt>
                <c:pt idx="4327">
                  <c:v>42318</c:v>
                </c:pt>
                <c:pt idx="4328">
                  <c:v>42319</c:v>
                </c:pt>
                <c:pt idx="4329">
                  <c:v>42320</c:v>
                </c:pt>
                <c:pt idx="4330">
                  <c:v>42321</c:v>
                </c:pt>
                <c:pt idx="4331">
                  <c:v>42324</c:v>
                </c:pt>
                <c:pt idx="4332">
                  <c:v>42325</c:v>
                </c:pt>
                <c:pt idx="4333">
                  <c:v>42326</c:v>
                </c:pt>
                <c:pt idx="4334">
                  <c:v>42327</c:v>
                </c:pt>
                <c:pt idx="4335">
                  <c:v>42328</c:v>
                </c:pt>
                <c:pt idx="4336">
                  <c:v>42331</c:v>
                </c:pt>
                <c:pt idx="4337">
                  <c:v>42332</c:v>
                </c:pt>
                <c:pt idx="4338">
                  <c:v>42333</c:v>
                </c:pt>
                <c:pt idx="4339">
                  <c:v>42335</c:v>
                </c:pt>
                <c:pt idx="4340">
                  <c:v>42338</c:v>
                </c:pt>
                <c:pt idx="4341">
                  <c:v>42339</c:v>
                </c:pt>
                <c:pt idx="4342">
                  <c:v>42340</c:v>
                </c:pt>
                <c:pt idx="4343">
                  <c:v>42341</c:v>
                </c:pt>
                <c:pt idx="4344">
                  <c:v>42342</c:v>
                </c:pt>
                <c:pt idx="4345">
                  <c:v>42345</c:v>
                </c:pt>
                <c:pt idx="4346">
                  <c:v>42346</c:v>
                </c:pt>
                <c:pt idx="4347">
                  <c:v>42347</c:v>
                </c:pt>
                <c:pt idx="4348">
                  <c:v>42348</c:v>
                </c:pt>
                <c:pt idx="4349">
                  <c:v>42349</c:v>
                </c:pt>
                <c:pt idx="4350">
                  <c:v>42352</c:v>
                </c:pt>
                <c:pt idx="4351">
                  <c:v>42353</c:v>
                </c:pt>
                <c:pt idx="4352">
                  <c:v>42354</c:v>
                </c:pt>
                <c:pt idx="4353">
                  <c:v>42355</c:v>
                </c:pt>
                <c:pt idx="4354">
                  <c:v>42356</c:v>
                </c:pt>
                <c:pt idx="4355">
                  <c:v>42359</c:v>
                </c:pt>
                <c:pt idx="4356">
                  <c:v>42360</c:v>
                </c:pt>
                <c:pt idx="4357">
                  <c:v>42361</c:v>
                </c:pt>
                <c:pt idx="4358">
                  <c:v>42362</c:v>
                </c:pt>
                <c:pt idx="4359">
                  <c:v>42366</c:v>
                </c:pt>
                <c:pt idx="4360">
                  <c:v>42367</c:v>
                </c:pt>
                <c:pt idx="4361">
                  <c:v>42368</c:v>
                </c:pt>
                <c:pt idx="4362">
                  <c:v>42369</c:v>
                </c:pt>
                <c:pt idx="4363">
                  <c:v>42373</c:v>
                </c:pt>
                <c:pt idx="4364">
                  <c:v>42374</c:v>
                </c:pt>
                <c:pt idx="4365">
                  <c:v>42375</c:v>
                </c:pt>
                <c:pt idx="4366">
                  <c:v>42376</c:v>
                </c:pt>
                <c:pt idx="4367">
                  <c:v>42377</c:v>
                </c:pt>
                <c:pt idx="4368">
                  <c:v>42380</c:v>
                </c:pt>
                <c:pt idx="4369">
                  <c:v>42381</c:v>
                </c:pt>
                <c:pt idx="4370">
                  <c:v>42382</c:v>
                </c:pt>
                <c:pt idx="4371">
                  <c:v>42383</c:v>
                </c:pt>
                <c:pt idx="4372">
                  <c:v>42384</c:v>
                </c:pt>
                <c:pt idx="4373">
                  <c:v>42388</c:v>
                </c:pt>
                <c:pt idx="4374">
                  <c:v>42389</c:v>
                </c:pt>
                <c:pt idx="4375">
                  <c:v>42390</c:v>
                </c:pt>
                <c:pt idx="4376">
                  <c:v>42391</c:v>
                </c:pt>
                <c:pt idx="4377">
                  <c:v>42394</c:v>
                </c:pt>
                <c:pt idx="4378">
                  <c:v>42395</c:v>
                </c:pt>
                <c:pt idx="4379">
                  <c:v>42396</c:v>
                </c:pt>
                <c:pt idx="4380">
                  <c:v>42397</c:v>
                </c:pt>
                <c:pt idx="4381">
                  <c:v>42398</c:v>
                </c:pt>
                <c:pt idx="4382">
                  <c:v>42401</c:v>
                </c:pt>
                <c:pt idx="4383">
                  <c:v>42402</c:v>
                </c:pt>
                <c:pt idx="4384">
                  <c:v>42403</c:v>
                </c:pt>
                <c:pt idx="4385">
                  <c:v>42404</c:v>
                </c:pt>
                <c:pt idx="4386">
                  <c:v>42405</c:v>
                </c:pt>
                <c:pt idx="4387">
                  <c:v>42408</c:v>
                </c:pt>
                <c:pt idx="4388">
                  <c:v>42409</c:v>
                </c:pt>
                <c:pt idx="4389">
                  <c:v>42410</c:v>
                </c:pt>
                <c:pt idx="4390">
                  <c:v>42411</c:v>
                </c:pt>
                <c:pt idx="4391">
                  <c:v>42412</c:v>
                </c:pt>
                <c:pt idx="4392">
                  <c:v>42416</c:v>
                </c:pt>
                <c:pt idx="4393">
                  <c:v>42417</c:v>
                </c:pt>
                <c:pt idx="4394">
                  <c:v>42418</c:v>
                </c:pt>
                <c:pt idx="4395">
                  <c:v>42419</c:v>
                </c:pt>
                <c:pt idx="4396">
                  <c:v>42422</c:v>
                </c:pt>
                <c:pt idx="4397">
                  <c:v>42423</c:v>
                </c:pt>
                <c:pt idx="4398">
                  <c:v>42424</c:v>
                </c:pt>
                <c:pt idx="4399">
                  <c:v>42425</c:v>
                </c:pt>
                <c:pt idx="4400">
                  <c:v>42426</c:v>
                </c:pt>
                <c:pt idx="4401">
                  <c:v>42429</c:v>
                </c:pt>
                <c:pt idx="4402">
                  <c:v>42430</c:v>
                </c:pt>
                <c:pt idx="4403">
                  <c:v>42431</c:v>
                </c:pt>
                <c:pt idx="4404">
                  <c:v>42432</c:v>
                </c:pt>
                <c:pt idx="4405">
                  <c:v>42433</c:v>
                </c:pt>
                <c:pt idx="4406">
                  <c:v>42436</c:v>
                </c:pt>
                <c:pt idx="4407">
                  <c:v>42437</c:v>
                </c:pt>
                <c:pt idx="4408">
                  <c:v>42438</c:v>
                </c:pt>
                <c:pt idx="4409">
                  <c:v>42439</c:v>
                </c:pt>
                <c:pt idx="4410">
                  <c:v>42440</c:v>
                </c:pt>
                <c:pt idx="4411">
                  <c:v>42443</c:v>
                </c:pt>
                <c:pt idx="4412">
                  <c:v>42444</c:v>
                </c:pt>
                <c:pt idx="4413">
                  <c:v>42445</c:v>
                </c:pt>
                <c:pt idx="4414">
                  <c:v>42446</c:v>
                </c:pt>
                <c:pt idx="4415">
                  <c:v>42447</c:v>
                </c:pt>
                <c:pt idx="4416">
                  <c:v>42450</c:v>
                </c:pt>
                <c:pt idx="4417">
                  <c:v>42451</c:v>
                </c:pt>
                <c:pt idx="4418">
                  <c:v>42452</c:v>
                </c:pt>
                <c:pt idx="4419">
                  <c:v>42453</c:v>
                </c:pt>
                <c:pt idx="4420">
                  <c:v>42457</c:v>
                </c:pt>
                <c:pt idx="4421">
                  <c:v>42458</c:v>
                </c:pt>
                <c:pt idx="4422">
                  <c:v>42459</c:v>
                </c:pt>
                <c:pt idx="4423">
                  <c:v>42460</c:v>
                </c:pt>
                <c:pt idx="4424">
                  <c:v>42461</c:v>
                </c:pt>
                <c:pt idx="4425">
                  <c:v>42464</c:v>
                </c:pt>
                <c:pt idx="4426">
                  <c:v>42465</c:v>
                </c:pt>
                <c:pt idx="4427">
                  <c:v>42466</c:v>
                </c:pt>
                <c:pt idx="4428">
                  <c:v>42467</c:v>
                </c:pt>
                <c:pt idx="4429">
                  <c:v>42468</c:v>
                </c:pt>
                <c:pt idx="4430">
                  <c:v>42471</c:v>
                </c:pt>
                <c:pt idx="4431">
                  <c:v>42472</c:v>
                </c:pt>
                <c:pt idx="4432">
                  <c:v>42473</c:v>
                </c:pt>
                <c:pt idx="4433">
                  <c:v>42474</c:v>
                </c:pt>
                <c:pt idx="4434">
                  <c:v>42475</c:v>
                </c:pt>
                <c:pt idx="4435">
                  <c:v>42478</c:v>
                </c:pt>
                <c:pt idx="4436">
                  <c:v>42479</c:v>
                </c:pt>
                <c:pt idx="4437">
                  <c:v>42480</c:v>
                </c:pt>
                <c:pt idx="4438">
                  <c:v>42481</c:v>
                </c:pt>
                <c:pt idx="4439">
                  <c:v>42482</c:v>
                </c:pt>
                <c:pt idx="4440">
                  <c:v>42485</c:v>
                </c:pt>
                <c:pt idx="4441">
                  <c:v>42486</c:v>
                </c:pt>
                <c:pt idx="4442">
                  <c:v>42487</c:v>
                </c:pt>
                <c:pt idx="4443">
                  <c:v>42488</c:v>
                </c:pt>
                <c:pt idx="4444">
                  <c:v>42489</c:v>
                </c:pt>
                <c:pt idx="4445">
                  <c:v>42492</c:v>
                </c:pt>
                <c:pt idx="4446">
                  <c:v>42493</c:v>
                </c:pt>
                <c:pt idx="4447">
                  <c:v>42494</c:v>
                </c:pt>
                <c:pt idx="4448">
                  <c:v>42495</c:v>
                </c:pt>
                <c:pt idx="4449">
                  <c:v>42496</c:v>
                </c:pt>
                <c:pt idx="4450">
                  <c:v>42499</c:v>
                </c:pt>
                <c:pt idx="4451">
                  <c:v>42500</c:v>
                </c:pt>
                <c:pt idx="4452">
                  <c:v>42501</c:v>
                </c:pt>
                <c:pt idx="4453">
                  <c:v>42502</c:v>
                </c:pt>
                <c:pt idx="4454">
                  <c:v>42503</c:v>
                </c:pt>
                <c:pt idx="4455">
                  <c:v>42506</c:v>
                </c:pt>
                <c:pt idx="4456">
                  <c:v>42507</c:v>
                </c:pt>
                <c:pt idx="4457">
                  <c:v>42508</c:v>
                </c:pt>
                <c:pt idx="4458">
                  <c:v>42509</c:v>
                </c:pt>
                <c:pt idx="4459">
                  <c:v>42510</c:v>
                </c:pt>
                <c:pt idx="4460">
                  <c:v>42513</c:v>
                </c:pt>
                <c:pt idx="4461">
                  <c:v>42514</c:v>
                </c:pt>
                <c:pt idx="4462">
                  <c:v>42515</c:v>
                </c:pt>
                <c:pt idx="4463">
                  <c:v>42516</c:v>
                </c:pt>
                <c:pt idx="4464">
                  <c:v>42517</c:v>
                </c:pt>
                <c:pt idx="4465">
                  <c:v>42521</c:v>
                </c:pt>
                <c:pt idx="4466">
                  <c:v>42522</c:v>
                </c:pt>
                <c:pt idx="4467">
                  <c:v>42523</c:v>
                </c:pt>
                <c:pt idx="4468">
                  <c:v>42524</c:v>
                </c:pt>
                <c:pt idx="4469">
                  <c:v>42527</c:v>
                </c:pt>
                <c:pt idx="4470">
                  <c:v>42528</c:v>
                </c:pt>
                <c:pt idx="4471">
                  <c:v>42529</c:v>
                </c:pt>
                <c:pt idx="4472">
                  <c:v>42530</c:v>
                </c:pt>
                <c:pt idx="4473">
                  <c:v>42531</c:v>
                </c:pt>
                <c:pt idx="4474">
                  <c:v>42534</c:v>
                </c:pt>
                <c:pt idx="4475">
                  <c:v>42535</c:v>
                </c:pt>
                <c:pt idx="4476">
                  <c:v>42536</c:v>
                </c:pt>
                <c:pt idx="4477">
                  <c:v>42537</c:v>
                </c:pt>
                <c:pt idx="4478">
                  <c:v>42538</c:v>
                </c:pt>
                <c:pt idx="4479">
                  <c:v>42541</c:v>
                </c:pt>
                <c:pt idx="4480">
                  <c:v>42542</c:v>
                </c:pt>
                <c:pt idx="4481">
                  <c:v>42543</c:v>
                </c:pt>
                <c:pt idx="4482">
                  <c:v>42544</c:v>
                </c:pt>
                <c:pt idx="4483">
                  <c:v>42545</c:v>
                </c:pt>
                <c:pt idx="4484">
                  <c:v>42548</c:v>
                </c:pt>
                <c:pt idx="4485">
                  <c:v>42549</c:v>
                </c:pt>
                <c:pt idx="4486">
                  <c:v>42550</c:v>
                </c:pt>
                <c:pt idx="4487">
                  <c:v>42551</c:v>
                </c:pt>
                <c:pt idx="4488">
                  <c:v>42552</c:v>
                </c:pt>
                <c:pt idx="4489">
                  <c:v>42556</c:v>
                </c:pt>
                <c:pt idx="4490">
                  <c:v>42557</c:v>
                </c:pt>
                <c:pt idx="4491">
                  <c:v>42558</c:v>
                </c:pt>
                <c:pt idx="4492">
                  <c:v>42559</c:v>
                </c:pt>
                <c:pt idx="4493">
                  <c:v>42562</c:v>
                </c:pt>
                <c:pt idx="4494">
                  <c:v>42563</c:v>
                </c:pt>
                <c:pt idx="4495">
                  <c:v>42564</c:v>
                </c:pt>
                <c:pt idx="4496">
                  <c:v>42565</c:v>
                </c:pt>
                <c:pt idx="4497">
                  <c:v>42566</c:v>
                </c:pt>
                <c:pt idx="4498">
                  <c:v>42569</c:v>
                </c:pt>
                <c:pt idx="4499">
                  <c:v>42570</c:v>
                </c:pt>
                <c:pt idx="4500">
                  <c:v>42571</c:v>
                </c:pt>
                <c:pt idx="4501">
                  <c:v>42572</c:v>
                </c:pt>
                <c:pt idx="4502">
                  <c:v>42573</c:v>
                </c:pt>
                <c:pt idx="4503">
                  <c:v>42576</c:v>
                </c:pt>
                <c:pt idx="4504">
                  <c:v>42577</c:v>
                </c:pt>
                <c:pt idx="4505">
                  <c:v>42578</c:v>
                </c:pt>
                <c:pt idx="4506">
                  <c:v>42579</c:v>
                </c:pt>
                <c:pt idx="4507">
                  <c:v>42580</c:v>
                </c:pt>
                <c:pt idx="4508">
                  <c:v>42583</c:v>
                </c:pt>
                <c:pt idx="4509">
                  <c:v>42584</c:v>
                </c:pt>
                <c:pt idx="4510">
                  <c:v>42585</c:v>
                </c:pt>
                <c:pt idx="4511">
                  <c:v>42586</c:v>
                </c:pt>
                <c:pt idx="4512">
                  <c:v>42587</c:v>
                </c:pt>
                <c:pt idx="4513">
                  <c:v>42590</c:v>
                </c:pt>
                <c:pt idx="4514">
                  <c:v>42591</c:v>
                </c:pt>
                <c:pt idx="4515">
                  <c:v>42592</c:v>
                </c:pt>
                <c:pt idx="4516">
                  <c:v>42593</c:v>
                </c:pt>
                <c:pt idx="4517">
                  <c:v>42594</c:v>
                </c:pt>
                <c:pt idx="4518">
                  <c:v>42597</c:v>
                </c:pt>
                <c:pt idx="4519">
                  <c:v>42598</c:v>
                </c:pt>
                <c:pt idx="4520">
                  <c:v>42599</c:v>
                </c:pt>
                <c:pt idx="4521">
                  <c:v>42600</c:v>
                </c:pt>
                <c:pt idx="4522">
                  <c:v>42601</c:v>
                </c:pt>
                <c:pt idx="4523">
                  <c:v>42604</c:v>
                </c:pt>
                <c:pt idx="4524">
                  <c:v>42605</c:v>
                </c:pt>
                <c:pt idx="4525">
                  <c:v>42606</c:v>
                </c:pt>
                <c:pt idx="4526">
                  <c:v>42607</c:v>
                </c:pt>
                <c:pt idx="4527">
                  <c:v>42608</c:v>
                </c:pt>
                <c:pt idx="4528">
                  <c:v>42611</c:v>
                </c:pt>
                <c:pt idx="4529">
                  <c:v>42612</c:v>
                </c:pt>
                <c:pt idx="4530">
                  <c:v>42613</c:v>
                </c:pt>
                <c:pt idx="4531">
                  <c:v>42614</c:v>
                </c:pt>
                <c:pt idx="4532">
                  <c:v>42615</c:v>
                </c:pt>
                <c:pt idx="4533">
                  <c:v>42619</c:v>
                </c:pt>
                <c:pt idx="4534">
                  <c:v>42620</c:v>
                </c:pt>
                <c:pt idx="4535">
                  <c:v>42621</c:v>
                </c:pt>
                <c:pt idx="4536">
                  <c:v>42622</c:v>
                </c:pt>
                <c:pt idx="4537">
                  <c:v>42625</c:v>
                </c:pt>
                <c:pt idx="4538">
                  <c:v>42626</c:v>
                </c:pt>
                <c:pt idx="4539">
                  <c:v>42627</c:v>
                </c:pt>
                <c:pt idx="4540">
                  <c:v>42628</c:v>
                </c:pt>
                <c:pt idx="4541">
                  <c:v>42629</c:v>
                </c:pt>
                <c:pt idx="4542">
                  <c:v>42632</c:v>
                </c:pt>
                <c:pt idx="4543">
                  <c:v>42633</c:v>
                </c:pt>
                <c:pt idx="4544">
                  <c:v>42634</c:v>
                </c:pt>
                <c:pt idx="4545">
                  <c:v>42635</c:v>
                </c:pt>
                <c:pt idx="4546">
                  <c:v>42636</c:v>
                </c:pt>
                <c:pt idx="4547">
                  <c:v>42639</c:v>
                </c:pt>
                <c:pt idx="4548">
                  <c:v>42640</c:v>
                </c:pt>
                <c:pt idx="4549">
                  <c:v>42641</c:v>
                </c:pt>
                <c:pt idx="4550">
                  <c:v>42642</c:v>
                </c:pt>
                <c:pt idx="4551">
                  <c:v>42643</c:v>
                </c:pt>
                <c:pt idx="4552">
                  <c:v>42646</c:v>
                </c:pt>
                <c:pt idx="4553">
                  <c:v>42647</c:v>
                </c:pt>
                <c:pt idx="4554">
                  <c:v>42648</c:v>
                </c:pt>
                <c:pt idx="4555">
                  <c:v>42649</c:v>
                </c:pt>
                <c:pt idx="4556">
                  <c:v>42650</c:v>
                </c:pt>
                <c:pt idx="4557">
                  <c:v>42653</c:v>
                </c:pt>
                <c:pt idx="4558">
                  <c:v>42654</c:v>
                </c:pt>
                <c:pt idx="4559">
                  <c:v>42655</c:v>
                </c:pt>
                <c:pt idx="4560">
                  <c:v>42656</c:v>
                </c:pt>
                <c:pt idx="4561">
                  <c:v>42657</c:v>
                </c:pt>
                <c:pt idx="4562">
                  <c:v>42660</c:v>
                </c:pt>
                <c:pt idx="4563">
                  <c:v>42661</c:v>
                </c:pt>
                <c:pt idx="4564">
                  <c:v>42662</c:v>
                </c:pt>
                <c:pt idx="4565">
                  <c:v>42663</c:v>
                </c:pt>
                <c:pt idx="4566">
                  <c:v>42664</c:v>
                </c:pt>
                <c:pt idx="4567">
                  <c:v>42667</c:v>
                </c:pt>
                <c:pt idx="4568">
                  <c:v>42668</c:v>
                </c:pt>
                <c:pt idx="4569">
                  <c:v>42669</c:v>
                </c:pt>
                <c:pt idx="4570">
                  <c:v>42670</c:v>
                </c:pt>
                <c:pt idx="4571">
                  <c:v>42671</c:v>
                </c:pt>
                <c:pt idx="4572">
                  <c:v>42674</c:v>
                </c:pt>
                <c:pt idx="4573">
                  <c:v>42675</c:v>
                </c:pt>
                <c:pt idx="4574">
                  <c:v>42676</c:v>
                </c:pt>
                <c:pt idx="4575">
                  <c:v>42677</c:v>
                </c:pt>
                <c:pt idx="4576">
                  <c:v>42678</c:v>
                </c:pt>
                <c:pt idx="4577">
                  <c:v>42681</c:v>
                </c:pt>
                <c:pt idx="4578">
                  <c:v>42682</c:v>
                </c:pt>
                <c:pt idx="4579">
                  <c:v>42683</c:v>
                </c:pt>
                <c:pt idx="4580">
                  <c:v>42684</c:v>
                </c:pt>
                <c:pt idx="4581">
                  <c:v>42685</c:v>
                </c:pt>
                <c:pt idx="4582">
                  <c:v>42688</c:v>
                </c:pt>
                <c:pt idx="4583">
                  <c:v>42689</c:v>
                </c:pt>
                <c:pt idx="4584">
                  <c:v>42690</c:v>
                </c:pt>
                <c:pt idx="4585">
                  <c:v>42691</c:v>
                </c:pt>
                <c:pt idx="4586">
                  <c:v>42692</c:v>
                </c:pt>
                <c:pt idx="4587">
                  <c:v>42695</c:v>
                </c:pt>
                <c:pt idx="4588">
                  <c:v>42696</c:v>
                </c:pt>
                <c:pt idx="4589">
                  <c:v>42697</c:v>
                </c:pt>
                <c:pt idx="4590">
                  <c:v>42699</c:v>
                </c:pt>
                <c:pt idx="4591">
                  <c:v>42702</c:v>
                </c:pt>
                <c:pt idx="4592">
                  <c:v>42703</c:v>
                </c:pt>
                <c:pt idx="4593">
                  <c:v>42704</c:v>
                </c:pt>
                <c:pt idx="4594">
                  <c:v>42705</c:v>
                </c:pt>
                <c:pt idx="4595">
                  <c:v>42706</c:v>
                </c:pt>
                <c:pt idx="4596">
                  <c:v>42709</c:v>
                </c:pt>
                <c:pt idx="4597">
                  <c:v>42710</c:v>
                </c:pt>
                <c:pt idx="4598">
                  <c:v>42711</c:v>
                </c:pt>
                <c:pt idx="4599">
                  <c:v>42712</c:v>
                </c:pt>
                <c:pt idx="4600">
                  <c:v>42713</c:v>
                </c:pt>
                <c:pt idx="4601">
                  <c:v>42716</c:v>
                </c:pt>
                <c:pt idx="4602">
                  <c:v>42717</c:v>
                </c:pt>
                <c:pt idx="4603">
                  <c:v>42718</c:v>
                </c:pt>
                <c:pt idx="4604">
                  <c:v>42719</c:v>
                </c:pt>
                <c:pt idx="4605">
                  <c:v>42720</c:v>
                </c:pt>
                <c:pt idx="4606">
                  <c:v>42723</c:v>
                </c:pt>
                <c:pt idx="4607">
                  <c:v>42724</c:v>
                </c:pt>
                <c:pt idx="4608">
                  <c:v>42725</c:v>
                </c:pt>
                <c:pt idx="4609">
                  <c:v>42726</c:v>
                </c:pt>
                <c:pt idx="4610">
                  <c:v>42727</c:v>
                </c:pt>
                <c:pt idx="4611">
                  <c:v>42731</c:v>
                </c:pt>
                <c:pt idx="4612">
                  <c:v>42732</c:v>
                </c:pt>
                <c:pt idx="4613">
                  <c:v>42733</c:v>
                </c:pt>
                <c:pt idx="4614">
                  <c:v>42734</c:v>
                </c:pt>
                <c:pt idx="4615">
                  <c:v>42738</c:v>
                </c:pt>
                <c:pt idx="4616">
                  <c:v>42739</c:v>
                </c:pt>
                <c:pt idx="4617">
                  <c:v>42740</c:v>
                </c:pt>
                <c:pt idx="4618">
                  <c:v>42741</c:v>
                </c:pt>
                <c:pt idx="4619">
                  <c:v>42744</c:v>
                </c:pt>
                <c:pt idx="4620">
                  <c:v>42745</c:v>
                </c:pt>
                <c:pt idx="4621">
                  <c:v>42746</c:v>
                </c:pt>
                <c:pt idx="4622">
                  <c:v>42747</c:v>
                </c:pt>
                <c:pt idx="4623">
                  <c:v>42748</c:v>
                </c:pt>
                <c:pt idx="4624">
                  <c:v>42752</c:v>
                </c:pt>
                <c:pt idx="4625">
                  <c:v>42753</c:v>
                </c:pt>
                <c:pt idx="4626">
                  <c:v>42754</c:v>
                </c:pt>
                <c:pt idx="4627">
                  <c:v>42755</c:v>
                </c:pt>
                <c:pt idx="4628">
                  <c:v>42758</c:v>
                </c:pt>
                <c:pt idx="4629">
                  <c:v>42759</c:v>
                </c:pt>
                <c:pt idx="4630">
                  <c:v>42760</c:v>
                </c:pt>
                <c:pt idx="4631">
                  <c:v>42761</c:v>
                </c:pt>
                <c:pt idx="4632">
                  <c:v>42762</c:v>
                </c:pt>
                <c:pt idx="4633">
                  <c:v>42765</c:v>
                </c:pt>
                <c:pt idx="4634">
                  <c:v>42766</c:v>
                </c:pt>
                <c:pt idx="4635">
                  <c:v>42767</c:v>
                </c:pt>
                <c:pt idx="4636">
                  <c:v>42768</c:v>
                </c:pt>
                <c:pt idx="4637">
                  <c:v>42769</c:v>
                </c:pt>
                <c:pt idx="4638">
                  <c:v>42772</c:v>
                </c:pt>
                <c:pt idx="4639">
                  <c:v>42773</c:v>
                </c:pt>
                <c:pt idx="4640">
                  <c:v>42774</c:v>
                </c:pt>
                <c:pt idx="4641">
                  <c:v>42775</c:v>
                </c:pt>
                <c:pt idx="4642">
                  <c:v>42776</c:v>
                </c:pt>
                <c:pt idx="4643">
                  <c:v>42779</c:v>
                </c:pt>
                <c:pt idx="4644">
                  <c:v>42780</c:v>
                </c:pt>
                <c:pt idx="4645">
                  <c:v>42781</c:v>
                </c:pt>
                <c:pt idx="4646">
                  <c:v>42782</c:v>
                </c:pt>
                <c:pt idx="4647">
                  <c:v>42783</c:v>
                </c:pt>
                <c:pt idx="4648">
                  <c:v>42787</c:v>
                </c:pt>
                <c:pt idx="4649">
                  <c:v>42788</c:v>
                </c:pt>
                <c:pt idx="4650">
                  <c:v>42789</c:v>
                </c:pt>
                <c:pt idx="4651">
                  <c:v>42790</c:v>
                </c:pt>
                <c:pt idx="4652">
                  <c:v>42793</c:v>
                </c:pt>
                <c:pt idx="4653">
                  <c:v>42794</c:v>
                </c:pt>
                <c:pt idx="4654">
                  <c:v>42795</c:v>
                </c:pt>
                <c:pt idx="4655">
                  <c:v>42796</c:v>
                </c:pt>
                <c:pt idx="4656">
                  <c:v>42797</c:v>
                </c:pt>
                <c:pt idx="4657">
                  <c:v>42800</c:v>
                </c:pt>
                <c:pt idx="4658">
                  <c:v>42801</c:v>
                </c:pt>
                <c:pt idx="4659">
                  <c:v>42802</c:v>
                </c:pt>
                <c:pt idx="4660">
                  <c:v>42803</c:v>
                </c:pt>
                <c:pt idx="4661">
                  <c:v>42804</c:v>
                </c:pt>
                <c:pt idx="4662">
                  <c:v>42807</c:v>
                </c:pt>
                <c:pt idx="4663">
                  <c:v>42808</c:v>
                </c:pt>
                <c:pt idx="4664">
                  <c:v>42809</c:v>
                </c:pt>
                <c:pt idx="4665">
                  <c:v>42810</c:v>
                </c:pt>
                <c:pt idx="4666">
                  <c:v>42811</c:v>
                </c:pt>
                <c:pt idx="4667">
                  <c:v>42814</c:v>
                </c:pt>
                <c:pt idx="4668">
                  <c:v>42815</c:v>
                </c:pt>
                <c:pt idx="4669">
                  <c:v>42816</c:v>
                </c:pt>
                <c:pt idx="4670">
                  <c:v>42817</c:v>
                </c:pt>
                <c:pt idx="4671">
                  <c:v>42818</c:v>
                </c:pt>
                <c:pt idx="4672">
                  <c:v>42821</c:v>
                </c:pt>
                <c:pt idx="4673">
                  <c:v>42822</c:v>
                </c:pt>
                <c:pt idx="4674">
                  <c:v>42823</c:v>
                </c:pt>
                <c:pt idx="4675">
                  <c:v>42824</c:v>
                </c:pt>
                <c:pt idx="4676">
                  <c:v>42825</c:v>
                </c:pt>
                <c:pt idx="4677">
                  <c:v>42828</c:v>
                </c:pt>
                <c:pt idx="4678">
                  <c:v>42829</c:v>
                </c:pt>
                <c:pt idx="4679">
                  <c:v>42830</c:v>
                </c:pt>
                <c:pt idx="4680">
                  <c:v>42831</c:v>
                </c:pt>
                <c:pt idx="4681">
                  <c:v>42832</c:v>
                </c:pt>
                <c:pt idx="4682">
                  <c:v>42835</c:v>
                </c:pt>
                <c:pt idx="4683">
                  <c:v>42836</c:v>
                </c:pt>
                <c:pt idx="4684">
                  <c:v>42837</c:v>
                </c:pt>
                <c:pt idx="4685">
                  <c:v>42838</c:v>
                </c:pt>
                <c:pt idx="4686">
                  <c:v>42842</c:v>
                </c:pt>
                <c:pt idx="4687">
                  <c:v>42843</c:v>
                </c:pt>
                <c:pt idx="4688">
                  <c:v>42844</c:v>
                </c:pt>
                <c:pt idx="4689">
                  <c:v>42845</c:v>
                </c:pt>
                <c:pt idx="4690">
                  <c:v>42846</c:v>
                </c:pt>
                <c:pt idx="4691">
                  <c:v>42849</c:v>
                </c:pt>
                <c:pt idx="4692">
                  <c:v>42850</c:v>
                </c:pt>
                <c:pt idx="4693">
                  <c:v>42851</c:v>
                </c:pt>
                <c:pt idx="4694">
                  <c:v>42852</c:v>
                </c:pt>
                <c:pt idx="4695">
                  <c:v>42853</c:v>
                </c:pt>
                <c:pt idx="4696">
                  <c:v>42856</c:v>
                </c:pt>
                <c:pt idx="4697">
                  <c:v>42857</c:v>
                </c:pt>
                <c:pt idx="4698">
                  <c:v>42858</c:v>
                </c:pt>
                <c:pt idx="4699">
                  <c:v>42859</c:v>
                </c:pt>
                <c:pt idx="4700">
                  <c:v>42860</c:v>
                </c:pt>
                <c:pt idx="4701">
                  <c:v>42863</c:v>
                </c:pt>
                <c:pt idx="4702">
                  <c:v>42864</c:v>
                </c:pt>
                <c:pt idx="4703">
                  <c:v>42865</c:v>
                </c:pt>
                <c:pt idx="4704">
                  <c:v>42866</c:v>
                </c:pt>
                <c:pt idx="4705">
                  <c:v>42867</c:v>
                </c:pt>
                <c:pt idx="4706">
                  <c:v>42870</c:v>
                </c:pt>
                <c:pt idx="4707">
                  <c:v>42871</c:v>
                </c:pt>
                <c:pt idx="4708">
                  <c:v>42872</c:v>
                </c:pt>
                <c:pt idx="4709">
                  <c:v>42873</c:v>
                </c:pt>
                <c:pt idx="4710">
                  <c:v>42874</c:v>
                </c:pt>
                <c:pt idx="4711">
                  <c:v>42877</c:v>
                </c:pt>
                <c:pt idx="4712">
                  <c:v>42878</c:v>
                </c:pt>
                <c:pt idx="4713">
                  <c:v>42879</c:v>
                </c:pt>
                <c:pt idx="4714">
                  <c:v>42880</c:v>
                </c:pt>
                <c:pt idx="4715">
                  <c:v>42881</c:v>
                </c:pt>
                <c:pt idx="4716">
                  <c:v>42885</c:v>
                </c:pt>
                <c:pt idx="4717">
                  <c:v>42886</c:v>
                </c:pt>
                <c:pt idx="4718">
                  <c:v>42887</c:v>
                </c:pt>
                <c:pt idx="4719">
                  <c:v>42888</c:v>
                </c:pt>
                <c:pt idx="4720">
                  <c:v>42891</c:v>
                </c:pt>
                <c:pt idx="4721">
                  <c:v>42892</c:v>
                </c:pt>
                <c:pt idx="4722">
                  <c:v>42893</c:v>
                </c:pt>
                <c:pt idx="4723">
                  <c:v>42894</c:v>
                </c:pt>
                <c:pt idx="4724">
                  <c:v>42895</c:v>
                </c:pt>
                <c:pt idx="4725">
                  <c:v>42898</c:v>
                </c:pt>
                <c:pt idx="4726">
                  <c:v>42899</c:v>
                </c:pt>
                <c:pt idx="4727">
                  <c:v>42900</c:v>
                </c:pt>
                <c:pt idx="4728">
                  <c:v>42901</c:v>
                </c:pt>
                <c:pt idx="4729">
                  <c:v>42902</c:v>
                </c:pt>
                <c:pt idx="4730">
                  <c:v>42905</c:v>
                </c:pt>
                <c:pt idx="4731">
                  <c:v>42906</c:v>
                </c:pt>
                <c:pt idx="4732">
                  <c:v>42907</c:v>
                </c:pt>
                <c:pt idx="4733">
                  <c:v>42908</c:v>
                </c:pt>
                <c:pt idx="4734">
                  <c:v>42909</c:v>
                </c:pt>
                <c:pt idx="4735">
                  <c:v>42912</c:v>
                </c:pt>
                <c:pt idx="4736">
                  <c:v>42913</c:v>
                </c:pt>
                <c:pt idx="4737">
                  <c:v>42914</c:v>
                </c:pt>
                <c:pt idx="4738">
                  <c:v>42915</c:v>
                </c:pt>
                <c:pt idx="4739">
                  <c:v>42916</c:v>
                </c:pt>
                <c:pt idx="4740">
                  <c:v>42919</c:v>
                </c:pt>
                <c:pt idx="4741">
                  <c:v>42921</c:v>
                </c:pt>
                <c:pt idx="4742">
                  <c:v>42922</c:v>
                </c:pt>
                <c:pt idx="4743">
                  <c:v>42923</c:v>
                </c:pt>
                <c:pt idx="4744">
                  <c:v>42926</c:v>
                </c:pt>
                <c:pt idx="4745">
                  <c:v>42927</c:v>
                </c:pt>
                <c:pt idx="4746">
                  <c:v>42928</c:v>
                </c:pt>
                <c:pt idx="4747">
                  <c:v>42929</c:v>
                </c:pt>
                <c:pt idx="4748">
                  <c:v>42930</c:v>
                </c:pt>
                <c:pt idx="4749">
                  <c:v>42933</c:v>
                </c:pt>
                <c:pt idx="4750">
                  <c:v>42934</c:v>
                </c:pt>
                <c:pt idx="4751">
                  <c:v>42935</c:v>
                </c:pt>
                <c:pt idx="4752">
                  <c:v>42936</c:v>
                </c:pt>
                <c:pt idx="4753">
                  <c:v>42937</c:v>
                </c:pt>
                <c:pt idx="4754">
                  <c:v>42940</c:v>
                </c:pt>
                <c:pt idx="4755">
                  <c:v>42941</c:v>
                </c:pt>
                <c:pt idx="4756">
                  <c:v>42942</c:v>
                </c:pt>
                <c:pt idx="4757">
                  <c:v>42943</c:v>
                </c:pt>
                <c:pt idx="4758">
                  <c:v>42944</c:v>
                </c:pt>
                <c:pt idx="4759">
                  <c:v>42947</c:v>
                </c:pt>
                <c:pt idx="4760">
                  <c:v>42948</c:v>
                </c:pt>
                <c:pt idx="4761">
                  <c:v>42949</c:v>
                </c:pt>
                <c:pt idx="4762">
                  <c:v>42950</c:v>
                </c:pt>
                <c:pt idx="4763">
                  <c:v>42951</c:v>
                </c:pt>
                <c:pt idx="4764">
                  <c:v>42954</c:v>
                </c:pt>
                <c:pt idx="4765">
                  <c:v>42955</c:v>
                </c:pt>
                <c:pt idx="4766">
                  <c:v>42956</c:v>
                </c:pt>
                <c:pt idx="4767">
                  <c:v>42957</c:v>
                </c:pt>
                <c:pt idx="4768">
                  <c:v>42958</c:v>
                </c:pt>
                <c:pt idx="4769">
                  <c:v>42961</c:v>
                </c:pt>
                <c:pt idx="4770">
                  <c:v>42962</c:v>
                </c:pt>
                <c:pt idx="4771">
                  <c:v>42963</c:v>
                </c:pt>
                <c:pt idx="4772">
                  <c:v>42964</c:v>
                </c:pt>
                <c:pt idx="4773">
                  <c:v>42965</c:v>
                </c:pt>
                <c:pt idx="4774">
                  <c:v>42968</c:v>
                </c:pt>
                <c:pt idx="4775">
                  <c:v>42969</c:v>
                </c:pt>
                <c:pt idx="4776">
                  <c:v>42970</c:v>
                </c:pt>
                <c:pt idx="4777">
                  <c:v>42971</c:v>
                </c:pt>
                <c:pt idx="4778">
                  <c:v>42972</c:v>
                </c:pt>
                <c:pt idx="4779">
                  <c:v>42975</c:v>
                </c:pt>
                <c:pt idx="4780">
                  <c:v>42976</c:v>
                </c:pt>
                <c:pt idx="4781">
                  <c:v>42977</c:v>
                </c:pt>
                <c:pt idx="4782">
                  <c:v>42978</c:v>
                </c:pt>
                <c:pt idx="4783">
                  <c:v>42979</c:v>
                </c:pt>
                <c:pt idx="4784">
                  <c:v>42983</c:v>
                </c:pt>
                <c:pt idx="4785">
                  <c:v>42984</c:v>
                </c:pt>
                <c:pt idx="4786">
                  <c:v>42985</c:v>
                </c:pt>
                <c:pt idx="4787">
                  <c:v>42986</c:v>
                </c:pt>
                <c:pt idx="4788">
                  <c:v>42989</c:v>
                </c:pt>
                <c:pt idx="4789">
                  <c:v>42990</c:v>
                </c:pt>
                <c:pt idx="4790">
                  <c:v>42991</c:v>
                </c:pt>
                <c:pt idx="4791">
                  <c:v>42992</c:v>
                </c:pt>
                <c:pt idx="4792">
                  <c:v>42993</c:v>
                </c:pt>
                <c:pt idx="4793">
                  <c:v>42996</c:v>
                </c:pt>
                <c:pt idx="4794">
                  <c:v>42997</c:v>
                </c:pt>
                <c:pt idx="4795">
                  <c:v>42998</c:v>
                </c:pt>
                <c:pt idx="4796">
                  <c:v>42999</c:v>
                </c:pt>
                <c:pt idx="4797">
                  <c:v>43000</c:v>
                </c:pt>
                <c:pt idx="4798">
                  <c:v>43003</c:v>
                </c:pt>
                <c:pt idx="4799">
                  <c:v>43004</c:v>
                </c:pt>
                <c:pt idx="4800">
                  <c:v>43005</c:v>
                </c:pt>
                <c:pt idx="4801">
                  <c:v>43006</c:v>
                </c:pt>
                <c:pt idx="4802">
                  <c:v>43007</c:v>
                </c:pt>
                <c:pt idx="4803">
                  <c:v>43010</c:v>
                </c:pt>
                <c:pt idx="4804">
                  <c:v>43011</c:v>
                </c:pt>
                <c:pt idx="4805">
                  <c:v>43012</c:v>
                </c:pt>
                <c:pt idx="4806">
                  <c:v>43013</c:v>
                </c:pt>
                <c:pt idx="4807">
                  <c:v>43014</c:v>
                </c:pt>
                <c:pt idx="4808">
                  <c:v>43017</c:v>
                </c:pt>
                <c:pt idx="4809">
                  <c:v>43018</c:v>
                </c:pt>
                <c:pt idx="4810">
                  <c:v>43019</c:v>
                </c:pt>
                <c:pt idx="4811">
                  <c:v>43020</c:v>
                </c:pt>
                <c:pt idx="4812">
                  <c:v>43021</c:v>
                </c:pt>
                <c:pt idx="4813">
                  <c:v>43024</c:v>
                </c:pt>
                <c:pt idx="4814">
                  <c:v>43025</c:v>
                </c:pt>
                <c:pt idx="4815">
                  <c:v>43026</c:v>
                </c:pt>
                <c:pt idx="4816">
                  <c:v>43027</c:v>
                </c:pt>
                <c:pt idx="4817">
                  <c:v>43028</c:v>
                </c:pt>
                <c:pt idx="4818">
                  <c:v>43031</c:v>
                </c:pt>
                <c:pt idx="4819">
                  <c:v>43032</c:v>
                </c:pt>
                <c:pt idx="4820">
                  <c:v>43033</c:v>
                </c:pt>
                <c:pt idx="4821">
                  <c:v>43034</c:v>
                </c:pt>
                <c:pt idx="4822">
                  <c:v>43035</c:v>
                </c:pt>
                <c:pt idx="4823">
                  <c:v>43038</c:v>
                </c:pt>
                <c:pt idx="4824">
                  <c:v>43039</c:v>
                </c:pt>
                <c:pt idx="4825">
                  <c:v>43040</c:v>
                </c:pt>
                <c:pt idx="4826">
                  <c:v>43041</c:v>
                </c:pt>
                <c:pt idx="4827">
                  <c:v>43042</c:v>
                </c:pt>
                <c:pt idx="4828">
                  <c:v>43045</c:v>
                </c:pt>
                <c:pt idx="4829">
                  <c:v>43046</c:v>
                </c:pt>
                <c:pt idx="4830">
                  <c:v>43047</c:v>
                </c:pt>
                <c:pt idx="4831">
                  <c:v>43048</c:v>
                </c:pt>
                <c:pt idx="4832">
                  <c:v>43049</c:v>
                </c:pt>
                <c:pt idx="4833">
                  <c:v>43052</c:v>
                </c:pt>
                <c:pt idx="4834">
                  <c:v>43053</c:v>
                </c:pt>
                <c:pt idx="4835">
                  <c:v>43054</c:v>
                </c:pt>
                <c:pt idx="4836">
                  <c:v>43055</c:v>
                </c:pt>
                <c:pt idx="4837">
                  <c:v>43056</c:v>
                </c:pt>
                <c:pt idx="4838">
                  <c:v>43059</c:v>
                </c:pt>
                <c:pt idx="4839">
                  <c:v>43060</c:v>
                </c:pt>
                <c:pt idx="4840">
                  <c:v>43061</c:v>
                </c:pt>
                <c:pt idx="4841">
                  <c:v>43063</c:v>
                </c:pt>
                <c:pt idx="4842">
                  <c:v>43066</c:v>
                </c:pt>
                <c:pt idx="4843">
                  <c:v>43067</c:v>
                </c:pt>
                <c:pt idx="4844">
                  <c:v>43068</c:v>
                </c:pt>
                <c:pt idx="4845">
                  <c:v>43069</c:v>
                </c:pt>
                <c:pt idx="4846">
                  <c:v>43070</c:v>
                </c:pt>
                <c:pt idx="4847">
                  <c:v>43073</c:v>
                </c:pt>
                <c:pt idx="4848">
                  <c:v>43074</c:v>
                </c:pt>
                <c:pt idx="4849">
                  <c:v>43075</c:v>
                </c:pt>
                <c:pt idx="4850">
                  <c:v>43076</c:v>
                </c:pt>
                <c:pt idx="4851">
                  <c:v>43077</c:v>
                </c:pt>
                <c:pt idx="4852">
                  <c:v>43080</c:v>
                </c:pt>
                <c:pt idx="4853">
                  <c:v>43081</c:v>
                </c:pt>
                <c:pt idx="4854">
                  <c:v>43082</c:v>
                </c:pt>
                <c:pt idx="4855">
                  <c:v>43083</c:v>
                </c:pt>
                <c:pt idx="4856">
                  <c:v>43084</c:v>
                </c:pt>
                <c:pt idx="4857">
                  <c:v>43087</c:v>
                </c:pt>
                <c:pt idx="4858">
                  <c:v>43088</c:v>
                </c:pt>
                <c:pt idx="4859">
                  <c:v>43089</c:v>
                </c:pt>
                <c:pt idx="4860">
                  <c:v>43090</c:v>
                </c:pt>
                <c:pt idx="4861">
                  <c:v>43091</c:v>
                </c:pt>
                <c:pt idx="4862">
                  <c:v>43095</c:v>
                </c:pt>
                <c:pt idx="4863">
                  <c:v>43096</c:v>
                </c:pt>
                <c:pt idx="4864">
                  <c:v>43097</c:v>
                </c:pt>
                <c:pt idx="4865">
                  <c:v>43098</c:v>
                </c:pt>
                <c:pt idx="4866">
                  <c:v>43102</c:v>
                </c:pt>
                <c:pt idx="4867">
                  <c:v>43103</c:v>
                </c:pt>
                <c:pt idx="4868">
                  <c:v>43104</c:v>
                </c:pt>
                <c:pt idx="4869">
                  <c:v>43105</c:v>
                </c:pt>
                <c:pt idx="4870">
                  <c:v>43108</c:v>
                </c:pt>
                <c:pt idx="4871">
                  <c:v>43109</c:v>
                </c:pt>
                <c:pt idx="4872">
                  <c:v>43110</c:v>
                </c:pt>
                <c:pt idx="4873">
                  <c:v>43111</c:v>
                </c:pt>
                <c:pt idx="4874">
                  <c:v>43112</c:v>
                </c:pt>
                <c:pt idx="4875">
                  <c:v>43116</c:v>
                </c:pt>
                <c:pt idx="4876">
                  <c:v>43117</c:v>
                </c:pt>
                <c:pt idx="4877">
                  <c:v>43118</c:v>
                </c:pt>
                <c:pt idx="4878">
                  <c:v>43119</c:v>
                </c:pt>
                <c:pt idx="4879">
                  <c:v>43122</c:v>
                </c:pt>
                <c:pt idx="4880">
                  <c:v>43123</c:v>
                </c:pt>
                <c:pt idx="4881">
                  <c:v>43124</c:v>
                </c:pt>
                <c:pt idx="4882">
                  <c:v>43125</c:v>
                </c:pt>
                <c:pt idx="4883">
                  <c:v>43126</c:v>
                </c:pt>
                <c:pt idx="4884">
                  <c:v>43129</c:v>
                </c:pt>
                <c:pt idx="4885">
                  <c:v>43130</c:v>
                </c:pt>
                <c:pt idx="4886">
                  <c:v>43131</c:v>
                </c:pt>
                <c:pt idx="4887">
                  <c:v>43132</c:v>
                </c:pt>
                <c:pt idx="4888">
                  <c:v>43133</c:v>
                </c:pt>
                <c:pt idx="4889">
                  <c:v>43136</c:v>
                </c:pt>
                <c:pt idx="4890">
                  <c:v>43137</c:v>
                </c:pt>
                <c:pt idx="4891">
                  <c:v>43138</c:v>
                </c:pt>
                <c:pt idx="4892">
                  <c:v>43139</c:v>
                </c:pt>
                <c:pt idx="4893">
                  <c:v>43140</c:v>
                </c:pt>
                <c:pt idx="4894">
                  <c:v>43143</c:v>
                </c:pt>
                <c:pt idx="4895">
                  <c:v>43144</c:v>
                </c:pt>
                <c:pt idx="4896">
                  <c:v>43145</c:v>
                </c:pt>
                <c:pt idx="4897">
                  <c:v>43146</c:v>
                </c:pt>
                <c:pt idx="4898">
                  <c:v>43147</c:v>
                </c:pt>
                <c:pt idx="4899">
                  <c:v>43151</c:v>
                </c:pt>
                <c:pt idx="4900">
                  <c:v>43152</c:v>
                </c:pt>
                <c:pt idx="4901">
                  <c:v>43153</c:v>
                </c:pt>
                <c:pt idx="4902">
                  <c:v>43154</c:v>
                </c:pt>
                <c:pt idx="4903">
                  <c:v>43157</c:v>
                </c:pt>
                <c:pt idx="4904">
                  <c:v>43158</c:v>
                </c:pt>
                <c:pt idx="4905">
                  <c:v>43159</c:v>
                </c:pt>
                <c:pt idx="4906">
                  <c:v>43160</c:v>
                </c:pt>
                <c:pt idx="4907">
                  <c:v>43161</c:v>
                </c:pt>
                <c:pt idx="4908">
                  <c:v>43164</c:v>
                </c:pt>
                <c:pt idx="4909">
                  <c:v>43165</c:v>
                </c:pt>
                <c:pt idx="4910">
                  <c:v>43166</c:v>
                </c:pt>
                <c:pt idx="4911">
                  <c:v>43167</c:v>
                </c:pt>
                <c:pt idx="4912">
                  <c:v>43168</c:v>
                </c:pt>
                <c:pt idx="4913">
                  <c:v>43171</c:v>
                </c:pt>
                <c:pt idx="4914">
                  <c:v>43172</c:v>
                </c:pt>
                <c:pt idx="4915">
                  <c:v>43173</c:v>
                </c:pt>
                <c:pt idx="4916">
                  <c:v>43174</c:v>
                </c:pt>
                <c:pt idx="4917">
                  <c:v>43175</c:v>
                </c:pt>
                <c:pt idx="4918">
                  <c:v>43178</c:v>
                </c:pt>
              </c:numCache>
            </c:numRef>
          </c:cat>
          <c:val>
            <c:numRef>
              <c:f>Sheet1!$J$23:$J$4941</c:f>
              <c:numCache>
                <c:formatCode>General</c:formatCode>
                <c:ptCount val="4919"/>
                <c:pt idx="0">
                  <c:v>0.81078813447004261</c:v>
                </c:pt>
                <c:pt idx="1">
                  <c:v>0.60261921482330738</c:v>
                </c:pt>
                <c:pt idx="2">
                  <c:v>0.48643820086796546</c:v>
                </c:pt>
                <c:pt idx="3">
                  <c:v>0.50746008838222878</c:v>
                </c:pt>
                <c:pt idx="4">
                  <c:v>0.50289213122175513</c:v>
                </c:pt>
                <c:pt idx="5">
                  <c:v>0.52509172569513984</c:v>
                </c:pt>
                <c:pt idx="6">
                  <c:v>0.50896367777725149</c:v>
                </c:pt>
                <c:pt idx="7">
                  <c:v>0.51214858822464171</c:v>
                </c:pt>
                <c:pt idx="8">
                  <c:v>0.50272855433268449</c:v>
                </c:pt>
                <c:pt idx="9">
                  <c:v>0.54416139171948597</c:v>
                </c:pt>
                <c:pt idx="10">
                  <c:v>0.54295402251951175</c:v>
                </c:pt>
                <c:pt idx="11">
                  <c:v>0.5231367130468777</c:v>
                </c:pt>
                <c:pt idx="12">
                  <c:v>0.52516478050200055</c:v>
                </c:pt>
                <c:pt idx="13">
                  <c:v>0.53201719705929085</c:v>
                </c:pt>
                <c:pt idx="14">
                  <c:v>0.52482201873277179</c:v>
                </c:pt>
                <c:pt idx="15">
                  <c:v>0.49416035228169369</c:v>
                </c:pt>
                <c:pt idx="16">
                  <c:v>0.55415263655033764</c:v>
                </c:pt>
                <c:pt idx="17">
                  <c:v>0.54651267421492555</c:v>
                </c:pt>
                <c:pt idx="18">
                  <c:v>0.54789222333893206</c:v>
                </c:pt>
                <c:pt idx="19">
                  <c:v>0.54861187983251314</c:v>
                </c:pt>
                <c:pt idx="20">
                  <c:v>0.36365739490201038</c:v>
                </c:pt>
                <c:pt idx="21">
                  <c:v>0.53907806734581831</c:v>
                </c:pt>
                <c:pt idx="22">
                  <c:v>0.6872147107021519</c:v>
                </c:pt>
                <c:pt idx="23">
                  <c:v>0.65127797268910259</c:v>
                </c:pt>
                <c:pt idx="24">
                  <c:v>0.67860870620136993</c:v>
                </c:pt>
                <c:pt idx="25">
                  <c:v>0.65655133901684382</c:v>
                </c:pt>
                <c:pt idx="26">
                  <c:v>0.67278167141239287</c:v>
                </c:pt>
                <c:pt idx="27">
                  <c:v>0.69113988123452941</c:v>
                </c:pt>
                <c:pt idx="28">
                  <c:v>0.70253602717572883</c:v>
                </c:pt>
                <c:pt idx="29">
                  <c:v>0.71523894795452958</c:v>
                </c:pt>
                <c:pt idx="30">
                  <c:v>0.71016106283307512</c:v>
                </c:pt>
                <c:pt idx="31">
                  <c:v>0.68667394504318668</c:v>
                </c:pt>
                <c:pt idx="32">
                  <c:v>0.62836419420239509</c:v>
                </c:pt>
                <c:pt idx="33">
                  <c:v>0.6053426093269525</c:v>
                </c:pt>
                <c:pt idx="34">
                  <c:v>0.62179682254599533</c:v>
                </c:pt>
                <c:pt idx="35">
                  <c:v>0.65826428477948695</c:v>
                </c:pt>
                <c:pt idx="36">
                  <c:v>0.54833110131301621</c:v>
                </c:pt>
                <c:pt idx="37">
                  <c:v>0.54099124344933591</c:v>
                </c:pt>
                <c:pt idx="38">
                  <c:v>0.53650615451135486</c:v>
                </c:pt>
                <c:pt idx="39">
                  <c:v>0.53227053425842052</c:v>
                </c:pt>
                <c:pt idx="40">
                  <c:v>0.53019363345724324</c:v>
                </c:pt>
                <c:pt idx="41">
                  <c:v>0.53763320470314491</c:v>
                </c:pt>
                <c:pt idx="42">
                  <c:v>0.5085579589400222</c:v>
                </c:pt>
                <c:pt idx="43">
                  <c:v>0.50996042993183299</c:v>
                </c:pt>
                <c:pt idx="44">
                  <c:v>0.49468388709363942</c:v>
                </c:pt>
                <c:pt idx="45">
                  <c:v>0.49605362194644365</c:v>
                </c:pt>
                <c:pt idx="46">
                  <c:v>0.45362319186608369</c:v>
                </c:pt>
                <c:pt idx="47">
                  <c:v>0.38610941568207507</c:v>
                </c:pt>
                <c:pt idx="48">
                  <c:v>0.23878309210893267</c:v>
                </c:pt>
                <c:pt idx="49">
                  <c:v>0.21038171482316259</c:v>
                </c:pt>
                <c:pt idx="50">
                  <c:v>0.26330150592673457</c:v>
                </c:pt>
                <c:pt idx="51">
                  <c:v>0.22860075364225374</c:v>
                </c:pt>
                <c:pt idx="52">
                  <c:v>0.23998202268827046</c:v>
                </c:pt>
                <c:pt idx="53">
                  <c:v>0.23982127437540238</c:v>
                </c:pt>
                <c:pt idx="54">
                  <c:v>0.25365076178857493</c:v>
                </c:pt>
                <c:pt idx="55">
                  <c:v>0.13626936562080849</c:v>
                </c:pt>
                <c:pt idx="56">
                  <c:v>0.38517905075263492</c:v>
                </c:pt>
                <c:pt idx="57">
                  <c:v>0.43946320869505673</c:v>
                </c:pt>
                <c:pt idx="58">
                  <c:v>0.45187561583927821</c:v>
                </c:pt>
                <c:pt idx="59">
                  <c:v>0.47066845576384703</c:v>
                </c:pt>
                <c:pt idx="60">
                  <c:v>0.4805962928473364</c:v>
                </c:pt>
                <c:pt idx="61">
                  <c:v>0.44896759306510098</c:v>
                </c:pt>
                <c:pt idx="62">
                  <c:v>0.44216615223892269</c:v>
                </c:pt>
                <c:pt idx="63">
                  <c:v>0.49572133333235197</c:v>
                </c:pt>
                <c:pt idx="64">
                  <c:v>0.4520368947936908</c:v>
                </c:pt>
                <c:pt idx="65">
                  <c:v>0.54144226606997881</c:v>
                </c:pt>
                <c:pt idx="66">
                  <c:v>0.5606363766953687</c:v>
                </c:pt>
                <c:pt idx="67">
                  <c:v>0.71208986573633826</c:v>
                </c:pt>
                <c:pt idx="68">
                  <c:v>0.71961912748111323</c:v>
                </c:pt>
                <c:pt idx="69">
                  <c:v>0.69261878541950572</c:v>
                </c:pt>
                <c:pt idx="70">
                  <c:v>0.63735536914801927</c:v>
                </c:pt>
                <c:pt idx="71">
                  <c:v>0.60304963079933283</c:v>
                </c:pt>
                <c:pt idx="72">
                  <c:v>0.61008914339790699</c:v>
                </c:pt>
                <c:pt idx="73">
                  <c:v>0.61630403773938292</c:v>
                </c:pt>
                <c:pt idx="74">
                  <c:v>0.6056423142381302</c:v>
                </c:pt>
                <c:pt idx="75">
                  <c:v>0.70866565433577455</c:v>
                </c:pt>
                <c:pt idx="76">
                  <c:v>0.63306171499010344</c:v>
                </c:pt>
                <c:pt idx="77">
                  <c:v>0.63785616453709104</c:v>
                </c:pt>
                <c:pt idx="78">
                  <c:v>0.53993118215210822</c:v>
                </c:pt>
                <c:pt idx="79">
                  <c:v>0.59048727078318086</c:v>
                </c:pt>
                <c:pt idx="80">
                  <c:v>0.63767394596098081</c:v>
                </c:pt>
                <c:pt idx="81">
                  <c:v>0.63104740616474708</c:v>
                </c:pt>
                <c:pt idx="82">
                  <c:v>0.64003746396655548</c:v>
                </c:pt>
                <c:pt idx="83">
                  <c:v>0.52157129082562104</c:v>
                </c:pt>
                <c:pt idx="84">
                  <c:v>0.55466954965997795</c:v>
                </c:pt>
                <c:pt idx="85">
                  <c:v>0.36775475046310807</c:v>
                </c:pt>
                <c:pt idx="86">
                  <c:v>0.35033552986186117</c:v>
                </c:pt>
                <c:pt idx="87">
                  <c:v>0.334677925241126</c:v>
                </c:pt>
                <c:pt idx="88">
                  <c:v>0.26801195431426483</c:v>
                </c:pt>
                <c:pt idx="89">
                  <c:v>0.28849346746665</c:v>
                </c:pt>
                <c:pt idx="90">
                  <c:v>0.28426665485926855</c:v>
                </c:pt>
                <c:pt idx="91">
                  <c:v>0.23902123513227691</c:v>
                </c:pt>
                <c:pt idx="92">
                  <c:v>0.2448800261785134</c:v>
                </c:pt>
                <c:pt idx="93">
                  <c:v>0.17367091347876734</c:v>
                </c:pt>
                <c:pt idx="94">
                  <c:v>0.19816730580039224</c:v>
                </c:pt>
                <c:pt idx="95">
                  <c:v>0.18980238626039536</c:v>
                </c:pt>
                <c:pt idx="96">
                  <c:v>0.2704949900294899</c:v>
                </c:pt>
                <c:pt idx="97">
                  <c:v>0.27578176146151606</c:v>
                </c:pt>
                <c:pt idx="98">
                  <c:v>0.43528035808225146</c:v>
                </c:pt>
                <c:pt idx="99">
                  <c:v>0.34808035985066743</c:v>
                </c:pt>
                <c:pt idx="100">
                  <c:v>0.31110213899808353</c:v>
                </c:pt>
                <c:pt idx="101">
                  <c:v>0.31043214732186153</c:v>
                </c:pt>
                <c:pt idx="102">
                  <c:v>0.3104848391176448</c:v>
                </c:pt>
                <c:pt idx="103">
                  <c:v>0.35874203248763242</c:v>
                </c:pt>
                <c:pt idx="104">
                  <c:v>0.37447713822066464</c:v>
                </c:pt>
                <c:pt idx="105">
                  <c:v>0.37394883734792278</c:v>
                </c:pt>
                <c:pt idx="106">
                  <c:v>0.35101533272672286</c:v>
                </c:pt>
                <c:pt idx="107">
                  <c:v>0.40906283194001314</c:v>
                </c:pt>
                <c:pt idx="108">
                  <c:v>0.40266961387153277</c:v>
                </c:pt>
                <c:pt idx="109">
                  <c:v>0.40583030350824756</c:v>
                </c:pt>
                <c:pt idx="110">
                  <c:v>0.43146210260329632</c:v>
                </c:pt>
                <c:pt idx="111">
                  <c:v>0.31744590682631724</c:v>
                </c:pt>
                <c:pt idx="112">
                  <c:v>0.35716888885557979</c:v>
                </c:pt>
                <c:pt idx="113">
                  <c:v>0.3826151077340425</c:v>
                </c:pt>
                <c:pt idx="114">
                  <c:v>0.39766246686934847</c:v>
                </c:pt>
                <c:pt idx="115">
                  <c:v>0.34762271585703663</c:v>
                </c:pt>
                <c:pt idx="116">
                  <c:v>0.34103077437954105</c:v>
                </c:pt>
                <c:pt idx="117">
                  <c:v>0.35881253552330422</c:v>
                </c:pt>
                <c:pt idx="118">
                  <c:v>0.2814268765679378</c:v>
                </c:pt>
                <c:pt idx="119">
                  <c:v>0.27831718261615945</c:v>
                </c:pt>
                <c:pt idx="120">
                  <c:v>0.2443944528569359</c:v>
                </c:pt>
                <c:pt idx="121">
                  <c:v>0.19124401686024639</c:v>
                </c:pt>
                <c:pt idx="122">
                  <c:v>0.13653665780432778</c:v>
                </c:pt>
                <c:pt idx="123">
                  <c:v>0.18321917700353024</c:v>
                </c:pt>
                <c:pt idx="124">
                  <c:v>0.12951790539353567</c:v>
                </c:pt>
                <c:pt idx="125">
                  <c:v>9.3494574925368418E-2</c:v>
                </c:pt>
                <c:pt idx="126">
                  <c:v>0.1504373460348308</c:v>
                </c:pt>
                <c:pt idx="127">
                  <c:v>0.12226880272152302</c:v>
                </c:pt>
                <c:pt idx="128">
                  <c:v>0.27960625717803156</c:v>
                </c:pt>
                <c:pt idx="129">
                  <c:v>0.35604354694813711</c:v>
                </c:pt>
                <c:pt idx="130">
                  <c:v>0.34058546510877802</c:v>
                </c:pt>
                <c:pt idx="131">
                  <c:v>0.43173620014090797</c:v>
                </c:pt>
                <c:pt idx="132">
                  <c:v>0.42797027648012032</c:v>
                </c:pt>
                <c:pt idx="133">
                  <c:v>0.42513963203699323</c:v>
                </c:pt>
                <c:pt idx="134">
                  <c:v>0.40350612094285482</c:v>
                </c:pt>
                <c:pt idx="135">
                  <c:v>0.43784771059155225</c:v>
                </c:pt>
                <c:pt idx="136">
                  <c:v>0.45093756775204275</c:v>
                </c:pt>
                <c:pt idx="137">
                  <c:v>0.41488829951296158</c:v>
                </c:pt>
                <c:pt idx="138">
                  <c:v>0.45470916072941581</c:v>
                </c:pt>
                <c:pt idx="139">
                  <c:v>0.46595373400429729</c:v>
                </c:pt>
                <c:pt idx="140">
                  <c:v>0.48192367812786441</c:v>
                </c:pt>
                <c:pt idx="141">
                  <c:v>0.66244825978299682</c:v>
                </c:pt>
                <c:pt idx="142">
                  <c:v>0.63454431293839575</c:v>
                </c:pt>
                <c:pt idx="143">
                  <c:v>0.61138684660497211</c:v>
                </c:pt>
                <c:pt idx="144">
                  <c:v>0.58042212344919886</c:v>
                </c:pt>
                <c:pt idx="145">
                  <c:v>0.61974608019818767</c:v>
                </c:pt>
                <c:pt idx="146">
                  <c:v>0.59078290711585557</c:v>
                </c:pt>
                <c:pt idx="147">
                  <c:v>0.59200043581715744</c:v>
                </c:pt>
                <c:pt idx="148">
                  <c:v>0.56913003145316476</c:v>
                </c:pt>
                <c:pt idx="149">
                  <c:v>0.50443837716645512</c:v>
                </c:pt>
                <c:pt idx="150">
                  <c:v>0.45527541869848487</c:v>
                </c:pt>
                <c:pt idx="151">
                  <c:v>0.44426706921561843</c:v>
                </c:pt>
                <c:pt idx="152">
                  <c:v>0.43735541924440979</c:v>
                </c:pt>
                <c:pt idx="153">
                  <c:v>0.44032661551751484</c:v>
                </c:pt>
                <c:pt idx="154">
                  <c:v>0.48056284535245125</c:v>
                </c:pt>
                <c:pt idx="155">
                  <c:v>0.75191516211439102</c:v>
                </c:pt>
                <c:pt idx="156">
                  <c:v>0.8041610680015866</c:v>
                </c:pt>
                <c:pt idx="157">
                  <c:v>0.78363109106117723</c:v>
                </c:pt>
                <c:pt idx="158">
                  <c:v>0.7947527263112264</c:v>
                </c:pt>
                <c:pt idx="159">
                  <c:v>0.79770563982149689</c:v>
                </c:pt>
                <c:pt idx="160">
                  <c:v>0.7941145111880088</c:v>
                </c:pt>
                <c:pt idx="161">
                  <c:v>0.80598638193235084</c:v>
                </c:pt>
                <c:pt idx="162">
                  <c:v>0.81308495589295271</c:v>
                </c:pt>
                <c:pt idx="163">
                  <c:v>0.80003373757272156</c:v>
                </c:pt>
                <c:pt idx="164">
                  <c:v>0.81854325736219391</c:v>
                </c:pt>
                <c:pt idx="165">
                  <c:v>0.81075880116882193</c:v>
                </c:pt>
                <c:pt idx="166">
                  <c:v>0.82397188010542299</c:v>
                </c:pt>
                <c:pt idx="167">
                  <c:v>0.82545697531517226</c:v>
                </c:pt>
                <c:pt idx="168">
                  <c:v>0.80975078179153437</c:v>
                </c:pt>
                <c:pt idx="169">
                  <c:v>0.81539558878345264</c:v>
                </c:pt>
                <c:pt idx="170">
                  <c:v>0.82833316244819233</c:v>
                </c:pt>
                <c:pt idx="171">
                  <c:v>0.83212602620677023</c:v>
                </c:pt>
                <c:pt idx="172">
                  <c:v>0.81820005278140262</c:v>
                </c:pt>
                <c:pt idx="173">
                  <c:v>0.81812928030277443</c:v>
                </c:pt>
                <c:pt idx="174">
                  <c:v>0.80353195448355608</c:v>
                </c:pt>
                <c:pt idx="175">
                  <c:v>0.62457901706718943</c:v>
                </c:pt>
                <c:pt idx="176">
                  <c:v>0.19642415447504513</c:v>
                </c:pt>
                <c:pt idx="177">
                  <c:v>0.31451742319249787</c:v>
                </c:pt>
                <c:pt idx="178">
                  <c:v>0.3299793814236715</c:v>
                </c:pt>
                <c:pt idx="179">
                  <c:v>0.30305794803483288</c:v>
                </c:pt>
                <c:pt idx="180">
                  <c:v>0.22858706164018272</c:v>
                </c:pt>
                <c:pt idx="181">
                  <c:v>0.24218859122587652</c:v>
                </c:pt>
                <c:pt idx="182">
                  <c:v>0.15054230662442161</c:v>
                </c:pt>
                <c:pt idx="183">
                  <c:v>0.20193827830542141</c:v>
                </c:pt>
                <c:pt idx="184">
                  <c:v>0.19436302352548057</c:v>
                </c:pt>
                <c:pt idx="185">
                  <c:v>0.22977645111377265</c:v>
                </c:pt>
                <c:pt idx="186">
                  <c:v>0.19983732324396813</c:v>
                </c:pt>
                <c:pt idx="187">
                  <c:v>0.4317106944110049</c:v>
                </c:pt>
                <c:pt idx="188">
                  <c:v>0.46660039942587833</c:v>
                </c:pt>
                <c:pt idx="189">
                  <c:v>0.47262423658228575</c:v>
                </c:pt>
                <c:pt idx="190">
                  <c:v>0.45201660923379972</c:v>
                </c:pt>
                <c:pt idx="191">
                  <c:v>0.49065373963027881</c:v>
                </c:pt>
                <c:pt idx="192">
                  <c:v>0.48802512827380906</c:v>
                </c:pt>
                <c:pt idx="193">
                  <c:v>0.50059824684613441</c:v>
                </c:pt>
                <c:pt idx="194">
                  <c:v>0.49673163419852795</c:v>
                </c:pt>
                <c:pt idx="195">
                  <c:v>0.56619063289557414</c:v>
                </c:pt>
                <c:pt idx="196">
                  <c:v>0.55952306704826293</c:v>
                </c:pt>
                <c:pt idx="197">
                  <c:v>0.557797887463654</c:v>
                </c:pt>
                <c:pt idx="198">
                  <c:v>0.54985551004261268</c:v>
                </c:pt>
                <c:pt idx="199">
                  <c:v>0.56071399587133441</c:v>
                </c:pt>
                <c:pt idx="200">
                  <c:v>0.69582818121208523</c:v>
                </c:pt>
                <c:pt idx="201">
                  <c:v>0.71800930708713773</c:v>
                </c:pt>
                <c:pt idx="202">
                  <c:v>0.73444861736635236</c:v>
                </c:pt>
                <c:pt idx="203">
                  <c:v>0.7244976309987976</c:v>
                </c:pt>
                <c:pt idx="204">
                  <c:v>0.67486373161248669</c:v>
                </c:pt>
                <c:pt idx="205">
                  <c:v>0.69522321782814822</c:v>
                </c:pt>
                <c:pt idx="206">
                  <c:v>0.7126911854019492</c:v>
                </c:pt>
                <c:pt idx="207">
                  <c:v>0.51612865379922812</c:v>
                </c:pt>
                <c:pt idx="208">
                  <c:v>0.5189369024793169</c:v>
                </c:pt>
                <c:pt idx="209">
                  <c:v>0.57387494842770981</c:v>
                </c:pt>
                <c:pt idx="210">
                  <c:v>0.66137026902528651</c:v>
                </c:pt>
                <c:pt idx="211">
                  <c:v>0.64680154092726194</c:v>
                </c:pt>
                <c:pt idx="212">
                  <c:v>0.70661304802113933</c:v>
                </c:pt>
                <c:pt idx="213">
                  <c:v>0.68580633992833817</c:v>
                </c:pt>
                <c:pt idx="214">
                  <c:v>0.68704840137327494</c:v>
                </c:pt>
                <c:pt idx="215">
                  <c:v>0.65641720287741745</c:v>
                </c:pt>
                <c:pt idx="216">
                  <c:v>0.6582769834515908</c:v>
                </c:pt>
                <c:pt idx="217">
                  <c:v>0.6786268000007194</c:v>
                </c:pt>
                <c:pt idx="218">
                  <c:v>0.67271720077057795</c:v>
                </c:pt>
                <c:pt idx="219">
                  <c:v>0.67445572743416549</c:v>
                </c:pt>
                <c:pt idx="220">
                  <c:v>0.64707567246448106</c:v>
                </c:pt>
                <c:pt idx="221">
                  <c:v>0.63927414236436964</c:v>
                </c:pt>
                <c:pt idx="222">
                  <c:v>0.60113203392985814</c:v>
                </c:pt>
                <c:pt idx="223">
                  <c:v>0.6146826699763166</c:v>
                </c:pt>
                <c:pt idx="224">
                  <c:v>0.61479664964312586</c:v>
                </c:pt>
                <c:pt idx="225">
                  <c:v>0.58639160088997044</c:v>
                </c:pt>
                <c:pt idx="226">
                  <c:v>0.57941696695149725</c:v>
                </c:pt>
                <c:pt idx="227">
                  <c:v>0.71290473909225183</c:v>
                </c:pt>
                <c:pt idx="228">
                  <c:v>0.717137729729448</c:v>
                </c:pt>
                <c:pt idx="229">
                  <c:v>0.6678247576426275</c:v>
                </c:pt>
                <c:pt idx="230">
                  <c:v>0.6469269959109889</c:v>
                </c:pt>
                <c:pt idx="231">
                  <c:v>0.78556128521564472</c:v>
                </c:pt>
                <c:pt idx="232">
                  <c:v>0.77338713375330648</c:v>
                </c:pt>
                <c:pt idx="233">
                  <c:v>0.79773306665835531</c:v>
                </c:pt>
                <c:pt idx="234">
                  <c:v>0.82430204265894547</c:v>
                </c:pt>
                <c:pt idx="235">
                  <c:v>0.8138247210967875</c:v>
                </c:pt>
                <c:pt idx="236">
                  <c:v>0.80925301469415567</c:v>
                </c:pt>
                <c:pt idx="237">
                  <c:v>0.73782185558467328</c:v>
                </c:pt>
                <c:pt idx="238">
                  <c:v>0.67168426662049285</c:v>
                </c:pt>
                <c:pt idx="239">
                  <c:v>0.65128110506187464</c:v>
                </c:pt>
                <c:pt idx="240">
                  <c:v>0.67517803750722416</c:v>
                </c:pt>
                <c:pt idx="241">
                  <c:v>0.6728201302053558</c:v>
                </c:pt>
                <c:pt idx="242">
                  <c:v>0.68670315961041983</c:v>
                </c:pt>
                <c:pt idx="243">
                  <c:v>0.68850160409200256</c:v>
                </c:pt>
                <c:pt idx="244">
                  <c:v>0.70056838878955752</c:v>
                </c:pt>
                <c:pt idx="245">
                  <c:v>0.70283149825006763</c:v>
                </c:pt>
                <c:pt idx="246">
                  <c:v>0.71864637824255384</c:v>
                </c:pt>
                <c:pt idx="247">
                  <c:v>0.70846235046201345</c:v>
                </c:pt>
                <c:pt idx="248">
                  <c:v>0.67025438293957185</c:v>
                </c:pt>
                <c:pt idx="249">
                  <c:v>0.63548008902187691</c:v>
                </c:pt>
                <c:pt idx="250">
                  <c:v>0.64405414522901705</c:v>
                </c:pt>
                <c:pt idx="251">
                  <c:v>0.61831340771000265</c:v>
                </c:pt>
                <c:pt idx="252">
                  <c:v>0.62089116574050196</c:v>
                </c:pt>
                <c:pt idx="253">
                  <c:v>0.56646567169973328</c:v>
                </c:pt>
                <c:pt idx="254">
                  <c:v>0.55486413171282178</c:v>
                </c:pt>
                <c:pt idx="255">
                  <c:v>0.58972174861174598</c:v>
                </c:pt>
                <c:pt idx="256">
                  <c:v>0.57474373394099287</c:v>
                </c:pt>
                <c:pt idx="257">
                  <c:v>0.64896414664340607</c:v>
                </c:pt>
                <c:pt idx="258">
                  <c:v>0.78275235982847502</c:v>
                </c:pt>
                <c:pt idx="259">
                  <c:v>0.79505997100151837</c:v>
                </c:pt>
                <c:pt idx="260">
                  <c:v>0.77891124946896517</c:v>
                </c:pt>
                <c:pt idx="261">
                  <c:v>0.57822324502346945</c:v>
                </c:pt>
                <c:pt idx="262">
                  <c:v>0.55510554233288278</c:v>
                </c:pt>
                <c:pt idx="263">
                  <c:v>0.51224452743087945</c:v>
                </c:pt>
                <c:pt idx="264">
                  <c:v>0.50277511730873348</c:v>
                </c:pt>
                <c:pt idx="265">
                  <c:v>0.49722878428171252</c:v>
                </c:pt>
                <c:pt idx="266">
                  <c:v>0.45171320279989707</c:v>
                </c:pt>
                <c:pt idx="267">
                  <c:v>0.61247566183787661</c:v>
                </c:pt>
                <c:pt idx="268">
                  <c:v>0.5288082835941752</c:v>
                </c:pt>
                <c:pt idx="269">
                  <c:v>0.50977370094156294</c:v>
                </c:pt>
                <c:pt idx="270">
                  <c:v>0.24166130002356118</c:v>
                </c:pt>
                <c:pt idx="271">
                  <c:v>0.25723474418965586</c:v>
                </c:pt>
                <c:pt idx="272">
                  <c:v>0.21381772010354586</c:v>
                </c:pt>
                <c:pt idx="273">
                  <c:v>0.55977911763039079</c:v>
                </c:pt>
                <c:pt idx="274">
                  <c:v>0.50544555794211932</c:v>
                </c:pt>
                <c:pt idx="275">
                  <c:v>0.42890676894559221</c:v>
                </c:pt>
                <c:pt idx="276">
                  <c:v>0.35440684632404773</c:v>
                </c:pt>
                <c:pt idx="277">
                  <c:v>0.30956356582202704</c:v>
                </c:pt>
                <c:pt idx="278">
                  <c:v>0.30162578319999866</c:v>
                </c:pt>
                <c:pt idx="279">
                  <c:v>0.29546559849914217</c:v>
                </c:pt>
                <c:pt idx="280">
                  <c:v>0.30080459132394805</c:v>
                </c:pt>
                <c:pt idx="281">
                  <c:v>0.40891796495193899</c:v>
                </c:pt>
                <c:pt idx="282">
                  <c:v>0.34120911052857955</c:v>
                </c:pt>
                <c:pt idx="283">
                  <c:v>0.32385517265951042</c:v>
                </c:pt>
                <c:pt idx="284">
                  <c:v>-8.95805765563365E-2</c:v>
                </c:pt>
                <c:pt idx="285">
                  <c:v>-8.5315792570060486E-2</c:v>
                </c:pt>
                <c:pt idx="286">
                  <c:v>-6.7411398141297749E-2</c:v>
                </c:pt>
                <c:pt idx="287">
                  <c:v>-5.473028807676672E-2</c:v>
                </c:pt>
                <c:pt idx="288">
                  <c:v>-4.6048121310297487E-2</c:v>
                </c:pt>
                <c:pt idx="289">
                  <c:v>-4.9832804638577755E-2</c:v>
                </c:pt>
                <c:pt idx="290">
                  <c:v>-2.4502749215416515E-2</c:v>
                </c:pt>
                <c:pt idx="291">
                  <c:v>-3.209356499279347E-2</c:v>
                </c:pt>
                <c:pt idx="292">
                  <c:v>-4.537229684324047E-2</c:v>
                </c:pt>
                <c:pt idx="293">
                  <c:v>-3.9231830224500636E-2</c:v>
                </c:pt>
                <c:pt idx="294">
                  <c:v>-3.5203864102757637E-2</c:v>
                </c:pt>
                <c:pt idx="295">
                  <c:v>-4.8326592841536543E-2</c:v>
                </c:pt>
                <c:pt idx="296">
                  <c:v>-6.2998150127949556E-2</c:v>
                </c:pt>
                <c:pt idx="297">
                  <c:v>-5.7728180694040503E-2</c:v>
                </c:pt>
                <c:pt idx="298">
                  <c:v>-6.2324143230304226E-2</c:v>
                </c:pt>
                <c:pt idx="299">
                  <c:v>-7.2762852941460038E-2</c:v>
                </c:pt>
                <c:pt idx="300">
                  <c:v>-7.6310163727382668E-2</c:v>
                </c:pt>
                <c:pt idx="301">
                  <c:v>-6.7167247437748434E-2</c:v>
                </c:pt>
                <c:pt idx="302">
                  <c:v>-6.912502238449994E-2</c:v>
                </c:pt>
                <c:pt idx="303">
                  <c:v>-7.0478626832640584E-2</c:v>
                </c:pt>
                <c:pt idx="304">
                  <c:v>-9.1288736636364776E-2</c:v>
                </c:pt>
                <c:pt idx="305">
                  <c:v>-0.13817785949203429</c:v>
                </c:pt>
                <c:pt idx="306">
                  <c:v>-0.10910438946919515</c:v>
                </c:pt>
                <c:pt idx="307">
                  <c:v>9.7905664064543943E-2</c:v>
                </c:pt>
                <c:pt idx="308">
                  <c:v>0.11301496060392593</c:v>
                </c:pt>
                <c:pt idx="309">
                  <c:v>0.11199296389708512</c:v>
                </c:pt>
                <c:pt idx="310">
                  <c:v>0.11113986794314928</c:v>
                </c:pt>
                <c:pt idx="311">
                  <c:v>9.9113101676346488E-2</c:v>
                </c:pt>
                <c:pt idx="312">
                  <c:v>0.49749384654320894</c:v>
                </c:pt>
                <c:pt idx="313">
                  <c:v>0.45096143013346046</c:v>
                </c:pt>
                <c:pt idx="314">
                  <c:v>0.68981319038942579</c:v>
                </c:pt>
                <c:pt idx="315">
                  <c:v>0.68548784062186996</c:v>
                </c:pt>
                <c:pt idx="316">
                  <c:v>0.68041781693554237</c:v>
                </c:pt>
                <c:pt idx="317">
                  <c:v>0.65733122323894122</c:v>
                </c:pt>
                <c:pt idx="318">
                  <c:v>0.61531088188230632</c:v>
                </c:pt>
                <c:pt idx="319">
                  <c:v>0.59623399177210068</c:v>
                </c:pt>
                <c:pt idx="320">
                  <c:v>0.57893442002317563</c:v>
                </c:pt>
                <c:pt idx="321">
                  <c:v>0.62082486390567404</c:v>
                </c:pt>
                <c:pt idx="322">
                  <c:v>0.58405750415293844</c:v>
                </c:pt>
                <c:pt idx="323">
                  <c:v>0.59221437641916186</c:v>
                </c:pt>
                <c:pt idx="324">
                  <c:v>0.40640574920079714</c:v>
                </c:pt>
                <c:pt idx="325">
                  <c:v>0.34237471484382886</c:v>
                </c:pt>
                <c:pt idx="326">
                  <c:v>0.26332975863240404</c:v>
                </c:pt>
                <c:pt idx="327">
                  <c:v>0.24493422163812514</c:v>
                </c:pt>
                <c:pt idx="328">
                  <c:v>0.26034416773969188</c:v>
                </c:pt>
                <c:pt idx="329">
                  <c:v>0.34242885718496097</c:v>
                </c:pt>
                <c:pt idx="330">
                  <c:v>0.36604417769203046</c:v>
                </c:pt>
                <c:pt idx="331">
                  <c:v>0.38938698065534683</c:v>
                </c:pt>
                <c:pt idx="332">
                  <c:v>0.36224638684726901</c:v>
                </c:pt>
                <c:pt idx="333">
                  <c:v>0.33699899497022723</c:v>
                </c:pt>
                <c:pt idx="334">
                  <c:v>0.36673398721908335</c:v>
                </c:pt>
                <c:pt idx="335">
                  <c:v>0.35352206057516744</c:v>
                </c:pt>
                <c:pt idx="336">
                  <c:v>0.32020641957073731</c:v>
                </c:pt>
                <c:pt idx="337">
                  <c:v>0.32575258076313934</c:v>
                </c:pt>
                <c:pt idx="338">
                  <c:v>0.36698604736264623</c:v>
                </c:pt>
                <c:pt idx="339">
                  <c:v>0.37271549996601128</c:v>
                </c:pt>
                <c:pt idx="340">
                  <c:v>0.3838045679308929</c:v>
                </c:pt>
                <c:pt idx="341">
                  <c:v>0.29874612256548388</c:v>
                </c:pt>
                <c:pt idx="342">
                  <c:v>0.34986282434913235</c:v>
                </c:pt>
                <c:pt idx="343">
                  <c:v>0.35657330035767137</c:v>
                </c:pt>
                <c:pt idx="344">
                  <c:v>0.58513976691976988</c:v>
                </c:pt>
                <c:pt idx="345">
                  <c:v>0.62931665726677366</c:v>
                </c:pt>
                <c:pt idx="346">
                  <c:v>0.69015538685187539</c:v>
                </c:pt>
                <c:pt idx="347">
                  <c:v>0.69769921700756221</c:v>
                </c:pt>
                <c:pt idx="348">
                  <c:v>0.69098025227912985</c:v>
                </c:pt>
                <c:pt idx="349">
                  <c:v>0.66469022635529584</c:v>
                </c:pt>
                <c:pt idx="350">
                  <c:v>0.53051582410447617</c:v>
                </c:pt>
                <c:pt idx="351">
                  <c:v>0.55644404195410002</c:v>
                </c:pt>
                <c:pt idx="352">
                  <c:v>0.54832539028792804</c:v>
                </c:pt>
                <c:pt idx="353">
                  <c:v>0.5368027702796222</c:v>
                </c:pt>
                <c:pt idx="354">
                  <c:v>0.52222259807366989</c:v>
                </c:pt>
                <c:pt idx="355">
                  <c:v>0.55521474351680067</c:v>
                </c:pt>
                <c:pt idx="356">
                  <c:v>0.54677675512776969</c:v>
                </c:pt>
                <c:pt idx="357">
                  <c:v>0.56884242881900626</c:v>
                </c:pt>
                <c:pt idx="358">
                  <c:v>0.5173326777470505</c:v>
                </c:pt>
                <c:pt idx="359">
                  <c:v>0.49844672587665323</c:v>
                </c:pt>
                <c:pt idx="360">
                  <c:v>0.52460348980327665</c:v>
                </c:pt>
                <c:pt idx="361">
                  <c:v>0.52505894826029775</c:v>
                </c:pt>
                <c:pt idx="362">
                  <c:v>0.48246373055639574</c:v>
                </c:pt>
                <c:pt idx="363">
                  <c:v>0.47115698973577286</c:v>
                </c:pt>
                <c:pt idx="364">
                  <c:v>0.29952874329605511</c:v>
                </c:pt>
                <c:pt idx="365">
                  <c:v>0.3074096988647087</c:v>
                </c:pt>
                <c:pt idx="366">
                  <c:v>0.16316183092491987</c:v>
                </c:pt>
                <c:pt idx="367">
                  <c:v>0.16649619892813519</c:v>
                </c:pt>
                <c:pt idx="368">
                  <c:v>0.31663809675915999</c:v>
                </c:pt>
                <c:pt idx="369">
                  <c:v>0.27219787456663869</c:v>
                </c:pt>
                <c:pt idx="370">
                  <c:v>0.24900312657943807</c:v>
                </c:pt>
                <c:pt idx="371">
                  <c:v>0.27342490136875314</c:v>
                </c:pt>
                <c:pt idx="372">
                  <c:v>0.25162633016458807</c:v>
                </c:pt>
                <c:pt idx="373">
                  <c:v>0.23754884098957504</c:v>
                </c:pt>
                <c:pt idx="374">
                  <c:v>0.26483840370127482</c:v>
                </c:pt>
                <c:pt idx="375">
                  <c:v>0.37448406301042753</c:v>
                </c:pt>
                <c:pt idx="376">
                  <c:v>0.3622568136026395</c:v>
                </c:pt>
                <c:pt idx="377">
                  <c:v>0.39477700546788946</c:v>
                </c:pt>
                <c:pt idx="378">
                  <c:v>0.40795825517265999</c:v>
                </c:pt>
                <c:pt idx="379">
                  <c:v>0.39874847084925014</c:v>
                </c:pt>
                <c:pt idx="380">
                  <c:v>0.36413204233966301</c:v>
                </c:pt>
                <c:pt idx="381">
                  <c:v>0.36026330109330335</c:v>
                </c:pt>
                <c:pt idx="382">
                  <c:v>0.4366674456850882</c:v>
                </c:pt>
                <c:pt idx="383">
                  <c:v>0.46713182678818932</c:v>
                </c:pt>
                <c:pt idx="384">
                  <c:v>0.56343275557730332</c:v>
                </c:pt>
                <c:pt idx="385">
                  <c:v>0.54695173746615311</c:v>
                </c:pt>
                <c:pt idx="386">
                  <c:v>0.56105086612965815</c:v>
                </c:pt>
                <c:pt idx="387">
                  <c:v>0.53961126556468086</c:v>
                </c:pt>
                <c:pt idx="388">
                  <c:v>0.56782435385988328</c:v>
                </c:pt>
                <c:pt idx="389">
                  <c:v>0.58954483866172702</c:v>
                </c:pt>
                <c:pt idx="390">
                  <c:v>0.65849873333414244</c:v>
                </c:pt>
                <c:pt idx="391">
                  <c:v>0.63767984087140772</c:v>
                </c:pt>
                <c:pt idx="392">
                  <c:v>0.66971350333718294</c:v>
                </c:pt>
                <c:pt idx="393">
                  <c:v>0.67877616955614628</c:v>
                </c:pt>
                <c:pt idx="394">
                  <c:v>0.65632777688472432</c:v>
                </c:pt>
                <c:pt idx="395">
                  <c:v>0.60975748461427981</c:v>
                </c:pt>
                <c:pt idx="396">
                  <c:v>0.63035097186798461</c:v>
                </c:pt>
                <c:pt idx="397">
                  <c:v>0.67555948490992668</c:v>
                </c:pt>
                <c:pt idx="398">
                  <c:v>0.68820950472406206</c:v>
                </c:pt>
                <c:pt idx="399">
                  <c:v>0.68803306201841963</c:v>
                </c:pt>
                <c:pt idx="400">
                  <c:v>0.68408989469033643</c:v>
                </c:pt>
                <c:pt idx="401">
                  <c:v>0.68596925146774312</c:v>
                </c:pt>
                <c:pt idx="402">
                  <c:v>0.61042260922156755</c:v>
                </c:pt>
                <c:pt idx="403">
                  <c:v>0.62045583545157024</c:v>
                </c:pt>
                <c:pt idx="404">
                  <c:v>0.62649868885260263</c:v>
                </c:pt>
                <c:pt idx="405">
                  <c:v>0.63267901293450846</c:v>
                </c:pt>
                <c:pt idx="406">
                  <c:v>0.6372526985051834</c:v>
                </c:pt>
                <c:pt idx="407">
                  <c:v>0.60291104197661438</c:v>
                </c:pt>
                <c:pt idx="408">
                  <c:v>0.52362926506049656</c:v>
                </c:pt>
                <c:pt idx="409">
                  <c:v>0.24153991026037422</c:v>
                </c:pt>
                <c:pt idx="410">
                  <c:v>0.66444014765351489</c:v>
                </c:pt>
                <c:pt idx="411">
                  <c:v>0.64632048105058593</c:v>
                </c:pt>
                <c:pt idx="412">
                  <c:v>0.63003335890700263</c:v>
                </c:pt>
                <c:pt idx="413">
                  <c:v>0.63773022778764199</c:v>
                </c:pt>
                <c:pt idx="414">
                  <c:v>0.61885022254283906</c:v>
                </c:pt>
                <c:pt idx="415">
                  <c:v>0.606966646072437</c:v>
                </c:pt>
                <c:pt idx="416">
                  <c:v>0.61283158318441699</c:v>
                </c:pt>
                <c:pt idx="417">
                  <c:v>0.59350313358033646</c:v>
                </c:pt>
                <c:pt idx="418">
                  <c:v>0.56627432481777151</c:v>
                </c:pt>
                <c:pt idx="419">
                  <c:v>0.5615852108801328</c:v>
                </c:pt>
                <c:pt idx="420">
                  <c:v>0.58283414424258373</c:v>
                </c:pt>
                <c:pt idx="421">
                  <c:v>0.59574266595969405</c:v>
                </c:pt>
                <c:pt idx="422">
                  <c:v>0.62832591123292636</c:v>
                </c:pt>
                <c:pt idx="423">
                  <c:v>0.55989327200009764</c:v>
                </c:pt>
                <c:pt idx="424">
                  <c:v>0.58572189287298315</c:v>
                </c:pt>
                <c:pt idx="425">
                  <c:v>0.55881374595469546</c:v>
                </c:pt>
                <c:pt idx="426">
                  <c:v>0.55602590405194896</c:v>
                </c:pt>
                <c:pt idx="427">
                  <c:v>0.64802408079158291</c:v>
                </c:pt>
                <c:pt idx="428">
                  <c:v>0.70571084503275916</c:v>
                </c:pt>
                <c:pt idx="429">
                  <c:v>0.71567092987219938</c:v>
                </c:pt>
                <c:pt idx="430">
                  <c:v>0.65593399327202351</c:v>
                </c:pt>
                <c:pt idx="431">
                  <c:v>0.62849346706831966</c:v>
                </c:pt>
                <c:pt idx="432">
                  <c:v>0.58952387381900873</c:v>
                </c:pt>
                <c:pt idx="433">
                  <c:v>0.6105160637888789</c:v>
                </c:pt>
                <c:pt idx="434">
                  <c:v>0.63849545908596639</c:v>
                </c:pt>
                <c:pt idx="435">
                  <c:v>0.64744352021617602</c:v>
                </c:pt>
                <c:pt idx="436">
                  <c:v>0.64050494842182315</c:v>
                </c:pt>
                <c:pt idx="437">
                  <c:v>0.52994211396830171</c:v>
                </c:pt>
                <c:pt idx="438">
                  <c:v>0.55016424485643789</c:v>
                </c:pt>
                <c:pt idx="439">
                  <c:v>0.57245843949742958</c:v>
                </c:pt>
                <c:pt idx="440">
                  <c:v>0.61806013950478067</c:v>
                </c:pt>
                <c:pt idx="441">
                  <c:v>0.60025367183105571</c:v>
                </c:pt>
                <c:pt idx="442">
                  <c:v>0.60249064397877694</c:v>
                </c:pt>
                <c:pt idx="443">
                  <c:v>0.75202144446493058</c:v>
                </c:pt>
                <c:pt idx="444">
                  <c:v>0.75789023284577794</c:v>
                </c:pt>
                <c:pt idx="445">
                  <c:v>0.77318120834823745</c:v>
                </c:pt>
                <c:pt idx="446">
                  <c:v>0.78099708564522541</c:v>
                </c:pt>
                <c:pt idx="447">
                  <c:v>0.77853536672269619</c:v>
                </c:pt>
                <c:pt idx="448">
                  <c:v>0.79794102395991395</c:v>
                </c:pt>
                <c:pt idx="449">
                  <c:v>0.78172314750378058</c:v>
                </c:pt>
                <c:pt idx="450">
                  <c:v>0.79134568280756035</c:v>
                </c:pt>
                <c:pt idx="451">
                  <c:v>0.77136313740432494</c:v>
                </c:pt>
                <c:pt idx="452">
                  <c:v>0.75943496920121389</c:v>
                </c:pt>
                <c:pt idx="453">
                  <c:v>0.75427649640166672</c:v>
                </c:pt>
                <c:pt idx="454">
                  <c:v>0.72622998633699321</c:v>
                </c:pt>
                <c:pt idx="455">
                  <c:v>0.73609418692905149</c:v>
                </c:pt>
                <c:pt idx="456">
                  <c:v>0.73669735870729403</c:v>
                </c:pt>
                <c:pt idx="457">
                  <c:v>0.84017733913102555</c:v>
                </c:pt>
                <c:pt idx="458">
                  <c:v>0.83984594890933295</c:v>
                </c:pt>
                <c:pt idx="459">
                  <c:v>0.83487638955568011</c:v>
                </c:pt>
                <c:pt idx="460">
                  <c:v>0.80011511000646274</c:v>
                </c:pt>
                <c:pt idx="461">
                  <c:v>0.79989970712923331</c:v>
                </c:pt>
                <c:pt idx="462">
                  <c:v>0.79404102324580372</c:v>
                </c:pt>
                <c:pt idx="463">
                  <c:v>0.62070076100595384</c:v>
                </c:pt>
                <c:pt idx="464">
                  <c:v>0.6096902690165209</c:v>
                </c:pt>
                <c:pt idx="465">
                  <c:v>0.6439206690544067</c:v>
                </c:pt>
                <c:pt idx="466">
                  <c:v>0.61993526607385707</c:v>
                </c:pt>
                <c:pt idx="467">
                  <c:v>0.63320769144667322</c:v>
                </c:pt>
                <c:pt idx="468">
                  <c:v>0.66644545462021643</c:v>
                </c:pt>
                <c:pt idx="469">
                  <c:v>0.6550168864120236</c:v>
                </c:pt>
                <c:pt idx="470">
                  <c:v>0.60707466455482217</c:v>
                </c:pt>
                <c:pt idx="471">
                  <c:v>0.6843877110222486</c:v>
                </c:pt>
                <c:pt idx="472">
                  <c:v>0.79198603914315868</c:v>
                </c:pt>
                <c:pt idx="473">
                  <c:v>0.78544768154460576</c:v>
                </c:pt>
                <c:pt idx="474">
                  <c:v>0.83529403570417893</c:v>
                </c:pt>
                <c:pt idx="475">
                  <c:v>0.79057882070054752</c:v>
                </c:pt>
                <c:pt idx="476">
                  <c:v>0.76880033019199723</c:v>
                </c:pt>
                <c:pt idx="477">
                  <c:v>0.73853529183604327</c:v>
                </c:pt>
                <c:pt idx="478">
                  <c:v>0.73268222795979554</c:v>
                </c:pt>
                <c:pt idx="479">
                  <c:v>0.71072588333675635</c:v>
                </c:pt>
                <c:pt idx="480">
                  <c:v>0.72505547857144781</c:v>
                </c:pt>
                <c:pt idx="481">
                  <c:v>0.7267770368486508</c:v>
                </c:pt>
                <c:pt idx="482">
                  <c:v>0.64195689614786633</c:v>
                </c:pt>
                <c:pt idx="483">
                  <c:v>0.678067346719192</c:v>
                </c:pt>
                <c:pt idx="484">
                  <c:v>0.68227039715308757</c:v>
                </c:pt>
                <c:pt idx="485">
                  <c:v>0.62037047588470962</c:v>
                </c:pt>
                <c:pt idx="486">
                  <c:v>0.60583249908394343</c:v>
                </c:pt>
                <c:pt idx="487">
                  <c:v>0.61213749721641064</c:v>
                </c:pt>
                <c:pt idx="488">
                  <c:v>0.70003149822274813</c:v>
                </c:pt>
                <c:pt idx="489">
                  <c:v>0.69621723311460038</c:v>
                </c:pt>
                <c:pt idx="490">
                  <c:v>0.7829192958426523</c:v>
                </c:pt>
                <c:pt idx="491">
                  <c:v>0.78110688020849572</c:v>
                </c:pt>
                <c:pt idx="492">
                  <c:v>0.78197423428126478</c:v>
                </c:pt>
                <c:pt idx="493">
                  <c:v>0.75826978426113212</c:v>
                </c:pt>
                <c:pt idx="494">
                  <c:v>0.76872899538243755</c:v>
                </c:pt>
                <c:pt idx="495">
                  <c:v>0.760430983649235</c:v>
                </c:pt>
                <c:pt idx="496">
                  <c:v>0.75218091989544544</c:v>
                </c:pt>
                <c:pt idx="497">
                  <c:v>0.81032831807156647</c:v>
                </c:pt>
                <c:pt idx="498">
                  <c:v>0.80254527624737604</c:v>
                </c:pt>
                <c:pt idx="499">
                  <c:v>0.80853691033329911</c:v>
                </c:pt>
                <c:pt idx="500">
                  <c:v>0.82056909742816364</c:v>
                </c:pt>
                <c:pt idx="501">
                  <c:v>0.81533931231010748</c:v>
                </c:pt>
                <c:pt idx="502">
                  <c:v>0.80612292587824608</c:v>
                </c:pt>
                <c:pt idx="503">
                  <c:v>0.79825386741188298</c:v>
                </c:pt>
                <c:pt idx="504">
                  <c:v>0.79672657130126756</c:v>
                </c:pt>
                <c:pt idx="505">
                  <c:v>0.77838215708712299</c:v>
                </c:pt>
                <c:pt idx="506">
                  <c:v>0.7892101277359399</c:v>
                </c:pt>
                <c:pt idx="507">
                  <c:v>0.79850968849779891</c:v>
                </c:pt>
                <c:pt idx="508">
                  <c:v>0.65513051219240903</c:v>
                </c:pt>
                <c:pt idx="509">
                  <c:v>0.62655167778286591</c:v>
                </c:pt>
                <c:pt idx="510">
                  <c:v>0.60681264806452717</c:v>
                </c:pt>
                <c:pt idx="511">
                  <c:v>0.61242496283243619</c:v>
                </c:pt>
                <c:pt idx="512">
                  <c:v>0.6117764838859322</c:v>
                </c:pt>
                <c:pt idx="513">
                  <c:v>0.59384946699128982</c:v>
                </c:pt>
                <c:pt idx="514">
                  <c:v>0.56909742139614028</c:v>
                </c:pt>
                <c:pt idx="515">
                  <c:v>0.54354408393985865</c:v>
                </c:pt>
                <c:pt idx="516">
                  <c:v>0.58064747241626213</c:v>
                </c:pt>
                <c:pt idx="517">
                  <c:v>0.62686581848312783</c:v>
                </c:pt>
                <c:pt idx="518">
                  <c:v>0.64152844331464731</c:v>
                </c:pt>
                <c:pt idx="519">
                  <c:v>0.61414671053136005</c:v>
                </c:pt>
                <c:pt idx="520">
                  <c:v>0.53351069989262589</c:v>
                </c:pt>
                <c:pt idx="521">
                  <c:v>0.53757885644232295</c:v>
                </c:pt>
                <c:pt idx="522">
                  <c:v>0.54734401153862833</c:v>
                </c:pt>
                <c:pt idx="523">
                  <c:v>0.54537340777503218</c:v>
                </c:pt>
                <c:pt idx="524">
                  <c:v>0.56357532234105645</c:v>
                </c:pt>
                <c:pt idx="525">
                  <c:v>0.50646904991199682</c:v>
                </c:pt>
                <c:pt idx="526">
                  <c:v>0.53170613657231081</c:v>
                </c:pt>
                <c:pt idx="527">
                  <c:v>0.54598465076528746</c:v>
                </c:pt>
                <c:pt idx="528">
                  <c:v>0.58214314916449916</c:v>
                </c:pt>
                <c:pt idx="529">
                  <c:v>0.57310879971832362</c:v>
                </c:pt>
                <c:pt idx="530">
                  <c:v>0.68927601208614997</c:v>
                </c:pt>
                <c:pt idx="531">
                  <c:v>0.66438366934190751</c:v>
                </c:pt>
                <c:pt idx="532">
                  <c:v>0.65614700571968232</c:v>
                </c:pt>
                <c:pt idx="533">
                  <c:v>0.73792530471389539</c:v>
                </c:pt>
                <c:pt idx="534">
                  <c:v>0.73927722803577667</c:v>
                </c:pt>
                <c:pt idx="535">
                  <c:v>0.74425946327277881</c:v>
                </c:pt>
                <c:pt idx="536">
                  <c:v>0.75069142343498596</c:v>
                </c:pt>
                <c:pt idx="537">
                  <c:v>0.70765905450952049</c:v>
                </c:pt>
                <c:pt idx="538">
                  <c:v>0.70468978243702474</c:v>
                </c:pt>
                <c:pt idx="539">
                  <c:v>0.71118799741470817</c:v>
                </c:pt>
                <c:pt idx="540">
                  <c:v>0.72619838131161363</c:v>
                </c:pt>
                <c:pt idx="541">
                  <c:v>0.7187230794098316</c:v>
                </c:pt>
                <c:pt idx="542">
                  <c:v>0.73189817973932569</c:v>
                </c:pt>
                <c:pt idx="543">
                  <c:v>0.73551439323036605</c:v>
                </c:pt>
                <c:pt idx="544">
                  <c:v>0.70689253182952005</c:v>
                </c:pt>
                <c:pt idx="545">
                  <c:v>0.74812844379469901</c:v>
                </c:pt>
                <c:pt idx="546">
                  <c:v>0.74497717231463145</c:v>
                </c:pt>
                <c:pt idx="547">
                  <c:v>0.76014606621954406</c:v>
                </c:pt>
                <c:pt idx="548">
                  <c:v>0.75300078525791869</c:v>
                </c:pt>
                <c:pt idx="549">
                  <c:v>0.75870662988333903</c:v>
                </c:pt>
                <c:pt idx="550">
                  <c:v>0.71752172091664801</c:v>
                </c:pt>
                <c:pt idx="551">
                  <c:v>0.73643432663791619</c:v>
                </c:pt>
                <c:pt idx="552">
                  <c:v>0.76153962125761154</c:v>
                </c:pt>
                <c:pt idx="553">
                  <c:v>0.74903295724290164</c:v>
                </c:pt>
                <c:pt idx="554">
                  <c:v>0.75096800951633291</c:v>
                </c:pt>
                <c:pt idx="555">
                  <c:v>0.73111843708440882</c:v>
                </c:pt>
                <c:pt idx="556">
                  <c:v>0.75828400943619667</c:v>
                </c:pt>
                <c:pt idx="557">
                  <c:v>0.78129283145691952</c:v>
                </c:pt>
                <c:pt idx="558">
                  <c:v>0.77805363547019157</c:v>
                </c:pt>
                <c:pt idx="559">
                  <c:v>0.77836983883488342</c:v>
                </c:pt>
                <c:pt idx="560">
                  <c:v>0.78122990541653459</c:v>
                </c:pt>
                <c:pt idx="561">
                  <c:v>0.77322007121314529</c:v>
                </c:pt>
                <c:pt idx="562">
                  <c:v>0.74962817594116493</c:v>
                </c:pt>
                <c:pt idx="563">
                  <c:v>0.76962543651342097</c:v>
                </c:pt>
                <c:pt idx="564">
                  <c:v>0.80079343147060766</c:v>
                </c:pt>
                <c:pt idx="565">
                  <c:v>0.78523508481083804</c:v>
                </c:pt>
                <c:pt idx="566">
                  <c:v>0.80785708056748839</c:v>
                </c:pt>
                <c:pt idx="567">
                  <c:v>0.75894988105503736</c:v>
                </c:pt>
                <c:pt idx="568">
                  <c:v>0.74571459542808616</c:v>
                </c:pt>
                <c:pt idx="569">
                  <c:v>0.72216252476161913</c:v>
                </c:pt>
                <c:pt idx="570">
                  <c:v>0.68052500174868547</c:v>
                </c:pt>
                <c:pt idx="571">
                  <c:v>0.68398036092684067</c:v>
                </c:pt>
                <c:pt idx="572">
                  <c:v>0.83675580799745009</c:v>
                </c:pt>
                <c:pt idx="573">
                  <c:v>0.85225724676290582</c:v>
                </c:pt>
                <c:pt idx="574">
                  <c:v>0.84953288988595344</c:v>
                </c:pt>
                <c:pt idx="575">
                  <c:v>0.84827659202449235</c:v>
                </c:pt>
                <c:pt idx="576">
                  <c:v>0.82165598036009468</c:v>
                </c:pt>
                <c:pt idx="577">
                  <c:v>0.76269925735305599</c:v>
                </c:pt>
                <c:pt idx="578">
                  <c:v>0.74901767285716103</c:v>
                </c:pt>
                <c:pt idx="579">
                  <c:v>0.75677716740814827</c:v>
                </c:pt>
                <c:pt idx="580">
                  <c:v>0.74404726879571814</c:v>
                </c:pt>
                <c:pt idx="581">
                  <c:v>0.74099852657333332</c:v>
                </c:pt>
                <c:pt idx="582">
                  <c:v>0.73989240495164565</c:v>
                </c:pt>
                <c:pt idx="583">
                  <c:v>0.77302852911285991</c:v>
                </c:pt>
                <c:pt idx="584">
                  <c:v>0.76402515495248258</c:v>
                </c:pt>
                <c:pt idx="585">
                  <c:v>0.77069810242392234</c:v>
                </c:pt>
                <c:pt idx="586">
                  <c:v>0.77769167780015991</c:v>
                </c:pt>
                <c:pt idx="587">
                  <c:v>0.78583608401191352</c:v>
                </c:pt>
                <c:pt idx="588">
                  <c:v>0.79769726423895215</c:v>
                </c:pt>
                <c:pt idx="589">
                  <c:v>0.81527440085448211</c:v>
                </c:pt>
                <c:pt idx="590">
                  <c:v>0.82689204275865569</c:v>
                </c:pt>
                <c:pt idx="591">
                  <c:v>0.85066214248845651</c:v>
                </c:pt>
                <c:pt idx="592">
                  <c:v>0.79571229192437176</c:v>
                </c:pt>
                <c:pt idx="593">
                  <c:v>0.78092144130332508</c:v>
                </c:pt>
                <c:pt idx="594">
                  <c:v>0.77563098242284512</c:v>
                </c:pt>
                <c:pt idx="595">
                  <c:v>0.77982147792549206</c:v>
                </c:pt>
                <c:pt idx="596">
                  <c:v>0.77793124203774711</c:v>
                </c:pt>
                <c:pt idx="597">
                  <c:v>0.86186932954128992</c:v>
                </c:pt>
                <c:pt idx="598">
                  <c:v>0.87600858641669432</c:v>
                </c:pt>
                <c:pt idx="599">
                  <c:v>0.87098818776595399</c:v>
                </c:pt>
                <c:pt idx="600">
                  <c:v>0.88406767722397483</c:v>
                </c:pt>
                <c:pt idx="601">
                  <c:v>0.89039809972678197</c:v>
                </c:pt>
                <c:pt idx="602">
                  <c:v>0.90316115777845118</c:v>
                </c:pt>
                <c:pt idx="603">
                  <c:v>0.90883459659022836</c:v>
                </c:pt>
                <c:pt idx="604">
                  <c:v>0.91276300002740107</c:v>
                </c:pt>
                <c:pt idx="605">
                  <c:v>0.91617344395342071</c:v>
                </c:pt>
                <c:pt idx="606">
                  <c:v>0.88340897703053789</c:v>
                </c:pt>
                <c:pt idx="607">
                  <c:v>0.87725004084034663</c:v>
                </c:pt>
                <c:pt idx="608">
                  <c:v>0.85737989967397987</c:v>
                </c:pt>
                <c:pt idx="609">
                  <c:v>0.86074134618250897</c:v>
                </c:pt>
                <c:pt idx="610">
                  <c:v>0.85783818432565695</c:v>
                </c:pt>
                <c:pt idx="611">
                  <c:v>0.7584726794901181</c:v>
                </c:pt>
                <c:pt idx="612">
                  <c:v>0.77611494735513198</c:v>
                </c:pt>
                <c:pt idx="613">
                  <c:v>0.7809170435621331</c:v>
                </c:pt>
                <c:pt idx="614">
                  <c:v>0.81035752877423606</c:v>
                </c:pt>
                <c:pt idx="615">
                  <c:v>0.79758140331057537</c:v>
                </c:pt>
                <c:pt idx="616">
                  <c:v>0.79698205475368367</c:v>
                </c:pt>
                <c:pt idx="617">
                  <c:v>0.78200619783506831</c:v>
                </c:pt>
                <c:pt idx="618">
                  <c:v>0.77790394175074096</c:v>
                </c:pt>
                <c:pt idx="619">
                  <c:v>0.7837006653737254</c:v>
                </c:pt>
                <c:pt idx="620">
                  <c:v>0.77960724445104235</c:v>
                </c:pt>
                <c:pt idx="621">
                  <c:v>0.77772926573606371</c:v>
                </c:pt>
                <c:pt idx="622">
                  <c:v>0.74866064290989187</c:v>
                </c:pt>
                <c:pt idx="623">
                  <c:v>0.63884647165397002</c:v>
                </c:pt>
                <c:pt idx="624">
                  <c:v>0.60090287056046188</c:v>
                </c:pt>
                <c:pt idx="625">
                  <c:v>0.63829498648446936</c:v>
                </c:pt>
                <c:pt idx="626">
                  <c:v>0.70010527717326132</c:v>
                </c:pt>
                <c:pt idx="627">
                  <c:v>0.77561837074473949</c:v>
                </c:pt>
                <c:pt idx="628">
                  <c:v>0.80559854534262132</c:v>
                </c:pt>
                <c:pt idx="629">
                  <c:v>0.79417196357624675</c:v>
                </c:pt>
                <c:pt idx="630">
                  <c:v>0.8088312146046388</c:v>
                </c:pt>
                <c:pt idx="631">
                  <c:v>0.88327645064795357</c:v>
                </c:pt>
                <c:pt idx="632">
                  <c:v>0.88411534547897797</c:v>
                </c:pt>
                <c:pt idx="633">
                  <c:v>0.8810273400590336</c:v>
                </c:pt>
                <c:pt idx="634">
                  <c:v>0.84166654341881564</c:v>
                </c:pt>
                <c:pt idx="635">
                  <c:v>0.76083413532109812</c:v>
                </c:pt>
                <c:pt idx="636">
                  <c:v>0.76220417666190887</c:v>
                </c:pt>
                <c:pt idx="637">
                  <c:v>0.79211374850775362</c:v>
                </c:pt>
                <c:pt idx="638">
                  <c:v>0.8006230035161187</c:v>
                </c:pt>
                <c:pt idx="639">
                  <c:v>0.80923473616326558</c:v>
                </c:pt>
                <c:pt idx="640">
                  <c:v>0.81926272978651449</c:v>
                </c:pt>
                <c:pt idx="641">
                  <c:v>0.83957166152669427</c:v>
                </c:pt>
                <c:pt idx="642">
                  <c:v>0.82423036316921983</c:v>
                </c:pt>
                <c:pt idx="643">
                  <c:v>0.82717026000557214</c:v>
                </c:pt>
                <c:pt idx="644">
                  <c:v>0.83308572682521198</c:v>
                </c:pt>
                <c:pt idx="645">
                  <c:v>0.80875844319952184</c:v>
                </c:pt>
                <c:pt idx="646">
                  <c:v>0.80990949219280062</c:v>
                </c:pt>
                <c:pt idx="647">
                  <c:v>0.79297355693919014</c:v>
                </c:pt>
                <c:pt idx="648">
                  <c:v>0.74955398963073772</c:v>
                </c:pt>
                <c:pt idx="649">
                  <c:v>0.74873535020388615</c:v>
                </c:pt>
                <c:pt idx="650">
                  <c:v>0.71164249065574137</c:v>
                </c:pt>
                <c:pt idx="651">
                  <c:v>0.61909842238755186</c:v>
                </c:pt>
                <c:pt idx="652">
                  <c:v>0.62322792435873209</c:v>
                </c:pt>
                <c:pt idx="653">
                  <c:v>0.64913770955521877</c:v>
                </c:pt>
                <c:pt idx="654">
                  <c:v>0.66497020785558958</c:v>
                </c:pt>
                <c:pt idx="655">
                  <c:v>0.61582582646507311</c:v>
                </c:pt>
                <c:pt idx="656">
                  <c:v>0.64045496998788987</c:v>
                </c:pt>
                <c:pt idx="657">
                  <c:v>0.64935388609016753</c:v>
                </c:pt>
                <c:pt idx="658">
                  <c:v>0.66035171035185136</c:v>
                </c:pt>
                <c:pt idx="659">
                  <c:v>0.64782547987652295</c:v>
                </c:pt>
                <c:pt idx="660">
                  <c:v>0.65565481369586276</c:v>
                </c:pt>
                <c:pt idx="661">
                  <c:v>0.61566184970550764</c:v>
                </c:pt>
                <c:pt idx="662">
                  <c:v>0.60730147503702103</c:v>
                </c:pt>
                <c:pt idx="663">
                  <c:v>0.60225227370686507</c:v>
                </c:pt>
                <c:pt idx="664">
                  <c:v>0.56407957724140334</c:v>
                </c:pt>
                <c:pt idx="665">
                  <c:v>0.56894319932964244</c:v>
                </c:pt>
                <c:pt idx="666">
                  <c:v>0.56845111024421469</c:v>
                </c:pt>
                <c:pt idx="667">
                  <c:v>0.5595561831906285</c:v>
                </c:pt>
                <c:pt idx="668">
                  <c:v>0.58936497121265652</c:v>
                </c:pt>
                <c:pt idx="669">
                  <c:v>0.58430172327155405</c:v>
                </c:pt>
                <c:pt idx="670">
                  <c:v>0.59391626344316495</c:v>
                </c:pt>
                <c:pt idx="671">
                  <c:v>0.71886008293274029</c:v>
                </c:pt>
                <c:pt idx="672">
                  <c:v>0.71379354024756214</c:v>
                </c:pt>
                <c:pt idx="673">
                  <c:v>0.68151217706185485</c:v>
                </c:pt>
                <c:pt idx="674">
                  <c:v>0.66661528389779023</c:v>
                </c:pt>
                <c:pt idx="675">
                  <c:v>0.77649754448548014</c:v>
                </c:pt>
                <c:pt idx="676">
                  <c:v>0.69498110497662868</c:v>
                </c:pt>
                <c:pt idx="677">
                  <c:v>0.62194262098069619</c:v>
                </c:pt>
                <c:pt idx="678">
                  <c:v>0.60728145000527067</c:v>
                </c:pt>
                <c:pt idx="679">
                  <c:v>0.61040100604024794</c:v>
                </c:pt>
                <c:pt idx="680">
                  <c:v>0.64856401632649852</c:v>
                </c:pt>
                <c:pt idx="681">
                  <c:v>0.67382685367953787</c:v>
                </c:pt>
                <c:pt idx="682">
                  <c:v>0.61801310897594131</c:v>
                </c:pt>
                <c:pt idx="683">
                  <c:v>0.58234296762232673</c:v>
                </c:pt>
                <c:pt idx="684">
                  <c:v>0.64772468247164061</c:v>
                </c:pt>
                <c:pt idx="685">
                  <c:v>0.6436616001251092</c:v>
                </c:pt>
                <c:pt idx="686">
                  <c:v>0.67728788884958646</c:v>
                </c:pt>
                <c:pt idx="687">
                  <c:v>0.66176886042926941</c:v>
                </c:pt>
                <c:pt idx="688">
                  <c:v>0.60208627942192805</c:v>
                </c:pt>
                <c:pt idx="689">
                  <c:v>0.59358684096472747</c:v>
                </c:pt>
                <c:pt idx="690">
                  <c:v>0.61100443212791522</c:v>
                </c:pt>
                <c:pt idx="691">
                  <c:v>0.60601430174155768</c:v>
                </c:pt>
                <c:pt idx="692">
                  <c:v>0.62960838020070165</c:v>
                </c:pt>
                <c:pt idx="693">
                  <c:v>0.64397682388904454</c:v>
                </c:pt>
                <c:pt idx="694">
                  <c:v>0.77129526189310038</c:v>
                </c:pt>
                <c:pt idx="695">
                  <c:v>0.73069392349957041</c:v>
                </c:pt>
                <c:pt idx="696">
                  <c:v>0.74147972589043054</c:v>
                </c:pt>
                <c:pt idx="697">
                  <c:v>0.7494650095026324</c:v>
                </c:pt>
                <c:pt idx="698">
                  <c:v>0.6254864302057711</c:v>
                </c:pt>
                <c:pt idx="699">
                  <c:v>0.60622176833456332</c:v>
                </c:pt>
                <c:pt idx="700">
                  <c:v>0.59045774997354195</c:v>
                </c:pt>
                <c:pt idx="701">
                  <c:v>0.62262516671663271</c:v>
                </c:pt>
                <c:pt idx="702">
                  <c:v>0.66076575659123749</c:v>
                </c:pt>
                <c:pt idx="703">
                  <c:v>0.70914837561520327</c:v>
                </c:pt>
                <c:pt idx="704">
                  <c:v>0.72928071955976259</c:v>
                </c:pt>
                <c:pt idx="705">
                  <c:v>0.73719143217015926</c:v>
                </c:pt>
                <c:pt idx="706">
                  <c:v>0.69611604421584783</c:v>
                </c:pt>
                <c:pt idx="707">
                  <c:v>0.83033990654317247</c:v>
                </c:pt>
                <c:pt idx="708">
                  <c:v>0.82169169437544631</c:v>
                </c:pt>
                <c:pt idx="709">
                  <c:v>0.83628783410122454</c:v>
                </c:pt>
                <c:pt idx="710">
                  <c:v>0.82260483778410021</c:v>
                </c:pt>
                <c:pt idx="711">
                  <c:v>0.81047917798980806</c:v>
                </c:pt>
                <c:pt idx="712">
                  <c:v>0.81112978273410385</c:v>
                </c:pt>
                <c:pt idx="713">
                  <c:v>0.77859653468679157</c:v>
                </c:pt>
                <c:pt idx="714">
                  <c:v>0.75348727556048922</c:v>
                </c:pt>
                <c:pt idx="715">
                  <c:v>0.75065835497179423</c:v>
                </c:pt>
                <c:pt idx="716">
                  <c:v>0.76802483702754443</c:v>
                </c:pt>
                <c:pt idx="717">
                  <c:v>0.74045473485006208</c:v>
                </c:pt>
                <c:pt idx="718">
                  <c:v>0.81929605286574536</c:v>
                </c:pt>
                <c:pt idx="719">
                  <c:v>0.82854460718508893</c:v>
                </c:pt>
                <c:pt idx="720">
                  <c:v>0.8187581248659993</c:v>
                </c:pt>
                <c:pt idx="721">
                  <c:v>0.8022084580242711</c:v>
                </c:pt>
                <c:pt idx="722">
                  <c:v>0.80560518855167318</c:v>
                </c:pt>
                <c:pt idx="723">
                  <c:v>0.79292719346391172</c:v>
                </c:pt>
                <c:pt idx="724">
                  <c:v>0.7690072401666842</c:v>
                </c:pt>
                <c:pt idx="725">
                  <c:v>0.77849301428508899</c:v>
                </c:pt>
                <c:pt idx="726">
                  <c:v>0.78219817494833643</c:v>
                </c:pt>
                <c:pt idx="727">
                  <c:v>0.58239387173116497</c:v>
                </c:pt>
                <c:pt idx="728">
                  <c:v>0.58984383915598704</c:v>
                </c:pt>
                <c:pt idx="729">
                  <c:v>0.58810705091853033</c:v>
                </c:pt>
                <c:pt idx="730">
                  <c:v>0.61237269197570332</c:v>
                </c:pt>
                <c:pt idx="731">
                  <c:v>0.63187143918383826</c:v>
                </c:pt>
                <c:pt idx="732">
                  <c:v>0.61579137662823624</c:v>
                </c:pt>
                <c:pt idx="733">
                  <c:v>0.67493862588978959</c:v>
                </c:pt>
                <c:pt idx="734">
                  <c:v>0.7261941290554943</c:v>
                </c:pt>
                <c:pt idx="735">
                  <c:v>0.71724454138429694</c:v>
                </c:pt>
                <c:pt idx="736">
                  <c:v>0.71658579661621769</c:v>
                </c:pt>
                <c:pt idx="737">
                  <c:v>0.77388681091681033</c:v>
                </c:pt>
                <c:pt idx="738">
                  <c:v>0.77810667615243356</c:v>
                </c:pt>
                <c:pt idx="739">
                  <c:v>0.82233713707905298</c:v>
                </c:pt>
                <c:pt idx="740">
                  <c:v>0.83211085731603307</c:v>
                </c:pt>
                <c:pt idx="741">
                  <c:v>0.82585744492073176</c:v>
                </c:pt>
                <c:pt idx="742">
                  <c:v>0.79098009563615357</c:v>
                </c:pt>
                <c:pt idx="743">
                  <c:v>0.7750014085451068</c:v>
                </c:pt>
                <c:pt idx="744">
                  <c:v>0.80135092084648207</c:v>
                </c:pt>
                <c:pt idx="745">
                  <c:v>0.75369494763566069</c:v>
                </c:pt>
                <c:pt idx="746">
                  <c:v>0.72856909401934922</c:v>
                </c:pt>
                <c:pt idx="747">
                  <c:v>0.6938005316617657</c:v>
                </c:pt>
                <c:pt idx="748">
                  <c:v>0.68037104519015634</c:v>
                </c:pt>
                <c:pt idx="749">
                  <c:v>0.63886594534380081</c:v>
                </c:pt>
                <c:pt idx="750">
                  <c:v>0.6375552750558654</c:v>
                </c:pt>
                <c:pt idx="751">
                  <c:v>0.63412944818326</c:v>
                </c:pt>
                <c:pt idx="752">
                  <c:v>0.69956152165965113</c:v>
                </c:pt>
                <c:pt idx="753">
                  <c:v>0.74782254056517961</c:v>
                </c:pt>
                <c:pt idx="754">
                  <c:v>0.74928681338178238</c:v>
                </c:pt>
                <c:pt idx="755">
                  <c:v>0.74927279947835257</c:v>
                </c:pt>
                <c:pt idx="756">
                  <c:v>0.75776551737694597</c:v>
                </c:pt>
                <c:pt idx="757">
                  <c:v>0.75631591230821471</c:v>
                </c:pt>
                <c:pt idx="758">
                  <c:v>0.76109745433339193</c:v>
                </c:pt>
                <c:pt idx="759">
                  <c:v>0.69928430311445733</c:v>
                </c:pt>
                <c:pt idx="760">
                  <c:v>0.68533402737053528</c:v>
                </c:pt>
                <c:pt idx="761">
                  <c:v>0.71324645827917732</c:v>
                </c:pt>
                <c:pt idx="762">
                  <c:v>0.77327735346089332</c:v>
                </c:pt>
                <c:pt idx="763">
                  <c:v>0.79046465824567758</c:v>
                </c:pt>
                <c:pt idx="764">
                  <c:v>0.8746223189360911</c:v>
                </c:pt>
                <c:pt idx="765">
                  <c:v>0.88263746462861292</c:v>
                </c:pt>
                <c:pt idx="766">
                  <c:v>0.8790614118209269</c:v>
                </c:pt>
                <c:pt idx="767">
                  <c:v>0.85916467859578038</c:v>
                </c:pt>
                <c:pt idx="768">
                  <c:v>0.83872501646026876</c:v>
                </c:pt>
                <c:pt idx="769">
                  <c:v>0.88277519030740237</c:v>
                </c:pt>
                <c:pt idx="770">
                  <c:v>0.87250859890895383</c:v>
                </c:pt>
                <c:pt idx="771">
                  <c:v>0.86963695828719523</c:v>
                </c:pt>
                <c:pt idx="772">
                  <c:v>0.82848408158232123</c:v>
                </c:pt>
                <c:pt idx="773">
                  <c:v>0.81545204388801529</c:v>
                </c:pt>
                <c:pt idx="774">
                  <c:v>0.81605362154768213</c:v>
                </c:pt>
                <c:pt idx="775">
                  <c:v>0.81502242537196756</c:v>
                </c:pt>
                <c:pt idx="776">
                  <c:v>0.85467288859317336</c:v>
                </c:pt>
                <c:pt idx="777">
                  <c:v>0.85245406781617505</c:v>
                </c:pt>
                <c:pt idx="778">
                  <c:v>0.81489411738434714</c:v>
                </c:pt>
                <c:pt idx="779">
                  <c:v>0.81285729280053598</c:v>
                </c:pt>
                <c:pt idx="780">
                  <c:v>0.80990543231855483</c:v>
                </c:pt>
                <c:pt idx="781">
                  <c:v>0.82478066035369113</c:v>
                </c:pt>
                <c:pt idx="782">
                  <c:v>0.81920398000579964</c:v>
                </c:pt>
                <c:pt idx="783">
                  <c:v>0.80340543980468615</c:v>
                </c:pt>
                <c:pt idx="784">
                  <c:v>0.77122395220442441</c:v>
                </c:pt>
                <c:pt idx="785">
                  <c:v>0.7918332243777344</c:v>
                </c:pt>
                <c:pt idx="786">
                  <c:v>0.79497175543596443</c:v>
                </c:pt>
                <c:pt idx="787">
                  <c:v>0.80694080672506774</c:v>
                </c:pt>
                <c:pt idx="788">
                  <c:v>0.82141839488011359</c:v>
                </c:pt>
                <c:pt idx="789">
                  <c:v>0.77238391379840354</c:v>
                </c:pt>
                <c:pt idx="790">
                  <c:v>0.78850438351146424</c:v>
                </c:pt>
                <c:pt idx="791">
                  <c:v>0.79578090395211309</c:v>
                </c:pt>
                <c:pt idx="792">
                  <c:v>0.83853200721641874</c:v>
                </c:pt>
                <c:pt idx="793">
                  <c:v>0.81459280579104432</c:v>
                </c:pt>
                <c:pt idx="794">
                  <c:v>0.83132437863869879</c:v>
                </c:pt>
                <c:pt idx="795">
                  <c:v>0.84336697117214476</c:v>
                </c:pt>
                <c:pt idx="796">
                  <c:v>0.83245259828909146</c:v>
                </c:pt>
                <c:pt idx="797">
                  <c:v>0.84448170815049628</c:v>
                </c:pt>
                <c:pt idx="798">
                  <c:v>0.88843464967636965</c:v>
                </c:pt>
                <c:pt idx="799">
                  <c:v>0.88722280142308341</c:v>
                </c:pt>
                <c:pt idx="800">
                  <c:v>0.88752742911013394</c:v>
                </c:pt>
                <c:pt idx="801">
                  <c:v>0.90069574480415993</c:v>
                </c:pt>
                <c:pt idx="802">
                  <c:v>0.89683035005539991</c:v>
                </c:pt>
                <c:pt idx="803">
                  <c:v>0.92513251141791375</c:v>
                </c:pt>
                <c:pt idx="804">
                  <c:v>0.92462315990473476</c:v>
                </c:pt>
                <c:pt idx="805">
                  <c:v>0.91737123049845604</c:v>
                </c:pt>
                <c:pt idx="806">
                  <c:v>0.92435659402789028</c:v>
                </c:pt>
                <c:pt idx="807">
                  <c:v>0.93145168844509585</c:v>
                </c:pt>
                <c:pt idx="808">
                  <c:v>0.93384323969308147</c:v>
                </c:pt>
                <c:pt idx="809">
                  <c:v>0.93926231599753285</c:v>
                </c:pt>
                <c:pt idx="810">
                  <c:v>0.94324984310824556</c:v>
                </c:pt>
                <c:pt idx="811">
                  <c:v>0.94307946753412686</c:v>
                </c:pt>
                <c:pt idx="812">
                  <c:v>0.9434738131662459</c:v>
                </c:pt>
                <c:pt idx="813">
                  <c:v>0.95763153139319046</c:v>
                </c:pt>
                <c:pt idx="814">
                  <c:v>0.95053457217492521</c:v>
                </c:pt>
                <c:pt idx="815">
                  <c:v>0.94880639268073386</c:v>
                </c:pt>
                <c:pt idx="816">
                  <c:v>0.94770506953803657</c:v>
                </c:pt>
                <c:pt idx="817">
                  <c:v>0.93802449633008034</c:v>
                </c:pt>
                <c:pt idx="818">
                  <c:v>0.93128681651896228</c:v>
                </c:pt>
                <c:pt idx="819">
                  <c:v>0.93353757503156087</c:v>
                </c:pt>
                <c:pt idx="820">
                  <c:v>0.94797713914400616</c:v>
                </c:pt>
                <c:pt idx="821">
                  <c:v>0.94863831904615181</c:v>
                </c:pt>
                <c:pt idx="822">
                  <c:v>0.93209781242430023</c:v>
                </c:pt>
                <c:pt idx="823">
                  <c:v>0.93805938868187233</c:v>
                </c:pt>
                <c:pt idx="824">
                  <c:v>0.93027725855545351</c:v>
                </c:pt>
                <c:pt idx="825">
                  <c:v>0.93311976640965733</c:v>
                </c:pt>
                <c:pt idx="826">
                  <c:v>0.92562917552136315</c:v>
                </c:pt>
                <c:pt idx="827">
                  <c:v>0.89557870069042189</c:v>
                </c:pt>
                <c:pt idx="828">
                  <c:v>0.89186074577821473</c:v>
                </c:pt>
                <c:pt idx="829">
                  <c:v>0.816030806541026</c:v>
                </c:pt>
                <c:pt idx="830">
                  <c:v>0.7658835264794156</c:v>
                </c:pt>
                <c:pt idx="831">
                  <c:v>0.7744313653196595</c:v>
                </c:pt>
                <c:pt idx="832">
                  <c:v>0.74109724425113022</c:v>
                </c:pt>
                <c:pt idx="833">
                  <c:v>0.71601065368693884</c:v>
                </c:pt>
                <c:pt idx="834">
                  <c:v>0.69970723472631946</c:v>
                </c:pt>
                <c:pt idx="835">
                  <c:v>0.70826502468061325</c:v>
                </c:pt>
                <c:pt idx="836">
                  <c:v>0.70885664564738737</c:v>
                </c:pt>
                <c:pt idx="837">
                  <c:v>0.73523826827835259</c:v>
                </c:pt>
                <c:pt idx="838">
                  <c:v>0.75100020055414618</c:v>
                </c:pt>
                <c:pt idx="839">
                  <c:v>0.75491350793998724</c:v>
                </c:pt>
                <c:pt idx="840">
                  <c:v>0.71433938224552385</c:v>
                </c:pt>
                <c:pt idx="841">
                  <c:v>0.70216930660236454</c:v>
                </c:pt>
                <c:pt idx="842">
                  <c:v>0.71267256633633036</c:v>
                </c:pt>
                <c:pt idx="843">
                  <c:v>0.70492744653133199</c:v>
                </c:pt>
                <c:pt idx="844">
                  <c:v>0.71270497599131255</c:v>
                </c:pt>
                <c:pt idx="845">
                  <c:v>0.63046372834268927</c:v>
                </c:pt>
                <c:pt idx="846">
                  <c:v>0.63073415365484686</c:v>
                </c:pt>
                <c:pt idx="847">
                  <c:v>0.66767378280544742</c:v>
                </c:pt>
                <c:pt idx="848">
                  <c:v>0.70985793867587954</c:v>
                </c:pt>
                <c:pt idx="849">
                  <c:v>0.74929612987848648</c:v>
                </c:pt>
                <c:pt idx="850">
                  <c:v>0.69128965574432422</c:v>
                </c:pt>
                <c:pt idx="851">
                  <c:v>0.66542542212429956</c:v>
                </c:pt>
                <c:pt idx="852">
                  <c:v>0.69177338442279301</c:v>
                </c:pt>
                <c:pt idx="853">
                  <c:v>0.7383741361983871</c:v>
                </c:pt>
                <c:pt idx="854">
                  <c:v>0.72201853215333478</c:v>
                </c:pt>
                <c:pt idx="855">
                  <c:v>0.74567419984703953</c:v>
                </c:pt>
                <c:pt idx="856">
                  <c:v>0.73329169608661471</c:v>
                </c:pt>
                <c:pt idx="857">
                  <c:v>0.6935959240844034</c:v>
                </c:pt>
                <c:pt idx="858">
                  <c:v>0.68127752462905311</c:v>
                </c:pt>
                <c:pt idx="859">
                  <c:v>0.67808031943193969</c:v>
                </c:pt>
                <c:pt idx="860">
                  <c:v>0.65825092500700222</c:v>
                </c:pt>
                <c:pt idx="861">
                  <c:v>0.70266372786509934</c:v>
                </c:pt>
                <c:pt idx="862">
                  <c:v>0.746833522860199</c:v>
                </c:pt>
                <c:pt idx="863">
                  <c:v>0.71036775510366346</c:v>
                </c:pt>
                <c:pt idx="864">
                  <c:v>0.71551031864851611</c:v>
                </c:pt>
                <c:pt idx="865">
                  <c:v>0.70466487723383697</c:v>
                </c:pt>
                <c:pt idx="866">
                  <c:v>0.69589275039889387</c:v>
                </c:pt>
                <c:pt idx="867">
                  <c:v>0.69176605917802314</c:v>
                </c:pt>
                <c:pt idx="868">
                  <c:v>0.6893539045740209</c:v>
                </c:pt>
                <c:pt idx="869">
                  <c:v>0.69085691947868866</c:v>
                </c:pt>
                <c:pt idx="870">
                  <c:v>0.69502830563537976</c:v>
                </c:pt>
                <c:pt idx="871">
                  <c:v>0.70292084797415788</c:v>
                </c:pt>
                <c:pt idx="872">
                  <c:v>0.76797532313467465</c:v>
                </c:pt>
                <c:pt idx="873">
                  <c:v>0.72898457566869812</c:v>
                </c:pt>
                <c:pt idx="874">
                  <c:v>0.80164737596346558</c:v>
                </c:pt>
                <c:pt idx="875">
                  <c:v>0.80809804023390686</c:v>
                </c:pt>
                <c:pt idx="876">
                  <c:v>0.7626742004611371</c:v>
                </c:pt>
                <c:pt idx="877">
                  <c:v>0.79892508945349505</c:v>
                </c:pt>
                <c:pt idx="878">
                  <c:v>0.78861693198451377</c:v>
                </c:pt>
                <c:pt idx="879">
                  <c:v>0.75835410359428057</c:v>
                </c:pt>
                <c:pt idx="880">
                  <c:v>0.79917281833356679</c:v>
                </c:pt>
                <c:pt idx="881">
                  <c:v>0.81008417235017993</c:v>
                </c:pt>
                <c:pt idx="882">
                  <c:v>0.80252058953687277</c:v>
                </c:pt>
                <c:pt idx="883">
                  <c:v>0.83938502982029417</c:v>
                </c:pt>
                <c:pt idx="884">
                  <c:v>0.82646796352362351</c:v>
                </c:pt>
                <c:pt idx="885">
                  <c:v>0.82799272086483477</c:v>
                </c:pt>
                <c:pt idx="886">
                  <c:v>0.83122668504825103</c:v>
                </c:pt>
                <c:pt idx="887">
                  <c:v>0.83642405513755702</c:v>
                </c:pt>
                <c:pt idx="888">
                  <c:v>0.83961407866731219</c:v>
                </c:pt>
                <c:pt idx="889">
                  <c:v>0.84946285084107009</c:v>
                </c:pt>
                <c:pt idx="890">
                  <c:v>0.85962531120863039</c:v>
                </c:pt>
                <c:pt idx="891">
                  <c:v>0.87246091652936553</c:v>
                </c:pt>
                <c:pt idx="892">
                  <c:v>0.87764186364443686</c:v>
                </c:pt>
                <c:pt idx="893">
                  <c:v>0.91155908253118201</c:v>
                </c:pt>
                <c:pt idx="894">
                  <c:v>0.89841396682431518</c:v>
                </c:pt>
                <c:pt idx="895">
                  <c:v>0.89050234482733559</c:v>
                </c:pt>
                <c:pt idx="896">
                  <c:v>0.89135305031878753</c:v>
                </c:pt>
                <c:pt idx="897">
                  <c:v>0.8933896821267634</c:v>
                </c:pt>
                <c:pt idx="898">
                  <c:v>0.89758473001165306</c:v>
                </c:pt>
                <c:pt idx="899">
                  <c:v>0.91136921267770288</c:v>
                </c:pt>
                <c:pt idx="900">
                  <c:v>0.91355212632438842</c:v>
                </c:pt>
                <c:pt idx="901">
                  <c:v>0.90614516828204505</c:v>
                </c:pt>
                <c:pt idx="902">
                  <c:v>0.90738500442241088</c:v>
                </c:pt>
                <c:pt idx="903">
                  <c:v>0.92086841103652339</c:v>
                </c:pt>
                <c:pt idx="904">
                  <c:v>0.91611782924839824</c:v>
                </c:pt>
                <c:pt idx="905">
                  <c:v>0.91512841682007229</c:v>
                </c:pt>
                <c:pt idx="906">
                  <c:v>0.91749754567466624</c:v>
                </c:pt>
                <c:pt idx="907">
                  <c:v>0.92263585161984962</c:v>
                </c:pt>
                <c:pt idx="908">
                  <c:v>0.91062275655627789</c:v>
                </c:pt>
                <c:pt idx="909">
                  <c:v>0.90366208799420999</c:v>
                </c:pt>
                <c:pt idx="910">
                  <c:v>0.91249725062100739</c:v>
                </c:pt>
                <c:pt idx="911">
                  <c:v>0.91012870799459267</c:v>
                </c:pt>
                <c:pt idx="912">
                  <c:v>0.90382177691778876</c:v>
                </c:pt>
                <c:pt idx="913">
                  <c:v>0.8631035672743661</c:v>
                </c:pt>
                <c:pt idx="914">
                  <c:v>0.87015011307565993</c:v>
                </c:pt>
                <c:pt idx="915">
                  <c:v>0.85333389592066422</c:v>
                </c:pt>
                <c:pt idx="916">
                  <c:v>0.87121353392334666</c:v>
                </c:pt>
                <c:pt idx="917">
                  <c:v>0.88311250918901651</c:v>
                </c:pt>
                <c:pt idx="918">
                  <c:v>0.878007135250927</c:v>
                </c:pt>
                <c:pt idx="919">
                  <c:v>0.87548468263557444</c:v>
                </c:pt>
                <c:pt idx="920">
                  <c:v>0.87071597504032117</c:v>
                </c:pt>
                <c:pt idx="921">
                  <c:v>0.87223267570787932</c:v>
                </c:pt>
                <c:pt idx="922">
                  <c:v>0.8722285323063822</c:v>
                </c:pt>
                <c:pt idx="923">
                  <c:v>0.87931659984324939</c:v>
                </c:pt>
                <c:pt idx="924">
                  <c:v>0.90302199270814731</c:v>
                </c:pt>
                <c:pt idx="925">
                  <c:v>0.89850342925624538</c:v>
                </c:pt>
                <c:pt idx="926">
                  <c:v>0.89445540720631944</c:v>
                </c:pt>
                <c:pt idx="927">
                  <c:v>0.89651215409087881</c:v>
                </c:pt>
                <c:pt idx="928">
                  <c:v>0.9153954124260637</c:v>
                </c:pt>
                <c:pt idx="929">
                  <c:v>0.93033960384420455</c:v>
                </c:pt>
                <c:pt idx="930">
                  <c:v>0.93628957176921168</c:v>
                </c:pt>
                <c:pt idx="931">
                  <c:v>0.94097530048732603</c:v>
                </c:pt>
                <c:pt idx="932">
                  <c:v>0.94119817986055532</c:v>
                </c:pt>
                <c:pt idx="933">
                  <c:v>0.95651966397658628</c:v>
                </c:pt>
                <c:pt idx="934">
                  <c:v>0.95944968752713622</c:v>
                </c:pt>
                <c:pt idx="935">
                  <c:v>0.96490267485981362</c:v>
                </c:pt>
                <c:pt idx="936">
                  <c:v>0.95926259189568541</c:v>
                </c:pt>
                <c:pt idx="937">
                  <c:v>0.93833243829376467</c:v>
                </c:pt>
                <c:pt idx="938">
                  <c:v>0.93593639957158603</c:v>
                </c:pt>
                <c:pt idx="939">
                  <c:v>0.93053699108072574</c:v>
                </c:pt>
                <c:pt idx="940">
                  <c:v>0.92807774147234745</c:v>
                </c:pt>
                <c:pt idx="941">
                  <c:v>0.92660084152418076</c:v>
                </c:pt>
                <c:pt idx="942">
                  <c:v>0.93209660544521633</c:v>
                </c:pt>
                <c:pt idx="943">
                  <c:v>0.93181249532890897</c:v>
                </c:pt>
                <c:pt idx="944">
                  <c:v>0.93381858137793283</c:v>
                </c:pt>
                <c:pt idx="945">
                  <c:v>0.92425664803952345</c:v>
                </c:pt>
                <c:pt idx="946">
                  <c:v>0.92470083780702539</c:v>
                </c:pt>
                <c:pt idx="947">
                  <c:v>0.92151610527402883</c:v>
                </c:pt>
                <c:pt idx="948">
                  <c:v>0.92731809309371172</c:v>
                </c:pt>
                <c:pt idx="949">
                  <c:v>0.89092764766556121</c:v>
                </c:pt>
                <c:pt idx="950">
                  <c:v>0.87199238416007385</c:v>
                </c:pt>
                <c:pt idx="951">
                  <c:v>0.84531523312300283</c:v>
                </c:pt>
                <c:pt idx="952">
                  <c:v>0.86003905294521832</c:v>
                </c:pt>
                <c:pt idx="953">
                  <c:v>0.87695490837956214</c:v>
                </c:pt>
                <c:pt idx="954">
                  <c:v>0.87378231734945311</c:v>
                </c:pt>
                <c:pt idx="955">
                  <c:v>0.88196140739324846</c:v>
                </c:pt>
                <c:pt idx="956">
                  <c:v>0.8962639671073579</c:v>
                </c:pt>
                <c:pt idx="957">
                  <c:v>0.83537527373010545</c:v>
                </c:pt>
                <c:pt idx="958">
                  <c:v>0.84696110596670016</c:v>
                </c:pt>
                <c:pt idx="959">
                  <c:v>0.85287143100385887</c:v>
                </c:pt>
                <c:pt idx="960">
                  <c:v>0.85270962209391954</c:v>
                </c:pt>
                <c:pt idx="961">
                  <c:v>0.84919538043897103</c:v>
                </c:pt>
                <c:pt idx="962">
                  <c:v>0.8396395477691192</c:v>
                </c:pt>
                <c:pt idx="963">
                  <c:v>0.8393478985447741</c:v>
                </c:pt>
                <c:pt idx="964">
                  <c:v>0.82242545481337259</c:v>
                </c:pt>
                <c:pt idx="965">
                  <c:v>0.8098111698898004</c:v>
                </c:pt>
                <c:pt idx="966">
                  <c:v>0.80994408509372684</c:v>
                </c:pt>
                <c:pt idx="967">
                  <c:v>0.77797983587825814</c:v>
                </c:pt>
                <c:pt idx="968">
                  <c:v>0.78532718110256716</c:v>
                </c:pt>
                <c:pt idx="969">
                  <c:v>0.72406223965227468</c:v>
                </c:pt>
                <c:pt idx="970">
                  <c:v>0.71591442365420954</c:v>
                </c:pt>
                <c:pt idx="971">
                  <c:v>0.72357070188591832</c:v>
                </c:pt>
                <c:pt idx="972">
                  <c:v>0.75033502392176277</c:v>
                </c:pt>
                <c:pt idx="973">
                  <c:v>0.72454042747208514</c:v>
                </c:pt>
                <c:pt idx="974">
                  <c:v>0.71120566205084312</c:v>
                </c:pt>
                <c:pt idx="975">
                  <c:v>0.74818155545908283</c:v>
                </c:pt>
                <c:pt idx="976">
                  <c:v>0.78510619993385244</c:v>
                </c:pt>
                <c:pt idx="977">
                  <c:v>0.84620871375041706</c:v>
                </c:pt>
                <c:pt idx="978">
                  <c:v>0.87304672341140199</c:v>
                </c:pt>
                <c:pt idx="979">
                  <c:v>0.85164128035844322</c:v>
                </c:pt>
                <c:pt idx="980">
                  <c:v>0.8454943526528611</c:v>
                </c:pt>
                <c:pt idx="981">
                  <c:v>0.88942518830709338</c:v>
                </c:pt>
                <c:pt idx="982">
                  <c:v>0.88830086167588906</c:v>
                </c:pt>
                <c:pt idx="983">
                  <c:v>0.89761297857992262</c:v>
                </c:pt>
                <c:pt idx="984">
                  <c:v>0.89390781675448749</c:v>
                </c:pt>
                <c:pt idx="985">
                  <c:v>0.90957329413386656</c:v>
                </c:pt>
                <c:pt idx="986">
                  <c:v>0.90547502499641852</c:v>
                </c:pt>
                <c:pt idx="987">
                  <c:v>0.9168584571654278</c:v>
                </c:pt>
                <c:pt idx="988">
                  <c:v>0.9238195728028501</c:v>
                </c:pt>
                <c:pt idx="989">
                  <c:v>0.94153410708742469</c:v>
                </c:pt>
                <c:pt idx="990">
                  <c:v>0.94056771673984529</c:v>
                </c:pt>
                <c:pt idx="991">
                  <c:v>0.94702814383277012</c:v>
                </c:pt>
                <c:pt idx="992">
                  <c:v>0.95039400933231288</c:v>
                </c:pt>
                <c:pt idx="993">
                  <c:v>0.95131268927156354</c:v>
                </c:pt>
                <c:pt idx="994">
                  <c:v>0.95281628235070359</c:v>
                </c:pt>
                <c:pt idx="995">
                  <c:v>0.94659612821994499</c:v>
                </c:pt>
                <c:pt idx="996">
                  <c:v>0.94037634310783325</c:v>
                </c:pt>
                <c:pt idx="997">
                  <c:v>0.93896699872737444</c:v>
                </c:pt>
                <c:pt idx="998">
                  <c:v>0.93120408027622392</c:v>
                </c:pt>
                <c:pt idx="999">
                  <c:v>0.94345963614272321</c:v>
                </c:pt>
                <c:pt idx="1000">
                  <c:v>0.9406339924688415</c:v>
                </c:pt>
                <c:pt idx="1001">
                  <c:v>0.93358078033548697</c:v>
                </c:pt>
                <c:pt idx="1002">
                  <c:v>0.93955515754474783</c:v>
                </c:pt>
                <c:pt idx="1003">
                  <c:v>0.93823098347412359</c:v>
                </c:pt>
                <c:pt idx="1004">
                  <c:v>0.9399459962610347</c:v>
                </c:pt>
                <c:pt idx="1005">
                  <c:v>0.90337784420153966</c:v>
                </c:pt>
                <c:pt idx="1006">
                  <c:v>0.90725637735110043</c:v>
                </c:pt>
                <c:pt idx="1007">
                  <c:v>0.91420827808241456</c:v>
                </c:pt>
                <c:pt idx="1008">
                  <c:v>0.94149704571945547</c:v>
                </c:pt>
                <c:pt idx="1009">
                  <c:v>0.93743454532287995</c:v>
                </c:pt>
                <c:pt idx="1010">
                  <c:v>0.95357724469956351</c:v>
                </c:pt>
                <c:pt idx="1011">
                  <c:v>0.95410008782412714</c:v>
                </c:pt>
                <c:pt idx="1012">
                  <c:v>0.94586885648803043</c:v>
                </c:pt>
                <c:pt idx="1013">
                  <c:v>0.94554600182871773</c:v>
                </c:pt>
                <c:pt idx="1014">
                  <c:v>0.94044871930444962</c:v>
                </c:pt>
                <c:pt idx="1015">
                  <c:v>0.93249326201810356</c:v>
                </c:pt>
                <c:pt idx="1016">
                  <c:v>0.92982662849013475</c:v>
                </c:pt>
                <c:pt idx="1017">
                  <c:v>0.93207263314096056</c:v>
                </c:pt>
                <c:pt idx="1018">
                  <c:v>0.94498237306305144</c:v>
                </c:pt>
                <c:pt idx="1019">
                  <c:v>0.9439762593524581</c:v>
                </c:pt>
                <c:pt idx="1020">
                  <c:v>0.94954345776121107</c:v>
                </c:pt>
                <c:pt idx="1021">
                  <c:v>0.9572965049394907</c:v>
                </c:pt>
                <c:pt idx="1022">
                  <c:v>0.9628325308278799</c:v>
                </c:pt>
                <c:pt idx="1023">
                  <c:v>0.96536318351735817</c:v>
                </c:pt>
                <c:pt idx="1024">
                  <c:v>0.965838846684271</c:v>
                </c:pt>
                <c:pt idx="1025">
                  <c:v>0.96552115702744434</c:v>
                </c:pt>
                <c:pt idx="1026">
                  <c:v>0.97089284594297109</c:v>
                </c:pt>
                <c:pt idx="1027">
                  <c:v>0.96625566578978095</c:v>
                </c:pt>
                <c:pt idx="1028">
                  <c:v>0.94545549734370526</c:v>
                </c:pt>
                <c:pt idx="1029">
                  <c:v>0.95049196857749807</c:v>
                </c:pt>
                <c:pt idx="1030">
                  <c:v>0.94713081547713973</c:v>
                </c:pt>
                <c:pt idx="1031">
                  <c:v>0.94235760472019681</c:v>
                </c:pt>
                <c:pt idx="1032">
                  <c:v>0.95180135558298307</c:v>
                </c:pt>
                <c:pt idx="1033">
                  <c:v>0.95714856742357712</c:v>
                </c:pt>
                <c:pt idx="1034">
                  <c:v>0.94707851185565761</c:v>
                </c:pt>
                <c:pt idx="1035">
                  <c:v>0.94874110579491933</c:v>
                </c:pt>
                <c:pt idx="1036">
                  <c:v>0.94852741847882938</c:v>
                </c:pt>
                <c:pt idx="1037">
                  <c:v>0.94908963062959517</c:v>
                </c:pt>
                <c:pt idx="1038">
                  <c:v>0.93829919802285056</c:v>
                </c:pt>
                <c:pt idx="1039">
                  <c:v>0.94027255324041681</c:v>
                </c:pt>
                <c:pt idx="1040">
                  <c:v>0.94319037496748603</c:v>
                </c:pt>
                <c:pt idx="1041">
                  <c:v>0.94368591087068232</c:v>
                </c:pt>
                <c:pt idx="1042">
                  <c:v>0.94327427238515771</c:v>
                </c:pt>
                <c:pt idx="1043">
                  <c:v>0.93938808860174305</c:v>
                </c:pt>
                <c:pt idx="1044">
                  <c:v>0.93434220506505772</c:v>
                </c:pt>
                <c:pt idx="1045">
                  <c:v>0.93776753023505577</c:v>
                </c:pt>
                <c:pt idx="1046">
                  <c:v>0.93411495209262996</c:v>
                </c:pt>
                <c:pt idx="1047">
                  <c:v>0.93220686742198211</c:v>
                </c:pt>
                <c:pt idx="1048">
                  <c:v>0.94481147288354561</c:v>
                </c:pt>
                <c:pt idx="1049">
                  <c:v>0.9389695005818669</c:v>
                </c:pt>
                <c:pt idx="1050">
                  <c:v>0.93238201121498465</c:v>
                </c:pt>
                <c:pt idx="1051">
                  <c:v>0.92984842121025368</c:v>
                </c:pt>
                <c:pt idx="1052">
                  <c:v>0.91753451866680158</c:v>
                </c:pt>
                <c:pt idx="1053">
                  <c:v>0.92641197582999135</c:v>
                </c:pt>
                <c:pt idx="1054">
                  <c:v>0.93514667416557973</c:v>
                </c:pt>
                <c:pt idx="1055">
                  <c:v>0.94354769414767348</c:v>
                </c:pt>
                <c:pt idx="1056">
                  <c:v>0.93520759781693785</c:v>
                </c:pt>
                <c:pt idx="1057">
                  <c:v>0.92971911880093272</c:v>
                </c:pt>
                <c:pt idx="1058">
                  <c:v>0.93452776817533723</c:v>
                </c:pt>
                <c:pt idx="1059">
                  <c:v>0.93718750532037609</c:v>
                </c:pt>
                <c:pt idx="1060">
                  <c:v>0.92026793242405447</c:v>
                </c:pt>
                <c:pt idx="1061">
                  <c:v>0.91122905149036615</c:v>
                </c:pt>
                <c:pt idx="1062">
                  <c:v>0.90603499273250709</c:v>
                </c:pt>
                <c:pt idx="1063">
                  <c:v>0.90609466878505796</c:v>
                </c:pt>
                <c:pt idx="1064">
                  <c:v>0.91071023562351971</c:v>
                </c:pt>
                <c:pt idx="1065">
                  <c:v>0.86916955864202128</c:v>
                </c:pt>
                <c:pt idx="1066">
                  <c:v>0.87383534874962088</c:v>
                </c:pt>
                <c:pt idx="1067">
                  <c:v>0.89311198473299769</c:v>
                </c:pt>
                <c:pt idx="1068">
                  <c:v>0.88668725283322725</c:v>
                </c:pt>
                <c:pt idx="1069">
                  <c:v>0.89029663743251508</c:v>
                </c:pt>
                <c:pt idx="1070">
                  <c:v>0.91703608595475916</c:v>
                </c:pt>
                <c:pt idx="1071">
                  <c:v>0.92063369478237778</c:v>
                </c:pt>
                <c:pt idx="1072">
                  <c:v>0.91935289909941853</c:v>
                </c:pt>
                <c:pt idx="1073">
                  <c:v>0.88003306622813171</c:v>
                </c:pt>
                <c:pt idx="1074">
                  <c:v>0.83200347658796059</c:v>
                </c:pt>
                <c:pt idx="1075">
                  <c:v>0.83678621952356724</c:v>
                </c:pt>
                <c:pt idx="1076">
                  <c:v>0.83012969054261232</c:v>
                </c:pt>
                <c:pt idx="1077">
                  <c:v>0.84214548334765804</c:v>
                </c:pt>
                <c:pt idx="1078">
                  <c:v>0.83179568276227844</c:v>
                </c:pt>
                <c:pt idx="1079">
                  <c:v>0.85064156885660003</c:v>
                </c:pt>
                <c:pt idx="1080">
                  <c:v>0.83093402418957885</c:v>
                </c:pt>
                <c:pt idx="1081">
                  <c:v>0.82959685541930872</c:v>
                </c:pt>
                <c:pt idx="1082">
                  <c:v>0.83064617787968598</c:v>
                </c:pt>
                <c:pt idx="1083">
                  <c:v>0.82226981851567682</c:v>
                </c:pt>
                <c:pt idx="1084">
                  <c:v>0.82715064926672699</c:v>
                </c:pt>
                <c:pt idx="1085">
                  <c:v>0.85548000737591212</c:v>
                </c:pt>
                <c:pt idx="1086">
                  <c:v>0.84969601980136145</c:v>
                </c:pt>
                <c:pt idx="1087">
                  <c:v>0.82779839485140427</c:v>
                </c:pt>
                <c:pt idx="1088">
                  <c:v>0.82738009123028777</c:v>
                </c:pt>
                <c:pt idx="1089">
                  <c:v>0.82172143486408333</c:v>
                </c:pt>
                <c:pt idx="1090">
                  <c:v>0.78872849042083237</c:v>
                </c:pt>
                <c:pt idx="1091">
                  <c:v>0.79256211127581278</c:v>
                </c:pt>
                <c:pt idx="1092">
                  <c:v>0.77634474541930065</c:v>
                </c:pt>
                <c:pt idx="1093">
                  <c:v>0.81685766873406696</c:v>
                </c:pt>
                <c:pt idx="1094">
                  <c:v>0.86122584742838271</c:v>
                </c:pt>
                <c:pt idx="1095">
                  <c:v>0.85207322013870845</c:v>
                </c:pt>
                <c:pt idx="1096">
                  <c:v>0.8554763728012611</c:v>
                </c:pt>
                <c:pt idx="1097">
                  <c:v>0.85154474351831511</c:v>
                </c:pt>
                <c:pt idx="1098">
                  <c:v>0.83578972098398852</c:v>
                </c:pt>
                <c:pt idx="1099">
                  <c:v>0.76365972045770203</c:v>
                </c:pt>
                <c:pt idx="1100">
                  <c:v>0.79710233601560443</c:v>
                </c:pt>
                <c:pt idx="1101">
                  <c:v>0.80430907860878964</c:v>
                </c:pt>
                <c:pt idx="1102">
                  <c:v>0.77783201926465961</c:v>
                </c:pt>
                <c:pt idx="1103">
                  <c:v>0.78691460936607238</c:v>
                </c:pt>
                <c:pt idx="1104">
                  <c:v>0.78742919920883991</c:v>
                </c:pt>
                <c:pt idx="1105">
                  <c:v>0.7974209902739634</c:v>
                </c:pt>
                <c:pt idx="1106">
                  <c:v>0.81491396241513003</c:v>
                </c:pt>
                <c:pt idx="1107">
                  <c:v>0.80553409373714924</c:v>
                </c:pt>
                <c:pt idx="1108">
                  <c:v>0.80441571843762416</c:v>
                </c:pt>
                <c:pt idx="1109">
                  <c:v>0.82914895769180919</c:v>
                </c:pt>
                <c:pt idx="1110">
                  <c:v>0.75375744758171981</c:v>
                </c:pt>
                <c:pt idx="1111">
                  <c:v>0.75672879081727185</c:v>
                </c:pt>
                <c:pt idx="1112">
                  <c:v>0.80143436182576322</c:v>
                </c:pt>
                <c:pt idx="1113">
                  <c:v>0.84161480134040301</c:v>
                </c:pt>
                <c:pt idx="1114">
                  <c:v>0.85036310944294291</c:v>
                </c:pt>
                <c:pt idx="1115">
                  <c:v>0.85328909614412529</c:v>
                </c:pt>
                <c:pt idx="1116">
                  <c:v>0.86017857136364806</c:v>
                </c:pt>
                <c:pt idx="1117">
                  <c:v>0.85169510010729432</c:v>
                </c:pt>
                <c:pt idx="1118">
                  <c:v>0.85823108993977759</c:v>
                </c:pt>
                <c:pt idx="1119">
                  <c:v>0.898295871410279</c:v>
                </c:pt>
                <c:pt idx="1120">
                  <c:v>0.89965191751193441</c:v>
                </c:pt>
                <c:pt idx="1121">
                  <c:v>0.92457562616676103</c:v>
                </c:pt>
                <c:pt idx="1122">
                  <c:v>0.93643503165828801</c:v>
                </c:pt>
                <c:pt idx="1123">
                  <c:v>0.92983779672380318</c:v>
                </c:pt>
                <c:pt idx="1124">
                  <c:v>0.93341686240704558</c:v>
                </c:pt>
                <c:pt idx="1125">
                  <c:v>0.93208486043237615</c:v>
                </c:pt>
                <c:pt idx="1126">
                  <c:v>0.93159510363530174</c:v>
                </c:pt>
                <c:pt idx="1127">
                  <c:v>0.93131696061464908</c:v>
                </c:pt>
                <c:pt idx="1128">
                  <c:v>0.92600637198318558</c:v>
                </c:pt>
                <c:pt idx="1129">
                  <c:v>0.91186475129706968</c:v>
                </c:pt>
                <c:pt idx="1130">
                  <c:v>0.90884216923541916</c:v>
                </c:pt>
                <c:pt idx="1131">
                  <c:v>0.9305949573118738</c:v>
                </c:pt>
                <c:pt idx="1132">
                  <c:v>0.92837368942313914</c:v>
                </c:pt>
                <c:pt idx="1133">
                  <c:v>0.92929249463605146</c:v>
                </c:pt>
                <c:pt idx="1134">
                  <c:v>0.93022948860491284</c:v>
                </c:pt>
                <c:pt idx="1135">
                  <c:v>0.93401147029216469</c:v>
                </c:pt>
                <c:pt idx="1136">
                  <c:v>0.94686215451075539</c:v>
                </c:pt>
                <c:pt idx="1137">
                  <c:v>0.94911639468749021</c:v>
                </c:pt>
                <c:pt idx="1138">
                  <c:v>0.94841365899654995</c:v>
                </c:pt>
                <c:pt idx="1139">
                  <c:v>0.93842236380949262</c:v>
                </c:pt>
                <c:pt idx="1140">
                  <c:v>0.94572175640195455</c:v>
                </c:pt>
                <c:pt idx="1141">
                  <c:v>0.93149343343575175</c:v>
                </c:pt>
                <c:pt idx="1142">
                  <c:v>0.93642290646462101</c:v>
                </c:pt>
                <c:pt idx="1143">
                  <c:v>0.94115118240849283</c:v>
                </c:pt>
                <c:pt idx="1144">
                  <c:v>0.95428800475737685</c:v>
                </c:pt>
                <c:pt idx="1145">
                  <c:v>0.94840609378776242</c:v>
                </c:pt>
                <c:pt idx="1146">
                  <c:v>0.94486062359615974</c:v>
                </c:pt>
                <c:pt idx="1147">
                  <c:v>0.94542560140947951</c:v>
                </c:pt>
                <c:pt idx="1148">
                  <c:v>0.9466452281914256</c:v>
                </c:pt>
                <c:pt idx="1149">
                  <c:v>0.94672112322787039</c:v>
                </c:pt>
                <c:pt idx="1150">
                  <c:v>0.94545367919426704</c:v>
                </c:pt>
                <c:pt idx="1151">
                  <c:v>0.90234328655244367</c:v>
                </c:pt>
                <c:pt idx="1152">
                  <c:v>0.91630148158042557</c:v>
                </c:pt>
                <c:pt idx="1153">
                  <c:v>0.9128370645775743</c:v>
                </c:pt>
                <c:pt idx="1154">
                  <c:v>0.91519450738051322</c:v>
                </c:pt>
                <c:pt idx="1155">
                  <c:v>0.90757607044484001</c:v>
                </c:pt>
                <c:pt idx="1156">
                  <c:v>0.89344999074772358</c:v>
                </c:pt>
                <c:pt idx="1157">
                  <c:v>0.88605275769636194</c:v>
                </c:pt>
                <c:pt idx="1158">
                  <c:v>0.86723848734412667</c:v>
                </c:pt>
                <c:pt idx="1159">
                  <c:v>0.89567477877330082</c:v>
                </c:pt>
                <c:pt idx="1160">
                  <c:v>0.88806507802690593</c:v>
                </c:pt>
                <c:pt idx="1161">
                  <c:v>0.89137079290136789</c:v>
                </c:pt>
                <c:pt idx="1162">
                  <c:v>0.8788547782881404</c:v>
                </c:pt>
                <c:pt idx="1163">
                  <c:v>0.86871937068508265</c:v>
                </c:pt>
                <c:pt idx="1164">
                  <c:v>0.8265289354390789</c:v>
                </c:pt>
                <c:pt idx="1165">
                  <c:v>0.80177568160811641</c:v>
                </c:pt>
                <c:pt idx="1166">
                  <c:v>0.80420848481658702</c:v>
                </c:pt>
                <c:pt idx="1167">
                  <c:v>0.8118392117626605</c:v>
                </c:pt>
                <c:pt idx="1168">
                  <c:v>0.83381579878169187</c:v>
                </c:pt>
                <c:pt idx="1169">
                  <c:v>0.81687858601360475</c:v>
                </c:pt>
                <c:pt idx="1170">
                  <c:v>0.80944866988046027</c:v>
                </c:pt>
                <c:pt idx="1171">
                  <c:v>0.84276562113680431</c:v>
                </c:pt>
                <c:pt idx="1172">
                  <c:v>0.81637419848540316</c:v>
                </c:pt>
                <c:pt idx="1173">
                  <c:v>0.82071330109753882</c:v>
                </c:pt>
                <c:pt idx="1174">
                  <c:v>0.78255078570183312</c:v>
                </c:pt>
                <c:pt idx="1175">
                  <c:v>0.77628275262101187</c:v>
                </c:pt>
                <c:pt idx="1176">
                  <c:v>0.84343441472936664</c:v>
                </c:pt>
                <c:pt idx="1177">
                  <c:v>0.85391388224578346</c:v>
                </c:pt>
                <c:pt idx="1178">
                  <c:v>0.86507237458658603</c:v>
                </c:pt>
                <c:pt idx="1179">
                  <c:v>0.88665583926370906</c:v>
                </c:pt>
                <c:pt idx="1180">
                  <c:v>0.89397990194480004</c:v>
                </c:pt>
                <c:pt idx="1181">
                  <c:v>0.89281988343412899</c:v>
                </c:pt>
                <c:pt idx="1182">
                  <c:v>0.8897435290265816</c:v>
                </c:pt>
                <c:pt idx="1183">
                  <c:v>0.89440099887629521</c:v>
                </c:pt>
                <c:pt idx="1184">
                  <c:v>0.91019881742017361</c:v>
                </c:pt>
                <c:pt idx="1185">
                  <c:v>0.90376152138688792</c:v>
                </c:pt>
                <c:pt idx="1186">
                  <c:v>0.90299376283747979</c:v>
                </c:pt>
                <c:pt idx="1187">
                  <c:v>0.89336151022884092</c:v>
                </c:pt>
                <c:pt idx="1188">
                  <c:v>0.86906623101459346</c:v>
                </c:pt>
                <c:pt idx="1189">
                  <c:v>0.87814167792387154</c:v>
                </c:pt>
                <c:pt idx="1190">
                  <c:v>0.89225130527765639</c:v>
                </c:pt>
                <c:pt idx="1191">
                  <c:v>0.89690946125148407</c:v>
                </c:pt>
                <c:pt idx="1192">
                  <c:v>0.88741946391775706</c:v>
                </c:pt>
                <c:pt idx="1193">
                  <c:v>0.89618726495365364</c:v>
                </c:pt>
                <c:pt idx="1194">
                  <c:v>0.88996582840215688</c:v>
                </c:pt>
                <c:pt idx="1195">
                  <c:v>0.89431037991600393</c:v>
                </c:pt>
                <c:pt idx="1196">
                  <c:v>0.8983568219890482</c:v>
                </c:pt>
                <c:pt idx="1197">
                  <c:v>0.91836792655640254</c:v>
                </c:pt>
                <c:pt idx="1198">
                  <c:v>0.94120465555039134</c:v>
                </c:pt>
                <c:pt idx="1199">
                  <c:v>0.9231321126303722</c:v>
                </c:pt>
                <c:pt idx="1200">
                  <c:v>0.93507416672606358</c:v>
                </c:pt>
                <c:pt idx="1201">
                  <c:v>0.93582394821008685</c:v>
                </c:pt>
                <c:pt idx="1202">
                  <c:v>0.93157809673136982</c:v>
                </c:pt>
                <c:pt idx="1203">
                  <c:v>0.93334661541889397</c:v>
                </c:pt>
                <c:pt idx="1204">
                  <c:v>0.93068629922386314</c:v>
                </c:pt>
                <c:pt idx="1205">
                  <c:v>0.93502382929229333</c:v>
                </c:pt>
                <c:pt idx="1206">
                  <c:v>0.93213002970861014</c:v>
                </c:pt>
                <c:pt idx="1207">
                  <c:v>0.91920544098474044</c:v>
                </c:pt>
                <c:pt idx="1208">
                  <c:v>0.92669349446419325</c:v>
                </c:pt>
                <c:pt idx="1209">
                  <c:v>0.92659253244401008</c:v>
                </c:pt>
                <c:pt idx="1210">
                  <c:v>0.92489828320294298</c:v>
                </c:pt>
                <c:pt idx="1211">
                  <c:v>0.92806960524729154</c:v>
                </c:pt>
                <c:pt idx="1212">
                  <c:v>0.929063691245676</c:v>
                </c:pt>
                <c:pt idx="1213">
                  <c:v>0.92306120476818343</c:v>
                </c:pt>
                <c:pt idx="1214">
                  <c:v>0.93182951977223005</c:v>
                </c:pt>
                <c:pt idx="1215">
                  <c:v>0.92907848560165784</c:v>
                </c:pt>
                <c:pt idx="1216">
                  <c:v>0.92657619708194316</c:v>
                </c:pt>
                <c:pt idx="1217">
                  <c:v>0.91698203943450474</c:v>
                </c:pt>
                <c:pt idx="1218">
                  <c:v>0.90984047166326021</c:v>
                </c:pt>
                <c:pt idx="1219">
                  <c:v>0.91801907555514695</c:v>
                </c:pt>
                <c:pt idx="1220">
                  <c:v>0.88786091629050456</c:v>
                </c:pt>
                <c:pt idx="1221">
                  <c:v>0.88744184251139491</c:v>
                </c:pt>
                <c:pt idx="1222">
                  <c:v>0.89303106332484428</c:v>
                </c:pt>
                <c:pt idx="1223">
                  <c:v>0.89542947776554527</c:v>
                </c:pt>
                <c:pt idx="1224">
                  <c:v>0.89242191567749241</c:v>
                </c:pt>
                <c:pt idx="1225">
                  <c:v>0.87796972797852646</c:v>
                </c:pt>
                <c:pt idx="1226">
                  <c:v>0.87288878917607893</c:v>
                </c:pt>
                <c:pt idx="1227">
                  <c:v>0.92495530249689761</c:v>
                </c:pt>
                <c:pt idx="1228">
                  <c:v>0.92437109207209711</c:v>
                </c:pt>
                <c:pt idx="1229">
                  <c:v>0.92432436562235476</c:v>
                </c:pt>
                <c:pt idx="1230">
                  <c:v>0.91612677583241731</c:v>
                </c:pt>
                <c:pt idx="1231">
                  <c:v>0.90597093221043468</c:v>
                </c:pt>
                <c:pt idx="1232">
                  <c:v>0.90816387193653048</c:v>
                </c:pt>
                <c:pt idx="1233">
                  <c:v>0.89806532808388262</c:v>
                </c:pt>
                <c:pt idx="1234">
                  <c:v>0.8947810113483643</c:v>
                </c:pt>
                <c:pt idx="1235">
                  <c:v>0.88983925665537644</c:v>
                </c:pt>
                <c:pt idx="1236">
                  <c:v>0.88419211320401703</c:v>
                </c:pt>
                <c:pt idx="1237">
                  <c:v>0.90233457399777717</c:v>
                </c:pt>
                <c:pt idx="1238">
                  <c:v>0.89736953080875859</c:v>
                </c:pt>
                <c:pt idx="1239">
                  <c:v>0.92597525626792787</c:v>
                </c:pt>
                <c:pt idx="1240">
                  <c:v>0.92326813586311629</c:v>
                </c:pt>
                <c:pt idx="1241">
                  <c:v>0.92354102447079944</c:v>
                </c:pt>
                <c:pt idx="1242">
                  <c:v>0.91813001938041094</c:v>
                </c:pt>
                <c:pt idx="1243">
                  <c:v>0.91599544450528758</c:v>
                </c:pt>
                <c:pt idx="1244">
                  <c:v>0.92867696332248684</c:v>
                </c:pt>
                <c:pt idx="1245">
                  <c:v>0.92427118122662577</c:v>
                </c:pt>
                <c:pt idx="1246">
                  <c:v>0.93533863810507645</c:v>
                </c:pt>
                <c:pt idx="1247">
                  <c:v>0.92974350787317794</c:v>
                </c:pt>
                <c:pt idx="1248">
                  <c:v>0.93217670949043696</c:v>
                </c:pt>
                <c:pt idx="1249">
                  <c:v>0.93180277907744125</c:v>
                </c:pt>
                <c:pt idx="1250">
                  <c:v>0.93859155539829142</c:v>
                </c:pt>
                <c:pt idx="1251">
                  <c:v>0.9429521384425541</c:v>
                </c:pt>
                <c:pt idx="1252">
                  <c:v>0.9421653964095299</c:v>
                </c:pt>
                <c:pt idx="1253">
                  <c:v>0.95028339878427104</c:v>
                </c:pt>
                <c:pt idx="1254">
                  <c:v>0.95132229301988647</c:v>
                </c:pt>
                <c:pt idx="1255">
                  <c:v>0.93758279219305396</c:v>
                </c:pt>
                <c:pt idx="1256">
                  <c:v>0.94605932174454843</c:v>
                </c:pt>
                <c:pt idx="1257">
                  <c:v>0.94115857466247854</c:v>
                </c:pt>
                <c:pt idx="1258">
                  <c:v>0.94469547062172676</c:v>
                </c:pt>
                <c:pt idx="1259">
                  <c:v>0.88373695522208096</c:v>
                </c:pt>
                <c:pt idx="1260">
                  <c:v>0.89036197031958264</c:v>
                </c:pt>
                <c:pt idx="1261">
                  <c:v>0.88651264625678761</c:v>
                </c:pt>
                <c:pt idx="1262">
                  <c:v>0.85490196303852928</c:v>
                </c:pt>
                <c:pt idx="1263">
                  <c:v>0.89384014363727515</c:v>
                </c:pt>
                <c:pt idx="1264">
                  <c:v>0.88853132904215204</c:v>
                </c:pt>
                <c:pt idx="1265">
                  <c:v>0.89443171711846059</c:v>
                </c:pt>
                <c:pt idx="1266">
                  <c:v>0.88976553095076516</c:v>
                </c:pt>
                <c:pt idx="1267">
                  <c:v>0.89877470232636858</c:v>
                </c:pt>
                <c:pt idx="1268">
                  <c:v>0.88686792355536204</c:v>
                </c:pt>
                <c:pt idx="1269">
                  <c:v>0.87523451400689944</c:v>
                </c:pt>
                <c:pt idx="1270">
                  <c:v>0.87480185625988127</c:v>
                </c:pt>
                <c:pt idx="1271">
                  <c:v>0.87917214001583543</c:v>
                </c:pt>
                <c:pt idx="1272">
                  <c:v>0.86555297580077317</c:v>
                </c:pt>
                <c:pt idx="1273">
                  <c:v>0.82558822024050682</c:v>
                </c:pt>
                <c:pt idx="1274">
                  <c:v>0.81568055769167069</c:v>
                </c:pt>
                <c:pt idx="1275">
                  <c:v>0.81649886693529539</c:v>
                </c:pt>
                <c:pt idx="1276">
                  <c:v>0.82517577294196254</c:v>
                </c:pt>
                <c:pt idx="1277">
                  <c:v>0.83621973546209294</c:v>
                </c:pt>
                <c:pt idx="1278">
                  <c:v>0.86009294499765676</c:v>
                </c:pt>
                <c:pt idx="1279">
                  <c:v>0.88695213422410879</c:v>
                </c:pt>
                <c:pt idx="1280">
                  <c:v>0.88342314789417165</c:v>
                </c:pt>
                <c:pt idx="1281">
                  <c:v>0.88688401381235082</c:v>
                </c:pt>
                <c:pt idx="1282">
                  <c:v>0.891643540711055</c:v>
                </c:pt>
                <c:pt idx="1283">
                  <c:v>0.83741776080295771</c:v>
                </c:pt>
                <c:pt idx="1284">
                  <c:v>0.84694809904044366</c:v>
                </c:pt>
                <c:pt idx="1285">
                  <c:v>0.84688154708072239</c:v>
                </c:pt>
                <c:pt idx="1286">
                  <c:v>0.84036083933537109</c:v>
                </c:pt>
                <c:pt idx="1287">
                  <c:v>0.8288856535984952</c:v>
                </c:pt>
                <c:pt idx="1288">
                  <c:v>0.85522388998727994</c:v>
                </c:pt>
                <c:pt idx="1289">
                  <c:v>0.86073936546671348</c:v>
                </c:pt>
                <c:pt idx="1290">
                  <c:v>0.86091636426780072</c:v>
                </c:pt>
                <c:pt idx="1291">
                  <c:v>0.84677712819283502</c:v>
                </c:pt>
                <c:pt idx="1292">
                  <c:v>0.86105128308516432</c:v>
                </c:pt>
                <c:pt idx="1293">
                  <c:v>0.93508044407238422</c:v>
                </c:pt>
                <c:pt idx="1294">
                  <c:v>0.93755493752935903</c:v>
                </c:pt>
                <c:pt idx="1295">
                  <c:v>0.9409582040054868</c:v>
                </c:pt>
                <c:pt idx="1296">
                  <c:v>0.9350601517234961</c:v>
                </c:pt>
                <c:pt idx="1297">
                  <c:v>0.93401114826462395</c:v>
                </c:pt>
                <c:pt idx="1298">
                  <c:v>0.87489750312236736</c:v>
                </c:pt>
                <c:pt idx="1299">
                  <c:v>0.89366125034710642</c:v>
                </c:pt>
                <c:pt idx="1300">
                  <c:v>0.88969719818474624</c:v>
                </c:pt>
                <c:pt idx="1301">
                  <c:v>0.90436175163890753</c:v>
                </c:pt>
                <c:pt idx="1302">
                  <c:v>0.89217877185183114</c:v>
                </c:pt>
                <c:pt idx="1303">
                  <c:v>0.92998836221928638</c:v>
                </c:pt>
                <c:pt idx="1304">
                  <c:v>0.9273751423873452</c:v>
                </c:pt>
                <c:pt idx="1305">
                  <c:v>0.93742635045192391</c:v>
                </c:pt>
                <c:pt idx="1306">
                  <c:v>0.93760822917475417</c:v>
                </c:pt>
                <c:pt idx="1307">
                  <c:v>0.93536788418177041</c:v>
                </c:pt>
                <c:pt idx="1308">
                  <c:v>0.92299171759107179</c:v>
                </c:pt>
                <c:pt idx="1309">
                  <c:v>0.92255013572969391</c:v>
                </c:pt>
                <c:pt idx="1310">
                  <c:v>0.92395106475963407</c:v>
                </c:pt>
                <c:pt idx="1311">
                  <c:v>0.92479264990442323</c:v>
                </c:pt>
                <c:pt idx="1312">
                  <c:v>0.91547165671861197</c:v>
                </c:pt>
                <c:pt idx="1313">
                  <c:v>0.91529689100367129</c:v>
                </c:pt>
                <c:pt idx="1314">
                  <c:v>0.91361467872761859</c:v>
                </c:pt>
                <c:pt idx="1315">
                  <c:v>0.89735880502062182</c:v>
                </c:pt>
                <c:pt idx="1316">
                  <c:v>0.88030499493557735</c:v>
                </c:pt>
                <c:pt idx="1317">
                  <c:v>0.8775791433005915</c:v>
                </c:pt>
                <c:pt idx="1318">
                  <c:v>0.89721086519757953</c:v>
                </c:pt>
                <c:pt idx="1319">
                  <c:v>0.89666049060237174</c:v>
                </c:pt>
                <c:pt idx="1320">
                  <c:v>0.89875258132642255</c:v>
                </c:pt>
                <c:pt idx="1321">
                  <c:v>0.89980499948676962</c:v>
                </c:pt>
                <c:pt idx="1322">
                  <c:v>0.91658185091542932</c:v>
                </c:pt>
                <c:pt idx="1323">
                  <c:v>0.8841568118967742</c:v>
                </c:pt>
                <c:pt idx="1324">
                  <c:v>0.86234340402276355</c:v>
                </c:pt>
                <c:pt idx="1325">
                  <c:v>0.81485894627274325</c:v>
                </c:pt>
                <c:pt idx="1326">
                  <c:v>0.82576765492142379</c:v>
                </c:pt>
                <c:pt idx="1327">
                  <c:v>0.87940858331534344</c:v>
                </c:pt>
                <c:pt idx="1328">
                  <c:v>0.8718291370135961</c:v>
                </c:pt>
                <c:pt idx="1329">
                  <c:v>0.87179703828116495</c:v>
                </c:pt>
                <c:pt idx="1330">
                  <c:v>0.87207963099472385</c:v>
                </c:pt>
                <c:pt idx="1331">
                  <c:v>0.87249465563759587</c:v>
                </c:pt>
                <c:pt idx="1332">
                  <c:v>0.85422960644125312</c:v>
                </c:pt>
                <c:pt idx="1333">
                  <c:v>0.85975427243742208</c:v>
                </c:pt>
                <c:pt idx="1334">
                  <c:v>0.75216345937580531</c:v>
                </c:pt>
                <c:pt idx="1335">
                  <c:v>0.76257895213426907</c:v>
                </c:pt>
                <c:pt idx="1336">
                  <c:v>0.77900836231790449</c:v>
                </c:pt>
                <c:pt idx="1337">
                  <c:v>0.7852929733297711</c:v>
                </c:pt>
                <c:pt idx="1338">
                  <c:v>0.78337351193294558</c:v>
                </c:pt>
                <c:pt idx="1339">
                  <c:v>0.77940896003109206</c:v>
                </c:pt>
                <c:pt idx="1340">
                  <c:v>0.78770200151894343</c:v>
                </c:pt>
                <c:pt idx="1341">
                  <c:v>0.78899675243998058</c:v>
                </c:pt>
                <c:pt idx="1342">
                  <c:v>0.79493847387458161</c:v>
                </c:pt>
                <c:pt idx="1343">
                  <c:v>0.80757854438559851</c:v>
                </c:pt>
                <c:pt idx="1344">
                  <c:v>0.82180111237452702</c:v>
                </c:pt>
                <c:pt idx="1345">
                  <c:v>0.80535361903509128</c:v>
                </c:pt>
                <c:pt idx="1346">
                  <c:v>0.82474175715201736</c:v>
                </c:pt>
                <c:pt idx="1347">
                  <c:v>0.7652336047556324</c:v>
                </c:pt>
                <c:pt idx="1348">
                  <c:v>0.75912620970334321</c:v>
                </c:pt>
                <c:pt idx="1349">
                  <c:v>0.74713095095848592</c:v>
                </c:pt>
                <c:pt idx="1350">
                  <c:v>0.75270989206793515</c:v>
                </c:pt>
                <c:pt idx="1351">
                  <c:v>0.75759845707173024</c:v>
                </c:pt>
                <c:pt idx="1352">
                  <c:v>0.80660580764609535</c:v>
                </c:pt>
                <c:pt idx="1353">
                  <c:v>0.7931331625533784</c:v>
                </c:pt>
                <c:pt idx="1354">
                  <c:v>0.88518113242071639</c:v>
                </c:pt>
                <c:pt idx="1355">
                  <c:v>0.87265389474091404</c:v>
                </c:pt>
                <c:pt idx="1356">
                  <c:v>0.87292818255409721</c:v>
                </c:pt>
                <c:pt idx="1357">
                  <c:v>0.87357373811594852</c:v>
                </c:pt>
                <c:pt idx="1358">
                  <c:v>0.87163563235350239</c:v>
                </c:pt>
                <c:pt idx="1359">
                  <c:v>0.91581323170686657</c:v>
                </c:pt>
                <c:pt idx="1360">
                  <c:v>0.92016925092919066</c:v>
                </c:pt>
                <c:pt idx="1361">
                  <c:v>0.92011654589474057</c:v>
                </c:pt>
                <c:pt idx="1362">
                  <c:v>0.90261883670259202</c:v>
                </c:pt>
                <c:pt idx="1363">
                  <c:v>0.90726464373691285</c:v>
                </c:pt>
                <c:pt idx="1364">
                  <c:v>0.90611534915644809</c:v>
                </c:pt>
                <c:pt idx="1365">
                  <c:v>0.90522855597032825</c:v>
                </c:pt>
                <c:pt idx="1366">
                  <c:v>0.90580241309723075</c:v>
                </c:pt>
                <c:pt idx="1367">
                  <c:v>0.89749619642430911</c:v>
                </c:pt>
                <c:pt idx="1368">
                  <c:v>0.90147044171396729</c:v>
                </c:pt>
                <c:pt idx="1369">
                  <c:v>0.91847331133094989</c:v>
                </c:pt>
                <c:pt idx="1370">
                  <c:v>0.91053476421246093</c:v>
                </c:pt>
                <c:pt idx="1371">
                  <c:v>0.91100725940834171</c:v>
                </c:pt>
                <c:pt idx="1372">
                  <c:v>0.91331662871877883</c:v>
                </c:pt>
                <c:pt idx="1373">
                  <c:v>0.91661468736230378</c:v>
                </c:pt>
                <c:pt idx="1374">
                  <c:v>0.90833337784432866</c:v>
                </c:pt>
                <c:pt idx="1375">
                  <c:v>0.89607101201300277</c:v>
                </c:pt>
                <c:pt idx="1376">
                  <c:v>0.89664760699716484</c:v>
                </c:pt>
                <c:pt idx="1377">
                  <c:v>0.89713197818949608</c:v>
                </c:pt>
                <c:pt idx="1378">
                  <c:v>0.88718015050761212</c:v>
                </c:pt>
                <c:pt idx="1379">
                  <c:v>0.82445475399713974</c:v>
                </c:pt>
                <c:pt idx="1380">
                  <c:v>0.83845008518714603</c:v>
                </c:pt>
                <c:pt idx="1381">
                  <c:v>0.88372669827951</c:v>
                </c:pt>
                <c:pt idx="1382">
                  <c:v>0.91163557730780465</c:v>
                </c:pt>
                <c:pt idx="1383">
                  <c:v>0.90887167037512473</c:v>
                </c:pt>
                <c:pt idx="1384">
                  <c:v>0.89984611348454679</c:v>
                </c:pt>
                <c:pt idx="1385">
                  <c:v>0.88210238068088831</c:v>
                </c:pt>
                <c:pt idx="1386">
                  <c:v>0.86620696291870014</c:v>
                </c:pt>
                <c:pt idx="1387">
                  <c:v>0.87439692418512471</c:v>
                </c:pt>
                <c:pt idx="1388">
                  <c:v>0.88567374217039807</c:v>
                </c:pt>
                <c:pt idx="1389">
                  <c:v>0.8772143834469851</c:v>
                </c:pt>
                <c:pt idx="1390">
                  <c:v>0.88342807009197799</c:v>
                </c:pt>
                <c:pt idx="1391">
                  <c:v>0.88170790845345381</c:v>
                </c:pt>
                <c:pt idx="1392">
                  <c:v>0.86553873446551877</c:v>
                </c:pt>
                <c:pt idx="1393">
                  <c:v>0.8017877518292319</c:v>
                </c:pt>
                <c:pt idx="1394">
                  <c:v>0.79686516744246372</c:v>
                </c:pt>
                <c:pt idx="1395">
                  <c:v>0.81983176646197564</c:v>
                </c:pt>
                <c:pt idx="1396">
                  <c:v>0.81620997791614169</c:v>
                </c:pt>
                <c:pt idx="1397">
                  <c:v>0.81666043155800971</c:v>
                </c:pt>
                <c:pt idx="1398">
                  <c:v>0.82959497658357473</c:v>
                </c:pt>
                <c:pt idx="1399">
                  <c:v>0.81293451189560406</c:v>
                </c:pt>
                <c:pt idx="1400">
                  <c:v>0.79466338999245123</c:v>
                </c:pt>
                <c:pt idx="1401">
                  <c:v>0.67893593794308982</c:v>
                </c:pt>
                <c:pt idx="1402">
                  <c:v>0.70836337242887937</c:v>
                </c:pt>
                <c:pt idx="1403">
                  <c:v>0.73994312800866846</c:v>
                </c:pt>
                <c:pt idx="1404">
                  <c:v>0.7080157607860178</c:v>
                </c:pt>
                <c:pt idx="1405">
                  <c:v>0.74358391373633459</c:v>
                </c:pt>
                <c:pt idx="1406">
                  <c:v>0.77093040689868841</c:v>
                </c:pt>
                <c:pt idx="1407">
                  <c:v>0.77568440850370568</c:v>
                </c:pt>
                <c:pt idx="1408">
                  <c:v>0.75511823340515039</c:v>
                </c:pt>
                <c:pt idx="1409">
                  <c:v>0.77499291979138829</c:v>
                </c:pt>
                <c:pt idx="1410">
                  <c:v>0.75432526237303554</c:v>
                </c:pt>
                <c:pt idx="1411">
                  <c:v>0.75459804676003406</c:v>
                </c:pt>
                <c:pt idx="1412">
                  <c:v>0.75517134167263611</c:v>
                </c:pt>
                <c:pt idx="1413">
                  <c:v>0.88825148949237709</c:v>
                </c:pt>
                <c:pt idx="1414">
                  <c:v>0.92105521602194929</c:v>
                </c:pt>
                <c:pt idx="1415">
                  <c:v>0.92101363834234018</c:v>
                </c:pt>
                <c:pt idx="1416">
                  <c:v>0.93244766653709232</c:v>
                </c:pt>
                <c:pt idx="1417">
                  <c:v>0.93010634742208076</c:v>
                </c:pt>
                <c:pt idx="1418">
                  <c:v>0.94493444086600487</c:v>
                </c:pt>
                <c:pt idx="1419">
                  <c:v>0.94493689906084821</c:v>
                </c:pt>
                <c:pt idx="1420">
                  <c:v>0.94314085985334661</c:v>
                </c:pt>
                <c:pt idx="1421">
                  <c:v>0.95401826646057619</c:v>
                </c:pt>
                <c:pt idx="1422">
                  <c:v>0.94550151348790856</c:v>
                </c:pt>
                <c:pt idx="1423">
                  <c:v>0.95448399898785863</c:v>
                </c:pt>
                <c:pt idx="1424">
                  <c:v>0.95880054114368207</c:v>
                </c:pt>
                <c:pt idx="1425">
                  <c:v>0.95637518995320581</c:v>
                </c:pt>
                <c:pt idx="1426">
                  <c:v>0.95463226638977894</c:v>
                </c:pt>
                <c:pt idx="1427">
                  <c:v>0.95184792385481898</c:v>
                </c:pt>
                <c:pt idx="1428">
                  <c:v>0.95330176044861437</c:v>
                </c:pt>
                <c:pt idx="1429">
                  <c:v>0.96112829441151626</c:v>
                </c:pt>
                <c:pt idx="1430">
                  <c:v>0.97059314368999716</c:v>
                </c:pt>
                <c:pt idx="1431">
                  <c:v>0.97435291466658047</c:v>
                </c:pt>
                <c:pt idx="1432">
                  <c:v>0.97464079182425678</c:v>
                </c:pt>
                <c:pt idx="1433">
                  <c:v>0.97051120660776902</c:v>
                </c:pt>
                <c:pt idx="1434">
                  <c:v>0.9654434023884737</c:v>
                </c:pt>
                <c:pt idx="1435">
                  <c:v>0.96463450183644106</c:v>
                </c:pt>
                <c:pt idx="1436">
                  <c:v>0.96055330393205696</c:v>
                </c:pt>
                <c:pt idx="1437">
                  <c:v>0.95961643285138254</c:v>
                </c:pt>
                <c:pt idx="1438">
                  <c:v>0.95265135665832212</c:v>
                </c:pt>
                <c:pt idx="1439">
                  <c:v>0.94804546864622019</c:v>
                </c:pt>
                <c:pt idx="1440">
                  <c:v>0.95529958661470848</c:v>
                </c:pt>
                <c:pt idx="1441">
                  <c:v>0.96414278910454876</c:v>
                </c:pt>
                <c:pt idx="1442">
                  <c:v>0.94650879542176936</c:v>
                </c:pt>
                <c:pt idx="1443">
                  <c:v>0.93925327709345985</c:v>
                </c:pt>
                <c:pt idx="1444">
                  <c:v>0.94055008059696987</c:v>
                </c:pt>
                <c:pt idx="1445">
                  <c:v>0.93967845997651944</c:v>
                </c:pt>
                <c:pt idx="1446">
                  <c:v>0.9290614158974172</c:v>
                </c:pt>
                <c:pt idx="1447">
                  <c:v>0.93557096737969458</c:v>
                </c:pt>
                <c:pt idx="1448">
                  <c:v>0.91580010816027324</c:v>
                </c:pt>
                <c:pt idx="1449">
                  <c:v>0.90836400260732098</c:v>
                </c:pt>
                <c:pt idx="1450">
                  <c:v>0.89662846898739745</c:v>
                </c:pt>
                <c:pt idx="1451">
                  <c:v>0.90180849534447749</c:v>
                </c:pt>
                <c:pt idx="1452">
                  <c:v>0.90201571059352603</c:v>
                </c:pt>
                <c:pt idx="1453">
                  <c:v>0.90775311881182352</c:v>
                </c:pt>
                <c:pt idx="1454">
                  <c:v>0.88214128047870732</c:v>
                </c:pt>
                <c:pt idx="1455">
                  <c:v>0.85712345975414805</c:v>
                </c:pt>
                <c:pt idx="1456">
                  <c:v>0.85902255544214379</c:v>
                </c:pt>
                <c:pt idx="1457">
                  <c:v>0.8394074358588518</c:v>
                </c:pt>
                <c:pt idx="1458">
                  <c:v>0.8415185064031111</c:v>
                </c:pt>
                <c:pt idx="1459">
                  <c:v>0.83701343930987138</c:v>
                </c:pt>
                <c:pt idx="1460">
                  <c:v>0.82538387664604151</c:v>
                </c:pt>
                <c:pt idx="1461">
                  <c:v>0.79945917791494103</c:v>
                </c:pt>
                <c:pt idx="1462">
                  <c:v>0.78477540651123323</c:v>
                </c:pt>
                <c:pt idx="1463">
                  <c:v>0.8070924770172454</c:v>
                </c:pt>
                <c:pt idx="1464">
                  <c:v>0.80701969968178677</c:v>
                </c:pt>
                <c:pt idx="1465">
                  <c:v>0.81096746483211546</c:v>
                </c:pt>
                <c:pt idx="1466">
                  <c:v>0.81725386393767874</c:v>
                </c:pt>
                <c:pt idx="1467">
                  <c:v>0.81924636237462278</c:v>
                </c:pt>
                <c:pt idx="1468">
                  <c:v>0.84211455888103426</c:v>
                </c:pt>
                <c:pt idx="1469">
                  <c:v>0.81207689867727728</c:v>
                </c:pt>
                <c:pt idx="1470">
                  <c:v>0.84646354769600229</c:v>
                </c:pt>
                <c:pt idx="1471">
                  <c:v>0.83816828113782671</c:v>
                </c:pt>
                <c:pt idx="1472">
                  <c:v>0.83539121651670845</c:v>
                </c:pt>
                <c:pt idx="1473">
                  <c:v>0.83790717275272086</c:v>
                </c:pt>
                <c:pt idx="1474">
                  <c:v>0.87851219279143822</c:v>
                </c:pt>
                <c:pt idx="1475">
                  <c:v>0.89653410670630329</c:v>
                </c:pt>
                <c:pt idx="1476">
                  <c:v>0.88651656962923742</c:v>
                </c:pt>
                <c:pt idx="1477">
                  <c:v>0.89268025026091957</c:v>
                </c:pt>
                <c:pt idx="1478">
                  <c:v>0.88905463913999838</c:v>
                </c:pt>
                <c:pt idx="1479">
                  <c:v>0.8995007004518617</c:v>
                </c:pt>
                <c:pt idx="1480">
                  <c:v>0.91290871389014294</c:v>
                </c:pt>
                <c:pt idx="1481">
                  <c:v>0.90336972392360115</c:v>
                </c:pt>
                <c:pt idx="1482">
                  <c:v>0.93947091891835388</c:v>
                </c:pt>
                <c:pt idx="1483">
                  <c:v>0.93544609670733703</c:v>
                </c:pt>
                <c:pt idx="1484">
                  <c:v>0.94012496158709447</c:v>
                </c:pt>
                <c:pt idx="1485">
                  <c:v>0.9418820114020453</c:v>
                </c:pt>
                <c:pt idx="1486">
                  <c:v>0.93544937266106054</c:v>
                </c:pt>
                <c:pt idx="1487">
                  <c:v>0.92982735353588009</c:v>
                </c:pt>
                <c:pt idx="1488">
                  <c:v>0.92679817329258463</c:v>
                </c:pt>
                <c:pt idx="1489">
                  <c:v>0.92791298397840805</c:v>
                </c:pt>
                <c:pt idx="1490">
                  <c:v>0.8876946280236967</c:v>
                </c:pt>
                <c:pt idx="1491">
                  <c:v>0.88667420664263619</c:v>
                </c:pt>
                <c:pt idx="1492">
                  <c:v>0.88375272567454688</c:v>
                </c:pt>
                <c:pt idx="1493">
                  <c:v>0.8929969519592339</c:v>
                </c:pt>
                <c:pt idx="1494">
                  <c:v>0.89033839524308145</c:v>
                </c:pt>
                <c:pt idx="1495">
                  <c:v>0.86734946289451909</c:v>
                </c:pt>
                <c:pt idx="1496">
                  <c:v>0.89133198075803544</c:v>
                </c:pt>
                <c:pt idx="1497">
                  <c:v>0.91050343314736093</c:v>
                </c:pt>
                <c:pt idx="1498">
                  <c:v>0.908910807217856</c:v>
                </c:pt>
                <c:pt idx="1499">
                  <c:v>0.89545311586541931</c:v>
                </c:pt>
                <c:pt idx="1500">
                  <c:v>0.89023622560298843</c:v>
                </c:pt>
                <c:pt idx="1501">
                  <c:v>0.88327503446540301</c:v>
                </c:pt>
                <c:pt idx="1502">
                  <c:v>0.85574195689359378</c:v>
                </c:pt>
                <c:pt idx="1503">
                  <c:v>0.86941345207429577</c:v>
                </c:pt>
                <c:pt idx="1504">
                  <c:v>0.87451385303189222</c:v>
                </c:pt>
                <c:pt idx="1505">
                  <c:v>0.86240862972750665</c:v>
                </c:pt>
                <c:pt idx="1506">
                  <c:v>0.87860393503739342</c:v>
                </c:pt>
                <c:pt idx="1507">
                  <c:v>0.89461098697077668</c:v>
                </c:pt>
                <c:pt idx="1508">
                  <c:v>0.87974582640457977</c:v>
                </c:pt>
                <c:pt idx="1509">
                  <c:v>0.89036352647311157</c:v>
                </c:pt>
                <c:pt idx="1510">
                  <c:v>0.89796796158443215</c:v>
                </c:pt>
                <c:pt idx="1511">
                  <c:v>0.88823451775607176</c:v>
                </c:pt>
                <c:pt idx="1512">
                  <c:v>0.89390368705296264</c:v>
                </c:pt>
                <c:pt idx="1513">
                  <c:v>0.86247920428323421</c:v>
                </c:pt>
                <c:pt idx="1514">
                  <c:v>0.8450064322687173</c:v>
                </c:pt>
                <c:pt idx="1515">
                  <c:v>0.87511832261773925</c:v>
                </c:pt>
                <c:pt idx="1516">
                  <c:v>0.8629156120594953</c:v>
                </c:pt>
                <c:pt idx="1517">
                  <c:v>0.84803342868468579</c:v>
                </c:pt>
                <c:pt idx="1518">
                  <c:v>0.86110383423460379</c:v>
                </c:pt>
                <c:pt idx="1519">
                  <c:v>0.85442864437854027</c:v>
                </c:pt>
                <c:pt idx="1520">
                  <c:v>0.84964244752471674</c:v>
                </c:pt>
                <c:pt idx="1521">
                  <c:v>0.82159939899841339</c:v>
                </c:pt>
                <c:pt idx="1522">
                  <c:v>0.7854601896864456</c:v>
                </c:pt>
                <c:pt idx="1523">
                  <c:v>0.75790191636509752</c:v>
                </c:pt>
                <c:pt idx="1524">
                  <c:v>0.75869895846096103</c:v>
                </c:pt>
                <c:pt idx="1525">
                  <c:v>0.75421499832143235</c:v>
                </c:pt>
                <c:pt idx="1526">
                  <c:v>0.76183466480346695</c:v>
                </c:pt>
                <c:pt idx="1527">
                  <c:v>0.76183464175185445</c:v>
                </c:pt>
                <c:pt idx="1528">
                  <c:v>0.78763861305586147</c:v>
                </c:pt>
                <c:pt idx="1529">
                  <c:v>0.78862637221295606</c:v>
                </c:pt>
                <c:pt idx="1530">
                  <c:v>0.78598026920918074</c:v>
                </c:pt>
                <c:pt idx="1531">
                  <c:v>0.82282227726465207</c:v>
                </c:pt>
                <c:pt idx="1532">
                  <c:v>0.80232148476027365</c:v>
                </c:pt>
                <c:pt idx="1533">
                  <c:v>0.80848549289810279</c:v>
                </c:pt>
                <c:pt idx="1534">
                  <c:v>0.82956982380511513</c:v>
                </c:pt>
                <c:pt idx="1535">
                  <c:v>0.81619804896104897</c:v>
                </c:pt>
                <c:pt idx="1536">
                  <c:v>0.81547552974854753</c:v>
                </c:pt>
                <c:pt idx="1537">
                  <c:v>0.81993658647988332</c:v>
                </c:pt>
                <c:pt idx="1538">
                  <c:v>0.83152205689067771</c:v>
                </c:pt>
                <c:pt idx="1539">
                  <c:v>0.83617276305981703</c:v>
                </c:pt>
                <c:pt idx="1540">
                  <c:v>0.83591229269388945</c:v>
                </c:pt>
                <c:pt idx="1541">
                  <c:v>0.84762876371701723</c:v>
                </c:pt>
                <c:pt idx="1542">
                  <c:v>0.927792804106922</c:v>
                </c:pt>
                <c:pt idx="1543">
                  <c:v>0.93326378796594001</c:v>
                </c:pt>
                <c:pt idx="1544">
                  <c:v>0.94177470544909037</c:v>
                </c:pt>
                <c:pt idx="1545">
                  <c:v>0.94582498102580026</c:v>
                </c:pt>
                <c:pt idx="1546">
                  <c:v>0.95062524408196236</c:v>
                </c:pt>
                <c:pt idx="1547">
                  <c:v>0.9561177603239861</c:v>
                </c:pt>
                <c:pt idx="1548">
                  <c:v>0.9542258647602353</c:v>
                </c:pt>
                <c:pt idx="1549">
                  <c:v>0.95022548925674422</c:v>
                </c:pt>
                <c:pt idx="1550">
                  <c:v>0.94851305406207731</c:v>
                </c:pt>
                <c:pt idx="1551">
                  <c:v>0.90326833302299858</c:v>
                </c:pt>
                <c:pt idx="1552">
                  <c:v>0.90113694990138549</c:v>
                </c:pt>
                <c:pt idx="1553">
                  <c:v>0.90073629056684767</c:v>
                </c:pt>
                <c:pt idx="1554">
                  <c:v>0.86718523789732627</c:v>
                </c:pt>
                <c:pt idx="1555">
                  <c:v>0.87690978721414192</c:v>
                </c:pt>
                <c:pt idx="1556">
                  <c:v>0.86017825483632282</c:v>
                </c:pt>
                <c:pt idx="1557">
                  <c:v>0.86492439973716295</c:v>
                </c:pt>
                <c:pt idx="1558">
                  <c:v>0.82431026301783172</c:v>
                </c:pt>
                <c:pt idx="1559">
                  <c:v>0.82595841243136658</c:v>
                </c:pt>
                <c:pt idx="1560">
                  <c:v>0.88028909109944165</c:v>
                </c:pt>
                <c:pt idx="1561">
                  <c:v>0.81127404194388941</c:v>
                </c:pt>
                <c:pt idx="1562">
                  <c:v>0.82373435599362355</c:v>
                </c:pt>
                <c:pt idx="1563">
                  <c:v>0.80956871138615571</c:v>
                </c:pt>
                <c:pt idx="1564">
                  <c:v>0.80912824014695395</c:v>
                </c:pt>
                <c:pt idx="1565">
                  <c:v>0.83579651480629125</c:v>
                </c:pt>
                <c:pt idx="1566">
                  <c:v>0.81195459849167972</c:v>
                </c:pt>
                <c:pt idx="1567">
                  <c:v>0.77181173167476136</c:v>
                </c:pt>
                <c:pt idx="1568">
                  <c:v>0.78426499467291821</c:v>
                </c:pt>
                <c:pt idx="1569">
                  <c:v>0.78973614693765037</c:v>
                </c:pt>
                <c:pt idx="1570">
                  <c:v>0.82457796208227829</c:v>
                </c:pt>
                <c:pt idx="1571">
                  <c:v>0.85185296762544171</c:v>
                </c:pt>
                <c:pt idx="1572">
                  <c:v>0.85866204394940948</c:v>
                </c:pt>
                <c:pt idx="1573">
                  <c:v>0.87235231013736991</c:v>
                </c:pt>
                <c:pt idx="1574">
                  <c:v>0.86858814003107487</c:v>
                </c:pt>
                <c:pt idx="1575">
                  <c:v>0.86663863302291666</c:v>
                </c:pt>
                <c:pt idx="1576">
                  <c:v>0.87363315790863305</c:v>
                </c:pt>
                <c:pt idx="1577">
                  <c:v>0.86926341813873076</c:v>
                </c:pt>
                <c:pt idx="1578">
                  <c:v>0.89862575317446991</c:v>
                </c:pt>
                <c:pt idx="1579">
                  <c:v>0.91839737619900375</c:v>
                </c:pt>
                <c:pt idx="1580">
                  <c:v>0.89646249105602882</c:v>
                </c:pt>
                <c:pt idx="1581">
                  <c:v>0.9224138755504836</c:v>
                </c:pt>
                <c:pt idx="1582">
                  <c:v>0.87465372348775683</c:v>
                </c:pt>
                <c:pt idx="1583">
                  <c:v>0.87578813115224763</c:v>
                </c:pt>
                <c:pt idx="1584">
                  <c:v>0.86653404106213916</c:v>
                </c:pt>
                <c:pt idx="1585">
                  <c:v>0.85733279078075786</c:v>
                </c:pt>
                <c:pt idx="1586">
                  <c:v>0.85956717806919225</c:v>
                </c:pt>
                <c:pt idx="1587">
                  <c:v>0.86377767236809722</c:v>
                </c:pt>
                <c:pt idx="1588">
                  <c:v>0.8600719187704875</c:v>
                </c:pt>
                <c:pt idx="1589">
                  <c:v>0.86362312490519499</c:v>
                </c:pt>
                <c:pt idx="1590">
                  <c:v>0.84936584583798647</c:v>
                </c:pt>
                <c:pt idx="1591">
                  <c:v>0.84304241933769886</c:v>
                </c:pt>
                <c:pt idx="1592">
                  <c:v>0.84402218198291257</c:v>
                </c:pt>
                <c:pt idx="1593">
                  <c:v>0.83108589450498627</c:v>
                </c:pt>
                <c:pt idx="1594">
                  <c:v>0.85632620871024112</c:v>
                </c:pt>
                <c:pt idx="1595">
                  <c:v>0.87726493717689147</c:v>
                </c:pt>
                <c:pt idx="1596">
                  <c:v>0.87816752996419145</c:v>
                </c:pt>
                <c:pt idx="1597">
                  <c:v>0.87660335580016024</c:v>
                </c:pt>
                <c:pt idx="1598">
                  <c:v>0.84969077365303336</c:v>
                </c:pt>
                <c:pt idx="1599">
                  <c:v>0.79958485285407377</c:v>
                </c:pt>
                <c:pt idx="1600">
                  <c:v>0.79562475427527291</c:v>
                </c:pt>
                <c:pt idx="1601">
                  <c:v>0.79610973229403692</c:v>
                </c:pt>
                <c:pt idx="1602">
                  <c:v>0.80742375284862411</c:v>
                </c:pt>
                <c:pt idx="1603">
                  <c:v>0.86682152571652327</c:v>
                </c:pt>
                <c:pt idx="1604">
                  <c:v>0.87070550196510765</c:v>
                </c:pt>
                <c:pt idx="1605">
                  <c:v>0.86917168564025349</c:v>
                </c:pt>
                <c:pt idx="1606">
                  <c:v>0.89477154788706037</c:v>
                </c:pt>
                <c:pt idx="1607">
                  <c:v>0.91387288350332385</c:v>
                </c:pt>
                <c:pt idx="1608">
                  <c:v>0.92061910231058253</c:v>
                </c:pt>
                <c:pt idx="1609">
                  <c:v>0.89349727761657405</c:v>
                </c:pt>
                <c:pt idx="1610">
                  <c:v>0.88167243200289525</c:v>
                </c:pt>
                <c:pt idx="1611">
                  <c:v>0.90004597017524424</c:v>
                </c:pt>
                <c:pt idx="1612">
                  <c:v>0.89822474687343923</c:v>
                </c:pt>
                <c:pt idx="1613">
                  <c:v>0.89821668020555678</c:v>
                </c:pt>
                <c:pt idx="1614">
                  <c:v>0.89251065264885865</c:v>
                </c:pt>
                <c:pt idx="1615">
                  <c:v>0.80177524005763789</c:v>
                </c:pt>
                <c:pt idx="1616">
                  <c:v>0.7718734892620327</c:v>
                </c:pt>
                <c:pt idx="1617">
                  <c:v>0.80847424826674652</c:v>
                </c:pt>
                <c:pt idx="1618">
                  <c:v>0.82569846401720182</c:v>
                </c:pt>
                <c:pt idx="1619">
                  <c:v>0.8264558798958056</c:v>
                </c:pt>
                <c:pt idx="1620">
                  <c:v>0.84654659020190803</c:v>
                </c:pt>
                <c:pt idx="1621">
                  <c:v>0.85352854825950775</c:v>
                </c:pt>
                <c:pt idx="1622">
                  <c:v>0.85208429860491519</c:v>
                </c:pt>
                <c:pt idx="1623">
                  <c:v>0.83013413405335545</c:v>
                </c:pt>
                <c:pt idx="1624">
                  <c:v>0.83251743827656732</c:v>
                </c:pt>
                <c:pt idx="1625">
                  <c:v>0.84278237918044741</c:v>
                </c:pt>
                <c:pt idx="1626">
                  <c:v>0.79858270658358599</c:v>
                </c:pt>
                <c:pt idx="1627">
                  <c:v>0.80456734786807915</c:v>
                </c:pt>
                <c:pt idx="1628">
                  <c:v>0.82430732484446778</c:v>
                </c:pt>
                <c:pt idx="1629">
                  <c:v>0.83902646508974466</c:v>
                </c:pt>
                <c:pt idx="1630">
                  <c:v>0.88970423690657374</c:v>
                </c:pt>
                <c:pt idx="1631">
                  <c:v>0.89802978988196758</c:v>
                </c:pt>
                <c:pt idx="1632">
                  <c:v>0.90589407974962888</c:v>
                </c:pt>
                <c:pt idx="1633">
                  <c:v>0.89490068590062388</c:v>
                </c:pt>
                <c:pt idx="1634">
                  <c:v>0.9048229050790243</c:v>
                </c:pt>
                <c:pt idx="1635">
                  <c:v>0.8861244439177538</c:v>
                </c:pt>
                <c:pt idx="1636">
                  <c:v>0.90511165498130985</c:v>
                </c:pt>
                <c:pt idx="1637">
                  <c:v>0.89546228141560957</c:v>
                </c:pt>
                <c:pt idx="1638">
                  <c:v>0.9084612109119713</c:v>
                </c:pt>
                <c:pt idx="1639">
                  <c:v>0.91299049080596606</c:v>
                </c:pt>
                <c:pt idx="1640">
                  <c:v>0.91000736475802757</c:v>
                </c:pt>
                <c:pt idx="1641">
                  <c:v>0.90844232851725126</c:v>
                </c:pt>
                <c:pt idx="1642">
                  <c:v>0.89860578628217747</c:v>
                </c:pt>
                <c:pt idx="1643">
                  <c:v>0.89914917996494037</c:v>
                </c:pt>
                <c:pt idx="1644">
                  <c:v>0.89781368383967608</c:v>
                </c:pt>
                <c:pt idx="1645">
                  <c:v>0.89637167878866419</c:v>
                </c:pt>
                <c:pt idx="1646">
                  <c:v>0.88371072057326794</c:v>
                </c:pt>
                <c:pt idx="1647">
                  <c:v>0.86627516661821802</c:v>
                </c:pt>
                <c:pt idx="1648">
                  <c:v>0.86626832747767968</c:v>
                </c:pt>
                <c:pt idx="1649">
                  <c:v>0.87186061505674572</c:v>
                </c:pt>
                <c:pt idx="1650">
                  <c:v>0.82646815700283915</c:v>
                </c:pt>
                <c:pt idx="1651">
                  <c:v>0.75525283081809591</c:v>
                </c:pt>
                <c:pt idx="1652">
                  <c:v>0.72399992054692897</c:v>
                </c:pt>
                <c:pt idx="1653">
                  <c:v>0.73081444224132064</c:v>
                </c:pt>
                <c:pt idx="1654">
                  <c:v>0.74734292297655136</c:v>
                </c:pt>
                <c:pt idx="1655">
                  <c:v>0.790801646529949</c:v>
                </c:pt>
                <c:pt idx="1656">
                  <c:v>0.68497021316727102</c:v>
                </c:pt>
                <c:pt idx="1657">
                  <c:v>0.68577190307516422</c:v>
                </c:pt>
                <c:pt idx="1658">
                  <c:v>0.62422954368379358</c:v>
                </c:pt>
                <c:pt idx="1659">
                  <c:v>0.4645830180525593</c:v>
                </c:pt>
                <c:pt idx="1660">
                  <c:v>0.46103390135814021</c:v>
                </c:pt>
                <c:pt idx="1661">
                  <c:v>0.46602327358576145</c:v>
                </c:pt>
                <c:pt idx="1662">
                  <c:v>0.61390215384303715</c:v>
                </c:pt>
                <c:pt idx="1663">
                  <c:v>0.65932835191143879</c:v>
                </c:pt>
                <c:pt idx="1664">
                  <c:v>0.77097717239436303</c:v>
                </c:pt>
                <c:pt idx="1665">
                  <c:v>0.8059217334878982</c:v>
                </c:pt>
                <c:pt idx="1666">
                  <c:v>0.83499580228410342</c:v>
                </c:pt>
                <c:pt idx="1667">
                  <c:v>0.8737455527015815</c:v>
                </c:pt>
                <c:pt idx="1668">
                  <c:v>0.8705821845874212</c:v>
                </c:pt>
                <c:pt idx="1669">
                  <c:v>0.87854477907640871</c:v>
                </c:pt>
                <c:pt idx="1670">
                  <c:v>0.89244936658669327</c:v>
                </c:pt>
                <c:pt idx="1671">
                  <c:v>0.92132200159219013</c:v>
                </c:pt>
                <c:pt idx="1672">
                  <c:v>0.94580703966497226</c:v>
                </c:pt>
                <c:pt idx="1673">
                  <c:v>0.92616216263835338</c:v>
                </c:pt>
                <c:pt idx="1674">
                  <c:v>0.9339045024422834</c:v>
                </c:pt>
                <c:pt idx="1675">
                  <c:v>0.90175661318064859</c:v>
                </c:pt>
                <c:pt idx="1676">
                  <c:v>0.89845566631001494</c:v>
                </c:pt>
                <c:pt idx="1677">
                  <c:v>0.88233081005795755</c:v>
                </c:pt>
                <c:pt idx="1678">
                  <c:v>0.8511927340775044</c:v>
                </c:pt>
                <c:pt idx="1679">
                  <c:v>0.8650052396046185</c:v>
                </c:pt>
                <c:pt idx="1680">
                  <c:v>0.86278173264881131</c:v>
                </c:pt>
                <c:pt idx="1681">
                  <c:v>0.84701578988561255</c:v>
                </c:pt>
                <c:pt idx="1682">
                  <c:v>0.83583701949573586</c:v>
                </c:pt>
                <c:pt idx="1683">
                  <c:v>0.8379345737561732</c:v>
                </c:pt>
                <c:pt idx="1684">
                  <c:v>0.82874787583250475</c:v>
                </c:pt>
                <c:pt idx="1685">
                  <c:v>0.79860539380077555</c:v>
                </c:pt>
                <c:pt idx="1686">
                  <c:v>0.82776244263183851</c:v>
                </c:pt>
                <c:pt idx="1687">
                  <c:v>0.82596709639030663</c:v>
                </c:pt>
                <c:pt idx="1688">
                  <c:v>0.86465634401727287</c:v>
                </c:pt>
                <c:pt idx="1689">
                  <c:v>0.8613292282970032</c:v>
                </c:pt>
                <c:pt idx="1690">
                  <c:v>0.85974863897026921</c:v>
                </c:pt>
                <c:pt idx="1691">
                  <c:v>0.84530707754801404</c:v>
                </c:pt>
                <c:pt idx="1692">
                  <c:v>0.84565678852141868</c:v>
                </c:pt>
                <c:pt idx="1693">
                  <c:v>0.86125285313074995</c:v>
                </c:pt>
                <c:pt idx="1694">
                  <c:v>0.84736532976074508</c:v>
                </c:pt>
                <c:pt idx="1695">
                  <c:v>0.88635013902270754</c:v>
                </c:pt>
                <c:pt idx="1696">
                  <c:v>0.8828473026792989</c:v>
                </c:pt>
                <c:pt idx="1697">
                  <c:v>0.89511317709855087</c:v>
                </c:pt>
                <c:pt idx="1698">
                  <c:v>0.92430363356121126</c:v>
                </c:pt>
                <c:pt idx="1699">
                  <c:v>0.92688915854098697</c:v>
                </c:pt>
                <c:pt idx="1700">
                  <c:v>0.92545700335357128</c:v>
                </c:pt>
                <c:pt idx="1701">
                  <c:v>0.93735142048369757</c:v>
                </c:pt>
                <c:pt idx="1702">
                  <c:v>0.9360188169304523</c:v>
                </c:pt>
                <c:pt idx="1703">
                  <c:v>0.92335689658639297</c:v>
                </c:pt>
                <c:pt idx="1704">
                  <c:v>0.90540739167121487</c:v>
                </c:pt>
                <c:pt idx="1705">
                  <c:v>0.89950821121010627</c:v>
                </c:pt>
                <c:pt idx="1706">
                  <c:v>0.88710119860097536</c:v>
                </c:pt>
                <c:pt idx="1707">
                  <c:v>0.89398658415407384</c:v>
                </c:pt>
                <c:pt idx="1708">
                  <c:v>0.82813246916804739</c:v>
                </c:pt>
                <c:pt idx="1709">
                  <c:v>0.73624771585803161</c:v>
                </c:pt>
                <c:pt idx="1710">
                  <c:v>0.78493776852532626</c:v>
                </c:pt>
                <c:pt idx="1711">
                  <c:v>0.74075901709395864</c:v>
                </c:pt>
                <c:pt idx="1712">
                  <c:v>0.75740083811623882</c:v>
                </c:pt>
                <c:pt idx="1713">
                  <c:v>0.74427346908597525</c:v>
                </c:pt>
                <c:pt idx="1714">
                  <c:v>0.7302765955959204</c:v>
                </c:pt>
                <c:pt idx="1715">
                  <c:v>0.74509204513114635</c:v>
                </c:pt>
                <c:pt idx="1716">
                  <c:v>0.74620692226433416</c:v>
                </c:pt>
                <c:pt idx="1717">
                  <c:v>0.7615647860790169</c:v>
                </c:pt>
                <c:pt idx="1718">
                  <c:v>0.76032419428892806</c:v>
                </c:pt>
                <c:pt idx="1719">
                  <c:v>0.7518822113590129</c:v>
                </c:pt>
                <c:pt idx="1720">
                  <c:v>0.72609993151369601</c:v>
                </c:pt>
                <c:pt idx="1721">
                  <c:v>0.70596905904423446</c:v>
                </c:pt>
                <c:pt idx="1722">
                  <c:v>0.70566425741037098</c:v>
                </c:pt>
                <c:pt idx="1723">
                  <c:v>0.72058959976211889</c:v>
                </c:pt>
                <c:pt idx="1724">
                  <c:v>0.72386110480837373</c:v>
                </c:pt>
                <c:pt idx="1725">
                  <c:v>0.73961047140777447</c:v>
                </c:pt>
                <c:pt idx="1726">
                  <c:v>0.73311592989071594</c:v>
                </c:pt>
                <c:pt idx="1727">
                  <c:v>0.73752228578611523</c:v>
                </c:pt>
                <c:pt idx="1728">
                  <c:v>0.73113666839105862</c:v>
                </c:pt>
                <c:pt idx="1729">
                  <c:v>0.7672706068636207</c:v>
                </c:pt>
                <c:pt idx="1730">
                  <c:v>0.73469424219634372</c:v>
                </c:pt>
                <c:pt idx="1731">
                  <c:v>0.78578874556577338</c:v>
                </c:pt>
                <c:pt idx="1732">
                  <c:v>0.81435867936810646</c:v>
                </c:pt>
                <c:pt idx="1733">
                  <c:v>0.7984281419291468</c:v>
                </c:pt>
                <c:pt idx="1734">
                  <c:v>0.81417158727650552</c:v>
                </c:pt>
                <c:pt idx="1735">
                  <c:v>0.80878146553666319</c:v>
                </c:pt>
                <c:pt idx="1736">
                  <c:v>0.80095133975481103</c:v>
                </c:pt>
                <c:pt idx="1737">
                  <c:v>0.8257789520028026</c:v>
                </c:pt>
                <c:pt idx="1738">
                  <c:v>0.84409994175484504</c:v>
                </c:pt>
                <c:pt idx="1739">
                  <c:v>0.84000444362659876</c:v>
                </c:pt>
                <c:pt idx="1740">
                  <c:v>0.87484438761545957</c:v>
                </c:pt>
                <c:pt idx="1741">
                  <c:v>0.90703898366405666</c:v>
                </c:pt>
                <c:pt idx="1742">
                  <c:v>0.89856107791261697</c:v>
                </c:pt>
                <c:pt idx="1743">
                  <c:v>0.91431222579704419</c:v>
                </c:pt>
                <c:pt idx="1744">
                  <c:v>0.90848600070395968</c:v>
                </c:pt>
                <c:pt idx="1745">
                  <c:v>0.9085268886329908</c:v>
                </c:pt>
                <c:pt idx="1746">
                  <c:v>0.90496076393813496</c:v>
                </c:pt>
                <c:pt idx="1747">
                  <c:v>0.90906348851485896</c:v>
                </c:pt>
                <c:pt idx="1748">
                  <c:v>0.93254436365251969</c:v>
                </c:pt>
                <c:pt idx="1749">
                  <c:v>0.93396050468568848</c:v>
                </c:pt>
                <c:pt idx="1750">
                  <c:v>0.93556592480734868</c:v>
                </c:pt>
                <c:pt idx="1751">
                  <c:v>0.93109695209561172</c:v>
                </c:pt>
                <c:pt idx="1752">
                  <c:v>0.92657486223424712</c:v>
                </c:pt>
                <c:pt idx="1753">
                  <c:v>0.93102313744110188</c:v>
                </c:pt>
                <c:pt idx="1754">
                  <c:v>0.93646159636296844</c:v>
                </c:pt>
                <c:pt idx="1755">
                  <c:v>0.93447662630878714</c:v>
                </c:pt>
                <c:pt idx="1756">
                  <c:v>0.94101415119568232</c:v>
                </c:pt>
                <c:pt idx="1757">
                  <c:v>0.92312235244160368</c:v>
                </c:pt>
                <c:pt idx="1758">
                  <c:v>0.92543901689067298</c:v>
                </c:pt>
                <c:pt idx="1759">
                  <c:v>0.93215888661073576</c:v>
                </c:pt>
                <c:pt idx="1760">
                  <c:v>0.92825697552984565</c:v>
                </c:pt>
                <c:pt idx="1761">
                  <c:v>0.96746294175095848</c:v>
                </c:pt>
                <c:pt idx="1762">
                  <c:v>0.96907837450321943</c:v>
                </c:pt>
                <c:pt idx="1763">
                  <c:v>0.95578410465306918</c:v>
                </c:pt>
                <c:pt idx="1764">
                  <c:v>0.95289861549430976</c:v>
                </c:pt>
                <c:pt idx="1765">
                  <c:v>0.93647991703013456</c:v>
                </c:pt>
                <c:pt idx="1766">
                  <c:v>0.94158577553679401</c:v>
                </c:pt>
                <c:pt idx="1767">
                  <c:v>0.9392945964595748</c:v>
                </c:pt>
                <c:pt idx="1768">
                  <c:v>0.93924352913367115</c:v>
                </c:pt>
                <c:pt idx="1769">
                  <c:v>0.93423917249118027</c:v>
                </c:pt>
                <c:pt idx="1770">
                  <c:v>0.93159666270546115</c:v>
                </c:pt>
                <c:pt idx="1771">
                  <c:v>0.93126517797652519</c:v>
                </c:pt>
                <c:pt idx="1772">
                  <c:v>0.93839036360304329</c:v>
                </c:pt>
                <c:pt idx="1773">
                  <c:v>0.93986108704814908</c:v>
                </c:pt>
                <c:pt idx="1774">
                  <c:v>0.90696409055893712</c:v>
                </c:pt>
                <c:pt idx="1775">
                  <c:v>0.90955190478908376</c:v>
                </c:pt>
                <c:pt idx="1776">
                  <c:v>0.91912406950086734</c:v>
                </c:pt>
                <c:pt idx="1777">
                  <c:v>0.91597440143830422</c:v>
                </c:pt>
                <c:pt idx="1778">
                  <c:v>0.89545127496947363</c:v>
                </c:pt>
                <c:pt idx="1779">
                  <c:v>0.87686939789538532</c:v>
                </c:pt>
                <c:pt idx="1780">
                  <c:v>0.87464902520272503</c:v>
                </c:pt>
                <c:pt idx="1781">
                  <c:v>0.8700073404308859</c:v>
                </c:pt>
                <c:pt idx="1782">
                  <c:v>0.87441589436783085</c:v>
                </c:pt>
                <c:pt idx="1783">
                  <c:v>0.85339448315034738</c:v>
                </c:pt>
                <c:pt idx="1784">
                  <c:v>0.8619875625126816</c:v>
                </c:pt>
                <c:pt idx="1785">
                  <c:v>0.86762862797941809</c:v>
                </c:pt>
                <c:pt idx="1786">
                  <c:v>0.86398964086056873</c:v>
                </c:pt>
                <c:pt idx="1787">
                  <c:v>0.8561551446672806</c:v>
                </c:pt>
                <c:pt idx="1788">
                  <c:v>0.86762027710761691</c:v>
                </c:pt>
                <c:pt idx="1789">
                  <c:v>0.87428809836832133</c:v>
                </c:pt>
                <c:pt idx="1790">
                  <c:v>0.86981717222765365</c:v>
                </c:pt>
                <c:pt idx="1791">
                  <c:v>0.86804168005581472</c:v>
                </c:pt>
                <c:pt idx="1792">
                  <c:v>0.86853240901979345</c:v>
                </c:pt>
                <c:pt idx="1793">
                  <c:v>0.86355808037516768</c:v>
                </c:pt>
                <c:pt idx="1794">
                  <c:v>0.87571454777274615</c:v>
                </c:pt>
                <c:pt idx="1795">
                  <c:v>0.89338729680878437</c:v>
                </c:pt>
                <c:pt idx="1796">
                  <c:v>0.8652826974339406</c:v>
                </c:pt>
                <c:pt idx="1797">
                  <c:v>0.87651525470030811</c:v>
                </c:pt>
                <c:pt idx="1798">
                  <c:v>0.90080720605229669</c:v>
                </c:pt>
                <c:pt idx="1799">
                  <c:v>0.90936959798175254</c:v>
                </c:pt>
                <c:pt idx="1800">
                  <c:v>0.90442016466994191</c:v>
                </c:pt>
                <c:pt idx="1801">
                  <c:v>0.91227979601619646</c:v>
                </c:pt>
                <c:pt idx="1802">
                  <c:v>0.91744315653103059</c:v>
                </c:pt>
                <c:pt idx="1803">
                  <c:v>0.92215649138367861</c:v>
                </c:pt>
                <c:pt idx="1804">
                  <c:v>0.89702629326008387</c:v>
                </c:pt>
                <c:pt idx="1805">
                  <c:v>0.89404154214672127</c:v>
                </c:pt>
                <c:pt idx="1806">
                  <c:v>0.89226897921668036</c:v>
                </c:pt>
                <c:pt idx="1807">
                  <c:v>0.89073603990601447</c:v>
                </c:pt>
                <c:pt idx="1808">
                  <c:v>0.87971897442358693</c:v>
                </c:pt>
                <c:pt idx="1809">
                  <c:v>0.90410026227030693</c:v>
                </c:pt>
                <c:pt idx="1810">
                  <c:v>0.91155676297096189</c:v>
                </c:pt>
                <c:pt idx="1811">
                  <c:v>0.92819067180911707</c:v>
                </c:pt>
                <c:pt idx="1812">
                  <c:v>0.92455998271475937</c:v>
                </c:pt>
                <c:pt idx="1813">
                  <c:v>0.92092045804421141</c:v>
                </c:pt>
                <c:pt idx="1814">
                  <c:v>0.91195254919510937</c:v>
                </c:pt>
                <c:pt idx="1815">
                  <c:v>0.89889910628150826</c:v>
                </c:pt>
                <c:pt idx="1816">
                  <c:v>0.90401783197678875</c:v>
                </c:pt>
                <c:pt idx="1817">
                  <c:v>0.90743255218069185</c:v>
                </c:pt>
                <c:pt idx="1818">
                  <c:v>0.87868700432834423</c:v>
                </c:pt>
                <c:pt idx="1819">
                  <c:v>0.88016018731285939</c:v>
                </c:pt>
                <c:pt idx="1820">
                  <c:v>0.88056437173436053</c:v>
                </c:pt>
                <c:pt idx="1821">
                  <c:v>0.85290968023602332</c:v>
                </c:pt>
                <c:pt idx="1822">
                  <c:v>0.86792136924991881</c:v>
                </c:pt>
                <c:pt idx="1823">
                  <c:v>0.88394155812690245</c:v>
                </c:pt>
                <c:pt idx="1824">
                  <c:v>0.9186422839482592</c:v>
                </c:pt>
                <c:pt idx="1825">
                  <c:v>0.91018048950962371</c:v>
                </c:pt>
                <c:pt idx="1826">
                  <c:v>0.91482258798463845</c:v>
                </c:pt>
                <c:pt idx="1827">
                  <c:v>0.91445174304830645</c:v>
                </c:pt>
                <c:pt idx="1828">
                  <c:v>0.90617887364273297</c:v>
                </c:pt>
                <c:pt idx="1829">
                  <c:v>0.88004288891300553</c:v>
                </c:pt>
                <c:pt idx="1830">
                  <c:v>0.87312882118701118</c:v>
                </c:pt>
                <c:pt idx="1831">
                  <c:v>0.84748927952761899</c:v>
                </c:pt>
                <c:pt idx="1832">
                  <c:v>0.8620790569960155</c:v>
                </c:pt>
                <c:pt idx="1833">
                  <c:v>0.87687020293482021</c:v>
                </c:pt>
                <c:pt idx="1834">
                  <c:v>0.87985273164560296</c:v>
                </c:pt>
                <c:pt idx="1835">
                  <c:v>0.7987398124142796</c:v>
                </c:pt>
                <c:pt idx="1836">
                  <c:v>0.77430183582587631</c:v>
                </c:pt>
                <c:pt idx="1837">
                  <c:v>0.79154529029680287</c:v>
                </c:pt>
                <c:pt idx="1838">
                  <c:v>0.83870341514700653</c:v>
                </c:pt>
                <c:pt idx="1839">
                  <c:v>0.81233309098052831</c:v>
                </c:pt>
                <c:pt idx="1840">
                  <c:v>0.80620353583273341</c:v>
                </c:pt>
                <c:pt idx="1841">
                  <c:v>0.81245462708972038</c:v>
                </c:pt>
                <c:pt idx="1842">
                  <c:v>0.76505890857440328</c:v>
                </c:pt>
                <c:pt idx="1843">
                  <c:v>0.77826564843378987</c:v>
                </c:pt>
                <c:pt idx="1844">
                  <c:v>0.7783358604815549</c:v>
                </c:pt>
                <c:pt idx="1845">
                  <c:v>0.77523570785009266</c:v>
                </c:pt>
                <c:pt idx="1846">
                  <c:v>0.80964068197739247</c:v>
                </c:pt>
                <c:pt idx="1847">
                  <c:v>0.82235762645615085</c:v>
                </c:pt>
                <c:pt idx="1848">
                  <c:v>0.82630957081837686</c:v>
                </c:pt>
                <c:pt idx="1849">
                  <c:v>0.77518107630652999</c:v>
                </c:pt>
                <c:pt idx="1850">
                  <c:v>0.83667954623980556</c:v>
                </c:pt>
                <c:pt idx="1851">
                  <c:v>0.83866063950323322</c:v>
                </c:pt>
                <c:pt idx="1852">
                  <c:v>0.8384641051449977</c:v>
                </c:pt>
                <c:pt idx="1853">
                  <c:v>0.84794431228899669</c:v>
                </c:pt>
                <c:pt idx="1854">
                  <c:v>0.83054540017939127</c:v>
                </c:pt>
                <c:pt idx="1855">
                  <c:v>0.9402035812474826</c:v>
                </c:pt>
                <c:pt idx="1856">
                  <c:v>0.9398913721426988</c:v>
                </c:pt>
                <c:pt idx="1857">
                  <c:v>0.93647839070744154</c:v>
                </c:pt>
                <c:pt idx="1858">
                  <c:v>0.93880680622144319</c:v>
                </c:pt>
                <c:pt idx="1859">
                  <c:v>0.93253846168785626</c:v>
                </c:pt>
                <c:pt idx="1860">
                  <c:v>0.89221955652091267</c:v>
                </c:pt>
                <c:pt idx="1861">
                  <c:v>0.87919771112227096</c:v>
                </c:pt>
                <c:pt idx="1862">
                  <c:v>0.8586269029975705</c:v>
                </c:pt>
                <c:pt idx="1863">
                  <c:v>0.85390299170428274</c:v>
                </c:pt>
                <c:pt idx="1864">
                  <c:v>0.82450649634522455</c:v>
                </c:pt>
                <c:pt idx="1865">
                  <c:v>0.81930481540700806</c:v>
                </c:pt>
                <c:pt idx="1866">
                  <c:v>0.79547701223106282</c:v>
                </c:pt>
                <c:pt idx="1867">
                  <c:v>0.80891389603419361</c:v>
                </c:pt>
                <c:pt idx="1868">
                  <c:v>0.79946877208990197</c:v>
                </c:pt>
                <c:pt idx="1869">
                  <c:v>0.80308237664913018</c:v>
                </c:pt>
                <c:pt idx="1870">
                  <c:v>0.74286767781422591</c:v>
                </c:pt>
                <c:pt idx="1871">
                  <c:v>0.70529260334832422</c:v>
                </c:pt>
                <c:pt idx="1872">
                  <c:v>0.69854810062236428</c:v>
                </c:pt>
                <c:pt idx="1873">
                  <c:v>0.69254141037281913</c:v>
                </c:pt>
                <c:pt idx="1874">
                  <c:v>0.7148769378241232</c:v>
                </c:pt>
                <c:pt idx="1875">
                  <c:v>0.74162441148992697</c:v>
                </c:pt>
                <c:pt idx="1876">
                  <c:v>0.75195975829537354</c:v>
                </c:pt>
                <c:pt idx="1877">
                  <c:v>0.76549345674013491</c:v>
                </c:pt>
                <c:pt idx="1878">
                  <c:v>0.76356210645556422</c:v>
                </c:pt>
                <c:pt idx="1879">
                  <c:v>0.77093236074395721</c:v>
                </c:pt>
                <c:pt idx="1880">
                  <c:v>0.82621825653851133</c:v>
                </c:pt>
                <c:pt idx="1881">
                  <c:v>0.83699010575353827</c:v>
                </c:pt>
                <c:pt idx="1882">
                  <c:v>0.85340780013844053</c:v>
                </c:pt>
                <c:pt idx="1883">
                  <c:v>0.84918222905359153</c:v>
                </c:pt>
                <c:pt idx="1884">
                  <c:v>0.89865229238837485</c:v>
                </c:pt>
                <c:pt idx="1885">
                  <c:v>0.89566822796802203</c:v>
                </c:pt>
                <c:pt idx="1886">
                  <c:v>0.88933120160527923</c:v>
                </c:pt>
                <c:pt idx="1887">
                  <c:v>0.88734454495363324</c:v>
                </c:pt>
                <c:pt idx="1888">
                  <c:v>0.89862165527414806</c:v>
                </c:pt>
                <c:pt idx="1889">
                  <c:v>0.90368714709121634</c:v>
                </c:pt>
                <c:pt idx="1890">
                  <c:v>0.87055071852877042</c:v>
                </c:pt>
                <c:pt idx="1891">
                  <c:v>0.90481971304213238</c:v>
                </c:pt>
                <c:pt idx="1892">
                  <c:v>0.92254770672052266</c:v>
                </c:pt>
                <c:pt idx="1893">
                  <c:v>0.93037767334989274</c:v>
                </c:pt>
                <c:pt idx="1894">
                  <c:v>0.94018247943495614</c:v>
                </c:pt>
                <c:pt idx="1895">
                  <c:v>0.91968314374902826</c:v>
                </c:pt>
                <c:pt idx="1896">
                  <c:v>0.92771697214334481</c:v>
                </c:pt>
                <c:pt idx="1897">
                  <c:v>0.92217131489821691</c:v>
                </c:pt>
                <c:pt idx="1898">
                  <c:v>0.9269719191875132</c:v>
                </c:pt>
                <c:pt idx="1899">
                  <c:v>0.92769824546654933</c:v>
                </c:pt>
                <c:pt idx="1900">
                  <c:v>0.90661063631518013</c:v>
                </c:pt>
                <c:pt idx="1901">
                  <c:v>0.9326372850758422</c:v>
                </c:pt>
                <c:pt idx="1902">
                  <c:v>0.93334648888205418</c:v>
                </c:pt>
                <c:pt idx="1903">
                  <c:v>0.93354743181689892</c:v>
                </c:pt>
                <c:pt idx="1904">
                  <c:v>0.88979684710476636</c:v>
                </c:pt>
                <c:pt idx="1905">
                  <c:v>0.89016554379213741</c:v>
                </c:pt>
                <c:pt idx="1906">
                  <c:v>0.8944962095029565</c:v>
                </c:pt>
                <c:pt idx="1907">
                  <c:v>0.88927636002676436</c:v>
                </c:pt>
                <c:pt idx="1908">
                  <c:v>0.86557223811344197</c:v>
                </c:pt>
                <c:pt idx="1909">
                  <c:v>0.85725872623693633</c:v>
                </c:pt>
                <c:pt idx="1910">
                  <c:v>0.88690836195684719</c:v>
                </c:pt>
                <c:pt idx="1911">
                  <c:v>0.85939830048386934</c:v>
                </c:pt>
                <c:pt idx="1912">
                  <c:v>0.85722994099058902</c:v>
                </c:pt>
                <c:pt idx="1913">
                  <c:v>0.85515608162635748</c:v>
                </c:pt>
                <c:pt idx="1914">
                  <c:v>0.82236789994372661</c:v>
                </c:pt>
                <c:pt idx="1915">
                  <c:v>0.85311549599243297</c:v>
                </c:pt>
                <c:pt idx="1916">
                  <c:v>0.84491435789077285</c:v>
                </c:pt>
                <c:pt idx="1917">
                  <c:v>0.83435835602856845</c:v>
                </c:pt>
                <c:pt idx="1918">
                  <c:v>0.82911559969669757</c:v>
                </c:pt>
                <c:pt idx="1919">
                  <c:v>0.82127668863584491</c:v>
                </c:pt>
                <c:pt idx="1920">
                  <c:v>0.83034997923903653</c:v>
                </c:pt>
                <c:pt idx="1921">
                  <c:v>0.77149486978028692</c:v>
                </c:pt>
                <c:pt idx="1922">
                  <c:v>0.78104595284675049</c:v>
                </c:pt>
                <c:pt idx="1923">
                  <c:v>0.77955768346551291</c:v>
                </c:pt>
                <c:pt idx="1924">
                  <c:v>0.82968774636818976</c:v>
                </c:pt>
                <c:pt idx="1925">
                  <c:v>0.83011964503732405</c:v>
                </c:pt>
                <c:pt idx="1926">
                  <c:v>0.83285529874294983</c:v>
                </c:pt>
                <c:pt idx="1927">
                  <c:v>0.83670157102128428</c:v>
                </c:pt>
                <c:pt idx="1928">
                  <c:v>0.85149558564412087</c:v>
                </c:pt>
                <c:pt idx="1929">
                  <c:v>0.85158301350133059</c:v>
                </c:pt>
                <c:pt idx="1930">
                  <c:v>0.78840146566853864</c:v>
                </c:pt>
                <c:pt idx="1931">
                  <c:v>0.87912335721937107</c:v>
                </c:pt>
                <c:pt idx="1932">
                  <c:v>0.88136630067790933</c:v>
                </c:pt>
                <c:pt idx="1933">
                  <c:v>0.88194058642473971</c:v>
                </c:pt>
                <c:pt idx="1934">
                  <c:v>0.89055058433120948</c:v>
                </c:pt>
                <c:pt idx="1935">
                  <c:v>0.88973379433539623</c:v>
                </c:pt>
                <c:pt idx="1936">
                  <c:v>0.88169558568631157</c:v>
                </c:pt>
                <c:pt idx="1937">
                  <c:v>0.89235371524630869</c:v>
                </c:pt>
                <c:pt idx="1938">
                  <c:v>0.87444309419100941</c:v>
                </c:pt>
                <c:pt idx="1939">
                  <c:v>0.87244426464060154</c:v>
                </c:pt>
                <c:pt idx="1940">
                  <c:v>0.85828853462162991</c:v>
                </c:pt>
                <c:pt idx="1941">
                  <c:v>0.86732419208848011</c:v>
                </c:pt>
                <c:pt idx="1942">
                  <c:v>0.86056155549335889</c:v>
                </c:pt>
                <c:pt idx="1943">
                  <c:v>0.87267322292812133</c:v>
                </c:pt>
                <c:pt idx="1944">
                  <c:v>0.87240195145439103</c:v>
                </c:pt>
                <c:pt idx="1945">
                  <c:v>0.87439255418625761</c:v>
                </c:pt>
                <c:pt idx="1946">
                  <c:v>0.88010582119774916</c:v>
                </c:pt>
                <c:pt idx="1947">
                  <c:v>0.88776438505671873</c:v>
                </c:pt>
                <c:pt idx="1948">
                  <c:v>0.88115905796969318</c:v>
                </c:pt>
                <c:pt idx="1949">
                  <c:v>0.88766804315102887</c:v>
                </c:pt>
                <c:pt idx="1950">
                  <c:v>0.88554654286874912</c:v>
                </c:pt>
                <c:pt idx="1951">
                  <c:v>0.85027467880069074</c:v>
                </c:pt>
                <c:pt idx="1952">
                  <c:v>0.8491697777817605</c:v>
                </c:pt>
                <c:pt idx="1953">
                  <c:v>0.86313061706213245</c:v>
                </c:pt>
                <c:pt idx="1954">
                  <c:v>0.85687175737092924</c:v>
                </c:pt>
                <c:pt idx="1955">
                  <c:v>0.87867089781267238</c:v>
                </c:pt>
                <c:pt idx="1956">
                  <c:v>0.87868532033961877</c:v>
                </c:pt>
                <c:pt idx="1957">
                  <c:v>0.87976853784597142</c:v>
                </c:pt>
                <c:pt idx="1958">
                  <c:v>0.90611750393029544</c:v>
                </c:pt>
                <c:pt idx="1959">
                  <c:v>0.9317012020752532</c:v>
                </c:pt>
                <c:pt idx="1960">
                  <c:v>0.91157189196570687</c:v>
                </c:pt>
                <c:pt idx="1961">
                  <c:v>0.9000323415064958</c:v>
                </c:pt>
                <c:pt idx="1962">
                  <c:v>0.89879635813452408</c:v>
                </c:pt>
                <c:pt idx="1963">
                  <c:v>0.91434955231081771</c:v>
                </c:pt>
                <c:pt idx="1964">
                  <c:v>0.91458047911320706</c:v>
                </c:pt>
                <c:pt idx="1965">
                  <c:v>0.9127473244162414</c:v>
                </c:pt>
                <c:pt idx="1966">
                  <c:v>0.92030969182387434</c:v>
                </c:pt>
                <c:pt idx="1967">
                  <c:v>0.9186445355830507</c:v>
                </c:pt>
                <c:pt idx="1968">
                  <c:v>0.92139216476558761</c:v>
                </c:pt>
                <c:pt idx="1969">
                  <c:v>0.92799307916219964</c:v>
                </c:pt>
                <c:pt idx="1970">
                  <c:v>0.92686767506376411</c:v>
                </c:pt>
                <c:pt idx="1971">
                  <c:v>0.91697437187845909</c:v>
                </c:pt>
                <c:pt idx="1972">
                  <c:v>0.91618368985515353</c:v>
                </c:pt>
                <c:pt idx="1973">
                  <c:v>0.900893296951638</c:v>
                </c:pt>
                <c:pt idx="1974">
                  <c:v>0.89123482278555732</c:v>
                </c:pt>
                <c:pt idx="1975">
                  <c:v>0.90974777344676572</c:v>
                </c:pt>
                <c:pt idx="1976">
                  <c:v>0.9048265263997729</c:v>
                </c:pt>
                <c:pt idx="1977">
                  <c:v>0.91385350595455694</c:v>
                </c:pt>
                <c:pt idx="1978">
                  <c:v>0.91214905960199566</c:v>
                </c:pt>
                <c:pt idx="1979">
                  <c:v>0.89276051888658681</c:v>
                </c:pt>
                <c:pt idx="1980">
                  <c:v>0.83507286318820262</c:v>
                </c:pt>
                <c:pt idx="1981">
                  <c:v>0.83645036001782536</c:v>
                </c:pt>
                <c:pt idx="1982">
                  <c:v>0.86221150872994157</c:v>
                </c:pt>
                <c:pt idx="1983">
                  <c:v>0.84214779568956677</c:v>
                </c:pt>
                <c:pt idx="1984">
                  <c:v>0.82548506307958314</c:v>
                </c:pt>
                <c:pt idx="1985">
                  <c:v>0.844524196418175</c:v>
                </c:pt>
                <c:pt idx="1986">
                  <c:v>0.78463131529265029</c:v>
                </c:pt>
                <c:pt idx="1987">
                  <c:v>0.76742159134146071</c:v>
                </c:pt>
                <c:pt idx="1988">
                  <c:v>0.77173520833194043</c:v>
                </c:pt>
                <c:pt idx="1989">
                  <c:v>0.76244216799132691</c:v>
                </c:pt>
                <c:pt idx="1990">
                  <c:v>0.76160095776113679</c:v>
                </c:pt>
                <c:pt idx="1991">
                  <c:v>0.76199350475024186</c:v>
                </c:pt>
                <c:pt idx="1992">
                  <c:v>0.74682297167810507</c:v>
                </c:pt>
                <c:pt idx="1993">
                  <c:v>0.80345546507111498</c:v>
                </c:pt>
                <c:pt idx="1994">
                  <c:v>0.80127054222970417</c:v>
                </c:pt>
                <c:pt idx="1995">
                  <c:v>0.79964025987673315</c:v>
                </c:pt>
                <c:pt idx="1996">
                  <c:v>0.80405763210751358</c:v>
                </c:pt>
                <c:pt idx="1997">
                  <c:v>0.81302199096994987</c:v>
                </c:pt>
                <c:pt idx="1998">
                  <c:v>0.80823936575506794</c:v>
                </c:pt>
                <c:pt idx="1999">
                  <c:v>0.79782078020843328</c:v>
                </c:pt>
                <c:pt idx="2000">
                  <c:v>0.84686652503213333</c:v>
                </c:pt>
                <c:pt idx="2001">
                  <c:v>0.85054974359786195</c:v>
                </c:pt>
                <c:pt idx="2002">
                  <c:v>0.85591847847208424</c:v>
                </c:pt>
                <c:pt idx="2003">
                  <c:v>0.84085160038898099</c:v>
                </c:pt>
                <c:pt idx="2004">
                  <c:v>0.86871209169594399</c:v>
                </c:pt>
                <c:pt idx="2005">
                  <c:v>0.90352163873129165</c:v>
                </c:pt>
                <c:pt idx="2006">
                  <c:v>0.93002541059340693</c:v>
                </c:pt>
                <c:pt idx="2007">
                  <c:v>0.90133333845052555</c:v>
                </c:pt>
                <c:pt idx="2008">
                  <c:v>0.90168888509866463</c:v>
                </c:pt>
                <c:pt idx="2009">
                  <c:v>0.89396686221655119</c:v>
                </c:pt>
                <c:pt idx="2010">
                  <c:v>0.89620578016342511</c:v>
                </c:pt>
                <c:pt idx="2011">
                  <c:v>0.91105910914714161</c:v>
                </c:pt>
                <c:pt idx="2012">
                  <c:v>0.88581719501856848</c:v>
                </c:pt>
                <c:pt idx="2013">
                  <c:v>0.85237320641837977</c:v>
                </c:pt>
                <c:pt idx="2014">
                  <c:v>0.85663204695175066</c:v>
                </c:pt>
                <c:pt idx="2015">
                  <c:v>0.85061151061585361</c:v>
                </c:pt>
                <c:pt idx="2016">
                  <c:v>0.84942432708765336</c:v>
                </c:pt>
                <c:pt idx="2017">
                  <c:v>0.8209864977371033</c:v>
                </c:pt>
                <c:pt idx="2018">
                  <c:v>0.8183620824350768</c:v>
                </c:pt>
                <c:pt idx="2019">
                  <c:v>0.82186006347451923</c:v>
                </c:pt>
                <c:pt idx="2020">
                  <c:v>0.86775668856096089</c:v>
                </c:pt>
                <c:pt idx="2021">
                  <c:v>0.86007537443313786</c:v>
                </c:pt>
                <c:pt idx="2022">
                  <c:v>0.82901041222380056</c:v>
                </c:pt>
                <c:pt idx="2023">
                  <c:v>0.8563434381825854</c:v>
                </c:pt>
                <c:pt idx="2024">
                  <c:v>0.85224296677321354</c:v>
                </c:pt>
                <c:pt idx="2025">
                  <c:v>0.83984714415024186</c:v>
                </c:pt>
                <c:pt idx="2026">
                  <c:v>0.84433617388611704</c:v>
                </c:pt>
                <c:pt idx="2027">
                  <c:v>0.87673056862011278</c:v>
                </c:pt>
                <c:pt idx="2028">
                  <c:v>0.87614004189835415</c:v>
                </c:pt>
                <c:pt idx="2029">
                  <c:v>0.88435918254157453</c:v>
                </c:pt>
                <c:pt idx="2030">
                  <c:v>0.88055588443864996</c:v>
                </c:pt>
                <c:pt idx="2031">
                  <c:v>0.88584496715430294</c:v>
                </c:pt>
                <c:pt idx="2032">
                  <c:v>0.93087859444156551</c:v>
                </c:pt>
                <c:pt idx="2033">
                  <c:v>0.92676615939452078</c:v>
                </c:pt>
                <c:pt idx="2034">
                  <c:v>0.92715970674934545</c:v>
                </c:pt>
                <c:pt idx="2035">
                  <c:v>0.93088843639229313</c:v>
                </c:pt>
                <c:pt idx="2036">
                  <c:v>0.91090171958686883</c:v>
                </c:pt>
                <c:pt idx="2037">
                  <c:v>0.91330646778252944</c:v>
                </c:pt>
                <c:pt idx="2038">
                  <c:v>0.91934984075940762</c:v>
                </c:pt>
                <c:pt idx="2039">
                  <c:v>0.92320632363603672</c:v>
                </c:pt>
                <c:pt idx="2040">
                  <c:v>0.88246559486534726</c:v>
                </c:pt>
                <c:pt idx="2041">
                  <c:v>0.87381877967227584</c:v>
                </c:pt>
                <c:pt idx="2042">
                  <c:v>0.89793524992015405</c:v>
                </c:pt>
                <c:pt idx="2043">
                  <c:v>0.90458064105474323</c:v>
                </c:pt>
                <c:pt idx="2044">
                  <c:v>0.86982893163321784</c:v>
                </c:pt>
                <c:pt idx="2045">
                  <c:v>0.87314607779562625</c:v>
                </c:pt>
                <c:pt idx="2046">
                  <c:v>0.85913634713739218</c:v>
                </c:pt>
                <c:pt idx="2047">
                  <c:v>0.86000497788581387</c:v>
                </c:pt>
                <c:pt idx="2048">
                  <c:v>0.85919944106207125</c:v>
                </c:pt>
                <c:pt idx="2049">
                  <c:v>0.84329295974301099</c:v>
                </c:pt>
                <c:pt idx="2050">
                  <c:v>0.86122917459750037</c:v>
                </c:pt>
                <c:pt idx="2051">
                  <c:v>0.8713391677592599</c:v>
                </c:pt>
                <c:pt idx="2052">
                  <c:v>0.87470169328767777</c:v>
                </c:pt>
                <c:pt idx="2053">
                  <c:v>0.87913265752148206</c:v>
                </c:pt>
                <c:pt idx="2054">
                  <c:v>0.87868589206999748</c:v>
                </c:pt>
                <c:pt idx="2055">
                  <c:v>0.87646156137622844</c:v>
                </c:pt>
                <c:pt idx="2056">
                  <c:v>0.87903864260490261</c:v>
                </c:pt>
                <c:pt idx="2057">
                  <c:v>0.87969473817146771</c:v>
                </c:pt>
                <c:pt idx="2058">
                  <c:v>0.87970263170172336</c:v>
                </c:pt>
                <c:pt idx="2059">
                  <c:v>0.8684547145727064</c:v>
                </c:pt>
                <c:pt idx="2060">
                  <c:v>0.85363743236052037</c:v>
                </c:pt>
                <c:pt idx="2061">
                  <c:v>0.85999932015259073</c:v>
                </c:pt>
                <c:pt idx="2062">
                  <c:v>0.83134900701674375</c:v>
                </c:pt>
                <c:pt idx="2063">
                  <c:v>0.85493488422406017</c:v>
                </c:pt>
                <c:pt idx="2064">
                  <c:v>0.89981615421307692</c:v>
                </c:pt>
                <c:pt idx="2065">
                  <c:v>0.93209855754580673</c:v>
                </c:pt>
                <c:pt idx="2066">
                  <c:v>0.93629722885021838</c:v>
                </c:pt>
                <c:pt idx="2067">
                  <c:v>0.93991325435095863</c:v>
                </c:pt>
                <c:pt idx="2068">
                  <c:v>0.93844450846945349</c:v>
                </c:pt>
                <c:pt idx="2069">
                  <c:v>0.93511854467081967</c:v>
                </c:pt>
                <c:pt idx="2070">
                  <c:v>0.92700814957086319</c:v>
                </c:pt>
                <c:pt idx="2071">
                  <c:v>0.92068561121185299</c:v>
                </c:pt>
                <c:pt idx="2072">
                  <c:v>0.92222022591357045</c:v>
                </c:pt>
                <c:pt idx="2073">
                  <c:v>0.91321311702276642</c:v>
                </c:pt>
                <c:pt idx="2074">
                  <c:v>0.91305685607813014</c:v>
                </c:pt>
                <c:pt idx="2075">
                  <c:v>0.89898912339428505</c:v>
                </c:pt>
                <c:pt idx="2076">
                  <c:v>0.91383905523644982</c:v>
                </c:pt>
                <c:pt idx="2077">
                  <c:v>0.91073231865339266</c:v>
                </c:pt>
                <c:pt idx="2078">
                  <c:v>0.91905010543239107</c:v>
                </c:pt>
                <c:pt idx="2079">
                  <c:v>0.90630843509437087</c:v>
                </c:pt>
                <c:pt idx="2080">
                  <c:v>0.90077856084247954</c:v>
                </c:pt>
                <c:pt idx="2081">
                  <c:v>0.90858496911941267</c:v>
                </c:pt>
                <c:pt idx="2082">
                  <c:v>0.90512990759769885</c:v>
                </c:pt>
                <c:pt idx="2083">
                  <c:v>0.89619174503540622</c:v>
                </c:pt>
                <c:pt idx="2084">
                  <c:v>0.91937598509692364</c:v>
                </c:pt>
                <c:pt idx="2085">
                  <c:v>0.89324277081593229</c:v>
                </c:pt>
                <c:pt idx="2086">
                  <c:v>0.87867401042050286</c:v>
                </c:pt>
                <c:pt idx="2087">
                  <c:v>0.87715354735764062</c:v>
                </c:pt>
                <c:pt idx="2088">
                  <c:v>0.88284522681257038</c:v>
                </c:pt>
                <c:pt idx="2089">
                  <c:v>0.86247506983995237</c:v>
                </c:pt>
                <c:pt idx="2090">
                  <c:v>0.8633540162959612</c:v>
                </c:pt>
                <c:pt idx="2091">
                  <c:v>0.85306839527080491</c:v>
                </c:pt>
                <c:pt idx="2092">
                  <c:v>0.84816638505122233</c:v>
                </c:pt>
                <c:pt idx="2093">
                  <c:v>0.86598764405433404</c:v>
                </c:pt>
                <c:pt idx="2094">
                  <c:v>0.8664015952147871</c:v>
                </c:pt>
                <c:pt idx="2095">
                  <c:v>0.88950338639388105</c:v>
                </c:pt>
                <c:pt idx="2096">
                  <c:v>0.78516201886187742</c:v>
                </c:pt>
                <c:pt idx="2097">
                  <c:v>0.85133616275190815</c:v>
                </c:pt>
                <c:pt idx="2098">
                  <c:v>0.84150681995512056</c:v>
                </c:pt>
                <c:pt idx="2099">
                  <c:v>0.83793483660911294</c:v>
                </c:pt>
                <c:pt idx="2100">
                  <c:v>0.82693455548508399</c:v>
                </c:pt>
                <c:pt idx="2101">
                  <c:v>0.82762787736689514</c:v>
                </c:pt>
                <c:pt idx="2102">
                  <c:v>0.82661739168606507</c:v>
                </c:pt>
                <c:pt idx="2103">
                  <c:v>0.84928152732287343</c:v>
                </c:pt>
                <c:pt idx="2104">
                  <c:v>0.83873001144625936</c:v>
                </c:pt>
                <c:pt idx="2105">
                  <c:v>0.84396573286386523</c:v>
                </c:pt>
                <c:pt idx="2106">
                  <c:v>0.87317638520834218</c:v>
                </c:pt>
                <c:pt idx="2107">
                  <c:v>0.86142357990645368</c:v>
                </c:pt>
                <c:pt idx="2108">
                  <c:v>0.87915536889159174</c:v>
                </c:pt>
                <c:pt idx="2109">
                  <c:v>0.88804706443274739</c:v>
                </c:pt>
                <c:pt idx="2110">
                  <c:v>0.74656291649686235</c:v>
                </c:pt>
                <c:pt idx="2111">
                  <c:v>0.74379311488368449</c:v>
                </c:pt>
                <c:pt idx="2112">
                  <c:v>0.79024276361581758</c:v>
                </c:pt>
                <c:pt idx="2113">
                  <c:v>0.76740695240178047</c:v>
                </c:pt>
                <c:pt idx="2114">
                  <c:v>0.74827248012786485</c:v>
                </c:pt>
                <c:pt idx="2115">
                  <c:v>0.7473225144283101</c:v>
                </c:pt>
                <c:pt idx="2116">
                  <c:v>0.8208772188391078</c:v>
                </c:pt>
                <c:pt idx="2117">
                  <c:v>0.77525177697613645</c:v>
                </c:pt>
                <c:pt idx="2118">
                  <c:v>0.78276673042987233</c:v>
                </c:pt>
                <c:pt idx="2119">
                  <c:v>0.78380938964889313</c:v>
                </c:pt>
                <c:pt idx="2120">
                  <c:v>0.77842351234435625</c:v>
                </c:pt>
                <c:pt idx="2121">
                  <c:v>0.78283197785583103</c:v>
                </c:pt>
                <c:pt idx="2122">
                  <c:v>0.81039327044022669</c:v>
                </c:pt>
                <c:pt idx="2123">
                  <c:v>0.81401171701828445</c:v>
                </c:pt>
                <c:pt idx="2124">
                  <c:v>0.81567887365405223</c:v>
                </c:pt>
                <c:pt idx="2125">
                  <c:v>0.80602724305642182</c:v>
                </c:pt>
                <c:pt idx="2126">
                  <c:v>0.81541272152565303</c:v>
                </c:pt>
                <c:pt idx="2127">
                  <c:v>0.81906927921001627</c:v>
                </c:pt>
                <c:pt idx="2128">
                  <c:v>0.82738775253394203</c:v>
                </c:pt>
                <c:pt idx="2129">
                  <c:v>0.83186109826442745</c:v>
                </c:pt>
                <c:pt idx="2130">
                  <c:v>0.90949332136974059</c:v>
                </c:pt>
                <c:pt idx="2131">
                  <c:v>0.90988136861742053</c:v>
                </c:pt>
                <c:pt idx="2132">
                  <c:v>0.90150185966612384</c:v>
                </c:pt>
                <c:pt idx="2133">
                  <c:v>0.9221320170732451</c:v>
                </c:pt>
                <c:pt idx="2134">
                  <c:v>0.9323696895618041</c:v>
                </c:pt>
                <c:pt idx="2135">
                  <c:v>0.93261862155843023</c:v>
                </c:pt>
                <c:pt idx="2136">
                  <c:v>0.89682572670385763</c:v>
                </c:pt>
                <c:pt idx="2137">
                  <c:v>0.9182997858184575</c:v>
                </c:pt>
                <c:pt idx="2138">
                  <c:v>0.92114069534493892</c:v>
                </c:pt>
                <c:pt idx="2139">
                  <c:v>0.92607892856295337</c:v>
                </c:pt>
                <c:pt idx="2140">
                  <c:v>0.90950869202857465</c:v>
                </c:pt>
                <c:pt idx="2141">
                  <c:v>0.90149083161230181</c:v>
                </c:pt>
                <c:pt idx="2142">
                  <c:v>0.8985486992868541</c:v>
                </c:pt>
                <c:pt idx="2143">
                  <c:v>0.87643197424899411</c:v>
                </c:pt>
                <c:pt idx="2144">
                  <c:v>0.90894510958864794</c:v>
                </c:pt>
                <c:pt idx="2145">
                  <c:v>0.93077439953863994</c:v>
                </c:pt>
                <c:pt idx="2146">
                  <c:v>0.93892744103828851</c:v>
                </c:pt>
                <c:pt idx="2147">
                  <c:v>0.93091965733458815</c:v>
                </c:pt>
                <c:pt idx="2148">
                  <c:v>0.9329813912968633</c:v>
                </c:pt>
                <c:pt idx="2149">
                  <c:v>0.93372842462214045</c:v>
                </c:pt>
                <c:pt idx="2150">
                  <c:v>0.93783009750661084</c:v>
                </c:pt>
                <c:pt idx="2151">
                  <c:v>0.93846360969993092</c:v>
                </c:pt>
                <c:pt idx="2152">
                  <c:v>0.93724680109149827</c:v>
                </c:pt>
                <c:pt idx="2153">
                  <c:v>0.93790851996733171</c:v>
                </c:pt>
                <c:pt idx="2154">
                  <c:v>0.92566203936269209</c:v>
                </c:pt>
                <c:pt idx="2155">
                  <c:v>0.92666796538092155</c:v>
                </c:pt>
                <c:pt idx="2156">
                  <c:v>0.92842425335149237</c:v>
                </c:pt>
                <c:pt idx="2157">
                  <c:v>0.92184417544144814</c:v>
                </c:pt>
                <c:pt idx="2158">
                  <c:v>0.91838949309399909</c:v>
                </c:pt>
                <c:pt idx="2159">
                  <c:v>0.9155954657777855</c:v>
                </c:pt>
                <c:pt idx="2160">
                  <c:v>0.91419117373071446</c:v>
                </c:pt>
                <c:pt idx="2161">
                  <c:v>0.91078387159296792</c:v>
                </c:pt>
                <c:pt idx="2162">
                  <c:v>0.91266855846763195</c:v>
                </c:pt>
                <c:pt idx="2163">
                  <c:v>0.93076279541920859</c:v>
                </c:pt>
                <c:pt idx="2164">
                  <c:v>0.87139285950285927</c:v>
                </c:pt>
                <c:pt idx="2165">
                  <c:v>0.84683267852904121</c:v>
                </c:pt>
                <c:pt idx="2166">
                  <c:v>0.83738698151740953</c:v>
                </c:pt>
                <c:pt idx="2167">
                  <c:v>0.83824381365763456</c:v>
                </c:pt>
                <c:pt idx="2168">
                  <c:v>0.86615911801393652</c:v>
                </c:pt>
                <c:pt idx="2169">
                  <c:v>0.87393356200746941</c:v>
                </c:pt>
                <c:pt idx="2170">
                  <c:v>0.86479305470904533</c:v>
                </c:pt>
                <c:pt idx="2171">
                  <c:v>0.86814397946216526</c:v>
                </c:pt>
                <c:pt idx="2172">
                  <c:v>0.86409531984405974</c:v>
                </c:pt>
                <c:pt idx="2173">
                  <c:v>0.85569990822324993</c:v>
                </c:pt>
                <c:pt idx="2174">
                  <c:v>0.86661757965639541</c:v>
                </c:pt>
                <c:pt idx="2175">
                  <c:v>0.87134686549340856</c:v>
                </c:pt>
                <c:pt idx="2176">
                  <c:v>0.86359872216163092</c:v>
                </c:pt>
                <c:pt idx="2177">
                  <c:v>0.85541066291847334</c:v>
                </c:pt>
                <c:pt idx="2178">
                  <c:v>0.83864639525940154</c:v>
                </c:pt>
                <c:pt idx="2179">
                  <c:v>0.83914001087035817</c:v>
                </c:pt>
                <c:pt idx="2180">
                  <c:v>0.84557011941831228</c:v>
                </c:pt>
                <c:pt idx="2181">
                  <c:v>0.85729804093878481</c:v>
                </c:pt>
                <c:pt idx="2182">
                  <c:v>0.8587360654930094</c:v>
                </c:pt>
                <c:pt idx="2183">
                  <c:v>0.85186274924172845</c:v>
                </c:pt>
                <c:pt idx="2184">
                  <c:v>0.86714741543886853</c:v>
                </c:pt>
                <c:pt idx="2185">
                  <c:v>0.88130282251368663</c:v>
                </c:pt>
                <c:pt idx="2186">
                  <c:v>0.83009650099781918</c:v>
                </c:pt>
                <c:pt idx="2187">
                  <c:v>0.83825886205307998</c:v>
                </c:pt>
                <c:pt idx="2188">
                  <c:v>0.79813488829829649</c:v>
                </c:pt>
                <c:pt idx="2189">
                  <c:v>0.71959998721189089</c:v>
                </c:pt>
                <c:pt idx="2190">
                  <c:v>0.71051844712163525</c:v>
                </c:pt>
                <c:pt idx="2191">
                  <c:v>0.69824736974288337</c:v>
                </c:pt>
                <c:pt idx="2192">
                  <c:v>0.67239310374044825</c:v>
                </c:pt>
                <c:pt idx="2193">
                  <c:v>0.70682078262468007</c:v>
                </c:pt>
                <c:pt idx="2194">
                  <c:v>0.71103843734949357</c:v>
                </c:pt>
                <c:pt idx="2195">
                  <c:v>0.65948546089039883</c:v>
                </c:pt>
                <c:pt idx="2196">
                  <c:v>0.65567367985543512</c:v>
                </c:pt>
                <c:pt idx="2197">
                  <c:v>0.63780548584571095</c:v>
                </c:pt>
                <c:pt idx="2198">
                  <c:v>0.63939428938850484</c:v>
                </c:pt>
                <c:pt idx="2199">
                  <c:v>0.65229218780908915</c:v>
                </c:pt>
                <c:pt idx="2200">
                  <c:v>0.65707443860787274</c:v>
                </c:pt>
                <c:pt idx="2201">
                  <c:v>0.61541030003836572</c:v>
                </c:pt>
                <c:pt idx="2202">
                  <c:v>0.61703373477253121</c:v>
                </c:pt>
                <c:pt idx="2203">
                  <c:v>0.64354776016284221</c:v>
                </c:pt>
                <c:pt idx="2204">
                  <c:v>0.72795423508944102</c:v>
                </c:pt>
                <c:pt idx="2205">
                  <c:v>0.70248915391333355</c:v>
                </c:pt>
                <c:pt idx="2206">
                  <c:v>0.76740514945798621</c:v>
                </c:pt>
                <c:pt idx="2207">
                  <c:v>0.7888023641542814</c:v>
                </c:pt>
                <c:pt idx="2208">
                  <c:v>0.79054906987773876</c:v>
                </c:pt>
                <c:pt idx="2209">
                  <c:v>0.81995772470044714</c:v>
                </c:pt>
                <c:pt idx="2210">
                  <c:v>0.84254153989239455</c:v>
                </c:pt>
                <c:pt idx="2211">
                  <c:v>0.84147546201264145</c:v>
                </c:pt>
                <c:pt idx="2212">
                  <c:v>0.82339209163633531</c:v>
                </c:pt>
                <c:pt idx="2213">
                  <c:v>0.78522796853110732</c:v>
                </c:pt>
                <c:pt idx="2214">
                  <c:v>0.76866132593427106</c:v>
                </c:pt>
                <c:pt idx="2215">
                  <c:v>0.78175819374412359</c:v>
                </c:pt>
                <c:pt idx="2216">
                  <c:v>0.78608210809825119</c:v>
                </c:pt>
                <c:pt idx="2217">
                  <c:v>0.79731042333310054</c:v>
                </c:pt>
                <c:pt idx="2218">
                  <c:v>0.81270712869312223</c:v>
                </c:pt>
                <c:pt idx="2219">
                  <c:v>0.81963652977840207</c:v>
                </c:pt>
                <c:pt idx="2220">
                  <c:v>0.82362943756036733</c:v>
                </c:pt>
                <c:pt idx="2221">
                  <c:v>0.81216122090079557</c:v>
                </c:pt>
                <c:pt idx="2222">
                  <c:v>0.78600784875269247</c:v>
                </c:pt>
                <c:pt idx="2223">
                  <c:v>0.75914305976860075</c:v>
                </c:pt>
                <c:pt idx="2224">
                  <c:v>0.77516845427642644</c:v>
                </c:pt>
                <c:pt idx="2225">
                  <c:v>0.75023851449021473</c:v>
                </c:pt>
                <c:pt idx="2226">
                  <c:v>0.79842734448215213</c:v>
                </c:pt>
                <c:pt idx="2227">
                  <c:v>0.7916167131332198</c:v>
                </c:pt>
                <c:pt idx="2228">
                  <c:v>0.80116810161449303</c:v>
                </c:pt>
                <c:pt idx="2229">
                  <c:v>0.85439717292059214</c:v>
                </c:pt>
                <c:pt idx="2230">
                  <c:v>0.85360276126733647</c:v>
                </c:pt>
                <c:pt idx="2231">
                  <c:v>0.84954108842811926</c:v>
                </c:pt>
                <c:pt idx="2232">
                  <c:v>0.86331043238645655</c:v>
                </c:pt>
                <c:pt idx="2233">
                  <c:v>0.86545407315099609</c:v>
                </c:pt>
                <c:pt idx="2234">
                  <c:v>0.87797599769675694</c:v>
                </c:pt>
                <c:pt idx="2235">
                  <c:v>0.87166722474965697</c:v>
                </c:pt>
                <c:pt idx="2236">
                  <c:v>0.84093699699131785</c:v>
                </c:pt>
                <c:pt idx="2237">
                  <c:v>0.84432579400242525</c:v>
                </c:pt>
                <c:pt idx="2238">
                  <c:v>0.84131704293891696</c:v>
                </c:pt>
                <c:pt idx="2239">
                  <c:v>0.84302342916000095</c:v>
                </c:pt>
                <c:pt idx="2240">
                  <c:v>0.84213177450069099</c:v>
                </c:pt>
                <c:pt idx="2241">
                  <c:v>0.83412739095093691</c:v>
                </c:pt>
                <c:pt idx="2242">
                  <c:v>0.8344637026403019</c:v>
                </c:pt>
                <c:pt idx="2243">
                  <c:v>0.90132279477524502</c:v>
                </c:pt>
                <c:pt idx="2244">
                  <c:v>0.83060746930319629</c:v>
                </c:pt>
                <c:pt idx="2245">
                  <c:v>0.85070705172190131</c:v>
                </c:pt>
                <c:pt idx="2246">
                  <c:v>0.84679737031940083</c:v>
                </c:pt>
                <c:pt idx="2247">
                  <c:v>0.84880699111701763</c:v>
                </c:pt>
                <c:pt idx="2248">
                  <c:v>0.8482448968406392</c:v>
                </c:pt>
                <c:pt idx="2249">
                  <c:v>0.83584983995332152</c:v>
                </c:pt>
                <c:pt idx="2250">
                  <c:v>0.84173843424809303</c:v>
                </c:pt>
                <c:pt idx="2251">
                  <c:v>0.85843310811361817</c:v>
                </c:pt>
                <c:pt idx="2252">
                  <c:v>0.87078875482666018</c:v>
                </c:pt>
                <c:pt idx="2253">
                  <c:v>0.87914713780868325</c:v>
                </c:pt>
                <c:pt idx="2254">
                  <c:v>0.85063162902467315</c:v>
                </c:pt>
                <c:pt idx="2255">
                  <c:v>0.84926035770223296</c:v>
                </c:pt>
                <c:pt idx="2256">
                  <c:v>0.85876865628536514</c:v>
                </c:pt>
                <c:pt idx="2257">
                  <c:v>0.85967172903274092</c:v>
                </c:pt>
                <c:pt idx="2258">
                  <c:v>0.85488231907660694</c:v>
                </c:pt>
                <c:pt idx="2259">
                  <c:v>0.85392232311044514</c:v>
                </c:pt>
                <c:pt idx="2260">
                  <c:v>0.86625814481528596</c:v>
                </c:pt>
                <c:pt idx="2261">
                  <c:v>0.8828784478329077</c:v>
                </c:pt>
                <c:pt idx="2262">
                  <c:v>0.88781822326942339</c:v>
                </c:pt>
                <c:pt idx="2263">
                  <c:v>0.87714548560726913</c:v>
                </c:pt>
                <c:pt idx="2264">
                  <c:v>0.91093705943313608</c:v>
                </c:pt>
                <c:pt idx="2265">
                  <c:v>0.90797386978936334</c:v>
                </c:pt>
                <c:pt idx="2266">
                  <c:v>0.91678354092368819</c:v>
                </c:pt>
                <c:pt idx="2267">
                  <c:v>0.90900784588778849</c:v>
                </c:pt>
                <c:pt idx="2268">
                  <c:v>0.91146726232139286</c:v>
                </c:pt>
                <c:pt idx="2269">
                  <c:v>0.90390893361276747</c:v>
                </c:pt>
                <c:pt idx="2270">
                  <c:v>0.91542283986248596</c:v>
                </c:pt>
                <c:pt idx="2271">
                  <c:v>0.90139870230151331</c:v>
                </c:pt>
                <c:pt idx="2272">
                  <c:v>0.88801638922772008</c:v>
                </c:pt>
                <c:pt idx="2273">
                  <c:v>0.88303411425725375</c:v>
                </c:pt>
                <c:pt idx="2274">
                  <c:v>0.91752055396084831</c:v>
                </c:pt>
                <c:pt idx="2275">
                  <c:v>0.92290566739466651</c:v>
                </c:pt>
                <c:pt idx="2276">
                  <c:v>0.89837181043254155</c:v>
                </c:pt>
                <c:pt idx="2277">
                  <c:v>0.915791387927122</c:v>
                </c:pt>
                <c:pt idx="2278">
                  <c:v>0.92026554385829007</c:v>
                </c:pt>
                <c:pt idx="2279">
                  <c:v>0.92789063670396732</c:v>
                </c:pt>
                <c:pt idx="2280">
                  <c:v>0.91437168942444746</c:v>
                </c:pt>
                <c:pt idx="2281">
                  <c:v>0.91003377463209256</c:v>
                </c:pt>
                <c:pt idx="2282">
                  <c:v>0.9096905851069248</c:v>
                </c:pt>
                <c:pt idx="2283">
                  <c:v>0.91551622769135754</c:v>
                </c:pt>
                <c:pt idx="2284">
                  <c:v>0.91486472082390158</c:v>
                </c:pt>
                <c:pt idx="2285">
                  <c:v>0.91500375473110984</c:v>
                </c:pt>
                <c:pt idx="2286">
                  <c:v>0.9296265101272333</c:v>
                </c:pt>
                <c:pt idx="2287">
                  <c:v>0.91121505287144144</c:v>
                </c:pt>
                <c:pt idx="2288">
                  <c:v>0.90888451553089633</c:v>
                </c:pt>
                <c:pt idx="2289">
                  <c:v>0.91722613215743565</c:v>
                </c:pt>
                <c:pt idx="2290">
                  <c:v>0.9176992174454176</c:v>
                </c:pt>
                <c:pt idx="2291">
                  <c:v>0.91444808073784256</c:v>
                </c:pt>
                <c:pt idx="2292">
                  <c:v>0.91270614983407483</c:v>
                </c:pt>
                <c:pt idx="2293">
                  <c:v>0.90852210888256713</c:v>
                </c:pt>
                <c:pt idx="2294">
                  <c:v>0.90634359318656477</c:v>
                </c:pt>
                <c:pt idx="2295">
                  <c:v>0.90425384702068667</c:v>
                </c:pt>
                <c:pt idx="2296">
                  <c:v>0.91657033905488272</c:v>
                </c:pt>
                <c:pt idx="2297">
                  <c:v>0.91013987977633459</c:v>
                </c:pt>
                <c:pt idx="2298">
                  <c:v>0.89173985437818293</c:v>
                </c:pt>
                <c:pt idx="2299">
                  <c:v>0.90491127439650976</c:v>
                </c:pt>
                <c:pt idx="2300">
                  <c:v>0.90084432482911059</c:v>
                </c:pt>
                <c:pt idx="2301">
                  <c:v>0.87744341008885551</c:v>
                </c:pt>
                <c:pt idx="2302">
                  <c:v>0.82705659714958857</c:v>
                </c:pt>
                <c:pt idx="2303">
                  <c:v>0.84121134572250644</c:v>
                </c:pt>
                <c:pt idx="2304">
                  <c:v>0.83794189886278947</c:v>
                </c:pt>
                <c:pt idx="2305">
                  <c:v>0.81369295716466805</c:v>
                </c:pt>
                <c:pt idx="2306">
                  <c:v>0.77934499671918145</c:v>
                </c:pt>
                <c:pt idx="2307">
                  <c:v>0.80867038102083588</c:v>
                </c:pt>
                <c:pt idx="2308">
                  <c:v>0.797953448182398</c:v>
                </c:pt>
                <c:pt idx="2309">
                  <c:v>0.79835094710641175</c:v>
                </c:pt>
                <c:pt idx="2310">
                  <c:v>0.78261612355479626</c:v>
                </c:pt>
                <c:pt idx="2311">
                  <c:v>0.79573066040752216</c:v>
                </c:pt>
                <c:pt idx="2312">
                  <c:v>0.78242472867977531</c:v>
                </c:pt>
                <c:pt idx="2313">
                  <c:v>0.77727221525554935</c:v>
                </c:pt>
                <c:pt idx="2314">
                  <c:v>0.77742756424861381</c:v>
                </c:pt>
                <c:pt idx="2315">
                  <c:v>0.80309923931354499</c:v>
                </c:pt>
                <c:pt idx="2316">
                  <c:v>0.79871253254628294</c:v>
                </c:pt>
                <c:pt idx="2317">
                  <c:v>0.79950907353218847</c:v>
                </c:pt>
                <c:pt idx="2318">
                  <c:v>0.8198266056721758</c:v>
                </c:pt>
                <c:pt idx="2319">
                  <c:v>0.81826303900832886</c:v>
                </c:pt>
                <c:pt idx="2320">
                  <c:v>0.84598062405314067</c:v>
                </c:pt>
                <c:pt idx="2321">
                  <c:v>0.86228884971036979</c:v>
                </c:pt>
                <c:pt idx="2322">
                  <c:v>0.91150639963884883</c:v>
                </c:pt>
                <c:pt idx="2323">
                  <c:v>0.89110900342682964</c:v>
                </c:pt>
                <c:pt idx="2324">
                  <c:v>0.85873294201765393</c:v>
                </c:pt>
                <c:pt idx="2325">
                  <c:v>0.87241182086809954</c:v>
                </c:pt>
                <c:pt idx="2326">
                  <c:v>0.89081785154330639</c:v>
                </c:pt>
                <c:pt idx="2327">
                  <c:v>0.91082950655630512</c:v>
                </c:pt>
                <c:pt idx="2328">
                  <c:v>0.86136435351944507</c:v>
                </c:pt>
                <c:pt idx="2329">
                  <c:v>0.84625635309459979</c:v>
                </c:pt>
                <c:pt idx="2330">
                  <c:v>0.85689981346626054</c:v>
                </c:pt>
                <c:pt idx="2331">
                  <c:v>0.90854971185186606</c:v>
                </c:pt>
                <c:pt idx="2332">
                  <c:v>0.91399824240332739</c:v>
                </c:pt>
                <c:pt idx="2333">
                  <c:v>0.91942224366135672</c:v>
                </c:pt>
                <c:pt idx="2334">
                  <c:v>0.93014094347602305</c:v>
                </c:pt>
                <c:pt idx="2335">
                  <c:v>0.92714582842377169</c:v>
                </c:pt>
                <c:pt idx="2336">
                  <c:v>0.92858615214035511</c:v>
                </c:pt>
                <c:pt idx="2337">
                  <c:v>0.92954488736929108</c:v>
                </c:pt>
                <c:pt idx="2338">
                  <c:v>0.92733510913384898</c:v>
                </c:pt>
                <c:pt idx="2339">
                  <c:v>0.9244668315337996</c:v>
                </c:pt>
                <c:pt idx="2340">
                  <c:v>0.91982500719828286</c:v>
                </c:pt>
                <c:pt idx="2341">
                  <c:v>0.91737602155056264</c:v>
                </c:pt>
                <c:pt idx="2342">
                  <c:v>0.91545387686291113</c:v>
                </c:pt>
                <c:pt idx="2343">
                  <c:v>0.90662152610095681</c:v>
                </c:pt>
                <c:pt idx="2344">
                  <c:v>0.91199655678412261</c:v>
                </c:pt>
                <c:pt idx="2345">
                  <c:v>0.9079361753639843</c:v>
                </c:pt>
                <c:pt idx="2346">
                  <c:v>0.9001835313652482</c:v>
                </c:pt>
                <c:pt idx="2347">
                  <c:v>0.89109177500114189</c:v>
                </c:pt>
                <c:pt idx="2348">
                  <c:v>0.93384411426213976</c:v>
                </c:pt>
                <c:pt idx="2349">
                  <c:v>0.95528912240101771</c:v>
                </c:pt>
                <c:pt idx="2350">
                  <c:v>0.95769998858355943</c:v>
                </c:pt>
                <c:pt idx="2351">
                  <c:v>0.91311773177510835</c:v>
                </c:pt>
                <c:pt idx="2352">
                  <c:v>0.92739525121535216</c:v>
                </c:pt>
                <c:pt idx="2353">
                  <c:v>0.84213503953075952</c:v>
                </c:pt>
                <c:pt idx="2354">
                  <c:v>0.81275373987265154</c:v>
                </c:pt>
                <c:pt idx="2355">
                  <c:v>0.8003690687705457</c:v>
                </c:pt>
                <c:pt idx="2356">
                  <c:v>0.7927485862881114</c:v>
                </c:pt>
                <c:pt idx="2357">
                  <c:v>0.8204118725661439</c:v>
                </c:pt>
                <c:pt idx="2358">
                  <c:v>0.81559026657516132</c:v>
                </c:pt>
                <c:pt idx="2359">
                  <c:v>0.8072055578650833</c:v>
                </c:pt>
                <c:pt idx="2360">
                  <c:v>0.69628584974221641</c:v>
                </c:pt>
                <c:pt idx="2361">
                  <c:v>0.67397932977152297</c:v>
                </c:pt>
                <c:pt idx="2362">
                  <c:v>0.78652672073545593</c:v>
                </c:pt>
                <c:pt idx="2363">
                  <c:v>0.76992447537819642</c:v>
                </c:pt>
                <c:pt idx="2364">
                  <c:v>0.75512617771124024</c:v>
                </c:pt>
                <c:pt idx="2365">
                  <c:v>0.78290053510617508</c:v>
                </c:pt>
                <c:pt idx="2366">
                  <c:v>0.79054447470648948</c:v>
                </c:pt>
                <c:pt idx="2367">
                  <c:v>0.79425865535927165</c:v>
                </c:pt>
                <c:pt idx="2368">
                  <c:v>0.80732725846795417</c:v>
                </c:pt>
                <c:pt idx="2369">
                  <c:v>0.80576916902160289</c:v>
                </c:pt>
                <c:pt idx="2370">
                  <c:v>0.81396400917458878</c:v>
                </c:pt>
                <c:pt idx="2371">
                  <c:v>0.81768911832989677</c:v>
                </c:pt>
                <c:pt idx="2372">
                  <c:v>0.78853941842461317</c:v>
                </c:pt>
                <c:pt idx="2373">
                  <c:v>0.80649544524857431</c:v>
                </c:pt>
                <c:pt idx="2374">
                  <c:v>0.80041926366460159</c:v>
                </c:pt>
                <c:pt idx="2375">
                  <c:v>0.80035900655391212</c:v>
                </c:pt>
                <c:pt idx="2376">
                  <c:v>0.80529334756369908</c:v>
                </c:pt>
                <c:pt idx="2377">
                  <c:v>0.77915960733412692</c:v>
                </c:pt>
                <c:pt idx="2378">
                  <c:v>0.80301984099711454</c:v>
                </c:pt>
                <c:pt idx="2379">
                  <c:v>0.80839514436598847</c:v>
                </c:pt>
                <c:pt idx="2380">
                  <c:v>0.87622228422218529</c:v>
                </c:pt>
                <c:pt idx="2381">
                  <c:v>0.93391226276813011</c:v>
                </c:pt>
                <c:pt idx="2382">
                  <c:v>0.89644433917058952</c:v>
                </c:pt>
                <c:pt idx="2383">
                  <c:v>0.90645389066555415</c:v>
                </c:pt>
                <c:pt idx="2384">
                  <c:v>0.93307482772256201</c:v>
                </c:pt>
                <c:pt idx="2385">
                  <c:v>0.91809039511419022</c:v>
                </c:pt>
                <c:pt idx="2386">
                  <c:v>0.91960901380641069</c:v>
                </c:pt>
                <c:pt idx="2387">
                  <c:v>0.92250147779144542</c:v>
                </c:pt>
                <c:pt idx="2388">
                  <c:v>0.89074729211417902</c:v>
                </c:pt>
                <c:pt idx="2389">
                  <c:v>0.90068587740116901</c:v>
                </c:pt>
                <c:pt idx="2390">
                  <c:v>0.89128933217685213</c:v>
                </c:pt>
                <c:pt idx="2391">
                  <c:v>0.88609460785522154</c:v>
                </c:pt>
                <c:pt idx="2392">
                  <c:v>0.91248470912192603</c:v>
                </c:pt>
                <c:pt idx="2393">
                  <c:v>0.907344044823019</c:v>
                </c:pt>
                <c:pt idx="2394">
                  <c:v>0.91665315392242996</c:v>
                </c:pt>
                <c:pt idx="2395">
                  <c:v>0.89260895952605723</c:v>
                </c:pt>
                <c:pt idx="2396">
                  <c:v>0.89408434841086548</c:v>
                </c:pt>
                <c:pt idx="2397">
                  <c:v>0.90062968027693924</c:v>
                </c:pt>
                <c:pt idx="2398">
                  <c:v>0.8958693204367435</c:v>
                </c:pt>
                <c:pt idx="2399">
                  <c:v>0.90815905128130603</c:v>
                </c:pt>
                <c:pt idx="2400">
                  <c:v>0.91458674396488837</c:v>
                </c:pt>
                <c:pt idx="2401">
                  <c:v>0.91269031654939858</c:v>
                </c:pt>
                <c:pt idx="2402">
                  <c:v>0.92845463079591772</c:v>
                </c:pt>
                <c:pt idx="2403">
                  <c:v>0.92919121272849725</c:v>
                </c:pt>
                <c:pt idx="2404">
                  <c:v>0.92594170597696523</c:v>
                </c:pt>
                <c:pt idx="2405">
                  <c:v>0.93556398708246458</c:v>
                </c:pt>
                <c:pt idx="2406">
                  <c:v>0.9335621124235316</c:v>
                </c:pt>
                <c:pt idx="2407">
                  <c:v>0.91665501046097864</c:v>
                </c:pt>
                <c:pt idx="2408">
                  <c:v>0.90684705749131</c:v>
                </c:pt>
                <c:pt idx="2409">
                  <c:v>0.89859115446654669</c:v>
                </c:pt>
                <c:pt idx="2410">
                  <c:v>0.88861254916656551</c:v>
                </c:pt>
                <c:pt idx="2411">
                  <c:v>0.89319343962980491</c:v>
                </c:pt>
                <c:pt idx="2412">
                  <c:v>0.88090983575670023</c:v>
                </c:pt>
                <c:pt idx="2413">
                  <c:v>0.88641142056759881</c:v>
                </c:pt>
                <c:pt idx="2414">
                  <c:v>0.88554161187732294</c:v>
                </c:pt>
                <c:pt idx="2415">
                  <c:v>0.91546981993610754</c:v>
                </c:pt>
                <c:pt idx="2416">
                  <c:v>0.91250110605285217</c:v>
                </c:pt>
                <c:pt idx="2417">
                  <c:v>0.91615510715068049</c:v>
                </c:pt>
                <c:pt idx="2418">
                  <c:v>0.91820083473631664</c:v>
                </c:pt>
                <c:pt idx="2419">
                  <c:v>0.9062905164759677</c:v>
                </c:pt>
                <c:pt idx="2420">
                  <c:v>0.8908273172190041</c:v>
                </c:pt>
                <c:pt idx="2421">
                  <c:v>0.89123022414044439</c:v>
                </c:pt>
                <c:pt idx="2422">
                  <c:v>0.86742905254864455</c:v>
                </c:pt>
                <c:pt idx="2423">
                  <c:v>0.86763464415565195</c:v>
                </c:pt>
                <c:pt idx="2424">
                  <c:v>0.87048845622191051</c:v>
                </c:pt>
                <c:pt idx="2425">
                  <c:v>0.8660281754561433</c:v>
                </c:pt>
                <c:pt idx="2426">
                  <c:v>0.87708089341342421</c:v>
                </c:pt>
                <c:pt idx="2427">
                  <c:v>0.9065494569785979</c:v>
                </c:pt>
                <c:pt idx="2428">
                  <c:v>0.90375861157313953</c:v>
                </c:pt>
                <c:pt idx="2429">
                  <c:v>0.85700716874141558</c:v>
                </c:pt>
                <c:pt idx="2430">
                  <c:v>0.90236792314928183</c:v>
                </c:pt>
                <c:pt idx="2431">
                  <c:v>0.90959782235580411</c:v>
                </c:pt>
                <c:pt idx="2432">
                  <c:v>0.93304421343355526</c:v>
                </c:pt>
                <c:pt idx="2433">
                  <c:v>0.91320022889443719</c:v>
                </c:pt>
                <c:pt idx="2434">
                  <c:v>0.90951796059686529</c:v>
                </c:pt>
                <c:pt idx="2435">
                  <c:v>0.90018200989117747</c:v>
                </c:pt>
                <c:pt idx="2436">
                  <c:v>0.90228290180543302</c:v>
                </c:pt>
                <c:pt idx="2437">
                  <c:v>0.89496689734222623</c:v>
                </c:pt>
                <c:pt idx="2438">
                  <c:v>0.87848130284501058</c:v>
                </c:pt>
                <c:pt idx="2439">
                  <c:v>0.87701480283288036</c:v>
                </c:pt>
                <c:pt idx="2440">
                  <c:v>0.84787155308714157</c:v>
                </c:pt>
                <c:pt idx="2441">
                  <c:v>0.81408467757071401</c:v>
                </c:pt>
                <c:pt idx="2442">
                  <c:v>0.81773638397550097</c:v>
                </c:pt>
                <c:pt idx="2443">
                  <c:v>0.82714959895743145</c:v>
                </c:pt>
                <c:pt idx="2444">
                  <c:v>0.81828549151733232</c:v>
                </c:pt>
                <c:pt idx="2445">
                  <c:v>0.83098107561201917</c:v>
                </c:pt>
                <c:pt idx="2446">
                  <c:v>0.81369154305029812</c:v>
                </c:pt>
                <c:pt idx="2447">
                  <c:v>0.80694486029586399</c:v>
                </c:pt>
                <c:pt idx="2448">
                  <c:v>0.82110580883028494</c:v>
                </c:pt>
                <c:pt idx="2449">
                  <c:v>0.83313839578294913</c:v>
                </c:pt>
                <c:pt idx="2450">
                  <c:v>0.81478106885613277</c:v>
                </c:pt>
                <c:pt idx="2451">
                  <c:v>0.77197522040387379</c:v>
                </c:pt>
                <c:pt idx="2452">
                  <c:v>0.77344360328118378</c:v>
                </c:pt>
                <c:pt idx="2453">
                  <c:v>0.79895621009933115</c:v>
                </c:pt>
                <c:pt idx="2454">
                  <c:v>0.78770281209745563</c:v>
                </c:pt>
                <c:pt idx="2455">
                  <c:v>0.78527734626966339</c:v>
                </c:pt>
                <c:pt idx="2456">
                  <c:v>0.8261966044612975</c:v>
                </c:pt>
                <c:pt idx="2457">
                  <c:v>0.82915001904272623</c:v>
                </c:pt>
                <c:pt idx="2458">
                  <c:v>0.82122618650853807</c:v>
                </c:pt>
                <c:pt idx="2459">
                  <c:v>0.83971269307831342</c:v>
                </c:pt>
                <c:pt idx="2460">
                  <c:v>0.8790201764707366</c:v>
                </c:pt>
                <c:pt idx="2461">
                  <c:v>0.8863252818010614</c:v>
                </c:pt>
                <c:pt idx="2462">
                  <c:v>0.88356364245175267</c:v>
                </c:pt>
                <c:pt idx="2463">
                  <c:v>0.88243340183391061</c:v>
                </c:pt>
                <c:pt idx="2464">
                  <c:v>0.88532515341830609</c:v>
                </c:pt>
                <c:pt idx="2465">
                  <c:v>0.84760625885823293</c:v>
                </c:pt>
                <c:pt idx="2466">
                  <c:v>0.85574030820381408</c:v>
                </c:pt>
                <c:pt idx="2467">
                  <c:v>0.85650563889072517</c:v>
                </c:pt>
                <c:pt idx="2468">
                  <c:v>0.87239534631043381</c:v>
                </c:pt>
                <c:pt idx="2469">
                  <c:v>0.85902841594566282</c:v>
                </c:pt>
                <c:pt idx="2470">
                  <c:v>0.86896904554330268</c:v>
                </c:pt>
                <c:pt idx="2471">
                  <c:v>0.86275499027252478</c:v>
                </c:pt>
                <c:pt idx="2472">
                  <c:v>0.85396173097487493</c:v>
                </c:pt>
                <c:pt idx="2473">
                  <c:v>0.77786205771782935</c:v>
                </c:pt>
                <c:pt idx="2474">
                  <c:v>0.77683894734553283</c:v>
                </c:pt>
                <c:pt idx="2475">
                  <c:v>0.77996549091215794</c:v>
                </c:pt>
                <c:pt idx="2476">
                  <c:v>0.7687662157658679</c:v>
                </c:pt>
                <c:pt idx="2477">
                  <c:v>0.86230661965283872</c:v>
                </c:pt>
                <c:pt idx="2478">
                  <c:v>0.87267615892321182</c:v>
                </c:pt>
                <c:pt idx="2479">
                  <c:v>0.86869540789548227</c:v>
                </c:pt>
                <c:pt idx="2480">
                  <c:v>0.86981624974296579</c:v>
                </c:pt>
                <c:pt idx="2481">
                  <c:v>0.86429830606663871</c:v>
                </c:pt>
                <c:pt idx="2482">
                  <c:v>0.87221314649921222</c:v>
                </c:pt>
                <c:pt idx="2483">
                  <c:v>0.90272638060009647</c:v>
                </c:pt>
                <c:pt idx="2484">
                  <c:v>0.91537851212854981</c:v>
                </c:pt>
                <c:pt idx="2485">
                  <c:v>0.91651485036807034</c:v>
                </c:pt>
                <c:pt idx="2486">
                  <c:v>0.91605242963667066</c:v>
                </c:pt>
                <c:pt idx="2487">
                  <c:v>0.92176058176721609</c:v>
                </c:pt>
                <c:pt idx="2488">
                  <c:v>0.91840416473293573</c:v>
                </c:pt>
                <c:pt idx="2489">
                  <c:v>0.94244368805750567</c:v>
                </c:pt>
                <c:pt idx="2490">
                  <c:v>0.94096354463293697</c:v>
                </c:pt>
                <c:pt idx="2491">
                  <c:v>0.9451945570594088</c:v>
                </c:pt>
                <c:pt idx="2492">
                  <c:v>0.95139743642234742</c:v>
                </c:pt>
                <c:pt idx="2493">
                  <c:v>0.97287110159207646</c:v>
                </c:pt>
                <c:pt idx="2494">
                  <c:v>0.97349867538159229</c:v>
                </c:pt>
                <c:pt idx="2495">
                  <c:v>0.97444882656870091</c:v>
                </c:pt>
                <c:pt idx="2496">
                  <c:v>0.97635884274396145</c:v>
                </c:pt>
                <c:pt idx="2497">
                  <c:v>0.97178101148628515</c:v>
                </c:pt>
                <c:pt idx="2498">
                  <c:v>0.97186228501478977</c:v>
                </c:pt>
                <c:pt idx="2499">
                  <c:v>0.96715392089430863</c:v>
                </c:pt>
                <c:pt idx="2500">
                  <c:v>0.94919041350238476</c:v>
                </c:pt>
                <c:pt idx="2501">
                  <c:v>0.9505034094875785</c:v>
                </c:pt>
                <c:pt idx="2502">
                  <c:v>0.95202070710323827</c:v>
                </c:pt>
                <c:pt idx="2503">
                  <c:v>0.9507715574688661</c:v>
                </c:pt>
                <c:pt idx="2504">
                  <c:v>0.95155069925791191</c:v>
                </c:pt>
                <c:pt idx="2505">
                  <c:v>0.95116602501426795</c:v>
                </c:pt>
                <c:pt idx="2506">
                  <c:v>0.95243385586377038</c:v>
                </c:pt>
                <c:pt idx="2507">
                  <c:v>0.95379460762265078</c:v>
                </c:pt>
                <c:pt idx="2508">
                  <c:v>0.95577792518152849</c:v>
                </c:pt>
                <c:pt idx="2509">
                  <c:v>0.93298016630491798</c:v>
                </c:pt>
                <c:pt idx="2510">
                  <c:v>0.92898411117387714</c:v>
                </c:pt>
                <c:pt idx="2511">
                  <c:v>0.92820667319738648</c:v>
                </c:pt>
                <c:pt idx="2512">
                  <c:v>0.91123111278521318</c:v>
                </c:pt>
                <c:pt idx="2513">
                  <c:v>0.92822499288132299</c:v>
                </c:pt>
                <c:pt idx="2514">
                  <c:v>0.9328569720411265</c:v>
                </c:pt>
                <c:pt idx="2515">
                  <c:v>0.93198431439115814</c:v>
                </c:pt>
                <c:pt idx="2516">
                  <c:v>0.93306553787556556</c:v>
                </c:pt>
                <c:pt idx="2517">
                  <c:v>0.93004938275491911</c:v>
                </c:pt>
                <c:pt idx="2518">
                  <c:v>0.951196263835277</c:v>
                </c:pt>
                <c:pt idx="2519">
                  <c:v>0.92784709546745292</c:v>
                </c:pt>
                <c:pt idx="2520">
                  <c:v>0.93182461739422939</c:v>
                </c:pt>
                <c:pt idx="2521">
                  <c:v>0.94071672172627896</c:v>
                </c:pt>
                <c:pt idx="2522">
                  <c:v>0.93139697320040982</c:v>
                </c:pt>
                <c:pt idx="2523">
                  <c:v>0.92509863586726837</c:v>
                </c:pt>
                <c:pt idx="2524">
                  <c:v>0.91976129261757067</c:v>
                </c:pt>
                <c:pt idx="2525">
                  <c:v>0.92588325891208667</c:v>
                </c:pt>
                <c:pt idx="2526">
                  <c:v>0.92496664412709095</c:v>
                </c:pt>
                <c:pt idx="2527">
                  <c:v>0.92931506671264241</c:v>
                </c:pt>
                <c:pt idx="2528">
                  <c:v>0.92594787518394439</c:v>
                </c:pt>
                <c:pt idx="2529">
                  <c:v>0.92603096418410447</c:v>
                </c:pt>
                <c:pt idx="2530">
                  <c:v>0.94418386594954795</c:v>
                </c:pt>
                <c:pt idx="2531">
                  <c:v>0.94421028110116723</c:v>
                </c:pt>
                <c:pt idx="2532">
                  <c:v>0.92906603077154759</c:v>
                </c:pt>
                <c:pt idx="2533">
                  <c:v>0.92150249394786676</c:v>
                </c:pt>
                <c:pt idx="2534">
                  <c:v>0.92093148761072807</c:v>
                </c:pt>
                <c:pt idx="2535">
                  <c:v>0.92426292109175723</c:v>
                </c:pt>
                <c:pt idx="2536">
                  <c:v>0.91505658206704921</c:v>
                </c:pt>
                <c:pt idx="2537">
                  <c:v>0.90124938918993958</c:v>
                </c:pt>
                <c:pt idx="2538">
                  <c:v>0.89645422027026511</c:v>
                </c:pt>
                <c:pt idx="2539">
                  <c:v>0.89337334009633107</c:v>
                </c:pt>
                <c:pt idx="2540">
                  <c:v>0.90062975414828728</c:v>
                </c:pt>
                <c:pt idx="2541">
                  <c:v>0.90388333555817701</c:v>
                </c:pt>
                <c:pt idx="2542">
                  <c:v>0.90717878156744269</c:v>
                </c:pt>
                <c:pt idx="2543">
                  <c:v>0.91405339062328494</c:v>
                </c:pt>
                <c:pt idx="2544">
                  <c:v>0.91435467869585363</c:v>
                </c:pt>
                <c:pt idx="2545">
                  <c:v>0.91360464210553927</c:v>
                </c:pt>
                <c:pt idx="2546">
                  <c:v>0.90861307401426239</c:v>
                </c:pt>
                <c:pt idx="2547">
                  <c:v>0.90397615587096325</c:v>
                </c:pt>
                <c:pt idx="2548">
                  <c:v>0.88326271185486482</c:v>
                </c:pt>
                <c:pt idx="2549">
                  <c:v>0.87220395422576591</c:v>
                </c:pt>
                <c:pt idx="2550">
                  <c:v>0.86105738872488602</c:v>
                </c:pt>
                <c:pt idx="2551">
                  <c:v>0.86058519728606175</c:v>
                </c:pt>
                <c:pt idx="2552">
                  <c:v>0.87054659361041131</c:v>
                </c:pt>
                <c:pt idx="2553">
                  <c:v>0.87056790050925514</c:v>
                </c:pt>
                <c:pt idx="2554">
                  <c:v>0.85570730477084012</c:v>
                </c:pt>
                <c:pt idx="2555">
                  <c:v>0.83734825796897505</c:v>
                </c:pt>
                <c:pt idx="2556">
                  <c:v>0.8110364469767537</c:v>
                </c:pt>
                <c:pt idx="2557">
                  <c:v>0.83473305094748729</c:v>
                </c:pt>
                <c:pt idx="2558">
                  <c:v>0.84211933713596887</c:v>
                </c:pt>
                <c:pt idx="2559">
                  <c:v>0.85241642419823904</c:v>
                </c:pt>
                <c:pt idx="2560">
                  <c:v>0.83806474997070501</c:v>
                </c:pt>
                <c:pt idx="2561">
                  <c:v>0.82626952000273846</c:v>
                </c:pt>
                <c:pt idx="2562">
                  <c:v>0.82696518339577385</c:v>
                </c:pt>
                <c:pt idx="2563">
                  <c:v>0.79825788117141605</c:v>
                </c:pt>
                <c:pt idx="2564">
                  <c:v>0.79292165323017283</c:v>
                </c:pt>
                <c:pt idx="2565">
                  <c:v>0.8053429935576838</c:v>
                </c:pt>
                <c:pt idx="2566">
                  <c:v>0.80726100584782079</c:v>
                </c:pt>
                <c:pt idx="2567">
                  <c:v>0.82219487050606954</c:v>
                </c:pt>
                <c:pt idx="2568">
                  <c:v>0.81546237710535596</c:v>
                </c:pt>
                <c:pt idx="2569">
                  <c:v>0.8180202507680765</c:v>
                </c:pt>
                <c:pt idx="2570">
                  <c:v>0.79699417970505004</c:v>
                </c:pt>
                <c:pt idx="2571">
                  <c:v>0.78972500394506207</c:v>
                </c:pt>
                <c:pt idx="2572">
                  <c:v>0.83330529889401783</c:v>
                </c:pt>
                <c:pt idx="2573">
                  <c:v>0.84053303222376863</c:v>
                </c:pt>
                <c:pt idx="2574">
                  <c:v>0.84332183870238431</c:v>
                </c:pt>
                <c:pt idx="2575">
                  <c:v>0.90982455527809325</c:v>
                </c:pt>
                <c:pt idx="2576">
                  <c:v>0.89483132976807567</c:v>
                </c:pt>
                <c:pt idx="2577">
                  <c:v>0.91656182142576348</c:v>
                </c:pt>
                <c:pt idx="2578">
                  <c:v>0.92417381618784877</c:v>
                </c:pt>
                <c:pt idx="2579">
                  <c:v>0.92484174622811621</c:v>
                </c:pt>
                <c:pt idx="2580">
                  <c:v>0.9278206537352548</c:v>
                </c:pt>
                <c:pt idx="2581">
                  <c:v>0.90359201033769665</c:v>
                </c:pt>
                <c:pt idx="2582">
                  <c:v>0.90503373355645877</c:v>
                </c:pt>
                <c:pt idx="2583">
                  <c:v>0.9041944193853747</c:v>
                </c:pt>
                <c:pt idx="2584">
                  <c:v>0.90201170777983275</c:v>
                </c:pt>
                <c:pt idx="2585">
                  <c:v>0.90148213899790153</c:v>
                </c:pt>
                <c:pt idx="2586">
                  <c:v>0.90162743281290225</c:v>
                </c:pt>
                <c:pt idx="2587">
                  <c:v>0.89721570373013404</c:v>
                </c:pt>
                <c:pt idx="2588">
                  <c:v>0.89739864850755846</c:v>
                </c:pt>
                <c:pt idx="2589">
                  <c:v>0.89875351803552728</c:v>
                </c:pt>
                <c:pt idx="2590">
                  <c:v>0.89580186059078915</c:v>
                </c:pt>
                <c:pt idx="2591">
                  <c:v>0.89515022930381982</c:v>
                </c:pt>
                <c:pt idx="2592">
                  <c:v>0.87913593138794977</c:v>
                </c:pt>
                <c:pt idx="2593">
                  <c:v>0.86174498993053184</c:v>
                </c:pt>
                <c:pt idx="2594">
                  <c:v>0.86150089373275296</c:v>
                </c:pt>
                <c:pt idx="2595">
                  <c:v>0.81954932151267224</c:v>
                </c:pt>
                <c:pt idx="2596">
                  <c:v>0.92667474982369646</c:v>
                </c:pt>
                <c:pt idx="2597">
                  <c:v>0.89076736846628146</c:v>
                </c:pt>
                <c:pt idx="2598">
                  <c:v>0.89228212657907813</c:v>
                </c:pt>
                <c:pt idx="2599">
                  <c:v>0.87530642936784497</c:v>
                </c:pt>
                <c:pt idx="2600">
                  <c:v>0.84644010776872447</c:v>
                </c:pt>
                <c:pt idx="2601">
                  <c:v>0.89046179948093107</c:v>
                </c:pt>
                <c:pt idx="2602">
                  <c:v>0.90276421367146975</c:v>
                </c:pt>
                <c:pt idx="2603">
                  <c:v>0.90053045332420023</c:v>
                </c:pt>
                <c:pt idx="2604">
                  <c:v>0.90707544940649698</c:v>
                </c:pt>
                <c:pt idx="2605">
                  <c:v>0.89504238195919061</c:v>
                </c:pt>
                <c:pt idx="2606">
                  <c:v>0.81426512654657235</c:v>
                </c:pt>
                <c:pt idx="2607">
                  <c:v>0.82142801568899737</c:v>
                </c:pt>
                <c:pt idx="2608">
                  <c:v>0.81170656354384008</c:v>
                </c:pt>
                <c:pt idx="2609">
                  <c:v>0.81115666692454147</c:v>
                </c:pt>
                <c:pt idx="2610">
                  <c:v>0.79723135525050037</c:v>
                </c:pt>
                <c:pt idx="2611">
                  <c:v>0.7922708180651955</c:v>
                </c:pt>
                <c:pt idx="2612">
                  <c:v>0.83233410247407758</c:v>
                </c:pt>
                <c:pt idx="2613">
                  <c:v>0.83008004972335181</c:v>
                </c:pt>
                <c:pt idx="2614">
                  <c:v>0.83422206716518632</c:v>
                </c:pt>
                <c:pt idx="2615">
                  <c:v>0.83742636674022652</c:v>
                </c:pt>
                <c:pt idx="2616">
                  <c:v>0.79742245596980899</c:v>
                </c:pt>
                <c:pt idx="2617">
                  <c:v>0.78446527515296638</c:v>
                </c:pt>
                <c:pt idx="2618">
                  <c:v>0.80105571902106809</c:v>
                </c:pt>
                <c:pt idx="2619">
                  <c:v>0.81225245612780739</c:v>
                </c:pt>
                <c:pt idx="2620">
                  <c:v>0.81464854555409638</c:v>
                </c:pt>
                <c:pt idx="2621">
                  <c:v>0.80229216858563868</c:v>
                </c:pt>
                <c:pt idx="2622">
                  <c:v>0.79828598645438509</c:v>
                </c:pt>
                <c:pt idx="2623">
                  <c:v>0.78823511252601441</c:v>
                </c:pt>
                <c:pt idx="2624">
                  <c:v>0.79299493912640839</c:v>
                </c:pt>
                <c:pt idx="2625">
                  <c:v>0.80523222730700428</c:v>
                </c:pt>
                <c:pt idx="2626">
                  <c:v>0.86167157046145681</c:v>
                </c:pt>
                <c:pt idx="2627">
                  <c:v>0.8713858898050012</c:v>
                </c:pt>
                <c:pt idx="2628">
                  <c:v>0.86998825741803121</c:v>
                </c:pt>
                <c:pt idx="2629">
                  <c:v>0.86532550767471161</c:v>
                </c:pt>
                <c:pt idx="2630">
                  <c:v>0.86485141213101591</c:v>
                </c:pt>
                <c:pt idx="2631">
                  <c:v>0.86451759935186523</c:v>
                </c:pt>
                <c:pt idx="2632">
                  <c:v>0.8581106378773099</c:v>
                </c:pt>
                <c:pt idx="2633">
                  <c:v>0.88438102428558463</c:v>
                </c:pt>
                <c:pt idx="2634">
                  <c:v>0.88316828405469172</c:v>
                </c:pt>
                <c:pt idx="2635">
                  <c:v>0.86161422937434384</c:v>
                </c:pt>
                <c:pt idx="2636">
                  <c:v>0.92002472229296051</c:v>
                </c:pt>
                <c:pt idx="2637">
                  <c:v>0.92449346325586312</c:v>
                </c:pt>
                <c:pt idx="2638">
                  <c:v>0.91191738895513053</c:v>
                </c:pt>
                <c:pt idx="2639">
                  <c:v>0.90983819620486261</c:v>
                </c:pt>
                <c:pt idx="2640">
                  <c:v>0.90670049358015725</c:v>
                </c:pt>
                <c:pt idx="2641">
                  <c:v>0.91403784894342965</c:v>
                </c:pt>
                <c:pt idx="2642">
                  <c:v>0.91237845823060126</c:v>
                </c:pt>
                <c:pt idx="2643">
                  <c:v>0.91755799730769438</c:v>
                </c:pt>
                <c:pt idx="2644">
                  <c:v>0.90966261587988262</c:v>
                </c:pt>
                <c:pt idx="2645">
                  <c:v>0.92574422952117752</c:v>
                </c:pt>
                <c:pt idx="2646">
                  <c:v>0.95192505230473545</c:v>
                </c:pt>
                <c:pt idx="2647">
                  <c:v>0.9445002387026965</c:v>
                </c:pt>
                <c:pt idx="2648">
                  <c:v>0.94471753859861751</c:v>
                </c:pt>
                <c:pt idx="2649">
                  <c:v>0.94243254497553341</c:v>
                </c:pt>
                <c:pt idx="2650">
                  <c:v>0.94462891230518442</c:v>
                </c:pt>
                <c:pt idx="2651">
                  <c:v>0.94136594474817625</c:v>
                </c:pt>
                <c:pt idx="2652">
                  <c:v>0.93701239281709847</c:v>
                </c:pt>
                <c:pt idx="2653">
                  <c:v>0.92149455747625186</c:v>
                </c:pt>
                <c:pt idx="2654">
                  <c:v>0.92492386145497418</c:v>
                </c:pt>
                <c:pt idx="2655">
                  <c:v>0.9599634509050039</c:v>
                </c:pt>
                <c:pt idx="2656">
                  <c:v>0.96018183237712706</c:v>
                </c:pt>
                <c:pt idx="2657">
                  <c:v>0.95578870623474577</c:v>
                </c:pt>
                <c:pt idx="2658">
                  <c:v>0.95775187097934245</c:v>
                </c:pt>
                <c:pt idx="2659">
                  <c:v>0.93911413445957448</c:v>
                </c:pt>
                <c:pt idx="2660">
                  <c:v>0.95556206044319214</c:v>
                </c:pt>
                <c:pt idx="2661">
                  <c:v>0.94786847935425855</c:v>
                </c:pt>
                <c:pt idx="2662">
                  <c:v>0.9447925218057488</c:v>
                </c:pt>
                <c:pt idx="2663">
                  <c:v>0.93942512625283503</c:v>
                </c:pt>
                <c:pt idx="2664">
                  <c:v>0.93048119359502035</c:v>
                </c:pt>
                <c:pt idx="2665">
                  <c:v>0.9323348326852946</c:v>
                </c:pt>
                <c:pt idx="2666">
                  <c:v>0.91156722953420377</c:v>
                </c:pt>
                <c:pt idx="2667">
                  <c:v>0.89433006375249058</c:v>
                </c:pt>
                <c:pt idx="2668">
                  <c:v>0.8879869634724703</c:v>
                </c:pt>
                <c:pt idx="2669">
                  <c:v>0.88745628169967206</c:v>
                </c:pt>
                <c:pt idx="2670">
                  <c:v>0.8858142821230458</c:v>
                </c:pt>
                <c:pt idx="2671">
                  <c:v>0.89039730960044594</c:v>
                </c:pt>
                <c:pt idx="2672">
                  <c:v>0.88377134318004058</c:v>
                </c:pt>
                <c:pt idx="2673">
                  <c:v>0.88029996673787392</c:v>
                </c:pt>
                <c:pt idx="2674">
                  <c:v>0.90046432879571314</c:v>
                </c:pt>
                <c:pt idx="2675">
                  <c:v>0.86990133628429633</c:v>
                </c:pt>
                <c:pt idx="2676">
                  <c:v>0.86887713544171197</c:v>
                </c:pt>
                <c:pt idx="2677">
                  <c:v>0.8218125903383604</c:v>
                </c:pt>
                <c:pt idx="2678">
                  <c:v>0.80599537735398274</c:v>
                </c:pt>
                <c:pt idx="2679">
                  <c:v>0.81917758313959854</c:v>
                </c:pt>
                <c:pt idx="2680">
                  <c:v>0.78720129098417413</c:v>
                </c:pt>
                <c:pt idx="2681">
                  <c:v>0.77601773692732423</c:v>
                </c:pt>
                <c:pt idx="2682">
                  <c:v>0.81457063755053805</c:v>
                </c:pt>
                <c:pt idx="2683">
                  <c:v>0.83453447805702319</c:v>
                </c:pt>
                <c:pt idx="2684">
                  <c:v>0.83831814568216134</c:v>
                </c:pt>
                <c:pt idx="2685">
                  <c:v>0.83065979715410942</c:v>
                </c:pt>
                <c:pt idx="2686">
                  <c:v>0.80410083303568491</c:v>
                </c:pt>
                <c:pt idx="2687">
                  <c:v>0.82013896660140784</c:v>
                </c:pt>
                <c:pt idx="2688">
                  <c:v>0.80848826279826647</c:v>
                </c:pt>
                <c:pt idx="2689">
                  <c:v>0.81515473163052143</c:v>
                </c:pt>
                <c:pt idx="2690">
                  <c:v>0.81303221575057649</c:v>
                </c:pt>
                <c:pt idx="2691">
                  <c:v>0.78637640725712721</c:v>
                </c:pt>
                <c:pt idx="2692">
                  <c:v>0.79346042809912332</c:v>
                </c:pt>
                <c:pt idx="2693">
                  <c:v>0.787640595622212</c:v>
                </c:pt>
                <c:pt idx="2694">
                  <c:v>0.78764822435493953</c:v>
                </c:pt>
                <c:pt idx="2695">
                  <c:v>0.7925026551511869</c:v>
                </c:pt>
                <c:pt idx="2696">
                  <c:v>0.8044543383472762</c:v>
                </c:pt>
                <c:pt idx="2697">
                  <c:v>0.8437876366705892</c:v>
                </c:pt>
                <c:pt idx="2698">
                  <c:v>0.85800588835325098</c:v>
                </c:pt>
                <c:pt idx="2699">
                  <c:v>0.85669148050238741</c:v>
                </c:pt>
                <c:pt idx="2700">
                  <c:v>0.85661360706570699</c:v>
                </c:pt>
                <c:pt idx="2701">
                  <c:v>0.86276953348056806</c:v>
                </c:pt>
                <c:pt idx="2702">
                  <c:v>0.86916480284692432</c:v>
                </c:pt>
                <c:pt idx="2703">
                  <c:v>0.86751380105698128</c:v>
                </c:pt>
                <c:pt idx="2704">
                  <c:v>0.8452981843263907</c:v>
                </c:pt>
                <c:pt idx="2705">
                  <c:v>0.85719310214883981</c:v>
                </c:pt>
                <c:pt idx="2706">
                  <c:v>0.87613617731550497</c:v>
                </c:pt>
                <c:pt idx="2707">
                  <c:v>0.87529928430757775</c:v>
                </c:pt>
                <c:pt idx="2708">
                  <c:v>0.8709810315206814</c:v>
                </c:pt>
                <c:pt idx="2709">
                  <c:v>0.82701855175756944</c:v>
                </c:pt>
                <c:pt idx="2710">
                  <c:v>0.82440542074890899</c:v>
                </c:pt>
                <c:pt idx="2711">
                  <c:v>0.83197841596695266</c:v>
                </c:pt>
                <c:pt idx="2712">
                  <c:v>0.8263808768902271</c:v>
                </c:pt>
                <c:pt idx="2713">
                  <c:v>0.83017870569202912</c:v>
                </c:pt>
                <c:pt idx="2714">
                  <c:v>0.77789973546699143</c:v>
                </c:pt>
                <c:pt idx="2715">
                  <c:v>0.7938913491970645</c:v>
                </c:pt>
                <c:pt idx="2716">
                  <c:v>0.82348824801675435</c:v>
                </c:pt>
                <c:pt idx="2717">
                  <c:v>0.81538047606034969</c:v>
                </c:pt>
                <c:pt idx="2718">
                  <c:v>0.77979795455518119</c:v>
                </c:pt>
                <c:pt idx="2719">
                  <c:v>0.76297870820034897</c:v>
                </c:pt>
                <c:pt idx="2720">
                  <c:v>0.71349736026238997</c:v>
                </c:pt>
                <c:pt idx="2721">
                  <c:v>0.78232273438886557</c:v>
                </c:pt>
                <c:pt idx="2722">
                  <c:v>0.66192979041476108</c:v>
                </c:pt>
                <c:pt idx="2723">
                  <c:v>0.68348125085090372</c:v>
                </c:pt>
                <c:pt idx="2724">
                  <c:v>0.68086410930290997</c:v>
                </c:pt>
                <c:pt idx="2725">
                  <c:v>0.65997338966301089</c:v>
                </c:pt>
                <c:pt idx="2726">
                  <c:v>0.66806080790475819</c:v>
                </c:pt>
                <c:pt idx="2727">
                  <c:v>0.67327610601687859</c:v>
                </c:pt>
                <c:pt idx="2728">
                  <c:v>0.66941774158984013</c:v>
                </c:pt>
                <c:pt idx="2729">
                  <c:v>0.71502863551234208</c:v>
                </c:pt>
                <c:pt idx="2730">
                  <c:v>0.67305175576347631</c:v>
                </c:pt>
                <c:pt idx="2731">
                  <c:v>0.66801721214850518</c:v>
                </c:pt>
                <c:pt idx="2732">
                  <c:v>0.66613720682811639</c:v>
                </c:pt>
                <c:pt idx="2733">
                  <c:v>0.64876686044000109</c:v>
                </c:pt>
                <c:pt idx="2734">
                  <c:v>0.65712311603121953</c:v>
                </c:pt>
                <c:pt idx="2735">
                  <c:v>0.67042117408863511</c:v>
                </c:pt>
                <c:pt idx="2736">
                  <c:v>0.65370570407424666</c:v>
                </c:pt>
                <c:pt idx="2737">
                  <c:v>0.65130632532726684</c:v>
                </c:pt>
                <c:pt idx="2738">
                  <c:v>0.69488659692217691</c:v>
                </c:pt>
                <c:pt idx="2739">
                  <c:v>0.71837059409532</c:v>
                </c:pt>
                <c:pt idx="2740">
                  <c:v>0.74297184337732147</c:v>
                </c:pt>
                <c:pt idx="2741">
                  <c:v>0.74740498466347127</c:v>
                </c:pt>
                <c:pt idx="2742">
                  <c:v>0.807121922699095</c:v>
                </c:pt>
                <c:pt idx="2743">
                  <c:v>0.79062659729641216</c:v>
                </c:pt>
                <c:pt idx="2744">
                  <c:v>0.79485389156908381</c:v>
                </c:pt>
                <c:pt idx="2745">
                  <c:v>0.79535098764101531</c:v>
                </c:pt>
                <c:pt idx="2746">
                  <c:v>0.78206376022901758</c:v>
                </c:pt>
                <c:pt idx="2747">
                  <c:v>0.78486678273643851</c:v>
                </c:pt>
                <c:pt idx="2748">
                  <c:v>0.75810907774166036</c:v>
                </c:pt>
                <c:pt idx="2749">
                  <c:v>0.69968893259220433</c:v>
                </c:pt>
                <c:pt idx="2750">
                  <c:v>0.83513179276260896</c:v>
                </c:pt>
                <c:pt idx="2751">
                  <c:v>0.85658906625888442</c:v>
                </c:pt>
                <c:pt idx="2752">
                  <c:v>0.88777985287343042</c:v>
                </c:pt>
                <c:pt idx="2753">
                  <c:v>0.89617232383125034</c:v>
                </c:pt>
                <c:pt idx="2754">
                  <c:v>0.89371911032182827</c:v>
                </c:pt>
                <c:pt idx="2755">
                  <c:v>0.86455031362514523</c:v>
                </c:pt>
                <c:pt idx="2756">
                  <c:v>0.89046210757471211</c:v>
                </c:pt>
                <c:pt idx="2757">
                  <c:v>0.90415172842754044</c:v>
                </c:pt>
                <c:pt idx="2758">
                  <c:v>0.90074837650614614</c:v>
                </c:pt>
                <c:pt idx="2759">
                  <c:v>0.86883084780514674</c:v>
                </c:pt>
                <c:pt idx="2760">
                  <c:v>0.85318404482480925</c:v>
                </c:pt>
                <c:pt idx="2761">
                  <c:v>0.88176542775899003</c:v>
                </c:pt>
                <c:pt idx="2762">
                  <c:v>0.88935905587515385</c:v>
                </c:pt>
                <c:pt idx="2763">
                  <c:v>0.90829821336360439</c:v>
                </c:pt>
                <c:pt idx="2764">
                  <c:v>0.89423378903625694</c:v>
                </c:pt>
                <c:pt idx="2765">
                  <c:v>0.89407095665256164</c:v>
                </c:pt>
                <c:pt idx="2766">
                  <c:v>0.89679242436634732</c:v>
                </c:pt>
                <c:pt idx="2767">
                  <c:v>0.84832790987070483</c:v>
                </c:pt>
                <c:pt idx="2768">
                  <c:v>0.86008280777097934</c:v>
                </c:pt>
                <c:pt idx="2769">
                  <c:v>0.86971634380441409</c:v>
                </c:pt>
                <c:pt idx="2770">
                  <c:v>0.87249376294675418</c:v>
                </c:pt>
                <c:pt idx="2771">
                  <c:v>0.84031893752798825</c:v>
                </c:pt>
                <c:pt idx="2772">
                  <c:v>0.78914552618928857</c:v>
                </c:pt>
                <c:pt idx="2773">
                  <c:v>0.78921496503869182</c:v>
                </c:pt>
                <c:pt idx="2774">
                  <c:v>0.74618000833483344</c:v>
                </c:pt>
                <c:pt idx="2775">
                  <c:v>0.77750579018905686</c:v>
                </c:pt>
                <c:pt idx="2776">
                  <c:v>0.74781237082453145</c:v>
                </c:pt>
                <c:pt idx="2777">
                  <c:v>0.71928278070518814</c:v>
                </c:pt>
                <c:pt idx="2778">
                  <c:v>0.7220061170678046</c:v>
                </c:pt>
                <c:pt idx="2779">
                  <c:v>0.79143825530527911</c:v>
                </c:pt>
                <c:pt idx="2780">
                  <c:v>0.76584458374796716</c:v>
                </c:pt>
                <c:pt idx="2781">
                  <c:v>0.77200697833681131</c:v>
                </c:pt>
                <c:pt idx="2782">
                  <c:v>0.77755860934982068</c:v>
                </c:pt>
                <c:pt idx="2783">
                  <c:v>0.76889675965209703</c:v>
                </c:pt>
                <c:pt idx="2784">
                  <c:v>0.78350039390961956</c:v>
                </c:pt>
                <c:pt idx="2785">
                  <c:v>0.70893632248478511</c:v>
                </c:pt>
                <c:pt idx="2786">
                  <c:v>0.70713935859852317</c:v>
                </c:pt>
                <c:pt idx="2787">
                  <c:v>0.73701706493705255</c:v>
                </c:pt>
                <c:pt idx="2788">
                  <c:v>0.73024094629348735</c:v>
                </c:pt>
                <c:pt idx="2789">
                  <c:v>0.77062111910709374</c:v>
                </c:pt>
                <c:pt idx="2790">
                  <c:v>0.7643398244149483</c:v>
                </c:pt>
                <c:pt idx="2791">
                  <c:v>0.75322641477779884</c:v>
                </c:pt>
                <c:pt idx="2792">
                  <c:v>0.75043137669071358</c:v>
                </c:pt>
                <c:pt idx="2793">
                  <c:v>0.73987658872185791</c:v>
                </c:pt>
                <c:pt idx="2794">
                  <c:v>0.78813637832517669</c:v>
                </c:pt>
                <c:pt idx="2795">
                  <c:v>0.78007786097941922</c:v>
                </c:pt>
                <c:pt idx="2796">
                  <c:v>0.71010993952905965</c:v>
                </c:pt>
                <c:pt idx="2797">
                  <c:v>0.71036615566390904</c:v>
                </c:pt>
                <c:pt idx="2798">
                  <c:v>0.67623413094636009</c:v>
                </c:pt>
                <c:pt idx="2799">
                  <c:v>0.66159415406764788</c:v>
                </c:pt>
                <c:pt idx="2800">
                  <c:v>0.67319661877024861</c:v>
                </c:pt>
                <c:pt idx="2801">
                  <c:v>0.67555329857836732</c:v>
                </c:pt>
                <c:pt idx="2802">
                  <c:v>0.67044641682293626</c:v>
                </c:pt>
                <c:pt idx="2803">
                  <c:v>0.66702592690222673</c:v>
                </c:pt>
                <c:pt idx="2804">
                  <c:v>0.74947443053163321</c:v>
                </c:pt>
                <c:pt idx="2805">
                  <c:v>0.79682567461322429</c:v>
                </c:pt>
                <c:pt idx="2806">
                  <c:v>0.7984089184414378</c:v>
                </c:pt>
                <c:pt idx="2807">
                  <c:v>0.78754871072504373</c:v>
                </c:pt>
                <c:pt idx="2808">
                  <c:v>0.81249507257369569</c:v>
                </c:pt>
                <c:pt idx="2809">
                  <c:v>0.7825846164127449</c:v>
                </c:pt>
                <c:pt idx="2810">
                  <c:v>0.78567354565945946</c:v>
                </c:pt>
                <c:pt idx="2811">
                  <c:v>0.78980145701328153</c:v>
                </c:pt>
                <c:pt idx="2812">
                  <c:v>0.80075521269753069</c:v>
                </c:pt>
                <c:pt idx="2813">
                  <c:v>0.79593129261791051</c:v>
                </c:pt>
                <c:pt idx="2814">
                  <c:v>0.77372270204879834</c:v>
                </c:pt>
                <c:pt idx="2815">
                  <c:v>0.73001560310428038</c:v>
                </c:pt>
                <c:pt idx="2816">
                  <c:v>0.8254680115237002</c:v>
                </c:pt>
                <c:pt idx="2817">
                  <c:v>0.82208243264148861</c:v>
                </c:pt>
                <c:pt idx="2818">
                  <c:v>0.85534286215922395</c:v>
                </c:pt>
                <c:pt idx="2819">
                  <c:v>0.86370720327258277</c:v>
                </c:pt>
                <c:pt idx="2820">
                  <c:v>0.86412445487021095</c:v>
                </c:pt>
                <c:pt idx="2821">
                  <c:v>0.8626928503372383</c:v>
                </c:pt>
                <c:pt idx="2822">
                  <c:v>0.8682871731974583</c:v>
                </c:pt>
                <c:pt idx="2823">
                  <c:v>0.86583335662664396</c:v>
                </c:pt>
                <c:pt idx="2824">
                  <c:v>0.82846785825200231</c:v>
                </c:pt>
                <c:pt idx="2825">
                  <c:v>0.83786714471438795</c:v>
                </c:pt>
                <c:pt idx="2826">
                  <c:v>0.84232030139468883</c:v>
                </c:pt>
                <c:pt idx="2827">
                  <c:v>0.84472600933473507</c:v>
                </c:pt>
                <c:pt idx="2828">
                  <c:v>0.79560338316737478</c:v>
                </c:pt>
                <c:pt idx="2829">
                  <c:v>0.80610003706730515</c:v>
                </c:pt>
                <c:pt idx="2830">
                  <c:v>0.79405687623735233</c:v>
                </c:pt>
                <c:pt idx="2831">
                  <c:v>0.80063928935163953</c:v>
                </c:pt>
                <c:pt idx="2832">
                  <c:v>0.77093357436516941</c:v>
                </c:pt>
                <c:pt idx="2833">
                  <c:v>0.78575720608395694</c:v>
                </c:pt>
                <c:pt idx="2834">
                  <c:v>0.7939409763150842</c:v>
                </c:pt>
                <c:pt idx="2835">
                  <c:v>0.92501267714133029</c:v>
                </c:pt>
                <c:pt idx="2836">
                  <c:v>0.92760257941223445</c:v>
                </c:pt>
                <c:pt idx="2837">
                  <c:v>0.93570420988876413</c:v>
                </c:pt>
                <c:pt idx="2838">
                  <c:v>0.89913667347178738</c:v>
                </c:pt>
                <c:pt idx="2839">
                  <c:v>0.9012586702934513</c:v>
                </c:pt>
                <c:pt idx="2840">
                  <c:v>0.83390111940130751</c:v>
                </c:pt>
                <c:pt idx="2841">
                  <c:v>0.79341405615586624</c:v>
                </c:pt>
                <c:pt idx="2842">
                  <c:v>0.85431615897037883</c:v>
                </c:pt>
                <c:pt idx="2843">
                  <c:v>0.8622843363795426</c:v>
                </c:pt>
                <c:pt idx="2844">
                  <c:v>0.83087415574504597</c:v>
                </c:pt>
                <c:pt idx="2845">
                  <c:v>0.72793337266729752</c:v>
                </c:pt>
                <c:pt idx="2846">
                  <c:v>0.73127855817189047</c:v>
                </c:pt>
                <c:pt idx="2847">
                  <c:v>0.72298576451730601</c:v>
                </c:pt>
                <c:pt idx="2848">
                  <c:v>0.72104297734192502</c:v>
                </c:pt>
                <c:pt idx="2849">
                  <c:v>0.71999983542042811</c:v>
                </c:pt>
                <c:pt idx="2850">
                  <c:v>0.72017460497489327</c:v>
                </c:pt>
                <c:pt idx="2851">
                  <c:v>0.71806379785934216</c:v>
                </c:pt>
                <c:pt idx="2852">
                  <c:v>0.72640276100420687</c:v>
                </c:pt>
                <c:pt idx="2853">
                  <c:v>0.72032565818458827</c:v>
                </c:pt>
                <c:pt idx="2854">
                  <c:v>0.73591691335098797</c:v>
                </c:pt>
                <c:pt idx="2855">
                  <c:v>0.69772700339575189</c:v>
                </c:pt>
                <c:pt idx="2856">
                  <c:v>0.82733299362283019</c:v>
                </c:pt>
                <c:pt idx="2857">
                  <c:v>0.82185621456914648</c:v>
                </c:pt>
                <c:pt idx="2858">
                  <c:v>0.81725234712480721</c:v>
                </c:pt>
                <c:pt idx="2859">
                  <c:v>0.81844640458811568</c:v>
                </c:pt>
                <c:pt idx="2860">
                  <c:v>0.83453722206872416</c:v>
                </c:pt>
                <c:pt idx="2861">
                  <c:v>0.82958865749932309</c:v>
                </c:pt>
                <c:pt idx="2862">
                  <c:v>0.83179436077798008</c:v>
                </c:pt>
                <c:pt idx="2863">
                  <c:v>0.82356208728154656</c:v>
                </c:pt>
                <c:pt idx="2864">
                  <c:v>0.82614341181156559</c:v>
                </c:pt>
                <c:pt idx="2865">
                  <c:v>0.87898460396903333</c:v>
                </c:pt>
                <c:pt idx="2866">
                  <c:v>0.9222515689210401</c:v>
                </c:pt>
                <c:pt idx="2867">
                  <c:v>0.93486322816579037</c:v>
                </c:pt>
                <c:pt idx="2868">
                  <c:v>0.90566526110278378</c:v>
                </c:pt>
                <c:pt idx="2869">
                  <c:v>0.90827075705173776</c:v>
                </c:pt>
                <c:pt idx="2870">
                  <c:v>0.90910839871625782</c:v>
                </c:pt>
                <c:pt idx="2871">
                  <c:v>0.90837235016320161</c:v>
                </c:pt>
                <c:pt idx="2872">
                  <c:v>0.90652219041352888</c:v>
                </c:pt>
                <c:pt idx="2873">
                  <c:v>0.92379277826623174</c:v>
                </c:pt>
                <c:pt idx="2874">
                  <c:v>0.92054034489496939</c:v>
                </c:pt>
                <c:pt idx="2875">
                  <c:v>0.93406166563207726</c:v>
                </c:pt>
                <c:pt idx="2876">
                  <c:v>0.88791215734937834</c:v>
                </c:pt>
                <c:pt idx="2877">
                  <c:v>0.9040778496851376</c:v>
                </c:pt>
                <c:pt idx="2878">
                  <c:v>0.90394170020630304</c:v>
                </c:pt>
                <c:pt idx="2879">
                  <c:v>0.93591262859573521</c:v>
                </c:pt>
                <c:pt idx="2880">
                  <c:v>0.91515875193483498</c:v>
                </c:pt>
                <c:pt idx="2881">
                  <c:v>0.91629233855080394</c:v>
                </c:pt>
                <c:pt idx="2882">
                  <c:v>0.9159407600875582</c:v>
                </c:pt>
                <c:pt idx="2883">
                  <c:v>0.91251253565194279</c:v>
                </c:pt>
                <c:pt idx="2884">
                  <c:v>0.9160807733703703</c:v>
                </c:pt>
                <c:pt idx="2885">
                  <c:v>0.90836844075126977</c:v>
                </c:pt>
                <c:pt idx="2886">
                  <c:v>0.90670380778923043</c:v>
                </c:pt>
                <c:pt idx="2887">
                  <c:v>0.91867359445049301</c:v>
                </c:pt>
                <c:pt idx="2888">
                  <c:v>0.94464727694444739</c:v>
                </c:pt>
                <c:pt idx="2889">
                  <c:v>0.94467355904083505</c:v>
                </c:pt>
                <c:pt idx="2890">
                  <c:v>0.9433873553690002</c:v>
                </c:pt>
                <c:pt idx="2891">
                  <c:v>0.94149832834757186</c:v>
                </c:pt>
                <c:pt idx="2892">
                  <c:v>0.94111826936732457</c:v>
                </c:pt>
                <c:pt idx="2893">
                  <c:v>0.91612747908824466</c:v>
                </c:pt>
                <c:pt idx="2894">
                  <c:v>0.91651774964783905</c:v>
                </c:pt>
                <c:pt idx="2895">
                  <c:v>0.89736431863782851</c:v>
                </c:pt>
                <c:pt idx="2896">
                  <c:v>0.87859026737307599</c:v>
                </c:pt>
                <c:pt idx="2897">
                  <c:v>0.86162325611824464</c:v>
                </c:pt>
                <c:pt idx="2898">
                  <c:v>0.86838066845787287</c:v>
                </c:pt>
                <c:pt idx="2899">
                  <c:v>0.85669986977621915</c:v>
                </c:pt>
                <c:pt idx="2900">
                  <c:v>0.86271252226733341</c:v>
                </c:pt>
                <c:pt idx="2901">
                  <c:v>0.86241836919626669</c:v>
                </c:pt>
                <c:pt idx="2902">
                  <c:v>0.85438847618906411</c:v>
                </c:pt>
                <c:pt idx="2903">
                  <c:v>0.86684952871780441</c:v>
                </c:pt>
                <c:pt idx="2904">
                  <c:v>0.86279507948371126</c:v>
                </c:pt>
                <c:pt idx="2905">
                  <c:v>0.89287050126857204</c:v>
                </c:pt>
                <c:pt idx="2906">
                  <c:v>0.89781660668887264</c:v>
                </c:pt>
                <c:pt idx="2907">
                  <c:v>0.508936284604947</c:v>
                </c:pt>
                <c:pt idx="2908">
                  <c:v>0.28646278604430253</c:v>
                </c:pt>
                <c:pt idx="2909">
                  <c:v>0.28865331323416921</c:v>
                </c:pt>
                <c:pt idx="2910">
                  <c:v>0.30089456807754422</c:v>
                </c:pt>
                <c:pt idx="2911">
                  <c:v>0.29746898195090921</c:v>
                </c:pt>
                <c:pt idx="2912">
                  <c:v>0.30126494143048815</c:v>
                </c:pt>
                <c:pt idx="2913">
                  <c:v>0.31678859205678089</c:v>
                </c:pt>
                <c:pt idx="2914">
                  <c:v>0.30532691465475664</c:v>
                </c:pt>
                <c:pt idx="2915">
                  <c:v>0.2722390375202749</c:v>
                </c:pt>
                <c:pt idx="2916">
                  <c:v>0.29869521261033</c:v>
                </c:pt>
                <c:pt idx="2917">
                  <c:v>0.31162029445233153</c:v>
                </c:pt>
                <c:pt idx="2918">
                  <c:v>0.29717479611950559</c:v>
                </c:pt>
                <c:pt idx="2919">
                  <c:v>0.35456757491460617</c:v>
                </c:pt>
                <c:pt idx="2920">
                  <c:v>0.32030245270649338</c:v>
                </c:pt>
                <c:pt idx="2921">
                  <c:v>0.28689280985525711</c:v>
                </c:pt>
                <c:pt idx="2922">
                  <c:v>0.36671798058115251</c:v>
                </c:pt>
                <c:pt idx="2923">
                  <c:v>0.38080273474221826</c:v>
                </c:pt>
                <c:pt idx="2924">
                  <c:v>0.36755250306638426</c:v>
                </c:pt>
                <c:pt idx="2925">
                  <c:v>0.32765798766651288</c:v>
                </c:pt>
                <c:pt idx="2926">
                  <c:v>0.38271916026733821</c:v>
                </c:pt>
                <c:pt idx="2927">
                  <c:v>0.54829559681536322</c:v>
                </c:pt>
                <c:pt idx="2928">
                  <c:v>0.80548760781352768</c:v>
                </c:pt>
                <c:pt idx="2929">
                  <c:v>0.82395749396453244</c:v>
                </c:pt>
                <c:pt idx="2930">
                  <c:v>0.83060395434873957</c:v>
                </c:pt>
                <c:pt idx="2931">
                  <c:v>0.86273084394187827</c:v>
                </c:pt>
                <c:pt idx="2932">
                  <c:v>0.86194902518159844</c:v>
                </c:pt>
                <c:pt idx="2933">
                  <c:v>0.89091546126321075</c:v>
                </c:pt>
                <c:pt idx="2934">
                  <c:v>0.89584700410429463</c:v>
                </c:pt>
                <c:pt idx="2935">
                  <c:v>0.89915773570559476</c:v>
                </c:pt>
                <c:pt idx="2936">
                  <c:v>0.90655348120019563</c:v>
                </c:pt>
                <c:pt idx="2937">
                  <c:v>0.89421344863906449</c:v>
                </c:pt>
                <c:pt idx="2938">
                  <c:v>0.91020520440673891</c:v>
                </c:pt>
                <c:pt idx="2939">
                  <c:v>0.90991098126473491</c:v>
                </c:pt>
                <c:pt idx="2940">
                  <c:v>0.93573218980449968</c:v>
                </c:pt>
                <c:pt idx="2941">
                  <c:v>0.93594897973283253</c:v>
                </c:pt>
                <c:pt idx="2942">
                  <c:v>0.93273681411377263</c:v>
                </c:pt>
                <c:pt idx="2943">
                  <c:v>0.91832068726898608</c:v>
                </c:pt>
                <c:pt idx="2944">
                  <c:v>0.93494577247450128</c:v>
                </c:pt>
                <c:pt idx="2945">
                  <c:v>0.9316567147924405</c:v>
                </c:pt>
                <c:pt idx="2946">
                  <c:v>0.9316583079490508</c:v>
                </c:pt>
                <c:pt idx="2947">
                  <c:v>0.92985128155556607</c:v>
                </c:pt>
                <c:pt idx="2948">
                  <c:v>0.92536537828749754</c:v>
                </c:pt>
                <c:pt idx="2949">
                  <c:v>0.92138184728365713</c:v>
                </c:pt>
                <c:pt idx="2950">
                  <c:v>0.92063405806527798</c:v>
                </c:pt>
                <c:pt idx="2951">
                  <c:v>0.91319792130903321</c:v>
                </c:pt>
                <c:pt idx="2952">
                  <c:v>0.90914587886774278</c:v>
                </c:pt>
                <c:pt idx="2953">
                  <c:v>0.90015808873747061</c:v>
                </c:pt>
                <c:pt idx="2954">
                  <c:v>0.90268328949702537</c:v>
                </c:pt>
                <c:pt idx="2955">
                  <c:v>0.90147275988463105</c:v>
                </c:pt>
                <c:pt idx="2956">
                  <c:v>0.89777039336744735</c:v>
                </c:pt>
                <c:pt idx="2957">
                  <c:v>0.91709867788679444</c:v>
                </c:pt>
                <c:pt idx="2958">
                  <c:v>0.91826765269462485</c:v>
                </c:pt>
                <c:pt idx="2959">
                  <c:v>0.91564183114155229</c:v>
                </c:pt>
                <c:pt idx="2960">
                  <c:v>0.90914935288739274</c:v>
                </c:pt>
                <c:pt idx="2961">
                  <c:v>0.90826427633116702</c:v>
                </c:pt>
                <c:pt idx="2962">
                  <c:v>0.95416801361720183</c:v>
                </c:pt>
                <c:pt idx="2963">
                  <c:v>0.96039411253311913</c:v>
                </c:pt>
                <c:pt idx="2964">
                  <c:v>0.95866826086926127</c:v>
                </c:pt>
                <c:pt idx="2965">
                  <c:v>0.96331680754832383</c:v>
                </c:pt>
                <c:pt idx="2966">
                  <c:v>0.96445571239180761</c:v>
                </c:pt>
                <c:pt idx="2967">
                  <c:v>0.96355415653988929</c:v>
                </c:pt>
                <c:pt idx="2968">
                  <c:v>0.95088673773983923</c:v>
                </c:pt>
                <c:pt idx="2969">
                  <c:v>0.95122632646508298</c:v>
                </c:pt>
                <c:pt idx="2970">
                  <c:v>0.94921857754327865</c:v>
                </c:pt>
                <c:pt idx="2971">
                  <c:v>0.955940003438569</c:v>
                </c:pt>
                <c:pt idx="2972">
                  <c:v>0.96251237015023383</c:v>
                </c:pt>
                <c:pt idx="2973">
                  <c:v>0.78855261854232972</c:v>
                </c:pt>
                <c:pt idx="2974">
                  <c:v>0.75695542779512304</c:v>
                </c:pt>
                <c:pt idx="2975">
                  <c:v>0.74042936373257706</c:v>
                </c:pt>
                <c:pt idx="2976">
                  <c:v>0.73319218260804986</c:v>
                </c:pt>
                <c:pt idx="2977">
                  <c:v>0.72154429950226184</c:v>
                </c:pt>
                <c:pt idx="2978">
                  <c:v>0.6933118889544212</c:v>
                </c:pt>
                <c:pt idx="2979">
                  <c:v>0.65662390272500559</c:v>
                </c:pt>
                <c:pt idx="2980">
                  <c:v>0.71975028313652034</c:v>
                </c:pt>
                <c:pt idx="2981">
                  <c:v>0.72647638776704682</c:v>
                </c:pt>
                <c:pt idx="2982">
                  <c:v>0.62030937179676005</c:v>
                </c:pt>
                <c:pt idx="2983">
                  <c:v>0.56219983678351637</c:v>
                </c:pt>
                <c:pt idx="2984">
                  <c:v>0.61582939443257845</c:v>
                </c:pt>
                <c:pt idx="2985">
                  <c:v>0.60340452429809999</c:v>
                </c:pt>
                <c:pt idx="2986">
                  <c:v>0.60675762816411649</c:v>
                </c:pt>
                <c:pt idx="2987">
                  <c:v>0.65514162594424485</c:v>
                </c:pt>
                <c:pt idx="2988">
                  <c:v>0.66494075715579903</c:v>
                </c:pt>
                <c:pt idx="2989">
                  <c:v>0.72820399054550333</c:v>
                </c:pt>
                <c:pt idx="2990">
                  <c:v>0.74112950878029404</c:v>
                </c:pt>
                <c:pt idx="2991">
                  <c:v>0.7365925891643047</c:v>
                </c:pt>
                <c:pt idx="2992">
                  <c:v>0.72006176801597199</c:v>
                </c:pt>
                <c:pt idx="2993">
                  <c:v>0.83383005066832772</c:v>
                </c:pt>
                <c:pt idx="2994">
                  <c:v>0.8640717872402065</c:v>
                </c:pt>
                <c:pt idx="2995">
                  <c:v>0.87285177221475574</c:v>
                </c:pt>
                <c:pt idx="2996">
                  <c:v>0.87280124123320468</c:v>
                </c:pt>
                <c:pt idx="2997">
                  <c:v>0.88580280589583271</c:v>
                </c:pt>
                <c:pt idx="2998">
                  <c:v>0.89169689854447809</c:v>
                </c:pt>
                <c:pt idx="2999">
                  <c:v>0.89808507167224827</c:v>
                </c:pt>
                <c:pt idx="3000">
                  <c:v>0.88421868051042063</c:v>
                </c:pt>
                <c:pt idx="3001">
                  <c:v>0.88193329911017726</c:v>
                </c:pt>
                <c:pt idx="3002">
                  <c:v>0.87213898751829577</c:v>
                </c:pt>
                <c:pt idx="3003">
                  <c:v>0.93012263932280781</c:v>
                </c:pt>
                <c:pt idx="3004">
                  <c:v>0.92540912689313515</c:v>
                </c:pt>
                <c:pt idx="3005">
                  <c:v>0.92834154893102627</c:v>
                </c:pt>
                <c:pt idx="3006">
                  <c:v>0.92082779729436637</c:v>
                </c:pt>
                <c:pt idx="3007">
                  <c:v>0.91030915523331735</c:v>
                </c:pt>
                <c:pt idx="3008">
                  <c:v>0.90678852405812249</c:v>
                </c:pt>
                <c:pt idx="3009">
                  <c:v>0.8916425786427683</c:v>
                </c:pt>
                <c:pt idx="3010">
                  <c:v>0.89002845943588493</c:v>
                </c:pt>
                <c:pt idx="3011">
                  <c:v>0.88974085771325895</c:v>
                </c:pt>
                <c:pt idx="3012">
                  <c:v>0.90730260856656242</c:v>
                </c:pt>
                <c:pt idx="3013">
                  <c:v>0.86541271749594773</c:v>
                </c:pt>
                <c:pt idx="3014">
                  <c:v>0.87309420861566678</c:v>
                </c:pt>
                <c:pt idx="3015">
                  <c:v>0.88017232451991967</c:v>
                </c:pt>
                <c:pt idx="3016">
                  <c:v>0.88350360564815378</c:v>
                </c:pt>
                <c:pt idx="3017">
                  <c:v>0.8931323614811354</c:v>
                </c:pt>
                <c:pt idx="3018">
                  <c:v>0.87830410071025633</c:v>
                </c:pt>
                <c:pt idx="3019">
                  <c:v>0.86604140314300848</c:v>
                </c:pt>
                <c:pt idx="3020">
                  <c:v>0.88250903336325071</c:v>
                </c:pt>
                <c:pt idx="3021">
                  <c:v>0.88610423162981422</c:v>
                </c:pt>
                <c:pt idx="3022">
                  <c:v>0.87790427621422507</c:v>
                </c:pt>
                <c:pt idx="3023">
                  <c:v>0.87618919612907697</c:v>
                </c:pt>
                <c:pt idx="3024">
                  <c:v>0.87003141933723782</c:v>
                </c:pt>
                <c:pt idx="3025">
                  <c:v>0.85806509833034572</c:v>
                </c:pt>
                <c:pt idx="3026">
                  <c:v>0.85865412344037295</c:v>
                </c:pt>
                <c:pt idx="3027">
                  <c:v>0.86324073360196218</c:v>
                </c:pt>
                <c:pt idx="3028">
                  <c:v>0.86743590558031403</c:v>
                </c:pt>
                <c:pt idx="3029">
                  <c:v>0.87283855190937354</c:v>
                </c:pt>
                <c:pt idx="3030">
                  <c:v>0.88114172600585927</c:v>
                </c:pt>
                <c:pt idx="3031">
                  <c:v>0.87724408525405451</c:v>
                </c:pt>
                <c:pt idx="3032">
                  <c:v>0.85599910657904976</c:v>
                </c:pt>
                <c:pt idx="3033">
                  <c:v>0.85805111744817686</c:v>
                </c:pt>
                <c:pt idx="3034">
                  <c:v>0.86603962468001017</c:v>
                </c:pt>
                <c:pt idx="3035">
                  <c:v>0.85940826017281491</c:v>
                </c:pt>
                <c:pt idx="3036">
                  <c:v>0.85477068845542492</c:v>
                </c:pt>
                <c:pt idx="3037">
                  <c:v>0.8370568969954798</c:v>
                </c:pt>
                <c:pt idx="3038">
                  <c:v>0.81887195148124248</c:v>
                </c:pt>
                <c:pt idx="3039">
                  <c:v>0.82802649910803416</c:v>
                </c:pt>
                <c:pt idx="3040">
                  <c:v>0.87947053331056257</c:v>
                </c:pt>
                <c:pt idx="3041">
                  <c:v>0.87493540527510372</c:v>
                </c:pt>
                <c:pt idx="3042">
                  <c:v>0.86495752937827819</c:v>
                </c:pt>
                <c:pt idx="3043">
                  <c:v>0.85565835257852885</c:v>
                </c:pt>
                <c:pt idx="3044">
                  <c:v>0.86135637970580015</c:v>
                </c:pt>
                <c:pt idx="3045">
                  <c:v>0.85799053495543287</c:v>
                </c:pt>
                <c:pt idx="3046">
                  <c:v>0.84578345270106481</c:v>
                </c:pt>
                <c:pt idx="3047">
                  <c:v>0.8374892787086784</c:v>
                </c:pt>
                <c:pt idx="3048">
                  <c:v>0.83493106214077462</c:v>
                </c:pt>
                <c:pt idx="3049">
                  <c:v>0.79846391520195181</c:v>
                </c:pt>
                <c:pt idx="3050">
                  <c:v>0.77738669823428896</c:v>
                </c:pt>
                <c:pt idx="3051">
                  <c:v>0.72526630499663447</c:v>
                </c:pt>
                <c:pt idx="3052">
                  <c:v>0.50765286474349647</c:v>
                </c:pt>
                <c:pt idx="3053">
                  <c:v>0.55087460565982393</c:v>
                </c:pt>
                <c:pt idx="3054">
                  <c:v>0.55472495595342741</c:v>
                </c:pt>
                <c:pt idx="3055">
                  <c:v>0.53638262796659186</c:v>
                </c:pt>
                <c:pt idx="3056">
                  <c:v>0.4306669035526538</c:v>
                </c:pt>
                <c:pt idx="3057">
                  <c:v>0.46101210518018754</c:v>
                </c:pt>
                <c:pt idx="3058">
                  <c:v>0.51842672127971823</c:v>
                </c:pt>
                <c:pt idx="3059">
                  <c:v>0.44730040671807419</c:v>
                </c:pt>
                <c:pt idx="3060">
                  <c:v>0.45739931559333513</c:v>
                </c:pt>
                <c:pt idx="3061">
                  <c:v>0.45236630802330546</c:v>
                </c:pt>
                <c:pt idx="3062">
                  <c:v>0.42489944988787487</c:v>
                </c:pt>
                <c:pt idx="3063">
                  <c:v>0.71045475515313761</c:v>
                </c:pt>
                <c:pt idx="3064">
                  <c:v>0.71247633771768759</c:v>
                </c:pt>
                <c:pt idx="3065">
                  <c:v>0.61974356851151979</c:v>
                </c:pt>
                <c:pt idx="3066">
                  <c:v>0.63100463837295551</c:v>
                </c:pt>
                <c:pt idx="3067">
                  <c:v>0.65755044333809431</c:v>
                </c:pt>
                <c:pt idx="3068">
                  <c:v>0.64887658373269708</c:v>
                </c:pt>
                <c:pt idx="3069">
                  <c:v>0.65294152229582092</c:v>
                </c:pt>
                <c:pt idx="3070">
                  <c:v>0.64749681718045426</c:v>
                </c:pt>
                <c:pt idx="3071">
                  <c:v>0.70592598911248849</c:v>
                </c:pt>
                <c:pt idx="3072">
                  <c:v>0.7104036872034365</c:v>
                </c:pt>
                <c:pt idx="3073">
                  <c:v>0.70616513214921817</c:v>
                </c:pt>
                <c:pt idx="3074">
                  <c:v>0.69431669546717989</c:v>
                </c:pt>
                <c:pt idx="3075">
                  <c:v>0.72252004251655233</c:v>
                </c:pt>
                <c:pt idx="3076">
                  <c:v>0.72372276235664634</c:v>
                </c:pt>
                <c:pt idx="3077">
                  <c:v>0.70848081853309286</c:v>
                </c:pt>
                <c:pt idx="3078">
                  <c:v>0.7238965837147191</c:v>
                </c:pt>
                <c:pt idx="3079">
                  <c:v>0.74086896810668568</c:v>
                </c:pt>
                <c:pt idx="3080">
                  <c:v>0.74697652180868757</c:v>
                </c:pt>
                <c:pt idx="3081">
                  <c:v>0.74411765473603608</c:v>
                </c:pt>
                <c:pt idx="3082">
                  <c:v>0.74896811627681148</c:v>
                </c:pt>
                <c:pt idx="3083">
                  <c:v>0.76511059118678926</c:v>
                </c:pt>
                <c:pt idx="3084">
                  <c:v>0.72976000482602643</c:v>
                </c:pt>
                <c:pt idx="3085">
                  <c:v>0.75902041765420414</c:v>
                </c:pt>
                <c:pt idx="3086">
                  <c:v>0.77969605059726954</c:v>
                </c:pt>
                <c:pt idx="3087">
                  <c:v>0.77969822697654512</c:v>
                </c:pt>
                <c:pt idx="3088">
                  <c:v>0.78691506397587718</c:v>
                </c:pt>
                <c:pt idx="3089">
                  <c:v>0.77776198652244311</c:v>
                </c:pt>
                <c:pt idx="3090">
                  <c:v>0.79206247254762219</c:v>
                </c:pt>
                <c:pt idx="3091">
                  <c:v>0.77232870584292845</c:v>
                </c:pt>
                <c:pt idx="3092">
                  <c:v>0.7935161225459828</c:v>
                </c:pt>
                <c:pt idx="3093">
                  <c:v>0.81017356539411589</c:v>
                </c:pt>
                <c:pt idx="3094">
                  <c:v>0.78650668825751502</c:v>
                </c:pt>
                <c:pt idx="3095">
                  <c:v>0.79044947255036169</c:v>
                </c:pt>
                <c:pt idx="3096">
                  <c:v>0.82752954650367483</c:v>
                </c:pt>
                <c:pt idx="3097">
                  <c:v>0.83660336983660744</c:v>
                </c:pt>
                <c:pt idx="3098">
                  <c:v>0.8185740907321386</c:v>
                </c:pt>
                <c:pt idx="3099">
                  <c:v>0.85512196284933517</c:v>
                </c:pt>
                <c:pt idx="3100">
                  <c:v>0.8450961273267853</c:v>
                </c:pt>
                <c:pt idx="3101">
                  <c:v>0.84813345416804864</c:v>
                </c:pt>
                <c:pt idx="3102">
                  <c:v>0.86426883367509411</c:v>
                </c:pt>
                <c:pt idx="3103">
                  <c:v>0.85725489139585898</c:v>
                </c:pt>
                <c:pt idx="3104">
                  <c:v>0.8557349022348516</c:v>
                </c:pt>
                <c:pt idx="3105">
                  <c:v>0.84267951430093901</c:v>
                </c:pt>
                <c:pt idx="3106">
                  <c:v>0.86538140174153722</c:v>
                </c:pt>
                <c:pt idx="3107">
                  <c:v>0.87793345426114311</c:v>
                </c:pt>
                <c:pt idx="3108">
                  <c:v>0.88172565012388782</c:v>
                </c:pt>
                <c:pt idx="3109">
                  <c:v>0.83796225343033259</c:v>
                </c:pt>
                <c:pt idx="3110">
                  <c:v>0.87112923457224467</c:v>
                </c:pt>
                <c:pt idx="3111">
                  <c:v>0.69829245885072222</c:v>
                </c:pt>
                <c:pt idx="3112">
                  <c:v>0.6748592663646682</c:v>
                </c:pt>
                <c:pt idx="3113">
                  <c:v>0.67420099916680043</c:v>
                </c:pt>
                <c:pt idx="3114">
                  <c:v>0.68505884839972875</c:v>
                </c:pt>
                <c:pt idx="3115">
                  <c:v>0.69306836910710334</c:v>
                </c:pt>
                <c:pt idx="3116">
                  <c:v>0.6891275314132318</c:v>
                </c:pt>
                <c:pt idx="3117">
                  <c:v>0.68353200341865472</c:v>
                </c:pt>
                <c:pt idx="3118">
                  <c:v>0.67849410248060238</c:v>
                </c:pt>
                <c:pt idx="3119">
                  <c:v>0.64075042080374733</c:v>
                </c:pt>
                <c:pt idx="3120">
                  <c:v>0.64639672702236695</c:v>
                </c:pt>
                <c:pt idx="3121">
                  <c:v>0.63674251416015881</c:v>
                </c:pt>
                <c:pt idx="3122">
                  <c:v>0.64539877447354921</c:v>
                </c:pt>
                <c:pt idx="3123">
                  <c:v>0.66942871062655396</c:v>
                </c:pt>
                <c:pt idx="3124">
                  <c:v>0.67500749827261675</c:v>
                </c:pt>
                <c:pt idx="3125">
                  <c:v>0.69569053093082267</c:v>
                </c:pt>
                <c:pt idx="3126">
                  <c:v>0.68543621497672158</c:v>
                </c:pt>
                <c:pt idx="3127">
                  <c:v>0.66189683085186946</c:v>
                </c:pt>
                <c:pt idx="3128">
                  <c:v>0.6325478024105976</c:v>
                </c:pt>
                <c:pt idx="3129">
                  <c:v>0.68005192324415864</c:v>
                </c:pt>
                <c:pt idx="3130">
                  <c:v>0.69574871585617704</c:v>
                </c:pt>
                <c:pt idx="3131">
                  <c:v>0.85815187793688552</c:v>
                </c:pt>
                <c:pt idx="3132">
                  <c:v>0.85684015218341225</c:v>
                </c:pt>
                <c:pt idx="3133">
                  <c:v>0.86160443866054526</c:v>
                </c:pt>
                <c:pt idx="3134">
                  <c:v>0.86200871807961077</c:v>
                </c:pt>
                <c:pt idx="3135">
                  <c:v>0.85700901267504459</c:v>
                </c:pt>
                <c:pt idx="3136">
                  <c:v>0.83761835059930845</c:v>
                </c:pt>
                <c:pt idx="3137">
                  <c:v>0.84622325539313414</c:v>
                </c:pt>
                <c:pt idx="3138">
                  <c:v>0.85105300976964304</c:v>
                </c:pt>
                <c:pt idx="3139">
                  <c:v>0.8947156033970709</c:v>
                </c:pt>
                <c:pt idx="3140">
                  <c:v>0.89917843918376705</c:v>
                </c:pt>
                <c:pt idx="3141">
                  <c:v>0.89777376993423297</c:v>
                </c:pt>
                <c:pt idx="3142">
                  <c:v>0.90373582735134816</c:v>
                </c:pt>
                <c:pt idx="3143">
                  <c:v>0.90831344892722066</c:v>
                </c:pt>
                <c:pt idx="3144">
                  <c:v>0.92445139677749244</c:v>
                </c:pt>
                <c:pt idx="3145">
                  <c:v>0.9222349661793906</c:v>
                </c:pt>
                <c:pt idx="3146">
                  <c:v>0.91256580116294428</c:v>
                </c:pt>
                <c:pt idx="3147">
                  <c:v>0.91012874262780408</c:v>
                </c:pt>
                <c:pt idx="3148">
                  <c:v>0.95093911909842044</c:v>
                </c:pt>
                <c:pt idx="3149">
                  <c:v>0.95627661739214065</c:v>
                </c:pt>
                <c:pt idx="3150">
                  <c:v>0.94221472134945694</c:v>
                </c:pt>
                <c:pt idx="3151">
                  <c:v>0.9402236764817048</c:v>
                </c:pt>
                <c:pt idx="3152">
                  <c:v>0.93908412123047136</c:v>
                </c:pt>
                <c:pt idx="3153">
                  <c:v>0.9238671128470024</c:v>
                </c:pt>
                <c:pt idx="3154">
                  <c:v>0.92021678651554106</c:v>
                </c:pt>
                <c:pt idx="3155">
                  <c:v>0.92754939399106706</c:v>
                </c:pt>
                <c:pt idx="3156">
                  <c:v>0.92127546608832911</c:v>
                </c:pt>
                <c:pt idx="3157">
                  <c:v>0.915694207644553</c:v>
                </c:pt>
                <c:pt idx="3158">
                  <c:v>0.91446956601187712</c:v>
                </c:pt>
                <c:pt idx="3159">
                  <c:v>0.87852768316564467</c:v>
                </c:pt>
                <c:pt idx="3160">
                  <c:v>0.87955872685326586</c:v>
                </c:pt>
                <c:pt idx="3161">
                  <c:v>0.88205993963274165</c:v>
                </c:pt>
                <c:pt idx="3162">
                  <c:v>0.87745782591741595</c:v>
                </c:pt>
                <c:pt idx="3163">
                  <c:v>0.88293311843369315</c:v>
                </c:pt>
                <c:pt idx="3164">
                  <c:v>0.87147178732811281</c:v>
                </c:pt>
                <c:pt idx="3165">
                  <c:v>0.86785529514196658</c:v>
                </c:pt>
                <c:pt idx="3166">
                  <c:v>0.87026858388877881</c:v>
                </c:pt>
                <c:pt idx="3167">
                  <c:v>0.85502499338333693</c:v>
                </c:pt>
                <c:pt idx="3168">
                  <c:v>0.85109224000062111</c:v>
                </c:pt>
                <c:pt idx="3169">
                  <c:v>0.59444717302014349</c:v>
                </c:pt>
                <c:pt idx="3170">
                  <c:v>0.59290994421806442</c:v>
                </c:pt>
                <c:pt idx="3171">
                  <c:v>0.56322802243425318</c:v>
                </c:pt>
                <c:pt idx="3172">
                  <c:v>0.55462359350319024</c:v>
                </c:pt>
                <c:pt idx="3173">
                  <c:v>0.57517046800009985</c:v>
                </c:pt>
                <c:pt idx="3174">
                  <c:v>0.53558922641842777</c:v>
                </c:pt>
                <c:pt idx="3175">
                  <c:v>0.45608241639066599</c:v>
                </c:pt>
                <c:pt idx="3176">
                  <c:v>0.43039937846688814</c:v>
                </c:pt>
                <c:pt idx="3177">
                  <c:v>0.44951764121393789</c:v>
                </c:pt>
                <c:pt idx="3178">
                  <c:v>0.42409404237174758</c:v>
                </c:pt>
                <c:pt idx="3179">
                  <c:v>0.5422191067872888</c:v>
                </c:pt>
                <c:pt idx="3180">
                  <c:v>0.54725965690622913</c:v>
                </c:pt>
                <c:pt idx="3181">
                  <c:v>0.55058517373196614</c:v>
                </c:pt>
                <c:pt idx="3182">
                  <c:v>0.56700384539888382</c:v>
                </c:pt>
                <c:pt idx="3183">
                  <c:v>0.56014726571355367</c:v>
                </c:pt>
                <c:pt idx="3184">
                  <c:v>0.4981567786590651</c:v>
                </c:pt>
                <c:pt idx="3185">
                  <c:v>0.44982523254055856</c:v>
                </c:pt>
                <c:pt idx="3186">
                  <c:v>0.43214181474411001</c:v>
                </c:pt>
                <c:pt idx="3187">
                  <c:v>0.44347015407112389</c:v>
                </c:pt>
                <c:pt idx="3188">
                  <c:v>0.41680459182166552</c:v>
                </c:pt>
                <c:pt idx="3189">
                  <c:v>0.65435654538978072</c:v>
                </c:pt>
                <c:pt idx="3190">
                  <c:v>0.67068983546762528</c:v>
                </c:pt>
                <c:pt idx="3191">
                  <c:v>0.68630684749161008</c:v>
                </c:pt>
                <c:pt idx="3192">
                  <c:v>0.72208663929497818</c:v>
                </c:pt>
                <c:pt idx="3193">
                  <c:v>0.69439827203171167</c:v>
                </c:pt>
                <c:pt idx="3194">
                  <c:v>0.73451583814218313</c:v>
                </c:pt>
                <c:pt idx="3195">
                  <c:v>0.7297756543936692</c:v>
                </c:pt>
                <c:pt idx="3196">
                  <c:v>0.73985325740432561</c:v>
                </c:pt>
                <c:pt idx="3197">
                  <c:v>0.72759632178067835</c:v>
                </c:pt>
                <c:pt idx="3198">
                  <c:v>0.70746473819023936</c:v>
                </c:pt>
                <c:pt idx="3199">
                  <c:v>0.69237446082181353</c:v>
                </c:pt>
                <c:pt idx="3200">
                  <c:v>0.70256552651837612</c:v>
                </c:pt>
                <c:pt idx="3201">
                  <c:v>0.70905738226975012</c:v>
                </c:pt>
                <c:pt idx="3202">
                  <c:v>0.70069014557572196</c:v>
                </c:pt>
                <c:pt idx="3203">
                  <c:v>0.6960649418307242</c:v>
                </c:pt>
                <c:pt idx="3204">
                  <c:v>0.75174154281713579</c:v>
                </c:pt>
                <c:pt idx="3205">
                  <c:v>0.80202868583477405</c:v>
                </c:pt>
                <c:pt idx="3206">
                  <c:v>0.83247109713042833</c:v>
                </c:pt>
                <c:pt idx="3207">
                  <c:v>0.85415740928358486</c:v>
                </c:pt>
                <c:pt idx="3208">
                  <c:v>0.87825148029592559</c:v>
                </c:pt>
                <c:pt idx="3209">
                  <c:v>0.86977431373777525</c:v>
                </c:pt>
                <c:pt idx="3210">
                  <c:v>0.87870889405246888</c:v>
                </c:pt>
                <c:pt idx="3211">
                  <c:v>0.87501631953876235</c:v>
                </c:pt>
                <c:pt idx="3212">
                  <c:v>0.87898797812148088</c:v>
                </c:pt>
                <c:pt idx="3213">
                  <c:v>0.89669331568797006</c:v>
                </c:pt>
                <c:pt idx="3214">
                  <c:v>0.8830020513993434</c:v>
                </c:pt>
                <c:pt idx="3215">
                  <c:v>0.89546448832466619</c:v>
                </c:pt>
                <c:pt idx="3216">
                  <c:v>0.89643671730822405</c:v>
                </c:pt>
                <c:pt idx="3217">
                  <c:v>0.89783662976389789</c:v>
                </c:pt>
                <c:pt idx="3218">
                  <c:v>0.91568912487640874</c:v>
                </c:pt>
                <c:pt idx="3219">
                  <c:v>0.91132147554388976</c:v>
                </c:pt>
                <c:pt idx="3220">
                  <c:v>0.91417568720397668</c:v>
                </c:pt>
                <c:pt idx="3221">
                  <c:v>0.90720223803235756</c:v>
                </c:pt>
                <c:pt idx="3222">
                  <c:v>0.89537552236576945</c:v>
                </c:pt>
                <c:pt idx="3223">
                  <c:v>0.89366937299283478</c:v>
                </c:pt>
                <c:pt idx="3224">
                  <c:v>0.86150586977453902</c:v>
                </c:pt>
                <c:pt idx="3225">
                  <c:v>0.82876514877988394</c:v>
                </c:pt>
                <c:pt idx="3226">
                  <c:v>0.7931117448942252</c:v>
                </c:pt>
                <c:pt idx="3227">
                  <c:v>0.79120392121465466</c:v>
                </c:pt>
                <c:pt idx="3228">
                  <c:v>0.42666522937394985</c:v>
                </c:pt>
                <c:pt idx="3229">
                  <c:v>0.44626628358409887</c:v>
                </c:pt>
                <c:pt idx="3230">
                  <c:v>0.49544251896918379</c:v>
                </c:pt>
                <c:pt idx="3231">
                  <c:v>0.50549450384161598</c:v>
                </c:pt>
                <c:pt idx="3232">
                  <c:v>0.53416398107701635</c:v>
                </c:pt>
                <c:pt idx="3233">
                  <c:v>0.53020786689624855</c:v>
                </c:pt>
                <c:pt idx="3234">
                  <c:v>0.52752313522235417</c:v>
                </c:pt>
                <c:pt idx="3235">
                  <c:v>0.49504201654792446</c:v>
                </c:pt>
                <c:pt idx="3236">
                  <c:v>0.45815637045450774</c:v>
                </c:pt>
                <c:pt idx="3237">
                  <c:v>0.42462219586255662</c:v>
                </c:pt>
                <c:pt idx="3238">
                  <c:v>0.41400824511571521</c:v>
                </c:pt>
                <c:pt idx="3239">
                  <c:v>0.3994147349022022</c:v>
                </c:pt>
                <c:pt idx="3240">
                  <c:v>0.37844512232930549</c:v>
                </c:pt>
                <c:pt idx="3241">
                  <c:v>0.43288307749872068</c:v>
                </c:pt>
                <c:pt idx="3242">
                  <c:v>0.4253035121269973</c:v>
                </c:pt>
                <c:pt idx="3243">
                  <c:v>0.42285814916567782</c:v>
                </c:pt>
                <c:pt idx="3244">
                  <c:v>0.41821902460730148</c:v>
                </c:pt>
                <c:pt idx="3245">
                  <c:v>0.44753466849520435</c:v>
                </c:pt>
                <c:pt idx="3246">
                  <c:v>0.43506525242546529</c:v>
                </c:pt>
                <c:pt idx="3247">
                  <c:v>0.46122239736932902</c:v>
                </c:pt>
                <c:pt idx="3248">
                  <c:v>0.75785238996716486</c:v>
                </c:pt>
                <c:pt idx="3249">
                  <c:v>0.75596447707079717</c:v>
                </c:pt>
                <c:pt idx="3250">
                  <c:v>0.711898914496088</c:v>
                </c:pt>
                <c:pt idx="3251">
                  <c:v>0.74701287447038889</c:v>
                </c:pt>
                <c:pt idx="3252">
                  <c:v>0.74916760709714447</c:v>
                </c:pt>
                <c:pt idx="3253">
                  <c:v>0.8292534845384002</c:v>
                </c:pt>
                <c:pt idx="3254">
                  <c:v>0.82584123815912502</c:v>
                </c:pt>
                <c:pt idx="3255">
                  <c:v>0.88486324650062487</c:v>
                </c:pt>
                <c:pt idx="3256">
                  <c:v>0.86590153720543905</c:v>
                </c:pt>
                <c:pt idx="3257">
                  <c:v>0.90213663501758456</c:v>
                </c:pt>
                <c:pt idx="3258">
                  <c:v>0.91041818790750695</c:v>
                </c:pt>
                <c:pt idx="3259">
                  <c:v>0.91126456297592595</c:v>
                </c:pt>
                <c:pt idx="3260">
                  <c:v>0.92058444642371373</c:v>
                </c:pt>
                <c:pt idx="3261">
                  <c:v>0.92214474496105603</c:v>
                </c:pt>
                <c:pt idx="3262">
                  <c:v>0.9221927955688981</c:v>
                </c:pt>
                <c:pt idx="3263">
                  <c:v>0.93120477878347219</c:v>
                </c:pt>
                <c:pt idx="3264">
                  <c:v>0.93219378916353723</c:v>
                </c:pt>
                <c:pt idx="3265">
                  <c:v>0.92564206079934663</c:v>
                </c:pt>
                <c:pt idx="3266">
                  <c:v>0.92029542849533164</c:v>
                </c:pt>
                <c:pt idx="3267">
                  <c:v>0.92274035982679847</c:v>
                </c:pt>
                <c:pt idx="3268">
                  <c:v>0.91782220658937974</c:v>
                </c:pt>
                <c:pt idx="3269">
                  <c:v>0.91980007908044192</c:v>
                </c:pt>
                <c:pt idx="3270">
                  <c:v>0.92745611559687813</c:v>
                </c:pt>
                <c:pt idx="3271">
                  <c:v>0.91642825669997752</c:v>
                </c:pt>
                <c:pt idx="3272">
                  <c:v>0.91234952670144487</c:v>
                </c:pt>
                <c:pt idx="3273">
                  <c:v>0.91147089392796965</c:v>
                </c:pt>
                <c:pt idx="3274">
                  <c:v>0.91348822817066211</c:v>
                </c:pt>
                <c:pt idx="3275">
                  <c:v>0.89484344327824195</c:v>
                </c:pt>
                <c:pt idx="3276">
                  <c:v>0.91104154284441163</c:v>
                </c:pt>
                <c:pt idx="3277">
                  <c:v>0.88839327280482605</c:v>
                </c:pt>
                <c:pt idx="3278">
                  <c:v>0.8960903282851157</c:v>
                </c:pt>
                <c:pt idx="3279">
                  <c:v>0.89674937220134643</c:v>
                </c:pt>
                <c:pt idx="3280">
                  <c:v>0.89710567949999231</c:v>
                </c:pt>
                <c:pt idx="3281">
                  <c:v>0.91374562454997121</c:v>
                </c:pt>
                <c:pt idx="3282">
                  <c:v>0.91151655103768048</c:v>
                </c:pt>
                <c:pt idx="3283">
                  <c:v>0.88836599514630177</c:v>
                </c:pt>
                <c:pt idx="3284">
                  <c:v>0.71064755630974208</c:v>
                </c:pt>
                <c:pt idx="3285">
                  <c:v>0.59939305538512744</c:v>
                </c:pt>
                <c:pt idx="3286">
                  <c:v>0.61685776732404873</c:v>
                </c:pt>
                <c:pt idx="3287">
                  <c:v>0.66569335385053319</c:v>
                </c:pt>
                <c:pt idx="3288">
                  <c:v>0.66475289524171577</c:v>
                </c:pt>
                <c:pt idx="3289">
                  <c:v>0.6327024180001416</c:v>
                </c:pt>
                <c:pt idx="3290">
                  <c:v>0.57624098210194019</c:v>
                </c:pt>
                <c:pt idx="3291">
                  <c:v>0.5500483548862013</c:v>
                </c:pt>
                <c:pt idx="3292">
                  <c:v>0.60096492565257997</c:v>
                </c:pt>
                <c:pt idx="3293">
                  <c:v>0.61022228902043618</c:v>
                </c:pt>
                <c:pt idx="3294">
                  <c:v>0.65245672285097123</c:v>
                </c:pt>
                <c:pt idx="3295">
                  <c:v>0.67940637014474659</c:v>
                </c:pt>
                <c:pt idx="3296">
                  <c:v>0.69365508395802045</c:v>
                </c:pt>
                <c:pt idx="3297">
                  <c:v>0.69840035028219138</c:v>
                </c:pt>
                <c:pt idx="3298">
                  <c:v>0.68339545057822659</c:v>
                </c:pt>
                <c:pt idx="3299">
                  <c:v>0.69919094394323322</c:v>
                </c:pt>
                <c:pt idx="3300">
                  <c:v>0.6989884784354059</c:v>
                </c:pt>
                <c:pt idx="3301">
                  <c:v>0.6956503539393083</c:v>
                </c:pt>
                <c:pt idx="3302">
                  <c:v>0.6980001037931125</c:v>
                </c:pt>
                <c:pt idx="3303">
                  <c:v>0.69235088029511394</c:v>
                </c:pt>
                <c:pt idx="3304">
                  <c:v>0.80001321040521856</c:v>
                </c:pt>
                <c:pt idx="3305">
                  <c:v>0.90754415195838833</c:v>
                </c:pt>
                <c:pt idx="3306">
                  <c:v>0.91311073576394153</c:v>
                </c:pt>
                <c:pt idx="3307">
                  <c:v>0.90481784976686253</c:v>
                </c:pt>
                <c:pt idx="3308">
                  <c:v>0.90748391542355833</c:v>
                </c:pt>
                <c:pt idx="3309">
                  <c:v>0.92722907867628834</c:v>
                </c:pt>
                <c:pt idx="3310">
                  <c:v>0.93775020489140148</c:v>
                </c:pt>
                <c:pt idx="3311">
                  <c:v>0.94009578568008578</c:v>
                </c:pt>
                <c:pt idx="3312">
                  <c:v>0.94756070310259555</c:v>
                </c:pt>
                <c:pt idx="3313">
                  <c:v>0.95188853310947052</c:v>
                </c:pt>
                <c:pt idx="3314">
                  <c:v>0.94327368301567938</c:v>
                </c:pt>
                <c:pt idx="3315">
                  <c:v>0.94704718788081044</c:v>
                </c:pt>
                <c:pt idx="3316">
                  <c:v>0.91891498537619254</c:v>
                </c:pt>
                <c:pt idx="3317">
                  <c:v>0.90936550833750618</c:v>
                </c:pt>
                <c:pt idx="3318">
                  <c:v>0.9060727324715705</c:v>
                </c:pt>
                <c:pt idx="3319">
                  <c:v>0.9047230464017042</c:v>
                </c:pt>
                <c:pt idx="3320">
                  <c:v>0.90661163766531916</c:v>
                </c:pt>
                <c:pt idx="3321">
                  <c:v>0.92334249699389781</c:v>
                </c:pt>
                <c:pt idx="3322">
                  <c:v>0.92984317078498047</c:v>
                </c:pt>
                <c:pt idx="3323">
                  <c:v>0.93625641328799902</c:v>
                </c:pt>
                <c:pt idx="3324">
                  <c:v>0.92824175334135961</c:v>
                </c:pt>
                <c:pt idx="3325">
                  <c:v>0.89800340716018234</c:v>
                </c:pt>
                <c:pt idx="3326">
                  <c:v>0.8936052278086738</c:v>
                </c:pt>
                <c:pt idx="3327">
                  <c:v>0.88940106593401169</c:v>
                </c:pt>
                <c:pt idx="3328">
                  <c:v>0.88505218948175424</c:v>
                </c:pt>
                <c:pt idx="3329">
                  <c:v>0.88842065664415681</c:v>
                </c:pt>
                <c:pt idx="3330">
                  <c:v>0.84999952057995076</c:v>
                </c:pt>
                <c:pt idx="3331">
                  <c:v>0.85711820196870592</c:v>
                </c:pt>
                <c:pt idx="3332">
                  <c:v>0.85737431029938871</c:v>
                </c:pt>
                <c:pt idx="3333">
                  <c:v>0.85485926107480914</c:v>
                </c:pt>
                <c:pt idx="3334">
                  <c:v>0.84960881100787666</c:v>
                </c:pt>
                <c:pt idx="3335">
                  <c:v>0.85907990450428473</c:v>
                </c:pt>
                <c:pt idx="3336">
                  <c:v>0.9044811030792993</c:v>
                </c:pt>
                <c:pt idx="3337">
                  <c:v>0.86926073647874735</c:v>
                </c:pt>
                <c:pt idx="3338">
                  <c:v>0.80632080096777836</c:v>
                </c:pt>
                <c:pt idx="3339">
                  <c:v>0.78044608813736471</c:v>
                </c:pt>
                <c:pt idx="3340">
                  <c:v>0.75929333944833755</c:v>
                </c:pt>
                <c:pt idx="3341">
                  <c:v>0.70393032261803801</c:v>
                </c:pt>
                <c:pt idx="3342">
                  <c:v>0.67580663239909744</c:v>
                </c:pt>
                <c:pt idx="3343">
                  <c:v>0.64087945845836225</c:v>
                </c:pt>
                <c:pt idx="3344">
                  <c:v>0.67666300677454894</c:v>
                </c:pt>
                <c:pt idx="3345">
                  <c:v>0.70081286825617628</c:v>
                </c:pt>
                <c:pt idx="3346">
                  <c:v>0.69157677224825642</c:v>
                </c:pt>
                <c:pt idx="3347">
                  <c:v>0.67760468910337557</c:v>
                </c:pt>
                <c:pt idx="3348">
                  <c:v>0.67379367610665664</c:v>
                </c:pt>
                <c:pt idx="3349">
                  <c:v>0.72880100213287835</c:v>
                </c:pt>
                <c:pt idx="3350">
                  <c:v>0.68109929632924338</c:v>
                </c:pt>
                <c:pt idx="3351">
                  <c:v>0.66647521300617019</c:v>
                </c:pt>
                <c:pt idx="3352">
                  <c:v>0.67729029827417764</c:v>
                </c:pt>
                <c:pt idx="3353">
                  <c:v>0.67989733010976072</c:v>
                </c:pt>
                <c:pt idx="3354">
                  <c:v>0.67995301093174709</c:v>
                </c:pt>
                <c:pt idx="3355">
                  <c:v>0.65151806666735002</c:v>
                </c:pt>
                <c:pt idx="3356">
                  <c:v>0.657987727871432</c:v>
                </c:pt>
                <c:pt idx="3357">
                  <c:v>0.69572153251806024</c:v>
                </c:pt>
                <c:pt idx="3358">
                  <c:v>0.72991215175849422</c:v>
                </c:pt>
                <c:pt idx="3359">
                  <c:v>0.774279949927827</c:v>
                </c:pt>
                <c:pt idx="3360">
                  <c:v>0.75447527206087395</c:v>
                </c:pt>
                <c:pt idx="3361">
                  <c:v>0.75235504216040305</c:v>
                </c:pt>
                <c:pt idx="3362">
                  <c:v>0.73251580521774129</c:v>
                </c:pt>
                <c:pt idx="3363">
                  <c:v>0.81184988828633886</c:v>
                </c:pt>
                <c:pt idx="3364">
                  <c:v>0.79923791169922653</c:v>
                </c:pt>
                <c:pt idx="3365">
                  <c:v>0.76343595027782374</c:v>
                </c:pt>
                <c:pt idx="3366">
                  <c:v>0.77085662973505942</c:v>
                </c:pt>
                <c:pt idx="3367">
                  <c:v>0.80353747691456601</c:v>
                </c:pt>
                <c:pt idx="3368">
                  <c:v>0.79623981291217394</c:v>
                </c:pt>
                <c:pt idx="3369">
                  <c:v>0.76339366208730242</c:v>
                </c:pt>
                <c:pt idx="3370">
                  <c:v>0.87451081101197459</c:v>
                </c:pt>
                <c:pt idx="3371">
                  <c:v>0.86148973703094534</c:v>
                </c:pt>
                <c:pt idx="3372">
                  <c:v>0.86334366128270912</c:v>
                </c:pt>
                <c:pt idx="3373">
                  <c:v>0.86863055393656152</c:v>
                </c:pt>
                <c:pt idx="3374">
                  <c:v>0.86185387344956199</c:v>
                </c:pt>
                <c:pt idx="3375">
                  <c:v>0.83421369634497688</c:v>
                </c:pt>
                <c:pt idx="3376">
                  <c:v>0.8494417464529157</c:v>
                </c:pt>
                <c:pt idx="3377">
                  <c:v>0.83381239788367312</c:v>
                </c:pt>
                <c:pt idx="3378">
                  <c:v>0.881421180824702</c:v>
                </c:pt>
                <c:pt idx="3379">
                  <c:v>0.90812344659789679</c:v>
                </c:pt>
                <c:pt idx="3380">
                  <c:v>0.91992927892384102</c:v>
                </c:pt>
                <c:pt idx="3381">
                  <c:v>0.91763278521863922</c:v>
                </c:pt>
                <c:pt idx="3382">
                  <c:v>0.9081415833332922</c:v>
                </c:pt>
                <c:pt idx="3383">
                  <c:v>0.85039935581379766</c:v>
                </c:pt>
                <c:pt idx="3384">
                  <c:v>0.85489220311135961</c:v>
                </c:pt>
                <c:pt idx="3385">
                  <c:v>0.86889536551949043</c:v>
                </c:pt>
                <c:pt idx="3386">
                  <c:v>0.8704041666406388</c:v>
                </c:pt>
                <c:pt idx="3387">
                  <c:v>0.85994055117054058</c:v>
                </c:pt>
                <c:pt idx="3388">
                  <c:v>0.85920470007573102</c:v>
                </c:pt>
                <c:pt idx="3389">
                  <c:v>0.85044398085425099</c:v>
                </c:pt>
                <c:pt idx="3390">
                  <c:v>0.85418382688840477</c:v>
                </c:pt>
                <c:pt idx="3391">
                  <c:v>0.87081261177916836</c:v>
                </c:pt>
                <c:pt idx="3392">
                  <c:v>0.86775282695592748</c:v>
                </c:pt>
                <c:pt idx="3393">
                  <c:v>0.87994704949891933</c:v>
                </c:pt>
                <c:pt idx="3394">
                  <c:v>0.86161889187703833</c:v>
                </c:pt>
                <c:pt idx="3395">
                  <c:v>0.87774366884691413</c:v>
                </c:pt>
                <c:pt idx="3396">
                  <c:v>0.83362325982497087</c:v>
                </c:pt>
                <c:pt idx="3397">
                  <c:v>0.84818649170048666</c:v>
                </c:pt>
                <c:pt idx="3398">
                  <c:v>0.84444466479547409</c:v>
                </c:pt>
                <c:pt idx="3399">
                  <c:v>0.74181378874109061</c:v>
                </c:pt>
                <c:pt idx="3400">
                  <c:v>0.74090082890032127</c:v>
                </c:pt>
                <c:pt idx="3401">
                  <c:v>0.75437090704521448</c:v>
                </c:pt>
                <c:pt idx="3402">
                  <c:v>0.7794163845687383</c:v>
                </c:pt>
                <c:pt idx="3403">
                  <c:v>0.87319162145885298</c:v>
                </c:pt>
                <c:pt idx="3404">
                  <c:v>0.86919432982608336</c:v>
                </c:pt>
                <c:pt idx="3405">
                  <c:v>0.90317491294053309</c:v>
                </c:pt>
                <c:pt idx="3406">
                  <c:v>0.88677988488807868</c:v>
                </c:pt>
                <c:pt idx="3407">
                  <c:v>0.86568125122592909</c:v>
                </c:pt>
                <c:pt idx="3408">
                  <c:v>0.8682649717828107</c:v>
                </c:pt>
                <c:pt idx="3409">
                  <c:v>0.80247867646022442</c:v>
                </c:pt>
                <c:pt idx="3410">
                  <c:v>0.79783751610843057</c:v>
                </c:pt>
                <c:pt idx="3411">
                  <c:v>0.77664694345303464</c:v>
                </c:pt>
                <c:pt idx="3412">
                  <c:v>0.75771938756815538</c:v>
                </c:pt>
                <c:pt idx="3413">
                  <c:v>0.7214637410974033</c:v>
                </c:pt>
                <c:pt idx="3414">
                  <c:v>0.62503990411101729</c:v>
                </c:pt>
                <c:pt idx="3415">
                  <c:v>0.58932811896059578</c:v>
                </c:pt>
                <c:pt idx="3416">
                  <c:v>0.57907992391068253</c:v>
                </c:pt>
                <c:pt idx="3417">
                  <c:v>0.58454832836537418</c:v>
                </c:pt>
                <c:pt idx="3418">
                  <c:v>0.60940042772227276</c:v>
                </c:pt>
                <c:pt idx="3419">
                  <c:v>0.60533234755823628</c:v>
                </c:pt>
                <c:pt idx="3420">
                  <c:v>0.57749149709704739</c:v>
                </c:pt>
                <c:pt idx="3421">
                  <c:v>0.5071760333010461</c:v>
                </c:pt>
                <c:pt idx="3422">
                  <c:v>0.42625720616963381</c:v>
                </c:pt>
                <c:pt idx="3423">
                  <c:v>0.38849946660233498</c:v>
                </c:pt>
                <c:pt idx="3424">
                  <c:v>0.43748865172499274</c:v>
                </c:pt>
                <c:pt idx="3425">
                  <c:v>0.43729611686236186</c:v>
                </c:pt>
                <c:pt idx="3426">
                  <c:v>0.51407717943100517</c:v>
                </c:pt>
                <c:pt idx="3427">
                  <c:v>0.50946074887838388</c:v>
                </c:pt>
                <c:pt idx="3428">
                  <c:v>0.50934093586734464</c:v>
                </c:pt>
                <c:pt idx="3429">
                  <c:v>0.54171288485923608</c:v>
                </c:pt>
                <c:pt idx="3430">
                  <c:v>0.53035827247760681</c:v>
                </c:pt>
                <c:pt idx="3431">
                  <c:v>0.51005153012129889</c:v>
                </c:pt>
                <c:pt idx="3432">
                  <c:v>0.5836497907050644</c:v>
                </c:pt>
                <c:pt idx="3433">
                  <c:v>0.64508372619054577</c:v>
                </c:pt>
                <c:pt idx="3434">
                  <c:v>0.79591341634507673</c:v>
                </c:pt>
                <c:pt idx="3435">
                  <c:v>0.846923256331928</c:v>
                </c:pt>
                <c:pt idx="3436">
                  <c:v>0.86753948715243645</c:v>
                </c:pt>
                <c:pt idx="3437">
                  <c:v>0.87229931946587624</c:v>
                </c:pt>
                <c:pt idx="3438">
                  <c:v>0.87785798021216965</c:v>
                </c:pt>
                <c:pt idx="3439">
                  <c:v>0.8796917343285483</c:v>
                </c:pt>
                <c:pt idx="3440">
                  <c:v>0.85600190823939504</c:v>
                </c:pt>
                <c:pt idx="3441">
                  <c:v>0.86062860774072825</c:v>
                </c:pt>
                <c:pt idx="3442">
                  <c:v>0.85819529910013781</c:v>
                </c:pt>
                <c:pt idx="3443">
                  <c:v>0.8584771386118325</c:v>
                </c:pt>
                <c:pt idx="3444">
                  <c:v>0.84828189786004426</c:v>
                </c:pt>
                <c:pt idx="3445">
                  <c:v>0.8458210782196407</c:v>
                </c:pt>
                <c:pt idx="3446">
                  <c:v>0.83376971907113295</c:v>
                </c:pt>
                <c:pt idx="3447">
                  <c:v>0.84683865711115058</c:v>
                </c:pt>
                <c:pt idx="3448">
                  <c:v>0.83120189316175797</c:v>
                </c:pt>
                <c:pt idx="3449">
                  <c:v>0.83042889734589553</c:v>
                </c:pt>
                <c:pt idx="3450">
                  <c:v>0.79991853404452806</c:v>
                </c:pt>
                <c:pt idx="3451">
                  <c:v>0.86834389147693603</c:v>
                </c:pt>
                <c:pt idx="3452">
                  <c:v>0.83435247925423939</c:v>
                </c:pt>
                <c:pt idx="3453">
                  <c:v>0.83240465258495266</c:v>
                </c:pt>
                <c:pt idx="3454">
                  <c:v>0.84345196815012424</c:v>
                </c:pt>
                <c:pt idx="3455">
                  <c:v>0.8469560950597117</c:v>
                </c:pt>
                <c:pt idx="3456">
                  <c:v>0.79271864369447065</c:v>
                </c:pt>
                <c:pt idx="3457">
                  <c:v>0.77299943644231883</c:v>
                </c:pt>
                <c:pt idx="3458">
                  <c:v>0.77212748807719034</c:v>
                </c:pt>
                <c:pt idx="3459">
                  <c:v>0.81902231205694631</c:v>
                </c:pt>
                <c:pt idx="3460">
                  <c:v>0.83776357035748394</c:v>
                </c:pt>
                <c:pt idx="3461">
                  <c:v>0.82191855667196723</c:v>
                </c:pt>
                <c:pt idx="3462">
                  <c:v>0.84608958302251958</c:v>
                </c:pt>
                <c:pt idx="3463">
                  <c:v>0.85780507089367963</c:v>
                </c:pt>
                <c:pt idx="3464">
                  <c:v>0.84755441572857004</c:v>
                </c:pt>
                <c:pt idx="3465">
                  <c:v>0.81813191604950819</c:v>
                </c:pt>
                <c:pt idx="3466">
                  <c:v>0.82084358243225641</c:v>
                </c:pt>
                <c:pt idx="3467">
                  <c:v>0.82327165890284038</c:v>
                </c:pt>
                <c:pt idx="3468">
                  <c:v>0.82944819205461906</c:v>
                </c:pt>
                <c:pt idx="3469">
                  <c:v>0.81864687049840668</c:v>
                </c:pt>
                <c:pt idx="3470">
                  <c:v>0.85221228712469266</c:v>
                </c:pt>
                <c:pt idx="3471">
                  <c:v>0.82053851816709877</c:v>
                </c:pt>
                <c:pt idx="3472">
                  <c:v>0.83079701062068911</c:v>
                </c:pt>
                <c:pt idx="3473">
                  <c:v>0.8266901483793887</c:v>
                </c:pt>
                <c:pt idx="3474">
                  <c:v>0.82085703169305091</c:v>
                </c:pt>
                <c:pt idx="3475">
                  <c:v>0.8285683895217677</c:v>
                </c:pt>
                <c:pt idx="3476">
                  <c:v>0.83904906264118817</c:v>
                </c:pt>
                <c:pt idx="3477">
                  <c:v>0.83664120403709441</c:v>
                </c:pt>
                <c:pt idx="3478">
                  <c:v>0.84156650064258154</c:v>
                </c:pt>
                <c:pt idx="3479">
                  <c:v>0.80969838882931089</c:v>
                </c:pt>
                <c:pt idx="3480">
                  <c:v>0.8119176070220564</c:v>
                </c:pt>
                <c:pt idx="3481">
                  <c:v>0.81292558370880152</c:v>
                </c:pt>
                <c:pt idx="3482">
                  <c:v>0.77274041494200241</c:v>
                </c:pt>
                <c:pt idx="3483">
                  <c:v>0.81462632300422599</c:v>
                </c:pt>
                <c:pt idx="3484">
                  <c:v>0.79809477211027147</c:v>
                </c:pt>
                <c:pt idx="3485">
                  <c:v>0.82340899380265575</c:v>
                </c:pt>
                <c:pt idx="3486">
                  <c:v>0.81274742322946802</c:v>
                </c:pt>
                <c:pt idx="3487">
                  <c:v>0.78603859716485236</c:v>
                </c:pt>
                <c:pt idx="3488">
                  <c:v>0.80118235523207759</c:v>
                </c:pt>
                <c:pt idx="3489">
                  <c:v>0.837867237210142</c:v>
                </c:pt>
                <c:pt idx="3490">
                  <c:v>0.81891221987979079</c:v>
                </c:pt>
                <c:pt idx="3491">
                  <c:v>0.82081015744672314</c:v>
                </c:pt>
                <c:pt idx="3492">
                  <c:v>0.826986127127596</c:v>
                </c:pt>
                <c:pt idx="3493">
                  <c:v>0.81872044070453309</c:v>
                </c:pt>
                <c:pt idx="3494">
                  <c:v>0.81453141951303121</c:v>
                </c:pt>
                <c:pt idx="3495">
                  <c:v>0.78354650859968045</c:v>
                </c:pt>
                <c:pt idx="3496">
                  <c:v>0.76565824467278687</c:v>
                </c:pt>
                <c:pt idx="3497">
                  <c:v>0.78744417975126824</c:v>
                </c:pt>
                <c:pt idx="3498">
                  <c:v>0.79486061383050433</c:v>
                </c:pt>
                <c:pt idx="3499">
                  <c:v>0.81812713871513709</c:v>
                </c:pt>
                <c:pt idx="3500">
                  <c:v>0.83088326545822666</c:v>
                </c:pt>
                <c:pt idx="3501">
                  <c:v>0.78004858711963976</c:v>
                </c:pt>
                <c:pt idx="3502">
                  <c:v>0.79741188511245864</c:v>
                </c:pt>
                <c:pt idx="3503">
                  <c:v>0.80137836568726228</c:v>
                </c:pt>
                <c:pt idx="3504">
                  <c:v>0.80401908735729732</c:v>
                </c:pt>
                <c:pt idx="3505">
                  <c:v>0.76079554078221723</c:v>
                </c:pt>
                <c:pt idx="3506">
                  <c:v>0.71991921956641747</c:v>
                </c:pt>
                <c:pt idx="3507">
                  <c:v>0.70458810673081873</c:v>
                </c:pt>
                <c:pt idx="3508">
                  <c:v>0.69248225390823148</c:v>
                </c:pt>
                <c:pt idx="3509">
                  <c:v>0.69228496176343568</c:v>
                </c:pt>
                <c:pt idx="3510">
                  <c:v>0.69949879639348922</c:v>
                </c:pt>
                <c:pt idx="3511">
                  <c:v>0.70363938937610615</c:v>
                </c:pt>
                <c:pt idx="3512">
                  <c:v>0.7030895993502696</c:v>
                </c:pt>
                <c:pt idx="3513">
                  <c:v>0.71194758004901137</c:v>
                </c:pt>
                <c:pt idx="3514">
                  <c:v>0.75421937349926871</c:v>
                </c:pt>
                <c:pt idx="3515">
                  <c:v>0.7541083407688739</c:v>
                </c:pt>
                <c:pt idx="3516">
                  <c:v>0.80117052448712245</c:v>
                </c:pt>
                <c:pt idx="3517">
                  <c:v>0.79516108526081331</c:v>
                </c:pt>
                <c:pt idx="3518">
                  <c:v>0.77334547055954794</c:v>
                </c:pt>
                <c:pt idx="3519">
                  <c:v>0.7575361624395005</c:v>
                </c:pt>
                <c:pt idx="3520">
                  <c:v>0.76563398981184261</c:v>
                </c:pt>
                <c:pt idx="3521">
                  <c:v>0.75547410236764168</c:v>
                </c:pt>
                <c:pt idx="3522">
                  <c:v>0.73653761578246402</c:v>
                </c:pt>
                <c:pt idx="3523">
                  <c:v>0.72890640488445679</c:v>
                </c:pt>
                <c:pt idx="3524">
                  <c:v>0.72817313871892886</c:v>
                </c:pt>
                <c:pt idx="3525">
                  <c:v>0.788362370636012</c:v>
                </c:pt>
                <c:pt idx="3526">
                  <c:v>0.86822225254590546</c:v>
                </c:pt>
                <c:pt idx="3527">
                  <c:v>0.86516660634947218</c:v>
                </c:pt>
                <c:pt idx="3528">
                  <c:v>0.88554001859007214</c:v>
                </c:pt>
                <c:pt idx="3529">
                  <c:v>0.87337640134381989</c:v>
                </c:pt>
                <c:pt idx="3530">
                  <c:v>0.87871494781802539</c:v>
                </c:pt>
                <c:pt idx="3531">
                  <c:v>0.86403768058109642</c:v>
                </c:pt>
                <c:pt idx="3532">
                  <c:v>0.87636622912156814</c:v>
                </c:pt>
                <c:pt idx="3533">
                  <c:v>0.88053511723977207</c:v>
                </c:pt>
                <c:pt idx="3534">
                  <c:v>0.88534311127106224</c:v>
                </c:pt>
                <c:pt idx="3535">
                  <c:v>0.84781155095986083</c:v>
                </c:pt>
                <c:pt idx="3536">
                  <c:v>0.8318063450868507</c:v>
                </c:pt>
                <c:pt idx="3537">
                  <c:v>0.8282229762445823</c:v>
                </c:pt>
                <c:pt idx="3538">
                  <c:v>0.82839359770729493</c:v>
                </c:pt>
                <c:pt idx="3539">
                  <c:v>0.66214468373459479</c:v>
                </c:pt>
                <c:pt idx="3540">
                  <c:v>0.68677701349272402</c:v>
                </c:pt>
                <c:pt idx="3541">
                  <c:v>0.67935802783675558</c:v>
                </c:pt>
                <c:pt idx="3542">
                  <c:v>0.6987369165266708</c:v>
                </c:pt>
                <c:pt idx="3543">
                  <c:v>0.70556200677813274</c:v>
                </c:pt>
                <c:pt idx="3544">
                  <c:v>0.71279070715260162</c:v>
                </c:pt>
                <c:pt idx="3545">
                  <c:v>0.71574173430137111</c:v>
                </c:pt>
                <c:pt idx="3546">
                  <c:v>0.71340411644898838</c:v>
                </c:pt>
                <c:pt idx="3547">
                  <c:v>0.70177932031398793</c:v>
                </c:pt>
                <c:pt idx="3548">
                  <c:v>0.68701727998203199</c:v>
                </c:pt>
                <c:pt idx="3549">
                  <c:v>0.67291377021408827</c:v>
                </c:pt>
                <c:pt idx="3550">
                  <c:v>0.68229270235139861</c:v>
                </c:pt>
                <c:pt idx="3551">
                  <c:v>0.69548511756326314</c:v>
                </c:pt>
                <c:pt idx="3552">
                  <c:v>0.69257718300192805</c:v>
                </c:pt>
                <c:pt idx="3553">
                  <c:v>0.69512967217748478</c:v>
                </c:pt>
                <c:pt idx="3554">
                  <c:v>0.67136943685424921</c:v>
                </c:pt>
                <c:pt idx="3555">
                  <c:v>0.68175841693663841</c:v>
                </c:pt>
                <c:pt idx="3556">
                  <c:v>0.67565716338231629</c:v>
                </c:pt>
                <c:pt idx="3557">
                  <c:v>0.67971905052925841</c:v>
                </c:pt>
                <c:pt idx="3558">
                  <c:v>0.67484083526153782</c:v>
                </c:pt>
                <c:pt idx="3559">
                  <c:v>0.77183952799816435</c:v>
                </c:pt>
                <c:pt idx="3560">
                  <c:v>0.77063351925741341</c:v>
                </c:pt>
                <c:pt idx="3561">
                  <c:v>0.76773983291319714</c:v>
                </c:pt>
                <c:pt idx="3562">
                  <c:v>0.74372771120446723</c:v>
                </c:pt>
                <c:pt idx="3563">
                  <c:v>0.75133182319661551</c:v>
                </c:pt>
                <c:pt idx="3564">
                  <c:v>0.75177737224312491</c:v>
                </c:pt>
                <c:pt idx="3565">
                  <c:v>0.73316913193441002</c:v>
                </c:pt>
                <c:pt idx="3566">
                  <c:v>0.74026696431577743</c:v>
                </c:pt>
                <c:pt idx="3567">
                  <c:v>0.71537582237884911</c:v>
                </c:pt>
                <c:pt idx="3568">
                  <c:v>0.75059496454178454</c:v>
                </c:pt>
                <c:pt idx="3569">
                  <c:v>0.78531387005264575</c:v>
                </c:pt>
                <c:pt idx="3570">
                  <c:v>0.78037000802773326</c:v>
                </c:pt>
                <c:pt idx="3571">
                  <c:v>0.77271093431619953</c:v>
                </c:pt>
                <c:pt idx="3572">
                  <c:v>0.76905891864570064</c:v>
                </c:pt>
                <c:pt idx="3573">
                  <c:v>0.83533415921690402</c:v>
                </c:pt>
                <c:pt idx="3574">
                  <c:v>0.83657088584302575</c:v>
                </c:pt>
                <c:pt idx="3575">
                  <c:v>0.81152621647384493</c:v>
                </c:pt>
                <c:pt idx="3576">
                  <c:v>0.79310019908395302</c:v>
                </c:pt>
                <c:pt idx="3577">
                  <c:v>0.87895853152837233</c:v>
                </c:pt>
                <c:pt idx="3578">
                  <c:v>0.84181373262632853</c:v>
                </c:pt>
                <c:pt idx="3579">
                  <c:v>0.86598621445811774</c:v>
                </c:pt>
                <c:pt idx="3580">
                  <c:v>0.879384485874105</c:v>
                </c:pt>
                <c:pt idx="3581">
                  <c:v>0.87824469526939819</c:v>
                </c:pt>
                <c:pt idx="3582">
                  <c:v>0.87835714857492808</c:v>
                </c:pt>
                <c:pt idx="3583">
                  <c:v>0.88050742814432925</c:v>
                </c:pt>
                <c:pt idx="3584">
                  <c:v>0.85845409364757608</c:v>
                </c:pt>
                <c:pt idx="3585">
                  <c:v>0.86740739351619156</c:v>
                </c:pt>
                <c:pt idx="3586">
                  <c:v>0.86047103003920045</c:v>
                </c:pt>
                <c:pt idx="3587">
                  <c:v>0.83667941793136147</c:v>
                </c:pt>
                <c:pt idx="3588">
                  <c:v>0.80972058592295626</c:v>
                </c:pt>
                <c:pt idx="3589">
                  <c:v>0.81610835390914782</c:v>
                </c:pt>
                <c:pt idx="3590">
                  <c:v>0.81018666400425321</c:v>
                </c:pt>
                <c:pt idx="3591">
                  <c:v>0.81736691971738562</c:v>
                </c:pt>
                <c:pt idx="3592">
                  <c:v>0.8078561251704347</c:v>
                </c:pt>
                <c:pt idx="3593">
                  <c:v>0.73493164682199819</c:v>
                </c:pt>
                <c:pt idx="3594">
                  <c:v>0.76993245620308992</c:v>
                </c:pt>
                <c:pt idx="3595">
                  <c:v>0.68315917666611303</c:v>
                </c:pt>
                <c:pt idx="3596">
                  <c:v>0.71316332491846912</c:v>
                </c:pt>
                <c:pt idx="3597">
                  <c:v>0.72447205281241001</c:v>
                </c:pt>
                <c:pt idx="3598">
                  <c:v>0.83650561856672967</c:v>
                </c:pt>
                <c:pt idx="3599">
                  <c:v>0.82189261756021559</c:v>
                </c:pt>
                <c:pt idx="3600">
                  <c:v>0.66516961739085456</c:v>
                </c:pt>
                <c:pt idx="3601">
                  <c:v>0.69036380734670399</c:v>
                </c:pt>
                <c:pt idx="3602">
                  <c:v>0.69004813490517547</c:v>
                </c:pt>
                <c:pt idx="3603">
                  <c:v>0.68257726018493059</c:v>
                </c:pt>
                <c:pt idx="3604">
                  <c:v>0.68974602966526499</c:v>
                </c:pt>
                <c:pt idx="3605">
                  <c:v>0.67972795813713516</c:v>
                </c:pt>
                <c:pt idx="3606">
                  <c:v>0.69765287687359945</c:v>
                </c:pt>
                <c:pt idx="3607">
                  <c:v>0.71970358943776536</c:v>
                </c:pt>
                <c:pt idx="3608">
                  <c:v>0.71470233205042943</c:v>
                </c:pt>
                <c:pt idx="3609">
                  <c:v>0.67012683132616024</c:v>
                </c:pt>
                <c:pt idx="3610">
                  <c:v>0.69154078332157309</c:v>
                </c:pt>
                <c:pt idx="3611">
                  <c:v>0.6909521183074413</c:v>
                </c:pt>
                <c:pt idx="3612">
                  <c:v>0.71168659741031548</c:v>
                </c:pt>
                <c:pt idx="3613">
                  <c:v>0.69780541612689173</c:v>
                </c:pt>
                <c:pt idx="3614">
                  <c:v>0.6695641004886147</c:v>
                </c:pt>
                <c:pt idx="3615">
                  <c:v>0.72892454120287276</c:v>
                </c:pt>
                <c:pt idx="3616">
                  <c:v>0.7298543123076553</c:v>
                </c:pt>
                <c:pt idx="3617">
                  <c:v>0.6413051221784668</c:v>
                </c:pt>
                <c:pt idx="3618">
                  <c:v>0.57469666152896526</c:v>
                </c:pt>
                <c:pt idx="3619">
                  <c:v>0.54279898097619506</c:v>
                </c:pt>
                <c:pt idx="3620">
                  <c:v>0.63950729436707898</c:v>
                </c:pt>
                <c:pt idx="3621">
                  <c:v>0.44969837452187655</c:v>
                </c:pt>
                <c:pt idx="3622">
                  <c:v>0.46990285643184299</c:v>
                </c:pt>
                <c:pt idx="3623">
                  <c:v>0.47319628867979796</c:v>
                </c:pt>
                <c:pt idx="3624">
                  <c:v>0.53679095491075657</c:v>
                </c:pt>
                <c:pt idx="3625">
                  <c:v>0.55671534746017326</c:v>
                </c:pt>
                <c:pt idx="3626">
                  <c:v>0.48176941275717527</c:v>
                </c:pt>
                <c:pt idx="3627">
                  <c:v>0.44684794018782598</c:v>
                </c:pt>
                <c:pt idx="3628">
                  <c:v>0.48085041265443135</c:v>
                </c:pt>
                <c:pt idx="3629">
                  <c:v>0.48092142330311871</c:v>
                </c:pt>
                <c:pt idx="3630">
                  <c:v>0.43360442841632663</c:v>
                </c:pt>
                <c:pt idx="3631">
                  <c:v>0.44908038494431285</c:v>
                </c:pt>
                <c:pt idx="3632">
                  <c:v>0.46942197583483763</c:v>
                </c:pt>
                <c:pt idx="3633">
                  <c:v>0.46634413422249316</c:v>
                </c:pt>
                <c:pt idx="3634">
                  <c:v>0.46261041096542921</c:v>
                </c:pt>
                <c:pt idx="3635">
                  <c:v>0.59426428750123639</c:v>
                </c:pt>
                <c:pt idx="3636">
                  <c:v>0.58881264440855308</c:v>
                </c:pt>
                <c:pt idx="3637">
                  <c:v>0.58889346683102772</c:v>
                </c:pt>
                <c:pt idx="3638">
                  <c:v>0.67508849357880107</c:v>
                </c:pt>
                <c:pt idx="3639">
                  <c:v>0.67130773941894517</c:v>
                </c:pt>
                <c:pt idx="3640">
                  <c:v>0.79342336881287312</c:v>
                </c:pt>
                <c:pt idx="3641">
                  <c:v>0.8260822147030189</c:v>
                </c:pt>
                <c:pt idx="3642">
                  <c:v>0.83292391588342485</c:v>
                </c:pt>
                <c:pt idx="3643">
                  <c:v>0.84469904827867814</c:v>
                </c:pt>
                <c:pt idx="3644">
                  <c:v>0.86680614778028098</c:v>
                </c:pt>
                <c:pt idx="3645">
                  <c:v>0.86935067926200327</c:v>
                </c:pt>
                <c:pt idx="3646">
                  <c:v>0.90535499439747724</c:v>
                </c:pt>
                <c:pt idx="3647">
                  <c:v>0.90559287772703712</c:v>
                </c:pt>
                <c:pt idx="3648">
                  <c:v>0.90552840223007647</c:v>
                </c:pt>
                <c:pt idx="3649">
                  <c:v>0.91318324642599824</c:v>
                </c:pt>
                <c:pt idx="3650">
                  <c:v>0.90657361361885902</c:v>
                </c:pt>
                <c:pt idx="3651">
                  <c:v>0.90621374494389317</c:v>
                </c:pt>
                <c:pt idx="3652">
                  <c:v>0.90618403200491704</c:v>
                </c:pt>
                <c:pt idx="3653">
                  <c:v>0.8981403976982506</c:v>
                </c:pt>
                <c:pt idx="3654">
                  <c:v>0.91478724347500395</c:v>
                </c:pt>
                <c:pt idx="3655">
                  <c:v>0.90134821542591803</c:v>
                </c:pt>
                <c:pt idx="3656">
                  <c:v>0.90067545002734872</c:v>
                </c:pt>
                <c:pt idx="3657">
                  <c:v>0.90027693832081057</c:v>
                </c:pt>
                <c:pt idx="3658">
                  <c:v>0.89495848700349101</c:v>
                </c:pt>
                <c:pt idx="3659">
                  <c:v>0.87217666729959176</c:v>
                </c:pt>
                <c:pt idx="3660">
                  <c:v>0.75083651047656041</c:v>
                </c:pt>
                <c:pt idx="3661">
                  <c:v>0.68210237805096408</c:v>
                </c:pt>
                <c:pt idx="3662">
                  <c:v>0.68971452935695476</c:v>
                </c:pt>
                <c:pt idx="3663">
                  <c:v>0.59065517182156113</c:v>
                </c:pt>
                <c:pt idx="3664">
                  <c:v>0.48240050905476656</c:v>
                </c:pt>
                <c:pt idx="3665">
                  <c:v>0.43117701887897941</c:v>
                </c:pt>
                <c:pt idx="3666">
                  <c:v>0.42481275478502373</c:v>
                </c:pt>
                <c:pt idx="3667">
                  <c:v>0.48835343550518712</c:v>
                </c:pt>
                <c:pt idx="3668">
                  <c:v>0.48916725180924392</c:v>
                </c:pt>
                <c:pt idx="3669">
                  <c:v>0.54988547911972518</c:v>
                </c:pt>
                <c:pt idx="3670">
                  <c:v>0.53295085308196621</c:v>
                </c:pt>
                <c:pt idx="3671">
                  <c:v>0.54713224536366667</c:v>
                </c:pt>
                <c:pt idx="3672">
                  <c:v>0.61290196399419195</c:v>
                </c:pt>
                <c:pt idx="3673">
                  <c:v>0.62763449085495771</c:v>
                </c:pt>
                <c:pt idx="3674">
                  <c:v>0.60478420974654046</c:v>
                </c:pt>
                <c:pt idx="3675">
                  <c:v>0.58571740799065808</c:v>
                </c:pt>
                <c:pt idx="3676">
                  <c:v>0.53670019306222994</c:v>
                </c:pt>
                <c:pt idx="3677">
                  <c:v>0.68888351664522207</c:v>
                </c:pt>
                <c:pt idx="3678">
                  <c:v>0.6909789490770063</c:v>
                </c:pt>
                <c:pt idx="3679">
                  <c:v>0.71347339612841509</c:v>
                </c:pt>
                <c:pt idx="3680">
                  <c:v>0.72430947365764053</c:v>
                </c:pt>
                <c:pt idx="3681">
                  <c:v>0.81049715421109536</c:v>
                </c:pt>
                <c:pt idx="3682">
                  <c:v>0.82176524394286465</c:v>
                </c:pt>
                <c:pt idx="3683">
                  <c:v>0.83809235976127061</c:v>
                </c:pt>
                <c:pt idx="3684">
                  <c:v>0.83762562856117806</c:v>
                </c:pt>
                <c:pt idx="3685">
                  <c:v>0.83924239753803453</c:v>
                </c:pt>
                <c:pt idx="3686">
                  <c:v>0.82992095700812629</c:v>
                </c:pt>
                <c:pt idx="3687">
                  <c:v>0.82592165026848796</c:v>
                </c:pt>
                <c:pt idx="3688">
                  <c:v>0.82361891126696885</c:v>
                </c:pt>
                <c:pt idx="3689">
                  <c:v>0.8303030329534008</c:v>
                </c:pt>
                <c:pt idx="3690">
                  <c:v>0.8767988259708186</c:v>
                </c:pt>
                <c:pt idx="3691">
                  <c:v>0.85649735672420391</c:v>
                </c:pt>
                <c:pt idx="3692">
                  <c:v>0.84538813829579118</c:v>
                </c:pt>
                <c:pt idx="3693">
                  <c:v>0.84136364361125826</c:v>
                </c:pt>
                <c:pt idx="3694">
                  <c:v>0.82383407382645268</c:v>
                </c:pt>
                <c:pt idx="3695">
                  <c:v>0.84101299067936597</c:v>
                </c:pt>
                <c:pt idx="3696">
                  <c:v>0.86887522339928192</c:v>
                </c:pt>
                <c:pt idx="3697">
                  <c:v>0.79473885783467146</c:v>
                </c:pt>
                <c:pt idx="3698">
                  <c:v>0.79963830041315043</c:v>
                </c:pt>
                <c:pt idx="3699">
                  <c:v>0.7947070639463637</c:v>
                </c:pt>
                <c:pt idx="3700">
                  <c:v>0.7742336408871523</c:v>
                </c:pt>
                <c:pt idx="3701">
                  <c:v>0.75590920607347722</c:v>
                </c:pt>
                <c:pt idx="3702">
                  <c:v>0.75491225692756303</c:v>
                </c:pt>
                <c:pt idx="3703">
                  <c:v>0.75729502087139478</c:v>
                </c:pt>
                <c:pt idx="3704">
                  <c:v>0.73975387312213914</c:v>
                </c:pt>
                <c:pt idx="3705">
                  <c:v>0.72692012907069947</c:v>
                </c:pt>
                <c:pt idx="3706">
                  <c:v>0.74382488506207023</c:v>
                </c:pt>
                <c:pt idx="3707">
                  <c:v>0.72949434475518016</c:v>
                </c:pt>
                <c:pt idx="3708">
                  <c:v>0.75224596480605965</c:v>
                </c:pt>
                <c:pt idx="3709">
                  <c:v>0.73586158369352483</c:v>
                </c:pt>
                <c:pt idx="3710">
                  <c:v>0.65580175648001482</c:v>
                </c:pt>
                <c:pt idx="3711">
                  <c:v>0.64302050349625428</c:v>
                </c:pt>
                <c:pt idx="3712">
                  <c:v>0.72928576760547736</c:v>
                </c:pt>
                <c:pt idx="3713">
                  <c:v>0.72722148920191398</c:v>
                </c:pt>
                <c:pt idx="3714">
                  <c:v>0.78514504523376483</c:v>
                </c:pt>
                <c:pt idx="3715">
                  <c:v>0.77998688170563546</c:v>
                </c:pt>
                <c:pt idx="3716">
                  <c:v>0.7645273004577755</c:v>
                </c:pt>
                <c:pt idx="3717">
                  <c:v>0.77071097877742423</c:v>
                </c:pt>
                <c:pt idx="3718">
                  <c:v>0.74414854379573414</c:v>
                </c:pt>
                <c:pt idx="3719">
                  <c:v>0.83784491688391904</c:v>
                </c:pt>
                <c:pt idx="3720">
                  <c:v>0.83726619266331959</c:v>
                </c:pt>
                <c:pt idx="3721">
                  <c:v>0.8453273415742566</c:v>
                </c:pt>
                <c:pt idx="3722">
                  <c:v>0.84880558240417125</c:v>
                </c:pt>
                <c:pt idx="3723">
                  <c:v>0.86003661286677624</c:v>
                </c:pt>
                <c:pt idx="3724">
                  <c:v>0.89350135146608745</c:v>
                </c:pt>
                <c:pt idx="3725">
                  <c:v>0.89449689056385362</c:v>
                </c:pt>
                <c:pt idx="3726">
                  <c:v>0.88147541164826448</c:v>
                </c:pt>
                <c:pt idx="3727">
                  <c:v>0.88871818007666048</c:v>
                </c:pt>
                <c:pt idx="3728">
                  <c:v>0.89932336773131327</c:v>
                </c:pt>
                <c:pt idx="3729">
                  <c:v>0.8405207234778298</c:v>
                </c:pt>
                <c:pt idx="3730">
                  <c:v>0.80976935293507035</c:v>
                </c:pt>
                <c:pt idx="3731">
                  <c:v>0.82360830611354585</c:v>
                </c:pt>
                <c:pt idx="3732">
                  <c:v>0.81747445408069119</c:v>
                </c:pt>
                <c:pt idx="3733">
                  <c:v>0.81548705666407206</c:v>
                </c:pt>
                <c:pt idx="3734">
                  <c:v>0.83425588686580754</c:v>
                </c:pt>
                <c:pt idx="3735">
                  <c:v>0.8377433236137608</c:v>
                </c:pt>
                <c:pt idx="3736">
                  <c:v>0.87670528785156732</c:v>
                </c:pt>
                <c:pt idx="3737">
                  <c:v>0.87382086456069952</c:v>
                </c:pt>
                <c:pt idx="3738">
                  <c:v>0.90399127446065985</c:v>
                </c:pt>
                <c:pt idx="3739">
                  <c:v>0.89678146470139597</c:v>
                </c:pt>
                <c:pt idx="3740">
                  <c:v>0.88355109833319023</c:v>
                </c:pt>
                <c:pt idx="3741">
                  <c:v>0.87769199725328062</c:v>
                </c:pt>
                <c:pt idx="3742">
                  <c:v>0.86823587160220161</c:v>
                </c:pt>
                <c:pt idx="3743">
                  <c:v>0.86104897094896715</c:v>
                </c:pt>
                <c:pt idx="3744">
                  <c:v>0.81680884233165973</c:v>
                </c:pt>
                <c:pt idx="3745">
                  <c:v>0.82140343067893762</c:v>
                </c:pt>
                <c:pt idx="3746">
                  <c:v>0.83060121781685647</c:v>
                </c:pt>
                <c:pt idx="3747">
                  <c:v>0.84223899517854706</c:v>
                </c:pt>
                <c:pt idx="3748">
                  <c:v>0.80104517646016749</c:v>
                </c:pt>
                <c:pt idx="3749">
                  <c:v>0.83591463389535181</c:v>
                </c:pt>
                <c:pt idx="3750">
                  <c:v>0.86082904608337807</c:v>
                </c:pt>
                <c:pt idx="3751">
                  <c:v>0.8578305568946748</c:v>
                </c:pt>
                <c:pt idx="3752">
                  <c:v>0.85605567503668289</c:v>
                </c:pt>
                <c:pt idx="3753">
                  <c:v>0.8497844411309815</c:v>
                </c:pt>
                <c:pt idx="3754">
                  <c:v>0.84641581465536886</c:v>
                </c:pt>
                <c:pt idx="3755">
                  <c:v>0.84590783617464327</c:v>
                </c:pt>
                <c:pt idx="3756">
                  <c:v>0.8138801691010249</c:v>
                </c:pt>
                <c:pt idx="3757">
                  <c:v>0.8093374282694642</c:v>
                </c:pt>
                <c:pt idx="3758">
                  <c:v>0.73523267480455867</c:v>
                </c:pt>
                <c:pt idx="3759">
                  <c:v>0.70622623374574311</c:v>
                </c:pt>
                <c:pt idx="3760">
                  <c:v>0.75613287215083447</c:v>
                </c:pt>
                <c:pt idx="3761">
                  <c:v>0.78145143028532982</c:v>
                </c:pt>
                <c:pt idx="3762">
                  <c:v>0.73823495457990762</c:v>
                </c:pt>
                <c:pt idx="3763">
                  <c:v>0.79050458557746139</c:v>
                </c:pt>
                <c:pt idx="3764">
                  <c:v>0.7746761233011521</c:v>
                </c:pt>
                <c:pt idx="3765">
                  <c:v>0.78630949908912762</c:v>
                </c:pt>
                <c:pt idx="3766">
                  <c:v>0.79746492051268281</c:v>
                </c:pt>
                <c:pt idx="3767">
                  <c:v>0.76814376234831949</c:v>
                </c:pt>
                <c:pt idx="3768">
                  <c:v>0.80602561695108554</c:v>
                </c:pt>
                <c:pt idx="3769">
                  <c:v>0.83150016550023809</c:v>
                </c:pt>
                <c:pt idx="3770">
                  <c:v>0.83595226809910128</c:v>
                </c:pt>
                <c:pt idx="3771">
                  <c:v>0.84232550092640912</c:v>
                </c:pt>
                <c:pt idx="3772">
                  <c:v>0.84381746540193525</c:v>
                </c:pt>
                <c:pt idx="3773">
                  <c:v>0.86261704305077302</c:v>
                </c:pt>
                <c:pt idx="3774">
                  <c:v>0.86129814373050817</c:v>
                </c:pt>
                <c:pt idx="3775">
                  <c:v>0.84353022902840757</c:v>
                </c:pt>
                <c:pt idx="3776">
                  <c:v>0.83079212332307228</c:v>
                </c:pt>
                <c:pt idx="3777">
                  <c:v>0.83050024289124347</c:v>
                </c:pt>
                <c:pt idx="3778">
                  <c:v>0.83897593805666426</c:v>
                </c:pt>
                <c:pt idx="3779">
                  <c:v>0.88511828673227655</c:v>
                </c:pt>
                <c:pt idx="3780">
                  <c:v>0.88563686499702976</c:v>
                </c:pt>
                <c:pt idx="3781">
                  <c:v>0.88288221005260437</c:v>
                </c:pt>
                <c:pt idx="3782">
                  <c:v>0.90237498801919658</c:v>
                </c:pt>
                <c:pt idx="3783">
                  <c:v>0.88493894972102682</c:v>
                </c:pt>
                <c:pt idx="3784">
                  <c:v>0.91564281968294015</c:v>
                </c:pt>
                <c:pt idx="3785">
                  <c:v>0.89819611013751188</c:v>
                </c:pt>
                <c:pt idx="3786">
                  <c:v>0.92219614107943548</c:v>
                </c:pt>
                <c:pt idx="3787">
                  <c:v>0.92511688435320605</c:v>
                </c:pt>
                <c:pt idx="3788">
                  <c:v>0.93336047820917822</c:v>
                </c:pt>
                <c:pt idx="3789">
                  <c:v>0.92871832605947524</c:v>
                </c:pt>
                <c:pt idx="3790">
                  <c:v>0.93639800822612729</c:v>
                </c:pt>
                <c:pt idx="3791">
                  <c:v>0.93220853076509436</c:v>
                </c:pt>
                <c:pt idx="3792">
                  <c:v>0.92435751531652477</c:v>
                </c:pt>
                <c:pt idx="3793">
                  <c:v>0.92975820278835075</c:v>
                </c:pt>
                <c:pt idx="3794">
                  <c:v>0.92001964496500177</c:v>
                </c:pt>
                <c:pt idx="3795">
                  <c:v>0.93054436943425389</c:v>
                </c:pt>
                <c:pt idx="3796">
                  <c:v>0.93906561986895543</c:v>
                </c:pt>
                <c:pt idx="3797">
                  <c:v>0.93833384224871241</c:v>
                </c:pt>
                <c:pt idx="3798">
                  <c:v>0.93240199006977242</c:v>
                </c:pt>
                <c:pt idx="3799">
                  <c:v>0.91055708746922648</c:v>
                </c:pt>
                <c:pt idx="3800">
                  <c:v>0.91386649549940824</c:v>
                </c:pt>
                <c:pt idx="3801">
                  <c:v>0.91464238029114286</c:v>
                </c:pt>
                <c:pt idx="3802">
                  <c:v>0.92879256352721429</c:v>
                </c:pt>
                <c:pt idx="3803">
                  <c:v>0.92425462963534233</c:v>
                </c:pt>
                <c:pt idx="3804">
                  <c:v>0.92525591283298048</c:v>
                </c:pt>
                <c:pt idx="3805">
                  <c:v>0.92853004348457668</c:v>
                </c:pt>
                <c:pt idx="3806">
                  <c:v>0.89212152742220652</c:v>
                </c:pt>
                <c:pt idx="3807">
                  <c:v>0.91727244867662394</c:v>
                </c:pt>
                <c:pt idx="3808">
                  <c:v>0.90957966893402886</c:v>
                </c:pt>
                <c:pt idx="3809">
                  <c:v>0.89667444587758904</c:v>
                </c:pt>
                <c:pt idx="3810">
                  <c:v>0.89072398787776719</c:v>
                </c:pt>
                <c:pt idx="3811">
                  <c:v>0.89150104971582034</c:v>
                </c:pt>
                <c:pt idx="3812">
                  <c:v>0.90143851907243755</c:v>
                </c:pt>
                <c:pt idx="3813">
                  <c:v>0.89682332866961434</c:v>
                </c:pt>
                <c:pt idx="3814">
                  <c:v>0.9115346601142803</c:v>
                </c:pt>
                <c:pt idx="3815">
                  <c:v>0.91851142587626478</c:v>
                </c:pt>
                <c:pt idx="3816">
                  <c:v>0.92130859089266826</c:v>
                </c:pt>
                <c:pt idx="3817">
                  <c:v>0.92157144947303127</c:v>
                </c:pt>
                <c:pt idx="3818">
                  <c:v>0.92754882529076332</c:v>
                </c:pt>
                <c:pt idx="3819">
                  <c:v>0.94208909974105748</c:v>
                </c:pt>
                <c:pt idx="3820">
                  <c:v>0.94670027973876369</c:v>
                </c:pt>
                <c:pt idx="3821">
                  <c:v>0.94834755744965871</c:v>
                </c:pt>
                <c:pt idx="3822">
                  <c:v>0.94443663580332926</c:v>
                </c:pt>
                <c:pt idx="3823">
                  <c:v>0.94426816923130386</c:v>
                </c:pt>
                <c:pt idx="3824">
                  <c:v>0.94433923731007552</c:v>
                </c:pt>
                <c:pt idx="3825">
                  <c:v>0.93977533387518886</c:v>
                </c:pt>
                <c:pt idx="3826">
                  <c:v>0.93674237850360909</c:v>
                </c:pt>
                <c:pt idx="3827">
                  <c:v>0.9249879911821306</c:v>
                </c:pt>
                <c:pt idx="3828">
                  <c:v>0.92458763687373191</c:v>
                </c:pt>
                <c:pt idx="3829">
                  <c:v>0.94251956529583925</c:v>
                </c:pt>
                <c:pt idx="3830">
                  <c:v>0.91912371855576747</c:v>
                </c:pt>
                <c:pt idx="3831">
                  <c:v>0.91321532406372563</c:v>
                </c:pt>
                <c:pt idx="3832">
                  <c:v>0.87207506238726373</c:v>
                </c:pt>
                <c:pt idx="3833">
                  <c:v>0.87330671871872712</c:v>
                </c:pt>
                <c:pt idx="3834">
                  <c:v>0.86875962941193385</c:v>
                </c:pt>
                <c:pt idx="3835">
                  <c:v>0.8943514860450843</c:v>
                </c:pt>
                <c:pt idx="3836">
                  <c:v>0.88874793678264541</c:v>
                </c:pt>
                <c:pt idx="3837">
                  <c:v>0.86516561492966615</c:v>
                </c:pt>
                <c:pt idx="3838">
                  <c:v>0.86551669277543153</c:v>
                </c:pt>
                <c:pt idx="3839">
                  <c:v>0.86545769229601754</c:v>
                </c:pt>
                <c:pt idx="3840">
                  <c:v>0.78755517439087896</c:v>
                </c:pt>
                <c:pt idx="3841">
                  <c:v>0.79066841102922614</c:v>
                </c:pt>
                <c:pt idx="3842">
                  <c:v>0.78996847529512382</c:v>
                </c:pt>
                <c:pt idx="3843">
                  <c:v>0.70021479949460941</c:v>
                </c:pt>
                <c:pt idx="3844">
                  <c:v>0.68479245282055767</c:v>
                </c:pt>
                <c:pt idx="3845">
                  <c:v>0.7167528409390479</c:v>
                </c:pt>
                <c:pt idx="3846">
                  <c:v>0.70332269999717989</c:v>
                </c:pt>
                <c:pt idx="3847">
                  <c:v>0.66806726857606791</c:v>
                </c:pt>
                <c:pt idx="3848">
                  <c:v>0.66738842171099588</c:v>
                </c:pt>
                <c:pt idx="3849">
                  <c:v>0.66779398532543088</c:v>
                </c:pt>
                <c:pt idx="3850">
                  <c:v>0.70964002003683846</c:v>
                </c:pt>
                <c:pt idx="3851">
                  <c:v>0.6598197727945615</c:v>
                </c:pt>
                <c:pt idx="3852">
                  <c:v>0.67404985539756024</c:v>
                </c:pt>
                <c:pt idx="3853">
                  <c:v>0.70226772539024018</c:v>
                </c:pt>
                <c:pt idx="3854">
                  <c:v>0.69535994123181621</c:v>
                </c:pt>
                <c:pt idx="3855">
                  <c:v>0.63794505791147782</c:v>
                </c:pt>
                <c:pt idx="3856">
                  <c:v>0.6428934101272531</c:v>
                </c:pt>
                <c:pt idx="3857">
                  <c:v>0.63580378889525513</c:v>
                </c:pt>
                <c:pt idx="3858">
                  <c:v>0.60314429175572182</c:v>
                </c:pt>
                <c:pt idx="3859">
                  <c:v>0.60750471421029983</c:v>
                </c:pt>
                <c:pt idx="3860">
                  <c:v>0.6412323633234569</c:v>
                </c:pt>
                <c:pt idx="3861">
                  <c:v>0.64135155457420656</c:v>
                </c:pt>
                <c:pt idx="3862">
                  <c:v>0.63474681162970659</c:v>
                </c:pt>
                <c:pt idx="3863">
                  <c:v>0.6504173292523574</c:v>
                </c:pt>
                <c:pt idx="3864">
                  <c:v>0.64868431056971754</c:v>
                </c:pt>
                <c:pt idx="3865">
                  <c:v>0.63950156122998214</c:v>
                </c:pt>
                <c:pt idx="3866">
                  <c:v>0.66936643827679998</c:v>
                </c:pt>
                <c:pt idx="3867">
                  <c:v>0.66915478397672346</c:v>
                </c:pt>
                <c:pt idx="3868">
                  <c:v>0.6700483431233254</c:v>
                </c:pt>
                <c:pt idx="3869">
                  <c:v>0.67549445054641999</c:v>
                </c:pt>
                <c:pt idx="3870">
                  <c:v>0.71014448471545488</c:v>
                </c:pt>
                <c:pt idx="3871">
                  <c:v>0.76144311430662937</c:v>
                </c:pt>
                <c:pt idx="3872">
                  <c:v>0.76973826024183112</c:v>
                </c:pt>
                <c:pt idx="3873">
                  <c:v>0.65562488940521646</c:v>
                </c:pt>
                <c:pt idx="3874">
                  <c:v>0.71734357146546235</c:v>
                </c:pt>
                <c:pt idx="3875">
                  <c:v>0.68951597266064346</c:v>
                </c:pt>
                <c:pt idx="3876">
                  <c:v>0.80115513848441278</c:v>
                </c:pt>
                <c:pt idx="3877">
                  <c:v>0.81009395102756343</c:v>
                </c:pt>
                <c:pt idx="3878">
                  <c:v>0.78229046128125057</c:v>
                </c:pt>
                <c:pt idx="3879">
                  <c:v>0.75833899707278951</c:v>
                </c:pt>
                <c:pt idx="3880">
                  <c:v>0.80404112188385035</c:v>
                </c:pt>
                <c:pt idx="3881">
                  <c:v>0.77318158373419732</c:v>
                </c:pt>
                <c:pt idx="3882">
                  <c:v>0.80266154175138149</c:v>
                </c:pt>
                <c:pt idx="3883">
                  <c:v>0.79481905578729128</c:v>
                </c:pt>
                <c:pt idx="3884">
                  <c:v>0.79264826659262722</c:v>
                </c:pt>
                <c:pt idx="3885">
                  <c:v>0.77611394382028831</c:v>
                </c:pt>
                <c:pt idx="3886">
                  <c:v>0.75999080051924262</c:v>
                </c:pt>
                <c:pt idx="3887">
                  <c:v>0.76449798186642692</c:v>
                </c:pt>
                <c:pt idx="3888">
                  <c:v>0.76914772934801878</c:v>
                </c:pt>
                <c:pt idx="3889">
                  <c:v>0.76939688571784148</c:v>
                </c:pt>
                <c:pt idx="3890">
                  <c:v>0.7723087989207541</c:v>
                </c:pt>
                <c:pt idx="3891">
                  <c:v>0.76779913853235837</c:v>
                </c:pt>
                <c:pt idx="3892">
                  <c:v>0.77001362968489107</c:v>
                </c:pt>
                <c:pt idx="3893">
                  <c:v>0.77417084708660433</c:v>
                </c:pt>
                <c:pt idx="3894">
                  <c:v>0.74813892468873655</c:v>
                </c:pt>
                <c:pt idx="3895">
                  <c:v>0.68726183766335314</c:v>
                </c:pt>
                <c:pt idx="3896">
                  <c:v>0.65181338397989286</c:v>
                </c:pt>
                <c:pt idx="3897">
                  <c:v>0.64797213797738906</c:v>
                </c:pt>
                <c:pt idx="3898">
                  <c:v>0.70681139365805334</c:v>
                </c:pt>
                <c:pt idx="3899">
                  <c:v>0.69942878229651573</c:v>
                </c:pt>
                <c:pt idx="3900">
                  <c:v>0.64066963007144795</c:v>
                </c:pt>
                <c:pt idx="3901">
                  <c:v>0.68586058971469421</c:v>
                </c:pt>
                <c:pt idx="3902">
                  <c:v>0.68017048833157956</c:v>
                </c:pt>
                <c:pt idx="3903">
                  <c:v>0.72221108260501643</c:v>
                </c:pt>
                <c:pt idx="3904">
                  <c:v>0.76386297514747203</c:v>
                </c:pt>
                <c:pt idx="3905">
                  <c:v>0.80011650056623684</c:v>
                </c:pt>
                <c:pt idx="3906">
                  <c:v>0.79482506344810078</c:v>
                </c:pt>
                <c:pt idx="3907">
                  <c:v>0.7813647483796371</c:v>
                </c:pt>
                <c:pt idx="3908">
                  <c:v>0.74893255848674389</c:v>
                </c:pt>
                <c:pt idx="3909">
                  <c:v>0.73026878278067697</c:v>
                </c:pt>
                <c:pt idx="3910">
                  <c:v>0.75013667705162501</c:v>
                </c:pt>
                <c:pt idx="3911">
                  <c:v>0.75984996040839392</c:v>
                </c:pt>
                <c:pt idx="3912">
                  <c:v>0.77039381732683132</c:v>
                </c:pt>
                <c:pt idx="3913">
                  <c:v>0.77787670810683263</c:v>
                </c:pt>
                <c:pt idx="3914">
                  <c:v>0.77177962292559144</c:v>
                </c:pt>
                <c:pt idx="3915">
                  <c:v>0.77239018411860616</c:v>
                </c:pt>
                <c:pt idx="3916">
                  <c:v>0.74687373155467929</c:v>
                </c:pt>
                <c:pt idx="3917">
                  <c:v>0.7210314281214506</c:v>
                </c:pt>
                <c:pt idx="3918">
                  <c:v>0.74985359975685295</c:v>
                </c:pt>
                <c:pt idx="3919">
                  <c:v>0.77478660418923073</c:v>
                </c:pt>
                <c:pt idx="3920">
                  <c:v>0.81174810578376089</c:v>
                </c:pt>
                <c:pt idx="3921">
                  <c:v>0.80598658328538986</c:v>
                </c:pt>
                <c:pt idx="3922">
                  <c:v>0.80289757793365013</c:v>
                </c:pt>
                <c:pt idx="3923">
                  <c:v>0.79981014404725326</c:v>
                </c:pt>
                <c:pt idx="3924">
                  <c:v>0.80595784624865152</c:v>
                </c:pt>
                <c:pt idx="3925">
                  <c:v>0.81737978152040314</c:v>
                </c:pt>
                <c:pt idx="3926">
                  <c:v>0.82542604171766387</c:v>
                </c:pt>
                <c:pt idx="3927">
                  <c:v>0.84636492223362081</c:v>
                </c:pt>
                <c:pt idx="3928">
                  <c:v>0.87014224942295759</c:v>
                </c:pt>
                <c:pt idx="3929">
                  <c:v>0.87801521154542272</c:v>
                </c:pt>
                <c:pt idx="3930">
                  <c:v>0.86972154432098048</c:v>
                </c:pt>
                <c:pt idx="3931">
                  <c:v>0.87077366027892733</c:v>
                </c:pt>
                <c:pt idx="3932">
                  <c:v>0.86901384229829004</c:v>
                </c:pt>
                <c:pt idx="3933">
                  <c:v>0.82960665232919562</c:v>
                </c:pt>
                <c:pt idx="3934">
                  <c:v>0.83046352794206868</c:v>
                </c:pt>
                <c:pt idx="3935">
                  <c:v>0.84056676701182698</c:v>
                </c:pt>
                <c:pt idx="3936">
                  <c:v>0.76361665460349781</c:v>
                </c:pt>
                <c:pt idx="3937">
                  <c:v>0.78297704359218112</c:v>
                </c:pt>
                <c:pt idx="3938">
                  <c:v>0.77040808044906872</c:v>
                </c:pt>
                <c:pt idx="3939">
                  <c:v>0.75338430530047817</c:v>
                </c:pt>
                <c:pt idx="3940">
                  <c:v>0.70698239130951857</c:v>
                </c:pt>
                <c:pt idx="3941">
                  <c:v>0.73184229560674363</c:v>
                </c:pt>
                <c:pt idx="3942">
                  <c:v>0.74358598377023188</c:v>
                </c:pt>
                <c:pt idx="3943">
                  <c:v>0.75464791394007358</c:v>
                </c:pt>
                <c:pt idx="3944">
                  <c:v>0.69426537213968154</c:v>
                </c:pt>
                <c:pt idx="3945">
                  <c:v>0.67585432753046859</c:v>
                </c:pt>
                <c:pt idx="3946">
                  <c:v>0.68396709729609484</c:v>
                </c:pt>
                <c:pt idx="3947">
                  <c:v>0.67448981565650468</c:v>
                </c:pt>
                <c:pt idx="3948">
                  <c:v>0.69997935094086772</c:v>
                </c:pt>
                <c:pt idx="3949">
                  <c:v>0.70974662671338828</c:v>
                </c:pt>
                <c:pt idx="3950">
                  <c:v>0.76208288384158152</c:v>
                </c:pt>
                <c:pt idx="3951">
                  <c:v>0.76795830334248438</c:v>
                </c:pt>
                <c:pt idx="3952">
                  <c:v>0.75230887010927139</c:v>
                </c:pt>
                <c:pt idx="3953">
                  <c:v>0.81967455293616287</c:v>
                </c:pt>
                <c:pt idx="3954">
                  <c:v>0.84727721868620209</c:v>
                </c:pt>
                <c:pt idx="3955">
                  <c:v>0.83938280839443136</c:v>
                </c:pt>
                <c:pt idx="3956">
                  <c:v>0.88825476148978211</c:v>
                </c:pt>
                <c:pt idx="3957">
                  <c:v>0.88396792447677497</c:v>
                </c:pt>
                <c:pt idx="3958">
                  <c:v>0.88436569262479126</c:v>
                </c:pt>
                <c:pt idx="3959">
                  <c:v>0.90722988473082544</c:v>
                </c:pt>
                <c:pt idx="3960">
                  <c:v>0.90965007486296312</c:v>
                </c:pt>
                <c:pt idx="3961">
                  <c:v>0.90192801258102751</c:v>
                </c:pt>
                <c:pt idx="3962">
                  <c:v>0.90877549670628266</c:v>
                </c:pt>
                <c:pt idx="3963">
                  <c:v>0.90179258315647803</c:v>
                </c:pt>
                <c:pt idx="3964">
                  <c:v>0.89677536496457255</c:v>
                </c:pt>
                <c:pt idx="3965">
                  <c:v>0.89194314087454452</c:v>
                </c:pt>
                <c:pt idx="3966">
                  <c:v>0.89276492096187077</c:v>
                </c:pt>
                <c:pt idx="3967">
                  <c:v>0.88434900662554083</c:v>
                </c:pt>
                <c:pt idx="3968">
                  <c:v>0.87617976785653995</c:v>
                </c:pt>
                <c:pt idx="3969">
                  <c:v>0.88606075841145759</c:v>
                </c:pt>
                <c:pt idx="3970">
                  <c:v>0.84661468768697357</c:v>
                </c:pt>
                <c:pt idx="3971">
                  <c:v>0.82919603299399547</c:v>
                </c:pt>
                <c:pt idx="3972">
                  <c:v>0.83843134193880864</c:v>
                </c:pt>
                <c:pt idx="3973">
                  <c:v>0.83202389717475811</c:v>
                </c:pt>
                <c:pt idx="3974">
                  <c:v>0.82276059095736076</c:v>
                </c:pt>
                <c:pt idx="3975">
                  <c:v>0.81278462346581981</c:v>
                </c:pt>
                <c:pt idx="3976">
                  <c:v>0.8097364828650383</c:v>
                </c:pt>
                <c:pt idx="3977">
                  <c:v>0.70462424088423103</c:v>
                </c:pt>
                <c:pt idx="3978">
                  <c:v>0.71331261474986907</c:v>
                </c:pt>
                <c:pt idx="3979">
                  <c:v>0.73453251379656037</c:v>
                </c:pt>
                <c:pt idx="3980">
                  <c:v>0.79432320122430544</c:v>
                </c:pt>
                <c:pt idx="3981">
                  <c:v>0.69752528349287291</c:v>
                </c:pt>
                <c:pt idx="3982">
                  <c:v>0.65741970099678781</c:v>
                </c:pt>
                <c:pt idx="3983">
                  <c:v>0.64892171071299332</c:v>
                </c:pt>
                <c:pt idx="3984">
                  <c:v>0.6725359614974622</c:v>
                </c:pt>
                <c:pt idx="3985">
                  <c:v>0.65265522288476241</c:v>
                </c:pt>
                <c:pt idx="3986">
                  <c:v>0.69319563515637728</c:v>
                </c:pt>
                <c:pt idx="3987">
                  <c:v>0.6820187972719054</c:v>
                </c:pt>
                <c:pt idx="3988">
                  <c:v>0.68046404231579949</c:v>
                </c:pt>
                <c:pt idx="3989">
                  <c:v>0.65873374211893909</c:v>
                </c:pt>
                <c:pt idx="3990">
                  <c:v>0.6528756756995413</c:v>
                </c:pt>
                <c:pt idx="3991">
                  <c:v>0.66499258630921543</c:v>
                </c:pt>
                <c:pt idx="3992">
                  <c:v>0.64967169338327924</c:v>
                </c:pt>
                <c:pt idx="3993">
                  <c:v>0.69444932526251768</c:v>
                </c:pt>
                <c:pt idx="3994">
                  <c:v>0.75061546959981618</c:v>
                </c:pt>
                <c:pt idx="3995">
                  <c:v>0.7562960801281543</c:v>
                </c:pt>
                <c:pt idx="3996">
                  <c:v>0.74987445615734905</c:v>
                </c:pt>
                <c:pt idx="3997">
                  <c:v>0.78134261906179847</c:v>
                </c:pt>
                <c:pt idx="3998">
                  <c:v>0.78481205084820671</c:v>
                </c:pt>
                <c:pt idx="3999">
                  <c:v>0.8134281486611582</c:v>
                </c:pt>
                <c:pt idx="4000">
                  <c:v>0.824116524580362</c:v>
                </c:pt>
                <c:pt idx="4001">
                  <c:v>0.89711817456067156</c:v>
                </c:pt>
                <c:pt idx="4002">
                  <c:v>0.90707707974455143</c:v>
                </c:pt>
                <c:pt idx="4003">
                  <c:v>0.90591111038539518</c:v>
                </c:pt>
                <c:pt idx="4004">
                  <c:v>0.9128595955463723</c:v>
                </c:pt>
                <c:pt idx="4005">
                  <c:v>0.91591194808832299</c:v>
                </c:pt>
                <c:pt idx="4006">
                  <c:v>0.91723117857574177</c:v>
                </c:pt>
                <c:pt idx="4007">
                  <c:v>0.92549140925902318</c:v>
                </c:pt>
                <c:pt idx="4008">
                  <c:v>0.92377862092579632</c:v>
                </c:pt>
                <c:pt idx="4009">
                  <c:v>0.95522969233245403</c:v>
                </c:pt>
                <c:pt idx="4010">
                  <c:v>0.96209360000488531</c:v>
                </c:pt>
                <c:pt idx="4011">
                  <c:v>0.96112901404910922</c:v>
                </c:pt>
                <c:pt idx="4012">
                  <c:v>0.94363108755461578</c:v>
                </c:pt>
                <c:pt idx="4013">
                  <c:v>0.93467878254851433</c:v>
                </c:pt>
                <c:pt idx="4014">
                  <c:v>0.93406133288301496</c:v>
                </c:pt>
                <c:pt idx="4015">
                  <c:v>0.95223130917761423</c:v>
                </c:pt>
                <c:pt idx="4016">
                  <c:v>0.95121752213465882</c:v>
                </c:pt>
                <c:pt idx="4017">
                  <c:v>0.94733265320285898</c:v>
                </c:pt>
                <c:pt idx="4018">
                  <c:v>0.94682260570697108</c:v>
                </c:pt>
                <c:pt idx="4019">
                  <c:v>0.93274656505115727</c:v>
                </c:pt>
                <c:pt idx="4020">
                  <c:v>0.92024568180552235</c:v>
                </c:pt>
                <c:pt idx="4021">
                  <c:v>0.91506326232381929</c:v>
                </c:pt>
                <c:pt idx="4022">
                  <c:v>0.89729188073955513</c:v>
                </c:pt>
                <c:pt idx="4023">
                  <c:v>0.88993169208970602</c:v>
                </c:pt>
                <c:pt idx="4024">
                  <c:v>0.8615005223443637</c:v>
                </c:pt>
                <c:pt idx="4025">
                  <c:v>0.85862829586605083</c:v>
                </c:pt>
                <c:pt idx="4026">
                  <c:v>0.85866897243456553</c:v>
                </c:pt>
                <c:pt idx="4027">
                  <c:v>0.894050719191959</c:v>
                </c:pt>
                <c:pt idx="4028">
                  <c:v>0.85591472546783209</c:v>
                </c:pt>
                <c:pt idx="4029">
                  <c:v>0.85053826018893008</c:v>
                </c:pt>
                <c:pt idx="4030">
                  <c:v>0.83591176286815416</c:v>
                </c:pt>
                <c:pt idx="4031">
                  <c:v>0.84780294504431086</c:v>
                </c:pt>
                <c:pt idx="4032">
                  <c:v>0.85934386692075648</c:v>
                </c:pt>
                <c:pt idx="4033">
                  <c:v>0.86463551094602931</c:v>
                </c:pt>
                <c:pt idx="4034">
                  <c:v>0.87310067252668133</c:v>
                </c:pt>
                <c:pt idx="4035">
                  <c:v>0.8671593661664444</c:v>
                </c:pt>
                <c:pt idx="4036">
                  <c:v>0.86687662619064798</c:v>
                </c:pt>
                <c:pt idx="4037">
                  <c:v>0.89454509985119013</c:v>
                </c:pt>
                <c:pt idx="4038">
                  <c:v>0.89934070167250391</c:v>
                </c:pt>
                <c:pt idx="4039">
                  <c:v>0.88713714189171844</c:v>
                </c:pt>
                <c:pt idx="4040">
                  <c:v>0.90521314107687811</c:v>
                </c:pt>
                <c:pt idx="4041">
                  <c:v>0.8997678308522663</c:v>
                </c:pt>
                <c:pt idx="4042">
                  <c:v>0.77326856228895857</c:v>
                </c:pt>
                <c:pt idx="4043">
                  <c:v>0.78333240318229425</c:v>
                </c:pt>
                <c:pt idx="4044">
                  <c:v>0.78449966525333481</c:v>
                </c:pt>
                <c:pt idx="4045">
                  <c:v>0.78983920607225089</c:v>
                </c:pt>
                <c:pt idx="4046">
                  <c:v>0.79171668591997768</c:v>
                </c:pt>
                <c:pt idx="4047">
                  <c:v>0.77113517949225918</c:v>
                </c:pt>
                <c:pt idx="4048">
                  <c:v>0.77451208048984599</c:v>
                </c:pt>
                <c:pt idx="4049">
                  <c:v>0.78873409080981594</c:v>
                </c:pt>
                <c:pt idx="4050">
                  <c:v>0.79747889855769838</c:v>
                </c:pt>
                <c:pt idx="4051">
                  <c:v>0.77007196397203126</c:v>
                </c:pt>
                <c:pt idx="4052">
                  <c:v>0.7701179722289313</c:v>
                </c:pt>
                <c:pt idx="4053">
                  <c:v>0.79614947447582796</c:v>
                </c:pt>
                <c:pt idx="4054">
                  <c:v>0.81270478793692591</c:v>
                </c:pt>
                <c:pt idx="4055">
                  <c:v>0.81406386076295578</c:v>
                </c:pt>
                <c:pt idx="4056">
                  <c:v>0.82526013139502985</c:v>
                </c:pt>
                <c:pt idx="4057">
                  <c:v>0.80703948347815002</c:v>
                </c:pt>
                <c:pt idx="4058">
                  <c:v>0.80633151752068521</c:v>
                </c:pt>
                <c:pt idx="4059">
                  <c:v>0.86056214619394911</c:v>
                </c:pt>
                <c:pt idx="4060">
                  <c:v>0.86278278494607885</c:v>
                </c:pt>
                <c:pt idx="4061">
                  <c:v>0.85944407467800055</c:v>
                </c:pt>
                <c:pt idx="4062">
                  <c:v>0.9195433505920203</c:v>
                </c:pt>
                <c:pt idx="4063">
                  <c:v>0.91882385149371049</c:v>
                </c:pt>
                <c:pt idx="4064">
                  <c:v>0.92068255759801554</c:v>
                </c:pt>
                <c:pt idx="4065">
                  <c:v>0.92342551365893288</c:v>
                </c:pt>
                <c:pt idx="4066">
                  <c:v>0.91943067224829478</c:v>
                </c:pt>
                <c:pt idx="4067">
                  <c:v>0.91931162334725758</c:v>
                </c:pt>
                <c:pt idx="4068">
                  <c:v>0.92735112907062711</c:v>
                </c:pt>
                <c:pt idx="4069">
                  <c:v>0.9230807348447706</c:v>
                </c:pt>
                <c:pt idx="4070">
                  <c:v>0.92159339730550105</c:v>
                </c:pt>
                <c:pt idx="4071">
                  <c:v>0.93445171606818567</c:v>
                </c:pt>
                <c:pt idx="4072">
                  <c:v>0.95396655648164885</c:v>
                </c:pt>
                <c:pt idx="4073">
                  <c:v>0.93340347967440385</c:v>
                </c:pt>
                <c:pt idx="4074">
                  <c:v>0.91755468187156664</c:v>
                </c:pt>
                <c:pt idx="4075">
                  <c:v>0.90147898759671174</c:v>
                </c:pt>
                <c:pt idx="4076">
                  <c:v>0.90113281406665735</c:v>
                </c:pt>
                <c:pt idx="4077">
                  <c:v>0.89005400994625428</c:v>
                </c:pt>
                <c:pt idx="4078">
                  <c:v>0.88817256681453893</c:v>
                </c:pt>
                <c:pt idx="4079">
                  <c:v>0.82039694307738997</c:v>
                </c:pt>
                <c:pt idx="4080">
                  <c:v>0.81406967568964239</c:v>
                </c:pt>
                <c:pt idx="4081">
                  <c:v>0.81761565410429327</c:v>
                </c:pt>
                <c:pt idx="4082">
                  <c:v>0.8159817878670359</c:v>
                </c:pt>
                <c:pt idx="4083">
                  <c:v>0.82595681868608273</c:v>
                </c:pt>
                <c:pt idx="4084">
                  <c:v>0.82353892706822096</c:v>
                </c:pt>
                <c:pt idx="4085">
                  <c:v>0.82184727709273686</c:v>
                </c:pt>
                <c:pt idx="4086">
                  <c:v>0.81400240453952022</c:v>
                </c:pt>
                <c:pt idx="4087">
                  <c:v>0.797555614379447</c:v>
                </c:pt>
                <c:pt idx="4088">
                  <c:v>0.7265236182796877</c:v>
                </c:pt>
                <c:pt idx="4089">
                  <c:v>0.78019664355700458</c:v>
                </c:pt>
                <c:pt idx="4090">
                  <c:v>0.7483798247068828</c:v>
                </c:pt>
                <c:pt idx="4091">
                  <c:v>0.72461997111391452</c:v>
                </c:pt>
                <c:pt idx="4092">
                  <c:v>0.74763039461236913</c:v>
                </c:pt>
                <c:pt idx="4093">
                  <c:v>0.76157228616458716</c:v>
                </c:pt>
                <c:pt idx="4094">
                  <c:v>0.74659416909013721</c:v>
                </c:pt>
                <c:pt idx="4095">
                  <c:v>0.7501292179812391</c:v>
                </c:pt>
                <c:pt idx="4096">
                  <c:v>0.8173546174647387</c:v>
                </c:pt>
                <c:pt idx="4097">
                  <c:v>0.81913224661720063</c:v>
                </c:pt>
                <c:pt idx="4098">
                  <c:v>0.74159636822141395</c:v>
                </c:pt>
                <c:pt idx="4099">
                  <c:v>0.75314975340053969</c:v>
                </c:pt>
                <c:pt idx="4100">
                  <c:v>0.75505541982284397</c:v>
                </c:pt>
                <c:pt idx="4101">
                  <c:v>0.82828973300783093</c:v>
                </c:pt>
                <c:pt idx="4102">
                  <c:v>0.83280813413611832</c:v>
                </c:pt>
                <c:pt idx="4103">
                  <c:v>0.81098473523944059</c:v>
                </c:pt>
                <c:pt idx="4104">
                  <c:v>0.80807010224212505</c:v>
                </c:pt>
                <c:pt idx="4105">
                  <c:v>0.80623412197007671</c:v>
                </c:pt>
                <c:pt idx="4106">
                  <c:v>0.81277594610649551</c:v>
                </c:pt>
                <c:pt idx="4107">
                  <c:v>0.81428125527034301</c:v>
                </c:pt>
                <c:pt idx="4108">
                  <c:v>0.83179609484761907</c:v>
                </c:pt>
                <c:pt idx="4109">
                  <c:v>0.82387063038222452</c:v>
                </c:pt>
                <c:pt idx="4110">
                  <c:v>0.84819211133741756</c:v>
                </c:pt>
                <c:pt idx="4111">
                  <c:v>0.8510878257622978</c:v>
                </c:pt>
                <c:pt idx="4112">
                  <c:v>0.85400735516150994</c:v>
                </c:pt>
                <c:pt idx="4113">
                  <c:v>0.82674410676117893</c:v>
                </c:pt>
                <c:pt idx="4114">
                  <c:v>0.87295527838906373</c:v>
                </c:pt>
                <c:pt idx="4115">
                  <c:v>0.884006453122545</c:v>
                </c:pt>
                <c:pt idx="4116">
                  <c:v>0.83229920019313486</c:v>
                </c:pt>
                <c:pt idx="4117">
                  <c:v>0.83015658259527247</c:v>
                </c:pt>
                <c:pt idx="4118">
                  <c:v>0.6791308756229798</c:v>
                </c:pt>
                <c:pt idx="4119">
                  <c:v>0.69282450799246009</c:v>
                </c:pt>
                <c:pt idx="4120">
                  <c:v>0.72810712254798571</c:v>
                </c:pt>
                <c:pt idx="4121">
                  <c:v>0.70788660143691007</c:v>
                </c:pt>
                <c:pt idx="4122">
                  <c:v>0.71183303600064396</c:v>
                </c:pt>
                <c:pt idx="4123">
                  <c:v>0.71091741596523594</c:v>
                </c:pt>
                <c:pt idx="4124">
                  <c:v>0.71189088681527102</c:v>
                </c:pt>
                <c:pt idx="4125">
                  <c:v>0.69586027031392761</c:v>
                </c:pt>
                <c:pt idx="4126">
                  <c:v>0.70584941586769034</c:v>
                </c:pt>
                <c:pt idx="4127">
                  <c:v>0.70408035995268714</c:v>
                </c:pt>
                <c:pt idx="4128">
                  <c:v>0.70491763159367893</c:v>
                </c:pt>
                <c:pt idx="4129">
                  <c:v>0.73788750012607029</c:v>
                </c:pt>
                <c:pt idx="4130">
                  <c:v>0.73127633627293886</c:v>
                </c:pt>
                <c:pt idx="4131">
                  <c:v>0.73314298848258963</c:v>
                </c:pt>
                <c:pt idx="4132">
                  <c:v>0.7399549842212324</c:v>
                </c:pt>
                <c:pt idx="4133">
                  <c:v>0.73868974702797063</c:v>
                </c:pt>
                <c:pt idx="4134">
                  <c:v>0.70615194374885648</c:v>
                </c:pt>
                <c:pt idx="4135">
                  <c:v>0.70920163138424053</c:v>
                </c:pt>
                <c:pt idx="4136">
                  <c:v>0.71015636289951933</c:v>
                </c:pt>
                <c:pt idx="4137">
                  <c:v>0.70854085627671315</c:v>
                </c:pt>
                <c:pt idx="4138">
                  <c:v>0.84369787150297582</c:v>
                </c:pt>
                <c:pt idx="4139">
                  <c:v>0.84256977565714275</c:v>
                </c:pt>
                <c:pt idx="4140">
                  <c:v>0.69288359547059541</c:v>
                </c:pt>
                <c:pt idx="4141">
                  <c:v>0.69593164870787283</c:v>
                </c:pt>
                <c:pt idx="4142">
                  <c:v>0.64816982491020181</c:v>
                </c:pt>
                <c:pt idx="4143">
                  <c:v>0.67640115598878292</c:v>
                </c:pt>
                <c:pt idx="4144">
                  <c:v>0.70022848351209532</c:v>
                </c:pt>
                <c:pt idx="4145">
                  <c:v>0.76331776934320816</c:v>
                </c:pt>
                <c:pt idx="4146">
                  <c:v>0.78900457429632642</c:v>
                </c:pt>
                <c:pt idx="4147">
                  <c:v>0.80627538287773592</c:v>
                </c:pt>
                <c:pt idx="4148">
                  <c:v>0.81155572153065192</c:v>
                </c:pt>
                <c:pt idx="4149">
                  <c:v>0.78951144270699736</c:v>
                </c:pt>
                <c:pt idx="4150">
                  <c:v>0.75080421355834948</c:v>
                </c:pt>
                <c:pt idx="4151">
                  <c:v>0.76644284772973359</c:v>
                </c:pt>
                <c:pt idx="4152">
                  <c:v>0.75459992649410135</c:v>
                </c:pt>
                <c:pt idx="4153">
                  <c:v>0.7657756707630895</c:v>
                </c:pt>
                <c:pt idx="4154">
                  <c:v>0.8120734332864159</c:v>
                </c:pt>
                <c:pt idx="4155">
                  <c:v>0.77812205629241082</c:v>
                </c:pt>
                <c:pt idx="4156">
                  <c:v>0.7838316740596214</c:v>
                </c:pt>
                <c:pt idx="4157">
                  <c:v>0.78499976806661642</c:v>
                </c:pt>
                <c:pt idx="4158">
                  <c:v>0.77782212854696409</c:v>
                </c:pt>
                <c:pt idx="4159">
                  <c:v>0.76128940215463059</c:v>
                </c:pt>
                <c:pt idx="4160">
                  <c:v>0.81106110860629266</c:v>
                </c:pt>
                <c:pt idx="4161">
                  <c:v>0.78318127838775198</c:v>
                </c:pt>
                <c:pt idx="4162">
                  <c:v>0.80962314474094121</c:v>
                </c:pt>
                <c:pt idx="4163">
                  <c:v>0.81268332308156577</c:v>
                </c:pt>
                <c:pt idx="4164">
                  <c:v>0.71103453354011625</c:v>
                </c:pt>
                <c:pt idx="4165">
                  <c:v>0.71358738543073974</c:v>
                </c:pt>
                <c:pt idx="4166">
                  <c:v>0.66141800569405229</c:v>
                </c:pt>
                <c:pt idx="4167">
                  <c:v>0.6269138673032677</c:v>
                </c:pt>
                <c:pt idx="4168">
                  <c:v>0.61771171838282513</c:v>
                </c:pt>
                <c:pt idx="4169">
                  <c:v>0.60484762415778548</c:v>
                </c:pt>
                <c:pt idx="4170">
                  <c:v>0.61825016361828322</c:v>
                </c:pt>
                <c:pt idx="4171">
                  <c:v>0.58722075154170128</c:v>
                </c:pt>
                <c:pt idx="4172">
                  <c:v>0.57442143779366428</c:v>
                </c:pt>
                <c:pt idx="4173">
                  <c:v>0.5662957139708642</c:v>
                </c:pt>
                <c:pt idx="4174">
                  <c:v>0.45459608456384332</c:v>
                </c:pt>
                <c:pt idx="4175">
                  <c:v>0.50741576248163023</c:v>
                </c:pt>
                <c:pt idx="4176">
                  <c:v>0.48757895640708065</c:v>
                </c:pt>
                <c:pt idx="4177">
                  <c:v>0.50091780569841582</c:v>
                </c:pt>
                <c:pt idx="4178">
                  <c:v>0.53777732262265709</c:v>
                </c:pt>
                <c:pt idx="4179">
                  <c:v>0.52985245679122295</c:v>
                </c:pt>
                <c:pt idx="4180">
                  <c:v>0.52209413173977193</c:v>
                </c:pt>
                <c:pt idx="4181">
                  <c:v>0.50819445455330958</c:v>
                </c:pt>
                <c:pt idx="4182">
                  <c:v>0.54383461546059142</c:v>
                </c:pt>
                <c:pt idx="4183">
                  <c:v>0.54140420219985896</c:v>
                </c:pt>
                <c:pt idx="4184">
                  <c:v>0.71505322352075007</c:v>
                </c:pt>
                <c:pt idx="4185">
                  <c:v>0.64585861444634951</c:v>
                </c:pt>
                <c:pt idx="4186">
                  <c:v>0.64667062598024916</c:v>
                </c:pt>
                <c:pt idx="4187">
                  <c:v>0.74065927322876524</c:v>
                </c:pt>
                <c:pt idx="4188">
                  <c:v>0.7477334929638848</c:v>
                </c:pt>
                <c:pt idx="4189">
                  <c:v>0.74053619585636965</c:v>
                </c:pt>
                <c:pt idx="4190">
                  <c:v>0.70215693635584731</c:v>
                </c:pt>
                <c:pt idx="4191">
                  <c:v>0.69921928169998937</c:v>
                </c:pt>
                <c:pt idx="4192">
                  <c:v>0.68862267046349013</c:v>
                </c:pt>
                <c:pt idx="4193">
                  <c:v>0.70060474776736026</c:v>
                </c:pt>
                <c:pt idx="4194">
                  <c:v>0.74931174935484635</c:v>
                </c:pt>
                <c:pt idx="4195">
                  <c:v>0.75024714835729678</c:v>
                </c:pt>
                <c:pt idx="4196">
                  <c:v>0.73674359303585957</c:v>
                </c:pt>
                <c:pt idx="4197">
                  <c:v>0.7423484649097094</c:v>
                </c:pt>
                <c:pt idx="4198">
                  <c:v>0.71857833374884117</c:v>
                </c:pt>
                <c:pt idx="4199">
                  <c:v>0.71860554486109129</c:v>
                </c:pt>
                <c:pt idx="4200">
                  <c:v>0.69707585060514921</c:v>
                </c:pt>
                <c:pt idx="4201">
                  <c:v>0.6919869708353561</c:v>
                </c:pt>
                <c:pt idx="4202">
                  <c:v>0.68121894700008045</c:v>
                </c:pt>
                <c:pt idx="4203">
                  <c:v>0.69765005933620294</c:v>
                </c:pt>
                <c:pt idx="4204">
                  <c:v>0.69528053518900312</c:v>
                </c:pt>
                <c:pt idx="4205">
                  <c:v>0.70067855685709157</c:v>
                </c:pt>
                <c:pt idx="4206">
                  <c:v>0.69038269063291402</c:v>
                </c:pt>
                <c:pt idx="4207">
                  <c:v>0.54857400286246882</c:v>
                </c:pt>
                <c:pt idx="4208">
                  <c:v>0.53073590877806398</c:v>
                </c:pt>
                <c:pt idx="4209">
                  <c:v>0.52976753971129997</c:v>
                </c:pt>
                <c:pt idx="4210">
                  <c:v>0.53380882060914181</c:v>
                </c:pt>
                <c:pt idx="4211">
                  <c:v>0.52906038418556123</c:v>
                </c:pt>
                <c:pt idx="4212">
                  <c:v>0.54457753883785098</c:v>
                </c:pt>
                <c:pt idx="4213">
                  <c:v>0.48097102557461563</c:v>
                </c:pt>
                <c:pt idx="4214">
                  <c:v>0.47796237801807423</c:v>
                </c:pt>
                <c:pt idx="4215">
                  <c:v>0.38451361575485693</c:v>
                </c:pt>
                <c:pt idx="4216">
                  <c:v>0.38062918285155828</c:v>
                </c:pt>
                <c:pt idx="4217">
                  <c:v>0.37267176304568572</c:v>
                </c:pt>
                <c:pt idx="4218">
                  <c:v>0.44536156909861124</c:v>
                </c:pt>
                <c:pt idx="4219">
                  <c:v>0.40993754414176198</c:v>
                </c:pt>
                <c:pt idx="4220">
                  <c:v>0.50566563895268268</c:v>
                </c:pt>
                <c:pt idx="4221">
                  <c:v>0.49725789245243424</c:v>
                </c:pt>
                <c:pt idx="4222">
                  <c:v>0.48526781467005697</c:v>
                </c:pt>
                <c:pt idx="4223">
                  <c:v>0.4937910399776998</c:v>
                </c:pt>
                <c:pt idx="4224">
                  <c:v>0.57138725287347258</c:v>
                </c:pt>
                <c:pt idx="4225">
                  <c:v>0.59875626176663921</c:v>
                </c:pt>
                <c:pt idx="4226">
                  <c:v>0.6155875516143523</c:v>
                </c:pt>
                <c:pt idx="4227">
                  <c:v>0.68154314899144275</c:v>
                </c:pt>
                <c:pt idx="4228">
                  <c:v>0.69625392304909683</c:v>
                </c:pt>
                <c:pt idx="4229">
                  <c:v>0.70377176208995795</c:v>
                </c:pt>
                <c:pt idx="4230">
                  <c:v>0.68094370354904799</c:v>
                </c:pt>
                <c:pt idx="4231">
                  <c:v>0.68045278432223988</c:v>
                </c:pt>
                <c:pt idx="4232">
                  <c:v>0.659628087044412</c:v>
                </c:pt>
                <c:pt idx="4233">
                  <c:v>0.71567143128331523</c:v>
                </c:pt>
                <c:pt idx="4234">
                  <c:v>0.71110434167206504</c:v>
                </c:pt>
                <c:pt idx="4235">
                  <c:v>0.70796356877365041</c:v>
                </c:pt>
                <c:pt idx="4236">
                  <c:v>0.72215992696603737</c:v>
                </c:pt>
                <c:pt idx="4237">
                  <c:v>0.72921919455672646</c:v>
                </c:pt>
                <c:pt idx="4238">
                  <c:v>0.69414114921988879</c:v>
                </c:pt>
                <c:pt idx="4239">
                  <c:v>0.70503581369339674</c:v>
                </c:pt>
                <c:pt idx="4240">
                  <c:v>0.69977992316925741</c:v>
                </c:pt>
                <c:pt idx="4241">
                  <c:v>0.70382283992516381</c:v>
                </c:pt>
                <c:pt idx="4242">
                  <c:v>0.70405068809182769</c:v>
                </c:pt>
                <c:pt idx="4243">
                  <c:v>0.70453559580531666</c:v>
                </c:pt>
                <c:pt idx="4244">
                  <c:v>0.70808865212307093</c:v>
                </c:pt>
                <c:pt idx="4245">
                  <c:v>0.71462443242413365</c:v>
                </c:pt>
                <c:pt idx="4246">
                  <c:v>0.7217875000811893</c:v>
                </c:pt>
                <c:pt idx="4247">
                  <c:v>0.81559712675088536</c:v>
                </c:pt>
                <c:pt idx="4248">
                  <c:v>0.80400565524426049</c:v>
                </c:pt>
                <c:pt idx="4249">
                  <c:v>0.8419008362759236</c:v>
                </c:pt>
                <c:pt idx="4250">
                  <c:v>0.81614205169654264</c:v>
                </c:pt>
                <c:pt idx="4251">
                  <c:v>0.84172087637511317</c:v>
                </c:pt>
                <c:pt idx="4252">
                  <c:v>0.83925840683390673</c:v>
                </c:pt>
                <c:pt idx="4253">
                  <c:v>0.82219211447819462</c:v>
                </c:pt>
                <c:pt idx="4254">
                  <c:v>0.82274977516265491</c:v>
                </c:pt>
                <c:pt idx="4255">
                  <c:v>0.84108598892828335</c:v>
                </c:pt>
                <c:pt idx="4256">
                  <c:v>0.83865654114873212</c:v>
                </c:pt>
                <c:pt idx="4257">
                  <c:v>0.83869779744641737</c:v>
                </c:pt>
                <c:pt idx="4258">
                  <c:v>0.85059252208432423</c:v>
                </c:pt>
                <c:pt idx="4259">
                  <c:v>0.83167959963859139</c:v>
                </c:pt>
                <c:pt idx="4260">
                  <c:v>0.78867953469676944</c:v>
                </c:pt>
                <c:pt idx="4261">
                  <c:v>0.78172269510832371</c:v>
                </c:pt>
                <c:pt idx="4262">
                  <c:v>0.79659281799993897</c:v>
                </c:pt>
                <c:pt idx="4263">
                  <c:v>0.79442317019654063</c:v>
                </c:pt>
                <c:pt idx="4264">
                  <c:v>0.82843049828541337</c:v>
                </c:pt>
                <c:pt idx="4265">
                  <c:v>0.84289386817360257</c:v>
                </c:pt>
                <c:pt idx="4266">
                  <c:v>0.83662197064463772</c:v>
                </c:pt>
                <c:pt idx="4267">
                  <c:v>0.85300107404201442</c:v>
                </c:pt>
                <c:pt idx="4268">
                  <c:v>0.84661620111036728</c:v>
                </c:pt>
                <c:pt idx="4269">
                  <c:v>0.84584739063507208</c:v>
                </c:pt>
                <c:pt idx="4270">
                  <c:v>0.7984412815652554</c:v>
                </c:pt>
                <c:pt idx="4271">
                  <c:v>0.78410001445750888</c:v>
                </c:pt>
                <c:pt idx="4272">
                  <c:v>0.86677101378308785</c:v>
                </c:pt>
                <c:pt idx="4273">
                  <c:v>0.86287556220141637</c:v>
                </c:pt>
                <c:pt idx="4274">
                  <c:v>0.87531979367319313</c:v>
                </c:pt>
                <c:pt idx="4275">
                  <c:v>0.88613004263500572</c:v>
                </c:pt>
                <c:pt idx="4276">
                  <c:v>0.86592295518862517</c:v>
                </c:pt>
                <c:pt idx="4277">
                  <c:v>0.87428683194321688</c:v>
                </c:pt>
                <c:pt idx="4278">
                  <c:v>0.8749839922747058</c:v>
                </c:pt>
                <c:pt idx="4279">
                  <c:v>0.8888384136396279</c:v>
                </c:pt>
                <c:pt idx="4280">
                  <c:v>0.90589441749139166</c:v>
                </c:pt>
                <c:pt idx="4281">
                  <c:v>0.9101871508706566</c:v>
                </c:pt>
                <c:pt idx="4282">
                  <c:v>0.91667483239735437</c:v>
                </c:pt>
                <c:pt idx="4283">
                  <c:v>0.9165056698821612</c:v>
                </c:pt>
                <c:pt idx="4284">
                  <c:v>0.91551341572518519</c:v>
                </c:pt>
                <c:pt idx="4285">
                  <c:v>0.9117399894146746</c:v>
                </c:pt>
                <c:pt idx="4286">
                  <c:v>0.91078789871947829</c:v>
                </c:pt>
                <c:pt idx="4287">
                  <c:v>0.89421797093322331</c:v>
                </c:pt>
                <c:pt idx="4288">
                  <c:v>0.89741404728226304</c:v>
                </c:pt>
                <c:pt idx="4289">
                  <c:v>0.89793309128018162</c:v>
                </c:pt>
                <c:pt idx="4290">
                  <c:v>0.92866874516481368</c:v>
                </c:pt>
                <c:pt idx="4291">
                  <c:v>0.92172015371449711</c:v>
                </c:pt>
                <c:pt idx="4292">
                  <c:v>0.86328609362459729</c:v>
                </c:pt>
                <c:pt idx="4293">
                  <c:v>0.85416645403517388</c:v>
                </c:pt>
                <c:pt idx="4294">
                  <c:v>0.85316587120799281</c:v>
                </c:pt>
                <c:pt idx="4295">
                  <c:v>0.8324221262749063</c:v>
                </c:pt>
                <c:pt idx="4296">
                  <c:v>0.90178472668037779</c:v>
                </c:pt>
                <c:pt idx="4297">
                  <c:v>0.88948757416964308</c:v>
                </c:pt>
                <c:pt idx="4298">
                  <c:v>0.87430966130544474</c:v>
                </c:pt>
                <c:pt idx="4299">
                  <c:v>0.86368484594999695</c:v>
                </c:pt>
                <c:pt idx="4300">
                  <c:v>0.86025014259678734</c:v>
                </c:pt>
                <c:pt idx="4301">
                  <c:v>0.86481100159340085</c:v>
                </c:pt>
                <c:pt idx="4302">
                  <c:v>0.83241240991878906</c:v>
                </c:pt>
                <c:pt idx="4303">
                  <c:v>0.84928120806969021</c:v>
                </c:pt>
                <c:pt idx="4304">
                  <c:v>0.85410787417271639</c:v>
                </c:pt>
                <c:pt idx="4305">
                  <c:v>0.84341771980028812</c:v>
                </c:pt>
                <c:pt idx="4306">
                  <c:v>0.84951492937536721</c:v>
                </c:pt>
                <c:pt idx="4307">
                  <c:v>0.85946615539469995</c:v>
                </c:pt>
                <c:pt idx="4308">
                  <c:v>0.87109717180100621</c:v>
                </c:pt>
                <c:pt idx="4309">
                  <c:v>0.86696423189292993</c:v>
                </c:pt>
                <c:pt idx="4310">
                  <c:v>0.85356925080931734</c:v>
                </c:pt>
                <c:pt idx="4311">
                  <c:v>0.858550212096162</c:v>
                </c:pt>
                <c:pt idx="4312">
                  <c:v>0.90326085931696365</c:v>
                </c:pt>
                <c:pt idx="4313">
                  <c:v>0.88854324846983745</c:v>
                </c:pt>
                <c:pt idx="4314">
                  <c:v>0.88216510190211606</c:v>
                </c:pt>
                <c:pt idx="4315">
                  <c:v>0.8850466875662768</c:v>
                </c:pt>
                <c:pt idx="4316">
                  <c:v>0.80996271106761486</c:v>
                </c:pt>
                <c:pt idx="4317">
                  <c:v>0.84991860186289203</c:v>
                </c:pt>
                <c:pt idx="4318">
                  <c:v>0.8624245350368418</c:v>
                </c:pt>
                <c:pt idx="4319">
                  <c:v>0.89440326314602103</c:v>
                </c:pt>
                <c:pt idx="4320">
                  <c:v>0.90028355376436875</c:v>
                </c:pt>
                <c:pt idx="4321">
                  <c:v>0.8832193021491479</c:v>
                </c:pt>
                <c:pt idx="4322">
                  <c:v>0.9077479492276721</c:v>
                </c:pt>
                <c:pt idx="4323">
                  <c:v>0.89546172236437549</c:v>
                </c:pt>
                <c:pt idx="4324">
                  <c:v>0.87561387372979183</c:v>
                </c:pt>
                <c:pt idx="4325">
                  <c:v>0.85270766025977107</c:v>
                </c:pt>
                <c:pt idx="4326">
                  <c:v>0.85677651122209486</c:v>
                </c:pt>
                <c:pt idx="4327">
                  <c:v>0.88218385023986368</c:v>
                </c:pt>
                <c:pt idx="4328">
                  <c:v>0.85956387576072313</c:v>
                </c:pt>
                <c:pt idx="4329">
                  <c:v>0.87205652794992639</c:v>
                </c:pt>
                <c:pt idx="4330">
                  <c:v>0.87878730981924469</c:v>
                </c:pt>
                <c:pt idx="4331">
                  <c:v>0.88143358313061404</c:v>
                </c:pt>
                <c:pt idx="4332">
                  <c:v>0.87207625768872521</c:v>
                </c:pt>
                <c:pt idx="4333">
                  <c:v>0.90400614573571181</c:v>
                </c:pt>
                <c:pt idx="4334">
                  <c:v>0.9197127711056865</c:v>
                </c:pt>
                <c:pt idx="4335">
                  <c:v>0.91946271020889991</c:v>
                </c:pt>
                <c:pt idx="4336">
                  <c:v>0.91806051195759908</c:v>
                </c:pt>
                <c:pt idx="4337">
                  <c:v>0.91330254572117753</c:v>
                </c:pt>
                <c:pt idx="4338">
                  <c:v>0.9078934969789707</c:v>
                </c:pt>
                <c:pt idx="4339">
                  <c:v>0.87274036831053303</c:v>
                </c:pt>
                <c:pt idx="4340">
                  <c:v>0.83735337658393805</c:v>
                </c:pt>
                <c:pt idx="4341">
                  <c:v>0.85016971182852319</c:v>
                </c:pt>
                <c:pt idx="4342">
                  <c:v>0.86280650259997982</c:v>
                </c:pt>
                <c:pt idx="4343">
                  <c:v>0.87407177411114256</c:v>
                </c:pt>
                <c:pt idx="4344">
                  <c:v>0.85990762770692286</c:v>
                </c:pt>
                <c:pt idx="4345">
                  <c:v>0.89332107468593602</c:v>
                </c:pt>
                <c:pt idx="4346">
                  <c:v>0.91542606476193256</c:v>
                </c:pt>
                <c:pt idx="4347">
                  <c:v>0.90532851887002541</c:v>
                </c:pt>
                <c:pt idx="4348">
                  <c:v>0.90431677709259639</c:v>
                </c:pt>
                <c:pt idx="4349">
                  <c:v>0.89095909316779753</c:v>
                </c:pt>
                <c:pt idx="4350">
                  <c:v>0.85907655548553763</c:v>
                </c:pt>
                <c:pt idx="4351">
                  <c:v>0.84227548057066925</c:v>
                </c:pt>
                <c:pt idx="4352">
                  <c:v>0.8635514315613626</c:v>
                </c:pt>
                <c:pt idx="4353">
                  <c:v>0.8751627339150827</c:v>
                </c:pt>
                <c:pt idx="4354">
                  <c:v>0.87369201145182329</c:v>
                </c:pt>
                <c:pt idx="4355">
                  <c:v>0.87466497355953288</c:v>
                </c:pt>
                <c:pt idx="4356">
                  <c:v>0.87764307568641553</c:v>
                </c:pt>
                <c:pt idx="4357">
                  <c:v>0.84173887878301101</c:v>
                </c:pt>
                <c:pt idx="4358">
                  <c:v>0.8439082633570435</c:v>
                </c:pt>
                <c:pt idx="4359">
                  <c:v>0.82634860116507403</c:v>
                </c:pt>
                <c:pt idx="4360">
                  <c:v>0.86175773668091527</c:v>
                </c:pt>
                <c:pt idx="4361">
                  <c:v>0.84835484414786799</c:v>
                </c:pt>
                <c:pt idx="4362">
                  <c:v>0.84169033816393102</c:v>
                </c:pt>
                <c:pt idx="4363">
                  <c:v>0.80968089593449899</c:v>
                </c:pt>
                <c:pt idx="4364">
                  <c:v>0.79316973296958027</c:v>
                </c:pt>
                <c:pt idx="4365">
                  <c:v>0.82053428948953688</c:v>
                </c:pt>
                <c:pt idx="4366">
                  <c:v>0.74438088869614993</c:v>
                </c:pt>
                <c:pt idx="4367">
                  <c:v>0.69317748565313786</c:v>
                </c:pt>
                <c:pt idx="4368">
                  <c:v>0.69579073056888929</c:v>
                </c:pt>
                <c:pt idx="4369">
                  <c:v>0.69645180430885745</c:v>
                </c:pt>
                <c:pt idx="4370">
                  <c:v>0.70254246803043008</c:v>
                </c:pt>
                <c:pt idx="4371">
                  <c:v>0.68606133513012857</c:v>
                </c:pt>
                <c:pt idx="4372">
                  <c:v>0.65823167939236837</c:v>
                </c:pt>
                <c:pt idx="4373">
                  <c:v>0.59843518961679809</c:v>
                </c:pt>
                <c:pt idx="4374">
                  <c:v>0.60205002472579461</c:v>
                </c:pt>
                <c:pt idx="4375">
                  <c:v>0.60082567756060223</c:v>
                </c:pt>
                <c:pt idx="4376">
                  <c:v>0.64707427028212627</c:v>
                </c:pt>
                <c:pt idx="4377">
                  <c:v>0.65917583594258644</c:v>
                </c:pt>
                <c:pt idx="4378">
                  <c:v>0.68263209808398284</c:v>
                </c:pt>
                <c:pt idx="4379">
                  <c:v>0.67935696506380994</c:v>
                </c:pt>
                <c:pt idx="4380">
                  <c:v>0.67335138089092583</c:v>
                </c:pt>
                <c:pt idx="4381">
                  <c:v>0.69259727740370913</c:v>
                </c:pt>
                <c:pt idx="4382">
                  <c:v>0.6933880865839146</c:v>
                </c:pt>
                <c:pt idx="4383">
                  <c:v>0.69362730507556425</c:v>
                </c:pt>
                <c:pt idx="4384">
                  <c:v>0.69016777485316305</c:v>
                </c:pt>
                <c:pt idx="4385">
                  <c:v>0.6828050462521188</c:v>
                </c:pt>
                <c:pt idx="4386">
                  <c:v>0.69580909032433458</c:v>
                </c:pt>
                <c:pt idx="4387">
                  <c:v>0.74344035010003684</c:v>
                </c:pt>
                <c:pt idx="4388">
                  <c:v>0.7223820700608844</c:v>
                </c:pt>
                <c:pt idx="4389">
                  <c:v>0.73742608344936156</c:v>
                </c:pt>
                <c:pt idx="4390">
                  <c:v>0.74598136573399032</c:v>
                </c:pt>
                <c:pt idx="4391">
                  <c:v>0.83423467615595859</c:v>
                </c:pt>
                <c:pt idx="4392">
                  <c:v>0.82743136826899322</c:v>
                </c:pt>
                <c:pt idx="4393">
                  <c:v>0.88395640362649952</c:v>
                </c:pt>
                <c:pt idx="4394">
                  <c:v>0.88114635891225335</c:v>
                </c:pt>
                <c:pt idx="4395">
                  <c:v>0.87636658745700424</c:v>
                </c:pt>
                <c:pt idx="4396">
                  <c:v>0.87615200653430858</c:v>
                </c:pt>
                <c:pt idx="4397">
                  <c:v>0.85924492691742027</c:v>
                </c:pt>
                <c:pt idx="4398">
                  <c:v>0.84207699318596452</c:v>
                </c:pt>
                <c:pt idx="4399">
                  <c:v>0.84195971498114708</c:v>
                </c:pt>
                <c:pt idx="4400">
                  <c:v>0.84430604459138447</c:v>
                </c:pt>
                <c:pt idx="4401">
                  <c:v>0.82992016608338748</c:v>
                </c:pt>
                <c:pt idx="4402">
                  <c:v>0.81990324993266317</c:v>
                </c:pt>
                <c:pt idx="4403">
                  <c:v>0.83689865621424997</c:v>
                </c:pt>
                <c:pt idx="4404">
                  <c:v>0.83823396681003315</c:v>
                </c:pt>
                <c:pt idx="4405">
                  <c:v>0.84823994192212016</c:v>
                </c:pt>
                <c:pt idx="4406">
                  <c:v>0.83079381311688427</c:v>
                </c:pt>
                <c:pt idx="4407">
                  <c:v>0.82680833937150944</c:v>
                </c:pt>
                <c:pt idx="4408">
                  <c:v>0.84590594628962279</c:v>
                </c:pt>
                <c:pt idx="4409">
                  <c:v>0.85005471926637644</c:v>
                </c:pt>
                <c:pt idx="4410">
                  <c:v>0.80070205018498442</c:v>
                </c:pt>
                <c:pt idx="4411">
                  <c:v>0.75610588322696515</c:v>
                </c:pt>
                <c:pt idx="4412">
                  <c:v>0.79205994264878843</c:v>
                </c:pt>
                <c:pt idx="4413">
                  <c:v>0.79517175203642443</c:v>
                </c:pt>
                <c:pt idx="4414">
                  <c:v>0.79315621635321099</c:v>
                </c:pt>
                <c:pt idx="4415">
                  <c:v>0.79794739599418563</c:v>
                </c:pt>
                <c:pt idx="4416">
                  <c:v>0.80427652612724254</c:v>
                </c:pt>
                <c:pt idx="4417">
                  <c:v>0.80609814165529614</c:v>
                </c:pt>
                <c:pt idx="4418">
                  <c:v>0.89297425246623219</c:v>
                </c:pt>
                <c:pt idx="4419">
                  <c:v>0.74779652233142768</c:v>
                </c:pt>
                <c:pt idx="4420">
                  <c:v>0.74074519058555954</c:v>
                </c:pt>
                <c:pt idx="4421">
                  <c:v>0.70394559526160061</c:v>
                </c:pt>
                <c:pt idx="4422">
                  <c:v>0.68974440671748238</c:v>
                </c:pt>
                <c:pt idx="4423">
                  <c:v>0.64212508985685746</c:v>
                </c:pt>
                <c:pt idx="4424">
                  <c:v>0.63873709949611646</c:v>
                </c:pt>
                <c:pt idx="4425">
                  <c:v>0.65047164744886588</c:v>
                </c:pt>
                <c:pt idx="4426">
                  <c:v>0.6413219868681399</c:v>
                </c:pt>
                <c:pt idx="4427">
                  <c:v>0.59258427100977773</c:v>
                </c:pt>
                <c:pt idx="4428">
                  <c:v>0.56845810060309532</c:v>
                </c:pt>
                <c:pt idx="4429">
                  <c:v>0.55787178974772766</c:v>
                </c:pt>
                <c:pt idx="4430">
                  <c:v>0.54088505796253428</c:v>
                </c:pt>
                <c:pt idx="4431">
                  <c:v>0.52151538200506531</c:v>
                </c:pt>
                <c:pt idx="4432">
                  <c:v>0.54316794892846265</c:v>
                </c:pt>
                <c:pt idx="4433">
                  <c:v>0.53874510246752794</c:v>
                </c:pt>
                <c:pt idx="4434">
                  <c:v>0.53763808911569899</c:v>
                </c:pt>
                <c:pt idx="4435">
                  <c:v>0.53434128750731535</c:v>
                </c:pt>
                <c:pt idx="4436">
                  <c:v>0.52927643070678221</c:v>
                </c:pt>
                <c:pt idx="4437">
                  <c:v>0.53530453413213941</c:v>
                </c:pt>
                <c:pt idx="4438">
                  <c:v>0.43003927864154018</c:v>
                </c:pt>
                <c:pt idx="4439">
                  <c:v>0.5738068044971667</c:v>
                </c:pt>
                <c:pt idx="4440">
                  <c:v>0.59196470532701106</c:v>
                </c:pt>
                <c:pt idx="4441">
                  <c:v>0.71697129821163263</c:v>
                </c:pt>
                <c:pt idx="4442">
                  <c:v>0.71178859029277752</c:v>
                </c:pt>
                <c:pt idx="4443">
                  <c:v>0.84935555147738373</c:v>
                </c:pt>
                <c:pt idx="4444">
                  <c:v>0.8502965483526933</c:v>
                </c:pt>
                <c:pt idx="4445">
                  <c:v>0.85142063351750208</c:v>
                </c:pt>
                <c:pt idx="4446">
                  <c:v>0.87502719037982413</c:v>
                </c:pt>
                <c:pt idx="4447">
                  <c:v>0.86557377819796266</c:v>
                </c:pt>
                <c:pt idx="4448">
                  <c:v>0.88305187307813249</c:v>
                </c:pt>
                <c:pt idx="4449">
                  <c:v>0.88348743294749821</c:v>
                </c:pt>
                <c:pt idx="4450">
                  <c:v>0.88117753169411828</c:v>
                </c:pt>
                <c:pt idx="4451">
                  <c:v>0.87645703250214146</c:v>
                </c:pt>
                <c:pt idx="4452">
                  <c:v>0.84553812783858529</c:v>
                </c:pt>
                <c:pt idx="4453">
                  <c:v>0.83743411989261829</c:v>
                </c:pt>
                <c:pt idx="4454">
                  <c:v>0.84246857718989532</c:v>
                </c:pt>
                <c:pt idx="4455">
                  <c:v>0.84661481717533094</c:v>
                </c:pt>
                <c:pt idx="4456">
                  <c:v>0.85532550267837493</c:v>
                </c:pt>
                <c:pt idx="4457">
                  <c:v>0.84526813921216559</c:v>
                </c:pt>
                <c:pt idx="4458">
                  <c:v>0.87403861396739113</c:v>
                </c:pt>
                <c:pt idx="4459">
                  <c:v>0.89182853117923522</c:v>
                </c:pt>
                <c:pt idx="4460">
                  <c:v>0.90759902367007039</c:v>
                </c:pt>
                <c:pt idx="4461">
                  <c:v>0.93757884131179292</c:v>
                </c:pt>
                <c:pt idx="4462">
                  <c:v>0.93657344353248773</c:v>
                </c:pt>
                <c:pt idx="4463">
                  <c:v>0.90188252701321925</c:v>
                </c:pt>
                <c:pt idx="4464">
                  <c:v>0.90928086120136331</c:v>
                </c:pt>
                <c:pt idx="4465">
                  <c:v>0.891621893961421</c:v>
                </c:pt>
                <c:pt idx="4466">
                  <c:v>0.88418801600575503</c:v>
                </c:pt>
                <c:pt idx="4467">
                  <c:v>0.88135521383140003</c:v>
                </c:pt>
                <c:pt idx="4468">
                  <c:v>0.8771836368568694</c:v>
                </c:pt>
                <c:pt idx="4469">
                  <c:v>0.87589923856975049</c:v>
                </c:pt>
                <c:pt idx="4470">
                  <c:v>0.87331441715215319</c:v>
                </c:pt>
                <c:pt idx="4471">
                  <c:v>0.87399635909649964</c:v>
                </c:pt>
                <c:pt idx="4472">
                  <c:v>0.87094061828222058</c:v>
                </c:pt>
                <c:pt idx="4473">
                  <c:v>0.89491641854240944</c:v>
                </c:pt>
                <c:pt idx="4474">
                  <c:v>0.91111064855835466</c:v>
                </c:pt>
                <c:pt idx="4475">
                  <c:v>0.9035478948710074</c:v>
                </c:pt>
                <c:pt idx="4476">
                  <c:v>0.90280990922530113</c:v>
                </c:pt>
                <c:pt idx="4477">
                  <c:v>0.89733181656156513</c:v>
                </c:pt>
                <c:pt idx="4478">
                  <c:v>0.89645198731132936</c:v>
                </c:pt>
                <c:pt idx="4479">
                  <c:v>0.89844129511439585</c:v>
                </c:pt>
                <c:pt idx="4480">
                  <c:v>0.88101234662931283</c:v>
                </c:pt>
                <c:pt idx="4481">
                  <c:v>0.73455176783112031</c:v>
                </c:pt>
                <c:pt idx="4482">
                  <c:v>0.76067406972584128</c:v>
                </c:pt>
                <c:pt idx="4483">
                  <c:v>0.78242131748870658</c:v>
                </c:pt>
                <c:pt idx="4484">
                  <c:v>0.76873900432017306</c:v>
                </c:pt>
                <c:pt idx="4485">
                  <c:v>0.81539574406115323</c:v>
                </c:pt>
                <c:pt idx="4486">
                  <c:v>0.82691510877898111</c:v>
                </c:pt>
                <c:pt idx="4487">
                  <c:v>0.82805876634810172</c:v>
                </c:pt>
                <c:pt idx="4488">
                  <c:v>0.82898194125120095</c:v>
                </c:pt>
                <c:pt idx="4489">
                  <c:v>0.81258754769930275</c:v>
                </c:pt>
                <c:pt idx="4490">
                  <c:v>0.80626719872168295</c:v>
                </c:pt>
                <c:pt idx="4491">
                  <c:v>0.8054307134903671</c:v>
                </c:pt>
                <c:pt idx="4492">
                  <c:v>0.83600911240932452</c:v>
                </c:pt>
                <c:pt idx="4493">
                  <c:v>0.82728934883742922</c:v>
                </c:pt>
                <c:pt idx="4494">
                  <c:v>0.80851350484312523</c:v>
                </c:pt>
                <c:pt idx="4495">
                  <c:v>0.80532620648587183</c:v>
                </c:pt>
                <c:pt idx="4496">
                  <c:v>0.79937601446182194</c:v>
                </c:pt>
                <c:pt idx="4497">
                  <c:v>0.79942696054542239</c:v>
                </c:pt>
                <c:pt idx="4498">
                  <c:v>0.78794957770599972</c:v>
                </c:pt>
                <c:pt idx="4499">
                  <c:v>0.78842320306300873</c:v>
                </c:pt>
                <c:pt idx="4500">
                  <c:v>0.79630074769333514</c:v>
                </c:pt>
                <c:pt idx="4501">
                  <c:v>0.83110999124513629</c:v>
                </c:pt>
                <c:pt idx="4502">
                  <c:v>0.82970839512288874</c:v>
                </c:pt>
                <c:pt idx="4503">
                  <c:v>0.87313376238974416</c:v>
                </c:pt>
                <c:pt idx="4504">
                  <c:v>0.81767207164771583</c:v>
                </c:pt>
                <c:pt idx="4505">
                  <c:v>0.77572091131592824</c:v>
                </c:pt>
                <c:pt idx="4506">
                  <c:v>0.70750041146563447</c:v>
                </c:pt>
                <c:pt idx="4507">
                  <c:v>0.82156794239007502</c:v>
                </c:pt>
                <c:pt idx="4508">
                  <c:v>0.8190519994798231</c:v>
                </c:pt>
                <c:pt idx="4509">
                  <c:v>0.83866458857844428</c:v>
                </c:pt>
                <c:pt idx="4510">
                  <c:v>0.83379996747547558</c:v>
                </c:pt>
                <c:pt idx="4511">
                  <c:v>0.84342328961696467</c:v>
                </c:pt>
                <c:pt idx="4512">
                  <c:v>0.74281418400395716</c:v>
                </c:pt>
                <c:pt idx="4513">
                  <c:v>0.7533759265830211</c:v>
                </c:pt>
                <c:pt idx="4514">
                  <c:v>0.76516293150460934</c:v>
                </c:pt>
                <c:pt idx="4515">
                  <c:v>0.75138544949667796</c:v>
                </c:pt>
                <c:pt idx="4516">
                  <c:v>0.76385435169178539</c:v>
                </c:pt>
                <c:pt idx="4517">
                  <c:v>0.77661907376734596</c:v>
                </c:pt>
                <c:pt idx="4518">
                  <c:v>0.80439084906852421</c:v>
                </c:pt>
                <c:pt idx="4519">
                  <c:v>0.80475196909561209</c:v>
                </c:pt>
                <c:pt idx="4520">
                  <c:v>0.80044816825544474</c:v>
                </c:pt>
                <c:pt idx="4521">
                  <c:v>0.8005911037607425</c:v>
                </c:pt>
                <c:pt idx="4522">
                  <c:v>0.7848605058217264</c:v>
                </c:pt>
                <c:pt idx="4523">
                  <c:v>0.79775615731806071</c:v>
                </c:pt>
                <c:pt idx="4524">
                  <c:v>0.86476518755822507</c:v>
                </c:pt>
                <c:pt idx="4525">
                  <c:v>0.8733219881566</c:v>
                </c:pt>
                <c:pt idx="4526">
                  <c:v>0.89307593217439651</c:v>
                </c:pt>
                <c:pt idx="4527">
                  <c:v>0.86794291802410273</c:v>
                </c:pt>
                <c:pt idx="4528">
                  <c:v>0.86502206388831482</c:v>
                </c:pt>
                <c:pt idx="4529">
                  <c:v>0.87247866757610337</c:v>
                </c:pt>
                <c:pt idx="4530">
                  <c:v>0.86987263485663502</c:v>
                </c:pt>
                <c:pt idx="4531">
                  <c:v>0.8795628382817362</c:v>
                </c:pt>
                <c:pt idx="4532">
                  <c:v>0.91015807150706252</c:v>
                </c:pt>
                <c:pt idx="4533">
                  <c:v>0.90536871145331965</c:v>
                </c:pt>
                <c:pt idx="4534">
                  <c:v>0.91165808385626368</c:v>
                </c:pt>
                <c:pt idx="4535">
                  <c:v>0.91744375750479568</c:v>
                </c:pt>
                <c:pt idx="4536">
                  <c:v>0.94284957155376969</c:v>
                </c:pt>
                <c:pt idx="4537">
                  <c:v>0.94887675002203542</c:v>
                </c:pt>
                <c:pt idx="4538">
                  <c:v>0.92177847301854954</c:v>
                </c:pt>
                <c:pt idx="4539">
                  <c:v>0.92181414388954441</c:v>
                </c:pt>
                <c:pt idx="4540">
                  <c:v>0.92612792994746862</c:v>
                </c:pt>
                <c:pt idx="4541">
                  <c:v>0.93112903613348597</c:v>
                </c:pt>
                <c:pt idx="4542">
                  <c:v>0.94240214098802066</c:v>
                </c:pt>
                <c:pt idx="4543">
                  <c:v>0.92913095804427948</c:v>
                </c:pt>
                <c:pt idx="4544">
                  <c:v>0.89298216211083103</c:v>
                </c:pt>
                <c:pt idx="4545">
                  <c:v>0.87531372213314307</c:v>
                </c:pt>
                <c:pt idx="4546">
                  <c:v>0.86611896711747249</c:v>
                </c:pt>
                <c:pt idx="4547">
                  <c:v>0.8343344933831115</c:v>
                </c:pt>
                <c:pt idx="4548">
                  <c:v>0.82439923631242606</c:v>
                </c:pt>
                <c:pt idx="4549">
                  <c:v>0.80829299806554833</c:v>
                </c:pt>
                <c:pt idx="4550">
                  <c:v>0.83649583504800196</c:v>
                </c:pt>
                <c:pt idx="4551">
                  <c:v>0.8317218008198709</c:v>
                </c:pt>
                <c:pt idx="4552">
                  <c:v>0.82463906614569416</c:v>
                </c:pt>
                <c:pt idx="4553">
                  <c:v>0.84106655681202214</c:v>
                </c:pt>
                <c:pt idx="4554">
                  <c:v>0.83066205354669509</c:v>
                </c:pt>
                <c:pt idx="4555">
                  <c:v>0.83428207192448645</c:v>
                </c:pt>
                <c:pt idx="4556">
                  <c:v>0.78566428029889834</c:v>
                </c:pt>
                <c:pt idx="4557">
                  <c:v>0.74800497926975884</c:v>
                </c:pt>
                <c:pt idx="4558">
                  <c:v>0.74081100909087849</c:v>
                </c:pt>
                <c:pt idx="4559">
                  <c:v>0.71046629672395178</c:v>
                </c:pt>
                <c:pt idx="4560">
                  <c:v>0.72484183639181432</c:v>
                </c:pt>
                <c:pt idx="4561">
                  <c:v>0.70000196115379743</c:v>
                </c:pt>
                <c:pt idx="4562">
                  <c:v>0.6676056356867841</c:v>
                </c:pt>
                <c:pt idx="4563">
                  <c:v>0.56317363557883704</c:v>
                </c:pt>
                <c:pt idx="4564">
                  <c:v>0.52403506620424001</c:v>
                </c:pt>
                <c:pt idx="4565">
                  <c:v>0.56799972211543936</c:v>
                </c:pt>
                <c:pt idx="4566">
                  <c:v>0.58222486119934425</c:v>
                </c:pt>
                <c:pt idx="4567">
                  <c:v>0.67248027853219139</c:v>
                </c:pt>
                <c:pt idx="4568">
                  <c:v>0.77523649435718944</c:v>
                </c:pt>
                <c:pt idx="4569">
                  <c:v>0.77777600567513461</c:v>
                </c:pt>
                <c:pt idx="4570">
                  <c:v>0.8035923062587863</c:v>
                </c:pt>
                <c:pt idx="4571">
                  <c:v>0.79793411946304138</c:v>
                </c:pt>
                <c:pt idx="4572">
                  <c:v>0.80374970341551977</c:v>
                </c:pt>
                <c:pt idx="4573">
                  <c:v>0.79824702475265696</c:v>
                </c:pt>
                <c:pt idx="4574">
                  <c:v>0.80413677904357184</c:v>
                </c:pt>
                <c:pt idx="4575">
                  <c:v>0.79194908212012438</c:v>
                </c:pt>
                <c:pt idx="4576">
                  <c:v>0.80289468835220523</c:v>
                </c:pt>
                <c:pt idx="4577">
                  <c:v>0.81444179601421129</c:v>
                </c:pt>
                <c:pt idx="4578">
                  <c:v>0.78041354239194083</c:v>
                </c:pt>
                <c:pt idx="4579">
                  <c:v>0.78023961105182149</c:v>
                </c:pt>
                <c:pt idx="4580">
                  <c:v>0.81133513869365415</c:v>
                </c:pt>
                <c:pt idx="4581">
                  <c:v>0.70681330409094167</c:v>
                </c:pt>
                <c:pt idx="4582">
                  <c:v>0.73946054583118115</c:v>
                </c:pt>
                <c:pt idx="4583">
                  <c:v>0.74413138256983091</c:v>
                </c:pt>
                <c:pt idx="4584">
                  <c:v>0.72551729420378896</c:v>
                </c:pt>
                <c:pt idx="4585">
                  <c:v>0.69158555936178345</c:v>
                </c:pt>
                <c:pt idx="4586">
                  <c:v>0.69865843533199457</c:v>
                </c:pt>
                <c:pt idx="4587">
                  <c:v>0.69524544348761785</c:v>
                </c:pt>
                <c:pt idx="4588">
                  <c:v>0.64828464606018943</c:v>
                </c:pt>
                <c:pt idx="4589">
                  <c:v>0.64967156407012983</c:v>
                </c:pt>
                <c:pt idx="4590">
                  <c:v>0.5738253866780656</c:v>
                </c:pt>
                <c:pt idx="4591">
                  <c:v>0.54412732719698742</c:v>
                </c:pt>
                <c:pt idx="4592">
                  <c:v>0.54398388396771369</c:v>
                </c:pt>
                <c:pt idx="4593">
                  <c:v>0.62310180126255144</c:v>
                </c:pt>
                <c:pt idx="4594">
                  <c:v>0.59239982544049841</c:v>
                </c:pt>
                <c:pt idx="4595">
                  <c:v>0.59414439287100196</c:v>
                </c:pt>
                <c:pt idx="4596">
                  <c:v>0.58948791096112796</c:v>
                </c:pt>
                <c:pt idx="4597">
                  <c:v>0.63118673332670061</c:v>
                </c:pt>
                <c:pt idx="4598">
                  <c:v>0.66804481619412903</c:v>
                </c:pt>
                <c:pt idx="4599">
                  <c:v>0.68627982755990224</c:v>
                </c:pt>
                <c:pt idx="4600">
                  <c:v>0.67130633535536077</c:v>
                </c:pt>
                <c:pt idx="4601">
                  <c:v>0.70857545284589851</c:v>
                </c:pt>
                <c:pt idx="4602">
                  <c:v>0.69241519619939762</c:v>
                </c:pt>
                <c:pt idx="4603">
                  <c:v>0.74229804477076566</c:v>
                </c:pt>
                <c:pt idx="4604">
                  <c:v>0.76881825019481964</c:v>
                </c:pt>
                <c:pt idx="4605">
                  <c:v>0.7910015847974966</c:v>
                </c:pt>
                <c:pt idx="4606">
                  <c:v>0.78909908430449294</c:v>
                </c:pt>
                <c:pt idx="4607">
                  <c:v>0.78775399468143836</c:v>
                </c:pt>
                <c:pt idx="4608">
                  <c:v>0.79482577039634306</c:v>
                </c:pt>
                <c:pt idx="4609">
                  <c:v>0.79828884741440964</c:v>
                </c:pt>
                <c:pt idx="4610">
                  <c:v>0.7985695922592736</c:v>
                </c:pt>
                <c:pt idx="4611">
                  <c:v>0.80824621093881188</c:v>
                </c:pt>
                <c:pt idx="4612">
                  <c:v>0.80451964769176065</c:v>
                </c:pt>
                <c:pt idx="4613">
                  <c:v>0.8170429967486128</c:v>
                </c:pt>
                <c:pt idx="4614">
                  <c:v>0.82960630177255579</c:v>
                </c:pt>
                <c:pt idx="4615">
                  <c:v>0.79756840397892104</c:v>
                </c:pt>
                <c:pt idx="4616">
                  <c:v>0.82089490196621717</c:v>
                </c:pt>
                <c:pt idx="4617">
                  <c:v>0.79407736995115041</c:v>
                </c:pt>
                <c:pt idx="4618">
                  <c:v>0.776890295730019</c:v>
                </c:pt>
                <c:pt idx="4619">
                  <c:v>0.73157670634659466</c:v>
                </c:pt>
                <c:pt idx="4620">
                  <c:v>0.76849363072227805</c:v>
                </c:pt>
                <c:pt idx="4621">
                  <c:v>0.78612361320160173</c:v>
                </c:pt>
                <c:pt idx="4622">
                  <c:v>0.78467016053084415</c:v>
                </c:pt>
                <c:pt idx="4623">
                  <c:v>0.69406588543360181</c:v>
                </c:pt>
                <c:pt idx="4624">
                  <c:v>0.68022223184030872</c:v>
                </c:pt>
                <c:pt idx="4625">
                  <c:v>0.69172034070156352</c:v>
                </c:pt>
                <c:pt idx="4626">
                  <c:v>0.70626429378190925</c:v>
                </c:pt>
                <c:pt idx="4627">
                  <c:v>0.72440045192733393</c:v>
                </c:pt>
                <c:pt idx="4628">
                  <c:v>0.72540553737946356</c:v>
                </c:pt>
                <c:pt idx="4629">
                  <c:v>0.64172225546879402</c:v>
                </c:pt>
                <c:pt idx="4630">
                  <c:v>0.63995836264513573</c:v>
                </c:pt>
                <c:pt idx="4631">
                  <c:v>0.61256940928188697</c:v>
                </c:pt>
                <c:pt idx="4632">
                  <c:v>0.64823049736981886</c:v>
                </c:pt>
                <c:pt idx="4633">
                  <c:v>0.66080722965570937</c:v>
                </c:pt>
                <c:pt idx="4634">
                  <c:v>0.64733880293445056</c:v>
                </c:pt>
                <c:pt idx="4635">
                  <c:v>0.67741977581609469</c:v>
                </c:pt>
                <c:pt idx="4636">
                  <c:v>0.63797351320422224</c:v>
                </c:pt>
                <c:pt idx="4637">
                  <c:v>0.63723601919480533</c:v>
                </c:pt>
                <c:pt idx="4638">
                  <c:v>0.6073993379662076</c:v>
                </c:pt>
                <c:pt idx="4639">
                  <c:v>0.60741177708736793</c:v>
                </c:pt>
                <c:pt idx="4640">
                  <c:v>0.58722509230035536</c:v>
                </c:pt>
                <c:pt idx="4641">
                  <c:v>0.59273719812119008</c:v>
                </c:pt>
                <c:pt idx="4642">
                  <c:v>0.61499943427552584</c:v>
                </c:pt>
                <c:pt idx="4643">
                  <c:v>0.64755985555223916</c:v>
                </c:pt>
                <c:pt idx="4644">
                  <c:v>0.73122505970599261</c:v>
                </c:pt>
                <c:pt idx="4645">
                  <c:v>0.70036229186458476</c:v>
                </c:pt>
                <c:pt idx="4646">
                  <c:v>0.65683385595878463</c:v>
                </c:pt>
                <c:pt idx="4647">
                  <c:v>0.65968941578783757</c:v>
                </c:pt>
                <c:pt idx="4648">
                  <c:v>0.65944847946233753</c:v>
                </c:pt>
                <c:pt idx="4649">
                  <c:v>0.55801669486501748</c:v>
                </c:pt>
                <c:pt idx="4650">
                  <c:v>0.54427639132960715</c:v>
                </c:pt>
                <c:pt idx="4651">
                  <c:v>0.59053186308518602</c:v>
                </c:pt>
                <c:pt idx="4652">
                  <c:v>0.56905742545988314</c:v>
                </c:pt>
                <c:pt idx="4653">
                  <c:v>0.52954517329617568</c:v>
                </c:pt>
                <c:pt idx="4654">
                  <c:v>0.5597388586103953</c:v>
                </c:pt>
                <c:pt idx="4655">
                  <c:v>0.58321022699988867</c:v>
                </c:pt>
                <c:pt idx="4656">
                  <c:v>0.558115536281102</c:v>
                </c:pt>
                <c:pt idx="4657">
                  <c:v>0.56040017587802837</c:v>
                </c:pt>
                <c:pt idx="4658">
                  <c:v>0.58603674979377873</c:v>
                </c:pt>
                <c:pt idx="4659">
                  <c:v>0.63064005225410513</c:v>
                </c:pt>
                <c:pt idx="4660">
                  <c:v>0.68134057781892587</c:v>
                </c:pt>
                <c:pt idx="4661">
                  <c:v>0.68377278849263656</c:v>
                </c:pt>
                <c:pt idx="4662">
                  <c:v>0.7177561129515112</c:v>
                </c:pt>
                <c:pt idx="4663">
                  <c:v>0.71967487390255824</c:v>
                </c:pt>
                <c:pt idx="4664">
                  <c:v>0.69087381968234207</c:v>
                </c:pt>
                <c:pt idx="4665">
                  <c:v>0.69367066885639572</c:v>
                </c:pt>
                <c:pt idx="4666">
                  <c:v>0.74447865813584291</c:v>
                </c:pt>
                <c:pt idx="4667">
                  <c:v>0.75600105529220529</c:v>
                </c:pt>
                <c:pt idx="4668">
                  <c:v>0.76133212182010213</c:v>
                </c:pt>
                <c:pt idx="4669">
                  <c:v>0.78904022573601873</c:v>
                </c:pt>
                <c:pt idx="4670">
                  <c:v>0.78622884363496071</c:v>
                </c:pt>
                <c:pt idx="4671">
                  <c:v>0.78574472957592423</c:v>
                </c:pt>
                <c:pt idx="4672">
                  <c:v>0.75636053671278458</c:v>
                </c:pt>
                <c:pt idx="4673">
                  <c:v>0.76720223460829373</c:v>
                </c:pt>
                <c:pt idx="4674">
                  <c:v>0.78084281511564058</c:v>
                </c:pt>
                <c:pt idx="4675">
                  <c:v>0.77779216456949807</c:v>
                </c:pt>
                <c:pt idx="4676">
                  <c:v>0.78105330312986787</c:v>
                </c:pt>
                <c:pt idx="4677">
                  <c:v>0.78912100326315915</c:v>
                </c:pt>
                <c:pt idx="4678">
                  <c:v>0.7995362361716345</c:v>
                </c:pt>
                <c:pt idx="4679">
                  <c:v>0.74883550175325253</c:v>
                </c:pt>
                <c:pt idx="4680">
                  <c:v>0.75461014818793581</c:v>
                </c:pt>
                <c:pt idx="4681">
                  <c:v>0.77229355339210048</c:v>
                </c:pt>
                <c:pt idx="4682">
                  <c:v>0.78553732423955214</c:v>
                </c:pt>
                <c:pt idx="4683">
                  <c:v>0.74938594338789688</c:v>
                </c:pt>
                <c:pt idx="4684">
                  <c:v>0.71652257130625374</c:v>
                </c:pt>
                <c:pt idx="4685">
                  <c:v>0.62465140152248677</c:v>
                </c:pt>
                <c:pt idx="4686">
                  <c:v>0.66328160325227836</c:v>
                </c:pt>
                <c:pt idx="4687">
                  <c:v>0.66344263850024165</c:v>
                </c:pt>
                <c:pt idx="4688">
                  <c:v>0.62028313492616605</c:v>
                </c:pt>
                <c:pt idx="4689">
                  <c:v>0.67620923867899618</c:v>
                </c:pt>
                <c:pt idx="4690">
                  <c:v>0.66894587494957958</c:v>
                </c:pt>
                <c:pt idx="4691">
                  <c:v>0.65615807061727649</c:v>
                </c:pt>
                <c:pt idx="4692">
                  <c:v>0.62719369371361355</c:v>
                </c:pt>
                <c:pt idx="4693">
                  <c:v>0.57106404858078219</c:v>
                </c:pt>
                <c:pt idx="4694">
                  <c:v>0.55922268092591743</c:v>
                </c:pt>
                <c:pt idx="4695">
                  <c:v>0.60911493688745677</c:v>
                </c:pt>
                <c:pt idx="4696">
                  <c:v>0.60811846861195307</c:v>
                </c:pt>
                <c:pt idx="4697">
                  <c:v>0.58946403098208144</c:v>
                </c:pt>
                <c:pt idx="4698">
                  <c:v>0.59771040720319868</c:v>
                </c:pt>
                <c:pt idx="4699">
                  <c:v>0.60381366694630456</c:v>
                </c:pt>
                <c:pt idx="4700">
                  <c:v>0.59318718859907527</c:v>
                </c:pt>
                <c:pt idx="4701">
                  <c:v>0.58927665940648211</c:v>
                </c:pt>
                <c:pt idx="4702">
                  <c:v>0.60299668452316857</c:v>
                </c:pt>
                <c:pt idx="4703">
                  <c:v>0.63236147440100832</c:v>
                </c:pt>
                <c:pt idx="4704">
                  <c:v>0.62760193100388117</c:v>
                </c:pt>
                <c:pt idx="4705">
                  <c:v>0.6468761501321314</c:v>
                </c:pt>
                <c:pt idx="4706">
                  <c:v>0.6405668728808358</c:v>
                </c:pt>
                <c:pt idx="4707">
                  <c:v>0.64970051859811606</c:v>
                </c:pt>
                <c:pt idx="4708">
                  <c:v>0.73961185557676168</c:v>
                </c:pt>
                <c:pt idx="4709">
                  <c:v>0.70985680932482165</c:v>
                </c:pt>
                <c:pt idx="4710">
                  <c:v>0.74278105603212852</c:v>
                </c:pt>
                <c:pt idx="4711">
                  <c:v>0.74301596682599569</c:v>
                </c:pt>
                <c:pt idx="4712">
                  <c:v>0.79463786128789737</c:v>
                </c:pt>
                <c:pt idx="4713">
                  <c:v>0.86781570914358708</c:v>
                </c:pt>
                <c:pt idx="4714">
                  <c:v>0.86425381043884586</c:v>
                </c:pt>
                <c:pt idx="4715">
                  <c:v>0.86484102439653199</c:v>
                </c:pt>
                <c:pt idx="4716">
                  <c:v>0.86898942642448473</c:v>
                </c:pt>
                <c:pt idx="4717">
                  <c:v>0.88205353478166282</c:v>
                </c:pt>
                <c:pt idx="4718">
                  <c:v>0.88218831537802256</c:v>
                </c:pt>
                <c:pt idx="4719">
                  <c:v>0.89061686341478552</c:v>
                </c:pt>
                <c:pt idx="4720">
                  <c:v>0.88640185188272691</c:v>
                </c:pt>
                <c:pt idx="4721">
                  <c:v>0.88174313809342697</c:v>
                </c:pt>
                <c:pt idx="4722">
                  <c:v>0.86671623392552788</c:v>
                </c:pt>
                <c:pt idx="4723">
                  <c:v>0.87114840512242464</c:v>
                </c:pt>
                <c:pt idx="4724">
                  <c:v>0.87185636093494734</c:v>
                </c:pt>
                <c:pt idx="4725">
                  <c:v>0.88021164319552192</c:v>
                </c:pt>
                <c:pt idx="4726">
                  <c:v>0.88246901495969776</c:v>
                </c:pt>
                <c:pt idx="4727">
                  <c:v>0.88120708510197765</c:v>
                </c:pt>
                <c:pt idx="4728">
                  <c:v>0.85047766992332441</c:v>
                </c:pt>
                <c:pt idx="4729">
                  <c:v>0.8606592029306217</c:v>
                </c:pt>
                <c:pt idx="4730">
                  <c:v>0.69730956672226108</c:v>
                </c:pt>
                <c:pt idx="4731">
                  <c:v>0.68333649597269364</c:v>
                </c:pt>
                <c:pt idx="4732">
                  <c:v>0.6236615528643159</c:v>
                </c:pt>
                <c:pt idx="4733">
                  <c:v>0.62762175096914952</c:v>
                </c:pt>
                <c:pt idx="4734">
                  <c:v>0.6035135434921115</c:v>
                </c:pt>
                <c:pt idx="4735">
                  <c:v>0.60931610320433927</c:v>
                </c:pt>
                <c:pt idx="4736">
                  <c:v>0.60779660640748212</c:v>
                </c:pt>
                <c:pt idx="4737">
                  <c:v>0.61064089338245253</c:v>
                </c:pt>
                <c:pt idx="4738">
                  <c:v>0.60221134952175681</c:v>
                </c:pt>
                <c:pt idx="4739">
                  <c:v>0.56143884542130351</c:v>
                </c:pt>
                <c:pt idx="4740">
                  <c:v>0.57412355699873574</c:v>
                </c:pt>
                <c:pt idx="4741">
                  <c:v>0.57423218833944423</c:v>
                </c:pt>
                <c:pt idx="4742">
                  <c:v>0.61245289863653318</c:v>
                </c:pt>
                <c:pt idx="4743">
                  <c:v>0.65528635603666618</c:v>
                </c:pt>
                <c:pt idx="4744">
                  <c:v>0.617503616681365</c:v>
                </c:pt>
                <c:pt idx="4745">
                  <c:v>0.65149112992704772</c:v>
                </c:pt>
                <c:pt idx="4746">
                  <c:v>0.63479160677941571</c:v>
                </c:pt>
                <c:pt idx="4747">
                  <c:v>0.63637386627803849</c:v>
                </c:pt>
                <c:pt idx="4748">
                  <c:v>0.60197192530227706</c:v>
                </c:pt>
                <c:pt idx="4749">
                  <c:v>0.60238445319023692</c:v>
                </c:pt>
                <c:pt idx="4750">
                  <c:v>0.6649078191970198</c:v>
                </c:pt>
                <c:pt idx="4751">
                  <c:v>0.68078339989471537</c:v>
                </c:pt>
                <c:pt idx="4752">
                  <c:v>0.68967520009168082</c:v>
                </c:pt>
                <c:pt idx="4753">
                  <c:v>0.69219240487303368</c:v>
                </c:pt>
                <c:pt idx="4754">
                  <c:v>0.69406824117145749</c:v>
                </c:pt>
                <c:pt idx="4755">
                  <c:v>0.69375019982446406</c:v>
                </c:pt>
                <c:pt idx="4756">
                  <c:v>0.7120954723306826</c:v>
                </c:pt>
                <c:pt idx="4757">
                  <c:v>0.80719710722204507</c:v>
                </c:pt>
                <c:pt idx="4758">
                  <c:v>0.80739801461147087</c:v>
                </c:pt>
                <c:pt idx="4759">
                  <c:v>0.79309459313983677</c:v>
                </c:pt>
                <c:pt idx="4760">
                  <c:v>0.82743784348544025</c:v>
                </c:pt>
                <c:pt idx="4761">
                  <c:v>0.76139397034573475</c:v>
                </c:pt>
                <c:pt idx="4762">
                  <c:v>0.74237840621133067</c:v>
                </c:pt>
                <c:pt idx="4763">
                  <c:v>0.60922163717439781</c:v>
                </c:pt>
                <c:pt idx="4764">
                  <c:v>0.62001321616701977</c:v>
                </c:pt>
                <c:pt idx="4765">
                  <c:v>0.56339404705784357</c:v>
                </c:pt>
                <c:pt idx="4766">
                  <c:v>0.57301508316609384</c:v>
                </c:pt>
                <c:pt idx="4767">
                  <c:v>0.69020352720724043</c:v>
                </c:pt>
                <c:pt idx="4768">
                  <c:v>0.69244868964287454</c:v>
                </c:pt>
                <c:pt idx="4769">
                  <c:v>0.74202432826428888</c:v>
                </c:pt>
                <c:pt idx="4770">
                  <c:v>0.72605521127618233</c:v>
                </c:pt>
                <c:pt idx="4771">
                  <c:v>0.67684549826147478</c:v>
                </c:pt>
                <c:pt idx="4772">
                  <c:v>0.77419986909449789</c:v>
                </c:pt>
                <c:pt idx="4773">
                  <c:v>0.78888454723758639</c:v>
                </c:pt>
                <c:pt idx="4774">
                  <c:v>0.819826433955548</c:v>
                </c:pt>
                <c:pt idx="4775">
                  <c:v>0.8128209463571564</c:v>
                </c:pt>
                <c:pt idx="4776">
                  <c:v>0.81105264071543226</c:v>
                </c:pt>
                <c:pt idx="4777">
                  <c:v>0.82154412003185262</c:v>
                </c:pt>
                <c:pt idx="4778">
                  <c:v>0.83768172039126687</c:v>
                </c:pt>
                <c:pt idx="4779">
                  <c:v>0.8514560327511459</c:v>
                </c:pt>
                <c:pt idx="4780">
                  <c:v>0.83280790343319822</c:v>
                </c:pt>
                <c:pt idx="4781">
                  <c:v>0.91466963790455691</c:v>
                </c:pt>
                <c:pt idx="4782">
                  <c:v>0.88443281592096068</c:v>
                </c:pt>
                <c:pt idx="4783">
                  <c:v>0.873003757583102</c:v>
                </c:pt>
                <c:pt idx="4784">
                  <c:v>0.87511866291523932</c:v>
                </c:pt>
                <c:pt idx="4785">
                  <c:v>0.80311016789895107</c:v>
                </c:pt>
                <c:pt idx="4786">
                  <c:v>0.8030147137104755</c:v>
                </c:pt>
                <c:pt idx="4787">
                  <c:v>0.78332182276246798</c:v>
                </c:pt>
                <c:pt idx="4788">
                  <c:v>0.77252394358546805</c:v>
                </c:pt>
                <c:pt idx="4789">
                  <c:v>0.76443076956050937</c:v>
                </c:pt>
                <c:pt idx="4790">
                  <c:v>0.78286623192683513</c:v>
                </c:pt>
                <c:pt idx="4791">
                  <c:v>0.79841799301953087</c:v>
                </c:pt>
                <c:pt idx="4792">
                  <c:v>0.74022656794328989</c:v>
                </c:pt>
                <c:pt idx="4793">
                  <c:v>0.71765192973229153</c:v>
                </c:pt>
                <c:pt idx="4794">
                  <c:v>0.71557888999590347</c:v>
                </c:pt>
                <c:pt idx="4795">
                  <c:v>0.77007082385702408</c:v>
                </c:pt>
                <c:pt idx="4796">
                  <c:v>0.76579958539332915</c:v>
                </c:pt>
                <c:pt idx="4797">
                  <c:v>0.74651880823795036</c:v>
                </c:pt>
                <c:pt idx="4798">
                  <c:v>0.74044017753621261</c:v>
                </c:pt>
                <c:pt idx="4799">
                  <c:v>0.74952594766315705</c:v>
                </c:pt>
                <c:pt idx="4800">
                  <c:v>0.74109367474886656</c:v>
                </c:pt>
                <c:pt idx="4801">
                  <c:v>0.76047483932355542</c:v>
                </c:pt>
                <c:pt idx="4802">
                  <c:v>0.57570049826836789</c:v>
                </c:pt>
                <c:pt idx="4803">
                  <c:v>0.56554566237737258</c:v>
                </c:pt>
                <c:pt idx="4804">
                  <c:v>0.34782820332492631</c:v>
                </c:pt>
                <c:pt idx="4805">
                  <c:v>0.38037855491347061</c:v>
                </c:pt>
                <c:pt idx="4806">
                  <c:v>0.36009956969584755</c:v>
                </c:pt>
                <c:pt idx="4807">
                  <c:v>0.35919293551016751</c:v>
                </c:pt>
                <c:pt idx="4808">
                  <c:v>0.37334812322153682</c:v>
                </c:pt>
                <c:pt idx="4809">
                  <c:v>0.37038936177146309</c:v>
                </c:pt>
                <c:pt idx="4810">
                  <c:v>0.28027446018752628</c:v>
                </c:pt>
                <c:pt idx="4811">
                  <c:v>0.27220322610668612</c:v>
                </c:pt>
                <c:pt idx="4812">
                  <c:v>0.30452037048371666</c:v>
                </c:pt>
                <c:pt idx="4813">
                  <c:v>0.31071465310097329</c:v>
                </c:pt>
                <c:pt idx="4814">
                  <c:v>0.3107763177129485</c:v>
                </c:pt>
                <c:pt idx="4815">
                  <c:v>0.12548927459408413</c:v>
                </c:pt>
                <c:pt idx="4816">
                  <c:v>0.10677442987377066</c:v>
                </c:pt>
                <c:pt idx="4817">
                  <c:v>7.0513315418567049E-2</c:v>
                </c:pt>
                <c:pt idx="4818">
                  <c:v>0.10298408391065342</c:v>
                </c:pt>
                <c:pt idx="4819">
                  <c:v>0.11450205130801826</c:v>
                </c:pt>
                <c:pt idx="4820">
                  <c:v>0.15380595347251533</c:v>
                </c:pt>
                <c:pt idx="4821">
                  <c:v>0.11205914888777299</c:v>
                </c:pt>
                <c:pt idx="4822">
                  <c:v>5.5076982535954069E-2</c:v>
                </c:pt>
                <c:pt idx="4823">
                  <c:v>0.14272695130244822</c:v>
                </c:pt>
                <c:pt idx="4824">
                  <c:v>0.28833550766708615</c:v>
                </c:pt>
                <c:pt idx="4825">
                  <c:v>0.15067838325573282</c:v>
                </c:pt>
                <c:pt idx="4826">
                  <c:v>0.4007089445822643</c:v>
                </c:pt>
                <c:pt idx="4827">
                  <c:v>0.37373502017645682</c:v>
                </c:pt>
                <c:pt idx="4828">
                  <c:v>0.47530544487671861</c:v>
                </c:pt>
                <c:pt idx="4829">
                  <c:v>0.48851650878392305</c:v>
                </c:pt>
                <c:pt idx="4830">
                  <c:v>0.39998540739135707</c:v>
                </c:pt>
                <c:pt idx="4831">
                  <c:v>0.42173456091350631</c:v>
                </c:pt>
                <c:pt idx="4832">
                  <c:v>0.43622757591365974</c:v>
                </c:pt>
                <c:pt idx="4833">
                  <c:v>0.41933237087951397</c:v>
                </c:pt>
                <c:pt idx="4834">
                  <c:v>0.42015737006775672</c:v>
                </c:pt>
                <c:pt idx="4835">
                  <c:v>0.43028766715001088</c:v>
                </c:pt>
                <c:pt idx="4836">
                  <c:v>0.43013623549160679</c:v>
                </c:pt>
                <c:pt idx="4837">
                  <c:v>0.45612189720731028</c:v>
                </c:pt>
                <c:pt idx="4838">
                  <c:v>0.44263960062084545</c:v>
                </c:pt>
                <c:pt idx="4839">
                  <c:v>0.44805949977347792</c:v>
                </c:pt>
                <c:pt idx="4840">
                  <c:v>0.46848645653385895</c:v>
                </c:pt>
                <c:pt idx="4841">
                  <c:v>0.47830156272611385</c:v>
                </c:pt>
                <c:pt idx="4842">
                  <c:v>0.49346195809273563</c:v>
                </c:pt>
                <c:pt idx="4843">
                  <c:v>0.50332618362004233</c:v>
                </c:pt>
                <c:pt idx="4844">
                  <c:v>0.52732109875779043</c:v>
                </c:pt>
                <c:pt idx="4845">
                  <c:v>0.5388505753888877</c:v>
                </c:pt>
                <c:pt idx="4846">
                  <c:v>0.38852677481521908</c:v>
                </c:pt>
                <c:pt idx="4847">
                  <c:v>0.43756694907357963</c:v>
                </c:pt>
                <c:pt idx="4848">
                  <c:v>0.39754772575368552</c:v>
                </c:pt>
                <c:pt idx="4849">
                  <c:v>0.39369570951875554</c:v>
                </c:pt>
                <c:pt idx="4850">
                  <c:v>0.54454837284532986</c:v>
                </c:pt>
                <c:pt idx="4851">
                  <c:v>0.58962106004143899</c:v>
                </c:pt>
                <c:pt idx="4852">
                  <c:v>0.59653170640398312</c:v>
                </c:pt>
                <c:pt idx="4853">
                  <c:v>0.64737696916583309</c:v>
                </c:pt>
                <c:pt idx="4854">
                  <c:v>0.6547797485133694</c:v>
                </c:pt>
                <c:pt idx="4855">
                  <c:v>0.66308058377764711</c:v>
                </c:pt>
                <c:pt idx="4856">
                  <c:v>0.670444689573234</c:v>
                </c:pt>
                <c:pt idx="4857">
                  <c:v>0.67256713991935835</c:v>
                </c:pt>
                <c:pt idx="4858">
                  <c:v>0.69643366196087919</c:v>
                </c:pt>
                <c:pt idx="4859">
                  <c:v>0.72365729230225828</c:v>
                </c:pt>
                <c:pt idx="4860">
                  <c:v>0.74949035414855258</c:v>
                </c:pt>
                <c:pt idx="4861">
                  <c:v>0.74152834543109269</c:v>
                </c:pt>
                <c:pt idx="4862">
                  <c:v>0.73086572880729406</c:v>
                </c:pt>
                <c:pt idx="4863">
                  <c:v>0.72366492372863211</c:v>
                </c:pt>
                <c:pt idx="4864">
                  <c:v>0.68673312509708317</c:v>
                </c:pt>
                <c:pt idx="4865">
                  <c:v>0.68628609873713364</c:v>
                </c:pt>
                <c:pt idx="4866">
                  <c:v>0.65334624552008003</c:v>
                </c:pt>
                <c:pt idx="4867">
                  <c:v>0.80129499548765704</c:v>
                </c:pt>
                <c:pt idx="4868">
                  <c:v>0.7882768434471138</c:v>
                </c:pt>
                <c:pt idx="4869">
                  <c:v>0.82316654915925824</c:v>
                </c:pt>
                <c:pt idx="4870">
                  <c:v>0.77810848120833953</c:v>
                </c:pt>
                <c:pt idx="4871">
                  <c:v>0.73804413130245994</c:v>
                </c:pt>
                <c:pt idx="4872">
                  <c:v>0.67874708603954315</c:v>
                </c:pt>
                <c:pt idx="4873">
                  <c:v>0.52971461210819115</c:v>
                </c:pt>
                <c:pt idx="4874">
                  <c:v>0.54327729117767531</c:v>
                </c:pt>
                <c:pt idx="4875">
                  <c:v>0.57391848333166307</c:v>
                </c:pt>
                <c:pt idx="4876">
                  <c:v>0.55515196205330308</c:v>
                </c:pt>
                <c:pt idx="4877">
                  <c:v>0.56335686202490332</c:v>
                </c:pt>
                <c:pt idx="4878">
                  <c:v>0.51877926263011953</c:v>
                </c:pt>
                <c:pt idx="4879">
                  <c:v>0.51989659020847478</c:v>
                </c:pt>
                <c:pt idx="4880">
                  <c:v>0.50365831580871823</c:v>
                </c:pt>
                <c:pt idx="4881">
                  <c:v>0.50899434219154216</c:v>
                </c:pt>
                <c:pt idx="4882">
                  <c:v>0.52369031331006566</c:v>
                </c:pt>
                <c:pt idx="4883">
                  <c:v>0.53556856132113817</c:v>
                </c:pt>
                <c:pt idx="4884">
                  <c:v>0.52062253883149934</c:v>
                </c:pt>
                <c:pt idx="4885">
                  <c:v>0.51480252452641595</c:v>
                </c:pt>
                <c:pt idx="4886">
                  <c:v>0.54379825162828888</c:v>
                </c:pt>
                <c:pt idx="4887">
                  <c:v>0.48143932808315426</c:v>
                </c:pt>
                <c:pt idx="4888">
                  <c:v>0.50230367942569631</c:v>
                </c:pt>
                <c:pt idx="4889">
                  <c:v>0.50090089304804764</c:v>
                </c:pt>
                <c:pt idx="4890">
                  <c:v>0.55139290480140524</c:v>
                </c:pt>
                <c:pt idx="4891">
                  <c:v>0.53924029564191633</c:v>
                </c:pt>
                <c:pt idx="4892">
                  <c:v>0.56821723470637642</c:v>
                </c:pt>
                <c:pt idx="4893">
                  <c:v>0.65050529547415903</c:v>
                </c:pt>
                <c:pt idx="4894">
                  <c:v>0.70297033318332625</c:v>
                </c:pt>
                <c:pt idx="4895">
                  <c:v>0.76635993437678263</c:v>
                </c:pt>
                <c:pt idx="4896">
                  <c:v>0.77051561229984633</c:v>
                </c:pt>
                <c:pt idx="4897">
                  <c:v>0.79026942527242616</c:v>
                </c:pt>
                <c:pt idx="4898">
                  <c:v>0.80958287586235578</c:v>
                </c:pt>
                <c:pt idx="4899">
                  <c:v>0.81634122130192677</c:v>
                </c:pt>
                <c:pt idx="4900">
                  <c:v>0.81837619801020567</c:v>
                </c:pt>
                <c:pt idx="4901">
                  <c:v>0.82044951331570137</c:v>
                </c:pt>
                <c:pt idx="4902">
                  <c:v>0.78797099044344432</c:v>
                </c:pt>
                <c:pt idx="4903">
                  <c:v>0.77954356987096352</c:v>
                </c:pt>
                <c:pt idx="4904">
                  <c:v>0.81148786845309517</c:v>
                </c:pt>
                <c:pt idx="4905">
                  <c:v>0.81923797123394948</c:v>
                </c:pt>
                <c:pt idx="4906">
                  <c:v>0.81790956083659871</c:v>
                </c:pt>
                <c:pt idx="4907">
                  <c:v>0.81593873225572433</c:v>
                </c:pt>
                <c:pt idx="4908">
                  <c:v>0.81573241338116387</c:v>
                </c:pt>
                <c:pt idx="4909">
                  <c:v>0.83470338476237649</c:v>
                </c:pt>
                <c:pt idx="4910">
                  <c:v>0.80170807497586694</c:v>
                </c:pt>
                <c:pt idx="4911">
                  <c:v>0.84764245063277732</c:v>
                </c:pt>
                <c:pt idx="4912">
                  <c:v>0.82483505895390496</c:v>
                </c:pt>
                <c:pt idx="4913">
                  <c:v>0.85462340244744395</c:v>
                </c:pt>
                <c:pt idx="4914">
                  <c:v>0.86052579763872128</c:v>
                </c:pt>
                <c:pt idx="4915">
                  <c:v>0.84476201882833324</c:v>
                </c:pt>
                <c:pt idx="4916">
                  <c:v>0.83509382068897009</c:v>
                </c:pt>
                <c:pt idx="4917">
                  <c:v>0.85087268950198003</c:v>
                </c:pt>
                <c:pt idx="4918">
                  <c:v>0.84585697430690299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15-4F0E-B5A6-0E146F2F80A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5032896"/>
        <c:axId val="774908256"/>
      </c:lineChart>
      <c:dateAx>
        <c:axId val="775032896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4908256"/>
        <c:crosses val="autoZero"/>
        <c:auto val="1"/>
        <c:lblOffset val="100"/>
        <c:baseTimeUnit val="days"/>
      </c:dateAx>
      <c:valAx>
        <c:axId val="774908256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503289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Momentum and Momentum</a:t>
            </a:r>
            <a:r>
              <a:rPr lang="en-US" baseline="0"/>
              <a:t> Difference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Lennar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Sheet1!$A$4890:$A$4941</c:f>
              <c:numCache>
                <c:formatCode>m/d/yyyy</c:formatCode>
                <c:ptCount val="52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</c:numCache>
            </c:numRef>
          </c:cat>
          <c:val>
            <c:numRef>
              <c:f>Sheet1!$M$4890:$M$4941</c:f>
              <c:numCache>
                <c:formatCode>0.000</c:formatCode>
                <c:ptCount val="52"/>
                <c:pt idx="0">
                  <c:v>96.046511627906938</c:v>
                </c:pt>
                <c:pt idx="1">
                  <c:v>88.505747126436773</c:v>
                </c:pt>
                <c:pt idx="2">
                  <c:v>98.896247240618166</c:v>
                </c:pt>
                <c:pt idx="3">
                  <c:v>87.87234042553176</c:v>
                </c:pt>
                <c:pt idx="4">
                  <c:v>71.820448877805276</c:v>
                </c:pt>
                <c:pt idx="5">
                  <c:v>92.897727272727266</c:v>
                </c:pt>
                <c:pt idx="6">
                  <c:v>82.150537634408664</c:v>
                </c:pt>
                <c:pt idx="7">
                  <c:v>75.48387096774195</c:v>
                </c:pt>
                <c:pt idx="8">
                  <c:v>65.161290322580584</c:v>
                </c:pt>
                <c:pt idx="9">
                  <c:v>97.637795275590463</c:v>
                </c:pt>
                <c:pt idx="10">
                  <c:v>75.79113924050634</c:v>
                </c:pt>
                <c:pt idx="11">
                  <c:v>92.753623188405797</c:v>
                </c:pt>
                <c:pt idx="12">
                  <c:v>87.605633802816953</c:v>
                </c:pt>
                <c:pt idx="13">
                  <c:v>65.070422535211378</c:v>
                </c:pt>
                <c:pt idx="14">
                  <c:v>59.938837920489178</c:v>
                </c:pt>
                <c:pt idx="15">
                  <c:v>11.165048543689196</c:v>
                </c:pt>
                <c:pt idx="16">
                  <c:v>11.860940695296486</c:v>
                </c:pt>
                <c:pt idx="17">
                  <c:v>1.2499999999998519</c:v>
                </c:pt>
                <c:pt idx="18">
                  <c:v>4.7449584816132653</c:v>
                </c:pt>
                <c:pt idx="19">
                  <c:v>2.2340425531914248</c:v>
                </c:pt>
                <c:pt idx="20">
                  <c:v>12.052117263843718</c:v>
                </c:pt>
                <c:pt idx="21">
                  <c:v>0.55555555555560288</c:v>
                </c:pt>
                <c:pt idx="22">
                  <c:v>5.660377358490579</c:v>
                </c:pt>
                <c:pt idx="23">
                  <c:v>46.815286624203779</c:v>
                </c:pt>
                <c:pt idx="24">
                  <c:v>51.80467091295111</c:v>
                </c:pt>
                <c:pt idx="25">
                  <c:v>41.121495327102771</c:v>
                </c:pt>
                <c:pt idx="26">
                  <c:v>36.09226594301218</c:v>
                </c:pt>
                <c:pt idx="27">
                  <c:v>44.9118046132972</c:v>
                </c:pt>
                <c:pt idx="28">
                  <c:v>53.324287652645879</c:v>
                </c:pt>
                <c:pt idx="29">
                  <c:v>63.893510815307785</c:v>
                </c:pt>
                <c:pt idx="30">
                  <c:v>67.037861915367401</c:v>
                </c:pt>
                <c:pt idx="31">
                  <c:v>77.282850779509957</c:v>
                </c:pt>
                <c:pt idx="32">
                  <c:v>33.576642335766316</c:v>
                </c:pt>
                <c:pt idx="33">
                  <c:v>0.61728395061716079</c:v>
                </c:pt>
                <c:pt idx="34">
                  <c:v>7.9999999999999245</c:v>
                </c:pt>
                <c:pt idx="35">
                  <c:v>24.266666666666577</c:v>
                </c:pt>
                <c:pt idx="36">
                  <c:v>44.000000000000007</c:v>
                </c:pt>
                <c:pt idx="37">
                  <c:v>0</c:v>
                </c:pt>
                <c:pt idx="38">
                  <c:v>13.141683778234086</c:v>
                </c:pt>
                <c:pt idx="39">
                  <c:v>29.158110882956887</c:v>
                </c:pt>
                <c:pt idx="40">
                  <c:v>31.901840490797444</c:v>
                </c:pt>
                <c:pt idx="41">
                  <c:v>48.875255623721884</c:v>
                </c:pt>
                <c:pt idx="42">
                  <c:v>66.462167689161546</c:v>
                </c:pt>
                <c:pt idx="43">
                  <c:v>90.106951871657813</c:v>
                </c:pt>
                <c:pt idx="44">
                  <c:v>73.262032085561458</c:v>
                </c:pt>
                <c:pt idx="45">
                  <c:v>97.727272727272648</c:v>
                </c:pt>
                <c:pt idx="46">
                  <c:v>92.042440318302454</c:v>
                </c:pt>
                <c:pt idx="47">
                  <c:v>73.626373626373621</c:v>
                </c:pt>
                <c:pt idx="48">
                  <c:v>53.977272727272641</c:v>
                </c:pt>
                <c:pt idx="49">
                  <c:v>25.284090909090903</c:v>
                </c:pt>
                <c:pt idx="50">
                  <c:v>29.573170731707272</c:v>
                </c:pt>
                <c:pt idx="51">
                  <c:v>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D8-47AC-9EAE-E5B32F4A6C73}"/>
            </c:ext>
          </c:extLst>
        </c:ser>
        <c:ser>
          <c:idx val="1"/>
          <c:order val="1"/>
          <c:tx>
            <c:v>KB Home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Sheet1!$A$4890:$A$4941</c:f>
              <c:numCache>
                <c:formatCode>m/d/yyyy</c:formatCode>
                <c:ptCount val="52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</c:numCache>
            </c:numRef>
          </c:cat>
          <c:val>
            <c:numRef>
              <c:f>Sheet1!$N$4890:$N$4941</c:f>
              <c:numCache>
                <c:formatCode>0.000</c:formatCode>
                <c:ptCount val="52"/>
                <c:pt idx="0">
                  <c:v>94.214876033057834</c:v>
                </c:pt>
                <c:pt idx="1">
                  <c:v>64.727272727272563</c:v>
                </c:pt>
                <c:pt idx="2">
                  <c:v>74.181818181818187</c:v>
                </c:pt>
                <c:pt idx="3">
                  <c:v>89.818181818181785</c:v>
                </c:pt>
                <c:pt idx="4">
                  <c:v>89.02821316614417</c:v>
                </c:pt>
                <c:pt idx="5">
                  <c:v>90.212765957446649</c:v>
                </c:pt>
                <c:pt idx="6">
                  <c:v>96.524486571879962</c:v>
                </c:pt>
                <c:pt idx="7">
                  <c:v>70.597738287560574</c:v>
                </c:pt>
                <c:pt idx="8">
                  <c:v>38.938053097345069</c:v>
                </c:pt>
                <c:pt idx="9">
                  <c:v>42.661448140900198</c:v>
                </c:pt>
                <c:pt idx="10">
                  <c:v>25.831702544031319</c:v>
                </c:pt>
                <c:pt idx="11">
                  <c:v>8.6330935251798397</c:v>
                </c:pt>
                <c:pt idx="12">
                  <c:v>11.048158640226642</c:v>
                </c:pt>
                <c:pt idx="13">
                  <c:v>17.708333333333247</c:v>
                </c:pt>
                <c:pt idx="14">
                  <c:v>23.783783783783733</c:v>
                </c:pt>
                <c:pt idx="15">
                  <c:v>30.769230769230806</c:v>
                </c:pt>
                <c:pt idx="16">
                  <c:v>12.863070539419162</c:v>
                </c:pt>
                <c:pt idx="17">
                  <c:v>14.191419141914176</c:v>
                </c:pt>
                <c:pt idx="18">
                  <c:v>23.140495867768674</c:v>
                </c:pt>
                <c:pt idx="19">
                  <c:v>3.1088082901554639</c:v>
                </c:pt>
                <c:pt idx="20">
                  <c:v>16.338028169014049</c:v>
                </c:pt>
                <c:pt idx="21">
                  <c:v>8.3116883116883162</c:v>
                </c:pt>
                <c:pt idx="22">
                  <c:v>9.0909090909090633</c:v>
                </c:pt>
                <c:pt idx="23">
                  <c:v>52.955082742316868</c:v>
                </c:pt>
                <c:pt idx="24">
                  <c:v>38.061465721040207</c:v>
                </c:pt>
                <c:pt idx="25">
                  <c:v>6.7484662576686807</c:v>
                </c:pt>
                <c:pt idx="26">
                  <c:v>28.013029315961006</c:v>
                </c:pt>
                <c:pt idx="27">
                  <c:v>54.397394136807868</c:v>
                </c:pt>
                <c:pt idx="28">
                  <c:v>61.563517915309461</c:v>
                </c:pt>
                <c:pt idx="29">
                  <c:v>88.599348534202022</c:v>
                </c:pt>
                <c:pt idx="30">
                  <c:v>89.261744966442947</c:v>
                </c:pt>
                <c:pt idx="31">
                  <c:v>96.249999999999972</c:v>
                </c:pt>
                <c:pt idx="32">
                  <c:v>55.458515283842708</c:v>
                </c:pt>
                <c:pt idx="33">
                  <c:v>32.183908045976899</c:v>
                </c:pt>
                <c:pt idx="34">
                  <c:v>5.9880239520958876</c:v>
                </c:pt>
                <c:pt idx="35">
                  <c:v>16.450216450216391</c:v>
                </c:pt>
                <c:pt idx="36">
                  <c:v>17.669172932330785</c:v>
                </c:pt>
                <c:pt idx="37">
                  <c:v>0.32258064516122636</c:v>
                </c:pt>
                <c:pt idx="38">
                  <c:v>0.50125313283206974</c:v>
                </c:pt>
                <c:pt idx="39">
                  <c:v>13.544668587896314</c:v>
                </c:pt>
                <c:pt idx="40">
                  <c:v>23.745819397993351</c:v>
                </c:pt>
                <c:pt idx="41">
                  <c:v>40.875912408759184</c:v>
                </c:pt>
                <c:pt idx="42">
                  <c:v>59.854014598540203</c:v>
                </c:pt>
                <c:pt idx="43">
                  <c:v>82.702702702702865</c:v>
                </c:pt>
                <c:pt idx="44">
                  <c:v>70.810810810810835</c:v>
                </c:pt>
                <c:pt idx="45">
                  <c:v>96.315789473684191</c:v>
                </c:pt>
                <c:pt idx="46">
                  <c:v>93.888888888888914</c:v>
                </c:pt>
                <c:pt idx="47">
                  <c:v>82.439024390243929</c:v>
                </c:pt>
                <c:pt idx="48">
                  <c:v>33.658536585365901</c:v>
                </c:pt>
                <c:pt idx="49">
                  <c:v>4.0909090909090855</c:v>
                </c:pt>
                <c:pt idx="50">
                  <c:v>29.004329004328941</c:v>
                </c:pt>
                <c:pt idx="51">
                  <c:v>29.870129870129944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D8-47AC-9EAE-E5B32F4A6C73}"/>
            </c:ext>
          </c:extLst>
        </c:ser>
        <c:ser>
          <c:idx val="2"/>
          <c:order val="2"/>
          <c:tx>
            <c:v>LEN-KBH</c:v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Sheet1!$A$4890:$A$4941</c:f>
              <c:numCache>
                <c:formatCode>m/d/yyyy</c:formatCode>
                <c:ptCount val="52"/>
                <c:pt idx="0">
                  <c:v>43103</c:v>
                </c:pt>
                <c:pt idx="1">
                  <c:v>43104</c:v>
                </c:pt>
                <c:pt idx="2">
                  <c:v>43105</c:v>
                </c:pt>
                <c:pt idx="3">
                  <c:v>43108</c:v>
                </c:pt>
                <c:pt idx="4">
                  <c:v>43109</c:v>
                </c:pt>
                <c:pt idx="5">
                  <c:v>43110</c:v>
                </c:pt>
                <c:pt idx="6">
                  <c:v>43111</c:v>
                </c:pt>
                <c:pt idx="7">
                  <c:v>43112</c:v>
                </c:pt>
                <c:pt idx="8">
                  <c:v>43116</c:v>
                </c:pt>
                <c:pt idx="9">
                  <c:v>43117</c:v>
                </c:pt>
                <c:pt idx="10">
                  <c:v>43118</c:v>
                </c:pt>
                <c:pt idx="11">
                  <c:v>43119</c:v>
                </c:pt>
                <c:pt idx="12">
                  <c:v>43122</c:v>
                </c:pt>
                <c:pt idx="13">
                  <c:v>43123</c:v>
                </c:pt>
                <c:pt idx="14">
                  <c:v>43124</c:v>
                </c:pt>
                <c:pt idx="15">
                  <c:v>43125</c:v>
                </c:pt>
                <c:pt idx="16">
                  <c:v>43126</c:v>
                </c:pt>
                <c:pt idx="17">
                  <c:v>43129</c:v>
                </c:pt>
                <c:pt idx="18">
                  <c:v>43130</c:v>
                </c:pt>
                <c:pt idx="19">
                  <c:v>43131</c:v>
                </c:pt>
                <c:pt idx="20">
                  <c:v>43132</c:v>
                </c:pt>
                <c:pt idx="21">
                  <c:v>43133</c:v>
                </c:pt>
                <c:pt idx="22">
                  <c:v>43136</c:v>
                </c:pt>
                <c:pt idx="23">
                  <c:v>43137</c:v>
                </c:pt>
                <c:pt idx="24">
                  <c:v>43138</c:v>
                </c:pt>
                <c:pt idx="25">
                  <c:v>43139</c:v>
                </c:pt>
                <c:pt idx="26">
                  <c:v>43140</c:v>
                </c:pt>
                <c:pt idx="27">
                  <c:v>43143</c:v>
                </c:pt>
                <c:pt idx="28">
                  <c:v>43144</c:v>
                </c:pt>
                <c:pt idx="29">
                  <c:v>43145</c:v>
                </c:pt>
                <c:pt idx="30">
                  <c:v>43146</c:v>
                </c:pt>
                <c:pt idx="31">
                  <c:v>43147</c:v>
                </c:pt>
                <c:pt idx="32">
                  <c:v>43151</c:v>
                </c:pt>
                <c:pt idx="33">
                  <c:v>43152</c:v>
                </c:pt>
                <c:pt idx="34">
                  <c:v>43153</c:v>
                </c:pt>
                <c:pt idx="35">
                  <c:v>43154</c:v>
                </c:pt>
                <c:pt idx="36">
                  <c:v>43157</c:v>
                </c:pt>
                <c:pt idx="37">
                  <c:v>43158</c:v>
                </c:pt>
                <c:pt idx="38">
                  <c:v>43159</c:v>
                </c:pt>
                <c:pt idx="39">
                  <c:v>43160</c:v>
                </c:pt>
                <c:pt idx="40">
                  <c:v>43161</c:v>
                </c:pt>
                <c:pt idx="41">
                  <c:v>43164</c:v>
                </c:pt>
                <c:pt idx="42">
                  <c:v>43165</c:v>
                </c:pt>
                <c:pt idx="43">
                  <c:v>43166</c:v>
                </c:pt>
                <c:pt idx="44">
                  <c:v>43167</c:v>
                </c:pt>
                <c:pt idx="45">
                  <c:v>43168</c:v>
                </c:pt>
                <c:pt idx="46">
                  <c:v>43171</c:v>
                </c:pt>
                <c:pt idx="47">
                  <c:v>43172</c:v>
                </c:pt>
                <c:pt idx="48">
                  <c:v>43173</c:v>
                </c:pt>
                <c:pt idx="49">
                  <c:v>43174</c:v>
                </c:pt>
                <c:pt idx="50">
                  <c:v>43175</c:v>
                </c:pt>
                <c:pt idx="51">
                  <c:v>43178</c:v>
                </c:pt>
              </c:numCache>
            </c:numRef>
          </c:cat>
          <c:val>
            <c:numRef>
              <c:f>Sheet1!$O$4890:$O$4941</c:f>
              <c:numCache>
                <c:formatCode>0.000</c:formatCode>
                <c:ptCount val="52"/>
                <c:pt idx="0">
                  <c:v>1.8316355948491037</c:v>
                </c:pt>
                <c:pt idx="1">
                  <c:v>23.77847439916421</c:v>
                </c:pt>
                <c:pt idx="2">
                  <c:v>24.714429058799979</c:v>
                </c:pt>
                <c:pt idx="3">
                  <c:v>-1.9458413926500242</c:v>
                </c:pt>
                <c:pt idx="4">
                  <c:v>-17.207764288338893</c:v>
                </c:pt>
                <c:pt idx="5">
                  <c:v>2.6849613152806171</c:v>
                </c:pt>
                <c:pt idx="6">
                  <c:v>-14.373948937471297</c:v>
                </c:pt>
                <c:pt idx="7">
                  <c:v>4.886132680181376</c:v>
                </c:pt>
                <c:pt idx="8">
                  <c:v>26.223237225235515</c:v>
                </c:pt>
                <c:pt idx="9">
                  <c:v>54.976347134690265</c:v>
                </c:pt>
                <c:pt idx="10">
                  <c:v>49.959436696475024</c:v>
                </c:pt>
                <c:pt idx="11">
                  <c:v>84.120529663225952</c:v>
                </c:pt>
                <c:pt idx="12">
                  <c:v>76.557475162590308</c:v>
                </c:pt>
                <c:pt idx="13">
                  <c:v>47.362089201878135</c:v>
                </c:pt>
                <c:pt idx="14">
                  <c:v>36.155054136705445</c:v>
                </c:pt>
                <c:pt idx="15">
                  <c:v>-19.60418222554161</c:v>
                </c:pt>
                <c:pt idx="16">
                  <c:v>-1.0021298441226758</c:v>
                </c:pt>
                <c:pt idx="17">
                  <c:v>-12.941419141914324</c:v>
                </c:pt>
                <c:pt idx="18">
                  <c:v>-18.395537386155411</c:v>
                </c:pt>
                <c:pt idx="19">
                  <c:v>-0.87476573696403914</c:v>
                </c:pt>
                <c:pt idx="20">
                  <c:v>-4.285910905170331</c:v>
                </c:pt>
                <c:pt idx="21">
                  <c:v>-7.7561327561327129</c:v>
                </c:pt>
                <c:pt idx="22">
                  <c:v>-3.4305317324184843</c:v>
                </c:pt>
                <c:pt idx="23">
                  <c:v>-6.1397961181130896</c:v>
                </c:pt>
                <c:pt idx="24">
                  <c:v>13.743205191910903</c:v>
                </c:pt>
                <c:pt idx="25">
                  <c:v>34.373029069434089</c:v>
                </c:pt>
                <c:pt idx="26">
                  <c:v>8.0792366270511735</c:v>
                </c:pt>
                <c:pt idx="27">
                  <c:v>-9.4855895235106686</c:v>
                </c:pt>
                <c:pt idx="28">
                  <c:v>-8.2392302626635825</c:v>
                </c:pt>
                <c:pt idx="29">
                  <c:v>-24.705837718894237</c:v>
                </c:pt>
                <c:pt idx="30">
                  <c:v>-22.223883051075546</c:v>
                </c:pt>
                <c:pt idx="31">
                  <c:v>-18.967149220490015</c:v>
                </c:pt>
                <c:pt idx="32">
                  <c:v>-21.881872948076392</c:v>
                </c:pt>
                <c:pt idx="33">
                  <c:v>-31.566624095359739</c:v>
                </c:pt>
                <c:pt idx="34">
                  <c:v>2.0119760479040369</c:v>
                </c:pt>
                <c:pt idx="35">
                  <c:v>7.8164502164501855</c:v>
                </c:pt>
                <c:pt idx="36">
                  <c:v>26.330827067669222</c:v>
                </c:pt>
                <c:pt idx="37">
                  <c:v>-0.32258064516122636</c:v>
                </c:pt>
                <c:pt idx="38">
                  <c:v>12.640430645402017</c:v>
                </c:pt>
                <c:pt idx="39">
                  <c:v>15.613442295060572</c:v>
                </c:pt>
                <c:pt idx="40">
                  <c:v>8.1560210928040924</c:v>
                </c:pt>
                <c:pt idx="41">
                  <c:v>7.9993432149626997</c:v>
                </c:pt>
                <c:pt idx="42">
                  <c:v>6.608153090621343</c:v>
                </c:pt>
                <c:pt idx="43">
                  <c:v>7.4042491689549479</c:v>
                </c:pt>
                <c:pt idx="44">
                  <c:v>2.4512212747506226</c:v>
                </c:pt>
                <c:pt idx="45">
                  <c:v>1.4114832535884574</c:v>
                </c:pt>
                <c:pt idx="46">
                  <c:v>-1.8464485705864604</c:v>
                </c:pt>
                <c:pt idx="47">
                  <c:v>-8.8126507638703089</c:v>
                </c:pt>
                <c:pt idx="48">
                  <c:v>20.31873614190674</c:v>
                </c:pt>
                <c:pt idx="49">
                  <c:v>21.193181818181817</c:v>
                </c:pt>
                <c:pt idx="50">
                  <c:v>0.56884172737833083</c:v>
                </c:pt>
                <c:pt idx="51">
                  <c:v>-4.8701298701299436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D8-47AC-9EAE-E5B32F4A6C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3483408"/>
        <c:axId val="613482424"/>
      </c:lineChart>
      <c:dateAx>
        <c:axId val="613483408"/>
        <c:scaling>
          <c:orientation val="minMax"/>
        </c:scaling>
        <c:delete val="0"/>
        <c:axPos val="b"/>
        <c:numFmt formatCode="m/d/yyyy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82424"/>
        <c:crosses val="autoZero"/>
        <c:auto val="1"/>
        <c:lblOffset val="100"/>
        <c:baseTimeUnit val="days"/>
      </c:dateAx>
      <c:valAx>
        <c:axId val="613482424"/>
        <c:scaling>
          <c:orientation val="minMax"/>
          <c:max val="1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348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16</xdr:col>
      <xdr:colOff>104775</xdr:colOff>
      <xdr:row>5</xdr:row>
      <xdr:rowOff>152400</xdr:rowOff>
    </xdr:from>
    <xdr:to>
      <xdr:col>23</xdr:col>
      <xdr:colOff>409575</xdr:colOff>
      <xdr:row>20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10D8B14-99D4-40E7-9C98-FC0E322EA67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576262</xdr:colOff>
      <xdr:row>3</xdr:row>
      <xdr:rowOff>95250</xdr:rowOff>
    </xdr:from>
    <xdr:to>
      <xdr:col>11</xdr:col>
      <xdr:colOff>257175</xdr:colOff>
      <xdr:row>17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9E281DE-6375-402B-9EE7-BDFD3709916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42862</xdr:colOff>
      <xdr:row>19</xdr:row>
      <xdr:rowOff>19050</xdr:rowOff>
    </xdr:from>
    <xdr:to>
      <xdr:col>11</xdr:col>
      <xdr:colOff>347662</xdr:colOff>
      <xdr:row>33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21BEAB4-252A-4AFA-823D-69DA412AA7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357187</xdr:colOff>
      <xdr:row>4920</xdr:row>
      <xdr:rowOff>152400</xdr:rowOff>
    </xdr:from>
    <xdr:to>
      <xdr:col>17</xdr:col>
      <xdr:colOff>52387</xdr:colOff>
      <xdr:row>4935</xdr:row>
      <xdr:rowOff>38100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7051D33-8FEE-47E4-B8BE-AAF2128FDA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11</xdr:col>
      <xdr:colOff>190500</xdr:colOff>
      <xdr:row>4923</xdr:row>
      <xdr:rowOff>19050</xdr:rowOff>
    </xdr:from>
    <xdr:to>
      <xdr:col>12</xdr:col>
      <xdr:colOff>171450</xdr:colOff>
      <xdr:row>4930</xdr:row>
      <xdr:rowOff>38100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FC0D6FF0-5D5B-4297-9044-008916600AE1}"/>
            </a:ext>
          </a:extLst>
        </xdr:cNvPr>
        <xdr:cNvSpPr/>
      </xdr:nvSpPr>
      <xdr:spPr>
        <a:xfrm>
          <a:off x="6858000" y="937879125"/>
          <a:ext cx="590550" cy="1352550"/>
        </a:xfrm>
        <a:prstGeom prst="rect">
          <a:avLst/>
        </a:prstGeom>
        <a:solidFill>
          <a:srgbClr val="92D050">
            <a:alpha val="25000"/>
          </a:srgb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0.47188</cdr:x>
      <cdr:y>0.26389</cdr:y>
    </cdr:from>
    <cdr:to>
      <cdr:x>0.53229</cdr:x>
      <cdr:y>0.62153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9538BE99-9E3E-4018-A388-AFEC618D17CE}"/>
            </a:ext>
          </a:extLst>
        </cdr:cNvPr>
        <cdr:cNvSpPr/>
      </cdr:nvSpPr>
      <cdr:spPr>
        <a:xfrm xmlns:a="http://schemas.openxmlformats.org/drawingml/2006/main">
          <a:off x="2157413" y="723900"/>
          <a:ext cx="276225" cy="981075"/>
        </a:xfrm>
        <a:prstGeom xmlns:a="http://schemas.openxmlformats.org/drawingml/2006/main" prst="rect">
          <a:avLst/>
        </a:prstGeom>
        <a:solidFill xmlns:a="http://schemas.openxmlformats.org/drawingml/2006/main">
          <a:srgbClr val="92D050">
            <a:alpha val="25000"/>
          </a:srgbClr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  <cdr:relSizeAnchor xmlns:cdr="http://schemas.openxmlformats.org/drawingml/2006/chartDrawing">
    <cdr:from>
      <cdr:x>0.66563</cdr:x>
      <cdr:y>0.26389</cdr:y>
    </cdr:from>
    <cdr:to>
      <cdr:x>0.73854</cdr:x>
      <cdr:y>0.625</cdr:y>
    </cdr:to>
    <cdr:sp macro="" textlink="">
      <cdr:nvSpPr>
        <cdr:cNvPr id="3" name="Rectangle 2">
          <a:extLst xmlns:a="http://schemas.openxmlformats.org/drawingml/2006/main">
            <a:ext uri="{FF2B5EF4-FFF2-40B4-BE49-F238E27FC236}">
              <a16:creationId xmlns:a16="http://schemas.microsoft.com/office/drawing/2014/main" id="{96FEFCC7-715A-4227-A083-120C5C2C0F19}"/>
            </a:ext>
          </a:extLst>
        </cdr:cNvPr>
        <cdr:cNvSpPr/>
      </cdr:nvSpPr>
      <cdr:spPr>
        <a:xfrm xmlns:a="http://schemas.openxmlformats.org/drawingml/2006/main">
          <a:off x="3043238" y="723900"/>
          <a:ext cx="333375" cy="990600"/>
        </a:xfrm>
        <a:prstGeom xmlns:a="http://schemas.openxmlformats.org/drawingml/2006/main" prst="rect">
          <a:avLst/>
        </a:prstGeom>
        <a:solidFill xmlns:a="http://schemas.openxmlformats.org/drawingml/2006/main">
          <a:srgbClr val="92D050">
            <a:alpha val="25000"/>
          </a:srgbClr>
        </a:solidFill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en-US"/>
        </a:p>
      </cdr:txBody>
    </cdr:sp>
  </cdr:relSizeAnchor>
</c:userShape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C4944"/>
  <sheetViews>
    <sheetView tabSelected="1" workbookViewId="0">
      <pane xSplit="1" ySplit="2" topLeftCell="B3" activePane="bottomRight" state="frozen"/>
      <selection pane="topRight" activeCell="B1" sqref="B1"/>
      <selection pane="bottomLeft" activeCell="A3" sqref="A3"/>
      <selection pane="bottomRight" activeCell="F4928" sqref="F4928"/>
    </sheetView>
  </sheetViews>
  <sheetFormatPr defaultRowHeight="15" x14ac:dyDescent="0.25"/>
  <cols>
    <col min="1" max="1" width="10.7109375" bestFit="1" customWidth="1"/>
    <col min="2" max="2" width="7" style="2" bestFit="1" customWidth="1"/>
    <col min="3" max="4" width="9.140625" style="2"/>
    <col min="5" max="10" width="9.140625" style="3"/>
    <col min="11" max="12" width="9.140625" style="2"/>
    <col min="13" max="15" width="9.140625" style="5"/>
    <col min="16" max="19" width="9.140625" style="8"/>
    <col min="20" max="21" width="9.140625" style="11"/>
    <col min="22" max="23" width="9.140625" style="3"/>
    <col min="26" max="28" width="9.140625" style="12"/>
    <col min="29" max="29" width="9.5703125" style="18" bestFit="1" customWidth="1"/>
  </cols>
  <sheetData>
    <row r="1" spans="1:29" x14ac:dyDescent="0.25">
      <c r="B1" s="30" t="s">
        <v>25</v>
      </c>
      <c r="C1" s="30"/>
      <c r="D1" s="30"/>
      <c r="E1" s="29" t="s">
        <v>24</v>
      </c>
      <c r="F1" s="29"/>
      <c r="G1" s="29"/>
      <c r="H1" s="27" t="s">
        <v>25</v>
      </c>
      <c r="I1" s="27" t="s">
        <v>24</v>
      </c>
      <c r="J1" s="27" t="s">
        <v>28</v>
      </c>
      <c r="K1" s="30" t="s">
        <v>9</v>
      </c>
      <c r="L1" s="30"/>
      <c r="M1" s="32" t="s">
        <v>0</v>
      </c>
      <c r="N1" s="32"/>
      <c r="O1" s="32"/>
      <c r="P1" s="33" t="s">
        <v>2</v>
      </c>
      <c r="Q1" s="33"/>
      <c r="R1" s="8" t="s">
        <v>3</v>
      </c>
      <c r="T1" s="34" t="s">
        <v>4</v>
      </c>
      <c r="U1" s="34"/>
      <c r="V1" s="29" t="s">
        <v>7</v>
      </c>
      <c r="W1" s="29"/>
      <c r="X1" s="29" t="s">
        <v>8</v>
      </c>
      <c r="Y1" s="29"/>
      <c r="Z1" s="31" t="s">
        <v>12</v>
      </c>
      <c r="AA1" s="31"/>
      <c r="AB1" s="31"/>
      <c r="AC1" s="20" t="s">
        <v>14</v>
      </c>
    </row>
    <row r="2" spans="1:29" ht="15.75" thickBot="1" x14ac:dyDescent="0.3">
      <c r="A2" t="s">
        <v>16</v>
      </c>
      <c r="B2" t="s">
        <v>17</v>
      </c>
      <c r="C2" t="s">
        <v>18</v>
      </c>
      <c r="D2" t="s">
        <v>19</v>
      </c>
      <c r="E2" t="s">
        <v>20</v>
      </c>
      <c r="F2" t="s">
        <v>21</v>
      </c>
      <c r="G2" t="s">
        <v>22</v>
      </c>
      <c r="H2" t="s">
        <v>26</v>
      </c>
      <c r="I2"/>
      <c r="J2" t="s">
        <v>29</v>
      </c>
      <c r="K2" s="1" t="s">
        <v>10</v>
      </c>
      <c r="L2" s="1" t="s">
        <v>11</v>
      </c>
      <c r="M2" s="23" t="s">
        <v>23</v>
      </c>
      <c r="N2" s="23" t="s">
        <v>24</v>
      </c>
      <c r="O2" s="4" t="s">
        <v>1</v>
      </c>
      <c r="P2" s="24" t="s">
        <v>23</v>
      </c>
      <c r="Q2" s="24" t="s">
        <v>24</v>
      </c>
      <c r="R2" s="24" t="s">
        <v>23</v>
      </c>
      <c r="S2" s="24" t="s">
        <v>24</v>
      </c>
      <c r="T2" s="10" t="s">
        <v>5</v>
      </c>
      <c r="U2" s="10" t="s">
        <v>6</v>
      </c>
      <c r="V2" s="25" t="s">
        <v>23</v>
      </c>
      <c r="W2" s="3" t="s">
        <v>24</v>
      </c>
      <c r="X2" s="25" t="s">
        <v>23</v>
      </c>
      <c r="Y2" s="25" t="s">
        <v>24</v>
      </c>
      <c r="Z2" s="26" t="s">
        <v>23</v>
      </c>
      <c r="AA2" s="26" t="s">
        <v>24</v>
      </c>
      <c r="AB2" s="12" t="s">
        <v>13</v>
      </c>
      <c r="AC2" s="20" t="s">
        <v>15</v>
      </c>
    </row>
    <row r="3" spans="1:29" ht="15.75" thickBot="1" x14ac:dyDescent="0.3">
      <c r="A3" s="22">
        <v>36010</v>
      </c>
      <c r="B3" s="28">
        <v>6.51</v>
      </c>
      <c r="C3">
        <v>5.93</v>
      </c>
      <c r="D3">
        <v>5.93</v>
      </c>
      <c r="E3">
        <v>7.67</v>
      </c>
      <c r="F3">
        <v>7.04</v>
      </c>
      <c r="G3">
        <v>7.04</v>
      </c>
      <c r="H3"/>
      <c r="I3"/>
      <c r="J3"/>
      <c r="K3" s="2">
        <v>1</v>
      </c>
      <c r="L3" s="2">
        <v>1</v>
      </c>
      <c r="M3" s="7">
        <v>6</v>
      </c>
      <c r="R3" s="21">
        <v>8</v>
      </c>
      <c r="T3" s="13">
        <v>-20</v>
      </c>
      <c r="U3" s="14">
        <v>20</v>
      </c>
      <c r="V3" s="9">
        <v>10</v>
      </c>
      <c r="X3" s="3"/>
      <c r="Y3" s="3"/>
    </row>
    <row r="4" spans="1:29" ht="15.75" thickBot="1" x14ac:dyDescent="0.3">
      <c r="A4" s="22">
        <v>36011</v>
      </c>
      <c r="B4">
        <v>6.14</v>
      </c>
      <c r="C4">
        <v>5.22</v>
      </c>
      <c r="D4">
        <v>5.28</v>
      </c>
      <c r="E4">
        <v>7.35</v>
      </c>
      <c r="F4">
        <v>6.48</v>
      </c>
      <c r="G4">
        <v>6.48</v>
      </c>
      <c r="H4">
        <f>D4/D3-1</f>
        <v>-0.10961214165261379</v>
      </c>
      <c r="I4">
        <f>G4/G3-1</f>
        <v>-7.9545454545454475E-2</v>
      </c>
      <c r="J4"/>
      <c r="K4" s="2">
        <v>1</v>
      </c>
      <c r="L4" s="2">
        <v>1</v>
      </c>
      <c r="P4" s="8">
        <f>MAX(B4-C4,B4-D3,D3-C4)</f>
        <v>0.91999999999999993</v>
      </c>
      <c r="Q4" s="8">
        <f>MAX(E4-F4,E4-G3,G3-F4)</f>
        <v>0.86999999999999922</v>
      </c>
      <c r="R4" s="13">
        <v>100</v>
      </c>
      <c r="S4" s="14">
        <v>100</v>
      </c>
      <c r="X4" s="3"/>
      <c r="Y4" s="3"/>
    </row>
    <row r="5" spans="1:29" x14ac:dyDescent="0.25">
      <c r="A5" s="22">
        <v>36012</v>
      </c>
      <c r="B5">
        <v>6.03</v>
      </c>
      <c r="C5">
        <v>5.14</v>
      </c>
      <c r="D5">
        <v>5.5</v>
      </c>
      <c r="E5">
        <v>7.1</v>
      </c>
      <c r="F5">
        <v>6.42</v>
      </c>
      <c r="G5">
        <v>7.1</v>
      </c>
      <c r="H5">
        <f t="shared" ref="H5:H68" si="0">D5/D4-1</f>
        <v>4.1666666666666519E-2</v>
      </c>
      <c r="I5">
        <f t="shared" ref="I5:I68" si="1">G5/G4-1</f>
        <v>9.5679012345678993E-2</v>
      </c>
      <c r="J5"/>
      <c r="K5" s="2">
        <v>1</v>
      </c>
      <c r="L5" s="2">
        <v>1</v>
      </c>
      <c r="P5" s="8">
        <f t="shared" ref="P5:P20" si="2">MAX(B5-C5,B5-D4,D4-C5)</f>
        <v>0.89000000000000057</v>
      </c>
      <c r="Q5" s="8">
        <f t="shared" ref="Q5:Q20" si="3">MAX(E5-F5,E5-G4,G4-F5)</f>
        <v>0.67999999999999972</v>
      </c>
      <c r="X5" s="3"/>
      <c r="Y5" s="3"/>
    </row>
    <row r="6" spans="1:29" x14ac:dyDescent="0.25">
      <c r="A6" s="22">
        <v>36013</v>
      </c>
      <c r="B6">
        <v>5.63</v>
      </c>
      <c r="C6">
        <v>5.17</v>
      </c>
      <c r="D6">
        <v>5.41</v>
      </c>
      <c r="E6">
        <v>7.67</v>
      </c>
      <c r="F6">
        <v>7.04</v>
      </c>
      <c r="G6">
        <v>7.67</v>
      </c>
      <c r="H6">
        <f t="shared" si="0"/>
        <v>-1.6363636363636358E-2</v>
      </c>
      <c r="I6">
        <f t="shared" si="1"/>
        <v>8.0281690140845186E-2</v>
      </c>
      <c r="J6"/>
      <c r="K6" s="2">
        <v>1</v>
      </c>
      <c r="L6" s="2">
        <v>1</v>
      </c>
      <c r="P6" s="8">
        <f t="shared" si="2"/>
        <v>0.45999999999999996</v>
      </c>
      <c r="Q6" s="8">
        <f t="shared" si="3"/>
        <v>0.62999999999999989</v>
      </c>
      <c r="X6" s="3"/>
      <c r="Y6" s="3"/>
    </row>
    <row r="7" spans="1:29" x14ac:dyDescent="0.25">
      <c r="A7" s="22">
        <v>36014</v>
      </c>
      <c r="B7">
        <v>6.3</v>
      </c>
      <c r="C7">
        <v>5.6</v>
      </c>
      <c r="D7">
        <v>6.12</v>
      </c>
      <c r="E7">
        <v>8.0399999999999991</v>
      </c>
      <c r="F7">
        <v>7.64</v>
      </c>
      <c r="G7">
        <v>7.85</v>
      </c>
      <c r="H7">
        <f t="shared" si="0"/>
        <v>0.13123844731977807</v>
      </c>
      <c r="I7">
        <f t="shared" si="1"/>
        <v>2.3468057366362371E-2</v>
      </c>
      <c r="J7"/>
      <c r="K7" s="2">
        <v>1</v>
      </c>
      <c r="L7" s="2">
        <v>1</v>
      </c>
      <c r="P7" s="8">
        <f t="shared" si="2"/>
        <v>0.88999999999999968</v>
      </c>
      <c r="Q7" s="8">
        <f t="shared" si="3"/>
        <v>0.39999999999999947</v>
      </c>
      <c r="X7" s="3"/>
      <c r="Y7" s="3"/>
    </row>
    <row r="8" spans="1:29" x14ac:dyDescent="0.25">
      <c r="A8" s="22">
        <v>36017</v>
      </c>
      <c r="B8">
        <v>6.21</v>
      </c>
      <c r="C8">
        <v>5.72</v>
      </c>
      <c r="D8">
        <v>5.9</v>
      </c>
      <c r="E8">
        <v>7.73</v>
      </c>
      <c r="F8">
        <v>7.42</v>
      </c>
      <c r="G8">
        <v>7.45</v>
      </c>
      <c r="H8">
        <f t="shared" si="0"/>
        <v>-3.5947712418300637E-2</v>
      </c>
      <c r="I8">
        <f t="shared" si="1"/>
        <v>-5.0955414012738842E-2</v>
      </c>
      <c r="J8"/>
      <c r="K8" s="2">
        <v>1</v>
      </c>
      <c r="L8" s="2">
        <v>1</v>
      </c>
      <c r="P8" s="8">
        <f t="shared" si="2"/>
        <v>0.49000000000000021</v>
      </c>
      <c r="Q8" s="8">
        <f t="shared" si="3"/>
        <v>0.42999999999999972</v>
      </c>
      <c r="X8" s="3"/>
      <c r="Y8" s="3"/>
    </row>
    <row r="9" spans="1:29" x14ac:dyDescent="0.25">
      <c r="A9" s="22">
        <v>36018</v>
      </c>
      <c r="B9">
        <v>5.72</v>
      </c>
      <c r="C9">
        <v>5.29</v>
      </c>
      <c r="D9">
        <v>5.53</v>
      </c>
      <c r="E9">
        <v>7.39</v>
      </c>
      <c r="F9">
        <v>7.05</v>
      </c>
      <c r="G9">
        <v>7.14</v>
      </c>
      <c r="H9">
        <f t="shared" si="0"/>
        <v>-6.2711864406779672E-2</v>
      </c>
      <c r="I9">
        <f t="shared" si="1"/>
        <v>-4.1610738255033586E-2</v>
      </c>
      <c r="J9"/>
      <c r="K9" s="2">
        <v>1</v>
      </c>
      <c r="L9" s="2">
        <v>1</v>
      </c>
      <c r="P9" s="8">
        <f t="shared" si="2"/>
        <v>0.61000000000000032</v>
      </c>
      <c r="Q9" s="8">
        <f t="shared" si="3"/>
        <v>0.40000000000000036</v>
      </c>
      <c r="X9" s="3"/>
      <c r="Y9" s="3"/>
    </row>
    <row r="10" spans="1:29" x14ac:dyDescent="0.25">
      <c r="A10" s="22">
        <v>36019</v>
      </c>
      <c r="B10">
        <v>5.93</v>
      </c>
      <c r="C10">
        <v>5.53</v>
      </c>
      <c r="D10">
        <v>5.81</v>
      </c>
      <c r="E10">
        <v>7.86</v>
      </c>
      <c r="F10">
        <v>7.2</v>
      </c>
      <c r="G10">
        <v>7.77</v>
      </c>
      <c r="H10">
        <f t="shared" si="0"/>
        <v>5.0632911392404889E-2</v>
      </c>
      <c r="I10">
        <f t="shared" si="1"/>
        <v>8.8235294117646967E-2</v>
      </c>
      <c r="J10"/>
      <c r="K10" s="2">
        <v>1</v>
      </c>
      <c r="L10" s="2">
        <v>1</v>
      </c>
      <c r="P10" s="8">
        <f t="shared" si="2"/>
        <v>0.39999999999999947</v>
      </c>
      <c r="Q10" s="8">
        <f t="shared" si="3"/>
        <v>0.72000000000000064</v>
      </c>
      <c r="X10" s="3"/>
      <c r="Y10" s="3"/>
    </row>
    <row r="11" spans="1:29" x14ac:dyDescent="0.25">
      <c r="A11" s="22">
        <v>36020</v>
      </c>
      <c r="B11">
        <v>6.27</v>
      </c>
      <c r="C11">
        <v>5.6</v>
      </c>
      <c r="D11">
        <v>5.96</v>
      </c>
      <c r="E11">
        <v>7.77</v>
      </c>
      <c r="F11">
        <v>7.33</v>
      </c>
      <c r="G11">
        <v>7.42</v>
      </c>
      <c r="H11">
        <f t="shared" si="0"/>
        <v>2.5817555938038028E-2</v>
      </c>
      <c r="I11">
        <f t="shared" si="1"/>
        <v>-4.5045045045045029E-2</v>
      </c>
      <c r="J11"/>
      <c r="K11" s="2">
        <v>1</v>
      </c>
      <c r="L11" s="2">
        <v>1</v>
      </c>
      <c r="P11" s="8">
        <f t="shared" si="2"/>
        <v>0.66999999999999993</v>
      </c>
      <c r="Q11" s="8">
        <f t="shared" si="3"/>
        <v>0.4399999999999995</v>
      </c>
      <c r="X11" s="3"/>
      <c r="Y11" s="3"/>
    </row>
    <row r="12" spans="1:29" x14ac:dyDescent="0.25">
      <c r="A12" s="22">
        <v>36021</v>
      </c>
      <c r="B12">
        <v>6.12</v>
      </c>
      <c r="C12">
        <v>5.75</v>
      </c>
      <c r="D12">
        <v>5.81</v>
      </c>
      <c r="E12">
        <v>7.45</v>
      </c>
      <c r="F12">
        <v>6.58</v>
      </c>
      <c r="G12">
        <v>6.67</v>
      </c>
      <c r="H12">
        <f t="shared" si="0"/>
        <v>-2.5167785234899376E-2</v>
      </c>
      <c r="I12">
        <f t="shared" si="1"/>
        <v>-0.10107816711590301</v>
      </c>
      <c r="J12"/>
      <c r="K12" s="2">
        <v>1</v>
      </c>
      <c r="L12" s="2">
        <v>1</v>
      </c>
      <c r="M12" s="6"/>
      <c r="N12" s="6"/>
      <c r="O12" s="6"/>
      <c r="P12" s="8">
        <f t="shared" si="2"/>
        <v>0.37000000000000011</v>
      </c>
      <c r="Q12" s="8">
        <f t="shared" si="3"/>
        <v>0.87000000000000011</v>
      </c>
      <c r="R12" s="15">
        <f ca="1">AVERAGE(P12:OFFSET(P12,-$R$3+1,0))*$R$4*K12</f>
        <v>59.75</v>
      </c>
      <c r="S12" s="15">
        <f ca="1">AVERAGE(Q12:OFFSET(Q12,-$R$3+1,0))*$S$4*L12</f>
        <v>57.124999999999993</v>
      </c>
      <c r="V12" s="3" t="str">
        <f t="shared" ref="V12:V23" si="4">IF(AND($T12="Buy",$T11=" "),V$3,IF(AND($T13="Sell",V11=" "),-V$3,IF(OR($T11="Buy",T11="Sell"),V11," ")))</f>
        <v xml:space="preserve"> </v>
      </c>
      <c r="W12" s="3" t="str">
        <f t="shared" ref="W12:W20" si="5">IF(AND($T12="Buy",$T11=" "),W$3*R12/S12,IF(AND($T13="Sell",W11=" "),-W$3,IF(OR($T11="Buy",U11="Sell"),W11," ")))</f>
        <v xml:space="preserve"> </v>
      </c>
      <c r="X12" s="3"/>
      <c r="Y12" s="3"/>
    </row>
    <row r="13" spans="1:29" x14ac:dyDescent="0.25">
      <c r="A13" s="22">
        <v>36024</v>
      </c>
      <c r="B13">
        <v>6.03</v>
      </c>
      <c r="C13">
        <v>5.66</v>
      </c>
      <c r="D13">
        <v>5.96</v>
      </c>
      <c r="E13">
        <v>7.36</v>
      </c>
      <c r="F13">
        <v>6.61</v>
      </c>
      <c r="G13">
        <v>7.05</v>
      </c>
      <c r="H13">
        <f t="shared" si="0"/>
        <v>2.5817555938038028E-2</v>
      </c>
      <c r="I13">
        <f t="shared" si="1"/>
        <v>5.6971514242878607E-2</v>
      </c>
      <c r="J13"/>
      <c r="K13" s="2">
        <v>1</v>
      </c>
      <c r="L13" s="2">
        <v>1</v>
      </c>
      <c r="M13" s="6"/>
      <c r="N13" s="6"/>
      <c r="O13" s="6"/>
      <c r="P13" s="8">
        <f t="shared" si="2"/>
        <v>0.37000000000000011</v>
      </c>
      <c r="Q13" s="8">
        <f t="shared" si="3"/>
        <v>0.75</v>
      </c>
      <c r="R13" s="15">
        <f ca="1">AVERAGE(P13:OFFSET(P13,-$R$3+1,0))*$R$4*K13</f>
        <v>53.25</v>
      </c>
      <c r="S13" s="15">
        <f ca="1">AVERAGE(Q13:OFFSET(Q13,-$R$3+1,0))*$S$4*L13</f>
        <v>57.999999999999993</v>
      </c>
      <c r="V13" s="3" t="str">
        <f t="shared" si="4"/>
        <v xml:space="preserve"> </v>
      </c>
      <c r="W13" s="3" t="str">
        <f t="shared" si="5"/>
        <v xml:space="preserve"> </v>
      </c>
      <c r="X13" s="3"/>
      <c r="Y13" s="3"/>
    </row>
    <row r="14" spans="1:29" x14ac:dyDescent="0.25">
      <c r="A14" s="22">
        <v>36025</v>
      </c>
      <c r="B14">
        <v>6.89</v>
      </c>
      <c r="C14">
        <v>6.21</v>
      </c>
      <c r="D14">
        <v>6.86</v>
      </c>
      <c r="E14">
        <v>7.92</v>
      </c>
      <c r="F14">
        <v>7.11</v>
      </c>
      <c r="G14">
        <v>7.89</v>
      </c>
      <c r="H14">
        <f t="shared" si="0"/>
        <v>0.15100671140939603</v>
      </c>
      <c r="I14">
        <f t="shared" si="1"/>
        <v>0.11914893617021272</v>
      </c>
      <c r="J14"/>
      <c r="K14" s="2">
        <v>1</v>
      </c>
      <c r="L14" s="2">
        <v>1</v>
      </c>
      <c r="M14" s="6"/>
      <c r="N14" s="6"/>
      <c r="O14" s="6"/>
      <c r="P14" s="8">
        <f t="shared" si="2"/>
        <v>0.92999999999999972</v>
      </c>
      <c r="Q14" s="8">
        <f t="shared" si="3"/>
        <v>0.87000000000000011</v>
      </c>
      <c r="R14" s="15">
        <f ca="1">AVERAGE(P14:OFFSET(P14,-$R$3+1,0))*$R$4*K14</f>
        <v>59.124999999999993</v>
      </c>
      <c r="S14" s="15">
        <f ca="1">AVERAGE(Q14:OFFSET(Q14,-$R$3+1,0))*$S$4*L14</f>
        <v>61</v>
      </c>
      <c r="V14" s="3" t="str">
        <f t="shared" si="4"/>
        <v xml:space="preserve"> </v>
      </c>
      <c r="W14" s="3" t="str">
        <f t="shared" si="5"/>
        <v xml:space="preserve"> </v>
      </c>
      <c r="X14" s="3"/>
      <c r="Y14" s="3"/>
    </row>
    <row r="15" spans="1:29" x14ac:dyDescent="0.25">
      <c r="A15" s="22">
        <v>36026</v>
      </c>
      <c r="B15">
        <v>6.89</v>
      </c>
      <c r="C15">
        <v>6.64</v>
      </c>
      <c r="D15">
        <v>6.7</v>
      </c>
      <c r="E15">
        <v>8.36</v>
      </c>
      <c r="F15">
        <v>7.83</v>
      </c>
      <c r="G15">
        <v>7.99</v>
      </c>
      <c r="H15">
        <f t="shared" si="0"/>
        <v>-2.3323615160349864E-2</v>
      </c>
      <c r="I15">
        <f t="shared" si="1"/>
        <v>1.2674271229404344E-2</v>
      </c>
      <c r="J15"/>
      <c r="K15" s="2">
        <v>1</v>
      </c>
      <c r="L15" s="2">
        <v>1</v>
      </c>
      <c r="M15" s="6"/>
      <c r="N15" s="6"/>
      <c r="O15" s="6"/>
      <c r="P15" s="8">
        <f t="shared" si="2"/>
        <v>0.25</v>
      </c>
      <c r="Q15" s="8">
        <f t="shared" si="3"/>
        <v>0.52999999999999936</v>
      </c>
      <c r="R15" s="15">
        <f ca="1">AVERAGE(P15:OFFSET(P15,-$R$3+1,0))*$R$4*K15</f>
        <v>51.125</v>
      </c>
      <c r="S15" s="15">
        <f ca="1">AVERAGE(Q15:OFFSET(Q15,-$R$3+1,0))*$S$4*L15</f>
        <v>62.625</v>
      </c>
      <c r="V15" s="3" t="str">
        <f t="shared" si="4"/>
        <v xml:space="preserve"> </v>
      </c>
      <c r="W15" s="3" t="str">
        <f t="shared" si="5"/>
        <v xml:space="preserve"> </v>
      </c>
      <c r="X15" s="3"/>
      <c r="Y15" s="3"/>
    </row>
    <row r="16" spans="1:29" x14ac:dyDescent="0.25">
      <c r="A16" s="22">
        <v>36027</v>
      </c>
      <c r="B16">
        <v>6.7</v>
      </c>
      <c r="C16">
        <v>6.27</v>
      </c>
      <c r="D16">
        <v>6.43</v>
      </c>
      <c r="E16">
        <v>8.08</v>
      </c>
      <c r="F16">
        <v>7.86</v>
      </c>
      <c r="G16">
        <v>7.99</v>
      </c>
      <c r="H16">
        <f t="shared" si="0"/>
        <v>-4.0298507462686595E-2</v>
      </c>
      <c r="I16">
        <f t="shared" si="1"/>
        <v>0</v>
      </c>
      <c r="J16"/>
      <c r="K16" s="2">
        <v>1</v>
      </c>
      <c r="L16" s="2">
        <v>1</v>
      </c>
      <c r="M16" s="6"/>
      <c r="N16" s="6"/>
      <c r="O16" s="6"/>
      <c r="P16" s="8">
        <f t="shared" si="2"/>
        <v>0.4300000000000006</v>
      </c>
      <c r="Q16" s="8">
        <f t="shared" si="3"/>
        <v>0.21999999999999975</v>
      </c>
      <c r="R16" s="15">
        <f ca="1">AVERAGE(P16:OFFSET(P16,-$R$3+1,0))*$R$4*K16</f>
        <v>50.375</v>
      </c>
      <c r="S16" s="15">
        <f ca="1">AVERAGE(Q16:OFFSET(Q16,-$R$3+1,0))*$S$4*L16</f>
        <v>60</v>
      </c>
      <c r="V16" s="3" t="str">
        <f t="shared" si="4"/>
        <v xml:space="preserve"> </v>
      </c>
      <c r="W16" s="3" t="str">
        <f t="shared" si="5"/>
        <v xml:space="preserve"> </v>
      </c>
      <c r="X16" s="3"/>
      <c r="Y16" s="3"/>
    </row>
    <row r="17" spans="1:29" x14ac:dyDescent="0.25">
      <c r="A17" s="22">
        <v>36028</v>
      </c>
      <c r="B17">
        <v>6.43</v>
      </c>
      <c r="C17">
        <v>5.9</v>
      </c>
      <c r="D17">
        <v>6.15</v>
      </c>
      <c r="E17">
        <v>8.11</v>
      </c>
      <c r="F17">
        <v>7.61</v>
      </c>
      <c r="G17">
        <v>8.0500000000000007</v>
      </c>
      <c r="H17">
        <f t="shared" si="0"/>
        <v>-4.3545878693623585E-2</v>
      </c>
      <c r="I17">
        <f t="shared" si="1"/>
        <v>7.509386733416834E-3</v>
      </c>
      <c r="J17"/>
      <c r="K17" s="2">
        <v>1</v>
      </c>
      <c r="L17" s="2">
        <v>1</v>
      </c>
      <c r="M17" s="6"/>
      <c r="N17" s="6"/>
      <c r="O17" s="6"/>
      <c r="P17" s="8">
        <f t="shared" si="2"/>
        <v>0.52999999999999936</v>
      </c>
      <c r="Q17" s="8">
        <f t="shared" si="3"/>
        <v>0.49999999999999911</v>
      </c>
      <c r="R17" s="15">
        <f ca="1">AVERAGE(P17:OFFSET(P17,-$R$3+1,0))*$R$4*K17</f>
        <v>49.374999999999993</v>
      </c>
      <c r="S17" s="15">
        <f ca="1">AVERAGE(Q17:OFFSET(Q17,-$R$3+1,0))*$S$4*L17</f>
        <v>61.249999999999986</v>
      </c>
      <c r="V17" s="3" t="str">
        <f t="shared" si="4"/>
        <v xml:space="preserve"> </v>
      </c>
      <c r="W17" s="3" t="str">
        <f t="shared" si="5"/>
        <v xml:space="preserve"> </v>
      </c>
      <c r="X17" s="3"/>
      <c r="Y17" s="3"/>
    </row>
    <row r="18" spans="1:29" x14ac:dyDescent="0.25">
      <c r="A18" s="22">
        <v>36031</v>
      </c>
      <c r="B18">
        <v>6.27</v>
      </c>
      <c r="C18">
        <v>6.03</v>
      </c>
      <c r="D18">
        <v>6.09</v>
      </c>
      <c r="E18">
        <v>8.3000000000000007</v>
      </c>
      <c r="F18">
        <v>7.86</v>
      </c>
      <c r="G18">
        <v>7.89</v>
      </c>
      <c r="H18">
        <f t="shared" si="0"/>
        <v>-9.7560975609757294E-3</v>
      </c>
      <c r="I18">
        <f t="shared" si="1"/>
        <v>-1.9875776397515699E-2</v>
      </c>
      <c r="J18"/>
      <c r="K18" s="2">
        <v>1</v>
      </c>
      <c r="L18" s="2">
        <v>1</v>
      </c>
      <c r="M18" s="6"/>
      <c r="N18" s="6"/>
      <c r="O18" s="6"/>
      <c r="P18" s="8">
        <f t="shared" si="2"/>
        <v>0.23999999999999932</v>
      </c>
      <c r="Q18" s="8">
        <f t="shared" si="3"/>
        <v>0.44000000000000039</v>
      </c>
      <c r="R18" s="15">
        <f ca="1">AVERAGE(P18:OFFSET(P18,-$R$3+1,0))*$R$4*K18</f>
        <v>47.374999999999986</v>
      </c>
      <c r="S18" s="15">
        <f ca="1">AVERAGE(Q18:OFFSET(Q18,-$R$3+1,0))*$S$4*L18</f>
        <v>57.749999999999979</v>
      </c>
      <c r="T18" s="11" t="str">
        <f t="shared" ref="T18:T81" si="6">IF(O18&lt;$T$3,"Buy",IF(AND(T17="Buy",O18&lt;0),"Buy",IF(AND(T17="Buy",O18&gt;=0),"Exit"," ")))</f>
        <v xml:space="preserve"> </v>
      </c>
      <c r="U18" s="11" t="str">
        <f t="shared" ref="U18:U81" si="7">IF($O18&gt;$U$3,"Sell",IF(AND(U17="Sell",$O18&gt;0),"Sell",IF(AND(U17="Sell",$O18&lt;=0),"Exit"," ")))</f>
        <v xml:space="preserve"> </v>
      </c>
      <c r="V18" s="3" t="str">
        <f t="shared" si="4"/>
        <v xml:space="preserve"> </v>
      </c>
      <c r="W18" s="3" t="str">
        <f t="shared" si="5"/>
        <v xml:space="preserve"> </v>
      </c>
      <c r="X18" s="3"/>
      <c r="Y18" s="3"/>
      <c r="AC18" s="19">
        <v>0</v>
      </c>
    </row>
    <row r="19" spans="1:29" x14ac:dyDescent="0.25">
      <c r="A19" s="22">
        <v>36032</v>
      </c>
      <c r="B19">
        <v>6.64</v>
      </c>
      <c r="C19">
        <v>6.27</v>
      </c>
      <c r="D19">
        <v>6.27</v>
      </c>
      <c r="E19">
        <v>8.49</v>
      </c>
      <c r="F19">
        <v>7.89</v>
      </c>
      <c r="G19">
        <v>7.92</v>
      </c>
      <c r="H19">
        <f t="shared" si="0"/>
        <v>2.9556650246305383E-2</v>
      </c>
      <c r="I19">
        <f t="shared" si="1"/>
        <v>3.8022813688212143E-3</v>
      </c>
      <c r="J19"/>
      <c r="K19" s="2">
        <v>1</v>
      </c>
      <c r="L19" s="2">
        <v>1</v>
      </c>
      <c r="M19" s="6"/>
      <c r="N19" s="6"/>
      <c r="O19" s="6"/>
      <c r="P19" s="8">
        <f t="shared" si="2"/>
        <v>0.54999999999999982</v>
      </c>
      <c r="Q19" s="8">
        <f t="shared" si="3"/>
        <v>0.60000000000000053</v>
      </c>
      <c r="R19" s="15">
        <f ca="1">AVERAGE(P19:OFFSET(P19,-$R$3+1,0))*$R$4*K19</f>
        <v>45.874999999999986</v>
      </c>
      <c r="S19" s="15">
        <f ca="1">AVERAGE(Q19:OFFSET(Q19,-$R$3+1,0))*$S$4*L19</f>
        <v>59.749999999999993</v>
      </c>
      <c r="T19" s="11" t="str">
        <f t="shared" si="6"/>
        <v xml:space="preserve"> </v>
      </c>
      <c r="U19" s="11" t="str">
        <f t="shared" si="7"/>
        <v xml:space="preserve"> </v>
      </c>
      <c r="V19" s="3" t="str">
        <f t="shared" ca="1" si="4"/>
        <v xml:space="preserve"> </v>
      </c>
      <c r="W19" s="3" t="str">
        <f t="shared" ca="1" si="5"/>
        <v xml:space="preserve"> </v>
      </c>
      <c r="X19" s="3"/>
      <c r="Y19" s="3"/>
      <c r="AC19" s="19">
        <f>AC18+AB19</f>
        <v>0</v>
      </c>
    </row>
    <row r="20" spans="1:29" x14ac:dyDescent="0.25">
      <c r="A20" s="22">
        <v>36033</v>
      </c>
      <c r="B20">
        <v>6.12</v>
      </c>
      <c r="C20">
        <v>5.81</v>
      </c>
      <c r="D20">
        <v>5.81</v>
      </c>
      <c r="E20">
        <v>7.92</v>
      </c>
      <c r="F20">
        <v>7.45</v>
      </c>
      <c r="G20">
        <v>7.67</v>
      </c>
      <c r="H20">
        <f t="shared" si="0"/>
        <v>-7.3365231259968078E-2</v>
      </c>
      <c r="I20">
        <f t="shared" si="1"/>
        <v>-3.1565656565656575E-2</v>
      </c>
      <c r="J20"/>
      <c r="K20" s="2">
        <v>1</v>
      </c>
      <c r="L20" s="2">
        <v>1</v>
      </c>
      <c r="M20" s="6">
        <f ca="1">100*(D20-MIN(OFFSET(C20,-$M$3+1,0):C20))/(MAX(OFFSET(B20,-$M$3+1,0):B20)-MIN(OFFSET(C20,-$M$3+1,0):C20))</f>
        <v>0</v>
      </c>
      <c r="N20" s="6">
        <f ca="1">100*(G20-MIN(OFFSET(F20,-$M$3+1,0):F20))/(MAX(OFFSET(E20,-$M$3+1,0):E20)-MIN(OFFSET(F20,-$M$3+1,0):F20))</f>
        <v>21.153846153846128</v>
      </c>
      <c r="O20" s="6">
        <f t="shared" ref="O20:O76" ca="1" si="8">M20-N20</f>
        <v>-21.153846153846128</v>
      </c>
      <c r="P20" s="8">
        <f t="shared" si="2"/>
        <v>0.45999999999999996</v>
      </c>
      <c r="Q20" s="8">
        <f t="shared" si="3"/>
        <v>0.46999999999999975</v>
      </c>
      <c r="R20" s="15">
        <f ca="1">AVERAGE(P20:OFFSET(P20,-$R$3+1,0))*$R$4*K20</f>
        <v>46.999999999999986</v>
      </c>
      <c r="S20" s="15">
        <f ca="1">AVERAGE(Q20:OFFSET(Q20,-$R$3+1,0))*$S$4*L20</f>
        <v>54.749999999999986</v>
      </c>
      <c r="T20" s="11" t="str">
        <f t="shared" ca="1" si="6"/>
        <v>Buy</v>
      </c>
      <c r="U20" s="11" t="str">
        <f t="shared" ca="1" si="7"/>
        <v xml:space="preserve"> </v>
      </c>
      <c r="V20" s="3">
        <f t="shared" ca="1" si="4"/>
        <v>10</v>
      </c>
      <c r="W20" s="3">
        <f t="shared" ca="1" si="5"/>
        <v>0</v>
      </c>
      <c r="X20" s="3"/>
      <c r="Y20" s="3"/>
      <c r="AC20" s="19">
        <f t="shared" ref="AC20:AC24" si="9">AC19+AB20</f>
        <v>0</v>
      </c>
    </row>
    <row r="21" spans="1:29" x14ac:dyDescent="0.25">
      <c r="A21" s="22">
        <v>36034</v>
      </c>
      <c r="B21">
        <v>5.84</v>
      </c>
      <c r="C21">
        <v>4.92</v>
      </c>
      <c r="D21">
        <v>4.92</v>
      </c>
      <c r="E21">
        <v>7.7</v>
      </c>
      <c r="F21">
        <v>7.08</v>
      </c>
      <c r="G21">
        <v>7.11</v>
      </c>
      <c r="H21">
        <f t="shared" si="0"/>
        <v>-0.153184165232358</v>
      </c>
      <c r="I21">
        <f t="shared" si="1"/>
        <v>-7.3011734028683106E-2</v>
      </c>
      <c r="J21"/>
      <c r="K21" s="2">
        <v>1</v>
      </c>
      <c r="L21" s="2">
        <v>1</v>
      </c>
      <c r="M21" s="6">
        <f ca="1">100*(D21-MIN(OFFSET(C21,-$M$3+1,0):C21))/(MAX(OFFSET(B21,-$M$3+1,0):B21)-MIN(OFFSET(C21,-$M$3+1,0):C21))</f>
        <v>0</v>
      </c>
      <c r="N21" s="6">
        <f ca="1">100*(G21-MIN(OFFSET(F21,-$M$3+1,0):F21))/(MAX(OFFSET(E21,-$M$3+1,0):E21)-MIN(OFFSET(F21,-$M$3+1,0):F21))</f>
        <v>2.1276595744681024</v>
      </c>
      <c r="O21" s="6">
        <f t="shared" ca="1" si="8"/>
        <v>-2.1276595744681024</v>
      </c>
      <c r="P21" s="8">
        <f t="shared" ref="P21:P84" si="10">MAX(B21-C21,B21-D20,D20-C21)</f>
        <v>0.91999999999999993</v>
      </c>
      <c r="Q21" s="8">
        <f t="shared" ref="Q21:Q84" si="11">MAX(E21-F21,E21-G20,G20-F21)</f>
        <v>0.62000000000000011</v>
      </c>
      <c r="R21" s="15">
        <f ca="1">AVERAGE(P21:OFFSET(P21,-$R$3+1,0))*$R$4*K21</f>
        <v>53.874999999999986</v>
      </c>
      <c r="S21" s="15">
        <f ca="1">AVERAGE(Q21:OFFSET(Q21,-$R$3+1,0))*$S$4*L21</f>
        <v>53.124999999999986</v>
      </c>
      <c r="T21" s="11" t="str">
        <f t="shared" ca="1" si="6"/>
        <v>Buy</v>
      </c>
      <c r="U21" s="11" t="str">
        <f t="shared" ca="1" si="7"/>
        <v xml:space="preserve"> </v>
      </c>
      <c r="V21" s="3">
        <f t="shared" ca="1" si="4"/>
        <v>10</v>
      </c>
      <c r="W21" s="16">
        <f t="shared" ref="W21:W23" ca="1" si="12">IF(AND($T21="Buy",$T20=" "),-V$3*R21/S21,IF(AND($T21="Buy",$T20="Exit"),-V$3*R21/S21,IF(AND($U21="Sell",U20=" "),V$3*R21/S21,IF(OR($T20="Buy",$U20="Sell"),W20," "))))</f>
        <v>0</v>
      </c>
      <c r="X21" s="3"/>
      <c r="Y21" s="3"/>
      <c r="AC21" s="19">
        <f t="shared" si="9"/>
        <v>0</v>
      </c>
    </row>
    <row r="22" spans="1:29" x14ac:dyDescent="0.25">
      <c r="A22" s="22">
        <v>36035</v>
      </c>
      <c r="B22">
        <v>5.35</v>
      </c>
      <c r="C22">
        <v>4.46</v>
      </c>
      <c r="D22">
        <v>4.67</v>
      </c>
      <c r="E22">
        <v>7.11</v>
      </c>
      <c r="F22">
        <v>5.95</v>
      </c>
      <c r="G22">
        <v>6.08</v>
      </c>
      <c r="H22">
        <f t="shared" si="0"/>
        <v>-5.0813008130081272E-2</v>
      </c>
      <c r="I22">
        <f t="shared" si="1"/>
        <v>-0.14486638537271457</v>
      </c>
      <c r="J22"/>
      <c r="K22" s="2">
        <v>1</v>
      </c>
      <c r="L22" s="2">
        <v>1</v>
      </c>
      <c r="M22" s="6">
        <f ca="1">100*(D22-MIN(OFFSET(C22,-$M$3+1,0):C22))/(MAX(OFFSET(B22,-$M$3+1,0):B22)-MIN(OFFSET(C22,-$M$3+1,0):C22))</f>
        <v>9.6330275229357802</v>
      </c>
      <c r="N22" s="6">
        <f ca="1">100*(G22-MIN(OFFSET(F22,-$M$3+1,0):F22))/(MAX(OFFSET(E22,-$M$3+1,0):E22)-MIN(OFFSET(F22,-$M$3+1,0):F22))</f>
        <v>5.1181102362204678</v>
      </c>
      <c r="O22" s="6">
        <f t="shared" ca="1" si="8"/>
        <v>4.5149172867153124</v>
      </c>
      <c r="P22" s="8">
        <f t="shared" si="10"/>
        <v>0.88999999999999968</v>
      </c>
      <c r="Q22" s="8">
        <f t="shared" si="11"/>
        <v>1.1600000000000001</v>
      </c>
      <c r="R22" s="15">
        <f ca="1">AVERAGE(P22:OFFSET(P22,-$R$3+1,0))*$R$4*K22</f>
        <v>53.374999999999986</v>
      </c>
      <c r="S22" s="15">
        <f ca="1">AVERAGE(Q22:OFFSET(Q22,-$R$3+1,0))*$S$4*L22</f>
        <v>56.749999999999986</v>
      </c>
      <c r="T22" s="11" t="str">
        <f t="shared" ca="1" si="6"/>
        <v>Exit</v>
      </c>
      <c r="U22" s="11" t="str">
        <f t="shared" ca="1" si="7"/>
        <v xml:space="preserve"> </v>
      </c>
      <c r="V22" s="3">
        <f t="shared" ca="1" si="4"/>
        <v>10</v>
      </c>
      <c r="W22" s="16">
        <f t="shared" ca="1" si="12"/>
        <v>0</v>
      </c>
      <c r="X22" s="3"/>
      <c r="Y22" s="3"/>
      <c r="AC22" s="19">
        <f t="shared" si="9"/>
        <v>0</v>
      </c>
    </row>
    <row r="23" spans="1:29" x14ac:dyDescent="0.25">
      <c r="A23" s="22">
        <v>36038</v>
      </c>
      <c r="B23">
        <v>4.09</v>
      </c>
      <c r="C23">
        <v>1.79</v>
      </c>
      <c r="D23">
        <v>1.79</v>
      </c>
      <c r="E23">
        <v>6.27</v>
      </c>
      <c r="F23">
        <v>4.45</v>
      </c>
      <c r="G23">
        <v>4.45</v>
      </c>
      <c r="H23">
        <f t="shared" si="0"/>
        <v>-0.61670235546038543</v>
      </c>
      <c r="I23">
        <f t="shared" si="1"/>
        <v>-0.26809210526315785</v>
      </c>
      <c r="J23">
        <f>CORREL(H4:H23,I4:I23)</f>
        <v>0.81078813447004261</v>
      </c>
      <c r="K23" s="2">
        <v>1</v>
      </c>
      <c r="L23" s="2">
        <v>1</v>
      </c>
      <c r="M23" s="6">
        <f ca="1">100*(D23-MIN(OFFSET(C23,-$M$3+1,0):C23))/(MAX(OFFSET(B23,-$M$3+1,0):B23)-MIN(OFFSET(C23,-$M$3+1,0):C23))</f>
        <v>0</v>
      </c>
      <c r="N23" s="6">
        <f ca="1">100*(G23-MIN(OFFSET(F23,-$M$3+1,0):F23))/(MAX(OFFSET(E23,-$M$3+1,0):E23)-MIN(OFFSET(F23,-$M$3+1,0):F23))</f>
        <v>0</v>
      </c>
      <c r="O23" s="6">
        <f t="shared" ca="1" si="8"/>
        <v>0</v>
      </c>
      <c r="P23" s="8">
        <f t="shared" si="10"/>
        <v>2.88</v>
      </c>
      <c r="Q23" s="8">
        <f t="shared" si="11"/>
        <v>1.8199999999999994</v>
      </c>
      <c r="R23" s="15">
        <f ca="1">AVERAGE(P23:OFFSET(P23,-$R$3+1,0))*$R$4*K23</f>
        <v>86.249999999999986</v>
      </c>
      <c r="S23" s="15">
        <f ca="1">AVERAGE(Q23:OFFSET(Q23,-$R$3+1,0))*$S$4*L23</f>
        <v>72.874999999999986</v>
      </c>
      <c r="T23" s="11" t="str">
        <f t="shared" ca="1" si="6"/>
        <v xml:space="preserve"> </v>
      </c>
      <c r="U23" s="11" t="str">
        <f t="shared" ca="1" si="7"/>
        <v xml:space="preserve"> </v>
      </c>
      <c r="V23" s="3" t="str">
        <f t="shared" ca="1" si="4"/>
        <v xml:space="preserve"> </v>
      </c>
      <c r="W23" s="16" t="str">
        <f t="shared" ca="1" si="12"/>
        <v xml:space="preserve"> </v>
      </c>
      <c r="X23" s="3"/>
      <c r="Y23" s="3"/>
      <c r="AC23" s="19">
        <f t="shared" si="9"/>
        <v>0</v>
      </c>
    </row>
    <row r="24" spans="1:29" x14ac:dyDescent="0.25">
      <c r="A24" s="22">
        <v>36039</v>
      </c>
      <c r="B24">
        <v>2.95</v>
      </c>
      <c r="C24">
        <v>1.94</v>
      </c>
      <c r="D24">
        <v>2.83</v>
      </c>
      <c r="E24">
        <v>4.74</v>
      </c>
      <c r="F24">
        <v>4.33</v>
      </c>
      <c r="G24">
        <v>4.3899999999999997</v>
      </c>
      <c r="H24">
        <f t="shared" si="0"/>
        <v>0.58100558659217882</v>
      </c>
      <c r="I24">
        <f t="shared" si="1"/>
        <v>-1.3483146067415852E-2</v>
      </c>
      <c r="J24">
        <f t="shared" ref="J24:J87" si="13">CORREL(H5:H24,I5:I24)</f>
        <v>0.60261921482330738</v>
      </c>
      <c r="K24" s="2">
        <v>1</v>
      </c>
      <c r="L24" s="2">
        <v>1</v>
      </c>
      <c r="M24" s="6">
        <f ca="1">100*(D24-MIN(OFFSET(C24,-$M$3+1,0):C24))/(MAX(OFFSET(B24,-$M$3+1,0):B24)-MIN(OFFSET(C24,-$M$3+1,0):C24))</f>
        <v>21.443298969072167</v>
      </c>
      <c r="N24" s="6">
        <f ca="1">100*(G24-MIN(OFFSET(F24,-$M$3+1,0):F24))/(MAX(OFFSET(E24,-$M$3+1,0):E24)-MIN(OFFSET(F24,-$M$3+1,0):F24))</f>
        <v>1.442307692307683</v>
      </c>
      <c r="O24" s="6">
        <f t="shared" ca="1" si="8"/>
        <v>20.000991276764484</v>
      </c>
      <c r="P24" s="8">
        <f t="shared" si="10"/>
        <v>1.1600000000000001</v>
      </c>
      <c r="Q24" s="8">
        <f t="shared" si="11"/>
        <v>0.41000000000000014</v>
      </c>
      <c r="R24" s="15">
        <f ca="1">AVERAGE(P24:OFFSET(P24,-$R$3+1,0))*$R$4*K24</f>
        <v>95.374999999999972</v>
      </c>
      <c r="S24" s="15">
        <f ca="1">AVERAGE(Q24:OFFSET(Q24,-$R$3+1,0))*$S$4*L24</f>
        <v>75.25</v>
      </c>
      <c r="T24" s="11" t="str">
        <f t="shared" ca="1" si="6"/>
        <v xml:space="preserve"> </v>
      </c>
      <c r="U24" s="11" t="str">
        <f t="shared" ca="1" si="7"/>
        <v>Sell</v>
      </c>
      <c r="V24" s="3">
        <f ca="1">IF(AND($T24="Buy",$T23=" "),V$3,IF(AND($T24="Buy",$T23="Exit"),V$3,IF(AND($U24="Sell",$U23=" "),-V$3,IF(OR($T23="Buy",U23="Sell"),V23," "))))</f>
        <v>-10</v>
      </c>
      <c r="W24" s="16">
        <f ca="1">IF(AND($T24="Buy",$T23=" "),-V$3*R24/S24,IF(AND($T24="Buy",$T23="Exit"),-V$3*R24/S24,IF(AND($U24="Sell",U23=" "),V$3*R24/S24,IF(OR($T23="Buy",$U23="Sell"),W23," "))))</f>
        <v>12.67441860465116</v>
      </c>
      <c r="X24" s="3" t="str">
        <f t="shared" ref="X24:X87" ca="1" si="14">IF(AND($T24="Buy",$T23=" "),D24,IF(AND($T24="Buy",$T23="Exit"),D24,IF(AND($U24="Sell",X23=" "),D24,IF(OR($T23="Buy",U23="Sell"),X23," "))))</f>
        <v xml:space="preserve"> </v>
      </c>
      <c r="Y24" s="3" t="str">
        <f t="shared" ref="Y24:Y87" ca="1" si="15">IF(AND($T24="Buy",$T23=" "),G24,IF(AND($U24="Sell",Y23=" "),G24,IF(OR($T23="Buy",U23="Sell"),Y23," ")))</f>
        <v xml:space="preserve"> </v>
      </c>
      <c r="Z24" s="12" t="str">
        <f ca="1">IF(AND(V24&lt;&gt;0,V23&lt;&gt;" "),V24*(D24-D23)*$R$4*K24," ")</f>
        <v xml:space="preserve"> </v>
      </c>
      <c r="AC24" s="19">
        <f t="shared" si="9"/>
        <v>0</v>
      </c>
    </row>
    <row r="25" spans="1:29" x14ac:dyDescent="0.25">
      <c r="A25" s="22">
        <v>36040</v>
      </c>
      <c r="B25">
        <v>3.2</v>
      </c>
      <c r="C25">
        <v>2.34</v>
      </c>
      <c r="D25">
        <v>2.34</v>
      </c>
      <c r="E25">
        <v>5.42</v>
      </c>
      <c r="F25">
        <v>4.3899999999999997</v>
      </c>
      <c r="G25">
        <v>5.0199999999999996</v>
      </c>
      <c r="H25">
        <f t="shared" si="0"/>
        <v>-0.17314487632508846</v>
      </c>
      <c r="I25">
        <f t="shared" si="1"/>
        <v>0.14350797266514803</v>
      </c>
      <c r="J25">
        <f t="shared" si="13"/>
        <v>0.48643820086796546</v>
      </c>
      <c r="K25" s="2">
        <v>1</v>
      </c>
      <c r="L25" s="2">
        <v>1</v>
      </c>
      <c r="M25" s="6">
        <f ca="1">100*(D25-MIN(OFFSET(C25,-$M$3+1,0):C25))/(MAX(OFFSET(B25,-$M$3+1,0):B25)-MIN(OFFSET(C25,-$M$3+1,0):C25))</f>
        <v>12.702078521939951</v>
      </c>
      <c r="N25" s="6">
        <f ca="1">100*(G25-MIN(OFFSET(F25,-$M$3+1,0):F25))/(MAX(OFFSET(E25,-$M$3+1,0):E25)-MIN(OFFSET(F25,-$M$3+1,0):F25))</f>
        <v>19.22005571030639</v>
      </c>
      <c r="O25" s="6">
        <f t="shared" ca="1" si="8"/>
        <v>-6.517977188366439</v>
      </c>
      <c r="P25" s="8">
        <f t="shared" si="10"/>
        <v>0.86000000000000032</v>
      </c>
      <c r="Q25" s="8">
        <f t="shared" si="11"/>
        <v>1.0300000000000002</v>
      </c>
      <c r="R25" s="15">
        <f ca="1">AVERAGE(P25:OFFSET(P25,-$R$3+1,0))*$R$4*K25</f>
        <v>99.499999999999986</v>
      </c>
      <c r="S25" s="15">
        <f ca="1">AVERAGE(Q25:OFFSET(Q25,-$R$3+1,0))*$S$4*L25</f>
        <v>81.875000000000014</v>
      </c>
      <c r="T25" s="11" t="str">
        <f t="shared" ca="1" si="6"/>
        <v xml:space="preserve"> </v>
      </c>
      <c r="U25" s="11" t="str">
        <f t="shared" ca="1" si="7"/>
        <v>Exit</v>
      </c>
      <c r="V25" s="3">
        <f t="shared" ref="V25:V88" ca="1" si="16">IF(AND($T25="Buy",$T24=" "),V$3,IF(AND($T25="Buy",$T24="Exit"),V$3,IF(AND($U25="Sell",$U24=" "),-V$3,IF(OR($T24="Buy",U24="Sell"),V24," "))))</f>
        <v>-10</v>
      </c>
      <c r="W25" s="16">
        <f t="shared" ref="W25:W88" ca="1" si="17">IF(AND($T25="Buy",$T24=" "),-V$3*R25/S25,IF(AND($T25="Buy",$T24="Exit"),-V$3*R25/S25,IF(AND($U25="Sell",U24=" "),V$3*R25/S25,IF(OR($T24="Buy",$U24="Sell"),W24," "))))</f>
        <v>12.67441860465116</v>
      </c>
      <c r="X25" s="3" t="str">
        <f t="shared" ca="1" si="14"/>
        <v xml:space="preserve"> </v>
      </c>
      <c r="Y25" s="3" t="str">
        <f t="shared" ca="1" si="15"/>
        <v xml:space="preserve"> </v>
      </c>
      <c r="Z25" s="12">
        <f t="shared" ref="Z25:Z88" ca="1" si="18">IF(AND(V25&lt;&gt;" ",V24&lt;&gt;" "),V24*(D25-D24)*$R$4*K24," ")</f>
        <v>490.00000000000023</v>
      </c>
      <c r="AA25" s="17">
        <f t="shared" ref="AA25:AA88" ca="1" si="19">IF(AND(W25&lt;&gt;" ",W24&lt;&gt;" "),W24*(G25-G24)*$S$4*L24," ")</f>
        <v>798.48837209302303</v>
      </c>
      <c r="AB25" s="17">
        <f ca="1">IF(Z25&lt;&gt;" ",Z25+AA25," ")</f>
        <v>1288.4883720930234</v>
      </c>
      <c r="AC25" s="19">
        <f t="shared" ref="AC25:AC30" ca="1" si="20">IF(AB25&lt;&gt;" ",AC24+AB25,AC24)</f>
        <v>1288.4883720930234</v>
      </c>
    </row>
    <row r="26" spans="1:29" x14ac:dyDescent="0.25">
      <c r="A26" s="22">
        <v>36041</v>
      </c>
      <c r="B26">
        <v>2.5499999999999998</v>
      </c>
      <c r="C26">
        <v>1.97</v>
      </c>
      <c r="D26">
        <v>2.0299999999999998</v>
      </c>
      <c r="E26">
        <v>4.95</v>
      </c>
      <c r="F26">
        <v>4.08</v>
      </c>
      <c r="G26">
        <v>4.1399999999999997</v>
      </c>
      <c r="H26">
        <f t="shared" si="0"/>
        <v>-0.13247863247863256</v>
      </c>
      <c r="I26">
        <f t="shared" si="1"/>
        <v>-0.17529880478087645</v>
      </c>
      <c r="J26">
        <f t="shared" si="13"/>
        <v>0.50746008838222878</v>
      </c>
      <c r="K26" s="2">
        <v>1</v>
      </c>
      <c r="L26" s="2">
        <v>1</v>
      </c>
      <c r="M26" s="6">
        <f ca="1">100*(D26-MIN(OFFSET(C26,-$M$3+1,0):C26))/(MAX(OFFSET(B26,-$M$3+1,0):B26)-MIN(OFFSET(C26,-$M$3+1,0):C26))</f>
        <v>5.9259259259259212</v>
      </c>
      <c r="N26" s="6">
        <f ca="1">100*(G26-MIN(OFFSET(F26,-$M$3+1,0):F26))/(MAX(OFFSET(E26,-$M$3+1,0):E26)-MIN(OFFSET(F26,-$M$3+1,0):F26))</f>
        <v>1.6574585635359007</v>
      </c>
      <c r="O26" s="6">
        <f t="shared" ca="1" si="8"/>
        <v>4.2684673623900204</v>
      </c>
      <c r="P26" s="8">
        <f t="shared" si="10"/>
        <v>0.57999999999999985</v>
      </c>
      <c r="Q26" s="8">
        <f t="shared" si="11"/>
        <v>0.9399999999999995</v>
      </c>
      <c r="R26" s="15">
        <f ca="1">AVERAGE(P26:OFFSET(P26,-$R$3+1,0))*$R$4*K26</f>
        <v>103.74999999999999</v>
      </c>
      <c r="S26" s="15">
        <f ca="1">AVERAGE(Q26:OFFSET(Q26,-$R$3+1,0))*$S$4*L26</f>
        <v>88.125</v>
      </c>
      <c r="T26" s="11" t="str">
        <f t="shared" ca="1" si="6"/>
        <v xml:space="preserve"> </v>
      </c>
      <c r="U26" s="11" t="str">
        <f t="shared" ca="1" si="7"/>
        <v xml:space="preserve"> </v>
      </c>
      <c r="V26" s="3" t="str">
        <f t="shared" ca="1" si="16"/>
        <v xml:space="preserve"> </v>
      </c>
      <c r="W26" s="16" t="str">
        <f t="shared" ca="1" si="17"/>
        <v xml:space="preserve"> </v>
      </c>
      <c r="X26" s="3" t="str">
        <f t="shared" ca="1" si="14"/>
        <v xml:space="preserve"> </v>
      </c>
      <c r="Y26" s="3" t="str">
        <f t="shared" ca="1" si="15"/>
        <v xml:space="preserve"> </v>
      </c>
      <c r="Z26" s="12" t="str">
        <f t="shared" ca="1" si="18"/>
        <v xml:space="preserve"> </v>
      </c>
      <c r="AA26" s="17" t="str">
        <f t="shared" ca="1" si="19"/>
        <v xml:space="preserve"> </v>
      </c>
      <c r="AB26" s="17" t="str">
        <f t="shared" ref="AB26:AB89" ca="1" si="21">IF(Z26&lt;&gt;" ",Z26+AA26," ")</f>
        <v xml:space="preserve"> </v>
      </c>
      <c r="AC26" s="19">
        <f t="shared" ca="1" si="20"/>
        <v>1288.4883720930234</v>
      </c>
    </row>
    <row r="27" spans="1:29" x14ac:dyDescent="0.25">
      <c r="A27" s="22">
        <v>36042</v>
      </c>
      <c r="B27">
        <v>2.58</v>
      </c>
      <c r="C27">
        <v>2.09</v>
      </c>
      <c r="D27">
        <v>2.31</v>
      </c>
      <c r="E27">
        <v>4.33</v>
      </c>
      <c r="F27">
        <v>4.0199999999999996</v>
      </c>
      <c r="G27">
        <v>4.17</v>
      </c>
      <c r="H27">
        <f t="shared" si="0"/>
        <v>0.13793103448275867</v>
      </c>
      <c r="I27">
        <f t="shared" si="1"/>
        <v>7.2463768115942351E-3</v>
      </c>
      <c r="J27">
        <f t="shared" si="13"/>
        <v>0.50289213122175513</v>
      </c>
      <c r="K27" s="2">
        <v>1</v>
      </c>
      <c r="L27" s="2">
        <v>1</v>
      </c>
      <c r="M27" s="6">
        <f ca="1">100*(D27-MIN(OFFSET(C27,-$M$3+1,0):C27))/(MAX(OFFSET(B27,-$M$3+1,0):B27)-MIN(OFFSET(C27,-$M$3+1,0):C27))</f>
        <v>14.606741573033709</v>
      </c>
      <c r="N27" s="6">
        <f ca="1">100*(G27-MIN(OFFSET(F27,-$M$3+1,0):F27))/(MAX(OFFSET(E27,-$M$3+1,0):E27)-MIN(OFFSET(F27,-$M$3+1,0):F27))</f>
        <v>4.8543689320388452</v>
      </c>
      <c r="O27" s="6">
        <f t="shared" ca="1" si="8"/>
        <v>9.7523726409948637</v>
      </c>
      <c r="P27" s="8">
        <f t="shared" si="10"/>
        <v>0.55000000000000027</v>
      </c>
      <c r="Q27" s="8">
        <f t="shared" si="11"/>
        <v>0.3100000000000005</v>
      </c>
      <c r="R27" s="15">
        <f ca="1">AVERAGE(P27:OFFSET(P27,-$R$3+1,0))*$R$4*K27</f>
        <v>103.75000000000001</v>
      </c>
      <c r="S27" s="15">
        <f ca="1">AVERAGE(Q27:OFFSET(Q27,-$R$3+1,0))*$S$4*L27</f>
        <v>84.5</v>
      </c>
      <c r="T27" s="11" t="str">
        <f t="shared" ca="1" si="6"/>
        <v xml:space="preserve"> </v>
      </c>
      <c r="U27" s="11" t="str">
        <f t="shared" ca="1" si="7"/>
        <v xml:space="preserve"> </v>
      </c>
      <c r="V27" s="3" t="str">
        <f t="shared" ca="1" si="16"/>
        <v xml:space="preserve"> </v>
      </c>
      <c r="W27" s="16" t="str">
        <f t="shared" ca="1" si="17"/>
        <v xml:space="preserve"> </v>
      </c>
      <c r="X27" s="3" t="str">
        <f t="shared" ca="1" si="14"/>
        <v xml:space="preserve"> </v>
      </c>
      <c r="Y27" s="3" t="str">
        <f t="shared" ca="1" si="15"/>
        <v xml:space="preserve"> </v>
      </c>
      <c r="Z27" s="12" t="str">
        <f t="shared" ca="1" si="18"/>
        <v xml:space="preserve"> </v>
      </c>
      <c r="AA27" s="17" t="str">
        <f t="shared" ca="1" si="19"/>
        <v xml:space="preserve"> </v>
      </c>
      <c r="AB27" s="17" t="str">
        <f t="shared" ca="1" si="21"/>
        <v xml:space="preserve"> </v>
      </c>
      <c r="AC27" s="19">
        <f t="shared" ca="1" si="20"/>
        <v>1288.4883720930234</v>
      </c>
    </row>
    <row r="28" spans="1:29" x14ac:dyDescent="0.25">
      <c r="A28" s="22">
        <v>36046</v>
      </c>
      <c r="B28">
        <v>3.02</v>
      </c>
      <c r="C28">
        <v>2.46</v>
      </c>
      <c r="D28">
        <v>2.65</v>
      </c>
      <c r="E28">
        <v>4.8899999999999997</v>
      </c>
      <c r="F28">
        <v>4.55</v>
      </c>
      <c r="G28">
        <v>4.6399999999999997</v>
      </c>
      <c r="H28">
        <f t="shared" si="0"/>
        <v>0.14718614718614709</v>
      </c>
      <c r="I28">
        <f t="shared" si="1"/>
        <v>0.11270983213429253</v>
      </c>
      <c r="J28">
        <f t="shared" si="13"/>
        <v>0.52509172569513984</v>
      </c>
      <c r="K28" s="2">
        <v>1</v>
      </c>
      <c r="L28" s="2">
        <v>1</v>
      </c>
      <c r="M28" s="6">
        <f ca="1">100*(D28-MIN(OFFSET(C28,-$M$3+1,0):C28))/(MAX(OFFSET(B28,-$M$3+1,0):B28)-MIN(OFFSET(C28,-$M$3+1,0):C28))</f>
        <v>37.391304347826086</v>
      </c>
      <c r="N28" s="6">
        <f ca="1">100*(G28-MIN(OFFSET(F28,-$M$3+1,0):F28))/(MAX(OFFSET(E28,-$M$3+1,0):E28)-MIN(OFFSET(F28,-$M$3+1,0):F28))</f>
        <v>27.555555555555561</v>
      </c>
      <c r="O28" s="6">
        <f t="shared" ca="1" si="8"/>
        <v>9.8357487922705253</v>
      </c>
      <c r="P28" s="8">
        <f t="shared" si="10"/>
        <v>0.71</v>
      </c>
      <c r="Q28" s="8">
        <f t="shared" si="11"/>
        <v>0.71999999999999975</v>
      </c>
      <c r="R28" s="15">
        <f ca="1">AVERAGE(P28:OFFSET(P28,-$R$3+1,0))*$R$4*K28</f>
        <v>106.87500000000001</v>
      </c>
      <c r="S28" s="15">
        <f ca="1">AVERAGE(Q28:OFFSET(Q28,-$R$3+1,0))*$S$4*L28</f>
        <v>87.625</v>
      </c>
      <c r="T28" s="11" t="str">
        <f t="shared" ca="1" si="6"/>
        <v xml:space="preserve"> </v>
      </c>
      <c r="U28" s="11" t="str">
        <f t="shared" ca="1" si="7"/>
        <v xml:space="preserve"> </v>
      </c>
      <c r="V28" s="3" t="str">
        <f t="shared" ca="1" si="16"/>
        <v xml:space="preserve"> </v>
      </c>
      <c r="W28" s="16" t="str">
        <f t="shared" ca="1" si="17"/>
        <v xml:space="preserve"> </v>
      </c>
      <c r="X28" s="3" t="str">
        <f t="shared" ca="1" si="14"/>
        <v xml:space="preserve"> </v>
      </c>
      <c r="Y28" s="3" t="str">
        <f t="shared" ca="1" si="15"/>
        <v xml:space="preserve"> </v>
      </c>
      <c r="Z28" s="12" t="str">
        <f t="shared" ca="1" si="18"/>
        <v xml:space="preserve"> </v>
      </c>
      <c r="AA28" s="17" t="str">
        <f t="shared" ca="1" si="19"/>
        <v xml:space="preserve"> </v>
      </c>
      <c r="AB28" s="17" t="str">
        <f t="shared" ca="1" si="21"/>
        <v xml:space="preserve"> </v>
      </c>
      <c r="AC28" s="19">
        <f t="shared" ca="1" si="20"/>
        <v>1288.4883720930234</v>
      </c>
    </row>
    <row r="29" spans="1:29" x14ac:dyDescent="0.25">
      <c r="A29" s="22">
        <v>36047</v>
      </c>
      <c r="B29">
        <v>3.17</v>
      </c>
      <c r="C29">
        <v>2.58</v>
      </c>
      <c r="D29">
        <v>2.68</v>
      </c>
      <c r="E29">
        <v>4.8</v>
      </c>
      <c r="F29">
        <v>4.1399999999999997</v>
      </c>
      <c r="G29">
        <v>4.1399999999999997</v>
      </c>
      <c r="H29">
        <f t="shared" si="0"/>
        <v>1.132075471698113E-2</v>
      </c>
      <c r="I29">
        <f t="shared" si="1"/>
        <v>-0.10775862068965514</v>
      </c>
      <c r="J29">
        <f t="shared" si="13"/>
        <v>0.50896367777725149</v>
      </c>
      <c r="K29" s="2">
        <v>1</v>
      </c>
      <c r="L29" s="2">
        <v>1</v>
      </c>
      <c r="M29" s="6">
        <f ca="1">100*(D29-MIN(OFFSET(C29,-$M$3+1,0):C29))/(MAX(OFFSET(B29,-$M$3+1,0):B29)-MIN(OFFSET(C29,-$M$3+1,0):C29))</f>
        <v>58.730158730158742</v>
      </c>
      <c r="N29" s="6">
        <f ca="1">100*(G29-MIN(OFFSET(F29,-$M$3+1,0):F29))/(MAX(OFFSET(E29,-$M$3+1,0):E29)-MIN(OFFSET(F29,-$M$3+1,0):F29))</f>
        <v>8.5714285714285765</v>
      </c>
      <c r="O29" s="6">
        <f t="shared" ca="1" si="8"/>
        <v>50.158730158730165</v>
      </c>
      <c r="P29" s="8">
        <f t="shared" si="10"/>
        <v>0.58999999999999986</v>
      </c>
      <c r="Q29" s="8">
        <f t="shared" si="11"/>
        <v>0.66000000000000014</v>
      </c>
      <c r="R29" s="15">
        <f ca="1">AVERAGE(P29:OFFSET(P29,-$R$3+1,0))*$R$4*K29</f>
        <v>102.74999999999999</v>
      </c>
      <c r="S29" s="15">
        <f ca="1">AVERAGE(Q29:OFFSET(Q29,-$R$3+1,0))*$S$4*L29</f>
        <v>88.125</v>
      </c>
      <c r="T29" s="11" t="str">
        <f t="shared" ca="1" si="6"/>
        <v xml:space="preserve"> </v>
      </c>
      <c r="U29" s="11" t="str">
        <f t="shared" ca="1" si="7"/>
        <v>Sell</v>
      </c>
      <c r="V29" s="3">
        <f t="shared" ca="1" si="16"/>
        <v>-10</v>
      </c>
      <c r="W29" s="16">
        <f t="shared" ca="1" si="17"/>
        <v>11.659574468085104</v>
      </c>
      <c r="X29" s="3">
        <f t="shared" ca="1" si="14"/>
        <v>2.68</v>
      </c>
      <c r="Y29" s="3">
        <f t="shared" ca="1" si="15"/>
        <v>4.1399999999999997</v>
      </c>
      <c r="Z29" s="12" t="str">
        <f t="shared" ca="1" si="18"/>
        <v xml:space="preserve"> </v>
      </c>
      <c r="AA29" s="17" t="str">
        <f t="shared" ca="1" si="19"/>
        <v xml:space="preserve"> </v>
      </c>
      <c r="AB29" s="17" t="str">
        <f t="shared" ca="1" si="21"/>
        <v xml:space="preserve"> </v>
      </c>
      <c r="AC29" s="19">
        <f t="shared" ca="1" si="20"/>
        <v>1288.4883720930234</v>
      </c>
    </row>
    <row r="30" spans="1:29" x14ac:dyDescent="0.25">
      <c r="A30" s="22">
        <v>36048</v>
      </c>
      <c r="B30">
        <v>2.5499999999999998</v>
      </c>
      <c r="C30">
        <v>2.2799999999999998</v>
      </c>
      <c r="D30">
        <v>2.4</v>
      </c>
      <c r="E30">
        <v>4.1399999999999997</v>
      </c>
      <c r="F30">
        <v>3.27</v>
      </c>
      <c r="G30">
        <v>3.42</v>
      </c>
      <c r="H30">
        <f t="shared" si="0"/>
        <v>-0.10447761194029859</v>
      </c>
      <c r="I30">
        <f t="shared" si="1"/>
        <v>-0.17391304347826086</v>
      </c>
      <c r="J30">
        <f t="shared" si="13"/>
        <v>0.51214858822464171</v>
      </c>
      <c r="K30" s="2">
        <v>1</v>
      </c>
      <c r="L30" s="2">
        <v>1</v>
      </c>
      <c r="M30" s="6">
        <f ca="1">100*(D30-MIN(OFFSET(C30,-$M$3+1,0):C30))/(MAX(OFFSET(B30,-$M$3+1,0):B30)-MIN(OFFSET(C30,-$M$3+1,0):C30))</f>
        <v>34.959349593495922</v>
      </c>
      <c r="N30" s="6">
        <f ca="1">100*(G30-MIN(OFFSET(F30,-$M$3+1,0):F30))/(MAX(OFFSET(E30,-$M$3+1,0):E30)-MIN(OFFSET(F30,-$M$3+1,0):F30))</f>
        <v>6.976744186046508</v>
      </c>
      <c r="O30" s="6">
        <f t="shared" ca="1" si="8"/>
        <v>27.982605407449412</v>
      </c>
      <c r="P30" s="8">
        <f t="shared" si="10"/>
        <v>0.40000000000000036</v>
      </c>
      <c r="Q30" s="8">
        <f t="shared" si="11"/>
        <v>0.86999999999999966</v>
      </c>
      <c r="R30" s="15">
        <f ca="1">AVERAGE(P30:OFFSET(P30,-$R$3+1,0))*$R$4*K30</f>
        <v>96.625000000000014</v>
      </c>
      <c r="S30" s="15">
        <f ca="1">AVERAGE(Q30:OFFSET(Q30,-$R$3+1,0))*$S$4*L30</f>
        <v>84.5</v>
      </c>
      <c r="T30" s="11" t="str">
        <f t="shared" ca="1" si="6"/>
        <v xml:space="preserve"> </v>
      </c>
      <c r="U30" s="11" t="str">
        <f t="shared" ca="1" si="7"/>
        <v>Sell</v>
      </c>
      <c r="V30" s="3">
        <f t="shared" ca="1" si="16"/>
        <v>-10</v>
      </c>
      <c r="W30" s="16">
        <f t="shared" ca="1" si="17"/>
        <v>11.659574468085104</v>
      </c>
      <c r="X30" s="3">
        <f t="shared" ca="1" si="14"/>
        <v>2.68</v>
      </c>
      <c r="Y30" s="3">
        <f t="shared" ca="1" si="15"/>
        <v>4.1399999999999997</v>
      </c>
      <c r="Z30" s="12">
        <f t="shared" ca="1" si="18"/>
        <v>280.00000000000023</v>
      </c>
      <c r="AA30" s="17">
        <f t="shared" ca="1" si="19"/>
        <v>-839.48936170212733</v>
      </c>
      <c r="AB30" s="17">
        <f t="shared" ca="1" si="21"/>
        <v>-559.4893617021271</v>
      </c>
      <c r="AC30" s="19">
        <f t="shared" ca="1" si="20"/>
        <v>728.99901039089627</v>
      </c>
    </row>
    <row r="31" spans="1:29" x14ac:dyDescent="0.25">
      <c r="A31" s="22">
        <v>36049</v>
      </c>
      <c r="B31">
        <v>2.5499999999999998</v>
      </c>
      <c r="C31">
        <v>2.12</v>
      </c>
      <c r="D31">
        <v>2.37</v>
      </c>
      <c r="E31">
        <v>3.67</v>
      </c>
      <c r="F31">
        <v>3.27</v>
      </c>
      <c r="G31">
        <v>3.67</v>
      </c>
      <c r="H31">
        <f t="shared" si="0"/>
        <v>-1.2499999999999956E-2</v>
      </c>
      <c r="I31">
        <f t="shared" si="1"/>
        <v>7.3099415204678442E-2</v>
      </c>
      <c r="J31">
        <f t="shared" si="13"/>
        <v>0.50272855433268449</v>
      </c>
      <c r="K31" s="2">
        <v>1</v>
      </c>
      <c r="L31" s="2">
        <v>1</v>
      </c>
      <c r="M31" s="6">
        <f ca="1">100*(D31-MIN(OFFSET(C31,-$M$3+1,0):C31))/(MAX(OFFSET(B31,-$M$3+1,0):B31)-MIN(OFFSET(C31,-$M$3+1,0):C31))</f>
        <v>33.33333333333335</v>
      </c>
      <c r="N31" s="6">
        <f ca="1">100*(G31-MIN(OFFSET(F31,-$M$3+1,0):F31))/(MAX(OFFSET(E31,-$M$3+1,0):E31)-MIN(OFFSET(F31,-$M$3+1,0):F31))</f>
        <v>23.809523809523803</v>
      </c>
      <c r="O31" s="6">
        <f t="shared" ca="1" si="8"/>
        <v>9.5238095238095468</v>
      </c>
      <c r="P31" s="8">
        <f t="shared" si="10"/>
        <v>0.42999999999999972</v>
      </c>
      <c r="Q31" s="8">
        <f t="shared" si="11"/>
        <v>0.39999999999999991</v>
      </c>
      <c r="R31" s="15">
        <f ca="1">AVERAGE(P31:OFFSET(P31,-$R$3+1,0))*$R$4*K31</f>
        <v>66.000000000000014</v>
      </c>
      <c r="S31" s="15">
        <f ca="1">AVERAGE(Q31:OFFSET(Q31,-$R$3+1,0))*$S$4*L31</f>
        <v>66.75</v>
      </c>
      <c r="T31" s="11" t="str">
        <f t="shared" ca="1" si="6"/>
        <v xml:space="preserve"> </v>
      </c>
      <c r="U31" s="11" t="str">
        <f t="shared" ca="1" si="7"/>
        <v>Sell</v>
      </c>
      <c r="V31" s="3">
        <f t="shared" ca="1" si="16"/>
        <v>-10</v>
      </c>
      <c r="W31" s="16">
        <f t="shared" ca="1" si="17"/>
        <v>11.659574468085104</v>
      </c>
      <c r="X31" s="3">
        <f t="shared" ca="1" si="14"/>
        <v>2.68</v>
      </c>
      <c r="Y31" s="3">
        <f t="shared" ca="1" si="15"/>
        <v>4.1399999999999997</v>
      </c>
      <c r="Z31" s="12">
        <f t="shared" ca="1" si="18"/>
        <v>29.999999999999805</v>
      </c>
      <c r="AA31" s="17">
        <f t="shared" ca="1" si="19"/>
        <v>291.48936170212761</v>
      </c>
      <c r="AB31" s="17">
        <f t="shared" ca="1" si="21"/>
        <v>321.48936170212744</v>
      </c>
      <c r="AC31" s="19">
        <f ca="1">IF(AB31&lt;&gt;" ",AC30+AB31,AC30)</f>
        <v>1050.4883720930238</v>
      </c>
    </row>
    <row r="32" spans="1:29" x14ac:dyDescent="0.25">
      <c r="A32" s="22">
        <v>36052</v>
      </c>
      <c r="B32">
        <v>2.95</v>
      </c>
      <c r="C32">
        <v>2.58</v>
      </c>
      <c r="D32">
        <v>2.89</v>
      </c>
      <c r="E32">
        <v>4.3899999999999997</v>
      </c>
      <c r="F32">
        <v>3.92</v>
      </c>
      <c r="G32">
        <v>4.17</v>
      </c>
      <c r="H32">
        <f t="shared" si="0"/>
        <v>0.21940928270042193</v>
      </c>
      <c r="I32">
        <f t="shared" si="1"/>
        <v>0.13623978201634879</v>
      </c>
      <c r="J32">
        <f t="shared" si="13"/>
        <v>0.54416139171948597</v>
      </c>
      <c r="K32" s="2">
        <v>1</v>
      </c>
      <c r="L32" s="2">
        <v>1</v>
      </c>
      <c r="M32" s="6">
        <f ca="1">100*(D32-MIN(OFFSET(C32,-$M$3+1,0):C32))/(MAX(OFFSET(B32,-$M$3+1,0):B32)-MIN(OFFSET(C32,-$M$3+1,0):C32))</f>
        <v>74.07407407407409</v>
      </c>
      <c r="N32" s="6">
        <f ca="1">100*(G32-MIN(OFFSET(F32,-$M$3+1,0):F32))/(MAX(OFFSET(E32,-$M$3+1,0):E32)-MIN(OFFSET(F32,-$M$3+1,0):F32))</f>
        <v>55.555555555555557</v>
      </c>
      <c r="O32" s="6">
        <f t="shared" ca="1" si="8"/>
        <v>18.518518518518533</v>
      </c>
      <c r="P32" s="8">
        <f t="shared" si="10"/>
        <v>0.58000000000000007</v>
      </c>
      <c r="Q32" s="8">
        <f t="shared" si="11"/>
        <v>0.71999999999999975</v>
      </c>
      <c r="R32" s="15">
        <f ca="1">AVERAGE(P32:OFFSET(P32,-$R$3+1,0))*$R$4*K32</f>
        <v>58.75</v>
      </c>
      <c r="S32" s="15">
        <f ca="1">AVERAGE(Q32:OFFSET(Q32,-$R$3+1,0))*$S$4*L32</f>
        <v>70.625</v>
      </c>
      <c r="T32" s="11" t="str">
        <f t="shared" ca="1" si="6"/>
        <v xml:space="preserve"> </v>
      </c>
      <c r="U32" s="11" t="str">
        <f t="shared" ca="1" si="7"/>
        <v>Sell</v>
      </c>
      <c r="V32" s="3">
        <f t="shared" ca="1" si="16"/>
        <v>-10</v>
      </c>
      <c r="W32" s="16">
        <f t="shared" ca="1" si="17"/>
        <v>11.659574468085104</v>
      </c>
      <c r="X32" s="3">
        <f t="shared" ca="1" si="14"/>
        <v>2.68</v>
      </c>
      <c r="Y32" s="3">
        <f t="shared" ca="1" si="15"/>
        <v>4.1399999999999997</v>
      </c>
      <c r="Z32" s="12">
        <f t="shared" ca="1" si="18"/>
        <v>-520</v>
      </c>
      <c r="AA32" s="17">
        <f t="shared" ca="1" si="19"/>
        <v>582.97872340425522</v>
      </c>
      <c r="AB32" s="17">
        <f t="shared" ca="1" si="21"/>
        <v>62.97872340425522</v>
      </c>
      <c r="AC32" s="19">
        <f t="shared" ref="AC32:AC95" ca="1" si="22">IF(AB32&lt;&gt;" ",AC31+AB32,AC31)</f>
        <v>1113.4670954972789</v>
      </c>
    </row>
    <row r="33" spans="1:29" x14ac:dyDescent="0.25">
      <c r="A33" s="22">
        <v>36053</v>
      </c>
      <c r="B33">
        <v>3.2</v>
      </c>
      <c r="C33">
        <v>2.92</v>
      </c>
      <c r="D33">
        <v>3.17</v>
      </c>
      <c r="E33">
        <v>4.92</v>
      </c>
      <c r="F33">
        <v>4.05</v>
      </c>
      <c r="G33">
        <v>4.92</v>
      </c>
      <c r="H33">
        <f t="shared" si="0"/>
        <v>9.6885813148788857E-2</v>
      </c>
      <c r="I33">
        <f t="shared" si="1"/>
        <v>0.17985611510791366</v>
      </c>
      <c r="J33">
        <f t="shared" si="13"/>
        <v>0.54295402251951175</v>
      </c>
      <c r="K33" s="2">
        <v>1</v>
      </c>
      <c r="L33" s="2">
        <v>1</v>
      </c>
      <c r="M33" s="6">
        <f ca="1">100*(D33-MIN(OFFSET(C33,-$M$3+1,0):C33))/(MAX(OFFSET(B33,-$M$3+1,0):B33)-MIN(OFFSET(C33,-$M$3+1,0):C33))</f>
        <v>97.2222222222222</v>
      </c>
      <c r="N33" s="6">
        <f ca="1">100*(G33-MIN(OFFSET(F33,-$M$3+1,0):F33))/(MAX(OFFSET(E33,-$M$3+1,0):E33)-MIN(OFFSET(F33,-$M$3+1,0):F33))</f>
        <v>100</v>
      </c>
      <c r="O33" s="6">
        <f t="shared" ca="1" si="8"/>
        <v>-2.7777777777777999</v>
      </c>
      <c r="P33" s="8">
        <f t="shared" si="10"/>
        <v>0.31000000000000005</v>
      </c>
      <c r="Q33" s="8">
        <f t="shared" si="11"/>
        <v>0.87000000000000011</v>
      </c>
      <c r="R33" s="15">
        <f ca="1">AVERAGE(P33:OFFSET(P33,-$R$3+1,0))*$R$4*K33</f>
        <v>51.875000000000007</v>
      </c>
      <c r="S33" s="15">
        <f ca="1">AVERAGE(Q33:OFFSET(Q33,-$R$3+1,0))*$S$4*L33</f>
        <v>68.624999999999986</v>
      </c>
      <c r="T33" s="11" t="str">
        <f t="shared" ca="1" si="6"/>
        <v xml:space="preserve"> </v>
      </c>
      <c r="U33" s="11" t="str">
        <f t="shared" ca="1" si="7"/>
        <v>Exit</v>
      </c>
      <c r="V33" s="3">
        <f t="shared" ca="1" si="16"/>
        <v>-10</v>
      </c>
      <c r="W33" s="16">
        <f t="shared" ca="1" si="17"/>
        <v>11.659574468085104</v>
      </c>
      <c r="X33" s="3">
        <f t="shared" ca="1" si="14"/>
        <v>2.68</v>
      </c>
      <c r="Y33" s="3">
        <f t="shared" ca="1" si="15"/>
        <v>4.1399999999999997</v>
      </c>
      <c r="Z33" s="12">
        <f t="shared" ca="1" si="18"/>
        <v>-279.99999999999983</v>
      </c>
      <c r="AA33" s="17">
        <f t="shared" ca="1" si="19"/>
        <v>874.46808510638277</v>
      </c>
      <c r="AB33" s="17">
        <f t="shared" ca="1" si="21"/>
        <v>594.46808510638289</v>
      </c>
      <c r="AC33" s="19">
        <f t="shared" ca="1" si="22"/>
        <v>1707.9351806036618</v>
      </c>
    </row>
    <row r="34" spans="1:29" x14ac:dyDescent="0.25">
      <c r="A34" s="22">
        <v>36054</v>
      </c>
      <c r="B34">
        <v>3.35</v>
      </c>
      <c r="C34">
        <v>2.83</v>
      </c>
      <c r="D34">
        <v>2.83</v>
      </c>
      <c r="E34">
        <v>5.0199999999999996</v>
      </c>
      <c r="F34">
        <v>4.49</v>
      </c>
      <c r="G34">
        <v>4.83</v>
      </c>
      <c r="H34">
        <f t="shared" si="0"/>
        <v>-0.10725552050473186</v>
      </c>
      <c r="I34">
        <f t="shared" si="1"/>
        <v>-1.8292682926829285E-2</v>
      </c>
      <c r="J34">
        <f t="shared" si="13"/>
        <v>0.5231367130468777</v>
      </c>
      <c r="K34" s="2">
        <v>1</v>
      </c>
      <c r="L34" s="2">
        <v>1</v>
      </c>
      <c r="M34" s="6">
        <f ca="1">100*(D34-MIN(OFFSET(C34,-$M$3+1,0):C34))/(MAX(OFFSET(B34,-$M$3+1,0):B34)-MIN(OFFSET(C34,-$M$3+1,0):C34))</f>
        <v>57.72357723577236</v>
      </c>
      <c r="N34" s="6">
        <f ca="1">100*(G34-MIN(OFFSET(F34,-$M$3+1,0):F34))/(MAX(OFFSET(E34,-$M$3+1,0):E34)-MIN(OFFSET(F34,-$M$3+1,0):F34))</f>
        <v>89.142857142857167</v>
      </c>
      <c r="O34" s="6">
        <f t="shared" ca="1" si="8"/>
        <v>-31.419279907084807</v>
      </c>
      <c r="P34" s="8">
        <f t="shared" si="10"/>
        <v>0.52</v>
      </c>
      <c r="Q34" s="8">
        <f t="shared" si="11"/>
        <v>0.52999999999999936</v>
      </c>
      <c r="R34" s="15">
        <f ca="1">AVERAGE(P34:OFFSET(P34,-$R$3+1,0))*$R$4*K34</f>
        <v>51.125</v>
      </c>
      <c r="S34" s="15">
        <f ca="1">AVERAGE(Q34:OFFSET(Q34,-$R$3+1,0))*$S$4*L34</f>
        <v>63.499999999999993</v>
      </c>
      <c r="T34" s="11" t="str">
        <f t="shared" ca="1" si="6"/>
        <v>Buy</v>
      </c>
      <c r="U34" s="11" t="str">
        <f t="shared" ca="1" si="7"/>
        <v xml:space="preserve"> </v>
      </c>
      <c r="V34" s="3">
        <f t="shared" ca="1" si="16"/>
        <v>10</v>
      </c>
      <c r="W34" s="16">
        <f t="shared" ca="1" si="17"/>
        <v>-8.0511811023622055</v>
      </c>
      <c r="X34" s="3">
        <f t="shared" ca="1" si="14"/>
        <v>2.83</v>
      </c>
      <c r="Y34" s="3">
        <f t="shared" ca="1" si="15"/>
        <v>4.83</v>
      </c>
      <c r="Z34" s="12">
        <f t="shared" ca="1" si="18"/>
        <v>339.99999999999989</v>
      </c>
      <c r="AA34" s="17">
        <f t="shared" ca="1" si="19"/>
        <v>-104.93617021276577</v>
      </c>
      <c r="AB34" s="17">
        <f t="shared" ca="1" si="21"/>
        <v>235.06382978723411</v>
      </c>
      <c r="AC34" s="19">
        <f t="shared" ca="1" si="22"/>
        <v>1942.9990103908958</v>
      </c>
    </row>
    <row r="35" spans="1:29" x14ac:dyDescent="0.25">
      <c r="A35" s="22">
        <v>36055</v>
      </c>
      <c r="B35">
        <v>2.83</v>
      </c>
      <c r="C35">
        <v>2.58</v>
      </c>
      <c r="D35">
        <v>2.68</v>
      </c>
      <c r="E35">
        <v>4.6100000000000003</v>
      </c>
      <c r="F35">
        <v>4.33</v>
      </c>
      <c r="G35">
        <v>4.45</v>
      </c>
      <c r="H35">
        <f t="shared" si="0"/>
        <v>-5.3003533568904526E-2</v>
      </c>
      <c r="I35">
        <f t="shared" si="1"/>
        <v>-7.8674948240165632E-2</v>
      </c>
      <c r="J35">
        <f t="shared" si="13"/>
        <v>0.52516478050200055</v>
      </c>
      <c r="K35" s="2">
        <v>1</v>
      </c>
      <c r="L35" s="2">
        <v>1</v>
      </c>
      <c r="M35" s="6">
        <f ca="1">100*(D35-MIN(OFFSET(C35,-$M$3+1,0):C35))/(MAX(OFFSET(B35,-$M$3+1,0):B35)-MIN(OFFSET(C35,-$M$3+1,0):C35))</f>
        <v>45.528455284552855</v>
      </c>
      <c r="N35" s="6">
        <f ca="1">100*(G35-MIN(OFFSET(F35,-$M$3+1,0):F35))/(MAX(OFFSET(E35,-$M$3+1,0):E35)-MIN(OFFSET(F35,-$M$3+1,0):F35))</f>
        <v>67.428571428571459</v>
      </c>
      <c r="O35" s="6">
        <f t="shared" ca="1" si="8"/>
        <v>-21.900116144018604</v>
      </c>
      <c r="P35" s="8">
        <f t="shared" si="10"/>
        <v>0.25</v>
      </c>
      <c r="Q35" s="8">
        <f t="shared" si="11"/>
        <v>0.5</v>
      </c>
      <c r="R35" s="15">
        <f ca="1">AVERAGE(P35:OFFSET(P35,-$R$3+1,0))*$R$4*K35</f>
        <v>47.375</v>
      </c>
      <c r="S35" s="15">
        <f ca="1">AVERAGE(Q35:OFFSET(Q35,-$R$3+1,0))*$S$4*L35</f>
        <v>65.874999999999986</v>
      </c>
      <c r="T35" s="11" t="str">
        <f t="shared" ca="1" si="6"/>
        <v>Buy</v>
      </c>
      <c r="U35" s="11" t="str">
        <f t="shared" ca="1" si="7"/>
        <v xml:space="preserve"> </v>
      </c>
      <c r="V35" s="3">
        <f t="shared" ca="1" si="16"/>
        <v>10</v>
      </c>
      <c r="W35" s="16">
        <f t="shared" ca="1" si="17"/>
        <v>-8.0511811023622055</v>
      </c>
      <c r="X35" s="3">
        <f t="shared" ca="1" si="14"/>
        <v>2.83</v>
      </c>
      <c r="Y35" s="3">
        <f t="shared" ca="1" si="15"/>
        <v>4.83</v>
      </c>
      <c r="Z35" s="12">
        <f t="shared" ca="1" si="18"/>
        <v>-149.99999999999991</v>
      </c>
      <c r="AA35" s="17">
        <f t="shared" ca="1" si="19"/>
        <v>305.94488188976374</v>
      </c>
      <c r="AB35" s="17">
        <f t="shared" ca="1" si="21"/>
        <v>155.94488188976382</v>
      </c>
      <c r="AC35" s="19">
        <f t="shared" ca="1" si="22"/>
        <v>2098.9438922806598</v>
      </c>
    </row>
    <row r="36" spans="1:29" x14ac:dyDescent="0.25">
      <c r="A36" s="22">
        <v>36056</v>
      </c>
      <c r="B36">
        <v>3.14</v>
      </c>
      <c r="C36">
        <v>2.2799999999999998</v>
      </c>
      <c r="D36">
        <v>2.2799999999999998</v>
      </c>
      <c r="E36">
        <v>4.83</v>
      </c>
      <c r="F36">
        <v>3.89</v>
      </c>
      <c r="G36">
        <v>4.1399999999999997</v>
      </c>
      <c r="H36">
        <f t="shared" si="0"/>
        <v>-0.14925373134328368</v>
      </c>
      <c r="I36">
        <f t="shared" si="1"/>
        <v>-6.9662921348314755E-2</v>
      </c>
      <c r="J36">
        <f t="shared" si="13"/>
        <v>0.53201719705929085</v>
      </c>
      <c r="K36" s="2">
        <v>1</v>
      </c>
      <c r="L36" s="2">
        <v>1</v>
      </c>
      <c r="M36" s="6">
        <f ca="1">100*(D36-MIN(OFFSET(C36,-$M$3+1,0):C36))/(MAX(OFFSET(B36,-$M$3+1,0):B36)-MIN(OFFSET(C36,-$M$3+1,0):C36))</f>
        <v>13.008130081300788</v>
      </c>
      <c r="N36" s="6">
        <f ca="1">100*(G36-MIN(OFFSET(F36,-$M$3+1,0):F36))/(MAX(OFFSET(E36,-$M$3+1,0):E36)-MIN(OFFSET(F36,-$M$3+1,0):F36))</f>
        <v>49.714285714285708</v>
      </c>
      <c r="O36" s="6">
        <f t="shared" ca="1" si="8"/>
        <v>-36.706155632984917</v>
      </c>
      <c r="P36" s="8">
        <f t="shared" si="10"/>
        <v>0.86000000000000032</v>
      </c>
      <c r="Q36" s="8">
        <f t="shared" si="11"/>
        <v>0.94</v>
      </c>
      <c r="R36" s="15">
        <f ca="1">AVERAGE(P36:OFFSET(P36,-$R$3+1,0))*$R$4*K36</f>
        <v>49.250000000000007</v>
      </c>
      <c r="S36" s="15">
        <f ca="1">AVERAGE(Q36:OFFSET(Q36,-$R$3+1,0))*$S$4*L36</f>
        <v>68.624999999999986</v>
      </c>
      <c r="T36" s="11" t="str">
        <f t="shared" ca="1" si="6"/>
        <v>Buy</v>
      </c>
      <c r="U36" s="11" t="str">
        <f t="shared" ca="1" si="7"/>
        <v xml:space="preserve"> </v>
      </c>
      <c r="V36" s="3">
        <f t="shared" ca="1" si="16"/>
        <v>10</v>
      </c>
      <c r="W36" s="16">
        <f t="shared" ca="1" si="17"/>
        <v>-8.0511811023622055</v>
      </c>
      <c r="X36" s="3">
        <f t="shared" ca="1" si="14"/>
        <v>2.83</v>
      </c>
      <c r="Y36" s="3">
        <f t="shared" ca="1" si="15"/>
        <v>4.83</v>
      </c>
      <c r="Z36" s="12">
        <f t="shared" ca="1" si="18"/>
        <v>-400.00000000000034</v>
      </c>
      <c r="AA36" s="17">
        <f t="shared" ca="1" si="19"/>
        <v>249.58661417322875</v>
      </c>
      <c r="AB36" s="17">
        <f t="shared" ca="1" si="21"/>
        <v>-150.41338582677159</v>
      </c>
      <c r="AC36" s="19">
        <f t="shared" ca="1" si="22"/>
        <v>1948.5305064538882</v>
      </c>
    </row>
    <row r="37" spans="1:29" x14ac:dyDescent="0.25">
      <c r="A37" s="22">
        <v>36059</v>
      </c>
      <c r="B37">
        <v>2.52</v>
      </c>
      <c r="C37">
        <v>1.72</v>
      </c>
      <c r="D37">
        <v>2.37</v>
      </c>
      <c r="E37">
        <v>4.7699999999999996</v>
      </c>
      <c r="F37">
        <v>3.7</v>
      </c>
      <c r="G37">
        <v>4.7699999999999996</v>
      </c>
      <c r="H37">
        <f t="shared" si="0"/>
        <v>3.947368421052655E-2</v>
      </c>
      <c r="I37">
        <f t="shared" si="1"/>
        <v>0.15217391304347827</v>
      </c>
      <c r="J37">
        <f t="shared" si="13"/>
        <v>0.52482201873277179</v>
      </c>
      <c r="K37" s="2">
        <v>1</v>
      </c>
      <c r="L37" s="2">
        <v>1</v>
      </c>
      <c r="M37" s="6">
        <f ca="1">100*(D37-MIN(OFFSET(C37,-$M$3+1,0):C37))/(MAX(OFFSET(B37,-$M$3+1,0):B37)-MIN(OFFSET(C37,-$M$3+1,0):C37))</f>
        <v>39.877300613496935</v>
      </c>
      <c r="N37" s="6">
        <f ca="1">100*(G37-MIN(OFFSET(F37,-$M$3+1,0):F37))/(MAX(OFFSET(E37,-$M$3+1,0):E37)-MIN(OFFSET(F37,-$M$3+1,0):F37))</f>
        <v>81.060606060606048</v>
      </c>
      <c r="O37" s="6">
        <f t="shared" ca="1" si="8"/>
        <v>-41.183305447109113</v>
      </c>
      <c r="P37" s="8">
        <f t="shared" si="10"/>
        <v>0.8</v>
      </c>
      <c r="Q37" s="8">
        <f t="shared" si="11"/>
        <v>1.0699999999999994</v>
      </c>
      <c r="R37" s="15">
        <f ca="1">AVERAGE(P37:OFFSET(P37,-$R$3+1,0))*$R$4*K37</f>
        <v>51.875000000000007</v>
      </c>
      <c r="S37" s="15">
        <f ca="1">AVERAGE(Q37:OFFSET(Q37,-$R$3+1,0))*$S$4*L37</f>
        <v>73.749999999999972</v>
      </c>
      <c r="T37" s="11" t="str">
        <f t="shared" ca="1" si="6"/>
        <v>Buy</v>
      </c>
      <c r="U37" s="11" t="str">
        <f t="shared" ca="1" si="7"/>
        <v xml:space="preserve"> </v>
      </c>
      <c r="V37" s="3">
        <f t="shared" ca="1" si="16"/>
        <v>10</v>
      </c>
      <c r="W37" s="16">
        <f t="shared" ca="1" si="17"/>
        <v>-8.0511811023622055</v>
      </c>
      <c r="X37" s="3">
        <f t="shared" ca="1" si="14"/>
        <v>2.83</v>
      </c>
      <c r="Y37" s="3">
        <f t="shared" ca="1" si="15"/>
        <v>4.83</v>
      </c>
      <c r="Z37" s="12">
        <f t="shared" ca="1" si="18"/>
        <v>90.000000000000298</v>
      </c>
      <c r="AA37" s="17">
        <f t="shared" ca="1" si="19"/>
        <v>-507.22440944881885</v>
      </c>
      <c r="AB37" s="17">
        <f t="shared" ca="1" si="21"/>
        <v>-417.22440944881856</v>
      </c>
      <c r="AC37" s="19">
        <f t="shared" ca="1" si="22"/>
        <v>1531.3060970050697</v>
      </c>
    </row>
    <row r="38" spans="1:29" x14ac:dyDescent="0.25">
      <c r="A38" s="22">
        <v>36060</v>
      </c>
      <c r="B38">
        <v>3.08</v>
      </c>
      <c r="C38">
        <v>2.2200000000000002</v>
      </c>
      <c r="D38">
        <v>2.46</v>
      </c>
      <c r="E38">
        <v>5.08</v>
      </c>
      <c r="F38">
        <v>3.08</v>
      </c>
      <c r="G38">
        <v>4.0199999999999996</v>
      </c>
      <c r="H38">
        <f t="shared" si="0"/>
        <v>3.7974683544303778E-2</v>
      </c>
      <c r="I38">
        <f t="shared" si="1"/>
        <v>-0.15723270440251569</v>
      </c>
      <c r="J38">
        <f t="shared" si="13"/>
        <v>0.49416035228169369</v>
      </c>
      <c r="K38" s="2">
        <v>1</v>
      </c>
      <c r="L38" s="2">
        <v>1</v>
      </c>
      <c r="M38" s="6">
        <f ca="1">100*(D38-MIN(OFFSET(C38,-$M$3+1,0):C38))/(MAX(OFFSET(B38,-$M$3+1,0):B38)-MIN(OFFSET(C38,-$M$3+1,0):C38))</f>
        <v>45.398773006134967</v>
      </c>
      <c r="N38" s="6">
        <f ca="1">100*(G38-MIN(OFFSET(F38,-$M$3+1,0):F38))/(MAX(OFFSET(E38,-$M$3+1,0):E38)-MIN(OFFSET(F38,-$M$3+1,0):F38))</f>
        <v>46.999999999999972</v>
      </c>
      <c r="O38" s="6">
        <f t="shared" ca="1" si="8"/>
        <v>-1.601226993865005</v>
      </c>
      <c r="P38" s="8">
        <f t="shared" si="10"/>
        <v>0.85999999999999988</v>
      </c>
      <c r="Q38" s="8">
        <f t="shared" si="11"/>
        <v>2</v>
      </c>
      <c r="R38" s="15">
        <f ca="1">AVERAGE(P38:OFFSET(P38,-$R$3+1,0))*$R$4*K38</f>
        <v>57.624999999999993</v>
      </c>
      <c r="S38" s="15">
        <f ca="1">AVERAGE(Q38:OFFSET(Q38,-$R$3+1,0))*$S$4*L38</f>
        <v>87.874999999999986</v>
      </c>
      <c r="T38" s="11" t="str">
        <f t="shared" ca="1" si="6"/>
        <v>Buy</v>
      </c>
      <c r="U38" s="11" t="str">
        <f t="shared" ca="1" si="7"/>
        <v xml:space="preserve"> </v>
      </c>
      <c r="V38" s="3">
        <f t="shared" ca="1" si="16"/>
        <v>10</v>
      </c>
      <c r="W38" s="16">
        <f t="shared" ca="1" si="17"/>
        <v>-8.0511811023622055</v>
      </c>
      <c r="X38" s="3">
        <f t="shared" ca="1" si="14"/>
        <v>2.83</v>
      </c>
      <c r="Y38" s="3">
        <f t="shared" ca="1" si="15"/>
        <v>4.83</v>
      </c>
      <c r="Z38" s="12">
        <f t="shared" ca="1" si="18"/>
        <v>89.999999999999858</v>
      </c>
      <c r="AA38" s="17">
        <f t="shared" ca="1" si="19"/>
        <v>603.83858267716539</v>
      </c>
      <c r="AB38" s="17">
        <f t="shared" ca="1" si="21"/>
        <v>693.83858267716528</v>
      </c>
      <c r="AC38" s="19">
        <f t="shared" ca="1" si="22"/>
        <v>2225.1446796822347</v>
      </c>
    </row>
    <row r="39" spans="1:29" x14ac:dyDescent="0.25">
      <c r="A39" s="22">
        <v>36061</v>
      </c>
      <c r="B39">
        <v>3.57</v>
      </c>
      <c r="C39">
        <v>2.77</v>
      </c>
      <c r="D39">
        <v>3.57</v>
      </c>
      <c r="E39">
        <v>4.99</v>
      </c>
      <c r="F39">
        <v>4.2699999999999996</v>
      </c>
      <c r="G39">
        <v>4.6399999999999997</v>
      </c>
      <c r="H39">
        <f t="shared" si="0"/>
        <v>0.45121951219512191</v>
      </c>
      <c r="I39">
        <f t="shared" si="1"/>
        <v>0.15422885572139311</v>
      </c>
      <c r="J39">
        <f t="shared" si="13"/>
        <v>0.55415263655033764</v>
      </c>
      <c r="K39" s="2">
        <v>1</v>
      </c>
      <c r="L39" s="2">
        <v>1</v>
      </c>
      <c r="M39" s="6">
        <f ca="1">100*(D39-MIN(OFFSET(C39,-$M$3+1,0):C39))/(MAX(OFFSET(B39,-$M$3+1,0):B39)-MIN(OFFSET(C39,-$M$3+1,0):C39))</f>
        <v>100.00000000000001</v>
      </c>
      <c r="N39" s="6">
        <f ca="1">100*(G39-MIN(OFFSET(F39,-$M$3+1,0):F39))/(MAX(OFFSET(E39,-$M$3+1,0):E39)-MIN(OFFSET(F39,-$M$3+1,0):F39))</f>
        <v>77.999999999999986</v>
      </c>
      <c r="O39" s="6">
        <f t="shared" ca="1" si="8"/>
        <v>22.000000000000028</v>
      </c>
      <c r="P39" s="8">
        <f t="shared" si="10"/>
        <v>1.1099999999999999</v>
      </c>
      <c r="Q39" s="8">
        <f t="shared" si="11"/>
        <v>0.97000000000000064</v>
      </c>
      <c r="R39" s="15">
        <f ca="1">AVERAGE(P39:OFFSET(P39,-$R$3+1,0))*$R$4*K39</f>
        <v>66.124999999999986</v>
      </c>
      <c r="S39" s="15">
        <f ca="1">AVERAGE(Q39:OFFSET(Q39,-$R$3+1,0))*$S$4*L39</f>
        <v>95</v>
      </c>
      <c r="T39" s="11" t="str">
        <f t="shared" ca="1" si="6"/>
        <v>Exit</v>
      </c>
      <c r="U39" s="11" t="str">
        <f t="shared" ca="1" si="7"/>
        <v>Sell</v>
      </c>
      <c r="V39" s="3">
        <f t="shared" ca="1" si="16"/>
        <v>-10</v>
      </c>
      <c r="W39" s="16">
        <f t="shared" ca="1" si="17"/>
        <v>6.9605263157894726</v>
      </c>
      <c r="X39" s="3">
        <f t="shared" ca="1" si="14"/>
        <v>2.83</v>
      </c>
      <c r="Y39" s="3">
        <f t="shared" ca="1" si="15"/>
        <v>4.83</v>
      </c>
      <c r="Z39" s="12">
        <f t="shared" ca="1" si="18"/>
        <v>1109.9999999999998</v>
      </c>
      <c r="AA39" s="17">
        <f t="shared" ca="1" si="19"/>
        <v>-499.17322834645682</v>
      </c>
      <c r="AB39" s="17">
        <f t="shared" ca="1" si="21"/>
        <v>610.82677165354289</v>
      </c>
      <c r="AC39" s="19">
        <f t="shared" ca="1" si="22"/>
        <v>2835.9714513357776</v>
      </c>
    </row>
    <row r="40" spans="1:29" x14ac:dyDescent="0.25">
      <c r="A40" s="22">
        <v>36062</v>
      </c>
      <c r="B40">
        <v>3.88</v>
      </c>
      <c r="C40">
        <v>3.35</v>
      </c>
      <c r="D40">
        <v>3.6</v>
      </c>
      <c r="E40">
        <v>5.36</v>
      </c>
      <c r="F40">
        <v>4.7</v>
      </c>
      <c r="G40">
        <v>5.0199999999999996</v>
      </c>
      <c r="H40">
        <f t="shared" si="0"/>
        <v>8.4033613445377853E-3</v>
      </c>
      <c r="I40">
        <f t="shared" si="1"/>
        <v>8.18965517241379E-2</v>
      </c>
      <c r="J40">
        <f t="shared" si="13"/>
        <v>0.54651267421492555</v>
      </c>
      <c r="K40" s="2">
        <v>1</v>
      </c>
      <c r="L40" s="2">
        <v>1</v>
      </c>
      <c r="M40" s="6">
        <f ca="1">100*(D40-MIN(OFFSET(C40,-$M$3+1,0):C40))/(MAX(OFFSET(B40,-$M$3+1,0):B40)-MIN(OFFSET(C40,-$M$3+1,0):C40))</f>
        <v>87.037037037037038</v>
      </c>
      <c r="N40" s="6">
        <f ca="1">100*(G40-MIN(OFFSET(F40,-$M$3+1,0):F40))/(MAX(OFFSET(E40,-$M$3+1,0):E40)-MIN(OFFSET(F40,-$M$3+1,0):F40))</f>
        <v>85.087719298245574</v>
      </c>
      <c r="O40" s="6">
        <f t="shared" ca="1" si="8"/>
        <v>1.9493177387914642</v>
      </c>
      <c r="P40" s="8">
        <f t="shared" si="10"/>
        <v>0.5299999999999998</v>
      </c>
      <c r="Q40" s="8">
        <f t="shared" si="11"/>
        <v>0.72000000000000064</v>
      </c>
      <c r="R40" s="15">
        <f ca="1">AVERAGE(P40:OFFSET(P40,-$R$3+1,0))*$R$4*K40</f>
        <v>65.5</v>
      </c>
      <c r="S40" s="15">
        <f ca="1">AVERAGE(Q40:OFFSET(Q40,-$R$3+1,0))*$S$4*L40</f>
        <v>95</v>
      </c>
      <c r="T40" s="11" t="str">
        <f t="shared" ca="1" si="6"/>
        <v xml:space="preserve"> </v>
      </c>
      <c r="U40" s="11" t="str">
        <f t="shared" ca="1" si="7"/>
        <v>Sell</v>
      </c>
      <c r="V40" s="3">
        <f t="shared" ca="1" si="16"/>
        <v>-10</v>
      </c>
      <c r="W40" s="16">
        <f t="shared" ca="1" si="17"/>
        <v>6.9605263157894726</v>
      </c>
      <c r="X40" s="3">
        <f t="shared" ca="1" si="14"/>
        <v>2.83</v>
      </c>
      <c r="Y40" s="3">
        <f t="shared" ca="1" si="15"/>
        <v>4.83</v>
      </c>
      <c r="Z40" s="12">
        <f t="shared" ca="1" si="18"/>
        <v>-30.000000000000249</v>
      </c>
      <c r="AA40" s="17">
        <f t="shared" ca="1" si="19"/>
        <v>264.49999999999989</v>
      </c>
      <c r="AB40" s="17">
        <f t="shared" ca="1" si="21"/>
        <v>234.49999999999963</v>
      </c>
      <c r="AC40" s="19">
        <f t="shared" ca="1" si="22"/>
        <v>3070.4714513357771</v>
      </c>
    </row>
    <row r="41" spans="1:29" x14ac:dyDescent="0.25">
      <c r="A41" s="22">
        <v>36063</v>
      </c>
      <c r="B41">
        <v>4.37</v>
      </c>
      <c r="C41">
        <v>3.45</v>
      </c>
      <c r="D41">
        <v>4.12</v>
      </c>
      <c r="E41">
        <v>5.83</v>
      </c>
      <c r="F41">
        <v>4.8</v>
      </c>
      <c r="G41">
        <v>5.77</v>
      </c>
      <c r="H41">
        <f t="shared" si="0"/>
        <v>0.14444444444444438</v>
      </c>
      <c r="I41">
        <f t="shared" si="1"/>
        <v>0.1494023904382471</v>
      </c>
      <c r="J41">
        <f t="shared" si="13"/>
        <v>0.54789222333893206</v>
      </c>
      <c r="K41" s="2">
        <v>1</v>
      </c>
      <c r="L41" s="2">
        <v>1</v>
      </c>
      <c r="M41" s="6">
        <f ca="1">100*(D41-MIN(OFFSET(C41,-$M$3+1,0):C41))/(MAX(OFFSET(B41,-$M$3+1,0):B41)-MIN(OFFSET(C41,-$M$3+1,0):C41))</f>
        <v>90.566037735849051</v>
      </c>
      <c r="N41" s="6">
        <f ca="1">100*(G41-MIN(OFFSET(F41,-$M$3+1,0):F41))/(MAX(OFFSET(E41,-$M$3+1,0):E41)-MIN(OFFSET(F41,-$M$3+1,0):F41))</f>
        <v>97.818181818181799</v>
      </c>
      <c r="O41" s="6">
        <f t="shared" ca="1" si="8"/>
        <v>-7.2521440823327481</v>
      </c>
      <c r="P41" s="8">
        <f t="shared" si="10"/>
        <v>0.91999999999999993</v>
      </c>
      <c r="Q41" s="8">
        <f t="shared" si="11"/>
        <v>1.0300000000000002</v>
      </c>
      <c r="R41" s="15">
        <f ca="1">AVERAGE(P41:OFFSET(P41,-$R$3+1,0))*$R$4*K41</f>
        <v>73.125</v>
      </c>
      <c r="S41" s="15">
        <f ca="1">AVERAGE(Q41:OFFSET(Q41,-$R$3+1,0))*$S$4*L41</f>
        <v>97.000000000000014</v>
      </c>
      <c r="T41" s="11" t="str">
        <f t="shared" ca="1" si="6"/>
        <v xml:space="preserve"> </v>
      </c>
      <c r="U41" s="11" t="str">
        <f t="shared" ca="1" si="7"/>
        <v>Exit</v>
      </c>
      <c r="V41" s="3">
        <f t="shared" ca="1" si="16"/>
        <v>-10</v>
      </c>
      <c r="W41" s="16">
        <f t="shared" ca="1" si="17"/>
        <v>6.9605263157894726</v>
      </c>
      <c r="X41" s="3">
        <f t="shared" ca="1" si="14"/>
        <v>2.83</v>
      </c>
      <c r="Y41" s="3">
        <f t="shared" ca="1" si="15"/>
        <v>4.83</v>
      </c>
      <c r="Z41" s="12">
        <f t="shared" ca="1" si="18"/>
        <v>-520</v>
      </c>
      <c r="AA41" s="17">
        <f t="shared" ca="1" si="19"/>
        <v>522.03947368421041</v>
      </c>
      <c r="AB41" s="17">
        <f t="shared" ca="1" si="21"/>
        <v>2.0394736842104066</v>
      </c>
      <c r="AC41" s="19">
        <f t="shared" ca="1" si="22"/>
        <v>3072.5109250199876</v>
      </c>
    </row>
    <row r="42" spans="1:29" x14ac:dyDescent="0.25">
      <c r="A42" s="22">
        <v>36066</v>
      </c>
      <c r="B42">
        <v>4.46</v>
      </c>
      <c r="C42">
        <v>4.18</v>
      </c>
      <c r="D42">
        <v>4.43</v>
      </c>
      <c r="E42">
        <v>5.99</v>
      </c>
      <c r="F42">
        <v>5.61</v>
      </c>
      <c r="G42">
        <v>5.89</v>
      </c>
      <c r="H42">
        <f t="shared" si="0"/>
        <v>7.5242718446601797E-2</v>
      </c>
      <c r="I42">
        <f t="shared" si="1"/>
        <v>2.0797227036395194E-2</v>
      </c>
      <c r="J42">
        <f t="shared" si="13"/>
        <v>0.54861187983251314</v>
      </c>
      <c r="K42" s="2">
        <v>1</v>
      </c>
      <c r="L42" s="2">
        <v>1</v>
      </c>
      <c r="M42" s="6">
        <f ca="1">100*(D42-MIN(OFFSET(C42,-$M$3+1,0):C42))/(MAX(OFFSET(B42,-$M$3+1,0):B42)-MIN(OFFSET(C42,-$M$3+1,0):C42))</f>
        <v>98.905109489051085</v>
      </c>
      <c r="N42" s="6">
        <f ca="1">100*(G42-MIN(OFFSET(F42,-$M$3+1,0):F42))/(MAX(OFFSET(E42,-$M$3+1,0):E42)-MIN(OFFSET(F42,-$M$3+1,0):F42))</f>
        <v>96.563573883161482</v>
      </c>
      <c r="O42" s="6">
        <f t="shared" ca="1" si="8"/>
        <v>2.3415356058896037</v>
      </c>
      <c r="P42" s="8">
        <f t="shared" si="10"/>
        <v>0.33999999999999986</v>
      </c>
      <c r="Q42" s="8">
        <f t="shared" si="11"/>
        <v>0.37999999999999989</v>
      </c>
      <c r="R42" s="15">
        <f ca="1">AVERAGE(P42:OFFSET(P42,-$R$3+1,0))*$R$4*K42</f>
        <v>70.875</v>
      </c>
      <c r="S42" s="15">
        <f ca="1">AVERAGE(Q42:OFFSET(Q42,-$R$3+1,0))*$S$4*L42</f>
        <v>95.125000000000014</v>
      </c>
      <c r="T42" s="11" t="str">
        <f t="shared" ca="1" si="6"/>
        <v xml:space="preserve"> </v>
      </c>
      <c r="U42" s="11" t="str">
        <f t="shared" ca="1" si="7"/>
        <v xml:space="preserve"> </v>
      </c>
      <c r="V42" s="3" t="str">
        <f t="shared" ca="1" si="16"/>
        <v xml:space="preserve"> </v>
      </c>
      <c r="W42" s="16" t="str">
        <f t="shared" ca="1" si="17"/>
        <v xml:space="preserve"> </v>
      </c>
      <c r="X42" s="3" t="str">
        <f t="shared" ca="1" si="14"/>
        <v xml:space="preserve"> </v>
      </c>
      <c r="Y42" s="3" t="str">
        <f t="shared" ca="1" si="15"/>
        <v xml:space="preserve"> </v>
      </c>
      <c r="Z42" s="12" t="str">
        <f t="shared" ca="1" si="18"/>
        <v xml:space="preserve"> </v>
      </c>
      <c r="AA42" s="17" t="str">
        <f t="shared" ca="1" si="19"/>
        <v xml:space="preserve"> </v>
      </c>
      <c r="AB42" s="17" t="str">
        <f t="shared" ca="1" si="21"/>
        <v xml:space="preserve"> </v>
      </c>
      <c r="AC42" s="19">
        <f t="shared" ca="1" si="22"/>
        <v>3072.5109250199876</v>
      </c>
    </row>
    <row r="43" spans="1:29" x14ac:dyDescent="0.25">
      <c r="A43" s="22">
        <v>36067</v>
      </c>
      <c r="B43">
        <v>4.46</v>
      </c>
      <c r="C43">
        <v>3.6</v>
      </c>
      <c r="D43">
        <v>4.03</v>
      </c>
      <c r="E43">
        <v>5.95</v>
      </c>
      <c r="F43">
        <v>5.42</v>
      </c>
      <c r="G43">
        <v>5.89</v>
      </c>
      <c r="H43">
        <f t="shared" si="0"/>
        <v>-9.0293453724604844E-2</v>
      </c>
      <c r="I43">
        <f t="shared" si="1"/>
        <v>0</v>
      </c>
      <c r="J43">
        <f t="shared" si="13"/>
        <v>0.36365739490201038</v>
      </c>
      <c r="K43" s="2">
        <v>1</v>
      </c>
      <c r="L43" s="2">
        <v>1</v>
      </c>
      <c r="M43" s="6">
        <f ca="1">100*(D43-MIN(OFFSET(C43,-$M$3+1,0):C43))/(MAX(OFFSET(B43,-$M$3+1,0):B43)-MIN(OFFSET(C43,-$M$3+1,0):C43))</f>
        <v>80.803571428571431</v>
      </c>
      <c r="N43" s="6">
        <f ca="1">100*(G43-MIN(OFFSET(F43,-$M$3+1,0):F43))/(MAX(OFFSET(E43,-$M$3+1,0):E43)-MIN(OFFSET(F43,-$M$3+1,0):F43))</f>
        <v>96.563573883161482</v>
      </c>
      <c r="O43" s="6">
        <f t="shared" ca="1" si="8"/>
        <v>-15.760002454590051</v>
      </c>
      <c r="P43" s="8">
        <f t="shared" si="10"/>
        <v>0.85999999999999988</v>
      </c>
      <c r="Q43" s="8">
        <f t="shared" si="11"/>
        <v>0.53000000000000025</v>
      </c>
      <c r="R43" s="15">
        <f ca="1">AVERAGE(P43:OFFSET(P43,-$R$3+1,0))*$R$4*K43</f>
        <v>78.499999999999986</v>
      </c>
      <c r="S43" s="15">
        <f ca="1">AVERAGE(Q43:OFFSET(Q43,-$R$3+1,0))*$S$4*L43</f>
        <v>95.500000000000014</v>
      </c>
      <c r="T43" s="11" t="str">
        <f t="shared" ca="1" si="6"/>
        <v xml:space="preserve"> </v>
      </c>
      <c r="U43" s="11" t="str">
        <f t="shared" ca="1" si="7"/>
        <v xml:space="preserve"> </v>
      </c>
      <c r="V43" s="3" t="str">
        <f t="shared" ca="1" si="16"/>
        <v xml:space="preserve"> </v>
      </c>
      <c r="W43" s="16" t="str">
        <f t="shared" ca="1" si="17"/>
        <v xml:space="preserve"> </v>
      </c>
      <c r="X43" s="3" t="str">
        <f t="shared" ca="1" si="14"/>
        <v xml:space="preserve"> </v>
      </c>
      <c r="Y43" s="3" t="str">
        <f t="shared" ca="1" si="15"/>
        <v xml:space="preserve"> </v>
      </c>
      <c r="Z43" s="12" t="str">
        <f t="shared" ca="1" si="18"/>
        <v xml:space="preserve"> </v>
      </c>
      <c r="AA43" s="17" t="str">
        <f t="shared" ca="1" si="19"/>
        <v xml:space="preserve"> </v>
      </c>
      <c r="AB43" s="17" t="str">
        <f t="shared" ca="1" si="21"/>
        <v xml:space="preserve"> </v>
      </c>
      <c r="AC43" s="19">
        <f t="shared" ca="1" si="22"/>
        <v>3072.5109250199876</v>
      </c>
    </row>
    <row r="44" spans="1:29" x14ac:dyDescent="0.25">
      <c r="A44" s="22">
        <v>36068</v>
      </c>
      <c r="B44">
        <v>3.84</v>
      </c>
      <c r="C44">
        <v>3.2</v>
      </c>
      <c r="D44">
        <v>3.84</v>
      </c>
      <c r="E44">
        <v>5.99</v>
      </c>
      <c r="F44">
        <v>5.45</v>
      </c>
      <c r="G44">
        <v>5.49</v>
      </c>
      <c r="H44">
        <f t="shared" si="0"/>
        <v>-4.7146401985111774E-2</v>
      </c>
      <c r="I44">
        <f t="shared" si="1"/>
        <v>-6.7911714770797826E-2</v>
      </c>
      <c r="J44">
        <f t="shared" si="13"/>
        <v>0.53907806734581831</v>
      </c>
      <c r="K44" s="2">
        <v>1</v>
      </c>
      <c r="L44" s="2">
        <v>1</v>
      </c>
      <c r="M44" s="6">
        <f ca="1">100*(D44-MIN(OFFSET(C44,-$M$3+1,0):C44))/(MAX(OFFSET(B44,-$M$3+1,0):B44)-MIN(OFFSET(C44,-$M$3+1,0):C44))</f>
        <v>63.313609467455613</v>
      </c>
      <c r="N44" s="6">
        <f ca="1">100*(G44-MIN(OFFSET(F44,-$M$3+1,0):F44))/(MAX(OFFSET(E44,-$M$3+1,0):E44)-MIN(OFFSET(F44,-$M$3+1,0):F44))</f>
        <v>70.930232558139537</v>
      </c>
      <c r="O44" s="6">
        <f t="shared" ca="1" si="8"/>
        <v>-7.6166230906839232</v>
      </c>
      <c r="P44" s="8">
        <f t="shared" si="10"/>
        <v>0.83000000000000007</v>
      </c>
      <c r="Q44" s="8">
        <f t="shared" si="11"/>
        <v>0.54</v>
      </c>
      <c r="R44" s="15">
        <f ca="1">AVERAGE(P44:OFFSET(P44,-$R$3+1,0))*$R$4*K44</f>
        <v>78.124999999999972</v>
      </c>
      <c r="S44" s="15">
        <f ca="1">AVERAGE(Q44:OFFSET(Q44,-$R$3+1,0))*$S$4*L44</f>
        <v>90.500000000000014</v>
      </c>
      <c r="T44" s="11" t="str">
        <f t="shared" ca="1" si="6"/>
        <v xml:space="preserve"> </v>
      </c>
      <c r="U44" s="11" t="str">
        <f t="shared" ca="1" si="7"/>
        <v xml:space="preserve"> </v>
      </c>
      <c r="V44" s="3" t="str">
        <f t="shared" ca="1" si="16"/>
        <v xml:space="preserve"> </v>
      </c>
      <c r="W44" s="16" t="str">
        <f t="shared" ca="1" si="17"/>
        <v xml:space="preserve"> </v>
      </c>
      <c r="X44" s="3" t="str">
        <f t="shared" ca="1" si="14"/>
        <v xml:space="preserve"> </v>
      </c>
      <c r="Y44" s="3" t="str">
        <f t="shared" ca="1" si="15"/>
        <v xml:space="preserve"> </v>
      </c>
      <c r="Z44" s="12" t="str">
        <f t="shared" ca="1" si="18"/>
        <v xml:space="preserve"> </v>
      </c>
      <c r="AA44" s="17" t="str">
        <f t="shared" ca="1" si="19"/>
        <v xml:space="preserve"> </v>
      </c>
      <c r="AB44" s="17" t="str">
        <f t="shared" ca="1" si="21"/>
        <v xml:space="preserve"> </v>
      </c>
      <c r="AC44" s="19">
        <f t="shared" ca="1" si="22"/>
        <v>3072.5109250199876</v>
      </c>
    </row>
    <row r="45" spans="1:29" x14ac:dyDescent="0.25">
      <c r="A45" s="22">
        <v>36069</v>
      </c>
      <c r="B45">
        <v>3.48</v>
      </c>
      <c r="C45">
        <v>2.37</v>
      </c>
      <c r="D45">
        <v>2.5499999999999998</v>
      </c>
      <c r="E45">
        <v>5.36</v>
      </c>
      <c r="F45">
        <v>4.7699999999999996</v>
      </c>
      <c r="G45">
        <v>4.8</v>
      </c>
      <c r="H45">
        <f t="shared" si="0"/>
        <v>-0.3359375</v>
      </c>
      <c r="I45">
        <f t="shared" si="1"/>
        <v>-0.12568306010928965</v>
      </c>
      <c r="J45">
        <f t="shared" si="13"/>
        <v>0.6872147107021519</v>
      </c>
      <c r="K45" s="2">
        <v>1</v>
      </c>
      <c r="L45" s="2">
        <v>1</v>
      </c>
      <c r="M45" s="6">
        <f ca="1">100*(D45-MIN(OFFSET(C45,-$M$3+1,0):C45))/(MAX(OFFSET(B45,-$M$3+1,0):B45)-MIN(OFFSET(C45,-$M$3+1,0):C45))</f>
        <v>8.612440191387547</v>
      </c>
      <c r="N45" s="6">
        <f ca="1">100*(G45-MIN(OFFSET(F45,-$M$3+1,0):F45))/(MAX(OFFSET(E45,-$M$3+1,0):E45)-MIN(OFFSET(F45,-$M$3+1,0):F45))</f>
        <v>7.7519379844960961</v>
      </c>
      <c r="O45" s="6">
        <f t="shared" ca="1" si="8"/>
        <v>0.86050220689145096</v>
      </c>
      <c r="P45" s="8">
        <f t="shared" si="10"/>
        <v>1.4699999999999998</v>
      </c>
      <c r="Q45" s="8">
        <f t="shared" si="11"/>
        <v>0.72000000000000064</v>
      </c>
      <c r="R45" s="15">
        <f ca="1">AVERAGE(P45:OFFSET(P45,-$R$3+1,0))*$R$4*K45</f>
        <v>86.499999999999986</v>
      </c>
      <c r="S45" s="15">
        <f ca="1">AVERAGE(Q45:OFFSET(Q45,-$R$3+1,0))*$S$4*L45</f>
        <v>86.125000000000028</v>
      </c>
      <c r="T45" s="11" t="str">
        <f t="shared" ca="1" si="6"/>
        <v xml:space="preserve"> </v>
      </c>
      <c r="U45" s="11" t="str">
        <f t="shared" ca="1" si="7"/>
        <v xml:space="preserve"> </v>
      </c>
      <c r="V45" s="3" t="str">
        <f t="shared" ca="1" si="16"/>
        <v xml:space="preserve"> </v>
      </c>
      <c r="W45" s="16" t="str">
        <f t="shared" ca="1" si="17"/>
        <v xml:space="preserve"> </v>
      </c>
      <c r="X45" s="3" t="str">
        <f t="shared" ca="1" si="14"/>
        <v xml:space="preserve"> </v>
      </c>
      <c r="Y45" s="3" t="str">
        <f t="shared" ca="1" si="15"/>
        <v xml:space="preserve"> </v>
      </c>
      <c r="Z45" s="12" t="str">
        <f t="shared" ca="1" si="18"/>
        <v xml:space="preserve"> </v>
      </c>
      <c r="AA45" s="17" t="str">
        <f t="shared" ca="1" si="19"/>
        <v xml:space="preserve"> </v>
      </c>
      <c r="AB45" s="17" t="str">
        <f t="shared" ca="1" si="21"/>
        <v xml:space="preserve"> </v>
      </c>
      <c r="AC45" s="19">
        <f t="shared" ca="1" si="22"/>
        <v>3072.5109250199876</v>
      </c>
    </row>
    <row r="46" spans="1:29" x14ac:dyDescent="0.25">
      <c r="A46" s="22">
        <v>36070</v>
      </c>
      <c r="B46">
        <v>2.65</v>
      </c>
      <c r="C46">
        <v>2.06</v>
      </c>
      <c r="D46">
        <v>2.31</v>
      </c>
      <c r="E46">
        <v>5.0199999999999996</v>
      </c>
      <c r="F46">
        <v>4.58</v>
      </c>
      <c r="G46">
        <v>4.99</v>
      </c>
      <c r="H46">
        <f t="shared" si="0"/>
        <v>-9.4117647058823417E-2</v>
      </c>
      <c r="I46">
        <f t="shared" si="1"/>
        <v>3.9583333333333526E-2</v>
      </c>
      <c r="J46">
        <f t="shared" si="13"/>
        <v>0.65127797268910259</v>
      </c>
      <c r="K46" s="2">
        <v>1</v>
      </c>
      <c r="L46" s="2">
        <v>1</v>
      </c>
      <c r="M46" s="6">
        <f ca="1">100*(D46-MIN(OFFSET(C46,-$M$3+1,0):C46))/(MAX(OFFSET(B46,-$M$3+1,0):B46)-MIN(OFFSET(C46,-$M$3+1,0):C46))</f>
        <v>10.416666666666668</v>
      </c>
      <c r="N46" s="6">
        <f ca="1">100*(G46-MIN(OFFSET(F46,-$M$3+1,0):F46))/(MAX(OFFSET(E46,-$M$3+1,0):E46)-MIN(OFFSET(F46,-$M$3+1,0):F46))</f>
        <v>29.078014184397169</v>
      </c>
      <c r="O46" s="6">
        <f t="shared" ca="1" si="8"/>
        <v>-18.661347517730501</v>
      </c>
      <c r="P46" s="8">
        <f t="shared" si="10"/>
        <v>0.58999999999999986</v>
      </c>
      <c r="Q46" s="8">
        <f t="shared" si="11"/>
        <v>0.4399999999999995</v>
      </c>
      <c r="R46" s="15">
        <f ca="1">AVERAGE(P46:OFFSET(P46,-$R$3+1,0))*$R$4*K46</f>
        <v>83.125</v>
      </c>
      <c r="S46" s="15">
        <f ca="1">AVERAGE(Q46:OFFSET(Q46,-$R$3+1,0))*$S$4*L46</f>
        <v>66.625000000000028</v>
      </c>
      <c r="T46" s="11" t="str">
        <f t="shared" ca="1" si="6"/>
        <v xml:space="preserve"> </v>
      </c>
      <c r="U46" s="11" t="str">
        <f t="shared" ca="1" si="7"/>
        <v xml:space="preserve"> </v>
      </c>
      <c r="V46" s="3" t="str">
        <f t="shared" ca="1" si="16"/>
        <v xml:space="preserve"> </v>
      </c>
      <c r="W46" s="16" t="str">
        <f t="shared" ca="1" si="17"/>
        <v xml:space="preserve"> </v>
      </c>
      <c r="X46" s="3" t="str">
        <f t="shared" ca="1" si="14"/>
        <v xml:space="preserve"> </v>
      </c>
      <c r="Y46" s="3" t="str">
        <f t="shared" ca="1" si="15"/>
        <v xml:space="preserve"> </v>
      </c>
      <c r="Z46" s="12" t="str">
        <f t="shared" ca="1" si="18"/>
        <v xml:space="preserve"> </v>
      </c>
      <c r="AA46" s="17" t="str">
        <f t="shared" ca="1" si="19"/>
        <v xml:space="preserve"> </v>
      </c>
      <c r="AB46" s="17" t="str">
        <f t="shared" ca="1" si="21"/>
        <v xml:space="preserve"> </v>
      </c>
      <c r="AC46" s="19">
        <f t="shared" ca="1" si="22"/>
        <v>3072.5109250199876</v>
      </c>
    </row>
    <row r="47" spans="1:29" x14ac:dyDescent="0.25">
      <c r="A47" s="22">
        <v>36073</v>
      </c>
      <c r="B47">
        <v>2.52</v>
      </c>
      <c r="C47">
        <v>1.82</v>
      </c>
      <c r="D47">
        <v>1.94</v>
      </c>
      <c r="E47">
        <v>5.0199999999999996</v>
      </c>
      <c r="F47">
        <v>4.3899999999999997</v>
      </c>
      <c r="G47">
        <v>4.58</v>
      </c>
      <c r="H47">
        <f t="shared" si="0"/>
        <v>-0.16017316017316019</v>
      </c>
      <c r="I47">
        <f t="shared" si="1"/>
        <v>-8.21643286573146E-2</v>
      </c>
      <c r="J47">
        <f t="shared" si="13"/>
        <v>0.67860870620136993</v>
      </c>
      <c r="K47" s="2">
        <v>1</v>
      </c>
      <c r="L47" s="2">
        <v>1</v>
      </c>
      <c r="M47" s="6">
        <f ca="1">100*(D47-MIN(OFFSET(C47,-$M$3+1,0):C47))/(MAX(OFFSET(B47,-$M$3+1,0):B47)-MIN(OFFSET(C47,-$M$3+1,0):C47))</f>
        <v>4.5454545454545423</v>
      </c>
      <c r="N47" s="6">
        <f ca="1">100*(G47-MIN(OFFSET(F47,-$M$3+1,0):F47))/(MAX(OFFSET(E47,-$M$3+1,0):E47)-MIN(OFFSET(F47,-$M$3+1,0):F47))</f>
        <v>11.875000000000021</v>
      </c>
      <c r="O47" s="6">
        <f t="shared" ca="1" si="8"/>
        <v>-7.329545454545479</v>
      </c>
      <c r="P47" s="8">
        <f t="shared" si="10"/>
        <v>0.7</v>
      </c>
      <c r="Q47" s="8">
        <f t="shared" si="11"/>
        <v>0.62999999999999989</v>
      </c>
      <c r="R47" s="15">
        <f ca="1">AVERAGE(P47:OFFSET(P47,-$R$3+1,0))*$R$4*K47</f>
        <v>77.999999999999986</v>
      </c>
      <c r="S47" s="15">
        <f ca="1">AVERAGE(Q47:OFFSET(Q47,-$R$3+1,0))*$S$4*L47</f>
        <v>62.375000000000014</v>
      </c>
      <c r="T47" s="11" t="str">
        <f t="shared" ca="1" si="6"/>
        <v xml:space="preserve"> </v>
      </c>
      <c r="U47" s="11" t="str">
        <f t="shared" ca="1" si="7"/>
        <v xml:space="preserve"> </v>
      </c>
      <c r="V47" s="3" t="str">
        <f t="shared" ca="1" si="16"/>
        <v xml:space="preserve"> </v>
      </c>
      <c r="W47" s="16" t="str">
        <f t="shared" ca="1" si="17"/>
        <v xml:space="preserve"> </v>
      </c>
      <c r="X47" s="3" t="str">
        <f t="shared" ca="1" si="14"/>
        <v xml:space="preserve"> </v>
      </c>
      <c r="Y47" s="3" t="str">
        <f t="shared" ca="1" si="15"/>
        <v xml:space="preserve"> </v>
      </c>
      <c r="Z47" s="12" t="str">
        <f t="shared" ca="1" si="18"/>
        <v xml:space="preserve"> </v>
      </c>
      <c r="AA47" s="17" t="str">
        <f t="shared" ca="1" si="19"/>
        <v xml:space="preserve"> </v>
      </c>
      <c r="AB47" s="17" t="str">
        <f t="shared" ca="1" si="21"/>
        <v xml:space="preserve"> </v>
      </c>
      <c r="AC47" s="19">
        <f t="shared" ca="1" si="22"/>
        <v>3072.5109250199876</v>
      </c>
    </row>
    <row r="48" spans="1:29" x14ac:dyDescent="0.25">
      <c r="A48" s="22">
        <v>36074</v>
      </c>
      <c r="B48">
        <v>2.25</v>
      </c>
      <c r="C48">
        <v>1.85</v>
      </c>
      <c r="D48">
        <v>1.94</v>
      </c>
      <c r="E48">
        <v>4.92</v>
      </c>
      <c r="F48">
        <v>4.2699999999999996</v>
      </c>
      <c r="G48">
        <v>4.2699999999999996</v>
      </c>
      <c r="H48">
        <f t="shared" si="0"/>
        <v>0</v>
      </c>
      <c r="I48">
        <f t="shared" si="1"/>
        <v>-6.7685589519650757E-2</v>
      </c>
      <c r="J48">
        <f t="shared" si="13"/>
        <v>0.65655133901684382</v>
      </c>
      <c r="K48" s="2">
        <v>1</v>
      </c>
      <c r="L48" s="2">
        <v>1</v>
      </c>
      <c r="M48" s="6">
        <f ca="1">100*(D48-MIN(OFFSET(C48,-$M$3+1,0):C48))/(MAX(OFFSET(B48,-$M$3+1,0):B48)-MIN(OFFSET(C48,-$M$3+1,0):C48))</f>
        <v>4.5454545454545423</v>
      </c>
      <c r="N48" s="6">
        <f ca="1">100*(G48-MIN(OFFSET(F48,-$M$3+1,0):F48))/(MAX(OFFSET(E48,-$M$3+1,0):E48)-MIN(OFFSET(F48,-$M$3+1,0):F48))</f>
        <v>0</v>
      </c>
      <c r="O48" s="6">
        <f t="shared" ca="1" si="8"/>
        <v>4.5454545454545423</v>
      </c>
      <c r="P48" s="8">
        <f t="shared" si="10"/>
        <v>0.39999999999999991</v>
      </c>
      <c r="Q48" s="8">
        <f t="shared" si="11"/>
        <v>0.65000000000000036</v>
      </c>
      <c r="R48" s="15">
        <f ca="1">AVERAGE(P48:OFFSET(P48,-$R$3+1,0))*$R$4*K48</f>
        <v>76.375</v>
      </c>
      <c r="S48" s="15">
        <f ca="1">AVERAGE(Q48:OFFSET(Q48,-$R$3+1,0))*$S$4*L48</f>
        <v>61.500000000000007</v>
      </c>
      <c r="T48" s="11" t="str">
        <f t="shared" ca="1" si="6"/>
        <v xml:space="preserve"> </v>
      </c>
      <c r="U48" s="11" t="str">
        <f t="shared" ca="1" si="7"/>
        <v xml:space="preserve"> </v>
      </c>
      <c r="V48" s="3" t="str">
        <f t="shared" ca="1" si="16"/>
        <v xml:space="preserve"> </v>
      </c>
      <c r="W48" s="16" t="str">
        <f t="shared" ca="1" si="17"/>
        <v xml:space="preserve"> </v>
      </c>
      <c r="X48" s="3" t="str">
        <f t="shared" ca="1" si="14"/>
        <v xml:space="preserve"> </v>
      </c>
      <c r="Y48" s="3" t="str">
        <f t="shared" ca="1" si="15"/>
        <v xml:space="preserve"> </v>
      </c>
      <c r="Z48" s="12" t="str">
        <f t="shared" ca="1" si="18"/>
        <v xml:space="preserve"> </v>
      </c>
      <c r="AA48" s="17" t="str">
        <f t="shared" ca="1" si="19"/>
        <v xml:space="preserve"> </v>
      </c>
      <c r="AB48" s="17" t="str">
        <f t="shared" ca="1" si="21"/>
        <v xml:space="preserve"> </v>
      </c>
      <c r="AC48" s="19">
        <f t="shared" ca="1" si="22"/>
        <v>3072.5109250199876</v>
      </c>
    </row>
    <row r="49" spans="1:29" x14ac:dyDescent="0.25">
      <c r="A49" s="22">
        <v>36075</v>
      </c>
      <c r="B49">
        <v>1.94</v>
      </c>
      <c r="C49">
        <v>1.1100000000000001</v>
      </c>
      <c r="D49">
        <v>1.17</v>
      </c>
      <c r="E49">
        <v>4.6100000000000003</v>
      </c>
      <c r="F49">
        <v>3.7</v>
      </c>
      <c r="G49">
        <v>3.92</v>
      </c>
      <c r="H49">
        <f t="shared" si="0"/>
        <v>-0.39690721649484539</v>
      </c>
      <c r="I49">
        <f t="shared" si="1"/>
        <v>-8.1967213114754078E-2</v>
      </c>
      <c r="J49">
        <f t="shared" si="13"/>
        <v>0.67278167141239287</v>
      </c>
      <c r="K49" s="2">
        <v>1</v>
      </c>
      <c r="L49" s="2">
        <v>1</v>
      </c>
      <c r="M49" s="6">
        <f ca="1">100*(D49-MIN(OFFSET(C49,-$M$3+1,0):C49))/(MAX(OFFSET(B49,-$M$3+1,0):B49)-MIN(OFFSET(C49,-$M$3+1,0):C49))</f>
        <v>2.1978021978021922</v>
      </c>
      <c r="N49" s="6">
        <f ca="1">100*(G49-MIN(OFFSET(F49,-$M$3+1,0):F49))/(MAX(OFFSET(E49,-$M$3+1,0):E49)-MIN(OFFSET(F49,-$M$3+1,0):F49))</f>
        <v>9.6069868995633083</v>
      </c>
      <c r="O49" s="6">
        <f t="shared" ca="1" si="8"/>
        <v>-7.4091847017611165</v>
      </c>
      <c r="P49" s="8">
        <f t="shared" si="10"/>
        <v>0.82999999999999985</v>
      </c>
      <c r="Q49" s="8">
        <f t="shared" si="11"/>
        <v>0.91000000000000014</v>
      </c>
      <c r="R49" s="15">
        <f ca="1">AVERAGE(P49:OFFSET(P49,-$R$3+1,0))*$R$4*K49</f>
        <v>75.25</v>
      </c>
      <c r="S49" s="15">
        <f ca="1">AVERAGE(Q49:OFFSET(Q49,-$R$3+1,0))*$S$4*L49</f>
        <v>60.000000000000007</v>
      </c>
      <c r="T49" s="11" t="str">
        <f t="shared" ca="1" si="6"/>
        <v xml:space="preserve"> </v>
      </c>
      <c r="U49" s="11" t="str">
        <f t="shared" ca="1" si="7"/>
        <v xml:space="preserve"> </v>
      </c>
      <c r="V49" s="3" t="str">
        <f t="shared" ca="1" si="16"/>
        <v xml:space="preserve"> </v>
      </c>
      <c r="W49" s="16" t="str">
        <f t="shared" ca="1" si="17"/>
        <v xml:space="preserve"> </v>
      </c>
      <c r="X49" s="3" t="str">
        <f t="shared" ca="1" si="14"/>
        <v xml:space="preserve"> </v>
      </c>
      <c r="Y49" s="3" t="str">
        <f t="shared" ca="1" si="15"/>
        <v xml:space="preserve"> </v>
      </c>
      <c r="Z49" s="12" t="str">
        <f t="shared" ca="1" si="18"/>
        <v xml:space="preserve"> </v>
      </c>
      <c r="AA49" s="17" t="str">
        <f t="shared" ca="1" si="19"/>
        <v xml:space="preserve"> </v>
      </c>
      <c r="AB49" s="17" t="str">
        <f t="shared" ca="1" si="21"/>
        <v xml:space="preserve"> </v>
      </c>
      <c r="AC49" s="19">
        <f t="shared" ca="1" si="22"/>
        <v>3072.5109250199876</v>
      </c>
    </row>
    <row r="50" spans="1:29" x14ac:dyDescent="0.25">
      <c r="A50" s="22">
        <v>36076</v>
      </c>
      <c r="B50">
        <v>0.99</v>
      </c>
      <c r="C50">
        <v>0.19</v>
      </c>
      <c r="D50">
        <v>0.93</v>
      </c>
      <c r="E50">
        <v>3.7</v>
      </c>
      <c r="F50">
        <v>2.33</v>
      </c>
      <c r="G50">
        <v>2.92</v>
      </c>
      <c r="H50">
        <f t="shared" si="0"/>
        <v>-0.20512820512820507</v>
      </c>
      <c r="I50">
        <f t="shared" si="1"/>
        <v>-0.25510204081632648</v>
      </c>
      <c r="J50">
        <f t="shared" si="13"/>
        <v>0.69113988123452941</v>
      </c>
      <c r="K50" s="2">
        <v>1</v>
      </c>
      <c r="L50" s="2">
        <v>1</v>
      </c>
      <c r="M50" s="6">
        <f ca="1">100*(D50-MIN(OFFSET(C50,-$M$3+1,0):C50))/(MAX(OFFSET(B50,-$M$3+1,0):B50)-MIN(OFFSET(C50,-$M$3+1,0):C50))</f>
        <v>22.492401215805472</v>
      </c>
      <c r="N50" s="6">
        <f ca="1">100*(G50-MIN(OFFSET(F50,-$M$3+1,0):F50))/(MAX(OFFSET(E50,-$M$3+1,0):E50)-MIN(OFFSET(F50,-$M$3+1,0):F50))</f>
        <v>19.471947194719466</v>
      </c>
      <c r="O50" s="6">
        <f t="shared" ca="1" si="8"/>
        <v>3.0204540210860067</v>
      </c>
      <c r="P50" s="8">
        <f t="shared" si="10"/>
        <v>0.98</v>
      </c>
      <c r="Q50" s="8">
        <f t="shared" si="11"/>
        <v>1.5899999999999999</v>
      </c>
      <c r="R50" s="15">
        <f ca="1">AVERAGE(P50:OFFSET(P50,-$R$3+1,0))*$R$4*K50</f>
        <v>83.25</v>
      </c>
      <c r="S50" s="15">
        <f ca="1">AVERAGE(Q50:OFFSET(Q50,-$R$3+1,0))*$S$4*L50</f>
        <v>75.125000000000014</v>
      </c>
      <c r="T50" s="11" t="str">
        <f t="shared" ca="1" si="6"/>
        <v xml:space="preserve"> </v>
      </c>
      <c r="U50" s="11" t="str">
        <f t="shared" ca="1" si="7"/>
        <v xml:space="preserve"> </v>
      </c>
      <c r="V50" s="3" t="str">
        <f t="shared" ca="1" si="16"/>
        <v xml:space="preserve"> </v>
      </c>
      <c r="W50" s="16" t="str">
        <f t="shared" ca="1" si="17"/>
        <v xml:space="preserve"> </v>
      </c>
      <c r="X50" s="3" t="str">
        <f t="shared" ca="1" si="14"/>
        <v xml:space="preserve"> </v>
      </c>
      <c r="Y50" s="3" t="str">
        <f t="shared" ca="1" si="15"/>
        <v xml:space="preserve"> </v>
      </c>
      <c r="Z50" s="12" t="str">
        <f t="shared" ca="1" si="18"/>
        <v xml:space="preserve"> </v>
      </c>
      <c r="AA50" s="17" t="str">
        <f t="shared" ca="1" si="19"/>
        <v xml:space="preserve"> </v>
      </c>
      <c r="AB50" s="17" t="str">
        <f t="shared" ca="1" si="21"/>
        <v xml:space="preserve"> </v>
      </c>
      <c r="AC50" s="19">
        <f t="shared" ca="1" si="22"/>
        <v>3072.5109250199876</v>
      </c>
    </row>
    <row r="51" spans="1:29" x14ac:dyDescent="0.25">
      <c r="A51" s="22">
        <v>36077</v>
      </c>
      <c r="B51">
        <v>0.99</v>
      </c>
      <c r="C51">
        <v>0.31</v>
      </c>
      <c r="D51">
        <v>0.43</v>
      </c>
      <c r="E51">
        <v>3.08</v>
      </c>
      <c r="F51">
        <v>2.39</v>
      </c>
      <c r="G51">
        <v>2.52</v>
      </c>
      <c r="H51">
        <f t="shared" si="0"/>
        <v>-0.5376344086021505</v>
      </c>
      <c r="I51">
        <f t="shared" si="1"/>
        <v>-0.13698630136986301</v>
      </c>
      <c r="J51">
        <f t="shared" si="13"/>
        <v>0.70253602717572883</v>
      </c>
      <c r="K51" s="2">
        <v>1</v>
      </c>
      <c r="L51" s="2">
        <v>1</v>
      </c>
      <c r="M51" s="6">
        <f ca="1">100*(D51-MIN(OFFSET(C51,-$M$3+1,0):C51))/(MAX(OFFSET(B51,-$M$3+1,0):B51)-MIN(OFFSET(C51,-$M$3+1,0):C51))</f>
        <v>9.7560975609756095</v>
      </c>
      <c r="N51" s="6">
        <f ca="1">100*(G51-MIN(OFFSET(F51,-$M$3+1,0):F51))/(MAX(OFFSET(E51,-$M$3+1,0):E51)-MIN(OFFSET(F51,-$M$3+1,0):F51))</f>
        <v>7.0631970260223031</v>
      </c>
      <c r="O51" s="6">
        <f t="shared" ca="1" si="8"/>
        <v>2.6929005349533064</v>
      </c>
      <c r="P51" s="8">
        <f t="shared" si="10"/>
        <v>0.67999999999999994</v>
      </c>
      <c r="Q51" s="8">
        <f t="shared" si="11"/>
        <v>0.69</v>
      </c>
      <c r="R51" s="15">
        <f ca="1">AVERAGE(P51:OFFSET(P51,-$R$3+1,0))*$R$4*K51</f>
        <v>80.999999999999986</v>
      </c>
      <c r="S51" s="15">
        <f ca="1">AVERAGE(Q51:OFFSET(Q51,-$R$3+1,0))*$S$4*L51</f>
        <v>77.125</v>
      </c>
      <c r="T51" s="11" t="str">
        <f t="shared" ca="1" si="6"/>
        <v xml:space="preserve"> </v>
      </c>
      <c r="U51" s="11" t="str">
        <f t="shared" ca="1" si="7"/>
        <v xml:space="preserve"> </v>
      </c>
      <c r="V51" s="3" t="str">
        <f t="shared" ca="1" si="16"/>
        <v xml:space="preserve"> </v>
      </c>
      <c r="W51" s="16" t="str">
        <f t="shared" ca="1" si="17"/>
        <v xml:space="preserve"> </v>
      </c>
      <c r="X51" s="3" t="str">
        <f t="shared" ca="1" si="14"/>
        <v xml:space="preserve"> </v>
      </c>
      <c r="Y51" s="3" t="str">
        <f t="shared" ca="1" si="15"/>
        <v xml:space="preserve"> </v>
      </c>
      <c r="Z51" s="12" t="str">
        <f t="shared" ca="1" si="18"/>
        <v xml:space="preserve"> </v>
      </c>
      <c r="AA51" s="17" t="str">
        <f t="shared" ca="1" si="19"/>
        <v xml:space="preserve"> </v>
      </c>
      <c r="AB51" s="17" t="str">
        <f t="shared" ca="1" si="21"/>
        <v xml:space="preserve"> </v>
      </c>
      <c r="AC51" s="19">
        <f t="shared" ca="1" si="22"/>
        <v>3072.5109250199876</v>
      </c>
    </row>
    <row r="52" spans="1:29" x14ac:dyDescent="0.25">
      <c r="A52" s="22">
        <v>36080</v>
      </c>
      <c r="B52">
        <v>0.99</v>
      </c>
      <c r="C52">
        <v>0.56000000000000005</v>
      </c>
      <c r="D52">
        <v>0.62</v>
      </c>
      <c r="E52">
        <v>3.24</v>
      </c>
      <c r="F52">
        <v>2.83</v>
      </c>
      <c r="G52">
        <v>2.92</v>
      </c>
      <c r="H52">
        <f t="shared" si="0"/>
        <v>0.44186046511627919</v>
      </c>
      <c r="I52">
        <f t="shared" si="1"/>
        <v>0.15873015873015861</v>
      </c>
      <c r="J52">
        <f t="shared" si="13"/>
        <v>0.71523894795452958</v>
      </c>
      <c r="K52" s="2">
        <v>1</v>
      </c>
      <c r="L52" s="2">
        <v>1</v>
      </c>
      <c r="M52" s="6">
        <f ca="1">100*(D52-MIN(OFFSET(C52,-$M$3+1,0):C52))/(MAX(OFFSET(B52,-$M$3+1,0):B52)-MIN(OFFSET(C52,-$M$3+1,0):C52))</f>
        <v>18.454935622317596</v>
      </c>
      <c r="N52" s="6">
        <f ca="1">100*(G52-MIN(OFFSET(F52,-$M$3+1,0):F52))/(MAX(OFFSET(E52,-$M$3+1,0):E52)-MIN(OFFSET(F52,-$M$3+1,0):F52))</f>
        <v>21.933085501858734</v>
      </c>
      <c r="O52" s="6">
        <f t="shared" ca="1" si="8"/>
        <v>-3.4781498795411387</v>
      </c>
      <c r="P52" s="8">
        <f t="shared" si="10"/>
        <v>0.56000000000000005</v>
      </c>
      <c r="Q52" s="8">
        <f t="shared" si="11"/>
        <v>0.7200000000000002</v>
      </c>
      <c r="R52" s="15">
        <f ca="1">AVERAGE(P52:OFFSET(P52,-$R$3+1,0))*$R$4*K52</f>
        <v>77.624999999999986</v>
      </c>
      <c r="S52" s="15">
        <f ca="1">AVERAGE(Q52:OFFSET(Q52,-$R$3+1,0))*$S$4*L52</f>
        <v>79.375000000000014</v>
      </c>
      <c r="T52" s="11" t="str">
        <f t="shared" ca="1" si="6"/>
        <v xml:space="preserve"> </v>
      </c>
      <c r="U52" s="11" t="str">
        <f t="shared" ca="1" si="7"/>
        <v xml:space="preserve"> </v>
      </c>
      <c r="V52" s="3" t="str">
        <f t="shared" ca="1" si="16"/>
        <v xml:space="preserve"> </v>
      </c>
      <c r="W52" s="16" t="str">
        <f t="shared" ca="1" si="17"/>
        <v xml:space="preserve"> </v>
      </c>
      <c r="X52" s="3" t="str">
        <f t="shared" ca="1" si="14"/>
        <v xml:space="preserve"> </v>
      </c>
      <c r="Y52" s="3" t="str">
        <f t="shared" ca="1" si="15"/>
        <v xml:space="preserve"> </v>
      </c>
      <c r="Z52" s="12" t="str">
        <f t="shared" ca="1" si="18"/>
        <v xml:space="preserve"> </v>
      </c>
      <c r="AA52" s="17" t="str">
        <f t="shared" ca="1" si="19"/>
        <v xml:space="preserve"> </v>
      </c>
      <c r="AB52" s="17" t="str">
        <f t="shared" ca="1" si="21"/>
        <v xml:space="preserve"> </v>
      </c>
      <c r="AC52" s="19">
        <f t="shared" ca="1" si="22"/>
        <v>3072.5109250199876</v>
      </c>
    </row>
    <row r="53" spans="1:29" x14ac:dyDescent="0.25">
      <c r="A53" s="22">
        <v>36081</v>
      </c>
      <c r="B53">
        <v>0.93</v>
      </c>
      <c r="C53">
        <v>0.65</v>
      </c>
      <c r="D53">
        <v>0.68</v>
      </c>
      <c r="E53">
        <v>3.02</v>
      </c>
      <c r="F53">
        <v>2.7</v>
      </c>
      <c r="G53">
        <v>2.83</v>
      </c>
      <c r="H53">
        <f t="shared" si="0"/>
        <v>9.6774193548387233E-2</v>
      </c>
      <c r="I53">
        <f t="shared" si="1"/>
        <v>-3.0821917808219079E-2</v>
      </c>
      <c r="J53">
        <f t="shared" si="13"/>
        <v>0.71016106283307512</v>
      </c>
      <c r="K53" s="2">
        <v>1</v>
      </c>
      <c r="L53" s="2">
        <v>1</v>
      </c>
      <c r="M53" s="6">
        <f ca="1">100*(D53-MIN(OFFSET(C53,-$M$3+1,0):C53))/(MAX(OFFSET(B53,-$M$3+1,0):B53)-MIN(OFFSET(C53,-$M$3+1,0):C53))</f>
        <v>23.786407766990294</v>
      </c>
      <c r="N53" s="6">
        <f ca="1">100*(G53-MIN(OFFSET(F53,-$M$3+1,0):F53))/(MAX(OFFSET(E53,-$M$3+1,0):E53)-MIN(OFFSET(F53,-$M$3+1,0):F53))</f>
        <v>19.305019305019307</v>
      </c>
      <c r="O53" s="6">
        <f t="shared" ca="1" si="8"/>
        <v>4.4813884619709867</v>
      </c>
      <c r="P53" s="8">
        <f t="shared" si="10"/>
        <v>0.31000000000000005</v>
      </c>
      <c r="Q53" s="8">
        <f t="shared" si="11"/>
        <v>0.31999999999999984</v>
      </c>
      <c r="R53" s="15">
        <f ca="1">AVERAGE(P53:OFFSET(P53,-$R$3+1,0))*$R$4*K53</f>
        <v>63.125000000000007</v>
      </c>
      <c r="S53" s="15">
        <f ca="1">AVERAGE(Q53:OFFSET(Q53,-$R$3+1,0))*$S$4*L53</f>
        <v>74.375000000000014</v>
      </c>
      <c r="T53" s="11" t="str">
        <f t="shared" ca="1" si="6"/>
        <v xml:space="preserve"> </v>
      </c>
      <c r="U53" s="11" t="str">
        <f t="shared" ca="1" si="7"/>
        <v xml:space="preserve"> </v>
      </c>
      <c r="V53" s="3" t="str">
        <f t="shared" ca="1" si="16"/>
        <v xml:space="preserve"> </v>
      </c>
      <c r="W53" s="16" t="str">
        <f t="shared" ca="1" si="17"/>
        <v xml:space="preserve"> </v>
      </c>
      <c r="X53" s="3" t="str">
        <f t="shared" ca="1" si="14"/>
        <v xml:space="preserve"> </v>
      </c>
      <c r="Y53" s="3" t="str">
        <f t="shared" ca="1" si="15"/>
        <v xml:space="preserve"> </v>
      </c>
      <c r="Z53" s="12" t="str">
        <f t="shared" ca="1" si="18"/>
        <v xml:space="preserve"> </v>
      </c>
      <c r="AA53" s="17" t="str">
        <f t="shared" ca="1" si="19"/>
        <v xml:space="preserve"> </v>
      </c>
      <c r="AB53" s="17" t="str">
        <f t="shared" ca="1" si="21"/>
        <v xml:space="preserve"> </v>
      </c>
      <c r="AC53" s="19">
        <f t="shared" ca="1" si="22"/>
        <v>3072.5109250199876</v>
      </c>
    </row>
    <row r="54" spans="1:29" x14ac:dyDescent="0.25">
      <c r="A54" s="22">
        <v>36082</v>
      </c>
      <c r="B54">
        <v>1.51</v>
      </c>
      <c r="C54">
        <v>0.62</v>
      </c>
      <c r="D54">
        <v>1.48</v>
      </c>
      <c r="E54">
        <v>3.33</v>
      </c>
      <c r="F54">
        <v>2.77</v>
      </c>
      <c r="G54">
        <v>3.27</v>
      </c>
      <c r="H54">
        <f t="shared" si="0"/>
        <v>1.1764705882352939</v>
      </c>
      <c r="I54">
        <f t="shared" si="1"/>
        <v>0.15547703180212014</v>
      </c>
      <c r="J54">
        <f t="shared" si="13"/>
        <v>0.68667394504318668</v>
      </c>
      <c r="K54" s="2">
        <v>1</v>
      </c>
      <c r="L54" s="2">
        <v>1</v>
      </c>
      <c r="M54" s="6">
        <f ca="1">100*(D54-MIN(OFFSET(C54,-$M$3+1,0):C54))/(MAX(OFFSET(B54,-$M$3+1,0):B54)-MIN(OFFSET(C54,-$M$3+1,0):C54))</f>
        <v>73.714285714285708</v>
      </c>
      <c r="N54" s="6">
        <f ca="1">100*(G54-MIN(OFFSET(F54,-$M$3+1,0):F54))/(MAX(OFFSET(E54,-$M$3+1,0):E54)-MIN(OFFSET(F54,-$M$3+1,0):F54))</f>
        <v>41.228070175438589</v>
      </c>
      <c r="O54" s="6">
        <f t="shared" ca="1" si="8"/>
        <v>32.486215538847119</v>
      </c>
      <c r="P54" s="8">
        <f t="shared" si="10"/>
        <v>0.89</v>
      </c>
      <c r="Q54" s="8">
        <f t="shared" si="11"/>
        <v>0.56000000000000005</v>
      </c>
      <c r="R54" s="15">
        <f ca="1">AVERAGE(P54:OFFSET(P54,-$R$3+1,0))*$R$4*K54</f>
        <v>66.875</v>
      </c>
      <c r="S54" s="15">
        <f ca="1">AVERAGE(Q54:OFFSET(Q54,-$R$3+1,0))*$S$4*L54</f>
        <v>75.875000000000028</v>
      </c>
      <c r="T54" s="11" t="str">
        <f t="shared" ca="1" si="6"/>
        <v xml:space="preserve"> </v>
      </c>
      <c r="U54" s="11" t="str">
        <f t="shared" ca="1" si="7"/>
        <v>Sell</v>
      </c>
      <c r="V54" s="3">
        <f t="shared" ca="1" si="16"/>
        <v>-10</v>
      </c>
      <c r="W54" s="16">
        <f t="shared" ca="1" si="17"/>
        <v>8.8138385502471142</v>
      </c>
      <c r="X54" s="3">
        <f t="shared" ca="1" si="14"/>
        <v>1.48</v>
      </c>
      <c r="Y54" s="3">
        <f t="shared" ca="1" si="15"/>
        <v>3.27</v>
      </c>
      <c r="Z54" s="12" t="str">
        <f t="shared" ca="1" si="18"/>
        <v xml:space="preserve"> </v>
      </c>
      <c r="AA54" s="17" t="str">
        <f t="shared" ca="1" si="19"/>
        <v xml:space="preserve"> </v>
      </c>
      <c r="AB54" s="17" t="str">
        <f t="shared" ca="1" si="21"/>
        <v xml:space="preserve"> </v>
      </c>
      <c r="AC54" s="19">
        <f t="shared" ca="1" si="22"/>
        <v>3072.5109250199876</v>
      </c>
    </row>
    <row r="55" spans="1:29" x14ac:dyDescent="0.25">
      <c r="A55" s="22">
        <v>36083</v>
      </c>
      <c r="B55">
        <v>1.66</v>
      </c>
      <c r="C55">
        <v>1.05</v>
      </c>
      <c r="D55">
        <v>1.6</v>
      </c>
      <c r="E55">
        <v>4.1399999999999997</v>
      </c>
      <c r="F55">
        <v>3.24</v>
      </c>
      <c r="G55">
        <v>4.1399999999999997</v>
      </c>
      <c r="H55">
        <f t="shared" si="0"/>
        <v>8.1081081081081141E-2</v>
      </c>
      <c r="I55">
        <f t="shared" si="1"/>
        <v>0.26605504587155959</v>
      </c>
      <c r="J55">
        <f t="shared" si="13"/>
        <v>0.62836419420239509</v>
      </c>
      <c r="K55" s="2">
        <v>1</v>
      </c>
      <c r="L55" s="2">
        <v>1</v>
      </c>
      <c r="M55" s="6">
        <f ca="1">100*(D55-MIN(OFFSET(C55,-$M$3+1,0):C55))/(MAX(OFFSET(B55,-$M$3+1,0):B55)-MIN(OFFSET(C55,-$M$3+1,0):C55))</f>
        <v>95.91836734693878</v>
      </c>
      <c r="N55" s="6">
        <f ca="1">100*(G55-MIN(OFFSET(F55,-$M$3+1,0):F55))/(MAX(OFFSET(E55,-$M$3+1,0):E55)-MIN(OFFSET(F55,-$M$3+1,0):F55))</f>
        <v>100</v>
      </c>
      <c r="O55" s="6">
        <f t="shared" ca="1" si="8"/>
        <v>-4.0816326530612201</v>
      </c>
      <c r="P55" s="8">
        <f t="shared" si="10"/>
        <v>0.60999999999999988</v>
      </c>
      <c r="Q55" s="8">
        <f t="shared" si="11"/>
        <v>0.89999999999999947</v>
      </c>
      <c r="R55" s="15">
        <f ca="1">AVERAGE(P55:OFFSET(P55,-$R$3+1,0))*$R$4*K55</f>
        <v>65.75</v>
      </c>
      <c r="S55" s="15">
        <f ca="1">AVERAGE(Q55:OFFSET(Q55,-$R$3+1,0))*$S$4*L55</f>
        <v>79.250000000000014</v>
      </c>
      <c r="T55" s="11" t="str">
        <f t="shared" ca="1" si="6"/>
        <v xml:space="preserve"> </v>
      </c>
      <c r="U55" s="11" t="str">
        <f t="shared" ca="1" si="7"/>
        <v>Exit</v>
      </c>
      <c r="V55" s="3">
        <f t="shared" ca="1" si="16"/>
        <v>-10</v>
      </c>
      <c r="W55" s="16">
        <f t="shared" ca="1" si="17"/>
        <v>8.8138385502471142</v>
      </c>
      <c r="X55" s="3">
        <f t="shared" ca="1" si="14"/>
        <v>1.48</v>
      </c>
      <c r="Y55" s="3">
        <f t="shared" ca="1" si="15"/>
        <v>3.27</v>
      </c>
      <c r="Z55" s="12">
        <f t="shared" ca="1" si="18"/>
        <v>-120.00000000000011</v>
      </c>
      <c r="AA55" s="17">
        <f t="shared" ca="1" si="19"/>
        <v>766.80395387149872</v>
      </c>
      <c r="AB55" s="17">
        <f t="shared" ca="1" si="21"/>
        <v>646.80395387149861</v>
      </c>
      <c r="AC55" s="19">
        <f t="shared" ca="1" si="22"/>
        <v>3719.3148788914859</v>
      </c>
    </row>
    <row r="56" spans="1:29" x14ac:dyDescent="0.25">
      <c r="A56" s="22">
        <v>36084</v>
      </c>
      <c r="B56">
        <v>1.97</v>
      </c>
      <c r="C56">
        <v>1.42</v>
      </c>
      <c r="D56">
        <v>1.72</v>
      </c>
      <c r="E56">
        <v>5.42</v>
      </c>
      <c r="F56">
        <v>4.7699999999999996</v>
      </c>
      <c r="G56">
        <v>4.8899999999999997</v>
      </c>
      <c r="H56">
        <f t="shared" si="0"/>
        <v>7.4999999999999956E-2</v>
      </c>
      <c r="I56">
        <f t="shared" si="1"/>
        <v>0.18115942028985499</v>
      </c>
      <c r="J56">
        <f t="shared" si="13"/>
        <v>0.6053426093269525</v>
      </c>
      <c r="K56" s="2">
        <v>1</v>
      </c>
      <c r="L56" s="2">
        <v>1</v>
      </c>
      <c r="M56" s="6">
        <f ca="1">100*(D56-MIN(OFFSET(C56,-$M$3+1,0):C56))/(MAX(OFFSET(B56,-$M$3+1,0):B56)-MIN(OFFSET(C56,-$M$3+1,0):C56))</f>
        <v>84.939759036144579</v>
      </c>
      <c r="N56" s="6">
        <f ca="1">100*(G56-MIN(OFFSET(F56,-$M$3+1,0):F56))/(MAX(OFFSET(E56,-$M$3+1,0):E56)-MIN(OFFSET(F56,-$M$3+1,0):F56))</f>
        <v>82.508250825082499</v>
      </c>
      <c r="O56" s="6">
        <f t="shared" ca="1" si="8"/>
        <v>2.4315082110620807</v>
      </c>
      <c r="P56" s="8">
        <f t="shared" si="10"/>
        <v>0.55000000000000004</v>
      </c>
      <c r="Q56" s="8">
        <f t="shared" si="11"/>
        <v>1.2800000000000002</v>
      </c>
      <c r="R56" s="15">
        <f ca="1">AVERAGE(P56:OFFSET(P56,-$R$3+1,0))*$R$4*K56</f>
        <v>67.624999999999986</v>
      </c>
      <c r="S56" s="15">
        <f ca="1">AVERAGE(Q56:OFFSET(Q56,-$R$3+1,0))*$S$4*L56</f>
        <v>87.125000000000014</v>
      </c>
      <c r="T56" s="11" t="str">
        <f t="shared" ca="1" si="6"/>
        <v xml:space="preserve"> </v>
      </c>
      <c r="U56" s="11" t="str">
        <f t="shared" ca="1" si="7"/>
        <v xml:space="preserve"> </v>
      </c>
      <c r="V56" s="3" t="str">
        <f t="shared" ca="1" si="16"/>
        <v xml:space="preserve"> </v>
      </c>
      <c r="W56" s="16" t="str">
        <f t="shared" ca="1" si="17"/>
        <v xml:space="preserve"> </v>
      </c>
      <c r="X56" s="3" t="str">
        <f t="shared" ca="1" si="14"/>
        <v xml:space="preserve"> </v>
      </c>
      <c r="Y56" s="3" t="str">
        <f t="shared" ca="1" si="15"/>
        <v xml:space="preserve"> </v>
      </c>
      <c r="Z56" s="12" t="str">
        <f t="shared" ca="1" si="18"/>
        <v xml:space="preserve"> </v>
      </c>
      <c r="AA56" s="17" t="str">
        <f t="shared" ca="1" si="19"/>
        <v xml:space="preserve"> </v>
      </c>
      <c r="AB56" s="17" t="str">
        <f t="shared" ca="1" si="21"/>
        <v xml:space="preserve"> </v>
      </c>
      <c r="AC56" s="19">
        <f t="shared" ca="1" si="22"/>
        <v>3719.3148788914859</v>
      </c>
    </row>
    <row r="57" spans="1:29" x14ac:dyDescent="0.25">
      <c r="A57" s="22">
        <v>36087</v>
      </c>
      <c r="B57">
        <v>2.25</v>
      </c>
      <c r="C57">
        <v>1.79</v>
      </c>
      <c r="D57">
        <v>1.91</v>
      </c>
      <c r="E57">
        <v>5.14</v>
      </c>
      <c r="F57">
        <v>4.8899999999999997</v>
      </c>
      <c r="G57">
        <v>5.05</v>
      </c>
      <c r="H57">
        <f t="shared" si="0"/>
        <v>0.11046511627906974</v>
      </c>
      <c r="I57">
        <f t="shared" si="1"/>
        <v>3.2719836400818103E-2</v>
      </c>
      <c r="J57">
        <f t="shared" si="13"/>
        <v>0.62179682254599533</v>
      </c>
      <c r="K57" s="2">
        <v>1</v>
      </c>
      <c r="L57" s="2">
        <v>1</v>
      </c>
      <c r="M57" s="6">
        <f ca="1">100*(D57-MIN(OFFSET(C57,-$M$3+1,0):C57))/(MAX(OFFSET(B57,-$M$3+1,0):B57)-MIN(OFFSET(C57,-$M$3+1,0):C57))</f>
        <v>79.881656804733737</v>
      </c>
      <c r="N57" s="6">
        <f ca="1">100*(G57-MIN(OFFSET(F57,-$M$3+1,0):F57))/(MAX(OFFSET(E57,-$M$3+1,0):E57)-MIN(OFFSET(F57,-$M$3+1,0):F57))</f>
        <v>86.397058823529406</v>
      </c>
      <c r="O57" s="6">
        <f t="shared" ca="1" si="8"/>
        <v>-6.5154020187956689</v>
      </c>
      <c r="P57" s="8">
        <f t="shared" si="10"/>
        <v>0.53</v>
      </c>
      <c r="Q57" s="8">
        <f t="shared" si="11"/>
        <v>0.25</v>
      </c>
      <c r="R57" s="15">
        <f ca="1">AVERAGE(P57:OFFSET(P57,-$R$3+1,0))*$R$4*K57</f>
        <v>63.874999999999993</v>
      </c>
      <c r="S57" s="15">
        <f ca="1">AVERAGE(Q57:OFFSET(Q57,-$R$3+1,0))*$S$4*L57</f>
        <v>78.875</v>
      </c>
      <c r="T57" s="11" t="str">
        <f t="shared" ca="1" si="6"/>
        <v xml:space="preserve"> </v>
      </c>
      <c r="U57" s="11" t="str">
        <f t="shared" ca="1" si="7"/>
        <v xml:space="preserve"> </v>
      </c>
      <c r="V57" s="3" t="str">
        <f t="shared" ca="1" si="16"/>
        <v xml:space="preserve"> </v>
      </c>
      <c r="W57" s="16" t="str">
        <f t="shared" ca="1" si="17"/>
        <v xml:space="preserve"> </v>
      </c>
      <c r="X57" s="3" t="str">
        <f t="shared" ca="1" si="14"/>
        <v xml:space="preserve"> </v>
      </c>
      <c r="Y57" s="3" t="str">
        <f t="shared" ca="1" si="15"/>
        <v xml:space="preserve"> </v>
      </c>
      <c r="Z57" s="12" t="str">
        <f t="shared" ca="1" si="18"/>
        <v xml:space="preserve"> </v>
      </c>
      <c r="AA57" s="17" t="str">
        <f t="shared" ca="1" si="19"/>
        <v xml:space="preserve"> </v>
      </c>
      <c r="AB57" s="17" t="str">
        <f t="shared" ca="1" si="21"/>
        <v xml:space="preserve"> </v>
      </c>
      <c r="AC57" s="19">
        <f t="shared" ca="1" si="22"/>
        <v>3719.3148788914859</v>
      </c>
    </row>
    <row r="58" spans="1:29" x14ac:dyDescent="0.25">
      <c r="A58" s="22">
        <v>36088</v>
      </c>
      <c r="B58">
        <v>3.32</v>
      </c>
      <c r="C58">
        <v>2.09</v>
      </c>
      <c r="D58">
        <v>2.71</v>
      </c>
      <c r="E58">
        <v>6.33</v>
      </c>
      <c r="F58">
        <v>5.1100000000000003</v>
      </c>
      <c r="G58">
        <v>5.58</v>
      </c>
      <c r="H58">
        <f t="shared" si="0"/>
        <v>0.41884816753926701</v>
      </c>
      <c r="I58">
        <f t="shared" si="1"/>
        <v>0.10495049504950504</v>
      </c>
      <c r="J58">
        <f t="shared" si="13"/>
        <v>0.65826428477948695</v>
      </c>
      <c r="K58" s="2">
        <v>1</v>
      </c>
      <c r="L58" s="2">
        <v>1</v>
      </c>
      <c r="M58" s="6">
        <f ca="1">100*(D58-MIN(OFFSET(C58,-$M$3+1,0):C58))/(MAX(OFFSET(B58,-$M$3+1,0):B58)-MIN(OFFSET(C58,-$M$3+1,0):C58))</f>
        <v>77.407407407407419</v>
      </c>
      <c r="N58" s="6">
        <f ca="1">100*(G58-MIN(OFFSET(F58,-$M$3+1,0):F58))/(MAX(OFFSET(E58,-$M$3+1,0):E58)-MIN(OFFSET(F58,-$M$3+1,0):F58))</f>
        <v>79.338842975206617</v>
      </c>
      <c r="O58" s="6">
        <f t="shared" ca="1" si="8"/>
        <v>-1.9314355677991983</v>
      </c>
      <c r="P58" s="8">
        <f t="shared" si="10"/>
        <v>1.41</v>
      </c>
      <c r="Q58" s="8">
        <f t="shared" si="11"/>
        <v>1.2800000000000002</v>
      </c>
      <c r="R58" s="15">
        <f ca="1">AVERAGE(P58:OFFSET(P58,-$R$3+1,0))*$R$4*K58</f>
        <v>69.25</v>
      </c>
      <c r="S58" s="15">
        <f ca="1">AVERAGE(Q58:OFFSET(Q58,-$R$3+1,0))*$S$4*L58</f>
        <v>75</v>
      </c>
      <c r="T58" s="11" t="str">
        <f t="shared" ca="1" si="6"/>
        <v xml:space="preserve"> </v>
      </c>
      <c r="U58" s="11" t="str">
        <f t="shared" ca="1" si="7"/>
        <v xml:space="preserve"> </v>
      </c>
      <c r="V58" s="3" t="str">
        <f t="shared" ca="1" si="16"/>
        <v xml:space="preserve"> </v>
      </c>
      <c r="W58" s="16" t="str">
        <f t="shared" ca="1" si="17"/>
        <v xml:space="preserve"> </v>
      </c>
      <c r="X58" s="3" t="str">
        <f t="shared" ca="1" si="14"/>
        <v xml:space="preserve"> </v>
      </c>
      <c r="Y58" s="3" t="str">
        <f t="shared" ca="1" si="15"/>
        <v xml:space="preserve"> </v>
      </c>
      <c r="Z58" s="12" t="str">
        <f t="shared" ca="1" si="18"/>
        <v xml:space="preserve"> </v>
      </c>
      <c r="AA58" s="17" t="str">
        <f t="shared" ca="1" si="19"/>
        <v xml:space="preserve"> </v>
      </c>
      <c r="AB58" s="17" t="str">
        <f t="shared" ca="1" si="21"/>
        <v xml:space="preserve"> </v>
      </c>
      <c r="AC58" s="19">
        <f t="shared" ca="1" si="22"/>
        <v>3719.3148788914859</v>
      </c>
    </row>
    <row r="59" spans="1:29" x14ac:dyDescent="0.25">
      <c r="A59" s="22">
        <v>36089</v>
      </c>
      <c r="B59">
        <v>3.17</v>
      </c>
      <c r="C59">
        <v>2.46</v>
      </c>
      <c r="D59">
        <v>2.58</v>
      </c>
      <c r="E59">
        <v>7.27</v>
      </c>
      <c r="F59">
        <v>6.58</v>
      </c>
      <c r="G59">
        <v>7.24</v>
      </c>
      <c r="H59">
        <f t="shared" si="0"/>
        <v>-4.7970479704797064E-2</v>
      </c>
      <c r="I59">
        <f t="shared" si="1"/>
        <v>0.29749103942652333</v>
      </c>
      <c r="J59">
        <f t="shared" si="13"/>
        <v>0.54833110131301621</v>
      </c>
      <c r="K59" s="2">
        <v>1</v>
      </c>
      <c r="L59" s="2">
        <v>1</v>
      </c>
      <c r="M59" s="6">
        <f ca="1">100*(D59-MIN(OFFSET(C59,-$M$3+1,0):C59))/(MAX(OFFSET(B59,-$M$3+1,0):B59)-MIN(OFFSET(C59,-$M$3+1,0):C59))</f>
        <v>72.592592592592595</v>
      </c>
      <c r="N59" s="6">
        <f ca="1">100*(G59-MIN(OFFSET(F59,-$M$3+1,0):F59))/(MAX(OFFSET(E59,-$M$3+1,0):E59)-MIN(OFFSET(F59,-$M$3+1,0):F59))</f>
        <v>99.333333333333343</v>
      </c>
      <c r="O59" s="6">
        <f t="shared" ca="1" si="8"/>
        <v>-26.740740740740748</v>
      </c>
      <c r="P59" s="8">
        <f t="shared" si="10"/>
        <v>0.71</v>
      </c>
      <c r="Q59" s="8">
        <f t="shared" si="11"/>
        <v>1.6899999999999995</v>
      </c>
      <c r="R59" s="15">
        <f ca="1">AVERAGE(P59:OFFSET(P59,-$R$3+1,0))*$R$4*K59</f>
        <v>69.625</v>
      </c>
      <c r="S59" s="15">
        <f ca="1">AVERAGE(Q59:OFFSET(Q59,-$R$3+1,0))*$S$4*L59</f>
        <v>87.499999999999986</v>
      </c>
      <c r="T59" s="11" t="str">
        <f t="shared" ca="1" si="6"/>
        <v>Buy</v>
      </c>
      <c r="U59" s="11" t="str">
        <f t="shared" ca="1" si="7"/>
        <v xml:space="preserve"> </v>
      </c>
      <c r="V59" s="3">
        <f t="shared" ca="1" si="16"/>
        <v>10</v>
      </c>
      <c r="W59" s="16">
        <f t="shared" ca="1" si="17"/>
        <v>-7.9571428571428582</v>
      </c>
      <c r="X59" s="3">
        <f t="shared" ca="1" si="14"/>
        <v>2.58</v>
      </c>
      <c r="Y59" s="3">
        <f t="shared" ca="1" si="15"/>
        <v>7.24</v>
      </c>
      <c r="Z59" s="12" t="str">
        <f t="shared" ca="1" si="18"/>
        <v xml:space="preserve"> </v>
      </c>
      <c r="AA59" s="17" t="str">
        <f t="shared" ca="1" si="19"/>
        <v xml:space="preserve"> </v>
      </c>
      <c r="AB59" s="17" t="str">
        <f t="shared" ca="1" si="21"/>
        <v xml:space="preserve"> </v>
      </c>
      <c r="AC59" s="19">
        <f t="shared" ca="1" si="22"/>
        <v>3719.3148788914859</v>
      </c>
    </row>
    <row r="60" spans="1:29" x14ac:dyDescent="0.25">
      <c r="A60" s="22">
        <v>36090</v>
      </c>
      <c r="B60">
        <v>3.2</v>
      </c>
      <c r="C60">
        <v>2.68</v>
      </c>
      <c r="D60">
        <v>3.2</v>
      </c>
      <c r="E60">
        <v>7.45</v>
      </c>
      <c r="F60">
        <v>6.61</v>
      </c>
      <c r="G60">
        <v>7.24</v>
      </c>
      <c r="H60">
        <f t="shared" si="0"/>
        <v>0.24031007751937983</v>
      </c>
      <c r="I60">
        <f t="shared" si="1"/>
        <v>0</v>
      </c>
      <c r="J60">
        <f t="shared" si="13"/>
        <v>0.54099124344933591</v>
      </c>
      <c r="K60" s="2">
        <v>1</v>
      </c>
      <c r="L60" s="2">
        <v>1</v>
      </c>
      <c r="M60" s="6">
        <f ca="1">100*(D60-MIN(OFFSET(C60,-$M$3+1,0):C60))/(MAX(OFFSET(B60,-$M$3+1,0):B60)-MIN(OFFSET(C60,-$M$3+1,0):C60))</f>
        <v>94.713656387665225</v>
      </c>
      <c r="N60" s="6">
        <f ca="1">100*(G60-MIN(OFFSET(F60,-$M$3+1,0):F60))/(MAX(OFFSET(E60,-$M$3+1,0):E60)-MIN(OFFSET(F60,-$M$3+1,0):F60))</f>
        <v>95.011876484560574</v>
      </c>
      <c r="O60" s="6">
        <f t="shared" ca="1" si="8"/>
        <v>-0.29822009689534923</v>
      </c>
      <c r="P60" s="8">
        <f t="shared" si="10"/>
        <v>0.62000000000000011</v>
      </c>
      <c r="Q60" s="8">
        <f t="shared" si="11"/>
        <v>0.83999999999999986</v>
      </c>
      <c r="R60" s="15">
        <f ca="1">AVERAGE(P60:OFFSET(P60,-$R$3+1,0))*$R$4*K60</f>
        <v>70.375000000000014</v>
      </c>
      <c r="S60" s="15">
        <f ca="1">AVERAGE(Q60:OFFSET(Q60,-$R$3+1,0))*$S$4*L60</f>
        <v>88.999999999999986</v>
      </c>
      <c r="T60" s="11" t="str">
        <f t="shared" ca="1" si="6"/>
        <v>Buy</v>
      </c>
      <c r="U60" s="11" t="str">
        <f t="shared" ca="1" si="7"/>
        <v xml:space="preserve"> </v>
      </c>
      <c r="V60" s="3">
        <f t="shared" ca="1" si="16"/>
        <v>10</v>
      </c>
      <c r="W60" s="16">
        <f t="shared" ca="1" si="17"/>
        <v>-7.9571428571428582</v>
      </c>
      <c r="X60" s="3">
        <f t="shared" ca="1" si="14"/>
        <v>2.58</v>
      </c>
      <c r="Y60" s="3">
        <f t="shared" ca="1" si="15"/>
        <v>7.24</v>
      </c>
      <c r="Z60" s="12">
        <f t="shared" ca="1" si="18"/>
        <v>620.00000000000011</v>
      </c>
      <c r="AA60" s="17">
        <f t="shared" ca="1" si="19"/>
        <v>0</v>
      </c>
      <c r="AB60" s="17">
        <f t="shared" ca="1" si="21"/>
        <v>620.00000000000011</v>
      </c>
      <c r="AC60" s="19">
        <f t="shared" ca="1" si="22"/>
        <v>4339.3148788914859</v>
      </c>
    </row>
    <row r="61" spans="1:29" x14ac:dyDescent="0.25">
      <c r="A61" s="22">
        <v>36091</v>
      </c>
      <c r="B61">
        <v>3.45</v>
      </c>
      <c r="C61">
        <v>3.05</v>
      </c>
      <c r="D61">
        <v>3.32</v>
      </c>
      <c r="E61">
        <v>7.11</v>
      </c>
      <c r="F61">
        <v>6.74</v>
      </c>
      <c r="G61">
        <v>6.83</v>
      </c>
      <c r="H61">
        <f t="shared" si="0"/>
        <v>3.7499999999999867E-2</v>
      </c>
      <c r="I61">
        <f t="shared" si="1"/>
        <v>-5.6629834254143696E-2</v>
      </c>
      <c r="J61">
        <f t="shared" si="13"/>
        <v>0.53650615451135486</v>
      </c>
      <c r="K61" s="2">
        <v>1</v>
      </c>
      <c r="L61" s="2">
        <v>1</v>
      </c>
      <c r="M61" s="6">
        <f ca="1">100*(D61-MIN(OFFSET(C61,-$M$3+1,0):C61))/(MAX(OFFSET(B61,-$M$3+1,0):B61)-MIN(OFFSET(C61,-$M$3+1,0):C61))</f>
        <v>93.596059113300484</v>
      </c>
      <c r="N61" s="6">
        <f ca="1">100*(G61-MIN(OFFSET(F61,-$M$3+1,0):F61))/(MAX(OFFSET(E61,-$M$3+1,0):E61)-MIN(OFFSET(F61,-$M$3+1,0):F61))</f>
        <v>76.865671641791053</v>
      </c>
      <c r="O61" s="6">
        <f t="shared" ca="1" si="8"/>
        <v>16.730387471509431</v>
      </c>
      <c r="P61" s="8">
        <f t="shared" si="10"/>
        <v>0.40000000000000036</v>
      </c>
      <c r="Q61" s="8">
        <f t="shared" si="11"/>
        <v>0.5</v>
      </c>
      <c r="R61" s="15">
        <f ca="1">AVERAGE(P61:OFFSET(P61,-$R$3+1,0))*$R$4*K61</f>
        <v>71.500000000000014</v>
      </c>
      <c r="S61" s="15">
        <f ca="1">AVERAGE(Q61:OFFSET(Q61,-$R$3+1,0))*$S$4*L61</f>
        <v>91.249999999999986</v>
      </c>
      <c r="T61" s="11" t="str">
        <f t="shared" ca="1" si="6"/>
        <v>Exit</v>
      </c>
      <c r="U61" s="11" t="str">
        <f t="shared" ca="1" si="7"/>
        <v xml:space="preserve"> </v>
      </c>
      <c r="V61" s="3">
        <f t="shared" ca="1" si="16"/>
        <v>10</v>
      </c>
      <c r="W61" s="16">
        <f t="shared" ca="1" si="17"/>
        <v>-7.9571428571428582</v>
      </c>
      <c r="X61" s="3">
        <f t="shared" ca="1" si="14"/>
        <v>2.58</v>
      </c>
      <c r="Y61" s="3">
        <f t="shared" ca="1" si="15"/>
        <v>7.24</v>
      </c>
      <c r="Z61" s="12">
        <f t="shared" ca="1" si="18"/>
        <v>119.99999999999966</v>
      </c>
      <c r="AA61" s="17">
        <f t="shared" ca="1" si="19"/>
        <v>326.2428571428573</v>
      </c>
      <c r="AB61" s="17">
        <f t="shared" ca="1" si="21"/>
        <v>446.24285714285696</v>
      </c>
      <c r="AC61" s="19">
        <f t="shared" ca="1" si="22"/>
        <v>4785.5577360343432</v>
      </c>
    </row>
    <row r="62" spans="1:29" x14ac:dyDescent="0.25">
      <c r="A62" s="22">
        <v>36094</v>
      </c>
      <c r="B62">
        <v>3.57</v>
      </c>
      <c r="C62">
        <v>3.38</v>
      </c>
      <c r="D62">
        <v>3.38</v>
      </c>
      <c r="E62">
        <v>7.45</v>
      </c>
      <c r="F62">
        <v>6.77</v>
      </c>
      <c r="G62">
        <v>7.39</v>
      </c>
      <c r="H62">
        <f t="shared" si="0"/>
        <v>1.8072289156626509E-2</v>
      </c>
      <c r="I62">
        <f t="shared" si="1"/>
        <v>8.1991215226939973E-2</v>
      </c>
      <c r="J62">
        <f t="shared" si="13"/>
        <v>0.53227053425842052</v>
      </c>
      <c r="K62" s="2">
        <v>1</v>
      </c>
      <c r="L62" s="2">
        <v>1</v>
      </c>
      <c r="M62" s="6">
        <f ca="1">100*(D62-MIN(OFFSET(C62,-$M$3+1,0):C62))/(MAX(OFFSET(B62,-$M$3+1,0):B62)-MIN(OFFSET(C62,-$M$3+1,0):C62))</f>
        <v>89.325842696629223</v>
      </c>
      <c r="N62" s="6">
        <f ca="1">100*(G62-MIN(OFFSET(F62,-$M$3+1,0):F62))/(MAX(OFFSET(E62,-$M$3+1,0):E62)-MIN(OFFSET(F62,-$M$3+1,0):F62))</f>
        <v>97.656249999999986</v>
      </c>
      <c r="O62" s="6">
        <f t="shared" ca="1" si="8"/>
        <v>-8.3304073033707624</v>
      </c>
      <c r="P62" s="8">
        <f t="shared" si="10"/>
        <v>0.25</v>
      </c>
      <c r="Q62" s="8">
        <f t="shared" si="11"/>
        <v>0.6800000000000006</v>
      </c>
      <c r="R62" s="15">
        <f ca="1">AVERAGE(P62:OFFSET(P62,-$R$3+1,0))*$R$4*K62</f>
        <v>63.5</v>
      </c>
      <c r="S62" s="15">
        <f ca="1">AVERAGE(Q62:OFFSET(Q62,-$R$3+1,0))*$S$4*L62</f>
        <v>92.75</v>
      </c>
      <c r="T62" s="11" t="str">
        <f t="shared" ca="1" si="6"/>
        <v xml:space="preserve"> </v>
      </c>
      <c r="U62" s="11" t="str">
        <f t="shared" ca="1" si="7"/>
        <v xml:space="preserve"> </v>
      </c>
      <c r="V62" s="3" t="str">
        <f t="shared" ca="1" si="16"/>
        <v xml:space="preserve"> </v>
      </c>
      <c r="W62" s="16" t="str">
        <f t="shared" ca="1" si="17"/>
        <v xml:space="preserve"> </v>
      </c>
      <c r="X62" s="3" t="str">
        <f t="shared" ca="1" si="14"/>
        <v xml:space="preserve"> </v>
      </c>
      <c r="Y62" s="3" t="str">
        <f t="shared" ca="1" si="15"/>
        <v xml:space="preserve"> </v>
      </c>
      <c r="Z62" s="12" t="str">
        <f t="shared" ca="1" si="18"/>
        <v xml:space="preserve"> </v>
      </c>
      <c r="AA62" s="17" t="str">
        <f t="shared" ca="1" si="19"/>
        <v xml:space="preserve"> </v>
      </c>
      <c r="AB62" s="17" t="str">
        <f t="shared" ca="1" si="21"/>
        <v xml:space="preserve"> </v>
      </c>
      <c r="AC62" s="19">
        <f t="shared" ca="1" si="22"/>
        <v>4785.5577360343432</v>
      </c>
    </row>
    <row r="63" spans="1:29" x14ac:dyDescent="0.25">
      <c r="A63" s="22">
        <v>36095</v>
      </c>
      <c r="B63">
        <v>3.75</v>
      </c>
      <c r="C63">
        <v>3.23</v>
      </c>
      <c r="D63">
        <v>3.45</v>
      </c>
      <c r="E63">
        <v>8.02</v>
      </c>
      <c r="F63">
        <v>7.45</v>
      </c>
      <c r="G63">
        <v>7.77</v>
      </c>
      <c r="H63">
        <f t="shared" si="0"/>
        <v>2.0710059171597628E-2</v>
      </c>
      <c r="I63">
        <f t="shared" si="1"/>
        <v>5.1420838971583116E-2</v>
      </c>
      <c r="J63">
        <f t="shared" si="13"/>
        <v>0.53019363345724324</v>
      </c>
      <c r="K63" s="2">
        <v>1</v>
      </c>
      <c r="L63" s="2">
        <v>1</v>
      </c>
      <c r="M63" s="6">
        <f ca="1">100*(D63-MIN(OFFSET(C63,-$M$3+1,0):C63))/(MAX(OFFSET(B63,-$M$3+1,0):B63)-MIN(OFFSET(C63,-$M$3+1,0):C63))</f>
        <v>81.927710843373504</v>
      </c>
      <c r="N63" s="6">
        <f ca="1">100*(G63-MIN(OFFSET(F63,-$M$3+1,0):F63))/(MAX(OFFSET(E63,-$M$3+1,0):E63)-MIN(OFFSET(F63,-$M$3+1,0):F63))</f>
        <v>91.408934707903782</v>
      </c>
      <c r="O63" s="6">
        <f t="shared" ca="1" si="8"/>
        <v>-9.4812238645302784</v>
      </c>
      <c r="P63" s="8">
        <f t="shared" si="10"/>
        <v>0.52</v>
      </c>
      <c r="Q63" s="8">
        <f t="shared" si="11"/>
        <v>0.62999999999999989</v>
      </c>
      <c r="R63" s="15">
        <f ca="1">AVERAGE(P63:OFFSET(P63,-$R$3+1,0))*$R$4*K63</f>
        <v>62.375</v>
      </c>
      <c r="S63" s="15">
        <f ca="1">AVERAGE(Q63:OFFSET(Q63,-$R$3+1,0))*$S$4*L63</f>
        <v>89.375</v>
      </c>
      <c r="T63" s="11" t="str">
        <f t="shared" ca="1" si="6"/>
        <v xml:space="preserve"> </v>
      </c>
      <c r="U63" s="11" t="str">
        <f t="shared" ca="1" si="7"/>
        <v xml:space="preserve"> </v>
      </c>
      <c r="V63" s="3" t="str">
        <f t="shared" ca="1" si="16"/>
        <v xml:space="preserve"> </v>
      </c>
      <c r="W63" s="16" t="str">
        <f t="shared" ca="1" si="17"/>
        <v xml:space="preserve"> </v>
      </c>
      <c r="X63" s="3" t="str">
        <f t="shared" ca="1" si="14"/>
        <v xml:space="preserve"> </v>
      </c>
      <c r="Y63" s="3" t="str">
        <f t="shared" ca="1" si="15"/>
        <v xml:space="preserve"> </v>
      </c>
      <c r="Z63" s="12" t="str">
        <f t="shared" ca="1" si="18"/>
        <v xml:space="preserve"> </v>
      </c>
      <c r="AA63" s="17" t="str">
        <f t="shared" ca="1" si="19"/>
        <v xml:space="preserve"> </v>
      </c>
      <c r="AB63" s="17" t="str">
        <f t="shared" ca="1" si="21"/>
        <v xml:space="preserve"> </v>
      </c>
      <c r="AC63" s="19">
        <f t="shared" ca="1" si="22"/>
        <v>4785.5577360343432</v>
      </c>
    </row>
    <row r="64" spans="1:29" x14ac:dyDescent="0.25">
      <c r="A64" s="22">
        <v>36096</v>
      </c>
      <c r="B64">
        <v>3.41</v>
      </c>
      <c r="C64">
        <v>2.71</v>
      </c>
      <c r="D64">
        <v>2.71</v>
      </c>
      <c r="E64">
        <v>7.58</v>
      </c>
      <c r="F64">
        <v>7.14</v>
      </c>
      <c r="G64">
        <v>7.36</v>
      </c>
      <c r="H64">
        <f t="shared" si="0"/>
        <v>-0.21449275362318843</v>
      </c>
      <c r="I64">
        <f t="shared" si="1"/>
        <v>-5.2767052767052625E-2</v>
      </c>
      <c r="J64">
        <f t="shared" si="13"/>
        <v>0.53763320470314491</v>
      </c>
      <c r="K64" s="2">
        <v>1</v>
      </c>
      <c r="L64" s="2">
        <v>1</v>
      </c>
      <c r="M64" s="6">
        <f ca="1">100*(D64-MIN(OFFSET(C64,-$M$3+1,0):C64))/(MAX(OFFSET(B64,-$M$3+1,0):B64)-MIN(OFFSET(C64,-$M$3+1,0):C64))</f>
        <v>19.379844961240309</v>
      </c>
      <c r="N64" s="6">
        <f ca="1">100*(G64-MIN(OFFSET(F64,-$M$3+1,0):F64))/(MAX(OFFSET(E64,-$M$3+1,0):E64)-MIN(OFFSET(F64,-$M$3+1,0):F64))</f>
        <v>54.166666666666707</v>
      </c>
      <c r="O64" s="6">
        <f t="shared" ca="1" si="8"/>
        <v>-34.786821705426398</v>
      </c>
      <c r="P64" s="8">
        <f t="shared" si="10"/>
        <v>0.74000000000000021</v>
      </c>
      <c r="Q64" s="8">
        <f t="shared" si="11"/>
        <v>0.62999999999999989</v>
      </c>
      <c r="R64" s="15">
        <f ca="1">AVERAGE(P64:OFFSET(P64,-$R$3+1,0))*$R$4*K64</f>
        <v>64.750000000000014</v>
      </c>
      <c r="S64" s="15">
        <f ca="1">AVERAGE(Q64:OFFSET(Q64,-$R$3+1,0))*$S$4*L64</f>
        <v>81.25</v>
      </c>
      <c r="T64" s="11" t="str">
        <f t="shared" ca="1" si="6"/>
        <v>Buy</v>
      </c>
      <c r="U64" s="11" t="str">
        <f t="shared" ca="1" si="7"/>
        <v xml:space="preserve"> </v>
      </c>
      <c r="V64" s="3">
        <f t="shared" ca="1" si="16"/>
        <v>10</v>
      </c>
      <c r="W64" s="16">
        <f t="shared" ca="1" si="17"/>
        <v>-7.9692307692307702</v>
      </c>
      <c r="X64" s="3">
        <f t="shared" ca="1" si="14"/>
        <v>2.71</v>
      </c>
      <c r="Y64" s="3">
        <f t="shared" ca="1" si="15"/>
        <v>7.36</v>
      </c>
      <c r="Z64" s="12" t="str">
        <f t="shared" ca="1" si="18"/>
        <v xml:space="preserve"> </v>
      </c>
      <c r="AA64" s="17" t="str">
        <f t="shared" ca="1" si="19"/>
        <v xml:space="preserve"> </v>
      </c>
      <c r="AB64" s="17" t="str">
        <f t="shared" ca="1" si="21"/>
        <v xml:space="preserve"> </v>
      </c>
      <c r="AC64" s="19">
        <f t="shared" ca="1" si="22"/>
        <v>4785.5577360343432</v>
      </c>
    </row>
    <row r="65" spans="1:29" x14ac:dyDescent="0.25">
      <c r="A65" s="22">
        <v>36097</v>
      </c>
      <c r="B65">
        <v>2.8</v>
      </c>
      <c r="C65">
        <v>2.62</v>
      </c>
      <c r="D65">
        <v>2.71</v>
      </c>
      <c r="E65">
        <v>7.52</v>
      </c>
      <c r="F65">
        <v>7.24</v>
      </c>
      <c r="G65">
        <v>7.45</v>
      </c>
      <c r="H65">
        <f t="shared" si="0"/>
        <v>0</v>
      </c>
      <c r="I65">
        <f t="shared" si="1"/>
        <v>1.2228260869565188E-2</v>
      </c>
      <c r="J65">
        <f t="shared" si="13"/>
        <v>0.5085579589400222</v>
      </c>
      <c r="K65" s="2">
        <v>1</v>
      </c>
      <c r="L65" s="2">
        <v>1</v>
      </c>
      <c r="M65" s="6">
        <f ca="1">100*(D65-MIN(OFFSET(C65,-$M$3+1,0):C65))/(MAX(OFFSET(B65,-$M$3+1,0):B65)-MIN(OFFSET(C65,-$M$3+1,0):C65))</f>
        <v>7.9646017699114928</v>
      </c>
      <c r="N65" s="6">
        <f ca="1">100*(G65-MIN(OFFSET(F65,-$M$3+1,0):F65))/(MAX(OFFSET(E65,-$M$3+1,0):E65)-MIN(OFFSET(F65,-$M$3+1,0):F65))</f>
        <v>59.574468085106403</v>
      </c>
      <c r="O65" s="6">
        <f t="shared" ca="1" si="8"/>
        <v>-51.609866315194907</v>
      </c>
      <c r="P65" s="8">
        <f t="shared" si="10"/>
        <v>0.17999999999999972</v>
      </c>
      <c r="Q65" s="8">
        <f t="shared" si="11"/>
        <v>0.27999999999999936</v>
      </c>
      <c r="R65" s="15">
        <f ca="1">AVERAGE(P65:OFFSET(P65,-$R$3+1,0))*$R$4*K65</f>
        <v>60.375</v>
      </c>
      <c r="S65" s="15">
        <f ca="1">AVERAGE(Q65:OFFSET(Q65,-$R$3+1,0))*$S$4*L65</f>
        <v>81.624999999999986</v>
      </c>
      <c r="T65" s="11" t="str">
        <f t="shared" ca="1" si="6"/>
        <v>Buy</v>
      </c>
      <c r="U65" s="11" t="str">
        <f t="shared" ca="1" si="7"/>
        <v xml:space="preserve"> </v>
      </c>
      <c r="V65" s="3">
        <f t="shared" ca="1" si="16"/>
        <v>10</v>
      </c>
      <c r="W65" s="16">
        <f t="shared" ca="1" si="17"/>
        <v>-7.9692307692307702</v>
      </c>
      <c r="X65" s="3">
        <f t="shared" ca="1" si="14"/>
        <v>2.71</v>
      </c>
      <c r="Y65" s="3">
        <f t="shared" ca="1" si="15"/>
        <v>7.36</v>
      </c>
      <c r="Z65" s="12">
        <f t="shared" ca="1" si="18"/>
        <v>0</v>
      </c>
      <c r="AA65" s="17">
        <f t="shared" ca="1" si="19"/>
        <v>-71.723076923076817</v>
      </c>
      <c r="AB65" s="17">
        <f t="shared" ca="1" si="21"/>
        <v>-71.723076923076817</v>
      </c>
      <c r="AC65" s="19">
        <f t="shared" ca="1" si="22"/>
        <v>4713.8346591112668</v>
      </c>
    </row>
    <row r="66" spans="1:29" x14ac:dyDescent="0.25">
      <c r="A66" s="22">
        <v>36098</v>
      </c>
      <c r="B66">
        <v>2.92</v>
      </c>
      <c r="C66">
        <v>2.74</v>
      </c>
      <c r="D66">
        <v>2.83</v>
      </c>
      <c r="E66">
        <v>8.11</v>
      </c>
      <c r="F66">
        <v>7.55</v>
      </c>
      <c r="G66">
        <v>8.0500000000000007</v>
      </c>
      <c r="H66">
        <f t="shared" si="0"/>
        <v>4.4280442804428111E-2</v>
      </c>
      <c r="I66">
        <f t="shared" si="1"/>
        <v>8.0536912751677958E-2</v>
      </c>
      <c r="J66">
        <f t="shared" si="13"/>
        <v>0.50996042993183299</v>
      </c>
      <c r="K66" s="2">
        <v>1</v>
      </c>
      <c r="L66" s="2">
        <v>1</v>
      </c>
      <c r="M66" s="6">
        <f ca="1">100*(D66-MIN(OFFSET(C66,-$M$3+1,0):C66))/(MAX(OFFSET(B66,-$M$3+1,0):B66)-MIN(OFFSET(C66,-$M$3+1,0):C66))</f>
        <v>18.584070796460175</v>
      </c>
      <c r="N66" s="6">
        <f ca="1">100*(G66-MIN(OFFSET(F66,-$M$3+1,0):F66))/(MAX(OFFSET(E66,-$M$3+1,0):E66)-MIN(OFFSET(F66,-$M$3+1,0):F66))</f>
        <v>95.620437956204469</v>
      </c>
      <c r="O66" s="6">
        <f t="shared" ca="1" si="8"/>
        <v>-77.036367159744287</v>
      </c>
      <c r="P66" s="8">
        <f t="shared" si="10"/>
        <v>0.20999999999999996</v>
      </c>
      <c r="Q66" s="8">
        <f t="shared" si="11"/>
        <v>0.65999999999999925</v>
      </c>
      <c r="R66" s="15">
        <f ca="1">AVERAGE(P66:OFFSET(P66,-$R$3+1,0))*$R$4*K66</f>
        <v>45.375000000000007</v>
      </c>
      <c r="S66" s="15">
        <f ca="1">AVERAGE(Q66:OFFSET(Q66,-$R$3+1,0))*$S$4*L66</f>
        <v>73.874999999999986</v>
      </c>
      <c r="T66" s="11" t="str">
        <f t="shared" ca="1" si="6"/>
        <v>Buy</v>
      </c>
      <c r="U66" s="11" t="str">
        <f t="shared" ca="1" si="7"/>
        <v xml:space="preserve"> </v>
      </c>
      <c r="V66" s="3">
        <f t="shared" ca="1" si="16"/>
        <v>10</v>
      </c>
      <c r="W66" s="16">
        <f t="shared" ca="1" si="17"/>
        <v>-7.9692307692307702</v>
      </c>
      <c r="X66" s="3">
        <f t="shared" ca="1" si="14"/>
        <v>2.71</v>
      </c>
      <c r="Y66" s="3">
        <f t="shared" ca="1" si="15"/>
        <v>7.36</v>
      </c>
      <c r="Z66" s="12">
        <f t="shared" ca="1" si="18"/>
        <v>120.00000000000011</v>
      </c>
      <c r="AA66" s="17">
        <f t="shared" ca="1" si="19"/>
        <v>-478.15384615384664</v>
      </c>
      <c r="AB66" s="17">
        <f t="shared" ca="1" si="21"/>
        <v>-358.15384615384653</v>
      </c>
      <c r="AC66" s="19">
        <f t="shared" ca="1" si="22"/>
        <v>4355.6808129574201</v>
      </c>
    </row>
    <row r="67" spans="1:29" x14ac:dyDescent="0.25">
      <c r="A67" s="22">
        <v>36101</v>
      </c>
      <c r="B67">
        <v>3.26</v>
      </c>
      <c r="C67">
        <v>2.89</v>
      </c>
      <c r="D67">
        <v>3.17</v>
      </c>
      <c r="E67">
        <v>8.42</v>
      </c>
      <c r="F67">
        <v>8.08</v>
      </c>
      <c r="G67">
        <v>8.24</v>
      </c>
      <c r="H67">
        <f t="shared" si="0"/>
        <v>0.12014134275618371</v>
      </c>
      <c r="I67">
        <f t="shared" si="1"/>
        <v>2.3602484472049712E-2</v>
      </c>
      <c r="J67">
        <f t="shared" si="13"/>
        <v>0.49468388709363942</v>
      </c>
      <c r="K67" s="2">
        <v>1</v>
      </c>
      <c r="L67" s="2">
        <v>1</v>
      </c>
      <c r="M67" s="6">
        <f ca="1">100*(D67-MIN(OFFSET(C67,-$M$3+1,0):C67))/(MAX(OFFSET(B67,-$M$3+1,0):B67)-MIN(OFFSET(C67,-$M$3+1,0):C67))</f>
        <v>48.672566371681405</v>
      </c>
      <c r="N67" s="6">
        <f ca="1">100*(G67-MIN(OFFSET(F67,-$M$3+1,0):F67))/(MAX(OFFSET(E67,-$M$3+1,0):E67)-MIN(OFFSET(F67,-$M$3+1,0):F67))</f>
        <v>89.090909090909108</v>
      </c>
      <c r="O67" s="6">
        <f t="shared" ca="1" si="8"/>
        <v>-40.418342719227702</v>
      </c>
      <c r="P67" s="8">
        <f t="shared" si="10"/>
        <v>0.42999999999999972</v>
      </c>
      <c r="Q67" s="8">
        <f t="shared" si="11"/>
        <v>0.36999999999999922</v>
      </c>
      <c r="R67" s="15">
        <f ca="1">AVERAGE(P67:OFFSET(P67,-$R$3+1,0))*$R$4*K67</f>
        <v>41.875</v>
      </c>
      <c r="S67" s="15">
        <f ca="1">AVERAGE(Q67:OFFSET(Q67,-$R$3+1,0))*$S$4*L67</f>
        <v>57.374999999999979</v>
      </c>
      <c r="T67" s="11" t="str">
        <f t="shared" ca="1" si="6"/>
        <v>Buy</v>
      </c>
      <c r="U67" s="11" t="str">
        <f t="shared" ca="1" si="7"/>
        <v xml:space="preserve"> </v>
      </c>
      <c r="V67" s="3">
        <f t="shared" ca="1" si="16"/>
        <v>10</v>
      </c>
      <c r="W67" s="16">
        <f t="shared" ca="1" si="17"/>
        <v>-7.9692307692307702</v>
      </c>
      <c r="X67" s="3">
        <f t="shared" ca="1" si="14"/>
        <v>2.71</v>
      </c>
      <c r="Y67" s="3">
        <f t="shared" ca="1" si="15"/>
        <v>7.36</v>
      </c>
      <c r="Z67" s="12">
        <f t="shared" ca="1" si="18"/>
        <v>339.99999999999989</v>
      </c>
      <c r="AA67" s="17">
        <f t="shared" ca="1" si="19"/>
        <v>-151.41538461538426</v>
      </c>
      <c r="AB67" s="17">
        <f t="shared" ca="1" si="21"/>
        <v>188.58461538461563</v>
      </c>
      <c r="AC67" s="19">
        <f t="shared" ca="1" si="22"/>
        <v>4544.2654283420361</v>
      </c>
    </row>
    <row r="68" spans="1:29" x14ac:dyDescent="0.25">
      <c r="A68" s="22">
        <v>36102</v>
      </c>
      <c r="B68">
        <v>3.57</v>
      </c>
      <c r="C68">
        <v>3.2</v>
      </c>
      <c r="D68">
        <v>3.2</v>
      </c>
      <c r="E68">
        <v>8.67</v>
      </c>
      <c r="F68">
        <v>8.11</v>
      </c>
      <c r="G68">
        <v>8.14</v>
      </c>
      <c r="H68">
        <f t="shared" si="0"/>
        <v>9.4637223974765039E-3</v>
      </c>
      <c r="I68">
        <f t="shared" si="1"/>
        <v>-1.2135922330097082E-2</v>
      </c>
      <c r="J68">
        <f t="shared" si="13"/>
        <v>0.49605362194644365</v>
      </c>
      <c r="K68" s="2">
        <v>1</v>
      </c>
      <c r="L68" s="2">
        <v>1</v>
      </c>
      <c r="M68" s="6">
        <f ca="1">100*(D68-MIN(OFFSET(C68,-$M$3+1,0):C68))/(MAX(OFFSET(B68,-$M$3+1,0):B68)-MIN(OFFSET(C68,-$M$3+1,0):C68))</f>
        <v>51.327433628318595</v>
      </c>
      <c r="N68" s="6">
        <f ca="1">100*(G68-MIN(OFFSET(F68,-$M$3+1,0):F68))/(MAX(OFFSET(E68,-$M$3+1,0):E68)-MIN(OFFSET(F68,-$M$3+1,0):F68))</f>
        <v>65.359477124183059</v>
      </c>
      <c r="O68" s="6">
        <f t="shared" ca="1" si="8"/>
        <v>-14.032043495864464</v>
      </c>
      <c r="P68" s="8">
        <f t="shared" si="10"/>
        <v>0.39999999999999991</v>
      </c>
      <c r="Q68" s="8">
        <f t="shared" si="11"/>
        <v>0.5600000000000005</v>
      </c>
      <c r="R68" s="15">
        <f ca="1">AVERAGE(P68:OFFSET(P68,-$R$3+1,0))*$R$4*K68</f>
        <v>39.125</v>
      </c>
      <c r="S68" s="15">
        <f ca="1">AVERAGE(Q68:OFFSET(Q68,-$R$3+1,0))*$S$4*L68</f>
        <v>53.874999999999986</v>
      </c>
      <c r="T68" s="11" t="str">
        <f t="shared" ca="1" si="6"/>
        <v>Buy</v>
      </c>
      <c r="U68" s="11" t="str">
        <f t="shared" ca="1" si="7"/>
        <v xml:space="preserve"> </v>
      </c>
      <c r="V68" s="3">
        <f t="shared" ca="1" si="16"/>
        <v>10</v>
      </c>
      <c r="W68" s="16">
        <f t="shared" ca="1" si="17"/>
        <v>-7.9692307692307702</v>
      </c>
      <c r="X68" s="3">
        <f t="shared" ca="1" si="14"/>
        <v>2.71</v>
      </c>
      <c r="Y68" s="3">
        <f t="shared" ca="1" si="15"/>
        <v>7.36</v>
      </c>
      <c r="Z68" s="12">
        <f t="shared" ca="1" si="18"/>
        <v>30.000000000000249</v>
      </c>
      <c r="AA68" s="17">
        <f t="shared" ca="1" si="19"/>
        <v>79.692307692307423</v>
      </c>
      <c r="AB68" s="17">
        <f t="shared" ca="1" si="21"/>
        <v>109.69230769230768</v>
      </c>
      <c r="AC68" s="19">
        <f t="shared" ca="1" si="22"/>
        <v>4653.9577360343437</v>
      </c>
    </row>
    <row r="69" spans="1:29" x14ac:dyDescent="0.25">
      <c r="A69" s="22">
        <v>36103</v>
      </c>
      <c r="B69">
        <v>3.48</v>
      </c>
      <c r="C69">
        <v>3.14</v>
      </c>
      <c r="D69">
        <v>3.45</v>
      </c>
      <c r="E69">
        <v>9.36</v>
      </c>
      <c r="F69">
        <v>8.39</v>
      </c>
      <c r="G69">
        <v>9.24</v>
      </c>
      <c r="H69">
        <f t="shared" ref="H69:H132" si="23">D69/D68-1</f>
        <v>7.8125E-2</v>
      </c>
      <c r="I69">
        <f t="shared" ref="I69:I132" si="24">G69/G68-1</f>
        <v>0.13513513513513509</v>
      </c>
      <c r="J69">
        <f t="shared" si="13"/>
        <v>0.45362319186608369</v>
      </c>
      <c r="K69" s="2">
        <v>1</v>
      </c>
      <c r="L69" s="2">
        <v>1</v>
      </c>
      <c r="M69" s="6">
        <f ca="1">100*(D69-MIN(OFFSET(C69,-$M$3+1,0):C69))/(MAX(OFFSET(B69,-$M$3+1,0):B69)-MIN(OFFSET(C69,-$M$3+1,0):C69))</f>
        <v>87.368421052631604</v>
      </c>
      <c r="N69" s="6">
        <f ca="1">100*(G69-MIN(OFFSET(F69,-$M$3+1,0):F69))/(MAX(OFFSET(E69,-$M$3+1,0):E69)-MIN(OFFSET(F69,-$M$3+1,0):F69))</f>
        <v>94.594594594594625</v>
      </c>
      <c r="O69" s="6">
        <f t="shared" ca="1" si="8"/>
        <v>-7.2261735419630213</v>
      </c>
      <c r="P69" s="8">
        <f t="shared" si="10"/>
        <v>0.33999999999999986</v>
      </c>
      <c r="Q69" s="8">
        <f t="shared" si="11"/>
        <v>1.2199999999999989</v>
      </c>
      <c r="R69" s="15">
        <f ca="1">AVERAGE(P69:OFFSET(P69,-$R$3+1,0))*$R$4*K69</f>
        <v>38.374999999999993</v>
      </c>
      <c r="S69" s="15">
        <f ca="1">AVERAGE(Q69:OFFSET(Q69,-$R$3+1,0))*$S$4*L69</f>
        <v>62.874999999999972</v>
      </c>
      <c r="T69" s="11" t="str">
        <f t="shared" ca="1" si="6"/>
        <v>Buy</v>
      </c>
      <c r="U69" s="11" t="str">
        <f t="shared" ca="1" si="7"/>
        <v xml:space="preserve"> </v>
      </c>
      <c r="V69" s="3">
        <f t="shared" ca="1" si="16"/>
        <v>10</v>
      </c>
      <c r="W69" s="16">
        <f t="shared" ca="1" si="17"/>
        <v>-7.9692307692307702</v>
      </c>
      <c r="X69" s="3">
        <f t="shared" ca="1" si="14"/>
        <v>2.71</v>
      </c>
      <c r="Y69" s="3">
        <f t="shared" ca="1" si="15"/>
        <v>7.36</v>
      </c>
      <c r="Z69" s="12">
        <f t="shared" ca="1" si="18"/>
        <v>250</v>
      </c>
      <c r="AA69" s="17">
        <f t="shared" ca="1" si="19"/>
        <v>-876.61538461538453</v>
      </c>
      <c r="AB69" s="17">
        <f t="shared" ca="1" si="21"/>
        <v>-626.61538461538453</v>
      </c>
      <c r="AC69" s="19">
        <f t="shared" ca="1" si="22"/>
        <v>4027.342351418959</v>
      </c>
    </row>
    <row r="70" spans="1:29" x14ac:dyDescent="0.25">
      <c r="A70" s="22">
        <v>36104</v>
      </c>
      <c r="B70">
        <v>4.16</v>
      </c>
      <c r="C70">
        <v>3.39</v>
      </c>
      <c r="D70">
        <v>4.13</v>
      </c>
      <c r="E70">
        <v>9.24</v>
      </c>
      <c r="F70">
        <v>8.83</v>
      </c>
      <c r="G70">
        <v>8.83</v>
      </c>
      <c r="H70">
        <f t="shared" si="23"/>
        <v>0.19710144927536222</v>
      </c>
      <c r="I70">
        <f t="shared" si="24"/>
        <v>-4.4372294372294396E-2</v>
      </c>
      <c r="J70">
        <f t="shared" si="13"/>
        <v>0.38610941568207507</v>
      </c>
      <c r="K70" s="2">
        <v>1</v>
      </c>
      <c r="L70" s="2">
        <v>1</v>
      </c>
      <c r="M70" s="6">
        <f ca="1">100*(D70-MIN(OFFSET(C70,-$M$3+1,0):C70))/(MAX(OFFSET(B70,-$M$3+1,0):B70)-MIN(OFFSET(C70,-$M$3+1,0):C70))</f>
        <v>98.051948051948031</v>
      </c>
      <c r="N70" s="6">
        <f ca="1">100*(G70-MIN(OFFSET(F70,-$M$3+1,0):F70))/(MAX(OFFSET(E70,-$M$3+1,0):E70)-MIN(OFFSET(F70,-$M$3+1,0):F70))</f>
        <v>75.000000000000028</v>
      </c>
      <c r="O70" s="6">
        <f t="shared" ca="1" si="8"/>
        <v>23.051948051948003</v>
      </c>
      <c r="P70" s="8">
        <f t="shared" si="10"/>
        <v>0.77</v>
      </c>
      <c r="Q70" s="8">
        <f t="shared" si="11"/>
        <v>0.41000000000000014</v>
      </c>
      <c r="R70" s="15">
        <f ca="1">AVERAGE(P70:OFFSET(P70,-$R$3+1,0))*$R$4*K70</f>
        <v>44.874999999999993</v>
      </c>
      <c r="S70" s="15">
        <f ca="1">AVERAGE(Q70:OFFSET(Q70,-$R$3+1,0))*$S$4*L70</f>
        <v>59.499999999999964</v>
      </c>
      <c r="T70" s="11" t="str">
        <f t="shared" ca="1" si="6"/>
        <v>Exit</v>
      </c>
      <c r="U70" s="11" t="str">
        <f t="shared" ca="1" si="7"/>
        <v>Sell</v>
      </c>
      <c r="V70" s="3">
        <f t="shared" ca="1" si="16"/>
        <v>-10</v>
      </c>
      <c r="W70" s="16">
        <f t="shared" ca="1" si="17"/>
        <v>7.5420168067226925</v>
      </c>
      <c r="X70" s="3">
        <f t="shared" ca="1" si="14"/>
        <v>2.71</v>
      </c>
      <c r="Y70" s="3">
        <f t="shared" ca="1" si="15"/>
        <v>7.36</v>
      </c>
      <c r="Z70" s="12">
        <f t="shared" ca="1" si="18"/>
        <v>679.99999999999977</v>
      </c>
      <c r="AA70" s="17">
        <f t="shared" ca="1" si="19"/>
        <v>326.73846153846171</v>
      </c>
      <c r="AB70" s="17">
        <f t="shared" ca="1" si="21"/>
        <v>1006.7384615384615</v>
      </c>
      <c r="AC70" s="19">
        <f t="shared" ca="1" si="22"/>
        <v>5034.0808129574207</v>
      </c>
    </row>
    <row r="71" spans="1:29" x14ac:dyDescent="0.25">
      <c r="A71" s="22">
        <v>36105</v>
      </c>
      <c r="B71">
        <v>4.1900000000000004</v>
      </c>
      <c r="C71">
        <v>3.76</v>
      </c>
      <c r="D71">
        <v>4.13</v>
      </c>
      <c r="E71">
        <v>9.18</v>
      </c>
      <c r="F71">
        <v>8.68</v>
      </c>
      <c r="G71">
        <v>9.18</v>
      </c>
      <c r="H71">
        <f t="shared" si="23"/>
        <v>0</v>
      </c>
      <c r="I71">
        <f t="shared" si="24"/>
        <v>3.9637599093997666E-2</v>
      </c>
      <c r="J71">
        <f t="shared" si="13"/>
        <v>0.23878309210893267</v>
      </c>
      <c r="K71" s="2">
        <v>1</v>
      </c>
      <c r="L71" s="2">
        <v>1</v>
      </c>
      <c r="M71" s="6">
        <f ca="1">100*(D71-MIN(OFFSET(C71,-$M$3+1,0):C71))/(MAX(OFFSET(B71,-$M$3+1,0):B71)-MIN(OFFSET(C71,-$M$3+1,0):C71))</f>
        <v>95.86206896551721</v>
      </c>
      <c r="N71" s="6">
        <f ca="1">100*(G71-MIN(OFFSET(F71,-$M$3+1,0):F71))/(MAX(OFFSET(E71,-$M$3+1,0):E71)-MIN(OFFSET(F71,-$M$3+1,0):F71))</f>
        <v>90.055248618784546</v>
      </c>
      <c r="O71" s="6">
        <f t="shared" ca="1" si="8"/>
        <v>5.806820346732664</v>
      </c>
      <c r="P71" s="8">
        <f t="shared" si="10"/>
        <v>0.4300000000000006</v>
      </c>
      <c r="Q71" s="8">
        <f t="shared" si="11"/>
        <v>0.5</v>
      </c>
      <c r="R71" s="15">
        <f ca="1">AVERAGE(P71:OFFSET(P71,-$R$3+1,0))*$R$4*K71</f>
        <v>43.75</v>
      </c>
      <c r="S71" s="15">
        <f ca="1">AVERAGE(Q71:OFFSET(Q71,-$R$3+1,0))*$S$4*L71</f>
        <v>57.874999999999964</v>
      </c>
      <c r="T71" s="11" t="str">
        <f t="shared" ca="1" si="6"/>
        <v xml:space="preserve"> </v>
      </c>
      <c r="U71" s="11" t="str">
        <f t="shared" ca="1" si="7"/>
        <v>Sell</v>
      </c>
      <c r="V71" s="3">
        <f t="shared" ca="1" si="16"/>
        <v>-10</v>
      </c>
      <c r="W71" s="16">
        <f t="shared" ca="1" si="17"/>
        <v>7.5420168067226925</v>
      </c>
      <c r="X71" s="3">
        <f t="shared" ca="1" si="14"/>
        <v>2.71</v>
      </c>
      <c r="Y71" s="3">
        <f t="shared" ca="1" si="15"/>
        <v>7.36</v>
      </c>
      <c r="Z71" s="12">
        <f t="shared" ca="1" si="18"/>
        <v>0</v>
      </c>
      <c r="AA71" s="17">
        <f t="shared" ca="1" si="19"/>
        <v>263.97058823529397</v>
      </c>
      <c r="AB71" s="17">
        <f t="shared" ca="1" si="21"/>
        <v>263.97058823529397</v>
      </c>
      <c r="AC71" s="19">
        <f t="shared" ca="1" si="22"/>
        <v>5298.0514011927144</v>
      </c>
    </row>
    <row r="72" spans="1:29" x14ac:dyDescent="0.25">
      <c r="A72" s="22">
        <v>36108</v>
      </c>
      <c r="B72">
        <v>4.4000000000000004</v>
      </c>
      <c r="C72">
        <v>4.07</v>
      </c>
      <c r="D72">
        <v>4.1900000000000004</v>
      </c>
      <c r="E72">
        <v>9.43</v>
      </c>
      <c r="F72">
        <v>8.9600000000000009</v>
      </c>
      <c r="G72">
        <v>9.15</v>
      </c>
      <c r="H72">
        <f t="shared" si="23"/>
        <v>1.4527845036319764E-2</v>
      </c>
      <c r="I72">
        <f t="shared" si="24"/>
        <v>-3.2679738562090277E-3</v>
      </c>
      <c r="J72">
        <f t="shared" si="13"/>
        <v>0.21038171482316259</v>
      </c>
      <c r="K72" s="2">
        <v>1</v>
      </c>
      <c r="L72" s="2">
        <v>1</v>
      </c>
      <c r="M72" s="6">
        <f ca="1">100*(D72-MIN(OFFSET(C72,-$M$3+1,0):C72))/(MAX(OFFSET(B72,-$M$3+1,0):B72)-MIN(OFFSET(C72,-$M$3+1,0):C72))</f>
        <v>86.092715231788091</v>
      </c>
      <c r="N72" s="6">
        <f ca="1">100*(G72-MIN(OFFSET(F72,-$M$3+1,0):F72))/(MAX(OFFSET(E72,-$M$3+1,0):E72)-MIN(OFFSET(F72,-$M$3+1,0):F72))</f>
        <v>79.259259259259295</v>
      </c>
      <c r="O72" s="6">
        <f t="shared" ca="1" si="8"/>
        <v>6.833455972528796</v>
      </c>
      <c r="P72" s="8">
        <f t="shared" si="10"/>
        <v>0.33000000000000007</v>
      </c>
      <c r="Q72" s="8">
        <f t="shared" si="11"/>
        <v>0.46999999999999886</v>
      </c>
      <c r="R72" s="15">
        <f ca="1">AVERAGE(P72:OFFSET(P72,-$R$3+1,0))*$R$4*K72</f>
        <v>38.625</v>
      </c>
      <c r="S72" s="15">
        <f ca="1">AVERAGE(Q72:OFFSET(Q72,-$R$3+1,0))*$S$4*L72</f>
        <v>55.87499999999995</v>
      </c>
      <c r="T72" s="11" t="str">
        <f t="shared" ca="1" si="6"/>
        <v xml:space="preserve"> </v>
      </c>
      <c r="U72" s="11" t="str">
        <f t="shared" ca="1" si="7"/>
        <v>Sell</v>
      </c>
      <c r="V72" s="3">
        <f t="shared" ca="1" si="16"/>
        <v>-10</v>
      </c>
      <c r="W72" s="16">
        <f t="shared" ca="1" si="17"/>
        <v>7.5420168067226925</v>
      </c>
      <c r="X72" s="3">
        <f t="shared" ca="1" si="14"/>
        <v>2.71</v>
      </c>
      <c r="Y72" s="3">
        <f t="shared" ca="1" si="15"/>
        <v>7.36</v>
      </c>
      <c r="Z72" s="12">
        <f t="shared" ca="1" si="18"/>
        <v>-60.000000000000497</v>
      </c>
      <c r="AA72" s="17">
        <f t="shared" ca="1" si="19"/>
        <v>-22.626050420167594</v>
      </c>
      <c r="AB72" s="17">
        <f t="shared" ca="1" si="21"/>
        <v>-82.626050420168099</v>
      </c>
      <c r="AC72" s="19">
        <f t="shared" ca="1" si="22"/>
        <v>5215.4253507725462</v>
      </c>
    </row>
    <row r="73" spans="1:29" x14ac:dyDescent="0.25">
      <c r="A73" s="22">
        <v>36109</v>
      </c>
      <c r="B73">
        <v>4.1900000000000004</v>
      </c>
      <c r="C73">
        <v>3.57</v>
      </c>
      <c r="D73">
        <v>3.7</v>
      </c>
      <c r="E73">
        <v>9.0500000000000007</v>
      </c>
      <c r="F73">
        <v>8.15</v>
      </c>
      <c r="G73">
        <v>8.15</v>
      </c>
      <c r="H73">
        <f t="shared" si="23"/>
        <v>-0.116945107398568</v>
      </c>
      <c r="I73">
        <f t="shared" si="24"/>
        <v>-0.10928961748633881</v>
      </c>
      <c r="J73">
        <f t="shared" si="13"/>
        <v>0.26330150592673457</v>
      </c>
      <c r="K73" s="2">
        <v>1</v>
      </c>
      <c r="L73" s="2">
        <v>1</v>
      </c>
      <c r="M73" s="6">
        <f ca="1">100*(D73-MIN(OFFSET(C73,-$M$3+1,0):C73))/(MAX(OFFSET(B73,-$M$3+1,0):B73)-MIN(OFFSET(C73,-$M$3+1,0):C73))</f>
        <v>44.444444444444443</v>
      </c>
      <c r="N73" s="6">
        <f ca="1">100*(G73-MIN(OFFSET(F73,-$M$3+1,0):F73))/(MAX(OFFSET(E73,-$M$3+1,0):E73)-MIN(OFFSET(F73,-$M$3+1,0):F73))</f>
        <v>3.0303030303030996</v>
      </c>
      <c r="O73" s="6">
        <f t="shared" ca="1" si="8"/>
        <v>41.414141414141341</v>
      </c>
      <c r="P73" s="8">
        <f t="shared" si="10"/>
        <v>0.62000000000000055</v>
      </c>
      <c r="Q73" s="8">
        <f t="shared" si="11"/>
        <v>1</v>
      </c>
      <c r="R73" s="15">
        <f ca="1">AVERAGE(P73:OFFSET(P73,-$R$3+1,0))*$R$4*K73</f>
        <v>44.125000000000007</v>
      </c>
      <c r="S73" s="15">
        <f ca="1">AVERAGE(Q73:OFFSET(Q73,-$R$3+1,0))*$S$4*L73</f>
        <v>64.874999999999957</v>
      </c>
      <c r="T73" s="11" t="str">
        <f t="shared" ca="1" si="6"/>
        <v xml:space="preserve"> </v>
      </c>
      <c r="U73" s="11" t="str">
        <f t="shared" ca="1" si="7"/>
        <v>Sell</v>
      </c>
      <c r="V73" s="3">
        <f t="shared" ca="1" si="16"/>
        <v>-10</v>
      </c>
      <c r="W73" s="16">
        <f t="shared" ca="1" si="17"/>
        <v>7.5420168067226925</v>
      </c>
      <c r="X73" s="3">
        <f t="shared" ca="1" si="14"/>
        <v>2.71</v>
      </c>
      <c r="Y73" s="3">
        <f t="shared" ca="1" si="15"/>
        <v>7.36</v>
      </c>
      <c r="Z73" s="12">
        <f t="shared" ca="1" si="18"/>
        <v>490.00000000000023</v>
      </c>
      <c r="AA73" s="17">
        <f t="shared" ca="1" si="19"/>
        <v>-754.20168067226928</v>
      </c>
      <c r="AB73" s="17">
        <f t="shared" ca="1" si="21"/>
        <v>-264.20168067226905</v>
      </c>
      <c r="AC73" s="19">
        <f t="shared" ca="1" si="22"/>
        <v>4951.2236701002766</v>
      </c>
    </row>
    <row r="74" spans="1:29" x14ac:dyDescent="0.25">
      <c r="A74" s="22">
        <v>36110</v>
      </c>
      <c r="B74">
        <v>3.76</v>
      </c>
      <c r="C74">
        <v>2.87</v>
      </c>
      <c r="D74">
        <v>3.21</v>
      </c>
      <c r="E74">
        <v>8.43</v>
      </c>
      <c r="F74">
        <v>6.8</v>
      </c>
      <c r="G74">
        <v>7.62</v>
      </c>
      <c r="H74">
        <f t="shared" si="23"/>
        <v>-0.13243243243243252</v>
      </c>
      <c r="I74">
        <f t="shared" si="24"/>
        <v>-6.5030674846625836E-2</v>
      </c>
      <c r="J74">
        <f t="shared" si="13"/>
        <v>0.22860075364225374</v>
      </c>
      <c r="K74" s="2">
        <v>1</v>
      </c>
      <c r="L74" s="2">
        <v>1</v>
      </c>
      <c r="M74" s="6">
        <f ca="1">100*(D74-MIN(OFFSET(C74,-$M$3+1,0):C74))/(MAX(OFFSET(B74,-$M$3+1,0):B74)-MIN(OFFSET(C74,-$M$3+1,0):C74))</f>
        <v>22.222222222222211</v>
      </c>
      <c r="N74" s="6">
        <f ca="1">100*(G74-MIN(OFFSET(F74,-$M$3+1,0):F74))/(MAX(OFFSET(E74,-$M$3+1,0):E74)-MIN(OFFSET(F74,-$M$3+1,0):F74))</f>
        <v>31.178707224334612</v>
      </c>
      <c r="O74" s="6">
        <f t="shared" ca="1" si="8"/>
        <v>-8.9564850021124016</v>
      </c>
      <c r="P74" s="8">
        <f t="shared" si="10"/>
        <v>0.88999999999999968</v>
      </c>
      <c r="Q74" s="8">
        <f t="shared" si="11"/>
        <v>1.63</v>
      </c>
      <c r="R74" s="15">
        <f ca="1">AVERAGE(P74:OFFSET(P74,-$R$3+1,0))*$R$4*K74</f>
        <v>52.625000000000014</v>
      </c>
      <c r="S74" s="15">
        <f ca="1">AVERAGE(Q74:OFFSET(Q74,-$R$3+1,0))*$S$4*L74</f>
        <v>76.999999999999972</v>
      </c>
      <c r="T74" s="11" t="str">
        <f t="shared" ca="1" si="6"/>
        <v xml:space="preserve"> </v>
      </c>
      <c r="U74" s="11" t="str">
        <f t="shared" ca="1" si="7"/>
        <v>Exit</v>
      </c>
      <c r="V74" s="3">
        <f t="shared" ca="1" si="16"/>
        <v>-10</v>
      </c>
      <c r="W74" s="16">
        <f t="shared" ca="1" si="17"/>
        <v>7.5420168067226925</v>
      </c>
      <c r="X74" s="3">
        <f t="shared" ca="1" si="14"/>
        <v>2.71</v>
      </c>
      <c r="Y74" s="3">
        <f t="shared" ca="1" si="15"/>
        <v>7.36</v>
      </c>
      <c r="Z74" s="12">
        <f t="shared" ca="1" si="18"/>
        <v>490.00000000000023</v>
      </c>
      <c r="AA74" s="17">
        <f t="shared" ca="1" si="19"/>
        <v>-399.72689075630285</v>
      </c>
      <c r="AB74" s="17">
        <f t="shared" ca="1" si="21"/>
        <v>90.273109243697377</v>
      </c>
      <c r="AC74" s="19">
        <f t="shared" ca="1" si="22"/>
        <v>5041.4967793439737</v>
      </c>
    </row>
    <row r="75" spans="1:29" x14ac:dyDescent="0.25">
      <c r="A75" s="22">
        <v>36111</v>
      </c>
      <c r="B75">
        <v>3.36</v>
      </c>
      <c r="C75">
        <v>3.11</v>
      </c>
      <c r="D75">
        <v>3.21</v>
      </c>
      <c r="E75">
        <v>7.55</v>
      </c>
      <c r="F75">
        <v>6.8</v>
      </c>
      <c r="G75">
        <v>7.12</v>
      </c>
      <c r="H75">
        <f t="shared" si="23"/>
        <v>0</v>
      </c>
      <c r="I75">
        <f t="shared" si="24"/>
        <v>-6.5616797900262425E-2</v>
      </c>
      <c r="J75">
        <f t="shared" si="13"/>
        <v>0.23998202268827046</v>
      </c>
      <c r="K75" s="2">
        <v>1</v>
      </c>
      <c r="L75" s="2">
        <v>1</v>
      </c>
      <c r="M75" s="6">
        <f ca="1">100*(D75-MIN(OFFSET(C75,-$M$3+1,0):C75))/(MAX(OFFSET(B75,-$M$3+1,0):B75)-MIN(OFFSET(C75,-$M$3+1,0):C75))</f>
        <v>22.222222222222211</v>
      </c>
      <c r="N75" s="6">
        <f ca="1">100*(G75-MIN(OFFSET(F75,-$M$3+1,0):F75))/(MAX(OFFSET(E75,-$M$3+1,0):E75)-MIN(OFFSET(F75,-$M$3+1,0):F75))</f>
        <v>12.167300380228149</v>
      </c>
      <c r="O75" s="6">
        <f t="shared" ca="1" si="8"/>
        <v>10.054921841994062</v>
      </c>
      <c r="P75" s="8">
        <f t="shared" si="10"/>
        <v>0.25</v>
      </c>
      <c r="Q75" s="8">
        <f t="shared" si="11"/>
        <v>0.82000000000000028</v>
      </c>
      <c r="R75" s="15">
        <f ca="1">AVERAGE(P75:OFFSET(P75,-$R$3+1,0))*$R$4*K75</f>
        <v>50.375000000000014</v>
      </c>
      <c r="S75" s="15">
        <f ca="1">AVERAGE(Q75:OFFSET(Q75,-$R$3+1,0))*$S$4*L75</f>
        <v>82.624999999999986</v>
      </c>
      <c r="T75" s="11" t="str">
        <f t="shared" ca="1" si="6"/>
        <v xml:space="preserve"> </v>
      </c>
      <c r="U75" s="11" t="str">
        <f t="shared" ca="1" si="7"/>
        <v xml:space="preserve"> </v>
      </c>
      <c r="V75" s="3" t="str">
        <f t="shared" ca="1" si="16"/>
        <v xml:space="preserve"> </v>
      </c>
      <c r="W75" s="16" t="str">
        <f t="shared" ca="1" si="17"/>
        <v xml:space="preserve"> </v>
      </c>
      <c r="X75" s="3" t="str">
        <f t="shared" ca="1" si="14"/>
        <v xml:space="preserve"> </v>
      </c>
      <c r="Y75" s="3" t="str">
        <f t="shared" ca="1" si="15"/>
        <v xml:space="preserve"> </v>
      </c>
      <c r="Z75" s="12" t="str">
        <f t="shared" ca="1" si="18"/>
        <v xml:space="preserve"> </v>
      </c>
      <c r="AA75" s="17" t="str">
        <f t="shared" ca="1" si="19"/>
        <v xml:space="preserve"> </v>
      </c>
      <c r="AB75" s="17" t="str">
        <f t="shared" ca="1" si="21"/>
        <v xml:space="preserve"> </v>
      </c>
      <c r="AC75" s="19">
        <f t="shared" ca="1" si="22"/>
        <v>5041.4967793439737</v>
      </c>
    </row>
    <row r="76" spans="1:29" x14ac:dyDescent="0.25">
      <c r="A76" s="22">
        <v>36112</v>
      </c>
      <c r="B76">
        <v>3.88</v>
      </c>
      <c r="C76">
        <v>3.17</v>
      </c>
      <c r="D76">
        <v>3.7</v>
      </c>
      <c r="E76">
        <v>7.55</v>
      </c>
      <c r="F76">
        <v>7.18</v>
      </c>
      <c r="G76">
        <v>7.4</v>
      </c>
      <c r="H76">
        <f t="shared" si="23"/>
        <v>0.15264797507788175</v>
      </c>
      <c r="I76">
        <f t="shared" si="24"/>
        <v>3.9325842696629199E-2</v>
      </c>
      <c r="J76">
        <f t="shared" si="13"/>
        <v>0.23982127437540238</v>
      </c>
      <c r="K76" s="2">
        <v>1</v>
      </c>
      <c r="L76" s="2">
        <v>1</v>
      </c>
      <c r="M76" s="6">
        <f ca="1">100*(D76-MIN(OFFSET(C76,-$M$3+1,0):C76))/(MAX(OFFSET(B76,-$M$3+1,0):B76)-MIN(OFFSET(C76,-$M$3+1,0):C76))</f>
        <v>54.248366013071887</v>
      </c>
      <c r="N76" s="6">
        <f ca="1">100*(G76-MIN(OFFSET(F76,-$M$3+1,0):F76))/(MAX(OFFSET(E76,-$M$3+1,0):E76)-MIN(OFFSET(F76,-$M$3+1,0):F76))</f>
        <v>22.813688212927779</v>
      </c>
      <c r="O76" s="6">
        <f t="shared" ca="1" si="8"/>
        <v>31.434677800144108</v>
      </c>
      <c r="P76" s="8">
        <f t="shared" si="10"/>
        <v>0.71</v>
      </c>
      <c r="Q76" s="8">
        <f t="shared" si="11"/>
        <v>0.42999999999999972</v>
      </c>
      <c r="R76" s="15">
        <f ca="1">AVERAGE(P76:OFFSET(P76,-$R$3+1,0))*$R$4*K76</f>
        <v>54.250000000000007</v>
      </c>
      <c r="S76" s="15">
        <f ca="1">AVERAGE(Q76:OFFSET(Q76,-$R$3+1,0))*$S$4*L76</f>
        <v>80.999999999999972</v>
      </c>
      <c r="T76" s="11" t="str">
        <f t="shared" ca="1" si="6"/>
        <v xml:space="preserve"> </v>
      </c>
      <c r="U76" s="11" t="str">
        <f t="shared" ca="1" si="7"/>
        <v>Sell</v>
      </c>
      <c r="V76" s="3">
        <f t="shared" ca="1" si="16"/>
        <v>-10</v>
      </c>
      <c r="W76" s="16">
        <f t="shared" ca="1" si="17"/>
        <v>6.6975308641975344</v>
      </c>
      <c r="X76" s="3">
        <f t="shared" ca="1" si="14"/>
        <v>3.7</v>
      </c>
      <c r="Y76" s="3">
        <f t="shared" ca="1" si="15"/>
        <v>7.4</v>
      </c>
      <c r="Z76" s="12" t="str">
        <f t="shared" ca="1" si="18"/>
        <v xml:space="preserve"> </v>
      </c>
      <c r="AA76" s="17" t="str">
        <f t="shared" ca="1" si="19"/>
        <v xml:space="preserve"> </v>
      </c>
      <c r="AB76" s="17" t="str">
        <f t="shared" ca="1" si="21"/>
        <v xml:space="preserve"> </v>
      </c>
      <c r="AC76" s="19">
        <f t="shared" ca="1" si="22"/>
        <v>5041.4967793439737</v>
      </c>
    </row>
    <row r="77" spans="1:29" x14ac:dyDescent="0.25">
      <c r="A77" s="22">
        <v>36115</v>
      </c>
      <c r="B77">
        <v>3.88</v>
      </c>
      <c r="C77">
        <v>3.36</v>
      </c>
      <c r="D77">
        <v>3.45</v>
      </c>
      <c r="E77">
        <v>7.52</v>
      </c>
      <c r="F77">
        <v>6.93</v>
      </c>
      <c r="G77">
        <v>7.24</v>
      </c>
      <c r="H77">
        <f t="shared" si="23"/>
        <v>-6.7567567567567544E-2</v>
      </c>
      <c r="I77">
        <f t="shared" si="24"/>
        <v>-2.1621621621621623E-2</v>
      </c>
      <c r="J77">
        <f t="shared" si="13"/>
        <v>0.25365076178857493</v>
      </c>
      <c r="K77" s="2">
        <v>1</v>
      </c>
      <c r="L77" s="2">
        <v>1</v>
      </c>
      <c r="M77" s="6">
        <f ca="1">100*(D77-MIN(OFFSET(C77,-$M$3+1,0):C77))/(MAX(OFFSET(B77,-$M$3+1,0):B77)-MIN(OFFSET(C77,-$M$3+1,0):C77))</f>
        <v>37.908496732026144</v>
      </c>
      <c r="N77" s="6">
        <f ca="1">100*(G77-MIN(OFFSET(F77,-$M$3+1,0):F77))/(MAX(OFFSET(E77,-$M$3+1,0):E77)-MIN(OFFSET(F77,-$M$3+1,0):F77))</f>
        <v>16.730038022813705</v>
      </c>
      <c r="O77" s="6">
        <f t="shared" ref="O77:O140" ca="1" si="25">M77-N77</f>
        <v>21.178458709212439</v>
      </c>
      <c r="P77" s="8">
        <f t="shared" si="10"/>
        <v>0.52</v>
      </c>
      <c r="Q77" s="8">
        <f t="shared" si="11"/>
        <v>0.58999999999999986</v>
      </c>
      <c r="R77" s="15">
        <f ca="1">AVERAGE(P77:OFFSET(P77,-$R$3+1,0))*$R$4*K77</f>
        <v>56.500000000000014</v>
      </c>
      <c r="S77" s="15">
        <f ca="1">AVERAGE(Q77:OFFSET(Q77,-$R$3+1,0))*$S$4*L77</f>
        <v>73.124999999999986</v>
      </c>
      <c r="T77" s="11" t="str">
        <f t="shared" ca="1" si="6"/>
        <v xml:space="preserve"> </v>
      </c>
      <c r="U77" s="11" t="str">
        <f t="shared" ca="1" si="7"/>
        <v>Sell</v>
      </c>
      <c r="V77" s="3">
        <f t="shared" ca="1" si="16"/>
        <v>-10</v>
      </c>
      <c r="W77" s="16">
        <f t="shared" ca="1" si="17"/>
        <v>6.6975308641975344</v>
      </c>
      <c r="X77" s="3">
        <f t="shared" ca="1" si="14"/>
        <v>3.7</v>
      </c>
      <c r="Y77" s="3">
        <f t="shared" ca="1" si="15"/>
        <v>7.4</v>
      </c>
      <c r="Z77" s="12">
        <f t="shared" ca="1" si="18"/>
        <v>250</v>
      </c>
      <c r="AA77" s="17">
        <f t="shared" ca="1" si="19"/>
        <v>-107.16049382716064</v>
      </c>
      <c r="AB77" s="17">
        <f t="shared" ca="1" si="21"/>
        <v>142.83950617283938</v>
      </c>
      <c r="AC77" s="19">
        <f t="shared" ca="1" si="22"/>
        <v>5184.3362855168134</v>
      </c>
    </row>
    <row r="78" spans="1:29" x14ac:dyDescent="0.25">
      <c r="A78" s="22">
        <v>36116</v>
      </c>
      <c r="B78">
        <v>3.97</v>
      </c>
      <c r="C78">
        <v>3.14</v>
      </c>
      <c r="D78">
        <v>3.94</v>
      </c>
      <c r="E78">
        <v>7.49</v>
      </c>
      <c r="F78">
        <v>6.87</v>
      </c>
      <c r="G78">
        <v>7.21</v>
      </c>
      <c r="H78">
        <f t="shared" si="23"/>
        <v>0.1420289855072463</v>
      </c>
      <c r="I78">
        <f t="shared" si="24"/>
        <v>-4.1436464088397962E-3</v>
      </c>
      <c r="J78">
        <f t="shared" si="13"/>
        <v>0.13626936562080849</v>
      </c>
      <c r="K78" s="2">
        <v>1</v>
      </c>
      <c r="L78" s="2">
        <v>1</v>
      </c>
      <c r="M78" s="6">
        <f ca="1">100*(D78-MIN(OFFSET(C78,-$M$3+1,0):C78))/(MAX(OFFSET(B78,-$M$3+1,0):B78)-MIN(OFFSET(C78,-$M$3+1,0):C78))</f>
        <v>81.060606060606034</v>
      </c>
      <c r="N78" s="6">
        <f ca="1">100*(G78-MIN(OFFSET(F78,-$M$3+1,0):F78))/(MAX(OFFSET(E78,-$M$3+1,0):E78)-MIN(OFFSET(F78,-$M$3+1,0):F78))</f>
        <v>18.222222222222221</v>
      </c>
      <c r="O78" s="6">
        <f t="shared" ca="1" si="25"/>
        <v>62.838383838383812</v>
      </c>
      <c r="P78" s="8">
        <f t="shared" si="10"/>
        <v>0.83000000000000007</v>
      </c>
      <c r="Q78" s="8">
        <f t="shared" si="11"/>
        <v>0.62000000000000011</v>
      </c>
      <c r="R78" s="15">
        <f ca="1">AVERAGE(P78:OFFSET(P78,-$R$3+1,0))*$R$4*K78</f>
        <v>57.250000000000014</v>
      </c>
      <c r="S78" s="15">
        <f ca="1">AVERAGE(Q78:OFFSET(Q78,-$R$3+1,0))*$S$4*L78</f>
        <v>75.749999999999986</v>
      </c>
      <c r="T78" s="11" t="str">
        <f t="shared" ca="1" si="6"/>
        <v xml:space="preserve"> </v>
      </c>
      <c r="U78" s="11" t="str">
        <f t="shared" ca="1" si="7"/>
        <v>Sell</v>
      </c>
      <c r="V78" s="3">
        <f t="shared" ca="1" si="16"/>
        <v>-10</v>
      </c>
      <c r="W78" s="16">
        <f t="shared" ca="1" si="17"/>
        <v>6.6975308641975344</v>
      </c>
      <c r="X78" s="3">
        <f t="shared" ca="1" si="14"/>
        <v>3.7</v>
      </c>
      <c r="Y78" s="3">
        <f t="shared" ca="1" si="15"/>
        <v>7.4</v>
      </c>
      <c r="Z78" s="12">
        <f t="shared" ca="1" si="18"/>
        <v>-489.99999999999977</v>
      </c>
      <c r="AA78" s="17">
        <f t="shared" ca="1" si="19"/>
        <v>-20.092592592592769</v>
      </c>
      <c r="AB78" s="17">
        <f t="shared" ca="1" si="21"/>
        <v>-510.09259259259255</v>
      </c>
      <c r="AC78" s="19">
        <f t="shared" ca="1" si="22"/>
        <v>4674.2436929242212</v>
      </c>
    </row>
    <row r="79" spans="1:29" x14ac:dyDescent="0.25">
      <c r="A79" s="22">
        <v>36117</v>
      </c>
      <c r="B79">
        <v>3.94</v>
      </c>
      <c r="C79">
        <v>3.6</v>
      </c>
      <c r="D79">
        <v>3.85</v>
      </c>
      <c r="E79">
        <v>7.21</v>
      </c>
      <c r="F79">
        <v>6.8</v>
      </c>
      <c r="G79">
        <v>7.05</v>
      </c>
      <c r="H79">
        <f t="shared" si="23"/>
        <v>-2.2842639593908642E-2</v>
      </c>
      <c r="I79">
        <f t="shared" si="24"/>
        <v>-2.2191400832177521E-2</v>
      </c>
      <c r="J79">
        <f t="shared" si="13"/>
        <v>0.38517905075263492</v>
      </c>
      <c r="K79" s="2">
        <v>1</v>
      </c>
      <c r="L79" s="2">
        <v>1</v>
      </c>
      <c r="M79" s="6">
        <f ca="1">100*(D79-MIN(OFFSET(C79,-$M$3+1,0):C79))/(MAX(OFFSET(B79,-$M$3+1,0):B79)-MIN(OFFSET(C79,-$M$3+1,0):C79))</f>
        <v>89.090909090909079</v>
      </c>
      <c r="N79" s="6">
        <f ca="1">100*(G79-MIN(OFFSET(F79,-$M$3+1,0):F79))/(MAX(OFFSET(E79,-$M$3+1,0):E79)-MIN(OFFSET(F79,-$M$3+1,0):F79))</f>
        <v>15.337423312883436</v>
      </c>
      <c r="O79" s="6">
        <f t="shared" ca="1" si="25"/>
        <v>73.753485778025649</v>
      </c>
      <c r="P79" s="8">
        <f t="shared" si="10"/>
        <v>0.33999999999999986</v>
      </c>
      <c r="Q79" s="8">
        <f t="shared" si="11"/>
        <v>0.41000000000000014</v>
      </c>
      <c r="R79" s="15">
        <f ca="1">AVERAGE(P79:OFFSET(P79,-$R$3+1,0))*$R$4*K79</f>
        <v>56.125</v>
      </c>
      <c r="S79" s="15">
        <f ca="1">AVERAGE(Q79:OFFSET(Q79,-$R$3+1,0))*$S$4*L79</f>
        <v>74.624999999999986</v>
      </c>
      <c r="T79" s="11" t="str">
        <f t="shared" ca="1" si="6"/>
        <v xml:space="preserve"> </v>
      </c>
      <c r="U79" s="11" t="str">
        <f t="shared" ca="1" si="7"/>
        <v>Sell</v>
      </c>
      <c r="V79" s="3">
        <f t="shared" ca="1" si="16"/>
        <v>-10</v>
      </c>
      <c r="W79" s="16">
        <f t="shared" ca="1" si="17"/>
        <v>6.6975308641975344</v>
      </c>
      <c r="X79" s="3">
        <f t="shared" ca="1" si="14"/>
        <v>3.7</v>
      </c>
      <c r="Y79" s="3">
        <f t="shared" ca="1" si="15"/>
        <v>7.4</v>
      </c>
      <c r="Z79" s="12">
        <f t="shared" ca="1" si="18"/>
        <v>89.999999999999858</v>
      </c>
      <c r="AA79" s="17">
        <f t="shared" ca="1" si="19"/>
        <v>-107.16049382716064</v>
      </c>
      <c r="AB79" s="17">
        <f t="shared" ca="1" si="21"/>
        <v>-17.160493827160778</v>
      </c>
      <c r="AC79" s="19">
        <f t="shared" ca="1" si="22"/>
        <v>4657.0831990970601</v>
      </c>
    </row>
    <row r="80" spans="1:29" x14ac:dyDescent="0.25">
      <c r="A80" s="22">
        <v>36118</v>
      </c>
      <c r="B80">
        <v>4.1900000000000004</v>
      </c>
      <c r="C80">
        <v>3.97</v>
      </c>
      <c r="D80">
        <v>4.0999999999999996</v>
      </c>
      <c r="E80">
        <v>7.55</v>
      </c>
      <c r="F80">
        <v>7.15</v>
      </c>
      <c r="G80">
        <v>7.24</v>
      </c>
      <c r="H80">
        <f t="shared" si="23"/>
        <v>6.4935064935064846E-2</v>
      </c>
      <c r="I80">
        <f t="shared" si="24"/>
        <v>2.6950354609929228E-2</v>
      </c>
      <c r="J80">
        <f t="shared" si="13"/>
        <v>0.43946320869505673</v>
      </c>
      <c r="K80" s="2">
        <v>1</v>
      </c>
      <c r="L80" s="2">
        <v>1</v>
      </c>
      <c r="M80" s="6">
        <f ca="1">100*(D80-MIN(OFFSET(C80,-$M$3+1,0):C80))/(MAX(OFFSET(B80,-$M$3+1,0):B80)-MIN(OFFSET(C80,-$M$3+1,0):C80))</f>
        <v>91.6666666666666</v>
      </c>
      <c r="N80" s="6">
        <f ca="1">100*(G80-MIN(OFFSET(F80,-$M$3+1,0):F80))/(MAX(OFFSET(E80,-$M$3+1,0):E80)-MIN(OFFSET(F80,-$M$3+1,0):F80))</f>
        <v>58.666666666666721</v>
      </c>
      <c r="O80" s="6">
        <f t="shared" ca="1" si="25"/>
        <v>32.999999999999879</v>
      </c>
      <c r="P80" s="8">
        <f t="shared" si="10"/>
        <v>0.3400000000000003</v>
      </c>
      <c r="Q80" s="8">
        <f t="shared" si="11"/>
        <v>0.5</v>
      </c>
      <c r="R80" s="15">
        <f ca="1">AVERAGE(P80:OFFSET(P80,-$R$3+1,0))*$R$4*K80</f>
        <v>56.25</v>
      </c>
      <c r="S80" s="15">
        <f ca="1">AVERAGE(Q80:OFFSET(Q80,-$R$3+1,0))*$S$4*L80</f>
        <v>75</v>
      </c>
      <c r="T80" s="11" t="str">
        <f t="shared" ca="1" si="6"/>
        <v xml:space="preserve"> </v>
      </c>
      <c r="U80" s="11" t="str">
        <f t="shared" ca="1" si="7"/>
        <v>Sell</v>
      </c>
      <c r="V80" s="3">
        <f t="shared" ca="1" si="16"/>
        <v>-10</v>
      </c>
      <c r="W80" s="16">
        <f t="shared" ca="1" si="17"/>
        <v>6.6975308641975344</v>
      </c>
      <c r="X80" s="3">
        <f t="shared" ca="1" si="14"/>
        <v>3.7</v>
      </c>
      <c r="Y80" s="3">
        <f t="shared" ca="1" si="15"/>
        <v>7.4</v>
      </c>
      <c r="Z80" s="12">
        <f t="shared" ca="1" si="18"/>
        <v>-249.99999999999955</v>
      </c>
      <c r="AA80" s="17">
        <f t="shared" ca="1" si="19"/>
        <v>127.25308641975342</v>
      </c>
      <c r="AB80" s="17">
        <f t="shared" ca="1" si="21"/>
        <v>-122.74691358024613</v>
      </c>
      <c r="AC80" s="19">
        <f t="shared" ca="1" si="22"/>
        <v>4534.3362855168143</v>
      </c>
    </row>
    <row r="81" spans="1:29" x14ac:dyDescent="0.25">
      <c r="A81" s="22">
        <v>36119</v>
      </c>
      <c r="B81">
        <v>4.74</v>
      </c>
      <c r="C81">
        <v>4.16</v>
      </c>
      <c r="D81">
        <v>4.1900000000000004</v>
      </c>
      <c r="E81">
        <v>7.55</v>
      </c>
      <c r="F81">
        <v>6.59</v>
      </c>
      <c r="G81">
        <v>6.9</v>
      </c>
      <c r="H81">
        <f t="shared" si="23"/>
        <v>2.1951219512195363E-2</v>
      </c>
      <c r="I81">
        <f t="shared" si="24"/>
        <v>-4.6961325966850764E-2</v>
      </c>
      <c r="J81">
        <f t="shared" si="13"/>
        <v>0.45187561583927821</v>
      </c>
      <c r="K81" s="2">
        <v>1</v>
      </c>
      <c r="L81" s="2">
        <v>1</v>
      </c>
      <c r="M81" s="6">
        <f ca="1">100*(D81-MIN(OFFSET(C81,-$M$3+1,0):C81))/(MAX(OFFSET(B81,-$M$3+1,0):B81)-MIN(OFFSET(C81,-$M$3+1,0):C81))</f>
        <v>65.625000000000014</v>
      </c>
      <c r="N81" s="6">
        <f ca="1">100*(G81-MIN(OFFSET(F81,-$M$3+1,0):F81))/(MAX(OFFSET(E81,-$M$3+1,0):E81)-MIN(OFFSET(F81,-$M$3+1,0):F81))</f>
        <v>32.291666666666721</v>
      </c>
      <c r="O81" s="6">
        <f t="shared" ca="1" si="25"/>
        <v>33.333333333333293</v>
      </c>
      <c r="P81" s="8">
        <f t="shared" si="10"/>
        <v>0.64000000000000057</v>
      </c>
      <c r="Q81" s="8">
        <f t="shared" si="11"/>
        <v>0.96</v>
      </c>
      <c r="R81" s="15">
        <f ca="1">AVERAGE(P81:OFFSET(P81,-$R$3+1,0))*$R$4*K81</f>
        <v>56.500000000000007</v>
      </c>
      <c r="S81" s="15">
        <f ca="1">AVERAGE(Q81:OFFSET(Q81,-$R$3+1,0))*$S$4*L81</f>
        <v>74.5</v>
      </c>
      <c r="T81" s="11" t="str">
        <f t="shared" ca="1" si="6"/>
        <v xml:space="preserve"> </v>
      </c>
      <c r="U81" s="11" t="str">
        <f t="shared" ca="1" si="7"/>
        <v>Sell</v>
      </c>
      <c r="V81" s="3">
        <f t="shared" ca="1" si="16"/>
        <v>-10</v>
      </c>
      <c r="W81" s="16">
        <f t="shared" ca="1" si="17"/>
        <v>6.6975308641975344</v>
      </c>
      <c r="X81" s="3">
        <f t="shared" ca="1" si="14"/>
        <v>3.7</v>
      </c>
      <c r="Y81" s="3">
        <f t="shared" ca="1" si="15"/>
        <v>7.4</v>
      </c>
      <c r="Z81" s="12">
        <f t="shared" ca="1" si="18"/>
        <v>-90.000000000000739</v>
      </c>
      <c r="AA81" s="17">
        <f t="shared" ca="1" si="19"/>
        <v>-227.71604938271608</v>
      </c>
      <c r="AB81" s="17">
        <f t="shared" ca="1" si="21"/>
        <v>-317.71604938271685</v>
      </c>
      <c r="AC81" s="19">
        <f t="shared" ca="1" si="22"/>
        <v>4216.6202361340975</v>
      </c>
    </row>
    <row r="82" spans="1:29" x14ac:dyDescent="0.25">
      <c r="A82" s="22">
        <v>36122</v>
      </c>
      <c r="B82">
        <v>4.8600000000000003</v>
      </c>
      <c r="C82">
        <v>4.3099999999999996</v>
      </c>
      <c r="D82">
        <v>4.37</v>
      </c>
      <c r="E82">
        <v>7.02</v>
      </c>
      <c r="F82">
        <v>6.55</v>
      </c>
      <c r="G82">
        <v>6.8</v>
      </c>
      <c r="H82">
        <f t="shared" si="23"/>
        <v>4.2959427207637235E-2</v>
      </c>
      <c r="I82">
        <f t="shared" si="24"/>
        <v>-1.449275362318847E-2</v>
      </c>
      <c r="J82">
        <f t="shared" si="13"/>
        <v>0.47066845576384703</v>
      </c>
      <c r="K82" s="2">
        <v>1</v>
      </c>
      <c r="L82" s="2">
        <v>1</v>
      </c>
      <c r="M82" s="6">
        <f ca="1">100*(D82-MIN(OFFSET(C82,-$M$3+1,0):C82))/(MAX(OFFSET(B82,-$M$3+1,0):B82)-MIN(OFFSET(C82,-$M$3+1,0):C82))</f>
        <v>71.511627906976742</v>
      </c>
      <c r="N82" s="6">
        <f ca="1">100*(G82-MIN(OFFSET(F82,-$M$3+1,0):F82))/(MAX(OFFSET(E82,-$M$3+1,0):E82)-MIN(OFFSET(F82,-$M$3+1,0):F82))</f>
        <v>25</v>
      </c>
      <c r="O82" s="6">
        <f t="shared" ca="1" si="25"/>
        <v>46.511627906976742</v>
      </c>
      <c r="P82" s="8">
        <f t="shared" si="10"/>
        <v>0.66999999999999993</v>
      </c>
      <c r="Q82" s="8">
        <f t="shared" si="11"/>
        <v>0.46999999999999975</v>
      </c>
      <c r="R82" s="15">
        <f ca="1">AVERAGE(P82:OFFSET(P82,-$R$3+1,0))*$R$4*K82</f>
        <v>53.750000000000007</v>
      </c>
      <c r="S82" s="15">
        <f ca="1">AVERAGE(Q82:OFFSET(Q82,-$R$3+1,0))*$S$4*L82</f>
        <v>60</v>
      </c>
      <c r="T82" s="11" t="str">
        <f t="shared" ref="T82:T145" ca="1" si="26">IF(O82&lt;$T$3,"Buy",IF(AND(T81="Buy",O82&lt;0),"Buy",IF(AND(T81="Buy",O82&gt;=0),"Exit"," ")))</f>
        <v xml:space="preserve"> </v>
      </c>
      <c r="U82" s="11" t="str">
        <f t="shared" ref="U82:U145" ca="1" si="27">IF($O82&gt;$U$3,"Sell",IF(AND(U81="Sell",$O82&gt;0),"Sell",IF(AND(U81="Sell",$O82&lt;=0),"Exit"," ")))</f>
        <v>Sell</v>
      </c>
      <c r="V82" s="3">
        <f t="shared" ca="1" si="16"/>
        <v>-10</v>
      </c>
      <c r="W82" s="16">
        <f t="shared" ca="1" si="17"/>
        <v>6.6975308641975344</v>
      </c>
      <c r="X82" s="3">
        <f t="shared" ca="1" si="14"/>
        <v>3.7</v>
      </c>
      <c r="Y82" s="3">
        <f t="shared" ca="1" si="15"/>
        <v>7.4</v>
      </c>
      <c r="Z82" s="12">
        <f t="shared" ca="1" si="18"/>
        <v>-179.99999999999972</v>
      </c>
      <c r="AA82" s="17">
        <f t="shared" ca="1" si="19"/>
        <v>-66.975308641975701</v>
      </c>
      <c r="AB82" s="17">
        <f t="shared" ca="1" si="21"/>
        <v>-246.9753086419754</v>
      </c>
      <c r="AC82" s="19">
        <f t="shared" ca="1" si="22"/>
        <v>3969.644927492122</v>
      </c>
    </row>
    <row r="83" spans="1:29" x14ac:dyDescent="0.25">
      <c r="A83" s="22">
        <v>36123</v>
      </c>
      <c r="B83">
        <v>4.83</v>
      </c>
      <c r="C83">
        <v>4.25</v>
      </c>
      <c r="D83">
        <v>4.68</v>
      </c>
      <c r="E83">
        <v>6.93</v>
      </c>
      <c r="F83">
        <v>6.71</v>
      </c>
      <c r="G83">
        <v>6.8</v>
      </c>
      <c r="H83">
        <f t="shared" si="23"/>
        <v>7.0938215102974711E-2</v>
      </c>
      <c r="I83">
        <f t="shared" si="24"/>
        <v>0</v>
      </c>
      <c r="J83">
        <f t="shared" si="13"/>
        <v>0.4805962928473364</v>
      </c>
      <c r="K83" s="2">
        <v>1</v>
      </c>
      <c r="L83" s="2">
        <v>1</v>
      </c>
      <c r="M83" s="6">
        <f ca="1">100*(D83-MIN(OFFSET(C83,-$M$3+1,0):C83))/(MAX(OFFSET(B83,-$M$3+1,0):B83)-MIN(OFFSET(C83,-$M$3+1,0):C83))</f>
        <v>89.53488372093021</v>
      </c>
      <c r="N83" s="6">
        <f ca="1">100*(G83-MIN(OFFSET(F83,-$M$3+1,0):F83))/(MAX(OFFSET(E83,-$M$3+1,0):E83)-MIN(OFFSET(F83,-$M$3+1,0):F83))</f>
        <v>25</v>
      </c>
      <c r="O83" s="6">
        <f t="shared" ca="1" si="25"/>
        <v>64.53488372093021</v>
      </c>
      <c r="P83" s="8">
        <f t="shared" si="10"/>
        <v>0.58000000000000007</v>
      </c>
      <c r="Q83" s="8">
        <f t="shared" si="11"/>
        <v>0.21999999999999975</v>
      </c>
      <c r="R83" s="15">
        <f ca="1">AVERAGE(P83:OFFSET(P83,-$R$3+1,0))*$R$4*K83</f>
        <v>57.875000000000007</v>
      </c>
      <c r="S83" s="15">
        <f ca="1">AVERAGE(Q83:OFFSET(Q83,-$R$3+1,0))*$S$4*L83</f>
        <v>52.499999999999993</v>
      </c>
      <c r="T83" s="11" t="str">
        <f t="shared" ca="1" si="26"/>
        <v xml:space="preserve"> </v>
      </c>
      <c r="U83" s="11" t="str">
        <f t="shared" ca="1" si="27"/>
        <v>Sell</v>
      </c>
      <c r="V83" s="3">
        <f t="shared" ca="1" si="16"/>
        <v>-10</v>
      </c>
      <c r="W83" s="16">
        <f t="shared" ca="1" si="17"/>
        <v>6.6975308641975344</v>
      </c>
      <c r="X83" s="3">
        <f t="shared" ca="1" si="14"/>
        <v>3.7</v>
      </c>
      <c r="Y83" s="3">
        <f t="shared" ca="1" si="15"/>
        <v>7.4</v>
      </c>
      <c r="Z83" s="12">
        <f t="shared" ca="1" si="18"/>
        <v>-309.9999999999996</v>
      </c>
      <c r="AA83" s="17">
        <f t="shared" ca="1" si="19"/>
        <v>0</v>
      </c>
      <c r="AB83" s="17">
        <f t="shared" ca="1" si="21"/>
        <v>-309.9999999999996</v>
      </c>
      <c r="AC83" s="19">
        <f t="shared" ca="1" si="22"/>
        <v>3659.6449274921224</v>
      </c>
    </row>
    <row r="84" spans="1:29" x14ac:dyDescent="0.25">
      <c r="A84" s="22">
        <v>36124</v>
      </c>
      <c r="B84">
        <v>4.68</v>
      </c>
      <c r="C84">
        <v>4.37</v>
      </c>
      <c r="D84">
        <v>4.43</v>
      </c>
      <c r="E84">
        <v>6.87</v>
      </c>
      <c r="F84">
        <v>6.71</v>
      </c>
      <c r="G84">
        <v>6.71</v>
      </c>
      <c r="H84">
        <f t="shared" si="23"/>
        <v>-5.3418803418803451E-2</v>
      </c>
      <c r="I84">
        <f t="shared" si="24"/>
        <v>-1.3235294117647012E-2</v>
      </c>
      <c r="J84">
        <f t="shared" si="13"/>
        <v>0.44896759306510098</v>
      </c>
      <c r="K84" s="2">
        <v>1</v>
      </c>
      <c r="L84" s="2">
        <v>1</v>
      </c>
      <c r="M84" s="6">
        <f ca="1">100*(D84-MIN(OFFSET(C84,-$M$3+1,0):C84))/(MAX(OFFSET(B84,-$M$3+1,0):B84)-MIN(OFFSET(C84,-$M$3+1,0):C84))</f>
        <v>65.873015873015831</v>
      </c>
      <c r="N84" s="6">
        <f ca="1">100*(G84-MIN(OFFSET(F84,-$M$3+1,0):F84))/(MAX(OFFSET(E84,-$M$3+1,0):E84)-MIN(OFFSET(F84,-$M$3+1,0):F84))</f>
        <v>16.000000000000014</v>
      </c>
      <c r="O84" s="6">
        <f t="shared" ca="1" si="25"/>
        <v>49.873015873015817</v>
      </c>
      <c r="P84" s="8">
        <f t="shared" si="10"/>
        <v>0.30999999999999961</v>
      </c>
      <c r="Q84" s="8">
        <f t="shared" si="11"/>
        <v>0.16000000000000014</v>
      </c>
      <c r="R84" s="15">
        <f ca="1">AVERAGE(P84:OFFSET(P84,-$R$3+1,0))*$R$4*K84</f>
        <v>52.875000000000007</v>
      </c>
      <c r="S84" s="15">
        <f ca="1">AVERAGE(Q84:OFFSET(Q84,-$R$3+1,0))*$S$4*L84</f>
        <v>49.125</v>
      </c>
      <c r="T84" s="11" t="str">
        <f t="shared" ca="1" si="26"/>
        <v xml:space="preserve"> </v>
      </c>
      <c r="U84" s="11" t="str">
        <f t="shared" ca="1" si="27"/>
        <v>Sell</v>
      </c>
      <c r="V84" s="3">
        <f t="shared" ca="1" si="16"/>
        <v>-10</v>
      </c>
      <c r="W84" s="16">
        <f t="shared" ca="1" si="17"/>
        <v>6.6975308641975344</v>
      </c>
      <c r="X84" s="3">
        <f t="shared" ca="1" si="14"/>
        <v>3.7</v>
      </c>
      <c r="Y84" s="3">
        <f t="shared" ca="1" si="15"/>
        <v>7.4</v>
      </c>
      <c r="Z84" s="12">
        <f t="shared" ca="1" si="18"/>
        <v>250</v>
      </c>
      <c r="AA84" s="17">
        <f t="shared" ca="1" si="19"/>
        <v>-60.277777777777722</v>
      </c>
      <c r="AB84" s="17">
        <f t="shared" ca="1" si="21"/>
        <v>189.72222222222229</v>
      </c>
      <c r="AC84" s="19">
        <f t="shared" ca="1" si="22"/>
        <v>3849.3671497143446</v>
      </c>
    </row>
    <row r="85" spans="1:29" x14ac:dyDescent="0.25">
      <c r="A85" s="22">
        <v>36126</v>
      </c>
      <c r="B85">
        <v>4.43</v>
      </c>
      <c r="C85">
        <v>4.34</v>
      </c>
      <c r="D85">
        <v>4.34</v>
      </c>
      <c r="E85">
        <v>6.8</v>
      </c>
      <c r="F85">
        <v>6.71</v>
      </c>
      <c r="G85">
        <v>6.8</v>
      </c>
      <c r="H85">
        <f t="shared" si="23"/>
        <v>-2.0316027088036037E-2</v>
      </c>
      <c r="I85">
        <f t="shared" si="24"/>
        <v>1.3412816691505292E-2</v>
      </c>
      <c r="J85">
        <f t="shared" si="13"/>
        <v>0.44216615223892269</v>
      </c>
      <c r="K85" s="2">
        <v>1</v>
      </c>
      <c r="L85" s="2">
        <v>1</v>
      </c>
      <c r="M85" s="6">
        <f ca="1">100*(D85-MIN(OFFSET(C85,-$M$3+1,0):C85))/(MAX(OFFSET(B85,-$M$3+1,0):B85)-MIN(OFFSET(C85,-$M$3+1,0):C85))</f>
        <v>41.573033707865122</v>
      </c>
      <c r="N85" s="6">
        <f ca="1">100*(G85-MIN(OFFSET(F85,-$M$3+1,0):F85))/(MAX(OFFSET(E85,-$M$3+1,0):E85)-MIN(OFFSET(F85,-$M$3+1,0):F85))</f>
        <v>25</v>
      </c>
      <c r="O85" s="6">
        <f t="shared" ca="1" si="25"/>
        <v>16.573033707865122</v>
      </c>
      <c r="P85" s="8">
        <f t="shared" ref="P85:P148" si="28">MAX(B85-C85,B85-D84,D84-C85)</f>
        <v>8.9999999999999858E-2</v>
      </c>
      <c r="Q85" s="8">
        <f t="shared" ref="Q85:Q148" si="29">MAX(E85-F85,E85-G84,G84-F85)</f>
        <v>8.9999999999999858E-2</v>
      </c>
      <c r="R85" s="15">
        <f ca="1">AVERAGE(P85:OFFSET(P85,-$R$3+1,0))*$R$4*K85</f>
        <v>47.5</v>
      </c>
      <c r="S85" s="15">
        <f ca="1">AVERAGE(Q85:OFFSET(Q85,-$R$3+1,0))*$S$4*L85</f>
        <v>42.875</v>
      </c>
      <c r="T85" s="11" t="str">
        <f t="shared" ca="1" si="26"/>
        <v xml:space="preserve"> </v>
      </c>
      <c r="U85" s="11" t="str">
        <f t="shared" ca="1" si="27"/>
        <v>Sell</v>
      </c>
      <c r="V85" s="3">
        <f t="shared" ca="1" si="16"/>
        <v>-10</v>
      </c>
      <c r="W85" s="16">
        <f t="shared" ca="1" si="17"/>
        <v>6.6975308641975344</v>
      </c>
      <c r="X85" s="3">
        <f t="shared" ca="1" si="14"/>
        <v>3.7</v>
      </c>
      <c r="Y85" s="3">
        <f t="shared" ca="1" si="15"/>
        <v>7.4</v>
      </c>
      <c r="Z85" s="12">
        <f t="shared" ca="1" si="18"/>
        <v>89.999999999999858</v>
      </c>
      <c r="AA85" s="17">
        <f t="shared" ca="1" si="19"/>
        <v>60.277777777777722</v>
      </c>
      <c r="AB85" s="17">
        <f t="shared" ca="1" si="21"/>
        <v>150.27777777777757</v>
      </c>
      <c r="AC85" s="19">
        <f t="shared" ca="1" si="22"/>
        <v>3999.644927492122</v>
      </c>
    </row>
    <row r="86" spans="1:29" x14ac:dyDescent="0.25">
      <c r="A86" s="22">
        <v>36129</v>
      </c>
      <c r="B86">
        <v>4.34</v>
      </c>
      <c r="C86">
        <v>3.82</v>
      </c>
      <c r="D86">
        <v>3.82</v>
      </c>
      <c r="E86">
        <v>6.71</v>
      </c>
      <c r="F86">
        <v>6.3</v>
      </c>
      <c r="G86">
        <v>6.4</v>
      </c>
      <c r="H86">
        <f t="shared" si="23"/>
        <v>-0.11981566820276501</v>
      </c>
      <c r="I86">
        <f t="shared" si="24"/>
        <v>-5.8823529411764608E-2</v>
      </c>
      <c r="J86">
        <f t="shared" si="13"/>
        <v>0.49572133333235197</v>
      </c>
      <c r="K86" s="2">
        <v>1</v>
      </c>
      <c r="L86" s="2">
        <v>1</v>
      </c>
      <c r="M86" s="6">
        <f ca="1">100*(D86-MIN(OFFSET(C86,-$M$3+1,0):C86))/(MAX(OFFSET(B86,-$M$3+1,0):B86)-MIN(OFFSET(C86,-$M$3+1,0):C86))</f>
        <v>0</v>
      </c>
      <c r="N86" s="6">
        <f ca="1">100*(G86-MIN(OFFSET(F86,-$M$3+1,0):F86))/(MAX(OFFSET(E86,-$M$3+1,0):E86)-MIN(OFFSET(F86,-$M$3+1,0):F86))</f>
        <v>8.0000000000000426</v>
      </c>
      <c r="O86" s="6">
        <f t="shared" ca="1" si="25"/>
        <v>-8.0000000000000426</v>
      </c>
      <c r="P86" s="8">
        <f t="shared" si="28"/>
        <v>0.52</v>
      </c>
      <c r="Q86" s="8">
        <f t="shared" si="29"/>
        <v>0.5</v>
      </c>
      <c r="R86" s="15">
        <f ca="1">AVERAGE(P86:OFFSET(P86,-$R$3+1,0))*$R$4*K86</f>
        <v>43.625</v>
      </c>
      <c r="S86" s="15">
        <f ca="1">AVERAGE(Q86:OFFSET(Q86,-$R$3+1,0))*$S$4*L86</f>
        <v>41.374999999999993</v>
      </c>
      <c r="T86" s="11" t="str">
        <f t="shared" ca="1" si="26"/>
        <v xml:space="preserve"> </v>
      </c>
      <c r="U86" s="11" t="str">
        <f t="shared" ca="1" si="27"/>
        <v>Exit</v>
      </c>
      <c r="V86" s="3">
        <f t="shared" ca="1" si="16"/>
        <v>-10</v>
      </c>
      <c r="W86" s="16">
        <f t="shared" ca="1" si="17"/>
        <v>6.6975308641975344</v>
      </c>
      <c r="X86" s="3">
        <f t="shared" ca="1" si="14"/>
        <v>3.7</v>
      </c>
      <c r="Y86" s="3">
        <f t="shared" ca="1" si="15"/>
        <v>7.4</v>
      </c>
      <c r="Z86" s="12">
        <f t="shared" ca="1" si="18"/>
        <v>520</v>
      </c>
      <c r="AA86" s="17">
        <f t="shared" ca="1" si="19"/>
        <v>-267.90123456790099</v>
      </c>
      <c r="AB86" s="17">
        <f t="shared" ca="1" si="21"/>
        <v>252.09876543209901</v>
      </c>
      <c r="AC86" s="19">
        <f t="shared" ca="1" si="22"/>
        <v>4251.7436929242212</v>
      </c>
    </row>
    <row r="87" spans="1:29" x14ac:dyDescent="0.25">
      <c r="A87" s="22">
        <v>36130</v>
      </c>
      <c r="B87">
        <v>3.82</v>
      </c>
      <c r="C87">
        <v>3.51</v>
      </c>
      <c r="D87">
        <v>3.76</v>
      </c>
      <c r="E87">
        <v>6.68</v>
      </c>
      <c r="F87">
        <v>6.18</v>
      </c>
      <c r="G87">
        <v>6.62</v>
      </c>
      <c r="H87">
        <f t="shared" si="23"/>
        <v>-1.5706806282722474E-2</v>
      </c>
      <c r="I87">
        <f t="shared" si="24"/>
        <v>3.4375000000000044E-2</v>
      </c>
      <c r="J87">
        <f t="shared" si="13"/>
        <v>0.4520368947936908</v>
      </c>
      <c r="K87" s="2">
        <v>1</v>
      </c>
      <c r="L87" s="2">
        <v>1</v>
      </c>
      <c r="M87" s="6">
        <f ca="1">100*(D87-MIN(OFFSET(C87,-$M$3+1,0):C87))/(MAX(OFFSET(B87,-$M$3+1,0):B87)-MIN(OFFSET(C87,-$M$3+1,0):C87))</f>
        <v>18.518518518518512</v>
      </c>
      <c r="N87" s="6">
        <f ca="1">100*(G87-MIN(OFFSET(F87,-$M$3+1,0):F87))/(MAX(OFFSET(E87,-$M$3+1,0):E87)-MIN(OFFSET(F87,-$M$3+1,0):F87))</f>
        <v>52.380952380952444</v>
      </c>
      <c r="O87" s="6">
        <f t="shared" ca="1" si="25"/>
        <v>-33.862433862433932</v>
      </c>
      <c r="P87" s="8">
        <f t="shared" si="28"/>
        <v>0.31000000000000005</v>
      </c>
      <c r="Q87" s="8">
        <f t="shared" si="29"/>
        <v>0.5</v>
      </c>
      <c r="R87" s="15">
        <f ca="1">AVERAGE(P87:OFFSET(P87,-$R$3+1,0))*$R$4*K87</f>
        <v>43.250000000000007</v>
      </c>
      <c r="S87" s="15">
        <f ca="1">AVERAGE(Q87:OFFSET(Q87,-$R$3+1,0))*$S$4*L87</f>
        <v>42.499999999999993</v>
      </c>
      <c r="T87" s="11" t="str">
        <f t="shared" ca="1" si="26"/>
        <v>Buy</v>
      </c>
      <c r="U87" s="11" t="str">
        <f t="shared" ca="1" si="27"/>
        <v xml:space="preserve"> </v>
      </c>
      <c r="V87" s="3">
        <f t="shared" ca="1" si="16"/>
        <v>10</v>
      </c>
      <c r="W87" s="16">
        <f t="shared" ca="1" si="17"/>
        <v>-10.176470588235297</v>
      </c>
      <c r="X87" s="3">
        <f t="shared" ca="1" si="14"/>
        <v>3.76</v>
      </c>
      <c r="Y87" s="3">
        <f t="shared" ca="1" si="15"/>
        <v>6.62</v>
      </c>
      <c r="Z87" s="12">
        <f t="shared" ca="1" si="18"/>
        <v>60.000000000000057</v>
      </c>
      <c r="AA87" s="17">
        <f t="shared" ca="1" si="19"/>
        <v>147.34567901234558</v>
      </c>
      <c r="AB87" s="17">
        <f t="shared" ca="1" si="21"/>
        <v>207.34567901234564</v>
      </c>
      <c r="AC87" s="19">
        <f t="shared" ca="1" si="22"/>
        <v>4459.0893719365667</v>
      </c>
    </row>
    <row r="88" spans="1:29" x14ac:dyDescent="0.25">
      <c r="A88" s="22">
        <v>36131</v>
      </c>
      <c r="B88">
        <v>4.4000000000000004</v>
      </c>
      <c r="C88">
        <v>3.76</v>
      </c>
      <c r="D88">
        <v>4.37</v>
      </c>
      <c r="E88">
        <v>7.62</v>
      </c>
      <c r="F88">
        <v>6.68</v>
      </c>
      <c r="G88">
        <v>7.43</v>
      </c>
      <c r="H88">
        <f t="shared" si="23"/>
        <v>0.16223404255319163</v>
      </c>
      <c r="I88">
        <f t="shared" si="24"/>
        <v>0.12235649546827787</v>
      </c>
      <c r="J88">
        <f t="shared" ref="J88:J151" si="30">CORREL(H69:H88,I69:I88)</f>
        <v>0.54144226606997881</v>
      </c>
      <c r="K88" s="2">
        <v>1</v>
      </c>
      <c r="L88" s="2">
        <v>1</v>
      </c>
      <c r="M88" s="6">
        <f ca="1">100*(D88-MIN(OFFSET(C88,-$M$3+1,0):C88))/(MAX(OFFSET(B88,-$M$3+1,0):B88)-MIN(OFFSET(C88,-$M$3+1,0):C88))</f>
        <v>65.151515151515156</v>
      </c>
      <c r="N88" s="6">
        <f ca="1">100*(G88-MIN(OFFSET(F88,-$M$3+1,0):F88))/(MAX(OFFSET(E88,-$M$3+1,0):E88)-MIN(OFFSET(F88,-$M$3+1,0):F88))</f>
        <v>86.805555555555529</v>
      </c>
      <c r="O88" s="6">
        <f t="shared" ca="1" si="25"/>
        <v>-21.654040404040373</v>
      </c>
      <c r="P88" s="8">
        <f t="shared" si="28"/>
        <v>0.64000000000000057</v>
      </c>
      <c r="Q88" s="8">
        <f t="shared" si="29"/>
        <v>1</v>
      </c>
      <c r="R88" s="15">
        <f ca="1">AVERAGE(P88:OFFSET(P88,-$R$3+1,0))*$R$4*K88</f>
        <v>47.000000000000007</v>
      </c>
      <c r="S88" s="15">
        <f ca="1">AVERAGE(Q88:OFFSET(Q88,-$R$3+1,0))*$S$4*L88</f>
        <v>48.749999999999993</v>
      </c>
      <c r="T88" s="11" t="str">
        <f t="shared" ca="1" si="26"/>
        <v>Buy</v>
      </c>
      <c r="U88" s="11" t="str">
        <f t="shared" ca="1" si="27"/>
        <v xml:space="preserve"> </v>
      </c>
      <c r="V88" s="3">
        <f t="shared" ca="1" si="16"/>
        <v>10</v>
      </c>
      <c r="W88" s="16">
        <f t="shared" ca="1" si="17"/>
        <v>-10.176470588235297</v>
      </c>
      <c r="X88" s="3">
        <f t="shared" ref="X88:X151" ca="1" si="31">IF(AND($T88="Buy",$T87=" "),D88,IF(AND($T88="Buy",$T87="Exit"),D88,IF(AND($U88="Sell",X87=" "),D88,IF(OR($T87="Buy",U87="Sell"),X87," "))))</f>
        <v>3.76</v>
      </c>
      <c r="Y88" s="3">
        <f t="shared" ref="Y88:Y151" ca="1" si="32">IF(AND($T88="Buy",$T87=" "),G88,IF(AND($U88="Sell",Y87=" "),G88,IF(OR($T87="Buy",U87="Sell"),Y87," ")))</f>
        <v>6.62</v>
      </c>
      <c r="Z88" s="12">
        <f t="shared" ca="1" si="18"/>
        <v>610.00000000000034</v>
      </c>
      <c r="AA88" s="17">
        <f t="shared" ca="1" si="19"/>
        <v>-824.29411764705856</v>
      </c>
      <c r="AB88" s="17">
        <f t="shared" ca="1" si="21"/>
        <v>-214.29411764705821</v>
      </c>
      <c r="AC88" s="19">
        <f t="shared" ca="1" si="22"/>
        <v>4244.7952542895082</v>
      </c>
    </row>
    <row r="89" spans="1:29" x14ac:dyDescent="0.25">
      <c r="A89" s="22">
        <v>36132</v>
      </c>
      <c r="B89">
        <v>4.3899999999999997</v>
      </c>
      <c r="C89">
        <v>4.22</v>
      </c>
      <c r="D89">
        <v>4.3099999999999996</v>
      </c>
      <c r="E89">
        <v>7.62</v>
      </c>
      <c r="F89">
        <v>7.18</v>
      </c>
      <c r="G89">
        <v>7.21</v>
      </c>
      <c r="H89">
        <f t="shared" si="23"/>
        <v>-1.3729977116704872E-2</v>
      </c>
      <c r="I89">
        <f t="shared" si="24"/>
        <v>-2.9609690444145298E-2</v>
      </c>
      <c r="J89">
        <f t="shared" si="30"/>
        <v>0.5606363766953687</v>
      </c>
      <c r="K89" s="2">
        <v>1</v>
      </c>
      <c r="L89" s="2">
        <v>1</v>
      </c>
      <c r="M89" s="6">
        <f ca="1">100*(D89-MIN(OFFSET(C89,-$M$3+1,0):C89))/(MAX(OFFSET(B89,-$M$3+1,0):B89)-MIN(OFFSET(C89,-$M$3+1,0):C89))</f>
        <v>68.376068376068375</v>
      </c>
      <c r="N89" s="6">
        <f ca="1">100*(G89-MIN(OFFSET(F89,-$M$3+1,0):F89))/(MAX(OFFSET(E89,-$M$3+1,0):E89)-MIN(OFFSET(F89,-$M$3+1,0):F89))</f>
        <v>71.527777777777771</v>
      </c>
      <c r="O89" s="6">
        <f t="shared" ca="1" si="25"/>
        <v>-3.1517094017093967</v>
      </c>
      <c r="P89" s="8">
        <f t="shared" si="28"/>
        <v>0.16999999999999993</v>
      </c>
      <c r="Q89" s="8">
        <f t="shared" si="29"/>
        <v>0.44000000000000039</v>
      </c>
      <c r="R89" s="15">
        <f ca="1">AVERAGE(P89:OFFSET(P89,-$R$3+1,0))*$R$4*K89</f>
        <v>41.125</v>
      </c>
      <c r="S89" s="15">
        <f ca="1">AVERAGE(Q89:OFFSET(Q89,-$R$3+1,0))*$S$4*L89</f>
        <v>42.25</v>
      </c>
      <c r="T89" s="11" t="str">
        <f t="shared" ca="1" si="26"/>
        <v>Buy</v>
      </c>
      <c r="U89" s="11" t="str">
        <f t="shared" ca="1" si="27"/>
        <v xml:space="preserve"> </v>
      </c>
      <c r="V89" s="3">
        <f t="shared" ref="V89:V152" ca="1" si="33">IF(AND($T89="Buy",$T88=" "),V$3,IF(AND($T89="Buy",$T88="Exit"),V$3,IF(AND($U89="Sell",$U88=" "),-V$3,IF(OR($T88="Buy",U88="Sell"),V88," "))))</f>
        <v>10</v>
      </c>
      <c r="W89" s="16">
        <f t="shared" ref="W89:W152" ca="1" si="34">IF(AND($T89="Buy",$T88=" "),-V$3*R89/S89,IF(AND($T89="Buy",$T88="Exit"),-V$3*R89/S89,IF(AND($U89="Sell",U88=" "),V$3*R89/S89,IF(OR($T88="Buy",$U88="Sell"),W88," "))))</f>
        <v>-10.176470588235297</v>
      </c>
      <c r="X89" s="3">
        <f t="shared" ca="1" si="31"/>
        <v>3.76</v>
      </c>
      <c r="Y89" s="3">
        <f t="shared" ca="1" si="32"/>
        <v>6.62</v>
      </c>
      <c r="Z89" s="12">
        <f t="shared" ref="Z89:Z152" ca="1" si="35">IF(AND(V89&lt;&gt;" ",V88&lt;&gt;" "),V88*(D89-D88)*$R$4*K88," ")</f>
        <v>-60.000000000000497</v>
      </c>
      <c r="AA89" s="17">
        <f t="shared" ref="AA89:AA152" ca="1" si="36">IF(AND(W89&lt;&gt;" ",W88&lt;&gt;" "),W88*(G89-G88)*$S$4*L88," ")</f>
        <v>223.88235294117629</v>
      </c>
      <c r="AB89" s="17">
        <f t="shared" ca="1" si="21"/>
        <v>163.88235294117578</v>
      </c>
      <c r="AC89" s="19">
        <f t="shared" ca="1" si="22"/>
        <v>4408.6776072306839</v>
      </c>
    </row>
    <row r="90" spans="1:29" x14ac:dyDescent="0.25">
      <c r="A90" s="22">
        <v>36133</v>
      </c>
      <c r="B90">
        <v>4.5</v>
      </c>
      <c r="C90">
        <v>4.28</v>
      </c>
      <c r="D90">
        <v>4.47</v>
      </c>
      <c r="E90">
        <v>8.0500000000000007</v>
      </c>
      <c r="F90">
        <v>7.52</v>
      </c>
      <c r="G90">
        <v>7.55</v>
      </c>
      <c r="H90">
        <f t="shared" si="23"/>
        <v>3.7122969837587005E-2</v>
      </c>
      <c r="I90">
        <f t="shared" si="24"/>
        <v>4.7156726768377233E-2</v>
      </c>
      <c r="J90">
        <f t="shared" si="30"/>
        <v>0.71208986573633826</v>
      </c>
      <c r="K90" s="2">
        <v>1</v>
      </c>
      <c r="L90" s="2">
        <v>1</v>
      </c>
      <c r="M90" s="6">
        <f ca="1">100*(D90-MIN(OFFSET(C90,-$M$3+1,0):C90))/(MAX(OFFSET(B90,-$M$3+1,0):B90)-MIN(OFFSET(C90,-$M$3+1,0):C90))</f>
        <v>96.969696969696955</v>
      </c>
      <c r="N90" s="6">
        <f ca="1">100*(G90-MIN(OFFSET(F90,-$M$3+1,0):F90))/(MAX(OFFSET(E90,-$M$3+1,0):E90)-MIN(OFFSET(F90,-$M$3+1,0):F90))</f>
        <v>73.262032085561458</v>
      </c>
      <c r="O90" s="6">
        <f t="shared" ca="1" si="25"/>
        <v>23.707664884135497</v>
      </c>
      <c r="P90" s="8">
        <f t="shared" si="28"/>
        <v>0.21999999999999975</v>
      </c>
      <c r="Q90" s="8">
        <f t="shared" si="29"/>
        <v>0.84000000000000075</v>
      </c>
      <c r="R90" s="15">
        <f ca="1">AVERAGE(P90:OFFSET(P90,-$R$3+1,0))*$R$4*K90</f>
        <v>35.5</v>
      </c>
      <c r="S90" s="15">
        <f ca="1">AVERAGE(Q90:OFFSET(Q90,-$R$3+1,0))*$S$4*L90</f>
        <v>46.875000000000014</v>
      </c>
      <c r="T90" s="11" t="str">
        <f t="shared" ca="1" si="26"/>
        <v>Exit</v>
      </c>
      <c r="U90" s="11" t="str">
        <f t="shared" ca="1" si="27"/>
        <v>Sell</v>
      </c>
      <c r="V90" s="3">
        <f t="shared" ca="1" si="33"/>
        <v>-10</v>
      </c>
      <c r="W90" s="16">
        <f t="shared" ca="1" si="34"/>
        <v>7.5733333333333315</v>
      </c>
      <c r="X90" s="3">
        <f t="shared" ca="1" si="31"/>
        <v>3.76</v>
      </c>
      <c r="Y90" s="3">
        <f t="shared" ca="1" si="32"/>
        <v>6.62</v>
      </c>
      <c r="Z90" s="12">
        <f t="shared" ca="1" si="35"/>
        <v>160.00000000000014</v>
      </c>
      <c r="AA90" s="17">
        <f t="shared" ca="1" si="36"/>
        <v>-345.99999999999994</v>
      </c>
      <c r="AB90" s="17">
        <f t="shared" ref="AB90:AB153" ca="1" si="37">IF(Z90&lt;&gt;" ",Z90+AA90," ")</f>
        <v>-185.9999999999998</v>
      </c>
      <c r="AC90" s="19">
        <f t="shared" ca="1" si="22"/>
        <v>4222.6776072306839</v>
      </c>
    </row>
    <row r="91" spans="1:29" x14ac:dyDescent="0.25">
      <c r="A91" s="22">
        <v>36136</v>
      </c>
      <c r="B91">
        <v>4.9000000000000004</v>
      </c>
      <c r="C91">
        <v>4.59</v>
      </c>
      <c r="D91">
        <v>4.7699999999999996</v>
      </c>
      <c r="E91">
        <v>8.3000000000000007</v>
      </c>
      <c r="F91">
        <v>7.96</v>
      </c>
      <c r="G91">
        <v>8.3000000000000007</v>
      </c>
      <c r="H91">
        <f t="shared" si="23"/>
        <v>6.7114093959731447E-2</v>
      </c>
      <c r="I91">
        <f t="shared" si="24"/>
        <v>9.9337748344370924E-2</v>
      </c>
      <c r="J91">
        <f t="shared" si="30"/>
        <v>0.71961912748111323</v>
      </c>
      <c r="K91" s="2">
        <v>1</v>
      </c>
      <c r="L91" s="2">
        <v>1</v>
      </c>
      <c r="M91" s="6">
        <f ca="1">100*(D91-MIN(OFFSET(C91,-$M$3+1,0):C91))/(MAX(OFFSET(B91,-$M$3+1,0):B91)-MIN(OFFSET(C91,-$M$3+1,0):C91))</f>
        <v>90.64748201438843</v>
      </c>
      <c r="N91" s="6">
        <f ca="1">100*(G91-MIN(OFFSET(F91,-$M$3+1,0):F91))/(MAX(OFFSET(E91,-$M$3+1,0):E91)-MIN(OFFSET(F91,-$M$3+1,0):F91))</f>
        <v>100</v>
      </c>
      <c r="O91" s="6">
        <f t="shared" ca="1" si="25"/>
        <v>-9.3525179856115699</v>
      </c>
      <c r="P91" s="8">
        <f t="shared" si="28"/>
        <v>0.4300000000000006</v>
      </c>
      <c r="Q91" s="8">
        <f t="shared" si="29"/>
        <v>0.75000000000000089</v>
      </c>
      <c r="R91" s="15">
        <f ca="1">AVERAGE(P91:OFFSET(P91,-$R$3+1,0))*$R$4*K91</f>
        <v>33.625000000000007</v>
      </c>
      <c r="S91" s="15">
        <f ca="1">AVERAGE(Q91:OFFSET(Q91,-$R$3+1,0))*$S$4*L91</f>
        <v>53.500000000000028</v>
      </c>
      <c r="T91" s="11" t="str">
        <f t="shared" ca="1" si="26"/>
        <v xml:space="preserve"> </v>
      </c>
      <c r="U91" s="11" t="str">
        <f t="shared" ca="1" si="27"/>
        <v>Exit</v>
      </c>
      <c r="V91" s="3">
        <f t="shared" ca="1" si="33"/>
        <v>-10</v>
      </c>
      <c r="W91" s="16">
        <f t="shared" ca="1" si="34"/>
        <v>7.5733333333333315</v>
      </c>
      <c r="X91" s="3">
        <f t="shared" ca="1" si="31"/>
        <v>3.76</v>
      </c>
      <c r="Y91" s="3">
        <f t="shared" ca="1" si="32"/>
        <v>6.62</v>
      </c>
      <c r="Z91" s="12">
        <f t="shared" ca="1" si="35"/>
        <v>-299.99999999999983</v>
      </c>
      <c r="AA91" s="17">
        <f t="shared" ca="1" si="36"/>
        <v>568.00000000000045</v>
      </c>
      <c r="AB91" s="17">
        <f t="shared" ca="1" si="37"/>
        <v>268.00000000000063</v>
      </c>
      <c r="AC91" s="19">
        <f t="shared" ca="1" si="22"/>
        <v>4490.6776072306848</v>
      </c>
    </row>
    <row r="92" spans="1:29" x14ac:dyDescent="0.25">
      <c r="A92" s="22">
        <v>36137</v>
      </c>
      <c r="B92">
        <v>5.17</v>
      </c>
      <c r="C92">
        <v>4.68</v>
      </c>
      <c r="D92">
        <v>4.83</v>
      </c>
      <c r="E92">
        <v>8.99</v>
      </c>
      <c r="F92">
        <v>8.24</v>
      </c>
      <c r="G92">
        <v>8.8699999999999992</v>
      </c>
      <c r="H92">
        <f t="shared" si="23"/>
        <v>1.2578616352201255E-2</v>
      </c>
      <c r="I92">
        <f t="shared" si="24"/>
        <v>6.8674698795180511E-2</v>
      </c>
      <c r="J92">
        <f t="shared" si="30"/>
        <v>0.69261878541950572</v>
      </c>
      <c r="K92" s="2">
        <v>1</v>
      </c>
      <c r="L92" s="2">
        <v>1</v>
      </c>
      <c r="M92" s="6">
        <f ca="1">100*(D92-MIN(OFFSET(C92,-$M$3+1,0):C92))/(MAX(OFFSET(B92,-$M$3+1,0):B92)-MIN(OFFSET(C92,-$M$3+1,0):C92))</f>
        <v>79.518072289156635</v>
      </c>
      <c r="N92" s="6">
        <f ca="1">100*(G92-MIN(OFFSET(F92,-$M$3+1,0):F92))/(MAX(OFFSET(E92,-$M$3+1,0):E92)-MIN(OFFSET(F92,-$M$3+1,0):F92))</f>
        <v>95.729537366548001</v>
      </c>
      <c r="O92" s="6">
        <f t="shared" ca="1" si="25"/>
        <v>-16.211465077391367</v>
      </c>
      <c r="P92" s="8">
        <f t="shared" si="28"/>
        <v>0.49000000000000021</v>
      </c>
      <c r="Q92" s="8">
        <f t="shared" si="29"/>
        <v>0.75</v>
      </c>
      <c r="R92" s="15">
        <f ca="1">AVERAGE(P92:OFFSET(P92,-$R$3+1,0))*$R$4*K92</f>
        <v>35.875000000000014</v>
      </c>
      <c r="S92" s="15">
        <f ca="1">AVERAGE(Q92:OFFSET(Q92,-$R$3+1,0))*$S$4*L92</f>
        <v>60.875000000000021</v>
      </c>
      <c r="T92" s="11" t="str">
        <f t="shared" ca="1" si="26"/>
        <v xml:space="preserve"> </v>
      </c>
      <c r="U92" s="11" t="str">
        <f t="shared" ca="1" si="27"/>
        <v xml:space="preserve"> </v>
      </c>
      <c r="V92" s="3" t="str">
        <f t="shared" ca="1" si="33"/>
        <v xml:space="preserve"> </v>
      </c>
      <c r="W92" s="16" t="str">
        <f t="shared" ca="1" si="34"/>
        <v xml:space="preserve"> </v>
      </c>
      <c r="X92" s="3" t="str">
        <f t="shared" ca="1" si="31"/>
        <v xml:space="preserve"> </v>
      </c>
      <c r="Y92" s="3" t="str">
        <f t="shared" ca="1" si="32"/>
        <v xml:space="preserve"> </v>
      </c>
      <c r="Z92" s="12" t="str">
        <f t="shared" ca="1" si="35"/>
        <v xml:space="preserve"> </v>
      </c>
      <c r="AA92" s="17" t="str">
        <f t="shared" ca="1" si="36"/>
        <v xml:space="preserve"> </v>
      </c>
      <c r="AB92" s="17" t="str">
        <f t="shared" ca="1" si="37"/>
        <v xml:space="preserve"> </v>
      </c>
      <c r="AC92" s="19">
        <f t="shared" ca="1" si="22"/>
        <v>4490.6776072306848</v>
      </c>
    </row>
    <row r="93" spans="1:29" x14ac:dyDescent="0.25">
      <c r="A93" s="22">
        <v>36138</v>
      </c>
      <c r="B93">
        <v>4.8600000000000003</v>
      </c>
      <c r="C93">
        <v>4.43</v>
      </c>
      <c r="D93">
        <v>4.68</v>
      </c>
      <c r="E93">
        <v>8.8699999999999992</v>
      </c>
      <c r="F93">
        <v>8.68</v>
      </c>
      <c r="G93">
        <v>8.8699999999999992</v>
      </c>
      <c r="H93">
        <f t="shared" si="23"/>
        <v>-3.1055900621118071E-2</v>
      </c>
      <c r="I93">
        <f t="shared" si="24"/>
        <v>0</v>
      </c>
      <c r="J93">
        <f t="shared" si="30"/>
        <v>0.63735536914801927</v>
      </c>
      <c r="K93" s="2">
        <v>1</v>
      </c>
      <c r="L93" s="2">
        <v>1</v>
      </c>
      <c r="M93" s="6">
        <f ca="1">100*(D93-MIN(OFFSET(C93,-$M$3+1,0):C93))/(MAX(OFFSET(B93,-$M$3+1,0):B93)-MIN(OFFSET(C93,-$M$3+1,0):C93))</f>
        <v>65.248226950354606</v>
      </c>
      <c r="N93" s="6">
        <f ca="1">100*(G93-MIN(OFFSET(F93,-$M$3+1,0):F93))/(MAX(OFFSET(E93,-$M$3+1,0):E93)-MIN(OFFSET(F93,-$M$3+1,0):F93))</f>
        <v>94.805194805194759</v>
      </c>
      <c r="O93" s="6">
        <f t="shared" ca="1" si="25"/>
        <v>-29.556967854840153</v>
      </c>
      <c r="P93" s="8">
        <f t="shared" si="28"/>
        <v>0.4300000000000006</v>
      </c>
      <c r="Q93" s="8">
        <f t="shared" si="29"/>
        <v>0.1899999999999995</v>
      </c>
      <c r="R93" s="15">
        <f ca="1">AVERAGE(P93:OFFSET(P93,-$R$3+1,0))*$R$4*K93</f>
        <v>40.125000000000021</v>
      </c>
      <c r="S93" s="15">
        <f ca="1">AVERAGE(Q93:OFFSET(Q93,-$R$3+1,0))*$S$4*L93</f>
        <v>62.125000000000021</v>
      </c>
      <c r="T93" s="11" t="str">
        <f t="shared" ca="1" si="26"/>
        <v>Buy</v>
      </c>
      <c r="U93" s="11" t="str">
        <f t="shared" ca="1" si="27"/>
        <v xml:space="preserve"> </v>
      </c>
      <c r="V93" s="3">
        <f t="shared" ca="1" si="33"/>
        <v>10</v>
      </c>
      <c r="W93" s="16">
        <f t="shared" ca="1" si="34"/>
        <v>-6.4587525150905449</v>
      </c>
      <c r="X93" s="3">
        <f t="shared" ca="1" si="31"/>
        <v>4.68</v>
      </c>
      <c r="Y93" s="3">
        <f t="shared" ca="1" si="32"/>
        <v>8.8699999999999992</v>
      </c>
      <c r="Z93" s="12" t="str">
        <f t="shared" ca="1" si="35"/>
        <v xml:space="preserve"> </v>
      </c>
      <c r="AA93" s="17" t="str">
        <f t="shared" ca="1" si="36"/>
        <v xml:space="preserve"> </v>
      </c>
      <c r="AB93" s="17" t="str">
        <f t="shared" ca="1" si="37"/>
        <v xml:space="preserve"> </v>
      </c>
      <c r="AC93" s="19">
        <f t="shared" ca="1" si="22"/>
        <v>4490.6776072306848</v>
      </c>
    </row>
    <row r="94" spans="1:29" x14ac:dyDescent="0.25">
      <c r="A94" s="22">
        <v>36139</v>
      </c>
      <c r="B94">
        <v>4.74</v>
      </c>
      <c r="C94">
        <v>4.5</v>
      </c>
      <c r="D94">
        <v>4.5</v>
      </c>
      <c r="E94">
        <v>8.6199999999999992</v>
      </c>
      <c r="F94">
        <v>8.1199999999999992</v>
      </c>
      <c r="G94">
        <v>8.3699999999999992</v>
      </c>
      <c r="H94">
        <f t="shared" si="23"/>
        <v>-3.8461538461538436E-2</v>
      </c>
      <c r="I94">
        <f t="shared" si="24"/>
        <v>-5.6369785794813998E-2</v>
      </c>
      <c r="J94">
        <f t="shared" si="30"/>
        <v>0.60304963079933283</v>
      </c>
      <c r="K94" s="2">
        <v>1</v>
      </c>
      <c r="L94" s="2">
        <v>1</v>
      </c>
      <c r="M94" s="6">
        <f ca="1">100*(D94-MIN(OFFSET(C94,-$M$3+1,0):C94))/(MAX(OFFSET(B94,-$M$3+1,0):B94)-MIN(OFFSET(C94,-$M$3+1,0):C94))</f>
        <v>29.473684210526336</v>
      </c>
      <c r="N94" s="6">
        <f ca="1">100*(G94-MIN(OFFSET(F94,-$M$3+1,0):F94))/(MAX(OFFSET(E94,-$M$3+1,0):E94)-MIN(OFFSET(F94,-$M$3+1,0):F94))</f>
        <v>65.745856353591108</v>
      </c>
      <c r="O94" s="6">
        <f t="shared" ca="1" si="25"/>
        <v>-36.272172143064772</v>
      </c>
      <c r="P94" s="8">
        <f t="shared" si="28"/>
        <v>0.24000000000000021</v>
      </c>
      <c r="Q94" s="8">
        <f t="shared" si="29"/>
        <v>0.75</v>
      </c>
      <c r="R94" s="15">
        <f ca="1">AVERAGE(P94:OFFSET(P94,-$R$3+1,0))*$R$4*K94</f>
        <v>36.625000000000021</v>
      </c>
      <c r="S94" s="15">
        <f ca="1">AVERAGE(Q94:OFFSET(Q94,-$R$3+1,0))*$S$4*L94</f>
        <v>65.250000000000014</v>
      </c>
      <c r="T94" s="11" t="str">
        <f t="shared" ca="1" si="26"/>
        <v>Buy</v>
      </c>
      <c r="U94" s="11" t="str">
        <f t="shared" ca="1" si="27"/>
        <v xml:space="preserve"> </v>
      </c>
      <c r="V94" s="3">
        <f t="shared" ca="1" si="33"/>
        <v>10</v>
      </c>
      <c r="W94" s="16">
        <f t="shared" ca="1" si="34"/>
        <v>-6.4587525150905449</v>
      </c>
      <c r="X94" s="3">
        <f t="shared" ca="1" si="31"/>
        <v>4.68</v>
      </c>
      <c r="Y94" s="3">
        <f t="shared" ca="1" si="32"/>
        <v>8.8699999999999992</v>
      </c>
      <c r="Z94" s="12">
        <f t="shared" ca="1" si="35"/>
        <v>-179.99999999999972</v>
      </c>
      <c r="AA94" s="17">
        <f t="shared" ca="1" si="36"/>
        <v>322.93762575452723</v>
      </c>
      <c r="AB94" s="17">
        <f t="shared" ca="1" si="37"/>
        <v>142.93762575452752</v>
      </c>
      <c r="AC94" s="19">
        <f t="shared" ca="1" si="22"/>
        <v>4633.6152329852121</v>
      </c>
    </row>
    <row r="95" spans="1:29" x14ac:dyDescent="0.25">
      <c r="A95" s="22">
        <v>36140</v>
      </c>
      <c r="B95">
        <v>4.8600000000000003</v>
      </c>
      <c r="C95">
        <v>4.34</v>
      </c>
      <c r="D95">
        <v>4.74</v>
      </c>
      <c r="E95">
        <v>8.4</v>
      </c>
      <c r="F95">
        <v>8.18</v>
      </c>
      <c r="G95">
        <v>8.3699999999999992</v>
      </c>
      <c r="H95">
        <f t="shared" si="23"/>
        <v>5.3333333333333455E-2</v>
      </c>
      <c r="I95">
        <f t="shared" si="24"/>
        <v>0</v>
      </c>
      <c r="J95">
        <f t="shared" si="30"/>
        <v>0.61008914339790699</v>
      </c>
      <c r="K95" s="2">
        <v>1</v>
      </c>
      <c r="L95" s="2">
        <v>1</v>
      </c>
      <c r="M95" s="6">
        <f ca="1">100*(D95-MIN(OFFSET(C95,-$M$3+1,0):C95))/(MAX(OFFSET(B95,-$M$3+1,0):B95)-MIN(OFFSET(C95,-$M$3+1,0):C95))</f>
        <v>51.685393258426984</v>
      </c>
      <c r="N95" s="6">
        <f ca="1">100*(G95-MIN(OFFSET(F95,-$M$3+1,0):F95))/(MAX(OFFSET(E95,-$M$3+1,0):E95)-MIN(OFFSET(F95,-$M$3+1,0):F95))</f>
        <v>57.823129251700635</v>
      </c>
      <c r="O95" s="6">
        <f t="shared" ca="1" si="25"/>
        <v>-6.137735993273651</v>
      </c>
      <c r="P95" s="8">
        <f t="shared" si="28"/>
        <v>0.52000000000000046</v>
      </c>
      <c r="Q95" s="8">
        <f t="shared" si="29"/>
        <v>0.22000000000000064</v>
      </c>
      <c r="R95" s="15">
        <f ca="1">AVERAGE(P95:OFFSET(P95,-$R$3+1,0))*$R$4*K95</f>
        <v>39.250000000000028</v>
      </c>
      <c r="S95" s="15">
        <f ca="1">AVERAGE(Q95:OFFSET(Q95,-$R$3+1,0))*$S$4*L95</f>
        <v>61.750000000000028</v>
      </c>
      <c r="T95" s="11" t="str">
        <f t="shared" ca="1" si="26"/>
        <v>Buy</v>
      </c>
      <c r="U95" s="11" t="str">
        <f t="shared" ca="1" si="27"/>
        <v xml:space="preserve"> </v>
      </c>
      <c r="V95" s="3">
        <f t="shared" ca="1" si="33"/>
        <v>10</v>
      </c>
      <c r="W95" s="16">
        <f t="shared" ca="1" si="34"/>
        <v>-6.4587525150905449</v>
      </c>
      <c r="X95" s="3">
        <f t="shared" ca="1" si="31"/>
        <v>4.68</v>
      </c>
      <c r="Y95" s="3">
        <f t="shared" ca="1" si="32"/>
        <v>8.8699999999999992</v>
      </c>
      <c r="Z95" s="12">
        <f t="shared" ca="1" si="35"/>
        <v>240.00000000000023</v>
      </c>
      <c r="AA95" s="17">
        <f t="shared" ca="1" si="36"/>
        <v>0</v>
      </c>
      <c r="AB95" s="17">
        <f t="shared" ca="1" si="37"/>
        <v>240.00000000000023</v>
      </c>
      <c r="AC95" s="19">
        <f t="shared" ca="1" si="22"/>
        <v>4873.6152329852121</v>
      </c>
    </row>
    <row r="96" spans="1:29" x14ac:dyDescent="0.25">
      <c r="A96" s="22">
        <v>36143</v>
      </c>
      <c r="B96">
        <v>4.7699999999999996</v>
      </c>
      <c r="C96">
        <v>4.5599999999999996</v>
      </c>
      <c r="D96">
        <v>4.62</v>
      </c>
      <c r="E96">
        <v>8.93</v>
      </c>
      <c r="F96">
        <v>8.18</v>
      </c>
      <c r="G96">
        <v>8.2100000000000009</v>
      </c>
      <c r="H96">
        <f t="shared" si="23"/>
        <v>-2.5316455696202556E-2</v>
      </c>
      <c r="I96">
        <f t="shared" si="24"/>
        <v>-1.9115890083631792E-2</v>
      </c>
      <c r="J96">
        <f t="shared" si="30"/>
        <v>0.61630403773938292</v>
      </c>
      <c r="K96" s="2">
        <v>1</v>
      </c>
      <c r="L96" s="2">
        <v>1</v>
      </c>
      <c r="M96" s="6">
        <f ca="1">100*(D96-MIN(OFFSET(C96,-$M$3+1,0):C96))/(MAX(OFFSET(B96,-$M$3+1,0):B96)-MIN(OFFSET(C96,-$M$3+1,0):C96))</f>
        <v>33.734939759036173</v>
      </c>
      <c r="N96" s="6">
        <f ca="1">100*(G96-MIN(OFFSET(F96,-$M$3+1,0):F96))/(MAX(OFFSET(E96,-$M$3+1,0):E96)-MIN(OFFSET(F96,-$M$3+1,0):F96))</f>
        <v>24.271844660194255</v>
      </c>
      <c r="O96" s="6">
        <f t="shared" ca="1" si="25"/>
        <v>9.4630950988419187</v>
      </c>
      <c r="P96" s="8">
        <f t="shared" si="28"/>
        <v>0.20999999999999996</v>
      </c>
      <c r="Q96" s="8">
        <f t="shared" si="29"/>
        <v>0.75</v>
      </c>
      <c r="R96" s="15">
        <f ca="1">AVERAGE(P96:OFFSET(P96,-$R$3+1,0))*$R$4*K96</f>
        <v>33.875000000000021</v>
      </c>
      <c r="S96" s="15">
        <f ca="1">AVERAGE(Q96:OFFSET(Q96,-$R$3+1,0))*$S$4*L96</f>
        <v>58.625000000000028</v>
      </c>
      <c r="T96" s="11" t="str">
        <f t="shared" ca="1" si="26"/>
        <v>Exit</v>
      </c>
      <c r="U96" s="11" t="str">
        <f t="shared" ca="1" si="27"/>
        <v xml:space="preserve"> </v>
      </c>
      <c r="V96" s="3">
        <f t="shared" ca="1" si="33"/>
        <v>10</v>
      </c>
      <c r="W96" s="16">
        <f t="shared" ca="1" si="34"/>
        <v>-6.4587525150905449</v>
      </c>
      <c r="X96" s="3">
        <f t="shared" ca="1" si="31"/>
        <v>4.68</v>
      </c>
      <c r="Y96" s="3">
        <f t="shared" ca="1" si="32"/>
        <v>8.8699999999999992</v>
      </c>
      <c r="Z96" s="12">
        <f t="shared" ca="1" si="35"/>
        <v>-120.00000000000011</v>
      </c>
      <c r="AA96" s="17">
        <f t="shared" ca="1" si="36"/>
        <v>103.34004024144767</v>
      </c>
      <c r="AB96" s="17">
        <f t="shared" ca="1" si="37"/>
        <v>-16.659959758552446</v>
      </c>
      <c r="AC96" s="19">
        <f t="shared" ref="AC96:AC159" ca="1" si="38">IF(AB96&lt;&gt;" ",AC95+AB96,AC95)</f>
        <v>4856.9552732266593</v>
      </c>
    </row>
    <row r="97" spans="1:29" x14ac:dyDescent="0.25">
      <c r="A97" s="22">
        <v>36144</v>
      </c>
      <c r="B97">
        <v>4.6500000000000004</v>
      </c>
      <c r="C97">
        <v>4.47</v>
      </c>
      <c r="D97">
        <v>4.6500000000000004</v>
      </c>
      <c r="E97">
        <v>8.43</v>
      </c>
      <c r="F97">
        <v>8.02</v>
      </c>
      <c r="G97">
        <v>8.34</v>
      </c>
      <c r="H97">
        <f t="shared" si="23"/>
        <v>6.4935064935065512E-3</v>
      </c>
      <c r="I97">
        <f t="shared" si="24"/>
        <v>1.5834348355663774E-2</v>
      </c>
      <c r="J97">
        <f t="shared" si="30"/>
        <v>0.6056423142381302</v>
      </c>
      <c r="K97" s="2">
        <v>1</v>
      </c>
      <c r="L97" s="2">
        <v>1</v>
      </c>
      <c r="M97" s="6">
        <f ca="1">100*(D97-MIN(OFFSET(C97,-$M$3+1,0):C97))/(MAX(OFFSET(B97,-$M$3+1,0):B97)-MIN(OFFSET(C97,-$M$3+1,0):C97))</f>
        <v>37.349397590361505</v>
      </c>
      <c r="N97" s="6">
        <f ca="1">100*(G97-MIN(OFFSET(F97,-$M$3+1,0):F97))/(MAX(OFFSET(E97,-$M$3+1,0):E97)-MIN(OFFSET(F97,-$M$3+1,0):F97))</f>
        <v>32.989690721649495</v>
      </c>
      <c r="O97" s="6">
        <f t="shared" ca="1" si="25"/>
        <v>4.35970686871201</v>
      </c>
      <c r="P97" s="8">
        <f t="shared" si="28"/>
        <v>0.1800000000000006</v>
      </c>
      <c r="Q97" s="8">
        <f t="shared" si="29"/>
        <v>0.41000000000000014</v>
      </c>
      <c r="R97" s="15">
        <f ca="1">AVERAGE(P97:OFFSET(P97,-$R$3+1,0))*$R$4*K97</f>
        <v>34.000000000000028</v>
      </c>
      <c r="S97" s="15">
        <f ca="1">AVERAGE(Q97:OFFSET(Q97,-$R$3+1,0))*$S$4*L97</f>
        <v>58.250000000000021</v>
      </c>
      <c r="T97" s="11" t="str">
        <f t="shared" ca="1" si="26"/>
        <v xml:space="preserve"> </v>
      </c>
      <c r="U97" s="11" t="str">
        <f t="shared" ca="1" si="27"/>
        <v xml:space="preserve"> </v>
      </c>
      <c r="V97" s="3" t="str">
        <f t="shared" ca="1" si="33"/>
        <v xml:space="preserve"> </v>
      </c>
      <c r="W97" s="16" t="str">
        <f t="shared" ca="1" si="34"/>
        <v xml:space="preserve"> </v>
      </c>
      <c r="X97" s="3" t="str">
        <f t="shared" ca="1" si="31"/>
        <v xml:space="preserve"> </v>
      </c>
      <c r="Y97" s="3" t="str">
        <f t="shared" ca="1" si="32"/>
        <v xml:space="preserve"> </v>
      </c>
      <c r="Z97" s="12" t="str">
        <f t="shared" ca="1" si="35"/>
        <v xml:space="preserve"> </v>
      </c>
      <c r="AA97" s="17" t="str">
        <f t="shared" ca="1" si="36"/>
        <v xml:space="preserve"> </v>
      </c>
      <c r="AB97" s="17" t="str">
        <f t="shared" ca="1" si="37"/>
        <v xml:space="preserve"> </v>
      </c>
      <c r="AC97" s="19">
        <f t="shared" ca="1" si="38"/>
        <v>4856.9552732266593</v>
      </c>
    </row>
    <row r="98" spans="1:29" x14ac:dyDescent="0.25">
      <c r="A98" s="22">
        <v>36145</v>
      </c>
      <c r="B98">
        <v>4.68</v>
      </c>
      <c r="C98">
        <v>4.5</v>
      </c>
      <c r="D98">
        <v>4.62</v>
      </c>
      <c r="E98">
        <v>8.34</v>
      </c>
      <c r="F98">
        <v>7.62</v>
      </c>
      <c r="G98">
        <v>8.18</v>
      </c>
      <c r="H98">
        <f t="shared" si="23"/>
        <v>-6.4516129032258229E-3</v>
      </c>
      <c r="I98">
        <f t="shared" si="24"/>
        <v>-1.918465227817745E-2</v>
      </c>
      <c r="J98">
        <f t="shared" si="30"/>
        <v>0.70866565433577455</v>
      </c>
      <c r="K98" s="2">
        <v>1</v>
      </c>
      <c r="L98" s="2">
        <v>1</v>
      </c>
      <c r="M98" s="6">
        <f ca="1">100*(D98-MIN(OFFSET(C98,-$M$3+1,0):C98))/(MAX(OFFSET(B98,-$M$3+1,0):B98)-MIN(OFFSET(C98,-$M$3+1,0):C98))</f>
        <v>53.846153846153847</v>
      </c>
      <c r="N98" s="6">
        <f ca="1">100*(G98-MIN(OFFSET(F98,-$M$3+1,0):F98))/(MAX(OFFSET(E98,-$M$3+1,0):E98)-MIN(OFFSET(F98,-$M$3+1,0):F98))</f>
        <v>42.748091603053417</v>
      </c>
      <c r="O98" s="6">
        <f t="shared" ca="1" si="25"/>
        <v>11.098062243100429</v>
      </c>
      <c r="P98" s="8">
        <f t="shared" si="28"/>
        <v>0.17999999999999972</v>
      </c>
      <c r="Q98" s="8">
        <f t="shared" si="29"/>
        <v>0.71999999999999975</v>
      </c>
      <c r="R98" s="15">
        <f ca="1">AVERAGE(P98:OFFSET(P98,-$R$3+1,0))*$R$4*K98</f>
        <v>33.500000000000028</v>
      </c>
      <c r="S98" s="15">
        <f ca="1">AVERAGE(Q98:OFFSET(Q98,-$R$3+1,0))*$S$4*L98</f>
        <v>56.750000000000014</v>
      </c>
      <c r="T98" s="11" t="str">
        <f t="shared" ca="1" si="26"/>
        <v xml:space="preserve"> </v>
      </c>
      <c r="U98" s="11" t="str">
        <f t="shared" ca="1" si="27"/>
        <v xml:space="preserve"> </v>
      </c>
      <c r="V98" s="3" t="str">
        <f t="shared" ca="1" si="33"/>
        <v xml:space="preserve"> </v>
      </c>
      <c r="W98" s="16" t="str">
        <f t="shared" ca="1" si="34"/>
        <v xml:space="preserve"> </v>
      </c>
      <c r="X98" s="3" t="str">
        <f t="shared" ca="1" si="31"/>
        <v xml:space="preserve"> </v>
      </c>
      <c r="Y98" s="3" t="str">
        <f t="shared" ca="1" si="32"/>
        <v xml:space="preserve"> </v>
      </c>
      <c r="Z98" s="12" t="str">
        <f t="shared" ca="1" si="35"/>
        <v xml:space="preserve"> </v>
      </c>
      <c r="AA98" s="17" t="str">
        <f t="shared" ca="1" si="36"/>
        <v xml:space="preserve"> </v>
      </c>
      <c r="AB98" s="17" t="str">
        <f t="shared" ca="1" si="37"/>
        <v xml:space="preserve"> </v>
      </c>
      <c r="AC98" s="19">
        <f t="shared" ca="1" si="38"/>
        <v>4856.9552732266593</v>
      </c>
    </row>
    <row r="99" spans="1:29" x14ac:dyDescent="0.25">
      <c r="A99" s="22">
        <v>36146</v>
      </c>
      <c r="B99">
        <v>4.6500000000000004</v>
      </c>
      <c r="C99">
        <v>4.43</v>
      </c>
      <c r="D99">
        <v>4.5</v>
      </c>
      <c r="E99">
        <v>8.8000000000000007</v>
      </c>
      <c r="F99">
        <v>8.1199999999999992</v>
      </c>
      <c r="G99">
        <v>8.74</v>
      </c>
      <c r="H99">
        <f t="shared" si="23"/>
        <v>-2.5974025974025983E-2</v>
      </c>
      <c r="I99">
        <f t="shared" si="24"/>
        <v>6.8459657701711585E-2</v>
      </c>
      <c r="J99">
        <f t="shared" si="30"/>
        <v>0.63306171499010344</v>
      </c>
      <c r="K99" s="2">
        <v>1</v>
      </c>
      <c r="L99" s="2">
        <v>1</v>
      </c>
      <c r="M99" s="6">
        <f ca="1">100*(D99-MIN(OFFSET(C99,-$M$3+1,0):C99))/(MAX(OFFSET(B99,-$M$3+1,0):B99)-MIN(OFFSET(C99,-$M$3+1,0):C99))</f>
        <v>30.76923076923077</v>
      </c>
      <c r="N99" s="6">
        <f ca="1">100*(G99-MIN(OFFSET(F99,-$M$3+1,0):F99))/(MAX(OFFSET(E99,-$M$3+1,0):E99)-MIN(OFFSET(F99,-$M$3+1,0):F99))</f>
        <v>85.496183206106906</v>
      </c>
      <c r="O99" s="6">
        <f t="shared" ca="1" si="25"/>
        <v>-54.726952436876132</v>
      </c>
      <c r="P99" s="8">
        <f t="shared" si="28"/>
        <v>0.22000000000000064</v>
      </c>
      <c r="Q99" s="8">
        <f t="shared" si="29"/>
        <v>0.68000000000000149</v>
      </c>
      <c r="R99" s="15">
        <f ca="1">AVERAGE(P99:OFFSET(P99,-$R$3+1,0))*$R$4*K99</f>
        <v>30.875000000000028</v>
      </c>
      <c r="S99" s="15">
        <f ca="1">AVERAGE(Q99:OFFSET(Q99,-$R$3+1,0))*$S$4*L99</f>
        <v>55.875000000000021</v>
      </c>
      <c r="T99" s="11" t="str">
        <f t="shared" ca="1" si="26"/>
        <v>Buy</v>
      </c>
      <c r="U99" s="11" t="str">
        <f t="shared" ca="1" si="27"/>
        <v xml:space="preserve"> </v>
      </c>
      <c r="V99" s="3">
        <f t="shared" ca="1" si="33"/>
        <v>10</v>
      </c>
      <c r="W99" s="16">
        <f t="shared" ca="1" si="34"/>
        <v>-5.525727069351233</v>
      </c>
      <c r="X99" s="3">
        <f t="shared" ca="1" si="31"/>
        <v>4.5</v>
      </c>
      <c r="Y99" s="3">
        <f t="shared" ca="1" si="32"/>
        <v>8.74</v>
      </c>
      <c r="Z99" s="12" t="str">
        <f t="shared" ca="1" si="35"/>
        <v xml:space="preserve"> </v>
      </c>
      <c r="AA99" s="17" t="str">
        <f t="shared" ca="1" si="36"/>
        <v xml:space="preserve"> </v>
      </c>
      <c r="AB99" s="17" t="str">
        <f t="shared" ca="1" si="37"/>
        <v xml:space="preserve"> </v>
      </c>
      <c r="AC99" s="19">
        <f t="shared" ca="1" si="38"/>
        <v>4856.9552732266593</v>
      </c>
    </row>
    <row r="100" spans="1:29" x14ac:dyDescent="0.25">
      <c r="A100" s="22">
        <v>36147</v>
      </c>
      <c r="B100">
        <v>4.53</v>
      </c>
      <c r="C100">
        <v>4.34</v>
      </c>
      <c r="D100">
        <v>4.43</v>
      </c>
      <c r="E100">
        <v>8.8699999999999992</v>
      </c>
      <c r="F100">
        <v>8.4</v>
      </c>
      <c r="G100">
        <v>8.5500000000000007</v>
      </c>
      <c r="H100">
        <f t="shared" si="23"/>
        <v>-1.5555555555555656E-2</v>
      </c>
      <c r="I100">
        <f t="shared" si="24"/>
        <v>-2.1739130434782594E-2</v>
      </c>
      <c r="J100">
        <f t="shared" si="30"/>
        <v>0.63785616453709104</v>
      </c>
      <c r="K100" s="2">
        <v>1</v>
      </c>
      <c r="L100" s="2">
        <v>1</v>
      </c>
      <c r="M100" s="6">
        <f ca="1">100*(D100-MIN(OFFSET(C100,-$M$3+1,0):C100))/(MAX(OFFSET(B100,-$M$3+1,0):B100)-MIN(OFFSET(C100,-$M$3+1,0):C100))</f>
        <v>17.307692307692264</v>
      </c>
      <c r="N100" s="6">
        <f ca="1">100*(G100-MIN(OFFSET(F100,-$M$3+1,0):F100))/(MAX(OFFSET(E100,-$M$3+1,0):E100)-MIN(OFFSET(F100,-$M$3+1,0):F100))</f>
        <v>70.992366412213812</v>
      </c>
      <c r="O100" s="6">
        <f t="shared" ca="1" si="25"/>
        <v>-53.684674104521548</v>
      </c>
      <c r="P100" s="8">
        <f t="shared" si="28"/>
        <v>0.19000000000000039</v>
      </c>
      <c r="Q100" s="8">
        <f t="shared" si="29"/>
        <v>0.46999999999999886</v>
      </c>
      <c r="R100" s="15">
        <f ca="1">AVERAGE(P100:OFFSET(P100,-$R$3+1,0))*$R$4*K100</f>
        <v>27.125000000000032</v>
      </c>
      <c r="S100" s="15">
        <f ca="1">AVERAGE(Q100:OFFSET(Q100,-$R$3+1,0))*$S$4*L100</f>
        <v>52.375000000000007</v>
      </c>
      <c r="T100" s="11" t="str">
        <f t="shared" ca="1" si="26"/>
        <v>Buy</v>
      </c>
      <c r="U100" s="11" t="str">
        <f t="shared" ca="1" si="27"/>
        <v xml:space="preserve"> </v>
      </c>
      <c r="V100" s="3">
        <f t="shared" ca="1" si="33"/>
        <v>10</v>
      </c>
      <c r="W100" s="16">
        <f t="shared" ca="1" si="34"/>
        <v>-5.525727069351233</v>
      </c>
      <c r="X100" s="3">
        <f t="shared" ca="1" si="31"/>
        <v>4.5</v>
      </c>
      <c r="Y100" s="3">
        <f t="shared" ca="1" si="32"/>
        <v>8.74</v>
      </c>
      <c r="Z100" s="12">
        <f t="shared" ca="1" si="35"/>
        <v>-70.000000000000284</v>
      </c>
      <c r="AA100" s="17">
        <f t="shared" ca="1" si="36"/>
        <v>104.98881431767315</v>
      </c>
      <c r="AB100" s="17">
        <f t="shared" ca="1" si="37"/>
        <v>34.988814317672862</v>
      </c>
      <c r="AC100" s="19">
        <f t="shared" ca="1" si="38"/>
        <v>4891.9440875443324</v>
      </c>
    </row>
    <row r="101" spans="1:29" x14ac:dyDescent="0.25">
      <c r="A101" s="22">
        <v>36150</v>
      </c>
      <c r="B101">
        <v>4.96</v>
      </c>
      <c r="C101">
        <v>4.47</v>
      </c>
      <c r="D101">
        <v>4.7699999999999996</v>
      </c>
      <c r="E101">
        <v>9.3000000000000007</v>
      </c>
      <c r="F101">
        <v>8.0500000000000007</v>
      </c>
      <c r="G101">
        <v>8.0500000000000007</v>
      </c>
      <c r="H101">
        <f t="shared" si="23"/>
        <v>7.674943566591419E-2</v>
      </c>
      <c r="I101">
        <f t="shared" si="24"/>
        <v>-5.8479532163742687E-2</v>
      </c>
      <c r="J101">
        <f t="shared" si="30"/>
        <v>0.53993118215210822</v>
      </c>
      <c r="K101" s="2">
        <v>1</v>
      </c>
      <c r="L101" s="2">
        <v>1</v>
      </c>
      <c r="M101" s="6">
        <f ca="1">100*(D101-MIN(OFFSET(C101,-$M$3+1,0):C101))/(MAX(OFFSET(B101,-$M$3+1,0):B101)-MIN(OFFSET(C101,-$M$3+1,0):C101))</f>
        <v>69.354838709677367</v>
      </c>
      <c r="N101" s="6">
        <f ca="1">100*(G101-MIN(OFFSET(F101,-$M$3+1,0):F101))/(MAX(OFFSET(E101,-$M$3+1,0):E101)-MIN(OFFSET(F101,-$M$3+1,0):F101))</f>
        <v>25.59523809523812</v>
      </c>
      <c r="O101" s="6">
        <f t="shared" ca="1" si="25"/>
        <v>43.75960061443925</v>
      </c>
      <c r="P101" s="8">
        <f t="shared" si="28"/>
        <v>0.53000000000000025</v>
      </c>
      <c r="Q101" s="8">
        <f t="shared" si="29"/>
        <v>1.25</v>
      </c>
      <c r="R101" s="15">
        <f ca="1">AVERAGE(P101:OFFSET(P101,-$R$3+1,0))*$R$4*K101</f>
        <v>28.375000000000028</v>
      </c>
      <c r="S101" s="15">
        <f ca="1">AVERAGE(Q101:OFFSET(Q101,-$R$3+1,0))*$S$4*L101</f>
        <v>65.625000000000014</v>
      </c>
      <c r="T101" s="11" t="str">
        <f t="shared" ca="1" si="26"/>
        <v>Exit</v>
      </c>
      <c r="U101" s="11" t="str">
        <f t="shared" ca="1" si="27"/>
        <v>Sell</v>
      </c>
      <c r="V101" s="3">
        <f t="shared" ca="1" si="33"/>
        <v>-10</v>
      </c>
      <c r="W101" s="16">
        <f t="shared" ca="1" si="34"/>
        <v>4.3238095238095271</v>
      </c>
      <c r="X101" s="3">
        <f t="shared" ca="1" si="31"/>
        <v>4.5</v>
      </c>
      <c r="Y101" s="3">
        <f t="shared" ca="1" si="32"/>
        <v>8.74</v>
      </c>
      <c r="Z101" s="12">
        <f t="shared" ca="1" si="35"/>
        <v>339.99999999999989</v>
      </c>
      <c r="AA101" s="17">
        <f t="shared" ca="1" si="36"/>
        <v>276.28635346756164</v>
      </c>
      <c r="AB101" s="17">
        <f t="shared" ca="1" si="37"/>
        <v>616.28635346756153</v>
      </c>
      <c r="AC101" s="19">
        <f t="shared" ca="1" si="38"/>
        <v>5508.2304410118941</v>
      </c>
    </row>
    <row r="102" spans="1:29" x14ac:dyDescent="0.25">
      <c r="A102" s="22">
        <v>36151</v>
      </c>
      <c r="B102">
        <v>5.14</v>
      </c>
      <c r="C102">
        <v>4.74</v>
      </c>
      <c r="D102">
        <v>5.08</v>
      </c>
      <c r="E102">
        <v>8.93</v>
      </c>
      <c r="F102">
        <v>8.49</v>
      </c>
      <c r="G102">
        <v>8.8699999999999992</v>
      </c>
      <c r="H102">
        <f t="shared" si="23"/>
        <v>6.4989517819706633E-2</v>
      </c>
      <c r="I102">
        <f t="shared" si="24"/>
        <v>0.10186335403726687</v>
      </c>
      <c r="J102">
        <f t="shared" si="30"/>
        <v>0.59048727078318086</v>
      </c>
      <c r="K102" s="2">
        <v>1</v>
      </c>
      <c r="L102" s="2">
        <v>1</v>
      </c>
      <c r="M102" s="6">
        <f ca="1">100*(D102-MIN(OFFSET(C102,-$M$3+1,0):C102))/(MAX(OFFSET(B102,-$M$3+1,0):B102)-MIN(OFFSET(C102,-$M$3+1,0):C102))</f>
        <v>92.500000000000057</v>
      </c>
      <c r="N102" s="6">
        <f ca="1">100*(G102-MIN(OFFSET(F102,-$M$3+1,0):F102))/(MAX(OFFSET(E102,-$M$3+1,0):E102)-MIN(OFFSET(F102,-$M$3+1,0):F102))</f>
        <v>74.404761904761827</v>
      </c>
      <c r="O102" s="6">
        <f t="shared" ca="1" si="25"/>
        <v>18.09523809523823</v>
      </c>
      <c r="P102" s="8">
        <f t="shared" si="28"/>
        <v>0.39999999999999947</v>
      </c>
      <c r="Q102" s="8">
        <f t="shared" si="29"/>
        <v>0.87999999999999901</v>
      </c>
      <c r="R102" s="15">
        <f ca="1">AVERAGE(P102:OFFSET(P102,-$R$3+1,0))*$R$4*K102</f>
        <v>30.375000000000018</v>
      </c>
      <c r="S102" s="15">
        <f ca="1">AVERAGE(Q102:OFFSET(Q102,-$R$3+1,0))*$S$4*L102</f>
        <v>67.25</v>
      </c>
      <c r="T102" s="11" t="str">
        <f t="shared" ca="1" si="26"/>
        <v xml:space="preserve"> </v>
      </c>
      <c r="U102" s="11" t="str">
        <f t="shared" ca="1" si="27"/>
        <v>Sell</v>
      </c>
      <c r="V102" s="3">
        <f t="shared" ca="1" si="33"/>
        <v>-10</v>
      </c>
      <c r="W102" s="16">
        <f t="shared" ca="1" si="34"/>
        <v>4.3238095238095271</v>
      </c>
      <c r="X102" s="3">
        <f t="shared" ca="1" si="31"/>
        <v>4.5</v>
      </c>
      <c r="Y102" s="3">
        <f t="shared" ca="1" si="32"/>
        <v>8.74</v>
      </c>
      <c r="Z102" s="12">
        <f t="shared" ca="1" si="35"/>
        <v>-310.00000000000051</v>
      </c>
      <c r="AA102" s="17">
        <f t="shared" ca="1" si="36"/>
        <v>354.55238095238059</v>
      </c>
      <c r="AB102" s="17">
        <f t="shared" ca="1" si="37"/>
        <v>44.552380952380076</v>
      </c>
      <c r="AC102" s="19">
        <f t="shared" ca="1" si="38"/>
        <v>5552.7828219642743</v>
      </c>
    </row>
    <row r="103" spans="1:29" x14ac:dyDescent="0.25">
      <c r="A103" s="22">
        <v>36152</v>
      </c>
      <c r="B103">
        <v>5.2</v>
      </c>
      <c r="C103">
        <v>4.74</v>
      </c>
      <c r="D103">
        <v>4.74</v>
      </c>
      <c r="E103">
        <v>9.0500000000000007</v>
      </c>
      <c r="F103">
        <v>8.5500000000000007</v>
      </c>
      <c r="G103">
        <v>8.65</v>
      </c>
      <c r="H103">
        <f t="shared" si="23"/>
        <v>-6.6929133858267709E-2</v>
      </c>
      <c r="I103">
        <f t="shared" si="24"/>
        <v>-2.480270574971799E-2</v>
      </c>
      <c r="J103">
        <f t="shared" si="30"/>
        <v>0.63767394596098081</v>
      </c>
      <c r="K103" s="2">
        <v>1</v>
      </c>
      <c r="L103" s="2">
        <v>1</v>
      </c>
      <c r="M103" s="6">
        <f ca="1">100*(D103-MIN(OFFSET(C103,-$M$3+1,0):C103))/(MAX(OFFSET(B103,-$M$3+1,0):B103)-MIN(OFFSET(C103,-$M$3+1,0):C103))</f>
        <v>46.51162790697677</v>
      </c>
      <c r="N103" s="6">
        <f ca="1">100*(G103-MIN(OFFSET(F103,-$M$3+1,0):F103))/(MAX(OFFSET(E103,-$M$3+1,0):E103)-MIN(OFFSET(F103,-$M$3+1,0):F103))</f>
        <v>61.309523809523803</v>
      </c>
      <c r="O103" s="6">
        <f t="shared" ca="1" si="25"/>
        <v>-14.797895902547033</v>
      </c>
      <c r="P103" s="8">
        <f t="shared" si="28"/>
        <v>0.45999999999999996</v>
      </c>
      <c r="Q103" s="8">
        <f t="shared" si="29"/>
        <v>0.5</v>
      </c>
      <c r="R103" s="15">
        <f ca="1">AVERAGE(P103:OFFSET(P103,-$R$3+1,0))*$R$4*K103</f>
        <v>29.625000000000014</v>
      </c>
      <c r="S103" s="15">
        <f ca="1">AVERAGE(Q103:OFFSET(Q103,-$R$3+1,0))*$S$4*L103</f>
        <v>70.749999999999986</v>
      </c>
      <c r="T103" s="11" t="str">
        <f t="shared" ca="1" si="26"/>
        <v xml:space="preserve"> </v>
      </c>
      <c r="U103" s="11" t="str">
        <f t="shared" ca="1" si="27"/>
        <v>Exit</v>
      </c>
      <c r="V103" s="3">
        <f t="shared" ca="1" si="33"/>
        <v>-10</v>
      </c>
      <c r="W103" s="16">
        <f t="shared" ca="1" si="34"/>
        <v>4.3238095238095271</v>
      </c>
      <c r="X103" s="3">
        <f t="shared" ca="1" si="31"/>
        <v>4.5</v>
      </c>
      <c r="Y103" s="3">
        <f t="shared" ca="1" si="32"/>
        <v>8.74</v>
      </c>
      <c r="Z103" s="12">
        <f t="shared" ca="1" si="35"/>
        <v>339.99999999999989</v>
      </c>
      <c r="AA103" s="17">
        <f t="shared" ca="1" si="36"/>
        <v>-95.123809523809101</v>
      </c>
      <c r="AB103" s="17">
        <f t="shared" ca="1" si="37"/>
        <v>244.8761904761908</v>
      </c>
      <c r="AC103" s="19">
        <f t="shared" ca="1" si="38"/>
        <v>5797.6590124404647</v>
      </c>
    </row>
    <row r="104" spans="1:29" x14ac:dyDescent="0.25">
      <c r="A104" s="22">
        <v>36153</v>
      </c>
      <c r="B104">
        <v>4.8</v>
      </c>
      <c r="C104">
        <v>4.59</v>
      </c>
      <c r="D104">
        <v>4.74</v>
      </c>
      <c r="E104">
        <v>8.68</v>
      </c>
      <c r="F104">
        <v>8.4</v>
      </c>
      <c r="G104">
        <v>8.59</v>
      </c>
      <c r="H104">
        <f t="shared" si="23"/>
        <v>0</v>
      </c>
      <c r="I104">
        <f t="shared" si="24"/>
        <v>-6.9364161849712058E-3</v>
      </c>
      <c r="J104">
        <f t="shared" si="30"/>
        <v>0.63104740616474708</v>
      </c>
      <c r="K104" s="2">
        <v>1</v>
      </c>
      <c r="L104" s="2">
        <v>1</v>
      </c>
      <c r="M104" s="6">
        <f ca="1">100*(D104-MIN(OFFSET(C104,-$M$3+1,0):C104))/(MAX(OFFSET(B104,-$M$3+1,0):B104)-MIN(OFFSET(C104,-$M$3+1,0):C104))</f>
        <v>46.51162790697677</v>
      </c>
      <c r="N104" s="6">
        <f ca="1">100*(G104-MIN(OFFSET(F104,-$M$3+1,0):F104))/(MAX(OFFSET(E104,-$M$3+1,0):E104)-MIN(OFFSET(F104,-$M$3+1,0):F104))</f>
        <v>43.199999999999932</v>
      </c>
      <c r="O104" s="6">
        <f t="shared" ca="1" si="25"/>
        <v>3.3116279069768382</v>
      </c>
      <c r="P104" s="8">
        <f t="shared" si="28"/>
        <v>0.20999999999999996</v>
      </c>
      <c r="Q104" s="8">
        <f t="shared" si="29"/>
        <v>0.27999999999999936</v>
      </c>
      <c r="R104" s="15">
        <f ca="1">AVERAGE(P104:OFFSET(P104,-$R$3+1,0))*$R$4*K104</f>
        <v>29.625000000000014</v>
      </c>
      <c r="S104" s="15">
        <f ca="1">AVERAGE(Q104:OFFSET(Q104,-$R$3+1,0))*$S$4*L104</f>
        <v>64.874999999999986</v>
      </c>
      <c r="T104" s="11" t="str">
        <f t="shared" ca="1" si="26"/>
        <v xml:space="preserve"> </v>
      </c>
      <c r="U104" s="11" t="str">
        <f t="shared" ca="1" si="27"/>
        <v xml:space="preserve"> </v>
      </c>
      <c r="V104" s="3" t="str">
        <f t="shared" ca="1" si="33"/>
        <v xml:space="preserve"> </v>
      </c>
      <c r="W104" s="16" t="str">
        <f t="shared" ca="1" si="34"/>
        <v xml:space="preserve"> </v>
      </c>
      <c r="X104" s="3" t="str">
        <f t="shared" ca="1" si="31"/>
        <v xml:space="preserve"> </v>
      </c>
      <c r="Y104" s="3" t="str">
        <f t="shared" ca="1" si="32"/>
        <v xml:space="preserve"> </v>
      </c>
      <c r="Z104" s="12" t="str">
        <f t="shared" ca="1" si="35"/>
        <v xml:space="preserve"> </v>
      </c>
      <c r="AA104" s="17" t="str">
        <f t="shared" ca="1" si="36"/>
        <v xml:space="preserve"> </v>
      </c>
      <c r="AB104" s="17" t="str">
        <f t="shared" ca="1" si="37"/>
        <v xml:space="preserve"> </v>
      </c>
      <c r="AC104" s="19">
        <f t="shared" ca="1" si="38"/>
        <v>5797.6590124404647</v>
      </c>
    </row>
    <row r="105" spans="1:29" x14ac:dyDescent="0.25">
      <c r="A105" s="22">
        <v>36157</v>
      </c>
      <c r="B105">
        <v>4.99</v>
      </c>
      <c r="C105">
        <v>4.74</v>
      </c>
      <c r="D105">
        <v>4.93</v>
      </c>
      <c r="E105">
        <v>9.18</v>
      </c>
      <c r="F105">
        <v>8.84</v>
      </c>
      <c r="G105">
        <v>8.99</v>
      </c>
      <c r="H105">
        <f t="shared" si="23"/>
        <v>4.0084388185653852E-2</v>
      </c>
      <c r="I105">
        <f t="shared" si="24"/>
        <v>4.6565774155995276E-2</v>
      </c>
      <c r="J105">
        <f t="shared" si="30"/>
        <v>0.64003746396655548</v>
      </c>
      <c r="K105" s="2">
        <v>1</v>
      </c>
      <c r="L105" s="2">
        <v>1</v>
      </c>
      <c r="M105" s="6">
        <f ca="1">100*(D105-MIN(OFFSET(C105,-$M$3+1,0):C105))/(MAX(OFFSET(B105,-$M$3+1,0):B105)-MIN(OFFSET(C105,-$M$3+1,0):C105))</f>
        <v>68.60465116279066</v>
      </c>
      <c r="N105" s="6">
        <f ca="1">100*(G105-MIN(OFFSET(F105,-$M$3+1,0):F105))/(MAX(OFFSET(E105,-$M$3+1,0):E105)-MIN(OFFSET(F105,-$M$3+1,0):F105))</f>
        <v>75.19999999999996</v>
      </c>
      <c r="O105" s="6">
        <f t="shared" ca="1" si="25"/>
        <v>-6.5953488372093005</v>
      </c>
      <c r="P105" s="8">
        <f t="shared" si="28"/>
        <v>0.25</v>
      </c>
      <c r="Q105" s="8">
        <f t="shared" si="29"/>
        <v>0.58999999999999986</v>
      </c>
      <c r="R105" s="15">
        <f ca="1">AVERAGE(P105:OFFSET(P105,-$R$3+1,0))*$R$4*K105</f>
        <v>30.500000000000004</v>
      </c>
      <c r="S105" s="15">
        <f ca="1">AVERAGE(Q105:OFFSET(Q105,-$R$3+1,0))*$S$4*L105</f>
        <v>67.124999999999986</v>
      </c>
      <c r="T105" s="11" t="str">
        <f t="shared" ca="1" si="26"/>
        <v xml:space="preserve"> </v>
      </c>
      <c r="U105" s="11" t="str">
        <f t="shared" ca="1" si="27"/>
        <v xml:space="preserve"> </v>
      </c>
      <c r="V105" s="3" t="str">
        <f t="shared" ca="1" si="33"/>
        <v xml:space="preserve"> </v>
      </c>
      <c r="W105" s="16" t="str">
        <f t="shared" ca="1" si="34"/>
        <v xml:space="preserve"> </v>
      </c>
      <c r="X105" s="3" t="str">
        <f t="shared" ca="1" si="31"/>
        <v xml:space="preserve"> </v>
      </c>
      <c r="Y105" s="3" t="str">
        <f t="shared" ca="1" si="32"/>
        <v xml:space="preserve"> </v>
      </c>
      <c r="Z105" s="12" t="str">
        <f t="shared" ca="1" si="35"/>
        <v xml:space="preserve"> </v>
      </c>
      <c r="AA105" s="17" t="str">
        <f t="shared" ca="1" si="36"/>
        <v xml:space="preserve"> </v>
      </c>
      <c r="AB105" s="17" t="str">
        <f t="shared" ca="1" si="37"/>
        <v xml:space="preserve"> </v>
      </c>
      <c r="AC105" s="19">
        <f t="shared" ca="1" si="38"/>
        <v>5797.6590124404647</v>
      </c>
    </row>
    <row r="106" spans="1:29" x14ac:dyDescent="0.25">
      <c r="A106" s="22">
        <v>36158</v>
      </c>
      <c r="B106">
        <v>5.33</v>
      </c>
      <c r="C106">
        <v>5.05</v>
      </c>
      <c r="D106">
        <v>5.33</v>
      </c>
      <c r="E106">
        <v>8.9600000000000009</v>
      </c>
      <c r="F106">
        <v>8.74</v>
      </c>
      <c r="G106">
        <v>8.8699999999999992</v>
      </c>
      <c r="H106">
        <f t="shared" si="23"/>
        <v>8.1135902636916946E-2</v>
      </c>
      <c r="I106">
        <f t="shared" si="24"/>
        <v>-1.3348164627363879E-2</v>
      </c>
      <c r="J106">
        <f t="shared" si="30"/>
        <v>0.52157129082562104</v>
      </c>
      <c r="K106" s="2">
        <v>1</v>
      </c>
      <c r="L106" s="2">
        <v>1</v>
      </c>
      <c r="M106" s="6">
        <f ca="1">100*(D106-MIN(OFFSET(C106,-$M$3+1,0):C106))/(MAX(OFFSET(B106,-$M$3+1,0):B106)-MIN(OFFSET(C106,-$M$3+1,0):C106))</f>
        <v>100</v>
      </c>
      <c r="N106" s="6">
        <f ca="1">100*(G106-MIN(OFFSET(F106,-$M$3+1,0):F106))/(MAX(OFFSET(E106,-$M$3+1,0):E106)-MIN(OFFSET(F106,-$M$3+1,0):F106))</f>
        <v>65.599999999999881</v>
      </c>
      <c r="O106" s="6">
        <f t="shared" ca="1" si="25"/>
        <v>34.400000000000119</v>
      </c>
      <c r="P106" s="8">
        <f t="shared" si="28"/>
        <v>0.40000000000000036</v>
      </c>
      <c r="Q106" s="8">
        <f t="shared" si="29"/>
        <v>0.25</v>
      </c>
      <c r="R106" s="15">
        <f ca="1">AVERAGE(P106:OFFSET(P106,-$R$3+1,0))*$R$4*K106</f>
        <v>33.250000000000014</v>
      </c>
      <c r="S106" s="15">
        <f ca="1">AVERAGE(Q106:OFFSET(Q106,-$R$3+1,0))*$S$4*L106</f>
        <v>61.249999999999986</v>
      </c>
      <c r="T106" s="11" t="str">
        <f t="shared" ca="1" si="26"/>
        <v xml:space="preserve"> </v>
      </c>
      <c r="U106" s="11" t="str">
        <f t="shared" ca="1" si="27"/>
        <v>Sell</v>
      </c>
      <c r="V106" s="3">
        <f t="shared" ca="1" si="33"/>
        <v>-10</v>
      </c>
      <c r="W106" s="16">
        <f t="shared" ca="1" si="34"/>
        <v>5.4285714285714315</v>
      </c>
      <c r="X106" s="3">
        <f t="shared" ca="1" si="31"/>
        <v>5.33</v>
      </c>
      <c r="Y106" s="3">
        <f t="shared" ca="1" si="32"/>
        <v>8.8699999999999992</v>
      </c>
      <c r="Z106" s="12" t="str">
        <f t="shared" ca="1" si="35"/>
        <v xml:space="preserve"> </v>
      </c>
      <c r="AA106" s="17" t="str">
        <f t="shared" ca="1" si="36"/>
        <v xml:space="preserve"> </v>
      </c>
      <c r="AB106" s="17" t="str">
        <f t="shared" ca="1" si="37"/>
        <v xml:space="preserve"> </v>
      </c>
      <c r="AC106" s="19">
        <f t="shared" ca="1" si="38"/>
        <v>5797.6590124404647</v>
      </c>
    </row>
    <row r="107" spans="1:29" x14ac:dyDescent="0.25">
      <c r="A107" s="22">
        <v>36159</v>
      </c>
      <c r="B107">
        <v>5.42</v>
      </c>
      <c r="C107">
        <v>5.1100000000000003</v>
      </c>
      <c r="D107">
        <v>5.23</v>
      </c>
      <c r="E107">
        <v>9.02</v>
      </c>
      <c r="F107">
        <v>8.43</v>
      </c>
      <c r="G107">
        <v>8.5500000000000007</v>
      </c>
      <c r="H107">
        <f t="shared" si="23"/>
        <v>-1.8761726078799223E-2</v>
      </c>
      <c r="I107">
        <f t="shared" si="24"/>
        <v>-3.6076662908680834E-2</v>
      </c>
      <c r="J107">
        <f t="shared" si="30"/>
        <v>0.55466954965997795</v>
      </c>
      <c r="K107" s="2">
        <v>1</v>
      </c>
      <c r="L107" s="2">
        <v>1</v>
      </c>
      <c r="M107" s="6">
        <f ca="1">100*(D107-MIN(OFFSET(C107,-$M$3+1,0):C107))/(MAX(OFFSET(B107,-$M$3+1,0):B107)-MIN(OFFSET(C107,-$M$3+1,0):C107))</f>
        <v>77.108433734939823</v>
      </c>
      <c r="N107" s="6">
        <f ca="1">100*(G107-MIN(OFFSET(F107,-$M$3+1,0):F107))/(MAX(OFFSET(E107,-$M$3+1,0):E107)-MIN(OFFSET(F107,-$M$3+1,0):F107))</f>
        <v>19.23076923076929</v>
      </c>
      <c r="O107" s="6">
        <f t="shared" ca="1" si="25"/>
        <v>57.877664504170532</v>
      </c>
      <c r="P107" s="8">
        <f t="shared" si="28"/>
        <v>0.30999999999999961</v>
      </c>
      <c r="Q107" s="8">
        <f t="shared" si="29"/>
        <v>0.58999999999999986</v>
      </c>
      <c r="R107" s="15">
        <f ca="1">AVERAGE(P107:OFFSET(P107,-$R$3+1,0))*$R$4*K107</f>
        <v>34.375</v>
      </c>
      <c r="S107" s="15">
        <f ca="1">AVERAGE(Q107:OFFSET(Q107,-$R$3+1,0))*$S$4*L107</f>
        <v>60.124999999999964</v>
      </c>
      <c r="T107" s="11" t="str">
        <f t="shared" ca="1" si="26"/>
        <v xml:space="preserve"> </v>
      </c>
      <c r="U107" s="11" t="str">
        <f t="shared" ca="1" si="27"/>
        <v>Sell</v>
      </c>
      <c r="V107" s="3">
        <f t="shared" ca="1" si="33"/>
        <v>-10</v>
      </c>
      <c r="W107" s="16">
        <f t="shared" ca="1" si="34"/>
        <v>5.4285714285714315</v>
      </c>
      <c r="X107" s="3">
        <f t="shared" ca="1" si="31"/>
        <v>5.33</v>
      </c>
      <c r="Y107" s="3">
        <f t="shared" ca="1" si="32"/>
        <v>8.8699999999999992</v>
      </c>
      <c r="Z107" s="12">
        <f t="shared" ca="1" si="35"/>
        <v>99.999999999999645</v>
      </c>
      <c r="AA107" s="17">
        <f t="shared" ca="1" si="36"/>
        <v>-173.71428571428501</v>
      </c>
      <c r="AB107" s="17">
        <f t="shared" ca="1" si="37"/>
        <v>-73.714285714285367</v>
      </c>
      <c r="AC107" s="19">
        <f t="shared" ca="1" si="38"/>
        <v>5723.9447267261794</v>
      </c>
    </row>
    <row r="108" spans="1:29" x14ac:dyDescent="0.25">
      <c r="A108" s="22">
        <v>36160</v>
      </c>
      <c r="B108">
        <v>5.33</v>
      </c>
      <c r="C108">
        <v>4.93</v>
      </c>
      <c r="D108">
        <v>5.29</v>
      </c>
      <c r="E108">
        <v>8.6199999999999992</v>
      </c>
      <c r="F108">
        <v>8.0500000000000007</v>
      </c>
      <c r="G108">
        <v>8.18</v>
      </c>
      <c r="H108">
        <f t="shared" si="23"/>
        <v>1.1472275334607929E-2</v>
      </c>
      <c r="I108">
        <f t="shared" si="24"/>
        <v>-4.3274853801169688E-2</v>
      </c>
      <c r="J108">
        <f t="shared" si="30"/>
        <v>0.36775475046310807</v>
      </c>
      <c r="K108" s="2">
        <v>1</v>
      </c>
      <c r="L108" s="2">
        <v>1</v>
      </c>
      <c r="M108" s="6">
        <f ca="1">100*(D108-MIN(OFFSET(C108,-$M$3+1,0):C108))/(MAX(OFFSET(B108,-$M$3+1,0):B108)-MIN(OFFSET(C108,-$M$3+1,0):C108))</f>
        <v>84.337349397590373</v>
      </c>
      <c r="N108" s="6">
        <f ca="1">100*(G108-MIN(OFFSET(F108,-$M$3+1,0):F108))/(MAX(OFFSET(E108,-$M$3+1,0):E108)-MIN(OFFSET(F108,-$M$3+1,0):F108))</f>
        <v>11.504424778760985</v>
      </c>
      <c r="O108" s="6">
        <f t="shared" ca="1" si="25"/>
        <v>72.832924618829395</v>
      </c>
      <c r="P108" s="8">
        <f t="shared" si="28"/>
        <v>0.40000000000000036</v>
      </c>
      <c r="Q108" s="8">
        <f t="shared" si="29"/>
        <v>0.56999999999999851</v>
      </c>
      <c r="R108" s="15">
        <f ca="1">AVERAGE(P108:OFFSET(P108,-$R$3+1,0))*$R$4*K108</f>
        <v>37</v>
      </c>
      <c r="S108" s="15">
        <f ca="1">AVERAGE(Q108:OFFSET(Q108,-$R$3+1,0))*$S$4*L108</f>
        <v>61.374999999999957</v>
      </c>
      <c r="T108" s="11" t="str">
        <f t="shared" ca="1" si="26"/>
        <v xml:space="preserve"> </v>
      </c>
      <c r="U108" s="11" t="str">
        <f t="shared" ca="1" si="27"/>
        <v>Sell</v>
      </c>
      <c r="V108" s="3">
        <f t="shared" ca="1" si="33"/>
        <v>-10</v>
      </c>
      <c r="W108" s="16">
        <f t="shared" ca="1" si="34"/>
        <v>5.4285714285714315</v>
      </c>
      <c r="X108" s="3">
        <f t="shared" ca="1" si="31"/>
        <v>5.33</v>
      </c>
      <c r="Y108" s="3">
        <f t="shared" ca="1" si="32"/>
        <v>8.8699999999999992</v>
      </c>
      <c r="Z108" s="12">
        <f t="shared" ca="1" si="35"/>
        <v>-59.999999999999609</v>
      </c>
      <c r="AA108" s="17">
        <f t="shared" ca="1" si="36"/>
        <v>-200.85714285714351</v>
      </c>
      <c r="AB108" s="17">
        <f t="shared" ca="1" si="37"/>
        <v>-260.85714285714312</v>
      </c>
      <c r="AC108" s="19">
        <f t="shared" ca="1" si="38"/>
        <v>5463.0875838690363</v>
      </c>
    </row>
    <row r="109" spans="1:29" x14ac:dyDescent="0.25">
      <c r="A109" s="22">
        <v>36164</v>
      </c>
      <c r="B109">
        <v>5.63</v>
      </c>
      <c r="C109">
        <v>5.17</v>
      </c>
      <c r="D109">
        <v>5.36</v>
      </c>
      <c r="E109">
        <v>8.6199999999999992</v>
      </c>
      <c r="F109">
        <v>8.24</v>
      </c>
      <c r="G109">
        <v>8.52</v>
      </c>
      <c r="H109">
        <f t="shared" si="23"/>
        <v>1.3232514177693888E-2</v>
      </c>
      <c r="I109">
        <f t="shared" si="24"/>
        <v>4.1564792176039145E-2</v>
      </c>
      <c r="J109">
        <f t="shared" si="30"/>
        <v>0.35033552986186117</v>
      </c>
      <c r="K109" s="2">
        <v>1</v>
      </c>
      <c r="L109" s="2">
        <v>1</v>
      </c>
      <c r="M109" s="6">
        <f ca="1">100*(D109-MIN(OFFSET(C109,-$M$3+1,0):C109))/(MAX(OFFSET(B109,-$M$3+1,0):B109)-MIN(OFFSET(C109,-$M$3+1,0):C109))</f>
        <v>74.038461538461576</v>
      </c>
      <c r="N109" s="6">
        <f ca="1">100*(G109-MIN(OFFSET(F109,-$M$3+1,0):F109))/(MAX(OFFSET(E109,-$M$3+1,0):E109)-MIN(OFFSET(F109,-$M$3+1,0):F109))</f>
        <v>41.592920353982237</v>
      </c>
      <c r="O109" s="6">
        <f t="shared" ca="1" si="25"/>
        <v>32.445541184479339</v>
      </c>
      <c r="P109" s="8">
        <f t="shared" si="28"/>
        <v>0.45999999999999996</v>
      </c>
      <c r="Q109" s="8">
        <f t="shared" si="29"/>
        <v>0.4399999999999995</v>
      </c>
      <c r="R109" s="15">
        <f ca="1">AVERAGE(P109:OFFSET(P109,-$R$3+1,0))*$R$4*K109</f>
        <v>36.124999999999993</v>
      </c>
      <c r="S109" s="15">
        <f ca="1">AVERAGE(Q109:OFFSET(Q109,-$R$3+1,0))*$S$4*L109</f>
        <v>51.24999999999995</v>
      </c>
      <c r="T109" s="11" t="str">
        <f t="shared" ca="1" si="26"/>
        <v xml:space="preserve"> </v>
      </c>
      <c r="U109" s="11" t="str">
        <f t="shared" ca="1" si="27"/>
        <v>Sell</v>
      </c>
      <c r="V109" s="3">
        <f t="shared" ca="1" si="33"/>
        <v>-10</v>
      </c>
      <c r="W109" s="16">
        <f t="shared" ca="1" si="34"/>
        <v>5.4285714285714315</v>
      </c>
      <c r="X109" s="3">
        <f t="shared" ca="1" si="31"/>
        <v>5.33</v>
      </c>
      <c r="Y109" s="3">
        <f t="shared" ca="1" si="32"/>
        <v>8.8699999999999992</v>
      </c>
      <c r="Z109" s="12">
        <f t="shared" ca="1" si="35"/>
        <v>-70.000000000000284</v>
      </c>
      <c r="AA109" s="17">
        <f t="shared" ca="1" si="36"/>
        <v>184.57142857142858</v>
      </c>
      <c r="AB109" s="17">
        <f t="shared" ca="1" si="37"/>
        <v>114.5714285714283</v>
      </c>
      <c r="AC109" s="19">
        <f t="shared" ca="1" si="38"/>
        <v>5577.6590124404647</v>
      </c>
    </row>
    <row r="110" spans="1:29" x14ac:dyDescent="0.25">
      <c r="A110" s="22">
        <v>36165</v>
      </c>
      <c r="B110">
        <v>5.26</v>
      </c>
      <c r="C110">
        <v>5.05</v>
      </c>
      <c r="D110">
        <v>5.14</v>
      </c>
      <c r="E110">
        <v>8.74</v>
      </c>
      <c r="F110">
        <v>8.49</v>
      </c>
      <c r="G110">
        <v>8.49</v>
      </c>
      <c r="H110">
        <f t="shared" si="23"/>
        <v>-4.1044776119403048E-2</v>
      </c>
      <c r="I110">
        <f t="shared" si="24"/>
        <v>-3.5211267605632646E-3</v>
      </c>
      <c r="J110">
        <f t="shared" si="30"/>
        <v>0.334677925241126</v>
      </c>
      <c r="K110" s="2">
        <v>1</v>
      </c>
      <c r="L110" s="2">
        <v>1</v>
      </c>
      <c r="M110" s="6">
        <f ca="1">100*(D110-MIN(OFFSET(C110,-$M$3+1,0):C110))/(MAX(OFFSET(B110,-$M$3+1,0):B110)-MIN(OFFSET(C110,-$M$3+1,0):C110))</f>
        <v>44.943820224719055</v>
      </c>
      <c r="N110" s="6">
        <f ca="1">100*(G110-MIN(OFFSET(F110,-$M$3+1,0):F110))/(MAX(OFFSET(E110,-$M$3+1,0):E110)-MIN(OFFSET(F110,-$M$3+1,0):F110))</f>
        <v>38.938053097345126</v>
      </c>
      <c r="O110" s="6">
        <f t="shared" ca="1" si="25"/>
        <v>6.0057671273739288</v>
      </c>
      <c r="P110" s="8">
        <f t="shared" si="28"/>
        <v>0.3100000000000005</v>
      </c>
      <c r="Q110" s="8">
        <f t="shared" si="29"/>
        <v>0.25</v>
      </c>
      <c r="R110" s="15">
        <f ca="1">AVERAGE(P110:OFFSET(P110,-$R$3+1,0))*$R$4*K110</f>
        <v>35.000000000000007</v>
      </c>
      <c r="S110" s="15">
        <f ca="1">AVERAGE(Q110:OFFSET(Q110,-$R$3+1,0))*$S$4*L110</f>
        <v>43.374999999999964</v>
      </c>
      <c r="T110" s="11" t="str">
        <f t="shared" ca="1" si="26"/>
        <v xml:space="preserve"> </v>
      </c>
      <c r="U110" s="11" t="str">
        <f t="shared" ca="1" si="27"/>
        <v>Sell</v>
      </c>
      <c r="V110" s="3">
        <f t="shared" ca="1" si="33"/>
        <v>-10</v>
      </c>
      <c r="W110" s="16">
        <f t="shared" ca="1" si="34"/>
        <v>5.4285714285714315</v>
      </c>
      <c r="X110" s="3">
        <f t="shared" ca="1" si="31"/>
        <v>5.33</v>
      </c>
      <c r="Y110" s="3">
        <f t="shared" ca="1" si="32"/>
        <v>8.8699999999999992</v>
      </c>
      <c r="Z110" s="12">
        <f t="shared" ca="1" si="35"/>
        <v>220.00000000000063</v>
      </c>
      <c r="AA110" s="17">
        <f t="shared" ca="1" si="36"/>
        <v>-16.285714285713947</v>
      </c>
      <c r="AB110" s="17">
        <f t="shared" ca="1" si="37"/>
        <v>203.71428571428669</v>
      </c>
      <c r="AC110" s="19">
        <f t="shared" ca="1" si="38"/>
        <v>5781.373298154751</v>
      </c>
    </row>
    <row r="111" spans="1:29" x14ac:dyDescent="0.25">
      <c r="A111" s="22">
        <v>36166</v>
      </c>
      <c r="B111">
        <v>5.72</v>
      </c>
      <c r="C111">
        <v>4.99</v>
      </c>
      <c r="D111">
        <v>5.42</v>
      </c>
      <c r="E111">
        <v>8.93</v>
      </c>
      <c r="F111">
        <v>8.59</v>
      </c>
      <c r="G111">
        <v>8.8699999999999992</v>
      </c>
      <c r="H111">
        <f t="shared" si="23"/>
        <v>5.4474708171206254E-2</v>
      </c>
      <c r="I111">
        <f t="shared" si="24"/>
        <v>4.4758539458185975E-2</v>
      </c>
      <c r="J111">
        <f t="shared" si="30"/>
        <v>0.26801195431426483</v>
      </c>
      <c r="K111" s="2">
        <v>1</v>
      </c>
      <c r="L111" s="2">
        <v>1</v>
      </c>
      <c r="M111" s="6">
        <f ca="1">100*(D111-MIN(OFFSET(C111,-$M$3+1,0):C111))/(MAX(OFFSET(B111,-$M$3+1,0):B111)-MIN(OFFSET(C111,-$M$3+1,0):C111))</f>
        <v>62.025316455696228</v>
      </c>
      <c r="N111" s="6">
        <f ca="1">100*(G111-MIN(OFFSET(F111,-$M$3+1,0):F111))/(MAX(OFFSET(E111,-$M$3+1,0):E111)-MIN(OFFSET(F111,-$M$3+1,0):F111))</f>
        <v>84.53608247422676</v>
      </c>
      <c r="O111" s="6">
        <f t="shared" ca="1" si="25"/>
        <v>-22.510766018530532</v>
      </c>
      <c r="P111" s="8">
        <f t="shared" si="28"/>
        <v>0.72999999999999954</v>
      </c>
      <c r="Q111" s="8">
        <f t="shared" si="29"/>
        <v>0.4399999999999995</v>
      </c>
      <c r="R111" s="15">
        <f ca="1">AVERAGE(P111:OFFSET(P111,-$R$3+1,0))*$R$4*K111</f>
        <v>38.375</v>
      </c>
      <c r="S111" s="15">
        <f ca="1">AVERAGE(Q111:OFFSET(Q111,-$R$3+1,0))*$S$4*L111</f>
        <v>42.624999999999957</v>
      </c>
      <c r="T111" s="11" t="str">
        <f t="shared" ca="1" si="26"/>
        <v>Buy</v>
      </c>
      <c r="U111" s="11" t="str">
        <f t="shared" ca="1" si="27"/>
        <v>Exit</v>
      </c>
      <c r="V111" s="3">
        <f t="shared" ca="1" si="33"/>
        <v>10</v>
      </c>
      <c r="W111" s="16">
        <f t="shared" ca="1" si="34"/>
        <v>-9.0029325513196579</v>
      </c>
      <c r="X111" s="3">
        <f t="shared" ca="1" si="31"/>
        <v>5.42</v>
      </c>
      <c r="Y111" s="3">
        <f t="shared" ca="1" si="32"/>
        <v>8.8699999999999992</v>
      </c>
      <c r="Z111" s="12">
        <f t="shared" ca="1" si="35"/>
        <v>-280.00000000000023</v>
      </c>
      <c r="AA111" s="17">
        <f t="shared" ca="1" si="36"/>
        <v>206.28571428571388</v>
      </c>
      <c r="AB111" s="17">
        <f t="shared" ca="1" si="37"/>
        <v>-73.714285714286348</v>
      </c>
      <c r="AC111" s="19">
        <f t="shared" ca="1" si="38"/>
        <v>5707.6590124404647</v>
      </c>
    </row>
    <row r="112" spans="1:29" x14ac:dyDescent="0.25">
      <c r="A112" s="22">
        <v>36167</v>
      </c>
      <c r="B112">
        <v>5.42</v>
      </c>
      <c r="C112">
        <v>5.17</v>
      </c>
      <c r="D112">
        <v>5.23</v>
      </c>
      <c r="E112">
        <v>8.8000000000000007</v>
      </c>
      <c r="F112">
        <v>8.43</v>
      </c>
      <c r="G112">
        <v>8.7100000000000009</v>
      </c>
      <c r="H112">
        <f t="shared" si="23"/>
        <v>-3.5055350553505393E-2</v>
      </c>
      <c r="I112">
        <f t="shared" si="24"/>
        <v>-1.8038331454340306E-2</v>
      </c>
      <c r="J112">
        <f t="shared" si="30"/>
        <v>0.28849346746665</v>
      </c>
      <c r="K112" s="2">
        <v>1</v>
      </c>
      <c r="L112" s="2">
        <v>1</v>
      </c>
      <c r="M112" s="6">
        <f ca="1">100*(D112-MIN(OFFSET(C112,-$M$3+1,0):C112))/(MAX(OFFSET(B112,-$M$3+1,0):B112)-MIN(OFFSET(C112,-$M$3+1,0):C112))</f>
        <v>37.974683544303886</v>
      </c>
      <c r="N112" s="6">
        <f ca="1">100*(G112-MIN(OFFSET(F112,-$M$3+1,0):F112))/(MAX(OFFSET(E112,-$M$3+1,0):E112)-MIN(OFFSET(F112,-$M$3+1,0):F112))</f>
        <v>68.041237113402161</v>
      </c>
      <c r="O112" s="6">
        <f t="shared" ca="1" si="25"/>
        <v>-30.066553569098275</v>
      </c>
      <c r="P112" s="8">
        <f t="shared" si="28"/>
        <v>0.25</v>
      </c>
      <c r="Q112" s="8">
        <f t="shared" si="29"/>
        <v>0.4399999999999995</v>
      </c>
      <c r="R112" s="15">
        <f ca="1">AVERAGE(P112:OFFSET(P112,-$R$3+1,0))*$R$4*K112</f>
        <v>38.875000000000007</v>
      </c>
      <c r="S112" s="15">
        <f ca="1">AVERAGE(Q112:OFFSET(Q112,-$R$3+1,0))*$S$4*L112</f>
        <v>44.624999999999957</v>
      </c>
      <c r="T112" s="11" t="str">
        <f t="shared" ca="1" si="26"/>
        <v>Buy</v>
      </c>
      <c r="U112" s="11" t="str">
        <f t="shared" ca="1" si="27"/>
        <v xml:space="preserve"> </v>
      </c>
      <c r="V112" s="3">
        <f t="shared" ca="1" si="33"/>
        <v>10</v>
      </c>
      <c r="W112" s="16">
        <f t="shared" ca="1" si="34"/>
        <v>-9.0029325513196579</v>
      </c>
      <c r="X112" s="3">
        <f t="shared" ca="1" si="31"/>
        <v>5.42</v>
      </c>
      <c r="Y112" s="3">
        <f t="shared" ca="1" si="32"/>
        <v>8.8699999999999992</v>
      </c>
      <c r="Z112" s="12">
        <f t="shared" ca="1" si="35"/>
        <v>-189.99999999999949</v>
      </c>
      <c r="AA112" s="17">
        <f t="shared" ca="1" si="36"/>
        <v>144.04692082111305</v>
      </c>
      <c r="AB112" s="17">
        <f t="shared" ca="1" si="37"/>
        <v>-45.953079178886441</v>
      </c>
      <c r="AC112" s="19">
        <f t="shared" ca="1" si="38"/>
        <v>5661.7059332615781</v>
      </c>
    </row>
    <row r="113" spans="1:29" x14ac:dyDescent="0.25">
      <c r="A113" s="22">
        <v>36168</v>
      </c>
      <c r="B113">
        <v>5.42</v>
      </c>
      <c r="C113">
        <v>4.62</v>
      </c>
      <c r="D113">
        <v>5.26</v>
      </c>
      <c r="E113">
        <v>8.84</v>
      </c>
      <c r="F113">
        <v>7.93</v>
      </c>
      <c r="G113">
        <v>8.24</v>
      </c>
      <c r="H113">
        <f t="shared" si="23"/>
        <v>5.7361376673039643E-3</v>
      </c>
      <c r="I113">
        <f t="shared" si="24"/>
        <v>-5.3960964408725665E-2</v>
      </c>
      <c r="J113">
        <f t="shared" si="30"/>
        <v>0.28426665485926855</v>
      </c>
      <c r="K113" s="2">
        <v>1</v>
      </c>
      <c r="L113" s="2">
        <v>1</v>
      </c>
      <c r="M113" s="6">
        <f ca="1">100*(D113-MIN(OFFSET(C113,-$M$3+1,0):C113))/(MAX(OFFSET(B113,-$M$3+1,0):B113)-MIN(OFFSET(C113,-$M$3+1,0):C113))</f>
        <v>58.181818181818173</v>
      </c>
      <c r="N113" s="6">
        <f ca="1">100*(G113-MIN(OFFSET(F113,-$M$3+1,0):F113))/(MAX(OFFSET(E113,-$M$3+1,0):E113)-MIN(OFFSET(F113,-$M$3+1,0):F113))</f>
        <v>31.00000000000005</v>
      </c>
      <c r="O113" s="6">
        <f t="shared" ca="1" si="25"/>
        <v>27.181818181818123</v>
      </c>
      <c r="P113" s="8">
        <f t="shared" si="28"/>
        <v>0.79999999999999982</v>
      </c>
      <c r="Q113" s="8">
        <f t="shared" si="29"/>
        <v>0.91000000000000014</v>
      </c>
      <c r="R113" s="15">
        <f ca="1">AVERAGE(P113:OFFSET(P113,-$R$3+1,0))*$R$4*K113</f>
        <v>45.75</v>
      </c>
      <c r="S113" s="15">
        <f ca="1">AVERAGE(Q113:OFFSET(Q113,-$R$3+1,0))*$S$4*L113</f>
        <v>48.624999999999964</v>
      </c>
      <c r="T113" s="11" t="str">
        <f t="shared" ca="1" si="26"/>
        <v>Exit</v>
      </c>
      <c r="U113" s="11" t="str">
        <f t="shared" ca="1" si="27"/>
        <v>Sell</v>
      </c>
      <c r="V113" s="3">
        <f t="shared" ca="1" si="33"/>
        <v>-10</v>
      </c>
      <c r="W113" s="16">
        <f t="shared" ca="1" si="34"/>
        <v>9.4087403598971786</v>
      </c>
      <c r="X113" s="3">
        <f t="shared" ca="1" si="31"/>
        <v>5.42</v>
      </c>
      <c r="Y113" s="3">
        <f t="shared" ca="1" si="32"/>
        <v>8.8699999999999992</v>
      </c>
      <c r="Z113" s="12">
        <f t="shared" ca="1" si="35"/>
        <v>29.999999999999361</v>
      </c>
      <c r="AA113" s="17">
        <f t="shared" ca="1" si="36"/>
        <v>423.13782991202453</v>
      </c>
      <c r="AB113" s="17">
        <f t="shared" ca="1" si="37"/>
        <v>453.1378299120239</v>
      </c>
      <c r="AC113" s="19">
        <f t="shared" ca="1" si="38"/>
        <v>6114.8437631736024</v>
      </c>
    </row>
    <row r="114" spans="1:29" x14ac:dyDescent="0.25">
      <c r="A114" s="22">
        <v>36171</v>
      </c>
      <c r="B114">
        <v>5.36</v>
      </c>
      <c r="C114">
        <v>4.9000000000000004</v>
      </c>
      <c r="D114">
        <v>5.1100000000000003</v>
      </c>
      <c r="E114">
        <v>8.93</v>
      </c>
      <c r="F114">
        <v>8.0500000000000007</v>
      </c>
      <c r="G114">
        <v>8.1199999999999992</v>
      </c>
      <c r="H114">
        <f t="shared" si="23"/>
        <v>-2.8517110266159551E-2</v>
      </c>
      <c r="I114">
        <f t="shared" si="24"/>
        <v>-1.4563106796116609E-2</v>
      </c>
      <c r="J114">
        <f t="shared" si="30"/>
        <v>0.23902123513227691</v>
      </c>
      <c r="K114" s="2">
        <v>1</v>
      </c>
      <c r="L114" s="2">
        <v>1</v>
      </c>
      <c r="M114" s="6">
        <f ca="1">100*(D114-MIN(OFFSET(C114,-$M$3+1,0):C114))/(MAX(OFFSET(B114,-$M$3+1,0):B114)-MIN(OFFSET(C114,-$M$3+1,0):C114))</f>
        <v>44.545454545454582</v>
      </c>
      <c r="N114" s="6">
        <f ca="1">100*(G114-MIN(OFFSET(F114,-$M$3+1,0):F114))/(MAX(OFFSET(E114,-$M$3+1,0):E114)-MIN(OFFSET(F114,-$M$3+1,0):F114))</f>
        <v>18.99999999999995</v>
      </c>
      <c r="O114" s="6">
        <f t="shared" ca="1" si="25"/>
        <v>25.545454545454632</v>
      </c>
      <c r="P114" s="8">
        <f t="shared" si="28"/>
        <v>0.45999999999999996</v>
      </c>
      <c r="Q114" s="8">
        <f t="shared" si="29"/>
        <v>0.87999999999999901</v>
      </c>
      <c r="R114" s="15">
        <f ca="1">AVERAGE(P114:OFFSET(P114,-$R$3+1,0))*$R$4*K114</f>
        <v>46.5</v>
      </c>
      <c r="S114" s="15">
        <f ca="1">AVERAGE(Q114:OFFSET(Q114,-$R$3+1,0))*$S$4*L114</f>
        <v>56.49999999999995</v>
      </c>
      <c r="T114" s="11" t="str">
        <f t="shared" ca="1" si="26"/>
        <v xml:space="preserve"> </v>
      </c>
      <c r="U114" s="11" t="str">
        <f t="shared" ca="1" si="27"/>
        <v>Sell</v>
      </c>
      <c r="V114" s="3">
        <f t="shared" ca="1" si="33"/>
        <v>-10</v>
      </c>
      <c r="W114" s="16">
        <f t="shared" ca="1" si="34"/>
        <v>9.4087403598971786</v>
      </c>
      <c r="X114" s="3">
        <f t="shared" ca="1" si="31"/>
        <v>5.42</v>
      </c>
      <c r="Y114" s="3">
        <f t="shared" ca="1" si="32"/>
        <v>8.8699999999999992</v>
      </c>
      <c r="Z114" s="12">
        <f t="shared" ca="1" si="35"/>
        <v>149.99999999999946</v>
      </c>
      <c r="AA114" s="17">
        <f t="shared" ca="1" si="36"/>
        <v>-112.90488431876709</v>
      </c>
      <c r="AB114" s="17">
        <f t="shared" ca="1" si="37"/>
        <v>37.095115681232372</v>
      </c>
      <c r="AC114" s="19">
        <f t="shared" ca="1" si="38"/>
        <v>6151.9388788548349</v>
      </c>
    </row>
    <row r="115" spans="1:29" x14ac:dyDescent="0.25">
      <c r="A115" s="22">
        <v>36172</v>
      </c>
      <c r="B115">
        <v>6.31</v>
      </c>
      <c r="C115">
        <v>5.51</v>
      </c>
      <c r="D115">
        <v>5.85</v>
      </c>
      <c r="E115">
        <v>8.43</v>
      </c>
      <c r="F115">
        <v>7.87</v>
      </c>
      <c r="G115">
        <v>8.24</v>
      </c>
      <c r="H115">
        <f t="shared" si="23"/>
        <v>0.14481409001956935</v>
      </c>
      <c r="I115">
        <f t="shared" si="24"/>
        <v>1.4778325123152802E-2</v>
      </c>
      <c r="J115">
        <f t="shared" si="30"/>
        <v>0.2448800261785134</v>
      </c>
      <c r="K115" s="2">
        <v>1</v>
      </c>
      <c r="L115" s="2">
        <v>1</v>
      </c>
      <c r="M115" s="6">
        <f ca="1">100*(D115-MIN(OFFSET(C115,-$M$3+1,0):C115))/(MAX(OFFSET(B115,-$M$3+1,0):B115)-MIN(OFFSET(C115,-$M$3+1,0):C115))</f>
        <v>72.781065088757387</v>
      </c>
      <c r="N115" s="6">
        <f ca="1">100*(G115-MIN(OFFSET(F115,-$M$3+1,0):F115))/(MAX(OFFSET(E115,-$M$3+1,0):E115)-MIN(OFFSET(F115,-$M$3+1,0):F115))</f>
        <v>34.905660377358515</v>
      </c>
      <c r="O115" s="6">
        <f t="shared" ca="1" si="25"/>
        <v>37.875404711398872</v>
      </c>
      <c r="P115" s="8">
        <f t="shared" si="28"/>
        <v>1.1999999999999993</v>
      </c>
      <c r="Q115" s="8">
        <f t="shared" si="29"/>
        <v>0.55999999999999961</v>
      </c>
      <c r="R115" s="15">
        <f ca="1">AVERAGE(P115:OFFSET(P115,-$R$3+1,0))*$R$4*K115</f>
        <v>57.624999999999993</v>
      </c>
      <c r="S115" s="15">
        <f ca="1">AVERAGE(Q115:OFFSET(Q115,-$R$3+1,0))*$S$4*L115</f>
        <v>56.12499999999995</v>
      </c>
      <c r="T115" s="11" t="str">
        <f t="shared" ca="1" si="26"/>
        <v xml:space="preserve"> </v>
      </c>
      <c r="U115" s="11" t="str">
        <f t="shared" ca="1" si="27"/>
        <v>Sell</v>
      </c>
      <c r="V115" s="3">
        <f t="shared" ca="1" si="33"/>
        <v>-10</v>
      </c>
      <c r="W115" s="16">
        <f t="shared" ca="1" si="34"/>
        <v>9.4087403598971786</v>
      </c>
      <c r="X115" s="3">
        <f t="shared" ca="1" si="31"/>
        <v>5.42</v>
      </c>
      <c r="Y115" s="3">
        <f t="shared" ca="1" si="32"/>
        <v>8.8699999999999992</v>
      </c>
      <c r="Z115" s="12">
        <f t="shared" ca="1" si="35"/>
        <v>-739.99999999999932</v>
      </c>
      <c r="AA115" s="17">
        <f t="shared" ca="1" si="36"/>
        <v>112.90488431876709</v>
      </c>
      <c r="AB115" s="17">
        <f t="shared" ca="1" si="37"/>
        <v>-627.09511568123219</v>
      </c>
      <c r="AC115" s="19">
        <f t="shared" ca="1" si="38"/>
        <v>5524.8437631736024</v>
      </c>
    </row>
    <row r="116" spans="1:29" x14ac:dyDescent="0.25">
      <c r="A116" s="22">
        <v>36173</v>
      </c>
      <c r="B116">
        <v>5.76</v>
      </c>
      <c r="C116">
        <v>5.23</v>
      </c>
      <c r="D116">
        <v>5.6</v>
      </c>
      <c r="E116">
        <v>8.74</v>
      </c>
      <c r="F116">
        <v>7.74</v>
      </c>
      <c r="G116">
        <v>8.5500000000000007</v>
      </c>
      <c r="H116">
        <f t="shared" si="23"/>
        <v>-4.2735042735042694E-2</v>
      </c>
      <c r="I116">
        <f t="shared" si="24"/>
        <v>3.762135922330101E-2</v>
      </c>
      <c r="J116">
        <f t="shared" si="30"/>
        <v>0.17367091347876734</v>
      </c>
      <c r="K116" s="2">
        <v>1</v>
      </c>
      <c r="L116" s="2">
        <v>1</v>
      </c>
      <c r="M116" s="6">
        <f ca="1">100*(D116-MIN(OFFSET(C116,-$M$3+1,0):C116))/(MAX(OFFSET(B116,-$M$3+1,0):B116)-MIN(OFFSET(C116,-$M$3+1,0):C116))</f>
        <v>57.988165680473365</v>
      </c>
      <c r="N116" s="6">
        <f ca="1">100*(G116-MIN(OFFSET(F116,-$M$3+1,0):F116))/(MAX(OFFSET(E116,-$M$3+1,0):E116)-MIN(OFFSET(F116,-$M$3+1,0):F116))</f>
        <v>68.067226890756373</v>
      </c>
      <c r="O116" s="6">
        <f t="shared" ca="1" si="25"/>
        <v>-10.079061210283008</v>
      </c>
      <c r="P116" s="8">
        <f t="shared" si="28"/>
        <v>0.61999999999999922</v>
      </c>
      <c r="Q116" s="8">
        <f t="shared" si="29"/>
        <v>1</v>
      </c>
      <c r="R116" s="15">
        <f ca="1">AVERAGE(P116:OFFSET(P116,-$R$3+1,0))*$R$4*K116</f>
        <v>60.374999999999979</v>
      </c>
      <c r="S116" s="15">
        <f ca="1">AVERAGE(Q116:OFFSET(Q116,-$R$3+1,0))*$S$4*L116</f>
        <v>61.499999999999964</v>
      </c>
      <c r="T116" s="11" t="str">
        <f t="shared" ca="1" si="26"/>
        <v xml:space="preserve"> </v>
      </c>
      <c r="U116" s="11" t="str">
        <f t="shared" ca="1" si="27"/>
        <v>Exit</v>
      </c>
      <c r="V116" s="3">
        <f t="shared" ca="1" si="33"/>
        <v>-10</v>
      </c>
      <c r="W116" s="16">
        <f t="shared" ca="1" si="34"/>
        <v>9.4087403598971786</v>
      </c>
      <c r="X116" s="3">
        <f t="shared" ca="1" si="31"/>
        <v>5.42</v>
      </c>
      <c r="Y116" s="3">
        <f t="shared" ca="1" si="32"/>
        <v>8.8699999999999992</v>
      </c>
      <c r="Z116" s="12">
        <f t="shared" ca="1" si="35"/>
        <v>250</v>
      </c>
      <c r="AA116" s="17">
        <f t="shared" ca="1" si="36"/>
        <v>291.67095115681303</v>
      </c>
      <c r="AB116" s="17">
        <f t="shared" ca="1" si="37"/>
        <v>541.67095115681309</v>
      </c>
      <c r="AC116" s="19">
        <f t="shared" ca="1" si="38"/>
        <v>6066.5147143304157</v>
      </c>
    </row>
    <row r="117" spans="1:29" x14ac:dyDescent="0.25">
      <c r="A117" s="22">
        <v>36174</v>
      </c>
      <c r="B117">
        <v>5.79</v>
      </c>
      <c r="C117">
        <v>5.23</v>
      </c>
      <c r="D117">
        <v>5.54</v>
      </c>
      <c r="E117">
        <v>8.77</v>
      </c>
      <c r="F117">
        <v>7.68</v>
      </c>
      <c r="G117">
        <v>7.74</v>
      </c>
      <c r="H117">
        <f t="shared" si="23"/>
        <v>-1.0714285714285676E-2</v>
      </c>
      <c r="I117">
        <f t="shared" si="24"/>
        <v>-9.473684210526323E-2</v>
      </c>
      <c r="J117">
        <f t="shared" si="30"/>
        <v>0.19816730580039224</v>
      </c>
      <c r="K117" s="2">
        <v>1</v>
      </c>
      <c r="L117" s="2">
        <v>1</v>
      </c>
      <c r="M117" s="6">
        <f ca="1">100*(D117-MIN(OFFSET(C117,-$M$3+1,0):C117))/(MAX(OFFSET(B117,-$M$3+1,0):B117)-MIN(OFFSET(C117,-$M$3+1,0):C117))</f>
        <v>54.437869822485226</v>
      </c>
      <c r="N117" s="6">
        <f ca="1">100*(G117-MIN(OFFSET(F117,-$M$3+1,0):F117))/(MAX(OFFSET(E117,-$M$3+1,0):E117)-MIN(OFFSET(F117,-$M$3+1,0):F117))</f>
        <v>4.8000000000000398</v>
      </c>
      <c r="O117" s="6">
        <f t="shared" ca="1" si="25"/>
        <v>49.637869822485186</v>
      </c>
      <c r="P117" s="8">
        <f t="shared" si="28"/>
        <v>0.55999999999999961</v>
      </c>
      <c r="Q117" s="8">
        <f t="shared" si="29"/>
        <v>1.0899999999999999</v>
      </c>
      <c r="R117" s="15">
        <f ca="1">AVERAGE(P117:OFFSET(P117,-$R$3+1,0))*$R$4*K117</f>
        <v>61.624999999999972</v>
      </c>
      <c r="S117" s="15">
        <f ca="1">AVERAGE(Q117:OFFSET(Q117,-$R$3+1,0))*$S$4*L117</f>
        <v>69.624999999999972</v>
      </c>
      <c r="T117" s="11" t="str">
        <f t="shared" ca="1" si="26"/>
        <v xml:space="preserve"> </v>
      </c>
      <c r="U117" s="11" t="str">
        <f t="shared" ca="1" si="27"/>
        <v>Sell</v>
      </c>
      <c r="V117" s="3" t="str">
        <f t="shared" ca="1" si="33"/>
        <v xml:space="preserve"> </v>
      </c>
      <c r="W117" s="16" t="str">
        <f t="shared" ca="1" si="34"/>
        <v xml:space="preserve"> </v>
      </c>
      <c r="X117" s="3" t="str">
        <f t="shared" ca="1" si="31"/>
        <v xml:space="preserve"> </v>
      </c>
      <c r="Y117" s="3" t="str">
        <f t="shared" ca="1" si="32"/>
        <v xml:space="preserve"> </v>
      </c>
      <c r="Z117" s="12" t="str">
        <f t="shared" ca="1" si="35"/>
        <v xml:space="preserve"> </v>
      </c>
      <c r="AA117" s="17" t="str">
        <f t="shared" ca="1" si="36"/>
        <v xml:space="preserve"> </v>
      </c>
      <c r="AB117" s="17" t="str">
        <f t="shared" ca="1" si="37"/>
        <v xml:space="preserve"> </v>
      </c>
      <c r="AC117" s="19">
        <f t="shared" ca="1" si="38"/>
        <v>6066.5147143304157</v>
      </c>
    </row>
    <row r="118" spans="1:29" x14ac:dyDescent="0.25">
      <c r="A118" s="22">
        <v>36175</v>
      </c>
      <c r="B118">
        <v>5.82</v>
      </c>
      <c r="C118">
        <v>5.54</v>
      </c>
      <c r="D118">
        <v>5.72</v>
      </c>
      <c r="E118">
        <v>8.0500000000000007</v>
      </c>
      <c r="F118">
        <v>7.05</v>
      </c>
      <c r="G118">
        <v>7.68</v>
      </c>
      <c r="H118">
        <f t="shared" si="23"/>
        <v>3.2490974729241895E-2</v>
      </c>
      <c r="I118">
        <f t="shared" si="24"/>
        <v>-7.7519379844961378E-3</v>
      </c>
      <c r="J118">
        <f t="shared" si="30"/>
        <v>0.18980238626039536</v>
      </c>
      <c r="K118" s="2">
        <v>1</v>
      </c>
      <c r="L118" s="2">
        <v>1</v>
      </c>
      <c r="M118" s="6">
        <f ca="1">100*(D118-MIN(OFFSET(C118,-$M$3+1,0):C118))/(MAX(OFFSET(B118,-$M$3+1,0):B118)-MIN(OFFSET(C118,-$M$3+1,0):C118))</f>
        <v>65.088757396449708</v>
      </c>
      <c r="N118" s="6">
        <f ca="1">100*(G118-MIN(OFFSET(F118,-$M$3+1,0):F118))/(MAX(OFFSET(E118,-$M$3+1,0):E118)-MIN(OFFSET(F118,-$M$3+1,0):F118))</f>
        <v>33.510638297872333</v>
      </c>
      <c r="O118" s="6">
        <f t="shared" ca="1" si="25"/>
        <v>31.578119098577375</v>
      </c>
      <c r="P118" s="8">
        <f t="shared" si="28"/>
        <v>0.28000000000000025</v>
      </c>
      <c r="Q118" s="8">
        <f t="shared" si="29"/>
        <v>1.0000000000000009</v>
      </c>
      <c r="R118" s="15">
        <f ca="1">AVERAGE(P118:OFFSET(P118,-$R$3+1,0))*$R$4*K118</f>
        <v>61.249999999999972</v>
      </c>
      <c r="S118" s="15">
        <f ca="1">AVERAGE(Q118:OFFSET(Q118,-$R$3+1,0))*$S$4*L118</f>
        <v>78.999999999999986</v>
      </c>
      <c r="T118" s="11" t="str">
        <f t="shared" ca="1" si="26"/>
        <v xml:space="preserve"> </v>
      </c>
      <c r="U118" s="11" t="str">
        <f t="shared" ca="1" si="27"/>
        <v>Sell</v>
      </c>
      <c r="V118" s="3" t="str">
        <f t="shared" ca="1" si="33"/>
        <v xml:space="preserve"> </v>
      </c>
      <c r="W118" s="16" t="str">
        <f t="shared" ca="1" si="34"/>
        <v xml:space="preserve"> </v>
      </c>
      <c r="X118" s="3">
        <f t="shared" ca="1" si="31"/>
        <v>5.72</v>
      </c>
      <c r="Y118" s="3">
        <f t="shared" ca="1" si="32"/>
        <v>7.68</v>
      </c>
      <c r="Z118" s="12" t="str">
        <f t="shared" ca="1" si="35"/>
        <v xml:space="preserve"> </v>
      </c>
      <c r="AA118" s="17" t="str">
        <f t="shared" ca="1" si="36"/>
        <v xml:space="preserve"> </v>
      </c>
      <c r="AB118" s="17" t="str">
        <f t="shared" ca="1" si="37"/>
        <v xml:space="preserve"> </v>
      </c>
      <c r="AC118" s="19">
        <f t="shared" ca="1" si="38"/>
        <v>6066.5147143304157</v>
      </c>
    </row>
    <row r="119" spans="1:29" x14ac:dyDescent="0.25">
      <c r="A119" s="22">
        <v>36179</v>
      </c>
      <c r="B119">
        <v>6.16</v>
      </c>
      <c r="C119">
        <v>5.72</v>
      </c>
      <c r="D119">
        <v>5.82</v>
      </c>
      <c r="E119">
        <v>7.9</v>
      </c>
      <c r="F119">
        <v>7.12</v>
      </c>
      <c r="G119">
        <v>7.71</v>
      </c>
      <c r="H119">
        <f t="shared" si="23"/>
        <v>1.7482517482517501E-2</v>
      </c>
      <c r="I119">
        <f t="shared" si="24"/>
        <v>3.90625E-3</v>
      </c>
      <c r="J119">
        <f t="shared" si="30"/>
        <v>0.2704949900294899</v>
      </c>
      <c r="K119" s="2">
        <v>1</v>
      </c>
      <c r="L119" s="2">
        <v>1</v>
      </c>
      <c r="M119" s="6">
        <f ca="1">100*(D119-MIN(OFFSET(C119,-$M$3+1,0):C119))/(MAX(OFFSET(B119,-$M$3+1,0):B119)-MIN(OFFSET(C119,-$M$3+1,0):C119))</f>
        <v>65.248226950354649</v>
      </c>
      <c r="N119" s="6">
        <f ca="1">100*(G119-MIN(OFFSET(F119,-$M$3+1,0):F119))/(MAX(OFFSET(E119,-$M$3+1,0):E119)-MIN(OFFSET(F119,-$M$3+1,0):F119))</f>
        <v>35.106382978723417</v>
      </c>
      <c r="O119" s="6">
        <f t="shared" ca="1" si="25"/>
        <v>30.141843971631232</v>
      </c>
      <c r="P119" s="8">
        <f t="shared" si="28"/>
        <v>0.44000000000000039</v>
      </c>
      <c r="Q119" s="8">
        <f t="shared" si="29"/>
        <v>0.78000000000000025</v>
      </c>
      <c r="R119" s="15">
        <f ca="1">AVERAGE(P119:OFFSET(P119,-$R$3+1,0))*$R$4*K119</f>
        <v>57.624999999999979</v>
      </c>
      <c r="S119" s="15">
        <f ca="1">AVERAGE(Q119:OFFSET(Q119,-$R$3+1,0))*$S$4*L119</f>
        <v>83.249999999999986</v>
      </c>
      <c r="T119" s="11" t="str">
        <f t="shared" ca="1" si="26"/>
        <v xml:space="preserve"> </v>
      </c>
      <c r="U119" s="11" t="str">
        <f t="shared" ca="1" si="27"/>
        <v>Sell</v>
      </c>
      <c r="V119" s="3" t="str">
        <f t="shared" ca="1" si="33"/>
        <v xml:space="preserve"> </v>
      </c>
      <c r="W119" s="16" t="str">
        <f t="shared" ca="1" si="34"/>
        <v xml:space="preserve"> </v>
      </c>
      <c r="X119" s="3">
        <f t="shared" ca="1" si="31"/>
        <v>5.72</v>
      </c>
      <c r="Y119" s="3">
        <f t="shared" ca="1" si="32"/>
        <v>7.68</v>
      </c>
      <c r="Z119" s="12" t="str">
        <f t="shared" ca="1" si="35"/>
        <v xml:space="preserve"> </v>
      </c>
      <c r="AA119" s="17" t="str">
        <f t="shared" ca="1" si="36"/>
        <v xml:space="preserve"> </v>
      </c>
      <c r="AB119" s="17" t="str">
        <f t="shared" ca="1" si="37"/>
        <v xml:space="preserve"> </v>
      </c>
      <c r="AC119" s="19">
        <f t="shared" ca="1" si="38"/>
        <v>6066.5147143304157</v>
      </c>
    </row>
    <row r="120" spans="1:29" x14ac:dyDescent="0.25">
      <c r="A120" s="22">
        <v>36180</v>
      </c>
      <c r="B120">
        <v>6.19</v>
      </c>
      <c r="C120">
        <v>5.72</v>
      </c>
      <c r="D120">
        <v>6.16</v>
      </c>
      <c r="E120">
        <v>8.18</v>
      </c>
      <c r="F120">
        <v>7.68</v>
      </c>
      <c r="G120">
        <v>7.84</v>
      </c>
      <c r="H120">
        <f t="shared" si="23"/>
        <v>5.841924398625431E-2</v>
      </c>
      <c r="I120">
        <f t="shared" si="24"/>
        <v>1.6861219195849486E-2</v>
      </c>
      <c r="J120">
        <f t="shared" si="30"/>
        <v>0.27578176146151606</v>
      </c>
      <c r="K120" s="2">
        <v>1</v>
      </c>
      <c r="L120" s="2">
        <v>1</v>
      </c>
      <c r="M120" s="6">
        <f ca="1">100*(D120-MIN(OFFSET(C120,-$M$3+1,0):C120))/(MAX(OFFSET(B120,-$M$3+1,0):B120)-MIN(OFFSET(C120,-$M$3+1,0):C120))</f>
        <v>86.111111111111157</v>
      </c>
      <c r="N120" s="6">
        <f ca="1">100*(G120-MIN(OFFSET(F120,-$M$3+1,0):F120))/(MAX(OFFSET(E120,-$M$3+1,0):E120)-MIN(OFFSET(F120,-$M$3+1,0):F120))</f>
        <v>45.930232558139544</v>
      </c>
      <c r="O120" s="6">
        <f t="shared" ca="1" si="25"/>
        <v>40.180878552971613</v>
      </c>
      <c r="P120" s="8">
        <f t="shared" si="28"/>
        <v>0.47000000000000064</v>
      </c>
      <c r="Q120" s="8">
        <f t="shared" si="29"/>
        <v>0.5</v>
      </c>
      <c r="R120" s="15">
        <f ca="1">AVERAGE(P120:OFFSET(P120,-$R$3+1,0))*$R$4*K120</f>
        <v>60.374999999999993</v>
      </c>
      <c r="S120" s="15">
        <f ca="1">AVERAGE(Q120:OFFSET(Q120,-$R$3+1,0))*$S$4*L120</f>
        <v>84</v>
      </c>
      <c r="T120" s="11" t="str">
        <f t="shared" ca="1" si="26"/>
        <v xml:space="preserve"> </v>
      </c>
      <c r="U120" s="11" t="str">
        <f t="shared" ca="1" si="27"/>
        <v>Sell</v>
      </c>
      <c r="V120" s="3" t="str">
        <f t="shared" ca="1" si="33"/>
        <v xml:space="preserve"> </v>
      </c>
      <c r="W120" s="16" t="str">
        <f t="shared" ca="1" si="34"/>
        <v xml:space="preserve"> </v>
      </c>
      <c r="X120" s="3">
        <f t="shared" ca="1" si="31"/>
        <v>5.72</v>
      </c>
      <c r="Y120" s="3">
        <f t="shared" ca="1" si="32"/>
        <v>7.68</v>
      </c>
      <c r="Z120" s="12" t="str">
        <f t="shared" ca="1" si="35"/>
        <v xml:space="preserve"> </v>
      </c>
      <c r="AA120" s="17" t="str">
        <f t="shared" ca="1" si="36"/>
        <v xml:space="preserve"> </v>
      </c>
      <c r="AB120" s="17" t="str">
        <f t="shared" ca="1" si="37"/>
        <v xml:space="preserve"> </v>
      </c>
      <c r="AC120" s="19">
        <f t="shared" ca="1" si="38"/>
        <v>6066.5147143304157</v>
      </c>
    </row>
    <row r="121" spans="1:29" x14ac:dyDescent="0.25">
      <c r="A121" s="22">
        <v>36181</v>
      </c>
      <c r="B121">
        <v>6.16</v>
      </c>
      <c r="C121">
        <v>5.72</v>
      </c>
      <c r="D121">
        <v>5.91</v>
      </c>
      <c r="E121">
        <v>7.8</v>
      </c>
      <c r="F121">
        <v>7.05</v>
      </c>
      <c r="G121">
        <v>7.21</v>
      </c>
      <c r="H121">
        <f t="shared" si="23"/>
        <v>-4.0584415584415612E-2</v>
      </c>
      <c r="I121">
        <f t="shared" si="24"/>
        <v>-8.0357142857142794E-2</v>
      </c>
      <c r="J121">
        <f t="shared" si="30"/>
        <v>0.43528035808225146</v>
      </c>
      <c r="K121" s="2">
        <v>1</v>
      </c>
      <c r="L121" s="2">
        <v>1</v>
      </c>
      <c r="M121" s="6">
        <f ca="1">100*(D121-MIN(OFFSET(C121,-$M$3+1,0):C121))/(MAX(OFFSET(B121,-$M$3+1,0):B121)-MIN(OFFSET(C121,-$M$3+1,0):C121))</f>
        <v>70.8333333333333</v>
      </c>
      <c r="N121" s="6">
        <f ca="1">100*(G121-MIN(OFFSET(F121,-$M$3+1,0):F121))/(MAX(OFFSET(E121,-$M$3+1,0):E121)-MIN(OFFSET(F121,-$M$3+1,0):F121))</f>
        <v>9.3023255813953583</v>
      </c>
      <c r="O121" s="6">
        <f t="shared" ca="1" si="25"/>
        <v>61.531007751937942</v>
      </c>
      <c r="P121" s="8">
        <f t="shared" si="28"/>
        <v>0.44000000000000039</v>
      </c>
      <c r="Q121" s="8">
        <f t="shared" si="29"/>
        <v>0.79</v>
      </c>
      <c r="R121" s="15">
        <f ca="1">AVERAGE(P121:OFFSET(P121,-$R$3+1,0))*$R$4*K121</f>
        <v>55.875</v>
      </c>
      <c r="S121" s="15">
        <f ca="1">AVERAGE(Q121:OFFSET(Q121,-$R$3+1,0))*$S$4*L121</f>
        <v>82.5</v>
      </c>
      <c r="T121" s="11" t="str">
        <f t="shared" ca="1" si="26"/>
        <v xml:space="preserve"> </v>
      </c>
      <c r="U121" s="11" t="str">
        <f t="shared" ca="1" si="27"/>
        <v>Sell</v>
      </c>
      <c r="V121" s="3" t="str">
        <f t="shared" ca="1" si="33"/>
        <v xml:space="preserve"> </v>
      </c>
      <c r="W121" s="16" t="str">
        <f t="shared" ca="1" si="34"/>
        <v xml:space="preserve"> </v>
      </c>
      <c r="X121" s="3">
        <f t="shared" ca="1" si="31"/>
        <v>5.72</v>
      </c>
      <c r="Y121" s="3">
        <f t="shared" ca="1" si="32"/>
        <v>7.68</v>
      </c>
      <c r="Z121" s="12" t="str">
        <f t="shared" ca="1" si="35"/>
        <v xml:space="preserve"> </v>
      </c>
      <c r="AA121" s="17" t="str">
        <f t="shared" ca="1" si="36"/>
        <v xml:space="preserve"> </v>
      </c>
      <c r="AB121" s="17" t="str">
        <f t="shared" ca="1" si="37"/>
        <v xml:space="preserve"> </v>
      </c>
      <c r="AC121" s="19">
        <f t="shared" ca="1" si="38"/>
        <v>6066.5147143304157</v>
      </c>
    </row>
    <row r="122" spans="1:29" x14ac:dyDescent="0.25">
      <c r="A122" s="22">
        <v>36182</v>
      </c>
      <c r="B122">
        <v>5.91</v>
      </c>
      <c r="C122">
        <v>5.69</v>
      </c>
      <c r="D122">
        <v>5.91</v>
      </c>
      <c r="E122">
        <v>7.55</v>
      </c>
      <c r="F122">
        <v>7.05</v>
      </c>
      <c r="G122">
        <v>7.49</v>
      </c>
      <c r="H122">
        <f t="shared" si="23"/>
        <v>0</v>
      </c>
      <c r="I122">
        <f t="shared" si="24"/>
        <v>3.8834951456310662E-2</v>
      </c>
      <c r="J122">
        <f t="shared" si="30"/>
        <v>0.34808035985066743</v>
      </c>
      <c r="K122" s="2">
        <v>1</v>
      </c>
      <c r="L122" s="2">
        <v>1</v>
      </c>
      <c r="M122" s="6">
        <f ca="1">100*(D122-MIN(OFFSET(C122,-$M$3+1,0):C122))/(MAX(OFFSET(B122,-$M$3+1,0):B122)-MIN(OFFSET(C122,-$M$3+1,0):C122))</f>
        <v>70.8333333333333</v>
      </c>
      <c r="N122" s="6">
        <f ca="1">100*(G122-MIN(OFFSET(F122,-$M$3+1,0):F122))/(MAX(OFFSET(E122,-$M$3+1,0):E122)-MIN(OFFSET(F122,-$M$3+1,0):F122))</f>
        <v>25.581395348837237</v>
      </c>
      <c r="O122" s="6">
        <f t="shared" ca="1" si="25"/>
        <v>45.251937984496067</v>
      </c>
      <c r="P122" s="8">
        <f t="shared" si="28"/>
        <v>0.21999999999999975</v>
      </c>
      <c r="Q122" s="8">
        <f t="shared" si="29"/>
        <v>0.5</v>
      </c>
      <c r="R122" s="15">
        <f ca="1">AVERAGE(P122:OFFSET(P122,-$R$3+1,0))*$R$4*K122</f>
        <v>52.874999999999993</v>
      </c>
      <c r="S122" s="15">
        <f ca="1">AVERAGE(Q122:OFFSET(Q122,-$R$3+1,0))*$S$4*L122</f>
        <v>77.750000000000014</v>
      </c>
      <c r="T122" s="11" t="str">
        <f t="shared" ca="1" si="26"/>
        <v xml:space="preserve"> </v>
      </c>
      <c r="U122" s="11" t="str">
        <f t="shared" ca="1" si="27"/>
        <v>Sell</v>
      </c>
      <c r="V122" s="3" t="str">
        <f t="shared" ca="1" si="33"/>
        <v xml:space="preserve"> </v>
      </c>
      <c r="W122" s="16" t="str">
        <f t="shared" ca="1" si="34"/>
        <v xml:space="preserve"> </v>
      </c>
      <c r="X122" s="3">
        <f t="shared" ca="1" si="31"/>
        <v>5.72</v>
      </c>
      <c r="Y122" s="3">
        <f t="shared" ca="1" si="32"/>
        <v>7.68</v>
      </c>
      <c r="Z122" s="12" t="str">
        <f t="shared" ca="1" si="35"/>
        <v xml:space="preserve"> </v>
      </c>
      <c r="AA122" s="17" t="str">
        <f t="shared" ca="1" si="36"/>
        <v xml:space="preserve"> </v>
      </c>
      <c r="AB122" s="17" t="str">
        <f t="shared" ca="1" si="37"/>
        <v xml:space="preserve"> </v>
      </c>
      <c r="AC122" s="19">
        <f t="shared" ca="1" si="38"/>
        <v>6066.5147143304157</v>
      </c>
    </row>
    <row r="123" spans="1:29" x14ac:dyDescent="0.25">
      <c r="A123" s="22">
        <v>36185</v>
      </c>
      <c r="B123">
        <v>6.09</v>
      </c>
      <c r="C123">
        <v>5.85</v>
      </c>
      <c r="D123">
        <v>6</v>
      </c>
      <c r="E123">
        <v>8.09</v>
      </c>
      <c r="F123">
        <v>7.52</v>
      </c>
      <c r="G123">
        <v>8.0500000000000007</v>
      </c>
      <c r="H123">
        <f t="shared" si="23"/>
        <v>1.5228426395939021E-2</v>
      </c>
      <c r="I123">
        <f t="shared" si="24"/>
        <v>7.4766355140186924E-2</v>
      </c>
      <c r="J123">
        <f t="shared" si="30"/>
        <v>0.31110213899808353</v>
      </c>
      <c r="K123" s="2">
        <v>1</v>
      </c>
      <c r="L123" s="2">
        <v>1</v>
      </c>
      <c r="M123" s="6">
        <f ca="1">100*(D123-MIN(OFFSET(C123,-$M$3+1,0):C123))/(MAX(OFFSET(B123,-$M$3+1,0):B123)-MIN(OFFSET(C123,-$M$3+1,0):C123))</f>
        <v>70.769230769230731</v>
      </c>
      <c r="N123" s="6">
        <f ca="1">100*(G123-MIN(OFFSET(F123,-$M$3+1,0):F123))/(MAX(OFFSET(E123,-$M$3+1,0):E123)-MIN(OFFSET(F123,-$M$3+1,0):F123))</f>
        <v>88.495575221239022</v>
      </c>
      <c r="O123" s="6">
        <f t="shared" ca="1" si="25"/>
        <v>-17.726344452008291</v>
      </c>
      <c r="P123" s="8">
        <f t="shared" si="28"/>
        <v>0.24000000000000021</v>
      </c>
      <c r="Q123" s="8">
        <f t="shared" si="29"/>
        <v>0.59999999999999964</v>
      </c>
      <c r="R123" s="15">
        <f ca="1">AVERAGE(P123:OFFSET(P123,-$R$3+1,0))*$R$4*K123</f>
        <v>40.875000000000007</v>
      </c>
      <c r="S123" s="15">
        <f ca="1">AVERAGE(Q123:OFFSET(Q123,-$R$3+1,0))*$S$4*L123</f>
        <v>78.250000000000014</v>
      </c>
      <c r="T123" s="11" t="str">
        <f t="shared" ca="1" si="26"/>
        <v xml:space="preserve"> </v>
      </c>
      <c r="U123" s="11" t="str">
        <f t="shared" ca="1" si="27"/>
        <v>Exit</v>
      </c>
      <c r="V123" s="3" t="str">
        <f t="shared" ca="1" si="33"/>
        <v xml:space="preserve"> </v>
      </c>
      <c r="W123" s="16" t="str">
        <f t="shared" ca="1" si="34"/>
        <v xml:space="preserve"> </v>
      </c>
      <c r="X123" s="3">
        <f t="shared" ca="1" si="31"/>
        <v>5.72</v>
      </c>
      <c r="Y123" s="3">
        <f t="shared" ca="1" si="32"/>
        <v>7.68</v>
      </c>
      <c r="Z123" s="12" t="str">
        <f t="shared" ca="1" si="35"/>
        <v xml:space="preserve"> </v>
      </c>
      <c r="AA123" s="17" t="str">
        <f t="shared" ca="1" si="36"/>
        <v xml:space="preserve"> </v>
      </c>
      <c r="AB123" s="17" t="str">
        <f t="shared" ca="1" si="37"/>
        <v xml:space="preserve"> </v>
      </c>
      <c r="AC123" s="19">
        <f t="shared" ca="1" si="38"/>
        <v>6066.5147143304157</v>
      </c>
    </row>
    <row r="124" spans="1:29" x14ac:dyDescent="0.25">
      <c r="A124" s="22">
        <v>36186</v>
      </c>
      <c r="B124">
        <v>6.31</v>
      </c>
      <c r="C124">
        <v>5.97</v>
      </c>
      <c r="D124">
        <v>6.16</v>
      </c>
      <c r="E124">
        <v>8.8000000000000007</v>
      </c>
      <c r="F124">
        <v>7.93</v>
      </c>
      <c r="G124">
        <v>8.68</v>
      </c>
      <c r="H124">
        <f t="shared" si="23"/>
        <v>2.6666666666666616E-2</v>
      </c>
      <c r="I124">
        <f t="shared" si="24"/>
        <v>7.8260869565217162E-2</v>
      </c>
      <c r="J124">
        <f t="shared" si="30"/>
        <v>0.31043214732186153</v>
      </c>
      <c r="K124" s="2">
        <v>1</v>
      </c>
      <c r="L124" s="2">
        <v>1</v>
      </c>
      <c r="M124" s="6">
        <f ca="1">100*(D124-MIN(OFFSET(C124,-$M$3+1,0):C124))/(MAX(OFFSET(B124,-$M$3+1,0):B124)-MIN(OFFSET(C124,-$M$3+1,0):C124))</f>
        <v>75.806451612903274</v>
      </c>
      <c r="N124" s="6">
        <f ca="1">100*(G124-MIN(OFFSET(F124,-$M$3+1,0):F124))/(MAX(OFFSET(E124,-$M$3+1,0):E124)-MIN(OFFSET(F124,-$M$3+1,0):F124))</f>
        <v>93.142857142857096</v>
      </c>
      <c r="O124" s="6">
        <f t="shared" ca="1" si="25"/>
        <v>-17.336405529953822</v>
      </c>
      <c r="P124" s="8">
        <f t="shared" si="28"/>
        <v>0.33999999999999986</v>
      </c>
      <c r="Q124" s="8">
        <f t="shared" si="29"/>
        <v>0.87000000000000099</v>
      </c>
      <c r="R124" s="15">
        <f ca="1">AVERAGE(P124:OFFSET(P124,-$R$3+1,0))*$R$4*K124</f>
        <v>37.375000000000014</v>
      </c>
      <c r="S124" s="15">
        <f ca="1">AVERAGE(Q124:OFFSET(Q124,-$R$3+1,0))*$S$4*L124</f>
        <v>76.625000000000014</v>
      </c>
      <c r="T124" s="11" t="str">
        <f t="shared" ca="1" si="26"/>
        <v xml:space="preserve"> </v>
      </c>
      <c r="U124" s="11" t="str">
        <f t="shared" ca="1" si="27"/>
        <v xml:space="preserve"> </v>
      </c>
      <c r="V124" s="3" t="str">
        <f t="shared" ca="1" si="33"/>
        <v xml:space="preserve"> </v>
      </c>
      <c r="W124" s="16" t="str">
        <f t="shared" ca="1" si="34"/>
        <v xml:space="preserve"> </v>
      </c>
      <c r="X124" s="3" t="str">
        <f t="shared" ca="1" si="31"/>
        <v xml:space="preserve"> </v>
      </c>
      <c r="Y124" s="3" t="str">
        <f t="shared" ca="1" si="32"/>
        <v xml:space="preserve"> </v>
      </c>
      <c r="Z124" s="12" t="str">
        <f t="shared" ca="1" si="35"/>
        <v xml:space="preserve"> </v>
      </c>
      <c r="AA124" s="17" t="str">
        <f t="shared" ca="1" si="36"/>
        <v xml:space="preserve"> </v>
      </c>
      <c r="AB124" s="17" t="str">
        <f t="shared" ca="1" si="37"/>
        <v xml:space="preserve"> </v>
      </c>
      <c r="AC124" s="19">
        <f t="shared" ca="1" si="38"/>
        <v>6066.5147143304157</v>
      </c>
    </row>
    <row r="125" spans="1:29" x14ac:dyDescent="0.25">
      <c r="A125" s="22">
        <v>36187</v>
      </c>
      <c r="B125">
        <v>6.31</v>
      </c>
      <c r="C125">
        <v>5.88</v>
      </c>
      <c r="D125">
        <v>6.09</v>
      </c>
      <c r="E125">
        <v>8.8699999999999992</v>
      </c>
      <c r="F125">
        <v>7.9</v>
      </c>
      <c r="G125">
        <v>8.1199999999999992</v>
      </c>
      <c r="H125">
        <f t="shared" si="23"/>
        <v>-1.1363636363636465E-2</v>
      </c>
      <c r="I125">
        <f t="shared" si="24"/>
        <v>-6.4516129032258118E-2</v>
      </c>
      <c r="J125">
        <f t="shared" si="30"/>
        <v>0.3104848391176448</v>
      </c>
      <c r="K125" s="2">
        <v>1</v>
      </c>
      <c r="L125" s="2">
        <v>1</v>
      </c>
      <c r="M125" s="6">
        <f ca="1">100*(D125-MIN(OFFSET(C125,-$M$3+1,0):C125))/(MAX(OFFSET(B125,-$M$3+1,0):B125)-MIN(OFFSET(C125,-$M$3+1,0):C125))</f>
        <v>64.51612903225805</v>
      </c>
      <c r="N125" s="6">
        <f ca="1">100*(G125-MIN(OFFSET(F125,-$M$3+1,0):F125))/(MAX(OFFSET(E125,-$M$3+1,0):E125)-MIN(OFFSET(F125,-$M$3+1,0):F125))</f>
        <v>58.791208791208781</v>
      </c>
      <c r="O125" s="6">
        <f t="shared" ca="1" si="25"/>
        <v>5.7249202410492686</v>
      </c>
      <c r="P125" s="8">
        <f t="shared" si="28"/>
        <v>0.42999999999999972</v>
      </c>
      <c r="Q125" s="8">
        <f t="shared" si="29"/>
        <v>0.96999999999999886</v>
      </c>
      <c r="R125" s="15">
        <f ca="1">AVERAGE(P125:OFFSET(P125,-$R$3+1,0))*$R$4*K125</f>
        <v>35.750000000000014</v>
      </c>
      <c r="S125" s="15">
        <f ca="1">AVERAGE(Q125:OFFSET(Q125,-$R$3+1,0))*$S$4*L125</f>
        <v>75.125000000000014</v>
      </c>
      <c r="T125" s="11" t="str">
        <f t="shared" ca="1" si="26"/>
        <v xml:space="preserve"> </v>
      </c>
      <c r="U125" s="11" t="str">
        <f t="shared" ca="1" si="27"/>
        <v xml:space="preserve"> </v>
      </c>
      <c r="V125" s="3" t="str">
        <f t="shared" ca="1" si="33"/>
        <v xml:space="preserve"> </v>
      </c>
      <c r="W125" s="16" t="str">
        <f t="shared" ca="1" si="34"/>
        <v xml:space="preserve"> </v>
      </c>
      <c r="X125" s="3" t="str">
        <f t="shared" ca="1" si="31"/>
        <v xml:space="preserve"> </v>
      </c>
      <c r="Y125" s="3" t="str">
        <f t="shared" ca="1" si="32"/>
        <v xml:space="preserve"> </v>
      </c>
      <c r="Z125" s="12" t="str">
        <f t="shared" ca="1" si="35"/>
        <v xml:space="preserve"> </v>
      </c>
      <c r="AA125" s="17" t="str">
        <f t="shared" ca="1" si="36"/>
        <v xml:space="preserve"> </v>
      </c>
      <c r="AB125" s="17" t="str">
        <f t="shared" ca="1" si="37"/>
        <v xml:space="preserve"> </v>
      </c>
      <c r="AC125" s="19">
        <f t="shared" ca="1" si="38"/>
        <v>6066.5147143304157</v>
      </c>
    </row>
    <row r="126" spans="1:29" x14ac:dyDescent="0.25">
      <c r="A126" s="22">
        <v>36188</v>
      </c>
      <c r="B126">
        <v>6.16</v>
      </c>
      <c r="C126">
        <v>5.91</v>
      </c>
      <c r="D126">
        <v>6.03</v>
      </c>
      <c r="E126">
        <v>8.24</v>
      </c>
      <c r="F126">
        <v>7.59</v>
      </c>
      <c r="G126">
        <v>7.59</v>
      </c>
      <c r="H126">
        <f t="shared" si="23"/>
        <v>-9.8522167487684609E-3</v>
      </c>
      <c r="I126">
        <f t="shared" si="24"/>
        <v>-6.5270935960591081E-2</v>
      </c>
      <c r="J126">
        <f t="shared" si="30"/>
        <v>0.35874203248763242</v>
      </c>
      <c r="K126" s="2">
        <v>1</v>
      </c>
      <c r="L126" s="2">
        <v>1</v>
      </c>
      <c r="M126" s="6">
        <f ca="1">100*(D126-MIN(OFFSET(C126,-$M$3+1,0):C126))/(MAX(OFFSET(B126,-$M$3+1,0):B126)-MIN(OFFSET(C126,-$M$3+1,0):C126))</f>
        <v>54.838709677419402</v>
      </c>
      <c r="N126" s="6">
        <f ca="1">100*(G126-MIN(OFFSET(F126,-$M$3+1,0):F126))/(MAX(OFFSET(E126,-$M$3+1,0):E126)-MIN(OFFSET(F126,-$M$3+1,0):F126))</f>
        <v>29.670329670329679</v>
      </c>
      <c r="O126" s="6">
        <f t="shared" ca="1" si="25"/>
        <v>25.168380007089723</v>
      </c>
      <c r="P126" s="8">
        <f t="shared" si="28"/>
        <v>0.25</v>
      </c>
      <c r="Q126" s="8">
        <f t="shared" si="29"/>
        <v>0.65000000000000036</v>
      </c>
      <c r="R126" s="15">
        <f ca="1">AVERAGE(P126:OFFSET(P126,-$R$3+1,0))*$R$4*K126</f>
        <v>35.375000000000014</v>
      </c>
      <c r="S126" s="15">
        <f ca="1">AVERAGE(Q126:OFFSET(Q126,-$R$3+1,0))*$S$4*L126</f>
        <v>70.75</v>
      </c>
      <c r="T126" s="11" t="str">
        <f t="shared" ca="1" si="26"/>
        <v xml:space="preserve"> </v>
      </c>
      <c r="U126" s="11" t="str">
        <f t="shared" ca="1" si="27"/>
        <v>Sell</v>
      </c>
      <c r="V126" s="3">
        <f t="shared" ca="1" si="33"/>
        <v>-10</v>
      </c>
      <c r="W126" s="16">
        <f t="shared" ca="1" si="34"/>
        <v>5.0000000000000018</v>
      </c>
      <c r="X126" s="3">
        <f t="shared" ca="1" si="31"/>
        <v>6.03</v>
      </c>
      <c r="Y126" s="3">
        <f t="shared" ca="1" si="32"/>
        <v>7.59</v>
      </c>
      <c r="Z126" s="12" t="str">
        <f t="shared" ca="1" si="35"/>
        <v xml:space="preserve"> </v>
      </c>
      <c r="AA126" s="17" t="str">
        <f t="shared" ca="1" si="36"/>
        <v xml:space="preserve"> </v>
      </c>
      <c r="AB126" s="17" t="str">
        <f t="shared" ca="1" si="37"/>
        <v xml:space="preserve"> </v>
      </c>
      <c r="AC126" s="19">
        <f t="shared" ca="1" si="38"/>
        <v>6066.5147143304157</v>
      </c>
    </row>
    <row r="127" spans="1:29" x14ac:dyDescent="0.25">
      <c r="A127" s="22">
        <v>36189</v>
      </c>
      <c r="B127">
        <v>6.49</v>
      </c>
      <c r="C127">
        <v>5.97</v>
      </c>
      <c r="D127">
        <v>6.34</v>
      </c>
      <c r="E127">
        <v>7.99</v>
      </c>
      <c r="F127">
        <v>7.34</v>
      </c>
      <c r="G127">
        <v>7.9</v>
      </c>
      <c r="H127">
        <f t="shared" si="23"/>
        <v>5.1409618573797555E-2</v>
      </c>
      <c r="I127">
        <f t="shared" si="24"/>
        <v>4.0843214756258295E-2</v>
      </c>
      <c r="J127">
        <f t="shared" si="30"/>
        <v>0.37447713822066464</v>
      </c>
      <c r="K127" s="2">
        <v>1</v>
      </c>
      <c r="L127" s="2">
        <v>1</v>
      </c>
      <c r="M127" s="6">
        <f ca="1">100*(D127-MIN(OFFSET(C127,-$M$3+1,0):C127))/(MAX(OFFSET(B127,-$M$3+1,0):B127)-MIN(OFFSET(C127,-$M$3+1,0):C127))</f>
        <v>81.249999999999943</v>
      </c>
      <c r="N127" s="6">
        <f ca="1">100*(G127-MIN(OFFSET(F127,-$M$3+1,0):F127))/(MAX(OFFSET(E127,-$M$3+1,0):E127)-MIN(OFFSET(F127,-$M$3+1,0):F127))</f>
        <v>46.703296703296751</v>
      </c>
      <c r="O127" s="6">
        <f t="shared" ca="1" si="25"/>
        <v>34.546703296703193</v>
      </c>
      <c r="P127" s="8">
        <f t="shared" si="28"/>
        <v>0.52000000000000046</v>
      </c>
      <c r="Q127" s="8">
        <f t="shared" si="29"/>
        <v>0.65000000000000036</v>
      </c>
      <c r="R127" s="15">
        <f ca="1">AVERAGE(P127:OFFSET(P127,-$R$3+1,0))*$R$4*K127</f>
        <v>36.375000000000014</v>
      </c>
      <c r="S127" s="15">
        <f ca="1">AVERAGE(Q127:OFFSET(Q127,-$R$3+1,0))*$S$4*L127</f>
        <v>69.125</v>
      </c>
      <c r="T127" s="11" t="str">
        <f t="shared" ca="1" si="26"/>
        <v xml:space="preserve"> </v>
      </c>
      <c r="U127" s="11" t="str">
        <f t="shared" ca="1" si="27"/>
        <v>Sell</v>
      </c>
      <c r="V127" s="3">
        <f t="shared" ca="1" si="33"/>
        <v>-10</v>
      </c>
      <c r="W127" s="16">
        <f t="shared" ca="1" si="34"/>
        <v>5.0000000000000018</v>
      </c>
      <c r="X127" s="3">
        <f t="shared" ca="1" si="31"/>
        <v>6.03</v>
      </c>
      <c r="Y127" s="3">
        <f t="shared" ca="1" si="32"/>
        <v>7.59</v>
      </c>
      <c r="Z127" s="12">
        <f t="shared" ca="1" si="35"/>
        <v>-309.9999999999996</v>
      </c>
      <c r="AA127" s="17">
        <f t="shared" ca="1" si="36"/>
        <v>155.00000000000028</v>
      </c>
      <c r="AB127" s="17">
        <f t="shared" ca="1" si="37"/>
        <v>-154.99999999999932</v>
      </c>
      <c r="AC127" s="19">
        <f t="shared" ca="1" si="38"/>
        <v>5911.5147143304166</v>
      </c>
    </row>
    <row r="128" spans="1:29" x14ac:dyDescent="0.25">
      <c r="A128" s="22">
        <v>36192</v>
      </c>
      <c r="B128">
        <v>6.52</v>
      </c>
      <c r="C128">
        <v>5.97</v>
      </c>
      <c r="D128">
        <v>6.37</v>
      </c>
      <c r="E128">
        <v>8.43</v>
      </c>
      <c r="F128">
        <v>7.96</v>
      </c>
      <c r="G128">
        <v>8.15</v>
      </c>
      <c r="H128">
        <f t="shared" si="23"/>
        <v>4.7318611987381409E-3</v>
      </c>
      <c r="I128">
        <f t="shared" si="24"/>
        <v>3.1645569620253111E-2</v>
      </c>
      <c r="J128">
        <f t="shared" si="30"/>
        <v>0.37394883734792278</v>
      </c>
      <c r="K128" s="2">
        <v>1</v>
      </c>
      <c r="L128" s="2">
        <v>1</v>
      </c>
      <c r="M128" s="6">
        <f ca="1">100*(D128-MIN(OFFSET(C128,-$M$3+1,0):C128))/(MAX(OFFSET(B128,-$M$3+1,0):B128)-MIN(OFFSET(C128,-$M$3+1,0):C128))</f>
        <v>77.611940298507534</v>
      </c>
      <c r="N128" s="6">
        <f ca="1">100*(G128-MIN(OFFSET(F128,-$M$3+1,0):F128))/(MAX(OFFSET(E128,-$M$3+1,0):E128)-MIN(OFFSET(F128,-$M$3+1,0):F128))</f>
        <v>52.941176470588296</v>
      </c>
      <c r="O128" s="6">
        <f t="shared" ca="1" si="25"/>
        <v>24.670763827919238</v>
      </c>
      <c r="P128" s="8">
        <f t="shared" si="28"/>
        <v>0.54999999999999982</v>
      </c>
      <c r="Q128" s="8">
        <f t="shared" si="29"/>
        <v>0.52999999999999936</v>
      </c>
      <c r="R128" s="15">
        <f ca="1">AVERAGE(P128:OFFSET(P128,-$R$3+1,0))*$R$4*K128</f>
        <v>37.375</v>
      </c>
      <c r="S128" s="15">
        <f ca="1">AVERAGE(Q128:OFFSET(Q128,-$R$3+1,0))*$S$4*L128</f>
        <v>69.5</v>
      </c>
      <c r="T128" s="11" t="str">
        <f t="shared" ca="1" si="26"/>
        <v xml:space="preserve"> </v>
      </c>
      <c r="U128" s="11" t="str">
        <f t="shared" ca="1" si="27"/>
        <v>Sell</v>
      </c>
      <c r="V128" s="3">
        <f t="shared" ca="1" si="33"/>
        <v>-10</v>
      </c>
      <c r="W128" s="16">
        <f t="shared" ca="1" si="34"/>
        <v>5.0000000000000018</v>
      </c>
      <c r="X128" s="3">
        <f t="shared" ca="1" si="31"/>
        <v>6.03</v>
      </c>
      <c r="Y128" s="3">
        <f t="shared" ca="1" si="32"/>
        <v>7.59</v>
      </c>
      <c r="Z128" s="12">
        <f t="shared" ca="1" si="35"/>
        <v>-30.000000000000249</v>
      </c>
      <c r="AA128" s="17">
        <f t="shared" ca="1" si="36"/>
        <v>125.00000000000004</v>
      </c>
      <c r="AB128" s="17">
        <f t="shared" ca="1" si="37"/>
        <v>94.999999999999801</v>
      </c>
      <c r="AC128" s="19">
        <f t="shared" ca="1" si="38"/>
        <v>6006.5147143304166</v>
      </c>
    </row>
    <row r="129" spans="1:29" x14ac:dyDescent="0.25">
      <c r="A129" s="22">
        <v>36193</v>
      </c>
      <c r="B129">
        <v>6.59</v>
      </c>
      <c r="C129">
        <v>6.12</v>
      </c>
      <c r="D129">
        <v>6.43</v>
      </c>
      <c r="E129">
        <v>8.18</v>
      </c>
      <c r="F129">
        <v>7.4</v>
      </c>
      <c r="G129">
        <v>7.4</v>
      </c>
      <c r="H129">
        <f t="shared" si="23"/>
        <v>9.4191522762949731E-3</v>
      </c>
      <c r="I129">
        <f t="shared" si="24"/>
        <v>-9.2024539877300637E-2</v>
      </c>
      <c r="J129">
        <f t="shared" si="30"/>
        <v>0.35101533272672286</v>
      </c>
      <c r="K129" s="2">
        <v>1</v>
      </c>
      <c r="L129" s="2">
        <v>1</v>
      </c>
      <c r="M129" s="6">
        <f ca="1">100*(D129-MIN(OFFSET(C129,-$M$3+1,0):C129))/(MAX(OFFSET(B129,-$M$3+1,0):B129)-MIN(OFFSET(C129,-$M$3+1,0):C129))</f>
        <v>77.464788732394354</v>
      </c>
      <c r="N129" s="6">
        <f ca="1">100*(G129-MIN(OFFSET(F129,-$M$3+1,0):F129))/(MAX(OFFSET(E129,-$M$3+1,0):E129)-MIN(OFFSET(F129,-$M$3+1,0):F129))</f>
        <v>3.9215686274510144</v>
      </c>
      <c r="O129" s="6">
        <f t="shared" ca="1" si="25"/>
        <v>73.543220104943344</v>
      </c>
      <c r="P129" s="8">
        <f t="shared" si="28"/>
        <v>0.46999999999999975</v>
      </c>
      <c r="Q129" s="8">
        <f t="shared" si="29"/>
        <v>0.77999999999999936</v>
      </c>
      <c r="R129" s="15">
        <f ca="1">AVERAGE(P129:OFFSET(P129,-$R$3+1,0))*$R$4*K129</f>
        <v>37.749999999999993</v>
      </c>
      <c r="S129" s="15">
        <f ca="1">AVERAGE(Q129:OFFSET(Q129,-$R$3+1,0))*$S$4*L129</f>
        <v>69.374999999999986</v>
      </c>
      <c r="T129" s="11" t="str">
        <f t="shared" ca="1" si="26"/>
        <v xml:space="preserve"> </v>
      </c>
      <c r="U129" s="11" t="str">
        <f t="shared" ca="1" si="27"/>
        <v>Sell</v>
      </c>
      <c r="V129" s="3">
        <f t="shared" ca="1" si="33"/>
        <v>-10</v>
      </c>
      <c r="W129" s="16">
        <f t="shared" ca="1" si="34"/>
        <v>5.0000000000000018</v>
      </c>
      <c r="X129" s="3">
        <f t="shared" ca="1" si="31"/>
        <v>6.03</v>
      </c>
      <c r="Y129" s="3">
        <f t="shared" ca="1" si="32"/>
        <v>7.59</v>
      </c>
      <c r="Z129" s="12">
        <f t="shared" ca="1" si="35"/>
        <v>-59.999999999999609</v>
      </c>
      <c r="AA129" s="17">
        <f t="shared" ca="1" si="36"/>
        <v>-375.00000000000011</v>
      </c>
      <c r="AB129" s="17">
        <f t="shared" ca="1" si="37"/>
        <v>-434.99999999999972</v>
      </c>
      <c r="AC129" s="19">
        <f t="shared" ca="1" si="38"/>
        <v>5571.5147143304166</v>
      </c>
    </row>
    <row r="130" spans="1:29" x14ac:dyDescent="0.25">
      <c r="A130" s="22">
        <v>36194</v>
      </c>
      <c r="B130">
        <v>6.28</v>
      </c>
      <c r="C130">
        <v>5.85</v>
      </c>
      <c r="D130">
        <v>6.01</v>
      </c>
      <c r="E130">
        <v>7.59</v>
      </c>
      <c r="F130">
        <v>6.49</v>
      </c>
      <c r="G130">
        <v>6.99</v>
      </c>
      <c r="H130">
        <f t="shared" si="23"/>
        <v>-6.5318818040435489E-2</v>
      </c>
      <c r="I130">
        <f t="shared" si="24"/>
        <v>-5.5405405405405395E-2</v>
      </c>
      <c r="J130">
        <f t="shared" si="30"/>
        <v>0.40906283194001314</v>
      </c>
      <c r="K130" s="2">
        <v>1</v>
      </c>
      <c r="L130" s="2">
        <v>1</v>
      </c>
      <c r="M130" s="6">
        <f ca="1">100*(D130-MIN(OFFSET(C130,-$M$3+1,0):C130))/(MAX(OFFSET(B130,-$M$3+1,0):B130)-MIN(OFFSET(C130,-$M$3+1,0):C130))</f>
        <v>21.621621621621635</v>
      </c>
      <c r="N130" s="6">
        <f ca="1">100*(G130-MIN(OFFSET(F130,-$M$3+1,0):F130))/(MAX(OFFSET(E130,-$M$3+1,0):E130)-MIN(OFFSET(F130,-$M$3+1,0):F130))</f>
        <v>21.008403361344545</v>
      </c>
      <c r="O130" s="6">
        <f t="shared" ca="1" si="25"/>
        <v>0.61321826027709037</v>
      </c>
      <c r="P130" s="8">
        <f t="shared" si="28"/>
        <v>0.58000000000000007</v>
      </c>
      <c r="Q130" s="8">
        <f t="shared" si="29"/>
        <v>1.0999999999999996</v>
      </c>
      <c r="R130" s="15">
        <f ca="1">AVERAGE(P130:OFFSET(P130,-$R$3+1,0))*$R$4*K130</f>
        <v>42.25</v>
      </c>
      <c r="S130" s="15">
        <f ca="1">AVERAGE(Q130:OFFSET(Q130,-$R$3+1,0))*$S$4*L130</f>
        <v>76.874999999999986</v>
      </c>
      <c r="T130" s="11" t="str">
        <f t="shared" ca="1" si="26"/>
        <v xml:space="preserve"> </v>
      </c>
      <c r="U130" s="11" t="str">
        <f t="shared" ca="1" si="27"/>
        <v>Sell</v>
      </c>
      <c r="V130" s="3">
        <f t="shared" ca="1" si="33"/>
        <v>-10</v>
      </c>
      <c r="W130" s="16">
        <f t="shared" ca="1" si="34"/>
        <v>5.0000000000000018</v>
      </c>
      <c r="X130" s="3">
        <f t="shared" ca="1" si="31"/>
        <v>6.03</v>
      </c>
      <c r="Y130" s="3">
        <f t="shared" ca="1" si="32"/>
        <v>7.59</v>
      </c>
      <c r="Z130" s="12">
        <f t="shared" ca="1" si="35"/>
        <v>419.99999999999994</v>
      </c>
      <c r="AA130" s="17">
        <f t="shared" ca="1" si="36"/>
        <v>-205.00000000000017</v>
      </c>
      <c r="AB130" s="17">
        <f t="shared" ca="1" si="37"/>
        <v>214.99999999999977</v>
      </c>
      <c r="AC130" s="19">
        <f t="shared" ca="1" si="38"/>
        <v>5786.5147143304166</v>
      </c>
    </row>
    <row r="131" spans="1:29" x14ac:dyDescent="0.25">
      <c r="A131" s="22">
        <v>36195</v>
      </c>
      <c r="B131">
        <v>6.13</v>
      </c>
      <c r="C131">
        <v>5.36</v>
      </c>
      <c r="D131">
        <v>5.49</v>
      </c>
      <c r="E131">
        <v>7.15</v>
      </c>
      <c r="F131">
        <v>6.65</v>
      </c>
      <c r="G131">
        <v>6.65</v>
      </c>
      <c r="H131">
        <f t="shared" si="23"/>
        <v>-8.652246256239593E-2</v>
      </c>
      <c r="I131">
        <f t="shared" si="24"/>
        <v>-4.8640915593705314E-2</v>
      </c>
      <c r="J131">
        <f t="shared" si="30"/>
        <v>0.40266961387153277</v>
      </c>
      <c r="K131" s="2">
        <v>1</v>
      </c>
      <c r="L131" s="2">
        <v>1</v>
      </c>
      <c r="M131" s="6">
        <f ca="1">100*(D131-MIN(OFFSET(C131,-$M$3+1,0):C131))/(MAX(OFFSET(B131,-$M$3+1,0):B131)-MIN(OFFSET(C131,-$M$3+1,0):C131))</f>
        <v>10.569105691056906</v>
      </c>
      <c r="N131" s="6">
        <f ca="1">100*(G131-MIN(OFFSET(F131,-$M$3+1,0):F131))/(MAX(OFFSET(E131,-$M$3+1,0):E131)-MIN(OFFSET(F131,-$M$3+1,0):F131))</f>
        <v>8.2474226804123809</v>
      </c>
      <c r="O131" s="6">
        <f t="shared" ca="1" si="25"/>
        <v>2.3216830106445254</v>
      </c>
      <c r="P131" s="8">
        <f t="shared" si="28"/>
        <v>0.76999999999999957</v>
      </c>
      <c r="Q131" s="8">
        <f t="shared" si="29"/>
        <v>0.5</v>
      </c>
      <c r="R131" s="15">
        <f ca="1">AVERAGE(P131:OFFSET(P131,-$R$3+1,0))*$R$4*K131</f>
        <v>48.874999999999993</v>
      </c>
      <c r="S131" s="15">
        <f ca="1">AVERAGE(Q131:OFFSET(Q131,-$R$3+1,0))*$S$4*L131</f>
        <v>75.624999999999986</v>
      </c>
      <c r="T131" s="11" t="str">
        <f t="shared" ca="1" si="26"/>
        <v xml:space="preserve"> </v>
      </c>
      <c r="U131" s="11" t="str">
        <f t="shared" ca="1" si="27"/>
        <v>Sell</v>
      </c>
      <c r="V131" s="3">
        <f t="shared" ca="1" si="33"/>
        <v>-10</v>
      </c>
      <c r="W131" s="16">
        <f t="shared" ca="1" si="34"/>
        <v>5.0000000000000018</v>
      </c>
      <c r="X131" s="3">
        <f t="shared" ca="1" si="31"/>
        <v>6.03</v>
      </c>
      <c r="Y131" s="3">
        <f t="shared" ca="1" si="32"/>
        <v>7.59</v>
      </c>
      <c r="Z131" s="12">
        <f t="shared" ca="1" si="35"/>
        <v>519.99999999999955</v>
      </c>
      <c r="AA131" s="17">
        <f t="shared" ca="1" si="36"/>
        <v>-170</v>
      </c>
      <c r="AB131" s="17">
        <f t="shared" ca="1" si="37"/>
        <v>349.99999999999955</v>
      </c>
      <c r="AC131" s="19">
        <f t="shared" ca="1" si="38"/>
        <v>6136.5147143304166</v>
      </c>
    </row>
    <row r="132" spans="1:29" x14ac:dyDescent="0.25">
      <c r="A132" s="22">
        <v>36196</v>
      </c>
      <c r="B132">
        <v>5.64</v>
      </c>
      <c r="C132">
        <v>5.27</v>
      </c>
      <c r="D132">
        <v>5.45</v>
      </c>
      <c r="E132">
        <v>6.74</v>
      </c>
      <c r="F132">
        <v>6.43</v>
      </c>
      <c r="G132">
        <v>6.52</v>
      </c>
      <c r="H132">
        <f t="shared" si="23"/>
        <v>-7.2859744990892983E-3</v>
      </c>
      <c r="I132">
        <f t="shared" si="24"/>
        <v>-1.9548872180451204E-2</v>
      </c>
      <c r="J132">
        <f t="shared" si="30"/>
        <v>0.40583030350824756</v>
      </c>
      <c r="K132" s="2">
        <v>1</v>
      </c>
      <c r="L132" s="2">
        <v>1</v>
      </c>
      <c r="M132" s="6">
        <f ca="1">100*(D132-MIN(OFFSET(C132,-$M$3+1,0):C132))/(MAX(OFFSET(B132,-$M$3+1,0):B132)-MIN(OFFSET(C132,-$M$3+1,0):C132))</f>
        <v>13.636363636363679</v>
      </c>
      <c r="N132" s="6">
        <f ca="1">100*(G132-MIN(OFFSET(F132,-$M$3+1,0):F132))/(MAX(OFFSET(E132,-$M$3+1,0):E132)-MIN(OFFSET(F132,-$M$3+1,0):F132))</f>
        <v>4.4999999999999929</v>
      </c>
      <c r="O132" s="6">
        <f t="shared" ca="1" si="25"/>
        <v>9.1363636363636864</v>
      </c>
      <c r="P132" s="8">
        <f t="shared" si="28"/>
        <v>0.37000000000000011</v>
      </c>
      <c r="Q132" s="8">
        <f t="shared" si="29"/>
        <v>0.3100000000000005</v>
      </c>
      <c r="R132" s="15">
        <f ca="1">AVERAGE(P132:OFFSET(P132,-$R$3+1,0))*$R$4*K132</f>
        <v>49.249999999999993</v>
      </c>
      <c r="S132" s="15">
        <f ca="1">AVERAGE(Q132:OFFSET(Q132,-$R$3+1,0))*$S$4*L132</f>
        <v>68.624999999999986</v>
      </c>
      <c r="T132" s="11" t="str">
        <f t="shared" ca="1" si="26"/>
        <v xml:space="preserve"> </v>
      </c>
      <c r="U132" s="11" t="str">
        <f t="shared" ca="1" si="27"/>
        <v>Sell</v>
      </c>
      <c r="V132" s="3">
        <f t="shared" ca="1" si="33"/>
        <v>-10</v>
      </c>
      <c r="W132" s="16">
        <f t="shared" ca="1" si="34"/>
        <v>5.0000000000000018</v>
      </c>
      <c r="X132" s="3">
        <f t="shared" ca="1" si="31"/>
        <v>6.03</v>
      </c>
      <c r="Y132" s="3">
        <f t="shared" ca="1" si="32"/>
        <v>7.59</v>
      </c>
      <c r="Z132" s="12">
        <f t="shared" ca="1" si="35"/>
        <v>40.000000000000036</v>
      </c>
      <c r="AA132" s="17">
        <f t="shared" ca="1" si="36"/>
        <v>-65.000000000000412</v>
      </c>
      <c r="AB132" s="17">
        <f t="shared" ca="1" si="37"/>
        <v>-25.000000000000377</v>
      </c>
      <c r="AC132" s="19">
        <f t="shared" ca="1" si="38"/>
        <v>6111.5147143304166</v>
      </c>
    </row>
    <row r="133" spans="1:29" x14ac:dyDescent="0.25">
      <c r="A133" s="22">
        <v>36199</v>
      </c>
      <c r="B133">
        <v>5.39</v>
      </c>
      <c r="C133">
        <v>4.8099999999999996</v>
      </c>
      <c r="D133">
        <v>5.15</v>
      </c>
      <c r="E133">
        <v>6.77</v>
      </c>
      <c r="F133">
        <v>6.18</v>
      </c>
      <c r="G133">
        <v>6.24</v>
      </c>
      <c r="H133">
        <f t="shared" ref="H133:H196" si="39">D133/D132-1</f>
        <v>-5.5045871559633031E-2</v>
      </c>
      <c r="I133">
        <f t="shared" ref="I133:I196" si="40">G133/G132-1</f>
        <v>-4.2944785276073483E-2</v>
      </c>
      <c r="J133">
        <f t="shared" si="30"/>
        <v>0.43146210260329632</v>
      </c>
      <c r="K133" s="2">
        <v>1</v>
      </c>
      <c r="L133" s="2">
        <v>1</v>
      </c>
      <c r="M133" s="6">
        <f ca="1">100*(D133-MIN(OFFSET(C133,-$M$3+1,0):C133))/(MAX(OFFSET(B133,-$M$3+1,0):B133)-MIN(OFFSET(C133,-$M$3+1,0):C133))</f>
        <v>19.101123595505655</v>
      </c>
      <c r="N133" s="6">
        <f ca="1">100*(G133-MIN(OFFSET(F133,-$M$3+1,0):F133))/(MAX(OFFSET(E133,-$M$3+1,0):E133)-MIN(OFFSET(F133,-$M$3+1,0):F133))</f>
        <v>2.6666666666666887</v>
      </c>
      <c r="O133" s="6">
        <f t="shared" ca="1" si="25"/>
        <v>16.434456928838966</v>
      </c>
      <c r="P133" s="8">
        <f t="shared" si="28"/>
        <v>0.64000000000000057</v>
      </c>
      <c r="Q133" s="8">
        <f t="shared" si="29"/>
        <v>0.58999999999999986</v>
      </c>
      <c r="R133" s="15">
        <f ca="1">AVERAGE(P133:OFFSET(P133,-$R$3+1,0))*$R$4*K133</f>
        <v>51.875000000000007</v>
      </c>
      <c r="S133" s="15">
        <f ca="1">AVERAGE(Q133:OFFSET(Q133,-$R$3+1,0))*$S$4*L133</f>
        <v>63.874999999999993</v>
      </c>
      <c r="T133" s="11" t="str">
        <f t="shared" ca="1" si="26"/>
        <v xml:space="preserve"> </v>
      </c>
      <c r="U133" s="11" t="str">
        <f t="shared" ca="1" si="27"/>
        <v>Sell</v>
      </c>
      <c r="V133" s="3">
        <f t="shared" ca="1" si="33"/>
        <v>-10</v>
      </c>
      <c r="W133" s="16">
        <f t="shared" ca="1" si="34"/>
        <v>5.0000000000000018</v>
      </c>
      <c r="X133" s="3">
        <f t="shared" ca="1" si="31"/>
        <v>6.03</v>
      </c>
      <c r="Y133" s="3">
        <f t="shared" ca="1" si="32"/>
        <v>7.59</v>
      </c>
      <c r="Z133" s="12">
        <f t="shared" ca="1" si="35"/>
        <v>299.99999999999983</v>
      </c>
      <c r="AA133" s="17">
        <f t="shared" ca="1" si="36"/>
        <v>-139.99999999999972</v>
      </c>
      <c r="AB133" s="17">
        <f t="shared" ca="1" si="37"/>
        <v>160.00000000000011</v>
      </c>
      <c r="AC133" s="19">
        <f t="shared" ca="1" si="38"/>
        <v>6271.5147143304166</v>
      </c>
    </row>
    <row r="134" spans="1:29" x14ac:dyDescent="0.25">
      <c r="A134" s="22">
        <v>36200</v>
      </c>
      <c r="B134">
        <v>5.15</v>
      </c>
      <c r="C134">
        <v>4.8099999999999996</v>
      </c>
      <c r="D134">
        <v>4.87</v>
      </c>
      <c r="E134">
        <v>6.84</v>
      </c>
      <c r="F134">
        <v>6.06</v>
      </c>
      <c r="G134">
        <v>6.69</v>
      </c>
      <c r="H134">
        <f t="shared" si="39"/>
        <v>-5.4368932038834972E-2</v>
      </c>
      <c r="I134">
        <f t="shared" si="40"/>
        <v>7.2115384615384581E-2</v>
      </c>
      <c r="J134">
        <f t="shared" si="30"/>
        <v>0.31744590682631724</v>
      </c>
      <c r="K134" s="2">
        <v>1</v>
      </c>
      <c r="L134" s="2">
        <v>1</v>
      </c>
      <c r="M134" s="6">
        <f ca="1">100*(D134-MIN(OFFSET(C134,-$M$3+1,0):C134))/(MAX(OFFSET(B134,-$M$3+1,0):B134)-MIN(OFFSET(C134,-$M$3+1,0):C134))</f>
        <v>3.3707865168539599</v>
      </c>
      <c r="N134" s="6">
        <f ca="1">100*(G134-MIN(OFFSET(F134,-$M$3+1,0):F134))/(MAX(OFFSET(E134,-$M$3+1,0):E134)-MIN(OFFSET(F134,-$M$3+1,0):F134))</f>
        <v>29.716981132075507</v>
      </c>
      <c r="O134" s="6">
        <f t="shared" ca="1" si="25"/>
        <v>-26.346194615221545</v>
      </c>
      <c r="P134" s="8">
        <f t="shared" si="28"/>
        <v>0.34000000000000075</v>
      </c>
      <c r="Q134" s="8">
        <f t="shared" si="29"/>
        <v>0.78000000000000025</v>
      </c>
      <c r="R134" s="15">
        <f ca="1">AVERAGE(P134:OFFSET(P134,-$R$3+1,0))*$R$4*K134</f>
        <v>53.000000000000014</v>
      </c>
      <c r="S134" s="15">
        <f ca="1">AVERAGE(Q134:OFFSET(Q134,-$R$3+1,0))*$S$4*L134</f>
        <v>65.499999999999986</v>
      </c>
      <c r="T134" s="11" t="str">
        <f t="shared" ca="1" si="26"/>
        <v>Buy</v>
      </c>
      <c r="U134" s="11" t="str">
        <f t="shared" ca="1" si="27"/>
        <v>Exit</v>
      </c>
      <c r="V134" s="3">
        <f t="shared" ca="1" si="33"/>
        <v>10</v>
      </c>
      <c r="W134" s="16">
        <f t="shared" ca="1" si="34"/>
        <v>-8.0916030534351187</v>
      </c>
      <c r="X134" s="3">
        <f t="shared" ca="1" si="31"/>
        <v>4.87</v>
      </c>
      <c r="Y134" s="3">
        <f t="shared" ca="1" si="32"/>
        <v>6.69</v>
      </c>
      <c r="Z134" s="12">
        <f t="shared" ca="1" si="35"/>
        <v>280.00000000000023</v>
      </c>
      <c r="AA134" s="17">
        <f t="shared" ca="1" si="36"/>
        <v>225.00000000000017</v>
      </c>
      <c r="AB134" s="17">
        <f t="shared" ca="1" si="37"/>
        <v>505.0000000000004</v>
      </c>
      <c r="AC134" s="19">
        <f t="shared" ca="1" si="38"/>
        <v>6776.5147143304166</v>
      </c>
    </row>
    <row r="135" spans="1:29" x14ac:dyDescent="0.25">
      <c r="A135" s="22">
        <v>36201</v>
      </c>
      <c r="B135">
        <v>4.75</v>
      </c>
      <c r="C135">
        <v>4.26</v>
      </c>
      <c r="D135">
        <v>4.53</v>
      </c>
      <c r="E135">
        <v>6.84</v>
      </c>
      <c r="F135">
        <v>6.28</v>
      </c>
      <c r="G135">
        <v>6.44</v>
      </c>
      <c r="H135">
        <f t="shared" si="39"/>
        <v>-6.9815195071868508E-2</v>
      </c>
      <c r="I135">
        <f t="shared" si="40"/>
        <v>-3.7369207772795177E-2</v>
      </c>
      <c r="J135">
        <f t="shared" si="30"/>
        <v>0.35716888885557979</v>
      </c>
      <c r="K135" s="2">
        <v>1</v>
      </c>
      <c r="L135" s="2">
        <v>1</v>
      </c>
      <c r="M135" s="6">
        <f ca="1">100*(D135-MIN(OFFSET(C135,-$M$3+1,0):C135))/(MAX(OFFSET(B135,-$M$3+1,0):B135)-MIN(OFFSET(C135,-$M$3+1,0):C135))</f>
        <v>13.366336633663385</v>
      </c>
      <c r="N135" s="6">
        <f ca="1">100*(G135-MIN(OFFSET(F135,-$M$3+1,0):F135))/(MAX(OFFSET(E135,-$M$3+1,0):E135)-MIN(OFFSET(F135,-$M$3+1,0):F135))</f>
        <v>24.836601307189589</v>
      </c>
      <c r="O135" s="6">
        <f t="shared" ca="1" si="25"/>
        <v>-11.470264673526204</v>
      </c>
      <c r="P135" s="8">
        <f t="shared" si="28"/>
        <v>0.61000000000000032</v>
      </c>
      <c r="Q135" s="8">
        <f t="shared" si="29"/>
        <v>0.55999999999999961</v>
      </c>
      <c r="R135" s="15">
        <f ca="1">AVERAGE(P135:OFFSET(P135,-$R$3+1,0))*$R$4*K135</f>
        <v>54.125000000000014</v>
      </c>
      <c r="S135" s="15">
        <f ca="1">AVERAGE(Q135:OFFSET(Q135,-$R$3+1,0))*$S$4*L135</f>
        <v>64.374999999999986</v>
      </c>
      <c r="T135" s="11" t="str">
        <f t="shared" ca="1" si="26"/>
        <v>Buy</v>
      </c>
      <c r="U135" s="11" t="str">
        <f t="shared" ca="1" si="27"/>
        <v xml:space="preserve"> </v>
      </c>
      <c r="V135" s="3">
        <f t="shared" ca="1" si="33"/>
        <v>10</v>
      </c>
      <c r="W135" s="16">
        <f t="shared" ca="1" si="34"/>
        <v>-8.0916030534351187</v>
      </c>
      <c r="X135" s="3">
        <f t="shared" ca="1" si="31"/>
        <v>4.87</v>
      </c>
      <c r="Y135" s="3">
        <f t="shared" ca="1" si="32"/>
        <v>6.69</v>
      </c>
      <c r="Z135" s="12">
        <f t="shared" ca="1" si="35"/>
        <v>-339.99999999999989</v>
      </c>
      <c r="AA135" s="17">
        <f t="shared" ca="1" si="36"/>
        <v>202.29007633587796</v>
      </c>
      <c r="AB135" s="17">
        <f t="shared" ca="1" si="37"/>
        <v>-137.70992366412193</v>
      </c>
      <c r="AC135" s="19">
        <f t="shared" ca="1" si="38"/>
        <v>6638.804790666295</v>
      </c>
    </row>
    <row r="136" spans="1:29" x14ac:dyDescent="0.25">
      <c r="A136" s="22">
        <v>36202</v>
      </c>
      <c r="B136">
        <v>4.99</v>
      </c>
      <c r="C136">
        <v>4.5</v>
      </c>
      <c r="D136">
        <v>4.99</v>
      </c>
      <c r="E136">
        <v>6.59</v>
      </c>
      <c r="F136">
        <v>6.4</v>
      </c>
      <c r="G136">
        <v>6.47</v>
      </c>
      <c r="H136">
        <f t="shared" si="39"/>
        <v>0.10154525386313473</v>
      </c>
      <c r="I136">
        <f t="shared" si="40"/>
        <v>4.6583850931676274E-3</v>
      </c>
      <c r="J136">
        <f t="shared" si="30"/>
        <v>0.3826151077340425</v>
      </c>
      <c r="K136" s="2">
        <v>1</v>
      </c>
      <c r="L136" s="2">
        <v>1</v>
      </c>
      <c r="M136" s="6">
        <f ca="1">100*(D136-MIN(OFFSET(C136,-$M$3+1,0):C136))/(MAX(OFFSET(B136,-$M$3+1,0):B136)-MIN(OFFSET(C136,-$M$3+1,0):C136))</f>
        <v>39.037433155080237</v>
      </c>
      <c r="N136" s="6">
        <f ca="1">100*(G136-MIN(OFFSET(F136,-$M$3+1,0):F136))/(MAX(OFFSET(E136,-$M$3+1,0):E136)-MIN(OFFSET(F136,-$M$3+1,0):F136))</f>
        <v>37.614678899082556</v>
      </c>
      <c r="O136" s="6">
        <f t="shared" ca="1" si="25"/>
        <v>1.4227542559976811</v>
      </c>
      <c r="P136" s="8">
        <f t="shared" si="28"/>
        <v>0.49000000000000021</v>
      </c>
      <c r="Q136" s="8">
        <f t="shared" si="29"/>
        <v>0.1899999999999995</v>
      </c>
      <c r="R136" s="15">
        <f ca="1">AVERAGE(P136:OFFSET(P136,-$R$3+1,0))*$R$4*K136</f>
        <v>53.375000000000014</v>
      </c>
      <c r="S136" s="15">
        <f ca="1">AVERAGE(Q136:OFFSET(Q136,-$R$3+1,0))*$S$4*L136</f>
        <v>60.124999999999986</v>
      </c>
      <c r="T136" s="11" t="str">
        <f t="shared" ca="1" si="26"/>
        <v>Exit</v>
      </c>
      <c r="U136" s="11" t="str">
        <f t="shared" ca="1" si="27"/>
        <v xml:space="preserve"> </v>
      </c>
      <c r="V136" s="3">
        <f t="shared" ca="1" si="33"/>
        <v>10</v>
      </c>
      <c r="W136" s="16">
        <f t="shared" ca="1" si="34"/>
        <v>-8.0916030534351187</v>
      </c>
      <c r="X136" s="3">
        <f t="shared" ca="1" si="31"/>
        <v>4.87</v>
      </c>
      <c r="Y136" s="3">
        <f t="shared" ca="1" si="32"/>
        <v>6.69</v>
      </c>
      <c r="Z136" s="12">
        <f t="shared" ca="1" si="35"/>
        <v>459.99999999999994</v>
      </c>
      <c r="AA136" s="17">
        <f t="shared" ca="1" si="36"/>
        <v>-24.274809160304837</v>
      </c>
      <c r="AB136" s="17">
        <f t="shared" ca="1" si="37"/>
        <v>435.72519083969513</v>
      </c>
      <c r="AC136" s="19">
        <f t="shared" ca="1" si="38"/>
        <v>7074.5299815059898</v>
      </c>
    </row>
    <row r="137" spans="1:29" x14ac:dyDescent="0.25">
      <c r="A137" s="22">
        <v>36203</v>
      </c>
      <c r="B137">
        <v>5.12</v>
      </c>
      <c r="C137">
        <v>4.6900000000000004</v>
      </c>
      <c r="D137">
        <v>4.72</v>
      </c>
      <c r="E137">
        <v>6.62</v>
      </c>
      <c r="F137">
        <v>6.33</v>
      </c>
      <c r="G137">
        <v>6.34</v>
      </c>
      <c r="H137">
        <f t="shared" si="39"/>
        <v>-5.4108216432865786E-2</v>
      </c>
      <c r="I137">
        <f t="shared" si="40"/>
        <v>-2.0092735703245768E-2</v>
      </c>
      <c r="J137">
        <f t="shared" si="30"/>
        <v>0.39766246686934847</v>
      </c>
      <c r="K137" s="2">
        <v>1</v>
      </c>
      <c r="L137" s="2">
        <v>1</v>
      </c>
      <c r="M137" s="6">
        <f ca="1">100*(D137-MIN(OFFSET(C137,-$M$3+1,0):C137))/(MAX(OFFSET(B137,-$M$3+1,0):B137)-MIN(OFFSET(C137,-$M$3+1,0):C137))</f>
        <v>33.333333333333336</v>
      </c>
      <c r="N137" s="6">
        <f ca="1">100*(G137-MIN(OFFSET(F137,-$M$3+1,0):F137))/(MAX(OFFSET(E137,-$M$3+1,0):E137)-MIN(OFFSET(F137,-$M$3+1,0):F137))</f>
        <v>35.897435897435919</v>
      </c>
      <c r="O137" s="6">
        <f t="shared" ca="1" si="25"/>
        <v>-2.5641025641025834</v>
      </c>
      <c r="P137" s="8">
        <f t="shared" si="28"/>
        <v>0.42999999999999972</v>
      </c>
      <c r="Q137" s="8">
        <f t="shared" si="29"/>
        <v>0.29000000000000004</v>
      </c>
      <c r="R137" s="15">
        <f ca="1">AVERAGE(P137:OFFSET(P137,-$R$3+1,0))*$R$4*K137</f>
        <v>52.875000000000014</v>
      </c>
      <c r="S137" s="15">
        <f ca="1">AVERAGE(Q137:OFFSET(Q137,-$R$3+1,0))*$S$4*L137</f>
        <v>53.999999999999993</v>
      </c>
      <c r="T137" s="11" t="str">
        <f t="shared" ca="1" si="26"/>
        <v xml:space="preserve"> </v>
      </c>
      <c r="U137" s="11" t="str">
        <f t="shared" ca="1" si="27"/>
        <v xml:space="preserve"> </v>
      </c>
      <c r="V137" s="3" t="str">
        <f t="shared" ca="1" si="33"/>
        <v xml:space="preserve"> </v>
      </c>
      <c r="W137" s="16" t="str">
        <f t="shared" ca="1" si="34"/>
        <v xml:space="preserve"> </v>
      </c>
      <c r="X137" s="3" t="str">
        <f t="shared" ca="1" si="31"/>
        <v xml:space="preserve"> </v>
      </c>
      <c r="Y137" s="3" t="str">
        <f t="shared" ca="1" si="32"/>
        <v xml:space="preserve"> </v>
      </c>
      <c r="Z137" s="12" t="str">
        <f t="shared" ca="1" si="35"/>
        <v xml:space="preserve"> </v>
      </c>
      <c r="AA137" s="17" t="str">
        <f t="shared" ca="1" si="36"/>
        <v xml:space="preserve"> </v>
      </c>
      <c r="AB137" s="17" t="str">
        <f t="shared" ca="1" si="37"/>
        <v xml:space="preserve"> </v>
      </c>
      <c r="AC137" s="19">
        <f t="shared" ca="1" si="38"/>
        <v>7074.5299815059898</v>
      </c>
    </row>
    <row r="138" spans="1:29" x14ac:dyDescent="0.25">
      <c r="A138" s="22">
        <v>36207</v>
      </c>
      <c r="B138">
        <v>5.27</v>
      </c>
      <c r="C138">
        <v>4.87</v>
      </c>
      <c r="D138">
        <v>5.15</v>
      </c>
      <c r="E138">
        <v>6.59</v>
      </c>
      <c r="F138">
        <v>6.19</v>
      </c>
      <c r="G138">
        <v>6.22</v>
      </c>
      <c r="H138">
        <f t="shared" si="39"/>
        <v>9.1101694915254328E-2</v>
      </c>
      <c r="I138">
        <f t="shared" si="40"/>
        <v>-1.8927444794952675E-2</v>
      </c>
      <c r="J138">
        <f t="shared" si="30"/>
        <v>0.34762271585703663</v>
      </c>
      <c r="K138" s="2">
        <v>1</v>
      </c>
      <c r="L138" s="2">
        <v>1</v>
      </c>
      <c r="M138" s="6">
        <f ca="1">100*(D138-MIN(OFFSET(C138,-$M$3+1,0):C138))/(MAX(OFFSET(B138,-$M$3+1,0):B138)-MIN(OFFSET(C138,-$M$3+1,0):C138))</f>
        <v>78.761061946902714</v>
      </c>
      <c r="N138" s="6">
        <f ca="1">100*(G138-MIN(OFFSET(F138,-$M$3+1,0):F138))/(MAX(OFFSET(E138,-$M$3+1,0):E138)-MIN(OFFSET(F138,-$M$3+1,0):F138))</f>
        <v>20.512820512820525</v>
      </c>
      <c r="O138" s="6">
        <f t="shared" ca="1" si="25"/>
        <v>58.248241434082189</v>
      </c>
      <c r="P138" s="8">
        <f t="shared" si="28"/>
        <v>0.54999999999999982</v>
      </c>
      <c r="Q138" s="8">
        <f t="shared" si="29"/>
        <v>0.39999999999999947</v>
      </c>
      <c r="R138" s="15">
        <f ca="1">AVERAGE(P138:OFFSET(P138,-$R$3+1,0))*$R$4*K138</f>
        <v>52.500000000000014</v>
      </c>
      <c r="S138" s="15">
        <f ca="1">AVERAGE(Q138:OFFSET(Q138,-$R$3+1,0))*$S$4*L138</f>
        <v>45.249999999999993</v>
      </c>
      <c r="T138" s="11" t="str">
        <f t="shared" ca="1" si="26"/>
        <v xml:space="preserve"> </v>
      </c>
      <c r="U138" s="11" t="str">
        <f t="shared" ca="1" si="27"/>
        <v>Sell</v>
      </c>
      <c r="V138" s="3">
        <f t="shared" ca="1" si="33"/>
        <v>-10</v>
      </c>
      <c r="W138" s="16">
        <f t="shared" ca="1" si="34"/>
        <v>11.602209944751385</v>
      </c>
      <c r="X138" s="3">
        <f t="shared" ca="1" si="31"/>
        <v>5.15</v>
      </c>
      <c r="Y138" s="3">
        <f t="shared" ca="1" si="32"/>
        <v>6.22</v>
      </c>
      <c r="Z138" s="12" t="str">
        <f t="shared" ca="1" si="35"/>
        <v xml:space="preserve"> </v>
      </c>
      <c r="AA138" s="17" t="str">
        <f t="shared" ca="1" si="36"/>
        <v xml:space="preserve"> </v>
      </c>
      <c r="AB138" s="17" t="str">
        <f t="shared" ca="1" si="37"/>
        <v xml:space="preserve"> </v>
      </c>
      <c r="AC138" s="19">
        <f t="shared" ca="1" si="38"/>
        <v>7074.5299815059898</v>
      </c>
    </row>
    <row r="139" spans="1:29" x14ac:dyDescent="0.25">
      <c r="A139" s="22">
        <v>36208</v>
      </c>
      <c r="B139">
        <v>5.05</v>
      </c>
      <c r="C139">
        <v>4.6900000000000004</v>
      </c>
      <c r="D139">
        <v>4.72</v>
      </c>
      <c r="E139">
        <v>6.47</v>
      </c>
      <c r="F139">
        <v>5.94</v>
      </c>
      <c r="G139">
        <v>6.09</v>
      </c>
      <c r="H139">
        <f t="shared" si="39"/>
        <v>-8.349514563106808E-2</v>
      </c>
      <c r="I139">
        <f t="shared" si="40"/>
        <v>-2.0900321543408373E-2</v>
      </c>
      <c r="J139">
        <f t="shared" si="30"/>
        <v>0.34103077437954105</v>
      </c>
      <c r="K139" s="2">
        <v>1</v>
      </c>
      <c r="L139" s="2">
        <v>1</v>
      </c>
      <c r="M139" s="6">
        <f ca="1">100*(D139-MIN(OFFSET(C139,-$M$3+1,0):C139))/(MAX(OFFSET(B139,-$M$3+1,0):B139)-MIN(OFFSET(C139,-$M$3+1,0):C139))</f>
        <v>45.544554455445557</v>
      </c>
      <c r="N139" s="6">
        <f ca="1">100*(G139-MIN(OFFSET(F139,-$M$3+1,0):F139))/(MAX(OFFSET(E139,-$M$3+1,0):E139)-MIN(OFFSET(F139,-$M$3+1,0):F139))</f>
        <v>16.666666666666618</v>
      </c>
      <c r="O139" s="6">
        <f t="shared" ca="1" si="25"/>
        <v>28.877887788778938</v>
      </c>
      <c r="P139" s="8">
        <f t="shared" si="28"/>
        <v>0.45999999999999996</v>
      </c>
      <c r="Q139" s="8">
        <f t="shared" si="29"/>
        <v>0.52999999999999936</v>
      </c>
      <c r="R139" s="15">
        <f ca="1">AVERAGE(P139:OFFSET(P139,-$R$3+1,0))*$R$4*K139</f>
        <v>48.625000000000021</v>
      </c>
      <c r="S139" s="15">
        <f ca="1">AVERAGE(Q139:OFFSET(Q139,-$R$3+1,0))*$S$4*L139</f>
        <v>45.624999999999986</v>
      </c>
      <c r="T139" s="11" t="str">
        <f t="shared" ca="1" si="26"/>
        <v xml:space="preserve"> </v>
      </c>
      <c r="U139" s="11" t="str">
        <f t="shared" ca="1" si="27"/>
        <v>Sell</v>
      </c>
      <c r="V139" s="3">
        <f t="shared" ca="1" si="33"/>
        <v>-10</v>
      </c>
      <c r="W139" s="16">
        <f t="shared" ca="1" si="34"/>
        <v>11.602209944751385</v>
      </c>
      <c r="X139" s="3">
        <f t="shared" ca="1" si="31"/>
        <v>5.15</v>
      </c>
      <c r="Y139" s="3">
        <f t="shared" ca="1" si="32"/>
        <v>6.22</v>
      </c>
      <c r="Z139" s="12">
        <f t="shared" ca="1" si="35"/>
        <v>430.00000000000063</v>
      </c>
      <c r="AA139" s="17">
        <f t="shared" ca="1" si="36"/>
        <v>-150.82872928176786</v>
      </c>
      <c r="AB139" s="17">
        <f t="shared" ca="1" si="37"/>
        <v>279.17127071823279</v>
      </c>
      <c r="AC139" s="19">
        <f t="shared" ca="1" si="38"/>
        <v>7353.7012522242221</v>
      </c>
    </row>
    <row r="140" spans="1:29" x14ac:dyDescent="0.25">
      <c r="A140" s="22">
        <v>36209</v>
      </c>
      <c r="B140">
        <v>4.6900000000000004</v>
      </c>
      <c r="C140">
        <v>4.0999999999999996</v>
      </c>
      <c r="D140">
        <v>4.38</v>
      </c>
      <c r="E140">
        <v>6.09</v>
      </c>
      <c r="F140">
        <v>5.59</v>
      </c>
      <c r="G140">
        <v>5.69</v>
      </c>
      <c r="H140">
        <f t="shared" si="39"/>
        <v>-7.2033898305084665E-2</v>
      </c>
      <c r="I140">
        <f t="shared" si="40"/>
        <v>-6.5681444991789739E-2</v>
      </c>
      <c r="J140">
        <f t="shared" si="30"/>
        <v>0.35881253552330422</v>
      </c>
      <c r="K140" s="2">
        <v>1</v>
      </c>
      <c r="L140" s="2">
        <v>1</v>
      </c>
      <c r="M140" s="6">
        <f ca="1">100*(D140-MIN(OFFSET(C140,-$M$3+1,0):C140))/(MAX(OFFSET(B140,-$M$3+1,0):B140)-MIN(OFFSET(C140,-$M$3+1,0):C140))</f>
        <v>23.931623931623953</v>
      </c>
      <c r="N140" s="6">
        <f ca="1">100*(G140-MIN(OFFSET(F140,-$M$3+1,0):F140))/(MAX(OFFSET(E140,-$M$3+1,0):E140)-MIN(OFFSET(F140,-$M$3+1,0):F140))</f>
        <v>8.0000000000000426</v>
      </c>
      <c r="O140" s="6">
        <f t="shared" ca="1" si="25"/>
        <v>15.931623931623911</v>
      </c>
      <c r="P140" s="8">
        <f t="shared" si="28"/>
        <v>0.62000000000000011</v>
      </c>
      <c r="Q140" s="8">
        <f t="shared" si="29"/>
        <v>0.5</v>
      </c>
      <c r="R140" s="15">
        <f ca="1">AVERAGE(P140:OFFSET(P140,-$R$3+1,0))*$R$4*K140</f>
        <v>51.750000000000021</v>
      </c>
      <c r="S140" s="15">
        <f ca="1">AVERAGE(Q140:OFFSET(Q140,-$R$3+1,0))*$S$4*L140</f>
        <v>47.999999999999979</v>
      </c>
      <c r="T140" s="11" t="str">
        <f t="shared" ca="1" si="26"/>
        <v xml:space="preserve"> </v>
      </c>
      <c r="U140" s="11" t="str">
        <f t="shared" ca="1" si="27"/>
        <v>Sell</v>
      </c>
      <c r="V140" s="3">
        <f t="shared" ca="1" si="33"/>
        <v>-10</v>
      </c>
      <c r="W140" s="16">
        <f t="shared" ca="1" si="34"/>
        <v>11.602209944751385</v>
      </c>
      <c r="X140" s="3">
        <f t="shared" ca="1" si="31"/>
        <v>5.15</v>
      </c>
      <c r="Y140" s="3">
        <f t="shared" ca="1" si="32"/>
        <v>6.22</v>
      </c>
      <c r="Z140" s="12">
        <f t="shared" ca="1" si="35"/>
        <v>339.99999999999989</v>
      </c>
      <c r="AA140" s="17">
        <f t="shared" ca="1" si="36"/>
        <v>-464.08839779005478</v>
      </c>
      <c r="AB140" s="17">
        <f t="shared" ca="1" si="37"/>
        <v>-124.0883977900549</v>
      </c>
      <c r="AC140" s="19">
        <f t="shared" ca="1" si="38"/>
        <v>7229.6128544341673</v>
      </c>
    </row>
    <row r="141" spans="1:29" x14ac:dyDescent="0.25">
      <c r="A141" s="22">
        <v>36210</v>
      </c>
      <c r="B141">
        <v>4.9000000000000004</v>
      </c>
      <c r="C141">
        <v>4.26</v>
      </c>
      <c r="D141">
        <v>4.66</v>
      </c>
      <c r="E141">
        <v>5.56</v>
      </c>
      <c r="F141">
        <v>4.6500000000000004</v>
      </c>
      <c r="G141">
        <v>5.44</v>
      </c>
      <c r="H141">
        <f t="shared" si="39"/>
        <v>6.3926940639269514E-2</v>
      </c>
      <c r="I141">
        <f t="shared" si="40"/>
        <v>-4.393673110720564E-2</v>
      </c>
      <c r="J141">
        <f t="shared" si="30"/>
        <v>0.2814268765679378</v>
      </c>
      <c r="K141" s="2">
        <v>1</v>
      </c>
      <c r="L141" s="2">
        <v>1</v>
      </c>
      <c r="M141" s="6">
        <f ca="1">100*(D141-MIN(OFFSET(C141,-$M$3+1,0):C141))/(MAX(OFFSET(B141,-$M$3+1,0):B141)-MIN(OFFSET(C141,-$M$3+1,0):C141))</f>
        <v>47.863247863247906</v>
      </c>
      <c r="N141" s="6">
        <f ca="1">100*(G141-MIN(OFFSET(F141,-$M$3+1,0):F141))/(MAX(OFFSET(E141,-$M$3+1,0):E141)-MIN(OFFSET(F141,-$M$3+1,0):F141))</f>
        <v>40.101522842639596</v>
      </c>
      <c r="O141" s="6">
        <f t="shared" ref="O141:O204" ca="1" si="41">M141-N141</f>
        <v>7.7617250206083099</v>
      </c>
      <c r="P141" s="8">
        <f t="shared" si="28"/>
        <v>0.64000000000000057</v>
      </c>
      <c r="Q141" s="8">
        <f t="shared" si="29"/>
        <v>1.04</v>
      </c>
      <c r="R141" s="15">
        <f ca="1">AVERAGE(P141:OFFSET(P141,-$R$3+1,0))*$R$4*K141</f>
        <v>51.750000000000021</v>
      </c>
      <c r="S141" s="15">
        <f ca="1">AVERAGE(Q141:OFFSET(Q141,-$R$3+1,0))*$S$4*L141</f>
        <v>53.624999999999979</v>
      </c>
      <c r="T141" s="11" t="str">
        <f t="shared" ca="1" si="26"/>
        <v xml:space="preserve"> </v>
      </c>
      <c r="U141" s="11" t="str">
        <f t="shared" ca="1" si="27"/>
        <v>Sell</v>
      </c>
      <c r="V141" s="3">
        <f t="shared" ca="1" si="33"/>
        <v>-10</v>
      </c>
      <c r="W141" s="16">
        <f t="shared" ca="1" si="34"/>
        <v>11.602209944751385</v>
      </c>
      <c r="X141" s="3">
        <f t="shared" ca="1" si="31"/>
        <v>5.15</v>
      </c>
      <c r="Y141" s="3">
        <f t="shared" ca="1" si="32"/>
        <v>6.22</v>
      </c>
      <c r="Z141" s="12">
        <f t="shared" ca="1" si="35"/>
        <v>-280.00000000000023</v>
      </c>
      <c r="AA141" s="17">
        <f t="shared" ca="1" si="36"/>
        <v>-290.05524861878462</v>
      </c>
      <c r="AB141" s="17">
        <f t="shared" ca="1" si="37"/>
        <v>-570.05524861878484</v>
      </c>
      <c r="AC141" s="19">
        <f t="shared" ca="1" si="38"/>
        <v>6659.557605815382</v>
      </c>
    </row>
    <row r="142" spans="1:29" x14ac:dyDescent="0.25">
      <c r="A142" s="22">
        <v>36213</v>
      </c>
      <c r="B142">
        <v>4.93</v>
      </c>
      <c r="C142">
        <v>4.62</v>
      </c>
      <c r="D142">
        <v>4.78</v>
      </c>
      <c r="E142">
        <v>5.65</v>
      </c>
      <c r="F142">
        <v>5.15</v>
      </c>
      <c r="G142">
        <v>5.37</v>
      </c>
      <c r="H142">
        <f t="shared" si="39"/>
        <v>2.5751072961373467E-2</v>
      </c>
      <c r="I142">
        <f t="shared" si="40"/>
        <v>-1.2867647058823595E-2</v>
      </c>
      <c r="J142">
        <f t="shared" si="30"/>
        <v>0.27831718261615945</v>
      </c>
      <c r="K142" s="2">
        <v>1</v>
      </c>
      <c r="L142" s="2">
        <v>1</v>
      </c>
      <c r="M142" s="6">
        <f ca="1">100*(D142-MIN(OFFSET(C142,-$M$3+1,0):C142))/(MAX(OFFSET(B142,-$M$3+1,0):B142)-MIN(OFFSET(C142,-$M$3+1,0):C142))</f>
        <v>58.119658119658169</v>
      </c>
      <c r="N142" s="6">
        <f ca="1">100*(G142-MIN(OFFSET(F142,-$M$3+1,0):F142))/(MAX(OFFSET(E142,-$M$3+1,0):E142)-MIN(OFFSET(F142,-$M$3+1,0):F142))</f>
        <v>36.548223350253799</v>
      </c>
      <c r="O142" s="6">
        <f t="shared" ca="1" si="41"/>
        <v>21.57143476940437</v>
      </c>
      <c r="P142" s="8">
        <f t="shared" si="28"/>
        <v>0.30999999999999961</v>
      </c>
      <c r="Q142" s="8">
        <f t="shared" si="29"/>
        <v>0.5</v>
      </c>
      <c r="R142" s="15">
        <f ca="1">AVERAGE(P142:OFFSET(P142,-$R$3+1,0))*$R$4*K142</f>
        <v>51.375000000000007</v>
      </c>
      <c r="S142" s="15">
        <f ca="1">AVERAGE(Q142:OFFSET(Q142,-$R$3+1,0))*$S$4*L142</f>
        <v>50.124999999999972</v>
      </c>
      <c r="T142" s="11" t="str">
        <f t="shared" ca="1" si="26"/>
        <v xml:space="preserve"> </v>
      </c>
      <c r="U142" s="11" t="str">
        <f t="shared" ca="1" si="27"/>
        <v>Sell</v>
      </c>
      <c r="V142" s="3">
        <f t="shared" ca="1" si="33"/>
        <v>-10</v>
      </c>
      <c r="W142" s="16">
        <f t="shared" ca="1" si="34"/>
        <v>11.602209944751385</v>
      </c>
      <c r="X142" s="3">
        <f t="shared" ca="1" si="31"/>
        <v>5.15</v>
      </c>
      <c r="Y142" s="3">
        <f t="shared" ca="1" si="32"/>
        <v>6.22</v>
      </c>
      <c r="Z142" s="12">
        <f t="shared" ca="1" si="35"/>
        <v>-120.00000000000011</v>
      </c>
      <c r="AA142" s="17">
        <f t="shared" ca="1" si="36"/>
        <v>-81.215469613260026</v>
      </c>
      <c r="AB142" s="17">
        <f t="shared" ca="1" si="37"/>
        <v>-201.21546961326015</v>
      </c>
      <c r="AC142" s="19">
        <f t="shared" ca="1" si="38"/>
        <v>6458.3421362021218</v>
      </c>
    </row>
    <row r="143" spans="1:29" x14ac:dyDescent="0.25">
      <c r="A143" s="22">
        <v>36214</v>
      </c>
      <c r="B143">
        <v>4.99</v>
      </c>
      <c r="C143">
        <v>4.59</v>
      </c>
      <c r="D143">
        <v>4.6900000000000004</v>
      </c>
      <c r="E143">
        <v>5.69</v>
      </c>
      <c r="F143">
        <v>5.31</v>
      </c>
      <c r="G143">
        <v>5.56</v>
      </c>
      <c r="H143">
        <f t="shared" si="39"/>
        <v>-1.882845188284521E-2</v>
      </c>
      <c r="I143">
        <f t="shared" si="40"/>
        <v>3.5381750465549144E-2</v>
      </c>
      <c r="J143">
        <f t="shared" si="30"/>
        <v>0.2443944528569359</v>
      </c>
      <c r="K143" s="2">
        <v>1</v>
      </c>
      <c r="L143" s="2">
        <v>1</v>
      </c>
      <c r="M143" s="6">
        <f ca="1">100*(D143-MIN(OFFSET(C143,-$M$3+1,0):C143))/(MAX(OFFSET(B143,-$M$3+1,0):B143)-MIN(OFFSET(C143,-$M$3+1,0):C143))</f>
        <v>50.42735042735049</v>
      </c>
      <c r="N143" s="6">
        <f ca="1">100*(G143-MIN(OFFSET(F143,-$M$3+1,0):F143))/(MAX(OFFSET(E143,-$M$3+1,0):E143)-MIN(OFFSET(F143,-$M$3+1,0):F143))</f>
        <v>46.907216494845336</v>
      </c>
      <c r="O143" s="6">
        <f t="shared" ca="1" si="41"/>
        <v>3.5201339325051535</v>
      </c>
      <c r="P143" s="8">
        <f t="shared" si="28"/>
        <v>0.40000000000000036</v>
      </c>
      <c r="Q143" s="8">
        <f t="shared" si="29"/>
        <v>0.38000000000000078</v>
      </c>
      <c r="R143" s="15">
        <f ca="1">AVERAGE(P143:OFFSET(P143,-$R$3+1,0))*$R$4*K143</f>
        <v>48.750000000000007</v>
      </c>
      <c r="S143" s="15">
        <f ca="1">AVERAGE(Q143:OFFSET(Q143,-$R$3+1,0))*$S$4*L143</f>
        <v>47.874999999999993</v>
      </c>
      <c r="T143" s="11" t="str">
        <f t="shared" ca="1" si="26"/>
        <v xml:space="preserve"> </v>
      </c>
      <c r="U143" s="11" t="str">
        <f t="shared" ca="1" si="27"/>
        <v>Sell</v>
      </c>
      <c r="V143" s="3">
        <f t="shared" ca="1" si="33"/>
        <v>-10</v>
      </c>
      <c r="W143" s="16">
        <f t="shared" ca="1" si="34"/>
        <v>11.602209944751385</v>
      </c>
      <c r="X143" s="3">
        <f t="shared" ca="1" si="31"/>
        <v>5.15</v>
      </c>
      <c r="Y143" s="3">
        <f t="shared" ca="1" si="32"/>
        <v>6.22</v>
      </c>
      <c r="Z143" s="12">
        <f t="shared" ca="1" si="35"/>
        <v>89.999999999999858</v>
      </c>
      <c r="AA143" s="17">
        <f t="shared" ca="1" si="36"/>
        <v>220.44198895027574</v>
      </c>
      <c r="AB143" s="17">
        <f t="shared" ca="1" si="37"/>
        <v>310.44198895027557</v>
      </c>
      <c r="AC143" s="19">
        <f t="shared" ca="1" si="38"/>
        <v>6768.7841251523969</v>
      </c>
    </row>
    <row r="144" spans="1:29" x14ac:dyDescent="0.25">
      <c r="A144" s="22">
        <v>36215</v>
      </c>
      <c r="B144">
        <v>4.9000000000000004</v>
      </c>
      <c r="C144">
        <v>4.4400000000000004</v>
      </c>
      <c r="D144">
        <v>4.59</v>
      </c>
      <c r="E144">
        <v>5.59</v>
      </c>
      <c r="F144">
        <v>4.84</v>
      </c>
      <c r="G144">
        <v>4.9000000000000004</v>
      </c>
      <c r="H144">
        <f t="shared" si="39"/>
        <v>-2.1321961620469176E-2</v>
      </c>
      <c r="I144">
        <f t="shared" si="40"/>
        <v>-0.11870503597122295</v>
      </c>
      <c r="J144">
        <f t="shared" si="30"/>
        <v>0.19124401686024639</v>
      </c>
      <c r="K144" s="2">
        <v>1</v>
      </c>
      <c r="L144" s="2">
        <v>1</v>
      </c>
      <c r="M144" s="6">
        <f ca="1">100*(D144-MIN(OFFSET(C144,-$M$3+1,0):C144))/(MAX(OFFSET(B144,-$M$3+1,0):B144)-MIN(OFFSET(C144,-$M$3+1,0):C144))</f>
        <v>51.578947368421062</v>
      </c>
      <c r="N144" s="6">
        <f ca="1">100*(G144-MIN(OFFSET(F144,-$M$3+1,0):F144))/(MAX(OFFSET(E144,-$M$3+1,0):E144)-MIN(OFFSET(F144,-$M$3+1,0):F144))</f>
        <v>13.736263736263741</v>
      </c>
      <c r="O144" s="6">
        <f t="shared" ca="1" si="41"/>
        <v>37.842683632157318</v>
      </c>
      <c r="P144" s="8">
        <f t="shared" si="28"/>
        <v>0.45999999999999996</v>
      </c>
      <c r="Q144" s="8">
        <f t="shared" si="29"/>
        <v>0.75</v>
      </c>
      <c r="R144" s="15">
        <f ca="1">AVERAGE(P144:OFFSET(P144,-$R$3+1,0))*$R$4*K144</f>
        <v>48.375</v>
      </c>
      <c r="S144" s="15">
        <f ca="1">AVERAGE(Q144:OFFSET(Q144,-$R$3+1,0))*$S$4*L144</f>
        <v>54.874999999999993</v>
      </c>
      <c r="T144" s="11" t="str">
        <f t="shared" ca="1" si="26"/>
        <v xml:space="preserve"> </v>
      </c>
      <c r="U144" s="11" t="str">
        <f t="shared" ca="1" si="27"/>
        <v>Sell</v>
      </c>
      <c r="V144" s="3">
        <f t="shared" ca="1" si="33"/>
        <v>-10</v>
      </c>
      <c r="W144" s="16">
        <f t="shared" ca="1" si="34"/>
        <v>11.602209944751385</v>
      </c>
      <c r="X144" s="3">
        <f t="shared" ca="1" si="31"/>
        <v>5.15</v>
      </c>
      <c r="Y144" s="3">
        <f t="shared" ca="1" si="32"/>
        <v>6.22</v>
      </c>
      <c r="Z144" s="12">
        <f t="shared" ca="1" si="35"/>
        <v>100.00000000000054</v>
      </c>
      <c r="AA144" s="17">
        <f t="shared" ca="1" si="36"/>
        <v>-765.74585635359051</v>
      </c>
      <c r="AB144" s="17">
        <f t="shared" ca="1" si="37"/>
        <v>-665.74585635358994</v>
      </c>
      <c r="AC144" s="19">
        <f t="shared" ca="1" si="38"/>
        <v>6103.0382687988067</v>
      </c>
    </row>
    <row r="145" spans="1:29" x14ac:dyDescent="0.25">
      <c r="A145" s="22">
        <v>36216</v>
      </c>
      <c r="B145">
        <v>4.75</v>
      </c>
      <c r="C145">
        <v>4.13</v>
      </c>
      <c r="D145">
        <v>4.16</v>
      </c>
      <c r="E145">
        <v>4.9400000000000004</v>
      </c>
      <c r="F145">
        <v>4.53</v>
      </c>
      <c r="G145">
        <v>4.9400000000000004</v>
      </c>
      <c r="H145">
        <f t="shared" si="39"/>
        <v>-9.3681917211328902E-2</v>
      </c>
      <c r="I145">
        <f t="shared" si="40"/>
        <v>8.1632653061225469E-3</v>
      </c>
      <c r="J145">
        <f t="shared" si="30"/>
        <v>0.13653665780432778</v>
      </c>
      <c r="K145" s="2">
        <v>1</v>
      </c>
      <c r="L145" s="2">
        <v>1</v>
      </c>
      <c r="M145" s="6">
        <f ca="1">100*(D145-MIN(OFFSET(C145,-$M$3+1,0):C145))/(MAX(OFFSET(B145,-$M$3+1,0):B145)-MIN(OFFSET(C145,-$M$3+1,0):C145))</f>
        <v>6.7415730337079172</v>
      </c>
      <c r="N145" s="6">
        <f ca="1">100*(G145-MIN(OFFSET(F145,-$M$3+1,0):F145))/(MAX(OFFSET(E145,-$M$3+1,0):E145)-MIN(OFFSET(F145,-$M$3+1,0):F145))</f>
        <v>26.282051282051299</v>
      </c>
      <c r="O145" s="6">
        <f t="shared" ca="1" si="41"/>
        <v>-19.540478248343383</v>
      </c>
      <c r="P145" s="8">
        <f t="shared" si="28"/>
        <v>0.62000000000000011</v>
      </c>
      <c r="Q145" s="8">
        <f t="shared" si="29"/>
        <v>0.41000000000000014</v>
      </c>
      <c r="R145" s="15">
        <f ca="1">AVERAGE(P145:OFFSET(P145,-$R$3+1,0))*$R$4*K145</f>
        <v>50.750000000000007</v>
      </c>
      <c r="S145" s="15">
        <f ca="1">AVERAGE(Q145:OFFSET(Q145,-$R$3+1,0))*$S$4*L145</f>
        <v>56.375</v>
      </c>
      <c r="T145" s="11" t="str">
        <f t="shared" ca="1" si="26"/>
        <v xml:space="preserve"> </v>
      </c>
      <c r="U145" s="11" t="str">
        <f t="shared" ca="1" si="27"/>
        <v>Exit</v>
      </c>
      <c r="V145" s="3">
        <f t="shared" ca="1" si="33"/>
        <v>-10</v>
      </c>
      <c r="W145" s="16">
        <f t="shared" ca="1" si="34"/>
        <v>11.602209944751385</v>
      </c>
      <c r="X145" s="3">
        <f t="shared" ca="1" si="31"/>
        <v>5.15</v>
      </c>
      <c r="Y145" s="3">
        <f t="shared" ca="1" si="32"/>
        <v>6.22</v>
      </c>
      <c r="Z145" s="12">
        <f t="shared" ca="1" si="35"/>
        <v>429.99999999999972</v>
      </c>
      <c r="AA145" s="17">
        <f t="shared" ca="1" si="36"/>
        <v>46.408839779005575</v>
      </c>
      <c r="AB145" s="17">
        <f t="shared" ca="1" si="37"/>
        <v>476.40883977900529</v>
      </c>
      <c r="AC145" s="19">
        <f t="shared" ca="1" si="38"/>
        <v>6579.4471085778123</v>
      </c>
    </row>
    <row r="146" spans="1:29" x14ac:dyDescent="0.25">
      <c r="A146" s="22">
        <v>36217</v>
      </c>
      <c r="B146">
        <v>4.5599999999999996</v>
      </c>
      <c r="C146">
        <v>4.0999999999999996</v>
      </c>
      <c r="D146">
        <v>4.29</v>
      </c>
      <c r="E146">
        <v>5.22</v>
      </c>
      <c r="F146">
        <v>4.9000000000000004</v>
      </c>
      <c r="G146">
        <v>5.09</v>
      </c>
      <c r="H146">
        <f t="shared" si="39"/>
        <v>3.125E-2</v>
      </c>
      <c r="I146">
        <f t="shared" si="40"/>
        <v>3.0364372469635414E-2</v>
      </c>
      <c r="J146">
        <f t="shared" si="30"/>
        <v>0.18321917700353024</v>
      </c>
      <c r="K146" s="2">
        <v>1</v>
      </c>
      <c r="L146" s="2">
        <v>1</v>
      </c>
      <c r="M146" s="6">
        <f ca="1">100*(D146-MIN(OFFSET(C146,-$M$3+1,0):C146))/(MAX(OFFSET(B146,-$M$3+1,0):B146)-MIN(OFFSET(C146,-$M$3+1,0):C146))</f>
        <v>21.348314606741603</v>
      </c>
      <c r="N146" s="6">
        <f ca="1">100*(G146-MIN(OFFSET(F146,-$M$3+1,0):F146))/(MAX(OFFSET(E146,-$M$3+1,0):E146)-MIN(OFFSET(F146,-$M$3+1,0):F146))</f>
        <v>48.275862068965473</v>
      </c>
      <c r="O146" s="6">
        <f t="shared" ca="1" si="41"/>
        <v>-26.92754746222387</v>
      </c>
      <c r="P146" s="8">
        <f t="shared" si="28"/>
        <v>0.45999999999999996</v>
      </c>
      <c r="Q146" s="8">
        <f t="shared" si="29"/>
        <v>0.3199999999999994</v>
      </c>
      <c r="R146" s="15">
        <f ca="1">AVERAGE(P146:OFFSET(P146,-$R$3+1,0))*$R$4*K146</f>
        <v>49.625000000000007</v>
      </c>
      <c r="S146" s="15">
        <f ca="1">AVERAGE(Q146:OFFSET(Q146,-$R$3+1,0))*$S$4*L146</f>
        <v>55.375</v>
      </c>
      <c r="T146" s="11" t="str">
        <f t="shared" ref="T146:T209" ca="1" si="42">IF(O146&lt;$T$3,"Buy",IF(AND(T145="Buy",O146&lt;0),"Buy",IF(AND(T145="Buy",O146&gt;=0),"Exit"," ")))</f>
        <v>Buy</v>
      </c>
      <c r="U146" s="11" t="str">
        <f t="shared" ref="U146:U209" ca="1" si="43">IF($O146&gt;$U$3,"Sell",IF(AND(U145="Sell",$O146&gt;0),"Sell",IF(AND(U145="Sell",$O146&lt;=0),"Exit"," ")))</f>
        <v xml:space="preserve"> </v>
      </c>
      <c r="V146" s="3">
        <f t="shared" ca="1" si="33"/>
        <v>10</v>
      </c>
      <c r="W146" s="16">
        <f t="shared" ca="1" si="34"/>
        <v>-8.9616252821670432</v>
      </c>
      <c r="X146" s="3">
        <f t="shared" ca="1" si="31"/>
        <v>4.29</v>
      </c>
      <c r="Y146" s="3">
        <f t="shared" ca="1" si="32"/>
        <v>5.09</v>
      </c>
      <c r="Z146" s="12">
        <f t="shared" ca="1" si="35"/>
        <v>-129.99999999999989</v>
      </c>
      <c r="AA146" s="17">
        <f t="shared" ca="1" si="36"/>
        <v>174.03314917127014</v>
      </c>
      <c r="AB146" s="17">
        <f t="shared" ca="1" si="37"/>
        <v>44.033149171270253</v>
      </c>
      <c r="AC146" s="19">
        <f t="shared" ca="1" si="38"/>
        <v>6623.4802577490827</v>
      </c>
    </row>
    <row r="147" spans="1:29" x14ac:dyDescent="0.25">
      <c r="A147" s="22">
        <v>36220</v>
      </c>
      <c r="B147">
        <v>4.75</v>
      </c>
      <c r="C147">
        <v>4.13</v>
      </c>
      <c r="D147">
        <v>4.29</v>
      </c>
      <c r="E147">
        <v>5.4</v>
      </c>
      <c r="F147">
        <v>5</v>
      </c>
      <c r="G147">
        <v>5.25</v>
      </c>
      <c r="H147">
        <f t="shared" si="39"/>
        <v>0</v>
      </c>
      <c r="I147">
        <f t="shared" si="40"/>
        <v>3.1434184675835031E-2</v>
      </c>
      <c r="J147">
        <f t="shared" si="30"/>
        <v>0.12951790539353567</v>
      </c>
      <c r="K147" s="2">
        <v>1</v>
      </c>
      <c r="L147" s="2">
        <v>1</v>
      </c>
      <c r="M147" s="6">
        <f ca="1">100*(D147-MIN(OFFSET(C147,-$M$3+1,0):C147))/(MAX(OFFSET(B147,-$M$3+1,0):B147)-MIN(OFFSET(C147,-$M$3+1,0):C147))</f>
        <v>21.348314606741603</v>
      </c>
      <c r="N147" s="6">
        <f ca="1">100*(G147-MIN(OFFSET(F147,-$M$3+1,0):F147))/(MAX(OFFSET(E147,-$M$3+1,0):E147)-MIN(OFFSET(F147,-$M$3+1,0):F147))</f>
        <v>62.068965517241345</v>
      </c>
      <c r="O147" s="6">
        <f t="shared" ca="1" si="41"/>
        <v>-40.720650910499742</v>
      </c>
      <c r="P147" s="8">
        <f t="shared" si="28"/>
        <v>0.62000000000000011</v>
      </c>
      <c r="Q147" s="8">
        <f t="shared" si="29"/>
        <v>0.40000000000000036</v>
      </c>
      <c r="R147" s="15">
        <f ca="1">AVERAGE(P147:OFFSET(P147,-$R$3+1,0))*$R$4*K147</f>
        <v>51.625000000000007</v>
      </c>
      <c r="S147" s="15">
        <f ca="1">AVERAGE(Q147:OFFSET(Q147,-$R$3+1,0))*$S$4*L147</f>
        <v>53.750000000000007</v>
      </c>
      <c r="T147" s="11" t="str">
        <f t="shared" ca="1" si="42"/>
        <v>Buy</v>
      </c>
      <c r="U147" s="11" t="str">
        <f t="shared" ca="1" si="43"/>
        <v xml:space="preserve"> </v>
      </c>
      <c r="V147" s="3">
        <f t="shared" ca="1" si="33"/>
        <v>10</v>
      </c>
      <c r="W147" s="16">
        <f t="shared" ca="1" si="34"/>
        <v>-8.9616252821670432</v>
      </c>
      <c r="X147" s="3">
        <f t="shared" ca="1" si="31"/>
        <v>4.29</v>
      </c>
      <c r="Y147" s="3">
        <f t="shared" ca="1" si="32"/>
        <v>5.09</v>
      </c>
      <c r="Z147" s="12">
        <f t="shared" ca="1" si="35"/>
        <v>0</v>
      </c>
      <c r="AA147" s="17">
        <f t="shared" ca="1" si="36"/>
        <v>-143.38600451467283</v>
      </c>
      <c r="AB147" s="17">
        <f t="shared" ca="1" si="37"/>
        <v>-143.38600451467283</v>
      </c>
      <c r="AC147" s="19">
        <f t="shared" ca="1" si="38"/>
        <v>6480.0942532344097</v>
      </c>
    </row>
    <row r="148" spans="1:29" x14ac:dyDescent="0.25">
      <c r="A148" s="22">
        <v>36221</v>
      </c>
      <c r="B148">
        <v>4.38</v>
      </c>
      <c r="C148">
        <v>4.07</v>
      </c>
      <c r="D148">
        <v>4.1900000000000004</v>
      </c>
      <c r="E148">
        <v>5.72</v>
      </c>
      <c r="F148">
        <v>5.4</v>
      </c>
      <c r="G148">
        <v>5.62</v>
      </c>
      <c r="H148">
        <f t="shared" si="39"/>
        <v>-2.3310023310023187E-2</v>
      </c>
      <c r="I148">
        <f t="shared" si="40"/>
        <v>7.0476190476190581E-2</v>
      </c>
      <c r="J148">
        <f t="shared" si="30"/>
        <v>9.3494574925368418E-2</v>
      </c>
      <c r="K148" s="2">
        <v>1</v>
      </c>
      <c r="L148" s="2">
        <v>1</v>
      </c>
      <c r="M148" s="6">
        <f ca="1">100*(D148-MIN(OFFSET(C148,-$M$3+1,0):C148))/(MAX(OFFSET(B148,-$M$3+1,0):B148)-MIN(OFFSET(C148,-$M$3+1,0):C148))</f>
        <v>13.043478260869577</v>
      </c>
      <c r="N148" s="6">
        <f ca="1">100*(G148-MIN(OFFSET(F148,-$M$3+1,0):F148))/(MAX(OFFSET(E148,-$M$3+1,0):E148)-MIN(OFFSET(F148,-$M$3+1,0):F148))</f>
        <v>91.596638655462215</v>
      </c>
      <c r="O148" s="6">
        <f t="shared" ca="1" si="41"/>
        <v>-78.553160394592638</v>
      </c>
      <c r="P148" s="8">
        <f t="shared" si="28"/>
        <v>0.30999999999999961</v>
      </c>
      <c r="Q148" s="8">
        <f t="shared" si="29"/>
        <v>0.46999999999999975</v>
      </c>
      <c r="R148" s="15">
        <f ca="1">AVERAGE(P148:OFFSET(P148,-$R$3+1,0))*$R$4*K148</f>
        <v>47.75</v>
      </c>
      <c r="S148" s="15">
        <f ca="1">AVERAGE(Q148:OFFSET(Q148,-$R$3+1,0))*$S$4*L148</f>
        <v>53.375000000000007</v>
      </c>
      <c r="T148" s="11" t="str">
        <f t="shared" ca="1" si="42"/>
        <v>Buy</v>
      </c>
      <c r="U148" s="11" t="str">
        <f t="shared" ca="1" si="43"/>
        <v xml:space="preserve"> </v>
      </c>
      <c r="V148" s="3">
        <f t="shared" ca="1" si="33"/>
        <v>10</v>
      </c>
      <c r="W148" s="16">
        <f t="shared" ca="1" si="34"/>
        <v>-8.9616252821670432</v>
      </c>
      <c r="X148" s="3">
        <f t="shared" ca="1" si="31"/>
        <v>4.29</v>
      </c>
      <c r="Y148" s="3">
        <f t="shared" ca="1" si="32"/>
        <v>5.09</v>
      </c>
      <c r="Z148" s="12">
        <f t="shared" ca="1" si="35"/>
        <v>-99.999999999999645</v>
      </c>
      <c r="AA148" s="17">
        <f t="shared" ca="1" si="36"/>
        <v>-331.5801354401807</v>
      </c>
      <c r="AB148" s="17">
        <f t="shared" ca="1" si="37"/>
        <v>-431.58013544018036</v>
      </c>
      <c r="AC148" s="19">
        <f t="shared" ca="1" si="38"/>
        <v>6048.5141177942296</v>
      </c>
    </row>
    <row r="149" spans="1:29" x14ac:dyDescent="0.25">
      <c r="A149" s="22">
        <v>36222</v>
      </c>
      <c r="B149">
        <v>4.26</v>
      </c>
      <c r="C149">
        <v>3.98</v>
      </c>
      <c r="D149">
        <v>4.04</v>
      </c>
      <c r="E149">
        <v>5.72</v>
      </c>
      <c r="F149">
        <v>5.37</v>
      </c>
      <c r="G149">
        <v>5.4</v>
      </c>
      <c r="H149">
        <f t="shared" si="39"/>
        <v>-3.5799522673031103E-2</v>
      </c>
      <c r="I149">
        <f t="shared" si="40"/>
        <v>-3.9145907473309594E-2</v>
      </c>
      <c r="J149">
        <f t="shared" si="30"/>
        <v>0.1504373460348308</v>
      </c>
      <c r="K149" s="2">
        <v>1</v>
      </c>
      <c r="L149" s="2">
        <v>1</v>
      </c>
      <c r="M149" s="6">
        <f ca="1">100*(D149-MIN(OFFSET(C149,-$M$3+1,0):C149))/(MAX(OFFSET(B149,-$M$3+1,0):B149)-MIN(OFFSET(C149,-$M$3+1,0):C149))</f>
        <v>6.5217391304347858</v>
      </c>
      <c r="N149" s="6">
        <f ca="1">100*(G149-MIN(OFFSET(F149,-$M$3+1,0):F149))/(MAX(OFFSET(E149,-$M$3+1,0):E149)-MIN(OFFSET(F149,-$M$3+1,0):F149))</f>
        <v>73.10924369747903</v>
      </c>
      <c r="O149" s="6">
        <f t="shared" ca="1" si="41"/>
        <v>-66.587504567044249</v>
      </c>
      <c r="P149" s="8">
        <f t="shared" ref="P149:P212" si="44">MAX(B149-C149,B149-D148,D148-C149)</f>
        <v>0.2799999999999998</v>
      </c>
      <c r="Q149" s="8">
        <f t="shared" ref="Q149:Q212" si="45">MAX(E149-F149,E149-G148,G148-F149)</f>
        <v>0.34999999999999964</v>
      </c>
      <c r="R149" s="15">
        <f ca="1">AVERAGE(P149:OFFSET(P149,-$R$3+1,0))*$R$4*K149</f>
        <v>43.249999999999993</v>
      </c>
      <c r="S149" s="15">
        <f ca="1">AVERAGE(Q149:OFFSET(Q149,-$R$3+1,0))*$S$4*L149</f>
        <v>44.75</v>
      </c>
      <c r="T149" s="11" t="str">
        <f t="shared" ca="1" si="42"/>
        <v>Buy</v>
      </c>
      <c r="U149" s="11" t="str">
        <f t="shared" ca="1" si="43"/>
        <v xml:space="preserve"> </v>
      </c>
      <c r="V149" s="3">
        <f t="shared" ca="1" si="33"/>
        <v>10</v>
      </c>
      <c r="W149" s="16">
        <f t="shared" ca="1" si="34"/>
        <v>-8.9616252821670432</v>
      </c>
      <c r="X149" s="3">
        <f t="shared" ca="1" si="31"/>
        <v>4.29</v>
      </c>
      <c r="Y149" s="3">
        <f t="shared" ca="1" si="32"/>
        <v>5.09</v>
      </c>
      <c r="Z149" s="12">
        <f t="shared" ca="1" si="35"/>
        <v>-150.00000000000034</v>
      </c>
      <c r="AA149" s="17">
        <f t="shared" ca="1" si="36"/>
        <v>197.15575620767473</v>
      </c>
      <c r="AB149" s="17">
        <f t="shared" ca="1" si="37"/>
        <v>47.155756207674386</v>
      </c>
      <c r="AC149" s="19">
        <f t="shared" ca="1" si="38"/>
        <v>6095.6698740019037</v>
      </c>
    </row>
    <row r="150" spans="1:29" x14ac:dyDescent="0.25">
      <c r="A150" s="22">
        <v>36223</v>
      </c>
      <c r="B150">
        <v>4.07</v>
      </c>
      <c r="C150">
        <v>3.64</v>
      </c>
      <c r="D150">
        <v>3.86</v>
      </c>
      <c r="E150">
        <v>5.44</v>
      </c>
      <c r="F150">
        <v>5.22</v>
      </c>
      <c r="G150">
        <v>5.28</v>
      </c>
      <c r="H150">
        <f t="shared" si="39"/>
        <v>-4.4554455445544594E-2</v>
      </c>
      <c r="I150">
        <f t="shared" si="40"/>
        <v>-2.2222222222222254E-2</v>
      </c>
      <c r="J150">
        <f t="shared" si="30"/>
        <v>0.12226880272152302</v>
      </c>
      <c r="K150" s="2">
        <v>1</v>
      </c>
      <c r="L150" s="2">
        <v>1</v>
      </c>
      <c r="M150" s="6">
        <f ca="1">100*(D150-MIN(OFFSET(C150,-$M$3+1,0):C150))/(MAX(OFFSET(B150,-$M$3+1,0):B150)-MIN(OFFSET(C150,-$M$3+1,0):C150))</f>
        <v>19.819819819819799</v>
      </c>
      <c r="N150" s="6">
        <f ca="1">100*(G150-MIN(OFFSET(F150,-$M$3+1,0):F150))/(MAX(OFFSET(E150,-$M$3+1,0):E150)-MIN(OFFSET(F150,-$M$3+1,0):F150))</f>
        <v>63.025210084033638</v>
      </c>
      <c r="O150" s="6">
        <f t="shared" ca="1" si="41"/>
        <v>-43.20539026421384</v>
      </c>
      <c r="P150" s="8">
        <f t="shared" si="44"/>
        <v>0.43000000000000016</v>
      </c>
      <c r="Q150" s="8">
        <f t="shared" si="45"/>
        <v>0.22000000000000064</v>
      </c>
      <c r="R150" s="15">
        <f ca="1">AVERAGE(P150:OFFSET(P150,-$R$3+1,0))*$R$4*K150</f>
        <v>44.75</v>
      </c>
      <c r="S150" s="15">
        <f ca="1">AVERAGE(Q150:OFFSET(Q150,-$R$3+1,0))*$S$4*L150</f>
        <v>41.250000000000007</v>
      </c>
      <c r="T150" s="11" t="str">
        <f t="shared" ca="1" si="42"/>
        <v>Buy</v>
      </c>
      <c r="U150" s="11" t="str">
        <f t="shared" ca="1" si="43"/>
        <v xml:space="preserve"> </v>
      </c>
      <c r="V150" s="3">
        <f t="shared" ca="1" si="33"/>
        <v>10</v>
      </c>
      <c r="W150" s="16">
        <f t="shared" ca="1" si="34"/>
        <v>-8.9616252821670432</v>
      </c>
      <c r="X150" s="3">
        <f t="shared" ca="1" si="31"/>
        <v>4.29</v>
      </c>
      <c r="Y150" s="3">
        <f t="shared" ca="1" si="32"/>
        <v>5.09</v>
      </c>
      <c r="Z150" s="12">
        <f t="shared" ca="1" si="35"/>
        <v>-180.00000000000017</v>
      </c>
      <c r="AA150" s="17">
        <f t="shared" ca="1" si="36"/>
        <v>107.53950338600463</v>
      </c>
      <c r="AB150" s="17">
        <f t="shared" ca="1" si="37"/>
        <v>-72.460496613995545</v>
      </c>
      <c r="AC150" s="19">
        <f t="shared" ca="1" si="38"/>
        <v>6023.2093773879078</v>
      </c>
    </row>
    <row r="151" spans="1:29" x14ac:dyDescent="0.25">
      <c r="A151" s="22">
        <v>36224</v>
      </c>
      <c r="B151">
        <v>4.8099999999999996</v>
      </c>
      <c r="C151">
        <v>4.5599999999999996</v>
      </c>
      <c r="D151">
        <v>4.59</v>
      </c>
      <c r="E151">
        <v>5.75</v>
      </c>
      <c r="F151">
        <v>5.4</v>
      </c>
      <c r="G151">
        <v>5.62</v>
      </c>
      <c r="H151">
        <f t="shared" si="39"/>
        <v>0.18911917098445596</v>
      </c>
      <c r="I151">
        <f t="shared" si="40"/>
        <v>6.4393939393939448E-2</v>
      </c>
      <c r="J151">
        <f t="shared" si="30"/>
        <v>0.27960625717803156</v>
      </c>
      <c r="K151" s="2">
        <v>1</v>
      </c>
      <c r="L151" s="2">
        <v>1</v>
      </c>
      <c r="M151" s="6">
        <f ca="1">100*(D151-MIN(OFFSET(C151,-$M$3+1,0):C151))/(MAX(OFFSET(B151,-$M$3+1,0):B151)-MIN(OFFSET(C151,-$M$3+1,0):C151))</f>
        <v>81.196581196581207</v>
      </c>
      <c r="N151" s="6">
        <f ca="1">100*(G151-MIN(OFFSET(F151,-$M$3+1,0):F151))/(MAX(OFFSET(E151,-$M$3+1,0):E151)-MIN(OFFSET(F151,-$M$3+1,0):F151))</f>
        <v>84.705882352941174</v>
      </c>
      <c r="O151" s="6">
        <f t="shared" ca="1" si="41"/>
        <v>-3.5093011563599674</v>
      </c>
      <c r="P151" s="8">
        <f t="shared" si="44"/>
        <v>0.94999999999999973</v>
      </c>
      <c r="Q151" s="8">
        <f t="shared" si="45"/>
        <v>0.46999999999999975</v>
      </c>
      <c r="R151" s="15">
        <f ca="1">AVERAGE(P151:OFFSET(P151,-$R$3+1,0))*$R$4*K151</f>
        <v>51.624999999999986</v>
      </c>
      <c r="S151" s="15">
        <f ca="1">AVERAGE(Q151:OFFSET(Q151,-$R$3+1,0))*$S$4*L151</f>
        <v>42.374999999999993</v>
      </c>
      <c r="T151" s="11" t="str">
        <f t="shared" ca="1" si="42"/>
        <v>Buy</v>
      </c>
      <c r="U151" s="11" t="str">
        <f t="shared" ca="1" si="43"/>
        <v xml:space="preserve"> </v>
      </c>
      <c r="V151" s="3">
        <f t="shared" ca="1" si="33"/>
        <v>10</v>
      </c>
      <c r="W151" s="16">
        <f t="shared" ca="1" si="34"/>
        <v>-8.9616252821670432</v>
      </c>
      <c r="X151" s="3">
        <f t="shared" ca="1" si="31"/>
        <v>4.29</v>
      </c>
      <c r="Y151" s="3">
        <f t="shared" ca="1" si="32"/>
        <v>5.09</v>
      </c>
      <c r="Z151" s="12">
        <f t="shared" ca="1" si="35"/>
        <v>730</v>
      </c>
      <c r="AA151" s="17">
        <f t="shared" ca="1" si="36"/>
        <v>-304.69525959367934</v>
      </c>
      <c r="AB151" s="17">
        <f t="shared" ca="1" si="37"/>
        <v>425.30474040632066</v>
      </c>
      <c r="AC151" s="19">
        <f t="shared" ca="1" si="38"/>
        <v>6448.5141177942287</v>
      </c>
    </row>
    <row r="152" spans="1:29" x14ac:dyDescent="0.25">
      <c r="A152" s="22">
        <v>36227</v>
      </c>
      <c r="B152">
        <v>4.5599999999999996</v>
      </c>
      <c r="C152">
        <v>4.07</v>
      </c>
      <c r="D152">
        <v>4.0999999999999996</v>
      </c>
      <c r="E152">
        <v>5.62</v>
      </c>
      <c r="F152">
        <v>5.12</v>
      </c>
      <c r="G152">
        <v>5.12</v>
      </c>
      <c r="H152">
        <f t="shared" si="39"/>
        <v>-0.10675381263616568</v>
      </c>
      <c r="I152">
        <f t="shared" si="40"/>
        <v>-8.8967971530249157E-2</v>
      </c>
      <c r="J152">
        <f t="shared" ref="J152:J215" si="46">CORREL(H133:H152,I133:I152)</f>
        <v>0.35604354694813711</v>
      </c>
      <c r="K152" s="2">
        <v>1</v>
      </c>
      <c r="L152" s="2">
        <v>1</v>
      </c>
      <c r="M152" s="6">
        <f ca="1">100*(D152-MIN(OFFSET(C152,-$M$3+1,0):C152))/(MAX(OFFSET(B152,-$M$3+1,0):B152)-MIN(OFFSET(C152,-$M$3+1,0):C152))</f>
        <v>39.31623931623929</v>
      </c>
      <c r="N152" s="6">
        <f ca="1">100*(G152-MIN(OFFSET(F152,-$M$3+1,0):F152))/(MAX(OFFSET(E152,-$M$3+1,0):E152)-MIN(OFFSET(F152,-$M$3+1,0):F152))</f>
        <v>16.000000000000014</v>
      </c>
      <c r="O152" s="6">
        <f t="shared" ca="1" si="41"/>
        <v>23.316239316239276</v>
      </c>
      <c r="P152" s="8">
        <f t="shared" si="44"/>
        <v>0.51999999999999957</v>
      </c>
      <c r="Q152" s="8">
        <f t="shared" si="45"/>
        <v>0.5</v>
      </c>
      <c r="R152" s="15">
        <f ca="1">AVERAGE(P152:OFFSET(P152,-$R$3+1,0))*$R$4*K152</f>
        <v>52.374999999999993</v>
      </c>
      <c r="S152" s="15">
        <f ca="1">AVERAGE(Q152:OFFSET(Q152,-$R$3+1,0))*$S$4*L152</f>
        <v>39.249999999999993</v>
      </c>
      <c r="T152" s="11" t="str">
        <f t="shared" ca="1" si="42"/>
        <v>Exit</v>
      </c>
      <c r="U152" s="11" t="str">
        <f t="shared" ca="1" si="43"/>
        <v>Sell</v>
      </c>
      <c r="V152" s="3">
        <f t="shared" ca="1" si="33"/>
        <v>-10</v>
      </c>
      <c r="W152" s="16">
        <f t="shared" ca="1" si="34"/>
        <v>13.343949044585987</v>
      </c>
      <c r="X152" s="3">
        <f t="shared" ref="X152:X215" ca="1" si="47">IF(AND($T152="Buy",$T151=" "),D152,IF(AND($T152="Buy",$T151="Exit"),D152,IF(AND($U152="Sell",X151=" "),D152,IF(OR($T151="Buy",U151="Sell"),X151," "))))</f>
        <v>4.29</v>
      </c>
      <c r="Y152" s="3">
        <f t="shared" ref="Y152:Y215" ca="1" si="48">IF(AND($T152="Buy",$T151=" "),G152,IF(AND($U152="Sell",Y151=" "),G152,IF(OR($T151="Buy",U151="Sell"),Y151," ")))</f>
        <v>5.09</v>
      </c>
      <c r="Z152" s="12">
        <f t="shared" ca="1" si="35"/>
        <v>-490.00000000000023</v>
      </c>
      <c r="AA152" s="17">
        <f t="shared" ca="1" si="36"/>
        <v>448.08126410835217</v>
      </c>
      <c r="AB152" s="17">
        <f t="shared" ca="1" si="37"/>
        <v>-41.918735891648055</v>
      </c>
      <c r="AC152" s="19">
        <f t="shared" ca="1" si="38"/>
        <v>6406.5953819025808</v>
      </c>
    </row>
    <row r="153" spans="1:29" x14ac:dyDescent="0.25">
      <c r="A153" s="22">
        <v>36228</v>
      </c>
      <c r="B153">
        <v>4.32</v>
      </c>
      <c r="C153">
        <v>3.7</v>
      </c>
      <c r="D153">
        <v>3.95</v>
      </c>
      <c r="E153">
        <v>5.47</v>
      </c>
      <c r="F153">
        <v>4.9000000000000004</v>
      </c>
      <c r="G153">
        <v>5.09</v>
      </c>
      <c r="H153">
        <f t="shared" si="39"/>
        <v>-3.6585365853658458E-2</v>
      </c>
      <c r="I153">
        <f t="shared" si="40"/>
        <v>-5.859375E-3</v>
      </c>
      <c r="J153">
        <f t="shared" si="46"/>
        <v>0.34058546510877802</v>
      </c>
      <c r="K153" s="2">
        <v>1</v>
      </c>
      <c r="L153" s="2">
        <v>1</v>
      </c>
      <c r="M153" s="6">
        <f ca="1">100*(D153-MIN(OFFSET(C153,-$M$3+1,0):C153))/(MAX(OFFSET(B153,-$M$3+1,0):B153)-MIN(OFFSET(C153,-$M$3+1,0):C153))</f>
        <v>26.495726495726512</v>
      </c>
      <c r="N153" s="6">
        <f ca="1">100*(G153-MIN(OFFSET(F153,-$M$3+1,0):F153))/(MAX(OFFSET(E153,-$M$3+1,0):E153)-MIN(OFFSET(F153,-$M$3+1,0):F153))</f>
        <v>22.352941176470541</v>
      </c>
      <c r="O153" s="6">
        <f t="shared" ca="1" si="41"/>
        <v>4.1427853192559709</v>
      </c>
      <c r="P153" s="8">
        <f t="shared" si="44"/>
        <v>0.62000000000000011</v>
      </c>
      <c r="Q153" s="8">
        <f t="shared" si="45"/>
        <v>0.5699999999999994</v>
      </c>
      <c r="R153" s="15">
        <f ca="1">AVERAGE(P153:OFFSET(P153,-$R$3+1,0))*$R$4*K153</f>
        <v>52.374999999999993</v>
      </c>
      <c r="S153" s="15">
        <f ca="1">AVERAGE(Q153:OFFSET(Q153,-$R$3+1,0))*$S$4*L153</f>
        <v>41.249999999999986</v>
      </c>
      <c r="T153" s="11" t="str">
        <f t="shared" ca="1" si="42"/>
        <v xml:space="preserve"> </v>
      </c>
      <c r="U153" s="11" t="str">
        <f t="shared" ca="1" si="43"/>
        <v>Sell</v>
      </c>
      <c r="V153" s="3">
        <f t="shared" ref="V153:V216" ca="1" si="49">IF(AND($T153="Buy",$T152=" "),V$3,IF(AND($T153="Buy",$T152="Exit"),V$3,IF(AND($U153="Sell",$U152=" "),-V$3,IF(OR($T152="Buy",U152="Sell"),V152," "))))</f>
        <v>-10</v>
      </c>
      <c r="W153" s="16">
        <f t="shared" ref="W153:W216" ca="1" si="50">IF(AND($T153="Buy",$T152=" "),-V$3*R153/S153,IF(AND($T153="Buy",$T152="Exit"),-V$3*R153/S153,IF(AND($U153="Sell",U152=" "),V$3*R153/S153,IF(OR($T152="Buy",$U152="Sell"),W152," "))))</f>
        <v>13.343949044585987</v>
      </c>
      <c r="X153" s="3">
        <f t="shared" ca="1" si="47"/>
        <v>4.29</v>
      </c>
      <c r="Y153" s="3">
        <f t="shared" ca="1" si="48"/>
        <v>5.09</v>
      </c>
      <c r="Z153" s="12">
        <f t="shared" ref="Z153:Z216" ca="1" si="51">IF(AND(V153&lt;&gt;" ",V152&lt;&gt;" "),V152*(D153-D152)*$R$4*K152," ")</f>
        <v>149.99999999999946</v>
      </c>
      <c r="AA153" s="17">
        <f t="shared" ref="AA153:AA216" ca="1" si="52">IF(AND(W153&lt;&gt;" ",W152&lt;&gt;" "),W152*(G153-G152)*$S$4*L152," ")</f>
        <v>-40.031847133758291</v>
      </c>
      <c r="AB153" s="17">
        <f t="shared" ca="1" si="37"/>
        <v>109.96815286624117</v>
      </c>
      <c r="AC153" s="19">
        <f t="shared" ca="1" si="38"/>
        <v>6516.5635347688221</v>
      </c>
    </row>
    <row r="154" spans="1:29" x14ac:dyDescent="0.25">
      <c r="A154" s="22">
        <v>36229</v>
      </c>
      <c r="B154">
        <v>4.38</v>
      </c>
      <c r="C154">
        <v>3.95</v>
      </c>
      <c r="D154">
        <v>4.01</v>
      </c>
      <c r="E154">
        <v>5.25</v>
      </c>
      <c r="F154">
        <v>4.84</v>
      </c>
      <c r="G154">
        <v>5.22</v>
      </c>
      <c r="H154">
        <f t="shared" si="39"/>
        <v>1.5189873417721378E-2</v>
      </c>
      <c r="I154">
        <f t="shared" si="40"/>
        <v>2.5540275049115824E-2</v>
      </c>
      <c r="J154">
        <f t="shared" si="46"/>
        <v>0.43173620014090797</v>
      </c>
      <c r="K154" s="2">
        <v>1</v>
      </c>
      <c r="L154" s="2">
        <v>1</v>
      </c>
      <c r="M154" s="6">
        <f ca="1">100*(D154-MIN(OFFSET(C154,-$M$3+1,0):C154))/(MAX(OFFSET(B154,-$M$3+1,0):B154)-MIN(OFFSET(C154,-$M$3+1,0):C154))</f>
        <v>31.623931623931608</v>
      </c>
      <c r="N154" s="6">
        <f ca="1">100*(G154-MIN(OFFSET(F154,-$M$3+1,0):F154))/(MAX(OFFSET(E154,-$M$3+1,0):E154)-MIN(OFFSET(F154,-$M$3+1,0):F154))</f>
        <v>41.758241758241738</v>
      </c>
      <c r="O154" s="6">
        <f t="shared" ca="1" si="41"/>
        <v>-10.13431013431013</v>
      </c>
      <c r="P154" s="8">
        <f t="shared" si="44"/>
        <v>0.42999999999999972</v>
      </c>
      <c r="Q154" s="8">
        <f t="shared" si="45"/>
        <v>0.41000000000000014</v>
      </c>
      <c r="R154" s="15">
        <f ca="1">AVERAGE(P154:OFFSET(P154,-$R$3+1,0))*$R$4*K154</f>
        <v>51.999999999999979</v>
      </c>
      <c r="S154" s="15">
        <f ca="1">AVERAGE(Q154:OFFSET(Q154,-$R$3+1,0))*$S$4*L154</f>
        <v>42.374999999999993</v>
      </c>
      <c r="T154" s="11" t="str">
        <f t="shared" ca="1" si="42"/>
        <v xml:space="preserve"> </v>
      </c>
      <c r="U154" s="11" t="str">
        <f t="shared" ca="1" si="43"/>
        <v>Exit</v>
      </c>
      <c r="V154" s="3">
        <f t="shared" ca="1" si="49"/>
        <v>-10</v>
      </c>
      <c r="W154" s="16">
        <f t="shared" ca="1" si="50"/>
        <v>13.343949044585987</v>
      </c>
      <c r="X154" s="3">
        <f t="shared" ca="1" si="47"/>
        <v>4.29</v>
      </c>
      <c r="Y154" s="3">
        <f t="shared" ca="1" si="48"/>
        <v>5.09</v>
      </c>
      <c r="Z154" s="12">
        <f t="shared" ca="1" si="51"/>
        <v>-59.999999999999609</v>
      </c>
      <c r="AA154" s="17">
        <f t="shared" ca="1" si="52"/>
        <v>173.47133757961768</v>
      </c>
      <c r="AB154" s="17">
        <f t="shared" ref="AB154:AB217" ca="1" si="53">IF(Z154&lt;&gt;" ",Z154+AA154," ")</f>
        <v>113.47133757961808</v>
      </c>
      <c r="AC154" s="19">
        <f t="shared" ca="1" si="38"/>
        <v>6630.0348723484403</v>
      </c>
    </row>
    <row r="155" spans="1:29" x14ac:dyDescent="0.25">
      <c r="A155" s="22">
        <v>36230</v>
      </c>
      <c r="B155">
        <v>4.26</v>
      </c>
      <c r="C155">
        <v>3.92</v>
      </c>
      <c r="D155">
        <v>4.13</v>
      </c>
      <c r="E155">
        <v>5.5</v>
      </c>
      <c r="F155">
        <v>5.22</v>
      </c>
      <c r="G155">
        <v>5.4</v>
      </c>
      <c r="H155">
        <f t="shared" si="39"/>
        <v>2.9925187032419087E-2</v>
      </c>
      <c r="I155">
        <f t="shared" si="40"/>
        <v>3.4482758620689724E-2</v>
      </c>
      <c r="J155">
        <f t="shared" si="46"/>
        <v>0.42797027648012032</v>
      </c>
      <c r="K155" s="2">
        <v>1</v>
      </c>
      <c r="L155" s="2">
        <v>1</v>
      </c>
      <c r="M155" s="6">
        <f ca="1">100*(D155-MIN(OFFSET(C155,-$M$3+1,0):C155))/(MAX(OFFSET(B155,-$M$3+1,0):B155)-MIN(OFFSET(C155,-$M$3+1,0):C155))</f>
        <v>41.880341880341881</v>
      </c>
      <c r="N155" s="6">
        <f ca="1">100*(G155-MIN(OFFSET(F155,-$M$3+1,0):F155))/(MAX(OFFSET(E155,-$M$3+1,0):E155)-MIN(OFFSET(F155,-$M$3+1,0):F155))</f>
        <v>61.538461538461583</v>
      </c>
      <c r="O155" s="6">
        <f t="shared" ca="1" si="41"/>
        <v>-19.658119658119702</v>
      </c>
      <c r="P155" s="8">
        <f t="shared" si="44"/>
        <v>0.33999999999999986</v>
      </c>
      <c r="Q155" s="8">
        <f t="shared" si="45"/>
        <v>0.28000000000000025</v>
      </c>
      <c r="R155" s="15">
        <f ca="1">AVERAGE(P155:OFFSET(P155,-$R$3+1,0))*$R$4*K155</f>
        <v>48.499999999999979</v>
      </c>
      <c r="S155" s="15">
        <f ca="1">AVERAGE(Q155:OFFSET(Q155,-$R$3+1,0))*$S$4*L155</f>
        <v>40.874999999999993</v>
      </c>
      <c r="T155" s="11" t="str">
        <f t="shared" ca="1" si="42"/>
        <v xml:space="preserve"> </v>
      </c>
      <c r="U155" s="11" t="str">
        <f t="shared" ca="1" si="43"/>
        <v xml:space="preserve"> </v>
      </c>
      <c r="V155" s="3" t="str">
        <f t="shared" ca="1" si="49"/>
        <v xml:space="preserve"> </v>
      </c>
      <c r="W155" s="16" t="str">
        <f t="shared" ca="1" si="50"/>
        <v xml:space="preserve"> </v>
      </c>
      <c r="X155" s="3" t="str">
        <f t="shared" ca="1" si="47"/>
        <v xml:space="preserve"> </v>
      </c>
      <c r="Y155" s="3" t="str">
        <f t="shared" ca="1" si="48"/>
        <v xml:space="preserve"> </v>
      </c>
      <c r="Z155" s="12" t="str">
        <f t="shared" ca="1" si="51"/>
        <v xml:space="preserve"> </v>
      </c>
      <c r="AA155" s="17" t="str">
        <f t="shared" ca="1" si="52"/>
        <v xml:space="preserve"> </v>
      </c>
      <c r="AB155" s="17" t="str">
        <f t="shared" ca="1" si="53"/>
        <v xml:space="preserve"> </v>
      </c>
      <c r="AC155" s="19">
        <f t="shared" ca="1" si="38"/>
        <v>6630.0348723484403</v>
      </c>
    </row>
    <row r="156" spans="1:29" x14ac:dyDescent="0.25">
      <c r="A156" s="22">
        <v>36231</v>
      </c>
      <c r="B156">
        <v>4.38</v>
      </c>
      <c r="C156">
        <v>3.64</v>
      </c>
      <c r="D156">
        <v>3.8</v>
      </c>
      <c r="E156">
        <v>5.69</v>
      </c>
      <c r="F156">
        <v>5.31</v>
      </c>
      <c r="G156">
        <v>5.34</v>
      </c>
      <c r="H156">
        <f t="shared" si="39"/>
        <v>-7.9903147699757926E-2</v>
      </c>
      <c r="I156">
        <f t="shared" si="40"/>
        <v>-1.1111111111111183E-2</v>
      </c>
      <c r="J156">
        <f t="shared" si="46"/>
        <v>0.42513963203699323</v>
      </c>
      <c r="K156" s="2">
        <v>1</v>
      </c>
      <c r="L156" s="2">
        <v>1</v>
      </c>
      <c r="M156" s="6">
        <f ca="1">100*(D156-MIN(OFFSET(C156,-$M$3+1,0):C156))/(MAX(OFFSET(B156,-$M$3+1,0):B156)-MIN(OFFSET(C156,-$M$3+1,0):C156))</f>
        <v>13.675213675213655</v>
      </c>
      <c r="N156" s="6">
        <f ca="1">100*(G156-MIN(OFFSET(F156,-$M$3+1,0):F156))/(MAX(OFFSET(E156,-$M$3+1,0):E156)-MIN(OFFSET(F156,-$M$3+1,0):F156))</f>
        <v>54.945054945054935</v>
      </c>
      <c r="O156" s="6">
        <f t="shared" ca="1" si="41"/>
        <v>-41.26984126984128</v>
      </c>
      <c r="P156" s="8">
        <f t="shared" si="44"/>
        <v>0.73999999999999977</v>
      </c>
      <c r="Q156" s="8">
        <f t="shared" si="45"/>
        <v>0.38000000000000078</v>
      </c>
      <c r="R156" s="15">
        <f ca="1">AVERAGE(P156:OFFSET(P156,-$R$3+1,0))*$R$4*K156</f>
        <v>53.874999999999986</v>
      </c>
      <c r="S156" s="15">
        <f ca="1">AVERAGE(Q156:OFFSET(Q156,-$R$3+1,0))*$S$4*L156</f>
        <v>39.750000000000007</v>
      </c>
      <c r="T156" s="11" t="str">
        <f t="shared" ca="1" si="42"/>
        <v>Buy</v>
      </c>
      <c r="U156" s="11" t="str">
        <f t="shared" ca="1" si="43"/>
        <v xml:space="preserve"> </v>
      </c>
      <c r="V156" s="3">
        <f t="shared" ca="1" si="49"/>
        <v>10</v>
      </c>
      <c r="W156" s="16">
        <f t="shared" ca="1" si="50"/>
        <v>-13.55345911949685</v>
      </c>
      <c r="X156" s="3">
        <f t="shared" ca="1" si="47"/>
        <v>3.8</v>
      </c>
      <c r="Y156" s="3">
        <f t="shared" ca="1" si="48"/>
        <v>5.34</v>
      </c>
      <c r="Z156" s="12" t="str">
        <f t="shared" ca="1" si="51"/>
        <v xml:space="preserve"> </v>
      </c>
      <c r="AA156" s="17" t="str">
        <f t="shared" ca="1" si="52"/>
        <v xml:space="preserve"> </v>
      </c>
      <c r="AB156" s="17" t="str">
        <f t="shared" ca="1" si="53"/>
        <v xml:space="preserve"> </v>
      </c>
      <c r="AC156" s="19">
        <f t="shared" ca="1" si="38"/>
        <v>6630.0348723484403</v>
      </c>
    </row>
    <row r="157" spans="1:29" x14ac:dyDescent="0.25">
      <c r="A157" s="22">
        <v>36234</v>
      </c>
      <c r="B157">
        <v>4.01</v>
      </c>
      <c r="C157">
        <v>3.49</v>
      </c>
      <c r="D157">
        <v>3.55</v>
      </c>
      <c r="E157">
        <v>5.53</v>
      </c>
      <c r="F157">
        <v>5.28</v>
      </c>
      <c r="G157">
        <v>5.37</v>
      </c>
      <c r="H157">
        <f t="shared" si="39"/>
        <v>-6.5789473684210509E-2</v>
      </c>
      <c r="I157">
        <f t="shared" si="40"/>
        <v>5.6179775280900124E-3</v>
      </c>
      <c r="J157">
        <f t="shared" si="46"/>
        <v>0.40350612094285482</v>
      </c>
      <c r="K157" s="2">
        <v>1</v>
      </c>
      <c r="L157" s="2">
        <v>1</v>
      </c>
      <c r="M157" s="6">
        <f ca="1">100*(D157-MIN(OFFSET(C157,-$M$3+1,0):C157))/(MAX(OFFSET(B157,-$M$3+1,0):B157)-MIN(OFFSET(C157,-$M$3+1,0):C157))</f>
        <v>5.6074766355139856</v>
      </c>
      <c r="N157" s="6">
        <f ca="1">100*(G157-MIN(OFFSET(F157,-$M$3+1,0):F157))/(MAX(OFFSET(E157,-$M$3+1,0):E157)-MIN(OFFSET(F157,-$M$3+1,0):F157))</f>
        <v>62.35294117647058</v>
      </c>
      <c r="O157" s="6">
        <f t="shared" ca="1" si="41"/>
        <v>-56.745464540956597</v>
      </c>
      <c r="P157" s="8">
        <f t="shared" si="44"/>
        <v>0.51999999999999957</v>
      </c>
      <c r="Q157" s="8">
        <f t="shared" si="45"/>
        <v>0.25</v>
      </c>
      <c r="R157" s="15">
        <f ca="1">AVERAGE(P157:OFFSET(P157,-$R$3+1,0))*$R$4*K157</f>
        <v>56.874999999999986</v>
      </c>
      <c r="S157" s="15">
        <f ca="1">AVERAGE(Q157:OFFSET(Q157,-$R$3+1,0))*$S$4*L157</f>
        <v>38.500000000000014</v>
      </c>
      <c r="T157" s="11" t="str">
        <f t="shared" ca="1" si="42"/>
        <v>Buy</v>
      </c>
      <c r="U157" s="11" t="str">
        <f t="shared" ca="1" si="43"/>
        <v xml:space="preserve"> </v>
      </c>
      <c r="V157" s="3">
        <f t="shared" ca="1" si="49"/>
        <v>10</v>
      </c>
      <c r="W157" s="16">
        <f t="shared" ca="1" si="50"/>
        <v>-13.55345911949685</v>
      </c>
      <c r="X157" s="3">
        <f t="shared" ca="1" si="47"/>
        <v>3.8</v>
      </c>
      <c r="Y157" s="3">
        <f t="shared" ca="1" si="48"/>
        <v>5.34</v>
      </c>
      <c r="Z157" s="12">
        <f t="shared" ca="1" si="51"/>
        <v>-250</v>
      </c>
      <c r="AA157" s="17">
        <f t="shared" ca="1" si="52"/>
        <v>-40.660377358490884</v>
      </c>
      <c r="AB157" s="17">
        <f t="shared" ca="1" si="53"/>
        <v>-290.6603773584909</v>
      </c>
      <c r="AC157" s="19">
        <f t="shared" ca="1" si="38"/>
        <v>6339.3744949899492</v>
      </c>
    </row>
    <row r="158" spans="1:29" x14ac:dyDescent="0.25">
      <c r="A158" s="22">
        <v>36235</v>
      </c>
      <c r="B158">
        <v>3.86</v>
      </c>
      <c r="C158">
        <v>3.49</v>
      </c>
      <c r="D158">
        <v>3.83</v>
      </c>
      <c r="E158">
        <v>5.53</v>
      </c>
      <c r="F158">
        <v>5.28</v>
      </c>
      <c r="G158">
        <v>5.37</v>
      </c>
      <c r="H158">
        <f t="shared" si="39"/>
        <v>7.8873239436619835E-2</v>
      </c>
      <c r="I158">
        <f t="shared" si="40"/>
        <v>0</v>
      </c>
      <c r="J158">
        <f t="shared" si="46"/>
        <v>0.43784771059155225</v>
      </c>
      <c r="K158" s="2">
        <v>1</v>
      </c>
      <c r="L158" s="2">
        <v>1</v>
      </c>
      <c r="M158" s="6">
        <f ca="1">100*(D158-MIN(OFFSET(C158,-$M$3+1,0):C158))/(MAX(OFFSET(B158,-$M$3+1,0):B158)-MIN(OFFSET(C158,-$M$3+1,0):C158))</f>
        <v>38.202247191011232</v>
      </c>
      <c r="N158" s="6">
        <f ca="1">100*(G158-MIN(OFFSET(F158,-$M$3+1,0):F158))/(MAX(OFFSET(E158,-$M$3+1,0):E158)-MIN(OFFSET(F158,-$M$3+1,0):F158))</f>
        <v>62.35294117647058</v>
      </c>
      <c r="O158" s="6">
        <f t="shared" ca="1" si="41"/>
        <v>-24.150693985459348</v>
      </c>
      <c r="P158" s="8">
        <f t="shared" si="44"/>
        <v>0.36999999999999966</v>
      </c>
      <c r="Q158" s="8">
        <f t="shared" si="45"/>
        <v>0.25</v>
      </c>
      <c r="R158" s="15">
        <f ca="1">AVERAGE(P158:OFFSET(P158,-$R$3+1,0))*$R$4*K158</f>
        <v>56.124999999999979</v>
      </c>
      <c r="S158" s="15">
        <f ca="1">AVERAGE(Q158:OFFSET(Q158,-$R$3+1,0))*$S$4*L158</f>
        <v>38.875000000000007</v>
      </c>
      <c r="T158" s="11" t="str">
        <f t="shared" ca="1" si="42"/>
        <v>Buy</v>
      </c>
      <c r="U158" s="11" t="str">
        <f t="shared" ca="1" si="43"/>
        <v xml:space="preserve"> </v>
      </c>
      <c r="V158" s="3">
        <f t="shared" ca="1" si="49"/>
        <v>10</v>
      </c>
      <c r="W158" s="16">
        <f t="shared" ca="1" si="50"/>
        <v>-13.55345911949685</v>
      </c>
      <c r="X158" s="3">
        <f t="shared" ca="1" si="47"/>
        <v>3.8</v>
      </c>
      <c r="Y158" s="3">
        <f t="shared" ca="1" si="48"/>
        <v>5.34</v>
      </c>
      <c r="Z158" s="12">
        <f t="shared" ca="1" si="51"/>
        <v>280.00000000000023</v>
      </c>
      <c r="AA158" s="17">
        <f t="shared" ca="1" si="52"/>
        <v>0</v>
      </c>
      <c r="AB158" s="17">
        <f t="shared" ca="1" si="53"/>
        <v>280.00000000000023</v>
      </c>
      <c r="AC158" s="19">
        <f t="shared" ca="1" si="38"/>
        <v>6619.3744949899492</v>
      </c>
    </row>
    <row r="159" spans="1:29" x14ac:dyDescent="0.25">
      <c r="A159" s="22">
        <v>36236</v>
      </c>
      <c r="B159">
        <v>3.7</v>
      </c>
      <c r="C159">
        <v>3.49</v>
      </c>
      <c r="D159">
        <v>3.58</v>
      </c>
      <c r="E159">
        <v>5.4</v>
      </c>
      <c r="F159">
        <v>5.14</v>
      </c>
      <c r="G159">
        <v>5.15</v>
      </c>
      <c r="H159">
        <f t="shared" si="39"/>
        <v>-6.5274151436031325E-2</v>
      </c>
      <c r="I159">
        <f t="shared" si="40"/>
        <v>-4.0968342644320255E-2</v>
      </c>
      <c r="J159">
        <f t="shared" si="46"/>
        <v>0.45093756775204275</v>
      </c>
      <c r="K159" s="2">
        <v>1</v>
      </c>
      <c r="L159" s="2">
        <v>1</v>
      </c>
      <c r="M159" s="6">
        <f ca="1">100*(D159-MIN(OFFSET(C159,-$M$3+1,0):C159))/(MAX(OFFSET(B159,-$M$3+1,0):B159)-MIN(OFFSET(C159,-$M$3+1,0):C159))</f>
        <v>10.112359550561786</v>
      </c>
      <c r="N159" s="6">
        <f ca="1">100*(G159-MIN(OFFSET(F159,-$M$3+1,0):F159))/(MAX(OFFSET(E159,-$M$3+1,0):E159)-MIN(OFFSET(F159,-$M$3+1,0):F159))</f>
        <v>36.470588235294152</v>
      </c>
      <c r="O159" s="6">
        <f t="shared" ca="1" si="41"/>
        <v>-26.358228684732367</v>
      </c>
      <c r="P159" s="8">
        <f t="shared" si="44"/>
        <v>0.33999999999999986</v>
      </c>
      <c r="Q159" s="8">
        <f t="shared" si="45"/>
        <v>0.26000000000000068</v>
      </c>
      <c r="R159" s="15">
        <f ca="1">AVERAGE(P159:OFFSET(P159,-$R$3+1,0))*$R$4*K159</f>
        <v>48.499999999999979</v>
      </c>
      <c r="S159" s="15">
        <f ca="1">AVERAGE(Q159:OFFSET(Q159,-$R$3+1,0))*$S$4*L159</f>
        <v>36.250000000000014</v>
      </c>
      <c r="T159" s="11" t="str">
        <f t="shared" ca="1" si="42"/>
        <v>Buy</v>
      </c>
      <c r="U159" s="11" t="str">
        <f t="shared" ca="1" si="43"/>
        <v xml:space="preserve"> </v>
      </c>
      <c r="V159" s="3">
        <f t="shared" ca="1" si="49"/>
        <v>10</v>
      </c>
      <c r="W159" s="16">
        <f t="shared" ca="1" si="50"/>
        <v>-13.55345911949685</v>
      </c>
      <c r="X159" s="3">
        <f t="shared" ca="1" si="47"/>
        <v>3.8</v>
      </c>
      <c r="Y159" s="3">
        <f t="shared" ca="1" si="48"/>
        <v>5.34</v>
      </c>
      <c r="Z159" s="12">
        <f t="shared" ca="1" si="51"/>
        <v>-250</v>
      </c>
      <c r="AA159" s="17">
        <f t="shared" ca="1" si="52"/>
        <v>298.17610062893033</v>
      </c>
      <c r="AB159" s="17">
        <f t="shared" ca="1" si="53"/>
        <v>48.176100628930328</v>
      </c>
      <c r="AC159" s="19">
        <f t="shared" ca="1" si="38"/>
        <v>6667.5505956188799</v>
      </c>
    </row>
    <row r="160" spans="1:29" x14ac:dyDescent="0.25">
      <c r="A160" s="22">
        <v>36237</v>
      </c>
      <c r="B160">
        <v>3.67</v>
      </c>
      <c r="C160">
        <v>3.27</v>
      </c>
      <c r="D160">
        <v>3.52</v>
      </c>
      <c r="E160">
        <v>5.37</v>
      </c>
      <c r="F160">
        <v>5.15</v>
      </c>
      <c r="G160">
        <v>5.22</v>
      </c>
      <c r="H160">
        <f t="shared" si="39"/>
        <v>-1.6759776536312887E-2</v>
      </c>
      <c r="I160">
        <f t="shared" si="40"/>
        <v>1.3592233009708687E-2</v>
      </c>
      <c r="J160">
        <f t="shared" si="46"/>
        <v>0.41488829951296158</v>
      </c>
      <c r="K160" s="2">
        <v>1</v>
      </c>
      <c r="L160" s="2">
        <v>1</v>
      </c>
      <c r="M160" s="6">
        <f ca="1">100*(D160-MIN(OFFSET(C160,-$M$3+1,0):C160))/(MAX(OFFSET(B160,-$M$3+1,0):B160)-MIN(OFFSET(C160,-$M$3+1,0):C160))</f>
        <v>22.522522522522525</v>
      </c>
      <c r="N160" s="6">
        <f ca="1">100*(G160-MIN(OFFSET(F160,-$M$3+1,0):F160))/(MAX(OFFSET(E160,-$M$3+1,0):E160)-MIN(OFFSET(F160,-$M$3+1,0):F160))</f>
        <v>14.54545454545454</v>
      </c>
      <c r="O160" s="6">
        <f t="shared" ca="1" si="41"/>
        <v>7.9770679770679855</v>
      </c>
      <c r="P160" s="8">
        <f t="shared" si="44"/>
        <v>0.39999999999999991</v>
      </c>
      <c r="Q160" s="8">
        <f t="shared" si="45"/>
        <v>0.21999999999999975</v>
      </c>
      <c r="R160" s="15">
        <f ca="1">AVERAGE(P160:OFFSET(P160,-$R$3+1,0))*$R$4*K160</f>
        <v>46.999999999999979</v>
      </c>
      <c r="S160" s="15">
        <f ca="1">AVERAGE(Q160:OFFSET(Q160,-$R$3+1,0))*$S$4*L160</f>
        <v>32.750000000000014</v>
      </c>
      <c r="T160" s="11" t="str">
        <f t="shared" ca="1" si="42"/>
        <v>Exit</v>
      </c>
      <c r="U160" s="11" t="str">
        <f t="shared" ca="1" si="43"/>
        <v xml:space="preserve"> </v>
      </c>
      <c r="V160" s="3">
        <f t="shared" ca="1" si="49"/>
        <v>10</v>
      </c>
      <c r="W160" s="16">
        <f t="shared" ca="1" si="50"/>
        <v>-13.55345911949685</v>
      </c>
      <c r="X160" s="3">
        <f t="shared" ca="1" si="47"/>
        <v>3.8</v>
      </c>
      <c r="Y160" s="3">
        <f t="shared" ca="1" si="48"/>
        <v>5.34</v>
      </c>
      <c r="Z160" s="12">
        <f t="shared" ca="1" si="51"/>
        <v>-60.000000000000057</v>
      </c>
      <c r="AA160" s="17">
        <f t="shared" ca="1" si="52"/>
        <v>-94.874213836477125</v>
      </c>
      <c r="AB160" s="17">
        <f t="shared" ca="1" si="53"/>
        <v>-154.87421383647717</v>
      </c>
      <c r="AC160" s="19">
        <f t="shared" ref="AC160:AC223" ca="1" si="54">IF(AB160&lt;&gt;" ",AC159+AB160,AC159)</f>
        <v>6512.676381782403</v>
      </c>
    </row>
    <row r="161" spans="1:29" x14ac:dyDescent="0.25">
      <c r="A161" s="22">
        <v>36238</v>
      </c>
      <c r="B161">
        <v>3.58</v>
      </c>
      <c r="C161">
        <v>3.36</v>
      </c>
      <c r="D161">
        <v>3.52</v>
      </c>
      <c r="E161">
        <v>5.34</v>
      </c>
      <c r="F161">
        <v>4.87</v>
      </c>
      <c r="G161">
        <v>4.87</v>
      </c>
      <c r="H161">
        <f t="shared" si="39"/>
        <v>0</v>
      </c>
      <c r="I161">
        <f t="shared" si="40"/>
        <v>-6.7049808429118674E-2</v>
      </c>
      <c r="J161">
        <f t="shared" si="46"/>
        <v>0.45470916072941581</v>
      </c>
      <c r="K161" s="2">
        <v>1</v>
      </c>
      <c r="L161" s="2">
        <v>1</v>
      </c>
      <c r="M161" s="6">
        <f ca="1">100*(D161-MIN(OFFSET(C161,-$M$3+1,0):C161))/(MAX(OFFSET(B161,-$M$3+1,0):B161)-MIN(OFFSET(C161,-$M$3+1,0):C161))</f>
        <v>22.522522522522525</v>
      </c>
      <c r="N161" s="6">
        <f ca="1">100*(G161-MIN(OFFSET(F161,-$M$3+1,0):F161))/(MAX(OFFSET(E161,-$M$3+1,0):E161)-MIN(OFFSET(F161,-$M$3+1,0):F161))</f>
        <v>0</v>
      </c>
      <c r="O161" s="6">
        <f t="shared" ca="1" si="41"/>
        <v>22.522522522522525</v>
      </c>
      <c r="P161" s="8">
        <f t="shared" si="44"/>
        <v>0.2200000000000002</v>
      </c>
      <c r="Q161" s="8">
        <f t="shared" si="45"/>
        <v>0.46999999999999975</v>
      </c>
      <c r="R161" s="15">
        <f ca="1">AVERAGE(P161:OFFSET(P161,-$R$3+1,0))*$R$4*K161</f>
        <v>41.999999999999979</v>
      </c>
      <c r="S161" s="15">
        <f ca="1">AVERAGE(Q161:OFFSET(Q161,-$R$3+1,0))*$S$4*L161</f>
        <v>31.500000000000018</v>
      </c>
      <c r="T161" s="11" t="str">
        <f t="shared" ca="1" si="42"/>
        <v xml:space="preserve"> </v>
      </c>
      <c r="U161" s="11" t="str">
        <f t="shared" ca="1" si="43"/>
        <v>Sell</v>
      </c>
      <c r="V161" s="3">
        <f t="shared" ca="1" si="49"/>
        <v>-10</v>
      </c>
      <c r="W161" s="16">
        <f t="shared" ca="1" si="50"/>
        <v>13.333333333333318</v>
      </c>
      <c r="X161" s="3" t="str">
        <f t="shared" ca="1" si="47"/>
        <v xml:space="preserve"> </v>
      </c>
      <c r="Y161" s="3" t="str">
        <f t="shared" ca="1" si="48"/>
        <v xml:space="preserve"> </v>
      </c>
      <c r="Z161" s="12">
        <f t="shared" ca="1" si="51"/>
        <v>0</v>
      </c>
      <c r="AA161" s="17">
        <f t="shared" ca="1" si="52"/>
        <v>474.37106918238925</v>
      </c>
      <c r="AB161" s="17">
        <f t="shared" ca="1" si="53"/>
        <v>474.37106918238925</v>
      </c>
      <c r="AC161" s="19">
        <f t="shared" ca="1" si="54"/>
        <v>6987.047450964792</v>
      </c>
    </row>
    <row r="162" spans="1:29" x14ac:dyDescent="0.25">
      <c r="A162" s="22">
        <v>36241</v>
      </c>
      <c r="B162">
        <v>3.55</v>
      </c>
      <c r="C162">
        <v>3.33</v>
      </c>
      <c r="D162">
        <v>3.36</v>
      </c>
      <c r="E162">
        <v>4.9400000000000004</v>
      </c>
      <c r="F162">
        <v>4.76</v>
      </c>
      <c r="G162">
        <v>4.8099999999999996</v>
      </c>
      <c r="H162">
        <f t="shared" si="39"/>
        <v>-4.5454545454545525E-2</v>
      </c>
      <c r="I162">
        <f t="shared" si="40"/>
        <v>-1.2320328542094527E-2</v>
      </c>
      <c r="J162">
        <f t="shared" si="46"/>
        <v>0.46595373400429729</v>
      </c>
      <c r="K162" s="2">
        <v>1</v>
      </c>
      <c r="L162" s="2">
        <v>1</v>
      </c>
      <c r="M162" s="6">
        <f ca="1">100*(D162-MIN(OFFSET(C162,-$M$3+1,0):C162))/(MAX(OFFSET(B162,-$M$3+1,0):B162)-MIN(OFFSET(C162,-$M$3+1,0):C162))</f>
        <v>12.162162162162147</v>
      </c>
      <c r="N162" s="6">
        <f ca="1">100*(G162-MIN(OFFSET(F162,-$M$3+1,0):F162))/(MAX(OFFSET(E162,-$M$3+1,0):E162)-MIN(OFFSET(F162,-$M$3+1,0):F162))</f>
        <v>6.4935064935064668</v>
      </c>
      <c r="O162" s="6">
        <f t="shared" ca="1" si="41"/>
        <v>5.6686556686556804</v>
      </c>
      <c r="P162" s="8">
        <f t="shared" si="44"/>
        <v>0.21999999999999975</v>
      </c>
      <c r="Q162" s="8">
        <f t="shared" si="45"/>
        <v>0.1800000000000006</v>
      </c>
      <c r="R162" s="15">
        <f ca="1">AVERAGE(P162:OFFSET(P162,-$R$3+1,0))*$R$4*K162</f>
        <v>39.374999999999986</v>
      </c>
      <c r="S162" s="15">
        <f ca="1">AVERAGE(Q162:OFFSET(Q162,-$R$3+1,0))*$S$4*L162</f>
        <v>28.625000000000021</v>
      </c>
      <c r="T162" s="11" t="str">
        <f t="shared" ca="1" si="42"/>
        <v xml:space="preserve"> </v>
      </c>
      <c r="U162" s="11" t="str">
        <f t="shared" ca="1" si="43"/>
        <v>Sell</v>
      </c>
      <c r="V162" s="3">
        <f t="shared" ca="1" si="49"/>
        <v>-10</v>
      </c>
      <c r="W162" s="16">
        <f t="shared" ca="1" si="50"/>
        <v>13.333333333333318</v>
      </c>
      <c r="X162" s="3">
        <f t="shared" ca="1" si="47"/>
        <v>3.36</v>
      </c>
      <c r="Y162" s="3">
        <f t="shared" ca="1" si="48"/>
        <v>4.8099999999999996</v>
      </c>
      <c r="Z162" s="12">
        <f t="shared" ca="1" si="51"/>
        <v>160.00000000000014</v>
      </c>
      <c r="AA162" s="17">
        <f t="shared" ca="1" si="52"/>
        <v>-80.000000000000568</v>
      </c>
      <c r="AB162" s="17">
        <f t="shared" ca="1" si="53"/>
        <v>79.999999999999574</v>
      </c>
      <c r="AC162" s="19">
        <f t="shared" ca="1" si="54"/>
        <v>7067.047450964792</v>
      </c>
    </row>
    <row r="163" spans="1:29" x14ac:dyDescent="0.25">
      <c r="A163" s="22">
        <v>36242</v>
      </c>
      <c r="B163">
        <v>3.58</v>
      </c>
      <c r="C163">
        <v>2.97</v>
      </c>
      <c r="D163">
        <v>3.21</v>
      </c>
      <c r="E163">
        <v>4.9000000000000004</v>
      </c>
      <c r="F163">
        <v>4.34</v>
      </c>
      <c r="G163">
        <v>4.4400000000000004</v>
      </c>
      <c r="H163">
        <f t="shared" si="39"/>
        <v>-4.4642857142857095E-2</v>
      </c>
      <c r="I163">
        <f t="shared" si="40"/>
        <v>-7.6923076923076761E-2</v>
      </c>
      <c r="J163">
        <f t="shared" si="46"/>
        <v>0.48192367812786441</v>
      </c>
      <c r="K163" s="2">
        <v>1</v>
      </c>
      <c r="L163" s="2">
        <v>1</v>
      </c>
      <c r="M163" s="6">
        <f ca="1">100*(D163-MIN(OFFSET(C163,-$M$3+1,0):C163))/(MAX(OFFSET(B163,-$M$3+1,0):B163)-MIN(OFFSET(C163,-$M$3+1,0):C163))</f>
        <v>26.966292134831445</v>
      </c>
      <c r="N163" s="6">
        <f ca="1">100*(G163-MIN(OFFSET(F163,-$M$3+1,0):F163))/(MAX(OFFSET(E163,-$M$3+1,0):E163)-MIN(OFFSET(F163,-$M$3+1,0):F163))</f>
        <v>8.4033613445378563</v>
      </c>
      <c r="O163" s="6">
        <f t="shared" ca="1" si="41"/>
        <v>18.562930790293589</v>
      </c>
      <c r="P163" s="8">
        <f t="shared" si="44"/>
        <v>0.60999999999999988</v>
      </c>
      <c r="Q163" s="8">
        <f t="shared" si="45"/>
        <v>0.5600000000000005</v>
      </c>
      <c r="R163" s="15">
        <f ca="1">AVERAGE(P163:OFFSET(P163,-$R$3+1,0))*$R$4*K163</f>
        <v>42.749999999999986</v>
      </c>
      <c r="S163" s="15">
        <f ca="1">AVERAGE(Q163:OFFSET(Q163,-$R$3+1,0))*$S$4*L163</f>
        <v>32.125000000000028</v>
      </c>
      <c r="T163" s="11" t="str">
        <f t="shared" ca="1" si="42"/>
        <v xml:space="preserve"> </v>
      </c>
      <c r="U163" s="11" t="str">
        <f t="shared" ca="1" si="43"/>
        <v>Sell</v>
      </c>
      <c r="V163" s="3">
        <f t="shared" ca="1" si="49"/>
        <v>-10</v>
      </c>
      <c r="W163" s="16">
        <f t="shared" ca="1" si="50"/>
        <v>13.333333333333318</v>
      </c>
      <c r="X163" s="3">
        <f t="shared" ca="1" si="47"/>
        <v>3.36</v>
      </c>
      <c r="Y163" s="3">
        <f t="shared" ca="1" si="48"/>
        <v>4.8099999999999996</v>
      </c>
      <c r="Z163" s="12">
        <f t="shared" ca="1" si="51"/>
        <v>149.99999999999991</v>
      </c>
      <c r="AA163" s="17">
        <f t="shared" ca="1" si="52"/>
        <v>-493.33333333333178</v>
      </c>
      <c r="AB163" s="17">
        <f t="shared" ca="1" si="53"/>
        <v>-343.33333333333189</v>
      </c>
      <c r="AC163" s="19">
        <f t="shared" ca="1" si="54"/>
        <v>6723.7141176314599</v>
      </c>
    </row>
    <row r="164" spans="1:29" x14ac:dyDescent="0.25">
      <c r="A164" s="22">
        <v>36243</v>
      </c>
      <c r="B164">
        <v>4.01</v>
      </c>
      <c r="C164">
        <v>3.36</v>
      </c>
      <c r="D164">
        <v>4.01</v>
      </c>
      <c r="E164">
        <v>5.03</v>
      </c>
      <c r="F164">
        <v>4.47</v>
      </c>
      <c r="G164">
        <v>4.84</v>
      </c>
      <c r="H164">
        <f t="shared" si="39"/>
        <v>0.24922118380062308</v>
      </c>
      <c r="I164">
        <f t="shared" si="40"/>
        <v>9.0090090090090058E-2</v>
      </c>
      <c r="J164">
        <f t="shared" si="46"/>
        <v>0.66244825978299682</v>
      </c>
      <c r="K164" s="2">
        <v>1</v>
      </c>
      <c r="L164" s="2">
        <v>1</v>
      </c>
      <c r="M164" s="6">
        <f ca="1">100*(D164-MIN(OFFSET(C164,-$M$3+1,0):C164))/(MAX(OFFSET(B164,-$M$3+1,0):B164)-MIN(OFFSET(C164,-$M$3+1,0):C164))</f>
        <v>100</v>
      </c>
      <c r="N164" s="6">
        <f ca="1">100*(G164-MIN(OFFSET(F164,-$M$3+1,0):F164))/(MAX(OFFSET(E164,-$M$3+1,0):E164)-MIN(OFFSET(F164,-$M$3+1,0):F164))</f>
        <v>47.169811320754697</v>
      </c>
      <c r="O164" s="6">
        <f t="shared" ca="1" si="41"/>
        <v>52.830188679245303</v>
      </c>
      <c r="P164" s="8">
        <f t="shared" si="44"/>
        <v>0.79999999999999982</v>
      </c>
      <c r="Q164" s="8">
        <f t="shared" si="45"/>
        <v>0.58999999999999986</v>
      </c>
      <c r="R164" s="15">
        <f ca="1">AVERAGE(P164:OFFSET(P164,-$R$3+1,0))*$R$4*K164</f>
        <v>43.499999999999986</v>
      </c>
      <c r="S164" s="15">
        <f ca="1">AVERAGE(Q164:OFFSET(Q164,-$R$3+1,0))*$S$4*L164</f>
        <v>34.750000000000014</v>
      </c>
      <c r="T164" s="11" t="str">
        <f t="shared" ca="1" si="42"/>
        <v xml:space="preserve"> </v>
      </c>
      <c r="U164" s="11" t="str">
        <f t="shared" ca="1" si="43"/>
        <v>Sell</v>
      </c>
      <c r="V164" s="3">
        <f t="shared" ca="1" si="49"/>
        <v>-10</v>
      </c>
      <c r="W164" s="16">
        <f t="shared" ca="1" si="50"/>
        <v>13.333333333333318</v>
      </c>
      <c r="X164" s="3">
        <f t="shared" ca="1" si="47"/>
        <v>3.36</v>
      </c>
      <c r="Y164" s="3">
        <f t="shared" ca="1" si="48"/>
        <v>4.8099999999999996</v>
      </c>
      <c r="Z164" s="12">
        <f t="shared" ca="1" si="51"/>
        <v>-799.99999999999977</v>
      </c>
      <c r="AA164" s="17">
        <f t="shared" ca="1" si="52"/>
        <v>533.33333333333201</v>
      </c>
      <c r="AB164" s="17">
        <f t="shared" ca="1" si="53"/>
        <v>-266.66666666666777</v>
      </c>
      <c r="AC164" s="19">
        <f t="shared" ca="1" si="54"/>
        <v>6457.047450964792</v>
      </c>
    </row>
    <row r="165" spans="1:29" x14ac:dyDescent="0.25">
      <c r="A165" s="22">
        <v>36244</v>
      </c>
      <c r="B165">
        <v>4.38</v>
      </c>
      <c r="C165">
        <v>3.92</v>
      </c>
      <c r="D165">
        <v>3.95</v>
      </c>
      <c r="E165">
        <v>5.53</v>
      </c>
      <c r="F165">
        <v>4.97</v>
      </c>
      <c r="G165">
        <v>5.22</v>
      </c>
      <c r="H165">
        <f t="shared" si="39"/>
        <v>-1.4962593516209433E-2</v>
      </c>
      <c r="I165">
        <f t="shared" si="40"/>
        <v>7.8512396694214948E-2</v>
      </c>
      <c r="J165">
        <f t="shared" si="46"/>
        <v>0.63454431293839575</v>
      </c>
      <c r="K165" s="2">
        <v>1</v>
      </c>
      <c r="L165" s="2">
        <v>1</v>
      </c>
      <c r="M165" s="6">
        <f ca="1">100*(D165-MIN(OFFSET(C165,-$M$3+1,0):C165))/(MAX(OFFSET(B165,-$M$3+1,0):B165)-MIN(OFFSET(C165,-$M$3+1,0):C165))</f>
        <v>69.503546099290801</v>
      </c>
      <c r="N165" s="6">
        <f ca="1">100*(G165-MIN(OFFSET(F165,-$M$3+1,0):F165))/(MAX(OFFSET(E165,-$M$3+1,0):E165)-MIN(OFFSET(F165,-$M$3+1,0):F165))</f>
        <v>73.949579831932738</v>
      </c>
      <c r="O165" s="6">
        <f t="shared" ca="1" si="41"/>
        <v>-4.4460337326419364</v>
      </c>
      <c r="P165" s="8">
        <f t="shared" si="44"/>
        <v>0.45999999999999996</v>
      </c>
      <c r="Q165" s="8">
        <f t="shared" si="45"/>
        <v>0.69000000000000039</v>
      </c>
      <c r="R165" s="15">
        <f ca="1">AVERAGE(P165:OFFSET(P165,-$R$3+1,0))*$R$4*K165</f>
        <v>42.749999999999986</v>
      </c>
      <c r="S165" s="15">
        <f ca="1">AVERAGE(Q165:OFFSET(Q165,-$R$3+1,0))*$S$4*L165</f>
        <v>40.250000000000021</v>
      </c>
      <c r="T165" s="11" t="str">
        <f t="shared" ca="1" si="42"/>
        <v xml:space="preserve"> </v>
      </c>
      <c r="U165" s="11" t="str">
        <f t="shared" ca="1" si="43"/>
        <v>Exit</v>
      </c>
      <c r="V165" s="3">
        <f t="shared" ca="1" si="49"/>
        <v>-10</v>
      </c>
      <c r="W165" s="16">
        <f t="shared" ca="1" si="50"/>
        <v>13.333333333333318</v>
      </c>
      <c r="X165" s="3">
        <f t="shared" ca="1" si="47"/>
        <v>3.36</v>
      </c>
      <c r="Y165" s="3">
        <f t="shared" ca="1" si="48"/>
        <v>4.8099999999999996</v>
      </c>
      <c r="Z165" s="12">
        <f t="shared" ca="1" si="51"/>
        <v>59.999999999999609</v>
      </c>
      <c r="AA165" s="17">
        <f t="shared" ca="1" si="52"/>
        <v>506.66666666666595</v>
      </c>
      <c r="AB165" s="17">
        <f t="shared" ca="1" si="53"/>
        <v>566.66666666666561</v>
      </c>
      <c r="AC165" s="19">
        <f t="shared" ca="1" si="54"/>
        <v>7023.7141176314581</v>
      </c>
    </row>
    <row r="166" spans="1:29" x14ac:dyDescent="0.25">
      <c r="A166" s="22">
        <v>36245</v>
      </c>
      <c r="B166">
        <v>3.98</v>
      </c>
      <c r="C166">
        <v>3.7</v>
      </c>
      <c r="D166">
        <v>3.83</v>
      </c>
      <c r="E166">
        <v>5</v>
      </c>
      <c r="F166">
        <v>4.72</v>
      </c>
      <c r="G166">
        <v>4.75</v>
      </c>
      <c r="H166">
        <f t="shared" si="39"/>
        <v>-3.0379746835443089E-2</v>
      </c>
      <c r="I166">
        <f t="shared" si="40"/>
        <v>-9.0038314176245193E-2</v>
      </c>
      <c r="J166">
        <f t="shared" si="46"/>
        <v>0.61138684660497211</v>
      </c>
      <c r="K166" s="2">
        <v>1</v>
      </c>
      <c r="L166" s="2">
        <v>1</v>
      </c>
      <c r="M166" s="6">
        <f ca="1">100*(D166-MIN(OFFSET(C166,-$M$3+1,0):C166))/(MAX(OFFSET(B166,-$M$3+1,0):B166)-MIN(OFFSET(C166,-$M$3+1,0):C166))</f>
        <v>60.99290780141844</v>
      </c>
      <c r="N166" s="6">
        <f ca="1">100*(G166-MIN(OFFSET(F166,-$M$3+1,0):F166))/(MAX(OFFSET(E166,-$M$3+1,0):E166)-MIN(OFFSET(F166,-$M$3+1,0):F166))</f>
        <v>34.45378151260504</v>
      </c>
      <c r="O166" s="6">
        <f t="shared" ca="1" si="41"/>
        <v>26.539126288813399</v>
      </c>
      <c r="P166" s="8">
        <f t="shared" si="44"/>
        <v>0.2799999999999998</v>
      </c>
      <c r="Q166" s="8">
        <f t="shared" si="45"/>
        <v>0.5</v>
      </c>
      <c r="R166" s="15">
        <f ca="1">AVERAGE(P166:OFFSET(P166,-$R$3+1,0))*$R$4*K166</f>
        <v>41.624999999999993</v>
      </c>
      <c r="S166" s="15">
        <f ca="1">AVERAGE(Q166:OFFSET(Q166,-$R$3+1,0))*$S$4*L166</f>
        <v>43.375000000000021</v>
      </c>
      <c r="T166" s="11" t="str">
        <f t="shared" ca="1" si="42"/>
        <v xml:space="preserve"> </v>
      </c>
      <c r="U166" s="11" t="str">
        <f t="shared" ca="1" si="43"/>
        <v>Sell</v>
      </c>
      <c r="V166" s="3" t="str">
        <f t="shared" ca="1" si="49"/>
        <v xml:space="preserve"> </v>
      </c>
      <c r="W166" s="16" t="str">
        <f t="shared" ca="1" si="50"/>
        <v xml:space="preserve"> </v>
      </c>
      <c r="X166" s="3" t="str">
        <f t="shared" ca="1" si="47"/>
        <v xml:space="preserve"> </v>
      </c>
      <c r="Y166" s="3" t="str">
        <f t="shared" ca="1" si="48"/>
        <v xml:space="preserve"> </v>
      </c>
      <c r="Z166" s="12" t="str">
        <f t="shared" ca="1" si="51"/>
        <v xml:space="preserve"> </v>
      </c>
      <c r="AA166" s="17" t="str">
        <f t="shared" ca="1" si="52"/>
        <v xml:space="preserve"> </v>
      </c>
      <c r="AB166" s="17" t="str">
        <f t="shared" ca="1" si="53"/>
        <v xml:space="preserve"> </v>
      </c>
      <c r="AC166" s="19">
        <f t="shared" ca="1" si="54"/>
        <v>7023.7141176314581</v>
      </c>
    </row>
    <row r="167" spans="1:29" x14ac:dyDescent="0.25">
      <c r="A167" s="22">
        <v>36248</v>
      </c>
      <c r="B167">
        <v>4.04</v>
      </c>
      <c r="C167">
        <v>3.7</v>
      </c>
      <c r="D167">
        <v>3.7</v>
      </c>
      <c r="E167">
        <v>5.22</v>
      </c>
      <c r="F167">
        <v>4.8099999999999996</v>
      </c>
      <c r="G167">
        <v>5</v>
      </c>
      <c r="H167">
        <f t="shared" si="39"/>
        <v>-3.394255874673624E-2</v>
      </c>
      <c r="I167">
        <f t="shared" si="40"/>
        <v>5.2631578947368363E-2</v>
      </c>
      <c r="J167">
        <f t="shared" si="46"/>
        <v>0.58042212344919886</v>
      </c>
      <c r="K167" s="2">
        <v>1</v>
      </c>
      <c r="L167" s="2">
        <v>1</v>
      </c>
      <c r="M167" s="6">
        <f ca="1">100*(D167-MIN(OFFSET(C167,-$M$3+1,0):C167))/(MAX(OFFSET(B167,-$M$3+1,0):B167)-MIN(OFFSET(C167,-$M$3+1,0):C167))</f>
        <v>51.773049645390081</v>
      </c>
      <c r="N167" s="6">
        <f ca="1">100*(G167-MIN(OFFSET(F167,-$M$3+1,0):F167))/(MAX(OFFSET(E167,-$M$3+1,0):E167)-MIN(OFFSET(F167,-$M$3+1,0):F167))</f>
        <v>55.462184873949575</v>
      </c>
      <c r="O167" s="6">
        <f t="shared" ca="1" si="41"/>
        <v>-3.6891352285594934</v>
      </c>
      <c r="P167" s="8">
        <f t="shared" si="44"/>
        <v>0.33999999999999986</v>
      </c>
      <c r="Q167" s="8">
        <f t="shared" si="45"/>
        <v>0.46999999999999975</v>
      </c>
      <c r="R167" s="15">
        <f ca="1">AVERAGE(P167:OFFSET(P167,-$R$3+1,0))*$R$4*K167</f>
        <v>41.624999999999993</v>
      </c>
      <c r="S167" s="15">
        <f ca="1">AVERAGE(Q167:OFFSET(Q167,-$R$3+1,0))*$S$4*L167</f>
        <v>46.000000000000007</v>
      </c>
      <c r="T167" s="11" t="str">
        <f t="shared" ca="1" si="42"/>
        <v xml:space="preserve"> </v>
      </c>
      <c r="U167" s="11" t="str">
        <f t="shared" ca="1" si="43"/>
        <v>Exit</v>
      </c>
      <c r="V167" s="3" t="str">
        <f t="shared" ca="1" si="49"/>
        <v xml:space="preserve"> </v>
      </c>
      <c r="W167" s="16" t="str">
        <f t="shared" ca="1" si="50"/>
        <v xml:space="preserve"> </v>
      </c>
      <c r="X167" s="3" t="str">
        <f t="shared" ca="1" si="47"/>
        <v xml:space="preserve"> </v>
      </c>
      <c r="Y167" s="3" t="str">
        <f t="shared" ca="1" si="48"/>
        <v xml:space="preserve"> </v>
      </c>
      <c r="Z167" s="12" t="str">
        <f t="shared" ca="1" si="51"/>
        <v xml:space="preserve"> </v>
      </c>
      <c r="AA167" s="17" t="str">
        <f t="shared" ca="1" si="52"/>
        <v xml:space="preserve"> </v>
      </c>
      <c r="AB167" s="17" t="str">
        <f t="shared" ca="1" si="53"/>
        <v xml:space="preserve"> </v>
      </c>
      <c r="AC167" s="19">
        <f t="shared" ca="1" si="54"/>
        <v>7023.7141176314581</v>
      </c>
    </row>
    <row r="168" spans="1:29" x14ac:dyDescent="0.25">
      <c r="A168" s="22">
        <v>36249</v>
      </c>
      <c r="B168">
        <v>4.0999999999999996</v>
      </c>
      <c r="C168">
        <v>3.56</v>
      </c>
      <c r="D168">
        <v>3.86</v>
      </c>
      <c r="E168">
        <v>5.65</v>
      </c>
      <c r="F168">
        <v>5.03</v>
      </c>
      <c r="G168">
        <v>5.47</v>
      </c>
      <c r="H168">
        <f t="shared" si="39"/>
        <v>4.3243243243243246E-2</v>
      </c>
      <c r="I168">
        <f t="shared" si="40"/>
        <v>9.3999999999999861E-2</v>
      </c>
      <c r="J168">
        <f t="shared" si="46"/>
        <v>0.61974608019818767</v>
      </c>
      <c r="K168" s="2">
        <v>1</v>
      </c>
      <c r="L168" s="2">
        <v>1</v>
      </c>
      <c r="M168" s="6">
        <f ca="1">100*(D168-MIN(OFFSET(C168,-$M$3+1,0):C168))/(MAX(OFFSET(B168,-$M$3+1,0):B168)-MIN(OFFSET(C168,-$M$3+1,0):C168))</f>
        <v>63.120567375886516</v>
      </c>
      <c r="N168" s="6">
        <f ca="1">100*(G168-MIN(OFFSET(F168,-$M$3+1,0):F168))/(MAX(OFFSET(E168,-$M$3+1,0):E168)-MIN(OFFSET(F168,-$M$3+1,0):F168))</f>
        <v>86.259541984732778</v>
      </c>
      <c r="O168" s="6">
        <f t="shared" ca="1" si="41"/>
        <v>-23.138974608846262</v>
      </c>
      <c r="P168" s="8">
        <f t="shared" si="44"/>
        <v>0.53999999999999959</v>
      </c>
      <c r="Q168" s="8">
        <f t="shared" si="45"/>
        <v>0.65000000000000036</v>
      </c>
      <c r="R168" s="15">
        <f ca="1">AVERAGE(P168:OFFSET(P168,-$R$3+1,0))*$R$4*K168</f>
        <v>43.374999999999986</v>
      </c>
      <c r="S168" s="15">
        <f ca="1">AVERAGE(Q168:OFFSET(Q168,-$R$3+1,0))*$S$4*L168</f>
        <v>51.375000000000014</v>
      </c>
      <c r="T168" s="11" t="str">
        <f t="shared" ca="1" si="42"/>
        <v>Buy</v>
      </c>
      <c r="U168" s="11" t="str">
        <f t="shared" ca="1" si="43"/>
        <v xml:space="preserve"> </v>
      </c>
      <c r="V168" s="3">
        <f t="shared" ca="1" si="49"/>
        <v>10</v>
      </c>
      <c r="W168" s="16">
        <f t="shared" ca="1" si="50"/>
        <v>-8.4428223844282186</v>
      </c>
      <c r="X168" s="3">
        <f t="shared" ca="1" si="47"/>
        <v>3.86</v>
      </c>
      <c r="Y168" s="3">
        <f t="shared" ca="1" si="48"/>
        <v>5.47</v>
      </c>
      <c r="Z168" s="12" t="str">
        <f t="shared" ca="1" si="51"/>
        <v xml:space="preserve"> </v>
      </c>
      <c r="AA168" s="17" t="str">
        <f t="shared" ca="1" si="52"/>
        <v xml:space="preserve"> </v>
      </c>
      <c r="AB168" s="17" t="str">
        <f t="shared" ca="1" si="53"/>
        <v xml:space="preserve"> </v>
      </c>
      <c r="AC168" s="19">
        <f t="shared" ca="1" si="54"/>
        <v>7023.7141176314581</v>
      </c>
    </row>
    <row r="169" spans="1:29" x14ac:dyDescent="0.25">
      <c r="A169" s="22">
        <v>36250</v>
      </c>
      <c r="B169">
        <v>4.16</v>
      </c>
      <c r="C169">
        <v>3.89</v>
      </c>
      <c r="D169">
        <v>3.89</v>
      </c>
      <c r="E169">
        <v>5.69</v>
      </c>
      <c r="F169">
        <v>5.0599999999999996</v>
      </c>
      <c r="G169">
        <v>5.12</v>
      </c>
      <c r="H169">
        <f t="shared" si="39"/>
        <v>7.7720207253886286E-3</v>
      </c>
      <c r="I169">
        <f t="shared" si="40"/>
        <v>-6.3985374771480696E-2</v>
      </c>
      <c r="J169">
        <f t="shared" si="46"/>
        <v>0.59078290711585557</v>
      </c>
      <c r="K169" s="2">
        <v>1</v>
      </c>
      <c r="L169" s="2">
        <v>1</v>
      </c>
      <c r="M169" s="6">
        <f ca="1">100*(D169-MIN(OFFSET(C169,-$M$3+1,0):C169))/(MAX(OFFSET(B169,-$M$3+1,0):B169)-MIN(OFFSET(C169,-$M$3+1,0):C169))</f>
        <v>51.960784313725519</v>
      </c>
      <c r="N169" s="6">
        <f ca="1">100*(G169-MIN(OFFSET(F169,-$M$3+1,0):F169))/(MAX(OFFSET(E169,-$M$3+1,0):E169)-MIN(OFFSET(F169,-$M$3+1,0):F169))</f>
        <v>53.278688524590159</v>
      </c>
      <c r="O169" s="6">
        <f t="shared" ca="1" si="41"/>
        <v>-1.3179042108646399</v>
      </c>
      <c r="P169" s="8">
        <f t="shared" si="44"/>
        <v>0.30000000000000027</v>
      </c>
      <c r="Q169" s="8">
        <f t="shared" si="45"/>
        <v>0.63000000000000078</v>
      </c>
      <c r="R169" s="15">
        <f ca="1">AVERAGE(P169:OFFSET(P169,-$R$3+1,0))*$R$4*K169</f>
        <v>44.374999999999986</v>
      </c>
      <c r="S169" s="15">
        <f ca="1">AVERAGE(Q169:OFFSET(Q169,-$R$3+1,0))*$S$4*L169</f>
        <v>53.375000000000028</v>
      </c>
      <c r="T169" s="11" t="str">
        <f t="shared" ca="1" si="42"/>
        <v>Buy</v>
      </c>
      <c r="U169" s="11" t="str">
        <f t="shared" ca="1" si="43"/>
        <v xml:space="preserve"> </v>
      </c>
      <c r="V169" s="3">
        <f t="shared" ca="1" si="49"/>
        <v>10</v>
      </c>
      <c r="W169" s="16">
        <f t="shared" ca="1" si="50"/>
        <v>-8.4428223844282186</v>
      </c>
      <c r="X169" s="3">
        <f t="shared" ca="1" si="47"/>
        <v>3.86</v>
      </c>
      <c r="Y169" s="3">
        <f t="shared" ca="1" si="48"/>
        <v>5.47</v>
      </c>
      <c r="Z169" s="12">
        <f t="shared" ca="1" si="51"/>
        <v>30.000000000000249</v>
      </c>
      <c r="AA169" s="17">
        <f t="shared" ca="1" si="52"/>
        <v>295.49878345498735</v>
      </c>
      <c r="AB169" s="17">
        <f t="shared" ca="1" si="53"/>
        <v>325.49878345498757</v>
      </c>
      <c r="AC169" s="19">
        <f t="shared" ca="1" si="54"/>
        <v>7349.2129010864455</v>
      </c>
    </row>
    <row r="170" spans="1:29" x14ac:dyDescent="0.25">
      <c r="A170" s="22">
        <v>36251</v>
      </c>
      <c r="B170">
        <v>3.92</v>
      </c>
      <c r="C170">
        <v>3.73</v>
      </c>
      <c r="D170">
        <v>3.76</v>
      </c>
      <c r="E170">
        <v>5.15</v>
      </c>
      <c r="F170">
        <v>4.87</v>
      </c>
      <c r="G170">
        <v>4.9000000000000004</v>
      </c>
      <c r="H170">
        <f t="shared" si="39"/>
        <v>-3.3419023136246895E-2</v>
      </c>
      <c r="I170">
        <f t="shared" si="40"/>
        <v>-4.296875E-2</v>
      </c>
      <c r="J170">
        <f t="shared" si="46"/>
        <v>0.59200043581715744</v>
      </c>
      <c r="K170" s="2">
        <v>1</v>
      </c>
      <c r="L170" s="2">
        <v>1</v>
      </c>
      <c r="M170" s="6">
        <f ca="1">100*(D170-MIN(OFFSET(C170,-$M$3+1,0):C170))/(MAX(OFFSET(B170,-$M$3+1,0):B170)-MIN(OFFSET(C170,-$M$3+1,0):C170))</f>
        <v>24.390243902438993</v>
      </c>
      <c r="N170" s="6">
        <f ca="1">100*(G170-MIN(OFFSET(F170,-$M$3+1,0):F170))/(MAX(OFFSET(E170,-$M$3+1,0):E170)-MIN(OFFSET(F170,-$M$3+1,0):F170))</f>
        <v>18.556701030927886</v>
      </c>
      <c r="O170" s="6">
        <f t="shared" ca="1" si="41"/>
        <v>5.8335428715111064</v>
      </c>
      <c r="P170" s="8">
        <f t="shared" si="44"/>
        <v>0.18999999999999995</v>
      </c>
      <c r="Q170" s="8">
        <f t="shared" si="45"/>
        <v>0.28000000000000025</v>
      </c>
      <c r="R170" s="15">
        <f ca="1">AVERAGE(P170:OFFSET(P170,-$R$3+1,0))*$R$4*K170</f>
        <v>43.999999999999986</v>
      </c>
      <c r="S170" s="15">
        <f ca="1">AVERAGE(Q170:OFFSET(Q170,-$R$3+1,0))*$S$4*L170</f>
        <v>54.625000000000021</v>
      </c>
      <c r="T170" s="11" t="str">
        <f t="shared" ca="1" si="42"/>
        <v>Exit</v>
      </c>
      <c r="U170" s="11" t="str">
        <f t="shared" ca="1" si="43"/>
        <v xml:space="preserve"> </v>
      </c>
      <c r="V170" s="3">
        <f t="shared" ca="1" si="49"/>
        <v>10</v>
      </c>
      <c r="W170" s="16">
        <f t="shared" ca="1" si="50"/>
        <v>-8.4428223844282186</v>
      </c>
      <c r="X170" s="3">
        <f t="shared" ca="1" si="47"/>
        <v>3.86</v>
      </c>
      <c r="Y170" s="3">
        <f t="shared" ca="1" si="48"/>
        <v>5.47</v>
      </c>
      <c r="Z170" s="12">
        <f t="shared" ca="1" si="51"/>
        <v>-130.00000000000034</v>
      </c>
      <c r="AA170" s="17">
        <f t="shared" ca="1" si="52"/>
        <v>185.7420924574206</v>
      </c>
      <c r="AB170" s="17">
        <f t="shared" ca="1" si="53"/>
        <v>55.742092457420256</v>
      </c>
      <c r="AC170" s="19">
        <f t="shared" ca="1" si="54"/>
        <v>7404.9549935438654</v>
      </c>
    </row>
    <row r="171" spans="1:29" x14ac:dyDescent="0.25">
      <c r="A171" s="22">
        <v>36255</v>
      </c>
      <c r="B171">
        <v>4.26</v>
      </c>
      <c r="C171">
        <v>3.92</v>
      </c>
      <c r="D171">
        <v>3.95</v>
      </c>
      <c r="E171">
        <v>5.34</v>
      </c>
      <c r="F171">
        <v>5.09</v>
      </c>
      <c r="G171">
        <v>5.31</v>
      </c>
      <c r="H171">
        <f t="shared" si="39"/>
        <v>5.0531914893617191E-2</v>
      </c>
      <c r="I171">
        <f t="shared" si="40"/>
        <v>8.3673469387754995E-2</v>
      </c>
      <c r="J171">
        <f t="shared" si="46"/>
        <v>0.56913003145316476</v>
      </c>
      <c r="K171" s="2">
        <v>1</v>
      </c>
      <c r="L171" s="2">
        <v>1</v>
      </c>
      <c r="M171" s="6">
        <f ca="1">100*(D171-MIN(OFFSET(C171,-$M$3+1,0):C171))/(MAX(OFFSET(B171,-$M$3+1,0):B171)-MIN(OFFSET(C171,-$M$3+1,0):C171))</f>
        <v>55.714285714285758</v>
      </c>
      <c r="N171" s="6">
        <f ca="1">100*(G171-MIN(OFFSET(F171,-$M$3+1,0):F171))/(MAX(OFFSET(E171,-$M$3+1,0):E171)-MIN(OFFSET(F171,-$M$3+1,0):F171))</f>
        <v>60.824742268041184</v>
      </c>
      <c r="O171" s="6">
        <f t="shared" ca="1" si="41"/>
        <v>-5.1104565537554265</v>
      </c>
      <c r="P171" s="8">
        <f t="shared" si="44"/>
        <v>0.5</v>
      </c>
      <c r="Q171" s="8">
        <f t="shared" si="45"/>
        <v>0.4399999999999995</v>
      </c>
      <c r="R171" s="15">
        <f ca="1">AVERAGE(P171:OFFSET(P171,-$R$3+1,0))*$R$4*K171</f>
        <v>42.624999999999993</v>
      </c>
      <c r="S171" s="15">
        <f ca="1">AVERAGE(Q171:OFFSET(Q171,-$R$3+1,0))*$S$4*L171</f>
        <v>53.125000000000014</v>
      </c>
      <c r="T171" s="11" t="str">
        <f t="shared" ca="1" si="42"/>
        <v xml:space="preserve"> </v>
      </c>
      <c r="U171" s="11" t="str">
        <f t="shared" ca="1" si="43"/>
        <v xml:space="preserve"> </v>
      </c>
      <c r="V171" s="3" t="str">
        <f t="shared" ca="1" si="49"/>
        <v xml:space="preserve"> </v>
      </c>
      <c r="W171" s="16" t="str">
        <f t="shared" ca="1" si="50"/>
        <v xml:space="preserve"> </v>
      </c>
      <c r="X171" s="3" t="str">
        <f t="shared" ca="1" si="47"/>
        <v xml:space="preserve"> </v>
      </c>
      <c r="Y171" s="3" t="str">
        <f t="shared" ca="1" si="48"/>
        <v xml:space="preserve"> </v>
      </c>
      <c r="Z171" s="12" t="str">
        <f t="shared" ca="1" si="51"/>
        <v xml:space="preserve"> </v>
      </c>
      <c r="AA171" s="17" t="str">
        <f t="shared" ca="1" si="52"/>
        <v xml:space="preserve"> </v>
      </c>
      <c r="AB171" s="17" t="str">
        <f t="shared" ca="1" si="53"/>
        <v xml:space="preserve"> </v>
      </c>
      <c r="AC171" s="19">
        <f t="shared" ca="1" si="54"/>
        <v>7404.9549935438654</v>
      </c>
    </row>
    <row r="172" spans="1:29" x14ac:dyDescent="0.25">
      <c r="A172" s="22">
        <v>36256</v>
      </c>
      <c r="B172">
        <v>4.04</v>
      </c>
      <c r="C172">
        <v>3.76</v>
      </c>
      <c r="D172">
        <v>3.89</v>
      </c>
      <c r="E172">
        <v>5.25</v>
      </c>
      <c r="F172">
        <v>4.84</v>
      </c>
      <c r="G172">
        <v>4.87</v>
      </c>
      <c r="H172">
        <f t="shared" si="39"/>
        <v>-1.5189873417721489E-2</v>
      </c>
      <c r="I172">
        <f t="shared" si="40"/>
        <v>-8.2862523540489508E-2</v>
      </c>
      <c r="J172">
        <f t="shared" si="46"/>
        <v>0.50443837716645512</v>
      </c>
      <c r="K172" s="2">
        <v>1</v>
      </c>
      <c r="L172" s="2">
        <v>1</v>
      </c>
      <c r="M172" s="6">
        <f ca="1">100*(D172-MIN(OFFSET(C172,-$M$3+1,0):C172))/(MAX(OFFSET(B172,-$M$3+1,0):B172)-MIN(OFFSET(C172,-$M$3+1,0):C172))</f>
        <v>47.142857142857174</v>
      </c>
      <c r="N172" s="6">
        <f ca="1">100*(G172-MIN(OFFSET(F172,-$M$3+1,0):F172))/(MAX(OFFSET(E172,-$M$3+1,0):E172)-MIN(OFFSET(F172,-$M$3+1,0):F172))</f>
        <v>6.818181818181869</v>
      </c>
      <c r="O172" s="6">
        <f t="shared" ca="1" si="41"/>
        <v>40.324675324675304</v>
      </c>
      <c r="P172" s="8">
        <f t="shared" si="44"/>
        <v>0.28000000000000025</v>
      </c>
      <c r="Q172" s="8">
        <f t="shared" si="45"/>
        <v>0.46999999999999975</v>
      </c>
      <c r="R172" s="15">
        <f ca="1">AVERAGE(P172:OFFSET(P172,-$R$3+1,0))*$R$4*K172</f>
        <v>36.124999999999993</v>
      </c>
      <c r="S172" s="15">
        <f ca="1">AVERAGE(Q172:OFFSET(Q172,-$R$3+1,0))*$S$4*L172</f>
        <v>51.625000000000007</v>
      </c>
      <c r="T172" s="11" t="str">
        <f t="shared" ca="1" si="42"/>
        <v xml:space="preserve"> </v>
      </c>
      <c r="U172" s="11" t="str">
        <f t="shared" ca="1" si="43"/>
        <v>Sell</v>
      </c>
      <c r="V172" s="3">
        <f t="shared" ca="1" si="49"/>
        <v>-10</v>
      </c>
      <c r="W172" s="16">
        <f t="shared" ca="1" si="50"/>
        <v>6.9975786924939447</v>
      </c>
      <c r="X172" s="3">
        <f t="shared" ca="1" si="47"/>
        <v>3.89</v>
      </c>
      <c r="Y172" s="3">
        <f t="shared" ca="1" si="48"/>
        <v>4.87</v>
      </c>
      <c r="Z172" s="12" t="str">
        <f t="shared" ca="1" si="51"/>
        <v xml:space="preserve"> </v>
      </c>
      <c r="AA172" s="17" t="str">
        <f t="shared" ca="1" si="52"/>
        <v xml:space="preserve"> </v>
      </c>
      <c r="AB172" s="17" t="str">
        <f t="shared" ca="1" si="53"/>
        <v xml:space="preserve"> </v>
      </c>
      <c r="AC172" s="19">
        <f t="shared" ca="1" si="54"/>
        <v>7404.9549935438654</v>
      </c>
    </row>
    <row r="173" spans="1:29" x14ac:dyDescent="0.25">
      <c r="A173" s="22">
        <v>36257</v>
      </c>
      <c r="B173">
        <v>4.01</v>
      </c>
      <c r="C173">
        <v>3.49</v>
      </c>
      <c r="D173">
        <v>3.7</v>
      </c>
      <c r="E173">
        <v>5.22</v>
      </c>
      <c r="F173">
        <v>4.87</v>
      </c>
      <c r="G173">
        <v>5.15</v>
      </c>
      <c r="H173">
        <f t="shared" si="39"/>
        <v>-4.8843187660668419E-2</v>
      </c>
      <c r="I173">
        <f t="shared" si="40"/>
        <v>5.7494866529774091E-2</v>
      </c>
      <c r="J173">
        <f t="shared" si="46"/>
        <v>0.45527541869848487</v>
      </c>
      <c r="K173" s="2">
        <v>1</v>
      </c>
      <c r="L173" s="2">
        <v>1</v>
      </c>
      <c r="M173" s="6">
        <f ca="1">100*(D173-MIN(OFFSET(C173,-$M$3+1,0):C173))/(MAX(OFFSET(B173,-$M$3+1,0):B173)-MIN(OFFSET(C173,-$M$3+1,0):C173))</f>
        <v>27.272727272727284</v>
      </c>
      <c r="N173" s="6">
        <f ca="1">100*(G173-MIN(OFFSET(F173,-$M$3+1,0):F173))/(MAX(OFFSET(E173,-$M$3+1,0):E173)-MIN(OFFSET(F173,-$M$3+1,0):F173))</f>
        <v>36.470588235294152</v>
      </c>
      <c r="O173" s="6">
        <f t="shared" ca="1" si="41"/>
        <v>-9.1978609625668675</v>
      </c>
      <c r="P173" s="8">
        <f t="shared" si="44"/>
        <v>0.51999999999999957</v>
      </c>
      <c r="Q173" s="8">
        <f t="shared" si="45"/>
        <v>0.34999999999999964</v>
      </c>
      <c r="R173" s="15">
        <f ca="1">AVERAGE(P173:OFFSET(P173,-$R$3+1,0))*$R$4*K173</f>
        <v>36.874999999999993</v>
      </c>
      <c r="S173" s="15">
        <f ca="1">AVERAGE(Q173:OFFSET(Q173,-$R$3+1,0))*$S$4*L173</f>
        <v>47.375</v>
      </c>
      <c r="T173" s="11" t="str">
        <f t="shared" ca="1" si="42"/>
        <v xml:space="preserve"> </v>
      </c>
      <c r="U173" s="11" t="str">
        <f t="shared" ca="1" si="43"/>
        <v>Exit</v>
      </c>
      <c r="V173" s="3">
        <f t="shared" ca="1" si="49"/>
        <v>-10</v>
      </c>
      <c r="W173" s="16">
        <f t="shared" ca="1" si="50"/>
        <v>6.9975786924939447</v>
      </c>
      <c r="X173" s="3">
        <f t="shared" ca="1" si="47"/>
        <v>3.89</v>
      </c>
      <c r="Y173" s="3">
        <f t="shared" ca="1" si="48"/>
        <v>4.87</v>
      </c>
      <c r="Z173" s="12">
        <f t="shared" ca="1" si="51"/>
        <v>189.99999999999994</v>
      </c>
      <c r="AA173" s="17">
        <f t="shared" ca="1" si="52"/>
        <v>195.93220338983062</v>
      </c>
      <c r="AB173" s="17">
        <f t="shared" ca="1" si="53"/>
        <v>385.93220338983053</v>
      </c>
      <c r="AC173" s="19">
        <f t="shared" ca="1" si="54"/>
        <v>7790.887196933696</v>
      </c>
    </row>
    <row r="174" spans="1:29" x14ac:dyDescent="0.25">
      <c r="A174" s="22">
        <v>36258</v>
      </c>
      <c r="B174">
        <v>4.01</v>
      </c>
      <c r="C174">
        <v>3.64</v>
      </c>
      <c r="D174">
        <v>3.92</v>
      </c>
      <c r="E174">
        <v>5.15</v>
      </c>
      <c r="F174">
        <v>4.9000000000000004</v>
      </c>
      <c r="G174">
        <v>5.15</v>
      </c>
      <c r="H174">
        <f t="shared" si="39"/>
        <v>5.9459459459459296E-2</v>
      </c>
      <c r="I174">
        <f t="shared" si="40"/>
        <v>0</v>
      </c>
      <c r="J174">
        <f t="shared" si="46"/>
        <v>0.44426706921561843</v>
      </c>
      <c r="K174" s="2">
        <v>1</v>
      </c>
      <c r="L174" s="2">
        <v>1</v>
      </c>
      <c r="M174" s="6">
        <f ca="1">100*(D174-MIN(OFFSET(C174,-$M$3+1,0):C174))/(MAX(OFFSET(B174,-$M$3+1,0):B174)-MIN(OFFSET(C174,-$M$3+1,0):C174))</f>
        <v>55.844155844155836</v>
      </c>
      <c r="N174" s="6">
        <f ca="1">100*(G174-MIN(OFFSET(F174,-$M$3+1,0):F174))/(MAX(OFFSET(E174,-$M$3+1,0):E174)-MIN(OFFSET(F174,-$M$3+1,0):F174))</f>
        <v>36.470588235294152</v>
      </c>
      <c r="O174" s="6">
        <f t="shared" ca="1" si="41"/>
        <v>19.373567608861684</v>
      </c>
      <c r="P174" s="8">
        <f t="shared" si="44"/>
        <v>0.36999999999999966</v>
      </c>
      <c r="Q174" s="8">
        <f t="shared" si="45"/>
        <v>0.25</v>
      </c>
      <c r="R174" s="15">
        <f ca="1">AVERAGE(P174:OFFSET(P174,-$R$3+1,0))*$R$4*K174</f>
        <v>37.999999999999986</v>
      </c>
      <c r="S174" s="15">
        <f ca="1">AVERAGE(Q174:OFFSET(Q174,-$R$3+1,0))*$S$4*L174</f>
        <v>44.25</v>
      </c>
      <c r="T174" s="11" t="str">
        <f t="shared" ca="1" si="42"/>
        <v xml:space="preserve"> </v>
      </c>
      <c r="U174" s="11" t="str">
        <f t="shared" ca="1" si="43"/>
        <v xml:space="preserve"> </v>
      </c>
      <c r="V174" s="3" t="str">
        <f t="shared" ca="1" si="49"/>
        <v xml:space="preserve"> </v>
      </c>
      <c r="W174" s="16" t="str">
        <f t="shared" ca="1" si="50"/>
        <v xml:space="preserve"> </v>
      </c>
      <c r="X174" s="3" t="str">
        <f t="shared" ca="1" si="47"/>
        <v xml:space="preserve"> </v>
      </c>
      <c r="Y174" s="3" t="str">
        <f t="shared" ca="1" si="48"/>
        <v xml:space="preserve"> </v>
      </c>
      <c r="Z174" s="12" t="str">
        <f t="shared" ca="1" si="51"/>
        <v xml:space="preserve"> </v>
      </c>
      <c r="AA174" s="17" t="str">
        <f t="shared" ca="1" si="52"/>
        <v xml:space="preserve"> </v>
      </c>
      <c r="AB174" s="17" t="str">
        <f t="shared" ca="1" si="53"/>
        <v xml:space="preserve"> </v>
      </c>
      <c r="AC174" s="19">
        <f t="shared" ca="1" si="54"/>
        <v>7790.887196933696</v>
      </c>
    </row>
    <row r="175" spans="1:29" x14ac:dyDescent="0.25">
      <c r="A175" s="22">
        <v>36259</v>
      </c>
      <c r="B175">
        <v>3.95</v>
      </c>
      <c r="C175">
        <v>3.7</v>
      </c>
      <c r="D175">
        <v>3.92</v>
      </c>
      <c r="E175">
        <v>5.25</v>
      </c>
      <c r="F175">
        <v>4.97</v>
      </c>
      <c r="G175">
        <v>5.22</v>
      </c>
      <c r="H175">
        <f t="shared" si="39"/>
        <v>0</v>
      </c>
      <c r="I175">
        <f t="shared" si="40"/>
        <v>1.3592233009708687E-2</v>
      </c>
      <c r="J175">
        <f t="shared" si="46"/>
        <v>0.43735541924440979</v>
      </c>
      <c r="K175" s="2">
        <v>1</v>
      </c>
      <c r="L175" s="2">
        <v>1</v>
      </c>
      <c r="M175" s="6">
        <f ca="1">100*(D175-MIN(OFFSET(C175,-$M$3+1,0):C175))/(MAX(OFFSET(B175,-$M$3+1,0):B175)-MIN(OFFSET(C175,-$M$3+1,0):C175))</f>
        <v>55.844155844155836</v>
      </c>
      <c r="N175" s="6">
        <f ca="1">100*(G175-MIN(OFFSET(F175,-$M$3+1,0):F175))/(MAX(OFFSET(E175,-$M$3+1,0):E175)-MIN(OFFSET(F175,-$M$3+1,0):F175))</f>
        <v>75.999999999999972</v>
      </c>
      <c r="O175" s="6">
        <f t="shared" ca="1" si="41"/>
        <v>-20.155844155844136</v>
      </c>
      <c r="P175" s="8">
        <f t="shared" si="44"/>
        <v>0.25</v>
      </c>
      <c r="Q175" s="8">
        <f t="shared" si="45"/>
        <v>0.28000000000000025</v>
      </c>
      <c r="R175" s="15">
        <f ca="1">AVERAGE(P175:OFFSET(P175,-$R$3+1,0))*$R$4*K175</f>
        <v>36.874999999999993</v>
      </c>
      <c r="S175" s="15">
        <f ca="1">AVERAGE(Q175:OFFSET(Q175,-$R$3+1,0))*$S$4*L175</f>
        <v>41.875000000000007</v>
      </c>
      <c r="T175" s="11" t="str">
        <f t="shared" ca="1" si="42"/>
        <v>Buy</v>
      </c>
      <c r="U175" s="11" t="str">
        <f t="shared" ca="1" si="43"/>
        <v xml:space="preserve"> </v>
      </c>
      <c r="V175" s="3">
        <f t="shared" ca="1" si="49"/>
        <v>10</v>
      </c>
      <c r="W175" s="16">
        <f t="shared" ca="1" si="50"/>
        <v>-8.8059701492537279</v>
      </c>
      <c r="X175" s="3">
        <f t="shared" ca="1" si="47"/>
        <v>3.92</v>
      </c>
      <c r="Y175" s="3">
        <f t="shared" ca="1" si="48"/>
        <v>5.22</v>
      </c>
      <c r="Z175" s="12" t="str">
        <f t="shared" ca="1" si="51"/>
        <v xml:space="preserve"> </v>
      </c>
      <c r="AA175" s="17" t="str">
        <f t="shared" ca="1" si="52"/>
        <v xml:space="preserve"> </v>
      </c>
      <c r="AB175" s="17" t="str">
        <f t="shared" ca="1" si="53"/>
        <v xml:space="preserve"> </v>
      </c>
      <c r="AC175" s="19">
        <f t="shared" ca="1" si="54"/>
        <v>7790.887196933696</v>
      </c>
    </row>
    <row r="176" spans="1:29" x14ac:dyDescent="0.25">
      <c r="A176" s="22">
        <v>36262</v>
      </c>
      <c r="B176">
        <v>4.07</v>
      </c>
      <c r="C176">
        <v>3.8</v>
      </c>
      <c r="D176">
        <v>3.89</v>
      </c>
      <c r="E176">
        <v>5.25</v>
      </c>
      <c r="F176">
        <v>4.72</v>
      </c>
      <c r="G176">
        <v>5.25</v>
      </c>
      <c r="H176">
        <f t="shared" si="39"/>
        <v>-7.6530612244897211E-3</v>
      </c>
      <c r="I176">
        <f t="shared" si="40"/>
        <v>5.7471264367816577E-3</v>
      </c>
      <c r="J176">
        <f t="shared" si="46"/>
        <v>0.44032661551751484</v>
      </c>
      <c r="K176" s="2">
        <v>1</v>
      </c>
      <c r="L176" s="2">
        <v>1</v>
      </c>
      <c r="M176" s="6">
        <f ca="1">100*(D176-MIN(OFFSET(C176,-$M$3+1,0):C176))/(MAX(OFFSET(B176,-$M$3+1,0):B176)-MIN(OFFSET(C176,-$M$3+1,0):C176))</f>
        <v>51.948051948051969</v>
      </c>
      <c r="N176" s="6">
        <f ca="1">100*(G176-MIN(OFFSET(F176,-$M$3+1,0):F176))/(MAX(OFFSET(E176,-$M$3+1,0):E176)-MIN(OFFSET(F176,-$M$3+1,0):F176))</f>
        <v>85.483870967741964</v>
      </c>
      <c r="O176" s="6">
        <f t="shared" ca="1" si="41"/>
        <v>-33.535819019689995</v>
      </c>
      <c r="P176" s="8">
        <f t="shared" si="44"/>
        <v>0.27000000000000046</v>
      </c>
      <c r="Q176" s="8">
        <f t="shared" si="45"/>
        <v>0.53000000000000025</v>
      </c>
      <c r="R176" s="15">
        <f ca="1">AVERAGE(P176:OFFSET(P176,-$R$3+1,0))*$R$4*K176</f>
        <v>33.5</v>
      </c>
      <c r="S176" s="15">
        <f ca="1">AVERAGE(Q176:OFFSET(Q176,-$R$3+1,0))*$S$4*L176</f>
        <v>40.375000000000007</v>
      </c>
      <c r="T176" s="11" t="str">
        <f t="shared" ca="1" si="42"/>
        <v>Buy</v>
      </c>
      <c r="U176" s="11" t="str">
        <f t="shared" ca="1" si="43"/>
        <v xml:space="preserve"> </v>
      </c>
      <c r="V176" s="3">
        <f t="shared" ca="1" si="49"/>
        <v>10</v>
      </c>
      <c r="W176" s="16">
        <f t="shared" ca="1" si="50"/>
        <v>-8.8059701492537279</v>
      </c>
      <c r="X176" s="3">
        <f t="shared" ca="1" si="47"/>
        <v>3.92</v>
      </c>
      <c r="Y176" s="3">
        <f t="shared" ca="1" si="48"/>
        <v>5.22</v>
      </c>
      <c r="Z176" s="12">
        <f t="shared" ca="1" si="51"/>
        <v>-29.999999999999805</v>
      </c>
      <c r="AA176" s="17">
        <f t="shared" ca="1" si="52"/>
        <v>-26.4179104477614</v>
      </c>
      <c r="AB176" s="17">
        <f t="shared" ca="1" si="53"/>
        <v>-56.417910447761201</v>
      </c>
      <c r="AC176" s="19">
        <f t="shared" ca="1" si="54"/>
        <v>7734.4692864859344</v>
      </c>
    </row>
    <row r="177" spans="1:29" x14ac:dyDescent="0.25">
      <c r="A177" s="22">
        <v>36263</v>
      </c>
      <c r="B177">
        <v>4.13</v>
      </c>
      <c r="C177">
        <v>3.58</v>
      </c>
      <c r="D177">
        <v>3.64</v>
      </c>
      <c r="E177">
        <v>5.28</v>
      </c>
      <c r="F177">
        <v>4.9400000000000004</v>
      </c>
      <c r="G177">
        <v>4.97</v>
      </c>
      <c r="H177">
        <f t="shared" si="39"/>
        <v>-6.4267352185089943E-2</v>
      </c>
      <c r="I177">
        <f t="shared" si="40"/>
        <v>-5.3333333333333344E-2</v>
      </c>
      <c r="J177">
        <f t="shared" si="46"/>
        <v>0.48056284535245125</v>
      </c>
      <c r="K177" s="2">
        <v>1</v>
      </c>
      <c r="L177" s="2">
        <v>1</v>
      </c>
      <c r="M177" s="6">
        <f ca="1">100*(D177-MIN(OFFSET(C177,-$M$3+1,0):C177))/(MAX(OFFSET(B177,-$M$3+1,0):B177)-MIN(OFFSET(C177,-$M$3+1,0):C177))</f>
        <v>23.437499999999996</v>
      </c>
      <c r="N177" s="6">
        <f ca="1">100*(G177-MIN(OFFSET(F177,-$M$3+1,0):F177))/(MAX(OFFSET(E177,-$M$3+1,0):E177)-MIN(OFFSET(F177,-$M$3+1,0):F177))</f>
        <v>44.642857142857103</v>
      </c>
      <c r="O177" s="6">
        <f t="shared" ca="1" si="41"/>
        <v>-21.205357142857107</v>
      </c>
      <c r="P177" s="8">
        <f t="shared" si="44"/>
        <v>0.54999999999999982</v>
      </c>
      <c r="Q177" s="8">
        <f t="shared" si="45"/>
        <v>0.33999999999999986</v>
      </c>
      <c r="R177" s="15">
        <f ca="1">AVERAGE(P177:OFFSET(P177,-$R$3+1,0))*$R$4*K177</f>
        <v>36.625</v>
      </c>
      <c r="S177" s="15">
        <f ca="1">AVERAGE(Q177:OFFSET(Q177,-$R$3+1,0))*$S$4*L177</f>
        <v>36.749999999999993</v>
      </c>
      <c r="T177" s="11" t="str">
        <f t="shared" ca="1" si="42"/>
        <v>Buy</v>
      </c>
      <c r="U177" s="11" t="str">
        <f t="shared" ca="1" si="43"/>
        <v xml:space="preserve"> </v>
      </c>
      <c r="V177" s="3">
        <f t="shared" ca="1" si="49"/>
        <v>10</v>
      </c>
      <c r="W177" s="16">
        <f t="shared" ca="1" si="50"/>
        <v>-8.8059701492537279</v>
      </c>
      <c r="X177" s="3">
        <f t="shared" ca="1" si="47"/>
        <v>3.92</v>
      </c>
      <c r="Y177" s="3">
        <f t="shared" ca="1" si="48"/>
        <v>5.22</v>
      </c>
      <c r="Z177" s="12">
        <f t="shared" ca="1" si="51"/>
        <v>-250</v>
      </c>
      <c r="AA177" s="17">
        <f t="shared" ca="1" si="52"/>
        <v>246.56716417910459</v>
      </c>
      <c r="AB177" s="17">
        <f t="shared" ca="1" si="53"/>
        <v>-3.4328358208954057</v>
      </c>
      <c r="AC177" s="19">
        <f t="shared" ca="1" si="54"/>
        <v>7731.0364506650394</v>
      </c>
    </row>
    <row r="178" spans="1:29" x14ac:dyDescent="0.25">
      <c r="A178" s="22">
        <v>36264</v>
      </c>
      <c r="B178">
        <v>5.12</v>
      </c>
      <c r="C178">
        <v>3.76</v>
      </c>
      <c r="D178">
        <v>4.96</v>
      </c>
      <c r="E178">
        <v>6.69</v>
      </c>
      <c r="F178">
        <v>5.03</v>
      </c>
      <c r="G178">
        <v>6.22</v>
      </c>
      <c r="H178">
        <f t="shared" si="39"/>
        <v>0.36263736263736268</v>
      </c>
      <c r="I178">
        <f t="shared" si="40"/>
        <v>0.25150905432595572</v>
      </c>
      <c r="J178">
        <f t="shared" si="46"/>
        <v>0.75191516211439102</v>
      </c>
      <c r="K178" s="2">
        <v>1</v>
      </c>
      <c r="L178" s="2">
        <v>1</v>
      </c>
      <c r="M178" s="6">
        <f ca="1">100*(D178-MIN(OFFSET(C178,-$M$3+1,0):C178))/(MAX(OFFSET(B178,-$M$3+1,0):B178)-MIN(OFFSET(C178,-$M$3+1,0):C178))</f>
        <v>90.184049079754587</v>
      </c>
      <c r="N178" s="6">
        <f ca="1">100*(G178-MIN(OFFSET(F178,-$M$3+1,0):F178))/(MAX(OFFSET(E178,-$M$3+1,0):E178)-MIN(OFFSET(F178,-$M$3+1,0):F178))</f>
        <v>76.142131979695407</v>
      </c>
      <c r="O178" s="6">
        <f t="shared" ca="1" si="41"/>
        <v>14.04191710005918</v>
      </c>
      <c r="P178" s="8">
        <f t="shared" si="44"/>
        <v>1.48</v>
      </c>
      <c r="Q178" s="8">
        <f t="shared" si="45"/>
        <v>1.7200000000000006</v>
      </c>
      <c r="R178" s="15">
        <f ca="1">AVERAGE(P178:OFFSET(P178,-$R$3+1,0))*$R$4*K178</f>
        <v>52.75</v>
      </c>
      <c r="S178" s="15">
        <f ca="1">AVERAGE(Q178:OFFSET(Q178,-$R$3+1,0))*$S$4*L178</f>
        <v>54.75</v>
      </c>
      <c r="T178" s="11" t="str">
        <f t="shared" ca="1" si="42"/>
        <v>Exit</v>
      </c>
      <c r="U178" s="11" t="str">
        <f t="shared" ca="1" si="43"/>
        <v xml:space="preserve"> </v>
      </c>
      <c r="V178" s="3">
        <f t="shared" ca="1" si="49"/>
        <v>10</v>
      </c>
      <c r="W178" s="16">
        <f t="shared" ca="1" si="50"/>
        <v>-8.8059701492537279</v>
      </c>
      <c r="X178" s="3">
        <f t="shared" ca="1" si="47"/>
        <v>3.92</v>
      </c>
      <c r="Y178" s="3">
        <f t="shared" ca="1" si="48"/>
        <v>5.22</v>
      </c>
      <c r="Z178" s="12">
        <f t="shared" ca="1" si="51"/>
        <v>1320</v>
      </c>
      <c r="AA178" s="17">
        <f t="shared" ca="1" si="52"/>
        <v>-1100.746268656716</v>
      </c>
      <c r="AB178" s="17">
        <f t="shared" ca="1" si="53"/>
        <v>219.25373134328402</v>
      </c>
      <c r="AC178" s="19">
        <f t="shared" ca="1" si="54"/>
        <v>7950.2901820083234</v>
      </c>
    </row>
    <row r="179" spans="1:29" x14ac:dyDescent="0.25">
      <c r="A179" s="22">
        <v>36265</v>
      </c>
      <c r="B179">
        <v>6.56</v>
      </c>
      <c r="C179">
        <v>4.99</v>
      </c>
      <c r="D179">
        <v>6.31</v>
      </c>
      <c r="E179">
        <v>8.2200000000000006</v>
      </c>
      <c r="F179">
        <v>6.75</v>
      </c>
      <c r="G179">
        <v>7.59</v>
      </c>
      <c r="H179">
        <f t="shared" si="39"/>
        <v>0.27217741935483875</v>
      </c>
      <c r="I179">
        <f t="shared" si="40"/>
        <v>0.22025723472668823</v>
      </c>
      <c r="J179">
        <f t="shared" si="46"/>
        <v>0.8041610680015866</v>
      </c>
      <c r="K179" s="2">
        <v>1</v>
      </c>
      <c r="L179" s="2">
        <v>1</v>
      </c>
      <c r="M179" s="6">
        <f ca="1">100*(D179-MIN(OFFSET(C179,-$M$3+1,0):C179))/(MAX(OFFSET(B179,-$M$3+1,0):B179)-MIN(OFFSET(C179,-$M$3+1,0):C179))</f>
        <v>91.610738255033553</v>
      </c>
      <c r="N179" s="6">
        <f ca="1">100*(G179-MIN(OFFSET(F179,-$M$3+1,0):F179))/(MAX(OFFSET(E179,-$M$3+1,0):E179)-MIN(OFFSET(F179,-$M$3+1,0):F179))</f>
        <v>81.999999999999986</v>
      </c>
      <c r="O179" s="6">
        <f t="shared" ca="1" si="41"/>
        <v>9.6107382550335672</v>
      </c>
      <c r="P179" s="8">
        <f t="shared" si="44"/>
        <v>1.5999999999999996</v>
      </c>
      <c r="Q179" s="8">
        <f t="shared" si="45"/>
        <v>2.0000000000000009</v>
      </c>
      <c r="R179" s="15">
        <f ca="1">AVERAGE(P179:OFFSET(P179,-$R$3+1,0))*$R$4*K179</f>
        <v>66.499999999999986</v>
      </c>
      <c r="S179" s="15">
        <f ca="1">AVERAGE(Q179:OFFSET(Q179,-$R$3+1,0))*$S$4*L179</f>
        <v>74.250000000000014</v>
      </c>
      <c r="T179" s="11" t="str">
        <f t="shared" ca="1" si="42"/>
        <v xml:space="preserve"> </v>
      </c>
      <c r="U179" s="11" t="str">
        <f t="shared" ca="1" si="43"/>
        <v xml:space="preserve"> </v>
      </c>
      <c r="V179" s="3" t="str">
        <f t="shared" ca="1" si="49"/>
        <v xml:space="preserve"> </v>
      </c>
      <c r="W179" s="16" t="str">
        <f t="shared" ca="1" si="50"/>
        <v xml:space="preserve"> </v>
      </c>
      <c r="X179" s="3" t="str">
        <f t="shared" ca="1" si="47"/>
        <v xml:space="preserve"> </v>
      </c>
      <c r="Y179" s="3" t="str">
        <f t="shared" ca="1" si="48"/>
        <v xml:space="preserve"> </v>
      </c>
      <c r="Z179" s="12" t="str">
        <f t="shared" ca="1" si="51"/>
        <v xml:space="preserve"> </v>
      </c>
      <c r="AA179" s="17" t="str">
        <f t="shared" ca="1" si="52"/>
        <v xml:space="preserve"> </v>
      </c>
      <c r="AB179" s="17" t="str">
        <f t="shared" ca="1" si="53"/>
        <v xml:space="preserve"> </v>
      </c>
      <c r="AC179" s="19">
        <f t="shared" ca="1" si="54"/>
        <v>7950.2901820083234</v>
      </c>
    </row>
    <row r="180" spans="1:29" x14ac:dyDescent="0.25">
      <c r="A180" s="22">
        <v>36266</v>
      </c>
      <c r="B180">
        <v>6.19</v>
      </c>
      <c r="C180">
        <v>5.55</v>
      </c>
      <c r="D180">
        <v>5.67</v>
      </c>
      <c r="E180">
        <v>7.84</v>
      </c>
      <c r="F180">
        <v>7.56</v>
      </c>
      <c r="G180">
        <v>7.72</v>
      </c>
      <c r="H180">
        <f t="shared" si="39"/>
        <v>-0.10142630744849446</v>
      </c>
      <c r="I180">
        <f t="shared" si="40"/>
        <v>1.7127799736495364E-2</v>
      </c>
      <c r="J180">
        <f t="shared" si="46"/>
        <v>0.78363109106117723</v>
      </c>
      <c r="K180" s="2">
        <v>1</v>
      </c>
      <c r="L180" s="2">
        <v>1</v>
      </c>
      <c r="M180" s="6">
        <f ca="1">100*(D180-MIN(OFFSET(C180,-$M$3+1,0):C180))/(MAX(OFFSET(B180,-$M$3+1,0):B180)-MIN(OFFSET(C180,-$M$3+1,0):C180))</f>
        <v>70.134228187919476</v>
      </c>
      <c r="N180" s="6">
        <f ca="1">100*(G180-MIN(OFFSET(F180,-$M$3+1,0):F180))/(MAX(OFFSET(E180,-$M$3+1,0):E180)-MIN(OFFSET(F180,-$M$3+1,0):F180))</f>
        <v>85.714285714285694</v>
      </c>
      <c r="O180" s="6">
        <f t="shared" ca="1" si="41"/>
        <v>-15.580057526366218</v>
      </c>
      <c r="P180" s="8">
        <f t="shared" si="44"/>
        <v>0.75999999999999979</v>
      </c>
      <c r="Q180" s="8">
        <f t="shared" si="45"/>
        <v>0.28000000000000025</v>
      </c>
      <c r="R180" s="15">
        <f ca="1">AVERAGE(P180:OFFSET(P180,-$R$3+1,0))*$R$4*K180</f>
        <v>72.499999999999986</v>
      </c>
      <c r="S180" s="15">
        <f ca="1">AVERAGE(Q180:OFFSET(Q180,-$R$3+1,0))*$S$4*L180</f>
        <v>71.875000000000028</v>
      </c>
      <c r="T180" s="11" t="str">
        <f t="shared" ca="1" si="42"/>
        <v xml:space="preserve"> </v>
      </c>
      <c r="U180" s="11" t="str">
        <f t="shared" ca="1" si="43"/>
        <v xml:space="preserve"> </v>
      </c>
      <c r="V180" s="3" t="str">
        <f t="shared" ca="1" si="49"/>
        <v xml:space="preserve"> </v>
      </c>
      <c r="W180" s="16" t="str">
        <f t="shared" ca="1" si="50"/>
        <v xml:space="preserve"> </v>
      </c>
      <c r="X180" s="3" t="str">
        <f t="shared" ca="1" si="47"/>
        <v xml:space="preserve"> </v>
      </c>
      <c r="Y180" s="3" t="str">
        <f t="shared" ca="1" si="48"/>
        <v xml:space="preserve"> </v>
      </c>
      <c r="Z180" s="12" t="str">
        <f t="shared" ca="1" si="51"/>
        <v xml:space="preserve"> </v>
      </c>
      <c r="AA180" s="17" t="str">
        <f t="shared" ca="1" si="52"/>
        <v xml:space="preserve"> </v>
      </c>
      <c r="AB180" s="17" t="str">
        <f t="shared" ca="1" si="53"/>
        <v xml:space="preserve"> </v>
      </c>
      <c r="AC180" s="19">
        <f t="shared" ca="1" si="54"/>
        <v>7950.2901820083234</v>
      </c>
    </row>
    <row r="181" spans="1:29" x14ac:dyDescent="0.25">
      <c r="A181" s="22">
        <v>36269</v>
      </c>
      <c r="B181">
        <v>6.19</v>
      </c>
      <c r="C181">
        <v>5.42</v>
      </c>
      <c r="D181">
        <v>5.42</v>
      </c>
      <c r="E181">
        <v>7.72</v>
      </c>
      <c r="F181">
        <v>7.03</v>
      </c>
      <c r="G181">
        <v>7.15</v>
      </c>
      <c r="H181">
        <f t="shared" si="39"/>
        <v>-4.4091710758377478E-2</v>
      </c>
      <c r="I181">
        <f t="shared" si="40"/>
        <v>-7.3834196891191639E-2</v>
      </c>
      <c r="J181">
        <f t="shared" si="46"/>
        <v>0.7947527263112264</v>
      </c>
      <c r="K181" s="2">
        <v>1</v>
      </c>
      <c r="L181" s="2">
        <v>1</v>
      </c>
      <c r="M181" s="6">
        <f ca="1">100*(D181-MIN(OFFSET(C181,-$M$3+1,0):C181))/(MAX(OFFSET(B181,-$M$3+1,0):B181)-MIN(OFFSET(C181,-$M$3+1,0):C181))</f>
        <v>61.744966442953029</v>
      </c>
      <c r="N181" s="6">
        <f ca="1">100*(G181-MIN(OFFSET(F181,-$M$3+1,0):F181))/(MAX(OFFSET(E181,-$M$3+1,0):E181)-MIN(OFFSET(F181,-$M$3+1,0):F181))</f>
        <v>69.428571428571431</v>
      </c>
      <c r="O181" s="6">
        <f t="shared" ca="1" si="41"/>
        <v>-7.6836049856184019</v>
      </c>
      <c r="P181" s="8">
        <f t="shared" si="44"/>
        <v>0.77000000000000046</v>
      </c>
      <c r="Q181" s="8">
        <f t="shared" si="45"/>
        <v>0.6899999999999995</v>
      </c>
      <c r="R181" s="15">
        <f ca="1">AVERAGE(P181:OFFSET(P181,-$R$3+1,0))*$R$4*K181</f>
        <v>75.625</v>
      </c>
      <c r="S181" s="15">
        <f ca="1">AVERAGE(Q181:OFFSET(Q181,-$R$3+1,0))*$S$4*L181</f>
        <v>76.125000000000014</v>
      </c>
      <c r="T181" s="11" t="str">
        <f t="shared" ca="1" si="42"/>
        <v xml:space="preserve"> </v>
      </c>
      <c r="U181" s="11" t="str">
        <f t="shared" ca="1" si="43"/>
        <v xml:space="preserve"> </v>
      </c>
      <c r="V181" s="3" t="str">
        <f t="shared" ca="1" si="49"/>
        <v xml:space="preserve"> </v>
      </c>
      <c r="W181" s="16" t="str">
        <f t="shared" ca="1" si="50"/>
        <v xml:space="preserve"> </v>
      </c>
      <c r="X181" s="3" t="str">
        <f t="shared" ca="1" si="47"/>
        <v xml:space="preserve"> </v>
      </c>
      <c r="Y181" s="3" t="str">
        <f t="shared" ca="1" si="48"/>
        <v xml:space="preserve"> </v>
      </c>
      <c r="Z181" s="12" t="str">
        <f t="shared" ca="1" si="51"/>
        <v xml:space="preserve"> </v>
      </c>
      <c r="AA181" s="17" t="str">
        <f t="shared" ca="1" si="52"/>
        <v xml:space="preserve"> </v>
      </c>
      <c r="AB181" s="17" t="str">
        <f t="shared" ca="1" si="53"/>
        <v xml:space="preserve"> </v>
      </c>
      <c r="AC181" s="19">
        <f t="shared" ca="1" si="54"/>
        <v>7950.2901820083234</v>
      </c>
    </row>
    <row r="182" spans="1:29" x14ac:dyDescent="0.25">
      <c r="A182" s="22">
        <v>36270</v>
      </c>
      <c r="B182">
        <v>5.45</v>
      </c>
      <c r="C182">
        <v>4.99</v>
      </c>
      <c r="D182">
        <v>5.18</v>
      </c>
      <c r="E182">
        <v>7.12</v>
      </c>
      <c r="F182">
        <v>6.56</v>
      </c>
      <c r="G182">
        <v>6.75</v>
      </c>
      <c r="H182">
        <f t="shared" si="39"/>
        <v>-4.4280442804428111E-2</v>
      </c>
      <c r="I182">
        <f t="shared" si="40"/>
        <v>-5.5944055944055937E-2</v>
      </c>
      <c r="J182">
        <f t="shared" si="46"/>
        <v>0.79770563982149689</v>
      </c>
      <c r="K182" s="2">
        <v>1</v>
      </c>
      <c r="L182" s="2">
        <v>1</v>
      </c>
      <c r="M182" s="6">
        <f ca="1">100*(D182-MIN(OFFSET(C182,-$M$3+1,0):C182))/(MAX(OFFSET(B182,-$M$3+1,0):B182)-MIN(OFFSET(C182,-$M$3+1,0):C182))</f>
        <v>53.691275167785236</v>
      </c>
      <c r="N182" s="6">
        <f ca="1">100*(G182-MIN(OFFSET(F182,-$M$3+1,0):F182))/(MAX(OFFSET(E182,-$M$3+1,0):E182)-MIN(OFFSET(F182,-$M$3+1,0):F182))</f>
        <v>55.182926829268283</v>
      </c>
      <c r="O182" s="6">
        <f t="shared" ca="1" si="41"/>
        <v>-1.4916516614830471</v>
      </c>
      <c r="P182" s="8">
        <f t="shared" si="44"/>
        <v>0.45999999999999996</v>
      </c>
      <c r="Q182" s="8">
        <f t="shared" si="45"/>
        <v>0.59000000000000075</v>
      </c>
      <c r="R182" s="15">
        <f ca="1">AVERAGE(P182:OFFSET(P182,-$R$3+1,0))*$R$4*K182</f>
        <v>76.75</v>
      </c>
      <c r="S182" s="15">
        <f ca="1">AVERAGE(Q182:OFFSET(Q182,-$R$3+1,0))*$S$4*L182</f>
        <v>80.375000000000028</v>
      </c>
      <c r="T182" s="11" t="str">
        <f t="shared" ca="1" si="42"/>
        <v xml:space="preserve"> </v>
      </c>
      <c r="U182" s="11" t="str">
        <f t="shared" ca="1" si="43"/>
        <v xml:space="preserve"> </v>
      </c>
      <c r="V182" s="3" t="str">
        <f t="shared" ca="1" si="49"/>
        <v xml:space="preserve"> </v>
      </c>
      <c r="W182" s="16" t="str">
        <f t="shared" ca="1" si="50"/>
        <v xml:space="preserve"> </v>
      </c>
      <c r="X182" s="3" t="str">
        <f t="shared" ca="1" si="47"/>
        <v xml:space="preserve"> </v>
      </c>
      <c r="Y182" s="3" t="str">
        <f t="shared" ca="1" si="48"/>
        <v xml:space="preserve"> </v>
      </c>
      <c r="Z182" s="12" t="str">
        <f t="shared" ca="1" si="51"/>
        <v xml:space="preserve"> </v>
      </c>
      <c r="AA182" s="17" t="str">
        <f t="shared" ca="1" si="52"/>
        <v xml:space="preserve"> </v>
      </c>
      <c r="AB182" s="17" t="str">
        <f t="shared" ca="1" si="53"/>
        <v xml:space="preserve"> </v>
      </c>
      <c r="AC182" s="19">
        <f t="shared" ca="1" si="54"/>
        <v>7950.2901820083234</v>
      </c>
    </row>
    <row r="183" spans="1:29" x14ac:dyDescent="0.25">
      <c r="A183" s="22">
        <v>36271</v>
      </c>
      <c r="B183">
        <v>5.36</v>
      </c>
      <c r="C183">
        <v>5.0199999999999996</v>
      </c>
      <c r="D183">
        <v>5.27</v>
      </c>
      <c r="E183">
        <v>6.84</v>
      </c>
      <c r="F183">
        <v>6.56</v>
      </c>
      <c r="G183">
        <v>6.69</v>
      </c>
      <c r="H183">
        <f t="shared" si="39"/>
        <v>1.7374517374517451E-2</v>
      </c>
      <c r="I183">
        <f t="shared" si="40"/>
        <v>-8.8888888888888351E-3</v>
      </c>
      <c r="J183">
        <f t="shared" si="46"/>
        <v>0.7941145111880088</v>
      </c>
      <c r="K183" s="2">
        <v>1</v>
      </c>
      <c r="L183" s="2">
        <v>1</v>
      </c>
      <c r="M183" s="6">
        <f ca="1">100*(D183-MIN(OFFSET(C183,-$M$3+1,0):C183))/(MAX(OFFSET(B183,-$M$3+1,0):B183)-MIN(OFFSET(C183,-$M$3+1,0):C183))</f>
        <v>53.928571428571423</v>
      </c>
      <c r="N183" s="6">
        <f ca="1">100*(G183-MIN(OFFSET(F183,-$M$3+1,0):F183))/(MAX(OFFSET(E183,-$M$3+1,0):E183)-MIN(OFFSET(F183,-$M$3+1,0):F183))</f>
        <v>52.037617554858926</v>
      </c>
      <c r="O183" s="6">
        <f t="shared" ca="1" si="41"/>
        <v>1.8909538737124976</v>
      </c>
      <c r="P183" s="8">
        <f t="shared" si="44"/>
        <v>0.34000000000000075</v>
      </c>
      <c r="Q183" s="8">
        <f t="shared" si="45"/>
        <v>0.28000000000000025</v>
      </c>
      <c r="R183" s="15">
        <f ca="1">AVERAGE(P183:OFFSET(P183,-$R$3+1,0))*$R$4*K183</f>
        <v>77.875000000000014</v>
      </c>
      <c r="S183" s="15">
        <f ca="1">AVERAGE(Q183:OFFSET(Q183,-$R$3+1,0))*$S$4*L183</f>
        <v>80.375000000000028</v>
      </c>
      <c r="T183" s="11" t="str">
        <f t="shared" ca="1" si="42"/>
        <v xml:space="preserve"> </v>
      </c>
      <c r="U183" s="11" t="str">
        <f t="shared" ca="1" si="43"/>
        <v xml:space="preserve"> </v>
      </c>
      <c r="V183" s="3" t="str">
        <f t="shared" ca="1" si="49"/>
        <v xml:space="preserve"> </v>
      </c>
      <c r="W183" s="16" t="str">
        <f t="shared" ca="1" si="50"/>
        <v xml:space="preserve"> </v>
      </c>
      <c r="X183" s="3" t="str">
        <f t="shared" ca="1" si="47"/>
        <v xml:space="preserve"> </v>
      </c>
      <c r="Y183" s="3" t="str">
        <f t="shared" ca="1" si="48"/>
        <v xml:space="preserve"> </v>
      </c>
      <c r="Z183" s="12" t="str">
        <f t="shared" ca="1" si="51"/>
        <v xml:space="preserve"> </v>
      </c>
      <c r="AA183" s="17" t="str">
        <f t="shared" ca="1" si="52"/>
        <v xml:space="preserve"> </v>
      </c>
      <c r="AB183" s="17" t="str">
        <f t="shared" ca="1" si="53"/>
        <v xml:space="preserve"> </v>
      </c>
      <c r="AC183" s="19">
        <f t="shared" ca="1" si="54"/>
        <v>7950.2901820083234</v>
      </c>
    </row>
    <row r="184" spans="1:29" x14ac:dyDescent="0.25">
      <c r="A184" s="22">
        <v>36272</v>
      </c>
      <c r="B184">
        <v>5.42</v>
      </c>
      <c r="C184">
        <v>4.93</v>
      </c>
      <c r="D184">
        <v>4.99</v>
      </c>
      <c r="E184">
        <v>7.03</v>
      </c>
      <c r="F184">
        <v>6.59</v>
      </c>
      <c r="G184">
        <v>6.75</v>
      </c>
      <c r="H184">
        <f t="shared" si="39"/>
        <v>-5.3130929791271209E-2</v>
      </c>
      <c r="I184">
        <f t="shared" si="40"/>
        <v>8.9686098654708779E-3</v>
      </c>
      <c r="J184">
        <f t="shared" si="46"/>
        <v>0.80598638193235084</v>
      </c>
      <c r="K184" s="2">
        <v>1</v>
      </c>
      <c r="L184" s="2">
        <v>1</v>
      </c>
      <c r="M184" s="6">
        <f ca="1">100*(D184-MIN(OFFSET(C184,-$M$3+1,0):C184))/(MAX(OFFSET(B184,-$M$3+1,0):B184)-MIN(OFFSET(C184,-$M$3+1,0):C184))</f>
        <v>3.6809815950920552</v>
      </c>
      <c r="N184" s="6">
        <f ca="1">100*(G184-MIN(OFFSET(F184,-$M$3+1,0):F184))/(MAX(OFFSET(E184,-$M$3+1,0):E184)-MIN(OFFSET(F184,-$M$3+1,0):F184))</f>
        <v>11.445783132530137</v>
      </c>
      <c r="O184" s="6">
        <f t="shared" ca="1" si="41"/>
        <v>-7.7648015374380819</v>
      </c>
      <c r="P184" s="8">
        <f t="shared" si="44"/>
        <v>0.49000000000000021</v>
      </c>
      <c r="Q184" s="8">
        <f t="shared" si="45"/>
        <v>0.44000000000000039</v>
      </c>
      <c r="R184" s="15">
        <f ca="1">AVERAGE(P184:OFFSET(P184,-$R$3+1,0))*$R$4*K184</f>
        <v>80.625</v>
      </c>
      <c r="S184" s="15">
        <f ca="1">AVERAGE(Q184:OFFSET(Q184,-$R$3+1,0))*$S$4*L184</f>
        <v>79.250000000000028</v>
      </c>
      <c r="T184" s="11" t="str">
        <f t="shared" ca="1" si="42"/>
        <v xml:space="preserve"> </v>
      </c>
      <c r="U184" s="11" t="str">
        <f t="shared" ca="1" si="43"/>
        <v xml:space="preserve"> </v>
      </c>
      <c r="V184" s="3" t="str">
        <f t="shared" ca="1" si="49"/>
        <v xml:space="preserve"> </v>
      </c>
      <c r="W184" s="16" t="str">
        <f t="shared" ca="1" si="50"/>
        <v xml:space="preserve"> </v>
      </c>
      <c r="X184" s="3" t="str">
        <f t="shared" ca="1" si="47"/>
        <v xml:space="preserve"> </v>
      </c>
      <c r="Y184" s="3" t="str">
        <f t="shared" ca="1" si="48"/>
        <v xml:space="preserve"> </v>
      </c>
      <c r="Z184" s="12" t="str">
        <f t="shared" ca="1" si="51"/>
        <v xml:space="preserve"> </v>
      </c>
      <c r="AA184" s="17" t="str">
        <f t="shared" ca="1" si="52"/>
        <v xml:space="preserve"> </v>
      </c>
      <c r="AB184" s="17" t="str">
        <f t="shared" ca="1" si="53"/>
        <v xml:space="preserve"> </v>
      </c>
      <c r="AC184" s="19">
        <f t="shared" ca="1" si="54"/>
        <v>7950.2901820083234</v>
      </c>
    </row>
    <row r="185" spans="1:29" x14ac:dyDescent="0.25">
      <c r="A185" s="22">
        <v>36273</v>
      </c>
      <c r="B185">
        <v>5.73</v>
      </c>
      <c r="C185">
        <v>4.87</v>
      </c>
      <c r="D185">
        <v>5.61</v>
      </c>
      <c r="E185">
        <v>6.97</v>
      </c>
      <c r="F185">
        <v>6.59</v>
      </c>
      <c r="G185">
        <v>6.94</v>
      </c>
      <c r="H185">
        <f t="shared" si="39"/>
        <v>0.1242484969939881</v>
      </c>
      <c r="I185">
        <f t="shared" si="40"/>
        <v>2.8148148148148255E-2</v>
      </c>
      <c r="J185">
        <f t="shared" si="46"/>
        <v>0.81308495589295271</v>
      </c>
      <c r="K185" s="2">
        <v>1</v>
      </c>
      <c r="L185" s="2">
        <v>1</v>
      </c>
      <c r="M185" s="6">
        <f ca="1">100*(D185-MIN(OFFSET(C185,-$M$3+1,0):C185))/(MAX(OFFSET(B185,-$M$3+1,0):B185)-MIN(OFFSET(C185,-$M$3+1,0):C185))</f>
        <v>56.060606060606069</v>
      </c>
      <c r="N185" s="6">
        <f ca="1">100*(G185-MIN(OFFSET(F185,-$M$3+1,0):F185))/(MAX(OFFSET(E185,-$M$3+1,0):E185)-MIN(OFFSET(F185,-$M$3+1,0):F185))</f>
        <v>29.687500000000057</v>
      </c>
      <c r="O185" s="6">
        <f t="shared" ca="1" si="41"/>
        <v>26.373106060606013</v>
      </c>
      <c r="P185" s="8">
        <f t="shared" si="44"/>
        <v>0.86000000000000032</v>
      </c>
      <c r="Q185" s="8">
        <f t="shared" si="45"/>
        <v>0.37999999999999989</v>
      </c>
      <c r="R185" s="15">
        <f ca="1">AVERAGE(P185:OFFSET(P185,-$R$3+1,0))*$R$4*K185</f>
        <v>84.500000000000014</v>
      </c>
      <c r="S185" s="15">
        <f ca="1">AVERAGE(Q185:OFFSET(Q185,-$R$3+1,0))*$S$4*L185</f>
        <v>79.750000000000028</v>
      </c>
      <c r="T185" s="11" t="str">
        <f t="shared" ca="1" si="42"/>
        <v xml:space="preserve"> </v>
      </c>
      <c r="U185" s="11" t="str">
        <f t="shared" ca="1" si="43"/>
        <v>Sell</v>
      </c>
      <c r="V185" s="3">
        <f t="shared" ca="1" si="49"/>
        <v>-10</v>
      </c>
      <c r="W185" s="16">
        <f t="shared" ca="1" si="50"/>
        <v>10.595611285266456</v>
      </c>
      <c r="X185" s="3">
        <f t="shared" ca="1" si="47"/>
        <v>5.61</v>
      </c>
      <c r="Y185" s="3">
        <f t="shared" ca="1" si="48"/>
        <v>6.94</v>
      </c>
      <c r="Z185" s="12" t="str">
        <f t="shared" ca="1" si="51"/>
        <v xml:space="preserve"> </v>
      </c>
      <c r="AA185" s="17" t="str">
        <f t="shared" ca="1" si="52"/>
        <v xml:space="preserve"> </v>
      </c>
      <c r="AB185" s="17" t="str">
        <f t="shared" ca="1" si="53"/>
        <v xml:space="preserve"> </v>
      </c>
      <c r="AC185" s="19">
        <f t="shared" ca="1" si="54"/>
        <v>7950.2901820083234</v>
      </c>
    </row>
    <row r="186" spans="1:29" x14ac:dyDescent="0.25">
      <c r="A186" s="22">
        <v>36276</v>
      </c>
      <c r="B186">
        <v>6.22</v>
      </c>
      <c r="C186">
        <v>5.61</v>
      </c>
      <c r="D186">
        <v>5.92</v>
      </c>
      <c r="E186">
        <v>7.03</v>
      </c>
      <c r="F186">
        <v>6.59</v>
      </c>
      <c r="G186">
        <v>6.69</v>
      </c>
      <c r="H186">
        <f t="shared" si="39"/>
        <v>5.525846702317283E-2</v>
      </c>
      <c r="I186">
        <f t="shared" si="40"/>
        <v>-3.6023054755043193E-2</v>
      </c>
      <c r="J186">
        <f t="shared" si="46"/>
        <v>0.80003373757272156</v>
      </c>
      <c r="K186" s="2">
        <v>1</v>
      </c>
      <c r="L186" s="2">
        <v>1</v>
      </c>
      <c r="M186" s="6">
        <f ca="1">100*(D186-MIN(OFFSET(C186,-$M$3+1,0):C186))/(MAX(OFFSET(B186,-$M$3+1,0):B186)-MIN(OFFSET(C186,-$M$3+1,0):C186))</f>
        <v>77.777777777777786</v>
      </c>
      <c r="N186" s="6">
        <f ca="1">100*(G186-MIN(OFFSET(F186,-$M$3+1,0):F186))/(MAX(OFFSET(E186,-$M$3+1,0):E186)-MIN(OFFSET(F186,-$M$3+1,0):F186))</f>
        <v>11.206896551724205</v>
      </c>
      <c r="O186" s="6">
        <f t="shared" ca="1" si="41"/>
        <v>66.570881226053586</v>
      </c>
      <c r="P186" s="8">
        <f t="shared" si="44"/>
        <v>0.60999999999999943</v>
      </c>
      <c r="Q186" s="8">
        <f t="shared" si="45"/>
        <v>0.44000000000000039</v>
      </c>
      <c r="R186" s="15">
        <f ca="1">AVERAGE(P186:OFFSET(P186,-$R$3+1,0))*$R$4*K186</f>
        <v>73.625</v>
      </c>
      <c r="S186" s="15">
        <f ca="1">AVERAGE(Q186:OFFSET(Q186,-$R$3+1,0))*$S$4*L186</f>
        <v>63.750000000000028</v>
      </c>
      <c r="T186" s="11" t="str">
        <f t="shared" ca="1" si="42"/>
        <v xml:space="preserve"> </v>
      </c>
      <c r="U186" s="11" t="str">
        <f t="shared" ca="1" si="43"/>
        <v>Sell</v>
      </c>
      <c r="V186" s="3">
        <f t="shared" ca="1" si="49"/>
        <v>-10</v>
      </c>
      <c r="W186" s="16">
        <f t="shared" ca="1" si="50"/>
        <v>10.595611285266456</v>
      </c>
      <c r="X186" s="3">
        <f t="shared" ca="1" si="47"/>
        <v>5.61</v>
      </c>
      <c r="Y186" s="3">
        <f t="shared" ca="1" si="48"/>
        <v>6.94</v>
      </c>
      <c r="Z186" s="12">
        <f t="shared" ca="1" si="51"/>
        <v>-309.9999999999996</v>
      </c>
      <c r="AA186" s="17">
        <f t="shared" ca="1" si="52"/>
        <v>-264.89028213166137</v>
      </c>
      <c r="AB186" s="17">
        <f t="shared" ca="1" si="53"/>
        <v>-574.89028213166102</v>
      </c>
      <c r="AC186" s="19">
        <f t="shared" ca="1" si="54"/>
        <v>7375.3998998766619</v>
      </c>
    </row>
    <row r="187" spans="1:29" x14ac:dyDescent="0.25">
      <c r="A187" s="22">
        <v>36277</v>
      </c>
      <c r="B187">
        <v>5.98</v>
      </c>
      <c r="C187">
        <v>5.73</v>
      </c>
      <c r="D187">
        <v>5.76</v>
      </c>
      <c r="E187">
        <v>7</v>
      </c>
      <c r="F187">
        <v>6.65</v>
      </c>
      <c r="G187">
        <v>6.72</v>
      </c>
      <c r="H187">
        <f t="shared" si="39"/>
        <v>-2.7027027027027084E-2</v>
      </c>
      <c r="I187">
        <f t="shared" si="40"/>
        <v>4.484304932735439E-3</v>
      </c>
      <c r="J187">
        <f t="shared" si="46"/>
        <v>0.81854325736219391</v>
      </c>
      <c r="K187" s="2">
        <v>1</v>
      </c>
      <c r="L187" s="2">
        <v>1</v>
      </c>
      <c r="M187" s="6">
        <f ca="1">100*(D187-MIN(OFFSET(C187,-$M$3+1,0):C187))/(MAX(OFFSET(B187,-$M$3+1,0):B187)-MIN(OFFSET(C187,-$M$3+1,0):C187))</f>
        <v>65.925925925925924</v>
      </c>
      <c r="N187" s="6">
        <f ca="1">100*(G187-MIN(OFFSET(F187,-$M$3+1,0):F187))/(MAX(OFFSET(E187,-$M$3+1,0):E187)-MIN(OFFSET(F187,-$M$3+1,0):F187))</f>
        <v>28.571428571428573</v>
      </c>
      <c r="O187" s="6">
        <f t="shared" ca="1" si="41"/>
        <v>37.354497354497354</v>
      </c>
      <c r="P187" s="8">
        <f t="shared" si="44"/>
        <v>0.25</v>
      </c>
      <c r="Q187" s="8">
        <f t="shared" si="45"/>
        <v>0.34999999999999964</v>
      </c>
      <c r="R187" s="15">
        <f ca="1">AVERAGE(P187:OFFSET(P187,-$R$3+1,0))*$R$4*K187</f>
        <v>56.750000000000014</v>
      </c>
      <c r="S187" s="15">
        <f ca="1">AVERAGE(Q187:OFFSET(Q187,-$R$3+1,0))*$S$4*L187</f>
        <v>43.125000000000014</v>
      </c>
      <c r="T187" s="11" t="str">
        <f t="shared" ca="1" si="42"/>
        <v xml:space="preserve"> </v>
      </c>
      <c r="U187" s="11" t="str">
        <f t="shared" ca="1" si="43"/>
        <v>Sell</v>
      </c>
      <c r="V187" s="3">
        <f t="shared" ca="1" si="49"/>
        <v>-10</v>
      </c>
      <c r="W187" s="16">
        <f t="shared" ca="1" si="50"/>
        <v>10.595611285266456</v>
      </c>
      <c r="X187" s="3">
        <f t="shared" ca="1" si="47"/>
        <v>5.61</v>
      </c>
      <c r="Y187" s="3">
        <f t="shared" ca="1" si="48"/>
        <v>6.94</v>
      </c>
      <c r="Z187" s="12">
        <f t="shared" ca="1" si="51"/>
        <v>160.00000000000014</v>
      </c>
      <c r="AA187" s="17">
        <f t="shared" ca="1" si="52"/>
        <v>31.78683385579869</v>
      </c>
      <c r="AB187" s="17">
        <f t="shared" ca="1" si="53"/>
        <v>191.78683385579882</v>
      </c>
      <c r="AC187" s="19">
        <f t="shared" ca="1" si="54"/>
        <v>7567.1867337324611</v>
      </c>
    </row>
    <row r="188" spans="1:29" x14ac:dyDescent="0.25">
      <c r="A188" s="22">
        <v>36278</v>
      </c>
      <c r="B188">
        <v>5.79</v>
      </c>
      <c r="C188">
        <v>4.96</v>
      </c>
      <c r="D188">
        <v>5.15</v>
      </c>
      <c r="E188">
        <v>7.15</v>
      </c>
      <c r="F188">
        <v>6.72</v>
      </c>
      <c r="G188">
        <v>6.72</v>
      </c>
      <c r="H188">
        <f t="shared" si="39"/>
        <v>-0.10590277777777768</v>
      </c>
      <c r="I188">
        <f t="shared" si="40"/>
        <v>0</v>
      </c>
      <c r="J188">
        <f t="shared" si="46"/>
        <v>0.81075880116882193</v>
      </c>
      <c r="K188" s="2">
        <v>1</v>
      </c>
      <c r="L188" s="2">
        <v>1</v>
      </c>
      <c r="M188" s="6">
        <f ca="1">100*(D188-MIN(OFFSET(C188,-$M$3+1,0):C188))/(MAX(OFFSET(B188,-$M$3+1,0):B188)-MIN(OFFSET(C188,-$M$3+1,0):C188))</f>
        <v>20.740740740740765</v>
      </c>
      <c r="N188" s="6">
        <f ca="1">100*(G188-MIN(OFFSET(F188,-$M$3+1,0):F188))/(MAX(OFFSET(E188,-$M$3+1,0):E188)-MIN(OFFSET(F188,-$M$3+1,0):F188))</f>
        <v>27.118644067796598</v>
      </c>
      <c r="O188" s="6">
        <f t="shared" ca="1" si="41"/>
        <v>-6.377903327055833</v>
      </c>
      <c r="P188" s="8">
        <f t="shared" si="44"/>
        <v>0.83000000000000007</v>
      </c>
      <c r="Q188" s="8">
        <f t="shared" si="45"/>
        <v>0.4300000000000006</v>
      </c>
      <c r="R188" s="15">
        <f ca="1">AVERAGE(P188:OFFSET(P188,-$R$3+1,0))*$R$4*K188</f>
        <v>57.625000000000014</v>
      </c>
      <c r="S188" s="15">
        <f ca="1">AVERAGE(Q188:OFFSET(Q188,-$R$3+1,0))*$S$4*L188</f>
        <v>45.000000000000014</v>
      </c>
      <c r="T188" s="11" t="str">
        <f t="shared" ca="1" si="42"/>
        <v xml:space="preserve"> </v>
      </c>
      <c r="U188" s="11" t="str">
        <f t="shared" ca="1" si="43"/>
        <v>Exit</v>
      </c>
      <c r="V188" s="3">
        <f t="shared" ca="1" si="49"/>
        <v>-10</v>
      </c>
      <c r="W188" s="16">
        <f t="shared" ca="1" si="50"/>
        <v>10.595611285266456</v>
      </c>
      <c r="X188" s="3">
        <f t="shared" ca="1" si="47"/>
        <v>5.61</v>
      </c>
      <c r="Y188" s="3">
        <f t="shared" ca="1" si="48"/>
        <v>6.94</v>
      </c>
      <c r="Z188" s="12">
        <f t="shared" ca="1" si="51"/>
        <v>609.99999999999943</v>
      </c>
      <c r="AA188" s="17">
        <f t="shared" ca="1" si="52"/>
        <v>0</v>
      </c>
      <c r="AB188" s="17">
        <f t="shared" ca="1" si="53"/>
        <v>609.99999999999943</v>
      </c>
      <c r="AC188" s="19">
        <f t="shared" ca="1" si="54"/>
        <v>8177.1867337324602</v>
      </c>
    </row>
    <row r="189" spans="1:29" x14ac:dyDescent="0.25">
      <c r="A189" s="22">
        <v>36279</v>
      </c>
      <c r="B189">
        <v>5.3</v>
      </c>
      <c r="C189">
        <v>5.05</v>
      </c>
      <c r="D189">
        <v>5.12</v>
      </c>
      <c r="E189">
        <v>6.84</v>
      </c>
      <c r="F189">
        <v>6.56</v>
      </c>
      <c r="G189">
        <v>6.59</v>
      </c>
      <c r="H189">
        <f t="shared" si="39"/>
        <v>-5.8252427184466438E-3</v>
      </c>
      <c r="I189">
        <f t="shared" si="40"/>
        <v>-1.9345238095238027E-2</v>
      </c>
      <c r="J189">
        <f t="shared" si="46"/>
        <v>0.82397188010542299</v>
      </c>
      <c r="K189" s="2">
        <v>1</v>
      </c>
      <c r="L189" s="2">
        <v>1</v>
      </c>
      <c r="M189" s="6">
        <f ca="1">100*(D189-MIN(OFFSET(C189,-$M$3+1,0):C189))/(MAX(OFFSET(B189,-$M$3+1,0):B189)-MIN(OFFSET(C189,-$M$3+1,0):C189))</f>
        <v>18.518518518518523</v>
      </c>
      <c r="N189" s="6">
        <f ca="1">100*(G189-MIN(OFFSET(F189,-$M$3+1,0):F189))/(MAX(OFFSET(E189,-$M$3+1,0):E189)-MIN(OFFSET(F189,-$M$3+1,0):F189))</f>
        <v>5.0847457627118997</v>
      </c>
      <c r="O189" s="6">
        <f t="shared" ca="1" si="41"/>
        <v>13.433772755806622</v>
      </c>
      <c r="P189" s="8">
        <f t="shared" si="44"/>
        <v>0.25</v>
      </c>
      <c r="Q189" s="8">
        <f t="shared" si="45"/>
        <v>0.28000000000000025</v>
      </c>
      <c r="R189" s="15">
        <f ca="1">AVERAGE(P189:OFFSET(P189,-$R$3+1,0))*$R$4*K189</f>
        <v>51.125000000000007</v>
      </c>
      <c r="S189" s="15">
        <f ca="1">AVERAGE(Q189:OFFSET(Q189,-$R$3+1,0))*$S$4*L189</f>
        <v>39.875000000000028</v>
      </c>
      <c r="T189" s="11" t="str">
        <f t="shared" ca="1" si="42"/>
        <v xml:space="preserve"> </v>
      </c>
      <c r="U189" s="11" t="str">
        <f t="shared" ca="1" si="43"/>
        <v xml:space="preserve"> </v>
      </c>
      <c r="V189" s="3" t="str">
        <f t="shared" ca="1" si="49"/>
        <v xml:space="preserve"> </v>
      </c>
      <c r="W189" s="16" t="str">
        <f t="shared" ca="1" si="50"/>
        <v xml:space="preserve"> </v>
      </c>
      <c r="X189" s="3" t="str">
        <f t="shared" ca="1" si="47"/>
        <v xml:space="preserve"> </v>
      </c>
      <c r="Y189" s="3" t="str">
        <f t="shared" ca="1" si="48"/>
        <v xml:space="preserve"> </v>
      </c>
      <c r="Z189" s="12" t="str">
        <f t="shared" ca="1" si="51"/>
        <v xml:space="preserve"> </v>
      </c>
      <c r="AA189" s="17" t="str">
        <f t="shared" ca="1" si="52"/>
        <v xml:space="preserve"> </v>
      </c>
      <c r="AB189" s="17" t="str">
        <f t="shared" ca="1" si="53"/>
        <v xml:space="preserve"> </v>
      </c>
      <c r="AC189" s="19">
        <f t="shared" ca="1" si="54"/>
        <v>8177.1867337324602</v>
      </c>
    </row>
    <row r="190" spans="1:29" x14ac:dyDescent="0.25">
      <c r="A190" s="22">
        <v>36280</v>
      </c>
      <c r="B190">
        <v>5.24</v>
      </c>
      <c r="C190">
        <v>4.78</v>
      </c>
      <c r="D190">
        <v>4.78</v>
      </c>
      <c r="E190">
        <v>6.5</v>
      </c>
      <c r="F190">
        <v>5.97</v>
      </c>
      <c r="G190">
        <v>6</v>
      </c>
      <c r="H190">
        <f t="shared" si="39"/>
        <v>-6.640625E-2</v>
      </c>
      <c r="I190">
        <f t="shared" si="40"/>
        <v>-8.9529590288315641E-2</v>
      </c>
      <c r="J190">
        <f t="shared" si="46"/>
        <v>0.82545697531517226</v>
      </c>
      <c r="K190" s="2">
        <v>1</v>
      </c>
      <c r="L190" s="2">
        <v>1</v>
      </c>
      <c r="M190" s="6">
        <f ca="1">100*(D190-MIN(OFFSET(C190,-$M$3+1,0):C190))/(MAX(OFFSET(B190,-$M$3+1,0):B190)-MIN(OFFSET(C190,-$M$3+1,0):C190))</f>
        <v>0</v>
      </c>
      <c r="N190" s="6">
        <f ca="1">100*(G190-MIN(OFFSET(F190,-$M$3+1,0):F190))/(MAX(OFFSET(E190,-$M$3+1,0):E190)-MIN(OFFSET(F190,-$M$3+1,0):F190))</f>
        <v>2.5423728813559521</v>
      </c>
      <c r="O190" s="6">
        <f t="shared" ca="1" si="41"/>
        <v>-2.5423728813559521</v>
      </c>
      <c r="P190" s="8">
        <f t="shared" si="44"/>
        <v>0.45999999999999996</v>
      </c>
      <c r="Q190" s="8">
        <f t="shared" si="45"/>
        <v>0.62000000000000011</v>
      </c>
      <c r="R190" s="15">
        <f ca="1">AVERAGE(P190:OFFSET(P190,-$R$3+1,0))*$R$4*K190</f>
        <v>51.125000000000007</v>
      </c>
      <c r="S190" s="15">
        <f ca="1">AVERAGE(Q190:OFFSET(Q190,-$R$3+1,0))*$S$4*L190</f>
        <v>40.250000000000021</v>
      </c>
      <c r="T190" s="11" t="str">
        <f t="shared" ca="1" si="42"/>
        <v xml:space="preserve"> </v>
      </c>
      <c r="U190" s="11" t="str">
        <f t="shared" ca="1" si="43"/>
        <v xml:space="preserve"> </v>
      </c>
      <c r="V190" s="3" t="str">
        <f t="shared" ca="1" si="49"/>
        <v xml:space="preserve"> </v>
      </c>
      <c r="W190" s="16" t="str">
        <f t="shared" ca="1" si="50"/>
        <v xml:space="preserve"> </v>
      </c>
      <c r="X190" s="3" t="str">
        <f t="shared" ca="1" si="47"/>
        <v xml:space="preserve"> </v>
      </c>
      <c r="Y190" s="3" t="str">
        <f t="shared" ca="1" si="48"/>
        <v xml:space="preserve"> </v>
      </c>
      <c r="Z190" s="12" t="str">
        <f t="shared" ca="1" si="51"/>
        <v xml:space="preserve"> </v>
      </c>
      <c r="AA190" s="17" t="str">
        <f t="shared" ca="1" si="52"/>
        <v xml:space="preserve"> </v>
      </c>
      <c r="AB190" s="17" t="str">
        <f t="shared" ca="1" si="53"/>
        <v xml:space="preserve"> </v>
      </c>
      <c r="AC190" s="19">
        <f t="shared" ca="1" si="54"/>
        <v>8177.1867337324602</v>
      </c>
    </row>
    <row r="191" spans="1:29" x14ac:dyDescent="0.25">
      <c r="A191" s="22">
        <v>36283</v>
      </c>
      <c r="B191">
        <v>4.6900000000000004</v>
      </c>
      <c r="C191">
        <v>4.3499999999999996</v>
      </c>
      <c r="D191">
        <v>4.5</v>
      </c>
      <c r="E191">
        <v>6.22</v>
      </c>
      <c r="F191">
        <v>5.94</v>
      </c>
      <c r="G191">
        <v>6.22</v>
      </c>
      <c r="H191">
        <f t="shared" si="39"/>
        <v>-5.8577405857740628E-2</v>
      </c>
      <c r="I191">
        <f t="shared" si="40"/>
        <v>3.6666666666666625E-2</v>
      </c>
      <c r="J191">
        <f t="shared" si="46"/>
        <v>0.80975078179153437</v>
      </c>
      <c r="K191" s="2">
        <v>1</v>
      </c>
      <c r="L191" s="2">
        <v>1</v>
      </c>
      <c r="M191" s="6">
        <f ca="1">100*(D191-MIN(OFFSET(C191,-$M$3+1,0):C191))/(MAX(OFFSET(B191,-$M$3+1,0):B191)-MIN(OFFSET(C191,-$M$3+1,0):C191))</f>
        <v>8.0213903743315687</v>
      </c>
      <c r="N191" s="6">
        <f ca="1">100*(G191-MIN(OFFSET(F191,-$M$3+1,0):F191))/(MAX(OFFSET(E191,-$M$3+1,0):E191)-MIN(OFFSET(F191,-$M$3+1,0):F191))</f>
        <v>23.140495867768543</v>
      </c>
      <c r="O191" s="6">
        <f t="shared" ca="1" si="41"/>
        <v>-15.119105493436974</v>
      </c>
      <c r="P191" s="8">
        <f t="shared" si="44"/>
        <v>0.4300000000000006</v>
      </c>
      <c r="Q191" s="8">
        <f t="shared" si="45"/>
        <v>0.27999999999999936</v>
      </c>
      <c r="R191" s="15">
        <f ca="1">AVERAGE(P191:OFFSET(P191,-$R$3+1,0))*$R$4*K191</f>
        <v>52.250000000000007</v>
      </c>
      <c r="S191" s="15">
        <f ca="1">AVERAGE(Q191:OFFSET(Q191,-$R$3+1,0))*$S$4*L191</f>
        <v>40.250000000000007</v>
      </c>
      <c r="T191" s="11" t="str">
        <f t="shared" ca="1" si="42"/>
        <v xml:space="preserve"> </v>
      </c>
      <c r="U191" s="11" t="str">
        <f t="shared" ca="1" si="43"/>
        <v xml:space="preserve"> </v>
      </c>
      <c r="V191" s="3" t="str">
        <f t="shared" ca="1" si="49"/>
        <v xml:space="preserve"> </v>
      </c>
      <c r="W191" s="16" t="str">
        <f t="shared" ca="1" si="50"/>
        <v xml:space="preserve"> </v>
      </c>
      <c r="X191" s="3" t="str">
        <f t="shared" ca="1" si="47"/>
        <v xml:space="preserve"> </v>
      </c>
      <c r="Y191" s="3" t="str">
        <f t="shared" ca="1" si="48"/>
        <v xml:space="preserve"> </v>
      </c>
      <c r="Z191" s="12" t="str">
        <f t="shared" ca="1" si="51"/>
        <v xml:space="preserve"> </v>
      </c>
      <c r="AA191" s="17" t="str">
        <f t="shared" ca="1" si="52"/>
        <v xml:space="preserve"> </v>
      </c>
      <c r="AB191" s="17" t="str">
        <f t="shared" ca="1" si="53"/>
        <v xml:space="preserve"> </v>
      </c>
      <c r="AC191" s="19">
        <f t="shared" ca="1" si="54"/>
        <v>8177.1867337324602</v>
      </c>
    </row>
    <row r="192" spans="1:29" x14ac:dyDescent="0.25">
      <c r="A192" s="22">
        <v>36284</v>
      </c>
      <c r="B192">
        <v>5.18</v>
      </c>
      <c r="C192">
        <v>4.32</v>
      </c>
      <c r="D192">
        <v>4.3499999999999996</v>
      </c>
      <c r="E192">
        <v>6.72</v>
      </c>
      <c r="F192">
        <v>6.28</v>
      </c>
      <c r="G192">
        <v>6.44</v>
      </c>
      <c r="H192">
        <f t="shared" si="39"/>
        <v>-3.3333333333333437E-2</v>
      </c>
      <c r="I192">
        <f t="shared" si="40"/>
        <v>3.5369774919614239E-2</v>
      </c>
      <c r="J192">
        <f t="shared" si="46"/>
        <v>0.81539558878345264</v>
      </c>
      <c r="K192" s="2">
        <v>1</v>
      </c>
      <c r="L192" s="2">
        <v>1</v>
      </c>
      <c r="M192" s="6">
        <f ca="1">100*(D192-MIN(OFFSET(C192,-$M$3+1,0):C192))/(MAX(OFFSET(B192,-$M$3+1,0):B192)-MIN(OFFSET(C192,-$M$3+1,0):C192))</f>
        <v>1.807228915662612</v>
      </c>
      <c r="N192" s="6">
        <f ca="1">100*(G192-MIN(OFFSET(F192,-$M$3+1,0):F192))/(MAX(OFFSET(E192,-$M$3+1,0):E192)-MIN(OFFSET(F192,-$M$3+1,0):F192))</f>
        <v>41.32231404958678</v>
      </c>
      <c r="O192" s="6">
        <f t="shared" ca="1" si="41"/>
        <v>-39.515085133924167</v>
      </c>
      <c r="P192" s="8">
        <f t="shared" si="44"/>
        <v>0.85999999999999943</v>
      </c>
      <c r="Q192" s="8">
        <f t="shared" si="45"/>
        <v>0.5</v>
      </c>
      <c r="R192" s="15">
        <f ca="1">AVERAGE(P192:OFFSET(P192,-$R$3+1,0))*$R$4*K192</f>
        <v>56.875</v>
      </c>
      <c r="S192" s="15">
        <f ca="1">AVERAGE(Q192:OFFSET(Q192,-$R$3+1,0))*$S$4*L192</f>
        <v>41</v>
      </c>
      <c r="T192" s="11" t="str">
        <f t="shared" ca="1" si="42"/>
        <v>Buy</v>
      </c>
      <c r="U192" s="11" t="str">
        <f t="shared" ca="1" si="43"/>
        <v xml:space="preserve"> </v>
      </c>
      <c r="V192" s="3">
        <f t="shared" ca="1" si="49"/>
        <v>10</v>
      </c>
      <c r="W192" s="16">
        <f t="shared" ca="1" si="50"/>
        <v>-13.871951219512194</v>
      </c>
      <c r="X192" s="3">
        <f t="shared" ca="1" si="47"/>
        <v>4.3499999999999996</v>
      </c>
      <c r="Y192" s="3">
        <f t="shared" ca="1" si="48"/>
        <v>6.44</v>
      </c>
      <c r="Z192" s="12" t="str">
        <f t="shared" ca="1" si="51"/>
        <v xml:space="preserve"> </v>
      </c>
      <c r="AA192" s="17" t="str">
        <f t="shared" ca="1" si="52"/>
        <v xml:space="preserve"> </v>
      </c>
      <c r="AB192" s="17" t="str">
        <f t="shared" ca="1" si="53"/>
        <v xml:space="preserve"> </v>
      </c>
      <c r="AC192" s="19">
        <f t="shared" ca="1" si="54"/>
        <v>8177.1867337324602</v>
      </c>
    </row>
    <row r="193" spans="1:29" x14ac:dyDescent="0.25">
      <c r="A193" s="22">
        <v>36285</v>
      </c>
      <c r="B193">
        <v>4.32</v>
      </c>
      <c r="C193">
        <v>3.77</v>
      </c>
      <c r="D193">
        <v>4.05</v>
      </c>
      <c r="E193">
        <v>6.59</v>
      </c>
      <c r="F193">
        <v>6.31</v>
      </c>
      <c r="G193">
        <v>6.56</v>
      </c>
      <c r="H193">
        <f t="shared" si="39"/>
        <v>-6.8965517241379226E-2</v>
      </c>
      <c r="I193">
        <f t="shared" si="40"/>
        <v>1.8633540372670732E-2</v>
      </c>
      <c r="J193">
        <f t="shared" si="46"/>
        <v>0.82833316244819233</v>
      </c>
      <c r="K193" s="2">
        <v>1</v>
      </c>
      <c r="L193" s="2">
        <v>1</v>
      </c>
      <c r="M193" s="6">
        <f ca="1">100*(D193-MIN(OFFSET(C193,-$M$3+1,0):C193))/(MAX(OFFSET(B193,-$M$3+1,0):B193)-MIN(OFFSET(C193,-$M$3+1,0):C193))</f>
        <v>13.861386138613851</v>
      </c>
      <c r="N193" s="6">
        <f ca="1">100*(G193-MIN(OFFSET(F193,-$M$3+1,0):F193))/(MAX(OFFSET(E193,-$M$3+1,0):E193)-MIN(OFFSET(F193,-$M$3+1,0):F193))</f>
        <v>51.239669421487541</v>
      </c>
      <c r="O193" s="6">
        <f t="shared" ca="1" si="41"/>
        <v>-37.378283282873689</v>
      </c>
      <c r="P193" s="8">
        <f t="shared" si="44"/>
        <v>0.57999999999999963</v>
      </c>
      <c r="Q193" s="8">
        <f t="shared" si="45"/>
        <v>0.28000000000000025</v>
      </c>
      <c r="R193" s="15">
        <f ca="1">AVERAGE(P193:OFFSET(P193,-$R$3+1,0))*$R$4*K193</f>
        <v>53.374999999999993</v>
      </c>
      <c r="S193" s="15">
        <f ca="1">AVERAGE(Q193:OFFSET(Q193,-$R$3+1,0))*$S$4*L193</f>
        <v>39.750000000000007</v>
      </c>
      <c r="T193" s="11" t="str">
        <f t="shared" ca="1" si="42"/>
        <v>Buy</v>
      </c>
      <c r="U193" s="11" t="str">
        <f t="shared" ca="1" si="43"/>
        <v xml:space="preserve"> </v>
      </c>
      <c r="V193" s="3">
        <f t="shared" ca="1" si="49"/>
        <v>10</v>
      </c>
      <c r="W193" s="16">
        <f t="shared" ca="1" si="50"/>
        <v>-13.871951219512194</v>
      </c>
      <c r="X193" s="3">
        <f t="shared" ca="1" si="47"/>
        <v>4.3499999999999996</v>
      </c>
      <c r="Y193" s="3">
        <f t="shared" ca="1" si="48"/>
        <v>6.44</v>
      </c>
      <c r="Z193" s="12">
        <f t="shared" ca="1" si="51"/>
        <v>-299.99999999999983</v>
      </c>
      <c r="AA193" s="17">
        <f t="shared" ca="1" si="52"/>
        <v>-166.46341463414524</v>
      </c>
      <c r="AB193" s="17">
        <f t="shared" ca="1" si="53"/>
        <v>-466.46341463414507</v>
      </c>
      <c r="AC193" s="19">
        <f t="shared" ca="1" si="54"/>
        <v>7710.7233190983152</v>
      </c>
    </row>
    <row r="194" spans="1:29" x14ac:dyDescent="0.25">
      <c r="A194" s="22">
        <v>36286</v>
      </c>
      <c r="B194">
        <v>4.0199999999999996</v>
      </c>
      <c r="C194">
        <v>3.71</v>
      </c>
      <c r="D194">
        <v>3.83</v>
      </c>
      <c r="E194">
        <v>7.03</v>
      </c>
      <c r="F194">
        <v>6.5</v>
      </c>
      <c r="G194">
        <v>6.65</v>
      </c>
      <c r="H194">
        <f t="shared" si="39"/>
        <v>-5.4320987654320918E-2</v>
      </c>
      <c r="I194">
        <f t="shared" si="40"/>
        <v>1.371951219512213E-2</v>
      </c>
      <c r="J194">
        <f t="shared" si="46"/>
        <v>0.83212602620677023</v>
      </c>
      <c r="K194" s="2">
        <v>1</v>
      </c>
      <c r="L194" s="2">
        <v>1</v>
      </c>
      <c r="M194" s="6">
        <f ca="1">100*(D194-MIN(OFFSET(C194,-$M$3+1,0):C194))/(MAX(OFFSET(B194,-$M$3+1,0):B194)-MIN(OFFSET(C194,-$M$3+1,0):C194))</f>
        <v>7.5471698113207619</v>
      </c>
      <c r="N194" s="6">
        <f ca="1">100*(G194-MIN(OFFSET(F194,-$M$3+1,0):F194))/(MAX(OFFSET(E194,-$M$3+1,0):E194)-MIN(OFFSET(F194,-$M$3+1,0):F194))</f>
        <v>65.137614678899098</v>
      </c>
      <c r="O194" s="6">
        <f t="shared" ca="1" si="41"/>
        <v>-57.590444867578334</v>
      </c>
      <c r="P194" s="8">
        <f t="shared" si="44"/>
        <v>0.33999999999999986</v>
      </c>
      <c r="Q194" s="8">
        <f t="shared" si="45"/>
        <v>0.53000000000000025</v>
      </c>
      <c r="R194" s="15">
        <f ca="1">AVERAGE(P194:OFFSET(P194,-$R$3+1,0))*$R$4*K194</f>
        <v>49.999999999999993</v>
      </c>
      <c r="S194" s="15">
        <f ca="1">AVERAGE(Q194:OFFSET(Q194,-$R$3+1,0))*$S$4*L194</f>
        <v>40.875000000000007</v>
      </c>
      <c r="T194" s="11" t="str">
        <f t="shared" ca="1" si="42"/>
        <v>Buy</v>
      </c>
      <c r="U194" s="11" t="str">
        <f t="shared" ca="1" si="43"/>
        <v xml:space="preserve"> </v>
      </c>
      <c r="V194" s="3">
        <f t="shared" ca="1" si="49"/>
        <v>10</v>
      </c>
      <c r="W194" s="16">
        <f t="shared" ca="1" si="50"/>
        <v>-13.871951219512194</v>
      </c>
      <c r="X194" s="3">
        <f t="shared" ca="1" si="47"/>
        <v>4.3499999999999996</v>
      </c>
      <c r="Y194" s="3">
        <f t="shared" ca="1" si="48"/>
        <v>6.44</v>
      </c>
      <c r="Z194" s="12">
        <f t="shared" ca="1" si="51"/>
        <v>-219.99999999999974</v>
      </c>
      <c r="AA194" s="17">
        <f t="shared" ca="1" si="52"/>
        <v>-124.84756097561078</v>
      </c>
      <c r="AB194" s="17">
        <f t="shared" ca="1" si="53"/>
        <v>-344.84756097561052</v>
      </c>
      <c r="AC194" s="19">
        <f t="shared" ca="1" si="54"/>
        <v>7365.8757581227046</v>
      </c>
    </row>
    <row r="195" spans="1:29" x14ac:dyDescent="0.25">
      <c r="A195" s="22">
        <v>36287</v>
      </c>
      <c r="B195">
        <v>4.32</v>
      </c>
      <c r="C195">
        <v>4.0199999999999996</v>
      </c>
      <c r="D195">
        <v>4.32</v>
      </c>
      <c r="E195">
        <v>6.97</v>
      </c>
      <c r="F195">
        <v>6.62</v>
      </c>
      <c r="G195">
        <v>6.84</v>
      </c>
      <c r="H195">
        <f t="shared" si="39"/>
        <v>0.12793733681462149</v>
      </c>
      <c r="I195">
        <f t="shared" si="40"/>
        <v>2.857142857142847E-2</v>
      </c>
      <c r="J195">
        <f t="shared" si="46"/>
        <v>0.81820005278140262</v>
      </c>
      <c r="K195" s="2">
        <v>1</v>
      </c>
      <c r="L195" s="2">
        <v>1</v>
      </c>
      <c r="M195" s="6">
        <f ca="1">100*(D195-MIN(OFFSET(C195,-$M$3+1,0):C195))/(MAX(OFFSET(B195,-$M$3+1,0):B195)-MIN(OFFSET(C195,-$M$3+1,0):C195))</f>
        <v>39.869281045751649</v>
      </c>
      <c r="N195" s="6">
        <f ca="1">100*(G195-MIN(OFFSET(F195,-$M$3+1,0):F195))/(MAX(OFFSET(E195,-$M$3+1,0):E195)-MIN(OFFSET(F195,-$M$3+1,0):F195))</f>
        <v>82.568807339449506</v>
      </c>
      <c r="O195" s="6">
        <f t="shared" ca="1" si="41"/>
        <v>-42.699526293697858</v>
      </c>
      <c r="P195" s="8">
        <f t="shared" si="44"/>
        <v>0.49000000000000021</v>
      </c>
      <c r="Q195" s="8">
        <f t="shared" si="45"/>
        <v>0.34999999999999964</v>
      </c>
      <c r="R195" s="15">
        <f ca="1">AVERAGE(P195:OFFSET(P195,-$R$3+1,0))*$R$4*K195</f>
        <v>53</v>
      </c>
      <c r="S195" s="15">
        <f ca="1">AVERAGE(Q195:OFFSET(Q195,-$R$3+1,0))*$S$4*L195</f>
        <v>40.875000000000007</v>
      </c>
      <c r="T195" s="11" t="str">
        <f t="shared" ca="1" si="42"/>
        <v>Buy</v>
      </c>
      <c r="U195" s="11" t="str">
        <f t="shared" ca="1" si="43"/>
        <v xml:space="preserve"> </v>
      </c>
      <c r="V195" s="3">
        <f t="shared" ca="1" si="49"/>
        <v>10</v>
      </c>
      <c r="W195" s="16">
        <f t="shared" ca="1" si="50"/>
        <v>-13.871951219512194</v>
      </c>
      <c r="X195" s="3">
        <f t="shared" ca="1" si="47"/>
        <v>4.3499999999999996</v>
      </c>
      <c r="Y195" s="3">
        <f t="shared" ca="1" si="48"/>
        <v>6.44</v>
      </c>
      <c r="Z195" s="12">
        <f t="shared" ca="1" si="51"/>
        <v>490.00000000000023</v>
      </c>
      <c r="AA195" s="17">
        <f t="shared" ca="1" si="52"/>
        <v>-263.56707317073102</v>
      </c>
      <c r="AB195" s="17">
        <f t="shared" ca="1" si="53"/>
        <v>226.43292682926921</v>
      </c>
      <c r="AC195" s="19">
        <f t="shared" ca="1" si="54"/>
        <v>7592.3086849519741</v>
      </c>
    </row>
    <row r="196" spans="1:29" x14ac:dyDescent="0.25">
      <c r="A196" s="22">
        <v>36290</v>
      </c>
      <c r="B196">
        <v>4.57</v>
      </c>
      <c r="C196">
        <v>4.32</v>
      </c>
      <c r="D196">
        <v>4.4800000000000004</v>
      </c>
      <c r="E196">
        <v>7.44</v>
      </c>
      <c r="F196">
        <v>6.97</v>
      </c>
      <c r="G196">
        <v>7.03</v>
      </c>
      <c r="H196">
        <f t="shared" si="39"/>
        <v>3.7037037037036979E-2</v>
      </c>
      <c r="I196">
        <f t="shared" si="40"/>
        <v>2.7777777777777901E-2</v>
      </c>
      <c r="J196">
        <f t="shared" si="46"/>
        <v>0.81812928030277443</v>
      </c>
      <c r="K196" s="2">
        <v>1</v>
      </c>
      <c r="L196" s="2">
        <v>1</v>
      </c>
      <c r="M196" s="6">
        <f ca="1">100*(D196-MIN(OFFSET(C196,-$M$3+1,0):C196))/(MAX(OFFSET(B196,-$M$3+1,0):B196)-MIN(OFFSET(C196,-$M$3+1,0):C196))</f>
        <v>52.380952380952422</v>
      </c>
      <c r="N196" s="6">
        <f ca="1">100*(G196-MIN(OFFSET(F196,-$M$3+1,0):F196))/(MAX(OFFSET(E196,-$M$3+1,0):E196)-MIN(OFFSET(F196,-$M$3+1,0):F196))</f>
        <v>72.666666666666657</v>
      </c>
      <c r="O196" s="6">
        <f t="shared" ca="1" si="41"/>
        <v>-20.285714285714235</v>
      </c>
      <c r="P196" s="8">
        <f t="shared" si="44"/>
        <v>0.25</v>
      </c>
      <c r="Q196" s="8">
        <f t="shared" si="45"/>
        <v>0.60000000000000053</v>
      </c>
      <c r="R196" s="15">
        <f ca="1">AVERAGE(P196:OFFSET(P196,-$R$3+1,0))*$R$4*K196</f>
        <v>45.749999999999993</v>
      </c>
      <c r="S196" s="15">
        <f ca="1">AVERAGE(Q196:OFFSET(Q196,-$R$3+1,0))*$S$4*L196</f>
        <v>43.000000000000007</v>
      </c>
      <c r="T196" s="11" t="str">
        <f t="shared" ca="1" si="42"/>
        <v>Buy</v>
      </c>
      <c r="U196" s="11" t="str">
        <f t="shared" ca="1" si="43"/>
        <v xml:space="preserve"> </v>
      </c>
      <c r="V196" s="3">
        <f t="shared" ca="1" si="49"/>
        <v>10</v>
      </c>
      <c r="W196" s="16">
        <f t="shared" ca="1" si="50"/>
        <v>-13.871951219512194</v>
      </c>
      <c r="X196" s="3">
        <f t="shared" ca="1" si="47"/>
        <v>4.3499999999999996</v>
      </c>
      <c r="Y196" s="3">
        <f t="shared" ca="1" si="48"/>
        <v>6.44</v>
      </c>
      <c r="Z196" s="12">
        <f t="shared" ca="1" si="51"/>
        <v>160.00000000000014</v>
      </c>
      <c r="AA196" s="17">
        <f t="shared" ca="1" si="52"/>
        <v>-263.56707317073227</v>
      </c>
      <c r="AB196" s="17">
        <f t="shared" ca="1" si="53"/>
        <v>-103.56707317073213</v>
      </c>
      <c r="AC196" s="19">
        <f t="shared" ca="1" si="54"/>
        <v>7488.7416117812418</v>
      </c>
    </row>
    <row r="197" spans="1:29" x14ac:dyDescent="0.25">
      <c r="A197" s="22">
        <v>36291</v>
      </c>
      <c r="B197">
        <v>4.54</v>
      </c>
      <c r="C197">
        <v>4.2300000000000004</v>
      </c>
      <c r="D197">
        <v>4.42</v>
      </c>
      <c r="E197">
        <v>7.35</v>
      </c>
      <c r="F197">
        <v>6.44</v>
      </c>
      <c r="G197">
        <v>6.57</v>
      </c>
      <c r="H197">
        <f t="shared" ref="H197:H260" si="55">D197/D196-1</f>
        <v>-1.3392857142857206E-2</v>
      </c>
      <c r="I197">
        <f t="shared" ref="I197:I260" si="56">G197/G196-1</f>
        <v>-6.5433854907539057E-2</v>
      </c>
      <c r="J197">
        <f t="shared" si="46"/>
        <v>0.80353195448355608</v>
      </c>
      <c r="K197" s="2">
        <v>1</v>
      </c>
      <c r="L197" s="2">
        <v>1</v>
      </c>
      <c r="M197" s="6">
        <f ca="1">100*(D197-MIN(OFFSET(C197,-$M$3+1,0):C197))/(MAX(OFFSET(B197,-$M$3+1,0):B197)-MIN(OFFSET(C197,-$M$3+1,0):C197))</f>
        <v>48.299319727891167</v>
      </c>
      <c r="N197" s="6">
        <f ca="1">100*(G197-MIN(OFFSET(F197,-$M$3+1,0):F197))/(MAX(OFFSET(E197,-$M$3+1,0):E197)-MIN(OFFSET(F197,-$M$3+1,0):F197))</f>
        <v>25</v>
      </c>
      <c r="O197" s="6">
        <f t="shared" ca="1" si="41"/>
        <v>23.299319727891167</v>
      </c>
      <c r="P197" s="8">
        <f t="shared" si="44"/>
        <v>0.30999999999999961</v>
      </c>
      <c r="Q197" s="8">
        <f t="shared" si="45"/>
        <v>0.90999999999999925</v>
      </c>
      <c r="R197" s="15">
        <f ca="1">AVERAGE(P197:OFFSET(P197,-$R$3+1,0))*$R$4*K197</f>
        <v>46.499999999999993</v>
      </c>
      <c r="S197" s="15">
        <f ca="1">AVERAGE(Q197:OFFSET(Q197,-$R$3+1,0))*$S$4*L197</f>
        <v>50.874999999999993</v>
      </c>
      <c r="T197" s="11" t="str">
        <f t="shared" ca="1" si="42"/>
        <v>Exit</v>
      </c>
      <c r="U197" s="11" t="str">
        <f t="shared" ca="1" si="43"/>
        <v>Sell</v>
      </c>
      <c r="V197" s="3">
        <f t="shared" ca="1" si="49"/>
        <v>-10</v>
      </c>
      <c r="W197" s="16">
        <f t="shared" ca="1" si="50"/>
        <v>9.1400491400491397</v>
      </c>
      <c r="X197" s="3">
        <f t="shared" ca="1" si="47"/>
        <v>4.3499999999999996</v>
      </c>
      <c r="Y197" s="3">
        <f t="shared" ca="1" si="48"/>
        <v>6.44</v>
      </c>
      <c r="Z197" s="12">
        <f t="shared" ca="1" si="51"/>
        <v>-60.000000000000497</v>
      </c>
      <c r="AA197" s="17">
        <f t="shared" ca="1" si="52"/>
        <v>638.10975609756088</v>
      </c>
      <c r="AB197" s="17">
        <f t="shared" ca="1" si="53"/>
        <v>578.10975609756042</v>
      </c>
      <c r="AC197" s="19">
        <f t="shared" ca="1" si="54"/>
        <v>8066.8513678788022</v>
      </c>
    </row>
    <row r="198" spans="1:29" x14ac:dyDescent="0.25">
      <c r="A198" s="22">
        <v>36292</v>
      </c>
      <c r="B198">
        <v>4.45</v>
      </c>
      <c r="C198">
        <v>4.2300000000000004</v>
      </c>
      <c r="D198">
        <v>4.32</v>
      </c>
      <c r="E198">
        <v>7.07</v>
      </c>
      <c r="F198">
        <v>6.54</v>
      </c>
      <c r="G198">
        <v>7</v>
      </c>
      <c r="H198">
        <f t="shared" si="55"/>
        <v>-2.2624434389140191E-2</v>
      </c>
      <c r="I198">
        <f t="shared" si="56"/>
        <v>6.5449010654490047E-2</v>
      </c>
      <c r="J198">
        <f t="shared" si="46"/>
        <v>0.62457901706718943</v>
      </c>
      <c r="K198" s="2">
        <v>1</v>
      </c>
      <c r="L198" s="2">
        <v>1</v>
      </c>
      <c r="M198" s="6">
        <f ca="1">100*(D198-MIN(OFFSET(C198,-$M$3+1,0):C198))/(MAX(OFFSET(B198,-$M$3+1,0):B198)-MIN(OFFSET(C198,-$M$3+1,0):C198))</f>
        <v>70.930232558139537</v>
      </c>
      <c r="N198" s="6">
        <f ca="1">100*(G198-MIN(OFFSET(F198,-$M$3+1,0):F198))/(MAX(OFFSET(E198,-$M$3+1,0):E198)-MIN(OFFSET(F198,-$M$3+1,0):F198))</f>
        <v>61.06194690265486</v>
      </c>
      <c r="O198" s="6">
        <f t="shared" ca="1" si="41"/>
        <v>9.8682856554846765</v>
      </c>
      <c r="P198" s="8">
        <f t="shared" si="44"/>
        <v>0.21999999999999975</v>
      </c>
      <c r="Q198" s="8">
        <f t="shared" si="45"/>
        <v>0.53000000000000025</v>
      </c>
      <c r="R198" s="15">
        <f ca="1">AVERAGE(P198:OFFSET(P198,-$R$3+1,0))*$R$4*K198</f>
        <v>43.499999999999986</v>
      </c>
      <c r="S198" s="15">
        <f ca="1">AVERAGE(Q198:OFFSET(Q198,-$R$3+1,0))*$S$4*L198</f>
        <v>49.749999999999993</v>
      </c>
      <c r="T198" s="11" t="str">
        <f t="shared" ca="1" si="42"/>
        <v xml:space="preserve"> </v>
      </c>
      <c r="U198" s="11" t="str">
        <f t="shared" ca="1" si="43"/>
        <v>Sell</v>
      </c>
      <c r="V198" s="3">
        <f t="shared" ca="1" si="49"/>
        <v>-10</v>
      </c>
      <c r="W198" s="16">
        <f t="shared" ca="1" si="50"/>
        <v>9.1400491400491397</v>
      </c>
      <c r="X198" s="3">
        <f t="shared" ca="1" si="47"/>
        <v>4.3499999999999996</v>
      </c>
      <c r="Y198" s="3">
        <f t="shared" ca="1" si="48"/>
        <v>6.44</v>
      </c>
      <c r="Z198" s="12">
        <f t="shared" ca="1" si="51"/>
        <v>99.999999999999645</v>
      </c>
      <c r="AA198" s="17">
        <f t="shared" ca="1" si="52"/>
        <v>393.02211302211276</v>
      </c>
      <c r="AB198" s="17">
        <f t="shared" ca="1" si="53"/>
        <v>493.02211302211242</v>
      </c>
      <c r="AC198" s="19">
        <f t="shared" ca="1" si="54"/>
        <v>8559.8734809009147</v>
      </c>
    </row>
    <row r="199" spans="1:29" x14ac:dyDescent="0.25">
      <c r="A199" s="22">
        <v>36293</v>
      </c>
      <c r="B199">
        <v>4.57</v>
      </c>
      <c r="C199">
        <v>4.32</v>
      </c>
      <c r="D199">
        <v>4.57</v>
      </c>
      <c r="E199">
        <v>7.25</v>
      </c>
      <c r="F199">
        <v>6.88</v>
      </c>
      <c r="G199">
        <v>7.16</v>
      </c>
      <c r="H199">
        <f t="shared" si="55"/>
        <v>5.7870370370370461E-2</v>
      </c>
      <c r="I199">
        <f t="shared" si="56"/>
        <v>2.2857142857142909E-2</v>
      </c>
      <c r="J199">
        <f t="shared" si="46"/>
        <v>0.19642415447504513</v>
      </c>
      <c r="K199" s="2">
        <v>1</v>
      </c>
      <c r="L199" s="2">
        <v>1</v>
      </c>
      <c r="M199" s="6">
        <f ca="1">100*(D199-MIN(OFFSET(C199,-$M$3+1,0):C199))/(MAX(OFFSET(B199,-$M$3+1,0):B199)-MIN(OFFSET(C199,-$M$3+1,0):C199))</f>
        <v>100</v>
      </c>
      <c r="N199" s="6">
        <f ca="1">100*(G199-MIN(OFFSET(F199,-$M$3+1,0):F199))/(MAX(OFFSET(E199,-$M$3+1,0):E199)-MIN(OFFSET(F199,-$M$3+1,0):F199))</f>
        <v>71.999999999999972</v>
      </c>
      <c r="O199" s="6">
        <f t="shared" ca="1" si="41"/>
        <v>28.000000000000028</v>
      </c>
      <c r="P199" s="8">
        <f t="shared" si="44"/>
        <v>0.25</v>
      </c>
      <c r="Q199" s="8">
        <f t="shared" si="45"/>
        <v>0.37000000000000011</v>
      </c>
      <c r="R199" s="15">
        <f ca="1">AVERAGE(P199:OFFSET(P199,-$R$3+1,0))*$R$4*K199</f>
        <v>41.249999999999979</v>
      </c>
      <c r="S199" s="15">
        <f ca="1">AVERAGE(Q199:OFFSET(Q199,-$R$3+1,0))*$S$4*L199</f>
        <v>50.875</v>
      </c>
      <c r="T199" s="11" t="str">
        <f t="shared" ca="1" si="42"/>
        <v xml:space="preserve"> </v>
      </c>
      <c r="U199" s="11" t="str">
        <f t="shared" ca="1" si="43"/>
        <v>Sell</v>
      </c>
      <c r="V199" s="3">
        <f t="shared" ca="1" si="49"/>
        <v>-10</v>
      </c>
      <c r="W199" s="16">
        <f t="shared" ca="1" si="50"/>
        <v>9.1400491400491397</v>
      </c>
      <c r="X199" s="3">
        <f t="shared" ca="1" si="47"/>
        <v>4.3499999999999996</v>
      </c>
      <c r="Y199" s="3">
        <f t="shared" ca="1" si="48"/>
        <v>6.44</v>
      </c>
      <c r="Z199" s="12">
        <f t="shared" ca="1" si="51"/>
        <v>-250</v>
      </c>
      <c r="AA199" s="17">
        <f t="shared" ca="1" si="52"/>
        <v>146.24078624078635</v>
      </c>
      <c r="AB199" s="17">
        <f t="shared" ca="1" si="53"/>
        <v>-103.75921375921365</v>
      </c>
      <c r="AC199" s="19">
        <f t="shared" ca="1" si="54"/>
        <v>8456.1142671417019</v>
      </c>
    </row>
    <row r="200" spans="1:29" x14ac:dyDescent="0.25">
      <c r="A200" s="22">
        <v>36294</v>
      </c>
      <c r="B200">
        <v>4.42</v>
      </c>
      <c r="C200">
        <v>4.1399999999999997</v>
      </c>
      <c r="D200">
        <v>4.2</v>
      </c>
      <c r="E200">
        <v>7</v>
      </c>
      <c r="F200">
        <v>6.57</v>
      </c>
      <c r="G200">
        <v>6.57</v>
      </c>
      <c r="H200">
        <f t="shared" si="55"/>
        <v>-8.0962800875273522E-2</v>
      </c>
      <c r="I200">
        <f t="shared" si="56"/>
        <v>-8.2402234636871463E-2</v>
      </c>
      <c r="J200">
        <f t="shared" si="46"/>
        <v>0.31451742319249787</v>
      </c>
      <c r="K200" s="2">
        <v>1</v>
      </c>
      <c r="L200" s="2">
        <v>1</v>
      </c>
      <c r="M200" s="6">
        <f ca="1">100*(D200-MIN(OFFSET(C200,-$M$3+1,0):C200))/(MAX(OFFSET(B200,-$M$3+1,0):B200)-MIN(OFFSET(C200,-$M$3+1,0):C200))</f>
        <v>32.727272727272798</v>
      </c>
      <c r="N200" s="6">
        <f ca="1">100*(G200-MIN(OFFSET(F200,-$M$3+1,0):F200))/(MAX(OFFSET(E200,-$M$3+1,0):E200)-MIN(OFFSET(F200,-$M$3+1,0):F200))</f>
        <v>12.999999999999989</v>
      </c>
      <c r="O200" s="6">
        <f t="shared" ca="1" si="41"/>
        <v>19.727272727272808</v>
      </c>
      <c r="P200" s="8">
        <f t="shared" si="44"/>
        <v>0.4300000000000006</v>
      </c>
      <c r="Q200" s="8">
        <f t="shared" si="45"/>
        <v>0.58999999999999986</v>
      </c>
      <c r="R200" s="15">
        <f ca="1">AVERAGE(P200:OFFSET(P200,-$R$3+1,0))*$R$4*K200</f>
        <v>35.874999999999993</v>
      </c>
      <c r="S200" s="15">
        <f ca="1">AVERAGE(Q200:OFFSET(Q200,-$R$3+1,0))*$S$4*L200</f>
        <v>52</v>
      </c>
      <c r="T200" s="11" t="str">
        <f t="shared" ca="1" si="42"/>
        <v xml:space="preserve"> </v>
      </c>
      <c r="U200" s="11" t="str">
        <f t="shared" ca="1" si="43"/>
        <v>Sell</v>
      </c>
      <c r="V200" s="3">
        <f t="shared" ca="1" si="49"/>
        <v>-10</v>
      </c>
      <c r="W200" s="16">
        <f t="shared" ca="1" si="50"/>
        <v>9.1400491400491397</v>
      </c>
      <c r="X200" s="3">
        <f t="shared" ca="1" si="47"/>
        <v>4.3499999999999996</v>
      </c>
      <c r="Y200" s="3">
        <f t="shared" ca="1" si="48"/>
        <v>6.44</v>
      </c>
      <c r="Z200" s="12">
        <f t="shared" ca="1" si="51"/>
        <v>370.00000000000011</v>
      </c>
      <c r="AA200" s="17">
        <f t="shared" ca="1" si="52"/>
        <v>-539.26289926289905</v>
      </c>
      <c r="AB200" s="17">
        <f t="shared" ca="1" si="53"/>
        <v>-169.26289926289894</v>
      </c>
      <c r="AC200" s="19">
        <f t="shared" ca="1" si="54"/>
        <v>8286.8513678788022</v>
      </c>
    </row>
    <row r="201" spans="1:29" x14ac:dyDescent="0.25">
      <c r="A201" s="22">
        <v>36297</v>
      </c>
      <c r="B201">
        <v>4.2300000000000004</v>
      </c>
      <c r="C201">
        <v>3.71</v>
      </c>
      <c r="D201">
        <v>3.89</v>
      </c>
      <c r="E201">
        <v>6.66</v>
      </c>
      <c r="F201">
        <v>5.97</v>
      </c>
      <c r="G201">
        <v>6.25</v>
      </c>
      <c r="H201">
        <f t="shared" si="55"/>
        <v>-7.3809523809523769E-2</v>
      </c>
      <c r="I201">
        <f t="shared" si="56"/>
        <v>-4.8706240487062402E-2</v>
      </c>
      <c r="J201">
        <f t="shared" si="46"/>
        <v>0.3299793814236715</v>
      </c>
      <c r="K201" s="2">
        <v>1</v>
      </c>
      <c r="L201" s="2">
        <v>1</v>
      </c>
      <c r="M201" s="6">
        <f ca="1">100*(D201-MIN(OFFSET(C201,-$M$3+1,0):C201))/(MAX(OFFSET(B201,-$M$3+1,0):B201)-MIN(OFFSET(C201,-$M$3+1,0):C201))</f>
        <v>20.930232558139544</v>
      </c>
      <c r="N201" s="6">
        <f ca="1">100*(G201-MIN(OFFSET(F201,-$M$3+1,0):F201))/(MAX(OFFSET(E201,-$M$3+1,0):E201)-MIN(OFFSET(F201,-$M$3+1,0):F201))</f>
        <v>19.047619047619055</v>
      </c>
      <c r="O201" s="6">
        <f t="shared" ca="1" si="41"/>
        <v>1.8826135105204891</v>
      </c>
      <c r="P201" s="8">
        <f t="shared" si="44"/>
        <v>0.52000000000000046</v>
      </c>
      <c r="Q201" s="8">
        <f t="shared" si="45"/>
        <v>0.69000000000000039</v>
      </c>
      <c r="R201" s="15">
        <f ca="1">AVERAGE(P201:OFFSET(P201,-$R$3+1,0))*$R$4*K201</f>
        <v>35.125000000000007</v>
      </c>
      <c r="S201" s="15">
        <f ca="1">AVERAGE(Q201:OFFSET(Q201,-$R$3+1,0))*$S$4*L201</f>
        <v>57.125</v>
      </c>
      <c r="T201" s="11" t="str">
        <f t="shared" ca="1" si="42"/>
        <v xml:space="preserve"> </v>
      </c>
      <c r="U201" s="11" t="str">
        <f t="shared" ca="1" si="43"/>
        <v>Sell</v>
      </c>
      <c r="V201" s="3">
        <f t="shared" ca="1" si="49"/>
        <v>-10</v>
      </c>
      <c r="W201" s="16">
        <f t="shared" ca="1" si="50"/>
        <v>9.1400491400491397</v>
      </c>
      <c r="X201" s="3">
        <f t="shared" ca="1" si="47"/>
        <v>4.3499999999999996</v>
      </c>
      <c r="Y201" s="3">
        <f t="shared" ca="1" si="48"/>
        <v>6.44</v>
      </c>
      <c r="Z201" s="12">
        <f t="shared" ca="1" si="51"/>
        <v>310.00000000000006</v>
      </c>
      <c r="AA201" s="17">
        <f t="shared" ca="1" si="52"/>
        <v>-292.4815724815727</v>
      </c>
      <c r="AB201" s="17">
        <f t="shared" ca="1" si="53"/>
        <v>17.518427518427359</v>
      </c>
      <c r="AC201" s="19">
        <f t="shared" ca="1" si="54"/>
        <v>8304.3697953972296</v>
      </c>
    </row>
    <row r="202" spans="1:29" x14ac:dyDescent="0.25">
      <c r="A202" s="22">
        <v>36298</v>
      </c>
      <c r="B202">
        <v>4.0199999999999996</v>
      </c>
      <c r="C202">
        <v>3.77</v>
      </c>
      <c r="D202">
        <v>3.89</v>
      </c>
      <c r="E202">
        <v>6.29</v>
      </c>
      <c r="F202">
        <v>5.88</v>
      </c>
      <c r="G202">
        <v>6.04</v>
      </c>
      <c r="H202">
        <f t="shared" si="55"/>
        <v>0</v>
      </c>
      <c r="I202">
        <f t="shared" si="56"/>
        <v>-3.3599999999999963E-2</v>
      </c>
      <c r="J202">
        <f t="shared" si="46"/>
        <v>0.30305794803483288</v>
      </c>
      <c r="K202" s="2">
        <v>1</v>
      </c>
      <c r="L202" s="2">
        <v>1</v>
      </c>
      <c r="M202" s="6">
        <f ca="1">100*(D202-MIN(OFFSET(C202,-$M$3+1,0):C202))/(MAX(OFFSET(B202,-$M$3+1,0):B202)-MIN(OFFSET(C202,-$M$3+1,0):C202))</f>
        <v>20.930232558139544</v>
      </c>
      <c r="N202" s="6">
        <f ca="1">100*(G202-MIN(OFFSET(F202,-$M$3+1,0):F202))/(MAX(OFFSET(E202,-$M$3+1,0):E202)-MIN(OFFSET(F202,-$M$3+1,0):F202))</f>
        <v>10.884353741496611</v>
      </c>
      <c r="O202" s="6">
        <f t="shared" ca="1" si="41"/>
        <v>10.045878816642933</v>
      </c>
      <c r="P202" s="8">
        <f t="shared" si="44"/>
        <v>0.24999999999999956</v>
      </c>
      <c r="Q202" s="8">
        <f t="shared" si="45"/>
        <v>0.41000000000000014</v>
      </c>
      <c r="R202" s="15">
        <f ca="1">AVERAGE(P202:OFFSET(P202,-$R$3+1,0))*$R$4*K202</f>
        <v>34</v>
      </c>
      <c r="S202" s="15">
        <f ca="1">AVERAGE(Q202:OFFSET(Q202,-$R$3+1,0))*$S$4*L202</f>
        <v>55.625</v>
      </c>
      <c r="T202" s="11" t="str">
        <f t="shared" ca="1" si="42"/>
        <v xml:space="preserve"> </v>
      </c>
      <c r="U202" s="11" t="str">
        <f t="shared" ca="1" si="43"/>
        <v>Sell</v>
      </c>
      <c r="V202" s="3">
        <f t="shared" ca="1" si="49"/>
        <v>-10</v>
      </c>
      <c r="W202" s="16">
        <f t="shared" ca="1" si="50"/>
        <v>9.1400491400491397</v>
      </c>
      <c r="X202" s="3">
        <f t="shared" ca="1" si="47"/>
        <v>4.3499999999999996</v>
      </c>
      <c r="Y202" s="3">
        <f t="shared" ca="1" si="48"/>
        <v>6.44</v>
      </c>
      <c r="Z202" s="12">
        <f t="shared" ca="1" si="51"/>
        <v>0</v>
      </c>
      <c r="AA202" s="17">
        <f t="shared" ca="1" si="52"/>
        <v>-191.94103194103189</v>
      </c>
      <c r="AB202" s="17">
        <f t="shared" ca="1" si="53"/>
        <v>-191.94103194103189</v>
      </c>
      <c r="AC202" s="19">
        <f t="shared" ca="1" si="54"/>
        <v>8112.4287634561979</v>
      </c>
    </row>
    <row r="203" spans="1:29" x14ac:dyDescent="0.25">
      <c r="A203" s="22">
        <v>36299</v>
      </c>
      <c r="B203">
        <v>3.99</v>
      </c>
      <c r="C203">
        <v>3.4</v>
      </c>
      <c r="D203">
        <v>3.49</v>
      </c>
      <c r="E203">
        <v>6.35</v>
      </c>
      <c r="F203">
        <v>6.1</v>
      </c>
      <c r="G203">
        <v>6.25</v>
      </c>
      <c r="H203">
        <f t="shared" si="55"/>
        <v>-0.10282776349614398</v>
      </c>
      <c r="I203">
        <f t="shared" si="56"/>
        <v>3.4768211920529701E-2</v>
      </c>
      <c r="J203">
        <f t="shared" si="46"/>
        <v>0.22858706164018272</v>
      </c>
      <c r="K203" s="2">
        <v>1</v>
      </c>
      <c r="L203" s="2">
        <v>1</v>
      </c>
      <c r="M203" s="6">
        <f ca="1">100*(D203-MIN(OFFSET(C203,-$M$3+1,0):C203))/(MAX(OFFSET(B203,-$M$3+1,0):B203)-MIN(OFFSET(C203,-$M$3+1,0):C203))</f>
        <v>7.6923076923077156</v>
      </c>
      <c r="N203" s="6">
        <f ca="1">100*(G203-MIN(OFFSET(F203,-$M$3+1,0):F203))/(MAX(OFFSET(E203,-$M$3+1,0):E203)-MIN(OFFSET(F203,-$M$3+1,0):F203))</f>
        <v>27.007299270073002</v>
      </c>
      <c r="O203" s="6">
        <f t="shared" ca="1" si="41"/>
        <v>-19.314991577765287</v>
      </c>
      <c r="P203" s="8">
        <f t="shared" si="44"/>
        <v>0.5900000000000003</v>
      </c>
      <c r="Q203" s="8">
        <f t="shared" si="45"/>
        <v>0.30999999999999961</v>
      </c>
      <c r="R203" s="15">
        <f ca="1">AVERAGE(P203:OFFSET(P203,-$R$3+1,0))*$R$4*K203</f>
        <v>35.25</v>
      </c>
      <c r="S203" s="15">
        <f ca="1">AVERAGE(Q203:OFFSET(Q203,-$R$3+1,0))*$S$4*L203</f>
        <v>55.125</v>
      </c>
      <c r="T203" s="11" t="str">
        <f t="shared" ca="1" si="42"/>
        <v xml:space="preserve"> </v>
      </c>
      <c r="U203" s="11" t="str">
        <f t="shared" ca="1" si="43"/>
        <v>Exit</v>
      </c>
      <c r="V203" s="3">
        <f t="shared" ca="1" si="49"/>
        <v>-10</v>
      </c>
      <c r="W203" s="16">
        <f t="shared" ca="1" si="50"/>
        <v>9.1400491400491397</v>
      </c>
      <c r="X203" s="3">
        <f t="shared" ca="1" si="47"/>
        <v>4.3499999999999996</v>
      </c>
      <c r="Y203" s="3">
        <f t="shared" ca="1" si="48"/>
        <v>6.44</v>
      </c>
      <c r="Z203" s="12">
        <f t="shared" ca="1" si="51"/>
        <v>399.99999999999989</v>
      </c>
      <c r="AA203" s="17">
        <f t="shared" ca="1" si="52"/>
        <v>191.94103194103189</v>
      </c>
      <c r="AB203" s="17">
        <f t="shared" ca="1" si="53"/>
        <v>591.94103194103172</v>
      </c>
      <c r="AC203" s="19">
        <f t="shared" ca="1" si="54"/>
        <v>8704.3697953972296</v>
      </c>
    </row>
    <row r="204" spans="1:29" x14ac:dyDescent="0.25">
      <c r="A204" s="22">
        <v>36300</v>
      </c>
      <c r="B204">
        <v>3.95</v>
      </c>
      <c r="C204">
        <v>3.49</v>
      </c>
      <c r="D204">
        <v>3.74</v>
      </c>
      <c r="E204">
        <v>6.38</v>
      </c>
      <c r="F204">
        <v>6.19</v>
      </c>
      <c r="G204">
        <v>6.29</v>
      </c>
      <c r="H204">
        <f t="shared" si="55"/>
        <v>7.1633237822349649E-2</v>
      </c>
      <c r="I204">
        <f t="shared" si="56"/>
        <v>6.3999999999999613E-3</v>
      </c>
      <c r="J204">
        <f t="shared" si="46"/>
        <v>0.24218859122587652</v>
      </c>
      <c r="K204" s="2">
        <v>1</v>
      </c>
      <c r="L204" s="2">
        <v>1</v>
      </c>
      <c r="M204" s="6">
        <f ca="1">100*(D204-MIN(OFFSET(C204,-$M$3+1,0):C204))/(MAX(OFFSET(B204,-$M$3+1,0):B204)-MIN(OFFSET(C204,-$M$3+1,0):C204))</f>
        <v>29.059829059829074</v>
      </c>
      <c r="N204" s="6">
        <f ca="1">100*(G204-MIN(OFFSET(F204,-$M$3+1,0):F204))/(MAX(OFFSET(E204,-$M$3+1,0):E204)-MIN(OFFSET(F204,-$M$3+1,0):F204))</f>
        <v>29.92700729927008</v>
      </c>
      <c r="O204" s="6">
        <f t="shared" ca="1" si="41"/>
        <v>-0.86717823944100658</v>
      </c>
      <c r="P204" s="8">
        <f t="shared" si="44"/>
        <v>0.45999999999999996</v>
      </c>
      <c r="Q204" s="8">
        <f t="shared" si="45"/>
        <v>0.1899999999999995</v>
      </c>
      <c r="R204" s="15">
        <f ca="1">AVERAGE(P204:OFFSET(P204,-$R$3+1,0))*$R$4*K204</f>
        <v>37.875</v>
      </c>
      <c r="S204" s="15">
        <f ca="1">AVERAGE(Q204:OFFSET(Q204,-$R$3+1,0))*$S$4*L204</f>
        <v>49.999999999999986</v>
      </c>
      <c r="T204" s="11" t="str">
        <f t="shared" ca="1" si="42"/>
        <v xml:space="preserve"> </v>
      </c>
      <c r="U204" s="11" t="str">
        <f t="shared" ca="1" si="43"/>
        <v xml:space="preserve"> </v>
      </c>
      <c r="V204" s="3" t="str">
        <f t="shared" ca="1" si="49"/>
        <v xml:space="preserve"> </v>
      </c>
      <c r="W204" s="16" t="str">
        <f t="shared" ca="1" si="50"/>
        <v xml:space="preserve"> </v>
      </c>
      <c r="X204" s="3" t="str">
        <f t="shared" ca="1" si="47"/>
        <v xml:space="preserve"> </v>
      </c>
      <c r="Y204" s="3" t="str">
        <f t="shared" ca="1" si="48"/>
        <v xml:space="preserve"> </v>
      </c>
      <c r="Z204" s="12" t="str">
        <f t="shared" ca="1" si="51"/>
        <v xml:space="preserve"> </v>
      </c>
      <c r="AA204" s="17" t="str">
        <f t="shared" ca="1" si="52"/>
        <v xml:space="preserve"> </v>
      </c>
      <c r="AB204" s="17" t="str">
        <f t="shared" ca="1" si="53"/>
        <v xml:space="preserve"> </v>
      </c>
      <c r="AC204" s="19">
        <f t="shared" ca="1" si="54"/>
        <v>8704.3697953972296</v>
      </c>
    </row>
    <row r="205" spans="1:29" x14ac:dyDescent="0.25">
      <c r="A205" s="22">
        <v>36301</v>
      </c>
      <c r="B205">
        <v>3.92</v>
      </c>
      <c r="C205">
        <v>3.71</v>
      </c>
      <c r="D205">
        <v>3.74</v>
      </c>
      <c r="E205">
        <v>6.29</v>
      </c>
      <c r="F205">
        <v>5.72</v>
      </c>
      <c r="G205">
        <v>5.79</v>
      </c>
      <c r="H205">
        <f t="shared" si="55"/>
        <v>0</v>
      </c>
      <c r="I205">
        <f t="shared" si="56"/>
        <v>-7.9491255961844143E-2</v>
      </c>
      <c r="J205">
        <f t="shared" si="46"/>
        <v>0.15054230662442161</v>
      </c>
      <c r="K205" s="2">
        <v>1</v>
      </c>
      <c r="L205" s="2">
        <v>1</v>
      </c>
      <c r="M205" s="6">
        <f ca="1">100*(D205-MIN(OFFSET(C205,-$M$3+1,0):C205))/(MAX(OFFSET(B205,-$M$3+1,0):B205)-MIN(OFFSET(C205,-$M$3+1,0):C205))</f>
        <v>33.333333333333364</v>
      </c>
      <c r="N205" s="6">
        <f ca="1">100*(G205-MIN(OFFSET(F205,-$M$3+1,0):F205))/(MAX(OFFSET(E205,-$M$3+1,0):E205)-MIN(OFFSET(F205,-$M$3+1,0):F205))</f>
        <v>5.4687500000000213</v>
      </c>
      <c r="O205" s="6">
        <f t="shared" ref="O205:O268" ca="1" si="57">M205-N205</f>
        <v>27.864583333333343</v>
      </c>
      <c r="P205" s="8">
        <f t="shared" si="44"/>
        <v>0.20999999999999996</v>
      </c>
      <c r="Q205" s="8">
        <f t="shared" si="45"/>
        <v>0.57000000000000028</v>
      </c>
      <c r="R205" s="15">
        <f ca="1">AVERAGE(P205:OFFSET(P205,-$R$3+1,0))*$R$4*K205</f>
        <v>36.625000000000007</v>
      </c>
      <c r="S205" s="15">
        <f ca="1">AVERAGE(Q205:OFFSET(Q205,-$R$3+1,0))*$S$4*L205</f>
        <v>45.75</v>
      </c>
      <c r="T205" s="11" t="str">
        <f t="shared" ca="1" si="42"/>
        <v xml:space="preserve"> </v>
      </c>
      <c r="U205" s="11" t="str">
        <f t="shared" ca="1" si="43"/>
        <v>Sell</v>
      </c>
      <c r="V205" s="3">
        <f t="shared" ca="1" si="49"/>
        <v>-10</v>
      </c>
      <c r="W205" s="16">
        <f t="shared" ca="1" si="50"/>
        <v>8.0054644808743181</v>
      </c>
      <c r="X205" s="3">
        <f t="shared" ca="1" si="47"/>
        <v>3.74</v>
      </c>
      <c r="Y205" s="3">
        <f t="shared" ca="1" si="48"/>
        <v>5.79</v>
      </c>
      <c r="Z205" s="12" t="str">
        <f t="shared" ca="1" si="51"/>
        <v xml:space="preserve"> </v>
      </c>
      <c r="AA205" s="17" t="str">
        <f t="shared" ca="1" si="52"/>
        <v xml:space="preserve"> </v>
      </c>
      <c r="AB205" s="17" t="str">
        <f t="shared" ca="1" si="53"/>
        <v xml:space="preserve"> </v>
      </c>
      <c r="AC205" s="19">
        <f t="shared" ca="1" si="54"/>
        <v>8704.3697953972296</v>
      </c>
    </row>
    <row r="206" spans="1:29" x14ac:dyDescent="0.25">
      <c r="A206" s="22">
        <v>36304</v>
      </c>
      <c r="B206">
        <v>4.1100000000000003</v>
      </c>
      <c r="C206">
        <v>3.71</v>
      </c>
      <c r="D206">
        <v>3.89</v>
      </c>
      <c r="E206">
        <v>6.04</v>
      </c>
      <c r="F206">
        <v>5.63</v>
      </c>
      <c r="G206">
        <v>5.79</v>
      </c>
      <c r="H206">
        <f t="shared" si="55"/>
        <v>4.0106951871657692E-2</v>
      </c>
      <c r="I206">
        <f t="shared" si="56"/>
        <v>0</v>
      </c>
      <c r="J206">
        <f t="shared" si="46"/>
        <v>0.20193827830542141</v>
      </c>
      <c r="K206" s="2">
        <v>1</v>
      </c>
      <c r="L206" s="2">
        <v>1</v>
      </c>
      <c r="M206" s="6">
        <f ca="1">100*(D206-MIN(OFFSET(C206,-$M$3+1,0):C206))/(MAX(OFFSET(B206,-$M$3+1,0):B206)-MIN(OFFSET(C206,-$M$3+1,0):C206))</f>
        <v>59.036144578313241</v>
      </c>
      <c r="N206" s="6">
        <f ca="1">100*(G206-MIN(OFFSET(F206,-$M$3+1,0):F206))/(MAX(OFFSET(E206,-$M$3+1,0):E206)-MIN(OFFSET(F206,-$M$3+1,0):F206))</f>
        <v>15.533980582524283</v>
      </c>
      <c r="O206" s="6">
        <f t="shared" ca="1" si="57"/>
        <v>43.502163995788962</v>
      </c>
      <c r="P206" s="8">
        <f t="shared" si="44"/>
        <v>0.40000000000000036</v>
      </c>
      <c r="Q206" s="8">
        <f t="shared" si="45"/>
        <v>0.41000000000000014</v>
      </c>
      <c r="R206" s="15">
        <f ca="1">AVERAGE(P206:OFFSET(P206,-$R$3+1,0))*$R$4*K206</f>
        <v>38.875000000000014</v>
      </c>
      <c r="S206" s="15">
        <f ca="1">AVERAGE(Q206:OFFSET(Q206,-$R$3+1,0))*$S$4*L206</f>
        <v>44.25</v>
      </c>
      <c r="T206" s="11" t="str">
        <f t="shared" ca="1" si="42"/>
        <v xml:space="preserve"> </v>
      </c>
      <c r="U206" s="11" t="str">
        <f t="shared" ca="1" si="43"/>
        <v>Sell</v>
      </c>
      <c r="V206" s="3">
        <f t="shared" ca="1" si="49"/>
        <v>-10</v>
      </c>
      <c r="W206" s="16">
        <f t="shared" ca="1" si="50"/>
        <v>8.0054644808743181</v>
      </c>
      <c r="X206" s="3">
        <f t="shared" ca="1" si="47"/>
        <v>3.74</v>
      </c>
      <c r="Y206" s="3">
        <f t="shared" ca="1" si="48"/>
        <v>5.79</v>
      </c>
      <c r="Z206" s="12">
        <f t="shared" ca="1" si="51"/>
        <v>-149.99999999999991</v>
      </c>
      <c r="AA206" s="17">
        <f t="shared" ca="1" si="52"/>
        <v>0</v>
      </c>
      <c r="AB206" s="17">
        <f t="shared" ca="1" si="53"/>
        <v>-149.99999999999991</v>
      </c>
      <c r="AC206" s="19">
        <f t="shared" ca="1" si="54"/>
        <v>8554.3697953972296</v>
      </c>
    </row>
    <row r="207" spans="1:29" x14ac:dyDescent="0.25">
      <c r="A207" s="22">
        <v>36305</v>
      </c>
      <c r="B207">
        <v>4.0199999999999996</v>
      </c>
      <c r="C207">
        <v>3.8</v>
      </c>
      <c r="D207">
        <v>3.83</v>
      </c>
      <c r="E207">
        <v>5.94</v>
      </c>
      <c r="F207">
        <v>5.41</v>
      </c>
      <c r="G207">
        <v>5.44</v>
      </c>
      <c r="H207">
        <f t="shared" si="55"/>
        <v>-1.5424164524421635E-2</v>
      </c>
      <c r="I207">
        <f t="shared" si="56"/>
        <v>-6.0449050086355705E-2</v>
      </c>
      <c r="J207">
        <f t="shared" si="46"/>
        <v>0.19436302352548057</v>
      </c>
      <c r="K207" s="2">
        <v>1</v>
      </c>
      <c r="L207" s="2">
        <v>1</v>
      </c>
      <c r="M207" s="6">
        <f ca="1">100*(D207-MIN(OFFSET(C207,-$M$3+1,0):C207))/(MAX(OFFSET(B207,-$M$3+1,0):B207)-MIN(OFFSET(C207,-$M$3+1,0):C207))</f>
        <v>60.563380281690129</v>
      </c>
      <c r="N207" s="6">
        <f ca="1">100*(G207-MIN(OFFSET(F207,-$M$3+1,0):F207))/(MAX(OFFSET(E207,-$M$3+1,0):E207)-MIN(OFFSET(F207,-$M$3+1,0):F207))</f>
        <v>3.0927835051546655</v>
      </c>
      <c r="O207" s="6">
        <f t="shared" ca="1" si="57"/>
        <v>57.470596776535466</v>
      </c>
      <c r="P207" s="8">
        <f t="shared" si="44"/>
        <v>0.21999999999999975</v>
      </c>
      <c r="Q207" s="8">
        <f t="shared" si="45"/>
        <v>0.53000000000000025</v>
      </c>
      <c r="R207" s="15">
        <f ca="1">AVERAGE(P207:OFFSET(P207,-$R$3+1,0))*$R$4*K207</f>
        <v>38.500000000000014</v>
      </c>
      <c r="S207" s="15">
        <f ca="1">AVERAGE(Q207:OFFSET(Q207,-$R$3+1,0))*$S$4*L207</f>
        <v>46.25</v>
      </c>
      <c r="T207" s="11" t="str">
        <f t="shared" ca="1" si="42"/>
        <v xml:space="preserve"> </v>
      </c>
      <c r="U207" s="11" t="str">
        <f t="shared" ca="1" si="43"/>
        <v>Sell</v>
      </c>
      <c r="V207" s="3">
        <f t="shared" ca="1" si="49"/>
        <v>-10</v>
      </c>
      <c r="W207" s="16">
        <f t="shared" ca="1" si="50"/>
        <v>8.0054644808743181</v>
      </c>
      <c r="X207" s="3">
        <f t="shared" ca="1" si="47"/>
        <v>3.74</v>
      </c>
      <c r="Y207" s="3">
        <f t="shared" ca="1" si="48"/>
        <v>5.79</v>
      </c>
      <c r="Z207" s="12">
        <f t="shared" ca="1" si="51"/>
        <v>60.000000000000057</v>
      </c>
      <c r="AA207" s="17">
        <f t="shared" ca="1" si="52"/>
        <v>-280.19125683060088</v>
      </c>
      <c r="AB207" s="17">
        <f t="shared" ca="1" si="53"/>
        <v>-220.19125683060082</v>
      </c>
      <c r="AC207" s="19">
        <f t="shared" ca="1" si="54"/>
        <v>8334.178538566628</v>
      </c>
    </row>
    <row r="208" spans="1:29" x14ac:dyDescent="0.25">
      <c r="A208" s="22">
        <v>36306</v>
      </c>
      <c r="B208">
        <v>4.0199999999999996</v>
      </c>
      <c r="C208">
        <v>3.46</v>
      </c>
      <c r="D208">
        <v>3.46</v>
      </c>
      <c r="E208">
        <v>5.82</v>
      </c>
      <c r="F208">
        <v>5.13</v>
      </c>
      <c r="G208">
        <v>5.32</v>
      </c>
      <c r="H208">
        <f t="shared" si="55"/>
        <v>-9.6605744125326409E-2</v>
      </c>
      <c r="I208">
        <f t="shared" si="56"/>
        <v>-2.2058823529411797E-2</v>
      </c>
      <c r="J208">
        <f t="shared" si="46"/>
        <v>0.22977645111377265</v>
      </c>
      <c r="K208" s="2">
        <v>1</v>
      </c>
      <c r="L208" s="2">
        <v>1</v>
      </c>
      <c r="M208" s="6">
        <f ca="1">100*(D208-MIN(OFFSET(C208,-$M$3+1,0):C208))/(MAX(OFFSET(B208,-$M$3+1,0):B208)-MIN(OFFSET(C208,-$M$3+1,0):C208))</f>
        <v>8.4507042253521156</v>
      </c>
      <c r="N208" s="6">
        <f ca="1">100*(G208-MIN(OFFSET(F208,-$M$3+1,0):F208))/(MAX(OFFSET(E208,-$M$3+1,0):E208)-MIN(OFFSET(F208,-$M$3+1,0):F208))</f>
        <v>15.200000000000031</v>
      </c>
      <c r="O208" s="6">
        <f t="shared" ca="1" si="57"/>
        <v>-6.7492957746479156</v>
      </c>
      <c r="P208" s="8">
        <f t="shared" si="44"/>
        <v>0.55999999999999961</v>
      </c>
      <c r="Q208" s="8">
        <f t="shared" si="45"/>
        <v>0.69000000000000039</v>
      </c>
      <c r="R208" s="15">
        <f ca="1">AVERAGE(P208:OFFSET(P208,-$R$3+1,0))*$R$4*K208</f>
        <v>40.125</v>
      </c>
      <c r="S208" s="15">
        <f ca="1">AVERAGE(Q208:OFFSET(Q208,-$R$3+1,0))*$S$4*L208</f>
        <v>47.500000000000007</v>
      </c>
      <c r="T208" s="11" t="str">
        <f t="shared" ca="1" si="42"/>
        <v xml:space="preserve"> </v>
      </c>
      <c r="U208" s="11" t="str">
        <f t="shared" ca="1" si="43"/>
        <v>Exit</v>
      </c>
      <c r="V208" s="3">
        <f t="shared" ca="1" si="49"/>
        <v>-10</v>
      </c>
      <c r="W208" s="16">
        <f t="shared" ca="1" si="50"/>
        <v>8.0054644808743181</v>
      </c>
      <c r="X208" s="3">
        <f t="shared" ca="1" si="47"/>
        <v>3.74</v>
      </c>
      <c r="Y208" s="3">
        <f t="shared" ca="1" si="48"/>
        <v>5.79</v>
      </c>
      <c r="Z208" s="12">
        <f t="shared" ca="1" si="51"/>
        <v>370.00000000000011</v>
      </c>
      <c r="AA208" s="17">
        <f t="shared" ca="1" si="52"/>
        <v>-96.065573770491895</v>
      </c>
      <c r="AB208" s="17">
        <f t="shared" ca="1" si="53"/>
        <v>273.93442622950823</v>
      </c>
      <c r="AC208" s="19">
        <f t="shared" ca="1" si="54"/>
        <v>8608.112964796137</v>
      </c>
    </row>
    <row r="209" spans="1:29" x14ac:dyDescent="0.25">
      <c r="A209" s="22">
        <v>36307</v>
      </c>
      <c r="B209">
        <v>3.65</v>
      </c>
      <c r="C209">
        <v>3.4</v>
      </c>
      <c r="D209">
        <v>3.52</v>
      </c>
      <c r="E209">
        <v>5.38</v>
      </c>
      <c r="F209">
        <v>5.04</v>
      </c>
      <c r="G209">
        <v>5.04</v>
      </c>
      <c r="H209">
        <f t="shared" si="55"/>
        <v>1.7341040462427681E-2</v>
      </c>
      <c r="I209">
        <f t="shared" si="56"/>
        <v>-5.2631578947368474E-2</v>
      </c>
      <c r="J209">
        <f t="shared" si="46"/>
        <v>0.19983732324396813</v>
      </c>
      <c r="K209" s="2">
        <v>1</v>
      </c>
      <c r="L209" s="2">
        <v>1</v>
      </c>
      <c r="M209" s="6">
        <f ca="1">100*(D209-MIN(OFFSET(C209,-$M$3+1,0):C209))/(MAX(OFFSET(B209,-$M$3+1,0):B209)-MIN(OFFSET(C209,-$M$3+1,0):C209))</f>
        <v>16.901408450704231</v>
      </c>
      <c r="N209" s="6">
        <f ca="1">100*(G209-MIN(OFFSET(F209,-$M$3+1,0):F209))/(MAX(OFFSET(E209,-$M$3+1,0):E209)-MIN(OFFSET(F209,-$M$3+1,0):F209))</f>
        <v>0</v>
      </c>
      <c r="O209" s="6">
        <f t="shared" ca="1" si="57"/>
        <v>16.901408450704231</v>
      </c>
      <c r="P209" s="8">
        <f t="shared" si="44"/>
        <v>0.25</v>
      </c>
      <c r="Q209" s="8">
        <f t="shared" si="45"/>
        <v>0.33999999999999986</v>
      </c>
      <c r="R209" s="15">
        <f ca="1">AVERAGE(P209:OFFSET(P209,-$R$3+1,0))*$R$4*K209</f>
        <v>36.749999999999993</v>
      </c>
      <c r="S209" s="15">
        <f ca="1">AVERAGE(Q209:OFFSET(Q209,-$R$3+1,0))*$S$4*L209</f>
        <v>43.125</v>
      </c>
      <c r="T209" s="11" t="str">
        <f t="shared" ca="1" si="42"/>
        <v xml:space="preserve"> </v>
      </c>
      <c r="U209" s="11" t="str">
        <f t="shared" ca="1" si="43"/>
        <v xml:space="preserve"> </v>
      </c>
      <c r="V209" s="3" t="str">
        <f t="shared" ca="1" si="49"/>
        <v xml:space="preserve"> </v>
      </c>
      <c r="W209" s="16" t="str">
        <f t="shared" ca="1" si="50"/>
        <v xml:space="preserve"> </v>
      </c>
      <c r="X209" s="3" t="str">
        <f t="shared" ca="1" si="47"/>
        <v xml:space="preserve"> </v>
      </c>
      <c r="Y209" s="3" t="str">
        <f t="shared" ca="1" si="48"/>
        <v xml:space="preserve"> </v>
      </c>
      <c r="Z209" s="12" t="str">
        <f t="shared" ca="1" si="51"/>
        <v xml:space="preserve"> </v>
      </c>
      <c r="AA209" s="17" t="str">
        <f t="shared" ca="1" si="52"/>
        <v xml:space="preserve"> </v>
      </c>
      <c r="AB209" s="17" t="str">
        <f t="shared" ca="1" si="53"/>
        <v xml:space="preserve"> </v>
      </c>
      <c r="AC209" s="19">
        <f t="shared" ca="1" si="54"/>
        <v>8608.112964796137</v>
      </c>
    </row>
    <row r="210" spans="1:29" x14ac:dyDescent="0.25">
      <c r="A210" s="22">
        <v>36308</v>
      </c>
      <c r="B210">
        <v>4.08</v>
      </c>
      <c r="C210">
        <v>3.52</v>
      </c>
      <c r="D210">
        <v>4.0199999999999996</v>
      </c>
      <c r="E210">
        <v>5.94</v>
      </c>
      <c r="F210">
        <v>5.07</v>
      </c>
      <c r="G210">
        <v>5.94</v>
      </c>
      <c r="H210">
        <f t="shared" si="55"/>
        <v>0.14204545454545436</v>
      </c>
      <c r="I210">
        <f t="shared" si="56"/>
        <v>0.1785714285714286</v>
      </c>
      <c r="J210">
        <f t="shared" si="46"/>
        <v>0.4317106944110049</v>
      </c>
      <c r="K210" s="2">
        <v>1</v>
      </c>
      <c r="L210" s="2">
        <v>1</v>
      </c>
      <c r="M210" s="6">
        <f ca="1">100*(D210-MIN(OFFSET(C210,-$M$3+1,0):C210))/(MAX(OFFSET(B210,-$M$3+1,0):B210)-MIN(OFFSET(C210,-$M$3+1,0):C210))</f>
        <v>87.323943661971725</v>
      </c>
      <c r="N210" s="6">
        <f ca="1">100*(G210-MIN(OFFSET(F210,-$M$3+1,0):F210))/(MAX(OFFSET(E210,-$M$3+1,0):E210)-MIN(OFFSET(F210,-$M$3+1,0):F210))</f>
        <v>72.000000000000028</v>
      </c>
      <c r="O210" s="6">
        <f t="shared" ca="1" si="57"/>
        <v>15.323943661971697</v>
      </c>
      <c r="P210" s="8">
        <f t="shared" si="44"/>
        <v>0.56000000000000005</v>
      </c>
      <c r="Q210" s="8">
        <f t="shared" si="45"/>
        <v>0.90000000000000036</v>
      </c>
      <c r="R210" s="15">
        <f ca="1">AVERAGE(P210:OFFSET(P210,-$R$3+1,0))*$R$4*K210</f>
        <v>40.625</v>
      </c>
      <c r="S210" s="15">
        <f ca="1">AVERAGE(Q210:OFFSET(Q210,-$R$3+1,0))*$S$4*L210</f>
        <v>49.250000000000007</v>
      </c>
      <c r="T210" s="11" t="str">
        <f t="shared" ref="T210:T273" ca="1" si="58">IF(O210&lt;$T$3,"Buy",IF(AND(T209="Buy",O210&lt;0),"Buy",IF(AND(T209="Buy",O210&gt;=0),"Exit"," ")))</f>
        <v xml:space="preserve"> </v>
      </c>
      <c r="U210" s="11" t="str">
        <f t="shared" ref="U210:U273" ca="1" si="59">IF($O210&gt;$U$3,"Sell",IF(AND(U209="Sell",$O210&gt;0),"Sell",IF(AND(U209="Sell",$O210&lt;=0),"Exit"," ")))</f>
        <v xml:space="preserve"> </v>
      </c>
      <c r="V210" s="3" t="str">
        <f t="shared" ca="1" si="49"/>
        <v xml:space="preserve"> </v>
      </c>
      <c r="W210" s="16" t="str">
        <f t="shared" ca="1" si="50"/>
        <v xml:space="preserve"> </v>
      </c>
      <c r="X210" s="3" t="str">
        <f t="shared" ca="1" si="47"/>
        <v xml:space="preserve"> </v>
      </c>
      <c r="Y210" s="3" t="str">
        <f t="shared" ca="1" si="48"/>
        <v xml:space="preserve"> </v>
      </c>
      <c r="Z210" s="12" t="str">
        <f t="shared" ca="1" si="51"/>
        <v xml:space="preserve"> </v>
      </c>
      <c r="AA210" s="17" t="str">
        <f t="shared" ca="1" si="52"/>
        <v xml:space="preserve"> </v>
      </c>
      <c r="AB210" s="17" t="str">
        <f t="shared" ca="1" si="53"/>
        <v xml:space="preserve"> </v>
      </c>
      <c r="AC210" s="19">
        <f t="shared" ca="1" si="54"/>
        <v>8608.112964796137</v>
      </c>
    </row>
    <row r="211" spans="1:29" x14ac:dyDescent="0.25">
      <c r="A211" s="22">
        <v>36312</v>
      </c>
      <c r="B211">
        <v>4.1100000000000003</v>
      </c>
      <c r="C211">
        <v>3.92</v>
      </c>
      <c r="D211">
        <v>3.99</v>
      </c>
      <c r="E211">
        <v>6.13</v>
      </c>
      <c r="F211">
        <v>5.79</v>
      </c>
      <c r="G211">
        <v>6</v>
      </c>
      <c r="H211">
        <f t="shared" si="55"/>
        <v>-7.4626865671639786E-3</v>
      </c>
      <c r="I211">
        <f t="shared" si="56"/>
        <v>1.0101010101009944E-2</v>
      </c>
      <c r="J211">
        <f t="shared" si="46"/>
        <v>0.46660039942587833</v>
      </c>
      <c r="K211" s="2">
        <v>1</v>
      </c>
      <c r="L211" s="2">
        <v>1</v>
      </c>
      <c r="M211" s="6">
        <f ca="1">100*(D211-MIN(OFFSET(C211,-$M$3+1,0):C211))/(MAX(OFFSET(B211,-$M$3+1,0):B211)-MIN(OFFSET(C211,-$M$3+1,0):C211))</f>
        <v>83.098591549295762</v>
      </c>
      <c r="N211" s="6">
        <f ca="1">100*(G211-MIN(OFFSET(F211,-$M$3+1,0):F211))/(MAX(OFFSET(E211,-$M$3+1,0):E211)-MIN(OFFSET(F211,-$M$3+1,0):F211))</f>
        <v>88.073394495412856</v>
      </c>
      <c r="O211" s="6">
        <f t="shared" ca="1" si="57"/>
        <v>-4.9748029461170944</v>
      </c>
      <c r="P211" s="8">
        <f t="shared" si="44"/>
        <v>0.19000000000000039</v>
      </c>
      <c r="Q211" s="8">
        <f t="shared" si="45"/>
        <v>0.33999999999999986</v>
      </c>
      <c r="R211" s="15">
        <f ca="1">AVERAGE(P211:OFFSET(P211,-$R$3+1,0))*$R$4*K211</f>
        <v>35.625</v>
      </c>
      <c r="S211" s="15">
        <f ca="1">AVERAGE(Q211:OFFSET(Q211,-$R$3+1,0))*$S$4*L211</f>
        <v>49.625000000000007</v>
      </c>
      <c r="T211" s="11" t="str">
        <f t="shared" ca="1" si="58"/>
        <v xml:space="preserve"> </v>
      </c>
      <c r="U211" s="11" t="str">
        <f t="shared" ca="1" si="59"/>
        <v xml:space="preserve"> </v>
      </c>
      <c r="V211" s="3" t="str">
        <f t="shared" ca="1" si="49"/>
        <v xml:space="preserve"> </v>
      </c>
      <c r="W211" s="16" t="str">
        <f t="shared" ca="1" si="50"/>
        <v xml:space="preserve"> </v>
      </c>
      <c r="X211" s="3" t="str">
        <f t="shared" ca="1" si="47"/>
        <v xml:space="preserve"> </v>
      </c>
      <c r="Y211" s="3" t="str">
        <f t="shared" ca="1" si="48"/>
        <v xml:space="preserve"> </v>
      </c>
      <c r="Z211" s="12" t="str">
        <f t="shared" ca="1" si="51"/>
        <v xml:space="preserve"> </v>
      </c>
      <c r="AA211" s="17" t="str">
        <f t="shared" ca="1" si="52"/>
        <v xml:space="preserve"> </v>
      </c>
      <c r="AB211" s="17" t="str">
        <f t="shared" ca="1" si="53"/>
        <v xml:space="preserve"> </v>
      </c>
      <c r="AC211" s="19">
        <f t="shared" ca="1" si="54"/>
        <v>8608.112964796137</v>
      </c>
    </row>
    <row r="212" spans="1:29" x14ac:dyDescent="0.25">
      <c r="A212" s="22">
        <v>36313</v>
      </c>
      <c r="B212">
        <v>4.3499999999999996</v>
      </c>
      <c r="C212">
        <v>4.08</v>
      </c>
      <c r="D212">
        <v>4.08</v>
      </c>
      <c r="E212">
        <v>6.07</v>
      </c>
      <c r="F212">
        <v>5.38</v>
      </c>
      <c r="G212">
        <v>5.79</v>
      </c>
      <c r="H212">
        <f t="shared" si="55"/>
        <v>2.2556390977443552E-2</v>
      </c>
      <c r="I212">
        <f t="shared" si="56"/>
        <v>-3.5000000000000031E-2</v>
      </c>
      <c r="J212">
        <f t="shared" si="46"/>
        <v>0.47262423658228575</v>
      </c>
      <c r="K212" s="2">
        <v>1</v>
      </c>
      <c r="L212" s="2">
        <v>1</v>
      </c>
      <c r="M212" s="6">
        <f ca="1">100*(D212-MIN(OFFSET(C212,-$M$3+1,0):C212))/(MAX(OFFSET(B212,-$M$3+1,0):B212)-MIN(OFFSET(C212,-$M$3+1,0):C212))</f>
        <v>71.578947368421083</v>
      </c>
      <c r="N212" s="6">
        <f ca="1">100*(G212-MIN(OFFSET(F212,-$M$3+1,0):F212))/(MAX(OFFSET(E212,-$M$3+1,0):E212)-MIN(OFFSET(F212,-$M$3+1,0):F212))</f>
        <v>68.807339449541288</v>
      </c>
      <c r="O212" s="6">
        <f t="shared" ca="1" si="57"/>
        <v>2.7716079188797949</v>
      </c>
      <c r="P212" s="8">
        <f t="shared" si="44"/>
        <v>0.35999999999999943</v>
      </c>
      <c r="Q212" s="8">
        <f t="shared" si="45"/>
        <v>0.69000000000000039</v>
      </c>
      <c r="R212" s="15">
        <f ca="1">AVERAGE(P212:OFFSET(P212,-$R$3+1,0))*$R$4*K212</f>
        <v>34.374999999999993</v>
      </c>
      <c r="S212" s="15">
        <f ca="1">AVERAGE(Q212:OFFSET(Q212,-$R$3+1,0))*$S$4*L212</f>
        <v>55.875000000000021</v>
      </c>
      <c r="T212" s="11" t="str">
        <f t="shared" ca="1" si="58"/>
        <v xml:space="preserve"> </v>
      </c>
      <c r="U212" s="11" t="str">
        <f t="shared" ca="1" si="59"/>
        <v xml:space="preserve"> </v>
      </c>
      <c r="V212" s="3" t="str">
        <f t="shared" ca="1" si="49"/>
        <v xml:space="preserve"> </v>
      </c>
      <c r="W212" s="16" t="str">
        <f t="shared" ca="1" si="50"/>
        <v xml:space="preserve"> </v>
      </c>
      <c r="X212" s="3" t="str">
        <f t="shared" ca="1" si="47"/>
        <v xml:space="preserve"> </v>
      </c>
      <c r="Y212" s="3" t="str">
        <f t="shared" ca="1" si="48"/>
        <v xml:space="preserve"> </v>
      </c>
      <c r="Z212" s="12" t="str">
        <f t="shared" ca="1" si="51"/>
        <v xml:space="preserve"> </v>
      </c>
      <c r="AA212" s="17" t="str">
        <f t="shared" ca="1" si="52"/>
        <v xml:space="preserve"> </v>
      </c>
      <c r="AB212" s="17" t="str">
        <f t="shared" ca="1" si="53"/>
        <v xml:space="preserve"> </v>
      </c>
      <c r="AC212" s="19">
        <f t="shared" ca="1" si="54"/>
        <v>8608.112964796137</v>
      </c>
    </row>
    <row r="213" spans="1:29" x14ac:dyDescent="0.25">
      <c r="A213" s="22">
        <v>36314</v>
      </c>
      <c r="B213">
        <v>4.38</v>
      </c>
      <c r="C213">
        <v>4.1399999999999997</v>
      </c>
      <c r="D213">
        <v>4.32</v>
      </c>
      <c r="E213">
        <v>6.07</v>
      </c>
      <c r="F213">
        <v>5.41</v>
      </c>
      <c r="G213">
        <v>5.44</v>
      </c>
      <c r="H213">
        <f t="shared" si="55"/>
        <v>5.8823529411764719E-2</v>
      </c>
      <c r="I213">
        <f t="shared" si="56"/>
        <v>-6.0449050086355705E-2</v>
      </c>
      <c r="J213">
        <f t="shared" si="46"/>
        <v>0.45201660923379972</v>
      </c>
      <c r="K213" s="2">
        <v>1</v>
      </c>
      <c r="L213" s="2">
        <v>1</v>
      </c>
      <c r="M213" s="6">
        <f ca="1">100*(D213-MIN(OFFSET(C213,-$M$3+1,0):C213))/(MAX(OFFSET(B213,-$M$3+1,0):B213)-MIN(OFFSET(C213,-$M$3+1,0):C213))</f>
        <v>93.877551020408205</v>
      </c>
      <c r="N213" s="6">
        <f ca="1">100*(G213-MIN(OFFSET(F213,-$M$3+1,0):F213))/(MAX(OFFSET(E213,-$M$3+1,0):E213)-MIN(OFFSET(F213,-$M$3+1,0):F213))</f>
        <v>36.697247706422054</v>
      </c>
      <c r="O213" s="6">
        <f t="shared" ca="1" si="57"/>
        <v>57.180303313986151</v>
      </c>
      <c r="P213" s="8">
        <f t="shared" ref="P213:P276" si="60">MAX(B213-C213,B213-D212,D212-C213)</f>
        <v>0.29999999999999982</v>
      </c>
      <c r="Q213" s="8">
        <f t="shared" ref="Q213:Q276" si="61">MAX(E213-F213,E213-G212,G212-F213)</f>
        <v>0.66000000000000014</v>
      </c>
      <c r="R213" s="15">
        <f ca="1">AVERAGE(P213:OFFSET(P213,-$R$3+1,0))*$R$4*K213</f>
        <v>35.499999999999993</v>
      </c>
      <c r="S213" s="15">
        <f ca="1">AVERAGE(Q213:OFFSET(Q213,-$R$3+1,0))*$S$4*L213</f>
        <v>57.000000000000014</v>
      </c>
      <c r="T213" s="11" t="str">
        <f t="shared" ca="1" si="58"/>
        <v xml:space="preserve"> </v>
      </c>
      <c r="U213" s="11" t="str">
        <f t="shared" ca="1" si="59"/>
        <v>Sell</v>
      </c>
      <c r="V213" s="3">
        <f t="shared" ca="1" si="49"/>
        <v>-10</v>
      </c>
      <c r="W213" s="16">
        <f t="shared" ca="1" si="50"/>
        <v>6.2280701754385941</v>
      </c>
      <c r="X213" s="3">
        <f t="shared" ca="1" si="47"/>
        <v>4.32</v>
      </c>
      <c r="Y213" s="3">
        <f t="shared" ca="1" si="48"/>
        <v>5.44</v>
      </c>
      <c r="Z213" s="12" t="str">
        <f t="shared" ca="1" si="51"/>
        <v xml:space="preserve"> </v>
      </c>
      <c r="AA213" s="17" t="str">
        <f t="shared" ca="1" si="52"/>
        <v xml:space="preserve"> </v>
      </c>
      <c r="AB213" s="17" t="str">
        <f t="shared" ca="1" si="53"/>
        <v xml:space="preserve"> </v>
      </c>
      <c r="AC213" s="19">
        <f t="shared" ca="1" si="54"/>
        <v>8608.112964796137</v>
      </c>
    </row>
    <row r="214" spans="1:29" x14ac:dyDescent="0.25">
      <c r="A214" s="22">
        <v>36315</v>
      </c>
      <c r="B214">
        <v>4.75</v>
      </c>
      <c r="C214">
        <v>4.2</v>
      </c>
      <c r="D214">
        <v>4.54</v>
      </c>
      <c r="E214">
        <v>6.13</v>
      </c>
      <c r="F214">
        <v>5.54</v>
      </c>
      <c r="G214">
        <v>6.1</v>
      </c>
      <c r="H214">
        <f t="shared" si="55"/>
        <v>5.0925925925925819E-2</v>
      </c>
      <c r="I214">
        <f t="shared" si="56"/>
        <v>0.1213235294117645</v>
      </c>
      <c r="J214">
        <f t="shared" si="46"/>
        <v>0.49065373963027881</v>
      </c>
      <c r="K214" s="2">
        <v>1</v>
      </c>
      <c r="L214" s="2">
        <v>1</v>
      </c>
      <c r="M214" s="6">
        <f ca="1">100*(D214-MIN(OFFSET(C214,-$M$3+1,0):C214))/(MAX(OFFSET(B214,-$M$3+1,0):B214)-MIN(OFFSET(C214,-$M$3+1,0):C214))</f>
        <v>84.444444444444443</v>
      </c>
      <c r="N214" s="6">
        <f ca="1">100*(G214-MIN(OFFSET(F214,-$M$3+1,0):F214))/(MAX(OFFSET(E214,-$M$3+1,0):E214)-MIN(OFFSET(F214,-$M$3+1,0):F214))</f>
        <v>97.247706422018325</v>
      </c>
      <c r="O214" s="6">
        <f t="shared" ca="1" si="57"/>
        <v>-12.803261977573882</v>
      </c>
      <c r="P214" s="8">
        <f t="shared" si="60"/>
        <v>0.54999999999999982</v>
      </c>
      <c r="Q214" s="8">
        <f t="shared" si="61"/>
        <v>0.6899999999999995</v>
      </c>
      <c r="R214" s="15">
        <f ca="1">AVERAGE(P214:OFFSET(P214,-$R$3+1,0))*$R$4*K214</f>
        <v>37.374999999999986</v>
      </c>
      <c r="S214" s="15">
        <f ca="1">AVERAGE(Q214:OFFSET(Q214,-$R$3+1,0))*$S$4*L214</f>
        <v>60.500000000000007</v>
      </c>
      <c r="T214" s="11" t="str">
        <f t="shared" ca="1" si="58"/>
        <v xml:space="preserve"> </v>
      </c>
      <c r="U214" s="11" t="str">
        <f t="shared" ca="1" si="59"/>
        <v>Exit</v>
      </c>
      <c r="V214" s="3">
        <f t="shared" ca="1" si="49"/>
        <v>-10</v>
      </c>
      <c r="W214" s="16">
        <f t="shared" ca="1" si="50"/>
        <v>6.2280701754385941</v>
      </c>
      <c r="X214" s="3">
        <f t="shared" ca="1" si="47"/>
        <v>4.32</v>
      </c>
      <c r="Y214" s="3">
        <f t="shared" ca="1" si="48"/>
        <v>5.44</v>
      </c>
      <c r="Z214" s="12">
        <f t="shared" ca="1" si="51"/>
        <v>-219.99999999999974</v>
      </c>
      <c r="AA214" s="17">
        <f t="shared" ca="1" si="52"/>
        <v>411.05263157894677</v>
      </c>
      <c r="AB214" s="17">
        <f t="shared" ca="1" si="53"/>
        <v>191.05263157894703</v>
      </c>
      <c r="AC214" s="19">
        <f t="shared" ca="1" si="54"/>
        <v>8799.1655963750836</v>
      </c>
    </row>
    <row r="215" spans="1:29" x14ac:dyDescent="0.25">
      <c r="A215" s="22">
        <v>36318</v>
      </c>
      <c r="B215">
        <v>4.54</v>
      </c>
      <c r="C215">
        <v>4.32</v>
      </c>
      <c r="D215">
        <v>4.51</v>
      </c>
      <c r="E215">
        <v>6.19</v>
      </c>
      <c r="F215">
        <v>5.5</v>
      </c>
      <c r="G215">
        <v>5.63</v>
      </c>
      <c r="H215">
        <f t="shared" si="55"/>
        <v>-6.6079295154185536E-3</v>
      </c>
      <c r="I215">
        <f t="shared" si="56"/>
        <v>-7.7049180327868783E-2</v>
      </c>
      <c r="J215">
        <f t="shared" si="46"/>
        <v>0.48802512827380906</v>
      </c>
      <c r="K215" s="2">
        <v>1</v>
      </c>
      <c r="L215" s="2">
        <v>1</v>
      </c>
      <c r="M215" s="6">
        <f ca="1">100*(D215-MIN(OFFSET(C215,-$M$3+1,0):C215))/(MAX(OFFSET(B215,-$M$3+1,0):B215)-MIN(OFFSET(C215,-$M$3+1,0):C215))</f>
        <v>80.487804878048763</v>
      </c>
      <c r="N215" s="6">
        <f ca="1">100*(G215-MIN(OFFSET(F215,-$M$3+1,0):F215))/(MAX(OFFSET(E215,-$M$3+1,0):E215)-MIN(OFFSET(F215,-$M$3+1,0):F215))</f>
        <v>49.999999999999957</v>
      </c>
      <c r="O215" s="6">
        <f t="shared" ca="1" si="57"/>
        <v>30.487804878048806</v>
      </c>
      <c r="P215" s="8">
        <f t="shared" si="60"/>
        <v>0.21999999999999975</v>
      </c>
      <c r="Q215" s="8">
        <f t="shared" si="61"/>
        <v>0.69000000000000039</v>
      </c>
      <c r="R215" s="15">
        <f ca="1">AVERAGE(P215:OFFSET(P215,-$R$3+1,0))*$R$4*K215</f>
        <v>37.374999999999986</v>
      </c>
      <c r="S215" s="15">
        <f ca="1">AVERAGE(Q215:OFFSET(Q215,-$R$3+1,0))*$S$4*L215</f>
        <v>62.500000000000014</v>
      </c>
      <c r="T215" s="11" t="str">
        <f t="shared" ca="1" si="58"/>
        <v xml:space="preserve"> </v>
      </c>
      <c r="U215" s="11" t="str">
        <f t="shared" ca="1" si="59"/>
        <v>Sell</v>
      </c>
      <c r="V215" s="3" t="str">
        <f t="shared" ca="1" si="49"/>
        <v xml:space="preserve"> </v>
      </c>
      <c r="W215" s="16" t="str">
        <f t="shared" ca="1" si="50"/>
        <v xml:space="preserve"> </v>
      </c>
      <c r="X215" s="3" t="str">
        <f t="shared" ca="1" si="47"/>
        <v xml:space="preserve"> </v>
      </c>
      <c r="Y215" s="3" t="str">
        <f t="shared" ca="1" si="48"/>
        <v xml:space="preserve"> </v>
      </c>
      <c r="Z215" s="12" t="str">
        <f t="shared" ca="1" si="51"/>
        <v xml:space="preserve"> </v>
      </c>
      <c r="AA215" s="17" t="str">
        <f t="shared" ca="1" si="52"/>
        <v xml:space="preserve"> </v>
      </c>
      <c r="AB215" s="17" t="str">
        <f t="shared" ca="1" si="53"/>
        <v xml:space="preserve"> </v>
      </c>
      <c r="AC215" s="19">
        <f t="shared" ca="1" si="54"/>
        <v>8799.1655963750836</v>
      </c>
    </row>
    <row r="216" spans="1:29" x14ac:dyDescent="0.25">
      <c r="A216" s="22">
        <v>36319</v>
      </c>
      <c r="B216">
        <v>5.15</v>
      </c>
      <c r="C216">
        <v>4.54</v>
      </c>
      <c r="D216">
        <v>4.75</v>
      </c>
      <c r="E216">
        <v>6.1</v>
      </c>
      <c r="F216">
        <v>5.82</v>
      </c>
      <c r="G216">
        <v>5.96</v>
      </c>
      <c r="H216">
        <f t="shared" si="55"/>
        <v>5.3215077605321515E-2</v>
      </c>
      <c r="I216">
        <f t="shared" si="56"/>
        <v>5.861456483126104E-2</v>
      </c>
      <c r="J216">
        <f t="shared" ref="J216:J279" si="62">CORREL(H197:H216,I197:I216)</f>
        <v>0.50059824684613441</v>
      </c>
      <c r="K216" s="2">
        <v>1</v>
      </c>
      <c r="L216" s="2">
        <v>1</v>
      </c>
      <c r="M216" s="6">
        <f ca="1">100*(D216-MIN(OFFSET(C216,-$M$3+1,0):C216))/(MAX(OFFSET(B216,-$M$3+1,0):B216)-MIN(OFFSET(C216,-$M$3+1,0):C216))</f>
        <v>67.479674796747943</v>
      </c>
      <c r="N216" s="6">
        <f ca="1">100*(G216-MIN(OFFSET(F216,-$M$3+1,0):F216))/(MAX(OFFSET(E216,-$M$3+1,0):E216)-MIN(OFFSET(F216,-$M$3+1,0):F216))</f>
        <v>71.604938271604908</v>
      </c>
      <c r="O216" s="6">
        <f t="shared" ca="1" si="57"/>
        <v>-4.1252634748569648</v>
      </c>
      <c r="P216" s="8">
        <f t="shared" si="60"/>
        <v>0.64000000000000057</v>
      </c>
      <c r="Q216" s="8">
        <f t="shared" si="61"/>
        <v>0.46999999999999975</v>
      </c>
      <c r="R216" s="15">
        <f ca="1">AVERAGE(P216:OFFSET(P216,-$R$3+1,0))*$R$4*K216</f>
        <v>38.375</v>
      </c>
      <c r="S216" s="15">
        <f ca="1">AVERAGE(Q216:OFFSET(Q216,-$R$3+1,0))*$S$4*L216</f>
        <v>59.75</v>
      </c>
      <c r="T216" s="11" t="str">
        <f t="shared" ca="1" si="58"/>
        <v xml:space="preserve"> </v>
      </c>
      <c r="U216" s="11" t="str">
        <f t="shared" ca="1" si="59"/>
        <v>Exit</v>
      </c>
      <c r="V216" s="3" t="str">
        <f t="shared" ca="1" si="49"/>
        <v xml:space="preserve"> </v>
      </c>
      <c r="W216" s="16" t="str">
        <f t="shared" ca="1" si="50"/>
        <v xml:space="preserve"> </v>
      </c>
      <c r="X216" s="3" t="str">
        <f t="shared" ref="X216:X279" ca="1" si="63">IF(AND($T216="Buy",$T215=" "),D216,IF(AND($T216="Buy",$T215="Exit"),D216,IF(AND($U216="Sell",X215=" "),D216,IF(OR($T215="Buy",U215="Sell"),X215," "))))</f>
        <v xml:space="preserve"> </v>
      </c>
      <c r="Y216" s="3" t="str">
        <f t="shared" ref="Y216:Y279" ca="1" si="64">IF(AND($T216="Buy",$T215=" "),G216,IF(AND($U216="Sell",Y215=" "),G216,IF(OR($T215="Buy",U215="Sell"),Y215," ")))</f>
        <v xml:space="preserve"> </v>
      </c>
      <c r="Z216" s="12" t="str">
        <f t="shared" ca="1" si="51"/>
        <v xml:space="preserve"> </v>
      </c>
      <c r="AA216" s="17" t="str">
        <f t="shared" ca="1" si="52"/>
        <v xml:space="preserve"> </v>
      </c>
      <c r="AB216" s="17" t="str">
        <f t="shared" ca="1" si="53"/>
        <v xml:space="preserve"> </v>
      </c>
      <c r="AC216" s="19">
        <f t="shared" ca="1" si="54"/>
        <v>8799.1655963750836</v>
      </c>
    </row>
    <row r="217" spans="1:29" x14ac:dyDescent="0.25">
      <c r="A217" s="22">
        <v>36320</v>
      </c>
      <c r="B217">
        <v>4.88</v>
      </c>
      <c r="C217">
        <v>4.54</v>
      </c>
      <c r="D217">
        <v>4.8099999999999996</v>
      </c>
      <c r="E217">
        <v>6.19</v>
      </c>
      <c r="F217">
        <v>5.88</v>
      </c>
      <c r="G217">
        <v>6.19</v>
      </c>
      <c r="H217">
        <f t="shared" si="55"/>
        <v>1.2631578947368327E-2</v>
      </c>
      <c r="I217">
        <f t="shared" si="56"/>
        <v>3.8590604026845776E-2</v>
      </c>
      <c r="J217">
        <f t="shared" si="62"/>
        <v>0.49673163419852795</v>
      </c>
      <c r="K217" s="2">
        <v>1</v>
      </c>
      <c r="L217" s="2">
        <v>1</v>
      </c>
      <c r="M217" s="6">
        <f ca="1">100*(D217-MIN(OFFSET(C217,-$M$3+1,0):C217))/(MAX(OFFSET(B217,-$M$3+1,0):B217)-MIN(OFFSET(C217,-$M$3+1,0):C217))</f>
        <v>68.224299065420496</v>
      </c>
      <c r="N217" s="6">
        <f ca="1">100*(G217-MIN(OFFSET(F217,-$M$3+1,0):F217))/(MAX(OFFSET(E217,-$M$3+1,0):E217)-MIN(OFFSET(F217,-$M$3+1,0):F217))</f>
        <v>100.00000000000001</v>
      </c>
      <c r="O217" s="6">
        <f t="shared" ca="1" si="57"/>
        <v>-31.775700934579518</v>
      </c>
      <c r="P217" s="8">
        <f t="shared" si="60"/>
        <v>0.33999999999999986</v>
      </c>
      <c r="Q217" s="8">
        <f t="shared" si="61"/>
        <v>0.3100000000000005</v>
      </c>
      <c r="R217" s="15">
        <f ca="1">AVERAGE(P217:OFFSET(P217,-$R$3+1,0))*$R$4*K217</f>
        <v>39.499999999999993</v>
      </c>
      <c r="S217" s="15">
        <f ca="1">AVERAGE(Q217:OFFSET(Q217,-$R$3+1,0))*$S$4*L217</f>
        <v>59.375000000000014</v>
      </c>
      <c r="T217" s="11" t="str">
        <f t="shared" ca="1" si="58"/>
        <v>Buy</v>
      </c>
      <c r="U217" s="11" t="str">
        <f t="shared" ca="1" si="59"/>
        <v xml:space="preserve"> </v>
      </c>
      <c r="V217" s="3">
        <f t="shared" ref="V217:V280" ca="1" si="65">IF(AND($T217="Buy",$T216=" "),V$3,IF(AND($T217="Buy",$T216="Exit"),V$3,IF(AND($U217="Sell",$U216=" "),-V$3,IF(OR($T216="Buy",U216="Sell"),V216," "))))</f>
        <v>10</v>
      </c>
      <c r="W217" s="16">
        <f t="shared" ref="W217:W280" ca="1" si="66">IF(AND($T217="Buy",$T216=" "),-V$3*R217/S217,IF(AND($T217="Buy",$T216="Exit"),-V$3*R217/S217,IF(AND($U217="Sell",U216=" "),V$3*R217/S217,IF(OR($T216="Buy",$U216="Sell"),W216," "))))</f>
        <v>-6.652631578947366</v>
      </c>
      <c r="X217" s="3">
        <f t="shared" ca="1" si="63"/>
        <v>4.8099999999999996</v>
      </c>
      <c r="Y217" s="3">
        <f t="shared" ca="1" si="64"/>
        <v>6.19</v>
      </c>
      <c r="Z217" s="12" t="str">
        <f t="shared" ref="Z217:Z280" ca="1" si="67">IF(AND(V217&lt;&gt;" ",V216&lt;&gt;" "),V216*(D217-D216)*$R$4*K216," ")</f>
        <v xml:space="preserve"> </v>
      </c>
      <c r="AA217" s="17" t="str">
        <f t="shared" ref="AA217:AA280" ca="1" si="68">IF(AND(W217&lt;&gt;" ",W216&lt;&gt;" "),W216*(G217-G216)*$S$4*L216," ")</f>
        <v xml:space="preserve"> </v>
      </c>
      <c r="AB217" s="17" t="str">
        <f t="shared" ca="1" si="53"/>
        <v xml:space="preserve"> </v>
      </c>
      <c r="AC217" s="19">
        <f t="shared" ca="1" si="54"/>
        <v>8799.1655963750836</v>
      </c>
    </row>
    <row r="218" spans="1:29" x14ac:dyDescent="0.25">
      <c r="A218" s="22">
        <v>36321</v>
      </c>
      <c r="B218">
        <v>4.6900000000000004</v>
      </c>
      <c r="C218">
        <v>4.38</v>
      </c>
      <c r="D218">
        <v>4.42</v>
      </c>
      <c r="E218">
        <v>6.22</v>
      </c>
      <c r="F218">
        <v>5.54</v>
      </c>
      <c r="G218">
        <v>5.75</v>
      </c>
      <c r="H218">
        <f t="shared" si="55"/>
        <v>-8.108108108108103E-2</v>
      </c>
      <c r="I218">
        <f t="shared" si="56"/>
        <v>-7.1082390953150276E-2</v>
      </c>
      <c r="J218">
        <f t="shared" si="62"/>
        <v>0.56619063289557414</v>
      </c>
      <c r="K218" s="2">
        <v>1</v>
      </c>
      <c r="L218" s="2">
        <v>1</v>
      </c>
      <c r="M218" s="6">
        <f ca="1">100*(D218-MIN(OFFSET(C218,-$M$3+1,0):C218))/(MAX(OFFSET(B218,-$M$3+1,0):B218)-MIN(OFFSET(C218,-$M$3+1,0):C218))</f>
        <v>27.72277227722773</v>
      </c>
      <c r="N218" s="6">
        <f ca="1">100*(G218-MIN(OFFSET(F218,-$M$3+1,0):F218))/(MAX(OFFSET(E218,-$M$3+1,0):E218)-MIN(OFFSET(F218,-$M$3+1,0):F218))</f>
        <v>41.97530864197531</v>
      </c>
      <c r="O218" s="6">
        <f t="shared" ca="1" si="57"/>
        <v>-14.252536364747581</v>
      </c>
      <c r="P218" s="8">
        <f t="shared" si="60"/>
        <v>0.42999999999999972</v>
      </c>
      <c r="Q218" s="8">
        <f t="shared" si="61"/>
        <v>0.67999999999999972</v>
      </c>
      <c r="R218" s="15">
        <f ca="1">AVERAGE(P218:OFFSET(P218,-$R$3+1,0))*$R$4*K218</f>
        <v>37.874999999999993</v>
      </c>
      <c r="S218" s="15">
        <f ca="1">AVERAGE(Q218:OFFSET(Q218,-$R$3+1,0))*$S$4*L218</f>
        <v>56.625</v>
      </c>
      <c r="T218" s="11" t="str">
        <f t="shared" ca="1" si="58"/>
        <v>Buy</v>
      </c>
      <c r="U218" s="11" t="str">
        <f t="shared" ca="1" si="59"/>
        <v xml:space="preserve"> </v>
      </c>
      <c r="V218" s="3">
        <f t="shared" ca="1" si="65"/>
        <v>10</v>
      </c>
      <c r="W218" s="16">
        <f t="shared" ca="1" si="66"/>
        <v>-6.652631578947366</v>
      </c>
      <c r="X218" s="3">
        <f t="shared" ca="1" si="63"/>
        <v>4.8099999999999996</v>
      </c>
      <c r="Y218" s="3">
        <f t="shared" ca="1" si="64"/>
        <v>6.19</v>
      </c>
      <c r="Z218" s="12">
        <f t="shared" ca="1" si="67"/>
        <v>-389.99999999999966</v>
      </c>
      <c r="AA218" s="17">
        <f t="shared" ca="1" si="68"/>
        <v>292.71578947368437</v>
      </c>
      <c r="AB218" s="17">
        <f t="shared" ref="AB218:AB281" ca="1" si="69">IF(Z218&lt;&gt;" ",Z218+AA218," ")</f>
        <v>-97.284210526315292</v>
      </c>
      <c r="AC218" s="19">
        <f t="shared" ca="1" si="54"/>
        <v>8701.8813858487683</v>
      </c>
    </row>
    <row r="219" spans="1:29" x14ac:dyDescent="0.25">
      <c r="A219" s="22">
        <v>36322</v>
      </c>
      <c r="B219">
        <v>4.5999999999999996</v>
      </c>
      <c r="C219">
        <v>4.38</v>
      </c>
      <c r="D219">
        <v>4.42</v>
      </c>
      <c r="E219">
        <v>6.04</v>
      </c>
      <c r="F219">
        <v>5.72</v>
      </c>
      <c r="G219">
        <v>5.75</v>
      </c>
      <c r="H219">
        <f t="shared" si="55"/>
        <v>0</v>
      </c>
      <c r="I219">
        <f t="shared" si="56"/>
        <v>0</v>
      </c>
      <c r="J219">
        <f t="shared" si="62"/>
        <v>0.55952306704826293</v>
      </c>
      <c r="K219" s="2">
        <v>1</v>
      </c>
      <c r="L219" s="2">
        <v>1</v>
      </c>
      <c r="M219" s="6">
        <f ca="1">100*(D219-MIN(OFFSET(C219,-$M$3+1,0):C219))/(MAX(OFFSET(B219,-$M$3+1,0):B219)-MIN(OFFSET(C219,-$M$3+1,0):C219))</f>
        <v>23.157894736842074</v>
      </c>
      <c r="N219" s="6">
        <f ca="1">100*(G219-MIN(OFFSET(F219,-$M$3+1,0):F219))/(MAX(OFFSET(E219,-$M$3+1,0):E219)-MIN(OFFSET(F219,-$M$3+1,0):F219))</f>
        <v>34.722222222222236</v>
      </c>
      <c r="O219" s="6">
        <f t="shared" ca="1" si="57"/>
        <v>-11.564327485380161</v>
      </c>
      <c r="P219" s="8">
        <f t="shared" si="60"/>
        <v>0.21999999999999975</v>
      </c>
      <c r="Q219" s="8">
        <f t="shared" si="61"/>
        <v>0.32000000000000028</v>
      </c>
      <c r="R219" s="15">
        <f ca="1">AVERAGE(P219:OFFSET(P219,-$R$3+1,0))*$R$4*K219</f>
        <v>38.249999999999986</v>
      </c>
      <c r="S219" s="15">
        <f ca="1">AVERAGE(Q219:OFFSET(Q219,-$R$3+1,0))*$S$4*L219</f>
        <v>56.375000000000007</v>
      </c>
      <c r="T219" s="11" t="str">
        <f t="shared" ca="1" si="58"/>
        <v>Buy</v>
      </c>
      <c r="U219" s="11" t="str">
        <f t="shared" ca="1" si="59"/>
        <v xml:space="preserve"> </v>
      </c>
      <c r="V219" s="3">
        <f t="shared" ca="1" si="65"/>
        <v>10</v>
      </c>
      <c r="W219" s="16">
        <f t="shared" ca="1" si="66"/>
        <v>-6.652631578947366</v>
      </c>
      <c r="X219" s="3">
        <f t="shared" ca="1" si="63"/>
        <v>4.8099999999999996</v>
      </c>
      <c r="Y219" s="3">
        <f t="shared" ca="1" si="64"/>
        <v>6.19</v>
      </c>
      <c r="Z219" s="12">
        <f t="shared" ca="1" si="67"/>
        <v>0</v>
      </c>
      <c r="AA219" s="17">
        <f t="shared" ca="1" si="68"/>
        <v>0</v>
      </c>
      <c r="AB219" s="17">
        <f t="shared" ca="1" si="69"/>
        <v>0</v>
      </c>
      <c r="AC219" s="19">
        <f t="shared" ca="1" si="54"/>
        <v>8701.8813858487683</v>
      </c>
    </row>
    <row r="220" spans="1:29" x14ac:dyDescent="0.25">
      <c r="A220" s="22">
        <v>36325</v>
      </c>
      <c r="B220">
        <v>4.51</v>
      </c>
      <c r="C220">
        <v>4.08</v>
      </c>
      <c r="D220">
        <v>4.1399999999999997</v>
      </c>
      <c r="E220">
        <v>5.63</v>
      </c>
      <c r="F220">
        <v>5.19</v>
      </c>
      <c r="G220">
        <v>5.19</v>
      </c>
      <c r="H220">
        <f t="shared" si="55"/>
        <v>-6.3348416289592868E-2</v>
      </c>
      <c r="I220">
        <f t="shared" si="56"/>
        <v>-9.7391304347826058E-2</v>
      </c>
      <c r="J220">
        <f t="shared" si="62"/>
        <v>0.557797887463654</v>
      </c>
      <c r="K220" s="2">
        <v>1</v>
      </c>
      <c r="L220" s="2">
        <v>1</v>
      </c>
      <c r="M220" s="6">
        <f ca="1">100*(D220-MIN(OFFSET(C220,-$M$3+1,0):C220))/(MAX(OFFSET(B220,-$M$3+1,0):B220)-MIN(OFFSET(C220,-$M$3+1,0):C220))</f>
        <v>5.6074766355139811</v>
      </c>
      <c r="N220" s="6">
        <f ca="1">100*(G220-MIN(OFFSET(F220,-$M$3+1,0):F220))/(MAX(OFFSET(E220,-$M$3+1,0):E220)-MIN(OFFSET(F220,-$M$3+1,0):F220))</f>
        <v>0</v>
      </c>
      <c r="O220" s="6">
        <f t="shared" ca="1" si="57"/>
        <v>5.6074766355139811</v>
      </c>
      <c r="P220" s="8">
        <f t="shared" si="60"/>
        <v>0.42999999999999972</v>
      </c>
      <c r="Q220" s="8">
        <f t="shared" si="61"/>
        <v>0.55999999999999961</v>
      </c>
      <c r="R220" s="15">
        <f ca="1">AVERAGE(P220:OFFSET(P220,-$R$3+1,0))*$R$4*K220</f>
        <v>39.124999999999986</v>
      </c>
      <c r="S220" s="15">
        <f ca="1">AVERAGE(Q220:OFFSET(Q220,-$R$3+1,0))*$S$4*L220</f>
        <v>54.75</v>
      </c>
      <c r="T220" s="11" t="str">
        <f t="shared" ca="1" si="58"/>
        <v>Exit</v>
      </c>
      <c r="U220" s="11" t="str">
        <f t="shared" ca="1" si="59"/>
        <v xml:space="preserve"> </v>
      </c>
      <c r="V220" s="3">
        <f t="shared" ca="1" si="65"/>
        <v>10</v>
      </c>
      <c r="W220" s="16">
        <f t="shared" ca="1" si="66"/>
        <v>-6.652631578947366</v>
      </c>
      <c r="X220" s="3">
        <f t="shared" ca="1" si="63"/>
        <v>4.8099999999999996</v>
      </c>
      <c r="Y220" s="3">
        <f t="shared" ca="1" si="64"/>
        <v>6.19</v>
      </c>
      <c r="Z220" s="12">
        <f t="shared" ca="1" si="67"/>
        <v>-280.00000000000023</v>
      </c>
      <c r="AA220" s="17">
        <f t="shared" ca="1" si="68"/>
        <v>372.54736842105223</v>
      </c>
      <c r="AB220" s="17">
        <f t="shared" ca="1" si="69"/>
        <v>92.547368421051999</v>
      </c>
      <c r="AC220" s="19">
        <f t="shared" ca="1" si="54"/>
        <v>8794.4287542698203</v>
      </c>
    </row>
    <row r="221" spans="1:29" x14ac:dyDescent="0.25">
      <c r="A221" s="22">
        <v>36326</v>
      </c>
      <c r="B221">
        <v>4.45</v>
      </c>
      <c r="C221">
        <v>4.2</v>
      </c>
      <c r="D221">
        <v>4.29</v>
      </c>
      <c r="E221">
        <v>5.5</v>
      </c>
      <c r="F221">
        <v>5.19</v>
      </c>
      <c r="G221">
        <v>5.25</v>
      </c>
      <c r="H221">
        <f t="shared" si="55"/>
        <v>3.6231884057971175E-2</v>
      </c>
      <c r="I221">
        <f t="shared" si="56"/>
        <v>1.156069364161838E-2</v>
      </c>
      <c r="J221">
        <f t="shared" si="62"/>
        <v>0.54985551004261268</v>
      </c>
      <c r="K221" s="2">
        <v>1</v>
      </c>
      <c r="L221" s="2">
        <v>1</v>
      </c>
      <c r="M221" s="6">
        <f ca="1">100*(D221-MIN(OFFSET(C221,-$M$3+1,0):C221))/(MAX(OFFSET(B221,-$M$3+1,0):B221)-MIN(OFFSET(C221,-$M$3+1,0):C221))</f>
        <v>19.626168224299057</v>
      </c>
      <c r="N221" s="6">
        <f ca="1">100*(G221-MIN(OFFSET(F221,-$M$3+1,0):F221))/(MAX(OFFSET(E221,-$M$3+1,0):E221)-MIN(OFFSET(F221,-$M$3+1,0):F221))</f>
        <v>5.8252427184465674</v>
      </c>
      <c r="O221" s="6">
        <f t="shared" ca="1" si="57"/>
        <v>13.80092550585249</v>
      </c>
      <c r="P221" s="8">
        <f t="shared" si="60"/>
        <v>0.3100000000000005</v>
      </c>
      <c r="Q221" s="8">
        <f t="shared" si="61"/>
        <v>0.30999999999999961</v>
      </c>
      <c r="R221" s="15">
        <f ca="1">AVERAGE(P221:OFFSET(P221,-$R$3+1,0))*$R$4*K221</f>
        <v>39.249999999999993</v>
      </c>
      <c r="S221" s="15">
        <f ca="1">AVERAGE(Q221:OFFSET(Q221,-$R$3+1,0))*$S$4*L221</f>
        <v>50.374999999999993</v>
      </c>
      <c r="T221" s="11" t="str">
        <f t="shared" ca="1" si="58"/>
        <v xml:space="preserve"> </v>
      </c>
      <c r="U221" s="11" t="str">
        <f t="shared" ca="1" si="59"/>
        <v xml:space="preserve"> </v>
      </c>
      <c r="V221" s="3" t="str">
        <f t="shared" ca="1" si="65"/>
        <v xml:space="preserve"> </v>
      </c>
      <c r="W221" s="16" t="str">
        <f t="shared" ca="1" si="66"/>
        <v xml:space="preserve"> </v>
      </c>
      <c r="X221" s="3" t="str">
        <f t="shared" ca="1" si="63"/>
        <v xml:space="preserve"> </v>
      </c>
      <c r="Y221" s="3" t="str">
        <f t="shared" ca="1" si="64"/>
        <v xml:space="preserve"> </v>
      </c>
      <c r="Z221" s="12" t="str">
        <f t="shared" ca="1" si="67"/>
        <v xml:space="preserve"> </v>
      </c>
      <c r="AA221" s="17" t="str">
        <f t="shared" ca="1" si="68"/>
        <v xml:space="preserve"> </v>
      </c>
      <c r="AB221" s="17" t="str">
        <f t="shared" ca="1" si="69"/>
        <v xml:space="preserve"> </v>
      </c>
      <c r="AC221" s="19">
        <f t="shared" ca="1" si="54"/>
        <v>8794.4287542698203</v>
      </c>
    </row>
    <row r="222" spans="1:29" x14ac:dyDescent="0.25">
      <c r="A222" s="22">
        <v>36327</v>
      </c>
      <c r="B222">
        <v>4.6900000000000004</v>
      </c>
      <c r="C222">
        <v>4.45</v>
      </c>
      <c r="D222">
        <v>4.63</v>
      </c>
      <c r="E222">
        <v>5.63</v>
      </c>
      <c r="F222">
        <v>5.38</v>
      </c>
      <c r="G222">
        <v>5.44</v>
      </c>
      <c r="H222">
        <f t="shared" si="55"/>
        <v>7.9254079254079235E-2</v>
      </c>
      <c r="I222">
        <f t="shared" si="56"/>
        <v>3.6190476190476328E-2</v>
      </c>
      <c r="J222">
        <f t="shared" si="62"/>
        <v>0.56071399587133441</v>
      </c>
      <c r="K222" s="2">
        <v>1</v>
      </c>
      <c r="L222" s="2">
        <v>1</v>
      </c>
      <c r="M222" s="6">
        <f ca="1">100*(D222-MIN(OFFSET(C222,-$M$3+1,0):C222))/(MAX(OFFSET(B222,-$M$3+1,0):B222)-MIN(OFFSET(C222,-$M$3+1,0):C222))</f>
        <v>68.75</v>
      </c>
      <c r="N222" s="6">
        <f ca="1">100*(G222-MIN(OFFSET(F222,-$M$3+1,0):F222))/(MAX(OFFSET(E222,-$M$3+1,0):E222)-MIN(OFFSET(F222,-$M$3+1,0):F222))</f>
        <v>24.271844660194191</v>
      </c>
      <c r="O222" s="6">
        <f t="shared" ca="1" si="57"/>
        <v>44.478155339805809</v>
      </c>
      <c r="P222" s="8">
        <f t="shared" si="60"/>
        <v>0.40000000000000036</v>
      </c>
      <c r="Q222" s="8">
        <f t="shared" si="61"/>
        <v>0.37999999999999989</v>
      </c>
      <c r="R222" s="15">
        <f ca="1">AVERAGE(P222:OFFSET(P222,-$R$3+1,0))*$R$4*K222</f>
        <v>37.375</v>
      </c>
      <c r="S222" s="15">
        <f ca="1">AVERAGE(Q222:OFFSET(Q222,-$R$3+1,0))*$S$4*L222</f>
        <v>46.5</v>
      </c>
      <c r="T222" s="11" t="str">
        <f t="shared" ca="1" si="58"/>
        <v xml:space="preserve"> </v>
      </c>
      <c r="U222" s="11" t="str">
        <f t="shared" ca="1" si="59"/>
        <v>Sell</v>
      </c>
      <c r="V222" s="3">
        <f t="shared" ca="1" si="65"/>
        <v>-10</v>
      </c>
      <c r="W222" s="16">
        <f t="shared" ca="1" si="66"/>
        <v>8.0376344086021501</v>
      </c>
      <c r="X222" s="3">
        <f t="shared" ca="1" si="63"/>
        <v>4.63</v>
      </c>
      <c r="Y222" s="3">
        <f t="shared" ca="1" si="64"/>
        <v>5.44</v>
      </c>
      <c r="Z222" s="12" t="str">
        <f t="shared" ca="1" si="67"/>
        <v xml:space="preserve"> </v>
      </c>
      <c r="AA222" s="17" t="str">
        <f t="shared" ca="1" si="68"/>
        <v xml:space="preserve"> </v>
      </c>
      <c r="AB222" s="17" t="str">
        <f t="shared" ca="1" si="69"/>
        <v xml:space="preserve"> </v>
      </c>
      <c r="AC222" s="19">
        <f t="shared" ca="1" si="54"/>
        <v>8794.4287542698203</v>
      </c>
    </row>
    <row r="223" spans="1:29" x14ac:dyDescent="0.25">
      <c r="A223" s="22">
        <v>36328</v>
      </c>
      <c r="B223">
        <v>4.9400000000000004</v>
      </c>
      <c r="C223">
        <v>4.42</v>
      </c>
      <c r="D223">
        <v>4.88</v>
      </c>
      <c r="E223">
        <v>5.79</v>
      </c>
      <c r="F223">
        <v>5.44</v>
      </c>
      <c r="G223">
        <v>5.75</v>
      </c>
      <c r="H223">
        <f t="shared" si="55"/>
        <v>5.3995680345572339E-2</v>
      </c>
      <c r="I223">
        <f t="shared" si="56"/>
        <v>5.6985294117646967E-2</v>
      </c>
      <c r="J223">
        <f t="shared" si="62"/>
        <v>0.69582818121208523</v>
      </c>
      <c r="K223" s="2">
        <v>1</v>
      </c>
      <c r="L223" s="2">
        <v>1</v>
      </c>
      <c r="M223" s="6">
        <f ca="1">100*(D223-MIN(OFFSET(C223,-$M$3+1,0):C223))/(MAX(OFFSET(B223,-$M$3+1,0):B223)-MIN(OFFSET(C223,-$M$3+1,0):C223))</f>
        <v>93.02325581395344</v>
      </c>
      <c r="N223" s="6">
        <f ca="1">100*(G223-MIN(OFFSET(F223,-$M$3+1,0):F223))/(MAX(OFFSET(E223,-$M$3+1,0):E223)-MIN(OFFSET(F223,-$M$3+1,0):F223))</f>
        <v>54.368932038834942</v>
      </c>
      <c r="O223" s="6">
        <f t="shared" ca="1" si="57"/>
        <v>38.654323775118499</v>
      </c>
      <c r="P223" s="8">
        <f t="shared" si="60"/>
        <v>0.52000000000000046</v>
      </c>
      <c r="Q223" s="8">
        <f t="shared" si="61"/>
        <v>0.34999999999999964</v>
      </c>
      <c r="R223" s="15">
        <f ca="1">AVERAGE(P223:OFFSET(P223,-$R$3+1,0))*$R$4*K223</f>
        <v>41.125000000000014</v>
      </c>
      <c r="S223" s="15">
        <f ca="1">AVERAGE(Q223:OFFSET(Q223,-$R$3+1,0))*$S$4*L223</f>
        <v>42.249999999999986</v>
      </c>
      <c r="T223" s="11" t="str">
        <f t="shared" ca="1" si="58"/>
        <v xml:space="preserve"> </v>
      </c>
      <c r="U223" s="11" t="str">
        <f t="shared" ca="1" si="59"/>
        <v>Sell</v>
      </c>
      <c r="V223" s="3">
        <f t="shared" ca="1" si="65"/>
        <v>-10</v>
      </c>
      <c r="W223" s="16">
        <f t="shared" ca="1" si="66"/>
        <v>8.0376344086021501</v>
      </c>
      <c r="X223" s="3">
        <f t="shared" ca="1" si="63"/>
        <v>4.63</v>
      </c>
      <c r="Y223" s="3">
        <f t="shared" ca="1" si="64"/>
        <v>5.44</v>
      </c>
      <c r="Z223" s="12">
        <f t="shared" ca="1" si="67"/>
        <v>-250</v>
      </c>
      <c r="AA223" s="17">
        <f t="shared" ca="1" si="68"/>
        <v>249.16666666666634</v>
      </c>
      <c r="AB223" s="17">
        <f t="shared" ca="1" si="69"/>
        <v>-0.83333333333365545</v>
      </c>
      <c r="AC223" s="19">
        <f t="shared" ca="1" si="54"/>
        <v>8793.5954209364863</v>
      </c>
    </row>
    <row r="224" spans="1:29" x14ac:dyDescent="0.25">
      <c r="A224" s="22">
        <v>36329</v>
      </c>
      <c r="B224">
        <v>4.97</v>
      </c>
      <c r="C224">
        <v>4.57</v>
      </c>
      <c r="D224">
        <v>4.5999999999999996</v>
      </c>
      <c r="E224">
        <v>5.75</v>
      </c>
      <c r="F224">
        <v>5.41</v>
      </c>
      <c r="G224">
        <v>5.41</v>
      </c>
      <c r="H224">
        <f t="shared" si="55"/>
        <v>-5.7377049180327933E-2</v>
      </c>
      <c r="I224">
        <f t="shared" si="56"/>
        <v>-5.913043478260871E-2</v>
      </c>
      <c r="J224">
        <f t="shared" si="62"/>
        <v>0.71800930708713773</v>
      </c>
      <c r="K224" s="2">
        <v>1</v>
      </c>
      <c r="L224" s="2">
        <v>1</v>
      </c>
      <c r="M224" s="6">
        <f ca="1">100*(D224-MIN(OFFSET(C224,-$M$3+1,0):C224))/(MAX(OFFSET(B224,-$M$3+1,0):B224)-MIN(OFFSET(C224,-$M$3+1,0):C224))</f>
        <v>58.426966292134807</v>
      </c>
      <c r="N224" s="6">
        <f ca="1">100*(G224-MIN(OFFSET(F224,-$M$3+1,0):F224))/(MAX(OFFSET(E224,-$M$3+1,0):E224)-MIN(OFFSET(F224,-$M$3+1,0):F224))</f>
        <v>25.882352941176453</v>
      </c>
      <c r="O224" s="6">
        <f t="shared" ca="1" si="57"/>
        <v>32.544613350958358</v>
      </c>
      <c r="P224" s="8">
        <f t="shared" si="60"/>
        <v>0.39999999999999947</v>
      </c>
      <c r="Q224" s="8">
        <f t="shared" si="61"/>
        <v>0.33999999999999986</v>
      </c>
      <c r="R224" s="15">
        <f ca="1">AVERAGE(P224:OFFSET(P224,-$R$3+1,0))*$R$4*K224</f>
        <v>38.125</v>
      </c>
      <c r="S224" s="15">
        <f ca="1">AVERAGE(Q224:OFFSET(Q224,-$R$3+1,0))*$S$4*L224</f>
        <v>40.624999999999986</v>
      </c>
      <c r="T224" s="11" t="str">
        <f t="shared" ca="1" si="58"/>
        <v xml:space="preserve"> </v>
      </c>
      <c r="U224" s="11" t="str">
        <f t="shared" ca="1" si="59"/>
        <v>Sell</v>
      </c>
      <c r="V224" s="3">
        <f t="shared" ca="1" si="65"/>
        <v>-10</v>
      </c>
      <c r="W224" s="16">
        <f t="shared" ca="1" si="66"/>
        <v>8.0376344086021501</v>
      </c>
      <c r="X224" s="3">
        <f t="shared" ca="1" si="63"/>
        <v>4.63</v>
      </c>
      <c r="Y224" s="3">
        <f t="shared" ca="1" si="64"/>
        <v>5.44</v>
      </c>
      <c r="Z224" s="12">
        <f t="shared" ca="1" si="67"/>
        <v>280.00000000000023</v>
      </c>
      <c r="AA224" s="17">
        <f t="shared" ca="1" si="68"/>
        <v>-273.27956989247298</v>
      </c>
      <c r="AB224" s="17">
        <f t="shared" ca="1" si="69"/>
        <v>6.7204301075272497</v>
      </c>
      <c r="AC224" s="19">
        <f t="shared" ref="AC224:AC287" ca="1" si="70">IF(AB224&lt;&gt;" ",AC223+AB224,AC223)</f>
        <v>8800.3158510440135</v>
      </c>
    </row>
    <row r="225" spans="1:29" x14ac:dyDescent="0.25">
      <c r="A225" s="22">
        <v>36332</v>
      </c>
      <c r="B225">
        <v>4.9400000000000004</v>
      </c>
      <c r="C225">
        <v>4.72</v>
      </c>
      <c r="D225">
        <v>4.8499999999999996</v>
      </c>
      <c r="E225">
        <v>5.69</v>
      </c>
      <c r="F225">
        <v>5.38</v>
      </c>
      <c r="G225">
        <v>5.63</v>
      </c>
      <c r="H225">
        <f t="shared" si="55"/>
        <v>5.4347826086956541E-2</v>
      </c>
      <c r="I225">
        <f t="shared" si="56"/>
        <v>4.0665434380776189E-2</v>
      </c>
      <c r="J225">
        <f t="shared" si="62"/>
        <v>0.73444861736635236</v>
      </c>
      <c r="K225" s="2">
        <v>1</v>
      </c>
      <c r="L225" s="2">
        <v>1</v>
      </c>
      <c r="M225" s="6">
        <f ca="1">100*(D225-MIN(OFFSET(C225,-$M$3+1,0):C225))/(MAX(OFFSET(B225,-$M$3+1,0):B225)-MIN(OFFSET(C225,-$M$3+1,0):C225))</f>
        <v>86.516853932584254</v>
      </c>
      <c r="N225" s="6">
        <f ca="1">100*(G225-MIN(OFFSET(F225,-$M$3+1,0):F225))/(MAX(OFFSET(E225,-$M$3+1,0):E225)-MIN(OFFSET(F225,-$M$3+1,0):F225))</f>
        <v>73.3333333333333</v>
      </c>
      <c r="O225" s="6">
        <f t="shared" ca="1" si="57"/>
        <v>13.183520599250954</v>
      </c>
      <c r="P225" s="8">
        <f t="shared" si="60"/>
        <v>0.34000000000000075</v>
      </c>
      <c r="Q225" s="8">
        <f t="shared" si="61"/>
        <v>0.3100000000000005</v>
      </c>
      <c r="R225" s="15">
        <f ca="1">AVERAGE(P225:OFFSET(P225,-$R$3+1,0))*$R$4*K225</f>
        <v>38.125000000000007</v>
      </c>
      <c r="S225" s="15">
        <f ca="1">AVERAGE(Q225:OFFSET(Q225,-$R$3+1,0))*$S$4*L225</f>
        <v>40.624999999999986</v>
      </c>
      <c r="T225" s="11" t="str">
        <f t="shared" ca="1" si="58"/>
        <v xml:space="preserve"> </v>
      </c>
      <c r="U225" s="11" t="str">
        <f t="shared" ca="1" si="59"/>
        <v>Sell</v>
      </c>
      <c r="V225" s="3">
        <f t="shared" ca="1" si="65"/>
        <v>-10</v>
      </c>
      <c r="W225" s="16">
        <f t="shared" ca="1" si="66"/>
        <v>8.0376344086021501</v>
      </c>
      <c r="X225" s="3">
        <f t="shared" ca="1" si="63"/>
        <v>4.63</v>
      </c>
      <c r="Y225" s="3">
        <f t="shared" ca="1" si="64"/>
        <v>5.44</v>
      </c>
      <c r="Z225" s="12">
        <f t="shared" ca="1" si="67"/>
        <v>-250</v>
      </c>
      <c r="AA225" s="17">
        <f t="shared" ca="1" si="68"/>
        <v>176.8279569892471</v>
      </c>
      <c r="AB225" s="17">
        <f t="shared" ca="1" si="69"/>
        <v>-73.172043010752901</v>
      </c>
      <c r="AC225" s="19">
        <f t="shared" ca="1" si="70"/>
        <v>8727.1438080332609</v>
      </c>
    </row>
    <row r="226" spans="1:29" x14ac:dyDescent="0.25">
      <c r="A226" s="22">
        <v>36333</v>
      </c>
      <c r="B226">
        <v>5</v>
      </c>
      <c r="C226">
        <v>4.45</v>
      </c>
      <c r="D226">
        <v>4.66</v>
      </c>
      <c r="E226">
        <v>5.79</v>
      </c>
      <c r="F226">
        <v>5.47</v>
      </c>
      <c r="G226">
        <v>5.63</v>
      </c>
      <c r="H226">
        <f t="shared" si="55"/>
        <v>-3.9175257731958624E-2</v>
      </c>
      <c r="I226">
        <f t="shared" si="56"/>
        <v>0</v>
      </c>
      <c r="J226">
        <f t="shared" si="62"/>
        <v>0.7244976309987976</v>
      </c>
      <c r="K226" s="2">
        <v>1</v>
      </c>
      <c r="L226" s="2">
        <v>1</v>
      </c>
      <c r="M226" s="6">
        <f ca="1">100*(D226-MIN(OFFSET(C226,-$M$3+1,0):C226))/(MAX(OFFSET(B226,-$M$3+1,0):B226)-MIN(OFFSET(C226,-$M$3+1,0):C226))</f>
        <v>57.500000000000014</v>
      </c>
      <c r="N226" s="6">
        <f ca="1">100*(G226-MIN(OFFSET(F226,-$M$3+1,0):F226))/(MAX(OFFSET(E226,-$M$3+1,0):E226)-MIN(OFFSET(F226,-$M$3+1,0):F226))</f>
        <v>73.3333333333333</v>
      </c>
      <c r="O226" s="6">
        <f t="shared" ca="1" si="57"/>
        <v>-15.833333333333286</v>
      </c>
      <c r="P226" s="8">
        <f t="shared" si="60"/>
        <v>0.54999999999999982</v>
      </c>
      <c r="Q226" s="8">
        <f t="shared" si="61"/>
        <v>0.32000000000000028</v>
      </c>
      <c r="R226" s="15">
        <f ca="1">AVERAGE(P226:OFFSET(P226,-$R$3+1,0))*$R$4*K226</f>
        <v>39.625000000000007</v>
      </c>
      <c r="S226" s="15">
        <f ca="1">AVERAGE(Q226:OFFSET(Q226,-$R$3+1,0))*$S$4*L226</f>
        <v>36.124999999999993</v>
      </c>
      <c r="T226" s="11" t="str">
        <f t="shared" ca="1" si="58"/>
        <v xml:space="preserve"> </v>
      </c>
      <c r="U226" s="11" t="str">
        <f t="shared" ca="1" si="59"/>
        <v>Exit</v>
      </c>
      <c r="V226" s="3">
        <f t="shared" ca="1" si="65"/>
        <v>-10</v>
      </c>
      <c r="W226" s="16">
        <f t="shared" ca="1" si="66"/>
        <v>8.0376344086021501</v>
      </c>
      <c r="X226" s="3">
        <f t="shared" ca="1" si="63"/>
        <v>4.63</v>
      </c>
      <c r="Y226" s="3">
        <f t="shared" ca="1" si="64"/>
        <v>5.44</v>
      </c>
      <c r="Z226" s="12">
        <f t="shared" ca="1" si="67"/>
        <v>189.99999999999949</v>
      </c>
      <c r="AA226" s="17">
        <f t="shared" ca="1" si="68"/>
        <v>0</v>
      </c>
      <c r="AB226" s="17">
        <f t="shared" ca="1" si="69"/>
        <v>189.99999999999949</v>
      </c>
      <c r="AC226" s="19">
        <f t="shared" ca="1" si="70"/>
        <v>8917.1438080332609</v>
      </c>
    </row>
    <row r="227" spans="1:29" x14ac:dyDescent="0.25">
      <c r="A227" s="22">
        <v>36334</v>
      </c>
      <c r="B227">
        <v>4.51</v>
      </c>
      <c r="C227">
        <v>4.08</v>
      </c>
      <c r="D227">
        <v>4.1100000000000003</v>
      </c>
      <c r="E227">
        <v>5.97</v>
      </c>
      <c r="F227">
        <v>5.44</v>
      </c>
      <c r="G227">
        <v>5.54</v>
      </c>
      <c r="H227">
        <f t="shared" si="55"/>
        <v>-0.11802575107296132</v>
      </c>
      <c r="I227">
        <f t="shared" si="56"/>
        <v>-1.5985790408525768E-2</v>
      </c>
      <c r="J227">
        <f t="shared" si="62"/>
        <v>0.67486373161248669</v>
      </c>
      <c r="K227" s="2">
        <v>1</v>
      </c>
      <c r="L227" s="2">
        <v>1</v>
      </c>
      <c r="M227" s="6">
        <f ca="1">100*(D227-MIN(OFFSET(C227,-$M$3+1,0):C227))/(MAX(OFFSET(B227,-$M$3+1,0):B227)-MIN(OFFSET(C227,-$M$3+1,0):C227))</f>
        <v>3.2608695652174187</v>
      </c>
      <c r="N227" s="6">
        <f ca="1">100*(G227-MIN(OFFSET(F227,-$M$3+1,0):F227))/(MAX(OFFSET(E227,-$M$3+1,0):E227)-MIN(OFFSET(F227,-$M$3+1,0):F227))</f>
        <v>27.118644067796641</v>
      </c>
      <c r="O227" s="6">
        <f t="shared" ca="1" si="57"/>
        <v>-23.857774502579222</v>
      </c>
      <c r="P227" s="8">
        <f t="shared" si="60"/>
        <v>0.58000000000000007</v>
      </c>
      <c r="Q227" s="8">
        <f t="shared" si="61"/>
        <v>0.52999999999999936</v>
      </c>
      <c r="R227" s="15">
        <f ca="1">AVERAGE(P227:OFFSET(P227,-$R$3+1,0))*$R$4*K227</f>
        <v>44.125000000000014</v>
      </c>
      <c r="S227" s="15">
        <f ca="1">AVERAGE(Q227:OFFSET(Q227,-$R$3+1,0))*$S$4*L227</f>
        <v>38.749999999999986</v>
      </c>
      <c r="T227" s="11" t="str">
        <f t="shared" ca="1" si="58"/>
        <v>Buy</v>
      </c>
      <c r="U227" s="11" t="str">
        <f t="shared" ca="1" si="59"/>
        <v xml:space="preserve"> </v>
      </c>
      <c r="V227" s="3">
        <f t="shared" ca="1" si="65"/>
        <v>10</v>
      </c>
      <c r="W227" s="16">
        <f t="shared" ca="1" si="66"/>
        <v>-11.387096774193555</v>
      </c>
      <c r="X227" s="3">
        <f t="shared" ca="1" si="63"/>
        <v>4.1100000000000003</v>
      </c>
      <c r="Y227" s="3">
        <f t="shared" ca="1" si="64"/>
        <v>5.54</v>
      </c>
      <c r="Z227" s="12">
        <f t="shared" ca="1" si="67"/>
        <v>549.99999999999977</v>
      </c>
      <c r="AA227" s="17">
        <f t="shared" ca="1" si="68"/>
        <v>-72.338709677419232</v>
      </c>
      <c r="AB227" s="17">
        <f t="shared" ca="1" si="69"/>
        <v>477.66129032258056</v>
      </c>
      <c r="AC227" s="19">
        <f t="shared" ca="1" si="70"/>
        <v>9394.8050983558423</v>
      </c>
    </row>
    <row r="228" spans="1:29" x14ac:dyDescent="0.25">
      <c r="A228" s="22">
        <v>36335</v>
      </c>
      <c r="B228">
        <v>4.42</v>
      </c>
      <c r="C228">
        <v>4.05</v>
      </c>
      <c r="D228">
        <v>4.08</v>
      </c>
      <c r="E228">
        <v>5.85</v>
      </c>
      <c r="F228">
        <v>5.44</v>
      </c>
      <c r="G228">
        <v>5.47</v>
      </c>
      <c r="H228">
        <f t="shared" si="55"/>
        <v>-7.2992700729928028E-3</v>
      </c>
      <c r="I228">
        <f t="shared" si="56"/>
        <v>-1.263537906137191E-2</v>
      </c>
      <c r="J228">
        <f t="shared" si="62"/>
        <v>0.69522321782814822</v>
      </c>
      <c r="K228" s="2">
        <v>1</v>
      </c>
      <c r="L228" s="2">
        <v>1</v>
      </c>
      <c r="M228" s="6">
        <f ca="1">100*(D228-MIN(OFFSET(C228,-$M$3+1,0):C228))/(MAX(OFFSET(B228,-$M$3+1,0):B228)-MIN(OFFSET(C228,-$M$3+1,0):C228))</f>
        <v>3.1578947368421311</v>
      </c>
      <c r="N228" s="6">
        <f ca="1">100*(G228-MIN(OFFSET(F228,-$M$3+1,0):F228))/(MAX(OFFSET(E228,-$M$3+1,0):E228)-MIN(OFFSET(F228,-$M$3+1,0):F228))</f>
        <v>15.254237288135572</v>
      </c>
      <c r="O228" s="6">
        <f t="shared" ca="1" si="57"/>
        <v>-12.096342551293441</v>
      </c>
      <c r="P228" s="8">
        <f t="shared" si="60"/>
        <v>0.37000000000000011</v>
      </c>
      <c r="Q228" s="8">
        <f t="shared" si="61"/>
        <v>0.40999999999999925</v>
      </c>
      <c r="R228" s="15">
        <f ca="1">AVERAGE(P228:OFFSET(P228,-$R$3+1,0))*$R$4*K228</f>
        <v>43.375000000000021</v>
      </c>
      <c r="S228" s="15">
        <f ca="1">AVERAGE(Q228:OFFSET(Q228,-$R$3+1,0))*$S$4*L228</f>
        <v>36.874999999999979</v>
      </c>
      <c r="T228" s="11" t="str">
        <f t="shared" ca="1" si="58"/>
        <v>Buy</v>
      </c>
      <c r="U228" s="11" t="str">
        <f t="shared" ca="1" si="59"/>
        <v xml:space="preserve"> </v>
      </c>
      <c r="V228" s="3">
        <f t="shared" ca="1" si="65"/>
        <v>10</v>
      </c>
      <c r="W228" s="16">
        <f t="shared" ca="1" si="66"/>
        <v>-11.387096774193555</v>
      </c>
      <c r="X228" s="3">
        <f t="shared" ca="1" si="63"/>
        <v>4.1100000000000003</v>
      </c>
      <c r="Y228" s="3">
        <f t="shared" ca="1" si="64"/>
        <v>5.54</v>
      </c>
      <c r="Z228" s="12">
        <f t="shared" ca="1" si="67"/>
        <v>-30.000000000000249</v>
      </c>
      <c r="AA228" s="17">
        <f t="shared" ca="1" si="68"/>
        <v>79.709677419355202</v>
      </c>
      <c r="AB228" s="17">
        <f t="shared" ca="1" si="69"/>
        <v>49.709677419354954</v>
      </c>
      <c r="AC228" s="19">
        <f t="shared" ca="1" si="70"/>
        <v>9444.5147757751965</v>
      </c>
    </row>
    <row r="229" spans="1:29" x14ac:dyDescent="0.25">
      <c r="A229" s="22">
        <v>36336</v>
      </c>
      <c r="B229">
        <v>4.51</v>
      </c>
      <c r="C229">
        <v>4.1100000000000003</v>
      </c>
      <c r="D229">
        <v>4.3499999999999996</v>
      </c>
      <c r="E229">
        <v>5.66</v>
      </c>
      <c r="F229">
        <v>5.41</v>
      </c>
      <c r="G229">
        <v>5.63</v>
      </c>
      <c r="H229">
        <f t="shared" si="55"/>
        <v>6.6176470588235281E-2</v>
      </c>
      <c r="I229">
        <f t="shared" si="56"/>
        <v>2.9250457038391353E-2</v>
      </c>
      <c r="J229">
        <f t="shared" si="62"/>
        <v>0.7126911854019492</v>
      </c>
      <c r="K229" s="2">
        <v>1</v>
      </c>
      <c r="L229" s="2">
        <v>1</v>
      </c>
      <c r="M229" s="6">
        <f ca="1">100*(D229-MIN(OFFSET(C229,-$M$3+1,0):C229))/(MAX(OFFSET(B229,-$M$3+1,0):B229)-MIN(OFFSET(C229,-$M$3+1,0):C229))</f>
        <v>31.578947368421026</v>
      </c>
      <c r="N229" s="6">
        <f ca="1">100*(G229-MIN(OFFSET(F229,-$M$3+1,0):F229))/(MAX(OFFSET(E229,-$M$3+1,0):E229)-MIN(OFFSET(F229,-$M$3+1,0):F229))</f>
        <v>42.372881355932215</v>
      </c>
      <c r="O229" s="6">
        <f t="shared" ca="1" si="57"/>
        <v>-10.793933987511188</v>
      </c>
      <c r="P229" s="8">
        <f t="shared" si="60"/>
        <v>0.42999999999999972</v>
      </c>
      <c r="Q229" s="8">
        <f t="shared" si="61"/>
        <v>0.25</v>
      </c>
      <c r="R229" s="15">
        <f ca="1">AVERAGE(P229:OFFSET(P229,-$R$3+1,0))*$R$4*K229</f>
        <v>44.875000000000007</v>
      </c>
      <c r="S229" s="15">
        <f ca="1">AVERAGE(Q229:OFFSET(Q229,-$R$3+1,0))*$S$4*L229</f>
        <v>36.124999999999986</v>
      </c>
      <c r="T229" s="11" t="str">
        <f t="shared" ca="1" si="58"/>
        <v>Buy</v>
      </c>
      <c r="U229" s="11" t="str">
        <f t="shared" ca="1" si="59"/>
        <v xml:space="preserve"> </v>
      </c>
      <c r="V229" s="3">
        <f t="shared" ca="1" si="65"/>
        <v>10</v>
      </c>
      <c r="W229" s="16">
        <f t="shared" ca="1" si="66"/>
        <v>-11.387096774193555</v>
      </c>
      <c r="X229" s="3">
        <f t="shared" ca="1" si="63"/>
        <v>4.1100000000000003</v>
      </c>
      <c r="Y229" s="3">
        <f t="shared" ca="1" si="64"/>
        <v>5.54</v>
      </c>
      <c r="Z229" s="12">
        <f t="shared" ca="1" si="67"/>
        <v>269.99999999999955</v>
      </c>
      <c r="AA229" s="17">
        <f t="shared" ca="1" si="68"/>
        <v>-182.19354838709705</v>
      </c>
      <c r="AB229" s="17">
        <f t="shared" ca="1" si="69"/>
        <v>87.806451612902492</v>
      </c>
      <c r="AC229" s="19">
        <f t="shared" ca="1" si="70"/>
        <v>9532.3212273880999</v>
      </c>
    </row>
    <row r="230" spans="1:29" x14ac:dyDescent="0.25">
      <c r="A230" s="22">
        <v>36339</v>
      </c>
      <c r="B230">
        <v>4.32</v>
      </c>
      <c r="C230">
        <v>4.05</v>
      </c>
      <c r="D230">
        <v>4.1399999999999997</v>
      </c>
      <c r="E230">
        <v>5.97</v>
      </c>
      <c r="F230">
        <v>5.63</v>
      </c>
      <c r="G230">
        <v>5.97</v>
      </c>
      <c r="H230">
        <f t="shared" si="55"/>
        <v>-4.8275862068965503E-2</v>
      </c>
      <c r="I230">
        <f t="shared" si="56"/>
        <v>6.0390763765541644E-2</v>
      </c>
      <c r="J230">
        <f t="shared" si="62"/>
        <v>0.51612865379922812</v>
      </c>
      <c r="K230" s="2">
        <v>1</v>
      </c>
      <c r="L230" s="2">
        <v>1</v>
      </c>
      <c r="M230" s="6">
        <f ca="1">100*(D230-MIN(OFFSET(C230,-$M$3+1,0):C230))/(MAX(OFFSET(B230,-$M$3+1,0):B230)-MIN(OFFSET(C230,-$M$3+1,0):C230))</f>
        <v>9.4736842105262991</v>
      </c>
      <c r="N230" s="6">
        <f ca="1">100*(G230-MIN(OFFSET(F230,-$M$3+1,0):F230))/(MAX(OFFSET(E230,-$M$3+1,0):E230)-MIN(OFFSET(F230,-$M$3+1,0):F230))</f>
        <v>100</v>
      </c>
      <c r="O230" s="6">
        <f t="shared" ca="1" si="57"/>
        <v>-90.526315789473699</v>
      </c>
      <c r="P230" s="8">
        <f t="shared" si="60"/>
        <v>0.29999999999999982</v>
      </c>
      <c r="Q230" s="8">
        <f t="shared" si="61"/>
        <v>0.33999999999999986</v>
      </c>
      <c r="R230" s="15">
        <f ca="1">AVERAGE(P230:OFFSET(P230,-$R$3+1,0))*$R$4*K230</f>
        <v>43.625</v>
      </c>
      <c r="S230" s="15">
        <f ca="1">AVERAGE(Q230:OFFSET(Q230,-$R$3+1,0))*$S$4*L230</f>
        <v>35.624999999999986</v>
      </c>
      <c r="T230" s="11" t="str">
        <f t="shared" ca="1" si="58"/>
        <v>Buy</v>
      </c>
      <c r="U230" s="11" t="str">
        <f t="shared" ca="1" si="59"/>
        <v xml:space="preserve"> </v>
      </c>
      <c r="V230" s="3">
        <f t="shared" ca="1" si="65"/>
        <v>10</v>
      </c>
      <c r="W230" s="16">
        <f t="shared" ca="1" si="66"/>
        <v>-11.387096774193555</v>
      </c>
      <c r="X230" s="3">
        <f t="shared" ca="1" si="63"/>
        <v>4.1100000000000003</v>
      </c>
      <c r="Y230" s="3">
        <f t="shared" ca="1" si="64"/>
        <v>5.54</v>
      </c>
      <c r="Z230" s="12">
        <f t="shared" ca="1" si="67"/>
        <v>-209.99999999999997</v>
      </c>
      <c r="AA230" s="17">
        <f t="shared" ca="1" si="68"/>
        <v>-387.16129032258073</v>
      </c>
      <c r="AB230" s="17">
        <f t="shared" ca="1" si="69"/>
        <v>-597.16129032258073</v>
      </c>
      <c r="AC230" s="19">
        <f t="shared" ca="1" si="70"/>
        <v>8935.1599370655185</v>
      </c>
    </row>
    <row r="231" spans="1:29" x14ac:dyDescent="0.25">
      <c r="A231" s="22">
        <v>36340</v>
      </c>
      <c r="B231">
        <v>4.17</v>
      </c>
      <c r="C231">
        <v>4.08</v>
      </c>
      <c r="D231">
        <v>4.1100000000000003</v>
      </c>
      <c r="E231">
        <v>6.1</v>
      </c>
      <c r="F231">
        <v>5.85</v>
      </c>
      <c r="G231">
        <v>5.94</v>
      </c>
      <c r="H231">
        <f t="shared" si="55"/>
        <v>-7.246376811594013E-3</v>
      </c>
      <c r="I231">
        <f t="shared" si="56"/>
        <v>-5.0251256281406143E-3</v>
      </c>
      <c r="J231">
        <f t="shared" si="62"/>
        <v>0.5189369024793169</v>
      </c>
      <c r="K231" s="2">
        <v>1</v>
      </c>
      <c r="L231" s="2">
        <v>1</v>
      </c>
      <c r="M231" s="6">
        <f ca="1">100*(D231-MIN(OFFSET(C231,-$M$3+1,0):C231))/(MAX(OFFSET(B231,-$M$3+1,0):B231)-MIN(OFFSET(C231,-$M$3+1,0):C231))</f>
        <v>6.3157894736842621</v>
      </c>
      <c r="N231" s="6">
        <f ca="1">100*(G231-MIN(OFFSET(F231,-$M$3+1,0):F231))/(MAX(OFFSET(E231,-$M$3+1,0):E231)-MIN(OFFSET(F231,-$M$3+1,0):F231))</f>
        <v>76.811594202898647</v>
      </c>
      <c r="O231" s="6">
        <f t="shared" ca="1" si="57"/>
        <v>-70.495804729214385</v>
      </c>
      <c r="P231" s="8">
        <f t="shared" si="60"/>
        <v>8.9999999999999858E-2</v>
      </c>
      <c r="Q231" s="8">
        <f t="shared" si="61"/>
        <v>0.25</v>
      </c>
      <c r="R231" s="15">
        <f ca="1">AVERAGE(P231:OFFSET(P231,-$R$3+1,0))*$R$4*K231</f>
        <v>38.249999999999993</v>
      </c>
      <c r="S231" s="15">
        <f ca="1">AVERAGE(Q231:OFFSET(Q231,-$R$3+1,0))*$S$4*L231</f>
        <v>34.374999999999986</v>
      </c>
      <c r="T231" s="11" t="str">
        <f t="shared" ca="1" si="58"/>
        <v>Buy</v>
      </c>
      <c r="U231" s="11" t="str">
        <f t="shared" ca="1" si="59"/>
        <v xml:space="preserve"> </v>
      </c>
      <c r="V231" s="3">
        <f t="shared" ca="1" si="65"/>
        <v>10</v>
      </c>
      <c r="W231" s="16">
        <f t="shared" ca="1" si="66"/>
        <v>-11.387096774193555</v>
      </c>
      <c r="X231" s="3">
        <f t="shared" ca="1" si="63"/>
        <v>4.1100000000000003</v>
      </c>
      <c r="Y231" s="3">
        <f t="shared" ca="1" si="64"/>
        <v>5.54</v>
      </c>
      <c r="Z231" s="12">
        <f t="shared" ca="1" si="67"/>
        <v>-29.999999999999361</v>
      </c>
      <c r="AA231" s="17">
        <f t="shared" ca="1" si="68"/>
        <v>34.161290322579937</v>
      </c>
      <c r="AB231" s="17">
        <f t="shared" ca="1" si="69"/>
        <v>4.1612903225805766</v>
      </c>
      <c r="AC231" s="19">
        <f t="shared" ca="1" si="70"/>
        <v>8939.3212273880999</v>
      </c>
    </row>
    <row r="232" spans="1:29" x14ac:dyDescent="0.25">
      <c r="A232" s="22">
        <v>36341</v>
      </c>
      <c r="B232">
        <v>4.6900000000000004</v>
      </c>
      <c r="C232">
        <v>3.92</v>
      </c>
      <c r="D232">
        <v>4.6900000000000004</v>
      </c>
      <c r="E232">
        <v>6.38</v>
      </c>
      <c r="F232">
        <v>5.91</v>
      </c>
      <c r="G232">
        <v>6.32</v>
      </c>
      <c r="H232">
        <f t="shared" si="55"/>
        <v>0.14111922141119226</v>
      </c>
      <c r="I232">
        <f t="shared" si="56"/>
        <v>6.3973063973064015E-2</v>
      </c>
      <c r="J232">
        <f t="shared" si="62"/>
        <v>0.57387494842770981</v>
      </c>
      <c r="K232" s="2">
        <v>1</v>
      </c>
      <c r="L232" s="2">
        <v>1</v>
      </c>
      <c r="M232" s="6">
        <f ca="1">100*(D232-MIN(OFFSET(C232,-$M$3+1,0):C232))/(MAX(OFFSET(B232,-$M$3+1,0):B232)-MIN(OFFSET(C232,-$M$3+1,0):C232))</f>
        <v>100</v>
      </c>
      <c r="N232" s="6">
        <f ca="1">100*(G232-MIN(OFFSET(F232,-$M$3+1,0):F232))/(MAX(OFFSET(E232,-$M$3+1,0):E232)-MIN(OFFSET(F232,-$M$3+1,0):F232))</f>
        <v>93.814432989690758</v>
      </c>
      <c r="O232" s="6">
        <f t="shared" ca="1" si="57"/>
        <v>6.1855670103092422</v>
      </c>
      <c r="P232" s="8">
        <f t="shared" si="60"/>
        <v>0.77000000000000046</v>
      </c>
      <c r="Q232" s="8">
        <f t="shared" si="61"/>
        <v>0.46999999999999975</v>
      </c>
      <c r="R232" s="15">
        <f ca="1">AVERAGE(P232:OFFSET(P232,-$R$3+1,0))*$R$4*K232</f>
        <v>42.875000000000007</v>
      </c>
      <c r="S232" s="15">
        <f ca="1">AVERAGE(Q232:OFFSET(Q232,-$R$3+1,0))*$S$4*L232</f>
        <v>35.999999999999986</v>
      </c>
      <c r="T232" s="11" t="str">
        <f t="shared" ca="1" si="58"/>
        <v>Exit</v>
      </c>
      <c r="U232" s="11" t="str">
        <f t="shared" ca="1" si="59"/>
        <v xml:space="preserve"> </v>
      </c>
      <c r="V232" s="3">
        <f t="shared" ca="1" si="65"/>
        <v>10</v>
      </c>
      <c r="W232" s="16">
        <f t="shared" ca="1" si="66"/>
        <v>-11.387096774193555</v>
      </c>
      <c r="X232" s="3">
        <f t="shared" ca="1" si="63"/>
        <v>4.1100000000000003</v>
      </c>
      <c r="Y232" s="3">
        <f t="shared" ca="1" si="64"/>
        <v>5.54</v>
      </c>
      <c r="Z232" s="12">
        <f t="shared" ca="1" si="67"/>
        <v>580.00000000000011</v>
      </c>
      <c r="AA232" s="17">
        <f t="shared" ca="1" si="68"/>
        <v>-432.70967741935493</v>
      </c>
      <c r="AB232" s="17">
        <f t="shared" ca="1" si="69"/>
        <v>147.29032258064518</v>
      </c>
      <c r="AC232" s="19">
        <f t="shared" ca="1" si="70"/>
        <v>9086.6115499687457</v>
      </c>
    </row>
    <row r="233" spans="1:29" x14ac:dyDescent="0.25">
      <c r="A233" s="22">
        <v>36342</v>
      </c>
      <c r="B233">
        <v>5</v>
      </c>
      <c r="C233">
        <v>4.6900000000000004</v>
      </c>
      <c r="D233">
        <v>4.78</v>
      </c>
      <c r="E233">
        <v>6.54</v>
      </c>
      <c r="F233">
        <v>6.25</v>
      </c>
      <c r="G233">
        <v>6.5</v>
      </c>
      <c r="H233">
        <f t="shared" si="55"/>
        <v>1.9189765458422103E-2</v>
      </c>
      <c r="I233">
        <f t="shared" si="56"/>
        <v>2.8481012658227778E-2</v>
      </c>
      <c r="J233">
        <f t="shared" si="62"/>
        <v>0.66137026902528651</v>
      </c>
      <c r="K233" s="2">
        <v>1</v>
      </c>
      <c r="L233" s="2">
        <v>1</v>
      </c>
      <c r="M233" s="6">
        <f ca="1">100*(D233-MIN(OFFSET(C233,-$M$3+1,0):C233))/(MAX(OFFSET(B233,-$M$3+1,0):B233)-MIN(OFFSET(C233,-$M$3+1,0):C233))</f>
        <v>79.629629629629648</v>
      </c>
      <c r="N233" s="6">
        <f ca="1">100*(G233-MIN(OFFSET(F233,-$M$3+1,0):F233))/(MAX(OFFSET(E233,-$M$3+1,0):E233)-MIN(OFFSET(F233,-$M$3+1,0):F233))</f>
        <v>96.460176991150433</v>
      </c>
      <c r="O233" s="6">
        <f t="shared" ca="1" si="57"/>
        <v>-16.830547361520786</v>
      </c>
      <c r="P233" s="8">
        <f t="shared" si="60"/>
        <v>0.30999999999999961</v>
      </c>
      <c r="Q233" s="8">
        <f t="shared" si="61"/>
        <v>0.29000000000000004</v>
      </c>
      <c r="R233" s="15">
        <f ca="1">AVERAGE(P233:OFFSET(P233,-$R$3+1,0))*$R$4*K233</f>
        <v>42.499999999999993</v>
      </c>
      <c r="S233" s="15">
        <f ca="1">AVERAGE(Q233:OFFSET(Q233,-$R$3+1,0))*$S$4*L233</f>
        <v>35.749999999999979</v>
      </c>
      <c r="T233" s="11" t="str">
        <f t="shared" ca="1" si="58"/>
        <v xml:space="preserve"> </v>
      </c>
      <c r="U233" s="11" t="str">
        <f t="shared" ca="1" si="59"/>
        <v xml:space="preserve"> </v>
      </c>
      <c r="V233" s="3" t="str">
        <f t="shared" ca="1" si="65"/>
        <v xml:space="preserve"> </v>
      </c>
      <c r="W233" s="16" t="str">
        <f t="shared" ca="1" si="66"/>
        <v xml:space="preserve"> </v>
      </c>
      <c r="X233" s="3" t="str">
        <f t="shared" ca="1" si="63"/>
        <v xml:space="preserve"> </v>
      </c>
      <c r="Y233" s="3" t="str">
        <f t="shared" ca="1" si="64"/>
        <v xml:space="preserve"> </v>
      </c>
      <c r="Z233" s="12" t="str">
        <f t="shared" ca="1" si="67"/>
        <v xml:space="preserve"> </v>
      </c>
      <c r="AA233" s="17" t="str">
        <f t="shared" ca="1" si="68"/>
        <v xml:space="preserve"> </v>
      </c>
      <c r="AB233" s="17" t="str">
        <f t="shared" ca="1" si="69"/>
        <v xml:space="preserve"> </v>
      </c>
      <c r="AC233" s="19">
        <f t="shared" ca="1" si="70"/>
        <v>9086.6115499687457</v>
      </c>
    </row>
    <row r="234" spans="1:29" x14ac:dyDescent="0.25">
      <c r="A234" s="22">
        <v>36343</v>
      </c>
      <c r="B234">
        <v>4.6900000000000004</v>
      </c>
      <c r="C234">
        <v>4.38</v>
      </c>
      <c r="D234">
        <v>4.45</v>
      </c>
      <c r="E234">
        <v>6.6</v>
      </c>
      <c r="F234">
        <v>6.44</v>
      </c>
      <c r="G234">
        <v>6.54</v>
      </c>
      <c r="H234">
        <f t="shared" si="55"/>
        <v>-6.9037656903765732E-2</v>
      </c>
      <c r="I234">
        <f t="shared" si="56"/>
        <v>6.1538461538461764E-3</v>
      </c>
      <c r="J234">
        <f t="shared" si="62"/>
        <v>0.64680154092726194</v>
      </c>
      <c r="K234" s="2">
        <v>1</v>
      </c>
      <c r="L234" s="2">
        <v>1</v>
      </c>
      <c r="M234" s="6">
        <f ca="1">100*(D234-MIN(OFFSET(C234,-$M$3+1,0):C234))/(MAX(OFFSET(B234,-$M$3+1,0):B234)-MIN(OFFSET(C234,-$M$3+1,0):C234))</f>
        <v>49.074074074074097</v>
      </c>
      <c r="N234" s="6">
        <f ca="1">100*(G234-MIN(OFFSET(F234,-$M$3+1,0):F234))/(MAX(OFFSET(E234,-$M$3+1,0):E234)-MIN(OFFSET(F234,-$M$3+1,0):F234))</f>
        <v>94.957983193277343</v>
      </c>
      <c r="O234" s="6">
        <f t="shared" ca="1" si="57"/>
        <v>-45.883909119203246</v>
      </c>
      <c r="P234" s="8">
        <f t="shared" si="60"/>
        <v>0.40000000000000036</v>
      </c>
      <c r="Q234" s="8">
        <f t="shared" si="61"/>
        <v>0.15999999999999925</v>
      </c>
      <c r="R234" s="15">
        <f ca="1">AVERAGE(P234:OFFSET(P234,-$R$3+1,0))*$R$4*K234</f>
        <v>40.625</v>
      </c>
      <c r="S234" s="15">
        <f ca="1">AVERAGE(Q234:OFFSET(Q234,-$R$3+1,0))*$S$4*L234</f>
        <v>33.749999999999972</v>
      </c>
      <c r="T234" s="11" t="str">
        <f t="shared" ca="1" si="58"/>
        <v>Buy</v>
      </c>
      <c r="U234" s="11" t="str">
        <f t="shared" ca="1" si="59"/>
        <v xml:space="preserve"> </v>
      </c>
      <c r="V234" s="3">
        <f t="shared" ca="1" si="65"/>
        <v>10</v>
      </c>
      <c r="W234" s="16">
        <f t="shared" ca="1" si="66"/>
        <v>-12.037037037037047</v>
      </c>
      <c r="X234" s="3">
        <f t="shared" ca="1" si="63"/>
        <v>4.45</v>
      </c>
      <c r="Y234" s="3">
        <f t="shared" ca="1" si="64"/>
        <v>6.54</v>
      </c>
      <c r="Z234" s="12" t="str">
        <f t="shared" ca="1" si="67"/>
        <v xml:space="preserve"> </v>
      </c>
      <c r="AA234" s="17" t="str">
        <f t="shared" ca="1" si="68"/>
        <v xml:space="preserve"> </v>
      </c>
      <c r="AB234" s="17" t="str">
        <f t="shared" ca="1" si="69"/>
        <v xml:space="preserve"> </v>
      </c>
      <c r="AC234" s="19">
        <f t="shared" ca="1" si="70"/>
        <v>9086.6115499687457</v>
      </c>
    </row>
    <row r="235" spans="1:29" x14ac:dyDescent="0.25">
      <c r="A235" s="22">
        <v>36347</v>
      </c>
      <c r="B235">
        <v>4.45</v>
      </c>
      <c r="C235">
        <v>4.2</v>
      </c>
      <c r="D235">
        <v>4.2</v>
      </c>
      <c r="E235">
        <v>6.57</v>
      </c>
      <c r="F235">
        <v>6.16</v>
      </c>
      <c r="G235">
        <v>6.16</v>
      </c>
      <c r="H235">
        <f t="shared" si="55"/>
        <v>-5.6179775280898903E-2</v>
      </c>
      <c r="I235">
        <f t="shared" si="56"/>
        <v>-5.8103975535168217E-2</v>
      </c>
      <c r="J235">
        <f t="shared" si="62"/>
        <v>0.70661304802113933</v>
      </c>
      <c r="K235" s="2">
        <v>1</v>
      </c>
      <c r="L235" s="2">
        <v>1</v>
      </c>
      <c r="M235" s="6">
        <f ca="1">100*(D235-MIN(OFFSET(C235,-$M$3+1,0):C235))/(MAX(OFFSET(B235,-$M$3+1,0):B235)-MIN(OFFSET(C235,-$M$3+1,0):C235))</f>
        <v>25.925925925925949</v>
      </c>
      <c r="N235" s="6">
        <f ca="1">100*(G235-MIN(OFFSET(F235,-$M$3+1,0):F235))/(MAX(OFFSET(E235,-$M$3+1,0):E235)-MIN(OFFSET(F235,-$M$3+1,0):F235))</f>
        <v>54.639175257731999</v>
      </c>
      <c r="O235" s="6">
        <f t="shared" ca="1" si="57"/>
        <v>-28.71324933180605</v>
      </c>
      <c r="P235" s="8">
        <f t="shared" si="60"/>
        <v>0.25</v>
      </c>
      <c r="Q235" s="8">
        <f t="shared" si="61"/>
        <v>0.41000000000000014</v>
      </c>
      <c r="R235" s="15">
        <f ca="1">AVERAGE(P235:OFFSET(P235,-$R$3+1,0))*$R$4*K235</f>
        <v>36.5</v>
      </c>
      <c r="S235" s="15">
        <f ca="1">AVERAGE(Q235:OFFSET(Q235,-$R$3+1,0))*$S$4*L235</f>
        <v>32.249999999999979</v>
      </c>
      <c r="T235" s="11" t="str">
        <f t="shared" ca="1" si="58"/>
        <v>Buy</v>
      </c>
      <c r="U235" s="11" t="str">
        <f t="shared" ca="1" si="59"/>
        <v xml:space="preserve"> </v>
      </c>
      <c r="V235" s="3">
        <f t="shared" ca="1" si="65"/>
        <v>10</v>
      </c>
      <c r="W235" s="16">
        <f t="shared" ca="1" si="66"/>
        <v>-12.037037037037047</v>
      </c>
      <c r="X235" s="3">
        <f t="shared" ca="1" si="63"/>
        <v>4.45</v>
      </c>
      <c r="Y235" s="3">
        <f t="shared" ca="1" si="64"/>
        <v>6.54</v>
      </c>
      <c r="Z235" s="12">
        <f t="shared" ca="1" si="67"/>
        <v>-250</v>
      </c>
      <c r="AA235" s="17">
        <f t="shared" ca="1" si="68"/>
        <v>457.40740740740762</v>
      </c>
      <c r="AB235" s="17">
        <f t="shared" ca="1" si="69"/>
        <v>207.40740740740762</v>
      </c>
      <c r="AC235" s="19">
        <f t="shared" ca="1" si="70"/>
        <v>9294.0189573761527</v>
      </c>
    </row>
    <row r="236" spans="1:29" x14ac:dyDescent="0.25">
      <c r="A236" s="22">
        <v>36348</v>
      </c>
      <c r="B236">
        <v>4.32</v>
      </c>
      <c r="C236">
        <v>4.1100000000000003</v>
      </c>
      <c r="D236">
        <v>4.1399999999999997</v>
      </c>
      <c r="E236">
        <v>6.41</v>
      </c>
      <c r="F236">
        <v>6.13</v>
      </c>
      <c r="G236">
        <v>6.29</v>
      </c>
      <c r="H236">
        <f t="shared" si="55"/>
        <v>-1.4285714285714457E-2</v>
      </c>
      <c r="I236">
        <f t="shared" si="56"/>
        <v>2.1103896103896069E-2</v>
      </c>
      <c r="J236">
        <f t="shared" si="62"/>
        <v>0.68580633992833817</v>
      </c>
      <c r="K236" s="2">
        <v>1</v>
      </c>
      <c r="L236" s="2">
        <v>1</v>
      </c>
      <c r="M236" s="6">
        <f ca="1">100*(D236-MIN(OFFSET(C236,-$M$3+1,0):C236))/(MAX(OFFSET(B236,-$M$3+1,0):B236)-MIN(OFFSET(C236,-$M$3+1,0):C236))</f>
        <v>20.370370370370345</v>
      </c>
      <c r="N236" s="6">
        <f ca="1">100*(G236-MIN(OFFSET(F236,-$M$3+1,0):F236))/(MAX(OFFSET(E236,-$M$3+1,0):E236)-MIN(OFFSET(F236,-$M$3+1,0):F236))</f>
        <v>58.666666666666721</v>
      </c>
      <c r="O236" s="6">
        <f t="shared" ca="1" si="57"/>
        <v>-38.296296296296376</v>
      </c>
      <c r="P236" s="8">
        <f t="shared" si="60"/>
        <v>0.20999999999999996</v>
      </c>
      <c r="Q236" s="8">
        <f t="shared" si="61"/>
        <v>0.28000000000000025</v>
      </c>
      <c r="R236" s="15">
        <f ca="1">AVERAGE(P236:OFFSET(P236,-$R$3+1,0))*$R$4*K236</f>
        <v>34.5</v>
      </c>
      <c r="S236" s="15">
        <f ca="1">AVERAGE(Q236:OFFSET(Q236,-$R$3+1,0))*$S$4*L236</f>
        <v>30.624999999999993</v>
      </c>
      <c r="T236" s="11" t="str">
        <f t="shared" ca="1" si="58"/>
        <v>Buy</v>
      </c>
      <c r="U236" s="11" t="str">
        <f t="shared" ca="1" si="59"/>
        <v xml:space="preserve"> </v>
      </c>
      <c r="V236" s="3">
        <f t="shared" ca="1" si="65"/>
        <v>10</v>
      </c>
      <c r="W236" s="16">
        <f t="shared" ca="1" si="66"/>
        <v>-12.037037037037047</v>
      </c>
      <c r="X236" s="3">
        <f t="shared" ca="1" si="63"/>
        <v>4.45</v>
      </c>
      <c r="Y236" s="3">
        <f t="shared" ca="1" si="64"/>
        <v>6.54</v>
      </c>
      <c r="Z236" s="12">
        <f t="shared" ca="1" si="67"/>
        <v>-60.000000000000497</v>
      </c>
      <c r="AA236" s="17">
        <f t="shared" ca="1" si="68"/>
        <v>-156.4814814814815</v>
      </c>
      <c r="AB236" s="17">
        <f t="shared" ca="1" si="69"/>
        <v>-216.48148148148198</v>
      </c>
      <c r="AC236" s="19">
        <f t="shared" ca="1" si="70"/>
        <v>9077.5374758946709</v>
      </c>
    </row>
    <row r="237" spans="1:29" x14ac:dyDescent="0.25">
      <c r="A237" s="22">
        <v>36349</v>
      </c>
      <c r="B237">
        <v>4.2</v>
      </c>
      <c r="C237">
        <v>4.0199999999999996</v>
      </c>
      <c r="D237">
        <v>4.08</v>
      </c>
      <c r="E237">
        <v>6.44</v>
      </c>
      <c r="F237">
        <v>6.16</v>
      </c>
      <c r="G237">
        <v>6.22</v>
      </c>
      <c r="H237">
        <f t="shared" si="55"/>
        <v>-1.4492753623188359E-2</v>
      </c>
      <c r="I237">
        <f t="shared" si="56"/>
        <v>-1.1128775834658211E-2</v>
      </c>
      <c r="J237">
        <f t="shared" si="62"/>
        <v>0.68704840137327494</v>
      </c>
      <c r="K237" s="2">
        <v>1</v>
      </c>
      <c r="L237" s="2">
        <v>1</v>
      </c>
      <c r="M237" s="6">
        <f ca="1">100*(D237-MIN(OFFSET(C237,-$M$3+1,0):C237))/(MAX(OFFSET(B237,-$M$3+1,0):B237)-MIN(OFFSET(C237,-$M$3+1,0):C237))</f>
        <v>14.814814814814827</v>
      </c>
      <c r="N237" s="6">
        <f ca="1">100*(G237-MIN(OFFSET(F237,-$M$3+1,0):F237))/(MAX(OFFSET(E237,-$M$3+1,0):E237)-MIN(OFFSET(F237,-$M$3+1,0):F237))</f>
        <v>44.927536231884034</v>
      </c>
      <c r="O237" s="6">
        <f t="shared" ca="1" si="57"/>
        <v>-30.112721417069206</v>
      </c>
      <c r="P237" s="8">
        <f t="shared" si="60"/>
        <v>0.1800000000000006</v>
      </c>
      <c r="Q237" s="8">
        <f t="shared" si="61"/>
        <v>0.28000000000000025</v>
      </c>
      <c r="R237" s="15">
        <f ca="1">AVERAGE(P237:OFFSET(P237,-$R$3+1,0))*$R$4*K237</f>
        <v>31.375000000000007</v>
      </c>
      <c r="S237" s="15">
        <f ca="1">AVERAGE(Q237:OFFSET(Q237,-$R$3+1,0))*$S$4*L237</f>
        <v>30.999999999999993</v>
      </c>
      <c r="T237" s="11" t="str">
        <f t="shared" ca="1" si="58"/>
        <v>Buy</v>
      </c>
      <c r="U237" s="11" t="str">
        <f t="shared" ca="1" si="59"/>
        <v xml:space="preserve"> </v>
      </c>
      <c r="V237" s="3">
        <f t="shared" ca="1" si="65"/>
        <v>10</v>
      </c>
      <c r="W237" s="16">
        <f t="shared" ca="1" si="66"/>
        <v>-12.037037037037047</v>
      </c>
      <c r="X237" s="3">
        <f t="shared" ca="1" si="63"/>
        <v>4.45</v>
      </c>
      <c r="Y237" s="3">
        <f t="shared" ca="1" si="64"/>
        <v>6.54</v>
      </c>
      <c r="Z237" s="12">
        <f t="shared" ca="1" si="67"/>
        <v>-59.999999999999609</v>
      </c>
      <c r="AA237" s="17">
        <f t="shared" ca="1" si="68"/>
        <v>84.259259259259665</v>
      </c>
      <c r="AB237" s="17">
        <f t="shared" ca="1" si="69"/>
        <v>24.259259259260055</v>
      </c>
      <c r="AC237" s="19">
        <f t="shared" ca="1" si="70"/>
        <v>9101.7967351539319</v>
      </c>
    </row>
    <row r="238" spans="1:29" x14ac:dyDescent="0.25">
      <c r="A238" s="22">
        <v>36350</v>
      </c>
      <c r="B238">
        <v>4.2300000000000004</v>
      </c>
      <c r="C238">
        <v>4.05</v>
      </c>
      <c r="D238">
        <v>4.17</v>
      </c>
      <c r="E238">
        <v>6.32</v>
      </c>
      <c r="F238">
        <v>6.13</v>
      </c>
      <c r="G238">
        <v>6.32</v>
      </c>
      <c r="H238">
        <f t="shared" si="55"/>
        <v>2.2058823529411686E-2</v>
      </c>
      <c r="I238">
        <f t="shared" si="56"/>
        <v>1.6077170418006492E-2</v>
      </c>
      <c r="J238">
        <f t="shared" si="62"/>
        <v>0.65641720287741745</v>
      </c>
      <c r="K238" s="2">
        <v>1</v>
      </c>
      <c r="L238" s="2">
        <v>1</v>
      </c>
      <c r="M238" s="6">
        <f ca="1">100*(D238-MIN(OFFSET(C238,-$M$3+1,0):C238))/(MAX(OFFSET(B238,-$M$3+1,0):B238)-MIN(OFFSET(C238,-$M$3+1,0):C238))</f>
        <v>15.306122448979622</v>
      </c>
      <c r="N238" s="6">
        <f ca="1">100*(G238-MIN(OFFSET(F238,-$M$3+1,0):F238))/(MAX(OFFSET(E238,-$M$3+1,0):E238)-MIN(OFFSET(F238,-$M$3+1,0):F238))</f>
        <v>40.425531914893725</v>
      </c>
      <c r="O238" s="6">
        <f t="shared" ca="1" si="57"/>
        <v>-25.119409465914103</v>
      </c>
      <c r="P238" s="8">
        <f t="shared" si="60"/>
        <v>0.1800000000000006</v>
      </c>
      <c r="Q238" s="8">
        <f t="shared" si="61"/>
        <v>0.19000000000000039</v>
      </c>
      <c r="R238" s="15">
        <f ca="1">AVERAGE(P238:OFFSET(P238,-$R$3+1,0))*$R$4*K238</f>
        <v>29.875000000000018</v>
      </c>
      <c r="S238" s="15">
        <f ca="1">AVERAGE(Q238:OFFSET(Q238,-$R$3+1,0))*$S$4*L238</f>
        <v>29.125</v>
      </c>
      <c r="T238" s="11" t="str">
        <f t="shared" ca="1" si="58"/>
        <v>Buy</v>
      </c>
      <c r="U238" s="11" t="str">
        <f t="shared" ca="1" si="59"/>
        <v xml:space="preserve"> </v>
      </c>
      <c r="V238" s="3">
        <f t="shared" ca="1" si="65"/>
        <v>10</v>
      </c>
      <c r="W238" s="16">
        <f t="shared" ca="1" si="66"/>
        <v>-12.037037037037047</v>
      </c>
      <c r="X238" s="3">
        <f t="shared" ca="1" si="63"/>
        <v>4.45</v>
      </c>
      <c r="Y238" s="3">
        <f t="shared" ca="1" si="64"/>
        <v>6.54</v>
      </c>
      <c r="Z238" s="12">
        <f t="shared" ca="1" si="67"/>
        <v>89.999999999999858</v>
      </c>
      <c r="AA238" s="17">
        <f t="shared" ca="1" si="68"/>
        <v>-120.37037037037111</v>
      </c>
      <c r="AB238" s="17">
        <f t="shared" ca="1" si="69"/>
        <v>-30.370370370371248</v>
      </c>
      <c r="AC238" s="19">
        <f t="shared" ca="1" si="70"/>
        <v>9071.4263647835614</v>
      </c>
    </row>
    <row r="239" spans="1:29" x14ac:dyDescent="0.25">
      <c r="A239" s="22">
        <v>36353</v>
      </c>
      <c r="B239">
        <v>4.2300000000000004</v>
      </c>
      <c r="C239">
        <v>3.95</v>
      </c>
      <c r="D239">
        <v>4.08</v>
      </c>
      <c r="E239">
        <v>6.41</v>
      </c>
      <c r="F239">
        <v>6.16</v>
      </c>
      <c r="G239">
        <v>6.16</v>
      </c>
      <c r="H239">
        <f t="shared" si="55"/>
        <v>-2.1582733812949617E-2</v>
      </c>
      <c r="I239">
        <f t="shared" si="56"/>
        <v>-2.5316455696202556E-2</v>
      </c>
      <c r="J239">
        <f t="shared" si="62"/>
        <v>0.6582769834515908</v>
      </c>
      <c r="K239" s="2">
        <v>1</v>
      </c>
      <c r="L239" s="2">
        <v>1</v>
      </c>
      <c r="M239" s="6">
        <f ca="1">100*(D239-MIN(OFFSET(C239,-$M$3+1,0):C239))/(MAX(OFFSET(B239,-$M$3+1,0):B239)-MIN(OFFSET(C239,-$M$3+1,0):C239))</f>
        <v>17.567567567567547</v>
      </c>
      <c r="N239" s="6">
        <f ca="1">100*(G239-MIN(OFFSET(F239,-$M$3+1,0):F239))/(MAX(OFFSET(E239,-$M$3+1,0):E239)-MIN(OFFSET(F239,-$M$3+1,0):F239))</f>
        <v>6.382978723404312</v>
      </c>
      <c r="O239" s="6">
        <f t="shared" ca="1" si="57"/>
        <v>11.184588844163235</v>
      </c>
      <c r="P239" s="8">
        <f t="shared" si="60"/>
        <v>0.28000000000000025</v>
      </c>
      <c r="Q239" s="8">
        <f t="shared" si="61"/>
        <v>0.25</v>
      </c>
      <c r="R239" s="15">
        <f ca="1">AVERAGE(P239:OFFSET(P239,-$R$3+1,0))*$R$4*K239</f>
        <v>32.250000000000021</v>
      </c>
      <c r="S239" s="15">
        <f ca="1">AVERAGE(Q239:OFFSET(Q239,-$R$3+1,0))*$S$4*L239</f>
        <v>29.125</v>
      </c>
      <c r="T239" s="11" t="str">
        <f t="shared" ca="1" si="58"/>
        <v>Exit</v>
      </c>
      <c r="U239" s="11" t="str">
        <f t="shared" ca="1" si="59"/>
        <v xml:space="preserve"> </v>
      </c>
      <c r="V239" s="3">
        <f t="shared" ca="1" si="65"/>
        <v>10</v>
      </c>
      <c r="W239" s="16">
        <f t="shared" ca="1" si="66"/>
        <v>-12.037037037037047</v>
      </c>
      <c r="X239" s="3">
        <f t="shared" ca="1" si="63"/>
        <v>4.45</v>
      </c>
      <c r="Y239" s="3">
        <f t="shared" ca="1" si="64"/>
        <v>6.54</v>
      </c>
      <c r="Z239" s="12">
        <f t="shared" ca="1" si="67"/>
        <v>-89.999999999999858</v>
      </c>
      <c r="AA239" s="17">
        <f t="shared" ca="1" si="68"/>
        <v>192.59259259259292</v>
      </c>
      <c r="AB239" s="17">
        <f t="shared" ca="1" si="69"/>
        <v>102.59259259259306</v>
      </c>
      <c r="AC239" s="19">
        <f t="shared" ca="1" si="70"/>
        <v>9174.0189573761545</v>
      </c>
    </row>
    <row r="240" spans="1:29" x14ac:dyDescent="0.25">
      <c r="A240" s="22">
        <v>36354</v>
      </c>
      <c r="B240">
        <v>4.08</v>
      </c>
      <c r="C240">
        <v>3.77</v>
      </c>
      <c r="D240">
        <v>3.83</v>
      </c>
      <c r="E240">
        <v>6.13</v>
      </c>
      <c r="F240">
        <v>5.85</v>
      </c>
      <c r="G240">
        <v>5.85</v>
      </c>
      <c r="H240">
        <f t="shared" si="55"/>
        <v>-6.1274509803921573E-2</v>
      </c>
      <c r="I240">
        <f t="shared" si="56"/>
        <v>-5.0324675324675439E-2</v>
      </c>
      <c r="J240">
        <f t="shared" si="62"/>
        <v>0.6786268000007194</v>
      </c>
      <c r="K240" s="2">
        <v>1</v>
      </c>
      <c r="L240" s="2">
        <v>1</v>
      </c>
      <c r="M240" s="6">
        <f ca="1">100*(D240-MIN(OFFSET(C240,-$M$3+1,0):C240))/(MAX(OFFSET(B240,-$M$3+1,0):B240)-MIN(OFFSET(C240,-$M$3+1,0):C240))</f>
        <v>8.8235294117647118</v>
      </c>
      <c r="N240" s="6">
        <f ca="1">100*(G240-MIN(OFFSET(F240,-$M$3+1,0):F240))/(MAX(OFFSET(E240,-$M$3+1,0):E240)-MIN(OFFSET(F240,-$M$3+1,0):F240))</f>
        <v>0</v>
      </c>
      <c r="O240" s="6">
        <f t="shared" ca="1" si="57"/>
        <v>8.8235294117647118</v>
      </c>
      <c r="P240" s="8">
        <f t="shared" si="60"/>
        <v>0.31000000000000005</v>
      </c>
      <c r="Q240" s="8">
        <f t="shared" si="61"/>
        <v>0.3100000000000005</v>
      </c>
      <c r="R240" s="15">
        <f ca="1">AVERAGE(P240:OFFSET(P240,-$R$3+1,0))*$R$4*K240</f>
        <v>26.500000000000018</v>
      </c>
      <c r="S240" s="15">
        <f ca="1">AVERAGE(Q240:OFFSET(Q240,-$R$3+1,0))*$S$4*L240</f>
        <v>27.125000000000011</v>
      </c>
      <c r="T240" s="11" t="str">
        <f t="shared" ca="1" si="58"/>
        <v xml:space="preserve"> </v>
      </c>
      <c r="U240" s="11" t="str">
        <f t="shared" ca="1" si="59"/>
        <v xml:space="preserve"> </v>
      </c>
      <c r="V240" s="3" t="str">
        <f t="shared" ca="1" si="65"/>
        <v xml:space="preserve"> </v>
      </c>
      <c r="W240" s="16" t="str">
        <f t="shared" ca="1" si="66"/>
        <v xml:space="preserve"> </v>
      </c>
      <c r="X240" s="3" t="str">
        <f t="shared" ca="1" si="63"/>
        <v xml:space="preserve"> </v>
      </c>
      <c r="Y240" s="3" t="str">
        <f t="shared" ca="1" si="64"/>
        <v xml:space="preserve"> </v>
      </c>
      <c r="Z240" s="12" t="str">
        <f t="shared" ca="1" si="67"/>
        <v xml:space="preserve"> </v>
      </c>
      <c r="AA240" s="17" t="str">
        <f t="shared" ca="1" si="68"/>
        <v xml:space="preserve"> </v>
      </c>
      <c r="AB240" s="17" t="str">
        <f t="shared" ca="1" si="69"/>
        <v xml:space="preserve"> </v>
      </c>
      <c r="AC240" s="19">
        <f t="shared" ca="1" si="70"/>
        <v>9174.0189573761545</v>
      </c>
    </row>
    <row r="241" spans="1:29" x14ac:dyDescent="0.25">
      <c r="A241" s="22">
        <v>36355</v>
      </c>
      <c r="B241">
        <v>4.08</v>
      </c>
      <c r="C241">
        <v>3.71</v>
      </c>
      <c r="D241">
        <v>3.83</v>
      </c>
      <c r="E241">
        <v>6.07</v>
      </c>
      <c r="F241">
        <v>5.85</v>
      </c>
      <c r="G241">
        <v>6.07</v>
      </c>
      <c r="H241">
        <f t="shared" si="55"/>
        <v>0</v>
      </c>
      <c r="I241">
        <f t="shared" si="56"/>
        <v>3.7606837606837695E-2</v>
      </c>
      <c r="J241">
        <f t="shared" si="62"/>
        <v>0.67271720077057795</v>
      </c>
      <c r="K241" s="2">
        <v>1</v>
      </c>
      <c r="L241" s="2">
        <v>1</v>
      </c>
      <c r="M241" s="6">
        <f ca="1">100*(D241-MIN(OFFSET(C241,-$M$3+1,0):C241))/(MAX(OFFSET(B241,-$M$3+1,0):B241)-MIN(OFFSET(C241,-$M$3+1,0):C241))</f>
        <v>19.672131147540991</v>
      </c>
      <c r="N241" s="6">
        <f ca="1">100*(G241-MIN(OFFSET(F241,-$M$3+1,0):F241))/(MAX(OFFSET(E241,-$M$3+1,0):E241)-MIN(OFFSET(F241,-$M$3+1,0):F241))</f>
        <v>37.288135593220403</v>
      </c>
      <c r="O241" s="6">
        <f t="shared" ca="1" si="57"/>
        <v>-17.616004445679412</v>
      </c>
      <c r="P241" s="8">
        <f t="shared" si="60"/>
        <v>0.37000000000000011</v>
      </c>
      <c r="Q241" s="8">
        <f t="shared" si="61"/>
        <v>0.22000000000000064</v>
      </c>
      <c r="R241" s="15">
        <f ca="1">AVERAGE(P241:OFFSET(P241,-$R$3+1,0))*$R$4*K241</f>
        <v>27.250000000000025</v>
      </c>
      <c r="S241" s="15">
        <f ca="1">AVERAGE(Q241:OFFSET(Q241,-$R$3+1,0))*$S$4*L241</f>
        <v>26.250000000000018</v>
      </c>
      <c r="T241" s="11" t="str">
        <f t="shared" ca="1" si="58"/>
        <v xml:space="preserve"> </v>
      </c>
      <c r="U241" s="11" t="str">
        <f t="shared" ca="1" si="59"/>
        <v xml:space="preserve"> </v>
      </c>
      <c r="V241" s="3" t="str">
        <f t="shared" ca="1" si="65"/>
        <v xml:space="preserve"> </v>
      </c>
      <c r="W241" s="16" t="str">
        <f t="shared" ca="1" si="66"/>
        <v xml:space="preserve"> </v>
      </c>
      <c r="X241" s="3" t="str">
        <f t="shared" ca="1" si="63"/>
        <v xml:space="preserve"> </v>
      </c>
      <c r="Y241" s="3" t="str">
        <f t="shared" ca="1" si="64"/>
        <v xml:space="preserve"> </v>
      </c>
      <c r="Z241" s="12" t="str">
        <f t="shared" ca="1" si="67"/>
        <v xml:space="preserve"> </v>
      </c>
      <c r="AA241" s="17" t="str">
        <f t="shared" ca="1" si="68"/>
        <v xml:space="preserve"> </v>
      </c>
      <c r="AB241" s="17" t="str">
        <f t="shared" ca="1" si="69"/>
        <v xml:space="preserve"> </v>
      </c>
      <c r="AC241" s="19">
        <f t="shared" ca="1" si="70"/>
        <v>9174.0189573761545</v>
      </c>
    </row>
    <row r="242" spans="1:29" x14ac:dyDescent="0.25">
      <c r="A242" s="22">
        <v>36356</v>
      </c>
      <c r="B242">
        <v>3.92</v>
      </c>
      <c r="C242">
        <v>3.46</v>
      </c>
      <c r="D242">
        <v>3.59</v>
      </c>
      <c r="E242">
        <v>6.22</v>
      </c>
      <c r="F242">
        <v>5.91</v>
      </c>
      <c r="G242">
        <v>5.91</v>
      </c>
      <c r="H242">
        <f t="shared" si="55"/>
        <v>-6.2663185378590169E-2</v>
      </c>
      <c r="I242">
        <f t="shared" si="56"/>
        <v>-2.6359143327841839E-2</v>
      </c>
      <c r="J242">
        <f t="shared" si="62"/>
        <v>0.67445572743416549</v>
      </c>
      <c r="K242" s="2">
        <v>1</v>
      </c>
      <c r="L242" s="2">
        <v>1</v>
      </c>
      <c r="M242" s="6">
        <f ca="1">100*(D242-MIN(OFFSET(C242,-$M$3+1,0):C242))/(MAX(OFFSET(B242,-$M$3+1,0):B242)-MIN(OFFSET(C242,-$M$3+1,0):C242))</f>
        <v>16.883116883116859</v>
      </c>
      <c r="N242" s="6">
        <f ca="1">100*(G242-MIN(OFFSET(F242,-$M$3+1,0):F242))/(MAX(OFFSET(E242,-$M$3+1,0):E242)-MIN(OFFSET(F242,-$M$3+1,0):F242))</f>
        <v>10.169491525423799</v>
      </c>
      <c r="O242" s="6">
        <f t="shared" ca="1" si="57"/>
        <v>6.7136253576930596</v>
      </c>
      <c r="P242" s="8">
        <f t="shared" si="60"/>
        <v>0.45999999999999996</v>
      </c>
      <c r="Q242" s="8">
        <f t="shared" si="61"/>
        <v>0.30999999999999961</v>
      </c>
      <c r="R242" s="15">
        <f ca="1">AVERAGE(P242:OFFSET(P242,-$R$3+1,0))*$R$4*K242</f>
        <v>28.000000000000018</v>
      </c>
      <c r="S242" s="15">
        <f ca="1">AVERAGE(Q242:OFFSET(Q242,-$R$3+1,0))*$S$4*L242</f>
        <v>28.125000000000021</v>
      </c>
      <c r="T242" s="11" t="str">
        <f t="shared" ca="1" si="58"/>
        <v xml:space="preserve"> </v>
      </c>
      <c r="U242" s="11" t="str">
        <f t="shared" ca="1" si="59"/>
        <v xml:space="preserve"> </v>
      </c>
      <c r="V242" s="3" t="str">
        <f t="shared" ca="1" si="65"/>
        <v xml:space="preserve"> </v>
      </c>
      <c r="W242" s="16" t="str">
        <f t="shared" ca="1" si="66"/>
        <v xml:space="preserve"> </v>
      </c>
      <c r="X242" s="3" t="str">
        <f t="shared" ca="1" si="63"/>
        <v xml:space="preserve"> </v>
      </c>
      <c r="Y242" s="3" t="str">
        <f t="shared" ca="1" si="64"/>
        <v xml:space="preserve"> </v>
      </c>
      <c r="Z242" s="12" t="str">
        <f t="shared" ca="1" si="67"/>
        <v xml:space="preserve"> </v>
      </c>
      <c r="AA242" s="17" t="str">
        <f t="shared" ca="1" si="68"/>
        <v xml:space="preserve"> </v>
      </c>
      <c r="AB242" s="17" t="str">
        <f t="shared" ca="1" si="69"/>
        <v xml:space="preserve"> </v>
      </c>
      <c r="AC242" s="19">
        <f t="shared" ca="1" si="70"/>
        <v>9174.0189573761545</v>
      </c>
    </row>
    <row r="243" spans="1:29" x14ac:dyDescent="0.25">
      <c r="A243" s="22">
        <v>36357</v>
      </c>
      <c r="B243">
        <v>3.71</v>
      </c>
      <c r="C243">
        <v>3.43</v>
      </c>
      <c r="D243">
        <v>3.49</v>
      </c>
      <c r="E243">
        <v>5.94</v>
      </c>
      <c r="F243">
        <v>5.75</v>
      </c>
      <c r="G243">
        <v>5.88</v>
      </c>
      <c r="H243">
        <f t="shared" si="55"/>
        <v>-2.7855153203342531E-2</v>
      </c>
      <c r="I243">
        <f t="shared" si="56"/>
        <v>-5.0761421319797106E-3</v>
      </c>
      <c r="J243">
        <f t="shared" si="62"/>
        <v>0.64707567246448106</v>
      </c>
      <c r="K243" s="2">
        <v>1</v>
      </c>
      <c r="L243" s="2">
        <v>1</v>
      </c>
      <c r="M243" s="6">
        <f ca="1">100*(D243-MIN(OFFSET(C243,-$M$3+1,0):C243))/(MAX(OFFSET(B243,-$M$3+1,0):B243)-MIN(OFFSET(C243,-$M$3+1,0):C243))</f>
        <v>7.5000000000000044</v>
      </c>
      <c r="N243" s="6">
        <f ca="1">100*(G243-MIN(OFFSET(F243,-$M$3+1,0):F243))/(MAX(OFFSET(E243,-$M$3+1,0):E243)-MIN(OFFSET(F243,-$M$3+1,0):F243))</f>
        <v>19.696969696969678</v>
      </c>
      <c r="O243" s="6">
        <f t="shared" ca="1" si="57"/>
        <v>-12.196969696969674</v>
      </c>
      <c r="P243" s="8">
        <f t="shared" si="60"/>
        <v>0.2799999999999998</v>
      </c>
      <c r="Q243" s="8">
        <f t="shared" si="61"/>
        <v>0.19000000000000039</v>
      </c>
      <c r="R243" s="15">
        <f ca="1">AVERAGE(P243:OFFSET(P243,-$R$3+1,0))*$R$4*K243</f>
        <v>28.375000000000018</v>
      </c>
      <c r="S243" s="15">
        <f ca="1">AVERAGE(Q243:OFFSET(Q243,-$R$3+1,0))*$S$4*L243</f>
        <v>25.375000000000025</v>
      </c>
      <c r="T243" s="11" t="str">
        <f t="shared" ca="1" si="58"/>
        <v xml:space="preserve"> </v>
      </c>
      <c r="U243" s="11" t="str">
        <f t="shared" ca="1" si="59"/>
        <v xml:space="preserve"> </v>
      </c>
      <c r="V243" s="3" t="str">
        <f t="shared" ca="1" si="65"/>
        <v xml:space="preserve"> </v>
      </c>
      <c r="W243" s="16" t="str">
        <f t="shared" ca="1" si="66"/>
        <v xml:space="preserve"> </v>
      </c>
      <c r="X243" s="3" t="str">
        <f t="shared" ca="1" si="63"/>
        <v xml:space="preserve"> </v>
      </c>
      <c r="Y243" s="3" t="str">
        <f t="shared" ca="1" si="64"/>
        <v xml:space="preserve"> </v>
      </c>
      <c r="Z243" s="12" t="str">
        <f t="shared" ca="1" si="67"/>
        <v xml:space="preserve"> </v>
      </c>
      <c r="AA243" s="17" t="str">
        <f t="shared" ca="1" si="68"/>
        <v xml:space="preserve"> </v>
      </c>
      <c r="AB243" s="17" t="str">
        <f t="shared" ca="1" si="69"/>
        <v xml:space="preserve"> </v>
      </c>
      <c r="AC243" s="19">
        <f t="shared" ca="1" si="70"/>
        <v>9174.0189573761545</v>
      </c>
    </row>
    <row r="244" spans="1:29" x14ac:dyDescent="0.25">
      <c r="A244" s="22">
        <v>36360</v>
      </c>
      <c r="B244">
        <v>3.8</v>
      </c>
      <c r="C244">
        <v>3.37</v>
      </c>
      <c r="D244">
        <v>3.49</v>
      </c>
      <c r="E244">
        <v>6.07</v>
      </c>
      <c r="F244">
        <v>5.85</v>
      </c>
      <c r="G244">
        <v>6.04</v>
      </c>
      <c r="H244">
        <f t="shared" si="55"/>
        <v>0</v>
      </c>
      <c r="I244">
        <f t="shared" si="56"/>
        <v>2.7210884353741527E-2</v>
      </c>
      <c r="J244">
        <f t="shared" si="62"/>
        <v>0.63927414236436964</v>
      </c>
      <c r="K244" s="2">
        <v>1</v>
      </c>
      <c r="L244" s="2">
        <v>1</v>
      </c>
      <c r="M244" s="6">
        <f ca="1">100*(D244-MIN(OFFSET(C244,-$M$3+1,0):C244))/(MAX(OFFSET(B244,-$M$3+1,0):B244)-MIN(OFFSET(C244,-$M$3+1,0):C244))</f>
        <v>13.95348837209303</v>
      </c>
      <c r="N244" s="6">
        <f ca="1">100*(G244-MIN(OFFSET(F244,-$M$3+1,0):F244))/(MAX(OFFSET(E244,-$M$3+1,0):E244)-MIN(OFFSET(F244,-$M$3+1,0):F244))</f>
        <v>43.939393939393938</v>
      </c>
      <c r="O244" s="6">
        <f t="shared" ca="1" si="57"/>
        <v>-29.985905567300907</v>
      </c>
      <c r="P244" s="8">
        <f t="shared" si="60"/>
        <v>0.42999999999999972</v>
      </c>
      <c r="Q244" s="8">
        <f t="shared" si="61"/>
        <v>0.22000000000000064</v>
      </c>
      <c r="R244" s="15">
        <f ca="1">AVERAGE(P244:OFFSET(P244,-$R$3+1,0))*$R$4*K244</f>
        <v>31.125000000000014</v>
      </c>
      <c r="S244" s="15">
        <f ca="1">AVERAGE(Q244:OFFSET(Q244,-$R$3+1,0))*$S$4*L244</f>
        <v>24.625000000000028</v>
      </c>
      <c r="T244" s="11" t="str">
        <f t="shared" ca="1" si="58"/>
        <v>Buy</v>
      </c>
      <c r="U244" s="11" t="str">
        <f t="shared" ca="1" si="59"/>
        <v xml:space="preserve"> </v>
      </c>
      <c r="V244" s="3">
        <f t="shared" ca="1" si="65"/>
        <v>10</v>
      </c>
      <c r="W244" s="16">
        <f t="shared" ca="1" si="66"/>
        <v>-12.639593908629431</v>
      </c>
      <c r="X244" s="3">
        <f t="shared" ca="1" si="63"/>
        <v>3.49</v>
      </c>
      <c r="Y244" s="3">
        <f t="shared" ca="1" si="64"/>
        <v>6.04</v>
      </c>
      <c r="Z244" s="12" t="str">
        <f t="shared" ca="1" si="67"/>
        <v xml:space="preserve"> </v>
      </c>
      <c r="AA244" s="17" t="str">
        <f t="shared" ca="1" si="68"/>
        <v xml:space="preserve"> </v>
      </c>
      <c r="AB244" s="17" t="str">
        <f t="shared" ca="1" si="69"/>
        <v xml:space="preserve"> </v>
      </c>
      <c r="AC244" s="19">
        <f t="shared" ca="1" si="70"/>
        <v>9174.0189573761545</v>
      </c>
    </row>
    <row r="245" spans="1:29" x14ac:dyDescent="0.25">
      <c r="A245" s="22">
        <v>36361</v>
      </c>
      <c r="B245">
        <v>3.52</v>
      </c>
      <c r="C245">
        <v>3.34</v>
      </c>
      <c r="D245">
        <v>3.43</v>
      </c>
      <c r="E245">
        <v>6</v>
      </c>
      <c r="F245">
        <v>5.75</v>
      </c>
      <c r="G245">
        <v>5.88</v>
      </c>
      <c r="H245">
        <f t="shared" si="55"/>
        <v>-1.7191977077363862E-2</v>
      </c>
      <c r="I245">
        <f t="shared" si="56"/>
        <v>-2.6490066225165587E-2</v>
      </c>
      <c r="J245">
        <f t="shared" si="62"/>
        <v>0.60113203392985814</v>
      </c>
      <c r="K245" s="2">
        <v>1</v>
      </c>
      <c r="L245" s="2">
        <v>1</v>
      </c>
      <c r="M245" s="6">
        <f ca="1">100*(D245-MIN(OFFSET(C245,-$M$3+1,0):C245))/(MAX(OFFSET(B245,-$M$3+1,0):B245)-MIN(OFFSET(C245,-$M$3+1,0):C245))</f>
        <v>12.162162162162199</v>
      </c>
      <c r="N245" s="6">
        <f ca="1">100*(G245-MIN(OFFSET(F245,-$M$3+1,0):F245))/(MAX(OFFSET(E245,-$M$3+1,0):E245)-MIN(OFFSET(F245,-$M$3+1,0):F245))</f>
        <v>27.659574468085097</v>
      </c>
      <c r="O245" s="6">
        <f t="shared" ca="1" si="57"/>
        <v>-15.497412305922898</v>
      </c>
      <c r="P245" s="8">
        <f t="shared" si="60"/>
        <v>0.18000000000000016</v>
      </c>
      <c r="Q245" s="8">
        <f t="shared" si="61"/>
        <v>0.29000000000000004</v>
      </c>
      <c r="R245" s="15">
        <f ca="1">AVERAGE(P245:OFFSET(P245,-$R$3+1,0))*$R$4*K245</f>
        <v>31.125000000000007</v>
      </c>
      <c r="S245" s="15">
        <f ca="1">AVERAGE(Q245:OFFSET(Q245,-$R$3+1,0))*$S$4*L245</f>
        <v>24.750000000000028</v>
      </c>
      <c r="T245" s="11" t="str">
        <f t="shared" ca="1" si="58"/>
        <v>Buy</v>
      </c>
      <c r="U245" s="11" t="str">
        <f t="shared" ca="1" si="59"/>
        <v xml:space="preserve"> </v>
      </c>
      <c r="V245" s="3">
        <f t="shared" ca="1" si="65"/>
        <v>10</v>
      </c>
      <c r="W245" s="16">
        <f t="shared" ca="1" si="66"/>
        <v>-12.639593908629431</v>
      </c>
      <c r="X245" s="3">
        <f t="shared" ca="1" si="63"/>
        <v>3.49</v>
      </c>
      <c r="Y245" s="3">
        <f t="shared" ca="1" si="64"/>
        <v>6.04</v>
      </c>
      <c r="Z245" s="12">
        <f t="shared" ca="1" si="67"/>
        <v>-60.000000000000057</v>
      </c>
      <c r="AA245" s="17">
        <f t="shared" ca="1" si="68"/>
        <v>202.23350253807109</v>
      </c>
      <c r="AB245" s="17">
        <f t="shared" ca="1" si="69"/>
        <v>142.23350253807104</v>
      </c>
      <c r="AC245" s="19">
        <f t="shared" ca="1" si="70"/>
        <v>9316.2524599142253</v>
      </c>
    </row>
    <row r="246" spans="1:29" x14ac:dyDescent="0.25">
      <c r="A246" s="22">
        <v>36362</v>
      </c>
      <c r="B246">
        <v>3.52</v>
      </c>
      <c r="C246">
        <v>3.03</v>
      </c>
      <c r="D246">
        <v>3.22</v>
      </c>
      <c r="E246">
        <v>5.88</v>
      </c>
      <c r="F246">
        <v>5.38</v>
      </c>
      <c r="G246">
        <v>5.47</v>
      </c>
      <c r="H246">
        <f t="shared" si="55"/>
        <v>-6.1224489795918324E-2</v>
      </c>
      <c r="I246">
        <f t="shared" si="56"/>
        <v>-6.9727891156462607E-2</v>
      </c>
      <c r="J246">
        <f t="shared" si="62"/>
        <v>0.6146826699763166</v>
      </c>
      <c r="K246" s="2">
        <v>1</v>
      </c>
      <c r="L246" s="2">
        <v>1</v>
      </c>
      <c r="M246" s="6">
        <f ca="1">100*(D246-MIN(OFFSET(C246,-$M$3+1,0):C246))/(MAX(OFFSET(B246,-$M$3+1,0):B246)-MIN(OFFSET(C246,-$M$3+1,0):C246))</f>
        <v>18.095238095238127</v>
      </c>
      <c r="N246" s="6">
        <f ca="1">100*(G246-MIN(OFFSET(F246,-$M$3+1,0):F246))/(MAX(OFFSET(E246,-$M$3+1,0):E246)-MIN(OFFSET(F246,-$M$3+1,0):F246))</f>
        <v>10.714285714285699</v>
      </c>
      <c r="O246" s="6">
        <f t="shared" ca="1" si="57"/>
        <v>7.3809523809524276</v>
      </c>
      <c r="P246" s="8">
        <f t="shared" si="60"/>
        <v>0.49000000000000021</v>
      </c>
      <c r="Q246" s="8">
        <f t="shared" si="61"/>
        <v>0.5</v>
      </c>
      <c r="R246" s="15">
        <f ca="1">AVERAGE(P246:OFFSET(P246,-$R$3+1,0))*$R$4*K246</f>
        <v>35</v>
      </c>
      <c r="S246" s="15">
        <f ca="1">AVERAGE(Q246:OFFSET(Q246,-$R$3+1,0))*$S$4*L246</f>
        <v>28.625000000000021</v>
      </c>
      <c r="T246" s="11" t="str">
        <f t="shared" ca="1" si="58"/>
        <v>Exit</v>
      </c>
      <c r="U246" s="11" t="str">
        <f t="shared" ca="1" si="59"/>
        <v xml:space="preserve"> </v>
      </c>
      <c r="V246" s="3">
        <f t="shared" ca="1" si="65"/>
        <v>10</v>
      </c>
      <c r="W246" s="16">
        <f t="shared" ca="1" si="66"/>
        <v>-12.639593908629431</v>
      </c>
      <c r="X246" s="3">
        <f t="shared" ca="1" si="63"/>
        <v>3.49</v>
      </c>
      <c r="Y246" s="3">
        <f t="shared" ca="1" si="64"/>
        <v>6.04</v>
      </c>
      <c r="Z246" s="12">
        <f t="shared" ca="1" si="67"/>
        <v>-209.99999999999997</v>
      </c>
      <c r="AA246" s="17">
        <f t="shared" ca="1" si="68"/>
        <v>518.22335025380676</v>
      </c>
      <c r="AB246" s="17">
        <f t="shared" ca="1" si="69"/>
        <v>308.22335025380676</v>
      </c>
      <c r="AC246" s="19">
        <f t="shared" ca="1" si="70"/>
        <v>9624.4758101680327</v>
      </c>
    </row>
    <row r="247" spans="1:29" x14ac:dyDescent="0.25">
      <c r="A247" s="22">
        <v>36363</v>
      </c>
      <c r="B247">
        <v>3.31</v>
      </c>
      <c r="C247">
        <v>3.06</v>
      </c>
      <c r="D247">
        <v>3.22</v>
      </c>
      <c r="E247">
        <v>5.47</v>
      </c>
      <c r="F247">
        <v>5.25</v>
      </c>
      <c r="G247">
        <v>5.29</v>
      </c>
      <c r="H247">
        <f t="shared" si="55"/>
        <v>0</v>
      </c>
      <c r="I247">
        <f t="shared" si="56"/>
        <v>-3.290676416819005E-2</v>
      </c>
      <c r="J247">
        <f t="shared" si="62"/>
        <v>0.61479664964312586</v>
      </c>
      <c r="K247" s="2">
        <v>1</v>
      </c>
      <c r="L247" s="2">
        <v>1</v>
      </c>
      <c r="M247" s="6">
        <f ca="1">100*(D247-MIN(OFFSET(C247,-$M$3+1,0):C247))/(MAX(OFFSET(B247,-$M$3+1,0):B247)-MIN(OFFSET(C247,-$M$3+1,0):C247))</f>
        <v>21.348314606741614</v>
      </c>
      <c r="N247" s="6">
        <f ca="1">100*(G247-MIN(OFFSET(F247,-$M$3+1,0):F247))/(MAX(OFFSET(E247,-$M$3+1,0):E247)-MIN(OFFSET(F247,-$M$3+1,0):F247))</f>
        <v>4.1237113402061905</v>
      </c>
      <c r="O247" s="6">
        <f t="shared" ca="1" si="57"/>
        <v>17.224603266535425</v>
      </c>
      <c r="P247" s="8">
        <f t="shared" si="60"/>
        <v>0.25</v>
      </c>
      <c r="Q247" s="8">
        <f t="shared" si="61"/>
        <v>0.21999999999999975</v>
      </c>
      <c r="R247" s="15">
        <f ca="1">AVERAGE(P247:OFFSET(P247,-$R$3+1,0))*$R$4*K247</f>
        <v>34.625</v>
      </c>
      <c r="S247" s="15">
        <f ca="1">AVERAGE(Q247:OFFSET(Q247,-$R$3+1,0))*$S$4*L247</f>
        <v>28.250000000000021</v>
      </c>
      <c r="T247" s="11" t="str">
        <f t="shared" ca="1" si="58"/>
        <v xml:space="preserve"> </v>
      </c>
      <c r="U247" s="11" t="str">
        <f t="shared" ca="1" si="59"/>
        <v xml:space="preserve"> </v>
      </c>
      <c r="V247" s="3" t="str">
        <f t="shared" ca="1" si="65"/>
        <v xml:space="preserve"> </v>
      </c>
      <c r="W247" s="16" t="str">
        <f t="shared" ca="1" si="66"/>
        <v xml:space="preserve"> </v>
      </c>
      <c r="X247" s="3" t="str">
        <f t="shared" ca="1" si="63"/>
        <v xml:space="preserve"> </v>
      </c>
      <c r="Y247" s="3" t="str">
        <f t="shared" ca="1" si="64"/>
        <v xml:space="preserve"> </v>
      </c>
      <c r="Z247" s="12" t="str">
        <f t="shared" ca="1" si="67"/>
        <v xml:space="preserve"> </v>
      </c>
      <c r="AA247" s="17" t="str">
        <f t="shared" ca="1" si="68"/>
        <v xml:space="preserve"> </v>
      </c>
      <c r="AB247" s="17" t="str">
        <f t="shared" ca="1" si="69"/>
        <v xml:space="preserve"> </v>
      </c>
      <c r="AC247" s="19">
        <f t="shared" ca="1" si="70"/>
        <v>9624.4758101680327</v>
      </c>
    </row>
    <row r="248" spans="1:29" x14ac:dyDescent="0.25">
      <c r="A248" s="22">
        <v>36364</v>
      </c>
      <c r="B248">
        <v>3.19</v>
      </c>
      <c r="C248">
        <v>2.88</v>
      </c>
      <c r="D248">
        <v>3.06</v>
      </c>
      <c r="E248">
        <v>5.44</v>
      </c>
      <c r="F248">
        <v>5.25</v>
      </c>
      <c r="G248">
        <v>5.38</v>
      </c>
      <c r="H248">
        <f t="shared" si="55"/>
        <v>-4.9689440993788914E-2</v>
      </c>
      <c r="I248">
        <f t="shared" si="56"/>
        <v>1.7013232514177634E-2</v>
      </c>
      <c r="J248">
        <f t="shared" si="62"/>
        <v>0.58639160088997044</v>
      </c>
      <c r="K248" s="2">
        <v>1</v>
      </c>
      <c r="L248" s="2">
        <v>1</v>
      </c>
      <c r="M248" s="6">
        <f ca="1">100*(D248-MIN(OFFSET(C248,-$M$3+1,0):C248))/(MAX(OFFSET(B248,-$M$3+1,0):B248)-MIN(OFFSET(C248,-$M$3+1,0):C248))</f>
        <v>19.565217391304365</v>
      </c>
      <c r="N248" s="6">
        <f ca="1">100*(G248-MIN(OFFSET(F248,-$M$3+1,0):F248))/(MAX(OFFSET(E248,-$M$3+1,0):E248)-MIN(OFFSET(F248,-$M$3+1,0):F248))</f>
        <v>15.853658536585348</v>
      </c>
      <c r="O248" s="6">
        <f t="shared" ca="1" si="57"/>
        <v>3.7115588547190175</v>
      </c>
      <c r="P248" s="8">
        <f t="shared" si="60"/>
        <v>0.3400000000000003</v>
      </c>
      <c r="Q248" s="8">
        <f t="shared" si="61"/>
        <v>0.19000000000000039</v>
      </c>
      <c r="R248" s="15">
        <f ca="1">AVERAGE(P248:OFFSET(P248,-$R$3+1,0))*$R$4*K248</f>
        <v>35</v>
      </c>
      <c r="S248" s="15">
        <f ca="1">AVERAGE(Q248:OFFSET(Q248,-$R$3+1,0))*$S$4*L248</f>
        <v>26.750000000000018</v>
      </c>
      <c r="T248" s="11" t="str">
        <f t="shared" ca="1" si="58"/>
        <v xml:space="preserve"> </v>
      </c>
      <c r="U248" s="11" t="str">
        <f t="shared" ca="1" si="59"/>
        <v xml:space="preserve"> </v>
      </c>
      <c r="V248" s="3" t="str">
        <f t="shared" ca="1" si="65"/>
        <v xml:space="preserve"> </v>
      </c>
      <c r="W248" s="16" t="str">
        <f t="shared" ca="1" si="66"/>
        <v xml:space="preserve"> </v>
      </c>
      <c r="X248" s="3" t="str">
        <f t="shared" ca="1" si="63"/>
        <v xml:space="preserve"> </v>
      </c>
      <c r="Y248" s="3" t="str">
        <f t="shared" ca="1" si="64"/>
        <v xml:space="preserve"> </v>
      </c>
      <c r="Z248" s="12" t="str">
        <f t="shared" ca="1" si="67"/>
        <v xml:space="preserve"> </v>
      </c>
      <c r="AA248" s="17" t="str">
        <f t="shared" ca="1" si="68"/>
        <v xml:space="preserve"> </v>
      </c>
      <c r="AB248" s="17" t="str">
        <f t="shared" ca="1" si="69"/>
        <v xml:space="preserve"> </v>
      </c>
      <c r="AC248" s="19">
        <f t="shared" ca="1" si="70"/>
        <v>9624.4758101680327</v>
      </c>
    </row>
    <row r="249" spans="1:29" x14ac:dyDescent="0.25">
      <c r="A249" s="22">
        <v>36367</v>
      </c>
      <c r="B249">
        <v>3.06</v>
      </c>
      <c r="C249">
        <v>2.82</v>
      </c>
      <c r="D249">
        <v>2.85</v>
      </c>
      <c r="E249">
        <v>5.32</v>
      </c>
      <c r="F249">
        <v>4.66</v>
      </c>
      <c r="G249">
        <v>4.66</v>
      </c>
      <c r="H249">
        <f t="shared" si="55"/>
        <v>-6.8627450980392135E-2</v>
      </c>
      <c r="I249">
        <f t="shared" si="56"/>
        <v>-0.13382899628252787</v>
      </c>
      <c r="J249">
        <f t="shared" si="62"/>
        <v>0.57941696695149725</v>
      </c>
      <c r="K249" s="2">
        <v>1</v>
      </c>
      <c r="L249" s="2">
        <v>1</v>
      </c>
      <c r="M249" s="6">
        <f ca="1">100*(D249-MIN(OFFSET(C249,-$M$3+1,0):C249))/(MAX(OFFSET(B249,-$M$3+1,0):B249)-MIN(OFFSET(C249,-$M$3+1,0):C249))</f>
        <v>3.061224489795944</v>
      </c>
      <c r="N249" s="6">
        <f ca="1">100*(G249-MIN(OFFSET(F249,-$M$3+1,0):F249))/(MAX(OFFSET(E249,-$M$3+1,0):E249)-MIN(OFFSET(F249,-$M$3+1,0):F249))</f>
        <v>0</v>
      </c>
      <c r="O249" s="6">
        <f t="shared" ca="1" si="57"/>
        <v>3.061224489795944</v>
      </c>
      <c r="P249" s="8">
        <f t="shared" si="60"/>
        <v>0.24000000000000021</v>
      </c>
      <c r="Q249" s="8">
        <f t="shared" si="61"/>
        <v>0.71999999999999975</v>
      </c>
      <c r="R249" s="15">
        <f ca="1">AVERAGE(P249:OFFSET(P249,-$R$3+1,0))*$R$4*K249</f>
        <v>33.375000000000007</v>
      </c>
      <c r="S249" s="15">
        <f ca="1">AVERAGE(Q249:OFFSET(Q249,-$R$3+1,0))*$S$4*L249</f>
        <v>33.000000000000007</v>
      </c>
      <c r="T249" s="11" t="str">
        <f t="shared" ca="1" si="58"/>
        <v xml:space="preserve"> </v>
      </c>
      <c r="U249" s="11" t="str">
        <f t="shared" ca="1" si="59"/>
        <v xml:space="preserve"> </v>
      </c>
      <c r="V249" s="3" t="str">
        <f t="shared" ca="1" si="65"/>
        <v xml:space="preserve"> </v>
      </c>
      <c r="W249" s="16" t="str">
        <f t="shared" ca="1" si="66"/>
        <v xml:space="preserve"> </v>
      </c>
      <c r="X249" s="3" t="str">
        <f t="shared" ca="1" si="63"/>
        <v xml:space="preserve"> </v>
      </c>
      <c r="Y249" s="3" t="str">
        <f t="shared" ca="1" si="64"/>
        <v xml:space="preserve"> </v>
      </c>
      <c r="Z249" s="12" t="str">
        <f t="shared" ca="1" si="67"/>
        <v xml:space="preserve"> </v>
      </c>
      <c r="AA249" s="17" t="str">
        <f t="shared" ca="1" si="68"/>
        <v xml:space="preserve"> </v>
      </c>
      <c r="AB249" s="17" t="str">
        <f t="shared" ca="1" si="69"/>
        <v xml:space="preserve"> </v>
      </c>
      <c r="AC249" s="19">
        <f t="shared" ca="1" si="70"/>
        <v>9624.4758101680327</v>
      </c>
    </row>
    <row r="250" spans="1:29" x14ac:dyDescent="0.25">
      <c r="A250" s="22">
        <v>36368</v>
      </c>
      <c r="B250">
        <v>3.16</v>
      </c>
      <c r="C250">
        <v>2.82</v>
      </c>
      <c r="D250">
        <v>3.09</v>
      </c>
      <c r="E250">
        <v>5.04</v>
      </c>
      <c r="F250">
        <v>4.75</v>
      </c>
      <c r="G250">
        <v>4.91</v>
      </c>
      <c r="H250">
        <f t="shared" si="55"/>
        <v>8.4210526315789291E-2</v>
      </c>
      <c r="I250">
        <f t="shared" si="56"/>
        <v>5.3648068669527982E-2</v>
      </c>
      <c r="J250">
        <f t="shared" si="62"/>
        <v>0.71290473909225183</v>
      </c>
      <c r="K250" s="2">
        <v>1</v>
      </c>
      <c r="L250" s="2">
        <v>1</v>
      </c>
      <c r="M250" s="6">
        <f ca="1">100*(D250-MIN(OFFSET(C250,-$M$3+1,0):C250))/(MAX(OFFSET(B250,-$M$3+1,0):B250)-MIN(OFFSET(C250,-$M$3+1,0):C250))</f>
        <v>38.571428571428562</v>
      </c>
      <c r="N250" s="6">
        <f ca="1">100*(G250-MIN(OFFSET(F250,-$M$3+1,0):F250))/(MAX(OFFSET(E250,-$M$3+1,0):E250)-MIN(OFFSET(F250,-$M$3+1,0):F250))</f>
        <v>18.656716417910449</v>
      </c>
      <c r="O250" s="6">
        <f t="shared" ca="1" si="57"/>
        <v>19.914712153518114</v>
      </c>
      <c r="P250" s="8">
        <f t="shared" si="60"/>
        <v>0.3400000000000003</v>
      </c>
      <c r="Q250" s="8">
        <f t="shared" si="61"/>
        <v>0.37999999999999989</v>
      </c>
      <c r="R250" s="15">
        <f ca="1">AVERAGE(P250:OFFSET(P250,-$R$3+1,0))*$R$4*K250</f>
        <v>31.875000000000007</v>
      </c>
      <c r="S250" s="15">
        <f ca="1">AVERAGE(Q250:OFFSET(Q250,-$R$3+1,0))*$S$4*L250</f>
        <v>33.875000000000014</v>
      </c>
      <c r="T250" s="11" t="str">
        <f t="shared" ca="1" si="58"/>
        <v xml:space="preserve"> </v>
      </c>
      <c r="U250" s="11" t="str">
        <f t="shared" ca="1" si="59"/>
        <v xml:space="preserve"> </v>
      </c>
      <c r="V250" s="3" t="str">
        <f t="shared" ca="1" si="65"/>
        <v xml:space="preserve"> </v>
      </c>
      <c r="W250" s="16" t="str">
        <f t="shared" ca="1" si="66"/>
        <v xml:space="preserve"> </v>
      </c>
      <c r="X250" s="3" t="str">
        <f t="shared" ca="1" si="63"/>
        <v xml:space="preserve"> </v>
      </c>
      <c r="Y250" s="3" t="str">
        <f t="shared" ca="1" si="64"/>
        <v xml:space="preserve"> </v>
      </c>
      <c r="Z250" s="12" t="str">
        <f t="shared" ca="1" si="67"/>
        <v xml:space="preserve"> </v>
      </c>
      <c r="AA250" s="17" t="str">
        <f t="shared" ca="1" si="68"/>
        <v xml:space="preserve"> </v>
      </c>
      <c r="AB250" s="17" t="str">
        <f t="shared" ca="1" si="69"/>
        <v xml:space="preserve"> </v>
      </c>
      <c r="AC250" s="19">
        <f t="shared" ca="1" si="70"/>
        <v>9624.4758101680327</v>
      </c>
    </row>
    <row r="251" spans="1:29" x14ac:dyDescent="0.25">
      <c r="A251" s="22">
        <v>36369</v>
      </c>
      <c r="B251">
        <v>3.22</v>
      </c>
      <c r="C251">
        <v>2.91</v>
      </c>
      <c r="D251">
        <v>2.94</v>
      </c>
      <c r="E251">
        <v>5</v>
      </c>
      <c r="F251">
        <v>4.72</v>
      </c>
      <c r="G251">
        <v>4.75</v>
      </c>
      <c r="H251">
        <f t="shared" si="55"/>
        <v>-4.8543689320388328E-2</v>
      </c>
      <c r="I251">
        <f t="shared" si="56"/>
        <v>-3.2586558044806591E-2</v>
      </c>
      <c r="J251">
        <f t="shared" si="62"/>
        <v>0.717137729729448</v>
      </c>
      <c r="K251" s="2">
        <v>1</v>
      </c>
      <c r="L251" s="2">
        <v>1</v>
      </c>
      <c r="M251" s="6">
        <f ca="1">100*(D251-MIN(OFFSET(C251,-$M$3+1,0):C251))/(MAX(OFFSET(B251,-$M$3+1,0):B251)-MIN(OFFSET(C251,-$M$3+1,0):C251))</f>
        <v>17.142857142857153</v>
      </c>
      <c r="N251" s="6">
        <f ca="1">100*(G251-MIN(OFFSET(F251,-$M$3+1,0):F251))/(MAX(OFFSET(E251,-$M$3+1,0):E251)-MIN(OFFSET(F251,-$M$3+1,0):F251))</f>
        <v>7.3770491803278588</v>
      </c>
      <c r="O251" s="6">
        <f t="shared" ca="1" si="57"/>
        <v>9.7658079625292942</v>
      </c>
      <c r="P251" s="8">
        <f t="shared" si="60"/>
        <v>0.31000000000000005</v>
      </c>
      <c r="Q251" s="8">
        <f t="shared" si="61"/>
        <v>0.28000000000000025</v>
      </c>
      <c r="R251" s="15">
        <f ca="1">AVERAGE(P251:OFFSET(P251,-$R$3+1,0))*$R$4*K251</f>
        <v>32.250000000000014</v>
      </c>
      <c r="S251" s="15">
        <f ca="1">AVERAGE(Q251:OFFSET(Q251,-$R$3+1,0))*$S$4*L251</f>
        <v>35.000000000000007</v>
      </c>
      <c r="T251" s="11" t="str">
        <f t="shared" ca="1" si="58"/>
        <v xml:space="preserve"> </v>
      </c>
      <c r="U251" s="11" t="str">
        <f t="shared" ca="1" si="59"/>
        <v xml:space="preserve"> </v>
      </c>
      <c r="V251" s="3" t="str">
        <f t="shared" ca="1" si="65"/>
        <v xml:space="preserve"> </v>
      </c>
      <c r="W251" s="16" t="str">
        <f t="shared" ca="1" si="66"/>
        <v xml:space="preserve"> </v>
      </c>
      <c r="X251" s="3" t="str">
        <f t="shared" ca="1" si="63"/>
        <v xml:space="preserve"> </v>
      </c>
      <c r="Y251" s="3" t="str">
        <f t="shared" ca="1" si="64"/>
        <v xml:space="preserve"> </v>
      </c>
      <c r="Z251" s="12" t="str">
        <f t="shared" ca="1" si="67"/>
        <v xml:space="preserve"> </v>
      </c>
      <c r="AA251" s="17" t="str">
        <f t="shared" ca="1" si="68"/>
        <v xml:space="preserve"> </v>
      </c>
      <c r="AB251" s="17" t="str">
        <f t="shared" ca="1" si="69"/>
        <v xml:space="preserve"> </v>
      </c>
      <c r="AC251" s="19">
        <f t="shared" ca="1" si="70"/>
        <v>9624.4758101680327</v>
      </c>
    </row>
    <row r="252" spans="1:29" x14ac:dyDescent="0.25">
      <c r="A252" s="22">
        <v>36370</v>
      </c>
      <c r="B252">
        <v>3.03</v>
      </c>
      <c r="C252">
        <v>2.5099999999999998</v>
      </c>
      <c r="D252">
        <v>2.63</v>
      </c>
      <c r="E252">
        <v>4.75</v>
      </c>
      <c r="F252">
        <v>4.47</v>
      </c>
      <c r="G252">
        <v>4.57</v>
      </c>
      <c r="H252">
        <f t="shared" si="55"/>
        <v>-0.10544217687074831</v>
      </c>
      <c r="I252">
        <f t="shared" si="56"/>
        <v>-3.7894736842105203E-2</v>
      </c>
      <c r="J252">
        <f t="shared" si="62"/>
        <v>0.6678247576426275</v>
      </c>
      <c r="K252" s="2">
        <v>1</v>
      </c>
      <c r="L252" s="2">
        <v>1</v>
      </c>
      <c r="M252" s="6">
        <f ca="1">100*(D252-MIN(OFFSET(C252,-$M$3+1,0):C252))/(MAX(OFFSET(B252,-$M$3+1,0):B252)-MIN(OFFSET(C252,-$M$3+1,0):C252))</f>
        <v>15.000000000000009</v>
      </c>
      <c r="N252" s="6">
        <f ca="1">100*(G252-MIN(OFFSET(F252,-$M$3+1,0):F252))/(MAX(OFFSET(E252,-$M$3+1,0):E252)-MIN(OFFSET(F252,-$M$3+1,0):F252))</f>
        <v>10.000000000000053</v>
      </c>
      <c r="O252" s="6">
        <f t="shared" ca="1" si="57"/>
        <v>4.9999999999999556</v>
      </c>
      <c r="P252" s="8">
        <f t="shared" si="60"/>
        <v>0.52</v>
      </c>
      <c r="Q252" s="8">
        <f t="shared" si="61"/>
        <v>0.28000000000000025</v>
      </c>
      <c r="R252" s="15">
        <f ca="1">AVERAGE(P252:OFFSET(P252,-$R$3+1,0))*$R$4*K252</f>
        <v>33.375000000000014</v>
      </c>
      <c r="S252" s="15">
        <f ca="1">AVERAGE(Q252:OFFSET(Q252,-$R$3+1,0))*$S$4*L252</f>
        <v>35.750000000000007</v>
      </c>
      <c r="T252" s="11" t="str">
        <f t="shared" ca="1" si="58"/>
        <v xml:space="preserve"> </v>
      </c>
      <c r="U252" s="11" t="str">
        <f t="shared" ca="1" si="59"/>
        <v xml:space="preserve"> </v>
      </c>
      <c r="V252" s="3" t="str">
        <f t="shared" ca="1" si="65"/>
        <v xml:space="preserve"> </v>
      </c>
      <c r="W252" s="16" t="str">
        <f t="shared" ca="1" si="66"/>
        <v xml:space="preserve"> </v>
      </c>
      <c r="X252" s="3" t="str">
        <f t="shared" ca="1" si="63"/>
        <v xml:space="preserve"> </v>
      </c>
      <c r="Y252" s="3" t="str">
        <f t="shared" ca="1" si="64"/>
        <v xml:space="preserve"> </v>
      </c>
      <c r="Z252" s="12" t="str">
        <f t="shared" ca="1" si="67"/>
        <v xml:space="preserve"> </v>
      </c>
      <c r="AA252" s="17" t="str">
        <f t="shared" ca="1" si="68"/>
        <v xml:space="preserve"> </v>
      </c>
      <c r="AB252" s="17" t="str">
        <f t="shared" ca="1" si="69"/>
        <v xml:space="preserve"> </v>
      </c>
      <c r="AC252" s="19">
        <f t="shared" ca="1" si="70"/>
        <v>9624.4758101680327</v>
      </c>
    </row>
    <row r="253" spans="1:29" x14ac:dyDescent="0.25">
      <c r="A253" s="22">
        <v>36371</v>
      </c>
      <c r="B253">
        <v>2.76</v>
      </c>
      <c r="C253">
        <v>2.2999999999999998</v>
      </c>
      <c r="D253">
        <v>2.5099999999999998</v>
      </c>
      <c r="E253">
        <v>4.66</v>
      </c>
      <c r="F253">
        <v>4.22</v>
      </c>
      <c r="G253">
        <v>4.29</v>
      </c>
      <c r="H253">
        <f t="shared" si="55"/>
        <v>-4.562737642585557E-2</v>
      </c>
      <c r="I253">
        <f t="shared" si="56"/>
        <v>-6.1269146608315173E-2</v>
      </c>
      <c r="J253">
        <f t="shared" si="62"/>
        <v>0.6469269959109889</v>
      </c>
      <c r="K253" s="2">
        <v>1</v>
      </c>
      <c r="L253" s="2">
        <v>1</v>
      </c>
      <c r="M253" s="6">
        <f ca="1">100*(D253-MIN(OFFSET(C253,-$M$3+1,0):C253))/(MAX(OFFSET(B253,-$M$3+1,0):B253)-MIN(OFFSET(C253,-$M$3+1,0):C253))</f>
        <v>22.826086956521728</v>
      </c>
      <c r="N253" s="6">
        <f ca="1">100*(G253-MIN(OFFSET(F253,-$M$3+1,0):F253))/(MAX(OFFSET(E253,-$M$3+1,0):E253)-MIN(OFFSET(F253,-$M$3+1,0):F253))</f>
        <v>5.737704918032807</v>
      </c>
      <c r="O253" s="6">
        <f t="shared" ca="1" si="57"/>
        <v>17.08838203848892</v>
      </c>
      <c r="P253" s="8">
        <f t="shared" si="60"/>
        <v>0.45999999999999996</v>
      </c>
      <c r="Q253" s="8">
        <f t="shared" si="61"/>
        <v>0.44000000000000039</v>
      </c>
      <c r="R253" s="15">
        <f ca="1">AVERAGE(P253:OFFSET(P253,-$R$3+1,0))*$R$4*K253</f>
        <v>36.875000000000014</v>
      </c>
      <c r="S253" s="15">
        <f ca="1">AVERAGE(Q253:OFFSET(Q253,-$R$3+1,0))*$S$4*L253</f>
        <v>37.625000000000007</v>
      </c>
      <c r="T253" s="11" t="str">
        <f t="shared" ca="1" si="58"/>
        <v xml:space="preserve"> </v>
      </c>
      <c r="U253" s="11" t="str">
        <f t="shared" ca="1" si="59"/>
        <v xml:space="preserve"> </v>
      </c>
      <c r="V253" s="3" t="str">
        <f t="shared" ca="1" si="65"/>
        <v xml:space="preserve"> </v>
      </c>
      <c r="W253" s="16" t="str">
        <f t="shared" ca="1" si="66"/>
        <v xml:space="preserve"> </v>
      </c>
      <c r="X253" s="3" t="str">
        <f t="shared" ca="1" si="63"/>
        <v xml:space="preserve"> </v>
      </c>
      <c r="Y253" s="3" t="str">
        <f t="shared" ca="1" si="64"/>
        <v xml:space="preserve"> </v>
      </c>
      <c r="Z253" s="12" t="str">
        <f t="shared" ca="1" si="67"/>
        <v xml:space="preserve"> </v>
      </c>
      <c r="AA253" s="17" t="str">
        <f t="shared" ca="1" si="68"/>
        <v xml:space="preserve"> </v>
      </c>
      <c r="AB253" s="17" t="str">
        <f t="shared" ca="1" si="69"/>
        <v xml:space="preserve"> </v>
      </c>
      <c r="AC253" s="19">
        <f t="shared" ca="1" si="70"/>
        <v>9624.4758101680327</v>
      </c>
    </row>
    <row r="254" spans="1:29" x14ac:dyDescent="0.25">
      <c r="A254" s="22">
        <v>36374</v>
      </c>
      <c r="B254">
        <v>2.97</v>
      </c>
      <c r="C254">
        <v>2.39</v>
      </c>
      <c r="D254">
        <v>2.76</v>
      </c>
      <c r="E254">
        <v>4.75</v>
      </c>
      <c r="F254">
        <v>4.3499999999999996</v>
      </c>
      <c r="G254">
        <v>4.6900000000000004</v>
      </c>
      <c r="H254">
        <f t="shared" si="55"/>
        <v>9.960159362549792E-2</v>
      </c>
      <c r="I254">
        <f t="shared" si="56"/>
        <v>9.3240093240093413E-2</v>
      </c>
      <c r="J254">
        <f t="shared" si="62"/>
        <v>0.78556128521564472</v>
      </c>
      <c r="K254" s="2">
        <v>1</v>
      </c>
      <c r="L254" s="2">
        <v>1</v>
      </c>
      <c r="M254" s="6">
        <f ca="1">100*(D254-MIN(OFFSET(C254,-$M$3+1,0):C254))/(MAX(OFFSET(B254,-$M$3+1,0):B254)-MIN(OFFSET(C254,-$M$3+1,0):C254))</f>
        <v>49.999999999999979</v>
      </c>
      <c r="N254" s="6">
        <f ca="1">100*(G254-MIN(OFFSET(F254,-$M$3+1,0):F254))/(MAX(OFFSET(E254,-$M$3+1,0):E254)-MIN(OFFSET(F254,-$M$3+1,0):F254))</f>
        <v>42.727272727272762</v>
      </c>
      <c r="O254" s="6">
        <f t="shared" ca="1" si="57"/>
        <v>7.2727272727272165</v>
      </c>
      <c r="P254" s="8">
        <f t="shared" si="60"/>
        <v>0.58000000000000007</v>
      </c>
      <c r="Q254" s="8">
        <f t="shared" si="61"/>
        <v>0.45999999999999996</v>
      </c>
      <c r="R254" s="15">
        <f ca="1">AVERAGE(P254:OFFSET(P254,-$R$3+1,0))*$R$4*K254</f>
        <v>38.000000000000014</v>
      </c>
      <c r="S254" s="15">
        <f ca="1">AVERAGE(Q254:OFFSET(Q254,-$R$3+1,0))*$S$4*L254</f>
        <v>37.125000000000007</v>
      </c>
      <c r="T254" s="11" t="str">
        <f t="shared" ca="1" si="58"/>
        <v xml:space="preserve"> </v>
      </c>
      <c r="U254" s="11" t="str">
        <f t="shared" ca="1" si="59"/>
        <v xml:space="preserve"> </v>
      </c>
      <c r="V254" s="3" t="str">
        <f t="shared" ca="1" si="65"/>
        <v xml:space="preserve"> </v>
      </c>
      <c r="W254" s="16" t="str">
        <f t="shared" ca="1" si="66"/>
        <v xml:space="preserve"> </v>
      </c>
      <c r="X254" s="3" t="str">
        <f t="shared" ca="1" si="63"/>
        <v xml:space="preserve"> </v>
      </c>
      <c r="Y254" s="3" t="str">
        <f t="shared" ca="1" si="64"/>
        <v xml:space="preserve"> </v>
      </c>
      <c r="Z254" s="12" t="str">
        <f t="shared" ca="1" si="67"/>
        <v xml:space="preserve"> </v>
      </c>
      <c r="AA254" s="17" t="str">
        <f t="shared" ca="1" si="68"/>
        <v xml:space="preserve"> </v>
      </c>
      <c r="AB254" s="17" t="str">
        <f t="shared" ca="1" si="69"/>
        <v xml:space="preserve"> </v>
      </c>
      <c r="AC254" s="19">
        <f t="shared" ca="1" si="70"/>
        <v>9624.4758101680327</v>
      </c>
    </row>
    <row r="255" spans="1:29" x14ac:dyDescent="0.25">
      <c r="A255" s="22">
        <v>36375</v>
      </c>
      <c r="B255">
        <v>2.76</v>
      </c>
      <c r="C255">
        <v>2.48</v>
      </c>
      <c r="D255">
        <v>2.63</v>
      </c>
      <c r="E255">
        <v>4.79</v>
      </c>
      <c r="F255">
        <v>4.38</v>
      </c>
      <c r="G255">
        <v>4.63</v>
      </c>
      <c r="H255">
        <f t="shared" si="55"/>
        <v>-4.7101449275362306E-2</v>
      </c>
      <c r="I255">
        <f t="shared" si="56"/>
        <v>-1.279317697228155E-2</v>
      </c>
      <c r="J255">
        <f t="shared" si="62"/>
        <v>0.77338713375330648</v>
      </c>
      <c r="K255" s="2">
        <v>1</v>
      </c>
      <c r="L255" s="2">
        <v>1</v>
      </c>
      <c r="M255" s="6">
        <f ca="1">100*(D255-MIN(OFFSET(C255,-$M$3+1,0):C255))/(MAX(OFFSET(B255,-$M$3+1,0):B255)-MIN(OFFSET(C255,-$M$3+1,0):C255))</f>
        <v>35.869565217391298</v>
      </c>
      <c r="N255" s="6">
        <f ca="1">100*(G255-MIN(OFFSET(F255,-$M$3+1,0):F255))/(MAX(OFFSET(E255,-$M$3+1,0):E255)-MIN(OFFSET(F255,-$M$3+1,0):F255))</f>
        <v>50</v>
      </c>
      <c r="O255" s="6">
        <f t="shared" ca="1" si="57"/>
        <v>-14.130434782608702</v>
      </c>
      <c r="P255" s="8">
        <f t="shared" si="60"/>
        <v>0.2799999999999998</v>
      </c>
      <c r="Q255" s="8">
        <f t="shared" si="61"/>
        <v>0.41000000000000014</v>
      </c>
      <c r="R255" s="15">
        <f ca="1">AVERAGE(P255:OFFSET(P255,-$R$3+1,0))*$R$4*K255</f>
        <v>38.375000000000007</v>
      </c>
      <c r="S255" s="15">
        <f ca="1">AVERAGE(Q255:OFFSET(Q255,-$R$3+1,0))*$S$4*L255</f>
        <v>39.500000000000014</v>
      </c>
      <c r="T255" s="11" t="str">
        <f t="shared" ca="1" si="58"/>
        <v xml:space="preserve"> </v>
      </c>
      <c r="U255" s="11" t="str">
        <f t="shared" ca="1" si="59"/>
        <v xml:space="preserve"> </v>
      </c>
      <c r="V255" s="3" t="str">
        <f t="shared" ca="1" si="65"/>
        <v xml:space="preserve"> </v>
      </c>
      <c r="W255" s="16" t="str">
        <f t="shared" ca="1" si="66"/>
        <v xml:space="preserve"> </v>
      </c>
      <c r="X255" s="3" t="str">
        <f t="shared" ca="1" si="63"/>
        <v xml:space="preserve"> </v>
      </c>
      <c r="Y255" s="3" t="str">
        <f t="shared" ca="1" si="64"/>
        <v xml:space="preserve"> </v>
      </c>
      <c r="Z255" s="12" t="str">
        <f t="shared" ca="1" si="67"/>
        <v xml:space="preserve"> </v>
      </c>
      <c r="AA255" s="17" t="str">
        <f t="shared" ca="1" si="68"/>
        <v xml:space="preserve"> </v>
      </c>
      <c r="AB255" s="17" t="str">
        <f t="shared" ca="1" si="69"/>
        <v xml:space="preserve"> </v>
      </c>
      <c r="AC255" s="19">
        <f t="shared" ca="1" si="70"/>
        <v>9624.4758101680327</v>
      </c>
    </row>
    <row r="256" spans="1:29" x14ac:dyDescent="0.25">
      <c r="A256" s="22">
        <v>36376</v>
      </c>
      <c r="B256">
        <v>2.61</v>
      </c>
      <c r="C256">
        <v>2.09</v>
      </c>
      <c r="D256">
        <v>2.12</v>
      </c>
      <c r="E256">
        <v>4.63</v>
      </c>
      <c r="F256">
        <v>4.13</v>
      </c>
      <c r="G256">
        <v>4.16</v>
      </c>
      <c r="H256">
        <f t="shared" si="55"/>
        <v>-0.19391634980988581</v>
      </c>
      <c r="I256">
        <f t="shared" si="56"/>
        <v>-0.10151187904967596</v>
      </c>
      <c r="J256">
        <f t="shared" si="62"/>
        <v>0.79773306665835531</v>
      </c>
      <c r="K256" s="2">
        <v>1</v>
      </c>
      <c r="L256" s="2">
        <v>1</v>
      </c>
      <c r="M256" s="6">
        <f ca="1">100*(D256-MIN(OFFSET(C256,-$M$3+1,0):C256))/(MAX(OFFSET(B256,-$M$3+1,0):B256)-MIN(OFFSET(C256,-$M$3+1,0):C256))</f>
        <v>2.6548672566371891</v>
      </c>
      <c r="N256" s="6">
        <f ca="1">100*(G256-MIN(OFFSET(F256,-$M$3+1,0):F256))/(MAX(OFFSET(E256,-$M$3+1,0):E256)-MIN(OFFSET(F256,-$M$3+1,0):F256))</f>
        <v>3.4482758620689937</v>
      </c>
      <c r="O256" s="6">
        <f t="shared" ca="1" si="57"/>
        <v>-0.79340860543180458</v>
      </c>
      <c r="P256" s="8">
        <f t="shared" si="60"/>
        <v>0.54</v>
      </c>
      <c r="Q256" s="8">
        <f t="shared" si="61"/>
        <v>0.5</v>
      </c>
      <c r="R256" s="15">
        <f ca="1">AVERAGE(P256:OFFSET(P256,-$R$3+1,0))*$R$4*K256</f>
        <v>40.875000000000007</v>
      </c>
      <c r="S256" s="15">
        <f ca="1">AVERAGE(Q256:OFFSET(Q256,-$R$3+1,0))*$S$4*L256</f>
        <v>43.375000000000007</v>
      </c>
      <c r="T256" s="11" t="str">
        <f t="shared" ca="1" si="58"/>
        <v xml:space="preserve"> </v>
      </c>
      <c r="U256" s="11" t="str">
        <f t="shared" ca="1" si="59"/>
        <v xml:space="preserve"> </v>
      </c>
      <c r="V256" s="3" t="str">
        <f t="shared" ca="1" si="65"/>
        <v xml:space="preserve"> </v>
      </c>
      <c r="W256" s="16" t="str">
        <f t="shared" ca="1" si="66"/>
        <v xml:space="preserve"> </v>
      </c>
      <c r="X256" s="3" t="str">
        <f t="shared" ca="1" si="63"/>
        <v xml:space="preserve"> </v>
      </c>
      <c r="Y256" s="3" t="str">
        <f t="shared" ca="1" si="64"/>
        <v xml:space="preserve"> </v>
      </c>
      <c r="Z256" s="12" t="str">
        <f t="shared" ca="1" si="67"/>
        <v xml:space="preserve"> </v>
      </c>
      <c r="AA256" s="17" t="str">
        <f t="shared" ca="1" si="68"/>
        <v xml:space="preserve"> </v>
      </c>
      <c r="AB256" s="17" t="str">
        <f t="shared" ca="1" si="69"/>
        <v xml:space="preserve"> </v>
      </c>
      <c r="AC256" s="19">
        <f t="shared" ca="1" si="70"/>
        <v>9624.4758101680327</v>
      </c>
    </row>
    <row r="257" spans="1:29" x14ac:dyDescent="0.25">
      <c r="A257" s="22">
        <v>36377</v>
      </c>
      <c r="B257">
        <v>2.52</v>
      </c>
      <c r="C257">
        <v>2.12</v>
      </c>
      <c r="D257">
        <v>2.27</v>
      </c>
      <c r="E257">
        <v>4.5999999999999996</v>
      </c>
      <c r="F257">
        <v>4.38</v>
      </c>
      <c r="G257">
        <v>4.54</v>
      </c>
      <c r="H257">
        <f t="shared" si="55"/>
        <v>7.0754716981132004E-2</v>
      </c>
      <c r="I257">
        <f t="shared" si="56"/>
        <v>9.1346153846153744E-2</v>
      </c>
      <c r="J257">
        <f t="shared" si="62"/>
        <v>0.82430204265894547</v>
      </c>
      <c r="K257" s="2">
        <v>1</v>
      </c>
      <c r="L257" s="2">
        <v>1</v>
      </c>
      <c r="M257" s="6">
        <f ca="1">100*(D257-MIN(OFFSET(C257,-$M$3+1,0):C257))/(MAX(OFFSET(B257,-$M$3+1,0):B257)-MIN(OFFSET(C257,-$M$3+1,0):C257))</f>
        <v>19.148936170212782</v>
      </c>
      <c r="N257" s="6">
        <f ca="1">100*(G257-MIN(OFFSET(F257,-$M$3+1,0):F257))/(MAX(OFFSET(E257,-$M$3+1,0):E257)-MIN(OFFSET(F257,-$M$3+1,0):F257))</f>
        <v>62.121212121212132</v>
      </c>
      <c r="O257" s="6">
        <f t="shared" ca="1" si="57"/>
        <v>-42.972275950999347</v>
      </c>
      <c r="P257" s="8">
        <f t="shared" si="60"/>
        <v>0.39999999999999991</v>
      </c>
      <c r="Q257" s="8">
        <f t="shared" si="61"/>
        <v>0.4399999999999995</v>
      </c>
      <c r="R257" s="15">
        <f ca="1">AVERAGE(P257:OFFSET(P257,-$R$3+1,0))*$R$4*K257</f>
        <v>42.875</v>
      </c>
      <c r="S257" s="15">
        <f ca="1">AVERAGE(Q257:OFFSET(Q257,-$R$3+1,0))*$S$4*L257</f>
        <v>39.875000000000007</v>
      </c>
      <c r="T257" s="11" t="str">
        <f t="shared" ca="1" si="58"/>
        <v>Buy</v>
      </c>
      <c r="U257" s="11" t="str">
        <f t="shared" ca="1" si="59"/>
        <v xml:space="preserve"> </v>
      </c>
      <c r="V257" s="3">
        <f t="shared" ca="1" si="65"/>
        <v>10</v>
      </c>
      <c r="W257" s="16">
        <f t="shared" ca="1" si="66"/>
        <v>-10.752351097178682</v>
      </c>
      <c r="X257" s="3">
        <f t="shared" ca="1" si="63"/>
        <v>2.27</v>
      </c>
      <c r="Y257" s="3">
        <f t="shared" ca="1" si="64"/>
        <v>4.54</v>
      </c>
      <c r="Z257" s="12" t="str">
        <f t="shared" ca="1" si="67"/>
        <v xml:space="preserve"> </v>
      </c>
      <c r="AA257" s="17" t="str">
        <f t="shared" ca="1" si="68"/>
        <v xml:space="preserve"> </v>
      </c>
      <c r="AB257" s="17" t="str">
        <f t="shared" ca="1" si="69"/>
        <v xml:space="preserve"> </v>
      </c>
      <c r="AC257" s="19">
        <f t="shared" ca="1" si="70"/>
        <v>9624.4758101680327</v>
      </c>
    </row>
    <row r="258" spans="1:29" x14ac:dyDescent="0.25">
      <c r="A258" s="22">
        <v>36378</v>
      </c>
      <c r="B258">
        <v>2.36</v>
      </c>
      <c r="C258">
        <v>2.12</v>
      </c>
      <c r="D258">
        <v>2.2400000000000002</v>
      </c>
      <c r="E258">
        <v>4.75</v>
      </c>
      <c r="F258">
        <v>4.38</v>
      </c>
      <c r="G258">
        <v>4.38</v>
      </c>
      <c r="H258">
        <f t="shared" si="55"/>
        <v>-1.3215859030836885E-2</v>
      </c>
      <c r="I258">
        <f t="shared" si="56"/>
        <v>-3.524229074889873E-2</v>
      </c>
      <c r="J258">
        <f t="shared" si="62"/>
        <v>0.8138247210967875</v>
      </c>
      <c r="K258" s="2">
        <v>1</v>
      </c>
      <c r="L258" s="2">
        <v>1</v>
      </c>
      <c r="M258" s="6">
        <f ca="1">100*(D258-MIN(OFFSET(C258,-$M$3+1,0):C258))/(MAX(OFFSET(B258,-$M$3+1,0):B258)-MIN(OFFSET(C258,-$M$3+1,0):C258))</f>
        <v>17.045454545454579</v>
      </c>
      <c r="N258" s="6">
        <f ca="1">100*(G258-MIN(OFFSET(F258,-$M$3+1,0):F258))/(MAX(OFFSET(E258,-$M$3+1,0):E258)-MIN(OFFSET(F258,-$M$3+1,0):F258))</f>
        <v>37.878787878787868</v>
      </c>
      <c r="O258" s="6">
        <f t="shared" ca="1" si="57"/>
        <v>-20.83333333333329</v>
      </c>
      <c r="P258" s="8">
        <f t="shared" si="60"/>
        <v>0.23999999999999977</v>
      </c>
      <c r="Q258" s="8">
        <f t="shared" si="61"/>
        <v>0.37000000000000011</v>
      </c>
      <c r="R258" s="15">
        <f ca="1">AVERAGE(P258:OFFSET(P258,-$R$3+1,0))*$R$4*K258</f>
        <v>41.624999999999993</v>
      </c>
      <c r="S258" s="15">
        <f ca="1">AVERAGE(Q258:OFFSET(Q258,-$R$3+1,0))*$S$4*L258</f>
        <v>39.750000000000007</v>
      </c>
      <c r="T258" s="11" t="str">
        <f t="shared" ca="1" si="58"/>
        <v>Buy</v>
      </c>
      <c r="U258" s="11" t="str">
        <f t="shared" ca="1" si="59"/>
        <v xml:space="preserve"> </v>
      </c>
      <c r="V258" s="3">
        <f t="shared" ca="1" si="65"/>
        <v>10</v>
      </c>
      <c r="W258" s="16">
        <f t="shared" ca="1" si="66"/>
        <v>-10.752351097178682</v>
      </c>
      <c r="X258" s="3">
        <f t="shared" ca="1" si="63"/>
        <v>2.27</v>
      </c>
      <c r="Y258" s="3">
        <f t="shared" ca="1" si="64"/>
        <v>4.54</v>
      </c>
      <c r="Z258" s="12">
        <f t="shared" ca="1" si="67"/>
        <v>-29.999999999999805</v>
      </c>
      <c r="AA258" s="17">
        <f t="shared" ca="1" si="68"/>
        <v>172.03761755485908</v>
      </c>
      <c r="AB258" s="17">
        <f t="shared" ca="1" si="69"/>
        <v>142.03761755485928</v>
      </c>
      <c r="AC258" s="19">
        <f t="shared" ca="1" si="70"/>
        <v>9766.5134277228917</v>
      </c>
    </row>
    <row r="259" spans="1:29" x14ac:dyDescent="0.25">
      <c r="A259" s="22">
        <v>36381</v>
      </c>
      <c r="B259">
        <v>2.2400000000000002</v>
      </c>
      <c r="C259">
        <v>2.06</v>
      </c>
      <c r="D259">
        <v>2.06</v>
      </c>
      <c r="E259">
        <v>4.4400000000000004</v>
      </c>
      <c r="F259">
        <v>3.82</v>
      </c>
      <c r="G259">
        <v>3.85</v>
      </c>
      <c r="H259">
        <f t="shared" si="55"/>
        <v>-8.0357142857142905E-2</v>
      </c>
      <c r="I259">
        <f t="shared" si="56"/>
        <v>-0.12100456621004563</v>
      </c>
      <c r="J259">
        <f t="shared" si="62"/>
        <v>0.80925301469415567</v>
      </c>
      <c r="K259" s="2">
        <v>1</v>
      </c>
      <c r="L259" s="2">
        <v>1</v>
      </c>
      <c r="M259" s="6">
        <f ca="1">100*(D259-MIN(OFFSET(C259,-$M$3+1,0):C259))/(MAX(OFFSET(B259,-$M$3+1,0):B259)-MIN(OFFSET(C259,-$M$3+1,0):C259))</f>
        <v>0</v>
      </c>
      <c r="N259" s="6">
        <f ca="1">100*(G259-MIN(OFFSET(F259,-$M$3+1,0):F259))/(MAX(OFFSET(E259,-$M$3+1,0):E259)-MIN(OFFSET(F259,-$M$3+1,0):F259))</f>
        <v>3.0927835051546642</v>
      </c>
      <c r="O259" s="6">
        <f t="shared" ca="1" si="57"/>
        <v>-3.0927835051546642</v>
      </c>
      <c r="P259" s="8">
        <f t="shared" si="60"/>
        <v>0.18000000000000016</v>
      </c>
      <c r="Q259" s="8">
        <f t="shared" si="61"/>
        <v>0.62000000000000055</v>
      </c>
      <c r="R259" s="15">
        <f ca="1">AVERAGE(P259:OFFSET(P259,-$R$3+1,0))*$R$4*K259</f>
        <v>40</v>
      </c>
      <c r="S259" s="15">
        <f ca="1">AVERAGE(Q259:OFFSET(Q259,-$R$3+1,0))*$S$4*L259</f>
        <v>44.000000000000014</v>
      </c>
      <c r="T259" s="11" t="str">
        <f t="shared" ca="1" si="58"/>
        <v>Buy</v>
      </c>
      <c r="U259" s="11" t="str">
        <f t="shared" ca="1" si="59"/>
        <v xml:space="preserve"> </v>
      </c>
      <c r="V259" s="3">
        <f t="shared" ca="1" si="65"/>
        <v>10</v>
      </c>
      <c r="W259" s="16">
        <f t="shared" ca="1" si="66"/>
        <v>-10.752351097178682</v>
      </c>
      <c r="X259" s="3">
        <f t="shared" ca="1" si="63"/>
        <v>2.27</v>
      </c>
      <c r="Y259" s="3">
        <f t="shared" ca="1" si="64"/>
        <v>4.54</v>
      </c>
      <c r="Z259" s="12">
        <f t="shared" ca="1" si="67"/>
        <v>-180.00000000000017</v>
      </c>
      <c r="AA259" s="17">
        <f t="shared" ca="1" si="68"/>
        <v>569.87460815046995</v>
      </c>
      <c r="AB259" s="17">
        <f t="shared" ca="1" si="69"/>
        <v>389.87460815046978</v>
      </c>
      <c r="AC259" s="19">
        <f t="shared" ca="1" si="70"/>
        <v>10156.388035873362</v>
      </c>
    </row>
    <row r="260" spans="1:29" x14ac:dyDescent="0.25">
      <c r="A260" s="22">
        <v>36382</v>
      </c>
      <c r="B260">
        <v>2.06</v>
      </c>
      <c r="C260">
        <v>1.56</v>
      </c>
      <c r="D260">
        <v>1.69</v>
      </c>
      <c r="E260">
        <v>3.89</v>
      </c>
      <c r="F260">
        <v>3.54</v>
      </c>
      <c r="G260">
        <v>3.73</v>
      </c>
      <c r="H260">
        <f t="shared" si="55"/>
        <v>-0.17961165048543692</v>
      </c>
      <c r="I260">
        <f t="shared" si="56"/>
        <v>-3.1168831168831179E-2</v>
      </c>
      <c r="J260">
        <f t="shared" si="62"/>
        <v>0.73782185558467328</v>
      </c>
      <c r="K260" s="2">
        <v>1</v>
      </c>
      <c r="L260" s="2">
        <v>1</v>
      </c>
      <c r="M260" s="6">
        <f ca="1">100*(D260-MIN(OFFSET(C260,-$M$3+1,0):C260))/(MAX(OFFSET(B260,-$M$3+1,0):B260)-MIN(OFFSET(C260,-$M$3+1,0):C260))</f>
        <v>10.833333333333327</v>
      </c>
      <c r="N260" s="6">
        <f ca="1">100*(G260-MIN(OFFSET(F260,-$M$3+1,0):F260))/(MAX(OFFSET(E260,-$M$3+1,0):E260)-MIN(OFFSET(F260,-$M$3+1,0):F260))</f>
        <v>15.199999999999994</v>
      </c>
      <c r="O260" s="6">
        <f t="shared" ca="1" si="57"/>
        <v>-4.3666666666666671</v>
      </c>
      <c r="P260" s="8">
        <f t="shared" si="60"/>
        <v>0.5</v>
      </c>
      <c r="Q260" s="8">
        <f t="shared" si="61"/>
        <v>0.35000000000000009</v>
      </c>
      <c r="R260" s="15">
        <f ca="1">AVERAGE(P260:OFFSET(P260,-$R$3+1,0))*$R$4*K260</f>
        <v>39.75</v>
      </c>
      <c r="S260" s="15">
        <f ca="1">AVERAGE(Q260:OFFSET(Q260,-$R$3+1,0))*$S$4*L260</f>
        <v>44.875000000000007</v>
      </c>
      <c r="T260" s="11" t="str">
        <f t="shared" ca="1" si="58"/>
        <v>Buy</v>
      </c>
      <c r="U260" s="11" t="str">
        <f t="shared" ca="1" si="59"/>
        <v xml:space="preserve"> </v>
      </c>
      <c r="V260" s="3">
        <f t="shared" ca="1" si="65"/>
        <v>10</v>
      </c>
      <c r="W260" s="16">
        <f t="shared" ca="1" si="66"/>
        <v>-10.752351097178682</v>
      </c>
      <c r="X260" s="3">
        <f t="shared" ca="1" si="63"/>
        <v>2.27</v>
      </c>
      <c r="Y260" s="3">
        <f t="shared" ca="1" si="64"/>
        <v>4.54</v>
      </c>
      <c r="Z260" s="12">
        <f t="shared" ca="1" si="67"/>
        <v>-370.00000000000011</v>
      </c>
      <c r="AA260" s="17">
        <f t="shared" ca="1" si="68"/>
        <v>129.0282131661443</v>
      </c>
      <c r="AB260" s="17">
        <f t="shared" ca="1" si="69"/>
        <v>-240.97178683385582</v>
      </c>
      <c r="AC260" s="19">
        <f t="shared" ca="1" si="70"/>
        <v>9915.4162490395065</v>
      </c>
    </row>
    <row r="261" spans="1:29" x14ac:dyDescent="0.25">
      <c r="A261" s="22">
        <v>36383</v>
      </c>
      <c r="B261">
        <v>1.84</v>
      </c>
      <c r="C261">
        <v>1.56</v>
      </c>
      <c r="D261">
        <v>1.69</v>
      </c>
      <c r="E261">
        <v>4.3499999999999996</v>
      </c>
      <c r="F261">
        <v>4.07</v>
      </c>
      <c r="G261">
        <v>4.32</v>
      </c>
      <c r="H261">
        <f t="shared" ref="H261:H324" si="71">D261/D260-1</f>
        <v>0</v>
      </c>
      <c r="I261">
        <f t="shared" ref="I261:I324" si="72">G261/G260-1</f>
        <v>0.15817694369973201</v>
      </c>
      <c r="J261">
        <f t="shared" si="62"/>
        <v>0.67168426662049285</v>
      </c>
      <c r="K261" s="2">
        <v>1</v>
      </c>
      <c r="L261" s="2">
        <v>1</v>
      </c>
      <c r="M261" s="6">
        <f ca="1">100*(D261-MIN(OFFSET(C261,-$M$3+1,0):C261))/(MAX(OFFSET(B261,-$M$3+1,0):B261)-MIN(OFFSET(C261,-$M$3+1,0):C261))</f>
        <v>12.380952380952372</v>
      </c>
      <c r="N261" s="6">
        <f ca="1">100*(G261-MIN(OFFSET(F261,-$M$3+1,0):F261))/(MAX(OFFSET(E261,-$M$3+1,0):E261)-MIN(OFFSET(F261,-$M$3+1,0):F261))</f>
        <v>64.462809917355401</v>
      </c>
      <c r="O261" s="6">
        <f t="shared" ca="1" si="57"/>
        <v>-52.081857536403028</v>
      </c>
      <c r="P261" s="8">
        <f t="shared" si="60"/>
        <v>0.28000000000000003</v>
      </c>
      <c r="Q261" s="8">
        <f t="shared" si="61"/>
        <v>0.61999999999999966</v>
      </c>
      <c r="R261" s="15">
        <f ca="1">AVERAGE(P261:OFFSET(P261,-$R$3+1,0))*$R$4*K261</f>
        <v>37.5</v>
      </c>
      <c r="S261" s="15">
        <f ca="1">AVERAGE(Q261:OFFSET(Q261,-$R$3+1,0))*$S$4*L261</f>
        <v>47.125</v>
      </c>
      <c r="T261" s="11" t="str">
        <f t="shared" ca="1" si="58"/>
        <v>Buy</v>
      </c>
      <c r="U261" s="11" t="str">
        <f t="shared" ca="1" si="59"/>
        <v xml:space="preserve"> </v>
      </c>
      <c r="V261" s="3">
        <f t="shared" ca="1" si="65"/>
        <v>10</v>
      </c>
      <c r="W261" s="16">
        <f t="shared" ca="1" si="66"/>
        <v>-10.752351097178682</v>
      </c>
      <c r="X261" s="3">
        <f t="shared" ca="1" si="63"/>
        <v>2.27</v>
      </c>
      <c r="Y261" s="3">
        <f t="shared" ca="1" si="64"/>
        <v>4.54</v>
      </c>
      <c r="Z261" s="12">
        <f t="shared" ca="1" si="67"/>
        <v>0</v>
      </c>
      <c r="AA261" s="17">
        <f t="shared" ca="1" si="68"/>
        <v>-634.38871473354254</v>
      </c>
      <c r="AB261" s="17">
        <f t="shared" ca="1" si="69"/>
        <v>-634.38871473354254</v>
      </c>
      <c r="AC261" s="19">
        <f t="shared" ca="1" si="70"/>
        <v>9281.0275343059639</v>
      </c>
    </row>
    <row r="262" spans="1:29" x14ac:dyDescent="0.25">
      <c r="A262" s="22">
        <v>36384</v>
      </c>
      <c r="B262">
        <v>1.99</v>
      </c>
      <c r="C262">
        <v>1.72</v>
      </c>
      <c r="D262">
        <v>1.75</v>
      </c>
      <c r="E262">
        <v>4.3899999999999997</v>
      </c>
      <c r="F262">
        <v>3.98</v>
      </c>
      <c r="G262">
        <v>4.2300000000000004</v>
      </c>
      <c r="H262">
        <f t="shared" si="71"/>
        <v>3.5502958579881616E-2</v>
      </c>
      <c r="I262">
        <f t="shared" si="72"/>
        <v>-2.0833333333333259E-2</v>
      </c>
      <c r="J262">
        <f t="shared" si="62"/>
        <v>0.65128110506187464</v>
      </c>
      <c r="K262" s="2">
        <v>1</v>
      </c>
      <c r="L262" s="2">
        <v>1</v>
      </c>
      <c r="M262" s="6">
        <f ca="1">100*(D262-MIN(OFFSET(C262,-$M$3+1,0):C262))/(MAX(OFFSET(B262,-$M$3+1,0):B262)-MIN(OFFSET(C262,-$M$3+1,0):C262))</f>
        <v>19.791666666666661</v>
      </c>
      <c r="N262" s="6">
        <f ca="1">100*(G262-MIN(OFFSET(F262,-$M$3+1,0):F262))/(MAX(OFFSET(E262,-$M$3+1,0):E262)-MIN(OFFSET(F262,-$M$3+1,0):F262))</f>
        <v>57.024793388429792</v>
      </c>
      <c r="O262" s="6">
        <f t="shared" ca="1" si="57"/>
        <v>-37.233126721763128</v>
      </c>
      <c r="P262" s="8">
        <f t="shared" si="60"/>
        <v>0.30000000000000004</v>
      </c>
      <c r="Q262" s="8">
        <f t="shared" si="61"/>
        <v>0.4099999999999997</v>
      </c>
      <c r="R262" s="15">
        <f ca="1">AVERAGE(P262:OFFSET(P262,-$R$3+1,0))*$R$4*K262</f>
        <v>34</v>
      </c>
      <c r="S262" s="15">
        <f ca="1">AVERAGE(Q262:OFFSET(Q262,-$R$3+1,0))*$S$4*L262</f>
        <v>46.5</v>
      </c>
      <c r="T262" s="11" t="str">
        <f t="shared" ca="1" si="58"/>
        <v>Buy</v>
      </c>
      <c r="U262" s="11" t="str">
        <f t="shared" ca="1" si="59"/>
        <v xml:space="preserve"> </v>
      </c>
      <c r="V262" s="3">
        <f t="shared" ca="1" si="65"/>
        <v>10</v>
      </c>
      <c r="W262" s="16">
        <f t="shared" ca="1" si="66"/>
        <v>-10.752351097178682</v>
      </c>
      <c r="X262" s="3">
        <f t="shared" ca="1" si="63"/>
        <v>2.27</v>
      </c>
      <c r="Y262" s="3">
        <f t="shared" ca="1" si="64"/>
        <v>4.54</v>
      </c>
      <c r="Z262" s="12">
        <f t="shared" ca="1" si="67"/>
        <v>60.000000000000057</v>
      </c>
      <c r="AA262" s="17">
        <f t="shared" ca="1" si="68"/>
        <v>96.771159874607974</v>
      </c>
      <c r="AB262" s="17">
        <f t="shared" ca="1" si="69"/>
        <v>156.77115987460803</v>
      </c>
      <c r="AC262" s="19">
        <f t="shared" ca="1" si="70"/>
        <v>9437.7986941805721</v>
      </c>
    </row>
    <row r="263" spans="1:29" x14ac:dyDescent="0.25">
      <c r="A263" s="22">
        <v>36385</v>
      </c>
      <c r="B263">
        <v>1.99</v>
      </c>
      <c r="C263">
        <v>1.87</v>
      </c>
      <c r="D263">
        <v>1.96</v>
      </c>
      <c r="E263">
        <v>4.51</v>
      </c>
      <c r="F263">
        <v>4.26</v>
      </c>
      <c r="G263">
        <v>4.51</v>
      </c>
      <c r="H263">
        <f t="shared" si="71"/>
        <v>0.11999999999999988</v>
      </c>
      <c r="I263">
        <f t="shared" si="72"/>
        <v>6.6193853427895855E-2</v>
      </c>
      <c r="J263">
        <f t="shared" si="62"/>
        <v>0.67517803750722416</v>
      </c>
      <c r="K263" s="2">
        <v>1</v>
      </c>
      <c r="L263" s="2">
        <v>1</v>
      </c>
      <c r="M263" s="6">
        <f ca="1">100*(D263-MIN(OFFSET(C263,-$M$3+1,0):C263))/(MAX(OFFSET(B263,-$M$3+1,0):B263)-MIN(OFFSET(C263,-$M$3+1,0):C263))</f>
        <v>50</v>
      </c>
      <c r="N263" s="6">
        <f ca="1">100*(G263-MIN(OFFSET(F263,-$M$3+1,0):F263))/(MAX(OFFSET(E263,-$M$3+1,0):E263)-MIN(OFFSET(F263,-$M$3+1,0):F263))</f>
        <v>80.165289256198321</v>
      </c>
      <c r="O263" s="6">
        <f t="shared" ca="1" si="57"/>
        <v>-30.165289256198321</v>
      </c>
      <c r="P263" s="8">
        <f t="shared" si="60"/>
        <v>0.24</v>
      </c>
      <c r="Q263" s="8">
        <f t="shared" si="61"/>
        <v>0.27999999999999936</v>
      </c>
      <c r="R263" s="15">
        <f ca="1">AVERAGE(P263:OFFSET(P263,-$R$3+1,0))*$R$4*K263</f>
        <v>33.5</v>
      </c>
      <c r="S263" s="15">
        <f ca="1">AVERAGE(Q263:OFFSET(Q263,-$R$3+1,0))*$S$4*L263</f>
        <v>44.874999999999986</v>
      </c>
      <c r="T263" s="11" t="str">
        <f t="shared" ca="1" si="58"/>
        <v>Buy</v>
      </c>
      <c r="U263" s="11" t="str">
        <f t="shared" ca="1" si="59"/>
        <v xml:space="preserve"> </v>
      </c>
      <c r="V263" s="3">
        <f t="shared" ca="1" si="65"/>
        <v>10</v>
      </c>
      <c r="W263" s="16">
        <f t="shared" ca="1" si="66"/>
        <v>-10.752351097178682</v>
      </c>
      <c r="X263" s="3">
        <f t="shared" ca="1" si="63"/>
        <v>2.27</v>
      </c>
      <c r="Y263" s="3">
        <f t="shared" ca="1" si="64"/>
        <v>4.54</v>
      </c>
      <c r="Z263" s="12">
        <f t="shared" ca="1" si="67"/>
        <v>209.99999999999997</v>
      </c>
      <c r="AA263" s="17">
        <f t="shared" ca="1" si="68"/>
        <v>-301.06583072100238</v>
      </c>
      <c r="AB263" s="17">
        <f t="shared" ca="1" si="69"/>
        <v>-91.065830721002413</v>
      </c>
      <c r="AC263" s="19">
        <f t="shared" ca="1" si="70"/>
        <v>9346.7328634595688</v>
      </c>
    </row>
    <row r="264" spans="1:29" x14ac:dyDescent="0.25">
      <c r="A264" s="22">
        <v>36388</v>
      </c>
      <c r="B264">
        <v>1.96</v>
      </c>
      <c r="C264">
        <v>1.69</v>
      </c>
      <c r="D264">
        <v>1.93</v>
      </c>
      <c r="E264">
        <v>4.7</v>
      </c>
      <c r="F264">
        <v>4.42</v>
      </c>
      <c r="G264">
        <v>4.45</v>
      </c>
      <c r="H264">
        <f t="shared" si="71"/>
        <v>-1.5306122448979553E-2</v>
      </c>
      <c r="I264">
        <f t="shared" si="72"/>
        <v>-1.3303769401330268E-2</v>
      </c>
      <c r="J264">
        <f t="shared" si="62"/>
        <v>0.6728201302053558</v>
      </c>
      <c r="K264" s="2">
        <v>1</v>
      </c>
      <c r="L264" s="2">
        <v>1</v>
      </c>
      <c r="M264" s="6">
        <f ca="1">100*(D264-MIN(OFFSET(C264,-$M$3+1,0):C264))/(MAX(OFFSET(B264,-$M$3+1,0):B264)-MIN(OFFSET(C264,-$M$3+1,0):C264))</f>
        <v>54.41176470588232</v>
      </c>
      <c r="N264" s="6">
        <f ca="1">100*(G264-MIN(OFFSET(F264,-$M$3+1,0):F264))/(MAX(OFFSET(E264,-$M$3+1,0):E264)-MIN(OFFSET(F264,-$M$3+1,0):F264))</f>
        <v>78.448275862068968</v>
      </c>
      <c r="O264" s="6">
        <f t="shared" ca="1" si="57"/>
        <v>-24.036511156186648</v>
      </c>
      <c r="P264" s="8">
        <f t="shared" si="60"/>
        <v>0.27</v>
      </c>
      <c r="Q264" s="8">
        <f t="shared" si="61"/>
        <v>0.28000000000000025</v>
      </c>
      <c r="R264" s="15">
        <f ca="1">AVERAGE(P264:OFFSET(P264,-$R$3+1,0))*$R$4*K264</f>
        <v>30.124999999999996</v>
      </c>
      <c r="S264" s="15">
        <f ca="1">AVERAGE(Q264:OFFSET(Q264,-$R$3+1,0))*$S$4*L264</f>
        <v>42.124999999999993</v>
      </c>
      <c r="T264" s="11" t="str">
        <f t="shared" ca="1" si="58"/>
        <v>Buy</v>
      </c>
      <c r="U264" s="11" t="str">
        <f t="shared" ca="1" si="59"/>
        <v xml:space="preserve"> </v>
      </c>
      <c r="V264" s="3">
        <f t="shared" ca="1" si="65"/>
        <v>10</v>
      </c>
      <c r="W264" s="16">
        <f t="shared" ca="1" si="66"/>
        <v>-10.752351097178682</v>
      </c>
      <c r="X264" s="3">
        <f t="shared" ca="1" si="63"/>
        <v>2.27</v>
      </c>
      <c r="Y264" s="3">
        <f t="shared" ca="1" si="64"/>
        <v>4.54</v>
      </c>
      <c r="Z264" s="12">
        <f t="shared" ca="1" si="67"/>
        <v>-30.000000000000028</v>
      </c>
      <c r="AA264" s="17">
        <f t="shared" ca="1" si="68"/>
        <v>64.51410658307168</v>
      </c>
      <c r="AB264" s="17">
        <f t="shared" ca="1" si="69"/>
        <v>34.514106583071651</v>
      </c>
      <c r="AC264" s="19">
        <f t="shared" ca="1" si="70"/>
        <v>9381.2469700426409</v>
      </c>
    </row>
    <row r="265" spans="1:29" x14ac:dyDescent="0.25">
      <c r="A265" s="22">
        <v>36389</v>
      </c>
      <c r="B265">
        <v>2.12</v>
      </c>
      <c r="C265">
        <v>1.81</v>
      </c>
      <c r="D265">
        <v>2.12</v>
      </c>
      <c r="E265">
        <v>4.67</v>
      </c>
      <c r="F265">
        <v>4.3499999999999996</v>
      </c>
      <c r="G265">
        <v>4.67</v>
      </c>
      <c r="H265">
        <f t="shared" si="71"/>
        <v>9.8445595854922407E-2</v>
      </c>
      <c r="I265">
        <f t="shared" si="72"/>
        <v>4.9438202247190866E-2</v>
      </c>
      <c r="J265">
        <f t="shared" si="62"/>
        <v>0.68670315961041983</v>
      </c>
      <c r="K265" s="2">
        <v>1</v>
      </c>
      <c r="L265" s="2">
        <v>1</v>
      </c>
      <c r="M265" s="6">
        <f ca="1">100*(D265-MIN(OFFSET(C265,-$M$3+1,0):C265))/(MAX(OFFSET(B265,-$M$3+1,0):B265)-MIN(OFFSET(C265,-$M$3+1,0):C265))</f>
        <v>100</v>
      </c>
      <c r="N265" s="6">
        <f ca="1">100*(G265-MIN(OFFSET(F265,-$M$3+1,0):F265))/(MAX(OFFSET(E265,-$M$3+1,0):E265)-MIN(OFFSET(F265,-$M$3+1,0):F265))</f>
        <v>97.413793103448256</v>
      </c>
      <c r="O265" s="6">
        <f t="shared" ca="1" si="57"/>
        <v>2.5862068965517437</v>
      </c>
      <c r="P265" s="8">
        <f t="shared" si="60"/>
        <v>0.31000000000000005</v>
      </c>
      <c r="Q265" s="8">
        <f t="shared" si="61"/>
        <v>0.32000000000000028</v>
      </c>
      <c r="R265" s="15">
        <f ca="1">AVERAGE(P265:OFFSET(P265,-$R$3+1,0))*$R$4*K265</f>
        <v>28.999999999999996</v>
      </c>
      <c r="S265" s="15">
        <f ca="1">AVERAGE(Q265:OFFSET(Q265,-$R$3+1,0))*$S$4*L265</f>
        <v>40.625</v>
      </c>
      <c r="T265" s="11" t="str">
        <f t="shared" ca="1" si="58"/>
        <v>Exit</v>
      </c>
      <c r="U265" s="11" t="str">
        <f t="shared" ca="1" si="59"/>
        <v xml:space="preserve"> </v>
      </c>
      <c r="V265" s="3">
        <f t="shared" ca="1" si="65"/>
        <v>10</v>
      </c>
      <c r="W265" s="16">
        <f t="shared" ca="1" si="66"/>
        <v>-10.752351097178682</v>
      </c>
      <c r="X265" s="3">
        <f t="shared" ca="1" si="63"/>
        <v>2.27</v>
      </c>
      <c r="Y265" s="3">
        <f t="shared" ca="1" si="64"/>
        <v>4.54</v>
      </c>
      <c r="Z265" s="12">
        <f t="shared" ca="1" si="67"/>
        <v>190.00000000000017</v>
      </c>
      <c r="AA265" s="17">
        <f t="shared" ca="1" si="68"/>
        <v>-236.55172413793073</v>
      </c>
      <c r="AB265" s="17">
        <f t="shared" ca="1" si="69"/>
        <v>-46.551724137930563</v>
      </c>
      <c r="AC265" s="19">
        <f t="shared" ca="1" si="70"/>
        <v>9334.6952459047097</v>
      </c>
    </row>
    <row r="266" spans="1:29" x14ac:dyDescent="0.25">
      <c r="A266" s="22">
        <v>36390</v>
      </c>
      <c r="B266">
        <v>2.12</v>
      </c>
      <c r="C266">
        <v>1.53</v>
      </c>
      <c r="D266">
        <v>1.72</v>
      </c>
      <c r="E266">
        <v>4.6399999999999997</v>
      </c>
      <c r="F266">
        <v>4.32</v>
      </c>
      <c r="G266">
        <v>4.3499999999999996</v>
      </c>
      <c r="H266">
        <f t="shared" si="71"/>
        <v>-0.18867924528301894</v>
      </c>
      <c r="I266">
        <f t="shared" si="72"/>
        <v>-6.85224839400429E-2</v>
      </c>
      <c r="J266">
        <f t="shared" si="62"/>
        <v>0.68850160409200256</v>
      </c>
      <c r="K266" s="2">
        <v>1</v>
      </c>
      <c r="L266" s="2">
        <v>1</v>
      </c>
      <c r="M266" s="6">
        <f ca="1">100*(D266-MIN(OFFSET(C266,-$M$3+1,0):C266))/(MAX(OFFSET(B266,-$M$3+1,0):B266)-MIN(OFFSET(C266,-$M$3+1,0):C266))</f>
        <v>32.203389830508456</v>
      </c>
      <c r="N266" s="6">
        <f ca="1">100*(G266-MIN(OFFSET(F266,-$M$3+1,0):F266))/(MAX(OFFSET(E266,-$M$3+1,0):E266)-MIN(OFFSET(F266,-$M$3+1,0):F266))</f>
        <v>51.388888888888829</v>
      </c>
      <c r="O266" s="6">
        <f t="shared" ca="1" si="57"/>
        <v>-19.185499058380373</v>
      </c>
      <c r="P266" s="8">
        <f t="shared" si="60"/>
        <v>0.59000000000000008</v>
      </c>
      <c r="Q266" s="8">
        <f t="shared" si="61"/>
        <v>0.34999999999999964</v>
      </c>
      <c r="R266" s="15">
        <f ca="1">AVERAGE(P266:OFFSET(P266,-$R$3+1,0))*$R$4*K266</f>
        <v>33.375</v>
      </c>
      <c r="S266" s="15">
        <f ca="1">AVERAGE(Q266:OFFSET(Q266,-$R$3+1,0))*$S$4*L266</f>
        <v>40.374999999999993</v>
      </c>
      <c r="T266" s="11" t="str">
        <f t="shared" ca="1" si="58"/>
        <v xml:space="preserve"> </v>
      </c>
      <c r="U266" s="11" t="str">
        <f t="shared" ca="1" si="59"/>
        <v xml:space="preserve"> </v>
      </c>
      <c r="V266" s="3" t="str">
        <f t="shared" ca="1" si="65"/>
        <v xml:space="preserve"> </v>
      </c>
      <c r="W266" s="16" t="str">
        <f t="shared" ca="1" si="66"/>
        <v xml:space="preserve"> </v>
      </c>
      <c r="X266" s="3" t="str">
        <f t="shared" ca="1" si="63"/>
        <v xml:space="preserve"> </v>
      </c>
      <c r="Y266" s="3" t="str">
        <f t="shared" ca="1" si="64"/>
        <v xml:space="preserve"> </v>
      </c>
      <c r="Z266" s="12" t="str">
        <f t="shared" ca="1" si="67"/>
        <v xml:space="preserve"> </v>
      </c>
      <c r="AA266" s="17" t="str">
        <f t="shared" ca="1" si="68"/>
        <v xml:space="preserve"> </v>
      </c>
      <c r="AB266" s="17" t="str">
        <f t="shared" ca="1" si="69"/>
        <v xml:space="preserve"> </v>
      </c>
      <c r="AC266" s="19">
        <f t="shared" ca="1" si="70"/>
        <v>9334.6952459047097</v>
      </c>
    </row>
    <row r="267" spans="1:29" x14ac:dyDescent="0.25">
      <c r="A267" s="22">
        <v>36391</v>
      </c>
      <c r="B267">
        <v>1.75</v>
      </c>
      <c r="C267">
        <v>1.5</v>
      </c>
      <c r="D267">
        <v>1.75</v>
      </c>
      <c r="E267">
        <v>4.7</v>
      </c>
      <c r="F267">
        <v>4.3899999999999997</v>
      </c>
      <c r="G267">
        <v>4.5999999999999996</v>
      </c>
      <c r="H267">
        <f t="shared" si="71"/>
        <v>1.744186046511631E-2</v>
      </c>
      <c r="I267">
        <f t="shared" si="72"/>
        <v>5.7471264367816133E-2</v>
      </c>
      <c r="J267">
        <f t="shared" si="62"/>
        <v>0.70056838878955752</v>
      </c>
      <c r="K267" s="2">
        <v>1</v>
      </c>
      <c r="L267" s="2">
        <v>1</v>
      </c>
      <c r="M267" s="6">
        <f ca="1">100*(D267-MIN(OFFSET(C267,-$M$3+1,0):C267))/(MAX(OFFSET(B267,-$M$3+1,0):B267)-MIN(OFFSET(C267,-$M$3+1,0):C267))</f>
        <v>40.322580645161281</v>
      </c>
      <c r="N267" s="6">
        <f ca="1">100*(G267-MIN(OFFSET(F267,-$M$3+1,0):F267))/(MAX(OFFSET(E267,-$M$3+1,0):E267)-MIN(OFFSET(F267,-$M$3+1,0):F267))</f>
        <v>86.111111111111043</v>
      </c>
      <c r="O267" s="6">
        <f t="shared" ca="1" si="57"/>
        <v>-45.788530465949762</v>
      </c>
      <c r="P267" s="8">
        <f t="shared" si="60"/>
        <v>0.25</v>
      </c>
      <c r="Q267" s="8">
        <f t="shared" si="61"/>
        <v>0.35000000000000053</v>
      </c>
      <c r="R267" s="15">
        <f ca="1">AVERAGE(P267:OFFSET(P267,-$R$3+1,0))*$R$4*K267</f>
        <v>34.25</v>
      </c>
      <c r="S267" s="15">
        <f ca="1">AVERAGE(Q267:OFFSET(Q267,-$R$3+1,0))*$S$4*L267</f>
        <v>36.999999999999993</v>
      </c>
      <c r="T267" s="11" t="str">
        <f t="shared" ca="1" si="58"/>
        <v>Buy</v>
      </c>
      <c r="U267" s="11" t="str">
        <f t="shared" ca="1" si="59"/>
        <v xml:space="preserve"> </v>
      </c>
      <c r="V267" s="3">
        <f t="shared" ca="1" si="65"/>
        <v>10</v>
      </c>
      <c r="W267" s="16">
        <f t="shared" ca="1" si="66"/>
        <v>-9.2567567567567579</v>
      </c>
      <c r="X267" s="3">
        <f t="shared" ca="1" si="63"/>
        <v>1.75</v>
      </c>
      <c r="Y267" s="3">
        <f t="shared" ca="1" si="64"/>
        <v>4.5999999999999996</v>
      </c>
      <c r="Z267" s="12" t="str">
        <f t="shared" ca="1" si="67"/>
        <v xml:space="preserve"> </v>
      </c>
      <c r="AA267" s="17" t="str">
        <f t="shared" ca="1" si="68"/>
        <v xml:space="preserve"> </v>
      </c>
      <c r="AB267" s="17" t="str">
        <f t="shared" ca="1" si="69"/>
        <v xml:space="preserve"> </v>
      </c>
      <c r="AC267" s="19">
        <f t="shared" ca="1" si="70"/>
        <v>9334.6952459047097</v>
      </c>
    </row>
    <row r="268" spans="1:29" x14ac:dyDescent="0.25">
      <c r="A268" s="22">
        <v>36392</v>
      </c>
      <c r="B268">
        <v>1.99</v>
      </c>
      <c r="C268">
        <v>1.78</v>
      </c>
      <c r="D268">
        <v>1.84</v>
      </c>
      <c r="E268">
        <v>4.82</v>
      </c>
      <c r="F268">
        <v>4.5999999999999996</v>
      </c>
      <c r="G268">
        <v>4.6399999999999997</v>
      </c>
      <c r="H268">
        <f t="shared" si="71"/>
        <v>5.1428571428571379E-2</v>
      </c>
      <c r="I268">
        <f t="shared" si="72"/>
        <v>8.6956521739129933E-3</v>
      </c>
      <c r="J268">
        <f t="shared" si="62"/>
        <v>0.70283149825006763</v>
      </c>
      <c r="K268" s="2">
        <v>1</v>
      </c>
      <c r="L268" s="2">
        <v>1</v>
      </c>
      <c r="M268" s="6">
        <f ca="1">100*(D268-MIN(OFFSET(C268,-$M$3+1,0):C268))/(MAX(OFFSET(B268,-$M$3+1,0):B268)-MIN(OFFSET(C268,-$M$3+1,0):C268))</f>
        <v>54.838709677419359</v>
      </c>
      <c r="N268" s="6">
        <f ca="1">100*(G268-MIN(OFFSET(F268,-$M$3+1,0):F268))/(MAX(OFFSET(E268,-$M$3+1,0):E268)-MIN(OFFSET(F268,-$M$3+1,0):F268))</f>
        <v>67.857142857142776</v>
      </c>
      <c r="O268" s="6">
        <f t="shared" ca="1" si="57"/>
        <v>-13.018433179723417</v>
      </c>
      <c r="P268" s="8">
        <f t="shared" si="60"/>
        <v>0.24</v>
      </c>
      <c r="Q268" s="8">
        <f t="shared" si="61"/>
        <v>0.22000000000000064</v>
      </c>
      <c r="R268" s="15">
        <f ca="1">AVERAGE(P268:OFFSET(P268,-$R$3+1,0))*$R$4*K268</f>
        <v>31.000000000000007</v>
      </c>
      <c r="S268" s="15">
        <f ca="1">AVERAGE(Q268:OFFSET(Q268,-$R$3+1,0))*$S$4*L268</f>
        <v>35.375</v>
      </c>
      <c r="T268" s="11" t="str">
        <f t="shared" ca="1" si="58"/>
        <v>Buy</v>
      </c>
      <c r="U268" s="11" t="str">
        <f t="shared" ca="1" si="59"/>
        <v xml:space="preserve"> </v>
      </c>
      <c r="V268" s="3">
        <f t="shared" ca="1" si="65"/>
        <v>10</v>
      </c>
      <c r="W268" s="16">
        <f t="shared" ca="1" si="66"/>
        <v>-9.2567567567567579</v>
      </c>
      <c r="X268" s="3">
        <f t="shared" ca="1" si="63"/>
        <v>1.75</v>
      </c>
      <c r="Y268" s="3">
        <f t="shared" ca="1" si="64"/>
        <v>4.5999999999999996</v>
      </c>
      <c r="Z268" s="12">
        <f t="shared" ca="1" si="67"/>
        <v>90.000000000000085</v>
      </c>
      <c r="AA268" s="17">
        <f t="shared" ca="1" si="68"/>
        <v>-37.027027027027067</v>
      </c>
      <c r="AB268" s="17">
        <f t="shared" ca="1" si="69"/>
        <v>52.972972972973018</v>
      </c>
      <c r="AC268" s="19">
        <f t="shared" ca="1" si="70"/>
        <v>9387.6682188776831</v>
      </c>
    </row>
    <row r="269" spans="1:29" x14ac:dyDescent="0.25">
      <c r="A269" s="22">
        <v>36395</v>
      </c>
      <c r="B269">
        <v>1.93</v>
      </c>
      <c r="C269">
        <v>1.84</v>
      </c>
      <c r="D269">
        <v>1.87</v>
      </c>
      <c r="E269">
        <v>4.79</v>
      </c>
      <c r="F269">
        <v>4.5999999999999996</v>
      </c>
      <c r="G269">
        <v>4.67</v>
      </c>
      <c r="H269">
        <f t="shared" si="71"/>
        <v>1.6304347826086918E-2</v>
      </c>
      <c r="I269">
        <f t="shared" si="72"/>
        <v>6.4655172413794482E-3</v>
      </c>
      <c r="J269">
        <f t="shared" si="62"/>
        <v>0.71864637824255384</v>
      </c>
      <c r="K269" s="2">
        <v>1</v>
      </c>
      <c r="L269" s="2">
        <v>1</v>
      </c>
      <c r="M269" s="6">
        <f ca="1">100*(D269-MIN(OFFSET(C269,-$M$3+1,0):C269))/(MAX(OFFSET(B269,-$M$3+1,0):B269)-MIN(OFFSET(C269,-$M$3+1,0):C269))</f>
        <v>59.677419354838719</v>
      </c>
      <c r="N269" s="6">
        <f ca="1">100*(G269-MIN(OFFSET(F269,-$M$3+1,0):F269))/(MAX(OFFSET(E269,-$M$3+1,0):E269)-MIN(OFFSET(F269,-$M$3+1,0):F269))</f>
        <v>69.999999999999929</v>
      </c>
      <c r="O269" s="6">
        <f t="shared" ref="O269:O332" ca="1" si="73">M269-N269</f>
        <v>-10.32258064516121</v>
      </c>
      <c r="P269" s="8">
        <f t="shared" si="60"/>
        <v>8.9999999999999858E-2</v>
      </c>
      <c r="Q269" s="8">
        <f t="shared" si="61"/>
        <v>0.19000000000000039</v>
      </c>
      <c r="R269" s="15">
        <f ca="1">AVERAGE(P269:OFFSET(P269,-$R$3+1,0))*$R$4*K269</f>
        <v>28.625</v>
      </c>
      <c r="S269" s="15">
        <f ca="1">AVERAGE(Q269:OFFSET(Q269,-$R$3+1,0))*$S$4*L269</f>
        <v>30.000000000000011</v>
      </c>
      <c r="T269" s="11" t="str">
        <f t="shared" ca="1" si="58"/>
        <v>Buy</v>
      </c>
      <c r="U269" s="11" t="str">
        <f t="shared" ca="1" si="59"/>
        <v xml:space="preserve"> </v>
      </c>
      <c r="V269" s="3">
        <f t="shared" ca="1" si="65"/>
        <v>10</v>
      </c>
      <c r="W269" s="16">
        <f t="shared" ca="1" si="66"/>
        <v>-9.2567567567567579</v>
      </c>
      <c r="X269" s="3">
        <f t="shared" ca="1" si="63"/>
        <v>1.75</v>
      </c>
      <c r="Y269" s="3">
        <f t="shared" ca="1" si="64"/>
        <v>4.5999999999999996</v>
      </c>
      <c r="Z269" s="12">
        <f t="shared" ca="1" si="67"/>
        <v>30.000000000000028</v>
      </c>
      <c r="AA269" s="17">
        <f t="shared" ca="1" si="68"/>
        <v>-27.770270270270501</v>
      </c>
      <c r="AB269" s="17">
        <f t="shared" ca="1" si="69"/>
        <v>2.2297297297295273</v>
      </c>
      <c r="AC269" s="19">
        <f t="shared" ca="1" si="70"/>
        <v>9389.8979486074131</v>
      </c>
    </row>
    <row r="270" spans="1:29" x14ac:dyDescent="0.25">
      <c r="A270" s="22">
        <v>36396</v>
      </c>
      <c r="B270">
        <v>1.99</v>
      </c>
      <c r="C270">
        <v>1.75</v>
      </c>
      <c r="D270">
        <v>1.84</v>
      </c>
      <c r="E270">
        <v>4.7300000000000004</v>
      </c>
      <c r="F270">
        <v>4.54</v>
      </c>
      <c r="G270">
        <v>4.7</v>
      </c>
      <c r="H270">
        <f t="shared" si="71"/>
        <v>-1.6042780748663166E-2</v>
      </c>
      <c r="I270">
        <f t="shared" si="72"/>
        <v>6.4239828693790635E-3</v>
      </c>
      <c r="J270">
        <f t="shared" si="62"/>
        <v>0.70846235046201345</v>
      </c>
      <c r="K270" s="2">
        <v>1</v>
      </c>
      <c r="L270" s="2">
        <v>1</v>
      </c>
      <c r="M270" s="6">
        <f ca="1">100*(D270-MIN(OFFSET(C270,-$M$3+1,0):C270))/(MAX(OFFSET(B270,-$M$3+1,0):B270)-MIN(OFFSET(C270,-$M$3+1,0):C270))</f>
        <v>54.838709677419359</v>
      </c>
      <c r="N270" s="6">
        <f ca="1">100*(G270-MIN(OFFSET(F270,-$M$3+1,0):F270))/(MAX(OFFSET(E270,-$M$3+1,0):E270)-MIN(OFFSET(F270,-$M$3+1,0):F270))</f>
        <v>75.999999999999972</v>
      </c>
      <c r="O270" s="6">
        <f t="shared" ca="1" si="73"/>
        <v>-21.161290322580612</v>
      </c>
      <c r="P270" s="8">
        <f t="shared" si="60"/>
        <v>0.24</v>
      </c>
      <c r="Q270" s="8">
        <f t="shared" si="61"/>
        <v>0.19000000000000039</v>
      </c>
      <c r="R270" s="15">
        <f ca="1">AVERAGE(P270:OFFSET(P270,-$R$3+1,0))*$R$4*K270</f>
        <v>27.875</v>
      </c>
      <c r="S270" s="15">
        <f ca="1">AVERAGE(Q270:OFFSET(Q270,-$R$3+1,0))*$S$4*L270</f>
        <v>27.250000000000018</v>
      </c>
      <c r="T270" s="11" t="str">
        <f t="shared" ca="1" si="58"/>
        <v>Buy</v>
      </c>
      <c r="U270" s="11" t="str">
        <f t="shared" ca="1" si="59"/>
        <v xml:space="preserve"> </v>
      </c>
      <c r="V270" s="3">
        <f t="shared" ca="1" si="65"/>
        <v>10</v>
      </c>
      <c r="W270" s="16">
        <f t="shared" ca="1" si="66"/>
        <v>-9.2567567567567579</v>
      </c>
      <c r="X270" s="3">
        <f t="shared" ca="1" si="63"/>
        <v>1.75</v>
      </c>
      <c r="Y270" s="3">
        <f t="shared" ca="1" si="64"/>
        <v>4.5999999999999996</v>
      </c>
      <c r="Z270" s="12">
        <f t="shared" ca="1" si="67"/>
        <v>-30.000000000000028</v>
      </c>
      <c r="AA270" s="17">
        <f t="shared" ca="1" si="68"/>
        <v>-27.770270270270501</v>
      </c>
      <c r="AB270" s="17">
        <f t="shared" ca="1" si="69"/>
        <v>-57.77027027027053</v>
      </c>
      <c r="AC270" s="19">
        <f t="shared" ca="1" si="70"/>
        <v>9332.1276783371432</v>
      </c>
    </row>
    <row r="271" spans="1:29" x14ac:dyDescent="0.25">
      <c r="A271" s="22">
        <v>36397</v>
      </c>
      <c r="B271">
        <v>2.36</v>
      </c>
      <c r="C271">
        <v>1.78</v>
      </c>
      <c r="D271">
        <v>2.36</v>
      </c>
      <c r="E271">
        <v>5.07</v>
      </c>
      <c r="F271">
        <v>4.6399999999999997</v>
      </c>
      <c r="G271">
        <v>4.9800000000000004</v>
      </c>
      <c r="H271">
        <f t="shared" si="71"/>
        <v>0.28260869565217384</v>
      </c>
      <c r="I271">
        <f t="shared" si="72"/>
        <v>5.9574468085106469E-2</v>
      </c>
      <c r="J271">
        <f t="shared" si="62"/>
        <v>0.67025438293957185</v>
      </c>
      <c r="K271" s="2">
        <v>1</v>
      </c>
      <c r="L271" s="2">
        <v>1</v>
      </c>
      <c r="M271" s="6">
        <f ca="1">100*(D271-MIN(OFFSET(C271,-$M$3+1,0):C271))/(MAX(OFFSET(B271,-$M$3+1,0):B271)-MIN(OFFSET(C271,-$M$3+1,0):C271))</f>
        <v>100</v>
      </c>
      <c r="N271" s="6">
        <f ca="1">100*(G271-MIN(OFFSET(F271,-$M$3+1,0):F271))/(MAX(OFFSET(E271,-$M$3+1,0):E271)-MIN(OFFSET(F271,-$M$3+1,0):F271))</f>
        <v>88.000000000000014</v>
      </c>
      <c r="O271" s="6">
        <f t="shared" ca="1" si="73"/>
        <v>11.999999999999986</v>
      </c>
      <c r="P271" s="8">
        <f t="shared" si="60"/>
        <v>0.57999999999999985</v>
      </c>
      <c r="Q271" s="8">
        <f t="shared" si="61"/>
        <v>0.4300000000000006</v>
      </c>
      <c r="R271" s="15">
        <f ca="1">AVERAGE(P271:OFFSET(P271,-$R$3+1,0))*$R$4*K271</f>
        <v>32.125</v>
      </c>
      <c r="S271" s="15">
        <f ca="1">AVERAGE(Q271:OFFSET(Q271,-$R$3+1,0))*$S$4*L271</f>
        <v>29.125000000000036</v>
      </c>
      <c r="T271" s="11" t="str">
        <f t="shared" ca="1" si="58"/>
        <v>Exit</v>
      </c>
      <c r="U271" s="11" t="str">
        <f t="shared" ca="1" si="59"/>
        <v xml:space="preserve"> </v>
      </c>
      <c r="V271" s="3">
        <f t="shared" ca="1" si="65"/>
        <v>10</v>
      </c>
      <c r="W271" s="16">
        <f t="shared" ca="1" si="66"/>
        <v>-9.2567567567567579</v>
      </c>
      <c r="X271" s="3">
        <f t="shared" ca="1" si="63"/>
        <v>1.75</v>
      </c>
      <c r="Y271" s="3">
        <f t="shared" ca="1" si="64"/>
        <v>4.5999999999999996</v>
      </c>
      <c r="Z271" s="12">
        <f t="shared" ca="1" si="67"/>
        <v>519.99999999999977</v>
      </c>
      <c r="AA271" s="17">
        <f t="shared" ca="1" si="68"/>
        <v>-259.18918918918945</v>
      </c>
      <c r="AB271" s="17">
        <f t="shared" ca="1" si="69"/>
        <v>260.81081081081032</v>
      </c>
      <c r="AC271" s="19">
        <f t="shared" ca="1" si="70"/>
        <v>9592.9384891479531</v>
      </c>
    </row>
    <row r="272" spans="1:29" x14ac:dyDescent="0.25">
      <c r="A272" s="22">
        <v>36398</v>
      </c>
      <c r="B272">
        <v>2.5499999999999998</v>
      </c>
      <c r="C272">
        <v>2.36</v>
      </c>
      <c r="D272">
        <v>2.4900000000000002</v>
      </c>
      <c r="E272">
        <v>5.01</v>
      </c>
      <c r="F272">
        <v>4.76</v>
      </c>
      <c r="G272">
        <v>4.79</v>
      </c>
      <c r="H272">
        <f t="shared" si="71"/>
        <v>5.508474576271194E-2</v>
      </c>
      <c r="I272">
        <f t="shared" si="72"/>
        <v>-3.8152610441767099E-2</v>
      </c>
      <c r="J272">
        <f t="shared" si="62"/>
        <v>0.63548008902187691</v>
      </c>
      <c r="K272" s="2">
        <v>1</v>
      </c>
      <c r="L272" s="2">
        <v>1</v>
      </c>
      <c r="M272" s="6">
        <f ca="1">100*(D272-MIN(OFFSET(C272,-$M$3+1,0):C272))/(MAX(OFFSET(B272,-$M$3+1,0):B272)-MIN(OFFSET(C272,-$M$3+1,0):C272))</f>
        <v>94.285714285714334</v>
      </c>
      <c r="N272" s="6">
        <f ca="1">100*(G272-MIN(OFFSET(F272,-$M$3+1,0):F272))/(MAX(OFFSET(E272,-$M$3+1,0):E272)-MIN(OFFSET(F272,-$M$3+1,0):F272))</f>
        <v>58.823529411764703</v>
      </c>
      <c r="O272" s="6">
        <f t="shared" ca="1" si="73"/>
        <v>35.462184873949631</v>
      </c>
      <c r="P272" s="8">
        <f t="shared" si="60"/>
        <v>0.18999999999999995</v>
      </c>
      <c r="Q272" s="8">
        <f t="shared" si="61"/>
        <v>0.25</v>
      </c>
      <c r="R272" s="15">
        <f ca="1">AVERAGE(P272:OFFSET(P272,-$R$3+1,0))*$R$4*K272</f>
        <v>31.124999999999996</v>
      </c>
      <c r="S272" s="15">
        <f ca="1">AVERAGE(Q272:OFFSET(Q272,-$R$3+1,0))*$S$4*L272</f>
        <v>28.750000000000032</v>
      </c>
      <c r="T272" s="11" t="str">
        <f t="shared" ca="1" si="58"/>
        <v xml:space="preserve"> </v>
      </c>
      <c r="U272" s="11" t="str">
        <f t="shared" ca="1" si="59"/>
        <v>Sell</v>
      </c>
      <c r="V272" s="3">
        <f t="shared" ca="1" si="65"/>
        <v>-10</v>
      </c>
      <c r="W272" s="16">
        <f t="shared" ca="1" si="66"/>
        <v>10.826086956521726</v>
      </c>
      <c r="X272" s="3" t="str">
        <f t="shared" ca="1" si="63"/>
        <v xml:space="preserve"> </v>
      </c>
      <c r="Y272" s="3" t="str">
        <f t="shared" ca="1" si="64"/>
        <v xml:space="preserve"> </v>
      </c>
      <c r="Z272" s="12">
        <f t="shared" ca="1" si="67"/>
        <v>130.00000000000034</v>
      </c>
      <c r="AA272" s="17">
        <f t="shared" ca="1" si="68"/>
        <v>175.87837837837876</v>
      </c>
      <c r="AB272" s="17">
        <f t="shared" ca="1" si="69"/>
        <v>305.87837837837913</v>
      </c>
      <c r="AC272" s="19">
        <f t="shared" ca="1" si="70"/>
        <v>9898.8168675263314</v>
      </c>
    </row>
    <row r="273" spans="1:29" x14ac:dyDescent="0.25">
      <c r="A273" s="22">
        <v>36399</v>
      </c>
      <c r="B273">
        <v>2.4900000000000002</v>
      </c>
      <c r="C273">
        <v>2.2400000000000002</v>
      </c>
      <c r="D273">
        <v>2.2999999999999998</v>
      </c>
      <c r="E273">
        <v>4.82</v>
      </c>
      <c r="F273">
        <v>4.42</v>
      </c>
      <c r="G273">
        <v>4.45</v>
      </c>
      <c r="H273">
        <f t="shared" si="71"/>
        <v>-7.6305220883534308E-2</v>
      </c>
      <c r="I273">
        <f t="shared" si="72"/>
        <v>-7.0981210855949883E-2</v>
      </c>
      <c r="J273">
        <f t="shared" si="62"/>
        <v>0.64405414522901705</v>
      </c>
      <c r="K273" s="2">
        <v>1</v>
      </c>
      <c r="L273" s="2">
        <v>1</v>
      </c>
      <c r="M273" s="6">
        <f ca="1">100*(D273-MIN(OFFSET(C273,-$M$3+1,0):C273))/(MAX(OFFSET(B273,-$M$3+1,0):B273)-MIN(OFFSET(C273,-$M$3+1,0):C273))</f>
        <v>68.75</v>
      </c>
      <c r="N273" s="6">
        <f ca="1">100*(G273-MIN(OFFSET(F273,-$M$3+1,0):F273))/(MAX(OFFSET(E273,-$M$3+1,0):E273)-MIN(OFFSET(F273,-$M$3+1,0):F273))</f>
        <v>4.6153846153846514</v>
      </c>
      <c r="O273" s="6">
        <f t="shared" ca="1" si="73"/>
        <v>64.134615384615344</v>
      </c>
      <c r="P273" s="8">
        <f t="shared" si="60"/>
        <v>0.25</v>
      </c>
      <c r="Q273" s="8">
        <f t="shared" si="61"/>
        <v>0.40000000000000036</v>
      </c>
      <c r="R273" s="15">
        <f ca="1">AVERAGE(P273:OFFSET(P273,-$R$3+1,0))*$R$4*K273</f>
        <v>30.374999999999996</v>
      </c>
      <c r="S273" s="15">
        <f ca="1">AVERAGE(Q273:OFFSET(Q273,-$R$3+1,0))*$S$4*L273</f>
        <v>29.750000000000032</v>
      </c>
      <c r="T273" s="11" t="str">
        <f t="shared" ca="1" si="58"/>
        <v xml:space="preserve"> </v>
      </c>
      <c r="U273" s="11" t="str">
        <f t="shared" ca="1" si="59"/>
        <v>Sell</v>
      </c>
      <c r="V273" s="3">
        <f t="shared" ca="1" si="65"/>
        <v>-10</v>
      </c>
      <c r="W273" s="16">
        <f t="shared" ca="1" si="66"/>
        <v>10.826086956521726</v>
      </c>
      <c r="X273" s="3">
        <f t="shared" ca="1" si="63"/>
        <v>2.2999999999999998</v>
      </c>
      <c r="Y273" s="3">
        <f t="shared" ca="1" si="64"/>
        <v>4.45</v>
      </c>
      <c r="Z273" s="12">
        <f t="shared" ca="1" si="67"/>
        <v>190.0000000000004</v>
      </c>
      <c r="AA273" s="17">
        <f t="shared" ca="1" si="68"/>
        <v>-368.08695652173856</v>
      </c>
      <c r="AB273" s="17">
        <f t="shared" ca="1" si="69"/>
        <v>-178.08695652173816</v>
      </c>
      <c r="AC273" s="19">
        <f t="shared" ca="1" si="70"/>
        <v>9720.7299110045933</v>
      </c>
    </row>
    <row r="274" spans="1:29" x14ac:dyDescent="0.25">
      <c r="A274" s="22">
        <v>36402</v>
      </c>
      <c r="B274">
        <v>2.39</v>
      </c>
      <c r="C274">
        <v>2.27</v>
      </c>
      <c r="D274">
        <v>2.33</v>
      </c>
      <c r="E274">
        <v>4.4800000000000004</v>
      </c>
      <c r="F274">
        <v>4.32</v>
      </c>
      <c r="G274">
        <v>4.32</v>
      </c>
      <c r="H274">
        <f t="shared" si="71"/>
        <v>1.3043478260869712E-2</v>
      </c>
      <c r="I274">
        <f t="shared" si="72"/>
        <v>-2.921348314606742E-2</v>
      </c>
      <c r="J274">
        <f t="shared" si="62"/>
        <v>0.61831340771000265</v>
      </c>
      <c r="K274" s="2">
        <v>1</v>
      </c>
      <c r="L274" s="2">
        <v>1</v>
      </c>
      <c r="M274" s="6">
        <f ca="1">100*(D274-MIN(OFFSET(C274,-$M$3+1,0):C274))/(MAX(OFFSET(B274,-$M$3+1,0):B274)-MIN(OFFSET(C274,-$M$3+1,0):C274))</f>
        <v>72.500000000000028</v>
      </c>
      <c r="N274" s="6">
        <f ca="1">100*(G274-MIN(OFFSET(F274,-$M$3+1,0):F274))/(MAX(OFFSET(E274,-$M$3+1,0):E274)-MIN(OFFSET(F274,-$M$3+1,0):F274))</f>
        <v>0</v>
      </c>
      <c r="O274" s="6">
        <f t="shared" ca="1" si="73"/>
        <v>72.500000000000028</v>
      </c>
      <c r="P274" s="8">
        <f t="shared" si="60"/>
        <v>0.12000000000000011</v>
      </c>
      <c r="Q274" s="8">
        <f t="shared" si="61"/>
        <v>0.16000000000000014</v>
      </c>
      <c r="R274" s="15">
        <f ca="1">AVERAGE(P274:OFFSET(P274,-$R$3+1,0))*$R$4*K274</f>
        <v>24.499999999999996</v>
      </c>
      <c r="S274" s="15">
        <f ca="1">AVERAGE(Q274:OFFSET(Q274,-$R$3+1,0))*$S$4*L274</f>
        <v>27.375000000000039</v>
      </c>
      <c r="T274" s="11" t="str">
        <f t="shared" ref="T274:T337" ca="1" si="74">IF(O274&lt;$T$3,"Buy",IF(AND(T273="Buy",O274&lt;0),"Buy",IF(AND(T273="Buy",O274&gt;=0),"Exit"," ")))</f>
        <v xml:space="preserve"> </v>
      </c>
      <c r="U274" s="11" t="str">
        <f t="shared" ref="U274:U337" ca="1" si="75">IF($O274&gt;$U$3,"Sell",IF(AND(U273="Sell",$O274&gt;0),"Sell",IF(AND(U273="Sell",$O274&lt;=0),"Exit"," ")))</f>
        <v>Sell</v>
      </c>
      <c r="V274" s="3">
        <f t="shared" ca="1" si="65"/>
        <v>-10</v>
      </c>
      <c r="W274" s="16">
        <f t="shared" ca="1" si="66"/>
        <v>10.826086956521726</v>
      </c>
      <c r="X274" s="3">
        <f t="shared" ca="1" si="63"/>
        <v>2.2999999999999998</v>
      </c>
      <c r="Y274" s="3">
        <f t="shared" ca="1" si="64"/>
        <v>4.45</v>
      </c>
      <c r="Z274" s="12">
        <f t="shared" ca="1" si="67"/>
        <v>-30.000000000000249</v>
      </c>
      <c r="AA274" s="17">
        <f t="shared" ca="1" si="68"/>
        <v>-140.73913043478231</v>
      </c>
      <c r="AB274" s="17">
        <f t="shared" ca="1" si="69"/>
        <v>-170.73913043478257</v>
      </c>
      <c r="AC274" s="19">
        <f t="shared" ca="1" si="70"/>
        <v>9549.9907805698112</v>
      </c>
    </row>
    <row r="275" spans="1:29" x14ac:dyDescent="0.25">
      <c r="A275" s="22">
        <v>36403</v>
      </c>
      <c r="B275">
        <v>2.58</v>
      </c>
      <c r="C275">
        <v>2.12</v>
      </c>
      <c r="D275">
        <v>2.2400000000000002</v>
      </c>
      <c r="E275">
        <v>4.32</v>
      </c>
      <c r="F275">
        <v>3.89</v>
      </c>
      <c r="G275">
        <v>4.1399999999999997</v>
      </c>
      <c r="H275">
        <f t="shared" si="71"/>
        <v>-3.8626609442059978E-2</v>
      </c>
      <c r="I275">
        <f t="shared" si="72"/>
        <v>-4.1666666666666852E-2</v>
      </c>
      <c r="J275">
        <f t="shared" si="62"/>
        <v>0.62089116574050196</v>
      </c>
      <c r="K275" s="2">
        <v>1</v>
      </c>
      <c r="L275" s="2">
        <v>1</v>
      </c>
      <c r="M275" s="6">
        <f ca="1">100*(D275-MIN(OFFSET(C275,-$M$3+1,0):C275))/(MAX(OFFSET(B275,-$M$3+1,0):B275)-MIN(OFFSET(C275,-$M$3+1,0):C275))</f>
        <v>59.036144578313277</v>
      </c>
      <c r="N275" s="6">
        <f ca="1">100*(G275-MIN(OFFSET(F275,-$M$3+1,0):F275))/(MAX(OFFSET(E275,-$M$3+1,0):E275)-MIN(OFFSET(F275,-$M$3+1,0):F275))</f>
        <v>21.186440677966061</v>
      </c>
      <c r="O275" s="6">
        <f t="shared" ca="1" si="73"/>
        <v>37.849703900347215</v>
      </c>
      <c r="P275" s="8">
        <f t="shared" si="60"/>
        <v>0.45999999999999996</v>
      </c>
      <c r="Q275" s="8">
        <f t="shared" si="61"/>
        <v>0.43000000000000016</v>
      </c>
      <c r="R275" s="15">
        <f ca="1">AVERAGE(P275:OFFSET(P275,-$R$3+1,0))*$R$4*K275</f>
        <v>27.125</v>
      </c>
      <c r="S275" s="15">
        <f ca="1">AVERAGE(Q275:OFFSET(Q275,-$R$3+1,0))*$S$4*L275</f>
        <v>28.375000000000032</v>
      </c>
      <c r="T275" s="11" t="str">
        <f t="shared" ca="1" si="74"/>
        <v xml:space="preserve"> </v>
      </c>
      <c r="U275" s="11" t="str">
        <f t="shared" ca="1" si="75"/>
        <v>Sell</v>
      </c>
      <c r="V275" s="3">
        <f t="shared" ca="1" si="65"/>
        <v>-10</v>
      </c>
      <c r="W275" s="16">
        <f t="shared" ca="1" si="66"/>
        <v>10.826086956521726</v>
      </c>
      <c r="X275" s="3">
        <f t="shared" ca="1" si="63"/>
        <v>2.2999999999999998</v>
      </c>
      <c r="Y275" s="3">
        <f t="shared" ca="1" si="64"/>
        <v>4.45</v>
      </c>
      <c r="Z275" s="12">
        <f t="shared" ca="1" si="67"/>
        <v>89.999999999999858</v>
      </c>
      <c r="AA275" s="17">
        <f t="shared" ca="1" si="68"/>
        <v>-194.86956521739171</v>
      </c>
      <c r="AB275" s="17">
        <f t="shared" ca="1" si="69"/>
        <v>-104.86956521739185</v>
      </c>
      <c r="AC275" s="19">
        <f t="shared" ca="1" si="70"/>
        <v>9445.1212153524193</v>
      </c>
    </row>
    <row r="276" spans="1:29" x14ac:dyDescent="0.25">
      <c r="A276" s="22">
        <v>36404</v>
      </c>
      <c r="B276">
        <v>2.2999999999999998</v>
      </c>
      <c r="C276">
        <v>2.12</v>
      </c>
      <c r="D276">
        <v>2.15</v>
      </c>
      <c r="E276">
        <v>4.2</v>
      </c>
      <c r="F276">
        <v>3.92</v>
      </c>
      <c r="G276">
        <v>4.04</v>
      </c>
      <c r="H276">
        <f t="shared" si="71"/>
        <v>-4.0178571428571508E-2</v>
      </c>
      <c r="I276">
        <f t="shared" si="72"/>
        <v>-2.4154589371980562E-2</v>
      </c>
      <c r="J276">
        <f t="shared" si="62"/>
        <v>0.56646567169973328</v>
      </c>
      <c r="K276" s="2">
        <v>1</v>
      </c>
      <c r="L276" s="2">
        <v>1</v>
      </c>
      <c r="M276" s="6">
        <f ca="1">100*(D276-MIN(OFFSET(C276,-$M$3+1,0):C276))/(MAX(OFFSET(B276,-$M$3+1,0):B276)-MIN(OFFSET(C276,-$M$3+1,0):C276))</f>
        <v>46.249999999999979</v>
      </c>
      <c r="N276" s="6">
        <f ca="1">100*(G276-MIN(OFFSET(F276,-$M$3+1,0):F276))/(MAX(OFFSET(E276,-$M$3+1,0):E276)-MIN(OFFSET(F276,-$M$3+1,0):F276))</f>
        <v>12.711864406779652</v>
      </c>
      <c r="O276" s="6">
        <f t="shared" ca="1" si="73"/>
        <v>33.538135593220325</v>
      </c>
      <c r="P276" s="8">
        <f t="shared" si="60"/>
        <v>0.17999999999999972</v>
      </c>
      <c r="Q276" s="8">
        <f t="shared" si="61"/>
        <v>0.28000000000000025</v>
      </c>
      <c r="R276" s="15">
        <f ca="1">AVERAGE(P276:OFFSET(P276,-$R$3+1,0))*$R$4*K276</f>
        <v>26.374999999999993</v>
      </c>
      <c r="S276" s="15">
        <f ca="1">AVERAGE(Q276:OFFSET(Q276,-$R$3+1,0))*$S$4*L276</f>
        <v>29.125000000000028</v>
      </c>
      <c r="T276" s="11" t="str">
        <f t="shared" ca="1" si="74"/>
        <v xml:space="preserve"> </v>
      </c>
      <c r="U276" s="11" t="str">
        <f t="shared" ca="1" si="75"/>
        <v>Sell</v>
      </c>
      <c r="V276" s="3">
        <f t="shared" ca="1" si="65"/>
        <v>-10</v>
      </c>
      <c r="W276" s="16">
        <f t="shared" ca="1" si="66"/>
        <v>10.826086956521726</v>
      </c>
      <c r="X276" s="3">
        <f t="shared" ca="1" si="63"/>
        <v>2.2999999999999998</v>
      </c>
      <c r="Y276" s="3">
        <f t="shared" ca="1" si="64"/>
        <v>4.45</v>
      </c>
      <c r="Z276" s="12">
        <f t="shared" ca="1" si="67"/>
        <v>90.000000000000298</v>
      </c>
      <c r="AA276" s="17">
        <f t="shared" ca="1" si="68"/>
        <v>-108.26086956521688</v>
      </c>
      <c r="AB276" s="17">
        <f t="shared" ca="1" si="69"/>
        <v>-18.260869565216581</v>
      </c>
      <c r="AC276" s="19">
        <f t="shared" ca="1" si="70"/>
        <v>9426.8603457872032</v>
      </c>
    </row>
    <row r="277" spans="1:29" x14ac:dyDescent="0.25">
      <c r="A277" s="22">
        <v>36405</v>
      </c>
      <c r="B277">
        <v>2.12</v>
      </c>
      <c r="C277">
        <v>1.96</v>
      </c>
      <c r="D277">
        <v>2.06</v>
      </c>
      <c r="E277">
        <v>4.04</v>
      </c>
      <c r="F277">
        <v>3.76</v>
      </c>
      <c r="G277">
        <v>3.98</v>
      </c>
      <c r="H277">
        <f t="shared" si="71"/>
        <v>-4.1860465116279055E-2</v>
      </c>
      <c r="I277">
        <f t="shared" si="72"/>
        <v>-1.4851485148514865E-2</v>
      </c>
      <c r="J277">
        <f t="shared" si="62"/>
        <v>0.55486413171282178</v>
      </c>
      <c r="K277" s="2">
        <v>1</v>
      </c>
      <c r="L277" s="2">
        <v>1</v>
      </c>
      <c r="M277" s="6">
        <f ca="1">100*(D277-MIN(OFFSET(C277,-$M$3+1,0):C277))/(MAX(OFFSET(B277,-$M$3+1,0):B277)-MIN(OFFSET(C277,-$M$3+1,0):C277))</f>
        <v>16.129032258064527</v>
      </c>
      <c r="N277" s="6">
        <f ca="1">100*(G277-MIN(OFFSET(F277,-$M$3+1,0):F277))/(MAX(OFFSET(E277,-$M$3+1,0):E277)-MIN(OFFSET(F277,-$M$3+1,0):F277))</f>
        <v>17.600000000000016</v>
      </c>
      <c r="O277" s="6">
        <f t="shared" ca="1" si="73"/>
        <v>-1.470967741935489</v>
      </c>
      <c r="P277" s="8">
        <f t="shared" ref="P277:P340" si="76">MAX(B277-C277,B277-D276,D276-C277)</f>
        <v>0.18999999999999995</v>
      </c>
      <c r="Q277" s="8">
        <f t="shared" ref="Q277:Q340" si="77">MAX(E277-F277,E277-G276,G276-F277)</f>
        <v>0.28000000000000025</v>
      </c>
      <c r="R277" s="15">
        <f ca="1">AVERAGE(P277:OFFSET(P277,-$R$3+1,0))*$R$4*K277</f>
        <v>27.624999999999993</v>
      </c>
      <c r="S277" s="15">
        <f ca="1">AVERAGE(Q277:OFFSET(Q277,-$R$3+1,0))*$S$4*L277</f>
        <v>30.250000000000028</v>
      </c>
      <c r="T277" s="11" t="str">
        <f t="shared" ca="1" si="74"/>
        <v xml:space="preserve"> </v>
      </c>
      <c r="U277" s="11" t="str">
        <f t="shared" ca="1" si="75"/>
        <v>Exit</v>
      </c>
      <c r="V277" s="3">
        <f t="shared" ca="1" si="65"/>
        <v>-10</v>
      </c>
      <c r="W277" s="16">
        <f t="shared" ca="1" si="66"/>
        <v>10.826086956521726</v>
      </c>
      <c r="X277" s="3">
        <f t="shared" ca="1" si="63"/>
        <v>2.2999999999999998</v>
      </c>
      <c r="Y277" s="3">
        <f t="shared" ca="1" si="64"/>
        <v>4.45</v>
      </c>
      <c r="Z277" s="12">
        <f t="shared" ca="1" si="67"/>
        <v>89.999999999999858</v>
      </c>
      <c r="AA277" s="17">
        <f t="shared" ca="1" si="68"/>
        <v>-64.956521739130409</v>
      </c>
      <c r="AB277" s="17">
        <f t="shared" ca="1" si="69"/>
        <v>25.043478260869449</v>
      </c>
      <c r="AC277" s="19">
        <f t="shared" ca="1" si="70"/>
        <v>9451.9038240480731</v>
      </c>
    </row>
    <row r="278" spans="1:29" x14ac:dyDescent="0.25">
      <c r="A278" s="22">
        <v>36406</v>
      </c>
      <c r="B278">
        <v>2.36</v>
      </c>
      <c r="C278">
        <v>2.1800000000000002</v>
      </c>
      <c r="D278">
        <v>2.2999999999999998</v>
      </c>
      <c r="E278">
        <v>4.3499999999999996</v>
      </c>
      <c r="F278">
        <v>4.04</v>
      </c>
      <c r="G278">
        <v>4.3499999999999996</v>
      </c>
      <c r="H278">
        <f t="shared" si="71"/>
        <v>0.11650485436893199</v>
      </c>
      <c r="I278">
        <f t="shared" si="72"/>
        <v>9.2964824120602918E-2</v>
      </c>
      <c r="J278">
        <f t="shared" si="62"/>
        <v>0.58972174861174598</v>
      </c>
      <c r="K278" s="2">
        <v>1</v>
      </c>
      <c r="L278" s="2">
        <v>1</v>
      </c>
      <c r="M278" s="6">
        <f ca="1">100*(D278-MIN(OFFSET(C278,-$M$3+1,0):C278))/(MAX(OFFSET(B278,-$M$3+1,0):B278)-MIN(OFFSET(C278,-$M$3+1,0):C278))</f>
        <v>54.838709677419324</v>
      </c>
      <c r="N278" s="6">
        <f ca="1">100*(G278-MIN(OFFSET(F278,-$M$3+1,0):F278))/(MAX(OFFSET(E278,-$M$3+1,0):E278)-MIN(OFFSET(F278,-$M$3+1,0):F278))</f>
        <v>55.660377358490528</v>
      </c>
      <c r="O278" s="6">
        <f t="shared" ca="1" si="73"/>
        <v>-0.82166768107120447</v>
      </c>
      <c r="P278" s="8">
        <f t="shared" si="76"/>
        <v>0.29999999999999982</v>
      </c>
      <c r="Q278" s="8">
        <f t="shared" si="77"/>
        <v>0.36999999999999966</v>
      </c>
      <c r="R278" s="15">
        <f ca="1">AVERAGE(P278:OFFSET(P278,-$R$3+1,0))*$R$4*K278</f>
        <v>28.374999999999993</v>
      </c>
      <c r="S278" s="15">
        <f ca="1">AVERAGE(Q278:OFFSET(Q278,-$R$3+1,0))*$S$4*L278</f>
        <v>32.500000000000014</v>
      </c>
      <c r="T278" s="11" t="str">
        <f t="shared" ca="1" si="74"/>
        <v xml:space="preserve"> </v>
      </c>
      <c r="U278" s="11" t="str">
        <f t="shared" ca="1" si="75"/>
        <v xml:space="preserve"> </v>
      </c>
      <c r="V278" s="3" t="str">
        <f t="shared" ca="1" si="65"/>
        <v xml:space="preserve"> </v>
      </c>
      <c r="W278" s="16" t="str">
        <f t="shared" ca="1" si="66"/>
        <v xml:space="preserve"> </v>
      </c>
      <c r="X278" s="3" t="str">
        <f t="shared" ca="1" si="63"/>
        <v xml:space="preserve"> </v>
      </c>
      <c r="Y278" s="3" t="str">
        <f t="shared" ca="1" si="64"/>
        <v xml:space="preserve"> </v>
      </c>
      <c r="Z278" s="12" t="str">
        <f t="shared" ca="1" si="67"/>
        <v xml:space="preserve"> </v>
      </c>
      <c r="AA278" s="17" t="str">
        <f t="shared" ca="1" si="68"/>
        <v xml:space="preserve"> </v>
      </c>
      <c r="AB278" s="17" t="str">
        <f t="shared" ca="1" si="69"/>
        <v xml:space="preserve"> </v>
      </c>
      <c r="AC278" s="19">
        <f t="shared" ca="1" si="70"/>
        <v>9451.9038240480731</v>
      </c>
    </row>
    <row r="279" spans="1:29" x14ac:dyDescent="0.25">
      <c r="A279" s="22">
        <v>36410</v>
      </c>
      <c r="B279">
        <v>2.46</v>
      </c>
      <c r="C279">
        <v>2.2400000000000002</v>
      </c>
      <c r="D279">
        <v>2.27</v>
      </c>
      <c r="E279">
        <v>4.5999999999999996</v>
      </c>
      <c r="F279">
        <v>4.1399999999999997</v>
      </c>
      <c r="G279">
        <v>4.26</v>
      </c>
      <c r="H279">
        <f t="shared" si="71"/>
        <v>-1.304347826086949E-2</v>
      </c>
      <c r="I279">
        <f t="shared" si="72"/>
        <v>-2.0689655172413723E-2</v>
      </c>
      <c r="J279">
        <f t="shared" si="62"/>
        <v>0.57474373394099287</v>
      </c>
      <c r="K279" s="2">
        <v>1</v>
      </c>
      <c r="L279" s="2">
        <v>1</v>
      </c>
      <c r="M279" s="6">
        <f ca="1">100*(D279-MIN(OFFSET(C279,-$M$3+1,0):C279))/(MAX(OFFSET(B279,-$M$3+1,0):B279)-MIN(OFFSET(C279,-$M$3+1,0):C279))</f>
        <v>50</v>
      </c>
      <c r="N279" s="6">
        <f ca="1">100*(G279-MIN(OFFSET(F279,-$M$3+1,0):F279))/(MAX(OFFSET(E279,-$M$3+1,0):E279)-MIN(OFFSET(F279,-$M$3+1,0):F279))</f>
        <v>59.523809523809533</v>
      </c>
      <c r="O279" s="6">
        <f t="shared" ca="1" si="73"/>
        <v>-9.5238095238095326</v>
      </c>
      <c r="P279" s="8">
        <f t="shared" si="76"/>
        <v>0.21999999999999975</v>
      </c>
      <c r="Q279" s="8">
        <f t="shared" si="77"/>
        <v>0.45999999999999996</v>
      </c>
      <c r="R279" s="15">
        <f ca="1">AVERAGE(P279:OFFSET(P279,-$R$3+1,0))*$R$4*K279</f>
        <v>23.874999999999989</v>
      </c>
      <c r="S279" s="15">
        <f ca="1">AVERAGE(Q279:OFFSET(Q279,-$R$3+1,0))*$S$4*L279</f>
        <v>32.875000000000007</v>
      </c>
      <c r="T279" s="11" t="str">
        <f t="shared" ca="1" si="74"/>
        <v xml:space="preserve"> </v>
      </c>
      <c r="U279" s="11" t="str">
        <f t="shared" ca="1" si="75"/>
        <v xml:space="preserve"> </v>
      </c>
      <c r="V279" s="3" t="str">
        <f t="shared" ca="1" si="65"/>
        <v xml:space="preserve"> </v>
      </c>
      <c r="W279" s="16" t="str">
        <f t="shared" ca="1" si="66"/>
        <v xml:space="preserve"> </v>
      </c>
      <c r="X279" s="3" t="str">
        <f t="shared" ca="1" si="63"/>
        <v xml:space="preserve"> </v>
      </c>
      <c r="Y279" s="3" t="str">
        <f t="shared" ca="1" si="64"/>
        <v xml:space="preserve"> </v>
      </c>
      <c r="Z279" s="12" t="str">
        <f t="shared" ca="1" si="67"/>
        <v xml:space="preserve"> </v>
      </c>
      <c r="AA279" s="17" t="str">
        <f t="shared" ca="1" si="68"/>
        <v xml:space="preserve"> </v>
      </c>
      <c r="AB279" s="17" t="str">
        <f t="shared" ca="1" si="69"/>
        <v xml:space="preserve"> </v>
      </c>
      <c r="AC279" s="19">
        <f t="shared" ca="1" si="70"/>
        <v>9451.9038240480731</v>
      </c>
    </row>
    <row r="280" spans="1:29" x14ac:dyDescent="0.25">
      <c r="A280" s="22">
        <v>36411</v>
      </c>
      <c r="B280">
        <v>2.2400000000000002</v>
      </c>
      <c r="C280">
        <v>1.69</v>
      </c>
      <c r="D280">
        <v>1.72</v>
      </c>
      <c r="E280">
        <v>4.29</v>
      </c>
      <c r="F280">
        <v>3.85</v>
      </c>
      <c r="G280">
        <v>3.85</v>
      </c>
      <c r="H280">
        <f t="shared" si="71"/>
        <v>-0.24229074889867841</v>
      </c>
      <c r="I280">
        <f t="shared" si="72"/>
        <v>-9.6244131455399007E-2</v>
      </c>
      <c r="J280">
        <f t="shared" ref="J280:J343" si="78">CORREL(H261:H280,I261:I280)</f>
        <v>0.64896414664340607</v>
      </c>
      <c r="K280" s="2">
        <v>1</v>
      </c>
      <c r="L280" s="2">
        <v>1</v>
      </c>
      <c r="M280" s="6">
        <f ca="1">100*(D280-MIN(OFFSET(C280,-$M$3+1,0):C280))/(MAX(OFFSET(B280,-$M$3+1,0):B280)-MIN(OFFSET(C280,-$M$3+1,0):C280))</f>
        <v>3.370786516853935</v>
      </c>
      <c r="N280" s="6">
        <f ca="1">100*(G280-MIN(OFFSET(F280,-$M$3+1,0):F280))/(MAX(OFFSET(E280,-$M$3+1,0):E280)-MIN(OFFSET(F280,-$M$3+1,0):F280))</f>
        <v>10.714285714285753</v>
      </c>
      <c r="O280" s="6">
        <f t="shared" ca="1" si="73"/>
        <v>-7.343499197431818</v>
      </c>
      <c r="P280" s="8">
        <f t="shared" si="76"/>
        <v>0.58000000000000007</v>
      </c>
      <c r="Q280" s="8">
        <f t="shared" si="77"/>
        <v>0.43999999999999995</v>
      </c>
      <c r="R280" s="15">
        <f ca="1">AVERAGE(P280:OFFSET(P280,-$R$3+1,0))*$R$4*K280</f>
        <v>28.749999999999993</v>
      </c>
      <c r="S280" s="15">
        <f ca="1">AVERAGE(Q280:OFFSET(Q280,-$R$3+1,0))*$S$4*L280</f>
        <v>35.250000000000007</v>
      </c>
      <c r="T280" s="11" t="str">
        <f t="shared" ca="1" si="74"/>
        <v xml:space="preserve"> </v>
      </c>
      <c r="U280" s="11" t="str">
        <f t="shared" ca="1" si="75"/>
        <v xml:space="preserve"> </v>
      </c>
      <c r="V280" s="3" t="str">
        <f t="shared" ca="1" si="65"/>
        <v xml:space="preserve"> </v>
      </c>
      <c r="W280" s="16" t="str">
        <f t="shared" ca="1" si="66"/>
        <v xml:space="preserve"> </v>
      </c>
      <c r="X280" s="3" t="str">
        <f t="shared" ref="X280:X343" ca="1" si="79">IF(AND($T280="Buy",$T279=" "),D280,IF(AND($T280="Buy",$T279="Exit"),D280,IF(AND($U280="Sell",X279=" "),D280,IF(OR($T279="Buy",U279="Sell"),X279," "))))</f>
        <v xml:space="preserve"> </v>
      </c>
      <c r="Y280" s="3" t="str">
        <f t="shared" ref="Y280:Y343" ca="1" si="80">IF(AND($T280="Buy",$T279=" "),G280,IF(AND($U280="Sell",Y279=" "),G280,IF(OR($T279="Buy",U279="Sell"),Y279," ")))</f>
        <v xml:space="preserve"> </v>
      </c>
      <c r="Z280" s="12" t="str">
        <f t="shared" ca="1" si="67"/>
        <v xml:space="preserve"> </v>
      </c>
      <c r="AA280" s="17" t="str">
        <f t="shared" ca="1" si="68"/>
        <v xml:space="preserve"> </v>
      </c>
      <c r="AB280" s="17" t="str">
        <f t="shared" ca="1" si="69"/>
        <v xml:space="preserve"> </v>
      </c>
      <c r="AC280" s="19">
        <f t="shared" ca="1" si="70"/>
        <v>9451.9038240480731</v>
      </c>
    </row>
    <row r="281" spans="1:29" x14ac:dyDescent="0.25">
      <c r="A281" s="22">
        <v>36412</v>
      </c>
      <c r="B281">
        <v>1.78</v>
      </c>
      <c r="C281">
        <v>1.35</v>
      </c>
      <c r="D281">
        <v>1.47</v>
      </c>
      <c r="E281">
        <v>3.95</v>
      </c>
      <c r="F281">
        <v>3.76</v>
      </c>
      <c r="G281">
        <v>3.82</v>
      </c>
      <c r="H281">
        <f t="shared" si="71"/>
        <v>-0.14534883720930236</v>
      </c>
      <c r="I281">
        <f t="shared" si="72"/>
        <v>-7.7922077922079058E-3</v>
      </c>
      <c r="J281">
        <f t="shared" si="78"/>
        <v>0.78275235982847502</v>
      </c>
      <c r="K281" s="2">
        <v>1</v>
      </c>
      <c r="L281" s="2">
        <v>1</v>
      </c>
      <c r="M281" s="6">
        <f ca="1">100*(D281-MIN(OFFSET(C281,-$M$3+1,0):C281))/(MAX(OFFSET(B281,-$M$3+1,0):B281)-MIN(OFFSET(C281,-$M$3+1,0):C281))</f>
        <v>10.810810810810802</v>
      </c>
      <c r="N281" s="6">
        <f ca="1">100*(G281-MIN(OFFSET(F281,-$M$3+1,0):F281))/(MAX(OFFSET(E281,-$M$3+1,0):E281)-MIN(OFFSET(F281,-$M$3+1,0):F281))</f>
        <v>7.1428571428571503</v>
      </c>
      <c r="O281" s="6">
        <f t="shared" ca="1" si="73"/>
        <v>3.6679536679536513</v>
      </c>
      <c r="P281" s="8">
        <f t="shared" si="76"/>
        <v>0.42999999999999994</v>
      </c>
      <c r="Q281" s="8">
        <f t="shared" si="77"/>
        <v>0.19000000000000039</v>
      </c>
      <c r="R281" s="15">
        <f ca="1">AVERAGE(P281:OFFSET(P281,-$R$3+1,0))*$R$4*K281</f>
        <v>30.999999999999993</v>
      </c>
      <c r="S281" s="15">
        <f ca="1">AVERAGE(Q281:OFFSET(Q281,-$R$3+1,0))*$S$4*L281</f>
        <v>32.625000000000007</v>
      </c>
      <c r="T281" s="11" t="str">
        <f t="shared" ca="1" si="74"/>
        <v xml:space="preserve"> </v>
      </c>
      <c r="U281" s="11" t="str">
        <f t="shared" ca="1" si="75"/>
        <v xml:space="preserve"> </v>
      </c>
      <c r="V281" s="3" t="str">
        <f t="shared" ref="V281:V344" ca="1" si="81">IF(AND($T281="Buy",$T280=" "),V$3,IF(AND($T281="Buy",$T280="Exit"),V$3,IF(AND($U281="Sell",$U280=" "),-V$3,IF(OR($T280="Buy",U280="Sell"),V280," "))))</f>
        <v xml:space="preserve"> </v>
      </c>
      <c r="W281" s="16" t="str">
        <f t="shared" ref="W281:W344" ca="1" si="82">IF(AND($T281="Buy",$T280=" "),-V$3*R281/S281,IF(AND($T281="Buy",$T280="Exit"),-V$3*R281/S281,IF(AND($U281="Sell",U280=" "),V$3*R281/S281,IF(OR($T280="Buy",$U280="Sell"),W280," "))))</f>
        <v xml:space="preserve"> </v>
      </c>
      <c r="X281" s="3" t="str">
        <f t="shared" ca="1" si="79"/>
        <v xml:space="preserve"> </v>
      </c>
      <c r="Y281" s="3" t="str">
        <f t="shared" ca="1" si="80"/>
        <v xml:space="preserve"> </v>
      </c>
      <c r="Z281" s="12" t="str">
        <f t="shared" ref="Z281:Z344" ca="1" si="83">IF(AND(V281&lt;&gt;" ",V280&lt;&gt;" "),V280*(D281-D280)*$R$4*K280," ")</f>
        <v xml:space="preserve"> </v>
      </c>
      <c r="AA281" s="17" t="str">
        <f t="shared" ref="AA281:AA344" ca="1" si="84">IF(AND(W281&lt;&gt;" ",W280&lt;&gt;" "),W280*(G281-G280)*$S$4*L280," ")</f>
        <v xml:space="preserve"> </v>
      </c>
      <c r="AB281" s="17" t="str">
        <f t="shared" ca="1" si="69"/>
        <v xml:space="preserve"> </v>
      </c>
      <c r="AC281" s="19">
        <f t="shared" ca="1" si="70"/>
        <v>9451.9038240480731</v>
      </c>
    </row>
    <row r="282" spans="1:29" x14ac:dyDescent="0.25">
      <c r="A282" s="22">
        <v>36413</v>
      </c>
      <c r="B282">
        <v>1.59</v>
      </c>
      <c r="C282">
        <v>1.44</v>
      </c>
      <c r="D282">
        <v>1.56</v>
      </c>
      <c r="E282">
        <v>3.98</v>
      </c>
      <c r="F282">
        <v>3.64</v>
      </c>
      <c r="G282">
        <v>3.89</v>
      </c>
      <c r="H282">
        <f t="shared" si="71"/>
        <v>6.1224489795918435E-2</v>
      </c>
      <c r="I282">
        <f t="shared" si="72"/>
        <v>1.832460732984309E-2</v>
      </c>
      <c r="J282">
        <f t="shared" si="78"/>
        <v>0.79505997100151837</v>
      </c>
      <c r="K282" s="2">
        <v>1</v>
      </c>
      <c r="L282" s="2">
        <v>1</v>
      </c>
      <c r="M282" s="6">
        <f ca="1">100*(D282-MIN(OFFSET(C282,-$M$3+1,0):C282))/(MAX(OFFSET(B282,-$M$3+1,0):B282)-MIN(OFFSET(C282,-$M$3+1,0):C282))</f>
        <v>18.918918918918919</v>
      </c>
      <c r="N282" s="6">
        <f ca="1">100*(G282-MIN(OFFSET(F282,-$M$3+1,0):F282))/(MAX(OFFSET(E282,-$M$3+1,0):E282)-MIN(OFFSET(F282,-$M$3+1,0):F282))</f>
        <v>26.041666666666679</v>
      </c>
      <c r="O282" s="6">
        <f t="shared" ca="1" si="73"/>
        <v>-7.1227477477477592</v>
      </c>
      <c r="P282" s="8">
        <f t="shared" si="76"/>
        <v>0.15000000000000013</v>
      </c>
      <c r="Q282" s="8">
        <f t="shared" si="77"/>
        <v>0.33999999999999986</v>
      </c>
      <c r="R282" s="15">
        <f ca="1">AVERAGE(P282:OFFSET(P282,-$R$3+1,0))*$R$4*K282</f>
        <v>31.374999999999996</v>
      </c>
      <c r="S282" s="15">
        <f ca="1">AVERAGE(Q282:OFFSET(Q282,-$R$3+1,0))*$S$4*L282</f>
        <v>34.875000000000007</v>
      </c>
      <c r="T282" s="11" t="str">
        <f t="shared" ca="1" si="74"/>
        <v xml:space="preserve"> </v>
      </c>
      <c r="U282" s="11" t="str">
        <f t="shared" ca="1" si="75"/>
        <v xml:space="preserve"> </v>
      </c>
      <c r="V282" s="3" t="str">
        <f t="shared" ca="1" si="81"/>
        <v xml:space="preserve"> </v>
      </c>
      <c r="W282" s="16" t="str">
        <f t="shared" ca="1" si="82"/>
        <v xml:space="preserve"> </v>
      </c>
      <c r="X282" s="3" t="str">
        <f t="shared" ca="1" si="79"/>
        <v xml:space="preserve"> </v>
      </c>
      <c r="Y282" s="3" t="str">
        <f t="shared" ca="1" si="80"/>
        <v xml:space="preserve"> </v>
      </c>
      <c r="Z282" s="12" t="str">
        <f t="shared" ca="1" si="83"/>
        <v xml:space="preserve"> </v>
      </c>
      <c r="AA282" s="17" t="str">
        <f t="shared" ca="1" si="84"/>
        <v xml:space="preserve"> </v>
      </c>
      <c r="AB282" s="17" t="str">
        <f t="shared" ref="AB282:AB345" ca="1" si="85">IF(Z282&lt;&gt;" ",Z282+AA282," ")</f>
        <v xml:space="preserve"> </v>
      </c>
      <c r="AC282" s="19">
        <f t="shared" ca="1" si="70"/>
        <v>9451.9038240480731</v>
      </c>
    </row>
    <row r="283" spans="1:29" x14ac:dyDescent="0.25">
      <c r="A283" s="22">
        <v>36416</v>
      </c>
      <c r="B283">
        <v>1.63</v>
      </c>
      <c r="C283">
        <v>1.44</v>
      </c>
      <c r="D283">
        <v>1.56</v>
      </c>
      <c r="E283">
        <v>3.92</v>
      </c>
      <c r="F283">
        <v>3.76</v>
      </c>
      <c r="G283">
        <v>3.82</v>
      </c>
      <c r="H283">
        <f t="shared" si="71"/>
        <v>0</v>
      </c>
      <c r="I283">
        <f t="shared" si="72"/>
        <v>-1.799485861182526E-2</v>
      </c>
      <c r="J283">
        <f t="shared" si="78"/>
        <v>0.77891124946896517</v>
      </c>
      <c r="K283" s="2">
        <v>1</v>
      </c>
      <c r="L283" s="2">
        <v>1</v>
      </c>
      <c r="M283" s="6">
        <f ca="1">100*(D283-MIN(OFFSET(C283,-$M$3+1,0):C283))/(MAX(OFFSET(B283,-$M$3+1,0):B283)-MIN(OFFSET(C283,-$M$3+1,0):C283))</f>
        <v>18.918918918918919</v>
      </c>
      <c r="N283" s="6">
        <f ca="1">100*(G283-MIN(OFFSET(F283,-$M$3+1,0):F283))/(MAX(OFFSET(E283,-$M$3+1,0):E283)-MIN(OFFSET(F283,-$M$3+1,0):F283))</f>
        <v>18.749999999999979</v>
      </c>
      <c r="O283" s="6">
        <f t="shared" ca="1" si="73"/>
        <v>0.16891891891894062</v>
      </c>
      <c r="P283" s="8">
        <f t="shared" si="76"/>
        <v>0.18999999999999995</v>
      </c>
      <c r="Q283" s="8">
        <f t="shared" si="77"/>
        <v>0.16000000000000014</v>
      </c>
      <c r="R283" s="15">
        <f ca="1">AVERAGE(P283:OFFSET(P283,-$R$3+1,0))*$R$4*K283</f>
        <v>27.999999999999993</v>
      </c>
      <c r="S283" s="15">
        <f ca="1">AVERAGE(Q283:OFFSET(Q283,-$R$3+1,0))*$S$4*L283</f>
        <v>31.500000000000007</v>
      </c>
      <c r="T283" s="11" t="str">
        <f t="shared" ca="1" si="74"/>
        <v xml:space="preserve"> </v>
      </c>
      <c r="U283" s="11" t="str">
        <f t="shared" ca="1" si="75"/>
        <v xml:space="preserve"> </v>
      </c>
      <c r="V283" s="3" t="str">
        <f t="shared" ca="1" si="81"/>
        <v xml:space="preserve"> </v>
      </c>
      <c r="W283" s="16" t="str">
        <f t="shared" ca="1" si="82"/>
        <v xml:space="preserve"> </v>
      </c>
      <c r="X283" s="3" t="str">
        <f t="shared" ca="1" si="79"/>
        <v xml:space="preserve"> </v>
      </c>
      <c r="Y283" s="3" t="str">
        <f t="shared" ca="1" si="80"/>
        <v xml:space="preserve"> </v>
      </c>
      <c r="Z283" s="12" t="str">
        <f t="shared" ca="1" si="83"/>
        <v xml:space="preserve"> </v>
      </c>
      <c r="AA283" s="17" t="str">
        <f t="shared" ca="1" si="84"/>
        <v xml:space="preserve"> </v>
      </c>
      <c r="AB283" s="17" t="str">
        <f t="shared" ca="1" si="85"/>
        <v xml:space="preserve"> </v>
      </c>
      <c r="AC283" s="19">
        <f t="shared" ca="1" si="70"/>
        <v>9451.9038240480731</v>
      </c>
    </row>
    <row r="284" spans="1:29" x14ac:dyDescent="0.25">
      <c r="A284" s="22">
        <v>36417</v>
      </c>
      <c r="B284">
        <v>2.06</v>
      </c>
      <c r="C284">
        <v>1.47</v>
      </c>
      <c r="D284">
        <v>2.0299999999999998</v>
      </c>
      <c r="E284">
        <v>3.85</v>
      </c>
      <c r="F284">
        <v>3.64</v>
      </c>
      <c r="G284">
        <v>3.67</v>
      </c>
      <c r="H284">
        <f t="shared" si="71"/>
        <v>0.3012820512820511</v>
      </c>
      <c r="I284">
        <f t="shared" si="72"/>
        <v>-3.9267015706806241E-2</v>
      </c>
      <c r="J284">
        <f t="shared" si="78"/>
        <v>0.57822324502346945</v>
      </c>
      <c r="K284" s="2">
        <v>1</v>
      </c>
      <c r="L284" s="2">
        <v>1</v>
      </c>
      <c r="M284" s="6">
        <f ca="1">100*(D284-MIN(OFFSET(C284,-$M$3+1,0):C284))/(MAX(OFFSET(B284,-$M$3+1,0):B284)-MIN(OFFSET(C284,-$M$3+1,0):C284))</f>
        <v>61.261261261261239</v>
      </c>
      <c r="N284" s="6">
        <f ca="1">100*(G284-MIN(OFFSET(F284,-$M$3+1,0):F284))/(MAX(OFFSET(E284,-$M$3+1,0):E284)-MIN(OFFSET(F284,-$M$3+1,0):F284))</f>
        <v>3.1249999999999813</v>
      </c>
      <c r="O284" s="6">
        <f t="shared" ca="1" si="73"/>
        <v>58.136261261261261</v>
      </c>
      <c r="P284" s="8">
        <f t="shared" si="76"/>
        <v>0.59000000000000008</v>
      </c>
      <c r="Q284" s="8">
        <f t="shared" si="77"/>
        <v>0.20999999999999996</v>
      </c>
      <c r="R284" s="15">
        <f ca="1">AVERAGE(P284:OFFSET(P284,-$R$3+1,0))*$R$4*K284</f>
        <v>33.124999999999993</v>
      </c>
      <c r="S284" s="15">
        <f ca="1">AVERAGE(Q284:OFFSET(Q284,-$R$3+1,0))*$S$4*L284</f>
        <v>30.625000000000004</v>
      </c>
      <c r="T284" s="11" t="str">
        <f t="shared" ca="1" si="74"/>
        <v xml:space="preserve"> </v>
      </c>
      <c r="U284" s="11" t="str">
        <f t="shared" ca="1" si="75"/>
        <v>Sell</v>
      </c>
      <c r="V284" s="3">
        <f t="shared" ca="1" si="81"/>
        <v>-10</v>
      </c>
      <c r="W284" s="16">
        <f t="shared" ca="1" si="82"/>
        <v>10.816326530612242</v>
      </c>
      <c r="X284" s="3">
        <f t="shared" ca="1" si="79"/>
        <v>2.0299999999999998</v>
      </c>
      <c r="Y284" s="3">
        <f t="shared" ca="1" si="80"/>
        <v>3.67</v>
      </c>
      <c r="Z284" s="12" t="str">
        <f t="shared" ca="1" si="83"/>
        <v xml:space="preserve"> </v>
      </c>
      <c r="AA284" s="17" t="str">
        <f t="shared" ca="1" si="84"/>
        <v xml:space="preserve"> </v>
      </c>
      <c r="AB284" s="17" t="str">
        <f t="shared" ca="1" si="85"/>
        <v xml:space="preserve"> </v>
      </c>
      <c r="AC284" s="19">
        <f t="shared" ca="1" si="70"/>
        <v>9451.9038240480731</v>
      </c>
    </row>
    <row r="285" spans="1:29" x14ac:dyDescent="0.25">
      <c r="A285" s="22">
        <v>36418</v>
      </c>
      <c r="B285">
        <v>2.0299999999999998</v>
      </c>
      <c r="C285">
        <v>1.84</v>
      </c>
      <c r="D285">
        <v>1.87</v>
      </c>
      <c r="E285">
        <v>3.7</v>
      </c>
      <c r="F285">
        <v>3.54</v>
      </c>
      <c r="G285">
        <v>3.64</v>
      </c>
      <c r="H285">
        <f t="shared" si="71"/>
        <v>-7.8817733990147687E-2</v>
      </c>
      <c r="I285">
        <f t="shared" si="72"/>
        <v>-8.1743869209808251E-3</v>
      </c>
      <c r="J285">
        <f t="shared" si="78"/>
        <v>0.55510554233288278</v>
      </c>
      <c r="K285" s="2">
        <v>1</v>
      </c>
      <c r="L285" s="2">
        <v>1</v>
      </c>
      <c r="M285" s="6">
        <f ca="1">100*(D285-MIN(OFFSET(C285,-$M$3+1,0):C285))/(MAX(OFFSET(B285,-$M$3+1,0):B285)-MIN(OFFSET(C285,-$M$3+1,0):C285))</f>
        <v>58.426966292134821</v>
      </c>
      <c r="N285" s="6">
        <f ca="1">100*(G285-MIN(OFFSET(F285,-$M$3+1,0):F285))/(MAX(OFFSET(E285,-$M$3+1,0):E285)-MIN(OFFSET(F285,-$M$3+1,0):F285))</f>
        <v>13.333333333333345</v>
      </c>
      <c r="O285" s="6">
        <f t="shared" ca="1" si="73"/>
        <v>45.093632958801479</v>
      </c>
      <c r="P285" s="8">
        <f t="shared" si="76"/>
        <v>0.18999999999999972</v>
      </c>
      <c r="Q285" s="8">
        <f t="shared" si="77"/>
        <v>0.16000000000000014</v>
      </c>
      <c r="R285" s="15">
        <f ca="1">AVERAGE(P285:OFFSET(P285,-$R$3+1,0))*$R$4*K285</f>
        <v>33.124999999999993</v>
      </c>
      <c r="S285" s="15">
        <f ca="1">AVERAGE(Q285:OFFSET(Q285,-$R$3+1,0))*$S$4*L285</f>
        <v>29.125</v>
      </c>
      <c r="T285" s="11" t="str">
        <f t="shared" ca="1" si="74"/>
        <v xml:space="preserve"> </v>
      </c>
      <c r="U285" s="11" t="str">
        <f t="shared" ca="1" si="75"/>
        <v>Sell</v>
      </c>
      <c r="V285" s="3">
        <f t="shared" ca="1" si="81"/>
        <v>-10</v>
      </c>
      <c r="W285" s="16">
        <f t="shared" ca="1" si="82"/>
        <v>10.816326530612242</v>
      </c>
      <c r="X285" s="3">
        <f t="shared" ca="1" si="79"/>
        <v>2.0299999999999998</v>
      </c>
      <c r="Y285" s="3">
        <f t="shared" ca="1" si="80"/>
        <v>3.67</v>
      </c>
      <c r="Z285" s="12">
        <f t="shared" ca="1" si="83"/>
        <v>159.99999999999969</v>
      </c>
      <c r="AA285" s="17">
        <f t="shared" ca="1" si="84"/>
        <v>-32.448979591836512</v>
      </c>
      <c r="AB285" s="17">
        <f t="shared" ca="1" si="85"/>
        <v>127.55102040816317</v>
      </c>
      <c r="AC285" s="19">
        <f t="shared" ca="1" si="70"/>
        <v>9579.454844456237</v>
      </c>
    </row>
    <row r="286" spans="1:29" x14ac:dyDescent="0.25">
      <c r="A286" s="22">
        <v>36419</v>
      </c>
      <c r="B286">
        <v>1.87</v>
      </c>
      <c r="C286">
        <v>1.69</v>
      </c>
      <c r="D286">
        <v>1.75</v>
      </c>
      <c r="E286">
        <v>3.67</v>
      </c>
      <c r="F286">
        <v>3.51</v>
      </c>
      <c r="G286">
        <v>3.54</v>
      </c>
      <c r="H286">
        <f t="shared" si="71"/>
        <v>-6.4171122994652441E-2</v>
      </c>
      <c r="I286">
        <f t="shared" si="72"/>
        <v>-2.7472527472527486E-2</v>
      </c>
      <c r="J286">
        <f t="shared" si="78"/>
        <v>0.51224452743087945</v>
      </c>
      <c r="K286" s="2">
        <v>1</v>
      </c>
      <c r="L286" s="2">
        <v>1</v>
      </c>
      <c r="M286" s="6">
        <f ca="1">100*(D286-MIN(OFFSET(C286,-$M$3+1,0):C286))/(MAX(OFFSET(B286,-$M$3+1,0):B286)-MIN(OFFSET(C286,-$M$3+1,0):C286))</f>
        <v>56.338028169014081</v>
      </c>
      <c r="N286" s="6">
        <f ca="1">100*(G286-MIN(OFFSET(F286,-$M$3+1,0):F286))/(MAX(OFFSET(E286,-$M$3+1,0):E286)-MIN(OFFSET(F286,-$M$3+1,0):F286))</f>
        <v>6.3829787234043058</v>
      </c>
      <c r="O286" s="6">
        <f t="shared" ca="1" si="73"/>
        <v>49.955049445609774</v>
      </c>
      <c r="P286" s="8">
        <f t="shared" si="76"/>
        <v>0.18000000000000016</v>
      </c>
      <c r="Q286" s="8">
        <f t="shared" si="77"/>
        <v>0.16000000000000014</v>
      </c>
      <c r="R286" s="15">
        <f ca="1">AVERAGE(P286:OFFSET(P286,-$R$3+1,0))*$R$4*K286</f>
        <v>31.624999999999996</v>
      </c>
      <c r="S286" s="15">
        <f ca="1">AVERAGE(Q286:OFFSET(Q286,-$R$3+1,0))*$S$4*L286</f>
        <v>26.500000000000007</v>
      </c>
      <c r="T286" s="11" t="str">
        <f t="shared" ca="1" si="74"/>
        <v xml:space="preserve"> </v>
      </c>
      <c r="U286" s="11" t="str">
        <f t="shared" ca="1" si="75"/>
        <v>Sell</v>
      </c>
      <c r="V286" s="3">
        <f t="shared" ca="1" si="81"/>
        <v>-10</v>
      </c>
      <c r="W286" s="16">
        <f t="shared" ca="1" si="82"/>
        <v>10.816326530612242</v>
      </c>
      <c r="X286" s="3">
        <f t="shared" ca="1" si="79"/>
        <v>2.0299999999999998</v>
      </c>
      <c r="Y286" s="3">
        <f t="shared" ca="1" si="80"/>
        <v>3.67</v>
      </c>
      <c r="Z286" s="12">
        <f t="shared" ca="1" si="83"/>
        <v>120.00000000000011</v>
      </c>
      <c r="AA286" s="17">
        <f t="shared" ca="1" si="84"/>
        <v>-108.16326530612253</v>
      </c>
      <c r="AB286" s="17">
        <f t="shared" ca="1" si="85"/>
        <v>11.836734693877588</v>
      </c>
      <c r="AC286" s="19">
        <f t="shared" ca="1" si="70"/>
        <v>9591.2915791501146</v>
      </c>
    </row>
    <row r="287" spans="1:29" x14ac:dyDescent="0.25">
      <c r="A287" s="22">
        <v>36420</v>
      </c>
      <c r="B287">
        <v>1.87</v>
      </c>
      <c r="C287">
        <v>1.66</v>
      </c>
      <c r="D287">
        <v>1.66</v>
      </c>
      <c r="E287">
        <v>3.67</v>
      </c>
      <c r="F287">
        <v>3.54</v>
      </c>
      <c r="G287">
        <v>3.64</v>
      </c>
      <c r="H287">
        <f t="shared" si="71"/>
        <v>-5.142857142857149E-2</v>
      </c>
      <c r="I287">
        <f t="shared" si="72"/>
        <v>2.8248587570621542E-2</v>
      </c>
      <c r="J287">
        <f t="shared" si="78"/>
        <v>0.50277511730873348</v>
      </c>
      <c r="K287" s="2">
        <v>1</v>
      </c>
      <c r="L287" s="2">
        <v>1</v>
      </c>
      <c r="M287" s="6">
        <f ca="1">100*(D287-MIN(OFFSET(C287,-$M$3+1,0):C287))/(MAX(OFFSET(B287,-$M$3+1,0):B287)-MIN(OFFSET(C287,-$M$3+1,0):C287))</f>
        <v>35.483870967741922</v>
      </c>
      <c r="N287" s="6">
        <f ca="1">100*(G287-MIN(OFFSET(F287,-$M$3+1,0):F287))/(MAX(OFFSET(E287,-$M$3+1,0):E287)-MIN(OFFSET(F287,-$M$3+1,0):F287))</f>
        <v>27.659574468085168</v>
      </c>
      <c r="O287" s="6">
        <f t="shared" ca="1" si="73"/>
        <v>7.8242964996567537</v>
      </c>
      <c r="P287" s="8">
        <f t="shared" si="76"/>
        <v>0.21000000000000019</v>
      </c>
      <c r="Q287" s="8">
        <f t="shared" si="77"/>
        <v>0.12999999999999989</v>
      </c>
      <c r="R287" s="15">
        <f ca="1">AVERAGE(P287:OFFSET(P287,-$R$3+1,0))*$R$4*K287</f>
        <v>31.500000000000007</v>
      </c>
      <c r="S287" s="15">
        <f ca="1">AVERAGE(Q287:OFFSET(Q287,-$R$3+1,0))*$S$4*L287</f>
        <v>22.375000000000007</v>
      </c>
      <c r="T287" s="11" t="str">
        <f t="shared" ca="1" si="74"/>
        <v xml:space="preserve"> </v>
      </c>
      <c r="U287" s="11" t="str">
        <f t="shared" ca="1" si="75"/>
        <v>Sell</v>
      </c>
      <c r="V287" s="3">
        <f t="shared" ca="1" si="81"/>
        <v>-10</v>
      </c>
      <c r="W287" s="16">
        <f t="shared" ca="1" si="82"/>
        <v>10.816326530612242</v>
      </c>
      <c r="X287" s="3">
        <f t="shared" ca="1" si="79"/>
        <v>2.0299999999999998</v>
      </c>
      <c r="Y287" s="3">
        <f t="shared" ca="1" si="80"/>
        <v>3.67</v>
      </c>
      <c r="Z287" s="12">
        <f t="shared" ca="1" si="83"/>
        <v>90.000000000000085</v>
      </c>
      <c r="AA287" s="17">
        <f t="shared" ca="1" si="84"/>
        <v>108.16326530612253</v>
      </c>
      <c r="AB287" s="17">
        <f t="shared" ca="1" si="85"/>
        <v>198.16326530612261</v>
      </c>
      <c r="AC287" s="19">
        <f t="shared" ca="1" si="70"/>
        <v>9789.454844456237</v>
      </c>
    </row>
    <row r="288" spans="1:29" x14ac:dyDescent="0.25">
      <c r="A288" s="22">
        <v>36423</v>
      </c>
      <c r="B288">
        <v>1.81</v>
      </c>
      <c r="C288">
        <v>1.69</v>
      </c>
      <c r="D288">
        <v>1.75</v>
      </c>
      <c r="E288">
        <v>4.01</v>
      </c>
      <c r="F288">
        <v>3.59</v>
      </c>
      <c r="G288">
        <v>3.85</v>
      </c>
      <c r="H288">
        <f t="shared" si="71"/>
        <v>5.4216867469879526E-2</v>
      </c>
      <c r="I288">
        <f t="shared" si="72"/>
        <v>5.7692307692307709E-2</v>
      </c>
      <c r="J288">
        <f t="shared" si="78"/>
        <v>0.49722878428171252</v>
      </c>
      <c r="K288" s="2">
        <v>1</v>
      </c>
      <c r="L288" s="2">
        <v>1</v>
      </c>
      <c r="M288" s="6">
        <f ca="1">100*(D288-MIN(OFFSET(C288,-$M$3+1,0):C288))/(MAX(OFFSET(B288,-$M$3+1,0):B288)-MIN(OFFSET(C288,-$M$3+1,0):C288))</f>
        <v>50</v>
      </c>
      <c r="N288" s="6">
        <f ca="1">100*(G288-MIN(OFFSET(F288,-$M$3+1,0):F288))/(MAX(OFFSET(E288,-$M$3+1,0):E288)-MIN(OFFSET(F288,-$M$3+1,0):F288))</f>
        <v>68.000000000000057</v>
      </c>
      <c r="O288" s="6">
        <f t="shared" ca="1" si="73"/>
        <v>-18.000000000000057</v>
      </c>
      <c r="P288" s="8">
        <f t="shared" si="76"/>
        <v>0.15000000000000013</v>
      </c>
      <c r="Q288" s="8">
        <f t="shared" si="77"/>
        <v>0.41999999999999993</v>
      </c>
      <c r="R288" s="15">
        <f ca="1">AVERAGE(P288:OFFSET(P288,-$R$3+1,0))*$R$4*K288</f>
        <v>26.125000000000004</v>
      </c>
      <c r="S288" s="15">
        <f ca="1">AVERAGE(Q288:OFFSET(Q288,-$R$3+1,0))*$S$4*L288</f>
        <v>22.125000000000007</v>
      </c>
      <c r="T288" s="11" t="str">
        <f t="shared" ca="1" si="74"/>
        <v xml:space="preserve"> </v>
      </c>
      <c r="U288" s="11" t="str">
        <f t="shared" ca="1" si="75"/>
        <v>Exit</v>
      </c>
      <c r="V288" s="3">
        <f t="shared" ca="1" si="81"/>
        <v>-10</v>
      </c>
      <c r="W288" s="16">
        <f t="shared" ca="1" si="82"/>
        <v>10.816326530612242</v>
      </c>
      <c r="X288" s="3">
        <f t="shared" ca="1" si="79"/>
        <v>2.0299999999999998</v>
      </c>
      <c r="Y288" s="3">
        <f t="shared" ca="1" si="80"/>
        <v>3.67</v>
      </c>
      <c r="Z288" s="12">
        <f t="shared" ca="1" si="83"/>
        <v>-90.000000000000085</v>
      </c>
      <c r="AA288" s="17">
        <f t="shared" ca="1" si="84"/>
        <v>227.14285714285705</v>
      </c>
      <c r="AB288" s="17">
        <f t="shared" ca="1" si="85"/>
        <v>137.14285714285697</v>
      </c>
      <c r="AC288" s="19">
        <f t="shared" ref="AC288:AC351" ca="1" si="86">IF(AB288&lt;&gt;" ",AC287+AB288,AC287)</f>
        <v>9926.5977015990939</v>
      </c>
    </row>
    <row r="289" spans="1:29" x14ac:dyDescent="0.25">
      <c r="A289" s="22">
        <v>36424</v>
      </c>
      <c r="B289">
        <v>1.81</v>
      </c>
      <c r="C289">
        <v>1.63</v>
      </c>
      <c r="D289">
        <v>1.75</v>
      </c>
      <c r="E289">
        <v>3.85</v>
      </c>
      <c r="F289">
        <v>3.45</v>
      </c>
      <c r="G289">
        <v>3.45</v>
      </c>
      <c r="H289">
        <f t="shared" si="71"/>
        <v>0</v>
      </c>
      <c r="I289">
        <f t="shared" si="72"/>
        <v>-0.10389610389610382</v>
      </c>
      <c r="J289">
        <f t="shared" si="78"/>
        <v>0.45171320279989707</v>
      </c>
      <c r="K289" s="2">
        <v>1</v>
      </c>
      <c r="L289" s="2">
        <v>1</v>
      </c>
      <c r="M289" s="6">
        <f ca="1">100*(D289-MIN(OFFSET(C289,-$M$3+1,0):C289))/(MAX(OFFSET(B289,-$M$3+1,0):B289)-MIN(OFFSET(C289,-$M$3+1,0):C289))</f>
        <v>47.457627118644069</v>
      </c>
      <c r="N289" s="6">
        <f ca="1">100*(G289-MIN(OFFSET(F289,-$M$3+1,0):F289))/(MAX(OFFSET(E289,-$M$3+1,0):E289)-MIN(OFFSET(F289,-$M$3+1,0):F289))</f>
        <v>0</v>
      </c>
      <c r="O289" s="6">
        <f t="shared" ca="1" si="73"/>
        <v>47.457627118644069</v>
      </c>
      <c r="P289" s="8">
        <f t="shared" si="76"/>
        <v>0.18000000000000016</v>
      </c>
      <c r="Q289" s="8">
        <f t="shared" si="77"/>
        <v>0.39999999999999991</v>
      </c>
      <c r="R289" s="15">
        <f ca="1">AVERAGE(P289:OFFSET(P289,-$R$3+1,0))*$R$4*K289</f>
        <v>23.000000000000007</v>
      </c>
      <c r="S289" s="15">
        <f ca="1">AVERAGE(Q289:OFFSET(Q289,-$R$3+1,0))*$S$4*L289</f>
        <v>24.75</v>
      </c>
      <c r="T289" s="11" t="str">
        <f t="shared" ca="1" si="74"/>
        <v xml:space="preserve"> </v>
      </c>
      <c r="U289" s="11" t="str">
        <f t="shared" ca="1" si="75"/>
        <v>Sell</v>
      </c>
      <c r="V289" s="3" t="str">
        <f t="shared" ca="1" si="81"/>
        <v xml:space="preserve"> </v>
      </c>
      <c r="W289" s="16" t="str">
        <f t="shared" ca="1" si="82"/>
        <v xml:space="preserve"> </v>
      </c>
      <c r="X289" s="3" t="str">
        <f t="shared" ca="1" si="79"/>
        <v xml:space="preserve"> </v>
      </c>
      <c r="Y289" s="3" t="str">
        <f t="shared" ca="1" si="80"/>
        <v xml:space="preserve"> </v>
      </c>
      <c r="Z289" s="12" t="str">
        <f t="shared" ca="1" si="83"/>
        <v xml:space="preserve"> </v>
      </c>
      <c r="AA289" s="17" t="str">
        <f t="shared" ca="1" si="84"/>
        <v xml:space="preserve"> </v>
      </c>
      <c r="AB289" s="17" t="str">
        <f t="shared" ca="1" si="85"/>
        <v xml:space="preserve"> </v>
      </c>
      <c r="AC289" s="19">
        <f t="shared" ca="1" si="86"/>
        <v>9926.5977015990939</v>
      </c>
    </row>
    <row r="290" spans="1:29" x14ac:dyDescent="0.25">
      <c r="A290" s="22">
        <v>36425</v>
      </c>
      <c r="B290">
        <v>1.66</v>
      </c>
      <c r="C290">
        <v>0.98</v>
      </c>
      <c r="D290">
        <v>1.01</v>
      </c>
      <c r="E290">
        <v>3.45</v>
      </c>
      <c r="F290">
        <v>2.95</v>
      </c>
      <c r="G290">
        <v>2.98</v>
      </c>
      <c r="H290">
        <f t="shared" si="71"/>
        <v>-0.42285714285714282</v>
      </c>
      <c r="I290">
        <f t="shared" si="72"/>
        <v>-0.13623188405797104</v>
      </c>
      <c r="J290">
        <f t="shared" si="78"/>
        <v>0.61247566183787661</v>
      </c>
      <c r="K290" s="2">
        <v>1</v>
      </c>
      <c r="L290" s="2">
        <v>1</v>
      </c>
      <c r="M290" s="6">
        <f ca="1">100*(D290-MIN(OFFSET(C290,-$M$3+1,0):C290))/(MAX(OFFSET(B290,-$M$3+1,0):B290)-MIN(OFFSET(C290,-$M$3+1,0):C290))</f>
        <v>2.8571428571428603</v>
      </c>
      <c r="N290" s="6">
        <f ca="1">100*(G290-MIN(OFFSET(F290,-$M$3+1,0):F290))/(MAX(OFFSET(E290,-$M$3+1,0):E290)-MIN(OFFSET(F290,-$M$3+1,0):F290))</f>
        <v>2.8301886792452655</v>
      </c>
      <c r="O290" s="6">
        <f t="shared" ca="1" si="73"/>
        <v>2.69541778975948E-2</v>
      </c>
      <c r="P290" s="8">
        <f t="shared" si="76"/>
        <v>0.77</v>
      </c>
      <c r="Q290" s="8">
        <f t="shared" si="77"/>
        <v>0.5</v>
      </c>
      <c r="R290" s="15">
        <f ca="1">AVERAGE(P290:OFFSET(P290,-$R$3+1,0))*$R$4*K290</f>
        <v>30.750000000000004</v>
      </c>
      <c r="S290" s="15">
        <f ca="1">AVERAGE(Q290:OFFSET(Q290,-$R$3+1,0))*$S$4*L290</f>
        <v>26.75</v>
      </c>
      <c r="T290" s="11" t="str">
        <f t="shared" ca="1" si="74"/>
        <v xml:space="preserve"> </v>
      </c>
      <c r="U290" s="11" t="str">
        <f t="shared" ca="1" si="75"/>
        <v>Sell</v>
      </c>
      <c r="V290" s="3" t="str">
        <f t="shared" ca="1" si="81"/>
        <v xml:space="preserve"> </v>
      </c>
      <c r="W290" s="16" t="str">
        <f t="shared" ca="1" si="82"/>
        <v xml:space="preserve"> </v>
      </c>
      <c r="X290" s="3">
        <f t="shared" ca="1" si="79"/>
        <v>1.01</v>
      </c>
      <c r="Y290" s="3">
        <f t="shared" ca="1" si="80"/>
        <v>2.98</v>
      </c>
      <c r="Z290" s="12" t="str">
        <f t="shared" ca="1" si="83"/>
        <v xml:space="preserve"> </v>
      </c>
      <c r="AA290" s="17" t="str">
        <f t="shared" ca="1" si="84"/>
        <v xml:space="preserve"> </v>
      </c>
      <c r="AB290" s="17" t="str">
        <f t="shared" ca="1" si="85"/>
        <v xml:space="preserve"> </v>
      </c>
      <c r="AC290" s="19">
        <f t="shared" ca="1" si="86"/>
        <v>9926.5977015990939</v>
      </c>
    </row>
    <row r="291" spans="1:29" x14ac:dyDescent="0.25">
      <c r="A291" s="22">
        <v>36426</v>
      </c>
      <c r="B291">
        <v>1.1599999999999999</v>
      </c>
      <c r="C291">
        <v>0.86</v>
      </c>
      <c r="D291">
        <v>0.98</v>
      </c>
      <c r="E291">
        <v>3.45</v>
      </c>
      <c r="F291">
        <v>2.98</v>
      </c>
      <c r="G291">
        <v>3.1</v>
      </c>
      <c r="H291">
        <f t="shared" si="71"/>
        <v>-2.9702970297029729E-2</v>
      </c>
      <c r="I291">
        <f t="shared" si="72"/>
        <v>4.0268456375838868E-2</v>
      </c>
      <c r="J291">
        <f t="shared" si="78"/>
        <v>0.5288082835941752</v>
      </c>
      <c r="K291" s="2">
        <v>1</v>
      </c>
      <c r="L291" s="2">
        <v>1</v>
      </c>
      <c r="M291" s="6">
        <f ca="1">100*(D291-MIN(OFFSET(C291,-$M$3+1,0):C291))/(MAX(OFFSET(B291,-$M$3+1,0):B291)-MIN(OFFSET(C291,-$M$3+1,0):C291))</f>
        <v>11.881188118811879</v>
      </c>
      <c r="N291" s="6">
        <f ca="1">100*(G291-MIN(OFFSET(F291,-$M$3+1,0):F291))/(MAX(OFFSET(E291,-$M$3+1,0):E291)-MIN(OFFSET(F291,-$M$3+1,0):F291))</f>
        <v>14.150943396226412</v>
      </c>
      <c r="O291" s="6">
        <f t="shared" ca="1" si="73"/>
        <v>-2.2697552774145322</v>
      </c>
      <c r="P291" s="8">
        <f t="shared" si="76"/>
        <v>0.29999999999999993</v>
      </c>
      <c r="Q291" s="8">
        <f t="shared" si="77"/>
        <v>0.4700000000000002</v>
      </c>
      <c r="R291" s="15">
        <f ca="1">AVERAGE(P291:OFFSET(P291,-$R$3+1,0))*$R$4*K291</f>
        <v>32.125</v>
      </c>
      <c r="S291" s="15">
        <f ca="1">AVERAGE(Q291:OFFSET(Q291,-$R$3+1,0))*$S$4*L291</f>
        <v>30.625000000000004</v>
      </c>
      <c r="T291" s="11" t="str">
        <f t="shared" ca="1" si="74"/>
        <v xml:space="preserve"> </v>
      </c>
      <c r="U291" s="11" t="str">
        <f t="shared" ca="1" si="75"/>
        <v>Exit</v>
      </c>
      <c r="V291" s="3" t="str">
        <f t="shared" ca="1" si="81"/>
        <v xml:space="preserve"> </v>
      </c>
      <c r="W291" s="16" t="str">
        <f t="shared" ca="1" si="82"/>
        <v xml:space="preserve"> </v>
      </c>
      <c r="X291" s="3">
        <f t="shared" ca="1" si="79"/>
        <v>1.01</v>
      </c>
      <c r="Y291" s="3">
        <f t="shared" ca="1" si="80"/>
        <v>2.98</v>
      </c>
      <c r="Z291" s="12" t="str">
        <f t="shared" ca="1" si="83"/>
        <v xml:space="preserve"> </v>
      </c>
      <c r="AA291" s="17" t="str">
        <f t="shared" ca="1" si="84"/>
        <v xml:space="preserve"> </v>
      </c>
      <c r="AB291" s="17" t="str">
        <f t="shared" ca="1" si="85"/>
        <v xml:space="preserve"> </v>
      </c>
      <c r="AC291" s="19">
        <f t="shared" ca="1" si="86"/>
        <v>9926.5977015990939</v>
      </c>
    </row>
    <row r="292" spans="1:29" x14ac:dyDescent="0.25">
      <c r="A292" s="22">
        <v>36427</v>
      </c>
      <c r="B292">
        <v>1.01</v>
      </c>
      <c r="C292">
        <v>0.77</v>
      </c>
      <c r="D292">
        <v>0.8</v>
      </c>
      <c r="E292">
        <v>3.2</v>
      </c>
      <c r="F292">
        <v>2.95</v>
      </c>
      <c r="G292">
        <v>3.1</v>
      </c>
      <c r="H292">
        <f t="shared" si="71"/>
        <v>-0.18367346938775508</v>
      </c>
      <c r="I292">
        <f t="shared" si="72"/>
        <v>0</v>
      </c>
      <c r="J292">
        <f t="shared" si="78"/>
        <v>0.50977370094156294</v>
      </c>
      <c r="K292" s="2">
        <v>1</v>
      </c>
      <c r="L292" s="2">
        <v>1</v>
      </c>
      <c r="M292" s="6">
        <f ca="1">100*(D292-MIN(OFFSET(C292,-$M$3+1,0):C292))/(MAX(OFFSET(B292,-$M$3+1,0):B292)-MIN(OFFSET(C292,-$M$3+1,0):C292))</f>
        <v>2.7272727272727293</v>
      </c>
      <c r="N292" s="6">
        <f ca="1">100*(G292-MIN(OFFSET(F292,-$M$3+1,0):F292))/(MAX(OFFSET(E292,-$M$3+1,0):E292)-MIN(OFFSET(F292,-$M$3+1,0):F292))</f>
        <v>14.150943396226412</v>
      </c>
      <c r="O292" s="6">
        <f t="shared" ca="1" si="73"/>
        <v>-11.423670668953683</v>
      </c>
      <c r="P292" s="8">
        <f t="shared" si="76"/>
        <v>0.24</v>
      </c>
      <c r="Q292" s="8">
        <f t="shared" si="77"/>
        <v>0.25</v>
      </c>
      <c r="R292" s="15">
        <f ca="1">AVERAGE(P292:OFFSET(P292,-$R$3+1,0))*$R$4*K292</f>
        <v>27.750000000000007</v>
      </c>
      <c r="S292" s="15">
        <f ca="1">AVERAGE(Q292:OFFSET(Q292,-$R$3+1,0))*$S$4*L292</f>
        <v>31.125000000000004</v>
      </c>
      <c r="T292" s="11" t="str">
        <f t="shared" ca="1" si="74"/>
        <v xml:space="preserve"> </v>
      </c>
      <c r="U292" s="11" t="str">
        <f t="shared" ca="1" si="75"/>
        <v xml:space="preserve"> </v>
      </c>
      <c r="V292" s="3" t="str">
        <f t="shared" ca="1" si="81"/>
        <v xml:space="preserve"> </v>
      </c>
      <c r="W292" s="16" t="str">
        <f t="shared" ca="1" si="82"/>
        <v xml:space="preserve"> </v>
      </c>
      <c r="X292" s="3" t="str">
        <f t="shared" ca="1" si="79"/>
        <v xml:space="preserve"> </v>
      </c>
      <c r="Y292" s="3" t="str">
        <f t="shared" ca="1" si="80"/>
        <v xml:space="preserve"> </v>
      </c>
      <c r="Z292" s="12" t="str">
        <f t="shared" ca="1" si="83"/>
        <v xml:space="preserve"> </v>
      </c>
      <c r="AA292" s="17" t="str">
        <f t="shared" ca="1" si="84"/>
        <v xml:space="preserve"> </v>
      </c>
      <c r="AB292" s="17" t="str">
        <f t="shared" ca="1" si="85"/>
        <v xml:space="preserve"> </v>
      </c>
      <c r="AC292" s="19">
        <f t="shared" ca="1" si="86"/>
        <v>9926.5977015990939</v>
      </c>
    </row>
    <row r="293" spans="1:29" x14ac:dyDescent="0.25">
      <c r="A293" s="22">
        <v>36430</v>
      </c>
      <c r="B293">
        <v>0.89</v>
      </c>
      <c r="C293">
        <v>0.49</v>
      </c>
      <c r="D293">
        <v>0.57999999999999996</v>
      </c>
      <c r="E293">
        <v>3.6</v>
      </c>
      <c r="F293">
        <v>3.2</v>
      </c>
      <c r="G293">
        <v>3.48</v>
      </c>
      <c r="H293">
        <f t="shared" si="71"/>
        <v>-0.27500000000000013</v>
      </c>
      <c r="I293">
        <f t="shared" si="72"/>
        <v>0.1225806451612903</v>
      </c>
      <c r="J293">
        <f t="shared" si="78"/>
        <v>0.24166130002356118</v>
      </c>
      <c r="K293" s="2">
        <v>1</v>
      </c>
      <c r="L293" s="2">
        <v>1</v>
      </c>
      <c r="M293" s="6">
        <f ca="1">100*(D293-MIN(OFFSET(C293,-$M$3+1,0):C293))/(MAX(OFFSET(B293,-$M$3+1,0):B293)-MIN(OFFSET(C293,-$M$3+1,0):C293))</f>
        <v>6.8181818181818148</v>
      </c>
      <c r="N293" s="6">
        <f ca="1">100*(G293-MIN(OFFSET(F293,-$M$3+1,0):F293))/(MAX(OFFSET(E293,-$M$3+1,0):E293)-MIN(OFFSET(F293,-$M$3+1,0):F293))</f>
        <v>50</v>
      </c>
      <c r="O293" s="6">
        <f t="shared" ca="1" si="73"/>
        <v>-43.181818181818187</v>
      </c>
      <c r="P293" s="8">
        <f t="shared" si="76"/>
        <v>0.4</v>
      </c>
      <c r="Q293" s="8">
        <f t="shared" si="77"/>
        <v>0.5</v>
      </c>
      <c r="R293" s="15">
        <f ca="1">AVERAGE(P293:OFFSET(P293,-$R$3+1,0))*$R$4*K293</f>
        <v>30.375000000000004</v>
      </c>
      <c r="S293" s="15">
        <f ca="1">AVERAGE(Q293:OFFSET(Q293,-$R$3+1,0))*$S$4*L293</f>
        <v>35.375</v>
      </c>
      <c r="T293" s="11" t="str">
        <f t="shared" ca="1" si="74"/>
        <v>Buy</v>
      </c>
      <c r="U293" s="11" t="str">
        <f t="shared" ca="1" si="75"/>
        <v xml:space="preserve"> </v>
      </c>
      <c r="V293" s="3">
        <f t="shared" ca="1" si="81"/>
        <v>10</v>
      </c>
      <c r="W293" s="16">
        <f t="shared" ca="1" si="82"/>
        <v>-8.5865724381625466</v>
      </c>
      <c r="X293" s="3">
        <f t="shared" ca="1" si="79"/>
        <v>0.57999999999999996</v>
      </c>
      <c r="Y293" s="3">
        <f t="shared" ca="1" si="80"/>
        <v>3.48</v>
      </c>
      <c r="Z293" s="12" t="str">
        <f t="shared" ca="1" si="83"/>
        <v xml:space="preserve"> </v>
      </c>
      <c r="AA293" s="17" t="str">
        <f t="shared" ca="1" si="84"/>
        <v xml:space="preserve"> </v>
      </c>
      <c r="AB293" s="17" t="str">
        <f t="shared" ca="1" si="85"/>
        <v xml:space="preserve"> </v>
      </c>
      <c r="AC293" s="19">
        <f t="shared" ca="1" si="86"/>
        <v>9926.5977015990939</v>
      </c>
    </row>
    <row r="294" spans="1:29" x14ac:dyDescent="0.25">
      <c r="A294" s="22">
        <v>36431</v>
      </c>
      <c r="B294">
        <v>0.57999999999999996</v>
      </c>
      <c r="C294">
        <v>0.46</v>
      </c>
      <c r="D294">
        <v>0.52</v>
      </c>
      <c r="E294">
        <v>3.7</v>
      </c>
      <c r="F294">
        <v>3.26</v>
      </c>
      <c r="G294">
        <v>3.32</v>
      </c>
      <c r="H294">
        <f t="shared" si="71"/>
        <v>-0.10344827586206884</v>
      </c>
      <c r="I294">
        <f t="shared" si="72"/>
        <v>-4.5977011494252928E-2</v>
      </c>
      <c r="J294">
        <f t="shared" si="78"/>
        <v>0.25723474418965586</v>
      </c>
      <c r="K294" s="2">
        <v>1</v>
      </c>
      <c r="L294" s="2">
        <v>1</v>
      </c>
      <c r="M294" s="6">
        <f ca="1">100*(D294-MIN(OFFSET(C294,-$M$3+1,0):C294))/(MAX(OFFSET(B294,-$M$3+1,0):B294)-MIN(OFFSET(C294,-$M$3+1,0):C294))</f>
        <v>4.4444444444444438</v>
      </c>
      <c r="N294" s="6">
        <f ca="1">100*(G294-MIN(OFFSET(F294,-$M$3+1,0):F294))/(MAX(OFFSET(E294,-$M$3+1,0):E294)-MIN(OFFSET(F294,-$M$3+1,0):F294))</f>
        <v>41.111111111111079</v>
      </c>
      <c r="O294" s="6">
        <f t="shared" ca="1" si="73"/>
        <v>-36.666666666666636</v>
      </c>
      <c r="P294" s="8">
        <f t="shared" si="76"/>
        <v>0.11999999999999994</v>
      </c>
      <c r="Q294" s="8">
        <f t="shared" si="77"/>
        <v>0.44000000000000039</v>
      </c>
      <c r="R294" s="15">
        <f ca="1">AVERAGE(P294:OFFSET(P294,-$R$3+1,0))*$R$4*K294</f>
        <v>29.625000000000007</v>
      </c>
      <c r="S294" s="15">
        <f ca="1">AVERAGE(Q294:OFFSET(Q294,-$R$3+1,0))*$S$4*L294</f>
        <v>38.875000000000007</v>
      </c>
      <c r="T294" s="11" t="str">
        <f t="shared" ca="1" si="74"/>
        <v>Buy</v>
      </c>
      <c r="U294" s="11" t="str">
        <f t="shared" ca="1" si="75"/>
        <v xml:space="preserve"> </v>
      </c>
      <c r="V294" s="3">
        <f t="shared" ca="1" si="81"/>
        <v>10</v>
      </c>
      <c r="W294" s="16">
        <f t="shared" ca="1" si="82"/>
        <v>-8.5865724381625466</v>
      </c>
      <c r="X294" s="3">
        <f t="shared" ca="1" si="79"/>
        <v>0.57999999999999996</v>
      </c>
      <c r="Y294" s="3">
        <f t="shared" ca="1" si="80"/>
        <v>3.48</v>
      </c>
      <c r="Z294" s="12">
        <f t="shared" ca="1" si="83"/>
        <v>-59.999999999999943</v>
      </c>
      <c r="AA294" s="17">
        <f t="shared" ca="1" si="84"/>
        <v>137.38515901060086</v>
      </c>
      <c r="AB294" s="17">
        <f t="shared" ca="1" si="85"/>
        <v>77.385159010600916</v>
      </c>
      <c r="AC294" s="19">
        <f t="shared" ca="1" si="86"/>
        <v>10003.982860609694</v>
      </c>
    </row>
    <row r="295" spans="1:29" x14ac:dyDescent="0.25">
      <c r="A295" s="22">
        <v>36432</v>
      </c>
      <c r="B295">
        <v>0.55000000000000004</v>
      </c>
      <c r="C295">
        <v>0.43</v>
      </c>
      <c r="D295">
        <v>0.43</v>
      </c>
      <c r="E295">
        <v>3.6</v>
      </c>
      <c r="F295">
        <v>3.23</v>
      </c>
      <c r="G295">
        <v>3.51</v>
      </c>
      <c r="H295">
        <f t="shared" si="71"/>
        <v>-0.17307692307692313</v>
      </c>
      <c r="I295">
        <f t="shared" si="72"/>
        <v>5.7228915662650648E-2</v>
      </c>
      <c r="J295">
        <f t="shared" si="78"/>
        <v>0.21381772010354586</v>
      </c>
      <c r="K295" s="2">
        <v>1</v>
      </c>
      <c r="L295" s="2">
        <v>1</v>
      </c>
      <c r="M295" s="6">
        <f ca="1">100*(D295-MIN(OFFSET(C295,-$M$3+1,0):C295))/(MAX(OFFSET(B295,-$M$3+1,0):B295)-MIN(OFFSET(C295,-$M$3+1,0):C295))</f>
        <v>0</v>
      </c>
      <c r="N295" s="6">
        <f ca="1">100*(G295-MIN(OFFSET(F295,-$M$3+1,0):F295))/(MAX(OFFSET(E295,-$M$3+1,0):E295)-MIN(OFFSET(F295,-$M$3+1,0):F295))</f>
        <v>74.666666666666615</v>
      </c>
      <c r="O295" s="6">
        <f t="shared" ca="1" si="73"/>
        <v>-74.666666666666615</v>
      </c>
      <c r="P295" s="8">
        <f t="shared" si="76"/>
        <v>0.12000000000000005</v>
      </c>
      <c r="Q295" s="8">
        <f t="shared" si="77"/>
        <v>0.37000000000000011</v>
      </c>
      <c r="R295" s="15">
        <f ca="1">AVERAGE(P295:OFFSET(P295,-$R$3+1,0))*$R$4*K295</f>
        <v>28.500000000000007</v>
      </c>
      <c r="S295" s="15">
        <f ca="1">AVERAGE(Q295:OFFSET(Q295,-$R$3+1,0))*$S$4*L295</f>
        <v>41.875000000000007</v>
      </c>
      <c r="T295" s="11" t="str">
        <f t="shared" ca="1" si="74"/>
        <v>Buy</v>
      </c>
      <c r="U295" s="11" t="str">
        <f t="shared" ca="1" si="75"/>
        <v xml:space="preserve"> </v>
      </c>
      <c r="V295" s="3">
        <f t="shared" ca="1" si="81"/>
        <v>10</v>
      </c>
      <c r="W295" s="16">
        <f t="shared" ca="1" si="82"/>
        <v>-8.5865724381625466</v>
      </c>
      <c r="X295" s="3">
        <f t="shared" ca="1" si="79"/>
        <v>0.57999999999999996</v>
      </c>
      <c r="Y295" s="3">
        <f t="shared" ca="1" si="80"/>
        <v>3.48</v>
      </c>
      <c r="Z295" s="12">
        <f t="shared" ca="1" si="83"/>
        <v>-90.000000000000028</v>
      </c>
      <c r="AA295" s="17">
        <f t="shared" ca="1" si="84"/>
        <v>-163.14487632508835</v>
      </c>
      <c r="AB295" s="17">
        <f t="shared" ca="1" si="85"/>
        <v>-253.14487632508838</v>
      </c>
      <c r="AC295" s="19">
        <f t="shared" ca="1" si="86"/>
        <v>9750.8379842846061</v>
      </c>
    </row>
    <row r="296" spans="1:29" x14ac:dyDescent="0.25">
      <c r="A296" s="22">
        <v>36433</v>
      </c>
      <c r="B296">
        <v>0.73</v>
      </c>
      <c r="C296">
        <v>0.49</v>
      </c>
      <c r="D296">
        <v>0.73</v>
      </c>
      <c r="E296">
        <v>4.32</v>
      </c>
      <c r="F296">
        <v>3.54</v>
      </c>
      <c r="G296">
        <v>4.2300000000000004</v>
      </c>
      <c r="H296">
        <f t="shared" si="71"/>
        <v>0.69767441860465107</v>
      </c>
      <c r="I296">
        <f t="shared" si="72"/>
        <v>0.20512820512820529</v>
      </c>
      <c r="J296">
        <f t="shared" si="78"/>
        <v>0.55977911763039079</v>
      </c>
      <c r="K296" s="2">
        <v>1</v>
      </c>
      <c r="L296" s="2">
        <v>1</v>
      </c>
      <c r="M296" s="6">
        <f ca="1">100*(D296-MIN(OFFSET(C296,-$M$3+1,0):C296))/(MAX(OFFSET(B296,-$M$3+1,0):B296)-MIN(OFFSET(C296,-$M$3+1,0):C296))</f>
        <v>41.095890410958908</v>
      </c>
      <c r="N296" s="6">
        <f ca="1">100*(G296-MIN(OFFSET(F296,-$M$3+1,0):F296))/(MAX(OFFSET(E296,-$M$3+1,0):E296)-MIN(OFFSET(F296,-$M$3+1,0):F296))</f>
        <v>93.430656934306583</v>
      </c>
      <c r="O296" s="6">
        <f t="shared" ca="1" si="73"/>
        <v>-52.334766523347675</v>
      </c>
      <c r="P296" s="8">
        <f t="shared" si="76"/>
        <v>0.3</v>
      </c>
      <c r="Q296" s="8">
        <f t="shared" si="77"/>
        <v>0.8100000000000005</v>
      </c>
      <c r="R296" s="15">
        <f ca="1">AVERAGE(P296:OFFSET(P296,-$R$3+1,0))*$R$4*K296</f>
        <v>30.375000000000004</v>
      </c>
      <c r="S296" s="15">
        <f ca="1">AVERAGE(Q296:OFFSET(Q296,-$R$3+1,0))*$S$4*L296</f>
        <v>46.750000000000014</v>
      </c>
      <c r="T296" s="11" t="str">
        <f t="shared" ca="1" si="74"/>
        <v>Buy</v>
      </c>
      <c r="U296" s="11" t="str">
        <f t="shared" ca="1" si="75"/>
        <v xml:space="preserve"> </v>
      </c>
      <c r="V296" s="3">
        <f t="shared" ca="1" si="81"/>
        <v>10</v>
      </c>
      <c r="W296" s="16">
        <f t="shared" ca="1" si="82"/>
        <v>-8.5865724381625466</v>
      </c>
      <c r="X296" s="3">
        <f t="shared" ca="1" si="79"/>
        <v>0.57999999999999996</v>
      </c>
      <c r="Y296" s="3">
        <f t="shared" ca="1" si="80"/>
        <v>3.48</v>
      </c>
      <c r="Z296" s="12">
        <f t="shared" ca="1" si="83"/>
        <v>300</v>
      </c>
      <c r="AA296" s="17">
        <f t="shared" ca="1" si="84"/>
        <v>-618.23321554770394</v>
      </c>
      <c r="AB296" s="17">
        <f t="shared" ca="1" si="85"/>
        <v>-318.23321554770394</v>
      </c>
      <c r="AC296" s="19">
        <f t="shared" ca="1" si="86"/>
        <v>9432.6047687369028</v>
      </c>
    </row>
    <row r="297" spans="1:29" x14ac:dyDescent="0.25">
      <c r="A297" s="22">
        <v>36434</v>
      </c>
      <c r="B297">
        <v>0.7</v>
      </c>
      <c r="C297">
        <v>0.43</v>
      </c>
      <c r="D297">
        <v>0.57999999999999996</v>
      </c>
      <c r="E297">
        <v>4.79</v>
      </c>
      <c r="F297">
        <v>4.04</v>
      </c>
      <c r="G297">
        <v>4.57</v>
      </c>
      <c r="H297">
        <f t="shared" si="71"/>
        <v>-0.20547945205479456</v>
      </c>
      <c r="I297">
        <f t="shared" si="72"/>
        <v>8.0378250591016442E-2</v>
      </c>
      <c r="J297">
        <f t="shared" si="78"/>
        <v>0.50544555794211932</v>
      </c>
      <c r="K297" s="2">
        <v>1</v>
      </c>
      <c r="L297" s="2">
        <v>1</v>
      </c>
      <c r="M297" s="6">
        <f ca="1">100*(D297-MIN(OFFSET(C297,-$M$3+1,0):C297))/(MAX(OFFSET(B297,-$M$3+1,0):B297)-MIN(OFFSET(C297,-$M$3+1,0):C297))</f>
        <v>25.862068965517231</v>
      </c>
      <c r="N297" s="6">
        <f ca="1">100*(G297-MIN(OFFSET(F297,-$M$3+1,0):F297))/(MAX(OFFSET(E297,-$M$3+1,0):E297)-MIN(OFFSET(F297,-$M$3+1,0):F297))</f>
        <v>88.043478260869577</v>
      </c>
      <c r="O297" s="6">
        <f t="shared" ca="1" si="73"/>
        <v>-62.181409295352346</v>
      </c>
      <c r="P297" s="8">
        <f t="shared" si="76"/>
        <v>0.3</v>
      </c>
      <c r="Q297" s="8">
        <f t="shared" si="77"/>
        <v>0.75</v>
      </c>
      <c r="R297" s="15">
        <f ca="1">AVERAGE(P297:OFFSET(P297,-$R$3+1,0))*$R$4*K297</f>
        <v>31.874999999999996</v>
      </c>
      <c r="S297" s="15">
        <f ca="1">AVERAGE(Q297:OFFSET(Q297,-$R$3+1,0))*$S$4*L297</f>
        <v>51.125000000000021</v>
      </c>
      <c r="T297" s="11" t="str">
        <f t="shared" ca="1" si="74"/>
        <v>Buy</v>
      </c>
      <c r="U297" s="11" t="str">
        <f t="shared" ca="1" si="75"/>
        <v xml:space="preserve"> </v>
      </c>
      <c r="V297" s="3">
        <f t="shared" ca="1" si="81"/>
        <v>10</v>
      </c>
      <c r="W297" s="16">
        <f t="shared" ca="1" si="82"/>
        <v>-8.5865724381625466</v>
      </c>
      <c r="X297" s="3">
        <f t="shared" ca="1" si="79"/>
        <v>0.57999999999999996</v>
      </c>
      <c r="Y297" s="3">
        <f t="shared" ca="1" si="80"/>
        <v>3.48</v>
      </c>
      <c r="Z297" s="12">
        <f t="shared" ca="1" si="83"/>
        <v>-150.00000000000003</v>
      </c>
      <c r="AA297" s="17">
        <f t="shared" ca="1" si="84"/>
        <v>-291.94346289752644</v>
      </c>
      <c r="AB297" s="17">
        <f t="shared" ca="1" si="85"/>
        <v>-441.9434628975265</v>
      </c>
      <c r="AC297" s="19">
        <f t="shared" ca="1" si="86"/>
        <v>8990.6613058393759</v>
      </c>
    </row>
    <row r="298" spans="1:29" x14ac:dyDescent="0.25">
      <c r="A298" s="22">
        <v>36437</v>
      </c>
      <c r="B298">
        <v>0.7</v>
      </c>
      <c r="C298">
        <v>0.27</v>
      </c>
      <c r="D298">
        <v>0.27</v>
      </c>
      <c r="E298">
        <v>4.7300000000000004</v>
      </c>
      <c r="F298">
        <v>4.54</v>
      </c>
      <c r="G298">
        <v>4.6399999999999997</v>
      </c>
      <c r="H298">
        <f t="shared" si="71"/>
        <v>-0.53448275862068961</v>
      </c>
      <c r="I298">
        <f t="shared" si="72"/>
        <v>1.5317286652078543E-2</v>
      </c>
      <c r="J298">
        <f t="shared" si="78"/>
        <v>0.42890676894559221</v>
      </c>
      <c r="K298" s="2">
        <v>1</v>
      </c>
      <c r="L298" s="2">
        <v>1</v>
      </c>
      <c r="M298" s="6">
        <f ca="1">100*(D298-MIN(OFFSET(C298,-$M$3+1,0):C298))/(MAX(OFFSET(B298,-$M$3+1,0):B298)-MIN(OFFSET(C298,-$M$3+1,0):C298))</f>
        <v>0</v>
      </c>
      <c r="N298" s="6">
        <f ca="1">100*(G298-MIN(OFFSET(F298,-$M$3+1,0):F298))/(MAX(OFFSET(E298,-$M$3+1,0):E298)-MIN(OFFSET(F298,-$M$3+1,0):F298))</f>
        <v>90.566037735849022</v>
      </c>
      <c r="O298" s="6">
        <f t="shared" ca="1" si="73"/>
        <v>-90.566037735849022</v>
      </c>
      <c r="P298" s="8">
        <f t="shared" si="76"/>
        <v>0.42999999999999994</v>
      </c>
      <c r="Q298" s="8">
        <f t="shared" si="77"/>
        <v>0.19000000000000039</v>
      </c>
      <c r="R298" s="15">
        <f ca="1">AVERAGE(P298:OFFSET(P298,-$R$3+1,0))*$R$4*K298</f>
        <v>27.625</v>
      </c>
      <c r="S298" s="15">
        <f ca="1">AVERAGE(Q298:OFFSET(Q298,-$R$3+1,0))*$S$4*L298</f>
        <v>47.250000000000021</v>
      </c>
      <c r="T298" s="11" t="str">
        <f t="shared" ca="1" si="74"/>
        <v>Buy</v>
      </c>
      <c r="U298" s="11" t="str">
        <f t="shared" ca="1" si="75"/>
        <v xml:space="preserve"> </v>
      </c>
      <c r="V298" s="3">
        <f t="shared" ca="1" si="81"/>
        <v>10</v>
      </c>
      <c r="W298" s="16">
        <f t="shared" ca="1" si="82"/>
        <v>-8.5865724381625466</v>
      </c>
      <c r="X298" s="3">
        <f t="shared" ca="1" si="79"/>
        <v>0.57999999999999996</v>
      </c>
      <c r="Y298" s="3">
        <f t="shared" ca="1" si="80"/>
        <v>3.48</v>
      </c>
      <c r="Z298" s="12">
        <f t="shared" ca="1" si="83"/>
        <v>-309.99999999999994</v>
      </c>
      <c r="AA298" s="17">
        <f t="shared" ca="1" si="84"/>
        <v>-60.106007067137313</v>
      </c>
      <c r="AB298" s="17">
        <f t="shared" ca="1" si="85"/>
        <v>-370.10600706713728</v>
      </c>
      <c r="AC298" s="19">
        <f t="shared" ca="1" si="86"/>
        <v>8620.5552987722385</v>
      </c>
    </row>
    <row r="299" spans="1:29" x14ac:dyDescent="0.25">
      <c r="A299" s="22">
        <v>36438</v>
      </c>
      <c r="B299">
        <v>0.52</v>
      </c>
      <c r="C299">
        <v>0.21</v>
      </c>
      <c r="D299">
        <v>0.34</v>
      </c>
      <c r="E299">
        <v>4.6399999999999997</v>
      </c>
      <c r="F299">
        <v>4.2300000000000004</v>
      </c>
      <c r="G299">
        <v>4.3499999999999996</v>
      </c>
      <c r="H299">
        <f t="shared" si="71"/>
        <v>0.2592592592592593</v>
      </c>
      <c r="I299">
        <f t="shared" si="72"/>
        <v>-6.25E-2</v>
      </c>
      <c r="J299">
        <f t="shared" si="78"/>
        <v>0.35440684632404773</v>
      </c>
      <c r="K299" s="2">
        <v>1</v>
      </c>
      <c r="L299" s="2">
        <v>1</v>
      </c>
      <c r="M299" s="6">
        <f ca="1">100*(D299-MIN(OFFSET(C299,-$M$3+1,0):C299))/(MAX(OFFSET(B299,-$M$3+1,0):B299)-MIN(OFFSET(C299,-$M$3+1,0):C299))</f>
        <v>25.000000000000007</v>
      </c>
      <c r="N299" s="6">
        <f ca="1">100*(G299-MIN(OFFSET(F299,-$M$3+1,0):F299))/(MAX(OFFSET(E299,-$M$3+1,0):E299)-MIN(OFFSET(F299,-$M$3+1,0):F299))</f>
        <v>71.794871794871767</v>
      </c>
      <c r="O299" s="6">
        <f t="shared" ca="1" si="73"/>
        <v>-46.79487179487176</v>
      </c>
      <c r="P299" s="8">
        <f t="shared" si="76"/>
        <v>0.31000000000000005</v>
      </c>
      <c r="Q299" s="8">
        <f t="shared" si="77"/>
        <v>0.40999999999999925</v>
      </c>
      <c r="R299" s="15">
        <f ca="1">AVERAGE(P299:OFFSET(P299,-$R$3+1,0))*$R$4*K299</f>
        <v>27.750000000000004</v>
      </c>
      <c r="S299" s="15">
        <f ca="1">AVERAGE(Q299:OFFSET(Q299,-$R$3+1,0))*$S$4*L299</f>
        <v>46.500000000000007</v>
      </c>
      <c r="T299" s="11" t="str">
        <f t="shared" ca="1" si="74"/>
        <v>Buy</v>
      </c>
      <c r="U299" s="11" t="str">
        <f t="shared" ca="1" si="75"/>
        <v xml:space="preserve"> </v>
      </c>
      <c r="V299" s="3">
        <f t="shared" ca="1" si="81"/>
        <v>10</v>
      </c>
      <c r="W299" s="16">
        <f t="shared" ca="1" si="82"/>
        <v>-8.5865724381625466</v>
      </c>
      <c r="X299" s="3">
        <f t="shared" ca="1" si="79"/>
        <v>0.57999999999999996</v>
      </c>
      <c r="Y299" s="3">
        <f t="shared" ca="1" si="80"/>
        <v>3.48</v>
      </c>
      <c r="Z299" s="12">
        <f t="shared" ca="1" si="83"/>
        <v>70</v>
      </c>
      <c r="AA299" s="17">
        <f t="shared" ca="1" si="84"/>
        <v>249.01060070671389</v>
      </c>
      <c r="AB299" s="17">
        <f t="shared" ca="1" si="85"/>
        <v>319.01060070671389</v>
      </c>
      <c r="AC299" s="19">
        <f t="shared" ca="1" si="86"/>
        <v>8939.5658994789519</v>
      </c>
    </row>
    <row r="300" spans="1:29" x14ac:dyDescent="0.25">
      <c r="A300" s="22">
        <v>36439</v>
      </c>
      <c r="B300">
        <v>0.43</v>
      </c>
      <c r="C300">
        <v>0.09</v>
      </c>
      <c r="D300">
        <v>0.27</v>
      </c>
      <c r="E300">
        <v>4.5999999999999996</v>
      </c>
      <c r="F300">
        <v>4.3499999999999996</v>
      </c>
      <c r="G300">
        <v>4.51</v>
      </c>
      <c r="H300">
        <f t="shared" si="71"/>
        <v>-0.20588235294117652</v>
      </c>
      <c r="I300">
        <f t="shared" si="72"/>
        <v>3.6781609195402298E-2</v>
      </c>
      <c r="J300">
        <f t="shared" si="78"/>
        <v>0.30956356582202704</v>
      </c>
      <c r="K300" s="2">
        <v>1</v>
      </c>
      <c r="L300" s="2">
        <v>1</v>
      </c>
      <c r="M300" s="6">
        <f ca="1">100*(D300-MIN(OFFSET(C300,-$M$3+1,0):C300))/(MAX(OFFSET(B300,-$M$3+1,0):B300)-MIN(OFFSET(C300,-$M$3+1,0):C300))</f>
        <v>28.125000000000004</v>
      </c>
      <c r="N300" s="6">
        <f ca="1">100*(G300-MIN(OFFSET(F300,-$M$3+1,0):F300))/(MAX(OFFSET(E300,-$M$3+1,0):E300)-MIN(OFFSET(F300,-$M$3+1,0):F300))</f>
        <v>82.051282051282044</v>
      </c>
      <c r="O300" s="6">
        <f t="shared" ca="1" si="73"/>
        <v>-53.926282051282044</v>
      </c>
      <c r="P300" s="8">
        <f t="shared" si="76"/>
        <v>0.33999999999999997</v>
      </c>
      <c r="Q300" s="8">
        <f t="shared" si="77"/>
        <v>0.25</v>
      </c>
      <c r="R300" s="15">
        <f ca="1">AVERAGE(P300:OFFSET(P300,-$R$3+1,0))*$R$4*K300</f>
        <v>29.000000000000004</v>
      </c>
      <c r="S300" s="15">
        <f ca="1">AVERAGE(Q300:OFFSET(Q300,-$R$3+1,0))*$S$4*L300</f>
        <v>46.500000000000007</v>
      </c>
      <c r="T300" s="11" t="str">
        <f t="shared" ca="1" si="74"/>
        <v>Buy</v>
      </c>
      <c r="U300" s="11" t="str">
        <f t="shared" ca="1" si="75"/>
        <v xml:space="preserve"> </v>
      </c>
      <c r="V300" s="3">
        <f t="shared" ca="1" si="81"/>
        <v>10</v>
      </c>
      <c r="W300" s="16">
        <f t="shared" ca="1" si="82"/>
        <v>-8.5865724381625466</v>
      </c>
      <c r="X300" s="3">
        <f t="shared" ca="1" si="79"/>
        <v>0.57999999999999996</v>
      </c>
      <c r="Y300" s="3">
        <f t="shared" ca="1" si="80"/>
        <v>3.48</v>
      </c>
      <c r="Z300" s="12">
        <f t="shared" ca="1" si="83"/>
        <v>-70</v>
      </c>
      <c r="AA300" s="17">
        <f t="shared" ca="1" si="84"/>
        <v>-137.38515901060086</v>
      </c>
      <c r="AB300" s="17">
        <f t="shared" ca="1" si="85"/>
        <v>-207.38515901060086</v>
      </c>
      <c r="AC300" s="19">
        <f t="shared" ca="1" si="86"/>
        <v>8732.1807404683514</v>
      </c>
    </row>
    <row r="301" spans="1:29" x14ac:dyDescent="0.25">
      <c r="A301" s="22">
        <v>36440</v>
      </c>
      <c r="B301">
        <v>0.37</v>
      </c>
      <c r="C301">
        <v>0.24</v>
      </c>
      <c r="D301">
        <v>0.3</v>
      </c>
      <c r="E301">
        <v>4.76</v>
      </c>
      <c r="F301">
        <v>4.54</v>
      </c>
      <c r="G301">
        <v>4.54</v>
      </c>
      <c r="H301">
        <f t="shared" si="71"/>
        <v>0.11111111111111094</v>
      </c>
      <c r="I301">
        <f t="shared" si="72"/>
        <v>6.6518847006651338E-3</v>
      </c>
      <c r="J301">
        <f t="shared" si="78"/>
        <v>0.30162578319999866</v>
      </c>
      <c r="K301" s="2">
        <v>1</v>
      </c>
      <c r="L301" s="2">
        <v>1</v>
      </c>
      <c r="M301" s="6">
        <f ca="1">100*(D301-MIN(OFFSET(C301,-$M$3+1,0):C301))/(MAX(OFFSET(B301,-$M$3+1,0):B301)-MIN(OFFSET(C301,-$M$3+1,0):C301))</f>
        <v>32.8125</v>
      </c>
      <c r="N301" s="6">
        <f ca="1">100*(G301-MIN(OFFSET(F301,-$M$3+1,0):F301))/(MAX(OFFSET(E301,-$M$3+1,0):E301)-MIN(OFFSET(F301,-$M$3+1,0):F301))</f>
        <v>80</v>
      </c>
      <c r="O301" s="6">
        <f t="shared" ca="1" si="73"/>
        <v>-47.1875</v>
      </c>
      <c r="P301" s="8">
        <f t="shared" si="76"/>
        <v>0.13</v>
      </c>
      <c r="Q301" s="8">
        <f t="shared" si="77"/>
        <v>0.25</v>
      </c>
      <c r="R301" s="15">
        <f ca="1">AVERAGE(P301:OFFSET(P301,-$R$3+1,0))*$R$4*K301</f>
        <v>25.624999999999996</v>
      </c>
      <c r="S301" s="15">
        <f ca="1">AVERAGE(Q301:OFFSET(Q301,-$R$3+1,0))*$S$4*L301</f>
        <v>43.375000000000007</v>
      </c>
      <c r="T301" s="11" t="str">
        <f t="shared" ca="1" si="74"/>
        <v>Buy</v>
      </c>
      <c r="U301" s="11" t="str">
        <f t="shared" ca="1" si="75"/>
        <v xml:space="preserve"> </v>
      </c>
      <c r="V301" s="3">
        <f t="shared" ca="1" si="81"/>
        <v>10</v>
      </c>
      <c r="W301" s="16">
        <f t="shared" ca="1" si="82"/>
        <v>-8.5865724381625466</v>
      </c>
      <c r="X301" s="3">
        <f t="shared" ca="1" si="79"/>
        <v>0.57999999999999996</v>
      </c>
      <c r="Y301" s="3">
        <f t="shared" ca="1" si="80"/>
        <v>3.48</v>
      </c>
      <c r="Z301" s="12">
        <f t="shared" ca="1" si="83"/>
        <v>29.999999999999972</v>
      </c>
      <c r="AA301" s="17">
        <f t="shared" ca="1" si="84"/>
        <v>-25.759717314487851</v>
      </c>
      <c r="AB301" s="17">
        <f t="shared" ca="1" si="85"/>
        <v>4.2402826855121205</v>
      </c>
      <c r="AC301" s="19">
        <f t="shared" ca="1" si="86"/>
        <v>8736.4210231538636</v>
      </c>
    </row>
    <row r="302" spans="1:29" x14ac:dyDescent="0.25">
      <c r="A302" s="22">
        <v>36441</v>
      </c>
      <c r="B302">
        <v>0.3</v>
      </c>
      <c r="C302">
        <v>0.27</v>
      </c>
      <c r="D302">
        <v>0.27</v>
      </c>
      <c r="E302">
        <v>4.7300000000000004</v>
      </c>
      <c r="F302">
        <v>4.51</v>
      </c>
      <c r="G302">
        <v>4.7300000000000004</v>
      </c>
      <c r="H302">
        <f t="shared" si="71"/>
        <v>-9.9999999999999867E-2</v>
      </c>
      <c r="I302">
        <f t="shared" si="72"/>
        <v>4.1850220264317173E-2</v>
      </c>
      <c r="J302">
        <f t="shared" si="78"/>
        <v>0.29546559849914217</v>
      </c>
      <c r="K302" s="2">
        <v>1</v>
      </c>
      <c r="L302" s="2">
        <v>1</v>
      </c>
      <c r="M302" s="6">
        <f ca="1">100*(D302-MIN(OFFSET(C302,-$M$3+1,0):C302))/(MAX(OFFSET(B302,-$M$3+1,0):B302)-MIN(OFFSET(C302,-$M$3+1,0):C302))</f>
        <v>29.508196721311482</v>
      </c>
      <c r="N302" s="6">
        <f ca="1">100*(G302-MIN(OFFSET(F302,-$M$3+1,0):F302))/(MAX(OFFSET(E302,-$M$3+1,0):E302)-MIN(OFFSET(F302,-$M$3+1,0):F302))</f>
        <v>92.000000000000057</v>
      </c>
      <c r="O302" s="6">
        <f t="shared" ca="1" si="73"/>
        <v>-62.491803278688579</v>
      </c>
      <c r="P302" s="8">
        <f t="shared" si="76"/>
        <v>2.9999999999999971E-2</v>
      </c>
      <c r="Q302" s="8">
        <f t="shared" si="77"/>
        <v>0.22000000000000064</v>
      </c>
      <c r="R302" s="15">
        <f ca="1">AVERAGE(P302:OFFSET(P302,-$R$3+1,0))*$R$4*K302</f>
        <v>24.499999999999996</v>
      </c>
      <c r="S302" s="15">
        <f ca="1">AVERAGE(Q302:OFFSET(Q302,-$R$3+1,0))*$S$4*L302</f>
        <v>40.625000000000014</v>
      </c>
      <c r="T302" s="11" t="str">
        <f t="shared" ca="1" si="74"/>
        <v>Buy</v>
      </c>
      <c r="U302" s="11" t="str">
        <f t="shared" ca="1" si="75"/>
        <v xml:space="preserve"> </v>
      </c>
      <c r="V302" s="3">
        <f t="shared" ca="1" si="81"/>
        <v>10</v>
      </c>
      <c r="W302" s="16">
        <f t="shared" ca="1" si="82"/>
        <v>-8.5865724381625466</v>
      </c>
      <c r="X302" s="3">
        <f t="shared" ca="1" si="79"/>
        <v>0.57999999999999996</v>
      </c>
      <c r="Y302" s="3">
        <f t="shared" ca="1" si="80"/>
        <v>3.48</v>
      </c>
      <c r="Z302" s="12">
        <f t="shared" ca="1" si="83"/>
        <v>-29.999999999999972</v>
      </c>
      <c r="AA302" s="17">
        <f t="shared" ca="1" si="84"/>
        <v>-163.14487632508872</v>
      </c>
      <c r="AB302" s="17">
        <f t="shared" ca="1" si="85"/>
        <v>-193.14487632508869</v>
      </c>
      <c r="AC302" s="19">
        <f t="shared" ca="1" si="86"/>
        <v>8543.2761468287754</v>
      </c>
    </row>
    <row r="303" spans="1:29" x14ac:dyDescent="0.25">
      <c r="A303" s="22">
        <v>36444</v>
      </c>
      <c r="B303">
        <v>0.34</v>
      </c>
      <c r="C303">
        <v>0.24</v>
      </c>
      <c r="D303">
        <v>0.27</v>
      </c>
      <c r="E303">
        <v>4.82</v>
      </c>
      <c r="F303">
        <v>4.6399999999999997</v>
      </c>
      <c r="G303">
        <v>4.79</v>
      </c>
      <c r="H303">
        <f t="shared" si="71"/>
        <v>0</v>
      </c>
      <c r="I303">
        <f t="shared" si="72"/>
        <v>1.2684989429175397E-2</v>
      </c>
      <c r="J303">
        <f t="shared" si="78"/>
        <v>0.30080459132394805</v>
      </c>
      <c r="K303" s="2">
        <v>1</v>
      </c>
      <c r="L303" s="2">
        <v>1</v>
      </c>
      <c r="M303" s="6">
        <f ca="1">100*(D303-MIN(OFFSET(C303,-$M$3+1,0):C303))/(MAX(OFFSET(B303,-$M$3+1,0):B303)-MIN(OFFSET(C303,-$M$3+1,0):C303))</f>
        <v>29.508196721311482</v>
      </c>
      <c r="N303" s="6">
        <f ca="1">100*(G303-MIN(OFFSET(F303,-$M$3+1,0):F303))/(MAX(OFFSET(E303,-$M$3+1,0):E303)-MIN(OFFSET(F303,-$M$3+1,0):F303))</f>
        <v>94.915254237288082</v>
      </c>
      <c r="O303" s="6">
        <f t="shared" ca="1" si="73"/>
        <v>-65.407057515976604</v>
      </c>
      <c r="P303" s="8">
        <f t="shared" si="76"/>
        <v>0.10000000000000003</v>
      </c>
      <c r="Q303" s="8">
        <f t="shared" si="77"/>
        <v>0.1800000000000006</v>
      </c>
      <c r="R303" s="15">
        <f ca="1">AVERAGE(P303:OFFSET(P303,-$R$3+1,0))*$R$4*K303</f>
        <v>24.249999999999996</v>
      </c>
      <c r="S303" s="15">
        <f ca="1">AVERAGE(Q303:OFFSET(Q303,-$R$3+1,0))*$S$4*L303</f>
        <v>38.250000000000014</v>
      </c>
      <c r="T303" s="11" t="str">
        <f t="shared" ca="1" si="74"/>
        <v>Buy</v>
      </c>
      <c r="U303" s="11" t="str">
        <f t="shared" ca="1" si="75"/>
        <v xml:space="preserve"> </v>
      </c>
      <c r="V303" s="3">
        <f t="shared" ca="1" si="81"/>
        <v>10</v>
      </c>
      <c r="W303" s="16">
        <f t="shared" ca="1" si="82"/>
        <v>-8.5865724381625466</v>
      </c>
      <c r="X303" s="3">
        <f t="shared" ca="1" si="79"/>
        <v>0.57999999999999996</v>
      </c>
      <c r="Y303" s="3">
        <f t="shared" ca="1" si="80"/>
        <v>3.48</v>
      </c>
      <c r="Z303" s="12">
        <f t="shared" ca="1" si="83"/>
        <v>0</v>
      </c>
      <c r="AA303" s="17">
        <f t="shared" ca="1" si="84"/>
        <v>-51.519434628974949</v>
      </c>
      <c r="AB303" s="17">
        <f t="shared" ca="1" si="85"/>
        <v>-51.519434628974949</v>
      </c>
      <c r="AC303" s="19">
        <f t="shared" ca="1" si="86"/>
        <v>8491.7567121997999</v>
      </c>
    </row>
    <row r="304" spans="1:29" x14ac:dyDescent="0.25">
      <c r="A304" s="22">
        <v>36445</v>
      </c>
      <c r="B304">
        <v>0.27</v>
      </c>
      <c r="C304">
        <v>0.12</v>
      </c>
      <c r="D304">
        <v>0.15</v>
      </c>
      <c r="E304">
        <v>4.8499999999999996</v>
      </c>
      <c r="F304">
        <v>4.57</v>
      </c>
      <c r="G304">
        <v>4.57</v>
      </c>
      <c r="H304">
        <f t="shared" si="71"/>
        <v>-0.44444444444444453</v>
      </c>
      <c r="I304">
        <f t="shared" si="72"/>
        <v>-4.5929018789144016E-2</v>
      </c>
      <c r="J304">
        <f t="shared" si="78"/>
        <v>0.40891796495193899</v>
      </c>
      <c r="K304" s="2">
        <v>1</v>
      </c>
      <c r="L304" s="2">
        <v>1</v>
      </c>
      <c r="M304" s="6">
        <f ca="1">100*(D304-MIN(OFFSET(C304,-$M$3+1,0):C304))/(MAX(OFFSET(B304,-$M$3+1,0):B304)-MIN(OFFSET(C304,-$M$3+1,0):C304))</f>
        <v>13.953488372093021</v>
      </c>
      <c r="N304" s="6">
        <f ca="1">100*(G304-MIN(OFFSET(F304,-$M$3+1,0):F304))/(MAX(OFFSET(E304,-$M$3+1,0):E304)-MIN(OFFSET(F304,-$M$3+1,0):F304))</f>
        <v>54.838709677419402</v>
      </c>
      <c r="O304" s="6">
        <f t="shared" ca="1" si="73"/>
        <v>-40.885221305326382</v>
      </c>
      <c r="P304" s="8">
        <f t="shared" si="76"/>
        <v>0.15000000000000002</v>
      </c>
      <c r="Q304" s="8">
        <f t="shared" si="77"/>
        <v>0.27999999999999936</v>
      </c>
      <c r="R304" s="15">
        <f ca="1">AVERAGE(P304:OFFSET(P304,-$R$3+1,0))*$R$4*K304</f>
        <v>22.375</v>
      </c>
      <c r="S304" s="15">
        <f ca="1">AVERAGE(Q304:OFFSET(Q304,-$R$3+1,0))*$S$4*L304</f>
        <v>31.625000000000004</v>
      </c>
      <c r="T304" s="11" t="str">
        <f t="shared" ca="1" si="74"/>
        <v>Buy</v>
      </c>
      <c r="U304" s="11" t="str">
        <f t="shared" ca="1" si="75"/>
        <v xml:space="preserve"> </v>
      </c>
      <c r="V304" s="3">
        <f t="shared" ca="1" si="81"/>
        <v>10</v>
      </c>
      <c r="W304" s="16">
        <f t="shared" ca="1" si="82"/>
        <v>-8.5865724381625466</v>
      </c>
      <c r="X304" s="3">
        <f t="shared" ca="1" si="79"/>
        <v>0.57999999999999996</v>
      </c>
      <c r="Y304" s="3">
        <f t="shared" ca="1" si="80"/>
        <v>3.48</v>
      </c>
      <c r="Z304" s="12">
        <f t="shared" ca="1" si="83"/>
        <v>-120.00000000000001</v>
      </c>
      <c r="AA304" s="17">
        <f t="shared" ca="1" si="84"/>
        <v>188.90459363957581</v>
      </c>
      <c r="AB304" s="17">
        <f t="shared" ca="1" si="85"/>
        <v>68.904593639575793</v>
      </c>
      <c r="AC304" s="19">
        <f t="shared" ca="1" si="86"/>
        <v>8560.6613058393759</v>
      </c>
    </row>
    <row r="305" spans="1:29" x14ac:dyDescent="0.25">
      <c r="A305" s="22">
        <v>36446</v>
      </c>
      <c r="B305">
        <v>0.18</v>
      </c>
      <c r="C305">
        <v>0.03</v>
      </c>
      <c r="D305">
        <v>0.03</v>
      </c>
      <c r="E305">
        <v>4.76</v>
      </c>
      <c r="F305">
        <v>4.3499999999999996</v>
      </c>
      <c r="G305">
        <v>4.67</v>
      </c>
      <c r="H305">
        <f t="shared" si="71"/>
        <v>-0.8</v>
      </c>
      <c r="I305">
        <f t="shared" si="72"/>
        <v>2.1881838074398141E-2</v>
      </c>
      <c r="J305">
        <f t="shared" si="78"/>
        <v>0.34120911052857955</v>
      </c>
      <c r="K305" s="2">
        <v>1</v>
      </c>
      <c r="L305" s="2">
        <v>1</v>
      </c>
      <c r="M305" s="6">
        <f ca="1">100*(D305-MIN(OFFSET(C305,-$M$3+1,0):C305))/(MAX(OFFSET(B305,-$M$3+1,0):B305)-MIN(OFFSET(C305,-$M$3+1,0):C305))</f>
        <v>0</v>
      </c>
      <c r="N305" s="6">
        <f ca="1">100*(G305-MIN(OFFSET(F305,-$M$3+1,0):F305))/(MAX(OFFSET(E305,-$M$3+1,0):E305)-MIN(OFFSET(F305,-$M$3+1,0):F305))</f>
        <v>64.000000000000057</v>
      </c>
      <c r="O305" s="6">
        <f t="shared" ca="1" si="73"/>
        <v>-64.000000000000057</v>
      </c>
      <c r="P305" s="8">
        <f t="shared" si="76"/>
        <v>0.15</v>
      </c>
      <c r="Q305" s="8">
        <f t="shared" si="77"/>
        <v>0.41000000000000014</v>
      </c>
      <c r="R305" s="15">
        <f ca="1">AVERAGE(P305:OFFSET(P305,-$R$3+1,0))*$R$4*K305</f>
        <v>20.5</v>
      </c>
      <c r="S305" s="15">
        <f ca="1">AVERAGE(Q305:OFFSET(Q305,-$R$3+1,0))*$S$4*L305</f>
        <v>27.375000000000004</v>
      </c>
      <c r="T305" s="11" t="str">
        <f t="shared" ca="1" si="74"/>
        <v>Buy</v>
      </c>
      <c r="U305" s="11" t="str">
        <f t="shared" ca="1" si="75"/>
        <v xml:space="preserve"> </v>
      </c>
      <c r="V305" s="3">
        <f t="shared" ca="1" si="81"/>
        <v>10</v>
      </c>
      <c r="W305" s="16">
        <f t="shared" ca="1" si="82"/>
        <v>-8.5865724381625466</v>
      </c>
      <c r="X305" s="3">
        <f t="shared" ca="1" si="79"/>
        <v>0.57999999999999996</v>
      </c>
      <c r="Y305" s="3">
        <f t="shared" ca="1" si="80"/>
        <v>3.48</v>
      </c>
      <c r="Z305" s="12">
        <f t="shared" ca="1" si="83"/>
        <v>-120</v>
      </c>
      <c r="AA305" s="17">
        <f t="shared" ca="1" si="84"/>
        <v>-85.865724381625171</v>
      </c>
      <c r="AB305" s="17">
        <f t="shared" ca="1" si="85"/>
        <v>-205.86572438162517</v>
      </c>
      <c r="AC305" s="19">
        <f t="shared" ca="1" si="86"/>
        <v>8354.7955814577508</v>
      </c>
    </row>
    <row r="306" spans="1:29" x14ac:dyDescent="0.25">
      <c r="A306" s="22">
        <v>36447</v>
      </c>
      <c r="B306">
        <v>0.12</v>
      </c>
      <c r="C306">
        <v>-0.06</v>
      </c>
      <c r="D306">
        <v>1E-4</v>
      </c>
      <c r="E306">
        <v>4.7300000000000004</v>
      </c>
      <c r="F306">
        <v>4.54</v>
      </c>
      <c r="G306">
        <v>4.67</v>
      </c>
      <c r="H306">
        <f t="shared" si="71"/>
        <v>-0.9966666666666667</v>
      </c>
      <c r="I306">
        <f t="shared" si="72"/>
        <v>0</v>
      </c>
      <c r="J306">
        <f t="shared" si="78"/>
        <v>0.32385517265951042</v>
      </c>
      <c r="K306" s="2">
        <v>1</v>
      </c>
      <c r="L306" s="2">
        <v>1</v>
      </c>
      <c r="M306" s="6">
        <f ca="1">100*(D306-MIN(OFFSET(C306,-$M$3+1,0):C306))/(MAX(OFFSET(B306,-$M$3+1,0):B306)-MIN(OFFSET(C306,-$M$3+1,0):C306))</f>
        <v>13.976744186046512</v>
      </c>
      <c r="N306" s="6">
        <f ca="1">100*(G306-MIN(OFFSET(F306,-$M$3+1,0):F306))/(MAX(OFFSET(E306,-$M$3+1,0):E306)-MIN(OFFSET(F306,-$M$3+1,0):F306))</f>
        <v>64.000000000000057</v>
      </c>
      <c r="O306" s="6">
        <f t="shared" ca="1" si="73"/>
        <v>-50.023255813953547</v>
      </c>
      <c r="P306" s="8">
        <f t="shared" si="76"/>
        <v>0.18</v>
      </c>
      <c r="Q306" s="8">
        <f t="shared" si="77"/>
        <v>0.19000000000000039</v>
      </c>
      <c r="R306" s="15">
        <f ca="1">AVERAGE(P306:OFFSET(P306,-$R$3+1,0))*$R$4*K306</f>
        <v>17.375</v>
      </c>
      <c r="S306" s="15">
        <f ca="1">AVERAGE(Q306:OFFSET(Q306,-$R$3+1,0))*$S$4*L306</f>
        <v>27.375000000000004</v>
      </c>
      <c r="T306" s="11" t="str">
        <f t="shared" ca="1" si="74"/>
        <v>Buy</v>
      </c>
      <c r="U306" s="11" t="str">
        <f t="shared" ca="1" si="75"/>
        <v xml:space="preserve"> </v>
      </c>
      <c r="V306" s="3">
        <f t="shared" ca="1" si="81"/>
        <v>10</v>
      </c>
      <c r="W306" s="16">
        <f t="shared" ca="1" si="82"/>
        <v>-8.5865724381625466</v>
      </c>
      <c r="X306" s="3">
        <f t="shared" ca="1" si="79"/>
        <v>0.57999999999999996</v>
      </c>
      <c r="Y306" s="3">
        <f t="shared" ca="1" si="80"/>
        <v>3.48</v>
      </c>
      <c r="Z306" s="12">
        <f t="shared" ca="1" si="83"/>
        <v>-29.9</v>
      </c>
      <c r="AA306" s="17">
        <f t="shared" ca="1" si="84"/>
        <v>0</v>
      </c>
      <c r="AB306" s="17">
        <f t="shared" ca="1" si="85"/>
        <v>-29.9</v>
      </c>
      <c r="AC306" s="19">
        <f t="shared" ca="1" si="86"/>
        <v>8324.8955814577512</v>
      </c>
    </row>
    <row r="307" spans="1:29" x14ac:dyDescent="0.25">
      <c r="A307" s="22">
        <v>36448</v>
      </c>
      <c r="B307">
        <v>0.03</v>
      </c>
      <c r="C307">
        <v>-0.19</v>
      </c>
      <c r="D307">
        <v>0.03</v>
      </c>
      <c r="E307">
        <v>4.67</v>
      </c>
      <c r="F307">
        <v>4.4800000000000004</v>
      </c>
      <c r="G307">
        <v>4.5999999999999996</v>
      </c>
      <c r="H307">
        <f t="shared" si="71"/>
        <v>299</v>
      </c>
      <c r="I307">
        <f t="shared" si="72"/>
        <v>-1.4989293361884481E-2</v>
      </c>
      <c r="J307">
        <f t="shared" si="78"/>
        <v>-8.95805765563365E-2</v>
      </c>
      <c r="K307" s="2">
        <v>1</v>
      </c>
      <c r="L307" s="2">
        <v>1</v>
      </c>
      <c r="M307" s="6">
        <f ca="1">100*(D307-MIN(OFFSET(C307,-$M$3+1,0):C307))/(MAX(OFFSET(B307,-$M$3+1,0):B307)-MIN(OFFSET(C307,-$M$3+1,0):C307))</f>
        <v>41.509433962264147</v>
      </c>
      <c r="N307" s="6">
        <f ca="1">100*(G307-MIN(OFFSET(F307,-$M$3+1,0):F307))/(MAX(OFFSET(E307,-$M$3+1,0):E307)-MIN(OFFSET(F307,-$M$3+1,0):F307))</f>
        <v>50</v>
      </c>
      <c r="O307" s="6">
        <f t="shared" ca="1" si="73"/>
        <v>-8.4905660377358529</v>
      </c>
      <c r="P307" s="8">
        <f t="shared" si="76"/>
        <v>0.22</v>
      </c>
      <c r="Q307" s="8">
        <f t="shared" si="77"/>
        <v>0.1899999999999995</v>
      </c>
      <c r="R307" s="15">
        <f ca="1">AVERAGE(P307:OFFSET(P307,-$R$3+1,0))*$R$4*K307</f>
        <v>16.25</v>
      </c>
      <c r="S307" s="15">
        <f ca="1">AVERAGE(Q307:OFFSET(Q307,-$R$3+1,0))*$S$4*L307</f>
        <v>24.625000000000007</v>
      </c>
      <c r="T307" s="11" t="str">
        <f t="shared" ca="1" si="74"/>
        <v>Buy</v>
      </c>
      <c r="U307" s="11" t="str">
        <f t="shared" ca="1" si="75"/>
        <v xml:space="preserve"> </v>
      </c>
      <c r="V307" s="3">
        <f t="shared" ca="1" si="81"/>
        <v>10</v>
      </c>
      <c r="W307" s="16">
        <f t="shared" ca="1" si="82"/>
        <v>-8.5865724381625466</v>
      </c>
      <c r="X307" s="3">
        <f t="shared" ca="1" si="79"/>
        <v>0.57999999999999996</v>
      </c>
      <c r="Y307" s="3">
        <f t="shared" ca="1" si="80"/>
        <v>3.48</v>
      </c>
      <c r="Z307" s="12">
        <f t="shared" ca="1" si="83"/>
        <v>29.9</v>
      </c>
      <c r="AA307" s="17">
        <f t="shared" ca="1" si="84"/>
        <v>60.106007067138066</v>
      </c>
      <c r="AB307" s="17">
        <f t="shared" ca="1" si="85"/>
        <v>90.006007067138057</v>
      </c>
      <c r="AC307" s="19">
        <f t="shared" ca="1" si="86"/>
        <v>8414.90158852489</v>
      </c>
    </row>
    <row r="308" spans="1:29" x14ac:dyDescent="0.25">
      <c r="A308" s="22">
        <v>36451</v>
      </c>
      <c r="B308">
        <v>-0.03</v>
      </c>
      <c r="C308">
        <v>-0.22</v>
      </c>
      <c r="D308">
        <v>-0.16</v>
      </c>
      <c r="E308">
        <v>4.79</v>
      </c>
      <c r="F308">
        <v>4.57</v>
      </c>
      <c r="G308">
        <v>4.7</v>
      </c>
      <c r="H308">
        <f t="shared" si="71"/>
        <v>-6.3333333333333339</v>
      </c>
      <c r="I308">
        <f t="shared" si="72"/>
        <v>2.1739130434782705E-2</v>
      </c>
      <c r="J308">
        <f t="shared" si="78"/>
        <v>-8.5315792570060486E-2</v>
      </c>
      <c r="K308" s="2">
        <v>1</v>
      </c>
      <c r="L308" s="2">
        <v>1</v>
      </c>
      <c r="M308" s="6">
        <f ca="1">100*(D308-MIN(OFFSET(C308,-$M$3+1,0):C308))/(MAX(OFFSET(B308,-$M$3+1,0):B308)-MIN(OFFSET(C308,-$M$3+1,0):C308))</f>
        <v>10.714285714285714</v>
      </c>
      <c r="N308" s="6">
        <f ca="1">100*(G308-MIN(OFFSET(F308,-$M$3+1,0):F308))/(MAX(OFFSET(E308,-$M$3+1,0):E308)-MIN(OFFSET(F308,-$M$3+1,0):F308))</f>
        <v>70.000000000000114</v>
      </c>
      <c r="O308" s="6">
        <f t="shared" ca="1" si="73"/>
        <v>-59.285714285714398</v>
      </c>
      <c r="P308" s="8">
        <f t="shared" si="76"/>
        <v>0.25</v>
      </c>
      <c r="Q308" s="8">
        <f t="shared" si="77"/>
        <v>0.21999999999999975</v>
      </c>
      <c r="R308" s="15">
        <f ca="1">AVERAGE(P308:OFFSET(P308,-$R$3+1,0))*$R$4*K308</f>
        <v>15.125</v>
      </c>
      <c r="S308" s="15">
        <f ca="1">AVERAGE(Q308:OFFSET(Q308,-$R$3+1,0))*$S$4*L308</f>
        <v>24.250000000000004</v>
      </c>
      <c r="T308" s="11" t="str">
        <f t="shared" ca="1" si="74"/>
        <v>Buy</v>
      </c>
      <c r="U308" s="11" t="str">
        <f t="shared" ca="1" si="75"/>
        <v xml:space="preserve"> </v>
      </c>
      <c r="V308" s="3">
        <f t="shared" ca="1" si="81"/>
        <v>10</v>
      </c>
      <c r="W308" s="16">
        <f t="shared" ca="1" si="82"/>
        <v>-8.5865724381625466</v>
      </c>
      <c r="X308" s="3">
        <f t="shared" ca="1" si="79"/>
        <v>0.57999999999999996</v>
      </c>
      <c r="Y308" s="3">
        <f t="shared" ca="1" si="80"/>
        <v>3.48</v>
      </c>
      <c r="Z308" s="12">
        <f t="shared" ca="1" si="83"/>
        <v>-190</v>
      </c>
      <c r="AA308" s="17">
        <f t="shared" ca="1" si="84"/>
        <v>-85.865724381625924</v>
      </c>
      <c r="AB308" s="17">
        <f t="shared" ca="1" si="85"/>
        <v>-275.86572438162591</v>
      </c>
      <c r="AC308" s="19">
        <f t="shared" ca="1" si="86"/>
        <v>8139.035864143264</v>
      </c>
    </row>
    <row r="309" spans="1:29" x14ac:dyDescent="0.25">
      <c r="A309" s="22">
        <v>36452</v>
      </c>
      <c r="B309">
        <v>-0.03</v>
      </c>
      <c r="C309">
        <v>-0.34</v>
      </c>
      <c r="D309">
        <v>-0.22</v>
      </c>
      <c r="E309">
        <v>4.76</v>
      </c>
      <c r="F309">
        <v>3.85</v>
      </c>
      <c r="G309">
        <v>3.85</v>
      </c>
      <c r="H309">
        <f t="shared" si="71"/>
        <v>0.375</v>
      </c>
      <c r="I309">
        <f t="shared" si="72"/>
        <v>-0.18085106382978722</v>
      </c>
      <c r="J309">
        <f t="shared" si="78"/>
        <v>-6.7411398141297749E-2</v>
      </c>
      <c r="K309" s="2">
        <v>1</v>
      </c>
      <c r="L309" s="2">
        <v>1</v>
      </c>
      <c r="M309" s="6">
        <f ca="1">100*(D309-MIN(OFFSET(C309,-$M$3+1,0):C309))/(MAX(OFFSET(B309,-$M$3+1,0):B309)-MIN(OFFSET(C309,-$M$3+1,0):C309))</f>
        <v>19.672131147540984</v>
      </c>
      <c r="N309" s="6">
        <f ca="1">100*(G309-MIN(OFFSET(F309,-$M$3+1,0):F309))/(MAX(OFFSET(E309,-$M$3+1,0):E309)-MIN(OFFSET(F309,-$M$3+1,0):F309))</f>
        <v>0</v>
      </c>
      <c r="O309" s="6">
        <f t="shared" ca="1" si="73"/>
        <v>19.672131147540984</v>
      </c>
      <c r="P309" s="8">
        <f t="shared" si="76"/>
        <v>0.31000000000000005</v>
      </c>
      <c r="Q309" s="8">
        <f t="shared" si="77"/>
        <v>0.9099999999999997</v>
      </c>
      <c r="R309" s="15">
        <f ca="1">AVERAGE(P309:OFFSET(P309,-$R$3+1,0))*$R$4*K309</f>
        <v>17.375</v>
      </c>
      <c r="S309" s="15">
        <f ca="1">AVERAGE(Q309:OFFSET(Q309,-$R$3+1,0))*$S$4*L309</f>
        <v>32.5</v>
      </c>
      <c r="T309" s="11" t="str">
        <f t="shared" ca="1" si="74"/>
        <v>Exit</v>
      </c>
      <c r="U309" s="11" t="str">
        <f t="shared" ca="1" si="75"/>
        <v xml:space="preserve"> </v>
      </c>
      <c r="V309" s="3">
        <f t="shared" ca="1" si="81"/>
        <v>10</v>
      </c>
      <c r="W309" s="16">
        <f t="shared" ca="1" si="82"/>
        <v>-8.5865724381625466</v>
      </c>
      <c r="X309" s="3">
        <f t="shared" ca="1" si="79"/>
        <v>0.57999999999999996</v>
      </c>
      <c r="Y309" s="3">
        <f t="shared" ca="1" si="80"/>
        <v>3.48</v>
      </c>
      <c r="Z309" s="12">
        <f t="shared" ca="1" si="83"/>
        <v>-60</v>
      </c>
      <c r="AA309" s="17">
        <f t="shared" ca="1" si="84"/>
        <v>729.85865724381654</v>
      </c>
      <c r="AB309" s="17">
        <f t="shared" ca="1" si="85"/>
        <v>669.85865724381654</v>
      </c>
      <c r="AC309" s="19">
        <f t="shared" ca="1" si="86"/>
        <v>8808.8945213870811</v>
      </c>
    </row>
    <row r="310" spans="1:29" x14ac:dyDescent="0.25">
      <c r="A310" s="22">
        <v>36453</v>
      </c>
      <c r="B310">
        <v>-0.25</v>
      </c>
      <c r="C310">
        <v>-0.68</v>
      </c>
      <c r="D310">
        <v>-0.46</v>
      </c>
      <c r="E310">
        <v>3.98</v>
      </c>
      <c r="F310">
        <v>2.29</v>
      </c>
      <c r="G310">
        <v>3.04</v>
      </c>
      <c r="H310">
        <f t="shared" si="71"/>
        <v>1.0909090909090908</v>
      </c>
      <c r="I310">
        <f t="shared" si="72"/>
        <v>-0.21038961038961035</v>
      </c>
      <c r="J310">
        <f t="shared" si="78"/>
        <v>-5.473028807676672E-2</v>
      </c>
      <c r="K310" s="2">
        <v>1</v>
      </c>
      <c r="L310" s="2">
        <v>1</v>
      </c>
      <c r="M310" s="6">
        <f ca="1">100*(D310-MIN(OFFSET(C310,-$M$3+1,0):C310))/(MAX(OFFSET(B310,-$M$3+1,0):B310)-MIN(OFFSET(C310,-$M$3+1,0):C310))</f>
        <v>25.581395348837212</v>
      </c>
      <c r="N310" s="6">
        <f ca="1">100*(G310-MIN(OFFSET(F310,-$M$3+1,0):F310))/(MAX(OFFSET(E310,-$M$3+1,0):E310)-MIN(OFFSET(F310,-$M$3+1,0):F310))</f>
        <v>30</v>
      </c>
      <c r="O310" s="6">
        <f t="shared" ca="1" si="73"/>
        <v>-4.4186046511627879</v>
      </c>
      <c r="P310" s="8">
        <f t="shared" si="76"/>
        <v>0.46000000000000008</v>
      </c>
      <c r="Q310" s="8">
        <f t="shared" si="77"/>
        <v>1.69</v>
      </c>
      <c r="R310" s="15">
        <f ca="1">AVERAGE(P310:OFFSET(P310,-$R$3+1,0))*$R$4*K310</f>
        <v>22.750000000000004</v>
      </c>
      <c r="S310" s="15">
        <f ca="1">AVERAGE(Q310:OFFSET(Q310,-$R$3+1,0))*$S$4*L310</f>
        <v>50.874999999999993</v>
      </c>
      <c r="T310" s="11" t="str">
        <f t="shared" ca="1" si="74"/>
        <v xml:space="preserve"> </v>
      </c>
      <c r="U310" s="11" t="str">
        <f t="shared" ca="1" si="75"/>
        <v xml:space="preserve"> </v>
      </c>
      <c r="V310" s="3" t="str">
        <f t="shared" ca="1" si="81"/>
        <v xml:space="preserve"> </v>
      </c>
      <c r="W310" s="16" t="str">
        <f t="shared" ca="1" si="82"/>
        <v xml:space="preserve"> </v>
      </c>
      <c r="X310" s="3" t="str">
        <f t="shared" ca="1" si="79"/>
        <v xml:space="preserve"> </v>
      </c>
      <c r="Y310" s="3" t="str">
        <f t="shared" ca="1" si="80"/>
        <v xml:space="preserve"> </v>
      </c>
      <c r="Z310" s="12" t="str">
        <f t="shared" ca="1" si="83"/>
        <v xml:space="preserve"> </v>
      </c>
      <c r="AA310" s="17" t="str">
        <f t="shared" ca="1" si="84"/>
        <v xml:space="preserve"> </v>
      </c>
      <c r="AB310" s="17" t="str">
        <f t="shared" ca="1" si="85"/>
        <v xml:space="preserve"> </v>
      </c>
      <c r="AC310" s="19">
        <f t="shared" ca="1" si="86"/>
        <v>8808.8945213870811</v>
      </c>
    </row>
    <row r="311" spans="1:29" x14ac:dyDescent="0.25">
      <c r="A311" s="22">
        <v>36454</v>
      </c>
      <c r="B311">
        <v>-0.37</v>
      </c>
      <c r="C311">
        <v>-0.56000000000000005</v>
      </c>
      <c r="D311">
        <v>-0.56000000000000005</v>
      </c>
      <c r="E311">
        <v>3.04</v>
      </c>
      <c r="F311">
        <v>2.7</v>
      </c>
      <c r="G311">
        <v>2.95</v>
      </c>
      <c r="H311">
        <f t="shared" si="71"/>
        <v>0.21739130434782616</v>
      </c>
      <c r="I311">
        <f t="shared" si="72"/>
        <v>-2.960526315789469E-2</v>
      </c>
      <c r="J311">
        <f t="shared" si="78"/>
        <v>-4.6048121310297487E-2</v>
      </c>
      <c r="K311" s="2">
        <v>1</v>
      </c>
      <c r="L311" s="2">
        <v>1</v>
      </c>
      <c r="M311" s="6">
        <f ca="1">100*(D311-MIN(OFFSET(C311,-$M$3+1,0):C311))/(MAX(OFFSET(B311,-$M$3+1,0):B311)-MIN(OFFSET(C311,-$M$3+1,0):C311))</f>
        <v>15</v>
      </c>
      <c r="N311" s="6">
        <f ca="1">100*(G311-MIN(OFFSET(F311,-$M$3+1,0):F311))/(MAX(OFFSET(E311,-$M$3+1,0):E311)-MIN(OFFSET(F311,-$M$3+1,0):F311))</f>
        <v>26.400000000000006</v>
      </c>
      <c r="O311" s="6">
        <f t="shared" ca="1" si="73"/>
        <v>-11.400000000000006</v>
      </c>
      <c r="P311" s="8">
        <f t="shared" si="76"/>
        <v>0.19000000000000006</v>
      </c>
      <c r="Q311" s="8">
        <f t="shared" si="77"/>
        <v>0.33999999999999986</v>
      </c>
      <c r="R311" s="15">
        <f ca="1">AVERAGE(P311:OFFSET(P311,-$R$3+1,0))*$R$4*K311</f>
        <v>23.875</v>
      </c>
      <c r="S311" s="15">
        <f ca="1">AVERAGE(Q311:OFFSET(Q311,-$R$3+1,0))*$S$4*L311</f>
        <v>52.874999999999986</v>
      </c>
      <c r="T311" s="11" t="str">
        <f t="shared" ca="1" si="74"/>
        <v xml:space="preserve"> </v>
      </c>
      <c r="U311" s="11" t="str">
        <f t="shared" ca="1" si="75"/>
        <v xml:space="preserve"> </v>
      </c>
      <c r="V311" s="3" t="str">
        <f t="shared" ca="1" si="81"/>
        <v xml:space="preserve"> </v>
      </c>
      <c r="W311" s="16" t="str">
        <f t="shared" ca="1" si="82"/>
        <v xml:space="preserve"> </v>
      </c>
      <c r="X311" s="3" t="str">
        <f t="shared" ca="1" si="79"/>
        <v xml:space="preserve"> </v>
      </c>
      <c r="Y311" s="3" t="str">
        <f t="shared" ca="1" si="80"/>
        <v xml:space="preserve"> </v>
      </c>
      <c r="Z311" s="12" t="str">
        <f t="shared" ca="1" si="83"/>
        <v xml:space="preserve"> </v>
      </c>
      <c r="AA311" s="17" t="str">
        <f t="shared" ca="1" si="84"/>
        <v xml:space="preserve"> </v>
      </c>
      <c r="AB311" s="17" t="str">
        <f t="shared" ca="1" si="85"/>
        <v xml:space="preserve"> </v>
      </c>
      <c r="AC311" s="19">
        <f t="shared" ca="1" si="86"/>
        <v>8808.8945213870811</v>
      </c>
    </row>
    <row r="312" spans="1:29" x14ac:dyDescent="0.25">
      <c r="A312" s="22">
        <v>36455</v>
      </c>
      <c r="B312">
        <v>-0.37</v>
      </c>
      <c r="C312">
        <v>-0.53</v>
      </c>
      <c r="D312">
        <v>-0.4</v>
      </c>
      <c r="E312">
        <v>3.1</v>
      </c>
      <c r="F312">
        <v>2.95</v>
      </c>
      <c r="G312">
        <v>3.04</v>
      </c>
      <c r="H312">
        <f t="shared" si="71"/>
        <v>-0.2857142857142857</v>
      </c>
      <c r="I312">
        <f t="shared" si="72"/>
        <v>3.050847457627115E-2</v>
      </c>
      <c r="J312">
        <f t="shared" si="78"/>
        <v>-4.9832804638577755E-2</v>
      </c>
      <c r="K312" s="2">
        <v>1</v>
      </c>
      <c r="L312" s="2">
        <v>1</v>
      </c>
      <c r="M312" s="6">
        <f ca="1">100*(D312-MIN(OFFSET(C312,-$M$3+1,0):C312))/(MAX(OFFSET(B312,-$M$3+1,0):B312)-MIN(OFFSET(C312,-$M$3+1,0):C312))</f>
        <v>39.436619718309863</v>
      </c>
      <c r="N312" s="6">
        <f ca="1">100*(G312-MIN(OFFSET(F312,-$M$3+1,0):F312))/(MAX(OFFSET(E312,-$M$3+1,0):E312)-MIN(OFFSET(F312,-$M$3+1,0):F312))</f>
        <v>30</v>
      </c>
      <c r="O312" s="6">
        <f t="shared" ca="1" si="73"/>
        <v>9.4366197183098635</v>
      </c>
      <c r="P312" s="8">
        <f t="shared" si="76"/>
        <v>0.19000000000000006</v>
      </c>
      <c r="Q312" s="8">
        <f t="shared" si="77"/>
        <v>0.14999999999999991</v>
      </c>
      <c r="R312" s="15">
        <f ca="1">AVERAGE(P312:OFFSET(P312,-$R$3+1,0))*$R$4*K312</f>
        <v>24.374999999999996</v>
      </c>
      <c r="S312" s="15">
        <f ca="1">AVERAGE(Q312:OFFSET(Q312,-$R$3+1,0))*$S$4*L312</f>
        <v>51.249999999999993</v>
      </c>
      <c r="T312" s="11" t="str">
        <f t="shared" ca="1" si="74"/>
        <v xml:space="preserve"> </v>
      </c>
      <c r="U312" s="11" t="str">
        <f t="shared" ca="1" si="75"/>
        <v xml:space="preserve"> </v>
      </c>
      <c r="V312" s="3" t="str">
        <f t="shared" ca="1" si="81"/>
        <v xml:space="preserve"> </v>
      </c>
      <c r="W312" s="16" t="str">
        <f t="shared" ca="1" si="82"/>
        <v xml:space="preserve"> </v>
      </c>
      <c r="X312" s="3" t="str">
        <f t="shared" ca="1" si="79"/>
        <v xml:space="preserve"> </v>
      </c>
      <c r="Y312" s="3" t="str">
        <f t="shared" ca="1" si="80"/>
        <v xml:space="preserve"> </v>
      </c>
      <c r="Z312" s="12" t="str">
        <f t="shared" ca="1" si="83"/>
        <v xml:space="preserve"> </v>
      </c>
      <c r="AA312" s="17" t="str">
        <f t="shared" ca="1" si="84"/>
        <v xml:space="preserve"> </v>
      </c>
      <c r="AB312" s="17" t="str">
        <f t="shared" ca="1" si="85"/>
        <v xml:space="preserve"> </v>
      </c>
      <c r="AC312" s="19">
        <f t="shared" ca="1" si="86"/>
        <v>8808.8945213870811</v>
      </c>
    </row>
    <row r="313" spans="1:29" x14ac:dyDescent="0.25">
      <c r="A313" s="22">
        <v>36458</v>
      </c>
      <c r="B313">
        <v>-0.31</v>
      </c>
      <c r="C313">
        <v>-0.53</v>
      </c>
      <c r="D313">
        <v>-0.37</v>
      </c>
      <c r="E313">
        <v>3.01</v>
      </c>
      <c r="F313">
        <v>2.67</v>
      </c>
      <c r="G313">
        <v>2.79</v>
      </c>
      <c r="H313">
        <f t="shared" si="71"/>
        <v>-7.5000000000000067E-2</v>
      </c>
      <c r="I313">
        <f t="shared" si="72"/>
        <v>-8.2236842105263164E-2</v>
      </c>
      <c r="J313">
        <f t="shared" si="78"/>
        <v>-2.4502749215416515E-2</v>
      </c>
      <c r="K313" s="2">
        <v>1</v>
      </c>
      <c r="L313" s="2">
        <v>1</v>
      </c>
      <c r="M313" s="6">
        <f ca="1">100*(D313-MIN(OFFSET(C313,-$M$3+1,0):C313))/(MAX(OFFSET(B313,-$M$3+1,0):B313)-MIN(OFFSET(C313,-$M$3+1,0):C313))</f>
        <v>47.692307692307701</v>
      </c>
      <c r="N313" s="6">
        <f ca="1">100*(G313-MIN(OFFSET(F313,-$M$3+1,0):F313))/(MAX(OFFSET(E313,-$M$3+1,0):E313)-MIN(OFFSET(F313,-$M$3+1,0):F313))</f>
        <v>20</v>
      </c>
      <c r="O313" s="6">
        <f t="shared" ca="1" si="73"/>
        <v>27.692307692307701</v>
      </c>
      <c r="P313" s="8">
        <f t="shared" si="76"/>
        <v>0.22000000000000003</v>
      </c>
      <c r="Q313" s="8">
        <f t="shared" si="77"/>
        <v>0.37000000000000011</v>
      </c>
      <c r="R313" s="15">
        <f ca="1">AVERAGE(P313:OFFSET(P313,-$R$3+1,0))*$R$4*K313</f>
        <v>25.250000000000007</v>
      </c>
      <c r="S313" s="15">
        <f ca="1">AVERAGE(Q313:OFFSET(Q313,-$R$3+1,0))*$S$4*L313</f>
        <v>50.749999999999986</v>
      </c>
      <c r="T313" s="11" t="str">
        <f t="shared" ca="1" si="74"/>
        <v xml:space="preserve"> </v>
      </c>
      <c r="U313" s="11" t="str">
        <f t="shared" ca="1" si="75"/>
        <v>Sell</v>
      </c>
      <c r="V313" s="3">
        <f t="shared" ca="1" si="81"/>
        <v>-10</v>
      </c>
      <c r="W313" s="16">
        <f t="shared" ca="1" si="82"/>
        <v>4.975369458128081</v>
      </c>
      <c r="X313" s="3">
        <f t="shared" ca="1" si="79"/>
        <v>-0.37</v>
      </c>
      <c r="Y313" s="3">
        <f t="shared" ca="1" si="80"/>
        <v>2.79</v>
      </c>
      <c r="Z313" s="12" t="str">
        <f t="shared" ca="1" si="83"/>
        <v xml:space="preserve"> </v>
      </c>
      <c r="AA313" s="17" t="str">
        <f t="shared" ca="1" si="84"/>
        <v xml:space="preserve"> </v>
      </c>
      <c r="AB313" s="17" t="str">
        <f t="shared" ca="1" si="85"/>
        <v xml:space="preserve"> </v>
      </c>
      <c r="AC313" s="19">
        <f t="shared" ca="1" si="86"/>
        <v>8808.8945213870811</v>
      </c>
    </row>
    <row r="314" spans="1:29" x14ac:dyDescent="0.25">
      <c r="A314" s="22">
        <v>36459</v>
      </c>
      <c r="B314">
        <v>-0.13</v>
      </c>
      <c r="C314">
        <v>-0.28000000000000003</v>
      </c>
      <c r="D314">
        <v>-0.16</v>
      </c>
      <c r="E314">
        <v>2.89</v>
      </c>
      <c r="F314">
        <v>2.76</v>
      </c>
      <c r="G314">
        <v>2.82</v>
      </c>
      <c r="H314">
        <f t="shared" si="71"/>
        <v>-0.56756756756756754</v>
      </c>
      <c r="I314">
        <f t="shared" si="72"/>
        <v>1.0752688172043001E-2</v>
      </c>
      <c r="J314">
        <f t="shared" si="78"/>
        <v>-3.209356499279347E-2</v>
      </c>
      <c r="K314" s="2">
        <v>1</v>
      </c>
      <c r="L314" s="2">
        <v>1</v>
      </c>
      <c r="M314" s="6">
        <f ca="1">100*(D314-MIN(OFFSET(C314,-$M$3+1,0):C314))/(MAX(OFFSET(B314,-$M$3+1,0):B314)-MIN(OFFSET(C314,-$M$3+1,0):C314))</f>
        <v>80</v>
      </c>
      <c r="N314" s="6">
        <f ca="1">100*(G314-MIN(OFFSET(F314,-$M$3+1,0):F314))/(MAX(OFFSET(E314,-$M$3+1,0):E314)-MIN(OFFSET(F314,-$M$3+1,0):F314))</f>
        <v>21.457489878542503</v>
      </c>
      <c r="O314" s="6">
        <f t="shared" ca="1" si="73"/>
        <v>58.542510121457497</v>
      </c>
      <c r="P314" s="8">
        <f t="shared" si="76"/>
        <v>0.24</v>
      </c>
      <c r="Q314" s="8">
        <f t="shared" si="77"/>
        <v>0.13000000000000034</v>
      </c>
      <c r="R314" s="15">
        <f ca="1">AVERAGE(P314:OFFSET(P314,-$R$3+1,0))*$R$4*K314</f>
        <v>26</v>
      </c>
      <c r="S314" s="15">
        <f ca="1">AVERAGE(Q314:OFFSET(Q314,-$R$3+1,0))*$S$4*L314</f>
        <v>49.999999999999986</v>
      </c>
      <c r="T314" s="11" t="str">
        <f t="shared" ca="1" si="74"/>
        <v xml:space="preserve"> </v>
      </c>
      <c r="U314" s="11" t="str">
        <f t="shared" ca="1" si="75"/>
        <v>Sell</v>
      </c>
      <c r="V314" s="3">
        <f t="shared" ca="1" si="81"/>
        <v>-10</v>
      </c>
      <c r="W314" s="16">
        <f t="shared" ca="1" si="82"/>
        <v>4.975369458128081</v>
      </c>
      <c r="X314" s="3">
        <f t="shared" ca="1" si="79"/>
        <v>-0.37</v>
      </c>
      <c r="Y314" s="3">
        <f t="shared" ca="1" si="80"/>
        <v>2.79</v>
      </c>
      <c r="Z314" s="12">
        <f t="shared" ca="1" si="83"/>
        <v>-210</v>
      </c>
      <c r="AA314" s="17">
        <f t="shared" ca="1" si="84"/>
        <v>14.926108374384144</v>
      </c>
      <c r="AB314" s="17">
        <f t="shared" ca="1" si="85"/>
        <v>-195.07389162561586</v>
      </c>
      <c r="AC314" s="19">
        <f t="shared" ca="1" si="86"/>
        <v>8613.8206297614652</v>
      </c>
    </row>
    <row r="315" spans="1:29" x14ac:dyDescent="0.25">
      <c r="A315" s="22">
        <v>36460</v>
      </c>
      <c r="B315">
        <v>0.15</v>
      </c>
      <c r="C315">
        <v>-0.19</v>
      </c>
      <c r="D315">
        <v>0.15</v>
      </c>
      <c r="E315">
        <v>3.35</v>
      </c>
      <c r="F315">
        <v>2.82</v>
      </c>
      <c r="G315">
        <v>3.29</v>
      </c>
      <c r="H315">
        <f t="shared" si="71"/>
        <v>-1.9375</v>
      </c>
      <c r="I315">
        <f t="shared" si="72"/>
        <v>0.16666666666666674</v>
      </c>
      <c r="J315">
        <f t="shared" si="78"/>
        <v>-4.537229684324047E-2</v>
      </c>
      <c r="K315" s="2">
        <v>1</v>
      </c>
      <c r="L315" s="2">
        <v>1</v>
      </c>
      <c r="M315" s="6">
        <f ca="1">100*(D315-MIN(OFFSET(C315,-$M$3+1,0):C315))/(MAX(OFFSET(B315,-$M$3+1,0):B315)-MIN(OFFSET(C315,-$M$3+1,0):C315))</f>
        <v>99.999999999999986</v>
      </c>
      <c r="N315" s="6">
        <f ca="1">100*(G315-MIN(OFFSET(F315,-$M$3+1,0):F315))/(MAX(OFFSET(E315,-$M$3+1,0):E315)-MIN(OFFSET(F315,-$M$3+1,0):F315))</f>
        <v>59.171597633136095</v>
      </c>
      <c r="O315" s="6">
        <f t="shared" ca="1" si="73"/>
        <v>40.828402366863891</v>
      </c>
      <c r="P315" s="8">
        <f t="shared" si="76"/>
        <v>0.33999999999999997</v>
      </c>
      <c r="Q315" s="8">
        <f t="shared" si="77"/>
        <v>0.53000000000000025</v>
      </c>
      <c r="R315" s="15">
        <f ca="1">AVERAGE(P315:OFFSET(P315,-$R$3+1,0))*$R$4*K315</f>
        <v>27.499999999999996</v>
      </c>
      <c r="S315" s="15">
        <f ca="1">AVERAGE(Q315:OFFSET(Q315,-$R$3+1,0))*$S$4*L315</f>
        <v>54.25</v>
      </c>
      <c r="T315" s="11" t="str">
        <f t="shared" ca="1" si="74"/>
        <v xml:space="preserve"> </v>
      </c>
      <c r="U315" s="11" t="str">
        <f t="shared" ca="1" si="75"/>
        <v>Sell</v>
      </c>
      <c r="V315" s="3">
        <f t="shared" ca="1" si="81"/>
        <v>-10</v>
      </c>
      <c r="W315" s="16">
        <f t="shared" ca="1" si="82"/>
        <v>4.975369458128081</v>
      </c>
      <c r="X315" s="3">
        <f t="shared" ca="1" si="79"/>
        <v>-0.37</v>
      </c>
      <c r="Y315" s="3">
        <f t="shared" ca="1" si="80"/>
        <v>2.79</v>
      </c>
      <c r="Z315" s="12">
        <f t="shared" ca="1" si="83"/>
        <v>-310</v>
      </c>
      <c r="AA315" s="17">
        <f t="shared" ca="1" si="84"/>
        <v>233.84236453201993</v>
      </c>
      <c r="AB315" s="17">
        <f t="shared" ca="1" si="85"/>
        <v>-76.157635467980072</v>
      </c>
      <c r="AC315" s="19">
        <f t="shared" ca="1" si="86"/>
        <v>8537.6629942934851</v>
      </c>
    </row>
    <row r="316" spans="1:29" x14ac:dyDescent="0.25">
      <c r="A316" s="22">
        <v>36461</v>
      </c>
      <c r="B316">
        <v>0.64</v>
      </c>
      <c r="C316">
        <v>0.34</v>
      </c>
      <c r="D316">
        <v>0.46</v>
      </c>
      <c r="E316">
        <v>3.76</v>
      </c>
      <c r="F316">
        <v>3.45</v>
      </c>
      <c r="G316">
        <v>3.76</v>
      </c>
      <c r="H316">
        <f t="shared" si="71"/>
        <v>2.0666666666666669</v>
      </c>
      <c r="I316">
        <f t="shared" si="72"/>
        <v>0.14285714285714279</v>
      </c>
      <c r="J316">
        <f t="shared" si="78"/>
        <v>-3.9231830224500636E-2</v>
      </c>
      <c r="K316" s="2">
        <v>1</v>
      </c>
      <c r="L316" s="2">
        <v>1</v>
      </c>
      <c r="M316" s="6">
        <f ca="1">100*(D316-MIN(OFFSET(C316,-$M$3+1,0):C316))/(MAX(OFFSET(B316,-$M$3+1,0):B316)-MIN(OFFSET(C316,-$M$3+1,0):C316))</f>
        <v>84.999999999999986</v>
      </c>
      <c r="N316" s="6">
        <f ca="1">100*(G316-MIN(OFFSET(F316,-$M$3+1,0):F316))/(MAX(OFFSET(E316,-$M$3+1,0):E316)-MIN(OFFSET(F316,-$M$3+1,0):F316))</f>
        <v>100</v>
      </c>
      <c r="O316" s="6">
        <f t="shared" ca="1" si="73"/>
        <v>-15.000000000000014</v>
      </c>
      <c r="P316" s="8">
        <f t="shared" si="76"/>
        <v>0.49</v>
      </c>
      <c r="Q316" s="8">
        <f t="shared" si="77"/>
        <v>0.46999999999999975</v>
      </c>
      <c r="R316" s="15">
        <f ca="1">AVERAGE(P316:OFFSET(P316,-$R$3+1,0))*$R$4*K316</f>
        <v>30.500000000000004</v>
      </c>
      <c r="S316" s="15">
        <f ca="1">AVERAGE(Q316:OFFSET(Q316,-$R$3+1,0))*$S$4*L316</f>
        <v>57.375</v>
      </c>
      <c r="T316" s="11" t="str">
        <f t="shared" ca="1" si="74"/>
        <v xml:space="preserve"> </v>
      </c>
      <c r="U316" s="11" t="str">
        <f t="shared" ca="1" si="75"/>
        <v>Exit</v>
      </c>
      <c r="V316" s="3">
        <f t="shared" ca="1" si="81"/>
        <v>-10</v>
      </c>
      <c r="W316" s="16">
        <f t="shared" ca="1" si="82"/>
        <v>4.975369458128081</v>
      </c>
      <c r="X316" s="3">
        <f t="shared" ca="1" si="79"/>
        <v>-0.37</v>
      </c>
      <c r="Y316" s="3">
        <f t="shared" ca="1" si="80"/>
        <v>2.79</v>
      </c>
      <c r="Z316" s="12">
        <f t="shared" ca="1" si="83"/>
        <v>-310.00000000000006</v>
      </c>
      <c r="AA316" s="17">
        <f t="shared" ca="1" si="84"/>
        <v>233.8423645320197</v>
      </c>
      <c r="AB316" s="17">
        <f t="shared" ca="1" si="85"/>
        <v>-76.157635467980356</v>
      </c>
      <c r="AC316" s="19">
        <f t="shared" ca="1" si="86"/>
        <v>8461.505358825505</v>
      </c>
    </row>
    <row r="317" spans="1:29" x14ac:dyDescent="0.25">
      <c r="A317" s="22">
        <v>36462</v>
      </c>
      <c r="B317">
        <v>0.98</v>
      </c>
      <c r="C317">
        <v>0.77</v>
      </c>
      <c r="D317">
        <v>0.98</v>
      </c>
      <c r="E317">
        <v>4.04</v>
      </c>
      <c r="F317">
        <v>3.85</v>
      </c>
      <c r="G317">
        <v>3.95</v>
      </c>
      <c r="H317">
        <f t="shared" si="71"/>
        <v>1.1304347826086953</v>
      </c>
      <c r="I317">
        <f t="shared" si="72"/>
        <v>5.0531914893617191E-2</v>
      </c>
      <c r="J317">
        <f t="shared" si="78"/>
        <v>-3.5203864102757637E-2</v>
      </c>
      <c r="K317" s="2">
        <v>1</v>
      </c>
      <c r="L317" s="2">
        <v>1</v>
      </c>
      <c r="M317" s="6">
        <f ca="1">100*(D317-MIN(OFFSET(C317,-$M$3+1,0):C317))/(MAX(OFFSET(B317,-$M$3+1,0):B317)-MIN(OFFSET(C317,-$M$3+1,0):C317))</f>
        <v>100</v>
      </c>
      <c r="N317" s="6">
        <f ca="1">100*(G317-MIN(OFFSET(F317,-$M$3+1,0):F317))/(MAX(OFFSET(E317,-$M$3+1,0):E317)-MIN(OFFSET(F317,-$M$3+1,0):F317))</f>
        <v>93.430656934306583</v>
      </c>
      <c r="O317" s="6">
        <f t="shared" ca="1" si="73"/>
        <v>6.5693430656934169</v>
      </c>
      <c r="P317" s="8">
        <f t="shared" si="76"/>
        <v>0.52</v>
      </c>
      <c r="Q317" s="8">
        <f t="shared" si="77"/>
        <v>0.28000000000000025</v>
      </c>
      <c r="R317" s="15">
        <f ca="1">AVERAGE(P317:OFFSET(P317,-$R$3+1,0))*$R$4*K317</f>
        <v>33.125</v>
      </c>
      <c r="S317" s="15">
        <f ca="1">AVERAGE(Q317:OFFSET(Q317,-$R$3+1,0))*$S$4*L317</f>
        <v>49.500000000000007</v>
      </c>
      <c r="T317" s="11" t="str">
        <f t="shared" ca="1" si="74"/>
        <v xml:space="preserve"> </v>
      </c>
      <c r="U317" s="11" t="str">
        <f t="shared" ca="1" si="75"/>
        <v xml:space="preserve"> </v>
      </c>
      <c r="V317" s="3" t="str">
        <f t="shared" ca="1" si="81"/>
        <v xml:space="preserve"> </v>
      </c>
      <c r="W317" s="16" t="str">
        <f t="shared" ca="1" si="82"/>
        <v xml:space="preserve"> </v>
      </c>
      <c r="X317" s="3" t="str">
        <f t="shared" ca="1" si="79"/>
        <v xml:space="preserve"> </v>
      </c>
      <c r="Y317" s="3" t="str">
        <f t="shared" ca="1" si="80"/>
        <v xml:space="preserve"> </v>
      </c>
      <c r="Z317" s="12" t="str">
        <f t="shared" ca="1" si="83"/>
        <v xml:space="preserve"> </v>
      </c>
      <c r="AA317" s="17" t="str">
        <f t="shared" ca="1" si="84"/>
        <v xml:space="preserve"> </v>
      </c>
      <c r="AB317" s="17" t="str">
        <f t="shared" ca="1" si="85"/>
        <v xml:space="preserve"> </v>
      </c>
      <c r="AC317" s="19">
        <f t="shared" ca="1" si="86"/>
        <v>8461.505358825505</v>
      </c>
    </row>
    <row r="318" spans="1:29" x14ac:dyDescent="0.25">
      <c r="A318" s="22">
        <v>36465</v>
      </c>
      <c r="B318">
        <v>1.23</v>
      </c>
      <c r="C318">
        <v>0.95</v>
      </c>
      <c r="D318">
        <v>1.1000000000000001</v>
      </c>
      <c r="E318">
        <v>4.9800000000000004</v>
      </c>
      <c r="F318">
        <v>4.4800000000000004</v>
      </c>
      <c r="G318">
        <v>4.51</v>
      </c>
      <c r="H318">
        <f t="shared" si="71"/>
        <v>0.12244897959183687</v>
      </c>
      <c r="I318">
        <f t="shared" si="72"/>
        <v>0.14177215189873404</v>
      </c>
      <c r="J318">
        <f t="shared" si="78"/>
        <v>-4.8326592841536543E-2</v>
      </c>
      <c r="K318" s="2">
        <v>1</v>
      </c>
      <c r="L318" s="2">
        <v>1</v>
      </c>
      <c r="M318" s="6">
        <f ca="1">100*(D318-MIN(OFFSET(C318,-$M$3+1,0):C318))/(MAX(OFFSET(B318,-$M$3+1,0):B318)-MIN(OFFSET(C318,-$M$3+1,0):C318))</f>
        <v>92.61363636363636</v>
      </c>
      <c r="N318" s="6">
        <f ca="1">100*(G318-MIN(OFFSET(F318,-$M$3+1,0):F318))/(MAX(OFFSET(E318,-$M$3+1,0):E318)-MIN(OFFSET(F318,-$M$3+1,0):F318))</f>
        <v>79.653679653679632</v>
      </c>
      <c r="O318" s="6">
        <f t="shared" ca="1" si="73"/>
        <v>12.959956709956728</v>
      </c>
      <c r="P318" s="8">
        <f t="shared" si="76"/>
        <v>0.28000000000000003</v>
      </c>
      <c r="Q318" s="8">
        <f t="shared" si="77"/>
        <v>1.0300000000000002</v>
      </c>
      <c r="R318" s="15">
        <f ca="1">AVERAGE(P318:OFFSET(P318,-$R$3+1,0))*$R$4*K318</f>
        <v>30.875000000000007</v>
      </c>
      <c r="S318" s="15">
        <f ca="1">AVERAGE(Q318:OFFSET(Q318,-$R$3+1,0))*$S$4*L318</f>
        <v>41.250000000000007</v>
      </c>
      <c r="T318" s="11" t="str">
        <f t="shared" ca="1" si="74"/>
        <v xml:space="preserve"> </v>
      </c>
      <c r="U318" s="11" t="str">
        <f t="shared" ca="1" si="75"/>
        <v xml:space="preserve"> </v>
      </c>
      <c r="V318" s="3" t="str">
        <f t="shared" ca="1" si="81"/>
        <v xml:space="preserve"> </v>
      </c>
      <c r="W318" s="16" t="str">
        <f t="shared" ca="1" si="82"/>
        <v xml:space="preserve"> </v>
      </c>
      <c r="X318" s="3" t="str">
        <f t="shared" ca="1" si="79"/>
        <v xml:space="preserve"> </v>
      </c>
      <c r="Y318" s="3" t="str">
        <f t="shared" ca="1" si="80"/>
        <v xml:space="preserve"> </v>
      </c>
      <c r="Z318" s="12" t="str">
        <f t="shared" ca="1" si="83"/>
        <v xml:space="preserve"> </v>
      </c>
      <c r="AA318" s="17" t="str">
        <f t="shared" ca="1" si="84"/>
        <v xml:space="preserve"> </v>
      </c>
      <c r="AB318" s="17" t="str">
        <f t="shared" ca="1" si="85"/>
        <v xml:space="preserve"> </v>
      </c>
      <c r="AC318" s="19">
        <f t="shared" ca="1" si="86"/>
        <v>8461.505358825505</v>
      </c>
    </row>
    <row r="319" spans="1:29" x14ac:dyDescent="0.25">
      <c r="A319" s="22">
        <v>36466</v>
      </c>
      <c r="B319">
        <v>1.41</v>
      </c>
      <c r="C319">
        <v>1.1299999999999999</v>
      </c>
      <c r="D319">
        <v>1.29</v>
      </c>
      <c r="E319">
        <v>5.14</v>
      </c>
      <c r="F319">
        <v>4.51</v>
      </c>
      <c r="G319">
        <v>4.76</v>
      </c>
      <c r="H319">
        <f t="shared" si="71"/>
        <v>0.17272727272727262</v>
      </c>
      <c r="I319">
        <f t="shared" si="72"/>
        <v>5.5432372505543226E-2</v>
      </c>
      <c r="J319">
        <f t="shared" si="78"/>
        <v>-6.2998150127949556E-2</v>
      </c>
      <c r="K319" s="2">
        <v>1</v>
      </c>
      <c r="L319" s="2">
        <v>1</v>
      </c>
      <c r="M319" s="6">
        <f ca="1">100*(D319-MIN(OFFSET(C319,-$M$3+1,0):C319))/(MAX(OFFSET(B319,-$M$3+1,0):B319)-MIN(OFFSET(C319,-$M$3+1,0):C319))</f>
        <v>92.899408284023679</v>
      </c>
      <c r="N319" s="6">
        <f ca="1">100*(G319-MIN(OFFSET(F319,-$M$3+1,0):F319))/(MAX(OFFSET(E319,-$M$3+1,0):E319)-MIN(OFFSET(F319,-$M$3+1,0):F319))</f>
        <v>84.033613445378151</v>
      </c>
      <c r="O319" s="6">
        <f t="shared" ca="1" si="73"/>
        <v>8.8657948386455274</v>
      </c>
      <c r="P319" s="8">
        <f t="shared" si="76"/>
        <v>0.30999999999999983</v>
      </c>
      <c r="Q319" s="8">
        <f t="shared" si="77"/>
        <v>0.62999999999999989</v>
      </c>
      <c r="R319" s="15">
        <f ca="1">AVERAGE(P319:OFFSET(P319,-$R$3+1,0))*$R$4*K319</f>
        <v>32.375</v>
      </c>
      <c r="S319" s="15">
        <f ca="1">AVERAGE(Q319:OFFSET(Q319,-$R$3+1,0))*$S$4*L319</f>
        <v>44.875000000000007</v>
      </c>
      <c r="T319" s="11" t="str">
        <f t="shared" ca="1" si="74"/>
        <v xml:space="preserve"> </v>
      </c>
      <c r="U319" s="11" t="str">
        <f t="shared" ca="1" si="75"/>
        <v xml:space="preserve"> </v>
      </c>
      <c r="V319" s="3" t="str">
        <f t="shared" ca="1" si="81"/>
        <v xml:space="preserve"> </v>
      </c>
      <c r="W319" s="16" t="str">
        <f t="shared" ca="1" si="82"/>
        <v xml:space="preserve"> </v>
      </c>
      <c r="X319" s="3" t="str">
        <f t="shared" ca="1" si="79"/>
        <v xml:space="preserve"> </v>
      </c>
      <c r="Y319" s="3" t="str">
        <f t="shared" ca="1" si="80"/>
        <v xml:space="preserve"> </v>
      </c>
      <c r="Z319" s="12" t="str">
        <f t="shared" ca="1" si="83"/>
        <v xml:space="preserve"> </v>
      </c>
      <c r="AA319" s="17" t="str">
        <f t="shared" ca="1" si="84"/>
        <v xml:space="preserve"> </v>
      </c>
      <c r="AB319" s="17" t="str">
        <f t="shared" ca="1" si="85"/>
        <v xml:space="preserve"> </v>
      </c>
      <c r="AC319" s="19">
        <f t="shared" ca="1" si="86"/>
        <v>8461.505358825505</v>
      </c>
    </row>
    <row r="320" spans="1:29" x14ac:dyDescent="0.25">
      <c r="A320" s="22">
        <v>36467</v>
      </c>
      <c r="B320">
        <v>1.29</v>
      </c>
      <c r="C320">
        <v>1.1399999999999999</v>
      </c>
      <c r="D320">
        <v>1.17</v>
      </c>
      <c r="E320">
        <v>4.92</v>
      </c>
      <c r="F320">
        <v>4.7</v>
      </c>
      <c r="G320">
        <v>4.7300000000000004</v>
      </c>
      <c r="H320">
        <f t="shared" si="71"/>
        <v>-9.3023255813953543E-2</v>
      </c>
      <c r="I320">
        <f t="shared" si="72"/>
        <v>-6.3025210084032279E-3</v>
      </c>
      <c r="J320">
        <f t="shared" si="78"/>
        <v>-5.7728180694040503E-2</v>
      </c>
      <c r="K320" s="2">
        <v>1</v>
      </c>
      <c r="L320" s="2">
        <v>1</v>
      </c>
      <c r="M320" s="6">
        <f ca="1">100*(D320-MIN(OFFSET(C320,-$M$3+1,0):C320))/(MAX(OFFSET(B320,-$M$3+1,0):B320)-MIN(OFFSET(C320,-$M$3+1,0):C320))</f>
        <v>85</v>
      </c>
      <c r="N320" s="6">
        <f ca="1">100*(G320-MIN(OFFSET(F320,-$M$3+1,0):F320))/(MAX(OFFSET(E320,-$M$3+1,0):E320)-MIN(OFFSET(F320,-$M$3+1,0):F320))</f>
        <v>82.327586206896584</v>
      </c>
      <c r="O320" s="6">
        <f t="shared" ca="1" si="73"/>
        <v>2.6724137931034164</v>
      </c>
      <c r="P320" s="8">
        <f t="shared" si="76"/>
        <v>0.15000000000000013</v>
      </c>
      <c r="Q320" s="8">
        <f t="shared" si="77"/>
        <v>0.21999999999999975</v>
      </c>
      <c r="R320" s="15">
        <f ca="1">AVERAGE(P320:OFFSET(P320,-$R$3+1,0))*$R$4*K320</f>
        <v>31.874999999999996</v>
      </c>
      <c r="S320" s="15">
        <f ca="1">AVERAGE(Q320:OFFSET(Q320,-$R$3+1,0))*$S$4*L320</f>
        <v>45.750000000000007</v>
      </c>
      <c r="T320" s="11" t="str">
        <f t="shared" ca="1" si="74"/>
        <v xml:space="preserve"> </v>
      </c>
      <c r="U320" s="11" t="str">
        <f t="shared" ca="1" si="75"/>
        <v xml:space="preserve"> </v>
      </c>
      <c r="V320" s="3" t="str">
        <f t="shared" ca="1" si="81"/>
        <v xml:space="preserve"> </v>
      </c>
      <c r="W320" s="16" t="str">
        <f t="shared" ca="1" si="82"/>
        <v xml:space="preserve"> </v>
      </c>
      <c r="X320" s="3" t="str">
        <f t="shared" ca="1" si="79"/>
        <v xml:space="preserve"> </v>
      </c>
      <c r="Y320" s="3" t="str">
        <f t="shared" ca="1" si="80"/>
        <v xml:space="preserve"> </v>
      </c>
      <c r="Z320" s="12" t="str">
        <f t="shared" ca="1" si="83"/>
        <v xml:space="preserve"> </v>
      </c>
      <c r="AA320" s="17" t="str">
        <f t="shared" ca="1" si="84"/>
        <v xml:space="preserve"> </v>
      </c>
      <c r="AB320" s="17" t="str">
        <f t="shared" ca="1" si="85"/>
        <v xml:space="preserve"> </v>
      </c>
      <c r="AC320" s="19">
        <f t="shared" ca="1" si="86"/>
        <v>8461.505358825505</v>
      </c>
    </row>
    <row r="321" spans="1:29" x14ac:dyDescent="0.25">
      <c r="A321" s="22">
        <v>36468</v>
      </c>
      <c r="B321">
        <v>1.42</v>
      </c>
      <c r="C321">
        <v>1.23</v>
      </c>
      <c r="D321">
        <v>1.36</v>
      </c>
      <c r="E321">
        <v>5.04</v>
      </c>
      <c r="F321">
        <v>4.82</v>
      </c>
      <c r="G321">
        <v>4.95</v>
      </c>
      <c r="H321">
        <f t="shared" si="71"/>
        <v>0.16239316239316248</v>
      </c>
      <c r="I321">
        <f t="shared" si="72"/>
        <v>4.6511627906976605E-2</v>
      </c>
      <c r="J321">
        <f t="shared" si="78"/>
        <v>-6.2324143230304226E-2</v>
      </c>
      <c r="K321" s="2">
        <v>1</v>
      </c>
      <c r="L321" s="2">
        <v>1</v>
      </c>
      <c r="M321" s="6">
        <f ca="1">100*(D321-MIN(OFFSET(C321,-$M$3+1,0):C321))/(MAX(OFFSET(B321,-$M$3+1,0):B321)-MIN(OFFSET(C321,-$M$3+1,0):C321))</f>
        <v>94.444444444444457</v>
      </c>
      <c r="N321" s="6">
        <f ca="1">100*(G321-MIN(OFFSET(F321,-$M$3+1,0):F321))/(MAX(OFFSET(E321,-$M$3+1,0):E321)-MIN(OFFSET(F321,-$M$3+1,0):F321))</f>
        <v>88.757396449704174</v>
      </c>
      <c r="O321" s="6">
        <f t="shared" ca="1" si="73"/>
        <v>5.6870479947402828</v>
      </c>
      <c r="P321" s="8">
        <f t="shared" si="76"/>
        <v>0.25</v>
      </c>
      <c r="Q321" s="8">
        <f t="shared" si="77"/>
        <v>0.30999999999999961</v>
      </c>
      <c r="R321" s="15">
        <f ca="1">AVERAGE(P321:OFFSET(P321,-$R$3+1,0))*$R$4*K321</f>
        <v>32.25</v>
      </c>
      <c r="S321" s="15">
        <f ca="1">AVERAGE(Q321:OFFSET(Q321,-$R$3+1,0))*$S$4*L321</f>
        <v>45</v>
      </c>
      <c r="T321" s="11" t="str">
        <f t="shared" ca="1" si="74"/>
        <v xml:space="preserve"> </v>
      </c>
      <c r="U321" s="11" t="str">
        <f t="shared" ca="1" si="75"/>
        <v xml:space="preserve"> </v>
      </c>
      <c r="V321" s="3" t="str">
        <f t="shared" ca="1" si="81"/>
        <v xml:space="preserve"> </v>
      </c>
      <c r="W321" s="16" t="str">
        <f t="shared" ca="1" si="82"/>
        <v xml:space="preserve"> </v>
      </c>
      <c r="X321" s="3" t="str">
        <f t="shared" ca="1" si="79"/>
        <v xml:space="preserve"> </v>
      </c>
      <c r="Y321" s="3" t="str">
        <f t="shared" ca="1" si="80"/>
        <v xml:space="preserve"> </v>
      </c>
      <c r="Z321" s="12" t="str">
        <f t="shared" ca="1" si="83"/>
        <v xml:space="preserve"> </v>
      </c>
      <c r="AA321" s="17" t="str">
        <f t="shared" ca="1" si="84"/>
        <v xml:space="preserve"> </v>
      </c>
      <c r="AB321" s="17" t="str">
        <f t="shared" ca="1" si="85"/>
        <v xml:space="preserve"> </v>
      </c>
      <c r="AC321" s="19">
        <f t="shared" ca="1" si="86"/>
        <v>8461.505358825505</v>
      </c>
    </row>
    <row r="322" spans="1:29" x14ac:dyDescent="0.25">
      <c r="A322" s="22">
        <v>36469</v>
      </c>
      <c r="B322">
        <v>1.57</v>
      </c>
      <c r="C322">
        <v>1.45</v>
      </c>
      <c r="D322">
        <v>1.57</v>
      </c>
      <c r="E322">
        <v>5.98</v>
      </c>
      <c r="F322">
        <v>5.17</v>
      </c>
      <c r="G322">
        <v>5.79</v>
      </c>
      <c r="H322">
        <f t="shared" si="71"/>
        <v>0.15441176470588225</v>
      </c>
      <c r="I322">
        <f t="shared" si="72"/>
        <v>0.16969696969696968</v>
      </c>
      <c r="J322">
        <f t="shared" si="78"/>
        <v>-7.2762852941460038E-2</v>
      </c>
      <c r="K322" s="2">
        <v>1</v>
      </c>
      <c r="L322" s="2">
        <v>1</v>
      </c>
      <c r="M322" s="6">
        <f ca="1">100*(D322-MIN(OFFSET(C322,-$M$3+1,0):C322))/(MAX(OFFSET(B322,-$M$3+1,0):B322)-MIN(OFFSET(C322,-$M$3+1,0):C322))</f>
        <v>100</v>
      </c>
      <c r="N322" s="6">
        <f ca="1">100*(G322-MIN(OFFSET(F322,-$M$3+1,0):F322))/(MAX(OFFSET(E322,-$M$3+1,0):E322)-MIN(OFFSET(F322,-$M$3+1,0):F322))</f>
        <v>91.079812206572754</v>
      </c>
      <c r="O322" s="6">
        <f t="shared" ca="1" si="73"/>
        <v>8.920187793427246</v>
      </c>
      <c r="P322" s="8">
        <f t="shared" si="76"/>
        <v>0.20999999999999996</v>
      </c>
      <c r="Q322" s="8">
        <f t="shared" si="77"/>
        <v>1.0300000000000002</v>
      </c>
      <c r="R322" s="15">
        <f ca="1">AVERAGE(P322:OFFSET(P322,-$R$3+1,0))*$R$4*K322</f>
        <v>31.874999999999996</v>
      </c>
      <c r="S322" s="15">
        <f ca="1">AVERAGE(Q322:OFFSET(Q322,-$R$3+1,0))*$S$4*L322</f>
        <v>56.25</v>
      </c>
      <c r="T322" s="11" t="str">
        <f t="shared" ca="1" si="74"/>
        <v xml:space="preserve"> </v>
      </c>
      <c r="U322" s="11" t="str">
        <f t="shared" ca="1" si="75"/>
        <v xml:space="preserve"> </v>
      </c>
      <c r="V322" s="3" t="str">
        <f t="shared" ca="1" si="81"/>
        <v xml:space="preserve"> </v>
      </c>
      <c r="W322" s="16" t="str">
        <f t="shared" ca="1" si="82"/>
        <v xml:space="preserve"> </v>
      </c>
      <c r="X322" s="3" t="str">
        <f t="shared" ca="1" si="79"/>
        <v xml:space="preserve"> </v>
      </c>
      <c r="Y322" s="3" t="str">
        <f t="shared" ca="1" si="80"/>
        <v xml:space="preserve"> </v>
      </c>
      <c r="Z322" s="12" t="str">
        <f t="shared" ca="1" si="83"/>
        <v xml:space="preserve"> </v>
      </c>
      <c r="AA322" s="17" t="str">
        <f t="shared" ca="1" si="84"/>
        <v xml:space="preserve"> </v>
      </c>
      <c r="AB322" s="17" t="str">
        <f t="shared" ca="1" si="85"/>
        <v xml:space="preserve"> </v>
      </c>
      <c r="AC322" s="19">
        <f t="shared" ca="1" si="86"/>
        <v>8461.505358825505</v>
      </c>
    </row>
    <row r="323" spans="1:29" x14ac:dyDescent="0.25">
      <c r="A323" s="22">
        <v>36472</v>
      </c>
      <c r="B323">
        <v>1.6</v>
      </c>
      <c r="C323">
        <v>1.51</v>
      </c>
      <c r="D323">
        <v>1.57</v>
      </c>
      <c r="E323">
        <v>6.08</v>
      </c>
      <c r="F323">
        <v>5.7</v>
      </c>
      <c r="G323">
        <v>6.05</v>
      </c>
      <c r="H323">
        <f t="shared" si="71"/>
        <v>0</v>
      </c>
      <c r="I323">
        <f t="shared" si="72"/>
        <v>4.4905008635578447E-2</v>
      </c>
      <c r="J323">
        <f t="shared" si="78"/>
        <v>-7.6310163727382668E-2</v>
      </c>
      <c r="K323" s="2">
        <v>1</v>
      </c>
      <c r="L323" s="2">
        <v>1</v>
      </c>
      <c r="M323" s="6">
        <f ca="1">100*(D323-MIN(OFFSET(C323,-$M$3+1,0):C323))/(MAX(OFFSET(B323,-$M$3+1,0):B323)-MIN(OFFSET(C323,-$M$3+1,0):C323))</f>
        <v>95.384615384615387</v>
      </c>
      <c r="N323" s="6">
        <f ca="1">100*(G323-MIN(OFFSET(F323,-$M$3+1,0):F323))/(MAX(OFFSET(E323,-$M$3+1,0):E323)-MIN(OFFSET(F323,-$M$3+1,0):F323))</f>
        <v>98.124999999999986</v>
      </c>
      <c r="O323" s="6">
        <f t="shared" ca="1" si="73"/>
        <v>-2.740384615384599</v>
      </c>
      <c r="P323" s="8">
        <f t="shared" si="76"/>
        <v>9.000000000000008E-2</v>
      </c>
      <c r="Q323" s="8">
        <f t="shared" si="77"/>
        <v>0.37999999999999989</v>
      </c>
      <c r="R323" s="15">
        <f ca="1">AVERAGE(P323:OFFSET(P323,-$R$3+1,0))*$R$4*K323</f>
        <v>28.749999999999996</v>
      </c>
      <c r="S323" s="15">
        <f ca="1">AVERAGE(Q323:OFFSET(Q323,-$R$3+1,0))*$S$4*L323</f>
        <v>54.374999999999993</v>
      </c>
      <c r="T323" s="11" t="str">
        <f t="shared" ca="1" si="74"/>
        <v xml:space="preserve"> </v>
      </c>
      <c r="U323" s="11" t="str">
        <f t="shared" ca="1" si="75"/>
        <v xml:space="preserve"> </v>
      </c>
      <c r="V323" s="3" t="str">
        <f t="shared" ca="1" si="81"/>
        <v xml:space="preserve"> </v>
      </c>
      <c r="W323" s="16" t="str">
        <f t="shared" ca="1" si="82"/>
        <v xml:space="preserve"> </v>
      </c>
      <c r="X323" s="3" t="str">
        <f t="shared" ca="1" si="79"/>
        <v xml:space="preserve"> </v>
      </c>
      <c r="Y323" s="3" t="str">
        <f t="shared" ca="1" si="80"/>
        <v xml:space="preserve"> </v>
      </c>
      <c r="Z323" s="12" t="str">
        <f t="shared" ca="1" si="83"/>
        <v xml:space="preserve"> </v>
      </c>
      <c r="AA323" s="17" t="str">
        <f t="shared" ca="1" si="84"/>
        <v xml:space="preserve"> </v>
      </c>
      <c r="AB323" s="17" t="str">
        <f t="shared" ca="1" si="85"/>
        <v xml:space="preserve"> </v>
      </c>
      <c r="AC323" s="19">
        <f t="shared" ca="1" si="86"/>
        <v>8461.505358825505</v>
      </c>
    </row>
    <row r="324" spans="1:29" x14ac:dyDescent="0.25">
      <c r="A324" s="22">
        <v>36473</v>
      </c>
      <c r="B324">
        <v>1.66</v>
      </c>
      <c r="C324">
        <v>1.48</v>
      </c>
      <c r="D324">
        <v>1.48</v>
      </c>
      <c r="E324">
        <v>5.99</v>
      </c>
      <c r="F324">
        <v>5.3</v>
      </c>
      <c r="G324">
        <v>5.39</v>
      </c>
      <c r="H324">
        <f t="shared" si="71"/>
        <v>-5.7324840764331308E-2</v>
      </c>
      <c r="I324">
        <f t="shared" si="72"/>
        <v>-0.10909090909090913</v>
      </c>
      <c r="J324">
        <f t="shared" si="78"/>
        <v>-6.7167247437748434E-2</v>
      </c>
      <c r="K324" s="2">
        <v>1</v>
      </c>
      <c r="L324" s="2">
        <v>1</v>
      </c>
      <c r="M324" s="6">
        <f ca="1">100*(D324-MIN(OFFSET(C324,-$M$3+1,0):C324))/(MAX(OFFSET(B324,-$M$3+1,0):B324)-MIN(OFFSET(C324,-$M$3+1,0):C324))</f>
        <v>66.037735849056617</v>
      </c>
      <c r="N324" s="6">
        <f ca="1">100*(G324-MIN(OFFSET(F324,-$M$3+1,0):F324))/(MAX(OFFSET(E324,-$M$3+1,0):E324)-MIN(OFFSET(F324,-$M$3+1,0):F324))</f>
        <v>56.050955414012719</v>
      </c>
      <c r="O324" s="6">
        <f t="shared" ca="1" si="73"/>
        <v>9.9867804350438973</v>
      </c>
      <c r="P324" s="8">
        <f t="shared" si="76"/>
        <v>0.17999999999999994</v>
      </c>
      <c r="Q324" s="8">
        <f t="shared" si="77"/>
        <v>0.75</v>
      </c>
      <c r="R324" s="15">
        <f ca="1">AVERAGE(P324:OFFSET(P324,-$R$3+1,0))*$R$4*K324</f>
        <v>24.875</v>
      </c>
      <c r="S324" s="15">
        <f ca="1">AVERAGE(Q324:OFFSET(Q324,-$R$3+1,0))*$S$4*L324</f>
        <v>57.875</v>
      </c>
      <c r="T324" s="11" t="str">
        <f t="shared" ca="1" si="74"/>
        <v xml:space="preserve"> </v>
      </c>
      <c r="U324" s="11" t="str">
        <f t="shared" ca="1" si="75"/>
        <v xml:space="preserve"> </v>
      </c>
      <c r="V324" s="3" t="str">
        <f t="shared" ca="1" si="81"/>
        <v xml:space="preserve"> </v>
      </c>
      <c r="W324" s="16" t="str">
        <f t="shared" ca="1" si="82"/>
        <v xml:space="preserve"> </v>
      </c>
      <c r="X324" s="3" t="str">
        <f t="shared" ca="1" si="79"/>
        <v xml:space="preserve"> </v>
      </c>
      <c r="Y324" s="3" t="str">
        <f t="shared" ca="1" si="80"/>
        <v xml:space="preserve"> </v>
      </c>
      <c r="Z324" s="12" t="str">
        <f t="shared" ca="1" si="83"/>
        <v xml:space="preserve"> </v>
      </c>
      <c r="AA324" s="17" t="str">
        <f t="shared" ca="1" si="84"/>
        <v xml:space="preserve"> </v>
      </c>
      <c r="AB324" s="17" t="str">
        <f t="shared" ca="1" si="85"/>
        <v xml:space="preserve"> </v>
      </c>
      <c r="AC324" s="19">
        <f t="shared" ca="1" si="86"/>
        <v>8461.505358825505</v>
      </c>
    </row>
    <row r="325" spans="1:29" x14ac:dyDescent="0.25">
      <c r="A325" s="22">
        <v>36474</v>
      </c>
      <c r="B325">
        <v>1.6</v>
      </c>
      <c r="C325">
        <v>1.39</v>
      </c>
      <c r="D325">
        <v>1.57</v>
      </c>
      <c r="E325">
        <v>5.74</v>
      </c>
      <c r="F325">
        <v>5.39</v>
      </c>
      <c r="G325">
        <v>5.61</v>
      </c>
      <c r="H325">
        <f t="shared" ref="H325:H388" si="87">D325/D324-1</f>
        <v>6.0810810810810967E-2</v>
      </c>
      <c r="I325">
        <f t="shared" ref="I325:I388" si="88">G325/G324-1</f>
        <v>4.081632653061229E-2</v>
      </c>
      <c r="J325">
        <f t="shared" si="78"/>
        <v>-6.912502238449994E-2</v>
      </c>
      <c r="K325" s="2">
        <v>1</v>
      </c>
      <c r="L325" s="2">
        <v>1</v>
      </c>
      <c r="M325" s="6">
        <f ca="1">100*(D325-MIN(OFFSET(C325,-$M$3+1,0):C325))/(MAX(OFFSET(B325,-$M$3+1,0):B325)-MIN(OFFSET(C325,-$M$3+1,0):C325))</f>
        <v>82.692307692307722</v>
      </c>
      <c r="N325" s="6">
        <f ca="1">100*(G325-MIN(OFFSET(F325,-$M$3+1,0):F325))/(MAX(OFFSET(E325,-$M$3+1,0):E325)-MIN(OFFSET(F325,-$M$3+1,0):F325))</f>
        <v>65.942028985507264</v>
      </c>
      <c r="O325" s="6">
        <f t="shared" ca="1" si="73"/>
        <v>16.750278706800458</v>
      </c>
      <c r="P325" s="8">
        <f t="shared" si="76"/>
        <v>0.21000000000000019</v>
      </c>
      <c r="Q325" s="8">
        <f t="shared" si="77"/>
        <v>0.35000000000000053</v>
      </c>
      <c r="R325" s="15">
        <f ca="1">AVERAGE(P325:OFFSET(P325,-$R$3+1,0))*$R$4*K325</f>
        <v>21.000000000000004</v>
      </c>
      <c r="S325" s="15">
        <f ca="1">AVERAGE(Q325:OFFSET(Q325,-$R$3+1,0))*$S$4*L325</f>
        <v>58.75</v>
      </c>
      <c r="T325" s="11" t="str">
        <f t="shared" ca="1" si="74"/>
        <v xml:space="preserve"> </v>
      </c>
      <c r="U325" s="11" t="str">
        <f t="shared" ca="1" si="75"/>
        <v xml:space="preserve"> </v>
      </c>
      <c r="V325" s="3" t="str">
        <f t="shared" ca="1" si="81"/>
        <v xml:space="preserve"> </v>
      </c>
      <c r="W325" s="16" t="str">
        <f t="shared" ca="1" si="82"/>
        <v xml:space="preserve"> </v>
      </c>
      <c r="X325" s="3" t="str">
        <f t="shared" ca="1" si="79"/>
        <v xml:space="preserve"> </v>
      </c>
      <c r="Y325" s="3" t="str">
        <f t="shared" ca="1" si="80"/>
        <v xml:space="preserve"> </v>
      </c>
      <c r="Z325" s="12" t="str">
        <f t="shared" ca="1" si="83"/>
        <v xml:space="preserve"> </v>
      </c>
      <c r="AA325" s="17" t="str">
        <f t="shared" ca="1" si="84"/>
        <v xml:space="preserve"> </v>
      </c>
      <c r="AB325" s="17" t="str">
        <f t="shared" ca="1" si="85"/>
        <v xml:space="preserve"> </v>
      </c>
      <c r="AC325" s="19">
        <f t="shared" ca="1" si="86"/>
        <v>8461.505358825505</v>
      </c>
    </row>
    <row r="326" spans="1:29" x14ac:dyDescent="0.25">
      <c r="A326" s="22">
        <v>36475</v>
      </c>
      <c r="B326">
        <v>1.54</v>
      </c>
      <c r="C326">
        <v>1.26</v>
      </c>
      <c r="D326">
        <v>1.39</v>
      </c>
      <c r="E326">
        <v>5.86</v>
      </c>
      <c r="F326">
        <v>5.58</v>
      </c>
      <c r="G326">
        <v>5.67</v>
      </c>
      <c r="H326">
        <f t="shared" si="87"/>
        <v>-0.11464968152866251</v>
      </c>
      <c r="I326">
        <f t="shared" si="88"/>
        <v>1.0695187165775222E-2</v>
      </c>
      <c r="J326">
        <f t="shared" si="78"/>
        <v>-7.0478626832640584E-2</v>
      </c>
      <c r="K326" s="2">
        <v>1</v>
      </c>
      <c r="L326" s="2">
        <v>1</v>
      </c>
      <c r="M326" s="6">
        <f ca="1">100*(D326-MIN(OFFSET(C326,-$M$3+1,0):C326))/(MAX(OFFSET(B326,-$M$3+1,0):B326)-MIN(OFFSET(C326,-$M$3+1,0):C326))</f>
        <v>37.209302325581383</v>
      </c>
      <c r="N326" s="6">
        <f ca="1">100*(G326-MIN(OFFSET(F326,-$M$3+1,0):F326))/(MAX(OFFSET(E326,-$M$3+1,0):E326)-MIN(OFFSET(F326,-$M$3+1,0):F326))</f>
        <v>67.460317460317455</v>
      </c>
      <c r="O326" s="6">
        <f t="shared" ca="1" si="73"/>
        <v>-30.251015134736072</v>
      </c>
      <c r="P326" s="8">
        <f t="shared" si="76"/>
        <v>0.31000000000000005</v>
      </c>
      <c r="Q326" s="8">
        <f t="shared" si="77"/>
        <v>0.28000000000000025</v>
      </c>
      <c r="R326" s="15">
        <f ca="1">AVERAGE(P326:OFFSET(P326,-$R$3+1,0))*$R$4*K326</f>
        <v>21.375000000000004</v>
      </c>
      <c r="S326" s="15">
        <f ca="1">AVERAGE(Q326:OFFSET(Q326,-$R$3+1,0))*$S$4*L326</f>
        <v>49.375</v>
      </c>
      <c r="T326" s="11" t="str">
        <f t="shared" ca="1" si="74"/>
        <v>Buy</v>
      </c>
      <c r="U326" s="11" t="str">
        <f t="shared" ca="1" si="75"/>
        <v xml:space="preserve"> </v>
      </c>
      <c r="V326" s="3">
        <f t="shared" ca="1" si="81"/>
        <v>10</v>
      </c>
      <c r="W326" s="16">
        <f t="shared" ca="1" si="82"/>
        <v>-4.3291139240506338</v>
      </c>
      <c r="X326" s="3">
        <f t="shared" ca="1" si="79"/>
        <v>1.39</v>
      </c>
      <c r="Y326" s="3">
        <f t="shared" ca="1" si="80"/>
        <v>5.67</v>
      </c>
      <c r="Z326" s="12" t="str">
        <f t="shared" ca="1" si="83"/>
        <v xml:space="preserve"> </v>
      </c>
      <c r="AA326" s="17" t="str">
        <f t="shared" ca="1" si="84"/>
        <v xml:space="preserve"> </v>
      </c>
      <c r="AB326" s="17" t="str">
        <f t="shared" ca="1" si="85"/>
        <v xml:space="preserve"> </v>
      </c>
      <c r="AC326" s="19">
        <f t="shared" ca="1" si="86"/>
        <v>8461.505358825505</v>
      </c>
    </row>
    <row r="327" spans="1:29" x14ac:dyDescent="0.25">
      <c r="A327" s="22">
        <v>36476</v>
      </c>
      <c r="B327">
        <v>1.45</v>
      </c>
      <c r="C327">
        <v>1.23</v>
      </c>
      <c r="D327">
        <v>1.26</v>
      </c>
      <c r="E327">
        <v>5.67</v>
      </c>
      <c r="F327">
        <v>5.27</v>
      </c>
      <c r="G327">
        <v>5.3</v>
      </c>
      <c r="H327">
        <f t="shared" si="87"/>
        <v>-9.3525179856115082E-2</v>
      </c>
      <c r="I327">
        <f t="shared" si="88"/>
        <v>-6.5255731922398641E-2</v>
      </c>
      <c r="J327">
        <f t="shared" si="78"/>
        <v>-9.1288736636364776E-2</v>
      </c>
      <c r="K327" s="2">
        <v>1</v>
      </c>
      <c r="L327" s="2">
        <v>1</v>
      </c>
      <c r="M327" s="6">
        <f ca="1">100*(D327-MIN(OFFSET(C327,-$M$3+1,0):C327))/(MAX(OFFSET(B327,-$M$3+1,0):B327)-MIN(OFFSET(C327,-$M$3+1,0):C327))</f>
        <v>6.9767441860465187</v>
      </c>
      <c r="N327" s="6">
        <f ca="1">100*(G327-MIN(OFFSET(F327,-$M$3+1,0):F327))/(MAX(OFFSET(E327,-$M$3+1,0):E327)-MIN(OFFSET(F327,-$M$3+1,0):F327))</f>
        <v>14.285714285714272</v>
      </c>
      <c r="O327" s="6">
        <f t="shared" ca="1" si="73"/>
        <v>-7.3089700996677536</v>
      </c>
      <c r="P327" s="8">
        <f t="shared" si="76"/>
        <v>0.21999999999999997</v>
      </c>
      <c r="Q327" s="8">
        <f t="shared" si="77"/>
        <v>0.40000000000000036</v>
      </c>
      <c r="R327" s="15">
        <f ca="1">AVERAGE(P327:OFFSET(P327,-$R$3+1,0))*$R$4*K327</f>
        <v>20.250000000000004</v>
      </c>
      <c r="S327" s="15">
        <f ca="1">AVERAGE(Q327:OFFSET(Q327,-$R$3+1,0))*$S$4*L327</f>
        <v>46.500000000000007</v>
      </c>
      <c r="T327" s="11" t="str">
        <f t="shared" ca="1" si="74"/>
        <v>Buy</v>
      </c>
      <c r="U327" s="11" t="str">
        <f t="shared" ca="1" si="75"/>
        <v xml:space="preserve"> </v>
      </c>
      <c r="V327" s="3">
        <f t="shared" ca="1" si="81"/>
        <v>10</v>
      </c>
      <c r="W327" s="16">
        <f t="shared" ca="1" si="82"/>
        <v>-4.3291139240506338</v>
      </c>
      <c r="X327" s="3">
        <f t="shared" ca="1" si="79"/>
        <v>1.39</v>
      </c>
      <c r="Y327" s="3">
        <f t="shared" ca="1" si="80"/>
        <v>5.67</v>
      </c>
      <c r="Z327" s="12">
        <f t="shared" ca="1" si="83"/>
        <v>-129.99999999999989</v>
      </c>
      <c r="AA327" s="17">
        <f t="shared" ca="1" si="84"/>
        <v>160.17721518987349</v>
      </c>
      <c r="AB327" s="17">
        <f t="shared" ca="1" si="85"/>
        <v>30.177215189873607</v>
      </c>
      <c r="AC327" s="19">
        <f t="shared" ca="1" si="86"/>
        <v>8491.6825740153781</v>
      </c>
    </row>
    <row r="328" spans="1:29" x14ac:dyDescent="0.25">
      <c r="A328" s="22">
        <v>36479</v>
      </c>
      <c r="B328">
        <v>1.6</v>
      </c>
      <c r="C328">
        <v>1.26</v>
      </c>
      <c r="D328">
        <v>1.6</v>
      </c>
      <c r="E328">
        <v>6.17</v>
      </c>
      <c r="F328">
        <v>5.52</v>
      </c>
      <c r="G328">
        <v>6.08</v>
      </c>
      <c r="H328">
        <f t="shared" si="87"/>
        <v>0.26984126984126999</v>
      </c>
      <c r="I328">
        <f t="shared" si="88"/>
        <v>0.14716981132075468</v>
      </c>
      <c r="J328">
        <f t="shared" si="78"/>
        <v>-0.13817785949203429</v>
      </c>
      <c r="K328" s="2">
        <v>1</v>
      </c>
      <c r="L328" s="2">
        <v>1</v>
      </c>
      <c r="M328" s="6">
        <f ca="1">100*(D328-MIN(OFFSET(C328,-$M$3+1,0):C328))/(MAX(OFFSET(B328,-$M$3+1,0):B328)-MIN(OFFSET(C328,-$M$3+1,0):C328))</f>
        <v>86.046511627907023</v>
      </c>
      <c r="N328" s="6">
        <f ca="1">100*(G328-MIN(OFFSET(F328,-$M$3+1,0):F328))/(MAX(OFFSET(E328,-$M$3+1,0):E328)-MIN(OFFSET(F328,-$M$3+1,0):F328))</f>
        <v>90.000000000000028</v>
      </c>
      <c r="O328" s="6">
        <f t="shared" ca="1" si="73"/>
        <v>-3.9534883720930054</v>
      </c>
      <c r="P328" s="8">
        <f t="shared" si="76"/>
        <v>0.34000000000000008</v>
      </c>
      <c r="Q328" s="8">
        <f t="shared" si="77"/>
        <v>0.87000000000000011</v>
      </c>
      <c r="R328" s="15">
        <f ca="1">AVERAGE(P328:OFFSET(P328,-$R$3+1,0))*$R$4*K328</f>
        <v>22.625000000000004</v>
      </c>
      <c r="S328" s="15">
        <f ca="1">AVERAGE(Q328:OFFSET(Q328,-$R$3+1,0))*$S$4*L328</f>
        <v>54.625000000000014</v>
      </c>
      <c r="T328" s="11" t="str">
        <f t="shared" ca="1" si="74"/>
        <v>Buy</v>
      </c>
      <c r="U328" s="11" t="str">
        <f t="shared" ca="1" si="75"/>
        <v xml:space="preserve"> </v>
      </c>
      <c r="V328" s="3">
        <f t="shared" ca="1" si="81"/>
        <v>10</v>
      </c>
      <c r="W328" s="16">
        <f t="shared" ca="1" si="82"/>
        <v>-4.3291139240506338</v>
      </c>
      <c r="X328" s="3">
        <f t="shared" ca="1" si="79"/>
        <v>1.39</v>
      </c>
      <c r="Y328" s="3">
        <f t="shared" ca="1" si="80"/>
        <v>5.67</v>
      </c>
      <c r="Z328" s="12">
        <f t="shared" ca="1" si="83"/>
        <v>340.00000000000006</v>
      </c>
      <c r="AA328" s="17">
        <f t="shared" ca="1" si="84"/>
        <v>-337.67088607594957</v>
      </c>
      <c r="AB328" s="17">
        <f t="shared" ca="1" si="85"/>
        <v>2.329113924050489</v>
      </c>
      <c r="AC328" s="19">
        <f t="shared" ca="1" si="86"/>
        <v>8494.0116879394282</v>
      </c>
    </row>
    <row r="329" spans="1:29" x14ac:dyDescent="0.25">
      <c r="A329" s="22">
        <v>36480</v>
      </c>
      <c r="B329">
        <v>2</v>
      </c>
      <c r="C329">
        <v>1.36</v>
      </c>
      <c r="D329">
        <v>2</v>
      </c>
      <c r="E329">
        <v>6.74</v>
      </c>
      <c r="F329">
        <v>6.08</v>
      </c>
      <c r="G329">
        <v>6.7</v>
      </c>
      <c r="H329">
        <f t="shared" si="87"/>
        <v>0.25</v>
      </c>
      <c r="I329">
        <f t="shared" si="88"/>
        <v>0.10197368421052633</v>
      </c>
      <c r="J329">
        <f t="shared" si="78"/>
        <v>-0.10910438946919515</v>
      </c>
      <c r="K329" s="2">
        <v>1</v>
      </c>
      <c r="L329" s="2">
        <v>1</v>
      </c>
      <c r="M329" s="6">
        <f ca="1">100*(D329-MIN(OFFSET(C329,-$M$3+1,0):C329))/(MAX(OFFSET(B329,-$M$3+1,0):B329)-MIN(OFFSET(C329,-$M$3+1,0):C329))</f>
        <v>100</v>
      </c>
      <c r="N329" s="6">
        <f ca="1">100*(G329-MIN(OFFSET(F329,-$M$3+1,0):F329))/(MAX(OFFSET(E329,-$M$3+1,0):E329)-MIN(OFFSET(F329,-$M$3+1,0):F329))</f>
        <v>97.278911564625844</v>
      </c>
      <c r="O329" s="6">
        <f t="shared" ca="1" si="73"/>
        <v>2.7210884353741562</v>
      </c>
      <c r="P329" s="8">
        <f t="shared" si="76"/>
        <v>0.6399999999999999</v>
      </c>
      <c r="Q329" s="8">
        <f t="shared" si="77"/>
        <v>0.66000000000000014</v>
      </c>
      <c r="R329" s="15">
        <f ca="1">AVERAGE(P329:OFFSET(P329,-$R$3+1,0))*$R$4*K329</f>
        <v>27.500000000000004</v>
      </c>
      <c r="S329" s="15">
        <f ca="1">AVERAGE(Q329:OFFSET(Q329,-$R$3+1,0))*$S$4*L329</f>
        <v>59.000000000000021</v>
      </c>
      <c r="T329" s="11" t="str">
        <f t="shared" ca="1" si="74"/>
        <v>Exit</v>
      </c>
      <c r="U329" s="11" t="str">
        <f t="shared" ca="1" si="75"/>
        <v xml:space="preserve"> </v>
      </c>
      <c r="V329" s="3">
        <f t="shared" ca="1" si="81"/>
        <v>10</v>
      </c>
      <c r="W329" s="16">
        <f t="shared" ca="1" si="82"/>
        <v>-4.3291139240506338</v>
      </c>
      <c r="X329" s="3">
        <f t="shared" ca="1" si="79"/>
        <v>1.39</v>
      </c>
      <c r="Y329" s="3">
        <f t="shared" ca="1" si="80"/>
        <v>5.67</v>
      </c>
      <c r="Z329" s="12">
        <f t="shared" ca="1" si="83"/>
        <v>399.99999999999989</v>
      </c>
      <c r="AA329" s="17">
        <f t="shared" ca="1" si="84"/>
        <v>-268.40506329113936</v>
      </c>
      <c r="AB329" s="17">
        <f t="shared" ca="1" si="85"/>
        <v>131.59493670886053</v>
      </c>
      <c r="AC329" s="19">
        <f t="shared" ca="1" si="86"/>
        <v>8625.6066246482878</v>
      </c>
    </row>
    <row r="330" spans="1:29" x14ac:dyDescent="0.25">
      <c r="A330" s="22">
        <v>36481</v>
      </c>
      <c r="B330">
        <v>1.94</v>
      </c>
      <c r="C330">
        <v>1.57</v>
      </c>
      <c r="D330">
        <v>1.57</v>
      </c>
      <c r="E330">
        <v>6.61</v>
      </c>
      <c r="F330">
        <v>6.45</v>
      </c>
      <c r="G330">
        <v>6.49</v>
      </c>
      <c r="H330">
        <f t="shared" si="87"/>
        <v>-0.21499999999999997</v>
      </c>
      <c r="I330">
        <f t="shared" si="88"/>
        <v>-3.1343283582089598E-2</v>
      </c>
      <c r="J330">
        <f t="shared" si="78"/>
        <v>9.7905664064543943E-2</v>
      </c>
      <c r="K330" s="2">
        <v>1</v>
      </c>
      <c r="L330" s="2">
        <v>1</v>
      </c>
      <c r="M330" s="6">
        <f ca="1">100*(D330-MIN(OFFSET(C330,-$M$3+1,0):C330))/(MAX(OFFSET(B330,-$M$3+1,0):B330)-MIN(OFFSET(C330,-$M$3+1,0):C330))</f>
        <v>44.155844155844164</v>
      </c>
      <c r="N330" s="6">
        <f ca="1">100*(G330-MIN(OFFSET(F330,-$M$3+1,0):F330))/(MAX(OFFSET(E330,-$M$3+1,0):E330)-MIN(OFFSET(F330,-$M$3+1,0):F330))</f>
        <v>82.993197278911566</v>
      </c>
      <c r="O330" s="6">
        <f t="shared" ca="1" si="73"/>
        <v>-38.837353123067402</v>
      </c>
      <c r="P330" s="8">
        <f t="shared" si="76"/>
        <v>0.42999999999999994</v>
      </c>
      <c r="Q330" s="8">
        <f t="shared" si="77"/>
        <v>0.25</v>
      </c>
      <c r="R330" s="15">
        <f ca="1">AVERAGE(P330:OFFSET(P330,-$R$3+1,0))*$R$4*K330</f>
        <v>30.25</v>
      </c>
      <c r="S330" s="15">
        <f ca="1">AVERAGE(Q330:OFFSET(Q330,-$R$3+1,0))*$S$4*L330</f>
        <v>49.250000000000014</v>
      </c>
      <c r="T330" s="11" t="str">
        <f t="shared" ca="1" si="74"/>
        <v>Buy</v>
      </c>
      <c r="U330" s="11" t="str">
        <f t="shared" ca="1" si="75"/>
        <v xml:space="preserve"> </v>
      </c>
      <c r="V330" s="3">
        <f t="shared" ca="1" si="81"/>
        <v>10</v>
      </c>
      <c r="W330" s="16">
        <f t="shared" ca="1" si="82"/>
        <v>-6.1421319796954297</v>
      </c>
      <c r="X330" s="3">
        <f t="shared" ca="1" si="79"/>
        <v>1.57</v>
      </c>
      <c r="Y330" s="3" t="str">
        <f t="shared" ca="1" si="80"/>
        <v xml:space="preserve"> </v>
      </c>
      <c r="Z330" s="12">
        <f t="shared" ca="1" si="83"/>
        <v>-429.99999999999989</v>
      </c>
      <c r="AA330" s="17">
        <f t="shared" ca="1" si="84"/>
        <v>90.911392405063296</v>
      </c>
      <c r="AB330" s="17">
        <f t="shared" ca="1" si="85"/>
        <v>-339.0886075949366</v>
      </c>
      <c r="AC330" s="19">
        <f t="shared" ca="1" si="86"/>
        <v>8286.5180170533513</v>
      </c>
    </row>
    <row r="331" spans="1:29" x14ac:dyDescent="0.25">
      <c r="A331" s="22">
        <v>36482</v>
      </c>
      <c r="B331">
        <v>1.57</v>
      </c>
      <c r="C331">
        <v>1.29</v>
      </c>
      <c r="D331">
        <v>1.51</v>
      </c>
      <c r="E331">
        <v>6.61</v>
      </c>
      <c r="F331">
        <v>5.77</v>
      </c>
      <c r="G331">
        <v>5.86</v>
      </c>
      <c r="H331">
        <f t="shared" si="87"/>
        <v>-3.8216560509554132E-2</v>
      </c>
      <c r="I331">
        <f t="shared" si="88"/>
        <v>-9.7072419106317365E-2</v>
      </c>
      <c r="J331">
        <f t="shared" si="78"/>
        <v>0.11301496060392593</v>
      </c>
      <c r="K331" s="2">
        <v>1</v>
      </c>
      <c r="L331" s="2">
        <v>1</v>
      </c>
      <c r="M331" s="6">
        <f ca="1">100*(D331-MIN(OFFSET(C331,-$M$3+1,0):C331))/(MAX(OFFSET(B331,-$M$3+1,0):B331)-MIN(OFFSET(C331,-$M$3+1,0):C331))</f>
        <v>36.363636363636367</v>
      </c>
      <c r="N331" s="6">
        <f ca="1">100*(G331-MIN(OFFSET(F331,-$M$3+1,0):F331))/(MAX(OFFSET(E331,-$M$3+1,0):E331)-MIN(OFFSET(F331,-$M$3+1,0):F331))</f>
        <v>40.13605442176874</v>
      </c>
      <c r="O331" s="6">
        <f t="shared" ca="1" si="73"/>
        <v>-3.7724180581323736</v>
      </c>
      <c r="P331" s="8">
        <f t="shared" si="76"/>
        <v>0.28000000000000003</v>
      </c>
      <c r="Q331" s="8">
        <f t="shared" si="77"/>
        <v>0.84000000000000075</v>
      </c>
      <c r="R331" s="15">
        <f ca="1">AVERAGE(P331:OFFSET(P331,-$R$3+1,0))*$R$4*K331</f>
        <v>32.625000000000007</v>
      </c>
      <c r="S331" s="15">
        <f ca="1">AVERAGE(Q331:OFFSET(Q331,-$R$3+1,0))*$S$4*L331</f>
        <v>55.000000000000028</v>
      </c>
      <c r="T331" s="11" t="str">
        <f t="shared" ca="1" si="74"/>
        <v>Buy</v>
      </c>
      <c r="U331" s="11" t="str">
        <f t="shared" ca="1" si="75"/>
        <v xml:space="preserve"> </v>
      </c>
      <c r="V331" s="3">
        <f t="shared" ca="1" si="81"/>
        <v>10</v>
      </c>
      <c r="W331" s="16">
        <f t="shared" ca="1" si="82"/>
        <v>-6.1421319796954297</v>
      </c>
      <c r="X331" s="3">
        <f t="shared" ca="1" si="79"/>
        <v>1.57</v>
      </c>
      <c r="Y331" s="3" t="str">
        <f t="shared" ca="1" si="80"/>
        <v xml:space="preserve"> </v>
      </c>
      <c r="Z331" s="12">
        <f t="shared" ca="1" si="83"/>
        <v>-60.000000000000057</v>
      </c>
      <c r="AA331" s="17">
        <f t="shared" ca="1" si="84"/>
        <v>386.95431472081202</v>
      </c>
      <c r="AB331" s="17">
        <f t="shared" ca="1" si="85"/>
        <v>326.95431472081196</v>
      </c>
      <c r="AC331" s="19">
        <f t="shared" ca="1" si="86"/>
        <v>8613.4723317741627</v>
      </c>
    </row>
    <row r="332" spans="1:29" x14ac:dyDescent="0.25">
      <c r="A332" s="22">
        <v>36483</v>
      </c>
      <c r="B332">
        <v>1.51</v>
      </c>
      <c r="C332">
        <v>1.26</v>
      </c>
      <c r="D332">
        <v>1.39</v>
      </c>
      <c r="E332">
        <v>6.24</v>
      </c>
      <c r="F332">
        <v>5.89</v>
      </c>
      <c r="G332">
        <v>6.05</v>
      </c>
      <c r="H332">
        <f t="shared" si="87"/>
        <v>-7.9470198675496762E-2</v>
      </c>
      <c r="I332">
        <f t="shared" si="88"/>
        <v>3.2423208191126207E-2</v>
      </c>
      <c r="J332">
        <f t="shared" si="78"/>
        <v>0.11199296389708512</v>
      </c>
      <c r="K332" s="2">
        <v>1</v>
      </c>
      <c r="L332" s="2">
        <v>1</v>
      </c>
      <c r="M332" s="6">
        <f ca="1">100*(D332-MIN(OFFSET(C332,-$M$3+1,0):C332))/(MAX(OFFSET(B332,-$M$3+1,0):B332)-MIN(OFFSET(C332,-$M$3+1,0):C332))</f>
        <v>20.779220779220768</v>
      </c>
      <c r="N332" s="6">
        <f ca="1">100*(G332-MIN(OFFSET(F332,-$M$3+1,0):F332))/(MAX(OFFSET(E332,-$M$3+1,0):E332)-MIN(OFFSET(F332,-$M$3+1,0):F332))</f>
        <v>53.061224489795912</v>
      </c>
      <c r="O332" s="6">
        <f t="shared" ca="1" si="73"/>
        <v>-32.28200371057514</v>
      </c>
      <c r="P332" s="8">
        <f t="shared" si="76"/>
        <v>0.25</v>
      </c>
      <c r="Q332" s="8">
        <f t="shared" si="77"/>
        <v>0.37999999999999989</v>
      </c>
      <c r="R332" s="15">
        <f ca="1">AVERAGE(P332:OFFSET(P332,-$R$3+1,0))*$R$4*K332</f>
        <v>33.500000000000007</v>
      </c>
      <c r="S332" s="15">
        <f ca="1">AVERAGE(Q332:OFFSET(Q332,-$R$3+1,0))*$S$4*L332</f>
        <v>50.375000000000028</v>
      </c>
      <c r="T332" s="11" t="str">
        <f t="shared" ca="1" si="74"/>
        <v>Buy</v>
      </c>
      <c r="U332" s="11" t="str">
        <f t="shared" ca="1" si="75"/>
        <v xml:space="preserve"> </v>
      </c>
      <c r="V332" s="3">
        <f t="shared" ca="1" si="81"/>
        <v>10</v>
      </c>
      <c r="W332" s="16">
        <f t="shared" ca="1" si="82"/>
        <v>-6.1421319796954297</v>
      </c>
      <c r="X332" s="3">
        <f t="shared" ca="1" si="79"/>
        <v>1.57</v>
      </c>
      <c r="Y332" s="3" t="str">
        <f t="shared" ca="1" si="80"/>
        <v xml:space="preserve"> </v>
      </c>
      <c r="Z332" s="12">
        <f t="shared" ca="1" si="83"/>
        <v>-120.00000000000011</v>
      </c>
      <c r="AA332" s="17">
        <f t="shared" ca="1" si="84"/>
        <v>-116.70050761421287</v>
      </c>
      <c r="AB332" s="17">
        <f t="shared" ca="1" si="85"/>
        <v>-236.700507614213</v>
      </c>
      <c r="AC332" s="19">
        <f t="shared" ca="1" si="86"/>
        <v>8376.7718241599505</v>
      </c>
    </row>
    <row r="333" spans="1:29" x14ac:dyDescent="0.25">
      <c r="A333" s="22">
        <v>36486</v>
      </c>
      <c r="B333">
        <v>1.42</v>
      </c>
      <c r="C333">
        <v>1.2</v>
      </c>
      <c r="D333">
        <v>1.29</v>
      </c>
      <c r="E333">
        <v>6.05</v>
      </c>
      <c r="F333">
        <v>5.52</v>
      </c>
      <c r="G333">
        <v>5.7</v>
      </c>
      <c r="H333">
        <f t="shared" si="87"/>
        <v>-7.1942446043165353E-2</v>
      </c>
      <c r="I333">
        <f t="shared" si="88"/>
        <v>-5.7851239669421406E-2</v>
      </c>
      <c r="J333">
        <f t="shared" si="78"/>
        <v>0.11113986794314928</v>
      </c>
      <c r="K333" s="2">
        <v>1</v>
      </c>
      <c r="L333" s="2">
        <v>1</v>
      </c>
      <c r="M333" s="6">
        <f ca="1">100*(D333-MIN(OFFSET(C333,-$M$3+1,0):C333))/(MAX(OFFSET(B333,-$M$3+1,0):B333)-MIN(OFFSET(C333,-$M$3+1,0):C333))</f>
        <v>11.250000000000009</v>
      </c>
      <c r="N333" s="6">
        <f ca="1">100*(G333-MIN(OFFSET(F333,-$M$3+1,0):F333))/(MAX(OFFSET(E333,-$M$3+1,0):E333)-MIN(OFFSET(F333,-$M$3+1,0):F333))</f>
        <v>14.75409836065578</v>
      </c>
      <c r="O333" s="6">
        <f t="shared" ref="O333:O396" ca="1" si="89">M333-N333</f>
        <v>-3.504098360655771</v>
      </c>
      <c r="P333" s="8">
        <f t="shared" si="76"/>
        <v>0.21999999999999997</v>
      </c>
      <c r="Q333" s="8">
        <f t="shared" si="77"/>
        <v>0.53000000000000025</v>
      </c>
      <c r="R333" s="15">
        <f ca="1">AVERAGE(P333:OFFSET(P333,-$R$3+1,0))*$R$4*K333</f>
        <v>33.624999999999993</v>
      </c>
      <c r="S333" s="15">
        <f ca="1">AVERAGE(Q333:OFFSET(Q333,-$R$3+1,0))*$S$4*L333</f>
        <v>52.625000000000021</v>
      </c>
      <c r="T333" s="11" t="str">
        <f t="shared" ca="1" si="74"/>
        <v>Buy</v>
      </c>
      <c r="U333" s="11" t="str">
        <f t="shared" ca="1" si="75"/>
        <v xml:space="preserve"> </v>
      </c>
      <c r="V333" s="3">
        <f t="shared" ca="1" si="81"/>
        <v>10</v>
      </c>
      <c r="W333" s="16">
        <f t="shared" ca="1" si="82"/>
        <v>-6.1421319796954297</v>
      </c>
      <c r="X333" s="3">
        <f t="shared" ca="1" si="79"/>
        <v>1.57</v>
      </c>
      <c r="Y333" s="3" t="str">
        <f t="shared" ca="1" si="80"/>
        <v xml:space="preserve"> </v>
      </c>
      <c r="Z333" s="12">
        <f t="shared" ca="1" si="83"/>
        <v>-99.999999999999872</v>
      </c>
      <c r="AA333" s="17">
        <f t="shared" ca="1" si="84"/>
        <v>214.97461928933981</v>
      </c>
      <c r="AB333" s="17">
        <f t="shared" ca="1" si="85"/>
        <v>114.97461928933994</v>
      </c>
      <c r="AC333" s="19">
        <f t="shared" ca="1" si="86"/>
        <v>8491.7464434492904</v>
      </c>
    </row>
    <row r="334" spans="1:29" x14ac:dyDescent="0.25">
      <c r="A334" s="22">
        <v>36487</v>
      </c>
      <c r="B334">
        <v>1.51</v>
      </c>
      <c r="C334">
        <v>1.02</v>
      </c>
      <c r="D334">
        <v>1.32</v>
      </c>
      <c r="E334">
        <v>5.64</v>
      </c>
      <c r="F334">
        <v>5.27</v>
      </c>
      <c r="G334">
        <v>5.27</v>
      </c>
      <c r="H334">
        <f t="shared" si="87"/>
        <v>2.3255813953488413E-2</v>
      </c>
      <c r="I334">
        <f t="shared" si="88"/>
        <v>-7.5438596491228194E-2</v>
      </c>
      <c r="J334">
        <f t="shared" si="78"/>
        <v>9.9113101676346488E-2</v>
      </c>
      <c r="K334" s="2">
        <v>1</v>
      </c>
      <c r="L334" s="2">
        <v>1</v>
      </c>
      <c r="M334" s="6">
        <f ca="1">100*(D334-MIN(OFFSET(C334,-$M$3+1,0):C334))/(MAX(OFFSET(B334,-$M$3+1,0):B334)-MIN(OFFSET(C334,-$M$3+1,0):C334))</f>
        <v>30.612244897959187</v>
      </c>
      <c r="N334" s="6">
        <f ca="1">100*(G334-MIN(OFFSET(F334,-$M$3+1,0):F334))/(MAX(OFFSET(E334,-$M$3+1,0):E334)-MIN(OFFSET(F334,-$M$3+1,0):F334))</f>
        <v>0</v>
      </c>
      <c r="O334" s="6">
        <f t="shared" ca="1" si="89"/>
        <v>30.612244897959187</v>
      </c>
      <c r="P334" s="8">
        <f t="shared" si="76"/>
        <v>0.49</v>
      </c>
      <c r="Q334" s="8">
        <f t="shared" si="77"/>
        <v>0.4300000000000006</v>
      </c>
      <c r="R334" s="15">
        <f ca="1">AVERAGE(P334:OFFSET(P334,-$R$3+1,0))*$R$4*K334</f>
        <v>35.875</v>
      </c>
      <c r="S334" s="15">
        <f ca="1">AVERAGE(Q334:OFFSET(Q334,-$R$3+1,0))*$S$4*L334</f>
        <v>54.500000000000028</v>
      </c>
      <c r="T334" s="11" t="str">
        <f t="shared" ca="1" si="74"/>
        <v>Exit</v>
      </c>
      <c r="U334" s="11" t="str">
        <f t="shared" ca="1" si="75"/>
        <v>Sell</v>
      </c>
      <c r="V334" s="3">
        <f t="shared" ca="1" si="81"/>
        <v>-10</v>
      </c>
      <c r="W334" s="16">
        <f t="shared" ca="1" si="82"/>
        <v>6.5825688073394462</v>
      </c>
      <c r="X334" s="3">
        <f t="shared" ca="1" si="79"/>
        <v>1.57</v>
      </c>
      <c r="Y334" s="3">
        <f t="shared" ca="1" si="80"/>
        <v>5.27</v>
      </c>
      <c r="Z334" s="12">
        <f t="shared" ca="1" si="83"/>
        <v>30.000000000000028</v>
      </c>
      <c r="AA334" s="17">
        <f t="shared" ca="1" si="84"/>
        <v>264.11167512690383</v>
      </c>
      <c r="AB334" s="17">
        <f t="shared" ca="1" si="85"/>
        <v>294.11167512690383</v>
      </c>
      <c r="AC334" s="19">
        <f t="shared" ca="1" si="86"/>
        <v>8785.8581185761941</v>
      </c>
    </row>
    <row r="335" spans="1:29" x14ac:dyDescent="0.25">
      <c r="A335" s="22">
        <v>36488</v>
      </c>
      <c r="B335">
        <v>1.36</v>
      </c>
      <c r="C335">
        <v>0.96</v>
      </c>
      <c r="D335">
        <v>0.99</v>
      </c>
      <c r="E335">
        <v>5.33</v>
      </c>
      <c r="F335">
        <v>4.95</v>
      </c>
      <c r="G335">
        <v>5.0199999999999996</v>
      </c>
      <c r="H335">
        <f t="shared" si="87"/>
        <v>-0.25</v>
      </c>
      <c r="I335">
        <f t="shared" si="88"/>
        <v>-4.7438330170778031E-2</v>
      </c>
      <c r="J335">
        <f t="shared" si="78"/>
        <v>0.49749384654320894</v>
      </c>
      <c r="K335" s="2">
        <v>1</v>
      </c>
      <c r="L335" s="2">
        <v>1</v>
      </c>
      <c r="M335" s="6">
        <f ca="1">100*(D335-MIN(OFFSET(C335,-$M$3+1,0):C335))/(MAX(OFFSET(B335,-$M$3+1,0):B335)-MIN(OFFSET(C335,-$M$3+1,0):C335))</f>
        <v>3.0612244897959213</v>
      </c>
      <c r="N335" s="6">
        <f ca="1">100*(G335-MIN(OFFSET(F335,-$M$3+1,0):F335))/(MAX(OFFSET(E335,-$M$3+1,0):E335)-MIN(OFFSET(F335,-$M$3+1,0):F335))</f>
        <v>4.2168674698794817</v>
      </c>
      <c r="O335" s="6">
        <f t="shared" ca="1" si="89"/>
        <v>-1.1556429800835604</v>
      </c>
      <c r="P335" s="8">
        <f t="shared" si="76"/>
        <v>0.40000000000000013</v>
      </c>
      <c r="Q335" s="8">
        <f t="shared" si="77"/>
        <v>0.37999999999999989</v>
      </c>
      <c r="R335" s="15">
        <f ca="1">AVERAGE(P335:OFFSET(P335,-$R$3+1,0))*$R$4*K335</f>
        <v>38.125000000000007</v>
      </c>
      <c r="S335" s="15">
        <f ca="1">AVERAGE(Q335:OFFSET(Q335,-$R$3+1,0))*$S$4*L335</f>
        <v>54.250000000000021</v>
      </c>
      <c r="T335" s="11" t="str">
        <f t="shared" ca="1" si="74"/>
        <v xml:space="preserve"> </v>
      </c>
      <c r="U335" s="11" t="str">
        <f t="shared" ca="1" si="75"/>
        <v>Exit</v>
      </c>
      <c r="V335" s="3">
        <f t="shared" ca="1" si="81"/>
        <v>-10</v>
      </c>
      <c r="W335" s="16">
        <f t="shared" ca="1" si="82"/>
        <v>6.5825688073394462</v>
      </c>
      <c r="X335" s="3">
        <f t="shared" ca="1" si="79"/>
        <v>1.57</v>
      </c>
      <c r="Y335" s="3">
        <f t="shared" ca="1" si="80"/>
        <v>5.27</v>
      </c>
      <c r="Z335" s="12">
        <f t="shared" ca="1" si="83"/>
        <v>330.00000000000006</v>
      </c>
      <c r="AA335" s="17">
        <f t="shared" ca="1" si="84"/>
        <v>-164.56422018348616</v>
      </c>
      <c r="AB335" s="17">
        <f t="shared" ca="1" si="85"/>
        <v>165.4357798165139</v>
      </c>
      <c r="AC335" s="19">
        <f t="shared" ca="1" si="86"/>
        <v>8951.2938983927088</v>
      </c>
    </row>
    <row r="336" spans="1:29" x14ac:dyDescent="0.25">
      <c r="A336" s="22">
        <v>36490</v>
      </c>
      <c r="B336">
        <v>1.32</v>
      </c>
      <c r="C336">
        <v>0.99</v>
      </c>
      <c r="D336">
        <v>1.23</v>
      </c>
      <c r="E336">
        <v>5.45</v>
      </c>
      <c r="F336">
        <v>4.95</v>
      </c>
      <c r="G336">
        <v>5.42</v>
      </c>
      <c r="H336">
        <f t="shared" si="87"/>
        <v>0.24242424242424243</v>
      </c>
      <c r="I336">
        <f t="shared" si="88"/>
        <v>7.9681274900398558E-2</v>
      </c>
      <c r="J336">
        <f t="shared" si="78"/>
        <v>0.45096143013346046</v>
      </c>
      <c r="K336" s="2">
        <v>1</v>
      </c>
      <c r="L336" s="2">
        <v>1</v>
      </c>
      <c r="M336" s="6">
        <f ca="1">100*(D336-MIN(OFFSET(C336,-$M$3+1,0):C336))/(MAX(OFFSET(B336,-$M$3+1,0):B336)-MIN(OFFSET(C336,-$M$3+1,0):C336))</f>
        <v>44.262295081967203</v>
      </c>
      <c r="N336" s="6">
        <f ca="1">100*(G336-MIN(OFFSET(F336,-$M$3+1,0):F336))/(MAX(OFFSET(E336,-$M$3+1,0):E336)-MIN(OFFSET(F336,-$M$3+1,0):F336))</f>
        <v>28.313253012048172</v>
      </c>
      <c r="O336" s="6">
        <f t="shared" ca="1" si="89"/>
        <v>15.949042069919031</v>
      </c>
      <c r="P336" s="8">
        <f t="shared" si="76"/>
        <v>0.33000000000000007</v>
      </c>
      <c r="Q336" s="8">
        <f t="shared" si="77"/>
        <v>0.5</v>
      </c>
      <c r="R336" s="15">
        <f ca="1">AVERAGE(P336:OFFSET(P336,-$R$3+1,0))*$R$4*K336</f>
        <v>38</v>
      </c>
      <c r="S336" s="15">
        <f ca="1">AVERAGE(Q336:OFFSET(Q336,-$R$3+1,0))*$S$4*L336</f>
        <v>49.625000000000021</v>
      </c>
      <c r="T336" s="11" t="str">
        <f t="shared" ca="1" si="74"/>
        <v xml:space="preserve"> </v>
      </c>
      <c r="U336" s="11" t="str">
        <f t="shared" ca="1" si="75"/>
        <v xml:space="preserve"> </v>
      </c>
      <c r="V336" s="3" t="str">
        <f t="shared" ca="1" si="81"/>
        <v xml:space="preserve"> </v>
      </c>
      <c r="W336" s="16" t="str">
        <f t="shared" ca="1" si="82"/>
        <v xml:space="preserve"> </v>
      </c>
      <c r="X336" s="3" t="str">
        <f t="shared" ca="1" si="79"/>
        <v xml:space="preserve"> </v>
      </c>
      <c r="Y336" s="3" t="str">
        <f t="shared" ca="1" si="80"/>
        <v xml:space="preserve"> </v>
      </c>
      <c r="Z336" s="12" t="str">
        <f t="shared" ca="1" si="83"/>
        <v xml:space="preserve"> </v>
      </c>
      <c r="AA336" s="17" t="str">
        <f t="shared" ca="1" si="84"/>
        <v xml:space="preserve"> </v>
      </c>
      <c r="AB336" s="17" t="str">
        <f t="shared" ca="1" si="85"/>
        <v xml:space="preserve"> </v>
      </c>
      <c r="AC336" s="19">
        <f t="shared" ca="1" si="86"/>
        <v>8951.2938983927088</v>
      </c>
    </row>
    <row r="337" spans="1:29" x14ac:dyDescent="0.25">
      <c r="A337" s="22">
        <v>36493</v>
      </c>
      <c r="B337">
        <v>1.1100000000000001</v>
      </c>
      <c r="C337">
        <v>0.89</v>
      </c>
      <c r="D337">
        <v>1.02</v>
      </c>
      <c r="E337">
        <v>5.8</v>
      </c>
      <c r="F337">
        <v>5.1100000000000003</v>
      </c>
      <c r="G337">
        <v>5.61</v>
      </c>
      <c r="H337">
        <f t="shared" si="87"/>
        <v>-0.1707317073170731</v>
      </c>
      <c r="I337">
        <f t="shared" si="88"/>
        <v>3.5055350553505615E-2</v>
      </c>
      <c r="J337">
        <f t="shared" si="78"/>
        <v>0.68981319038942579</v>
      </c>
      <c r="K337" s="2">
        <v>1</v>
      </c>
      <c r="L337" s="2">
        <v>1</v>
      </c>
      <c r="M337" s="6">
        <f ca="1">100*(D337-MIN(OFFSET(C337,-$M$3+1,0):C337))/(MAX(OFFSET(B337,-$M$3+1,0):B337)-MIN(OFFSET(C337,-$M$3+1,0):C337))</f>
        <v>20.967741935483872</v>
      </c>
      <c r="N337" s="6">
        <f ca="1">100*(G337-MIN(OFFSET(F337,-$M$3+1,0):F337))/(MAX(OFFSET(E337,-$M$3+1,0):E337)-MIN(OFFSET(F337,-$M$3+1,0):F337))</f>
        <v>51.162790697674431</v>
      </c>
      <c r="O337" s="6">
        <f t="shared" ca="1" si="89"/>
        <v>-30.195048762190559</v>
      </c>
      <c r="P337" s="8">
        <f t="shared" si="76"/>
        <v>0.33999999999999997</v>
      </c>
      <c r="Q337" s="8">
        <f t="shared" si="77"/>
        <v>0.6899999999999995</v>
      </c>
      <c r="R337" s="15">
        <f ca="1">AVERAGE(P337:OFFSET(P337,-$R$3+1,0))*$R$4*K337</f>
        <v>34.25</v>
      </c>
      <c r="S337" s="15">
        <f ca="1">AVERAGE(Q337:OFFSET(Q337,-$R$3+1,0))*$S$4*L337</f>
        <v>50.000000000000014</v>
      </c>
      <c r="T337" s="11" t="str">
        <f t="shared" ca="1" si="74"/>
        <v>Buy</v>
      </c>
      <c r="U337" s="11" t="str">
        <f t="shared" ca="1" si="75"/>
        <v xml:space="preserve"> </v>
      </c>
      <c r="V337" s="3">
        <f t="shared" ca="1" si="81"/>
        <v>10</v>
      </c>
      <c r="W337" s="16">
        <f t="shared" ca="1" si="82"/>
        <v>-6.8499999999999979</v>
      </c>
      <c r="X337" s="3">
        <f t="shared" ca="1" si="79"/>
        <v>1.02</v>
      </c>
      <c r="Y337" s="3">
        <f t="shared" ca="1" si="80"/>
        <v>5.61</v>
      </c>
      <c r="Z337" s="12" t="str">
        <f t="shared" ca="1" si="83"/>
        <v xml:space="preserve"> </v>
      </c>
      <c r="AA337" s="17" t="str">
        <f t="shared" ca="1" si="84"/>
        <v xml:space="preserve"> </v>
      </c>
      <c r="AB337" s="17" t="str">
        <f t="shared" ca="1" si="85"/>
        <v xml:space="preserve"> </v>
      </c>
      <c r="AC337" s="19">
        <f t="shared" ca="1" si="86"/>
        <v>8951.2938983927088</v>
      </c>
    </row>
    <row r="338" spans="1:29" x14ac:dyDescent="0.25">
      <c r="A338" s="22">
        <v>36494</v>
      </c>
      <c r="B338">
        <v>1.26</v>
      </c>
      <c r="C338">
        <v>0.93</v>
      </c>
      <c r="D338">
        <v>0.93</v>
      </c>
      <c r="E338">
        <v>5.3</v>
      </c>
      <c r="F338">
        <v>4.83</v>
      </c>
      <c r="G338">
        <v>5.0199999999999996</v>
      </c>
      <c r="H338">
        <f t="shared" si="87"/>
        <v>-8.8235294117647078E-2</v>
      </c>
      <c r="I338">
        <f t="shared" si="88"/>
        <v>-0.10516934046345827</v>
      </c>
      <c r="J338">
        <f t="shared" si="78"/>
        <v>0.68548784062186996</v>
      </c>
      <c r="K338" s="2">
        <v>1</v>
      </c>
      <c r="L338" s="2">
        <v>1</v>
      </c>
      <c r="M338" s="6">
        <f ca="1">100*(D338-MIN(OFFSET(C338,-$M$3+1,0):C338))/(MAX(OFFSET(B338,-$M$3+1,0):B338)-MIN(OFFSET(C338,-$M$3+1,0):C338))</f>
        <v>6.4516129032258123</v>
      </c>
      <c r="N338" s="6">
        <f ca="1">100*(G338-MIN(OFFSET(F338,-$M$3+1,0):F338))/(MAX(OFFSET(E338,-$M$3+1,0):E338)-MIN(OFFSET(F338,-$M$3+1,0):F338))</f>
        <v>15.573770491803241</v>
      </c>
      <c r="O338" s="6">
        <f t="shared" ca="1" si="89"/>
        <v>-9.12215758857743</v>
      </c>
      <c r="P338" s="8">
        <f t="shared" si="76"/>
        <v>0.32999999999999996</v>
      </c>
      <c r="Q338" s="8">
        <f t="shared" si="77"/>
        <v>0.78000000000000025</v>
      </c>
      <c r="R338" s="15">
        <f ca="1">AVERAGE(P338:OFFSET(P338,-$R$3+1,0))*$R$4*K338</f>
        <v>33</v>
      </c>
      <c r="S338" s="15">
        <f ca="1">AVERAGE(Q338:OFFSET(Q338,-$R$3+1,0))*$S$4*L338</f>
        <v>56.625000000000014</v>
      </c>
      <c r="T338" s="11" t="str">
        <f t="shared" ref="T338:T401" ca="1" si="90">IF(O338&lt;$T$3,"Buy",IF(AND(T337="Buy",O338&lt;0),"Buy",IF(AND(T337="Buy",O338&gt;=0),"Exit"," ")))</f>
        <v>Buy</v>
      </c>
      <c r="U338" s="11" t="str">
        <f t="shared" ref="U338:U401" ca="1" si="91">IF($O338&gt;$U$3,"Sell",IF(AND(U337="Sell",$O338&gt;0),"Sell",IF(AND(U337="Sell",$O338&lt;=0),"Exit"," ")))</f>
        <v xml:space="preserve"> </v>
      </c>
      <c r="V338" s="3">
        <f t="shared" ca="1" si="81"/>
        <v>10</v>
      </c>
      <c r="W338" s="16">
        <f t="shared" ca="1" si="82"/>
        <v>-6.8499999999999979</v>
      </c>
      <c r="X338" s="3">
        <f t="shared" ca="1" si="79"/>
        <v>1.02</v>
      </c>
      <c r="Y338" s="3">
        <f t="shared" ca="1" si="80"/>
        <v>5.61</v>
      </c>
      <c r="Z338" s="12">
        <f t="shared" ca="1" si="83"/>
        <v>-89.999999999999972</v>
      </c>
      <c r="AA338" s="17">
        <f t="shared" ca="1" si="84"/>
        <v>404.15000000000038</v>
      </c>
      <c r="AB338" s="17">
        <f t="shared" ca="1" si="85"/>
        <v>314.15000000000043</v>
      </c>
      <c r="AC338" s="19">
        <f t="shared" ca="1" si="86"/>
        <v>9265.4438983927084</v>
      </c>
    </row>
    <row r="339" spans="1:29" x14ac:dyDescent="0.25">
      <c r="A339" s="22">
        <v>36495</v>
      </c>
      <c r="B339">
        <v>1.1100000000000001</v>
      </c>
      <c r="C339">
        <v>0.86</v>
      </c>
      <c r="D339">
        <v>0.86</v>
      </c>
      <c r="E339">
        <v>5.2</v>
      </c>
      <c r="F339">
        <v>4.7699999999999996</v>
      </c>
      <c r="G339">
        <v>4.95</v>
      </c>
      <c r="H339">
        <f t="shared" si="87"/>
        <v>-7.5268817204301119E-2</v>
      </c>
      <c r="I339">
        <f t="shared" si="88"/>
        <v>-1.3944223107569598E-2</v>
      </c>
      <c r="J339">
        <f t="shared" si="78"/>
        <v>0.68041781693554237</v>
      </c>
      <c r="K339" s="2">
        <v>1</v>
      </c>
      <c r="L339" s="2">
        <v>1</v>
      </c>
      <c r="M339" s="6">
        <f ca="1">100*(D339-MIN(OFFSET(C339,-$M$3+1,0):C339))/(MAX(OFFSET(B339,-$M$3+1,0):B339)-MIN(OFFSET(C339,-$M$3+1,0):C339))</f>
        <v>0</v>
      </c>
      <c r="N339" s="6">
        <f ca="1">100*(G339-MIN(OFFSET(F339,-$M$3+1,0):F339))/(MAX(OFFSET(E339,-$M$3+1,0):E339)-MIN(OFFSET(F339,-$M$3+1,0):F339))</f>
        <v>17.475728155339862</v>
      </c>
      <c r="O339" s="6">
        <f t="shared" ca="1" si="89"/>
        <v>-17.475728155339862</v>
      </c>
      <c r="P339" s="8">
        <f t="shared" si="76"/>
        <v>0.25000000000000011</v>
      </c>
      <c r="Q339" s="8">
        <f t="shared" si="77"/>
        <v>0.4300000000000006</v>
      </c>
      <c r="R339" s="15">
        <f ca="1">AVERAGE(P339:OFFSET(P339,-$R$3+1,0))*$R$4*K339</f>
        <v>32.625000000000007</v>
      </c>
      <c r="S339" s="15">
        <f ca="1">AVERAGE(Q339:OFFSET(Q339,-$R$3+1,0))*$S$4*L339</f>
        <v>51.500000000000014</v>
      </c>
      <c r="T339" s="11" t="str">
        <f t="shared" ca="1" si="90"/>
        <v>Buy</v>
      </c>
      <c r="U339" s="11" t="str">
        <f t="shared" ca="1" si="91"/>
        <v xml:space="preserve"> </v>
      </c>
      <c r="V339" s="3">
        <f t="shared" ca="1" si="81"/>
        <v>10</v>
      </c>
      <c r="W339" s="16">
        <f t="shared" ca="1" si="82"/>
        <v>-6.8499999999999979</v>
      </c>
      <c r="X339" s="3">
        <f t="shared" ca="1" si="79"/>
        <v>1.02</v>
      </c>
      <c r="Y339" s="3">
        <f t="shared" ca="1" si="80"/>
        <v>5.61</v>
      </c>
      <c r="Z339" s="12">
        <f t="shared" ca="1" si="83"/>
        <v>-70.000000000000057</v>
      </c>
      <c r="AA339" s="17">
        <f t="shared" ca="1" si="84"/>
        <v>47.949999999999569</v>
      </c>
      <c r="AB339" s="17">
        <f t="shared" ca="1" si="85"/>
        <v>-22.050000000000487</v>
      </c>
      <c r="AC339" s="19">
        <f t="shared" ca="1" si="86"/>
        <v>9243.3938983927073</v>
      </c>
    </row>
    <row r="340" spans="1:29" x14ac:dyDescent="0.25">
      <c r="A340" s="22">
        <v>36496</v>
      </c>
      <c r="B340">
        <v>1.29</v>
      </c>
      <c r="C340">
        <v>0.89</v>
      </c>
      <c r="D340">
        <v>0.99</v>
      </c>
      <c r="E340">
        <v>5.14</v>
      </c>
      <c r="F340">
        <v>4.7699999999999996</v>
      </c>
      <c r="G340">
        <v>4.92</v>
      </c>
      <c r="H340">
        <f t="shared" si="87"/>
        <v>0.15116279069767447</v>
      </c>
      <c r="I340">
        <f t="shared" si="88"/>
        <v>-6.0606060606060996E-3</v>
      </c>
      <c r="J340">
        <f t="shared" si="78"/>
        <v>0.65733122323894122</v>
      </c>
      <c r="K340" s="2">
        <v>1</v>
      </c>
      <c r="L340" s="2">
        <v>1</v>
      </c>
      <c r="M340" s="6">
        <f ca="1">100*(D340-MIN(OFFSET(C340,-$M$3+1,0):C340))/(MAX(OFFSET(B340,-$M$3+1,0):B340)-MIN(OFFSET(C340,-$M$3+1,0):C340))</f>
        <v>25.999999999999993</v>
      </c>
      <c r="N340" s="6">
        <f ca="1">100*(G340-MIN(OFFSET(F340,-$M$3+1,0):F340))/(MAX(OFFSET(E340,-$M$3+1,0):E340)-MIN(OFFSET(F340,-$M$3+1,0):F340))</f>
        <v>14.563106796116536</v>
      </c>
      <c r="O340" s="6">
        <f t="shared" ca="1" si="89"/>
        <v>11.436893203883457</v>
      </c>
      <c r="P340" s="8">
        <f t="shared" si="76"/>
        <v>0.43000000000000005</v>
      </c>
      <c r="Q340" s="8">
        <f t="shared" si="77"/>
        <v>0.37000000000000011</v>
      </c>
      <c r="R340" s="15">
        <f ca="1">AVERAGE(P340:OFFSET(P340,-$R$3+1,0))*$R$4*K340</f>
        <v>34.875000000000007</v>
      </c>
      <c r="S340" s="15">
        <f ca="1">AVERAGE(Q340:OFFSET(Q340,-$R$3+1,0))*$S$4*L340</f>
        <v>51.375000000000014</v>
      </c>
      <c r="T340" s="11" t="str">
        <f t="shared" ca="1" si="90"/>
        <v>Exit</v>
      </c>
      <c r="U340" s="11" t="str">
        <f t="shared" ca="1" si="91"/>
        <v xml:space="preserve"> </v>
      </c>
      <c r="V340" s="3">
        <f t="shared" ca="1" si="81"/>
        <v>10</v>
      </c>
      <c r="W340" s="16">
        <f t="shared" ca="1" si="82"/>
        <v>-6.8499999999999979</v>
      </c>
      <c r="X340" s="3">
        <f t="shared" ca="1" si="79"/>
        <v>1.02</v>
      </c>
      <c r="Y340" s="3">
        <f t="shared" ca="1" si="80"/>
        <v>5.61</v>
      </c>
      <c r="Z340" s="12">
        <f t="shared" ca="1" si="83"/>
        <v>130</v>
      </c>
      <c r="AA340" s="17">
        <f t="shared" ca="1" si="84"/>
        <v>20.550000000000164</v>
      </c>
      <c r="AB340" s="17">
        <f t="shared" ca="1" si="85"/>
        <v>150.55000000000015</v>
      </c>
      <c r="AC340" s="19">
        <f t="shared" ca="1" si="86"/>
        <v>9393.9438983927066</v>
      </c>
    </row>
    <row r="341" spans="1:29" x14ac:dyDescent="0.25">
      <c r="A341" s="22">
        <v>36497</v>
      </c>
      <c r="B341">
        <v>1.26</v>
      </c>
      <c r="C341">
        <v>1.05</v>
      </c>
      <c r="D341">
        <v>1.23</v>
      </c>
      <c r="E341">
        <v>5.39</v>
      </c>
      <c r="F341">
        <v>4.8600000000000003</v>
      </c>
      <c r="G341">
        <v>4.95</v>
      </c>
      <c r="H341">
        <f t="shared" si="87"/>
        <v>0.24242424242424243</v>
      </c>
      <c r="I341">
        <f t="shared" si="88"/>
        <v>6.0975609756097615E-3</v>
      </c>
      <c r="J341">
        <f t="shared" si="78"/>
        <v>0.61531088188230632</v>
      </c>
      <c r="K341" s="2">
        <v>1</v>
      </c>
      <c r="L341" s="2">
        <v>1</v>
      </c>
      <c r="M341" s="6">
        <f ca="1">100*(D341-MIN(OFFSET(C341,-$M$3+1,0):C341))/(MAX(OFFSET(B341,-$M$3+1,0):B341)-MIN(OFFSET(C341,-$M$3+1,0):C341))</f>
        <v>80.434782608695642</v>
      </c>
      <c r="N341" s="6">
        <f ca="1">100*(G341-MIN(OFFSET(F341,-$M$3+1,0):F341))/(MAX(OFFSET(E341,-$M$3+1,0):E341)-MIN(OFFSET(F341,-$M$3+1,0):F341))</f>
        <v>17.475728155339862</v>
      </c>
      <c r="O341" s="6">
        <f t="shared" ca="1" si="89"/>
        <v>62.959054453355776</v>
      </c>
      <c r="P341" s="8">
        <f t="shared" ref="P341:P404" si="92">MAX(B341-C341,B341-D340,D340-C341)</f>
        <v>0.27</v>
      </c>
      <c r="Q341" s="8">
        <f t="shared" ref="Q341:Q404" si="93">MAX(E341-F341,E341-G340,G340-F341)</f>
        <v>0.52999999999999936</v>
      </c>
      <c r="R341" s="15">
        <f ca="1">AVERAGE(P341:OFFSET(P341,-$R$3+1,0))*$R$4*K341</f>
        <v>35.500000000000007</v>
      </c>
      <c r="S341" s="15">
        <f ca="1">AVERAGE(Q341:OFFSET(Q341,-$R$3+1,0))*$S$4*L341</f>
        <v>51.375000000000007</v>
      </c>
      <c r="T341" s="11" t="str">
        <f t="shared" ca="1" si="90"/>
        <v xml:space="preserve"> </v>
      </c>
      <c r="U341" s="11" t="str">
        <f t="shared" ca="1" si="91"/>
        <v>Sell</v>
      </c>
      <c r="V341" s="3">
        <f t="shared" ca="1" si="81"/>
        <v>-10</v>
      </c>
      <c r="W341" s="16">
        <f t="shared" ca="1" si="82"/>
        <v>6.9099756690997571</v>
      </c>
      <c r="X341" s="3" t="str">
        <f t="shared" ca="1" si="79"/>
        <v xml:space="preserve"> </v>
      </c>
      <c r="Y341" s="3" t="str">
        <f t="shared" ca="1" si="80"/>
        <v xml:space="preserve"> </v>
      </c>
      <c r="Z341" s="12">
        <f t="shared" ca="1" si="83"/>
        <v>240</v>
      </c>
      <c r="AA341" s="17">
        <f t="shared" ca="1" si="84"/>
        <v>-20.550000000000164</v>
      </c>
      <c r="AB341" s="17">
        <f t="shared" ca="1" si="85"/>
        <v>219.44999999999985</v>
      </c>
      <c r="AC341" s="19">
        <f t="shared" ca="1" si="86"/>
        <v>9613.3938983927073</v>
      </c>
    </row>
    <row r="342" spans="1:29" x14ac:dyDescent="0.25">
      <c r="A342" s="22">
        <v>36500</v>
      </c>
      <c r="B342">
        <v>1.36</v>
      </c>
      <c r="C342">
        <v>1.1399999999999999</v>
      </c>
      <c r="D342">
        <v>1.2</v>
      </c>
      <c r="E342">
        <v>5.2</v>
      </c>
      <c r="F342">
        <v>4.95</v>
      </c>
      <c r="G342">
        <v>4.99</v>
      </c>
      <c r="H342">
        <f t="shared" si="87"/>
        <v>-2.4390243902439046E-2</v>
      </c>
      <c r="I342">
        <f t="shared" si="88"/>
        <v>8.0808080808081328E-3</v>
      </c>
      <c r="J342">
        <f t="shared" si="78"/>
        <v>0.59623399177210068</v>
      </c>
      <c r="K342" s="2">
        <v>1</v>
      </c>
      <c r="L342" s="2">
        <v>1</v>
      </c>
      <c r="M342" s="6">
        <f ca="1">100*(D342-MIN(OFFSET(C342,-$M$3+1,0):C342))/(MAX(OFFSET(B342,-$M$3+1,0):B342)-MIN(OFFSET(C342,-$M$3+1,0):C342))</f>
        <v>67.999999999999986</v>
      </c>
      <c r="N342" s="6">
        <f ca="1">100*(G342-MIN(OFFSET(F342,-$M$3+1,0):F342))/(MAX(OFFSET(E342,-$M$3+1,0):E342)-MIN(OFFSET(F342,-$M$3+1,0):F342))</f>
        <v>21.359223300970932</v>
      </c>
      <c r="O342" s="6">
        <f t="shared" ca="1" si="89"/>
        <v>46.640776699029054</v>
      </c>
      <c r="P342" s="8">
        <f t="shared" si="92"/>
        <v>0.2200000000000002</v>
      </c>
      <c r="Q342" s="8">
        <f t="shared" si="93"/>
        <v>0.25</v>
      </c>
      <c r="R342" s="15">
        <f ca="1">AVERAGE(P342:OFFSET(P342,-$R$3+1,0))*$R$4*K342</f>
        <v>32.125000000000007</v>
      </c>
      <c r="S342" s="15">
        <f ca="1">AVERAGE(Q342:OFFSET(Q342,-$R$3+1,0))*$S$4*L342</f>
        <v>49.125</v>
      </c>
      <c r="T342" s="11" t="str">
        <f t="shared" ca="1" si="90"/>
        <v xml:space="preserve"> </v>
      </c>
      <c r="U342" s="11" t="str">
        <f t="shared" ca="1" si="91"/>
        <v>Sell</v>
      </c>
      <c r="V342" s="3">
        <f t="shared" ca="1" si="81"/>
        <v>-10</v>
      </c>
      <c r="W342" s="16">
        <f t="shared" ca="1" si="82"/>
        <v>6.9099756690997571</v>
      </c>
      <c r="X342" s="3">
        <f t="shared" ca="1" si="79"/>
        <v>1.2</v>
      </c>
      <c r="Y342" s="3">
        <f t="shared" ca="1" si="80"/>
        <v>4.99</v>
      </c>
      <c r="Z342" s="12">
        <f t="shared" ca="1" si="83"/>
        <v>30.000000000000028</v>
      </c>
      <c r="AA342" s="17">
        <f t="shared" ca="1" si="84"/>
        <v>27.639902676399053</v>
      </c>
      <c r="AB342" s="17">
        <f t="shared" ca="1" si="85"/>
        <v>57.639902676399082</v>
      </c>
      <c r="AC342" s="19">
        <f t="shared" ca="1" si="86"/>
        <v>9671.0338010691066</v>
      </c>
    </row>
    <row r="343" spans="1:29" x14ac:dyDescent="0.25">
      <c r="A343" s="22">
        <v>36501</v>
      </c>
      <c r="B343">
        <v>1.23</v>
      </c>
      <c r="C343">
        <v>1.05</v>
      </c>
      <c r="D343">
        <v>1.05</v>
      </c>
      <c r="E343">
        <v>5.24</v>
      </c>
      <c r="F343">
        <v>4.99</v>
      </c>
      <c r="G343">
        <v>5.08</v>
      </c>
      <c r="H343">
        <f t="shared" si="87"/>
        <v>-0.12499999999999989</v>
      </c>
      <c r="I343">
        <f t="shared" si="88"/>
        <v>1.8036072144288484E-2</v>
      </c>
      <c r="J343">
        <f t="shared" si="78"/>
        <v>0.57893442002317563</v>
      </c>
      <c r="K343" s="2">
        <v>1</v>
      </c>
      <c r="L343" s="2">
        <v>1</v>
      </c>
      <c r="M343" s="6">
        <f ca="1">100*(D343-MIN(OFFSET(C343,-$M$3+1,0):C343))/(MAX(OFFSET(B343,-$M$3+1,0):B343)-MIN(OFFSET(C343,-$M$3+1,0):C343))</f>
        <v>38.000000000000007</v>
      </c>
      <c r="N343" s="6">
        <f ca="1">100*(G343-MIN(OFFSET(F343,-$M$3+1,0):F343))/(MAX(OFFSET(E343,-$M$3+1,0):E343)-MIN(OFFSET(F343,-$M$3+1,0):F343))</f>
        <v>50.000000000000071</v>
      </c>
      <c r="O343" s="6">
        <f t="shared" ca="1" si="89"/>
        <v>-12.000000000000064</v>
      </c>
      <c r="P343" s="8">
        <f t="shared" si="92"/>
        <v>0.17999999999999994</v>
      </c>
      <c r="Q343" s="8">
        <f t="shared" si="93"/>
        <v>0.25</v>
      </c>
      <c r="R343" s="15">
        <f ca="1">AVERAGE(P343:OFFSET(P343,-$R$3+1,0))*$R$4*K343</f>
        <v>29.375000000000007</v>
      </c>
      <c r="S343" s="15">
        <f ca="1">AVERAGE(Q343:OFFSET(Q343,-$R$3+1,0))*$S$4*L343</f>
        <v>47.5</v>
      </c>
      <c r="T343" s="11" t="str">
        <f t="shared" ca="1" si="90"/>
        <v xml:space="preserve"> </v>
      </c>
      <c r="U343" s="11" t="str">
        <f t="shared" ca="1" si="91"/>
        <v>Exit</v>
      </c>
      <c r="V343" s="3">
        <f t="shared" ca="1" si="81"/>
        <v>-10</v>
      </c>
      <c r="W343" s="16">
        <f t="shared" ca="1" si="82"/>
        <v>6.9099756690997571</v>
      </c>
      <c r="X343" s="3">
        <f t="shared" ca="1" si="79"/>
        <v>1.2</v>
      </c>
      <c r="Y343" s="3">
        <f t="shared" ca="1" si="80"/>
        <v>4.99</v>
      </c>
      <c r="Z343" s="12">
        <f t="shared" ca="1" si="83"/>
        <v>149.99999999999991</v>
      </c>
      <c r="AA343" s="17">
        <f t="shared" ca="1" si="84"/>
        <v>62.189781021897716</v>
      </c>
      <c r="AB343" s="17">
        <f t="shared" ca="1" si="85"/>
        <v>212.18978102189763</v>
      </c>
      <c r="AC343" s="19">
        <f t="shared" ca="1" si="86"/>
        <v>9883.2235820910046</v>
      </c>
    </row>
    <row r="344" spans="1:29" x14ac:dyDescent="0.25">
      <c r="A344" s="22">
        <v>36502</v>
      </c>
      <c r="B344">
        <v>1.08</v>
      </c>
      <c r="C344">
        <v>0.59</v>
      </c>
      <c r="D344">
        <v>0.62</v>
      </c>
      <c r="E344">
        <v>5.39</v>
      </c>
      <c r="F344">
        <v>4.7</v>
      </c>
      <c r="G344">
        <v>4.7</v>
      </c>
      <c r="H344">
        <f t="shared" si="87"/>
        <v>-0.40952380952380951</v>
      </c>
      <c r="I344">
        <f t="shared" si="88"/>
        <v>-7.4803149606299191E-2</v>
      </c>
      <c r="J344">
        <f t="shared" ref="J344:J407" si="94">CORREL(H325:H344,I325:I344)</f>
        <v>0.62082486390567404</v>
      </c>
      <c r="K344" s="2">
        <v>1</v>
      </c>
      <c r="L344" s="2">
        <v>1</v>
      </c>
      <c r="M344" s="6">
        <f ca="1">100*(D344-MIN(OFFSET(C344,-$M$3+1,0):C344))/(MAX(OFFSET(B344,-$M$3+1,0):B344)-MIN(OFFSET(C344,-$M$3+1,0):C344))</f>
        <v>3.8961038961038987</v>
      </c>
      <c r="N344" s="6">
        <f ca="1">100*(G344-MIN(OFFSET(F344,-$M$3+1,0):F344))/(MAX(OFFSET(E344,-$M$3+1,0):E344)-MIN(OFFSET(F344,-$M$3+1,0):F344))</f>
        <v>0</v>
      </c>
      <c r="O344" s="6">
        <f t="shared" ca="1" si="89"/>
        <v>3.8961038961038987</v>
      </c>
      <c r="P344" s="8">
        <f t="shared" si="92"/>
        <v>0.4900000000000001</v>
      </c>
      <c r="Q344" s="8">
        <f t="shared" si="93"/>
        <v>0.6899999999999995</v>
      </c>
      <c r="R344" s="15">
        <f ca="1">AVERAGE(P344:OFFSET(P344,-$R$3+1,0))*$R$4*K344</f>
        <v>31.375000000000007</v>
      </c>
      <c r="S344" s="15">
        <f ca="1">AVERAGE(Q344:OFFSET(Q344,-$R$3+1,0))*$S$4*L344</f>
        <v>49.874999999999993</v>
      </c>
      <c r="T344" s="11" t="str">
        <f t="shared" ca="1" si="90"/>
        <v xml:space="preserve"> </v>
      </c>
      <c r="U344" s="11" t="str">
        <f t="shared" ca="1" si="91"/>
        <v xml:space="preserve"> </v>
      </c>
      <c r="V344" s="3" t="str">
        <f t="shared" ca="1" si="81"/>
        <v xml:space="preserve"> </v>
      </c>
      <c r="W344" s="16" t="str">
        <f t="shared" ca="1" si="82"/>
        <v xml:space="preserve"> </v>
      </c>
      <c r="X344" s="3" t="str">
        <f t="shared" ref="X344:X407" ca="1" si="95">IF(AND($T344="Buy",$T343=" "),D344,IF(AND($T344="Buy",$T343="Exit"),D344,IF(AND($U344="Sell",X343=" "),D344,IF(OR($T343="Buy",U343="Sell"),X343," "))))</f>
        <v xml:space="preserve"> </v>
      </c>
      <c r="Y344" s="3" t="str">
        <f t="shared" ref="Y344:Y407" ca="1" si="96">IF(AND($T344="Buy",$T343=" "),G344,IF(AND($U344="Sell",Y343=" "),G344,IF(OR($T343="Buy",U343="Sell"),Y343," ")))</f>
        <v xml:space="preserve"> </v>
      </c>
      <c r="Z344" s="12" t="str">
        <f t="shared" ca="1" si="83"/>
        <v xml:space="preserve"> </v>
      </c>
      <c r="AA344" s="17" t="str">
        <f t="shared" ca="1" si="84"/>
        <v xml:space="preserve"> </v>
      </c>
      <c r="AB344" s="17" t="str">
        <f t="shared" ca="1" si="85"/>
        <v xml:space="preserve"> </v>
      </c>
      <c r="AC344" s="19">
        <f t="shared" ca="1" si="86"/>
        <v>9883.2235820910046</v>
      </c>
    </row>
    <row r="345" spans="1:29" x14ac:dyDescent="0.25">
      <c r="A345" s="22">
        <v>36503</v>
      </c>
      <c r="B345">
        <v>0.74</v>
      </c>
      <c r="C345">
        <v>0.53</v>
      </c>
      <c r="D345">
        <v>0.56000000000000005</v>
      </c>
      <c r="E345">
        <v>5.1100000000000003</v>
      </c>
      <c r="F345">
        <v>4.7699999999999996</v>
      </c>
      <c r="G345">
        <v>4.95</v>
      </c>
      <c r="H345">
        <f t="shared" si="87"/>
        <v>-9.6774193548387011E-2</v>
      </c>
      <c r="I345">
        <f t="shared" si="88"/>
        <v>5.3191489361702038E-2</v>
      </c>
      <c r="J345">
        <f t="shared" si="94"/>
        <v>0.58405750415293844</v>
      </c>
      <c r="K345" s="2">
        <v>1</v>
      </c>
      <c r="L345" s="2">
        <v>1</v>
      </c>
      <c r="M345" s="6">
        <f ca="1">100*(D345-MIN(OFFSET(C345,-$M$3+1,0):C345))/(MAX(OFFSET(B345,-$M$3+1,0):B345)-MIN(OFFSET(C345,-$M$3+1,0):C345))</f>
        <v>3.614457831325304</v>
      </c>
      <c r="N345" s="6">
        <f ca="1">100*(G345-MIN(OFFSET(F345,-$M$3+1,0):F345))/(MAX(OFFSET(E345,-$M$3+1,0):E345)-MIN(OFFSET(F345,-$M$3+1,0):F345))</f>
        <v>36.231884057971044</v>
      </c>
      <c r="O345" s="6">
        <f t="shared" ca="1" si="89"/>
        <v>-32.61742622664574</v>
      </c>
      <c r="P345" s="8">
        <f t="shared" si="92"/>
        <v>0.20999999999999996</v>
      </c>
      <c r="Q345" s="8">
        <f t="shared" si="93"/>
        <v>0.41000000000000014</v>
      </c>
      <c r="R345" s="15">
        <f ca="1">AVERAGE(P345:OFFSET(P345,-$R$3+1,0))*$R$4*K345</f>
        <v>29.750000000000004</v>
      </c>
      <c r="S345" s="15">
        <f ca="1">AVERAGE(Q345:OFFSET(Q345,-$R$3+1,0))*$S$4*L345</f>
        <v>46.375</v>
      </c>
      <c r="T345" s="11" t="str">
        <f t="shared" ca="1" si="90"/>
        <v>Buy</v>
      </c>
      <c r="U345" s="11" t="str">
        <f t="shared" ca="1" si="91"/>
        <v xml:space="preserve"> </v>
      </c>
      <c r="V345" s="3">
        <f t="shared" ref="V345:V408" ca="1" si="97">IF(AND($T345="Buy",$T344=" "),V$3,IF(AND($T345="Buy",$T344="Exit"),V$3,IF(AND($U345="Sell",$U344=" "),-V$3,IF(OR($T344="Buy",U344="Sell"),V344," "))))</f>
        <v>10</v>
      </c>
      <c r="W345" s="16">
        <f t="shared" ref="W345:W408" ca="1" si="98">IF(AND($T345="Buy",$T344=" "),-V$3*R345/S345,IF(AND($T345="Buy",$T344="Exit"),-V$3*R345/S345,IF(AND($U345="Sell",U344=" "),V$3*R345/S345,IF(OR($T344="Buy",$U344="Sell"),W344," "))))</f>
        <v>-6.4150943396226427</v>
      </c>
      <c r="X345" s="3">
        <f t="shared" ca="1" si="95"/>
        <v>0.56000000000000005</v>
      </c>
      <c r="Y345" s="3">
        <f t="shared" ca="1" si="96"/>
        <v>4.95</v>
      </c>
      <c r="Z345" s="12" t="str">
        <f t="shared" ref="Z345:Z408" ca="1" si="99">IF(AND(V345&lt;&gt;" ",V344&lt;&gt;" "),V344*(D345-D344)*$R$4*K344," ")</f>
        <v xml:space="preserve"> </v>
      </c>
      <c r="AA345" s="17" t="str">
        <f t="shared" ref="AA345:AA408" ca="1" si="100">IF(AND(W345&lt;&gt;" ",W344&lt;&gt;" "),W344*(G345-G344)*$S$4*L344," ")</f>
        <v xml:space="preserve"> </v>
      </c>
      <c r="AB345" s="17" t="str">
        <f t="shared" ca="1" si="85"/>
        <v xml:space="preserve"> </v>
      </c>
      <c r="AC345" s="19">
        <f t="shared" ca="1" si="86"/>
        <v>9883.2235820910046</v>
      </c>
    </row>
    <row r="346" spans="1:29" x14ac:dyDescent="0.25">
      <c r="A346" s="22">
        <v>36504</v>
      </c>
      <c r="B346">
        <v>0.74</v>
      </c>
      <c r="C346">
        <v>0.46</v>
      </c>
      <c r="D346">
        <v>0.56000000000000005</v>
      </c>
      <c r="E346">
        <v>5.2</v>
      </c>
      <c r="F346">
        <v>4.92</v>
      </c>
      <c r="G346">
        <v>5.14</v>
      </c>
      <c r="H346">
        <f t="shared" si="87"/>
        <v>0</v>
      </c>
      <c r="I346">
        <f t="shared" si="88"/>
        <v>3.8383838383838187E-2</v>
      </c>
      <c r="J346">
        <f t="shared" si="94"/>
        <v>0.59221437641916186</v>
      </c>
      <c r="K346" s="2">
        <v>1</v>
      </c>
      <c r="L346" s="2">
        <v>1</v>
      </c>
      <c r="M346" s="6">
        <f ca="1">100*(D346-MIN(OFFSET(C346,-$M$3+1,0):C346))/(MAX(OFFSET(B346,-$M$3+1,0):B346)-MIN(OFFSET(C346,-$M$3+1,0):C346))</f>
        <v>11.111111111111114</v>
      </c>
      <c r="N346" s="6">
        <f ca="1">100*(G346-MIN(OFFSET(F346,-$M$3+1,0):F346))/(MAX(OFFSET(E346,-$M$3+1,0):E346)-MIN(OFFSET(F346,-$M$3+1,0):F346))</f>
        <v>63.768115942028956</v>
      </c>
      <c r="O346" s="6">
        <f t="shared" ca="1" si="89"/>
        <v>-52.657004830917842</v>
      </c>
      <c r="P346" s="8">
        <f t="shared" si="92"/>
        <v>0.27999999999999997</v>
      </c>
      <c r="Q346" s="8">
        <f t="shared" si="93"/>
        <v>0.28000000000000025</v>
      </c>
      <c r="R346" s="15">
        <f ca="1">AVERAGE(P346:OFFSET(P346,-$R$3+1,0))*$R$4*K346</f>
        <v>29.125</v>
      </c>
      <c r="S346" s="15">
        <f ca="1">AVERAGE(Q346:OFFSET(Q346,-$R$3+1,0))*$S$4*L346</f>
        <v>40.125</v>
      </c>
      <c r="T346" s="11" t="str">
        <f t="shared" ca="1" si="90"/>
        <v>Buy</v>
      </c>
      <c r="U346" s="11" t="str">
        <f t="shared" ca="1" si="91"/>
        <v xml:space="preserve"> </v>
      </c>
      <c r="V346" s="3">
        <f t="shared" ca="1" si="97"/>
        <v>10</v>
      </c>
      <c r="W346" s="16">
        <f t="shared" ca="1" si="98"/>
        <v>-6.4150943396226427</v>
      </c>
      <c r="X346" s="3">
        <f t="shared" ca="1" si="95"/>
        <v>0.56000000000000005</v>
      </c>
      <c r="Y346" s="3">
        <f t="shared" ca="1" si="96"/>
        <v>4.95</v>
      </c>
      <c r="Z346" s="12">
        <f t="shared" ca="1" si="99"/>
        <v>0</v>
      </c>
      <c r="AA346" s="17">
        <f t="shared" ca="1" si="100"/>
        <v>-121.88679245282989</v>
      </c>
      <c r="AB346" s="17">
        <f t="shared" ref="AB346:AB409" ca="1" si="101">IF(Z346&lt;&gt;" ",Z346+AA346," ")</f>
        <v>-121.88679245282989</v>
      </c>
      <c r="AC346" s="19">
        <f t="shared" ca="1" si="86"/>
        <v>9761.3367896381751</v>
      </c>
    </row>
    <row r="347" spans="1:29" x14ac:dyDescent="0.25">
      <c r="A347" s="22">
        <v>36507</v>
      </c>
      <c r="B347">
        <v>1.02</v>
      </c>
      <c r="C347">
        <v>0.5</v>
      </c>
      <c r="D347">
        <v>1.02</v>
      </c>
      <c r="E347">
        <v>5.2</v>
      </c>
      <c r="F347">
        <v>4.74</v>
      </c>
      <c r="G347">
        <v>5.14</v>
      </c>
      <c r="H347">
        <f t="shared" si="87"/>
        <v>0.8214285714285714</v>
      </c>
      <c r="I347">
        <f t="shared" si="88"/>
        <v>0</v>
      </c>
      <c r="J347">
        <f t="shared" si="94"/>
        <v>0.40640574920079714</v>
      </c>
      <c r="K347" s="2">
        <v>1</v>
      </c>
      <c r="L347" s="2">
        <v>1</v>
      </c>
      <c r="M347" s="6">
        <f ca="1">100*(D347-MIN(OFFSET(C347,-$M$3+1,0):C347))/(MAX(OFFSET(B347,-$M$3+1,0):B347)-MIN(OFFSET(C347,-$M$3+1,0):C347))</f>
        <v>62.222222222222221</v>
      </c>
      <c r="N347" s="6">
        <f ca="1">100*(G347-MIN(OFFSET(F347,-$M$3+1,0):F347))/(MAX(OFFSET(E347,-$M$3+1,0):E347)-MIN(OFFSET(F347,-$M$3+1,0):F347))</f>
        <v>63.768115942028956</v>
      </c>
      <c r="O347" s="6">
        <f t="shared" ca="1" si="89"/>
        <v>-1.5458937198067346</v>
      </c>
      <c r="P347" s="8">
        <f t="shared" si="92"/>
        <v>0.52</v>
      </c>
      <c r="Q347" s="8">
        <f t="shared" si="93"/>
        <v>0.45999999999999996</v>
      </c>
      <c r="R347" s="15">
        <f ca="1">AVERAGE(P347:OFFSET(P347,-$R$3+1,0))*$R$4*K347</f>
        <v>32.5</v>
      </c>
      <c r="S347" s="15">
        <f ca="1">AVERAGE(Q347:OFFSET(Q347,-$R$3+1,0))*$S$4*L347</f>
        <v>40.499999999999993</v>
      </c>
      <c r="T347" s="11" t="str">
        <f t="shared" ca="1" si="90"/>
        <v>Buy</v>
      </c>
      <c r="U347" s="11" t="str">
        <f t="shared" ca="1" si="91"/>
        <v xml:space="preserve"> </v>
      </c>
      <c r="V347" s="3">
        <f t="shared" ca="1" si="97"/>
        <v>10</v>
      </c>
      <c r="W347" s="16">
        <f t="shared" ca="1" si="98"/>
        <v>-6.4150943396226427</v>
      </c>
      <c r="X347" s="3">
        <f t="shared" ca="1" si="95"/>
        <v>0.56000000000000005</v>
      </c>
      <c r="Y347" s="3">
        <f t="shared" ca="1" si="96"/>
        <v>4.95</v>
      </c>
      <c r="Z347" s="12">
        <f t="shared" ca="1" si="99"/>
        <v>459.99999999999994</v>
      </c>
      <c r="AA347" s="17">
        <f t="shared" ca="1" si="100"/>
        <v>0</v>
      </c>
      <c r="AB347" s="17">
        <f t="shared" ca="1" si="101"/>
        <v>459.99999999999994</v>
      </c>
      <c r="AC347" s="19">
        <f t="shared" ca="1" si="86"/>
        <v>10221.336789638175</v>
      </c>
    </row>
    <row r="348" spans="1:29" x14ac:dyDescent="0.25">
      <c r="A348" s="22">
        <v>36508</v>
      </c>
      <c r="B348">
        <v>0.96</v>
      </c>
      <c r="C348">
        <v>0.56000000000000005</v>
      </c>
      <c r="D348">
        <v>0.65</v>
      </c>
      <c r="E348">
        <v>5.3</v>
      </c>
      <c r="F348">
        <v>5.0199999999999996</v>
      </c>
      <c r="G348">
        <v>5.05</v>
      </c>
      <c r="H348">
        <f t="shared" si="87"/>
        <v>-0.36274509803921573</v>
      </c>
      <c r="I348">
        <f t="shared" si="88"/>
        <v>-1.7509727626459082E-2</v>
      </c>
      <c r="J348">
        <f t="shared" si="94"/>
        <v>0.34237471484382886</v>
      </c>
      <c r="K348" s="2">
        <v>1</v>
      </c>
      <c r="L348" s="2">
        <v>1</v>
      </c>
      <c r="M348" s="6">
        <f ca="1">100*(D348-MIN(OFFSET(C348,-$M$3+1,0):C348))/(MAX(OFFSET(B348,-$M$3+1,0):B348)-MIN(OFFSET(C348,-$M$3+1,0):C348))</f>
        <v>24.675324675324674</v>
      </c>
      <c r="N348" s="6">
        <f ca="1">100*(G348-MIN(OFFSET(F348,-$M$3+1,0):F348))/(MAX(OFFSET(E348,-$M$3+1,0):E348)-MIN(OFFSET(F348,-$M$3+1,0):F348))</f>
        <v>50.724637681159408</v>
      </c>
      <c r="O348" s="6">
        <f t="shared" ca="1" si="89"/>
        <v>-26.049313005834733</v>
      </c>
      <c r="P348" s="8">
        <f t="shared" si="92"/>
        <v>0.45999999999999996</v>
      </c>
      <c r="Q348" s="8">
        <f t="shared" si="93"/>
        <v>0.28000000000000025</v>
      </c>
      <c r="R348" s="15">
        <f ca="1">AVERAGE(P348:OFFSET(P348,-$R$3+1,0))*$R$4*K348</f>
        <v>32.875</v>
      </c>
      <c r="S348" s="15">
        <f ca="1">AVERAGE(Q348:OFFSET(Q348,-$R$3+1,0))*$S$4*L348</f>
        <v>39.374999999999993</v>
      </c>
      <c r="T348" s="11" t="str">
        <f t="shared" ca="1" si="90"/>
        <v>Buy</v>
      </c>
      <c r="U348" s="11" t="str">
        <f t="shared" ca="1" si="91"/>
        <v xml:space="preserve"> </v>
      </c>
      <c r="V348" s="3">
        <f t="shared" ca="1" si="97"/>
        <v>10</v>
      </c>
      <c r="W348" s="16">
        <f t="shared" ca="1" si="98"/>
        <v>-6.4150943396226427</v>
      </c>
      <c r="X348" s="3">
        <f t="shared" ca="1" si="95"/>
        <v>0.56000000000000005</v>
      </c>
      <c r="Y348" s="3">
        <f t="shared" ca="1" si="96"/>
        <v>4.95</v>
      </c>
      <c r="Z348" s="12">
        <f t="shared" ca="1" si="99"/>
        <v>-370</v>
      </c>
      <c r="AA348" s="17">
        <f t="shared" ca="1" si="100"/>
        <v>57.735849056603698</v>
      </c>
      <c r="AB348" s="17">
        <f t="shared" ca="1" si="101"/>
        <v>-312.26415094339632</v>
      </c>
      <c r="AC348" s="19">
        <f t="shared" ca="1" si="86"/>
        <v>9909.072638694779</v>
      </c>
    </row>
    <row r="349" spans="1:29" x14ac:dyDescent="0.25">
      <c r="A349" s="22">
        <v>36509</v>
      </c>
      <c r="B349">
        <v>0.68</v>
      </c>
      <c r="C349">
        <v>0.5</v>
      </c>
      <c r="D349">
        <v>0.56000000000000005</v>
      </c>
      <c r="E349">
        <v>5.1100000000000003</v>
      </c>
      <c r="F349">
        <v>4.8899999999999997</v>
      </c>
      <c r="G349">
        <v>5.08</v>
      </c>
      <c r="H349">
        <f t="shared" si="87"/>
        <v>-0.13846153846153841</v>
      </c>
      <c r="I349">
        <f t="shared" si="88"/>
        <v>5.9405940594059459E-3</v>
      </c>
      <c r="J349">
        <f t="shared" si="94"/>
        <v>0.26332975863240404</v>
      </c>
      <c r="K349" s="2">
        <v>1</v>
      </c>
      <c r="L349" s="2">
        <v>1</v>
      </c>
      <c r="M349" s="6">
        <f ca="1">100*(D349-MIN(OFFSET(C349,-$M$3+1,0):C349))/(MAX(OFFSET(B349,-$M$3+1,0):B349)-MIN(OFFSET(C349,-$M$3+1,0):C349))</f>
        <v>16.12903225806452</v>
      </c>
      <c r="N349" s="6">
        <f ca="1">100*(G349-MIN(OFFSET(F349,-$M$3+1,0):F349))/(MAX(OFFSET(E349,-$M$3+1,0):E349)-MIN(OFFSET(F349,-$M$3+1,0):F349))</f>
        <v>55.072463768115959</v>
      </c>
      <c r="O349" s="6">
        <f t="shared" ca="1" si="89"/>
        <v>-38.94343151005144</v>
      </c>
      <c r="P349" s="8">
        <f t="shared" si="92"/>
        <v>0.18000000000000005</v>
      </c>
      <c r="Q349" s="8">
        <f t="shared" si="93"/>
        <v>0.22000000000000064</v>
      </c>
      <c r="R349" s="15">
        <f ca="1">AVERAGE(P349:OFFSET(P349,-$R$3+1,0))*$R$4*K349</f>
        <v>31.750000000000007</v>
      </c>
      <c r="S349" s="15">
        <f ca="1">AVERAGE(Q349:OFFSET(Q349,-$R$3+1,0))*$S$4*L349</f>
        <v>35.500000000000007</v>
      </c>
      <c r="T349" s="11" t="str">
        <f t="shared" ca="1" si="90"/>
        <v>Buy</v>
      </c>
      <c r="U349" s="11" t="str">
        <f t="shared" ca="1" si="91"/>
        <v xml:space="preserve"> </v>
      </c>
      <c r="V349" s="3">
        <f t="shared" ca="1" si="97"/>
        <v>10</v>
      </c>
      <c r="W349" s="16">
        <f t="shared" ca="1" si="98"/>
        <v>-6.4150943396226427</v>
      </c>
      <c r="X349" s="3">
        <f t="shared" ca="1" si="95"/>
        <v>0.56000000000000005</v>
      </c>
      <c r="Y349" s="3">
        <f t="shared" ca="1" si="96"/>
        <v>4.95</v>
      </c>
      <c r="Z349" s="12">
        <f t="shared" ca="1" si="99"/>
        <v>-89.999999999999972</v>
      </c>
      <c r="AA349" s="17">
        <f t="shared" ca="1" si="100"/>
        <v>-19.245283018868086</v>
      </c>
      <c r="AB349" s="17">
        <f t="shared" ca="1" si="101"/>
        <v>-109.24528301886807</v>
      </c>
      <c r="AC349" s="19">
        <f t="shared" ca="1" si="86"/>
        <v>9799.8273556759104</v>
      </c>
    </row>
    <row r="350" spans="1:29" x14ac:dyDescent="0.25">
      <c r="A350" s="22">
        <v>36510</v>
      </c>
      <c r="B350">
        <v>0.68</v>
      </c>
      <c r="C350">
        <v>0.53</v>
      </c>
      <c r="D350">
        <v>0.56000000000000005</v>
      </c>
      <c r="E350">
        <v>5.0199999999999996</v>
      </c>
      <c r="F350">
        <v>4.45</v>
      </c>
      <c r="G350">
        <v>4.8</v>
      </c>
      <c r="H350">
        <f t="shared" si="87"/>
        <v>0</v>
      </c>
      <c r="I350">
        <f t="shared" si="88"/>
        <v>-5.5118110236220486E-2</v>
      </c>
      <c r="J350">
        <f t="shared" si="94"/>
        <v>0.24493422163812514</v>
      </c>
      <c r="K350" s="2">
        <v>1</v>
      </c>
      <c r="L350" s="2">
        <v>1</v>
      </c>
      <c r="M350" s="6">
        <f ca="1">100*(D350-MIN(OFFSET(C350,-$M$3+1,0):C350))/(MAX(OFFSET(B350,-$M$3+1,0):B350)-MIN(OFFSET(C350,-$M$3+1,0):C350))</f>
        <v>17.857142857142861</v>
      </c>
      <c r="N350" s="6">
        <f ca="1">100*(G350-MIN(OFFSET(F350,-$M$3+1,0):F350))/(MAX(OFFSET(E350,-$M$3+1,0):E350)-MIN(OFFSET(F350,-$M$3+1,0):F350))</f>
        <v>41.176470588235269</v>
      </c>
      <c r="O350" s="6">
        <f t="shared" ca="1" si="89"/>
        <v>-23.319327731092407</v>
      </c>
      <c r="P350" s="8">
        <f t="shared" si="92"/>
        <v>0.15000000000000002</v>
      </c>
      <c r="Q350" s="8">
        <f t="shared" si="93"/>
        <v>0.62999999999999989</v>
      </c>
      <c r="R350" s="15">
        <f ca="1">AVERAGE(P350:OFFSET(P350,-$R$3+1,0))*$R$4*K350</f>
        <v>30.874999999999996</v>
      </c>
      <c r="S350" s="15">
        <f ca="1">AVERAGE(Q350:OFFSET(Q350,-$R$3+1,0))*$S$4*L350</f>
        <v>40.250000000000007</v>
      </c>
      <c r="T350" s="11" t="str">
        <f t="shared" ca="1" si="90"/>
        <v>Buy</v>
      </c>
      <c r="U350" s="11" t="str">
        <f t="shared" ca="1" si="91"/>
        <v xml:space="preserve"> </v>
      </c>
      <c r="V350" s="3">
        <f t="shared" ca="1" si="97"/>
        <v>10</v>
      </c>
      <c r="W350" s="16">
        <f t="shared" ca="1" si="98"/>
        <v>-6.4150943396226427</v>
      </c>
      <c r="X350" s="3">
        <f t="shared" ca="1" si="95"/>
        <v>0.56000000000000005</v>
      </c>
      <c r="Y350" s="3">
        <f t="shared" ca="1" si="96"/>
        <v>4.95</v>
      </c>
      <c r="Z350" s="12">
        <f t="shared" ca="1" si="99"/>
        <v>0</v>
      </c>
      <c r="AA350" s="17">
        <f t="shared" ca="1" si="100"/>
        <v>179.62264150943417</v>
      </c>
      <c r="AB350" s="17">
        <f t="shared" ca="1" si="101"/>
        <v>179.62264150943417</v>
      </c>
      <c r="AC350" s="19">
        <f t="shared" ca="1" si="86"/>
        <v>9979.4499971853438</v>
      </c>
    </row>
    <row r="351" spans="1:29" x14ac:dyDescent="0.25">
      <c r="A351" s="22">
        <v>36511</v>
      </c>
      <c r="B351">
        <v>0.74</v>
      </c>
      <c r="C351">
        <v>0.53</v>
      </c>
      <c r="D351">
        <v>0.53</v>
      </c>
      <c r="E351">
        <v>5.08</v>
      </c>
      <c r="F351">
        <v>4.6399999999999997</v>
      </c>
      <c r="G351">
        <v>4.6399999999999997</v>
      </c>
      <c r="H351">
        <f t="shared" si="87"/>
        <v>-5.3571428571428603E-2</v>
      </c>
      <c r="I351">
        <f t="shared" si="88"/>
        <v>-3.3333333333333326E-2</v>
      </c>
      <c r="J351">
        <f t="shared" si="94"/>
        <v>0.26034416773969188</v>
      </c>
      <c r="K351" s="2">
        <v>1</v>
      </c>
      <c r="L351" s="2">
        <v>1</v>
      </c>
      <c r="M351" s="6">
        <f ca="1">100*(D351-MIN(OFFSET(C351,-$M$3+1,0):C351))/(MAX(OFFSET(B351,-$M$3+1,0):B351)-MIN(OFFSET(C351,-$M$3+1,0):C351))</f>
        <v>12.5</v>
      </c>
      <c r="N351" s="6">
        <f ca="1">100*(G351-MIN(OFFSET(F351,-$M$3+1,0):F351))/(MAX(OFFSET(E351,-$M$3+1,0):E351)-MIN(OFFSET(F351,-$M$3+1,0):F351))</f>
        <v>22.352941176470541</v>
      </c>
      <c r="O351" s="6">
        <f t="shared" ca="1" si="89"/>
        <v>-9.8529411764705408</v>
      </c>
      <c r="P351" s="8">
        <f t="shared" si="92"/>
        <v>0.20999999999999996</v>
      </c>
      <c r="Q351" s="8">
        <f t="shared" si="93"/>
        <v>0.44000000000000039</v>
      </c>
      <c r="R351" s="15">
        <f ca="1">AVERAGE(P351:OFFSET(P351,-$R$3+1,0))*$R$4*K351</f>
        <v>31.25</v>
      </c>
      <c r="S351" s="15">
        <f ca="1">AVERAGE(Q351:OFFSET(Q351,-$R$3+1,0))*$S$4*L351</f>
        <v>42.625000000000014</v>
      </c>
      <c r="T351" s="11" t="str">
        <f t="shared" ca="1" si="90"/>
        <v>Buy</v>
      </c>
      <c r="U351" s="11" t="str">
        <f t="shared" ca="1" si="91"/>
        <v xml:space="preserve"> </v>
      </c>
      <c r="V351" s="3">
        <f t="shared" ca="1" si="97"/>
        <v>10</v>
      </c>
      <c r="W351" s="16">
        <f t="shared" ca="1" si="98"/>
        <v>-6.4150943396226427</v>
      </c>
      <c r="X351" s="3">
        <f t="shared" ca="1" si="95"/>
        <v>0.56000000000000005</v>
      </c>
      <c r="Y351" s="3">
        <f t="shared" ca="1" si="96"/>
        <v>4.95</v>
      </c>
      <c r="Z351" s="12">
        <f t="shared" ca="1" si="99"/>
        <v>-30.000000000000028</v>
      </c>
      <c r="AA351" s="17">
        <f t="shared" ca="1" si="100"/>
        <v>102.64150943396237</v>
      </c>
      <c r="AB351" s="17">
        <f t="shared" ca="1" si="101"/>
        <v>72.641509433962341</v>
      </c>
      <c r="AC351" s="19">
        <f t="shared" ca="1" si="86"/>
        <v>10052.091506619307</v>
      </c>
    </row>
    <row r="352" spans="1:29" x14ac:dyDescent="0.25">
      <c r="A352" s="22">
        <v>36514</v>
      </c>
      <c r="B352">
        <v>0.86</v>
      </c>
      <c r="C352">
        <v>0.53</v>
      </c>
      <c r="D352">
        <v>0.65</v>
      </c>
      <c r="E352">
        <v>5.33</v>
      </c>
      <c r="F352">
        <v>4.7</v>
      </c>
      <c r="G352">
        <v>5.27</v>
      </c>
      <c r="H352">
        <f t="shared" si="87"/>
        <v>0.22641509433962259</v>
      </c>
      <c r="I352">
        <f t="shared" si="88"/>
        <v>0.13577586206896552</v>
      </c>
      <c r="J352">
        <f t="shared" si="94"/>
        <v>0.34242885718496097</v>
      </c>
      <c r="K352" s="2">
        <v>1</v>
      </c>
      <c r="L352" s="2">
        <v>1</v>
      </c>
      <c r="M352" s="6">
        <f ca="1">100*(D352-MIN(OFFSET(C352,-$M$3+1,0):C352))/(MAX(OFFSET(B352,-$M$3+1,0):B352)-MIN(OFFSET(C352,-$M$3+1,0):C352))</f>
        <v>28.84615384615385</v>
      </c>
      <c r="N352" s="6">
        <f ca="1">100*(G352-MIN(OFFSET(F352,-$M$3+1,0):F352))/(MAX(OFFSET(E352,-$M$3+1,0):E352)-MIN(OFFSET(F352,-$M$3+1,0):F352))</f>
        <v>93.18181818181813</v>
      </c>
      <c r="O352" s="6">
        <f t="shared" ca="1" si="89"/>
        <v>-64.335664335664276</v>
      </c>
      <c r="P352" s="8">
        <f t="shared" si="92"/>
        <v>0.32999999999999996</v>
      </c>
      <c r="Q352" s="8">
        <f t="shared" si="93"/>
        <v>0.69000000000000039</v>
      </c>
      <c r="R352" s="15">
        <f ca="1">AVERAGE(P352:OFFSET(P352,-$R$3+1,0))*$R$4*K352</f>
        <v>29.25</v>
      </c>
      <c r="S352" s="15">
        <f ca="1">AVERAGE(Q352:OFFSET(Q352,-$R$3+1,0))*$S$4*L352</f>
        <v>42.625000000000021</v>
      </c>
      <c r="T352" s="11" t="str">
        <f t="shared" ca="1" si="90"/>
        <v>Buy</v>
      </c>
      <c r="U352" s="11" t="str">
        <f t="shared" ca="1" si="91"/>
        <v xml:space="preserve"> </v>
      </c>
      <c r="V352" s="3">
        <f t="shared" ca="1" si="97"/>
        <v>10</v>
      </c>
      <c r="W352" s="16">
        <f t="shared" ca="1" si="98"/>
        <v>-6.4150943396226427</v>
      </c>
      <c r="X352" s="3">
        <f t="shared" ca="1" si="95"/>
        <v>0.56000000000000005</v>
      </c>
      <c r="Y352" s="3">
        <f t="shared" ca="1" si="96"/>
        <v>4.95</v>
      </c>
      <c r="Z352" s="12">
        <f t="shared" ca="1" si="99"/>
        <v>120</v>
      </c>
      <c r="AA352" s="17">
        <f t="shared" ca="1" si="100"/>
        <v>-404.15094339622641</v>
      </c>
      <c r="AB352" s="17">
        <f t="shared" ca="1" si="101"/>
        <v>-284.15094339622641</v>
      </c>
      <c r="AC352" s="19">
        <f t="shared" ref="AC352:AC415" ca="1" si="102">IF(AB352&lt;&gt;" ",AC351+AB352,AC351)</f>
        <v>9767.940563223081</v>
      </c>
    </row>
    <row r="353" spans="1:29" x14ac:dyDescent="0.25">
      <c r="A353" s="22">
        <v>36515</v>
      </c>
      <c r="B353">
        <v>1.02</v>
      </c>
      <c r="C353">
        <v>0.56000000000000005</v>
      </c>
      <c r="D353">
        <v>0.77</v>
      </c>
      <c r="E353">
        <v>5.77</v>
      </c>
      <c r="F353">
        <v>5.17</v>
      </c>
      <c r="G353">
        <v>5.66</v>
      </c>
      <c r="H353">
        <f t="shared" si="87"/>
        <v>0.18461538461538463</v>
      </c>
      <c r="I353">
        <f t="shared" si="88"/>
        <v>7.4003795066413858E-2</v>
      </c>
      <c r="J353">
        <f t="shared" si="94"/>
        <v>0.36604417769203046</v>
      </c>
      <c r="K353" s="2">
        <v>1</v>
      </c>
      <c r="L353" s="2">
        <v>1</v>
      </c>
      <c r="M353" s="6">
        <f ca="1">100*(D353-MIN(OFFSET(C353,-$M$3+1,0):C353))/(MAX(OFFSET(B353,-$M$3+1,0):B353)-MIN(OFFSET(C353,-$M$3+1,0):C353))</f>
        <v>51.92307692307692</v>
      </c>
      <c r="N353" s="6">
        <f ca="1">100*(G353-MIN(OFFSET(F353,-$M$3+1,0):F353))/(MAX(OFFSET(E353,-$M$3+1,0):E353)-MIN(OFFSET(F353,-$M$3+1,0):F353))</f>
        <v>91.666666666666714</v>
      </c>
      <c r="O353" s="6">
        <f t="shared" ca="1" si="89"/>
        <v>-39.743589743589794</v>
      </c>
      <c r="P353" s="8">
        <f t="shared" si="92"/>
        <v>0.45999999999999996</v>
      </c>
      <c r="Q353" s="8">
        <f t="shared" si="93"/>
        <v>0.59999999999999964</v>
      </c>
      <c r="R353" s="15">
        <f ca="1">AVERAGE(P353:OFFSET(P353,-$R$3+1,0))*$R$4*K353</f>
        <v>32.375</v>
      </c>
      <c r="S353" s="15">
        <f ca="1">AVERAGE(Q353:OFFSET(Q353,-$R$3+1,0))*$S$4*L353</f>
        <v>45.000000000000014</v>
      </c>
      <c r="T353" s="11" t="str">
        <f t="shared" ca="1" si="90"/>
        <v>Buy</v>
      </c>
      <c r="U353" s="11" t="str">
        <f t="shared" ca="1" si="91"/>
        <v xml:space="preserve"> </v>
      </c>
      <c r="V353" s="3">
        <f t="shared" ca="1" si="97"/>
        <v>10</v>
      </c>
      <c r="W353" s="16">
        <f t="shared" ca="1" si="98"/>
        <v>-6.4150943396226427</v>
      </c>
      <c r="X353" s="3">
        <f t="shared" ca="1" si="95"/>
        <v>0.56000000000000005</v>
      </c>
      <c r="Y353" s="3">
        <f t="shared" ca="1" si="96"/>
        <v>4.95</v>
      </c>
      <c r="Z353" s="12">
        <f t="shared" ca="1" si="99"/>
        <v>120</v>
      </c>
      <c r="AA353" s="17">
        <f t="shared" ca="1" si="100"/>
        <v>-250.18867924528342</v>
      </c>
      <c r="AB353" s="17">
        <f t="shared" ca="1" si="101"/>
        <v>-130.18867924528342</v>
      </c>
      <c r="AC353" s="19">
        <f t="shared" ca="1" si="102"/>
        <v>9637.7518839777968</v>
      </c>
    </row>
    <row r="354" spans="1:29" x14ac:dyDescent="0.25">
      <c r="A354" s="22">
        <v>36516</v>
      </c>
      <c r="B354">
        <v>0.8</v>
      </c>
      <c r="C354">
        <v>0.62</v>
      </c>
      <c r="D354">
        <v>0.68</v>
      </c>
      <c r="E354">
        <v>6.08</v>
      </c>
      <c r="F354">
        <v>5.52</v>
      </c>
      <c r="G354">
        <v>5.67</v>
      </c>
      <c r="H354">
        <f t="shared" si="87"/>
        <v>-0.11688311688311681</v>
      </c>
      <c r="I354">
        <f t="shared" si="88"/>
        <v>1.7667844522968323E-3</v>
      </c>
      <c r="J354">
        <f t="shared" si="94"/>
        <v>0.38938698065534683</v>
      </c>
      <c r="K354" s="2">
        <v>1</v>
      </c>
      <c r="L354" s="2">
        <v>1</v>
      </c>
      <c r="M354" s="6">
        <f ca="1">100*(D354-MIN(OFFSET(C354,-$M$3+1,0):C354))/(MAX(OFFSET(B354,-$M$3+1,0):B354)-MIN(OFFSET(C354,-$M$3+1,0):C354))</f>
        <v>34.61538461538462</v>
      </c>
      <c r="N354" s="6">
        <f ca="1">100*(G354-MIN(OFFSET(F354,-$M$3+1,0):F354))/(MAX(OFFSET(E354,-$M$3+1,0):E354)-MIN(OFFSET(F354,-$M$3+1,0):F354))</f>
        <v>74.846625766871156</v>
      </c>
      <c r="O354" s="6">
        <f t="shared" ca="1" si="89"/>
        <v>-40.231241151486536</v>
      </c>
      <c r="P354" s="8">
        <f t="shared" si="92"/>
        <v>0.18000000000000005</v>
      </c>
      <c r="Q354" s="8">
        <f t="shared" si="93"/>
        <v>0.5600000000000005</v>
      </c>
      <c r="R354" s="15">
        <f ca="1">AVERAGE(P354:OFFSET(P354,-$R$3+1,0))*$R$4*K354</f>
        <v>31.125000000000004</v>
      </c>
      <c r="S354" s="15">
        <f ca="1">AVERAGE(Q354:OFFSET(Q354,-$R$3+1,0))*$S$4*L354</f>
        <v>48.500000000000021</v>
      </c>
      <c r="T354" s="11" t="str">
        <f t="shared" ca="1" si="90"/>
        <v>Buy</v>
      </c>
      <c r="U354" s="11" t="str">
        <f t="shared" ca="1" si="91"/>
        <v xml:space="preserve"> </v>
      </c>
      <c r="V354" s="3">
        <f t="shared" ca="1" si="97"/>
        <v>10</v>
      </c>
      <c r="W354" s="16">
        <f t="shared" ca="1" si="98"/>
        <v>-6.4150943396226427</v>
      </c>
      <c r="X354" s="3">
        <f t="shared" ca="1" si="95"/>
        <v>0.56000000000000005</v>
      </c>
      <c r="Y354" s="3">
        <f t="shared" ca="1" si="96"/>
        <v>4.95</v>
      </c>
      <c r="Z354" s="12">
        <f t="shared" ca="1" si="99"/>
        <v>-89.999999999999972</v>
      </c>
      <c r="AA354" s="17">
        <f t="shared" ca="1" si="100"/>
        <v>-6.4150943396225051</v>
      </c>
      <c r="AB354" s="17">
        <f t="shared" ca="1" si="101"/>
        <v>-96.41509433962247</v>
      </c>
      <c r="AC354" s="19">
        <f t="shared" ca="1" si="102"/>
        <v>9541.3367896381751</v>
      </c>
    </row>
    <row r="355" spans="1:29" x14ac:dyDescent="0.25">
      <c r="A355" s="22">
        <v>36517</v>
      </c>
      <c r="B355">
        <v>0.8</v>
      </c>
      <c r="C355">
        <v>0.65</v>
      </c>
      <c r="D355">
        <v>0.77</v>
      </c>
      <c r="E355">
        <v>5.86</v>
      </c>
      <c r="F355">
        <v>5.64</v>
      </c>
      <c r="G355">
        <v>5.8</v>
      </c>
      <c r="H355">
        <f t="shared" si="87"/>
        <v>0.13235294117647056</v>
      </c>
      <c r="I355">
        <f t="shared" si="88"/>
        <v>2.2927689594356204E-2</v>
      </c>
      <c r="J355">
        <f t="shared" si="94"/>
        <v>0.36224638684726901</v>
      </c>
      <c r="K355" s="2">
        <v>1</v>
      </c>
      <c r="L355" s="2">
        <v>1</v>
      </c>
      <c r="M355" s="6">
        <f ca="1">100*(D355-MIN(OFFSET(C355,-$M$3+1,0):C355))/(MAX(OFFSET(B355,-$M$3+1,0):B355)-MIN(OFFSET(C355,-$M$3+1,0):C355))</f>
        <v>48.979591836734691</v>
      </c>
      <c r="N355" s="6">
        <f ca="1">100*(G355-MIN(OFFSET(F355,-$M$3+1,0):F355))/(MAX(OFFSET(E355,-$M$3+1,0):E355)-MIN(OFFSET(F355,-$M$3+1,0):F355))</f>
        <v>82.822085889570545</v>
      </c>
      <c r="O355" s="6">
        <f t="shared" ca="1" si="89"/>
        <v>-33.842494052835853</v>
      </c>
      <c r="P355" s="8">
        <f t="shared" si="92"/>
        <v>0.15000000000000002</v>
      </c>
      <c r="Q355" s="8">
        <f t="shared" si="93"/>
        <v>0.22000000000000064</v>
      </c>
      <c r="R355" s="15">
        <f ca="1">AVERAGE(P355:OFFSET(P355,-$R$3+1,0))*$R$4*K355</f>
        <v>26.5</v>
      </c>
      <c r="S355" s="15">
        <f ca="1">AVERAGE(Q355:OFFSET(Q355,-$R$3+1,0))*$S$4*L355</f>
        <v>45.500000000000028</v>
      </c>
      <c r="T355" s="11" t="str">
        <f t="shared" ca="1" si="90"/>
        <v>Buy</v>
      </c>
      <c r="U355" s="11" t="str">
        <f t="shared" ca="1" si="91"/>
        <v xml:space="preserve"> </v>
      </c>
      <c r="V355" s="3">
        <f t="shared" ca="1" si="97"/>
        <v>10</v>
      </c>
      <c r="W355" s="16">
        <f t="shared" ca="1" si="98"/>
        <v>-6.4150943396226427</v>
      </c>
      <c r="X355" s="3">
        <f t="shared" ca="1" si="95"/>
        <v>0.56000000000000005</v>
      </c>
      <c r="Y355" s="3">
        <f t="shared" ca="1" si="96"/>
        <v>4.95</v>
      </c>
      <c r="Z355" s="12">
        <f t="shared" ca="1" si="99"/>
        <v>89.999999999999972</v>
      </c>
      <c r="AA355" s="17">
        <f t="shared" ca="1" si="100"/>
        <v>-83.39622641509429</v>
      </c>
      <c r="AB355" s="17">
        <f t="shared" ca="1" si="101"/>
        <v>6.6037735849056816</v>
      </c>
      <c r="AC355" s="19">
        <f t="shared" ca="1" si="102"/>
        <v>9547.940563223081</v>
      </c>
    </row>
    <row r="356" spans="1:29" x14ac:dyDescent="0.25">
      <c r="A356" s="22">
        <v>36521</v>
      </c>
      <c r="B356">
        <v>0.83</v>
      </c>
      <c r="C356">
        <v>0.65</v>
      </c>
      <c r="D356">
        <v>0.68</v>
      </c>
      <c r="E356">
        <v>5.92</v>
      </c>
      <c r="F356">
        <v>5.24</v>
      </c>
      <c r="G356">
        <v>5.45</v>
      </c>
      <c r="H356">
        <f t="shared" si="87"/>
        <v>-0.11688311688311681</v>
      </c>
      <c r="I356">
        <f t="shared" si="88"/>
        <v>-6.0344827586206851E-2</v>
      </c>
      <c r="J356">
        <f t="shared" si="94"/>
        <v>0.33699899497022723</v>
      </c>
      <c r="K356" s="2">
        <v>1</v>
      </c>
      <c r="L356" s="2">
        <v>1</v>
      </c>
      <c r="M356" s="6">
        <f ca="1">100*(D356-MIN(OFFSET(C356,-$M$3+1,0):C356))/(MAX(OFFSET(B356,-$M$3+1,0):B356)-MIN(OFFSET(C356,-$M$3+1,0):C356))</f>
        <v>30.612244897959187</v>
      </c>
      <c r="N356" s="6">
        <f ca="1">100*(G356-MIN(OFFSET(F356,-$M$3+1,0):F356))/(MAX(OFFSET(E356,-$M$3+1,0):E356)-MIN(OFFSET(F356,-$M$3+1,0):F356))</f>
        <v>56.250000000000021</v>
      </c>
      <c r="O356" s="6">
        <f t="shared" ca="1" si="89"/>
        <v>-25.637755102040835</v>
      </c>
      <c r="P356" s="8">
        <f t="shared" si="92"/>
        <v>0.17999999999999994</v>
      </c>
      <c r="Q356" s="8">
        <f t="shared" si="93"/>
        <v>0.67999999999999972</v>
      </c>
      <c r="R356" s="15">
        <f ca="1">AVERAGE(P356:OFFSET(P356,-$R$3+1,0))*$R$4*K356</f>
        <v>23</v>
      </c>
      <c r="S356" s="15">
        <f ca="1">AVERAGE(Q356:OFFSET(Q356,-$R$3+1,0))*$S$4*L356</f>
        <v>50.500000000000021</v>
      </c>
      <c r="T356" s="11" t="str">
        <f t="shared" ca="1" si="90"/>
        <v>Buy</v>
      </c>
      <c r="U356" s="11" t="str">
        <f t="shared" ca="1" si="91"/>
        <v xml:space="preserve"> </v>
      </c>
      <c r="V356" s="3">
        <f t="shared" ca="1" si="97"/>
        <v>10</v>
      </c>
      <c r="W356" s="16">
        <f t="shared" ca="1" si="98"/>
        <v>-6.4150943396226427</v>
      </c>
      <c r="X356" s="3">
        <f t="shared" ca="1" si="95"/>
        <v>0.56000000000000005</v>
      </c>
      <c r="Y356" s="3">
        <f t="shared" ca="1" si="96"/>
        <v>4.95</v>
      </c>
      <c r="Z356" s="12">
        <f t="shared" ca="1" si="99"/>
        <v>-89.999999999999972</v>
      </c>
      <c r="AA356" s="17">
        <f t="shared" ca="1" si="100"/>
        <v>224.52830188679224</v>
      </c>
      <c r="AB356" s="17">
        <f t="shared" ca="1" si="101"/>
        <v>134.52830188679226</v>
      </c>
      <c r="AC356" s="19">
        <f t="shared" ca="1" si="102"/>
        <v>9682.4688651098731</v>
      </c>
    </row>
    <row r="357" spans="1:29" x14ac:dyDescent="0.25">
      <c r="A357" s="22">
        <v>36522</v>
      </c>
      <c r="B357">
        <v>0.8</v>
      </c>
      <c r="C357">
        <v>0.65</v>
      </c>
      <c r="D357">
        <v>0.71</v>
      </c>
      <c r="E357">
        <v>5.64</v>
      </c>
      <c r="F357">
        <v>5.39</v>
      </c>
      <c r="G357">
        <v>5.42</v>
      </c>
      <c r="H357">
        <f t="shared" si="87"/>
        <v>4.4117647058823373E-2</v>
      </c>
      <c r="I357">
        <f t="shared" si="88"/>
        <v>-5.5045871559633586E-3</v>
      </c>
      <c r="J357">
        <f t="shared" si="94"/>
        <v>0.36673398721908335</v>
      </c>
      <c r="K357" s="2">
        <v>1</v>
      </c>
      <c r="L357" s="2">
        <v>1</v>
      </c>
      <c r="M357" s="6">
        <f ca="1">100*(D357-MIN(OFFSET(C357,-$M$3+1,0):C357))/(MAX(OFFSET(B357,-$M$3+1,0):B357)-MIN(OFFSET(C357,-$M$3+1,0):C357))</f>
        <v>36.73469387755101</v>
      </c>
      <c r="N357" s="6">
        <f ca="1">100*(G357-MIN(OFFSET(F357,-$M$3+1,0):F357))/(MAX(OFFSET(E357,-$M$3+1,0):E357)-MIN(OFFSET(F357,-$M$3+1,0):F357))</f>
        <v>52.173913043478244</v>
      </c>
      <c r="O357" s="6">
        <f t="shared" ca="1" si="89"/>
        <v>-15.439219165927234</v>
      </c>
      <c r="P357" s="8">
        <f t="shared" si="92"/>
        <v>0.15000000000000002</v>
      </c>
      <c r="Q357" s="8">
        <f t="shared" si="93"/>
        <v>0.25</v>
      </c>
      <c r="R357" s="15">
        <f ca="1">AVERAGE(P357:OFFSET(P357,-$R$3+1,0))*$R$4*K357</f>
        <v>22.625</v>
      </c>
      <c r="S357" s="15">
        <f ca="1">AVERAGE(Q357:OFFSET(Q357,-$R$3+1,0))*$S$4*L357</f>
        <v>50.875000000000014</v>
      </c>
      <c r="T357" s="11" t="str">
        <f t="shared" ca="1" si="90"/>
        <v>Buy</v>
      </c>
      <c r="U357" s="11" t="str">
        <f t="shared" ca="1" si="91"/>
        <v xml:space="preserve"> </v>
      </c>
      <c r="V357" s="3">
        <f t="shared" ca="1" si="97"/>
        <v>10</v>
      </c>
      <c r="W357" s="16">
        <f t="shared" ca="1" si="98"/>
        <v>-6.4150943396226427</v>
      </c>
      <c r="X357" s="3">
        <f t="shared" ca="1" si="95"/>
        <v>0.56000000000000005</v>
      </c>
      <c r="Y357" s="3">
        <f t="shared" ca="1" si="96"/>
        <v>4.95</v>
      </c>
      <c r="Z357" s="12">
        <f t="shared" ca="1" si="99"/>
        <v>29.999999999999915</v>
      </c>
      <c r="AA357" s="17">
        <f t="shared" ca="1" si="100"/>
        <v>19.245283018868086</v>
      </c>
      <c r="AB357" s="17">
        <f t="shared" ca="1" si="101"/>
        <v>49.245283018868001</v>
      </c>
      <c r="AC357" s="19">
        <f t="shared" ca="1" si="102"/>
        <v>9731.7141481287417</v>
      </c>
    </row>
    <row r="358" spans="1:29" x14ac:dyDescent="0.25">
      <c r="A358" s="22">
        <v>36523</v>
      </c>
      <c r="B358">
        <v>0.96</v>
      </c>
      <c r="C358">
        <v>0.71</v>
      </c>
      <c r="D358">
        <v>0.96</v>
      </c>
      <c r="E358">
        <v>5.55</v>
      </c>
      <c r="F358">
        <v>5.39</v>
      </c>
      <c r="G358">
        <v>5.45</v>
      </c>
      <c r="H358">
        <f t="shared" si="87"/>
        <v>0.352112676056338</v>
      </c>
      <c r="I358">
        <f t="shared" si="88"/>
        <v>5.5350553505535416E-3</v>
      </c>
      <c r="J358">
        <f t="shared" si="94"/>
        <v>0.35352206057516744</v>
      </c>
      <c r="K358" s="2">
        <v>1</v>
      </c>
      <c r="L358" s="2">
        <v>1</v>
      </c>
      <c r="M358" s="6">
        <f ca="1">100*(D358-MIN(OFFSET(C358,-$M$3+1,0):C358))/(MAX(OFFSET(B358,-$M$3+1,0):B358)-MIN(OFFSET(C358,-$M$3+1,0):C358))</f>
        <v>86.956521739130423</v>
      </c>
      <c r="N358" s="6">
        <f ca="1">100*(G358-MIN(OFFSET(F358,-$M$3+1,0):F358))/(MAX(OFFSET(E358,-$M$3+1,0):E358)-MIN(OFFSET(F358,-$M$3+1,0):F358))</f>
        <v>30.769230769230791</v>
      </c>
      <c r="O358" s="6">
        <f t="shared" ca="1" si="89"/>
        <v>56.187290969899635</v>
      </c>
      <c r="P358" s="8">
        <f t="shared" si="92"/>
        <v>0.25</v>
      </c>
      <c r="Q358" s="8">
        <f t="shared" si="93"/>
        <v>0.16000000000000014</v>
      </c>
      <c r="R358" s="15">
        <f ca="1">AVERAGE(P358:OFFSET(P358,-$R$3+1,0))*$R$4*K358</f>
        <v>23.875</v>
      </c>
      <c r="S358" s="15">
        <f ca="1">AVERAGE(Q358:OFFSET(Q358,-$R$3+1,0))*$S$4*L358</f>
        <v>45.000000000000014</v>
      </c>
      <c r="T358" s="11" t="str">
        <f t="shared" ca="1" si="90"/>
        <v>Exit</v>
      </c>
      <c r="U358" s="11" t="str">
        <f t="shared" ca="1" si="91"/>
        <v>Sell</v>
      </c>
      <c r="V358" s="3">
        <f t="shared" ca="1" si="97"/>
        <v>-10</v>
      </c>
      <c r="W358" s="16">
        <f t="shared" ca="1" si="98"/>
        <v>5.3055555555555536</v>
      </c>
      <c r="X358" s="3">
        <f t="shared" ca="1" si="95"/>
        <v>0.56000000000000005</v>
      </c>
      <c r="Y358" s="3">
        <f t="shared" ca="1" si="96"/>
        <v>4.95</v>
      </c>
      <c r="Z358" s="12">
        <f t="shared" ca="1" si="99"/>
        <v>250</v>
      </c>
      <c r="AA358" s="17">
        <f t="shared" ca="1" si="100"/>
        <v>-19.245283018868086</v>
      </c>
      <c r="AB358" s="17">
        <f t="shared" ca="1" si="101"/>
        <v>230.75471698113191</v>
      </c>
      <c r="AC358" s="19">
        <f t="shared" ca="1" si="102"/>
        <v>9962.4688651098731</v>
      </c>
    </row>
    <row r="359" spans="1:29" x14ac:dyDescent="0.25">
      <c r="A359" s="22">
        <v>36524</v>
      </c>
      <c r="B359">
        <v>1.05</v>
      </c>
      <c r="C359">
        <v>0.65</v>
      </c>
      <c r="D359">
        <v>0.99</v>
      </c>
      <c r="E359">
        <v>5.95</v>
      </c>
      <c r="F359">
        <v>5.45</v>
      </c>
      <c r="G359">
        <v>5.95</v>
      </c>
      <c r="H359">
        <f t="shared" si="87"/>
        <v>3.125E-2</v>
      </c>
      <c r="I359">
        <f t="shared" si="88"/>
        <v>9.174311926605494E-2</v>
      </c>
      <c r="J359">
        <f t="shared" si="94"/>
        <v>0.32020641957073731</v>
      </c>
      <c r="K359" s="2">
        <v>1</v>
      </c>
      <c r="L359" s="2">
        <v>1</v>
      </c>
      <c r="M359" s="6">
        <f ca="1">100*(D359-MIN(OFFSET(C359,-$M$3+1,0):C359))/(MAX(OFFSET(B359,-$M$3+1,0):B359)-MIN(OFFSET(C359,-$M$3+1,0):C359))</f>
        <v>86.046511627906966</v>
      </c>
      <c r="N359" s="6">
        <f ca="1">100*(G359-MIN(OFFSET(F359,-$M$3+1,0):F359))/(MAX(OFFSET(E359,-$M$3+1,0):E359)-MIN(OFFSET(F359,-$M$3+1,0):F359))</f>
        <v>84.523809523809533</v>
      </c>
      <c r="O359" s="6">
        <f t="shared" ca="1" si="89"/>
        <v>1.5227021040974336</v>
      </c>
      <c r="P359" s="8">
        <f t="shared" si="92"/>
        <v>0.4</v>
      </c>
      <c r="Q359" s="8">
        <f t="shared" si="93"/>
        <v>0.5</v>
      </c>
      <c r="R359" s="15">
        <f ca="1">AVERAGE(P359:OFFSET(P359,-$R$3+1,0))*$R$4*K359</f>
        <v>26.25</v>
      </c>
      <c r="S359" s="15">
        <f ca="1">AVERAGE(Q359:OFFSET(Q359,-$R$3+1,0))*$S$4*L359</f>
        <v>45.750000000000014</v>
      </c>
      <c r="T359" s="11" t="str">
        <f t="shared" ca="1" si="90"/>
        <v xml:space="preserve"> </v>
      </c>
      <c r="U359" s="11" t="str">
        <f t="shared" ca="1" si="91"/>
        <v>Sell</v>
      </c>
      <c r="V359" s="3">
        <f t="shared" ca="1" si="97"/>
        <v>-10</v>
      </c>
      <c r="W359" s="16">
        <f t="shared" ca="1" si="98"/>
        <v>5.3055555555555536</v>
      </c>
      <c r="X359" s="3">
        <f t="shared" ca="1" si="95"/>
        <v>0.56000000000000005</v>
      </c>
      <c r="Y359" s="3">
        <f t="shared" ca="1" si="96"/>
        <v>4.95</v>
      </c>
      <c r="Z359" s="12">
        <f t="shared" ca="1" si="99"/>
        <v>-30.000000000000028</v>
      </c>
      <c r="AA359" s="17">
        <f t="shared" ca="1" si="100"/>
        <v>265.27777777777766</v>
      </c>
      <c r="AB359" s="17">
        <f t="shared" ca="1" si="101"/>
        <v>235.27777777777763</v>
      </c>
      <c r="AC359" s="19">
        <f t="shared" ca="1" si="102"/>
        <v>10197.746642887651</v>
      </c>
    </row>
    <row r="360" spans="1:29" x14ac:dyDescent="0.25">
      <c r="A360" s="22">
        <v>36525</v>
      </c>
      <c r="B360">
        <v>1.02</v>
      </c>
      <c r="C360">
        <v>0.77</v>
      </c>
      <c r="D360">
        <v>0.89</v>
      </c>
      <c r="E360">
        <v>6.08</v>
      </c>
      <c r="F360">
        <v>5.77</v>
      </c>
      <c r="G360">
        <v>6.05</v>
      </c>
      <c r="H360">
        <f t="shared" si="87"/>
        <v>-0.10101010101010099</v>
      </c>
      <c r="I360">
        <f t="shared" si="88"/>
        <v>1.6806722689075571E-2</v>
      </c>
      <c r="J360">
        <f t="shared" si="94"/>
        <v>0.32575258076313934</v>
      </c>
      <c r="K360" s="2">
        <v>1</v>
      </c>
      <c r="L360" s="2">
        <v>1</v>
      </c>
      <c r="M360" s="6">
        <f ca="1">100*(D360-MIN(OFFSET(C360,-$M$3+1,0):C360))/(MAX(OFFSET(B360,-$M$3+1,0):B360)-MIN(OFFSET(C360,-$M$3+1,0):C360))</f>
        <v>60</v>
      </c>
      <c r="N360" s="6">
        <f ca="1">100*(G360-MIN(OFFSET(F360,-$M$3+1,0):F360))/(MAX(OFFSET(E360,-$M$3+1,0):E360)-MIN(OFFSET(F360,-$M$3+1,0):F360))</f>
        <v>96.428571428571388</v>
      </c>
      <c r="O360" s="6">
        <f t="shared" ca="1" si="89"/>
        <v>-36.428571428571388</v>
      </c>
      <c r="P360" s="8">
        <f t="shared" si="92"/>
        <v>0.25</v>
      </c>
      <c r="Q360" s="8">
        <f t="shared" si="93"/>
        <v>0.3100000000000005</v>
      </c>
      <c r="R360" s="15">
        <f ca="1">AVERAGE(P360:OFFSET(P360,-$R$3+1,0))*$R$4*K360</f>
        <v>25.25</v>
      </c>
      <c r="S360" s="15">
        <f ca="1">AVERAGE(Q360:OFFSET(Q360,-$R$3+1,0))*$S$4*L360</f>
        <v>41.000000000000014</v>
      </c>
      <c r="T360" s="11" t="str">
        <f t="shared" ca="1" si="90"/>
        <v>Buy</v>
      </c>
      <c r="U360" s="11" t="str">
        <f t="shared" ca="1" si="91"/>
        <v>Exit</v>
      </c>
      <c r="V360" s="3">
        <f t="shared" ca="1" si="97"/>
        <v>10</v>
      </c>
      <c r="W360" s="16">
        <f t="shared" ca="1" si="98"/>
        <v>-6.1585365853658516</v>
      </c>
      <c r="X360" s="3">
        <f t="shared" ca="1" si="95"/>
        <v>0.89</v>
      </c>
      <c r="Y360" s="3">
        <f t="shared" ca="1" si="96"/>
        <v>6.05</v>
      </c>
      <c r="Z360" s="12">
        <f t="shared" ca="1" si="99"/>
        <v>99.999999999999972</v>
      </c>
      <c r="AA360" s="17">
        <f t="shared" ca="1" si="100"/>
        <v>53.055555555555344</v>
      </c>
      <c r="AB360" s="17">
        <f t="shared" ca="1" si="101"/>
        <v>153.05555555555532</v>
      </c>
      <c r="AC360" s="19">
        <f t="shared" ca="1" si="102"/>
        <v>10350.802198443205</v>
      </c>
    </row>
    <row r="361" spans="1:29" x14ac:dyDescent="0.25">
      <c r="A361" s="22">
        <v>36528</v>
      </c>
      <c r="B361">
        <v>0.93</v>
      </c>
      <c r="C361">
        <v>0.65</v>
      </c>
      <c r="D361">
        <v>0.74</v>
      </c>
      <c r="E361">
        <v>6.08</v>
      </c>
      <c r="F361">
        <v>5.39</v>
      </c>
      <c r="G361">
        <v>5.45</v>
      </c>
      <c r="H361">
        <f t="shared" si="87"/>
        <v>-0.1685393258426966</v>
      </c>
      <c r="I361">
        <f t="shared" si="88"/>
        <v>-9.9173553719008156E-2</v>
      </c>
      <c r="J361">
        <f t="shared" si="94"/>
        <v>0.36698604736264623</v>
      </c>
      <c r="K361" s="2">
        <v>1</v>
      </c>
      <c r="L361" s="2">
        <v>1</v>
      </c>
      <c r="M361" s="6">
        <f ca="1">100*(D361-MIN(OFFSET(C361,-$M$3+1,0):C361))/(MAX(OFFSET(B361,-$M$3+1,0):B361)-MIN(OFFSET(C361,-$M$3+1,0):C361))</f>
        <v>22.499999999999989</v>
      </c>
      <c r="N361" s="6">
        <f ca="1">100*(G361-MIN(OFFSET(F361,-$M$3+1,0):F361))/(MAX(OFFSET(E361,-$M$3+1,0):E361)-MIN(OFFSET(F361,-$M$3+1,0):F361))</f>
        <v>25</v>
      </c>
      <c r="O361" s="6">
        <f t="shared" ca="1" si="89"/>
        <v>-2.5000000000000107</v>
      </c>
      <c r="P361" s="8">
        <f t="shared" si="92"/>
        <v>0.28000000000000003</v>
      </c>
      <c r="Q361" s="8">
        <f t="shared" si="93"/>
        <v>0.69000000000000039</v>
      </c>
      <c r="R361" s="15">
        <f ca="1">AVERAGE(P361:OFFSET(P361,-$R$3+1,0))*$R$4*K361</f>
        <v>23</v>
      </c>
      <c r="S361" s="15">
        <f ca="1">AVERAGE(Q361:OFFSET(Q361,-$R$3+1,0))*$S$4*L361</f>
        <v>42.125000000000021</v>
      </c>
      <c r="T361" s="11" t="str">
        <f t="shared" ca="1" si="90"/>
        <v>Buy</v>
      </c>
      <c r="U361" s="11" t="str">
        <f t="shared" ca="1" si="91"/>
        <v xml:space="preserve"> </v>
      </c>
      <c r="V361" s="3">
        <f t="shared" ca="1" si="97"/>
        <v>10</v>
      </c>
      <c r="W361" s="16">
        <f t="shared" ca="1" si="98"/>
        <v>-6.1585365853658516</v>
      </c>
      <c r="X361" s="3">
        <f t="shared" ca="1" si="95"/>
        <v>0.89</v>
      </c>
      <c r="Y361" s="3">
        <f t="shared" ca="1" si="96"/>
        <v>6.05</v>
      </c>
      <c r="Z361" s="12">
        <f t="shared" ca="1" si="99"/>
        <v>-150.00000000000003</v>
      </c>
      <c r="AA361" s="17">
        <f t="shared" ca="1" si="100"/>
        <v>369.51219512195087</v>
      </c>
      <c r="AB361" s="17">
        <f t="shared" ca="1" si="101"/>
        <v>219.51219512195084</v>
      </c>
      <c r="AC361" s="19">
        <f t="shared" ca="1" si="102"/>
        <v>10570.314393565157</v>
      </c>
    </row>
    <row r="362" spans="1:29" x14ac:dyDescent="0.25">
      <c r="A362" s="22">
        <v>36529</v>
      </c>
      <c r="B362">
        <v>0.77</v>
      </c>
      <c r="C362">
        <v>0.62</v>
      </c>
      <c r="D362">
        <v>0.68</v>
      </c>
      <c r="E362">
        <v>5.36</v>
      </c>
      <c r="F362">
        <v>4.95</v>
      </c>
      <c r="G362">
        <v>5.1100000000000003</v>
      </c>
      <c r="H362">
        <f t="shared" si="87"/>
        <v>-8.108108108108103E-2</v>
      </c>
      <c r="I362">
        <f t="shared" si="88"/>
        <v>-6.2385321100917435E-2</v>
      </c>
      <c r="J362">
        <f t="shared" si="94"/>
        <v>0.37271549996601128</v>
      </c>
      <c r="K362" s="2">
        <v>1</v>
      </c>
      <c r="L362" s="2">
        <v>1</v>
      </c>
      <c r="M362" s="6">
        <f ca="1">100*(D362-MIN(OFFSET(C362,-$M$3+1,0):C362))/(MAX(OFFSET(B362,-$M$3+1,0):B362)-MIN(OFFSET(C362,-$M$3+1,0):C362))</f>
        <v>13.953488372093034</v>
      </c>
      <c r="N362" s="6">
        <f ca="1">100*(G362-MIN(OFFSET(F362,-$M$3+1,0):F362))/(MAX(OFFSET(E362,-$M$3+1,0):E362)-MIN(OFFSET(F362,-$M$3+1,0):F362))</f>
        <v>14.159292035398243</v>
      </c>
      <c r="O362" s="6">
        <f t="shared" ca="1" si="89"/>
        <v>-0.20580366330520938</v>
      </c>
      <c r="P362" s="8">
        <f t="shared" si="92"/>
        <v>0.15000000000000002</v>
      </c>
      <c r="Q362" s="8">
        <f t="shared" si="93"/>
        <v>0.5</v>
      </c>
      <c r="R362" s="15">
        <f ca="1">AVERAGE(P362:OFFSET(P362,-$R$3+1,0))*$R$4*K362</f>
        <v>22.625</v>
      </c>
      <c r="S362" s="15">
        <f ca="1">AVERAGE(Q362:OFFSET(Q362,-$R$3+1,0))*$S$4*L362</f>
        <v>41.375000000000014</v>
      </c>
      <c r="T362" s="11" t="str">
        <f t="shared" ca="1" si="90"/>
        <v>Buy</v>
      </c>
      <c r="U362" s="11" t="str">
        <f t="shared" ca="1" si="91"/>
        <v xml:space="preserve"> </v>
      </c>
      <c r="V362" s="3">
        <f t="shared" ca="1" si="97"/>
        <v>10</v>
      </c>
      <c r="W362" s="16">
        <f t="shared" ca="1" si="98"/>
        <v>-6.1585365853658516</v>
      </c>
      <c r="X362" s="3">
        <f t="shared" ca="1" si="95"/>
        <v>0.89</v>
      </c>
      <c r="Y362" s="3">
        <f t="shared" ca="1" si="96"/>
        <v>6.05</v>
      </c>
      <c r="Z362" s="12">
        <f t="shared" ca="1" si="99"/>
        <v>-59.999999999999943</v>
      </c>
      <c r="AA362" s="17">
        <f t="shared" ca="1" si="100"/>
        <v>209.39024390243887</v>
      </c>
      <c r="AB362" s="17">
        <f t="shared" ca="1" si="101"/>
        <v>149.39024390243893</v>
      </c>
      <c r="AC362" s="19">
        <f t="shared" ca="1" si="102"/>
        <v>10719.704637467596</v>
      </c>
    </row>
    <row r="363" spans="1:29" x14ac:dyDescent="0.25">
      <c r="A363" s="22">
        <v>36530</v>
      </c>
      <c r="B363">
        <v>0.8</v>
      </c>
      <c r="C363">
        <v>0.68</v>
      </c>
      <c r="D363">
        <v>0.71</v>
      </c>
      <c r="E363">
        <v>5.36</v>
      </c>
      <c r="F363">
        <v>5.08</v>
      </c>
      <c r="G363">
        <v>5.24</v>
      </c>
      <c r="H363">
        <f t="shared" si="87"/>
        <v>4.4117647058823373E-2</v>
      </c>
      <c r="I363">
        <f t="shared" si="88"/>
        <v>2.5440313111545931E-2</v>
      </c>
      <c r="J363">
        <f t="shared" si="94"/>
        <v>0.3838045679308929</v>
      </c>
      <c r="K363" s="2">
        <v>1</v>
      </c>
      <c r="L363" s="2">
        <v>1</v>
      </c>
      <c r="M363" s="6">
        <f ca="1">100*(D363-MIN(OFFSET(C363,-$M$3+1,0):C363))/(MAX(OFFSET(B363,-$M$3+1,0):B363)-MIN(OFFSET(C363,-$M$3+1,0):C363))</f>
        <v>20.930232558139526</v>
      </c>
      <c r="N363" s="6">
        <f ca="1">100*(G363-MIN(OFFSET(F363,-$M$3+1,0):F363))/(MAX(OFFSET(E363,-$M$3+1,0):E363)-MIN(OFFSET(F363,-$M$3+1,0):F363))</f>
        <v>25.663716814159297</v>
      </c>
      <c r="O363" s="6">
        <f t="shared" ca="1" si="89"/>
        <v>-4.7334842560197714</v>
      </c>
      <c r="P363" s="8">
        <f t="shared" si="92"/>
        <v>0.12</v>
      </c>
      <c r="Q363" s="8">
        <f t="shared" si="93"/>
        <v>0.28000000000000025</v>
      </c>
      <c r="R363" s="15">
        <f ca="1">AVERAGE(P363:OFFSET(P363,-$R$3+1,0))*$R$4*K363</f>
        <v>22.250000000000004</v>
      </c>
      <c r="S363" s="15">
        <f ca="1">AVERAGE(Q363:OFFSET(Q363,-$R$3+1,0))*$S$4*L363</f>
        <v>42.125000000000014</v>
      </c>
      <c r="T363" s="11" t="str">
        <f t="shared" ca="1" si="90"/>
        <v>Buy</v>
      </c>
      <c r="U363" s="11" t="str">
        <f t="shared" ca="1" si="91"/>
        <v xml:space="preserve"> </v>
      </c>
      <c r="V363" s="3">
        <f t="shared" ca="1" si="97"/>
        <v>10</v>
      </c>
      <c r="W363" s="16">
        <f t="shared" ca="1" si="98"/>
        <v>-6.1585365853658516</v>
      </c>
      <c r="X363" s="3">
        <f t="shared" ca="1" si="95"/>
        <v>0.89</v>
      </c>
      <c r="Y363" s="3">
        <f t="shared" ca="1" si="96"/>
        <v>6.05</v>
      </c>
      <c r="Z363" s="12">
        <f t="shared" ca="1" si="99"/>
        <v>29.999999999999915</v>
      </c>
      <c r="AA363" s="17">
        <f t="shared" ca="1" si="100"/>
        <v>-80.060975609755999</v>
      </c>
      <c r="AB363" s="17">
        <f t="shared" ca="1" si="101"/>
        <v>-50.060975609756085</v>
      </c>
      <c r="AC363" s="19">
        <f t="shared" ca="1" si="102"/>
        <v>10669.643661857839</v>
      </c>
    </row>
    <row r="364" spans="1:29" x14ac:dyDescent="0.25">
      <c r="A364" s="22">
        <v>36531</v>
      </c>
      <c r="B364">
        <v>0.74</v>
      </c>
      <c r="C364">
        <v>0.62</v>
      </c>
      <c r="D364">
        <v>0.71</v>
      </c>
      <c r="E364">
        <v>5.45</v>
      </c>
      <c r="F364">
        <v>5.2</v>
      </c>
      <c r="G364">
        <v>5.39</v>
      </c>
      <c r="H364">
        <f t="shared" si="87"/>
        <v>0</v>
      </c>
      <c r="I364">
        <f t="shared" si="88"/>
        <v>2.8625954198473247E-2</v>
      </c>
      <c r="J364">
        <f t="shared" si="94"/>
        <v>0.29874612256548388</v>
      </c>
      <c r="K364" s="2">
        <v>1</v>
      </c>
      <c r="L364" s="2">
        <v>1</v>
      </c>
      <c r="M364" s="6">
        <f ca="1">100*(D364-MIN(OFFSET(C364,-$M$3+1,0):C364))/(MAX(OFFSET(B364,-$M$3+1,0):B364)-MIN(OFFSET(C364,-$M$3+1,0):C364))</f>
        <v>20.930232558139526</v>
      </c>
      <c r="N364" s="6">
        <f ca="1">100*(G364-MIN(OFFSET(F364,-$M$3+1,0):F364))/(MAX(OFFSET(E364,-$M$3+1,0):E364)-MIN(OFFSET(F364,-$M$3+1,0):F364))</f>
        <v>38.93805309734509</v>
      </c>
      <c r="O364" s="6">
        <f t="shared" ca="1" si="89"/>
        <v>-18.007820539205564</v>
      </c>
      <c r="P364" s="8">
        <f t="shared" si="92"/>
        <v>0.12</v>
      </c>
      <c r="Q364" s="8">
        <f t="shared" si="93"/>
        <v>0.25</v>
      </c>
      <c r="R364" s="15">
        <f ca="1">AVERAGE(P364:OFFSET(P364,-$R$3+1,0))*$R$4*K364</f>
        <v>21.500000000000004</v>
      </c>
      <c r="S364" s="15">
        <f ca="1">AVERAGE(Q364:OFFSET(Q364,-$R$3+1,0))*$S$4*L364</f>
        <v>36.750000000000014</v>
      </c>
      <c r="T364" s="11" t="str">
        <f t="shared" ca="1" si="90"/>
        <v>Buy</v>
      </c>
      <c r="U364" s="11" t="str">
        <f t="shared" ca="1" si="91"/>
        <v xml:space="preserve"> </v>
      </c>
      <c r="V364" s="3">
        <f t="shared" ca="1" si="97"/>
        <v>10</v>
      </c>
      <c r="W364" s="16">
        <f t="shared" ca="1" si="98"/>
        <v>-6.1585365853658516</v>
      </c>
      <c r="X364" s="3">
        <f t="shared" ca="1" si="95"/>
        <v>0.89</v>
      </c>
      <c r="Y364" s="3">
        <f t="shared" ca="1" si="96"/>
        <v>6.05</v>
      </c>
      <c r="Z364" s="12">
        <f t="shared" ca="1" si="99"/>
        <v>0</v>
      </c>
      <c r="AA364" s="17">
        <f t="shared" ca="1" si="100"/>
        <v>-92.378048780487447</v>
      </c>
      <c r="AB364" s="17">
        <f t="shared" ca="1" si="101"/>
        <v>-92.378048780487447</v>
      </c>
      <c r="AC364" s="19">
        <f t="shared" ca="1" si="102"/>
        <v>10577.265613077352</v>
      </c>
    </row>
    <row r="365" spans="1:29" x14ac:dyDescent="0.25">
      <c r="A365" s="22">
        <v>36532</v>
      </c>
      <c r="B365">
        <v>0.93</v>
      </c>
      <c r="C365">
        <v>0.68</v>
      </c>
      <c r="D365">
        <v>0.86</v>
      </c>
      <c r="E365">
        <v>5.7</v>
      </c>
      <c r="F365">
        <v>5.36</v>
      </c>
      <c r="G365">
        <v>5.67</v>
      </c>
      <c r="H365">
        <f t="shared" si="87"/>
        <v>0.21126760563380276</v>
      </c>
      <c r="I365">
        <f t="shared" si="88"/>
        <v>5.1948051948051965E-2</v>
      </c>
      <c r="J365">
        <f t="shared" si="94"/>
        <v>0.34986282434913235</v>
      </c>
      <c r="K365" s="2">
        <v>1</v>
      </c>
      <c r="L365" s="2">
        <v>1</v>
      </c>
      <c r="M365" s="6">
        <f ca="1">100*(D365-MIN(OFFSET(C365,-$M$3+1,0):C365))/(MAX(OFFSET(B365,-$M$3+1,0):B365)-MIN(OFFSET(C365,-$M$3+1,0):C365))</f>
        <v>60</v>
      </c>
      <c r="N365" s="6">
        <f ca="1">100*(G365-MIN(OFFSET(F365,-$M$3+1,0):F365))/(MAX(OFFSET(E365,-$M$3+1,0):E365)-MIN(OFFSET(F365,-$M$3+1,0):F365))</f>
        <v>63.716814159292014</v>
      </c>
      <c r="O365" s="6">
        <f t="shared" ca="1" si="89"/>
        <v>-3.7168141592920136</v>
      </c>
      <c r="P365" s="8">
        <f t="shared" si="92"/>
        <v>0.25</v>
      </c>
      <c r="Q365" s="8">
        <f t="shared" si="93"/>
        <v>0.33999999999999986</v>
      </c>
      <c r="R365" s="15">
        <f ca="1">AVERAGE(P365:OFFSET(P365,-$R$3+1,0))*$R$4*K365</f>
        <v>22.750000000000004</v>
      </c>
      <c r="S365" s="15">
        <f ca="1">AVERAGE(Q365:OFFSET(Q365,-$R$3+1,0))*$S$4*L365</f>
        <v>37.875000000000014</v>
      </c>
      <c r="T365" s="11" t="str">
        <f t="shared" ca="1" si="90"/>
        <v>Buy</v>
      </c>
      <c r="U365" s="11" t="str">
        <f t="shared" ca="1" si="91"/>
        <v xml:space="preserve"> </v>
      </c>
      <c r="V365" s="3">
        <f t="shared" ca="1" si="97"/>
        <v>10</v>
      </c>
      <c r="W365" s="16">
        <f t="shared" ca="1" si="98"/>
        <v>-6.1585365853658516</v>
      </c>
      <c r="X365" s="3">
        <f t="shared" ca="1" si="95"/>
        <v>0.89</v>
      </c>
      <c r="Y365" s="3">
        <f t="shared" ca="1" si="96"/>
        <v>6.05</v>
      </c>
      <c r="Z365" s="12">
        <f t="shared" ca="1" si="99"/>
        <v>150.00000000000003</v>
      </c>
      <c r="AA365" s="17">
        <f t="shared" ca="1" si="100"/>
        <v>-172.43902439024399</v>
      </c>
      <c r="AB365" s="17">
        <f t="shared" ca="1" si="101"/>
        <v>-22.439024390243958</v>
      </c>
      <c r="AC365" s="19">
        <f t="shared" ca="1" si="102"/>
        <v>10554.826588687109</v>
      </c>
    </row>
    <row r="366" spans="1:29" x14ac:dyDescent="0.25">
      <c r="A366" s="22">
        <v>36535</v>
      </c>
      <c r="B366">
        <v>1.02</v>
      </c>
      <c r="C366">
        <v>0.77</v>
      </c>
      <c r="D366">
        <v>0.93</v>
      </c>
      <c r="E366">
        <v>5.77</v>
      </c>
      <c r="F366">
        <v>5.55</v>
      </c>
      <c r="G366">
        <v>5.64</v>
      </c>
      <c r="H366">
        <f t="shared" si="87"/>
        <v>8.1395348837209447E-2</v>
      </c>
      <c r="I366">
        <f t="shared" si="88"/>
        <v>-5.2910052910053462E-3</v>
      </c>
      <c r="J366">
        <f t="shared" si="94"/>
        <v>0.35657330035767137</v>
      </c>
      <c r="K366" s="2">
        <v>1</v>
      </c>
      <c r="L366" s="2">
        <v>1</v>
      </c>
      <c r="M366" s="6">
        <f ca="1">100*(D366-MIN(OFFSET(C366,-$M$3+1,0):C366))/(MAX(OFFSET(B366,-$M$3+1,0):B366)-MIN(OFFSET(C366,-$M$3+1,0):C366))</f>
        <v>77.500000000000014</v>
      </c>
      <c r="N366" s="6">
        <f ca="1">100*(G366-MIN(OFFSET(F366,-$M$3+1,0):F366))/(MAX(OFFSET(E366,-$M$3+1,0):E366)-MIN(OFFSET(F366,-$M$3+1,0):F366))</f>
        <v>61.061946902654824</v>
      </c>
      <c r="O366" s="6">
        <f t="shared" ca="1" si="89"/>
        <v>16.43805309734519</v>
      </c>
      <c r="P366" s="8">
        <f t="shared" si="92"/>
        <v>0.25</v>
      </c>
      <c r="Q366" s="8">
        <f t="shared" si="93"/>
        <v>0.21999999999999975</v>
      </c>
      <c r="R366" s="15">
        <f ca="1">AVERAGE(P366:OFFSET(P366,-$R$3+1,0))*$R$4*K366</f>
        <v>22.750000000000004</v>
      </c>
      <c r="S366" s="15">
        <f ca="1">AVERAGE(Q366:OFFSET(Q366,-$R$3+1,0))*$S$4*L366</f>
        <v>38.625000000000007</v>
      </c>
      <c r="T366" s="11" t="str">
        <f t="shared" ca="1" si="90"/>
        <v>Exit</v>
      </c>
      <c r="U366" s="11" t="str">
        <f t="shared" ca="1" si="91"/>
        <v xml:space="preserve"> </v>
      </c>
      <c r="V366" s="3">
        <f t="shared" ca="1" si="97"/>
        <v>10</v>
      </c>
      <c r="W366" s="16">
        <f t="shared" ca="1" si="98"/>
        <v>-6.1585365853658516</v>
      </c>
      <c r="X366" s="3">
        <f t="shared" ca="1" si="95"/>
        <v>0.89</v>
      </c>
      <c r="Y366" s="3">
        <f t="shared" ca="1" si="96"/>
        <v>6.05</v>
      </c>
      <c r="Z366" s="12">
        <f t="shared" ca="1" si="99"/>
        <v>70.000000000000057</v>
      </c>
      <c r="AA366" s="17">
        <f t="shared" ca="1" si="100"/>
        <v>18.475609756097708</v>
      </c>
      <c r="AB366" s="17">
        <f t="shared" ca="1" si="101"/>
        <v>88.475609756097768</v>
      </c>
      <c r="AC366" s="19">
        <f t="shared" ca="1" si="102"/>
        <v>10643.302198443207</v>
      </c>
    </row>
    <row r="367" spans="1:29" x14ac:dyDescent="0.25">
      <c r="A367" s="22">
        <v>36536</v>
      </c>
      <c r="B367">
        <v>0.96</v>
      </c>
      <c r="C367">
        <v>0.77</v>
      </c>
      <c r="D367">
        <v>0.77</v>
      </c>
      <c r="E367">
        <v>5.67</v>
      </c>
      <c r="F367">
        <v>5.33</v>
      </c>
      <c r="G367">
        <v>5.36</v>
      </c>
      <c r="H367">
        <f t="shared" si="87"/>
        <v>-0.17204301075268824</v>
      </c>
      <c r="I367">
        <f t="shared" si="88"/>
        <v>-4.9645390070921835E-2</v>
      </c>
      <c r="J367">
        <f t="shared" si="94"/>
        <v>0.58513976691976988</v>
      </c>
      <c r="K367" s="2">
        <v>1</v>
      </c>
      <c r="L367" s="2">
        <v>1</v>
      </c>
      <c r="M367" s="6">
        <f ca="1">100*(D367-MIN(OFFSET(C367,-$M$3+1,0):C367))/(MAX(OFFSET(B367,-$M$3+1,0):B367)-MIN(OFFSET(C367,-$M$3+1,0):C367))</f>
        <v>37.5</v>
      </c>
      <c r="N367" s="6">
        <f ca="1">100*(G367-MIN(OFFSET(F367,-$M$3+1,0):F367))/(MAX(OFFSET(E367,-$M$3+1,0):E367)-MIN(OFFSET(F367,-$M$3+1,0):F367))</f>
        <v>50.000000000000057</v>
      </c>
      <c r="O367" s="6">
        <f t="shared" ca="1" si="89"/>
        <v>-12.500000000000057</v>
      </c>
      <c r="P367" s="8">
        <f t="shared" si="92"/>
        <v>0.18999999999999995</v>
      </c>
      <c r="Q367" s="8">
        <f t="shared" si="93"/>
        <v>0.33999999999999986</v>
      </c>
      <c r="R367" s="15">
        <f ca="1">AVERAGE(P367:OFFSET(P367,-$R$3+1,0))*$R$4*K367</f>
        <v>20.125</v>
      </c>
      <c r="S367" s="15">
        <f ca="1">AVERAGE(Q367:OFFSET(Q367,-$R$3+1,0))*$S$4*L367</f>
        <v>36.625000000000007</v>
      </c>
      <c r="T367" s="11" t="str">
        <f t="shared" ca="1" si="90"/>
        <v xml:space="preserve"> </v>
      </c>
      <c r="U367" s="11" t="str">
        <f t="shared" ca="1" si="91"/>
        <v xml:space="preserve"> </v>
      </c>
      <c r="V367" s="3" t="str">
        <f t="shared" ca="1" si="97"/>
        <v xml:space="preserve"> </v>
      </c>
      <c r="W367" s="16" t="str">
        <f t="shared" ca="1" si="98"/>
        <v xml:space="preserve"> </v>
      </c>
      <c r="X367" s="3" t="str">
        <f t="shared" ca="1" si="95"/>
        <v xml:space="preserve"> </v>
      </c>
      <c r="Y367" s="3" t="str">
        <f t="shared" ca="1" si="96"/>
        <v xml:space="preserve"> </v>
      </c>
      <c r="Z367" s="12" t="str">
        <f t="shared" ca="1" si="99"/>
        <v xml:space="preserve"> </v>
      </c>
      <c r="AA367" s="17" t="str">
        <f t="shared" ca="1" si="100"/>
        <v xml:space="preserve"> </v>
      </c>
      <c r="AB367" s="17" t="str">
        <f t="shared" ca="1" si="101"/>
        <v xml:space="preserve"> </v>
      </c>
      <c r="AC367" s="19">
        <f t="shared" ca="1" si="102"/>
        <v>10643.302198443207</v>
      </c>
    </row>
    <row r="368" spans="1:29" x14ac:dyDescent="0.25">
      <c r="A368" s="22">
        <v>36537</v>
      </c>
      <c r="B368">
        <v>1.05</v>
      </c>
      <c r="C368">
        <v>0.65</v>
      </c>
      <c r="D368">
        <v>0.83</v>
      </c>
      <c r="E368">
        <v>5.61</v>
      </c>
      <c r="F368">
        <v>5.39</v>
      </c>
      <c r="G368">
        <v>5.42</v>
      </c>
      <c r="H368">
        <f t="shared" si="87"/>
        <v>7.7922077922077948E-2</v>
      </c>
      <c r="I368">
        <f t="shared" si="88"/>
        <v>1.1194029850746245E-2</v>
      </c>
      <c r="J368">
        <f t="shared" si="94"/>
        <v>0.62931665726677366</v>
      </c>
      <c r="K368" s="2">
        <v>1</v>
      </c>
      <c r="L368" s="2">
        <v>1</v>
      </c>
      <c r="M368" s="6">
        <f ca="1">100*(D368-MIN(OFFSET(C368,-$M$3+1,0):C368))/(MAX(OFFSET(B368,-$M$3+1,0):B368)-MIN(OFFSET(C368,-$M$3+1,0):C368))</f>
        <v>48.837209302325569</v>
      </c>
      <c r="N368" s="6">
        <f ca="1">100*(G368-MIN(OFFSET(F368,-$M$3+1,0):F368))/(MAX(OFFSET(E368,-$M$3+1,0):E368)-MIN(OFFSET(F368,-$M$3+1,0):F368))</f>
        <v>49.275362318840592</v>
      </c>
      <c r="O368" s="6">
        <f t="shared" ca="1" si="89"/>
        <v>-0.43815301651502381</v>
      </c>
      <c r="P368" s="8">
        <f t="shared" si="92"/>
        <v>0.4</v>
      </c>
      <c r="Q368" s="8">
        <f t="shared" si="93"/>
        <v>0.25</v>
      </c>
      <c r="R368" s="15">
        <f ca="1">AVERAGE(P368:OFFSET(P368,-$R$3+1,0))*$R$4*K368</f>
        <v>21.999999999999996</v>
      </c>
      <c r="S368" s="15">
        <f ca="1">AVERAGE(Q368:OFFSET(Q368,-$R$3+1,0))*$S$4*L368</f>
        <v>35.875</v>
      </c>
      <c r="T368" s="11" t="str">
        <f t="shared" ca="1" si="90"/>
        <v xml:space="preserve"> </v>
      </c>
      <c r="U368" s="11" t="str">
        <f t="shared" ca="1" si="91"/>
        <v xml:space="preserve"> </v>
      </c>
      <c r="V368" s="3" t="str">
        <f t="shared" ca="1" si="97"/>
        <v xml:space="preserve"> </v>
      </c>
      <c r="W368" s="16" t="str">
        <f t="shared" ca="1" si="98"/>
        <v xml:space="preserve"> </v>
      </c>
      <c r="X368" s="3" t="str">
        <f t="shared" ca="1" si="95"/>
        <v xml:space="preserve"> </v>
      </c>
      <c r="Y368" s="3" t="str">
        <f t="shared" ca="1" si="96"/>
        <v xml:space="preserve"> </v>
      </c>
      <c r="Z368" s="12" t="str">
        <f t="shared" ca="1" si="99"/>
        <v xml:space="preserve"> </v>
      </c>
      <c r="AA368" s="17" t="str">
        <f t="shared" ca="1" si="100"/>
        <v xml:space="preserve"> </v>
      </c>
      <c r="AB368" s="17" t="str">
        <f t="shared" ca="1" si="101"/>
        <v xml:space="preserve"> </v>
      </c>
      <c r="AC368" s="19">
        <f t="shared" ca="1" si="102"/>
        <v>10643.302198443207</v>
      </c>
    </row>
    <row r="369" spans="1:29" x14ac:dyDescent="0.25">
      <c r="A369" s="22">
        <v>36538</v>
      </c>
      <c r="B369">
        <v>1.1399999999999999</v>
      </c>
      <c r="C369">
        <v>0.96</v>
      </c>
      <c r="D369">
        <v>1.02</v>
      </c>
      <c r="E369">
        <v>6.17</v>
      </c>
      <c r="F369">
        <v>5.55</v>
      </c>
      <c r="G369">
        <v>6.02</v>
      </c>
      <c r="H369">
        <f t="shared" si="87"/>
        <v>0.22891566265060259</v>
      </c>
      <c r="I369">
        <f t="shared" si="88"/>
        <v>0.11070110701106994</v>
      </c>
      <c r="J369">
        <f t="shared" si="94"/>
        <v>0.69015538685187539</v>
      </c>
      <c r="K369" s="2">
        <v>1</v>
      </c>
      <c r="L369" s="2">
        <v>1</v>
      </c>
      <c r="M369" s="6">
        <f ca="1">100*(D369-MIN(OFFSET(C369,-$M$3+1,0):C369))/(MAX(OFFSET(B369,-$M$3+1,0):B369)-MIN(OFFSET(C369,-$M$3+1,0):C369))</f>
        <v>76.923076923076934</v>
      </c>
      <c r="N369" s="6">
        <f ca="1">100*(G369-MIN(OFFSET(F369,-$M$3+1,0):F369))/(MAX(OFFSET(E369,-$M$3+1,0):E369)-MIN(OFFSET(F369,-$M$3+1,0):F369))</f>
        <v>84.536082474226774</v>
      </c>
      <c r="O369" s="6">
        <f t="shared" ca="1" si="89"/>
        <v>-7.6130055511498398</v>
      </c>
      <c r="P369" s="8">
        <f t="shared" si="92"/>
        <v>0.30999999999999994</v>
      </c>
      <c r="Q369" s="8">
        <f t="shared" si="93"/>
        <v>0.75</v>
      </c>
      <c r="R369" s="15">
        <f ca="1">AVERAGE(P369:OFFSET(P369,-$R$3+1,0))*$R$4*K369</f>
        <v>22.375</v>
      </c>
      <c r="S369" s="15">
        <f ca="1">AVERAGE(Q369:OFFSET(Q369,-$R$3+1,0))*$S$4*L369</f>
        <v>36.625</v>
      </c>
      <c r="T369" s="11" t="str">
        <f t="shared" ca="1" si="90"/>
        <v xml:space="preserve"> </v>
      </c>
      <c r="U369" s="11" t="str">
        <f t="shared" ca="1" si="91"/>
        <v xml:space="preserve"> </v>
      </c>
      <c r="V369" s="3" t="str">
        <f t="shared" ca="1" si="97"/>
        <v xml:space="preserve"> </v>
      </c>
      <c r="W369" s="16" t="str">
        <f t="shared" ca="1" si="98"/>
        <v xml:space="preserve"> </v>
      </c>
      <c r="X369" s="3" t="str">
        <f t="shared" ca="1" si="95"/>
        <v xml:space="preserve"> </v>
      </c>
      <c r="Y369" s="3" t="str">
        <f t="shared" ca="1" si="96"/>
        <v xml:space="preserve"> </v>
      </c>
      <c r="Z369" s="12" t="str">
        <f t="shared" ca="1" si="99"/>
        <v xml:space="preserve"> </v>
      </c>
      <c r="AA369" s="17" t="str">
        <f t="shared" ca="1" si="100"/>
        <v xml:space="preserve"> </v>
      </c>
      <c r="AB369" s="17" t="str">
        <f t="shared" ca="1" si="101"/>
        <v xml:space="preserve"> </v>
      </c>
      <c r="AC369" s="19">
        <f t="shared" ca="1" si="102"/>
        <v>10643.302198443207</v>
      </c>
    </row>
    <row r="370" spans="1:29" x14ac:dyDescent="0.25">
      <c r="A370" s="22">
        <v>36539</v>
      </c>
      <c r="B370">
        <v>1.26</v>
      </c>
      <c r="C370">
        <v>1.05</v>
      </c>
      <c r="D370">
        <v>1.05</v>
      </c>
      <c r="E370">
        <v>6.36</v>
      </c>
      <c r="F370">
        <v>5.95</v>
      </c>
      <c r="G370">
        <v>6.02</v>
      </c>
      <c r="H370">
        <f t="shared" si="87"/>
        <v>2.941176470588247E-2</v>
      </c>
      <c r="I370">
        <f t="shared" si="88"/>
        <v>0</v>
      </c>
      <c r="J370">
        <f t="shared" si="94"/>
        <v>0.69769921700756221</v>
      </c>
      <c r="K370" s="2">
        <v>1</v>
      </c>
      <c r="L370" s="2">
        <v>1</v>
      </c>
      <c r="M370" s="6">
        <f ca="1">100*(D370-MIN(OFFSET(C370,-$M$3+1,0):C370))/(MAX(OFFSET(B370,-$M$3+1,0):B370)-MIN(OFFSET(C370,-$M$3+1,0):C370))</f>
        <v>65.573770491803273</v>
      </c>
      <c r="N370" s="6">
        <f ca="1">100*(G370-MIN(OFFSET(F370,-$M$3+1,0):F370))/(MAX(OFFSET(E370,-$M$3+1,0):E370)-MIN(OFFSET(F370,-$M$3+1,0):F370))</f>
        <v>66.990291262135855</v>
      </c>
      <c r="O370" s="6">
        <f t="shared" ca="1" si="89"/>
        <v>-1.4165207703325819</v>
      </c>
      <c r="P370" s="8">
        <f t="shared" si="92"/>
        <v>0.24</v>
      </c>
      <c r="Q370" s="8">
        <f t="shared" si="93"/>
        <v>0.41000000000000014</v>
      </c>
      <c r="R370" s="15">
        <f ca="1">AVERAGE(P370:OFFSET(P370,-$R$3+1,0))*$R$4*K370</f>
        <v>23.5</v>
      </c>
      <c r="S370" s="15">
        <f ca="1">AVERAGE(Q370:OFFSET(Q370,-$R$3+1,0))*$S$4*L370</f>
        <v>35.5</v>
      </c>
      <c r="T370" s="11" t="str">
        <f t="shared" ca="1" si="90"/>
        <v xml:space="preserve"> </v>
      </c>
      <c r="U370" s="11" t="str">
        <f t="shared" ca="1" si="91"/>
        <v xml:space="preserve"> </v>
      </c>
      <c r="V370" s="3" t="str">
        <f t="shared" ca="1" si="97"/>
        <v xml:space="preserve"> </v>
      </c>
      <c r="W370" s="16" t="str">
        <f t="shared" ca="1" si="98"/>
        <v xml:space="preserve"> </v>
      </c>
      <c r="X370" s="3" t="str">
        <f t="shared" ca="1" si="95"/>
        <v xml:space="preserve"> </v>
      </c>
      <c r="Y370" s="3" t="str">
        <f t="shared" ca="1" si="96"/>
        <v xml:space="preserve"> </v>
      </c>
      <c r="Z370" s="12" t="str">
        <f t="shared" ca="1" si="99"/>
        <v xml:space="preserve"> </v>
      </c>
      <c r="AA370" s="17" t="str">
        <f t="shared" ca="1" si="100"/>
        <v xml:space="preserve"> </v>
      </c>
      <c r="AB370" s="17" t="str">
        <f t="shared" ca="1" si="101"/>
        <v xml:space="preserve"> </v>
      </c>
      <c r="AC370" s="19">
        <f t="shared" ca="1" si="102"/>
        <v>10643.302198443207</v>
      </c>
    </row>
    <row r="371" spans="1:29" x14ac:dyDescent="0.25">
      <c r="A371" s="22">
        <v>36543</v>
      </c>
      <c r="B371">
        <v>1.1100000000000001</v>
      </c>
      <c r="C371">
        <v>0.99</v>
      </c>
      <c r="D371">
        <v>0.99</v>
      </c>
      <c r="E371">
        <v>6.2</v>
      </c>
      <c r="F371">
        <v>5.8</v>
      </c>
      <c r="G371">
        <v>5.99</v>
      </c>
      <c r="H371">
        <f t="shared" si="87"/>
        <v>-5.7142857142857162E-2</v>
      </c>
      <c r="I371">
        <f t="shared" si="88"/>
        <v>-4.983388704318803E-3</v>
      </c>
      <c r="J371">
        <f t="shared" si="94"/>
        <v>0.69098025227912985</v>
      </c>
      <c r="K371" s="2">
        <v>1</v>
      </c>
      <c r="L371" s="2">
        <v>1</v>
      </c>
      <c r="M371" s="6">
        <f ca="1">100*(D371-MIN(OFFSET(C371,-$M$3+1,0):C371))/(MAX(OFFSET(B371,-$M$3+1,0):B371)-MIN(OFFSET(C371,-$M$3+1,0):C371))</f>
        <v>55.73770491803279</v>
      </c>
      <c r="N371" s="6">
        <f ca="1">100*(G371-MIN(OFFSET(F371,-$M$3+1,0):F371))/(MAX(OFFSET(E371,-$M$3+1,0):E371)-MIN(OFFSET(F371,-$M$3+1,0):F371))</f>
        <v>64.077669902912618</v>
      </c>
      <c r="O371" s="6">
        <f t="shared" ca="1" si="89"/>
        <v>-8.3399649848798276</v>
      </c>
      <c r="P371" s="8">
        <f t="shared" si="92"/>
        <v>0.12000000000000011</v>
      </c>
      <c r="Q371" s="8">
        <f t="shared" si="93"/>
        <v>0.40000000000000036</v>
      </c>
      <c r="R371" s="15">
        <f ca="1">AVERAGE(P371:OFFSET(P371,-$R$3+1,0))*$R$4*K371</f>
        <v>23.5</v>
      </c>
      <c r="S371" s="15">
        <f ca="1">AVERAGE(Q371:OFFSET(Q371,-$R$3+1,0))*$S$4*L371</f>
        <v>37</v>
      </c>
      <c r="T371" s="11" t="str">
        <f t="shared" ca="1" si="90"/>
        <v xml:space="preserve"> </v>
      </c>
      <c r="U371" s="11" t="str">
        <f t="shared" ca="1" si="91"/>
        <v xml:space="preserve"> </v>
      </c>
      <c r="V371" s="3" t="str">
        <f t="shared" ca="1" si="97"/>
        <v xml:space="preserve"> </v>
      </c>
      <c r="W371" s="16" t="str">
        <f t="shared" ca="1" si="98"/>
        <v xml:space="preserve"> </v>
      </c>
      <c r="X371" s="3" t="str">
        <f t="shared" ca="1" si="95"/>
        <v xml:space="preserve"> </v>
      </c>
      <c r="Y371" s="3" t="str">
        <f t="shared" ca="1" si="96"/>
        <v xml:space="preserve"> </v>
      </c>
      <c r="Z371" s="12" t="str">
        <f t="shared" ca="1" si="99"/>
        <v xml:space="preserve"> </v>
      </c>
      <c r="AA371" s="17" t="str">
        <f t="shared" ca="1" si="100"/>
        <v xml:space="preserve"> </v>
      </c>
      <c r="AB371" s="17" t="str">
        <f t="shared" ca="1" si="101"/>
        <v xml:space="preserve"> </v>
      </c>
      <c r="AC371" s="19">
        <f t="shared" ca="1" si="102"/>
        <v>10643.302198443207</v>
      </c>
    </row>
    <row r="372" spans="1:29" x14ac:dyDescent="0.25">
      <c r="A372" s="22">
        <v>36544</v>
      </c>
      <c r="B372">
        <v>1.08</v>
      </c>
      <c r="C372">
        <v>0.8</v>
      </c>
      <c r="D372">
        <v>0.93</v>
      </c>
      <c r="E372">
        <v>6.02</v>
      </c>
      <c r="F372">
        <v>5.7</v>
      </c>
      <c r="G372">
        <v>5.7</v>
      </c>
      <c r="H372">
        <f t="shared" si="87"/>
        <v>-6.0606060606060552E-2</v>
      </c>
      <c r="I372">
        <f t="shared" si="88"/>
        <v>-4.8414023372287174E-2</v>
      </c>
      <c r="J372">
        <f t="shared" si="94"/>
        <v>0.66469022635529584</v>
      </c>
      <c r="K372" s="2">
        <v>1</v>
      </c>
      <c r="L372" s="2">
        <v>1</v>
      </c>
      <c r="M372" s="6">
        <f ca="1">100*(D372-MIN(OFFSET(C372,-$M$3+1,0):C372))/(MAX(OFFSET(B372,-$M$3+1,0):B372)-MIN(OFFSET(C372,-$M$3+1,0):C372))</f>
        <v>45.9016393442623</v>
      </c>
      <c r="N372" s="6">
        <f ca="1">100*(G372-MIN(OFFSET(F372,-$M$3+1,0):F372))/(MAX(OFFSET(E372,-$M$3+1,0):E372)-MIN(OFFSET(F372,-$M$3+1,0):F372))</f>
        <v>35.922330097087382</v>
      </c>
      <c r="O372" s="6">
        <f t="shared" ca="1" si="89"/>
        <v>9.9793092471749176</v>
      </c>
      <c r="P372" s="8">
        <f t="shared" si="92"/>
        <v>0.28000000000000003</v>
      </c>
      <c r="Q372" s="8">
        <f t="shared" si="93"/>
        <v>0.3199999999999994</v>
      </c>
      <c r="R372" s="15">
        <f ca="1">AVERAGE(P372:OFFSET(P372,-$R$3+1,0))*$R$4*K372</f>
        <v>25.5</v>
      </c>
      <c r="S372" s="15">
        <f ca="1">AVERAGE(Q372:OFFSET(Q372,-$R$3+1,0))*$S$4*L372</f>
        <v>37.874999999999993</v>
      </c>
      <c r="T372" s="11" t="str">
        <f t="shared" ca="1" si="90"/>
        <v xml:space="preserve"> </v>
      </c>
      <c r="U372" s="11" t="str">
        <f t="shared" ca="1" si="91"/>
        <v xml:space="preserve"> </v>
      </c>
      <c r="V372" s="3" t="str">
        <f t="shared" ca="1" si="97"/>
        <v xml:space="preserve"> </v>
      </c>
      <c r="W372" s="16" t="str">
        <f t="shared" ca="1" si="98"/>
        <v xml:space="preserve"> </v>
      </c>
      <c r="X372" s="3" t="str">
        <f t="shared" ca="1" si="95"/>
        <v xml:space="preserve"> </v>
      </c>
      <c r="Y372" s="3" t="str">
        <f t="shared" ca="1" si="96"/>
        <v xml:space="preserve"> </v>
      </c>
      <c r="Z372" s="12" t="str">
        <f t="shared" ca="1" si="99"/>
        <v xml:space="preserve"> </v>
      </c>
      <c r="AA372" s="17" t="str">
        <f t="shared" ca="1" si="100"/>
        <v xml:space="preserve"> </v>
      </c>
      <c r="AB372" s="17" t="str">
        <f t="shared" ca="1" si="101"/>
        <v xml:space="preserve"> </v>
      </c>
      <c r="AC372" s="19">
        <f t="shared" ca="1" si="102"/>
        <v>10643.302198443207</v>
      </c>
    </row>
    <row r="373" spans="1:29" x14ac:dyDescent="0.25">
      <c r="A373" s="22">
        <v>36545</v>
      </c>
      <c r="B373">
        <v>1.02</v>
      </c>
      <c r="C373">
        <v>0.89</v>
      </c>
      <c r="D373">
        <v>0.99</v>
      </c>
      <c r="E373">
        <v>5.67</v>
      </c>
      <c r="F373">
        <v>4.95</v>
      </c>
      <c r="G373">
        <v>5.05</v>
      </c>
      <c r="H373">
        <f t="shared" si="87"/>
        <v>6.4516129032258007E-2</v>
      </c>
      <c r="I373">
        <f t="shared" si="88"/>
        <v>-0.11403508771929827</v>
      </c>
      <c r="J373">
        <f t="shared" si="94"/>
        <v>0.53051582410447617</v>
      </c>
      <c r="K373" s="2">
        <v>1</v>
      </c>
      <c r="L373" s="2">
        <v>1</v>
      </c>
      <c r="M373" s="6">
        <f ca="1">100*(D373-MIN(OFFSET(C373,-$M$3+1,0):C373))/(MAX(OFFSET(B373,-$M$3+1,0):B373)-MIN(OFFSET(C373,-$M$3+1,0):C373))</f>
        <v>55.73770491803279</v>
      </c>
      <c r="N373" s="6">
        <f ca="1">100*(G373-MIN(OFFSET(F373,-$M$3+1,0):F373))/(MAX(OFFSET(E373,-$M$3+1,0):E373)-MIN(OFFSET(F373,-$M$3+1,0):F373))</f>
        <v>7.0921985815602575</v>
      </c>
      <c r="O373" s="6">
        <f t="shared" ca="1" si="89"/>
        <v>48.645506336472536</v>
      </c>
      <c r="P373" s="8">
        <f t="shared" si="92"/>
        <v>0.13</v>
      </c>
      <c r="Q373" s="8">
        <f t="shared" si="93"/>
        <v>0.75</v>
      </c>
      <c r="R373" s="15">
        <f ca="1">AVERAGE(P373:OFFSET(P373,-$R$3+1,0))*$R$4*K373</f>
        <v>24</v>
      </c>
      <c r="S373" s="15">
        <f ca="1">AVERAGE(Q373:OFFSET(Q373,-$R$3+1,0))*$S$4*L373</f>
        <v>42.999999999999993</v>
      </c>
      <c r="T373" s="11" t="str">
        <f t="shared" ca="1" si="90"/>
        <v xml:space="preserve"> </v>
      </c>
      <c r="U373" s="11" t="str">
        <f t="shared" ca="1" si="91"/>
        <v>Sell</v>
      </c>
      <c r="V373" s="3">
        <f t="shared" ca="1" si="97"/>
        <v>-10</v>
      </c>
      <c r="W373" s="16">
        <f t="shared" ca="1" si="98"/>
        <v>5.5813953488372103</v>
      </c>
      <c r="X373" s="3">
        <f t="shared" ca="1" si="95"/>
        <v>0.99</v>
      </c>
      <c r="Y373" s="3">
        <f t="shared" ca="1" si="96"/>
        <v>5.05</v>
      </c>
      <c r="Z373" s="12" t="str">
        <f t="shared" ca="1" si="99"/>
        <v xml:space="preserve"> </v>
      </c>
      <c r="AA373" s="17" t="str">
        <f t="shared" ca="1" si="100"/>
        <v xml:space="preserve"> </v>
      </c>
      <c r="AB373" s="17" t="str">
        <f t="shared" ca="1" si="101"/>
        <v xml:space="preserve"> </v>
      </c>
      <c r="AC373" s="19">
        <f t="shared" ca="1" si="102"/>
        <v>10643.302198443207</v>
      </c>
    </row>
    <row r="374" spans="1:29" x14ac:dyDescent="0.25">
      <c r="A374" s="22">
        <v>36546</v>
      </c>
      <c r="B374">
        <v>1.02</v>
      </c>
      <c r="C374">
        <v>0.83</v>
      </c>
      <c r="D374">
        <v>0.93</v>
      </c>
      <c r="E374">
        <v>5.24</v>
      </c>
      <c r="F374">
        <v>4.8899999999999997</v>
      </c>
      <c r="G374">
        <v>4.92</v>
      </c>
      <c r="H374">
        <f t="shared" si="87"/>
        <v>-6.0606060606060552E-2</v>
      </c>
      <c r="I374">
        <f t="shared" si="88"/>
        <v>-2.5742574257425765E-2</v>
      </c>
      <c r="J374">
        <f t="shared" si="94"/>
        <v>0.55644404195410002</v>
      </c>
      <c r="K374" s="2">
        <v>1</v>
      </c>
      <c r="L374" s="2">
        <v>1</v>
      </c>
      <c r="M374" s="6">
        <f ca="1">100*(D374-MIN(OFFSET(C374,-$M$3+1,0):C374))/(MAX(OFFSET(B374,-$M$3+1,0):B374)-MIN(OFFSET(C374,-$M$3+1,0):C374))</f>
        <v>28.260869565217394</v>
      </c>
      <c r="N374" s="6">
        <f ca="1">100*(G374-MIN(OFFSET(F374,-$M$3+1,0):F374))/(MAX(OFFSET(E374,-$M$3+1,0):E374)-MIN(OFFSET(F374,-$M$3+1,0):F374))</f>
        <v>2.0408163265306283</v>
      </c>
      <c r="O374" s="6">
        <f t="shared" ca="1" si="89"/>
        <v>26.220053238686766</v>
      </c>
      <c r="P374" s="8">
        <f t="shared" si="92"/>
        <v>0.19000000000000006</v>
      </c>
      <c r="Q374" s="8">
        <f t="shared" si="93"/>
        <v>0.35000000000000053</v>
      </c>
      <c r="R374" s="15">
        <f ca="1">AVERAGE(P374:OFFSET(P374,-$R$3+1,0))*$R$4*K374</f>
        <v>23.25</v>
      </c>
      <c r="S374" s="15">
        <f ca="1">AVERAGE(Q374:OFFSET(Q374,-$R$3+1,0))*$S$4*L374</f>
        <v>44.625</v>
      </c>
      <c r="T374" s="11" t="str">
        <f t="shared" ca="1" si="90"/>
        <v xml:space="preserve"> </v>
      </c>
      <c r="U374" s="11" t="str">
        <f t="shared" ca="1" si="91"/>
        <v>Sell</v>
      </c>
      <c r="V374" s="3">
        <f t="shared" ca="1" si="97"/>
        <v>-10</v>
      </c>
      <c r="W374" s="16">
        <f t="shared" ca="1" si="98"/>
        <v>5.5813953488372103</v>
      </c>
      <c r="X374" s="3">
        <f t="shared" ca="1" si="95"/>
        <v>0.99</v>
      </c>
      <c r="Y374" s="3">
        <f t="shared" ca="1" si="96"/>
        <v>5.05</v>
      </c>
      <c r="Z374" s="12">
        <f t="shared" ca="1" si="99"/>
        <v>59.999999999999943</v>
      </c>
      <c r="AA374" s="17">
        <f t="shared" ca="1" si="100"/>
        <v>-72.558139534883665</v>
      </c>
      <c r="AB374" s="17">
        <f t="shared" ca="1" si="101"/>
        <v>-12.558139534883722</v>
      </c>
      <c r="AC374" s="19">
        <f t="shared" ca="1" si="102"/>
        <v>10630.744058908323</v>
      </c>
    </row>
    <row r="375" spans="1:29" x14ac:dyDescent="0.25">
      <c r="A375" s="22">
        <v>36549</v>
      </c>
      <c r="B375">
        <v>1.02</v>
      </c>
      <c r="C375">
        <v>0.89</v>
      </c>
      <c r="D375">
        <v>0.93</v>
      </c>
      <c r="E375">
        <v>5.2</v>
      </c>
      <c r="F375">
        <v>4.7699999999999996</v>
      </c>
      <c r="G375">
        <v>4.8</v>
      </c>
      <c r="H375">
        <f t="shared" si="87"/>
        <v>0</v>
      </c>
      <c r="I375">
        <f t="shared" si="88"/>
        <v>-2.4390243902439046E-2</v>
      </c>
      <c r="J375">
        <f t="shared" si="94"/>
        <v>0.54832539028792804</v>
      </c>
      <c r="K375" s="2">
        <v>1</v>
      </c>
      <c r="L375" s="2">
        <v>1</v>
      </c>
      <c r="M375" s="6">
        <f ca="1">100*(D375-MIN(OFFSET(C375,-$M$3+1,0):C375))/(MAX(OFFSET(B375,-$M$3+1,0):B375)-MIN(OFFSET(C375,-$M$3+1,0):C375))</f>
        <v>28.260869565217394</v>
      </c>
      <c r="N375" s="6">
        <f ca="1">100*(G375-MIN(OFFSET(F375,-$M$3+1,0):F375))/(MAX(OFFSET(E375,-$M$3+1,0):E375)-MIN(OFFSET(F375,-$M$3+1,0):F375))</f>
        <v>1.8867924528302034</v>
      </c>
      <c r="O375" s="6">
        <f t="shared" ca="1" si="89"/>
        <v>26.374077112387191</v>
      </c>
      <c r="P375" s="8">
        <f t="shared" si="92"/>
        <v>0.13</v>
      </c>
      <c r="Q375" s="8">
        <f t="shared" si="93"/>
        <v>0.4300000000000006</v>
      </c>
      <c r="R375" s="15">
        <f ca="1">AVERAGE(P375:OFFSET(P375,-$R$3+1,0))*$R$4*K375</f>
        <v>22.499999999999996</v>
      </c>
      <c r="S375" s="15">
        <f ca="1">AVERAGE(Q375:OFFSET(Q375,-$R$3+1,0))*$S$4*L375</f>
        <v>45.750000000000014</v>
      </c>
      <c r="T375" s="11" t="str">
        <f t="shared" ca="1" si="90"/>
        <v xml:space="preserve"> </v>
      </c>
      <c r="U375" s="11" t="str">
        <f t="shared" ca="1" si="91"/>
        <v>Sell</v>
      </c>
      <c r="V375" s="3">
        <f t="shared" ca="1" si="97"/>
        <v>-10</v>
      </c>
      <c r="W375" s="16">
        <f t="shared" ca="1" si="98"/>
        <v>5.5813953488372103</v>
      </c>
      <c r="X375" s="3">
        <f t="shared" ca="1" si="95"/>
        <v>0.99</v>
      </c>
      <c r="Y375" s="3">
        <f t="shared" ca="1" si="96"/>
        <v>5.05</v>
      </c>
      <c r="Z375" s="12">
        <f t="shared" ca="1" si="99"/>
        <v>0</v>
      </c>
      <c r="AA375" s="17">
        <f t="shared" ca="1" si="100"/>
        <v>-66.976744186046588</v>
      </c>
      <c r="AB375" s="17">
        <f t="shared" ca="1" si="101"/>
        <v>-66.976744186046588</v>
      </c>
      <c r="AC375" s="19">
        <f t="shared" ca="1" si="102"/>
        <v>10563.767314722278</v>
      </c>
    </row>
    <row r="376" spans="1:29" x14ac:dyDescent="0.25">
      <c r="A376" s="22">
        <v>36550</v>
      </c>
      <c r="B376">
        <v>0.99</v>
      </c>
      <c r="C376">
        <v>0.83</v>
      </c>
      <c r="D376">
        <v>0.86</v>
      </c>
      <c r="E376">
        <v>4.92</v>
      </c>
      <c r="F376">
        <v>4.17</v>
      </c>
      <c r="G376">
        <v>4.17</v>
      </c>
      <c r="H376">
        <f t="shared" si="87"/>
        <v>-7.5268817204301119E-2</v>
      </c>
      <c r="I376">
        <f t="shared" si="88"/>
        <v>-0.13124999999999998</v>
      </c>
      <c r="J376">
        <f t="shared" si="94"/>
        <v>0.5368027702796222</v>
      </c>
      <c r="K376" s="2">
        <v>1</v>
      </c>
      <c r="L376" s="2">
        <v>1</v>
      </c>
      <c r="M376" s="6">
        <f ca="1">100*(D376-MIN(OFFSET(C376,-$M$3+1,0):C376))/(MAX(OFFSET(B376,-$M$3+1,0):B376)-MIN(OFFSET(C376,-$M$3+1,0):C376))</f>
        <v>19.354838709677399</v>
      </c>
      <c r="N376" s="6">
        <f ca="1">100*(G376-MIN(OFFSET(F376,-$M$3+1,0):F376))/(MAX(OFFSET(E376,-$M$3+1,0):E376)-MIN(OFFSET(F376,-$M$3+1,0):F376))</f>
        <v>0</v>
      </c>
      <c r="O376" s="6">
        <f t="shared" ca="1" si="89"/>
        <v>19.354838709677399</v>
      </c>
      <c r="P376" s="8">
        <f t="shared" si="92"/>
        <v>0.16000000000000003</v>
      </c>
      <c r="Q376" s="8">
        <f t="shared" si="93"/>
        <v>0.75</v>
      </c>
      <c r="R376" s="15">
        <f ca="1">AVERAGE(P376:OFFSET(P376,-$R$3+1,0))*$R$4*K376</f>
        <v>19.5</v>
      </c>
      <c r="S376" s="15">
        <f ca="1">AVERAGE(Q376:OFFSET(Q376,-$R$3+1,0))*$S$4*L376</f>
        <v>52.000000000000014</v>
      </c>
      <c r="T376" s="11" t="str">
        <f t="shared" ca="1" si="90"/>
        <v xml:space="preserve"> </v>
      </c>
      <c r="U376" s="11" t="str">
        <f t="shared" ca="1" si="91"/>
        <v>Sell</v>
      </c>
      <c r="V376" s="3">
        <f t="shared" ca="1" si="97"/>
        <v>-10</v>
      </c>
      <c r="W376" s="16">
        <f t="shared" ca="1" si="98"/>
        <v>5.5813953488372103</v>
      </c>
      <c r="X376" s="3">
        <f t="shared" ca="1" si="95"/>
        <v>0.99</v>
      </c>
      <c r="Y376" s="3">
        <f t="shared" ca="1" si="96"/>
        <v>5.05</v>
      </c>
      <c r="Z376" s="12">
        <f t="shared" ca="1" si="99"/>
        <v>70.000000000000057</v>
      </c>
      <c r="AA376" s="17">
        <f t="shared" ca="1" si="100"/>
        <v>-351.62790697674421</v>
      </c>
      <c r="AB376" s="17">
        <f t="shared" ca="1" si="101"/>
        <v>-281.62790697674416</v>
      </c>
      <c r="AC376" s="19">
        <f t="shared" ca="1" si="102"/>
        <v>10282.139407745533</v>
      </c>
    </row>
    <row r="377" spans="1:29" x14ac:dyDescent="0.25">
      <c r="A377" s="22">
        <v>36551</v>
      </c>
      <c r="B377">
        <v>0.93</v>
      </c>
      <c r="C377">
        <v>0.8</v>
      </c>
      <c r="D377">
        <v>0.83</v>
      </c>
      <c r="E377">
        <v>4.49</v>
      </c>
      <c r="F377">
        <v>4.1399999999999997</v>
      </c>
      <c r="G377">
        <v>4.24</v>
      </c>
      <c r="H377">
        <f t="shared" si="87"/>
        <v>-3.488372093023262E-2</v>
      </c>
      <c r="I377">
        <f t="shared" si="88"/>
        <v>1.6786570743405393E-2</v>
      </c>
      <c r="J377">
        <f t="shared" si="94"/>
        <v>0.52222259807366989</v>
      </c>
      <c r="K377" s="2">
        <v>1</v>
      </c>
      <c r="L377" s="2">
        <v>1</v>
      </c>
      <c r="M377" s="6">
        <f ca="1">100*(D377-MIN(OFFSET(C377,-$M$3+1,0):C377))/(MAX(OFFSET(B377,-$M$3+1,0):B377)-MIN(OFFSET(C377,-$M$3+1,0):C377))</f>
        <v>10.714285714285683</v>
      </c>
      <c r="N377" s="6">
        <f ca="1">100*(G377-MIN(OFFSET(F377,-$M$3+1,0):F377))/(MAX(OFFSET(E377,-$M$3+1,0):E377)-MIN(OFFSET(F377,-$M$3+1,0):F377))</f>
        <v>5.3191489361702411</v>
      </c>
      <c r="O377" s="6">
        <f t="shared" ca="1" si="89"/>
        <v>5.3951367781154422</v>
      </c>
      <c r="P377" s="8">
        <f t="shared" si="92"/>
        <v>0.13</v>
      </c>
      <c r="Q377" s="8">
        <f t="shared" si="93"/>
        <v>0.35000000000000053</v>
      </c>
      <c r="R377" s="15">
        <f ca="1">AVERAGE(P377:OFFSET(P377,-$R$3+1,0))*$R$4*K377</f>
        <v>17.250000000000004</v>
      </c>
      <c r="S377" s="15">
        <f ca="1">AVERAGE(Q377:OFFSET(Q377,-$R$3+1,0))*$S$4*L377</f>
        <v>47.000000000000021</v>
      </c>
      <c r="T377" s="11" t="str">
        <f t="shared" ca="1" si="90"/>
        <v xml:space="preserve"> </v>
      </c>
      <c r="U377" s="11" t="str">
        <f t="shared" ca="1" si="91"/>
        <v>Sell</v>
      </c>
      <c r="V377" s="3">
        <f t="shared" ca="1" si="97"/>
        <v>-10</v>
      </c>
      <c r="W377" s="16">
        <f t="shared" ca="1" si="98"/>
        <v>5.5813953488372103</v>
      </c>
      <c r="X377" s="3">
        <f t="shared" ca="1" si="95"/>
        <v>0.99</v>
      </c>
      <c r="Y377" s="3">
        <f t="shared" ca="1" si="96"/>
        <v>5.05</v>
      </c>
      <c r="Z377" s="12">
        <f t="shared" ca="1" si="99"/>
        <v>30.000000000000028</v>
      </c>
      <c r="AA377" s="17">
        <f t="shared" ca="1" si="100"/>
        <v>39.069767441860634</v>
      </c>
      <c r="AB377" s="17">
        <f t="shared" ca="1" si="101"/>
        <v>69.069767441860662</v>
      </c>
      <c r="AC377" s="19">
        <f t="shared" ca="1" si="102"/>
        <v>10351.209175187394</v>
      </c>
    </row>
    <row r="378" spans="1:29" x14ac:dyDescent="0.25">
      <c r="A378" s="22">
        <v>36552</v>
      </c>
      <c r="B378">
        <v>0.96</v>
      </c>
      <c r="C378">
        <v>0.8</v>
      </c>
      <c r="D378">
        <v>0.86</v>
      </c>
      <c r="E378">
        <v>4.99</v>
      </c>
      <c r="F378">
        <v>4.33</v>
      </c>
      <c r="G378">
        <v>4.95</v>
      </c>
      <c r="H378">
        <f t="shared" si="87"/>
        <v>3.6144578313253017E-2</v>
      </c>
      <c r="I378">
        <f t="shared" si="88"/>
        <v>0.16745283018867929</v>
      </c>
      <c r="J378">
        <f t="shared" si="94"/>
        <v>0.55521474351680067</v>
      </c>
      <c r="K378" s="2">
        <v>1</v>
      </c>
      <c r="L378" s="2">
        <v>1</v>
      </c>
      <c r="M378" s="6">
        <f ca="1">100*(D378-MIN(OFFSET(C378,-$M$3+1,0):C378))/(MAX(OFFSET(B378,-$M$3+1,0):B378)-MIN(OFFSET(C378,-$M$3+1,0):C378))</f>
        <v>27.272727272727252</v>
      </c>
      <c r="N378" s="6">
        <f ca="1">100*(G378-MIN(OFFSET(F378,-$M$3+1,0):F378))/(MAX(OFFSET(E378,-$M$3+1,0):E378)-MIN(OFFSET(F378,-$M$3+1,0):F378))</f>
        <v>52.94117647058826</v>
      </c>
      <c r="O378" s="6">
        <f t="shared" ca="1" si="89"/>
        <v>-25.668449197861008</v>
      </c>
      <c r="P378" s="8">
        <f t="shared" si="92"/>
        <v>0.15999999999999992</v>
      </c>
      <c r="Q378" s="8">
        <f t="shared" si="93"/>
        <v>0.75</v>
      </c>
      <c r="R378" s="15">
        <f ca="1">AVERAGE(P378:OFFSET(P378,-$R$3+1,0))*$R$4*K378</f>
        <v>16.25</v>
      </c>
      <c r="S378" s="15">
        <f ca="1">AVERAGE(Q378:OFFSET(Q378,-$R$3+1,0))*$S$4*L378</f>
        <v>51.250000000000014</v>
      </c>
      <c r="T378" s="11" t="str">
        <f t="shared" ca="1" si="90"/>
        <v>Buy</v>
      </c>
      <c r="U378" s="11" t="str">
        <f t="shared" ca="1" si="91"/>
        <v>Exit</v>
      </c>
      <c r="V378" s="3">
        <f t="shared" ca="1" si="97"/>
        <v>10</v>
      </c>
      <c r="W378" s="16">
        <f t="shared" ca="1" si="98"/>
        <v>-3.1707317073170724</v>
      </c>
      <c r="X378" s="3">
        <f t="shared" ca="1" si="95"/>
        <v>0.86</v>
      </c>
      <c r="Y378" s="3">
        <f t="shared" ca="1" si="96"/>
        <v>4.95</v>
      </c>
      <c r="Z378" s="12">
        <f t="shared" ca="1" si="99"/>
        <v>-30.000000000000028</v>
      </c>
      <c r="AA378" s="17">
        <f t="shared" ca="1" si="100"/>
        <v>396.27906976744191</v>
      </c>
      <c r="AB378" s="17">
        <f t="shared" ca="1" si="101"/>
        <v>366.27906976744191</v>
      </c>
      <c r="AC378" s="19">
        <f t="shared" ca="1" si="102"/>
        <v>10717.488244954837</v>
      </c>
    </row>
    <row r="379" spans="1:29" x14ac:dyDescent="0.25">
      <c r="A379" s="22">
        <v>36553</v>
      </c>
      <c r="B379">
        <v>0.93</v>
      </c>
      <c r="C379">
        <v>0.65</v>
      </c>
      <c r="D379">
        <v>0.65</v>
      </c>
      <c r="E379">
        <v>5.17</v>
      </c>
      <c r="F379">
        <v>4.6100000000000003</v>
      </c>
      <c r="G379">
        <v>4.74</v>
      </c>
      <c r="H379">
        <f t="shared" si="87"/>
        <v>-0.2441860465116279</v>
      </c>
      <c r="I379">
        <f t="shared" si="88"/>
        <v>-4.2424242424242364E-2</v>
      </c>
      <c r="J379">
        <f t="shared" si="94"/>
        <v>0.54677675512776969</v>
      </c>
      <c r="K379" s="2">
        <v>1</v>
      </c>
      <c r="L379" s="2">
        <v>1</v>
      </c>
      <c r="M379" s="6">
        <f ca="1">100*(D379-MIN(OFFSET(C379,-$M$3+1,0):C379))/(MAX(OFFSET(B379,-$M$3+1,0):B379)-MIN(OFFSET(C379,-$M$3+1,0):C379))</f>
        <v>0</v>
      </c>
      <c r="N379" s="6">
        <f ca="1">100*(G379-MIN(OFFSET(F379,-$M$3+1,0):F379))/(MAX(OFFSET(E379,-$M$3+1,0):E379)-MIN(OFFSET(F379,-$M$3+1,0):F379))</f>
        <v>54.545454545454568</v>
      </c>
      <c r="O379" s="6">
        <f t="shared" ca="1" si="89"/>
        <v>-54.545454545454568</v>
      </c>
      <c r="P379" s="8">
        <f t="shared" si="92"/>
        <v>0.28000000000000003</v>
      </c>
      <c r="Q379" s="8">
        <f t="shared" si="93"/>
        <v>0.55999999999999961</v>
      </c>
      <c r="R379" s="15">
        <f ca="1">AVERAGE(P379:OFFSET(P379,-$R$3+1,0))*$R$4*K379</f>
        <v>18.25</v>
      </c>
      <c r="S379" s="15">
        <f ca="1">AVERAGE(Q379:OFFSET(Q379,-$R$3+1,0))*$S$4*L379</f>
        <v>53.250000000000007</v>
      </c>
      <c r="T379" s="11" t="str">
        <f t="shared" ca="1" si="90"/>
        <v>Buy</v>
      </c>
      <c r="U379" s="11" t="str">
        <f t="shared" ca="1" si="91"/>
        <v xml:space="preserve"> </v>
      </c>
      <c r="V379" s="3">
        <f t="shared" ca="1" si="97"/>
        <v>10</v>
      </c>
      <c r="W379" s="16">
        <f t="shared" ca="1" si="98"/>
        <v>-3.1707317073170724</v>
      </c>
      <c r="X379" s="3">
        <f t="shared" ca="1" si="95"/>
        <v>0.86</v>
      </c>
      <c r="Y379" s="3">
        <f t="shared" ca="1" si="96"/>
        <v>4.95</v>
      </c>
      <c r="Z379" s="12">
        <f t="shared" ca="1" si="99"/>
        <v>-209.99999999999997</v>
      </c>
      <c r="AA379" s="17">
        <f t="shared" ca="1" si="100"/>
        <v>66.585365853658502</v>
      </c>
      <c r="AB379" s="17">
        <f t="shared" ca="1" si="101"/>
        <v>-143.41463414634148</v>
      </c>
      <c r="AC379" s="19">
        <f t="shared" ca="1" si="102"/>
        <v>10574.073610808495</v>
      </c>
    </row>
    <row r="380" spans="1:29" x14ac:dyDescent="0.25">
      <c r="A380" s="22">
        <v>36556</v>
      </c>
      <c r="B380">
        <v>0.83</v>
      </c>
      <c r="C380">
        <v>0.71</v>
      </c>
      <c r="D380">
        <v>0.74</v>
      </c>
      <c r="E380">
        <v>4.95</v>
      </c>
      <c r="F380">
        <v>4.2699999999999996</v>
      </c>
      <c r="G380">
        <v>4.8</v>
      </c>
      <c r="H380">
        <f t="shared" si="87"/>
        <v>0.13846153846153841</v>
      </c>
      <c r="I380">
        <f t="shared" si="88"/>
        <v>1.2658227848101111E-2</v>
      </c>
      <c r="J380">
        <f t="shared" si="94"/>
        <v>0.56884242881900626</v>
      </c>
      <c r="K380" s="2">
        <v>1</v>
      </c>
      <c r="L380" s="2">
        <v>1</v>
      </c>
      <c r="M380" s="6">
        <f ca="1">100*(D380-MIN(OFFSET(C380,-$M$3+1,0):C380))/(MAX(OFFSET(B380,-$M$3+1,0):B380)-MIN(OFFSET(C380,-$M$3+1,0):C380))</f>
        <v>24.324324324324316</v>
      </c>
      <c r="N380" s="6">
        <f ca="1">100*(G380-MIN(OFFSET(F380,-$M$3+1,0):F380))/(MAX(OFFSET(E380,-$M$3+1,0):E380)-MIN(OFFSET(F380,-$M$3+1,0):F380))</f>
        <v>62.26415094339621</v>
      </c>
      <c r="O380" s="6">
        <f t="shared" ca="1" si="89"/>
        <v>-37.939826619071894</v>
      </c>
      <c r="P380" s="8">
        <f t="shared" si="92"/>
        <v>0.17999999999999994</v>
      </c>
      <c r="Q380" s="8">
        <f t="shared" si="93"/>
        <v>0.6800000000000006</v>
      </c>
      <c r="R380" s="15">
        <f ca="1">AVERAGE(P380:OFFSET(P380,-$R$3+1,0))*$R$4*K380</f>
        <v>17</v>
      </c>
      <c r="S380" s="15">
        <f ca="1">AVERAGE(Q380:OFFSET(Q380,-$R$3+1,0))*$S$4*L380</f>
        <v>57.750000000000021</v>
      </c>
      <c r="T380" s="11" t="str">
        <f t="shared" ca="1" si="90"/>
        <v>Buy</v>
      </c>
      <c r="U380" s="11" t="str">
        <f t="shared" ca="1" si="91"/>
        <v xml:space="preserve"> </v>
      </c>
      <c r="V380" s="3">
        <f t="shared" ca="1" si="97"/>
        <v>10</v>
      </c>
      <c r="W380" s="16">
        <f t="shared" ca="1" si="98"/>
        <v>-3.1707317073170724</v>
      </c>
      <c r="X380" s="3">
        <f t="shared" ca="1" si="95"/>
        <v>0.86</v>
      </c>
      <c r="Y380" s="3">
        <f t="shared" ca="1" si="96"/>
        <v>4.95</v>
      </c>
      <c r="Z380" s="12">
        <f t="shared" ca="1" si="99"/>
        <v>89.999999999999972</v>
      </c>
      <c r="AA380" s="17">
        <f t="shared" ca="1" si="100"/>
        <v>-19.02439024390231</v>
      </c>
      <c r="AB380" s="17">
        <f t="shared" ca="1" si="101"/>
        <v>70.975609756097668</v>
      </c>
      <c r="AC380" s="19">
        <f t="shared" ca="1" si="102"/>
        <v>10645.049220564593</v>
      </c>
    </row>
    <row r="381" spans="1:29" x14ac:dyDescent="0.25">
      <c r="A381" s="22">
        <v>36557</v>
      </c>
      <c r="B381">
        <v>0.83</v>
      </c>
      <c r="C381">
        <v>0.74</v>
      </c>
      <c r="D381">
        <v>0.77</v>
      </c>
      <c r="E381">
        <v>4.8</v>
      </c>
      <c r="F381">
        <v>4.5199999999999996</v>
      </c>
      <c r="G381">
        <v>4.7</v>
      </c>
      <c r="H381">
        <f t="shared" si="87"/>
        <v>4.0540540540540571E-2</v>
      </c>
      <c r="I381">
        <f t="shared" si="88"/>
        <v>-2.0833333333333259E-2</v>
      </c>
      <c r="J381">
        <f t="shared" si="94"/>
        <v>0.5173326777470505</v>
      </c>
      <c r="K381" s="2">
        <v>1</v>
      </c>
      <c r="L381" s="2">
        <v>1</v>
      </c>
      <c r="M381" s="6">
        <f ca="1">100*(D381-MIN(OFFSET(C381,-$M$3+1,0):C381))/(MAX(OFFSET(B381,-$M$3+1,0):B381)-MIN(OFFSET(C381,-$M$3+1,0):C381))</f>
        <v>35.294117647058826</v>
      </c>
      <c r="N381" s="6">
        <f ca="1">100*(G381-MIN(OFFSET(F381,-$M$3+1,0):F381))/(MAX(OFFSET(E381,-$M$3+1,0):E381)-MIN(OFFSET(F381,-$M$3+1,0):F381))</f>
        <v>54.368932038834984</v>
      </c>
      <c r="O381" s="6">
        <f t="shared" ca="1" si="89"/>
        <v>-19.074814391776158</v>
      </c>
      <c r="P381" s="8">
        <f t="shared" si="92"/>
        <v>8.9999999999999969E-2</v>
      </c>
      <c r="Q381" s="8">
        <f t="shared" si="93"/>
        <v>0.28000000000000025</v>
      </c>
      <c r="R381" s="15">
        <f ca="1">AVERAGE(P381:OFFSET(P381,-$R$3+1,0))*$R$4*K381</f>
        <v>16.499999999999996</v>
      </c>
      <c r="S381" s="15">
        <f ca="1">AVERAGE(Q381:OFFSET(Q381,-$R$3+1,0))*$S$4*L381</f>
        <v>51.875000000000028</v>
      </c>
      <c r="T381" s="11" t="str">
        <f t="shared" ca="1" si="90"/>
        <v>Buy</v>
      </c>
      <c r="U381" s="11" t="str">
        <f t="shared" ca="1" si="91"/>
        <v xml:space="preserve"> </v>
      </c>
      <c r="V381" s="3">
        <f t="shared" ca="1" si="97"/>
        <v>10</v>
      </c>
      <c r="W381" s="16">
        <f t="shared" ca="1" si="98"/>
        <v>-3.1707317073170724</v>
      </c>
      <c r="X381" s="3">
        <f t="shared" ca="1" si="95"/>
        <v>0.86</v>
      </c>
      <c r="Y381" s="3">
        <f t="shared" ca="1" si="96"/>
        <v>4.95</v>
      </c>
      <c r="Z381" s="12">
        <f t="shared" ca="1" si="99"/>
        <v>30.000000000000028</v>
      </c>
      <c r="AA381" s="17">
        <f t="shared" ca="1" si="100"/>
        <v>31.707317073170611</v>
      </c>
      <c r="AB381" s="17">
        <f t="shared" ca="1" si="101"/>
        <v>61.707317073170643</v>
      </c>
      <c r="AC381" s="19">
        <f t="shared" ca="1" si="102"/>
        <v>10706.756537637764</v>
      </c>
    </row>
    <row r="382" spans="1:29" x14ac:dyDescent="0.25">
      <c r="A382" s="22">
        <v>36558</v>
      </c>
      <c r="B382">
        <v>0.8</v>
      </c>
      <c r="C382">
        <v>0.74</v>
      </c>
      <c r="D382">
        <v>0.77</v>
      </c>
      <c r="E382">
        <v>4.6399999999999997</v>
      </c>
      <c r="F382">
        <v>4.42</v>
      </c>
      <c r="G382">
        <v>4.5199999999999996</v>
      </c>
      <c r="H382">
        <f t="shared" si="87"/>
        <v>0</v>
      </c>
      <c r="I382">
        <f t="shared" si="88"/>
        <v>-3.8297872340425698E-2</v>
      </c>
      <c r="J382">
        <f t="shared" si="94"/>
        <v>0.49844672587665323</v>
      </c>
      <c r="K382" s="2">
        <v>1</v>
      </c>
      <c r="L382" s="2">
        <v>1</v>
      </c>
      <c r="M382" s="6">
        <f ca="1">100*(D382-MIN(OFFSET(C382,-$M$3+1,0):C382))/(MAX(OFFSET(B382,-$M$3+1,0):B382)-MIN(OFFSET(C382,-$M$3+1,0):C382))</f>
        <v>38.709677419354847</v>
      </c>
      <c r="N382" s="6">
        <f ca="1">100*(G382-MIN(OFFSET(F382,-$M$3+1,0):F382))/(MAX(OFFSET(E382,-$M$3+1,0):E382)-MIN(OFFSET(F382,-$M$3+1,0):F382))</f>
        <v>36.893203883495126</v>
      </c>
      <c r="O382" s="6">
        <f t="shared" ca="1" si="89"/>
        <v>1.8164735358597213</v>
      </c>
      <c r="P382" s="8">
        <f t="shared" si="92"/>
        <v>6.0000000000000053E-2</v>
      </c>
      <c r="Q382" s="8">
        <f t="shared" si="93"/>
        <v>0.28000000000000025</v>
      </c>
      <c r="R382" s="15">
        <f ca="1">AVERAGE(P382:OFFSET(P382,-$R$3+1,0))*$R$4*K382</f>
        <v>14.875</v>
      </c>
      <c r="S382" s="15">
        <f ca="1">AVERAGE(Q382:OFFSET(Q382,-$R$3+1,0))*$S$4*L382</f>
        <v>51.000000000000021</v>
      </c>
      <c r="T382" s="11" t="str">
        <f t="shared" ca="1" si="90"/>
        <v>Exit</v>
      </c>
      <c r="U382" s="11" t="str">
        <f t="shared" ca="1" si="91"/>
        <v xml:space="preserve"> </v>
      </c>
      <c r="V382" s="3">
        <f t="shared" ca="1" si="97"/>
        <v>10</v>
      </c>
      <c r="W382" s="16">
        <f t="shared" ca="1" si="98"/>
        <v>-3.1707317073170724</v>
      </c>
      <c r="X382" s="3">
        <f t="shared" ca="1" si="95"/>
        <v>0.86</v>
      </c>
      <c r="Y382" s="3">
        <f t="shared" ca="1" si="96"/>
        <v>4.95</v>
      </c>
      <c r="Z382" s="12">
        <f t="shared" ca="1" si="99"/>
        <v>0</v>
      </c>
      <c r="AA382" s="17">
        <f t="shared" ca="1" si="100"/>
        <v>57.073170731707492</v>
      </c>
      <c r="AB382" s="17">
        <f t="shared" ca="1" si="101"/>
        <v>57.073170731707492</v>
      </c>
      <c r="AC382" s="19">
        <f t="shared" ca="1" si="102"/>
        <v>10763.829708369472</v>
      </c>
    </row>
    <row r="383" spans="1:29" x14ac:dyDescent="0.25">
      <c r="A383" s="22">
        <v>36559</v>
      </c>
      <c r="B383">
        <v>1.27</v>
      </c>
      <c r="C383">
        <v>0.78</v>
      </c>
      <c r="D383">
        <v>0.96</v>
      </c>
      <c r="E383">
        <v>4.7699999999999996</v>
      </c>
      <c r="F383">
        <v>4.49</v>
      </c>
      <c r="G383">
        <v>4.7699999999999996</v>
      </c>
      <c r="H383">
        <f t="shared" si="87"/>
        <v>0.24675324675324672</v>
      </c>
      <c r="I383">
        <f t="shared" si="88"/>
        <v>5.5309734513274256E-2</v>
      </c>
      <c r="J383">
        <f t="shared" si="94"/>
        <v>0.52460348980327665</v>
      </c>
      <c r="K383" s="2">
        <v>1</v>
      </c>
      <c r="L383" s="2">
        <v>1</v>
      </c>
      <c r="M383" s="6">
        <f ca="1">100*(D383-MIN(OFFSET(C383,-$M$3+1,0):C383))/(MAX(OFFSET(B383,-$M$3+1,0):B383)-MIN(OFFSET(C383,-$M$3+1,0):C383))</f>
        <v>49.999999999999986</v>
      </c>
      <c r="N383" s="6">
        <f ca="1">100*(G383-MIN(OFFSET(F383,-$M$3+1,0):F383))/(MAX(OFFSET(E383,-$M$3+1,0):E383)-MIN(OFFSET(F383,-$M$3+1,0):F383))</f>
        <v>55.555555555555536</v>
      </c>
      <c r="O383" s="6">
        <f t="shared" ca="1" si="89"/>
        <v>-5.55555555555555</v>
      </c>
      <c r="P383" s="8">
        <f t="shared" si="92"/>
        <v>0.5</v>
      </c>
      <c r="Q383" s="8">
        <f t="shared" si="93"/>
        <v>0.27999999999999936</v>
      </c>
      <c r="R383" s="15">
        <f ca="1">AVERAGE(P383:OFFSET(P383,-$R$3+1,0))*$R$4*K383</f>
        <v>19.5</v>
      </c>
      <c r="S383" s="15">
        <f ca="1">AVERAGE(Q383:OFFSET(Q383,-$R$3+1,0))*$S$4*L383</f>
        <v>49.125000000000007</v>
      </c>
      <c r="T383" s="11" t="str">
        <f t="shared" ca="1" si="90"/>
        <v xml:space="preserve"> </v>
      </c>
      <c r="U383" s="11" t="str">
        <f t="shared" ca="1" si="91"/>
        <v xml:space="preserve"> </v>
      </c>
      <c r="V383" s="3" t="str">
        <f t="shared" ca="1" si="97"/>
        <v xml:space="preserve"> </v>
      </c>
      <c r="W383" s="16" t="str">
        <f t="shared" ca="1" si="98"/>
        <v xml:space="preserve"> </v>
      </c>
      <c r="X383" s="3" t="str">
        <f t="shared" ca="1" si="95"/>
        <v xml:space="preserve"> </v>
      </c>
      <c r="Y383" s="3" t="str">
        <f t="shared" ca="1" si="96"/>
        <v xml:space="preserve"> </v>
      </c>
      <c r="Z383" s="12" t="str">
        <f t="shared" ca="1" si="99"/>
        <v xml:space="preserve"> </v>
      </c>
      <c r="AA383" s="17" t="str">
        <f t="shared" ca="1" si="100"/>
        <v xml:space="preserve"> </v>
      </c>
      <c r="AB383" s="17" t="str">
        <f t="shared" ca="1" si="101"/>
        <v xml:space="preserve"> </v>
      </c>
      <c r="AC383" s="19">
        <f t="shared" ca="1" si="102"/>
        <v>10763.829708369472</v>
      </c>
    </row>
    <row r="384" spans="1:29" x14ac:dyDescent="0.25">
      <c r="A384" s="22">
        <v>36560</v>
      </c>
      <c r="B384">
        <v>1.1499999999999999</v>
      </c>
      <c r="C384">
        <v>0.93</v>
      </c>
      <c r="D384">
        <v>1.0900000000000001</v>
      </c>
      <c r="E384">
        <v>4.8</v>
      </c>
      <c r="F384">
        <v>4.58</v>
      </c>
      <c r="G384">
        <v>4.7699999999999996</v>
      </c>
      <c r="H384">
        <f t="shared" si="87"/>
        <v>0.13541666666666674</v>
      </c>
      <c r="I384">
        <f t="shared" si="88"/>
        <v>0</v>
      </c>
      <c r="J384">
        <f t="shared" si="94"/>
        <v>0.52505894826029775</v>
      </c>
      <c r="K384" s="2">
        <v>1</v>
      </c>
      <c r="L384" s="2">
        <v>1</v>
      </c>
      <c r="M384" s="6">
        <f ca="1">100*(D384-MIN(OFFSET(C384,-$M$3+1,0):C384))/(MAX(OFFSET(B384,-$M$3+1,0):B384)-MIN(OFFSET(C384,-$M$3+1,0):C384))</f>
        <v>70.967741935483886</v>
      </c>
      <c r="N384" s="6">
        <f ca="1">100*(G384-MIN(OFFSET(F384,-$M$3+1,0):F384))/(MAX(OFFSET(E384,-$M$3+1,0):E384)-MIN(OFFSET(F384,-$M$3+1,0):F384))</f>
        <v>55.555555555555536</v>
      </c>
      <c r="O384" s="6">
        <f t="shared" ca="1" si="89"/>
        <v>15.41218637992835</v>
      </c>
      <c r="P384" s="8">
        <f t="shared" si="92"/>
        <v>0.21999999999999986</v>
      </c>
      <c r="Q384" s="8">
        <f t="shared" si="93"/>
        <v>0.21999999999999975</v>
      </c>
      <c r="R384" s="15">
        <f ca="1">AVERAGE(P384:OFFSET(P384,-$R$3+1,0))*$R$4*K384</f>
        <v>20.249999999999996</v>
      </c>
      <c r="S384" s="15">
        <f ca="1">AVERAGE(Q384:OFFSET(Q384,-$R$3+1,0))*$S$4*L384</f>
        <v>42.500000000000007</v>
      </c>
      <c r="T384" s="11" t="str">
        <f t="shared" ca="1" si="90"/>
        <v xml:space="preserve"> </v>
      </c>
      <c r="U384" s="11" t="str">
        <f t="shared" ca="1" si="91"/>
        <v xml:space="preserve"> </v>
      </c>
      <c r="V384" s="3" t="str">
        <f t="shared" ca="1" si="97"/>
        <v xml:space="preserve"> </v>
      </c>
      <c r="W384" s="16" t="str">
        <f t="shared" ca="1" si="98"/>
        <v xml:space="preserve"> </v>
      </c>
      <c r="X384" s="3" t="str">
        <f t="shared" ca="1" si="95"/>
        <v xml:space="preserve"> </v>
      </c>
      <c r="Y384" s="3" t="str">
        <f t="shared" ca="1" si="96"/>
        <v xml:space="preserve"> </v>
      </c>
      <c r="Z384" s="12" t="str">
        <f t="shared" ca="1" si="99"/>
        <v xml:space="preserve"> </v>
      </c>
      <c r="AA384" s="17" t="str">
        <f t="shared" ca="1" si="100"/>
        <v xml:space="preserve"> </v>
      </c>
      <c r="AB384" s="17" t="str">
        <f t="shared" ca="1" si="101"/>
        <v xml:space="preserve"> </v>
      </c>
      <c r="AC384" s="19">
        <f t="shared" ca="1" si="102"/>
        <v>10763.829708369472</v>
      </c>
    </row>
    <row r="385" spans="1:29" x14ac:dyDescent="0.25">
      <c r="A385" s="22">
        <v>36563</v>
      </c>
      <c r="B385">
        <v>1.1499999999999999</v>
      </c>
      <c r="C385">
        <v>0.9</v>
      </c>
      <c r="D385">
        <v>0.93</v>
      </c>
      <c r="E385">
        <v>4.8899999999999997</v>
      </c>
      <c r="F385">
        <v>4.5199999999999996</v>
      </c>
      <c r="G385">
        <v>4.7</v>
      </c>
      <c r="H385">
        <f t="shared" si="87"/>
        <v>-0.14678899082568808</v>
      </c>
      <c r="I385">
        <f t="shared" si="88"/>
        <v>-1.467505241090139E-2</v>
      </c>
      <c r="J385">
        <f t="shared" si="94"/>
        <v>0.48246373055639574</v>
      </c>
      <c r="K385" s="2">
        <v>1</v>
      </c>
      <c r="L385" s="2">
        <v>1</v>
      </c>
      <c r="M385" s="6">
        <f ca="1">100*(D385-MIN(OFFSET(C385,-$M$3+1,0):C385))/(MAX(OFFSET(B385,-$M$3+1,0):B385)-MIN(OFFSET(C385,-$M$3+1,0):C385))</f>
        <v>39.285714285714292</v>
      </c>
      <c r="N385" s="6">
        <f ca="1">100*(G385-MIN(OFFSET(F385,-$M$3+1,0):F385))/(MAX(OFFSET(E385,-$M$3+1,0):E385)-MIN(OFFSET(F385,-$M$3+1,0):F385))</f>
        <v>63.235294117647086</v>
      </c>
      <c r="O385" s="6">
        <f t="shared" ca="1" si="89"/>
        <v>-23.949579831932795</v>
      </c>
      <c r="P385" s="8">
        <f t="shared" si="92"/>
        <v>0.24999999999999989</v>
      </c>
      <c r="Q385" s="8">
        <f t="shared" si="93"/>
        <v>0.37000000000000011</v>
      </c>
      <c r="R385" s="15">
        <f ca="1">AVERAGE(P385:OFFSET(P385,-$R$3+1,0))*$R$4*K385</f>
        <v>21.749999999999996</v>
      </c>
      <c r="S385" s="15">
        <f ca="1">AVERAGE(Q385:OFFSET(Q385,-$R$3+1,0))*$S$4*L385</f>
        <v>42.75</v>
      </c>
      <c r="T385" s="11" t="str">
        <f t="shared" ca="1" si="90"/>
        <v>Buy</v>
      </c>
      <c r="U385" s="11" t="str">
        <f t="shared" ca="1" si="91"/>
        <v xml:space="preserve"> </v>
      </c>
      <c r="V385" s="3">
        <f t="shared" ca="1" si="97"/>
        <v>10</v>
      </c>
      <c r="W385" s="16">
        <f t="shared" ca="1" si="98"/>
        <v>-5.087719298245613</v>
      </c>
      <c r="X385" s="3">
        <f t="shared" ca="1" si="95"/>
        <v>0.93</v>
      </c>
      <c r="Y385" s="3">
        <f t="shared" ca="1" si="96"/>
        <v>4.7</v>
      </c>
      <c r="Z385" s="12" t="str">
        <f t="shared" ca="1" si="99"/>
        <v xml:space="preserve"> </v>
      </c>
      <c r="AA385" s="17" t="str">
        <f t="shared" ca="1" si="100"/>
        <v xml:space="preserve"> </v>
      </c>
      <c r="AB385" s="17" t="str">
        <f t="shared" ca="1" si="101"/>
        <v xml:space="preserve"> </v>
      </c>
      <c r="AC385" s="19">
        <f t="shared" ca="1" si="102"/>
        <v>10763.829708369472</v>
      </c>
    </row>
    <row r="386" spans="1:29" x14ac:dyDescent="0.25">
      <c r="A386" s="22">
        <v>36564</v>
      </c>
      <c r="B386">
        <v>1.39</v>
      </c>
      <c r="C386">
        <v>0.84</v>
      </c>
      <c r="D386">
        <v>0.84</v>
      </c>
      <c r="E386">
        <v>4.96</v>
      </c>
      <c r="F386">
        <v>4.68</v>
      </c>
      <c r="G386">
        <v>4.71</v>
      </c>
      <c r="H386">
        <f t="shared" si="87"/>
        <v>-9.6774193548387233E-2</v>
      </c>
      <c r="I386">
        <f t="shared" si="88"/>
        <v>2.1276595744681437E-3</v>
      </c>
      <c r="J386">
        <f t="shared" si="94"/>
        <v>0.47115698973577286</v>
      </c>
      <c r="K386" s="2">
        <v>1</v>
      </c>
      <c r="L386" s="2">
        <v>1</v>
      </c>
      <c r="M386" s="6">
        <f ca="1">100*(D386-MIN(OFFSET(C386,-$M$3+1,0):C386))/(MAX(OFFSET(B386,-$M$3+1,0):B386)-MIN(OFFSET(C386,-$M$3+1,0):C386))</f>
        <v>15.384615384615383</v>
      </c>
      <c r="N386" s="6">
        <f ca="1">100*(G386-MIN(OFFSET(F386,-$M$3+1,0):F386))/(MAX(OFFSET(E386,-$M$3+1,0):E386)-MIN(OFFSET(F386,-$M$3+1,0):F386))</f>
        <v>53.703703703703709</v>
      </c>
      <c r="O386" s="6">
        <f t="shared" ca="1" si="89"/>
        <v>-38.319088319088323</v>
      </c>
      <c r="P386" s="8">
        <f t="shared" si="92"/>
        <v>0.54999999999999993</v>
      </c>
      <c r="Q386" s="8">
        <f t="shared" si="93"/>
        <v>0.28000000000000025</v>
      </c>
      <c r="R386" s="15">
        <f ca="1">AVERAGE(P386:OFFSET(P386,-$R$3+1,0))*$R$4*K386</f>
        <v>26.624999999999993</v>
      </c>
      <c r="S386" s="15">
        <f ca="1">AVERAGE(Q386:OFFSET(Q386,-$R$3+1,0))*$S$4*L386</f>
        <v>36.875</v>
      </c>
      <c r="T386" s="11" t="str">
        <f t="shared" ca="1" si="90"/>
        <v>Buy</v>
      </c>
      <c r="U386" s="11" t="str">
        <f t="shared" ca="1" si="91"/>
        <v xml:space="preserve"> </v>
      </c>
      <c r="V386" s="3">
        <f t="shared" ca="1" si="97"/>
        <v>10</v>
      </c>
      <c r="W386" s="16">
        <f t="shared" ca="1" si="98"/>
        <v>-5.087719298245613</v>
      </c>
      <c r="X386" s="3">
        <f t="shared" ca="1" si="95"/>
        <v>0.93</v>
      </c>
      <c r="Y386" s="3">
        <f t="shared" ca="1" si="96"/>
        <v>4.7</v>
      </c>
      <c r="Z386" s="12">
        <f t="shared" ca="1" si="99"/>
        <v>-90.000000000000085</v>
      </c>
      <c r="AA386" s="17">
        <f t="shared" ca="1" si="100"/>
        <v>-5.0877192982455046</v>
      </c>
      <c r="AB386" s="17">
        <f t="shared" ca="1" si="101"/>
        <v>-95.087719298245588</v>
      </c>
      <c r="AC386" s="19">
        <f t="shared" ca="1" si="102"/>
        <v>10668.741989071226</v>
      </c>
    </row>
    <row r="387" spans="1:29" x14ac:dyDescent="0.25">
      <c r="A387" s="22">
        <v>36565</v>
      </c>
      <c r="B387">
        <v>1.0900000000000001</v>
      </c>
      <c r="C387">
        <v>0.96</v>
      </c>
      <c r="D387">
        <v>1.05</v>
      </c>
      <c r="E387">
        <v>4.7699999999999996</v>
      </c>
      <c r="F387">
        <v>4.34</v>
      </c>
      <c r="G387">
        <v>4.34</v>
      </c>
      <c r="H387">
        <f t="shared" si="87"/>
        <v>0.25</v>
      </c>
      <c r="I387">
        <f t="shared" si="88"/>
        <v>-7.8556263269639048E-2</v>
      </c>
      <c r="J387">
        <f t="shared" si="94"/>
        <v>0.29952874329605511</v>
      </c>
      <c r="K387" s="2">
        <v>1</v>
      </c>
      <c r="L387" s="2">
        <v>1</v>
      </c>
      <c r="M387" s="6">
        <f ca="1">100*(D387-MIN(OFFSET(C387,-$M$3+1,0):C387))/(MAX(OFFSET(B387,-$M$3+1,0):B387)-MIN(OFFSET(C387,-$M$3+1,0):C387))</f>
        <v>47.692307692307708</v>
      </c>
      <c r="N387" s="6">
        <f ca="1">100*(G387-MIN(OFFSET(F387,-$M$3+1,0):F387))/(MAX(OFFSET(E387,-$M$3+1,0):E387)-MIN(OFFSET(F387,-$M$3+1,0):F387))</f>
        <v>0</v>
      </c>
      <c r="O387" s="6">
        <f t="shared" ca="1" si="89"/>
        <v>47.692307692307708</v>
      </c>
      <c r="P387" s="8">
        <f t="shared" si="92"/>
        <v>0.25000000000000011</v>
      </c>
      <c r="Q387" s="8">
        <f t="shared" si="93"/>
        <v>0.42999999999999972</v>
      </c>
      <c r="R387" s="15">
        <f ca="1">AVERAGE(P387:OFFSET(P387,-$R$3+1,0))*$R$4*K387</f>
        <v>26.249999999999996</v>
      </c>
      <c r="S387" s="15">
        <f ca="1">AVERAGE(Q387:OFFSET(Q387,-$R$3+1,0))*$S$4*L387</f>
        <v>35.25</v>
      </c>
      <c r="T387" s="11" t="str">
        <f t="shared" ca="1" si="90"/>
        <v>Exit</v>
      </c>
      <c r="U387" s="11" t="str">
        <f t="shared" ca="1" si="91"/>
        <v>Sell</v>
      </c>
      <c r="V387" s="3">
        <f t="shared" ca="1" si="97"/>
        <v>-10</v>
      </c>
      <c r="W387" s="16">
        <f t="shared" ca="1" si="98"/>
        <v>7.446808510638296</v>
      </c>
      <c r="X387" s="3">
        <f t="shared" ca="1" si="95"/>
        <v>0.93</v>
      </c>
      <c r="Y387" s="3">
        <f t="shared" ca="1" si="96"/>
        <v>4.7</v>
      </c>
      <c r="Z387" s="12">
        <f t="shared" ca="1" si="99"/>
        <v>210.00000000000006</v>
      </c>
      <c r="AA387" s="17">
        <f t="shared" ca="1" si="100"/>
        <v>188.24561403508773</v>
      </c>
      <c r="AB387" s="17">
        <f t="shared" ca="1" si="101"/>
        <v>398.24561403508778</v>
      </c>
      <c r="AC387" s="19">
        <f t="shared" ca="1" si="102"/>
        <v>11066.987603106314</v>
      </c>
    </row>
    <row r="388" spans="1:29" x14ac:dyDescent="0.25">
      <c r="A388" s="22">
        <v>36566</v>
      </c>
      <c r="B388">
        <v>1.02</v>
      </c>
      <c r="C388">
        <v>0.81</v>
      </c>
      <c r="D388">
        <v>0.87</v>
      </c>
      <c r="E388">
        <v>4.24</v>
      </c>
      <c r="F388">
        <v>3.93</v>
      </c>
      <c r="G388">
        <v>4.18</v>
      </c>
      <c r="H388">
        <f t="shared" si="87"/>
        <v>-0.17142857142857149</v>
      </c>
      <c r="I388">
        <f t="shared" si="88"/>
        <v>-3.6866359447004671E-2</v>
      </c>
      <c r="J388">
        <f t="shared" si="94"/>
        <v>0.3074096988647087</v>
      </c>
      <c r="K388" s="2">
        <v>1</v>
      </c>
      <c r="L388" s="2">
        <v>1</v>
      </c>
      <c r="M388" s="6">
        <f ca="1">100*(D388-MIN(OFFSET(C388,-$M$3+1,0):C388))/(MAX(OFFSET(B388,-$M$3+1,0):B388)-MIN(OFFSET(C388,-$M$3+1,0):C388))</f>
        <v>14.754098360655735</v>
      </c>
      <c r="N388" s="6">
        <f ca="1">100*(G388-MIN(OFFSET(F388,-$M$3+1,0):F388))/(MAX(OFFSET(E388,-$M$3+1,0):E388)-MIN(OFFSET(F388,-$M$3+1,0):F388))</f>
        <v>24.271844660194137</v>
      </c>
      <c r="O388" s="6">
        <f t="shared" ca="1" si="89"/>
        <v>-9.5177462995384019</v>
      </c>
      <c r="P388" s="8">
        <f t="shared" si="92"/>
        <v>0.24</v>
      </c>
      <c r="Q388" s="8">
        <f t="shared" si="93"/>
        <v>0.4099999999999997</v>
      </c>
      <c r="R388" s="15">
        <f ca="1">AVERAGE(P388:OFFSET(P388,-$R$3+1,0))*$R$4*K388</f>
        <v>26.999999999999989</v>
      </c>
      <c r="S388" s="15">
        <f ca="1">AVERAGE(Q388:OFFSET(Q388,-$R$3+1,0))*$S$4*L388</f>
        <v>31.874999999999993</v>
      </c>
      <c r="T388" s="11" t="str">
        <f t="shared" ca="1" si="90"/>
        <v xml:space="preserve"> </v>
      </c>
      <c r="U388" s="11" t="str">
        <f t="shared" ca="1" si="91"/>
        <v>Exit</v>
      </c>
      <c r="V388" s="3">
        <f t="shared" ca="1" si="97"/>
        <v>-10</v>
      </c>
      <c r="W388" s="16">
        <f t="shared" ca="1" si="98"/>
        <v>7.446808510638296</v>
      </c>
      <c r="X388" s="3">
        <f t="shared" ca="1" si="95"/>
        <v>0.93</v>
      </c>
      <c r="Y388" s="3">
        <f t="shared" ca="1" si="96"/>
        <v>4.7</v>
      </c>
      <c r="Z388" s="12">
        <f t="shared" ca="1" si="99"/>
        <v>180.00000000000006</v>
      </c>
      <c r="AA388" s="17">
        <f t="shared" ca="1" si="100"/>
        <v>-119.14893617021285</v>
      </c>
      <c r="AB388" s="17">
        <f t="shared" ca="1" si="101"/>
        <v>60.851063829787208</v>
      </c>
      <c r="AC388" s="19">
        <f t="shared" ca="1" si="102"/>
        <v>11127.838666936101</v>
      </c>
    </row>
    <row r="389" spans="1:29" x14ac:dyDescent="0.25">
      <c r="A389" s="22">
        <v>36567</v>
      </c>
      <c r="B389">
        <v>0.84</v>
      </c>
      <c r="C389">
        <v>0.69</v>
      </c>
      <c r="D389">
        <v>0.69</v>
      </c>
      <c r="E389">
        <v>4.21</v>
      </c>
      <c r="F389">
        <v>4.09</v>
      </c>
      <c r="G389">
        <v>4.12</v>
      </c>
      <c r="H389">
        <f t="shared" ref="H389:H452" si="103">D389/D388-1</f>
        <v>-0.20689655172413801</v>
      </c>
      <c r="I389">
        <f t="shared" ref="I389:I452" si="104">G389/G388-1</f>
        <v>-1.4354066985645786E-2</v>
      </c>
      <c r="J389">
        <f t="shared" si="94"/>
        <v>0.16316183092491987</v>
      </c>
      <c r="K389" s="2">
        <v>1</v>
      </c>
      <c r="L389" s="2">
        <v>1</v>
      </c>
      <c r="M389" s="6">
        <f ca="1">100*(D389-MIN(OFFSET(C389,-$M$3+1,0):C389))/(MAX(OFFSET(B389,-$M$3+1,0):B389)-MIN(OFFSET(C389,-$M$3+1,0):C389))</f>
        <v>0</v>
      </c>
      <c r="N389" s="6">
        <f ca="1">100*(G389-MIN(OFFSET(F389,-$M$3+1,0):F389))/(MAX(OFFSET(E389,-$M$3+1,0):E389)-MIN(OFFSET(F389,-$M$3+1,0):F389))</f>
        <v>18.44660194174757</v>
      </c>
      <c r="O389" s="6">
        <f t="shared" ca="1" si="89"/>
        <v>-18.44660194174757</v>
      </c>
      <c r="P389" s="8">
        <f t="shared" si="92"/>
        <v>0.18000000000000005</v>
      </c>
      <c r="Q389" s="8">
        <f t="shared" si="93"/>
        <v>0.12000000000000011</v>
      </c>
      <c r="R389" s="15">
        <f ca="1">AVERAGE(P389:OFFSET(P389,-$R$3+1,0))*$R$4*K389</f>
        <v>28.124999999999993</v>
      </c>
      <c r="S389" s="15">
        <f ca="1">AVERAGE(Q389:OFFSET(Q389,-$R$3+1,0))*$S$4*L389</f>
        <v>29.874999999999989</v>
      </c>
      <c r="T389" s="11" t="str">
        <f t="shared" ca="1" si="90"/>
        <v xml:space="preserve"> </v>
      </c>
      <c r="U389" s="11" t="str">
        <f t="shared" ca="1" si="91"/>
        <v xml:space="preserve"> </v>
      </c>
      <c r="V389" s="3" t="str">
        <f t="shared" ca="1" si="97"/>
        <v xml:space="preserve"> </v>
      </c>
      <c r="W389" s="16" t="str">
        <f t="shared" ca="1" si="98"/>
        <v xml:space="preserve"> </v>
      </c>
      <c r="X389" s="3" t="str">
        <f t="shared" ca="1" si="95"/>
        <v xml:space="preserve"> </v>
      </c>
      <c r="Y389" s="3" t="str">
        <f t="shared" ca="1" si="96"/>
        <v xml:space="preserve"> </v>
      </c>
      <c r="Z389" s="12" t="str">
        <f t="shared" ca="1" si="99"/>
        <v xml:space="preserve"> </v>
      </c>
      <c r="AA389" s="17" t="str">
        <f t="shared" ca="1" si="100"/>
        <v xml:space="preserve"> </v>
      </c>
      <c r="AB389" s="17" t="str">
        <f t="shared" ca="1" si="101"/>
        <v xml:space="preserve"> </v>
      </c>
      <c r="AC389" s="19">
        <f t="shared" ca="1" si="102"/>
        <v>11127.838666936101</v>
      </c>
    </row>
    <row r="390" spans="1:29" x14ac:dyDescent="0.25">
      <c r="A390" s="22">
        <v>36570</v>
      </c>
      <c r="B390">
        <v>0.78</v>
      </c>
      <c r="C390">
        <v>0.66</v>
      </c>
      <c r="D390">
        <v>0.72</v>
      </c>
      <c r="E390">
        <v>4.18</v>
      </c>
      <c r="F390">
        <v>4.05</v>
      </c>
      <c r="G390">
        <v>4.1500000000000004</v>
      </c>
      <c r="H390">
        <f t="shared" si="103"/>
        <v>4.3478260869565188E-2</v>
      </c>
      <c r="I390">
        <f t="shared" si="104"/>
        <v>7.2815533980583602E-3</v>
      </c>
      <c r="J390">
        <f t="shared" si="94"/>
        <v>0.16649619892813519</v>
      </c>
      <c r="K390" s="2">
        <v>1</v>
      </c>
      <c r="L390" s="2">
        <v>1</v>
      </c>
      <c r="M390" s="6">
        <f ca="1">100*(D390-MIN(OFFSET(C390,-$M$3+1,0):C390))/(MAX(OFFSET(B390,-$M$3+1,0):B390)-MIN(OFFSET(C390,-$M$3+1,0):C390))</f>
        <v>8.2191780821917746</v>
      </c>
      <c r="N390" s="6">
        <f ca="1">100*(G390-MIN(OFFSET(F390,-$M$3+1,0):F390))/(MAX(OFFSET(E390,-$M$3+1,0):E390)-MIN(OFFSET(F390,-$M$3+1,0):F390))</f>
        <v>21.3592233009709</v>
      </c>
      <c r="O390" s="6">
        <f t="shared" ca="1" si="89"/>
        <v>-13.140045218779125</v>
      </c>
      <c r="P390" s="8">
        <f t="shared" si="92"/>
        <v>0.12</v>
      </c>
      <c r="Q390" s="8">
        <f t="shared" si="93"/>
        <v>0.12999999999999989</v>
      </c>
      <c r="R390" s="15">
        <f ca="1">AVERAGE(P390:OFFSET(P390,-$R$3+1,0))*$R$4*K390</f>
        <v>28.875</v>
      </c>
      <c r="S390" s="15">
        <f ca="1">AVERAGE(Q390:OFFSET(Q390,-$R$3+1,0))*$S$4*L390</f>
        <v>27.999999999999986</v>
      </c>
      <c r="T390" s="11" t="str">
        <f t="shared" ca="1" si="90"/>
        <v xml:space="preserve"> </v>
      </c>
      <c r="U390" s="11" t="str">
        <f t="shared" ca="1" si="91"/>
        <v xml:space="preserve"> </v>
      </c>
      <c r="V390" s="3" t="str">
        <f t="shared" ca="1" si="97"/>
        <v xml:space="preserve"> </v>
      </c>
      <c r="W390" s="16" t="str">
        <f t="shared" ca="1" si="98"/>
        <v xml:space="preserve"> </v>
      </c>
      <c r="X390" s="3" t="str">
        <f t="shared" ca="1" si="95"/>
        <v xml:space="preserve"> </v>
      </c>
      <c r="Y390" s="3" t="str">
        <f t="shared" ca="1" si="96"/>
        <v xml:space="preserve"> </v>
      </c>
      <c r="Z390" s="12" t="str">
        <f t="shared" ca="1" si="99"/>
        <v xml:space="preserve"> </v>
      </c>
      <c r="AA390" s="17" t="str">
        <f t="shared" ca="1" si="100"/>
        <v xml:space="preserve"> </v>
      </c>
      <c r="AB390" s="17" t="str">
        <f t="shared" ca="1" si="101"/>
        <v xml:space="preserve"> </v>
      </c>
      <c r="AC390" s="19">
        <f t="shared" ca="1" si="102"/>
        <v>11127.838666936101</v>
      </c>
    </row>
    <row r="391" spans="1:29" x14ac:dyDescent="0.25">
      <c r="A391" s="22">
        <v>36571</v>
      </c>
      <c r="B391">
        <v>1.0900000000000001</v>
      </c>
      <c r="C391">
        <v>0.72</v>
      </c>
      <c r="D391">
        <v>1.0900000000000001</v>
      </c>
      <c r="E391">
        <v>4.43</v>
      </c>
      <c r="F391">
        <v>4.18</v>
      </c>
      <c r="G391">
        <v>4.43</v>
      </c>
      <c r="H391">
        <f t="shared" si="103"/>
        <v>0.51388888888888906</v>
      </c>
      <c r="I391">
        <f t="shared" si="104"/>
        <v>6.7469879518072151E-2</v>
      </c>
      <c r="J391">
        <f t="shared" si="94"/>
        <v>0.31663809675915999</v>
      </c>
      <c r="K391" s="2">
        <v>1</v>
      </c>
      <c r="L391" s="2">
        <v>1</v>
      </c>
      <c r="M391" s="6">
        <f ca="1">100*(D391-MIN(OFFSET(C391,-$M$3+1,0):C391))/(MAX(OFFSET(B391,-$M$3+1,0):B391)-MIN(OFFSET(C391,-$M$3+1,0):C391))</f>
        <v>58.904109589041113</v>
      </c>
      <c r="N391" s="6">
        <f ca="1">100*(G391-MIN(OFFSET(F391,-$M$3+1,0):F391))/(MAX(OFFSET(E391,-$M$3+1,0):E391)-MIN(OFFSET(F391,-$M$3+1,0):F391))</f>
        <v>48.543689320388317</v>
      </c>
      <c r="O391" s="6">
        <f t="shared" ca="1" si="89"/>
        <v>10.360420268652796</v>
      </c>
      <c r="P391" s="8">
        <f t="shared" si="92"/>
        <v>0.37000000000000011</v>
      </c>
      <c r="Q391" s="8">
        <f t="shared" si="93"/>
        <v>0.27999999999999936</v>
      </c>
      <c r="R391" s="15">
        <f ca="1">AVERAGE(P391:OFFSET(P391,-$R$3+1,0))*$R$4*K391</f>
        <v>27.249999999999996</v>
      </c>
      <c r="S391" s="15">
        <f ca="1">AVERAGE(Q391:OFFSET(Q391,-$R$3+1,0))*$S$4*L391</f>
        <v>27.999999999999986</v>
      </c>
      <c r="T391" s="11" t="str">
        <f t="shared" ca="1" si="90"/>
        <v xml:space="preserve"> </v>
      </c>
      <c r="U391" s="11" t="str">
        <f t="shared" ca="1" si="91"/>
        <v xml:space="preserve"> </v>
      </c>
      <c r="V391" s="3" t="str">
        <f t="shared" ca="1" si="97"/>
        <v xml:space="preserve"> </v>
      </c>
      <c r="W391" s="16" t="str">
        <f t="shared" ca="1" si="98"/>
        <v xml:space="preserve"> </v>
      </c>
      <c r="X391" s="3" t="str">
        <f t="shared" ca="1" si="95"/>
        <v xml:space="preserve"> </v>
      </c>
      <c r="Y391" s="3" t="str">
        <f t="shared" ca="1" si="96"/>
        <v xml:space="preserve"> </v>
      </c>
      <c r="Z391" s="12" t="str">
        <f t="shared" ca="1" si="99"/>
        <v xml:space="preserve"> </v>
      </c>
      <c r="AA391" s="17" t="str">
        <f t="shared" ca="1" si="100"/>
        <v xml:space="preserve"> </v>
      </c>
      <c r="AB391" s="17" t="str">
        <f t="shared" ca="1" si="101"/>
        <v xml:space="preserve"> </v>
      </c>
      <c r="AC391" s="19">
        <f t="shared" ca="1" si="102"/>
        <v>11127.838666936101</v>
      </c>
    </row>
    <row r="392" spans="1:29" x14ac:dyDescent="0.25">
      <c r="A392" s="22">
        <v>36572</v>
      </c>
      <c r="B392">
        <v>0.99</v>
      </c>
      <c r="C392">
        <v>0.78</v>
      </c>
      <c r="D392">
        <v>0.78</v>
      </c>
      <c r="E392">
        <v>4.49</v>
      </c>
      <c r="F392">
        <v>4.37</v>
      </c>
      <c r="G392">
        <v>4.43</v>
      </c>
      <c r="H392">
        <f t="shared" si="103"/>
        <v>-0.28440366972477071</v>
      </c>
      <c r="I392">
        <f t="shared" si="104"/>
        <v>0</v>
      </c>
      <c r="J392">
        <f t="shared" si="94"/>
        <v>0.27219787456663869</v>
      </c>
      <c r="K392" s="2">
        <v>1</v>
      </c>
      <c r="L392" s="2">
        <v>1</v>
      </c>
      <c r="M392" s="6">
        <f ca="1">100*(D392-MIN(OFFSET(C392,-$M$3+1,0):C392))/(MAX(OFFSET(B392,-$M$3+1,0):B392)-MIN(OFFSET(C392,-$M$3+1,0):C392))</f>
        <v>27.906976744186043</v>
      </c>
      <c r="N392" s="6">
        <f ca="1">100*(G392-MIN(OFFSET(F392,-$M$3+1,0):F392))/(MAX(OFFSET(E392,-$M$3+1,0):E392)-MIN(OFFSET(F392,-$M$3+1,0):F392))</f>
        <v>59.523809523809511</v>
      </c>
      <c r="O392" s="6">
        <f t="shared" ca="1" si="89"/>
        <v>-31.616832779623468</v>
      </c>
      <c r="P392" s="8">
        <f t="shared" si="92"/>
        <v>0.31000000000000005</v>
      </c>
      <c r="Q392" s="8">
        <f t="shared" si="93"/>
        <v>0.12000000000000011</v>
      </c>
      <c r="R392" s="15">
        <f ca="1">AVERAGE(P392:OFFSET(P392,-$R$3+1,0))*$R$4*K392</f>
        <v>28.375</v>
      </c>
      <c r="S392" s="15">
        <f ca="1">AVERAGE(Q392:OFFSET(Q392,-$R$3+1,0))*$S$4*L392</f>
        <v>26.749999999999989</v>
      </c>
      <c r="T392" s="11" t="str">
        <f t="shared" ca="1" si="90"/>
        <v>Buy</v>
      </c>
      <c r="U392" s="11" t="str">
        <f t="shared" ca="1" si="91"/>
        <v xml:space="preserve"> </v>
      </c>
      <c r="V392" s="3">
        <f t="shared" ca="1" si="97"/>
        <v>10</v>
      </c>
      <c r="W392" s="16">
        <f t="shared" ca="1" si="98"/>
        <v>-10.607476635514024</v>
      </c>
      <c r="X392" s="3">
        <f t="shared" ca="1" si="95"/>
        <v>0.78</v>
      </c>
      <c r="Y392" s="3">
        <f t="shared" ca="1" si="96"/>
        <v>4.43</v>
      </c>
      <c r="Z392" s="12" t="str">
        <f t="shared" ca="1" si="99"/>
        <v xml:space="preserve"> </v>
      </c>
      <c r="AA392" s="17" t="str">
        <f t="shared" ca="1" si="100"/>
        <v xml:space="preserve"> </v>
      </c>
      <c r="AB392" s="17" t="str">
        <f t="shared" ca="1" si="101"/>
        <v xml:space="preserve"> </v>
      </c>
      <c r="AC392" s="19">
        <f t="shared" ca="1" si="102"/>
        <v>11127.838666936101</v>
      </c>
    </row>
    <row r="393" spans="1:29" x14ac:dyDescent="0.25">
      <c r="A393" s="22">
        <v>36573</v>
      </c>
      <c r="B393">
        <v>2.0699999999999998</v>
      </c>
      <c r="C393">
        <v>0.81</v>
      </c>
      <c r="D393">
        <v>1.24</v>
      </c>
      <c r="E393">
        <v>4.68</v>
      </c>
      <c r="F393">
        <v>4.2699999999999996</v>
      </c>
      <c r="G393">
        <v>4.37</v>
      </c>
      <c r="H393">
        <f t="shared" si="103"/>
        <v>0.58974358974358965</v>
      </c>
      <c r="I393">
        <f t="shared" si="104"/>
        <v>-1.3544018058690654E-2</v>
      </c>
      <c r="J393">
        <f t="shared" si="94"/>
        <v>0.24900312657943807</v>
      </c>
      <c r="K393" s="2">
        <v>1</v>
      </c>
      <c r="L393" s="2">
        <v>1</v>
      </c>
      <c r="M393" s="6">
        <f ca="1">100*(D393-MIN(OFFSET(C393,-$M$3+1,0):C393))/(MAX(OFFSET(B393,-$M$3+1,0):B393)-MIN(OFFSET(C393,-$M$3+1,0):C393))</f>
        <v>41.134751773049651</v>
      </c>
      <c r="N393" s="6">
        <f ca="1">100*(G393-MIN(OFFSET(F393,-$M$3+1,0):F393))/(MAX(OFFSET(E393,-$M$3+1,0):E393)-MIN(OFFSET(F393,-$M$3+1,0):F393))</f>
        <v>58.666666666666693</v>
      </c>
      <c r="O393" s="6">
        <f t="shared" ca="1" si="89"/>
        <v>-17.531914893617042</v>
      </c>
      <c r="P393" s="8">
        <f t="shared" si="92"/>
        <v>1.2899999999999998</v>
      </c>
      <c r="Q393" s="8">
        <f t="shared" si="93"/>
        <v>0.41000000000000014</v>
      </c>
      <c r="R393" s="15">
        <f ca="1">AVERAGE(P393:OFFSET(P393,-$R$3+1,0))*$R$4*K393</f>
        <v>41.375000000000007</v>
      </c>
      <c r="S393" s="15">
        <f ca="1">AVERAGE(Q393:OFFSET(Q393,-$R$3+1,0))*$S$4*L393</f>
        <v>27.249999999999989</v>
      </c>
      <c r="T393" s="11" t="str">
        <f t="shared" ca="1" si="90"/>
        <v>Buy</v>
      </c>
      <c r="U393" s="11" t="str">
        <f t="shared" ca="1" si="91"/>
        <v xml:space="preserve"> </v>
      </c>
      <c r="V393" s="3">
        <f t="shared" ca="1" si="97"/>
        <v>10</v>
      </c>
      <c r="W393" s="16">
        <f t="shared" ca="1" si="98"/>
        <v>-10.607476635514024</v>
      </c>
      <c r="X393" s="3">
        <f t="shared" ca="1" si="95"/>
        <v>0.78</v>
      </c>
      <c r="Y393" s="3">
        <f t="shared" ca="1" si="96"/>
        <v>4.43</v>
      </c>
      <c r="Z393" s="12">
        <f t="shared" ca="1" si="99"/>
        <v>459.99999999999994</v>
      </c>
      <c r="AA393" s="17">
        <f t="shared" ca="1" si="100"/>
        <v>63.644859813083734</v>
      </c>
      <c r="AB393" s="17">
        <f t="shared" ca="1" si="101"/>
        <v>523.64485981308371</v>
      </c>
      <c r="AC393" s="19">
        <f t="shared" ca="1" si="102"/>
        <v>11651.483526749184</v>
      </c>
    </row>
    <row r="394" spans="1:29" x14ac:dyDescent="0.25">
      <c r="A394" s="22">
        <v>36574</v>
      </c>
      <c r="B394">
        <v>1.52</v>
      </c>
      <c r="C394">
        <v>0.96</v>
      </c>
      <c r="D394">
        <v>1.0900000000000001</v>
      </c>
      <c r="E394">
        <v>4.37</v>
      </c>
      <c r="F394">
        <v>3.96</v>
      </c>
      <c r="G394">
        <v>4.0199999999999996</v>
      </c>
      <c r="H394">
        <f t="shared" si="103"/>
        <v>-0.12096774193548376</v>
      </c>
      <c r="I394">
        <f t="shared" si="104"/>
        <v>-8.0091533180778107E-2</v>
      </c>
      <c r="J394">
        <f t="shared" si="94"/>
        <v>0.27342490136875314</v>
      </c>
      <c r="K394" s="2">
        <v>1</v>
      </c>
      <c r="L394" s="2">
        <v>1</v>
      </c>
      <c r="M394" s="6">
        <f ca="1">100*(D394-MIN(OFFSET(C394,-$M$3+1,0):C394))/(MAX(OFFSET(B394,-$M$3+1,0):B394)-MIN(OFFSET(C394,-$M$3+1,0):C394))</f>
        <v>30.496453900709231</v>
      </c>
      <c r="N394" s="6">
        <f ca="1">100*(G394-MIN(OFFSET(F394,-$M$3+1,0):F394))/(MAX(OFFSET(E394,-$M$3+1,0):E394)-MIN(OFFSET(F394,-$M$3+1,0):F394))</f>
        <v>8.3333333333332824</v>
      </c>
      <c r="O394" s="6">
        <f t="shared" ca="1" si="89"/>
        <v>22.163120567375948</v>
      </c>
      <c r="P394" s="8">
        <f t="shared" si="92"/>
        <v>0.56000000000000005</v>
      </c>
      <c r="Q394" s="8">
        <f t="shared" si="93"/>
        <v>0.41000000000000014</v>
      </c>
      <c r="R394" s="15">
        <f ca="1">AVERAGE(P394:OFFSET(P394,-$R$3+1,0))*$R$4*K394</f>
        <v>41.5</v>
      </c>
      <c r="S394" s="15">
        <f ca="1">AVERAGE(Q394:OFFSET(Q394,-$R$3+1,0))*$S$4*L394</f>
        <v>28.874999999999989</v>
      </c>
      <c r="T394" s="11" t="str">
        <f t="shared" ca="1" si="90"/>
        <v>Exit</v>
      </c>
      <c r="U394" s="11" t="str">
        <f t="shared" ca="1" si="91"/>
        <v>Sell</v>
      </c>
      <c r="V394" s="3">
        <f t="shared" ca="1" si="97"/>
        <v>-10</v>
      </c>
      <c r="W394" s="16">
        <f t="shared" ca="1" si="98"/>
        <v>14.372294372294377</v>
      </c>
      <c r="X394" s="3">
        <f t="shared" ca="1" si="95"/>
        <v>0.78</v>
      </c>
      <c r="Y394" s="3">
        <f t="shared" ca="1" si="96"/>
        <v>4.43</v>
      </c>
      <c r="Z394" s="12">
        <f t="shared" ca="1" si="99"/>
        <v>-149.99999999999991</v>
      </c>
      <c r="AA394" s="17">
        <f t="shared" ca="1" si="100"/>
        <v>371.26168224299141</v>
      </c>
      <c r="AB394" s="17">
        <f t="shared" ca="1" si="101"/>
        <v>221.2616822429915</v>
      </c>
      <c r="AC394" s="19">
        <f t="shared" ca="1" si="102"/>
        <v>11872.745208992175</v>
      </c>
    </row>
    <row r="395" spans="1:29" x14ac:dyDescent="0.25">
      <c r="A395" s="22">
        <v>36578</v>
      </c>
      <c r="B395">
        <v>1.21</v>
      </c>
      <c r="C395">
        <v>0.93</v>
      </c>
      <c r="D395">
        <v>0.93</v>
      </c>
      <c r="E395">
        <v>4.18</v>
      </c>
      <c r="F395">
        <v>3.99</v>
      </c>
      <c r="G395">
        <v>4.09</v>
      </c>
      <c r="H395">
        <f t="shared" si="103"/>
        <v>-0.14678899082568808</v>
      </c>
      <c r="I395">
        <f t="shared" si="104"/>
        <v>1.7412935323383172E-2</v>
      </c>
      <c r="J395">
        <f t="shared" si="94"/>
        <v>0.25162633016458807</v>
      </c>
      <c r="K395" s="2">
        <v>1</v>
      </c>
      <c r="L395" s="2">
        <v>1</v>
      </c>
      <c r="M395" s="6">
        <f ca="1">100*(D395-MIN(OFFSET(C395,-$M$3+1,0):C395))/(MAX(OFFSET(B395,-$M$3+1,0):B395)-MIN(OFFSET(C395,-$M$3+1,0):C395))</f>
        <v>19.148936170212771</v>
      </c>
      <c r="N395" s="6">
        <f ca="1">100*(G395-MIN(OFFSET(F395,-$M$3+1,0):F395))/(MAX(OFFSET(E395,-$M$3+1,0):E395)-MIN(OFFSET(F395,-$M$3+1,0):F395))</f>
        <v>18.055555555555546</v>
      </c>
      <c r="O395" s="6">
        <f t="shared" ca="1" si="89"/>
        <v>1.0933806146572245</v>
      </c>
      <c r="P395" s="8">
        <f t="shared" si="92"/>
        <v>0.27999999999999992</v>
      </c>
      <c r="Q395" s="8">
        <f t="shared" si="93"/>
        <v>0.1899999999999995</v>
      </c>
      <c r="R395" s="15">
        <f ca="1">AVERAGE(P395:OFFSET(P395,-$R$3+1,0))*$R$4*K395</f>
        <v>41.874999999999993</v>
      </c>
      <c r="S395" s="15">
        <f ca="1">AVERAGE(Q395:OFFSET(Q395,-$R$3+1,0))*$S$4*L395</f>
        <v>25.874999999999986</v>
      </c>
      <c r="T395" s="11" t="str">
        <f t="shared" ca="1" si="90"/>
        <v xml:space="preserve"> </v>
      </c>
      <c r="U395" s="11" t="str">
        <f t="shared" ca="1" si="91"/>
        <v>Sell</v>
      </c>
      <c r="V395" s="3">
        <f t="shared" ca="1" si="97"/>
        <v>-10</v>
      </c>
      <c r="W395" s="16">
        <f t="shared" ca="1" si="98"/>
        <v>14.372294372294377</v>
      </c>
      <c r="X395" s="3">
        <f t="shared" ca="1" si="95"/>
        <v>0.78</v>
      </c>
      <c r="Y395" s="3">
        <f t="shared" ca="1" si="96"/>
        <v>4.43</v>
      </c>
      <c r="Z395" s="12">
        <f t="shared" ca="1" si="99"/>
        <v>160.00000000000003</v>
      </c>
      <c r="AA395" s="17">
        <f t="shared" ca="1" si="100"/>
        <v>100.60606060606105</v>
      </c>
      <c r="AB395" s="17">
        <f t="shared" ca="1" si="101"/>
        <v>260.60606060606108</v>
      </c>
      <c r="AC395" s="19">
        <f t="shared" ca="1" si="102"/>
        <v>12133.351269598237</v>
      </c>
    </row>
    <row r="396" spans="1:29" x14ac:dyDescent="0.25">
      <c r="A396" s="22">
        <v>36579</v>
      </c>
      <c r="B396">
        <v>0.96</v>
      </c>
      <c r="C396">
        <v>0.66</v>
      </c>
      <c r="D396">
        <v>0.75</v>
      </c>
      <c r="E396">
        <v>4.21</v>
      </c>
      <c r="F396">
        <v>4.05</v>
      </c>
      <c r="G396">
        <v>4.05</v>
      </c>
      <c r="H396">
        <f t="shared" si="103"/>
        <v>-0.19354838709677424</v>
      </c>
      <c r="I396">
        <f t="shared" si="104"/>
        <v>-9.7799511002445438E-3</v>
      </c>
      <c r="J396">
        <f t="shared" si="94"/>
        <v>0.23754884098957504</v>
      </c>
      <c r="K396" s="2">
        <v>1</v>
      </c>
      <c r="L396" s="2">
        <v>1</v>
      </c>
      <c r="M396" s="6">
        <f ca="1">100*(D396-MIN(OFFSET(C396,-$M$3+1,0):C396))/(MAX(OFFSET(B396,-$M$3+1,0):B396)-MIN(OFFSET(C396,-$M$3+1,0):C396))</f>
        <v>6.3829787234042543</v>
      </c>
      <c r="N396" s="6">
        <f ca="1">100*(G396-MIN(OFFSET(F396,-$M$3+1,0):F396))/(MAX(OFFSET(E396,-$M$3+1,0):E396)-MIN(OFFSET(F396,-$M$3+1,0):F396))</f>
        <v>12.499999999999984</v>
      </c>
      <c r="O396" s="6">
        <f t="shared" ca="1" si="89"/>
        <v>-6.1170212765957297</v>
      </c>
      <c r="P396" s="8">
        <f t="shared" si="92"/>
        <v>0.29999999999999993</v>
      </c>
      <c r="Q396" s="8">
        <f t="shared" si="93"/>
        <v>0.16000000000000014</v>
      </c>
      <c r="R396" s="15">
        <f ca="1">AVERAGE(P396:OFFSET(P396,-$R$3+1,0))*$R$4*K396</f>
        <v>42.624999999999993</v>
      </c>
      <c r="S396" s="15">
        <f ca="1">AVERAGE(Q396:OFFSET(Q396,-$R$3+1,0))*$S$4*L396</f>
        <v>22.749999999999993</v>
      </c>
      <c r="T396" s="11" t="str">
        <f t="shared" ca="1" si="90"/>
        <v xml:space="preserve"> </v>
      </c>
      <c r="U396" s="11" t="str">
        <f t="shared" ca="1" si="91"/>
        <v>Exit</v>
      </c>
      <c r="V396" s="3">
        <f t="shared" ca="1" si="97"/>
        <v>-10</v>
      </c>
      <c r="W396" s="16">
        <f t="shared" ca="1" si="98"/>
        <v>14.372294372294377</v>
      </c>
      <c r="X396" s="3">
        <f t="shared" ca="1" si="95"/>
        <v>0.78</v>
      </c>
      <c r="Y396" s="3">
        <f t="shared" ca="1" si="96"/>
        <v>4.43</v>
      </c>
      <c r="Z396" s="12">
        <f t="shared" ca="1" si="99"/>
        <v>180.00000000000006</v>
      </c>
      <c r="AA396" s="17">
        <f t="shared" ca="1" si="100"/>
        <v>-57.489177489177557</v>
      </c>
      <c r="AB396" s="17">
        <f t="shared" ca="1" si="101"/>
        <v>122.51082251082249</v>
      </c>
      <c r="AC396" s="19">
        <f t="shared" ca="1" si="102"/>
        <v>12255.862092109061</v>
      </c>
    </row>
    <row r="397" spans="1:29" x14ac:dyDescent="0.25">
      <c r="A397" s="22">
        <v>36580</v>
      </c>
      <c r="B397">
        <v>0.87</v>
      </c>
      <c r="C397">
        <v>0.41</v>
      </c>
      <c r="D397">
        <v>0.66</v>
      </c>
      <c r="E397">
        <v>4.24</v>
      </c>
      <c r="F397">
        <v>3.74</v>
      </c>
      <c r="G397">
        <v>3.8</v>
      </c>
      <c r="H397">
        <f t="shared" si="103"/>
        <v>-0.12</v>
      </c>
      <c r="I397">
        <f t="shared" si="104"/>
        <v>-6.1728395061728447E-2</v>
      </c>
      <c r="J397">
        <f t="shared" si="94"/>
        <v>0.26483840370127482</v>
      </c>
      <c r="K397" s="2">
        <v>1</v>
      </c>
      <c r="L397" s="2">
        <v>1</v>
      </c>
      <c r="M397" s="6">
        <f ca="1">100*(D397-MIN(OFFSET(C397,-$M$3+1,0):C397))/(MAX(OFFSET(B397,-$M$3+1,0):B397)-MIN(OFFSET(C397,-$M$3+1,0):C397))</f>
        <v>15.060240963855426</v>
      </c>
      <c r="N397" s="6">
        <f ca="1">100*(G397-MIN(OFFSET(F397,-$M$3+1,0):F397))/(MAX(OFFSET(E397,-$M$3+1,0):E397)-MIN(OFFSET(F397,-$M$3+1,0):F397))</f>
        <v>6.382978723404217</v>
      </c>
      <c r="O397" s="6">
        <f t="shared" ref="O397:O460" ca="1" si="105">M397-N397</f>
        <v>8.6772622404512099</v>
      </c>
      <c r="P397" s="8">
        <f t="shared" si="92"/>
        <v>0.46</v>
      </c>
      <c r="Q397" s="8">
        <f t="shared" si="93"/>
        <v>0.5</v>
      </c>
      <c r="R397" s="15">
        <f ca="1">AVERAGE(P397:OFFSET(P397,-$R$3+1,0))*$R$4*K397</f>
        <v>46.124999999999993</v>
      </c>
      <c r="S397" s="15">
        <f ca="1">AVERAGE(Q397:OFFSET(Q397,-$R$3+1,0))*$S$4*L397</f>
        <v>27.499999999999993</v>
      </c>
      <c r="T397" s="11" t="str">
        <f t="shared" ca="1" si="90"/>
        <v xml:space="preserve"> </v>
      </c>
      <c r="U397" s="11" t="str">
        <f t="shared" ca="1" si="91"/>
        <v xml:space="preserve"> </v>
      </c>
      <c r="V397" s="3" t="str">
        <f t="shared" ca="1" si="97"/>
        <v xml:space="preserve"> </v>
      </c>
      <c r="W397" s="16" t="str">
        <f t="shared" ca="1" si="98"/>
        <v xml:space="preserve"> </v>
      </c>
      <c r="X397" s="3" t="str">
        <f t="shared" ca="1" si="95"/>
        <v xml:space="preserve"> </v>
      </c>
      <c r="Y397" s="3" t="str">
        <f t="shared" ca="1" si="96"/>
        <v xml:space="preserve"> </v>
      </c>
      <c r="Z397" s="12" t="str">
        <f t="shared" ca="1" si="99"/>
        <v xml:space="preserve"> </v>
      </c>
      <c r="AA397" s="17" t="str">
        <f t="shared" ca="1" si="100"/>
        <v xml:space="preserve"> </v>
      </c>
      <c r="AB397" s="17" t="str">
        <f t="shared" ca="1" si="101"/>
        <v xml:space="preserve"> </v>
      </c>
      <c r="AC397" s="19">
        <f t="shared" ca="1" si="102"/>
        <v>12255.862092109061</v>
      </c>
    </row>
    <row r="398" spans="1:29" x14ac:dyDescent="0.25">
      <c r="A398" s="22">
        <v>36581</v>
      </c>
      <c r="B398">
        <v>0.66</v>
      </c>
      <c r="C398">
        <v>0.56000000000000005</v>
      </c>
      <c r="D398">
        <v>0.59</v>
      </c>
      <c r="E398">
        <v>3.8</v>
      </c>
      <c r="F398">
        <v>3.43</v>
      </c>
      <c r="G398">
        <v>3.46</v>
      </c>
      <c r="H398">
        <f t="shared" si="103"/>
        <v>-0.10606060606060619</v>
      </c>
      <c r="I398">
        <f t="shared" si="104"/>
        <v>-8.9473684210526261E-2</v>
      </c>
      <c r="J398">
        <f t="shared" si="94"/>
        <v>0.37448406301042753</v>
      </c>
      <c r="K398" s="2">
        <v>1</v>
      </c>
      <c r="L398" s="2">
        <v>1</v>
      </c>
      <c r="M398" s="6">
        <f ca="1">100*(D398-MIN(OFFSET(C398,-$M$3+1,0):C398))/(MAX(OFFSET(B398,-$M$3+1,0):B398)-MIN(OFFSET(C398,-$M$3+1,0):C398))</f>
        <v>10.843373493975903</v>
      </c>
      <c r="N398" s="6">
        <f ca="1">100*(G398-MIN(OFFSET(F398,-$M$3+1,0):F398))/(MAX(OFFSET(E398,-$M$3+1,0):E398)-MIN(OFFSET(F398,-$M$3+1,0):F398))</f>
        <v>2.3999999999999853</v>
      </c>
      <c r="O398" s="6">
        <f t="shared" ca="1" si="105"/>
        <v>8.4433734939759191</v>
      </c>
      <c r="P398" s="8">
        <f t="shared" si="92"/>
        <v>9.9999999999999978E-2</v>
      </c>
      <c r="Q398" s="8">
        <f t="shared" si="93"/>
        <v>0.36999999999999966</v>
      </c>
      <c r="R398" s="15">
        <f ca="1">AVERAGE(P398:OFFSET(P398,-$R$3+1,0))*$R$4*K398</f>
        <v>45.875</v>
      </c>
      <c r="S398" s="15">
        <f ca="1">AVERAGE(Q398:OFFSET(Q398,-$R$3+1,0))*$S$4*L398</f>
        <v>30.499999999999989</v>
      </c>
      <c r="T398" s="11" t="str">
        <f t="shared" ca="1" si="90"/>
        <v xml:space="preserve"> </v>
      </c>
      <c r="U398" s="11" t="str">
        <f t="shared" ca="1" si="91"/>
        <v xml:space="preserve"> </v>
      </c>
      <c r="V398" s="3" t="str">
        <f t="shared" ca="1" si="97"/>
        <v xml:space="preserve"> </v>
      </c>
      <c r="W398" s="16" t="str">
        <f t="shared" ca="1" si="98"/>
        <v xml:space="preserve"> </v>
      </c>
      <c r="X398" s="3" t="str">
        <f t="shared" ca="1" si="95"/>
        <v xml:space="preserve"> </v>
      </c>
      <c r="Y398" s="3" t="str">
        <f t="shared" ca="1" si="96"/>
        <v xml:space="preserve"> </v>
      </c>
      <c r="Z398" s="12" t="str">
        <f t="shared" ca="1" si="99"/>
        <v xml:space="preserve"> </v>
      </c>
      <c r="AA398" s="17" t="str">
        <f t="shared" ca="1" si="100"/>
        <v xml:space="preserve"> </v>
      </c>
      <c r="AB398" s="17" t="str">
        <f t="shared" ca="1" si="101"/>
        <v xml:space="preserve"> </v>
      </c>
      <c r="AC398" s="19">
        <f t="shared" ca="1" si="102"/>
        <v>12255.862092109061</v>
      </c>
    </row>
    <row r="399" spans="1:29" x14ac:dyDescent="0.25">
      <c r="A399" s="22">
        <v>36584</v>
      </c>
      <c r="B399">
        <v>0.75</v>
      </c>
      <c r="C399">
        <v>0.5</v>
      </c>
      <c r="D399">
        <v>0.75</v>
      </c>
      <c r="E399">
        <v>3.55</v>
      </c>
      <c r="F399">
        <v>3.37</v>
      </c>
      <c r="G399">
        <v>3.46</v>
      </c>
      <c r="H399">
        <f t="shared" si="103"/>
        <v>0.27118644067796627</v>
      </c>
      <c r="I399">
        <f t="shared" si="104"/>
        <v>0</v>
      </c>
      <c r="J399">
        <f t="shared" si="94"/>
        <v>0.3622568136026395</v>
      </c>
      <c r="K399" s="2">
        <v>1</v>
      </c>
      <c r="L399" s="2">
        <v>1</v>
      </c>
      <c r="M399" s="6">
        <f ca="1">100*(D399-MIN(OFFSET(C399,-$M$3+1,0):C399))/(MAX(OFFSET(B399,-$M$3+1,0):B399)-MIN(OFFSET(C399,-$M$3+1,0):C399))</f>
        <v>30.630630630630627</v>
      </c>
      <c r="N399" s="6">
        <f ca="1">100*(G399-MIN(OFFSET(F399,-$M$3+1,0):F399))/(MAX(OFFSET(E399,-$M$3+1,0):E399)-MIN(OFFSET(F399,-$M$3+1,0):F399))</f>
        <v>8.9999999999999858</v>
      </c>
      <c r="O399" s="6">
        <f t="shared" ca="1" si="105"/>
        <v>21.630630630630641</v>
      </c>
      <c r="P399" s="8">
        <f t="shared" si="92"/>
        <v>0.25</v>
      </c>
      <c r="Q399" s="8">
        <f t="shared" si="93"/>
        <v>0.17999999999999972</v>
      </c>
      <c r="R399" s="15">
        <f ca="1">AVERAGE(P399:OFFSET(P399,-$R$3+1,0))*$R$4*K399</f>
        <v>44.375</v>
      </c>
      <c r="S399" s="15">
        <f ca="1">AVERAGE(Q399:OFFSET(Q399,-$R$3+1,0))*$S$4*L399</f>
        <v>29.249999999999993</v>
      </c>
      <c r="T399" s="11" t="str">
        <f t="shared" ca="1" si="90"/>
        <v xml:space="preserve"> </v>
      </c>
      <c r="U399" s="11" t="str">
        <f t="shared" ca="1" si="91"/>
        <v>Sell</v>
      </c>
      <c r="V399" s="3">
        <f t="shared" ca="1" si="97"/>
        <v>-10</v>
      </c>
      <c r="W399" s="16">
        <f t="shared" ca="1" si="98"/>
        <v>15.170940170940174</v>
      </c>
      <c r="X399" s="3">
        <f t="shared" ca="1" si="95"/>
        <v>0.75</v>
      </c>
      <c r="Y399" s="3">
        <f t="shared" ca="1" si="96"/>
        <v>3.46</v>
      </c>
      <c r="Z399" s="12" t="str">
        <f t="shared" ca="1" si="99"/>
        <v xml:space="preserve"> </v>
      </c>
      <c r="AA399" s="17" t="str">
        <f t="shared" ca="1" si="100"/>
        <v xml:space="preserve"> </v>
      </c>
      <c r="AB399" s="17" t="str">
        <f t="shared" ca="1" si="101"/>
        <v xml:space="preserve"> </v>
      </c>
      <c r="AC399" s="19">
        <f t="shared" ca="1" si="102"/>
        <v>12255.862092109061</v>
      </c>
    </row>
    <row r="400" spans="1:29" x14ac:dyDescent="0.25">
      <c r="A400" s="22">
        <v>36585</v>
      </c>
      <c r="B400">
        <v>1.02</v>
      </c>
      <c r="C400">
        <v>0.62</v>
      </c>
      <c r="D400">
        <v>1.02</v>
      </c>
      <c r="E400">
        <v>3.55</v>
      </c>
      <c r="F400">
        <v>3.43</v>
      </c>
      <c r="G400">
        <v>3.55</v>
      </c>
      <c r="H400">
        <f t="shared" si="103"/>
        <v>0.3600000000000001</v>
      </c>
      <c r="I400">
        <f t="shared" si="104"/>
        <v>2.6011560693641522E-2</v>
      </c>
      <c r="J400">
        <f t="shared" si="94"/>
        <v>0.39477700546788946</v>
      </c>
      <c r="K400" s="2">
        <v>1</v>
      </c>
      <c r="L400" s="2">
        <v>1</v>
      </c>
      <c r="M400" s="6">
        <f ca="1">100*(D400-MIN(OFFSET(C400,-$M$3+1,0):C400))/(MAX(OFFSET(B400,-$M$3+1,0):B400)-MIN(OFFSET(C400,-$M$3+1,0):C400))</f>
        <v>76.25</v>
      </c>
      <c r="N400" s="6">
        <f ca="1">100*(G400-MIN(OFFSET(F400,-$M$3+1,0):F400))/(MAX(OFFSET(E400,-$M$3+1,0):E400)-MIN(OFFSET(F400,-$M$3+1,0):F400))</f>
        <v>20.689655172413758</v>
      </c>
      <c r="O400" s="6">
        <f t="shared" ca="1" si="105"/>
        <v>55.560344827586242</v>
      </c>
      <c r="P400" s="8">
        <f t="shared" si="92"/>
        <v>0.4</v>
      </c>
      <c r="Q400" s="8">
        <f t="shared" si="93"/>
        <v>0.11999999999999966</v>
      </c>
      <c r="R400" s="15">
        <f ca="1">AVERAGE(P400:OFFSET(P400,-$R$3+1,0))*$R$4*K400</f>
        <v>45.499999999999993</v>
      </c>
      <c r="S400" s="15">
        <f ca="1">AVERAGE(Q400:OFFSET(Q400,-$R$3+1,0))*$S$4*L400</f>
        <v>29.249999999999986</v>
      </c>
      <c r="T400" s="11" t="str">
        <f t="shared" ca="1" si="90"/>
        <v xml:space="preserve"> </v>
      </c>
      <c r="U400" s="11" t="str">
        <f t="shared" ca="1" si="91"/>
        <v>Sell</v>
      </c>
      <c r="V400" s="3">
        <f t="shared" ca="1" si="97"/>
        <v>-10</v>
      </c>
      <c r="W400" s="16">
        <f t="shared" ca="1" si="98"/>
        <v>15.170940170940174</v>
      </c>
      <c r="X400" s="3">
        <f t="shared" ca="1" si="95"/>
        <v>0.75</v>
      </c>
      <c r="Y400" s="3">
        <f t="shared" ca="1" si="96"/>
        <v>3.46</v>
      </c>
      <c r="Z400" s="12">
        <f t="shared" ca="1" si="99"/>
        <v>-270</v>
      </c>
      <c r="AA400" s="17">
        <f t="shared" ca="1" si="100"/>
        <v>136.53846153846135</v>
      </c>
      <c r="AB400" s="17">
        <f t="shared" ca="1" si="101"/>
        <v>-133.46153846153865</v>
      </c>
      <c r="AC400" s="19">
        <f t="shared" ca="1" si="102"/>
        <v>12122.400553647522</v>
      </c>
    </row>
    <row r="401" spans="1:29" x14ac:dyDescent="0.25">
      <c r="A401" s="22">
        <v>36586</v>
      </c>
      <c r="B401">
        <v>1.21</v>
      </c>
      <c r="C401">
        <v>0.93</v>
      </c>
      <c r="D401">
        <v>1.21</v>
      </c>
      <c r="E401">
        <v>3.74</v>
      </c>
      <c r="F401">
        <v>3.52</v>
      </c>
      <c r="G401">
        <v>3.62</v>
      </c>
      <c r="H401">
        <f t="shared" si="103"/>
        <v>0.18627450980392157</v>
      </c>
      <c r="I401">
        <f t="shared" si="104"/>
        <v>1.9718309859154903E-2</v>
      </c>
      <c r="J401">
        <f t="shared" si="94"/>
        <v>0.40795825517265999</v>
      </c>
      <c r="K401" s="2">
        <v>1</v>
      </c>
      <c r="L401" s="2">
        <v>1</v>
      </c>
      <c r="M401" s="6">
        <f ca="1">100*(D401-MIN(OFFSET(C401,-$M$3+1,0):C401))/(MAX(OFFSET(B401,-$M$3+1,0):B401)-MIN(OFFSET(C401,-$M$3+1,0):C401))</f>
        <v>100</v>
      </c>
      <c r="N401" s="6">
        <f ca="1">100*(G401-MIN(OFFSET(F401,-$M$3+1,0):F401))/(MAX(OFFSET(E401,-$M$3+1,0):E401)-MIN(OFFSET(F401,-$M$3+1,0):F401))</f>
        <v>28.735632183908042</v>
      </c>
      <c r="O401" s="6">
        <f t="shared" ca="1" si="105"/>
        <v>71.264367816091962</v>
      </c>
      <c r="P401" s="8">
        <f t="shared" si="92"/>
        <v>0.27999999999999992</v>
      </c>
      <c r="Q401" s="8">
        <f t="shared" si="93"/>
        <v>0.2200000000000002</v>
      </c>
      <c r="R401" s="15">
        <f ca="1">AVERAGE(P401:OFFSET(P401,-$R$3+1,0))*$R$4*K401</f>
        <v>32.874999999999993</v>
      </c>
      <c r="S401" s="15">
        <f ca="1">AVERAGE(Q401:OFFSET(Q401,-$R$3+1,0))*$S$4*L401</f>
        <v>26.874999999999989</v>
      </c>
      <c r="T401" s="11" t="str">
        <f t="shared" ca="1" si="90"/>
        <v xml:space="preserve"> </v>
      </c>
      <c r="U401" s="11" t="str">
        <f t="shared" ca="1" si="91"/>
        <v>Sell</v>
      </c>
      <c r="V401" s="3">
        <f t="shared" ca="1" si="97"/>
        <v>-10</v>
      </c>
      <c r="W401" s="16">
        <f t="shared" ca="1" si="98"/>
        <v>15.170940170940174</v>
      </c>
      <c r="X401" s="3">
        <f t="shared" ca="1" si="95"/>
        <v>0.75</v>
      </c>
      <c r="Y401" s="3">
        <f t="shared" ca="1" si="96"/>
        <v>3.46</v>
      </c>
      <c r="Z401" s="12">
        <f t="shared" ca="1" si="99"/>
        <v>-189.99999999999994</v>
      </c>
      <c r="AA401" s="17">
        <f t="shared" ca="1" si="100"/>
        <v>106.19658119658165</v>
      </c>
      <c r="AB401" s="17">
        <f t="shared" ca="1" si="101"/>
        <v>-83.803418803418296</v>
      </c>
      <c r="AC401" s="19">
        <f t="shared" ca="1" si="102"/>
        <v>12038.597134844103</v>
      </c>
    </row>
    <row r="402" spans="1:29" x14ac:dyDescent="0.25">
      <c r="A402" s="22">
        <v>36587</v>
      </c>
      <c r="B402">
        <v>1.33</v>
      </c>
      <c r="C402">
        <v>1.18</v>
      </c>
      <c r="D402">
        <v>1.21</v>
      </c>
      <c r="E402">
        <v>3.65</v>
      </c>
      <c r="F402">
        <v>3.52</v>
      </c>
      <c r="G402">
        <v>3.65</v>
      </c>
      <c r="H402">
        <f t="shared" si="103"/>
        <v>0</v>
      </c>
      <c r="I402">
        <f t="shared" si="104"/>
        <v>8.2872928176795924E-3</v>
      </c>
      <c r="J402">
        <f t="shared" si="94"/>
        <v>0.39874847084925014</v>
      </c>
      <c r="K402" s="2">
        <v>1</v>
      </c>
      <c r="L402" s="2">
        <v>1</v>
      </c>
      <c r="M402" s="6">
        <f ca="1">100*(D402-MIN(OFFSET(C402,-$M$3+1,0):C402))/(MAX(OFFSET(B402,-$M$3+1,0):B402)-MIN(OFFSET(C402,-$M$3+1,0):C402))</f>
        <v>86.956521739130423</v>
      </c>
      <c r="N402" s="6">
        <f ca="1">100*(G402-MIN(OFFSET(F402,-$M$3+1,0):F402))/(MAX(OFFSET(E402,-$M$3+1,0):E402)-MIN(OFFSET(F402,-$M$3+1,0):F402))</f>
        <v>32.183908045976985</v>
      </c>
      <c r="O402" s="6">
        <f t="shared" ca="1" si="105"/>
        <v>54.772613693153438</v>
      </c>
      <c r="P402" s="8">
        <f t="shared" si="92"/>
        <v>0.15000000000000013</v>
      </c>
      <c r="Q402" s="8">
        <f t="shared" si="93"/>
        <v>0.12999999999999989</v>
      </c>
      <c r="R402" s="15">
        <f ca="1">AVERAGE(P402:OFFSET(P402,-$R$3+1,0))*$R$4*K402</f>
        <v>27.749999999999996</v>
      </c>
      <c r="S402" s="15">
        <f ca="1">AVERAGE(Q402:OFFSET(Q402,-$R$3+1,0))*$S$4*L402</f>
        <v>23.374999999999986</v>
      </c>
      <c r="T402" s="11" t="str">
        <f t="shared" ref="T402:T465" ca="1" si="106">IF(O402&lt;$T$3,"Buy",IF(AND(T401="Buy",O402&lt;0),"Buy",IF(AND(T401="Buy",O402&gt;=0),"Exit"," ")))</f>
        <v xml:space="preserve"> </v>
      </c>
      <c r="U402" s="11" t="str">
        <f t="shared" ref="U402:U465" ca="1" si="107">IF($O402&gt;$U$3,"Sell",IF(AND(U401="Sell",$O402&gt;0),"Sell",IF(AND(U401="Sell",$O402&lt;=0),"Exit"," ")))</f>
        <v>Sell</v>
      </c>
      <c r="V402" s="3">
        <f t="shared" ca="1" si="97"/>
        <v>-10</v>
      </c>
      <c r="W402" s="16">
        <f t="shared" ca="1" si="98"/>
        <v>15.170940170940174</v>
      </c>
      <c r="X402" s="3">
        <f t="shared" ca="1" si="95"/>
        <v>0.75</v>
      </c>
      <c r="Y402" s="3">
        <f t="shared" ca="1" si="96"/>
        <v>3.46</v>
      </c>
      <c r="Z402" s="12">
        <f t="shared" ca="1" si="99"/>
        <v>0</v>
      </c>
      <c r="AA402" s="17">
        <f t="shared" ca="1" si="100"/>
        <v>45.512820512820227</v>
      </c>
      <c r="AB402" s="17">
        <f t="shared" ca="1" si="101"/>
        <v>45.512820512820227</v>
      </c>
      <c r="AC402" s="19">
        <f t="shared" ca="1" si="102"/>
        <v>12084.109955356924</v>
      </c>
    </row>
    <row r="403" spans="1:29" x14ac:dyDescent="0.25">
      <c r="A403" s="22">
        <v>36588</v>
      </c>
      <c r="B403">
        <v>1.52</v>
      </c>
      <c r="C403">
        <v>1.27</v>
      </c>
      <c r="D403">
        <v>1.3</v>
      </c>
      <c r="E403">
        <v>3.87</v>
      </c>
      <c r="F403">
        <v>3.65</v>
      </c>
      <c r="G403">
        <v>3.65</v>
      </c>
      <c r="H403">
        <f t="shared" si="103"/>
        <v>7.4380165289256173E-2</v>
      </c>
      <c r="I403">
        <f t="shared" si="104"/>
        <v>0</v>
      </c>
      <c r="J403">
        <f t="shared" si="94"/>
        <v>0.36413204233966301</v>
      </c>
      <c r="K403" s="2">
        <v>1</v>
      </c>
      <c r="L403" s="2">
        <v>1</v>
      </c>
      <c r="M403" s="6">
        <f ca="1">100*(D403-MIN(OFFSET(C403,-$M$3+1,0):C403))/(MAX(OFFSET(B403,-$M$3+1,0):B403)-MIN(OFFSET(C403,-$M$3+1,0):C403))</f>
        <v>78.431372549019613</v>
      </c>
      <c r="N403" s="6">
        <f ca="1">100*(G403-MIN(OFFSET(F403,-$M$3+1,0):F403))/(MAX(OFFSET(E403,-$M$3+1,0):E403)-MIN(OFFSET(F403,-$M$3+1,0):F403))</f>
        <v>55.999999999999957</v>
      </c>
      <c r="O403" s="6">
        <f t="shared" ca="1" si="105"/>
        <v>22.431372549019656</v>
      </c>
      <c r="P403" s="8">
        <f t="shared" si="92"/>
        <v>0.31000000000000005</v>
      </c>
      <c r="Q403" s="8">
        <f t="shared" si="93"/>
        <v>0.2200000000000002</v>
      </c>
      <c r="R403" s="15">
        <f ca="1">AVERAGE(P403:OFFSET(P403,-$R$3+1,0))*$R$4*K403</f>
        <v>28.125</v>
      </c>
      <c r="S403" s="15">
        <f ca="1">AVERAGE(Q403:OFFSET(Q403,-$R$3+1,0))*$S$4*L403</f>
        <v>23.749999999999993</v>
      </c>
      <c r="T403" s="11" t="str">
        <f t="shared" ca="1" si="106"/>
        <v xml:space="preserve"> </v>
      </c>
      <c r="U403" s="11" t="str">
        <f t="shared" ca="1" si="107"/>
        <v>Sell</v>
      </c>
      <c r="V403" s="3">
        <f t="shared" ca="1" si="97"/>
        <v>-10</v>
      </c>
      <c r="W403" s="16">
        <f t="shared" ca="1" si="98"/>
        <v>15.170940170940174</v>
      </c>
      <c r="X403" s="3">
        <f t="shared" ca="1" si="95"/>
        <v>0.75</v>
      </c>
      <c r="Y403" s="3">
        <f t="shared" ca="1" si="96"/>
        <v>3.46</v>
      </c>
      <c r="Z403" s="12">
        <f t="shared" ca="1" si="99"/>
        <v>-90.000000000000085</v>
      </c>
      <c r="AA403" s="17">
        <f t="shared" ca="1" si="100"/>
        <v>0</v>
      </c>
      <c r="AB403" s="17">
        <f t="shared" ca="1" si="101"/>
        <v>-90.000000000000085</v>
      </c>
      <c r="AC403" s="19">
        <f t="shared" ca="1" si="102"/>
        <v>11994.109955356924</v>
      </c>
    </row>
    <row r="404" spans="1:29" x14ac:dyDescent="0.25">
      <c r="A404" s="22">
        <v>36591</v>
      </c>
      <c r="B404">
        <v>1.45</v>
      </c>
      <c r="C404">
        <v>1.0900000000000001</v>
      </c>
      <c r="D404">
        <v>1.24</v>
      </c>
      <c r="E404">
        <v>3.65</v>
      </c>
      <c r="F404">
        <v>3.3</v>
      </c>
      <c r="G404">
        <v>3.34</v>
      </c>
      <c r="H404">
        <f t="shared" si="103"/>
        <v>-4.6153846153846212E-2</v>
      </c>
      <c r="I404">
        <f t="shared" si="104"/>
        <v>-8.4931506849315053E-2</v>
      </c>
      <c r="J404">
        <f t="shared" si="94"/>
        <v>0.36026330109330335</v>
      </c>
      <c r="K404" s="2">
        <v>1</v>
      </c>
      <c r="L404" s="2">
        <v>1</v>
      </c>
      <c r="M404" s="6">
        <f ca="1">100*(D404-MIN(OFFSET(C404,-$M$3+1,0):C404))/(MAX(OFFSET(B404,-$M$3+1,0):B404)-MIN(OFFSET(C404,-$M$3+1,0):C404))</f>
        <v>72.549019607843135</v>
      </c>
      <c r="N404" s="6">
        <f ca="1">100*(G404-MIN(OFFSET(F404,-$M$3+1,0):F404))/(MAX(OFFSET(E404,-$M$3+1,0):E404)-MIN(OFFSET(F404,-$M$3+1,0):F404))</f>
        <v>7.017543859649126</v>
      </c>
      <c r="O404" s="6">
        <f t="shared" ca="1" si="105"/>
        <v>65.531475748194012</v>
      </c>
      <c r="P404" s="8">
        <f t="shared" si="92"/>
        <v>0.35999999999999988</v>
      </c>
      <c r="Q404" s="8">
        <f t="shared" si="93"/>
        <v>0.35000000000000009</v>
      </c>
      <c r="R404" s="15">
        <f ca="1">AVERAGE(P404:OFFSET(P404,-$R$3+1,0))*$R$4*K404</f>
        <v>28.874999999999996</v>
      </c>
      <c r="S404" s="15">
        <f ca="1">AVERAGE(Q404:OFFSET(Q404,-$R$3+1,0))*$S$4*L404</f>
        <v>26.124999999999993</v>
      </c>
      <c r="T404" s="11" t="str">
        <f t="shared" ca="1" si="106"/>
        <v xml:space="preserve"> </v>
      </c>
      <c r="U404" s="11" t="str">
        <f t="shared" ca="1" si="107"/>
        <v>Sell</v>
      </c>
      <c r="V404" s="3">
        <f t="shared" ca="1" si="97"/>
        <v>-10</v>
      </c>
      <c r="W404" s="16">
        <f t="shared" ca="1" si="98"/>
        <v>15.170940170940174</v>
      </c>
      <c r="X404" s="3">
        <f t="shared" ca="1" si="95"/>
        <v>0.75</v>
      </c>
      <c r="Y404" s="3">
        <f t="shared" ca="1" si="96"/>
        <v>3.46</v>
      </c>
      <c r="Z404" s="12">
        <f t="shared" ca="1" si="99"/>
        <v>60.000000000000057</v>
      </c>
      <c r="AA404" s="17">
        <f t="shared" ca="1" si="100"/>
        <v>-470.29914529914549</v>
      </c>
      <c r="AB404" s="17">
        <f t="shared" ca="1" si="101"/>
        <v>-410.29914529914544</v>
      </c>
      <c r="AC404" s="19">
        <f t="shared" ca="1" si="102"/>
        <v>11583.810810057779</v>
      </c>
    </row>
    <row r="405" spans="1:29" x14ac:dyDescent="0.25">
      <c r="A405" s="22">
        <v>36592</v>
      </c>
      <c r="B405">
        <v>1.3</v>
      </c>
      <c r="C405">
        <v>0.9</v>
      </c>
      <c r="D405">
        <v>0.9</v>
      </c>
      <c r="E405">
        <v>3.4</v>
      </c>
      <c r="F405">
        <v>2.99</v>
      </c>
      <c r="G405">
        <v>2.99</v>
      </c>
      <c r="H405">
        <f t="shared" si="103"/>
        <v>-0.27419354838709675</v>
      </c>
      <c r="I405">
        <f t="shared" si="104"/>
        <v>-0.10479041916167653</v>
      </c>
      <c r="J405">
        <f t="shared" si="94"/>
        <v>0.4366674456850882</v>
      </c>
      <c r="K405" s="2">
        <v>1</v>
      </c>
      <c r="L405" s="2">
        <v>1</v>
      </c>
      <c r="M405" s="6">
        <f ca="1">100*(D405-MIN(OFFSET(C405,-$M$3+1,0):C405))/(MAX(OFFSET(B405,-$M$3+1,0):B405)-MIN(OFFSET(C405,-$M$3+1,0):C405))</f>
        <v>31.111111111111114</v>
      </c>
      <c r="N405" s="6">
        <f ca="1">100*(G405-MIN(OFFSET(F405,-$M$3+1,0):F405))/(MAX(OFFSET(E405,-$M$3+1,0):E405)-MIN(OFFSET(F405,-$M$3+1,0):F405))</f>
        <v>0</v>
      </c>
      <c r="O405" s="6">
        <f t="shared" ca="1" si="105"/>
        <v>31.111111111111114</v>
      </c>
      <c r="P405" s="8">
        <f t="shared" ref="P405:P468" si="108">MAX(B405-C405,B405-D404,D404-C405)</f>
        <v>0.4</v>
      </c>
      <c r="Q405" s="8">
        <f t="shared" ref="Q405:Q468" si="109">MAX(E405-F405,E405-G404,G404-F405)</f>
        <v>0.4099999999999997</v>
      </c>
      <c r="R405" s="15">
        <f ca="1">AVERAGE(P405:OFFSET(P405,-$R$3+1,0))*$R$4*K405</f>
        <v>28.125</v>
      </c>
      <c r="S405" s="15">
        <f ca="1">AVERAGE(Q405:OFFSET(Q405,-$R$3+1,0))*$S$4*L405</f>
        <v>24.999999999999989</v>
      </c>
      <c r="T405" s="11" t="str">
        <f t="shared" ca="1" si="106"/>
        <v xml:space="preserve"> </v>
      </c>
      <c r="U405" s="11" t="str">
        <f t="shared" ca="1" si="107"/>
        <v>Sell</v>
      </c>
      <c r="V405" s="3">
        <f t="shared" ca="1" si="97"/>
        <v>-10</v>
      </c>
      <c r="W405" s="16">
        <f t="shared" ca="1" si="98"/>
        <v>15.170940170940174</v>
      </c>
      <c r="X405" s="3">
        <f t="shared" ca="1" si="95"/>
        <v>0.75</v>
      </c>
      <c r="Y405" s="3">
        <f t="shared" ca="1" si="96"/>
        <v>3.46</v>
      </c>
      <c r="Z405" s="12">
        <f t="shared" ca="1" si="99"/>
        <v>339.99999999999994</v>
      </c>
      <c r="AA405" s="17">
        <f t="shared" ca="1" si="100"/>
        <v>-530.98290598290555</v>
      </c>
      <c r="AB405" s="17">
        <f t="shared" ca="1" si="101"/>
        <v>-190.98290598290561</v>
      </c>
      <c r="AC405" s="19">
        <f t="shared" ca="1" si="102"/>
        <v>11392.827904074873</v>
      </c>
    </row>
    <row r="406" spans="1:29" x14ac:dyDescent="0.25">
      <c r="A406" s="22">
        <v>36593</v>
      </c>
      <c r="B406">
        <v>1.1200000000000001</v>
      </c>
      <c r="C406">
        <v>0.96</v>
      </c>
      <c r="D406">
        <v>1.05</v>
      </c>
      <c r="E406">
        <v>3.21</v>
      </c>
      <c r="F406">
        <v>2.87</v>
      </c>
      <c r="G406">
        <v>3.12</v>
      </c>
      <c r="H406">
        <f t="shared" si="103"/>
        <v>0.16666666666666674</v>
      </c>
      <c r="I406">
        <f t="shared" si="104"/>
        <v>4.3478260869565188E-2</v>
      </c>
      <c r="J406">
        <f t="shared" si="94"/>
        <v>0.46713182678818932</v>
      </c>
      <c r="K406" s="2">
        <v>1</v>
      </c>
      <c r="L406" s="2">
        <v>1</v>
      </c>
      <c r="M406" s="6">
        <f ca="1">100*(D406-MIN(OFFSET(C406,-$M$3+1,0):C406))/(MAX(OFFSET(B406,-$M$3+1,0):B406)-MIN(OFFSET(C406,-$M$3+1,0):C406))</f>
        <v>24.193548387096776</v>
      </c>
      <c r="N406" s="6">
        <f ca="1">100*(G406-MIN(OFFSET(F406,-$M$3+1,0):F406))/(MAX(OFFSET(E406,-$M$3+1,0):E406)-MIN(OFFSET(F406,-$M$3+1,0):F406))</f>
        <v>25</v>
      </c>
      <c r="O406" s="6">
        <f t="shared" ca="1" si="105"/>
        <v>-0.8064516129032242</v>
      </c>
      <c r="P406" s="8">
        <f t="shared" si="108"/>
        <v>0.22000000000000008</v>
      </c>
      <c r="Q406" s="8">
        <f t="shared" si="109"/>
        <v>0.33999999999999986</v>
      </c>
      <c r="R406" s="15">
        <f ca="1">AVERAGE(P406:OFFSET(P406,-$R$3+1,0))*$R$4*K406</f>
        <v>29.625</v>
      </c>
      <c r="S406" s="15">
        <f ca="1">AVERAGE(Q406:OFFSET(Q406,-$R$3+1,0))*$S$4*L406</f>
        <v>24.624999999999993</v>
      </c>
      <c r="T406" s="11" t="str">
        <f t="shared" ca="1" si="106"/>
        <v xml:space="preserve"> </v>
      </c>
      <c r="U406" s="11" t="str">
        <f t="shared" ca="1" si="107"/>
        <v>Exit</v>
      </c>
      <c r="V406" s="3">
        <f t="shared" ca="1" si="97"/>
        <v>-10</v>
      </c>
      <c r="W406" s="16">
        <f t="shared" ca="1" si="98"/>
        <v>15.170940170940174</v>
      </c>
      <c r="X406" s="3">
        <f t="shared" ca="1" si="95"/>
        <v>0.75</v>
      </c>
      <c r="Y406" s="3">
        <f t="shared" ca="1" si="96"/>
        <v>3.46</v>
      </c>
      <c r="Z406" s="12">
        <f t="shared" ca="1" si="99"/>
        <v>-150.00000000000003</v>
      </c>
      <c r="AA406" s="17">
        <f t="shared" ca="1" si="100"/>
        <v>197.22222222222209</v>
      </c>
      <c r="AB406" s="17">
        <f t="shared" ca="1" si="101"/>
        <v>47.222222222222058</v>
      </c>
      <c r="AC406" s="19">
        <f t="shared" ca="1" si="102"/>
        <v>11440.050126297096</v>
      </c>
    </row>
    <row r="407" spans="1:29" x14ac:dyDescent="0.25">
      <c r="A407" s="22">
        <v>36594</v>
      </c>
      <c r="B407">
        <v>1.21</v>
      </c>
      <c r="C407">
        <v>0.9</v>
      </c>
      <c r="D407">
        <v>1.21</v>
      </c>
      <c r="E407">
        <v>3.34</v>
      </c>
      <c r="F407">
        <v>3.12</v>
      </c>
      <c r="G407">
        <v>3.18</v>
      </c>
      <c r="H407">
        <f t="shared" si="103"/>
        <v>0.15238095238095228</v>
      </c>
      <c r="I407">
        <f t="shared" si="104"/>
        <v>1.9230769230769162E-2</v>
      </c>
      <c r="J407">
        <f t="shared" si="94"/>
        <v>0.56343275557730332</v>
      </c>
      <c r="K407" s="2">
        <v>1</v>
      </c>
      <c r="L407" s="2">
        <v>1</v>
      </c>
      <c r="M407" s="6">
        <f ca="1">100*(D407-MIN(OFFSET(C407,-$M$3+1,0):C407))/(MAX(OFFSET(B407,-$M$3+1,0):B407)-MIN(OFFSET(C407,-$M$3+1,0):C407))</f>
        <v>49.999999999999986</v>
      </c>
      <c r="N407" s="6">
        <f ca="1">100*(G407-MIN(OFFSET(F407,-$M$3+1,0):F407))/(MAX(OFFSET(E407,-$M$3+1,0):E407)-MIN(OFFSET(F407,-$M$3+1,0):F407))</f>
        <v>31.000000000000007</v>
      </c>
      <c r="O407" s="6">
        <f t="shared" ca="1" si="105"/>
        <v>18.999999999999979</v>
      </c>
      <c r="P407" s="8">
        <f t="shared" si="108"/>
        <v>0.30999999999999994</v>
      </c>
      <c r="Q407" s="8">
        <f t="shared" si="109"/>
        <v>0.21999999999999975</v>
      </c>
      <c r="R407" s="15">
        <f ca="1">AVERAGE(P407:OFFSET(P407,-$R$3+1,0))*$R$4*K407</f>
        <v>30.375000000000004</v>
      </c>
      <c r="S407" s="15">
        <f ca="1">AVERAGE(Q407:OFFSET(Q407,-$R$3+1,0))*$S$4*L407</f>
        <v>25.124999999999993</v>
      </c>
      <c r="T407" s="11" t="str">
        <f t="shared" ca="1" si="106"/>
        <v xml:space="preserve"> </v>
      </c>
      <c r="U407" s="11" t="str">
        <f t="shared" ca="1" si="107"/>
        <v xml:space="preserve"> </v>
      </c>
      <c r="V407" s="3" t="str">
        <f t="shared" ca="1" si="97"/>
        <v xml:space="preserve"> </v>
      </c>
      <c r="W407" s="16" t="str">
        <f t="shared" ca="1" si="98"/>
        <v xml:space="preserve"> </v>
      </c>
      <c r="X407" s="3" t="str">
        <f t="shared" ca="1" si="95"/>
        <v xml:space="preserve"> </v>
      </c>
      <c r="Y407" s="3" t="str">
        <f t="shared" ca="1" si="96"/>
        <v xml:space="preserve"> </v>
      </c>
      <c r="Z407" s="12" t="str">
        <f t="shared" ca="1" si="99"/>
        <v xml:space="preserve"> </v>
      </c>
      <c r="AA407" s="17" t="str">
        <f t="shared" ca="1" si="100"/>
        <v xml:space="preserve"> </v>
      </c>
      <c r="AB407" s="17" t="str">
        <f t="shared" ca="1" si="101"/>
        <v xml:space="preserve"> </v>
      </c>
      <c r="AC407" s="19">
        <f t="shared" ca="1" si="102"/>
        <v>11440.050126297096</v>
      </c>
    </row>
    <row r="408" spans="1:29" x14ac:dyDescent="0.25">
      <c r="A408" s="22">
        <v>36595</v>
      </c>
      <c r="B408">
        <v>1.33</v>
      </c>
      <c r="C408">
        <v>1.0900000000000001</v>
      </c>
      <c r="D408">
        <v>1.21</v>
      </c>
      <c r="E408">
        <v>3.15</v>
      </c>
      <c r="F408">
        <v>2.96</v>
      </c>
      <c r="G408">
        <v>2.96</v>
      </c>
      <c r="H408">
        <f t="shared" si="103"/>
        <v>0</v>
      </c>
      <c r="I408">
        <f t="shared" si="104"/>
        <v>-6.9182389937107014E-2</v>
      </c>
      <c r="J408">
        <f t="shared" ref="J408:J471" si="110">CORREL(H389:H408,I389:I408)</f>
        <v>0.54695173746615311</v>
      </c>
      <c r="K408" s="2">
        <v>1</v>
      </c>
      <c r="L408" s="2">
        <v>1</v>
      </c>
      <c r="M408" s="6">
        <f ca="1">100*(D408-MIN(OFFSET(C408,-$M$3+1,0):C408))/(MAX(OFFSET(B408,-$M$3+1,0):B408)-MIN(OFFSET(C408,-$M$3+1,0):C408))</f>
        <v>49.999999999999986</v>
      </c>
      <c r="N408" s="6">
        <f ca="1">100*(G408-MIN(OFFSET(F408,-$M$3+1,0):F408))/(MAX(OFFSET(E408,-$M$3+1,0):E408)-MIN(OFFSET(F408,-$M$3+1,0):F408))</f>
        <v>8.9999999999999858</v>
      </c>
      <c r="O408" s="6">
        <f t="shared" ca="1" si="105"/>
        <v>41</v>
      </c>
      <c r="P408" s="8">
        <f t="shared" si="108"/>
        <v>0.24</v>
      </c>
      <c r="Q408" s="8">
        <f t="shared" si="109"/>
        <v>0.2200000000000002</v>
      </c>
      <c r="R408" s="15">
        <f ca="1">AVERAGE(P408:OFFSET(P408,-$R$3+1,0))*$R$4*K408</f>
        <v>28.375000000000007</v>
      </c>
      <c r="S408" s="15">
        <f ca="1">AVERAGE(Q408:OFFSET(Q408,-$R$3+1,0))*$S$4*L408</f>
        <v>26.375</v>
      </c>
      <c r="T408" s="11" t="str">
        <f t="shared" ca="1" si="106"/>
        <v xml:space="preserve"> </v>
      </c>
      <c r="U408" s="11" t="str">
        <f t="shared" ca="1" si="107"/>
        <v>Sell</v>
      </c>
      <c r="V408" s="3">
        <f t="shared" ca="1" si="97"/>
        <v>-10</v>
      </c>
      <c r="W408" s="16">
        <f t="shared" ca="1" si="98"/>
        <v>10.758293838862562</v>
      </c>
      <c r="X408" s="3">
        <f t="shared" ref="X408:X471" ca="1" si="111">IF(AND($T408="Buy",$T407=" "),D408,IF(AND($T408="Buy",$T407="Exit"),D408,IF(AND($U408="Sell",X407=" "),D408,IF(OR($T407="Buy",U407="Sell"),X407," "))))</f>
        <v>1.21</v>
      </c>
      <c r="Y408" s="3">
        <f t="shared" ref="Y408:Y471" ca="1" si="112">IF(AND($T408="Buy",$T407=" "),G408,IF(AND($U408="Sell",Y407=" "),G408,IF(OR($T407="Buy",U407="Sell"),Y407," ")))</f>
        <v>2.96</v>
      </c>
      <c r="Z408" s="12" t="str">
        <f t="shared" ca="1" si="99"/>
        <v xml:space="preserve"> </v>
      </c>
      <c r="AA408" s="17" t="str">
        <f t="shared" ca="1" si="100"/>
        <v xml:space="preserve"> </v>
      </c>
      <c r="AB408" s="17" t="str">
        <f t="shared" ca="1" si="101"/>
        <v xml:space="preserve"> </v>
      </c>
      <c r="AC408" s="19">
        <f t="shared" ca="1" si="102"/>
        <v>11440.050126297096</v>
      </c>
    </row>
    <row r="409" spans="1:29" x14ac:dyDescent="0.25">
      <c r="A409" s="22">
        <v>36598</v>
      </c>
      <c r="B409">
        <v>1.3</v>
      </c>
      <c r="C409">
        <v>1.02</v>
      </c>
      <c r="D409">
        <v>1.18</v>
      </c>
      <c r="E409">
        <v>3.12</v>
      </c>
      <c r="F409">
        <v>2.77</v>
      </c>
      <c r="G409">
        <v>2.93</v>
      </c>
      <c r="H409">
        <f t="shared" si="103"/>
        <v>-2.4793388429752095E-2</v>
      </c>
      <c r="I409">
        <f t="shared" si="104"/>
        <v>-1.0135135135135087E-2</v>
      </c>
      <c r="J409">
        <f t="shared" si="110"/>
        <v>0.56105086612965815</v>
      </c>
      <c r="K409" s="2">
        <v>1</v>
      </c>
      <c r="L409" s="2">
        <v>1</v>
      </c>
      <c r="M409" s="6">
        <f ca="1">100*(D409-MIN(OFFSET(C409,-$M$3+1,0):C409))/(MAX(OFFSET(B409,-$M$3+1,0):B409)-MIN(OFFSET(C409,-$M$3+1,0):C409))</f>
        <v>50.909090909090899</v>
      </c>
      <c r="N409" s="6">
        <f ca="1">100*(G409-MIN(OFFSET(F409,-$M$3+1,0):F409))/(MAX(OFFSET(E409,-$M$3+1,0):E409)-MIN(OFFSET(F409,-$M$3+1,0):F409))</f>
        <v>18.181818181818201</v>
      </c>
      <c r="O409" s="6">
        <f t="shared" ca="1" si="105"/>
        <v>32.727272727272698</v>
      </c>
      <c r="P409" s="8">
        <f t="shared" si="108"/>
        <v>0.28000000000000003</v>
      </c>
      <c r="Q409" s="8">
        <f t="shared" si="109"/>
        <v>0.35000000000000009</v>
      </c>
      <c r="R409" s="15">
        <f ca="1">AVERAGE(P409:OFFSET(P409,-$R$3+1,0))*$R$4*K409</f>
        <v>28.375000000000007</v>
      </c>
      <c r="S409" s="15">
        <f ca="1">AVERAGE(Q409:OFFSET(Q409,-$R$3+1,0))*$S$4*L409</f>
        <v>27.999999999999996</v>
      </c>
      <c r="T409" s="11" t="str">
        <f t="shared" ca="1" si="106"/>
        <v xml:space="preserve"> </v>
      </c>
      <c r="U409" s="11" t="str">
        <f t="shared" ca="1" si="107"/>
        <v>Sell</v>
      </c>
      <c r="V409" s="3">
        <f t="shared" ref="V409:V472" ca="1" si="113">IF(AND($T409="Buy",$T408=" "),V$3,IF(AND($T409="Buy",$T408="Exit"),V$3,IF(AND($U409="Sell",$U408=" "),-V$3,IF(OR($T408="Buy",U408="Sell"),V408," "))))</f>
        <v>-10</v>
      </c>
      <c r="W409" s="16">
        <f t="shared" ref="W409:W472" ca="1" si="114">IF(AND($T409="Buy",$T408=" "),-V$3*R409/S409,IF(AND($T409="Buy",$T408="Exit"),-V$3*R409/S409,IF(AND($U409="Sell",U408=" "),V$3*R409/S409,IF(OR($T408="Buy",$U408="Sell"),W408," "))))</f>
        <v>10.758293838862562</v>
      </c>
      <c r="X409" s="3">
        <f t="shared" ca="1" si="111"/>
        <v>1.21</v>
      </c>
      <c r="Y409" s="3">
        <f t="shared" ca="1" si="112"/>
        <v>2.96</v>
      </c>
      <c r="Z409" s="12">
        <f t="shared" ref="Z409:Z472" ca="1" si="115">IF(AND(V409&lt;&gt;" ",V408&lt;&gt;" "),V408*(D409-D408)*$R$4*K408," ")</f>
        <v>30.000000000000028</v>
      </c>
      <c r="AA409" s="17">
        <f t="shared" ref="AA409:AA472" ca="1" si="116">IF(AND(W409&lt;&gt;" ",W408&lt;&gt;" "),W408*(G409-G408)*$S$4*L408," ")</f>
        <v>-32.27488151658747</v>
      </c>
      <c r="AB409" s="17">
        <f t="shared" ca="1" si="101"/>
        <v>-2.2748815165874419</v>
      </c>
      <c r="AC409" s="19">
        <f t="shared" ca="1" si="102"/>
        <v>11437.775244780509</v>
      </c>
    </row>
    <row r="410" spans="1:29" x14ac:dyDescent="0.25">
      <c r="A410" s="22">
        <v>36599</v>
      </c>
      <c r="B410">
        <v>1.36</v>
      </c>
      <c r="C410">
        <v>1.1200000000000001</v>
      </c>
      <c r="D410">
        <v>1.21</v>
      </c>
      <c r="E410">
        <v>3.24</v>
      </c>
      <c r="F410">
        <v>2.84</v>
      </c>
      <c r="G410">
        <v>3.05</v>
      </c>
      <c r="H410">
        <f t="shared" si="103"/>
        <v>2.5423728813559254E-2</v>
      </c>
      <c r="I410">
        <f t="shared" si="104"/>
        <v>4.0955631399317349E-2</v>
      </c>
      <c r="J410">
        <f t="shared" si="110"/>
        <v>0.53961126556468086</v>
      </c>
      <c r="K410" s="2">
        <v>1</v>
      </c>
      <c r="L410" s="2">
        <v>1</v>
      </c>
      <c r="M410" s="6">
        <f ca="1">100*(D410-MIN(OFFSET(C410,-$M$3+1,0):C410))/(MAX(OFFSET(B410,-$M$3+1,0):B410)-MIN(OFFSET(C410,-$M$3+1,0):C410))</f>
        <v>67.391304347826065</v>
      </c>
      <c r="N410" s="6">
        <f ca="1">100*(G410-MIN(OFFSET(F410,-$M$3+1,0):F410))/(MAX(OFFSET(E410,-$M$3+1,0):E410)-MIN(OFFSET(F410,-$M$3+1,0):F410))</f>
        <v>44.444444444444422</v>
      </c>
      <c r="O410" s="6">
        <f t="shared" ca="1" si="105"/>
        <v>22.946859903381643</v>
      </c>
      <c r="P410" s="8">
        <f t="shared" si="108"/>
        <v>0.24</v>
      </c>
      <c r="Q410" s="8">
        <f t="shared" si="109"/>
        <v>0.40000000000000036</v>
      </c>
      <c r="R410" s="15">
        <f ca="1">AVERAGE(P410:OFFSET(P410,-$R$3+1,0))*$R$4*K410</f>
        <v>29.500000000000004</v>
      </c>
      <c r="S410" s="15">
        <f ca="1">AVERAGE(Q410:OFFSET(Q410,-$R$3+1,0))*$S$4*L410</f>
        <v>31.375000000000004</v>
      </c>
      <c r="T410" s="11" t="str">
        <f t="shared" ca="1" si="106"/>
        <v xml:space="preserve"> </v>
      </c>
      <c r="U410" s="11" t="str">
        <f t="shared" ca="1" si="107"/>
        <v>Sell</v>
      </c>
      <c r="V410" s="3">
        <f t="shared" ca="1" si="113"/>
        <v>-10</v>
      </c>
      <c r="W410" s="16">
        <f t="shared" ca="1" si="114"/>
        <v>10.758293838862562</v>
      </c>
      <c r="X410" s="3">
        <f t="shared" ca="1" si="111"/>
        <v>1.21</v>
      </c>
      <c r="Y410" s="3">
        <f t="shared" ca="1" si="112"/>
        <v>2.96</v>
      </c>
      <c r="Z410" s="12">
        <f t="shared" ca="1" si="115"/>
        <v>-30.000000000000028</v>
      </c>
      <c r="AA410" s="17">
        <f t="shared" ca="1" si="116"/>
        <v>129.09952606635039</v>
      </c>
      <c r="AB410" s="17">
        <f t="shared" ref="AB410:AB473" ca="1" si="117">IF(Z410&lt;&gt;" ",Z410+AA410," ")</f>
        <v>99.099526066350364</v>
      </c>
      <c r="AC410" s="19">
        <f t="shared" ca="1" si="102"/>
        <v>11536.87477084686</v>
      </c>
    </row>
    <row r="411" spans="1:29" x14ac:dyDescent="0.25">
      <c r="A411" s="22">
        <v>36600</v>
      </c>
      <c r="B411">
        <v>1.98</v>
      </c>
      <c r="C411">
        <v>1.1200000000000001</v>
      </c>
      <c r="D411">
        <v>1.76</v>
      </c>
      <c r="E411">
        <v>3.74</v>
      </c>
      <c r="F411">
        <v>3.12</v>
      </c>
      <c r="G411">
        <v>3.46</v>
      </c>
      <c r="H411">
        <f t="shared" si="103"/>
        <v>0.45454545454545459</v>
      </c>
      <c r="I411">
        <f t="shared" si="104"/>
        <v>0.13442622950819683</v>
      </c>
      <c r="J411">
        <f t="shared" si="110"/>
        <v>0.56782435385988328</v>
      </c>
      <c r="K411" s="2">
        <v>1</v>
      </c>
      <c r="L411" s="2">
        <v>1</v>
      </c>
      <c r="M411" s="6">
        <f ca="1">100*(D411-MIN(OFFSET(C411,-$M$3+1,0):C411))/(MAX(OFFSET(B411,-$M$3+1,0):B411)-MIN(OFFSET(C411,-$M$3+1,0):C411))</f>
        <v>79.629629629629619</v>
      </c>
      <c r="N411" s="6">
        <f ca="1">100*(G411-MIN(OFFSET(F411,-$M$3+1,0):F411))/(MAX(OFFSET(E411,-$M$3+1,0):E411)-MIN(OFFSET(F411,-$M$3+1,0):F411))</f>
        <v>71.13402061855669</v>
      </c>
      <c r="O411" s="6">
        <f t="shared" ca="1" si="105"/>
        <v>8.4956090110729292</v>
      </c>
      <c r="P411" s="8">
        <f t="shared" si="108"/>
        <v>0.85999999999999988</v>
      </c>
      <c r="Q411" s="8">
        <f t="shared" si="109"/>
        <v>0.69000000000000039</v>
      </c>
      <c r="R411" s="15">
        <f ca="1">AVERAGE(P411:OFFSET(P411,-$R$3+1,0))*$R$4*K411</f>
        <v>36.374999999999993</v>
      </c>
      <c r="S411" s="15">
        <f ca="1">AVERAGE(Q411:OFFSET(Q411,-$R$3+1,0))*$S$4*L411</f>
        <v>37.250000000000007</v>
      </c>
      <c r="T411" s="11" t="str">
        <f t="shared" ca="1" si="106"/>
        <v xml:space="preserve"> </v>
      </c>
      <c r="U411" s="11" t="str">
        <f t="shared" ca="1" si="107"/>
        <v>Sell</v>
      </c>
      <c r="V411" s="3">
        <f t="shared" ca="1" si="113"/>
        <v>-10</v>
      </c>
      <c r="W411" s="16">
        <f t="shared" ca="1" si="114"/>
        <v>10.758293838862562</v>
      </c>
      <c r="X411" s="3">
        <f t="shared" ca="1" si="111"/>
        <v>1.21</v>
      </c>
      <c r="Y411" s="3">
        <f t="shared" ca="1" si="112"/>
        <v>2.96</v>
      </c>
      <c r="Z411" s="12">
        <f t="shared" ca="1" si="115"/>
        <v>-550</v>
      </c>
      <c r="AA411" s="17">
        <f t="shared" ca="1" si="116"/>
        <v>441.09004739336524</v>
      </c>
      <c r="AB411" s="17">
        <f t="shared" ca="1" si="117"/>
        <v>-108.90995260663476</v>
      </c>
      <c r="AC411" s="19">
        <f t="shared" ca="1" si="102"/>
        <v>11427.964818240225</v>
      </c>
    </row>
    <row r="412" spans="1:29" x14ac:dyDescent="0.25">
      <c r="A412" s="22">
        <v>36601</v>
      </c>
      <c r="B412">
        <v>2.68</v>
      </c>
      <c r="C412">
        <v>1.79</v>
      </c>
      <c r="D412">
        <v>2.31</v>
      </c>
      <c r="E412">
        <v>4.8</v>
      </c>
      <c r="F412">
        <v>3.74</v>
      </c>
      <c r="G412">
        <v>4.34</v>
      </c>
      <c r="H412">
        <f t="shared" si="103"/>
        <v>0.3125</v>
      </c>
      <c r="I412">
        <f t="shared" si="104"/>
        <v>0.25433526011560681</v>
      </c>
      <c r="J412">
        <f t="shared" si="110"/>
        <v>0.58954483866172702</v>
      </c>
      <c r="K412" s="2">
        <v>1</v>
      </c>
      <c r="L412" s="2">
        <v>1</v>
      </c>
      <c r="M412" s="6">
        <f ca="1">100*(D412-MIN(OFFSET(C412,-$M$3+1,0):C412))/(MAX(OFFSET(B412,-$M$3+1,0):B412)-MIN(OFFSET(C412,-$M$3+1,0):C412))</f>
        <v>79.213483146067404</v>
      </c>
      <c r="N412" s="6">
        <f ca="1">100*(G412-MIN(OFFSET(F412,-$M$3+1,0):F412))/(MAX(OFFSET(E412,-$M$3+1,0):E412)-MIN(OFFSET(F412,-$M$3+1,0):F412))</f>
        <v>77.339901477832512</v>
      </c>
      <c r="O412" s="6">
        <f t="shared" ca="1" si="105"/>
        <v>1.8735816682348911</v>
      </c>
      <c r="P412" s="8">
        <f t="shared" si="108"/>
        <v>0.92000000000000015</v>
      </c>
      <c r="Q412" s="8">
        <f t="shared" si="109"/>
        <v>1.3399999999999999</v>
      </c>
      <c r="R412" s="15">
        <f ca="1">AVERAGE(P412:OFFSET(P412,-$R$3+1,0))*$R$4*K412</f>
        <v>43.375</v>
      </c>
      <c r="S412" s="15">
        <f ca="1">AVERAGE(Q412:OFFSET(Q412,-$R$3+1,0))*$S$4*L412</f>
        <v>49.625</v>
      </c>
      <c r="T412" s="11" t="str">
        <f t="shared" ca="1" si="106"/>
        <v xml:space="preserve"> </v>
      </c>
      <c r="U412" s="11" t="str">
        <f t="shared" ca="1" si="107"/>
        <v>Sell</v>
      </c>
      <c r="V412" s="3">
        <f t="shared" ca="1" si="113"/>
        <v>-10</v>
      </c>
      <c r="W412" s="16">
        <f t="shared" ca="1" si="114"/>
        <v>10.758293838862562</v>
      </c>
      <c r="X412" s="3">
        <f t="shared" ca="1" si="111"/>
        <v>1.21</v>
      </c>
      <c r="Y412" s="3">
        <f t="shared" ca="1" si="112"/>
        <v>2.96</v>
      </c>
      <c r="Z412" s="12">
        <f t="shared" ca="1" si="115"/>
        <v>-550</v>
      </c>
      <c r="AA412" s="17">
        <f t="shared" ca="1" si="116"/>
        <v>946.72985781990531</v>
      </c>
      <c r="AB412" s="17">
        <f t="shared" ca="1" si="117"/>
        <v>396.72985781990531</v>
      </c>
      <c r="AC412" s="19">
        <f t="shared" ca="1" si="102"/>
        <v>11824.694676060131</v>
      </c>
    </row>
    <row r="413" spans="1:29" x14ac:dyDescent="0.25">
      <c r="A413" s="22">
        <v>36602</v>
      </c>
      <c r="B413">
        <v>3.11</v>
      </c>
      <c r="C413">
        <v>2.56</v>
      </c>
      <c r="D413">
        <v>3.11</v>
      </c>
      <c r="E413">
        <v>4.37</v>
      </c>
      <c r="F413">
        <v>4.18</v>
      </c>
      <c r="G413">
        <v>4.24</v>
      </c>
      <c r="H413">
        <f t="shared" si="103"/>
        <v>0.34632034632034614</v>
      </c>
      <c r="I413">
        <f t="shared" si="104"/>
        <v>-2.304147465437778E-2</v>
      </c>
      <c r="J413">
        <f t="shared" si="110"/>
        <v>0.65849873333414244</v>
      </c>
      <c r="K413" s="2">
        <v>1</v>
      </c>
      <c r="L413" s="2">
        <v>1</v>
      </c>
      <c r="M413" s="6">
        <f ca="1">100*(D413-MIN(OFFSET(C413,-$M$3+1,0):C413))/(MAX(OFFSET(B413,-$M$3+1,0):B413)-MIN(OFFSET(C413,-$M$3+1,0):C413))</f>
        <v>100</v>
      </c>
      <c r="N413" s="6">
        <f ca="1">100*(G413-MIN(OFFSET(F413,-$M$3+1,0):F413))/(MAX(OFFSET(E413,-$M$3+1,0):E413)-MIN(OFFSET(F413,-$M$3+1,0):F413))</f>
        <v>72.413793103448299</v>
      </c>
      <c r="O413" s="6">
        <f t="shared" ca="1" si="105"/>
        <v>27.586206896551701</v>
      </c>
      <c r="P413" s="8">
        <f t="shared" si="108"/>
        <v>0.79999999999999982</v>
      </c>
      <c r="Q413" s="8">
        <f t="shared" si="109"/>
        <v>0.19000000000000039</v>
      </c>
      <c r="R413" s="15">
        <f ca="1">AVERAGE(P413:OFFSET(P413,-$R$3+1,0))*$R$4*K413</f>
        <v>48.375</v>
      </c>
      <c r="S413" s="15">
        <f ca="1">AVERAGE(Q413:OFFSET(Q413,-$R$3+1,0))*$S$4*L413</f>
        <v>46.875000000000014</v>
      </c>
      <c r="T413" s="11" t="str">
        <f t="shared" ca="1" si="106"/>
        <v xml:space="preserve"> </v>
      </c>
      <c r="U413" s="11" t="str">
        <f t="shared" ca="1" si="107"/>
        <v>Sell</v>
      </c>
      <c r="V413" s="3">
        <f t="shared" ca="1" si="113"/>
        <v>-10</v>
      </c>
      <c r="W413" s="16">
        <f t="shared" ca="1" si="114"/>
        <v>10.758293838862562</v>
      </c>
      <c r="X413" s="3">
        <f t="shared" ca="1" si="111"/>
        <v>1.21</v>
      </c>
      <c r="Y413" s="3">
        <f t="shared" ca="1" si="112"/>
        <v>2.96</v>
      </c>
      <c r="Z413" s="12">
        <f t="shared" ca="1" si="115"/>
        <v>-799.99999999999977</v>
      </c>
      <c r="AA413" s="17">
        <f t="shared" ca="1" si="116"/>
        <v>-107.58293838862522</v>
      </c>
      <c r="AB413" s="17">
        <f t="shared" ca="1" si="117"/>
        <v>-907.58293838862505</v>
      </c>
      <c r="AC413" s="19">
        <f t="shared" ca="1" si="102"/>
        <v>10917.111737671506</v>
      </c>
    </row>
    <row r="414" spans="1:29" x14ac:dyDescent="0.25">
      <c r="A414" s="22">
        <v>36605</v>
      </c>
      <c r="B414">
        <v>3.36</v>
      </c>
      <c r="C414">
        <v>2.9</v>
      </c>
      <c r="D414">
        <v>3.36</v>
      </c>
      <c r="E414">
        <v>4.7699999999999996</v>
      </c>
      <c r="F414">
        <v>4.21</v>
      </c>
      <c r="G414">
        <v>4.43</v>
      </c>
      <c r="H414">
        <f t="shared" si="103"/>
        <v>8.0385852090032239E-2</v>
      </c>
      <c r="I414">
        <f t="shared" si="104"/>
        <v>4.4811320754716943E-2</v>
      </c>
      <c r="J414">
        <f t="shared" si="110"/>
        <v>0.63767984087140772</v>
      </c>
      <c r="K414" s="2">
        <v>1</v>
      </c>
      <c r="L414" s="2">
        <v>1</v>
      </c>
      <c r="M414" s="6">
        <f ca="1">100*(D414-MIN(OFFSET(C414,-$M$3+1,0):C414))/(MAX(OFFSET(B414,-$M$3+1,0):B414)-MIN(OFFSET(C414,-$M$3+1,0):C414))</f>
        <v>100</v>
      </c>
      <c r="N414" s="6">
        <f ca="1">100*(G414-MIN(OFFSET(F414,-$M$3+1,0):F414))/(MAX(OFFSET(E414,-$M$3+1,0):E414)-MIN(OFFSET(F414,-$M$3+1,0):F414))</f>
        <v>81.77339901477832</v>
      </c>
      <c r="O414" s="6">
        <f t="shared" ca="1" si="105"/>
        <v>18.22660098522168</v>
      </c>
      <c r="P414" s="8">
        <f t="shared" si="108"/>
        <v>0.45999999999999996</v>
      </c>
      <c r="Q414" s="8">
        <f t="shared" si="109"/>
        <v>0.55999999999999961</v>
      </c>
      <c r="R414" s="15">
        <f ca="1">AVERAGE(P414:OFFSET(P414,-$R$3+1,0))*$R$4*K414</f>
        <v>51.374999999999993</v>
      </c>
      <c r="S414" s="15">
        <f ca="1">AVERAGE(Q414:OFFSET(Q414,-$R$3+1,0))*$S$4*L414</f>
        <v>49.625000000000007</v>
      </c>
      <c r="T414" s="11" t="str">
        <f t="shared" ca="1" si="106"/>
        <v xml:space="preserve"> </v>
      </c>
      <c r="U414" s="11" t="str">
        <f t="shared" ca="1" si="107"/>
        <v>Sell</v>
      </c>
      <c r="V414" s="3">
        <f t="shared" ca="1" si="113"/>
        <v>-10</v>
      </c>
      <c r="W414" s="16">
        <f t="shared" ca="1" si="114"/>
        <v>10.758293838862562</v>
      </c>
      <c r="X414" s="3">
        <f t="shared" ca="1" si="111"/>
        <v>1.21</v>
      </c>
      <c r="Y414" s="3">
        <f t="shared" ca="1" si="112"/>
        <v>2.96</v>
      </c>
      <c r="Z414" s="12">
        <f t="shared" ca="1" si="115"/>
        <v>-250</v>
      </c>
      <c r="AA414" s="17">
        <f t="shared" ca="1" si="116"/>
        <v>204.40758293838815</v>
      </c>
      <c r="AB414" s="17">
        <f t="shared" ca="1" si="117"/>
        <v>-45.592417061611854</v>
      </c>
      <c r="AC414" s="19">
        <f t="shared" ca="1" si="102"/>
        <v>10871.519320609894</v>
      </c>
    </row>
    <row r="415" spans="1:29" x14ac:dyDescent="0.25">
      <c r="A415" s="22">
        <v>36606</v>
      </c>
      <c r="B415">
        <v>3.39</v>
      </c>
      <c r="C415">
        <v>2.99</v>
      </c>
      <c r="D415">
        <v>3.17</v>
      </c>
      <c r="E415">
        <v>4.46</v>
      </c>
      <c r="F415">
        <v>3.99</v>
      </c>
      <c r="G415">
        <v>4.34</v>
      </c>
      <c r="H415">
        <f t="shared" si="103"/>
        <v>-5.6547619047619069E-2</v>
      </c>
      <c r="I415">
        <f t="shared" si="104"/>
        <v>-2.0316027088036037E-2</v>
      </c>
      <c r="J415">
        <f t="shared" si="110"/>
        <v>0.66971350333718294</v>
      </c>
      <c r="K415" s="2">
        <v>1</v>
      </c>
      <c r="L415" s="2">
        <v>1</v>
      </c>
      <c r="M415" s="6">
        <f ca="1">100*(D415-MIN(OFFSET(C415,-$M$3+1,0):C415))/(MAX(OFFSET(B415,-$M$3+1,0):B415)-MIN(OFFSET(C415,-$M$3+1,0):C415))</f>
        <v>90.30837004405285</v>
      </c>
      <c r="N415" s="6">
        <f ca="1">100*(G415-MIN(OFFSET(F415,-$M$3+1,0):F415))/(MAX(OFFSET(E415,-$M$3+1,0):E415)-MIN(OFFSET(F415,-$M$3+1,0):F415))</f>
        <v>76.530612244897966</v>
      </c>
      <c r="O415" s="6">
        <f t="shared" ca="1" si="105"/>
        <v>13.777757799154884</v>
      </c>
      <c r="P415" s="8">
        <f t="shared" si="108"/>
        <v>0.39999999999999991</v>
      </c>
      <c r="Q415" s="8">
        <f t="shared" si="109"/>
        <v>0.46999999999999975</v>
      </c>
      <c r="R415" s="15">
        <f ca="1">AVERAGE(P415:OFFSET(P415,-$R$3+1,0))*$R$4*K415</f>
        <v>52.499999999999993</v>
      </c>
      <c r="S415" s="15">
        <f ca="1">AVERAGE(Q415:OFFSET(Q415,-$R$3+1,0))*$S$4*L415</f>
        <v>52.750000000000007</v>
      </c>
      <c r="T415" s="11" t="str">
        <f t="shared" ca="1" si="106"/>
        <v xml:space="preserve"> </v>
      </c>
      <c r="U415" s="11" t="str">
        <f t="shared" ca="1" si="107"/>
        <v>Sell</v>
      </c>
      <c r="V415" s="3">
        <f t="shared" ca="1" si="113"/>
        <v>-10</v>
      </c>
      <c r="W415" s="16">
        <f t="shared" ca="1" si="114"/>
        <v>10.758293838862562</v>
      </c>
      <c r="X415" s="3">
        <f t="shared" ca="1" si="111"/>
        <v>1.21</v>
      </c>
      <c r="Y415" s="3">
        <f t="shared" ca="1" si="112"/>
        <v>2.96</v>
      </c>
      <c r="Z415" s="12">
        <f t="shared" ca="1" si="115"/>
        <v>189.99999999999994</v>
      </c>
      <c r="AA415" s="17">
        <f t="shared" ca="1" si="116"/>
        <v>-96.824644549762908</v>
      </c>
      <c r="AB415" s="17">
        <f t="shared" ca="1" si="117"/>
        <v>93.175355450237035</v>
      </c>
      <c r="AC415" s="19">
        <f t="shared" ca="1" si="102"/>
        <v>10964.694676060131</v>
      </c>
    </row>
    <row r="416" spans="1:29" x14ac:dyDescent="0.25">
      <c r="A416" s="22">
        <v>36607</v>
      </c>
      <c r="B416">
        <v>3.21</v>
      </c>
      <c r="C416">
        <v>2.96</v>
      </c>
      <c r="D416">
        <v>2.99</v>
      </c>
      <c r="E416">
        <v>4.46</v>
      </c>
      <c r="F416">
        <v>4.21</v>
      </c>
      <c r="G416">
        <v>4.4000000000000004</v>
      </c>
      <c r="H416">
        <f t="shared" si="103"/>
        <v>-5.6782334384857913E-2</v>
      </c>
      <c r="I416">
        <f t="shared" si="104"/>
        <v>1.3824884792626779E-2</v>
      </c>
      <c r="J416">
        <f t="shared" si="110"/>
        <v>0.67877616955614628</v>
      </c>
      <c r="K416" s="2">
        <v>1</v>
      </c>
      <c r="L416" s="2">
        <v>1</v>
      </c>
      <c r="M416" s="6">
        <f ca="1">100*(D416-MIN(OFFSET(C416,-$M$3+1,0):C416))/(MAX(OFFSET(B416,-$M$3+1,0):B416)-MIN(OFFSET(C416,-$M$3+1,0):C416))</f>
        <v>82.378854625550659</v>
      </c>
      <c r="N416" s="6">
        <f ca="1">100*(G416-MIN(OFFSET(F416,-$M$3+1,0):F416))/(MAX(OFFSET(E416,-$M$3+1,0):E416)-MIN(OFFSET(F416,-$M$3+1,0):F416))</f>
        <v>76.190476190476218</v>
      </c>
      <c r="O416" s="6">
        <f t="shared" ca="1" si="105"/>
        <v>6.1883784350744406</v>
      </c>
      <c r="P416" s="8">
        <f t="shared" si="108"/>
        <v>0.25</v>
      </c>
      <c r="Q416" s="8">
        <f t="shared" si="109"/>
        <v>0.25</v>
      </c>
      <c r="R416" s="15">
        <f ca="1">AVERAGE(P416:OFFSET(P416,-$R$3+1,0))*$R$4*K416</f>
        <v>52.624999999999986</v>
      </c>
      <c r="S416" s="15">
        <f ca="1">AVERAGE(Q416:OFFSET(Q416,-$R$3+1,0))*$S$4*L416</f>
        <v>53.125</v>
      </c>
      <c r="T416" s="11" t="str">
        <f t="shared" ca="1" si="106"/>
        <v xml:space="preserve"> </v>
      </c>
      <c r="U416" s="11" t="str">
        <f t="shared" ca="1" si="107"/>
        <v>Sell</v>
      </c>
      <c r="V416" s="3">
        <f t="shared" ca="1" si="113"/>
        <v>-10</v>
      </c>
      <c r="W416" s="16">
        <f t="shared" ca="1" si="114"/>
        <v>10.758293838862562</v>
      </c>
      <c r="X416" s="3">
        <f t="shared" ca="1" si="111"/>
        <v>1.21</v>
      </c>
      <c r="Y416" s="3">
        <f t="shared" ca="1" si="112"/>
        <v>2.96</v>
      </c>
      <c r="Z416" s="12">
        <f t="shared" ca="1" si="115"/>
        <v>179.99999999999972</v>
      </c>
      <c r="AA416" s="17">
        <f t="shared" ca="1" si="116"/>
        <v>64.549763033175907</v>
      </c>
      <c r="AB416" s="17">
        <f t="shared" ca="1" si="117"/>
        <v>244.54976303317562</v>
      </c>
      <c r="AC416" s="19">
        <f t="shared" ref="AC416:AC479" ca="1" si="118">IF(AB416&lt;&gt;" ",AC415+AB416,AC415)</f>
        <v>11209.244439093307</v>
      </c>
    </row>
    <row r="417" spans="1:29" x14ac:dyDescent="0.25">
      <c r="A417" s="22">
        <v>36608</v>
      </c>
      <c r="B417">
        <v>3.33</v>
      </c>
      <c r="C417">
        <v>2.99</v>
      </c>
      <c r="D417">
        <v>3.3</v>
      </c>
      <c r="E417">
        <v>4.96</v>
      </c>
      <c r="F417">
        <v>4.4000000000000004</v>
      </c>
      <c r="G417">
        <v>4.68</v>
      </c>
      <c r="H417">
        <f t="shared" si="103"/>
        <v>0.10367892976588622</v>
      </c>
      <c r="I417">
        <f t="shared" si="104"/>
        <v>6.3636363636363491E-2</v>
      </c>
      <c r="J417">
        <f t="shared" si="110"/>
        <v>0.65632777688472432</v>
      </c>
      <c r="K417" s="2">
        <v>1</v>
      </c>
      <c r="L417" s="2">
        <v>1</v>
      </c>
      <c r="M417" s="6">
        <f ca="1">100*(D417-MIN(OFFSET(C417,-$M$3+1,0):C417))/(MAX(OFFSET(B417,-$M$3+1,0):B417)-MIN(OFFSET(C417,-$M$3+1,0):C417))</f>
        <v>94.374999999999972</v>
      </c>
      <c r="N417" s="6">
        <f ca="1">100*(G417-MIN(OFFSET(F417,-$M$3+1,0):F417))/(MAX(OFFSET(E417,-$M$3+1,0):E417)-MIN(OFFSET(F417,-$M$3+1,0):F417))</f>
        <v>77.049180327868825</v>
      </c>
      <c r="O417" s="6">
        <f t="shared" ca="1" si="105"/>
        <v>17.325819672131146</v>
      </c>
      <c r="P417" s="8">
        <f t="shared" si="108"/>
        <v>0.33999999999999986</v>
      </c>
      <c r="Q417" s="8">
        <f t="shared" si="109"/>
        <v>0.55999999999999961</v>
      </c>
      <c r="R417" s="15">
        <f ca="1">AVERAGE(P417:OFFSET(P417,-$R$3+1,0))*$R$4*K417</f>
        <v>53.374999999999993</v>
      </c>
      <c r="S417" s="15">
        <f ca="1">AVERAGE(Q417:OFFSET(Q417,-$R$3+1,0))*$S$4*L417</f>
        <v>55.75</v>
      </c>
      <c r="T417" s="11" t="str">
        <f t="shared" ca="1" si="106"/>
        <v xml:space="preserve"> </v>
      </c>
      <c r="U417" s="11" t="str">
        <f t="shared" ca="1" si="107"/>
        <v>Sell</v>
      </c>
      <c r="V417" s="3">
        <f t="shared" ca="1" si="113"/>
        <v>-10</v>
      </c>
      <c r="W417" s="16">
        <f t="shared" ca="1" si="114"/>
        <v>10.758293838862562</v>
      </c>
      <c r="X417" s="3">
        <f t="shared" ca="1" si="111"/>
        <v>1.21</v>
      </c>
      <c r="Y417" s="3">
        <f t="shared" ca="1" si="112"/>
        <v>2.96</v>
      </c>
      <c r="Z417" s="12">
        <f t="shared" ca="1" si="115"/>
        <v>-309.9999999999996</v>
      </c>
      <c r="AA417" s="17">
        <f t="shared" ca="1" si="116"/>
        <v>301.23222748815107</v>
      </c>
      <c r="AB417" s="17">
        <f t="shared" ca="1" si="117"/>
        <v>-8.7677725118485341</v>
      </c>
      <c r="AC417" s="19">
        <f t="shared" ca="1" si="118"/>
        <v>11200.476666581459</v>
      </c>
    </row>
    <row r="418" spans="1:29" x14ac:dyDescent="0.25">
      <c r="A418" s="22">
        <v>36609</v>
      </c>
      <c r="B418">
        <v>3.33</v>
      </c>
      <c r="C418">
        <v>2.93</v>
      </c>
      <c r="D418">
        <v>3.27</v>
      </c>
      <c r="E418">
        <v>5.12</v>
      </c>
      <c r="F418">
        <v>4.71</v>
      </c>
      <c r="G418">
        <v>4.87</v>
      </c>
      <c r="H418">
        <f t="shared" si="103"/>
        <v>-9.0909090909090384E-3</v>
      </c>
      <c r="I418">
        <f t="shared" si="104"/>
        <v>4.0598290598290676E-2</v>
      </c>
      <c r="J418">
        <f t="shared" si="110"/>
        <v>0.60975748461427981</v>
      </c>
      <c r="K418" s="2">
        <v>1</v>
      </c>
      <c r="L418" s="2">
        <v>1</v>
      </c>
      <c r="M418" s="6">
        <f ca="1">100*(D418-MIN(OFFSET(C418,-$M$3+1,0):C418))/(MAX(OFFSET(B418,-$M$3+1,0):B418)-MIN(OFFSET(C418,-$M$3+1,0):C418))</f>
        <v>85.542168674698786</v>
      </c>
      <c r="N418" s="6">
        <f ca="1">100*(G418-MIN(OFFSET(F418,-$M$3+1,0):F418))/(MAX(OFFSET(E418,-$M$3+1,0):E418)-MIN(OFFSET(F418,-$M$3+1,0):F418))</f>
        <v>77.876106194690266</v>
      </c>
      <c r="O418" s="6">
        <f t="shared" ca="1" si="105"/>
        <v>7.6660624800085202</v>
      </c>
      <c r="P418" s="8">
        <f t="shared" si="108"/>
        <v>0.39999999999999991</v>
      </c>
      <c r="Q418" s="8">
        <f t="shared" si="109"/>
        <v>0.44000000000000039</v>
      </c>
      <c r="R418" s="15">
        <f ca="1">AVERAGE(P418:OFFSET(P418,-$R$3+1,0))*$R$4*K418</f>
        <v>55.375</v>
      </c>
      <c r="S418" s="15">
        <f ca="1">AVERAGE(Q418:OFFSET(Q418,-$R$3+1,0))*$S$4*L418</f>
        <v>56.25</v>
      </c>
      <c r="T418" s="11" t="str">
        <f t="shared" ca="1" si="106"/>
        <v xml:space="preserve"> </v>
      </c>
      <c r="U418" s="11" t="str">
        <f t="shared" ca="1" si="107"/>
        <v>Sell</v>
      </c>
      <c r="V418" s="3">
        <f t="shared" ca="1" si="113"/>
        <v>-10</v>
      </c>
      <c r="W418" s="16">
        <f t="shared" ca="1" si="114"/>
        <v>10.758293838862562</v>
      </c>
      <c r="X418" s="3">
        <f t="shared" ca="1" si="111"/>
        <v>1.21</v>
      </c>
      <c r="Y418" s="3">
        <f t="shared" ca="1" si="112"/>
        <v>2.96</v>
      </c>
      <c r="Z418" s="12">
        <f t="shared" ca="1" si="115"/>
        <v>29.999999999999805</v>
      </c>
      <c r="AA418" s="17">
        <f t="shared" ca="1" si="116"/>
        <v>204.40758293838908</v>
      </c>
      <c r="AB418" s="17">
        <f t="shared" ca="1" si="117"/>
        <v>234.40758293838888</v>
      </c>
      <c r="AC418" s="19">
        <f t="shared" ca="1" si="118"/>
        <v>11434.884249519848</v>
      </c>
    </row>
    <row r="419" spans="1:29" x14ac:dyDescent="0.25">
      <c r="A419" s="22">
        <v>36612</v>
      </c>
      <c r="B419">
        <v>3.24</v>
      </c>
      <c r="C419">
        <v>3.05</v>
      </c>
      <c r="D419">
        <v>3.17</v>
      </c>
      <c r="E419">
        <v>5.12</v>
      </c>
      <c r="F419">
        <v>4.87</v>
      </c>
      <c r="G419">
        <v>4.99</v>
      </c>
      <c r="H419">
        <f t="shared" si="103"/>
        <v>-3.0581039755351758E-2</v>
      </c>
      <c r="I419">
        <f t="shared" si="104"/>
        <v>2.4640657084188833E-2</v>
      </c>
      <c r="J419">
        <f t="shared" si="110"/>
        <v>0.63035097186798461</v>
      </c>
      <c r="K419" s="2">
        <v>1</v>
      </c>
      <c r="L419" s="2">
        <v>1</v>
      </c>
      <c r="M419" s="6">
        <f ca="1">100*(D419-MIN(OFFSET(C419,-$M$3+1,0):C419))/(MAX(OFFSET(B419,-$M$3+1,0):B419)-MIN(OFFSET(C419,-$M$3+1,0):C419))</f>
        <v>55.102040816326507</v>
      </c>
      <c r="N419" s="6">
        <f ca="1">100*(G419-MIN(OFFSET(F419,-$M$3+1,0):F419))/(MAX(OFFSET(E419,-$M$3+1,0):E419)-MIN(OFFSET(F419,-$M$3+1,0):F419))</f>
        <v>88.495575221238951</v>
      </c>
      <c r="O419" s="6">
        <f t="shared" ca="1" si="105"/>
        <v>-33.393534404912444</v>
      </c>
      <c r="P419" s="8">
        <f t="shared" si="108"/>
        <v>0.2200000000000002</v>
      </c>
      <c r="Q419" s="8">
        <f t="shared" si="109"/>
        <v>0.25</v>
      </c>
      <c r="R419" s="15">
        <f ca="1">AVERAGE(P419:OFFSET(P419,-$R$3+1,0))*$R$4*K419</f>
        <v>47.374999999999993</v>
      </c>
      <c r="S419" s="15">
        <f ca="1">AVERAGE(Q419:OFFSET(Q419,-$R$3+1,0))*$S$4*L419</f>
        <v>50.749999999999993</v>
      </c>
      <c r="T419" s="11" t="str">
        <f t="shared" ca="1" si="106"/>
        <v>Buy</v>
      </c>
      <c r="U419" s="11" t="str">
        <f t="shared" ca="1" si="107"/>
        <v>Exit</v>
      </c>
      <c r="V419" s="3">
        <f t="shared" ca="1" si="113"/>
        <v>10</v>
      </c>
      <c r="W419" s="16">
        <f t="shared" ca="1" si="114"/>
        <v>-9.3349753694581281</v>
      </c>
      <c r="X419" s="3">
        <f t="shared" ca="1" si="111"/>
        <v>3.17</v>
      </c>
      <c r="Y419" s="3">
        <f t="shared" ca="1" si="112"/>
        <v>4.99</v>
      </c>
      <c r="Z419" s="12">
        <f t="shared" ca="1" si="115"/>
        <v>100.00000000000009</v>
      </c>
      <c r="AA419" s="17">
        <f t="shared" ca="1" si="116"/>
        <v>129.09952606635085</v>
      </c>
      <c r="AB419" s="17">
        <f t="shared" ca="1" si="117"/>
        <v>229.09952606635093</v>
      </c>
      <c r="AC419" s="19">
        <f t="shared" ca="1" si="118"/>
        <v>11663.983775586199</v>
      </c>
    </row>
    <row r="420" spans="1:29" x14ac:dyDescent="0.25">
      <c r="A420" s="22">
        <v>36613</v>
      </c>
      <c r="B420">
        <v>3.21</v>
      </c>
      <c r="C420">
        <v>2.99</v>
      </c>
      <c r="D420">
        <v>3.05</v>
      </c>
      <c r="E420">
        <v>5.0199999999999996</v>
      </c>
      <c r="F420">
        <v>4.9000000000000004</v>
      </c>
      <c r="G420">
        <v>4.9000000000000004</v>
      </c>
      <c r="H420">
        <f t="shared" si="103"/>
        <v>-3.7854889589905349E-2</v>
      </c>
      <c r="I420">
        <f t="shared" si="104"/>
        <v>-1.8036072144288595E-2</v>
      </c>
      <c r="J420">
        <f t="shared" si="110"/>
        <v>0.67555948490992668</v>
      </c>
      <c r="K420" s="2">
        <v>1</v>
      </c>
      <c r="L420" s="2">
        <v>1</v>
      </c>
      <c r="M420" s="6">
        <f ca="1">100*(D420-MIN(OFFSET(C420,-$M$3+1,0):C420))/(MAX(OFFSET(B420,-$M$3+1,0):B420)-MIN(OFFSET(C420,-$M$3+1,0):C420))</f>
        <v>26.086956521739058</v>
      </c>
      <c r="N420" s="6">
        <f ca="1">100*(G420-MIN(OFFSET(F420,-$M$3+1,0):F420))/(MAX(OFFSET(E420,-$M$3+1,0):E420)-MIN(OFFSET(F420,-$M$3+1,0):F420))</f>
        <v>80.530973451327455</v>
      </c>
      <c r="O420" s="6">
        <f t="shared" ca="1" si="105"/>
        <v>-54.4440169295884</v>
      </c>
      <c r="P420" s="8">
        <f t="shared" si="108"/>
        <v>0.21999999999999975</v>
      </c>
      <c r="Q420" s="8">
        <f t="shared" si="109"/>
        <v>0.11999999999999922</v>
      </c>
      <c r="R420" s="15">
        <f ca="1">AVERAGE(P420:OFFSET(P420,-$R$3+1,0))*$R$4*K420</f>
        <v>38.624999999999993</v>
      </c>
      <c r="S420" s="15">
        <f ca="1">AVERAGE(Q420:OFFSET(Q420,-$R$3+1,0))*$S$4*L420</f>
        <v>35.499999999999986</v>
      </c>
      <c r="T420" s="11" t="str">
        <f t="shared" ca="1" si="106"/>
        <v>Buy</v>
      </c>
      <c r="U420" s="11" t="str">
        <f t="shared" ca="1" si="107"/>
        <v xml:space="preserve"> </v>
      </c>
      <c r="V420" s="3">
        <f t="shared" ca="1" si="113"/>
        <v>10</v>
      </c>
      <c r="W420" s="16">
        <f t="shared" ca="1" si="114"/>
        <v>-9.3349753694581281</v>
      </c>
      <c r="X420" s="3">
        <f t="shared" ca="1" si="111"/>
        <v>3.17</v>
      </c>
      <c r="Y420" s="3">
        <f t="shared" ca="1" si="112"/>
        <v>4.99</v>
      </c>
      <c r="Z420" s="12">
        <f t="shared" ca="1" si="115"/>
        <v>-120.00000000000011</v>
      </c>
      <c r="AA420" s="17">
        <f t="shared" ca="1" si="116"/>
        <v>84.014778325123018</v>
      </c>
      <c r="AB420" s="17">
        <f t="shared" ca="1" si="117"/>
        <v>-35.985221674877096</v>
      </c>
      <c r="AC420" s="19">
        <f t="shared" ca="1" si="118"/>
        <v>11627.998553911322</v>
      </c>
    </row>
    <row r="421" spans="1:29" x14ac:dyDescent="0.25">
      <c r="A421" s="22">
        <v>36614</v>
      </c>
      <c r="B421">
        <v>3.08</v>
      </c>
      <c r="C421">
        <v>2.99</v>
      </c>
      <c r="D421">
        <v>3.02</v>
      </c>
      <c r="E421">
        <v>5.05</v>
      </c>
      <c r="F421">
        <v>4.68</v>
      </c>
      <c r="G421">
        <v>4.71</v>
      </c>
      <c r="H421">
        <f t="shared" si="103"/>
        <v>-9.8360655737704805E-3</v>
      </c>
      <c r="I421">
        <f t="shared" si="104"/>
        <v>-3.8775510204081765E-2</v>
      </c>
      <c r="J421">
        <f t="shared" si="110"/>
        <v>0.68820950472406206</v>
      </c>
      <c r="K421" s="2">
        <v>1</v>
      </c>
      <c r="L421" s="2">
        <v>1</v>
      </c>
      <c r="M421" s="6">
        <f ca="1">100*(D421-MIN(OFFSET(C421,-$M$3+1,0):C421))/(MAX(OFFSET(B421,-$M$3+1,0):B421)-MIN(OFFSET(C421,-$M$3+1,0):C421))</f>
        <v>22.499999999999968</v>
      </c>
      <c r="N421" s="6">
        <f ca="1">100*(G421-MIN(OFFSET(F421,-$M$3+1,0):F421))/(MAX(OFFSET(E421,-$M$3+1,0):E421)-MIN(OFFSET(F421,-$M$3+1,0):F421))</f>
        <v>54.945054945054935</v>
      </c>
      <c r="O421" s="6">
        <f t="shared" ca="1" si="105"/>
        <v>-32.445054945054963</v>
      </c>
      <c r="P421" s="8">
        <f t="shared" si="108"/>
        <v>8.9999999999999858E-2</v>
      </c>
      <c r="Q421" s="8">
        <f t="shared" si="109"/>
        <v>0.37000000000000011</v>
      </c>
      <c r="R421" s="15">
        <f ca="1">AVERAGE(P421:OFFSET(P421,-$R$3+1,0))*$R$4*K421</f>
        <v>29.749999999999993</v>
      </c>
      <c r="S421" s="15">
        <f ca="1">AVERAGE(Q421:OFFSET(Q421,-$R$3+1,0))*$S$4*L421</f>
        <v>37.749999999999986</v>
      </c>
      <c r="T421" s="11" t="str">
        <f t="shared" ca="1" si="106"/>
        <v>Buy</v>
      </c>
      <c r="U421" s="11" t="str">
        <f t="shared" ca="1" si="107"/>
        <v xml:space="preserve"> </v>
      </c>
      <c r="V421" s="3">
        <f t="shared" ca="1" si="113"/>
        <v>10</v>
      </c>
      <c r="W421" s="16">
        <f t="shared" ca="1" si="114"/>
        <v>-9.3349753694581281</v>
      </c>
      <c r="X421" s="3">
        <f t="shared" ca="1" si="111"/>
        <v>3.17</v>
      </c>
      <c r="Y421" s="3">
        <f t="shared" ca="1" si="112"/>
        <v>4.99</v>
      </c>
      <c r="Z421" s="12">
        <f t="shared" ca="1" si="115"/>
        <v>-29.999999999999805</v>
      </c>
      <c r="AA421" s="17">
        <f t="shared" ca="1" si="116"/>
        <v>177.3645320197048</v>
      </c>
      <c r="AB421" s="17">
        <f t="shared" ca="1" si="117"/>
        <v>147.364532019705</v>
      </c>
      <c r="AC421" s="19">
        <f t="shared" ca="1" si="118"/>
        <v>11775.363085931027</v>
      </c>
    </row>
    <row r="422" spans="1:29" x14ac:dyDescent="0.25">
      <c r="A422" s="22">
        <v>36615</v>
      </c>
      <c r="B422">
        <v>3.45</v>
      </c>
      <c r="C422">
        <v>2.99</v>
      </c>
      <c r="D422">
        <v>3.21</v>
      </c>
      <c r="E422">
        <v>4.96</v>
      </c>
      <c r="F422">
        <v>4.68</v>
      </c>
      <c r="G422">
        <v>4.71</v>
      </c>
      <c r="H422">
        <f t="shared" si="103"/>
        <v>6.29139072847682E-2</v>
      </c>
      <c r="I422">
        <f t="shared" si="104"/>
        <v>0</v>
      </c>
      <c r="J422">
        <f t="shared" si="110"/>
        <v>0.68803306201841963</v>
      </c>
      <c r="K422" s="2">
        <v>1</v>
      </c>
      <c r="L422" s="2">
        <v>1</v>
      </c>
      <c r="M422" s="6">
        <f ca="1">100*(D422-MIN(OFFSET(C422,-$M$3+1,0):C422))/(MAX(OFFSET(B422,-$M$3+1,0):B422)-MIN(OFFSET(C422,-$M$3+1,0):C422))</f>
        <v>53.846153846153804</v>
      </c>
      <c r="N422" s="6">
        <f ca="1">100*(G422-MIN(OFFSET(F422,-$M$3+1,0):F422))/(MAX(OFFSET(E422,-$M$3+1,0):E422)-MIN(OFFSET(F422,-$M$3+1,0):F422))</f>
        <v>43.055555555555515</v>
      </c>
      <c r="O422" s="6">
        <f t="shared" ca="1" si="105"/>
        <v>10.79059829059829</v>
      </c>
      <c r="P422" s="8">
        <f t="shared" si="108"/>
        <v>0.45999999999999996</v>
      </c>
      <c r="Q422" s="8">
        <f t="shared" si="109"/>
        <v>0.28000000000000025</v>
      </c>
      <c r="R422" s="15">
        <f ca="1">AVERAGE(P422:OFFSET(P422,-$R$3+1,0))*$R$4*K422</f>
        <v>29.749999999999993</v>
      </c>
      <c r="S422" s="15">
        <f ca="1">AVERAGE(Q422:OFFSET(Q422,-$R$3+1,0))*$S$4*L422</f>
        <v>34.249999999999993</v>
      </c>
      <c r="T422" s="11" t="str">
        <f t="shared" ca="1" si="106"/>
        <v>Exit</v>
      </c>
      <c r="U422" s="11" t="str">
        <f t="shared" ca="1" si="107"/>
        <v xml:space="preserve"> </v>
      </c>
      <c r="V422" s="3">
        <f t="shared" ca="1" si="113"/>
        <v>10</v>
      </c>
      <c r="W422" s="16">
        <f t="shared" ca="1" si="114"/>
        <v>-9.3349753694581281</v>
      </c>
      <c r="X422" s="3">
        <f t="shared" ca="1" si="111"/>
        <v>3.17</v>
      </c>
      <c r="Y422" s="3">
        <f t="shared" ca="1" si="112"/>
        <v>4.99</v>
      </c>
      <c r="Z422" s="12">
        <f t="shared" ca="1" si="115"/>
        <v>189.99999999999994</v>
      </c>
      <c r="AA422" s="17">
        <f t="shared" ca="1" si="116"/>
        <v>0</v>
      </c>
      <c r="AB422" s="17">
        <f t="shared" ca="1" si="117"/>
        <v>189.99999999999994</v>
      </c>
      <c r="AC422" s="19">
        <f t="shared" ca="1" si="118"/>
        <v>11965.363085931027</v>
      </c>
    </row>
    <row r="423" spans="1:29" x14ac:dyDescent="0.25">
      <c r="A423" s="22">
        <v>36616</v>
      </c>
      <c r="B423">
        <v>3.61</v>
      </c>
      <c r="C423">
        <v>3.21</v>
      </c>
      <c r="D423">
        <v>3.57</v>
      </c>
      <c r="E423">
        <v>4.96</v>
      </c>
      <c r="F423">
        <v>4.4000000000000004</v>
      </c>
      <c r="G423">
        <v>4.71</v>
      </c>
      <c r="H423">
        <f t="shared" si="103"/>
        <v>0.11214953271028039</v>
      </c>
      <c r="I423">
        <f t="shared" si="104"/>
        <v>0</v>
      </c>
      <c r="J423">
        <f t="shared" si="110"/>
        <v>0.68408989469033643</v>
      </c>
      <c r="K423" s="2">
        <v>1</v>
      </c>
      <c r="L423" s="2">
        <v>1</v>
      </c>
      <c r="M423" s="6">
        <f ca="1">100*(D423-MIN(OFFSET(C423,-$M$3+1,0):C423))/(MAX(OFFSET(B423,-$M$3+1,0):B423)-MIN(OFFSET(C423,-$M$3+1,0):C423))</f>
        <v>94.117647058823522</v>
      </c>
      <c r="N423" s="6">
        <f ca="1">100*(G423-MIN(OFFSET(F423,-$M$3+1,0):F423))/(MAX(OFFSET(E423,-$M$3+1,0):E423)-MIN(OFFSET(F423,-$M$3+1,0):F423))</f>
        <v>43.055555555555515</v>
      </c>
      <c r="O423" s="6">
        <f t="shared" ca="1" si="105"/>
        <v>51.062091503268007</v>
      </c>
      <c r="P423" s="8">
        <f t="shared" si="108"/>
        <v>0.39999999999999991</v>
      </c>
      <c r="Q423" s="8">
        <f t="shared" si="109"/>
        <v>0.55999999999999961</v>
      </c>
      <c r="R423" s="15">
        <f ca="1">AVERAGE(P423:OFFSET(P423,-$R$3+1,0))*$R$4*K423</f>
        <v>29.749999999999993</v>
      </c>
      <c r="S423" s="15">
        <f ca="1">AVERAGE(Q423:OFFSET(Q423,-$R$3+1,0))*$S$4*L423</f>
        <v>35.374999999999993</v>
      </c>
      <c r="T423" s="11" t="str">
        <f t="shared" ca="1" si="106"/>
        <v xml:space="preserve"> </v>
      </c>
      <c r="U423" s="11" t="str">
        <f t="shared" ca="1" si="107"/>
        <v>Sell</v>
      </c>
      <c r="V423" s="3">
        <f t="shared" ca="1" si="113"/>
        <v>-10</v>
      </c>
      <c r="W423" s="16">
        <f t="shared" ca="1" si="114"/>
        <v>8.4098939929328616</v>
      </c>
      <c r="X423" s="3" t="str">
        <f t="shared" ca="1" si="111"/>
        <v xml:space="preserve"> </v>
      </c>
      <c r="Y423" s="3" t="str">
        <f t="shared" ca="1" si="112"/>
        <v xml:space="preserve"> </v>
      </c>
      <c r="Z423" s="12">
        <f t="shared" ca="1" si="115"/>
        <v>359.99999999999989</v>
      </c>
      <c r="AA423" s="17">
        <f t="shared" ca="1" si="116"/>
        <v>0</v>
      </c>
      <c r="AB423" s="17">
        <f t="shared" ca="1" si="117"/>
        <v>359.99999999999989</v>
      </c>
      <c r="AC423" s="19">
        <f t="shared" ca="1" si="118"/>
        <v>12325.363085931027</v>
      </c>
    </row>
    <row r="424" spans="1:29" x14ac:dyDescent="0.25">
      <c r="A424" s="22">
        <v>36619</v>
      </c>
      <c r="B424">
        <v>3.51</v>
      </c>
      <c r="C424">
        <v>2.78</v>
      </c>
      <c r="D424">
        <v>3.05</v>
      </c>
      <c r="E424">
        <v>4.96</v>
      </c>
      <c r="F424">
        <v>4.5199999999999996</v>
      </c>
      <c r="G424">
        <v>4.55</v>
      </c>
      <c r="H424">
        <f t="shared" si="103"/>
        <v>-0.14565826330532217</v>
      </c>
      <c r="I424">
        <f t="shared" si="104"/>
        <v>-3.3970276008492561E-2</v>
      </c>
      <c r="J424">
        <f t="shared" si="110"/>
        <v>0.68596925146774312</v>
      </c>
      <c r="K424" s="2">
        <v>1</v>
      </c>
      <c r="L424" s="2">
        <v>1</v>
      </c>
      <c r="M424" s="6">
        <f ca="1">100*(D424-MIN(OFFSET(C424,-$M$3+1,0):C424))/(MAX(OFFSET(B424,-$M$3+1,0):B424)-MIN(OFFSET(C424,-$M$3+1,0):C424))</f>
        <v>32.53012048192771</v>
      </c>
      <c r="N424" s="6">
        <f ca="1">100*(G424-MIN(OFFSET(F424,-$M$3+1,0):F424))/(MAX(OFFSET(E424,-$M$3+1,0):E424)-MIN(OFFSET(F424,-$M$3+1,0):F424))</f>
        <v>20.833333333333268</v>
      </c>
      <c r="O424" s="6">
        <f t="shared" ca="1" si="105"/>
        <v>11.696787148594442</v>
      </c>
      <c r="P424" s="8">
        <f t="shared" si="108"/>
        <v>0.79</v>
      </c>
      <c r="Q424" s="8">
        <f t="shared" si="109"/>
        <v>0.44000000000000039</v>
      </c>
      <c r="R424" s="15">
        <f ca="1">AVERAGE(P424:OFFSET(P424,-$R$3+1,0))*$R$4*K424</f>
        <v>36.499999999999993</v>
      </c>
      <c r="S424" s="15">
        <f ca="1">AVERAGE(Q424:OFFSET(Q424,-$R$3+1,0))*$S$4*L424</f>
        <v>37.749999999999993</v>
      </c>
      <c r="T424" s="11" t="str">
        <f t="shared" ca="1" si="106"/>
        <v xml:space="preserve"> </v>
      </c>
      <c r="U424" s="11" t="str">
        <f t="shared" ca="1" si="107"/>
        <v>Sell</v>
      </c>
      <c r="V424" s="3">
        <f t="shared" ca="1" si="113"/>
        <v>-10</v>
      </c>
      <c r="W424" s="16">
        <f t="shared" ca="1" si="114"/>
        <v>8.4098939929328616</v>
      </c>
      <c r="X424" s="3">
        <f t="shared" ca="1" si="111"/>
        <v>3.05</v>
      </c>
      <c r="Y424" s="3">
        <f t="shared" ca="1" si="112"/>
        <v>4.55</v>
      </c>
      <c r="Z424" s="12">
        <f t="shared" ca="1" si="115"/>
        <v>520</v>
      </c>
      <c r="AA424" s="17">
        <f t="shared" ca="1" si="116"/>
        <v>-134.5583038869259</v>
      </c>
      <c r="AB424" s="17">
        <f t="shared" ca="1" si="117"/>
        <v>385.4416961130741</v>
      </c>
      <c r="AC424" s="19">
        <f t="shared" ca="1" si="118"/>
        <v>12710.804782044101</v>
      </c>
    </row>
    <row r="425" spans="1:29" x14ac:dyDescent="0.25">
      <c r="A425" s="22">
        <v>36620</v>
      </c>
      <c r="B425">
        <v>3.3</v>
      </c>
      <c r="C425">
        <v>2.56</v>
      </c>
      <c r="D425">
        <v>2.56</v>
      </c>
      <c r="E425">
        <v>5.18</v>
      </c>
      <c r="F425">
        <v>4.37</v>
      </c>
      <c r="G425">
        <v>4.55</v>
      </c>
      <c r="H425">
        <f t="shared" si="103"/>
        <v>-0.16065573770491792</v>
      </c>
      <c r="I425">
        <f t="shared" si="104"/>
        <v>0</v>
      </c>
      <c r="J425">
        <f t="shared" si="110"/>
        <v>0.61042260922156755</v>
      </c>
      <c r="K425" s="2">
        <v>1</v>
      </c>
      <c r="L425" s="2">
        <v>1</v>
      </c>
      <c r="M425" s="6">
        <f ca="1">100*(D425-MIN(OFFSET(C425,-$M$3+1,0):C425))/(MAX(OFFSET(B425,-$M$3+1,0):B425)-MIN(OFFSET(C425,-$M$3+1,0):C425))</f>
        <v>0</v>
      </c>
      <c r="N425" s="6">
        <f ca="1">100*(G425-MIN(OFFSET(F425,-$M$3+1,0):F425))/(MAX(OFFSET(E425,-$M$3+1,0):E425)-MIN(OFFSET(F425,-$M$3+1,0):F425))</f>
        <v>22.222222222222197</v>
      </c>
      <c r="O425" s="6">
        <f t="shared" ca="1" si="105"/>
        <v>-22.222222222222197</v>
      </c>
      <c r="P425" s="8">
        <f t="shared" si="108"/>
        <v>0.73999999999999977</v>
      </c>
      <c r="Q425" s="8">
        <f t="shared" si="109"/>
        <v>0.80999999999999961</v>
      </c>
      <c r="R425" s="15">
        <f ca="1">AVERAGE(P425:OFFSET(P425,-$R$3+1,0))*$R$4*K425</f>
        <v>41.499999999999993</v>
      </c>
      <c r="S425" s="15">
        <f ca="1">AVERAGE(Q425:OFFSET(Q425,-$R$3+1,0))*$S$4*L425</f>
        <v>40.874999999999993</v>
      </c>
      <c r="T425" s="11" t="str">
        <f t="shared" ca="1" si="106"/>
        <v>Buy</v>
      </c>
      <c r="U425" s="11" t="str">
        <f t="shared" ca="1" si="107"/>
        <v>Exit</v>
      </c>
      <c r="V425" s="3">
        <f t="shared" ca="1" si="113"/>
        <v>10</v>
      </c>
      <c r="W425" s="16">
        <f t="shared" ca="1" si="114"/>
        <v>-10.152905198776759</v>
      </c>
      <c r="X425" s="3">
        <f t="shared" ca="1" si="111"/>
        <v>2.56</v>
      </c>
      <c r="Y425" s="3">
        <f t="shared" ca="1" si="112"/>
        <v>4.55</v>
      </c>
      <c r="Z425" s="12">
        <f t="shared" ca="1" si="115"/>
        <v>489.99999999999977</v>
      </c>
      <c r="AA425" s="17">
        <f t="shared" ca="1" si="116"/>
        <v>0</v>
      </c>
      <c r="AB425" s="17">
        <f t="shared" ca="1" si="117"/>
        <v>489.99999999999977</v>
      </c>
      <c r="AC425" s="19">
        <f t="shared" ca="1" si="118"/>
        <v>13200.804782044101</v>
      </c>
    </row>
    <row r="426" spans="1:29" x14ac:dyDescent="0.25">
      <c r="A426" s="22">
        <v>36621</v>
      </c>
      <c r="B426">
        <v>3.17</v>
      </c>
      <c r="C426">
        <v>2.44</v>
      </c>
      <c r="D426">
        <v>2.99</v>
      </c>
      <c r="E426">
        <v>5.12</v>
      </c>
      <c r="F426">
        <v>4.43</v>
      </c>
      <c r="G426">
        <v>4.99</v>
      </c>
      <c r="H426">
        <f t="shared" si="103"/>
        <v>0.16796875</v>
      </c>
      <c r="I426">
        <f t="shared" si="104"/>
        <v>9.6703296703296804E-2</v>
      </c>
      <c r="J426">
        <f t="shared" si="110"/>
        <v>0.62045583545157024</v>
      </c>
      <c r="K426" s="2">
        <v>1</v>
      </c>
      <c r="L426" s="2">
        <v>1</v>
      </c>
      <c r="M426" s="6">
        <f ca="1">100*(D426-MIN(OFFSET(C426,-$M$3+1,0):C426))/(MAX(OFFSET(B426,-$M$3+1,0):B426)-MIN(OFFSET(C426,-$M$3+1,0):C426))</f>
        <v>47.008547008547033</v>
      </c>
      <c r="N426" s="6">
        <f ca="1">100*(G426-MIN(OFFSET(F426,-$M$3+1,0):F426))/(MAX(OFFSET(E426,-$M$3+1,0):E426)-MIN(OFFSET(F426,-$M$3+1,0):F426))</f>
        <v>76.543209876543258</v>
      </c>
      <c r="O426" s="6">
        <f t="shared" ca="1" si="105"/>
        <v>-29.534662867996225</v>
      </c>
      <c r="P426" s="8">
        <f t="shared" si="108"/>
        <v>0.73</v>
      </c>
      <c r="Q426" s="8">
        <f t="shared" si="109"/>
        <v>0.69000000000000039</v>
      </c>
      <c r="R426" s="15">
        <f ca="1">AVERAGE(P426:OFFSET(P426,-$R$3+1,0))*$R$4*K426</f>
        <v>45.624999999999993</v>
      </c>
      <c r="S426" s="15">
        <f ca="1">AVERAGE(Q426:OFFSET(Q426,-$R$3+1,0))*$S$4*L426</f>
        <v>43.999999999999993</v>
      </c>
      <c r="T426" s="11" t="str">
        <f t="shared" ca="1" si="106"/>
        <v>Buy</v>
      </c>
      <c r="U426" s="11" t="str">
        <f t="shared" ca="1" si="107"/>
        <v xml:space="preserve"> </v>
      </c>
      <c r="V426" s="3">
        <f t="shared" ca="1" si="113"/>
        <v>10</v>
      </c>
      <c r="W426" s="16">
        <f t="shared" ca="1" si="114"/>
        <v>-10.152905198776759</v>
      </c>
      <c r="X426" s="3">
        <f t="shared" ca="1" si="111"/>
        <v>2.56</v>
      </c>
      <c r="Y426" s="3">
        <f t="shared" ca="1" si="112"/>
        <v>4.55</v>
      </c>
      <c r="Z426" s="12">
        <f t="shared" ca="1" si="115"/>
        <v>430.00000000000017</v>
      </c>
      <c r="AA426" s="17">
        <f t="shared" ca="1" si="116"/>
        <v>-446.72782874617781</v>
      </c>
      <c r="AB426" s="17">
        <f t="shared" ca="1" si="117"/>
        <v>-16.727828746177636</v>
      </c>
      <c r="AC426" s="19">
        <f t="shared" ca="1" si="118"/>
        <v>13184.076953297923</v>
      </c>
    </row>
    <row r="427" spans="1:29" x14ac:dyDescent="0.25">
      <c r="A427" s="22">
        <v>36622</v>
      </c>
      <c r="B427">
        <v>3.17</v>
      </c>
      <c r="C427">
        <v>2.96</v>
      </c>
      <c r="D427">
        <v>2.96</v>
      </c>
      <c r="E427">
        <v>5.12</v>
      </c>
      <c r="F427">
        <v>4.62</v>
      </c>
      <c r="G427">
        <v>4.62</v>
      </c>
      <c r="H427">
        <f t="shared" si="103"/>
        <v>-1.0033444816053616E-2</v>
      </c>
      <c r="I427">
        <f t="shared" si="104"/>
        <v>-7.4148296593186336E-2</v>
      </c>
      <c r="J427">
        <f t="shared" si="110"/>
        <v>0.62649868885260263</v>
      </c>
      <c r="K427" s="2">
        <v>1</v>
      </c>
      <c r="L427" s="2">
        <v>1</v>
      </c>
      <c r="M427" s="6">
        <f ca="1">100*(D427-MIN(OFFSET(C427,-$M$3+1,0):C427))/(MAX(OFFSET(B427,-$M$3+1,0):B427)-MIN(OFFSET(C427,-$M$3+1,0):C427))</f>
        <v>44.44444444444445</v>
      </c>
      <c r="N427" s="6">
        <f ca="1">100*(G427-MIN(OFFSET(F427,-$M$3+1,0):F427))/(MAX(OFFSET(E427,-$M$3+1,0):E427)-MIN(OFFSET(F427,-$M$3+1,0):F427))</f>
        <v>30.864197530864214</v>
      </c>
      <c r="O427" s="6">
        <f t="shared" ca="1" si="105"/>
        <v>13.580246913580236</v>
      </c>
      <c r="P427" s="8">
        <f t="shared" si="108"/>
        <v>0.20999999999999996</v>
      </c>
      <c r="Q427" s="8">
        <f t="shared" si="109"/>
        <v>0.5</v>
      </c>
      <c r="R427" s="15">
        <f ca="1">AVERAGE(P427:OFFSET(P427,-$R$3+1,0))*$R$4*K427</f>
        <v>45.499999999999993</v>
      </c>
      <c r="S427" s="15">
        <f ca="1">AVERAGE(Q427:OFFSET(Q427,-$R$3+1,0))*$S$4*L427</f>
        <v>47.124999999999993</v>
      </c>
      <c r="T427" s="11" t="str">
        <f t="shared" ca="1" si="106"/>
        <v>Exit</v>
      </c>
      <c r="U427" s="11" t="str">
        <f t="shared" ca="1" si="107"/>
        <v xml:space="preserve"> </v>
      </c>
      <c r="V427" s="3">
        <f t="shared" ca="1" si="113"/>
        <v>10</v>
      </c>
      <c r="W427" s="16">
        <f t="shared" ca="1" si="114"/>
        <v>-10.152905198776759</v>
      </c>
      <c r="X427" s="3">
        <f t="shared" ca="1" si="111"/>
        <v>2.56</v>
      </c>
      <c r="Y427" s="3">
        <f t="shared" ca="1" si="112"/>
        <v>4.55</v>
      </c>
      <c r="Z427" s="12">
        <f t="shared" ca="1" si="115"/>
        <v>-30.000000000000249</v>
      </c>
      <c r="AA427" s="17">
        <f t="shared" ca="1" si="116"/>
        <v>375.65749235474016</v>
      </c>
      <c r="AB427" s="17">
        <f t="shared" ca="1" si="117"/>
        <v>345.65749235473993</v>
      </c>
      <c r="AC427" s="19">
        <f t="shared" ca="1" si="118"/>
        <v>13529.734445652663</v>
      </c>
    </row>
    <row r="428" spans="1:29" x14ac:dyDescent="0.25">
      <c r="A428" s="22">
        <v>36623</v>
      </c>
      <c r="B428">
        <v>3.14</v>
      </c>
      <c r="C428">
        <v>2.96</v>
      </c>
      <c r="D428">
        <v>2.99</v>
      </c>
      <c r="E428">
        <v>4.74</v>
      </c>
      <c r="F428">
        <v>4.34</v>
      </c>
      <c r="G428">
        <v>4.5199999999999996</v>
      </c>
      <c r="H428">
        <f t="shared" si="103"/>
        <v>1.0135135135135309E-2</v>
      </c>
      <c r="I428">
        <f t="shared" si="104"/>
        <v>-2.16450216450218E-2</v>
      </c>
      <c r="J428">
        <f t="shared" si="110"/>
        <v>0.63267901293450846</v>
      </c>
      <c r="K428" s="2">
        <v>1</v>
      </c>
      <c r="L428" s="2">
        <v>1</v>
      </c>
      <c r="M428" s="6">
        <f ca="1">100*(D428-MIN(OFFSET(C428,-$M$3+1,0):C428))/(MAX(OFFSET(B428,-$M$3+1,0):B428)-MIN(OFFSET(C428,-$M$3+1,0):C428))</f>
        <v>47.008547008547033</v>
      </c>
      <c r="N428" s="6">
        <f ca="1">100*(G428-MIN(OFFSET(F428,-$M$3+1,0):F428))/(MAX(OFFSET(E428,-$M$3+1,0):E428)-MIN(OFFSET(F428,-$M$3+1,0):F428))</f>
        <v>21.428571428571399</v>
      </c>
      <c r="O428" s="6">
        <f t="shared" ca="1" si="105"/>
        <v>25.579975579975635</v>
      </c>
      <c r="P428" s="8">
        <f t="shared" si="108"/>
        <v>0.18000000000000016</v>
      </c>
      <c r="Q428" s="8">
        <f t="shared" si="109"/>
        <v>0.40000000000000036</v>
      </c>
      <c r="R428" s="15">
        <f ca="1">AVERAGE(P428:OFFSET(P428,-$R$3+1,0))*$R$4*K428</f>
        <v>44.999999999999993</v>
      </c>
      <c r="S428" s="15">
        <f ca="1">AVERAGE(Q428:OFFSET(Q428,-$R$3+1,0))*$S$4*L428</f>
        <v>50.625000000000007</v>
      </c>
      <c r="T428" s="11" t="str">
        <f t="shared" ca="1" si="106"/>
        <v xml:space="preserve"> </v>
      </c>
      <c r="U428" s="11" t="str">
        <f t="shared" ca="1" si="107"/>
        <v>Sell</v>
      </c>
      <c r="V428" s="3">
        <f t="shared" ca="1" si="113"/>
        <v>-10</v>
      </c>
      <c r="W428" s="16">
        <f t="shared" ca="1" si="114"/>
        <v>8.8888888888888857</v>
      </c>
      <c r="X428" s="3" t="str">
        <f t="shared" ca="1" si="111"/>
        <v xml:space="preserve"> </v>
      </c>
      <c r="Y428" s="3" t="str">
        <f t="shared" ca="1" si="112"/>
        <v xml:space="preserve"> </v>
      </c>
      <c r="Z428" s="12">
        <f t="shared" ca="1" si="115"/>
        <v>30.000000000000249</v>
      </c>
      <c r="AA428" s="17">
        <f t="shared" ca="1" si="116"/>
        <v>101.52905198776814</v>
      </c>
      <c r="AB428" s="17">
        <f t="shared" ca="1" si="117"/>
        <v>131.52905198776838</v>
      </c>
      <c r="AC428" s="19">
        <f t="shared" ca="1" si="118"/>
        <v>13661.263497640432</v>
      </c>
    </row>
    <row r="429" spans="1:29" x14ac:dyDescent="0.25">
      <c r="A429" s="22">
        <v>36626</v>
      </c>
      <c r="B429">
        <v>3.08</v>
      </c>
      <c r="C429">
        <v>2.87</v>
      </c>
      <c r="D429">
        <v>2.87</v>
      </c>
      <c r="E429">
        <v>4.74</v>
      </c>
      <c r="F429">
        <v>4.34</v>
      </c>
      <c r="G429">
        <v>4.34</v>
      </c>
      <c r="H429">
        <f t="shared" si="103"/>
        <v>-4.0133779264214131E-2</v>
      </c>
      <c r="I429">
        <f t="shared" si="104"/>
        <v>-3.9823008849557473E-2</v>
      </c>
      <c r="J429">
        <f t="shared" si="110"/>
        <v>0.6372526985051834</v>
      </c>
      <c r="K429" s="2">
        <v>1</v>
      </c>
      <c r="L429" s="2">
        <v>1</v>
      </c>
      <c r="M429" s="6">
        <f ca="1">100*(D429-MIN(OFFSET(C429,-$M$3+1,0):C429))/(MAX(OFFSET(B429,-$M$3+1,0):B429)-MIN(OFFSET(C429,-$M$3+1,0):C429))</f>
        <v>40.186915887850489</v>
      </c>
      <c r="N429" s="6">
        <f ca="1">100*(G429-MIN(OFFSET(F429,-$M$3+1,0):F429))/(MAX(OFFSET(E429,-$M$3+1,0):E429)-MIN(OFFSET(F429,-$M$3+1,0):F429))</f>
        <v>0</v>
      </c>
      <c r="O429" s="6">
        <f t="shared" ca="1" si="105"/>
        <v>40.186915887850489</v>
      </c>
      <c r="P429" s="8">
        <f t="shared" si="108"/>
        <v>0.20999999999999996</v>
      </c>
      <c r="Q429" s="8">
        <f t="shared" si="109"/>
        <v>0.40000000000000036</v>
      </c>
      <c r="R429" s="15">
        <f ca="1">AVERAGE(P429:OFFSET(P429,-$R$3+1,0))*$R$4*K429</f>
        <v>46.5</v>
      </c>
      <c r="S429" s="15">
        <f ca="1">AVERAGE(Q429:OFFSET(Q429,-$R$3+1,0))*$S$4*L429</f>
        <v>51.000000000000014</v>
      </c>
      <c r="T429" s="11" t="str">
        <f t="shared" ca="1" si="106"/>
        <v xml:space="preserve"> </v>
      </c>
      <c r="U429" s="11" t="str">
        <f t="shared" ca="1" si="107"/>
        <v>Sell</v>
      </c>
      <c r="V429" s="3">
        <f t="shared" ca="1" si="113"/>
        <v>-10</v>
      </c>
      <c r="W429" s="16">
        <f t="shared" ca="1" si="114"/>
        <v>8.8888888888888857</v>
      </c>
      <c r="X429" s="3">
        <f t="shared" ca="1" si="111"/>
        <v>2.87</v>
      </c>
      <c r="Y429" s="3">
        <f t="shared" ca="1" si="112"/>
        <v>4.34</v>
      </c>
      <c r="Z429" s="12">
        <f t="shared" ca="1" si="115"/>
        <v>120.00000000000011</v>
      </c>
      <c r="AA429" s="17">
        <f t="shared" ca="1" si="116"/>
        <v>-159.99999999999969</v>
      </c>
      <c r="AB429" s="17">
        <f t="shared" ca="1" si="117"/>
        <v>-39.999999999999574</v>
      </c>
      <c r="AC429" s="19">
        <f t="shared" ca="1" si="118"/>
        <v>13621.263497640432</v>
      </c>
    </row>
    <row r="430" spans="1:29" x14ac:dyDescent="0.25">
      <c r="A430" s="22">
        <v>36627</v>
      </c>
      <c r="B430">
        <v>2.9</v>
      </c>
      <c r="C430">
        <v>2.68</v>
      </c>
      <c r="D430">
        <v>2.71</v>
      </c>
      <c r="E430">
        <v>4.71</v>
      </c>
      <c r="F430">
        <v>4.5199999999999996</v>
      </c>
      <c r="G430">
        <v>4.6500000000000004</v>
      </c>
      <c r="H430">
        <f t="shared" si="103"/>
        <v>-5.5749128919860724E-2</v>
      </c>
      <c r="I430">
        <f t="shared" si="104"/>
        <v>7.1428571428571619E-2</v>
      </c>
      <c r="J430">
        <f t="shared" si="110"/>
        <v>0.60291104197661438</v>
      </c>
      <c r="K430" s="2">
        <v>1</v>
      </c>
      <c r="L430" s="2">
        <v>1</v>
      </c>
      <c r="M430" s="6">
        <f ca="1">100*(D430-MIN(OFFSET(C430,-$M$3+1,0):C430))/(MAX(OFFSET(B430,-$M$3+1,0):B430)-MIN(OFFSET(C430,-$M$3+1,0):C430))</f>
        <v>31.395348837209308</v>
      </c>
      <c r="N430" s="6">
        <f ca="1">100*(G430-MIN(OFFSET(F430,-$M$3+1,0):F430))/(MAX(OFFSET(E430,-$M$3+1,0):E430)-MIN(OFFSET(F430,-$M$3+1,0):F430))</f>
        <v>36.904761904761969</v>
      </c>
      <c r="O430" s="6">
        <f t="shared" ca="1" si="105"/>
        <v>-5.5094130675526607</v>
      </c>
      <c r="P430" s="8">
        <f t="shared" si="108"/>
        <v>0.21999999999999975</v>
      </c>
      <c r="Q430" s="8">
        <f t="shared" si="109"/>
        <v>0.37000000000000011</v>
      </c>
      <c r="R430" s="15">
        <f ca="1">AVERAGE(P430:OFFSET(P430,-$R$3+1,0))*$R$4*K430</f>
        <v>43.499999999999993</v>
      </c>
      <c r="S430" s="15">
        <f ca="1">AVERAGE(Q430:OFFSET(Q430,-$R$3+1,0))*$S$4*L430</f>
        <v>52.125000000000007</v>
      </c>
      <c r="T430" s="11" t="str">
        <f t="shared" ca="1" si="106"/>
        <v xml:space="preserve"> </v>
      </c>
      <c r="U430" s="11" t="str">
        <f t="shared" ca="1" si="107"/>
        <v>Exit</v>
      </c>
      <c r="V430" s="3">
        <f t="shared" ca="1" si="113"/>
        <v>-10</v>
      </c>
      <c r="W430" s="16">
        <f t="shared" ca="1" si="114"/>
        <v>8.8888888888888857</v>
      </c>
      <c r="X430" s="3">
        <f t="shared" ca="1" si="111"/>
        <v>2.87</v>
      </c>
      <c r="Y430" s="3">
        <f t="shared" ca="1" si="112"/>
        <v>4.34</v>
      </c>
      <c r="Z430" s="12">
        <f t="shared" ca="1" si="115"/>
        <v>160.00000000000014</v>
      </c>
      <c r="AA430" s="17">
        <f t="shared" ca="1" si="116"/>
        <v>275.55555555555588</v>
      </c>
      <c r="AB430" s="17">
        <f t="shared" ca="1" si="117"/>
        <v>435.555555555556</v>
      </c>
      <c r="AC430" s="19">
        <f t="shared" ca="1" si="118"/>
        <v>14056.819053195988</v>
      </c>
    </row>
    <row r="431" spans="1:29" x14ac:dyDescent="0.25">
      <c r="A431" s="22">
        <v>36628</v>
      </c>
      <c r="B431">
        <v>3.27</v>
      </c>
      <c r="C431">
        <v>2.74</v>
      </c>
      <c r="D431">
        <v>2.99</v>
      </c>
      <c r="E431">
        <v>4.96</v>
      </c>
      <c r="F431">
        <v>4.62</v>
      </c>
      <c r="G431">
        <v>4.7699999999999996</v>
      </c>
      <c r="H431">
        <f t="shared" si="103"/>
        <v>0.10332103321033226</v>
      </c>
      <c r="I431">
        <f t="shared" si="104"/>
        <v>2.580645161290307E-2</v>
      </c>
      <c r="J431">
        <f t="shared" si="110"/>
        <v>0.52362926506049656</v>
      </c>
      <c r="K431" s="2">
        <v>1</v>
      </c>
      <c r="L431" s="2">
        <v>1</v>
      </c>
      <c r="M431" s="6">
        <f ca="1">100*(D431-MIN(OFFSET(C431,-$M$3+1,0):C431))/(MAX(OFFSET(B431,-$M$3+1,0):B431)-MIN(OFFSET(C431,-$M$3+1,0):C431))</f>
        <v>66.265060240963891</v>
      </c>
      <c r="N431" s="6">
        <f ca="1">100*(G431-MIN(OFFSET(F431,-$M$3+1,0):F431))/(MAX(OFFSET(E431,-$M$3+1,0):E431)-MIN(OFFSET(F431,-$M$3+1,0):F431))</f>
        <v>55.128205128205074</v>
      </c>
      <c r="O431" s="6">
        <f t="shared" ca="1" si="105"/>
        <v>11.136855112758816</v>
      </c>
      <c r="P431" s="8">
        <f t="shared" si="108"/>
        <v>0.56000000000000005</v>
      </c>
      <c r="Q431" s="8">
        <f t="shared" si="109"/>
        <v>0.33999999999999986</v>
      </c>
      <c r="R431" s="15">
        <f ca="1">AVERAGE(P431:OFFSET(P431,-$R$3+1,0))*$R$4*K431</f>
        <v>45.499999999999993</v>
      </c>
      <c r="S431" s="15">
        <f ca="1">AVERAGE(Q431:OFFSET(Q431,-$R$3+1,0))*$S$4*L431</f>
        <v>49.375000000000014</v>
      </c>
      <c r="T431" s="11" t="str">
        <f t="shared" ca="1" si="106"/>
        <v xml:space="preserve"> </v>
      </c>
      <c r="U431" s="11" t="str">
        <f t="shared" ca="1" si="107"/>
        <v xml:space="preserve"> </v>
      </c>
      <c r="V431" s="3" t="str">
        <f t="shared" ca="1" si="113"/>
        <v xml:space="preserve"> </v>
      </c>
      <c r="W431" s="16" t="str">
        <f t="shared" ca="1" si="114"/>
        <v xml:space="preserve"> </v>
      </c>
      <c r="X431" s="3" t="str">
        <f t="shared" ca="1" si="111"/>
        <v xml:space="preserve"> </v>
      </c>
      <c r="Y431" s="3" t="str">
        <f t="shared" ca="1" si="112"/>
        <v xml:space="preserve"> </v>
      </c>
      <c r="Z431" s="12" t="str">
        <f t="shared" ca="1" si="115"/>
        <v xml:space="preserve"> </v>
      </c>
      <c r="AA431" s="17" t="str">
        <f t="shared" ca="1" si="116"/>
        <v xml:space="preserve"> </v>
      </c>
      <c r="AB431" s="17" t="str">
        <f t="shared" ca="1" si="117"/>
        <v xml:space="preserve"> </v>
      </c>
      <c r="AC431" s="19">
        <f t="shared" ca="1" si="118"/>
        <v>14056.819053195988</v>
      </c>
    </row>
    <row r="432" spans="1:29" x14ac:dyDescent="0.25">
      <c r="A432" s="22">
        <v>36629</v>
      </c>
      <c r="B432">
        <v>3.21</v>
      </c>
      <c r="C432">
        <v>3.02</v>
      </c>
      <c r="D432">
        <v>3.02</v>
      </c>
      <c r="E432">
        <v>4.99</v>
      </c>
      <c r="F432">
        <v>4.62</v>
      </c>
      <c r="G432">
        <v>4.62</v>
      </c>
      <c r="H432">
        <f t="shared" si="103"/>
        <v>1.0033444816053505E-2</v>
      </c>
      <c r="I432">
        <f t="shared" si="104"/>
        <v>-3.1446540880503027E-2</v>
      </c>
      <c r="J432">
        <f t="shared" si="110"/>
        <v>0.24153991026037422</v>
      </c>
      <c r="K432" s="2">
        <v>1</v>
      </c>
      <c r="L432" s="2">
        <v>1</v>
      </c>
      <c r="M432" s="6">
        <f ca="1">100*(D432-MIN(OFFSET(C432,-$M$3+1,0):C432))/(MAX(OFFSET(B432,-$M$3+1,0):B432)-MIN(OFFSET(C432,-$M$3+1,0):C432))</f>
        <v>57.627118644067785</v>
      </c>
      <c r="N432" s="6">
        <f ca="1">100*(G432-MIN(OFFSET(F432,-$M$3+1,0):F432))/(MAX(OFFSET(E432,-$M$3+1,0):E432)-MIN(OFFSET(F432,-$M$3+1,0):F432))</f>
        <v>35.897435897435919</v>
      </c>
      <c r="O432" s="6">
        <f t="shared" ca="1" si="105"/>
        <v>21.729682746631866</v>
      </c>
      <c r="P432" s="8">
        <f t="shared" si="108"/>
        <v>0.21999999999999975</v>
      </c>
      <c r="Q432" s="8">
        <f t="shared" si="109"/>
        <v>0.37000000000000011</v>
      </c>
      <c r="R432" s="15">
        <f ca="1">AVERAGE(P432:OFFSET(P432,-$R$3+1,0))*$R$4*K432</f>
        <v>38.374999999999993</v>
      </c>
      <c r="S432" s="15">
        <f ca="1">AVERAGE(Q432:OFFSET(Q432,-$R$3+1,0))*$S$4*L432</f>
        <v>48.500000000000007</v>
      </c>
      <c r="T432" s="11" t="str">
        <f t="shared" ca="1" si="106"/>
        <v xml:space="preserve"> </v>
      </c>
      <c r="U432" s="11" t="str">
        <f t="shared" ca="1" si="107"/>
        <v>Sell</v>
      </c>
      <c r="V432" s="3">
        <f t="shared" ca="1" si="113"/>
        <v>-10</v>
      </c>
      <c r="W432" s="16">
        <f t="shared" ca="1" si="114"/>
        <v>7.9123711340206162</v>
      </c>
      <c r="X432" s="3">
        <f t="shared" ca="1" si="111"/>
        <v>3.02</v>
      </c>
      <c r="Y432" s="3">
        <f t="shared" ca="1" si="112"/>
        <v>4.62</v>
      </c>
      <c r="Z432" s="12" t="str">
        <f t="shared" ca="1" si="115"/>
        <v xml:space="preserve"> </v>
      </c>
      <c r="AA432" s="17" t="str">
        <f t="shared" ca="1" si="116"/>
        <v xml:space="preserve"> </v>
      </c>
      <c r="AB432" s="17" t="str">
        <f t="shared" ca="1" si="117"/>
        <v xml:space="preserve"> </v>
      </c>
      <c r="AC432" s="19">
        <f t="shared" ca="1" si="118"/>
        <v>14056.819053195988</v>
      </c>
    </row>
    <row r="433" spans="1:29" x14ac:dyDescent="0.25">
      <c r="A433" s="22">
        <v>36630</v>
      </c>
      <c r="B433">
        <v>3.08</v>
      </c>
      <c r="C433">
        <v>2.2200000000000002</v>
      </c>
      <c r="D433">
        <v>2.2799999999999998</v>
      </c>
      <c r="E433">
        <v>4.55</v>
      </c>
      <c r="F433">
        <v>3.71</v>
      </c>
      <c r="G433">
        <v>3.77</v>
      </c>
      <c r="H433">
        <f t="shared" si="103"/>
        <v>-0.24503311258278149</v>
      </c>
      <c r="I433">
        <f t="shared" si="104"/>
        <v>-0.18398268398268403</v>
      </c>
      <c r="J433">
        <f t="shared" si="110"/>
        <v>0.66444014765351489</v>
      </c>
      <c r="K433" s="2">
        <v>1</v>
      </c>
      <c r="L433" s="2">
        <v>1</v>
      </c>
      <c r="M433" s="6">
        <f ca="1">100*(D433-MIN(OFFSET(C433,-$M$3+1,0):C433))/(MAX(OFFSET(B433,-$M$3+1,0):B433)-MIN(OFFSET(C433,-$M$3+1,0):C433))</f>
        <v>5.714285714285678</v>
      </c>
      <c r="N433" s="6">
        <f ca="1">100*(G433-MIN(OFFSET(F433,-$M$3+1,0):F433))/(MAX(OFFSET(E433,-$M$3+1,0):E433)-MIN(OFFSET(F433,-$M$3+1,0):F433))</f>
        <v>4.6875000000000036</v>
      </c>
      <c r="O433" s="6">
        <f t="shared" ca="1" si="105"/>
        <v>1.0267857142856744</v>
      </c>
      <c r="P433" s="8">
        <f t="shared" si="108"/>
        <v>0.85999999999999988</v>
      </c>
      <c r="Q433" s="8">
        <f t="shared" si="109"/>
        <v>0.91000000000000014</v>
      </c>
      <c r="R433" s="15">
        <f ca="1">AVERAGE(P433:OFFSET(P433,-$R$3+1,0))*$R$4*K433</f>
        <v>39.874999999999993</v>
      </c>
      <c r="S433" s="15">
        <f ca="1">AVERAGE(Q433:OFFSET(Q433,-$R$3+1,0))*$S$4*L433</f>
        <v>49.750000000000014</v>
      </c>
      <c r="T433" s="11" t="str">
        <f t="shared" ca="1" si="106"/>
        <v xml:space="preserve"> </v>
      </c>
      <c r="U433" s="11" t="str">
        <f t="shared" ca="1" si="107"/>
        <v>Sell</v>
      </c>
      <c r="V433" s="3">
        <f t="shared" ca="1" si="113"/>
        <v>-10</v>
      </c>
      <c r="W433" s="16">
        <f t="shared" ca="1" si="114"/>
        <v>7.9123711340206162</v>
      </c>
      <c r="X433" s="3">
        <f t="shared" ca="1" si="111"/>
        <v>3.02</v>
      </c>
      <c r="Y433" s="3">
        <f t="shared" ca="1" si="112"/>
        <v>4.62</v>
      </c>
      <c r="Z433" s="12">
        <f t="shared" ca="1" si="115"/>
        <v>740.00000000000023</v>
      </c>
      <c r="AA433" s="17">
        <f t="shared" ca="1" si="116"/>
        <v>-672.55154639175248</v>
      </c>
      <c r="AB433" s="17">
        <f t="shared" ca="1" si="117"/>
        <v>67.448453608247746</v>
      </c>
      <c r="AC433" s="19">
        <f t="shared" ca="1" si="118"/>
        <v>14124.267506804235</v>
      </c>
    </row>
    <row r="434" spans="1:29" x14ac:dyDescent="0.25">
      <c r="A434" s="22">
        <v>36633</v>
      </c>
      <c r="B434">
        <v>2.25</v>
      </c>
      <c r="C434">
        <v>1.95</v>
      </c>
      <c r="D434">
        <v>2.0699999999999998</v>
      </c>
      <c r="E434">
        <v>3.8</v>
      </c>
      <c r="F434">
        <v>3.65</v>
      </c>
      <c r="G434">
        <v>3.71</v>
      </c>
      <c r="H434">
        <f t="shared" si="103"/>
        <v>-9.210526315789469E-2</v>
      </c>
      <c r="I434">
        <f t="shared" si="104"/>
        <v>-1.5915119363395291E-2</v>
      </c>
      <c r="J434">
        <f t="shared" si="110"/>
        <v>0.64632048105058593</v>
      </c>
      <c r="K434" s="2">
        <v>1</v>
      </c>
      <c r="L434" s="2">
        <v>1</v>
      </c>
      <c r="M434" s="6">
        <f ca="1">100*(D434-MIN(OFFSET(C434,-$M$3+1,0):C434))/(MAX(OFFSET(B434,-$M$3+1,0):B434)-MIN(OFFSET(C434,-$M$3+1,0):C434))</f>
        <v>9.0909090909090828</v>
      </c>
      <c r="N434" s="6">
        <f ca="1">100*(G434-MIN(OFFSET(F434,-$M$3+1,0):F434))/(MAX(OFFSET(E434,-$M$3+1,0):E434)-MIN(OFFSET(F434,-$M$3+1,0):F434))</f>
        <v>4.4776119402985106</v>
      </c>
      <c r="O434" s="6">
        <f t="shared" ca="1" si="105"/>
        <v>4.6132971506105722</v>
      </c>
      <c r="P434" s="8">
        <f t="shared" si="108"/>
        <v>0.32999999999999985</v>
      </c>
      <c r="Q434" s="8">
        <f t="shared" si="109"/>
        <v>0.14999999999999991</v>
      </c>
      <c r="R434" s="15">
        <f ca="1">AVERAGE(P434:OFFSET(P434,-$R$3+1,0))*$R$4*K434</f>
        <v>34.874999999999986</v>
      </c>
      <c r="S434" s="15">
        <f ca="1">AVERAGE(Q434:OFFSET(Q434,-$R$3+1,0))*$S$4*L434</f>
        <v>43.000000000000007</v>
      </c>
      <c r="T434" s="11" t="str">
        <f t="shared" ca="1" si="106"/>
        <v xml:space="preserve"> </v>
      </c>
      <c r="U434" s="11" t="str">
        <f t="shared" ca="1" si="107"/>
        <v>Sell</v>
      </c>
      <c r="V434" s="3">
        <f t="shared" ca="1" si="113"/>
        <v>-10</v>
      </c>
      <c r="W434" s="16">
        <f t="shared" ca="1" si="114"/>
        <v>7.9123711340206162</v>
      </c>
      <c r="X434" s="3">
        <f t="shared" ca="1" si="111"/>
        <v>3.02</v>
      </c>
      <c r="Y434" s="3">
        <f t="shared" ca="1" si="112"/>
        <v>4.62</v>
      </c>
      <c r="Z434" s="12">
        <f t="shared" ca="1" si="115"/>
        <v>209.99999999999997</v>
      </c>
      <c r="AA434" s="17">
        <f t="shared" ca="1" si="116"/>
        <v>-47.474226804123738</v>
      </c>
      <c r="AB434" s="17">
        <f t="shared" ca="1" si="117"/>
        <v>162.52577319587624</v>
      </c>
      <c r="AC434" s="19">
        <f t="shared" ca="1" si="118"/>
        <v>14286.793280000111</v>
      </c>
    </row>
    <row r="435" spans="1:29" x14ac:dyDescent="0.25">
      <c r="A435" s="22">
        <v>36634</v>
      </c>
      <c r="B435">
        <v>2.56</v>
      </c>
      <c r="C435">
        <v>1.92</v>
      </c>
      <c r="D435">
        <v>2.56</v>
      </c>
      <c r="E435">
        <v>3.99</v>
      </c>
      <c r="F435">
        <v>3.68</v>
      </c>
      <c r="G435">
        <v>3.84</v>
      </c>
      <c r="H435">
        <f t="shared" si="103"/>
        <v>0.23671497584541079</v>
      </c>
      <c r="I435">
        <f t="shared" si="104"/>
        <v>3.5040431266846417E-2</v>
      </c>
      <c r="J435">
        <f t="shared" si="110"/>
        <v>0.63003335890700263</v>
      </c>
      <c r="K435" s="2">
        <v>1</v>
      </c>
      <c r="L435" s="2">
        <v>1</v>
      </c>
      <c r="M435" s="6">
        <f ca="1">100*(D435-MIN(OFFSET(C435,-$M$3+1,0):C435))/(MAX(OFFSET(B435,-$M$3+1,0):B435)-MIN(OFFSET(C435,-$M$3+1,0):C435))</f>
        <v>47.407407407407412</v>
      </c>
      <c r="N435" s="6">
        <f ca="1">100*(G435-MIN(OFFSET(F435,-$M$3+1,0):F435))/(MAX(OFFSET(E435,-$M$3+1,0):E435)-MIN(OFFSET(F435,-$M$3+1,0):F435))</f>
        <v>14.179104477611931</v>
      </c>
      <c r="O435" s="6">
        <f t="shared" ca="1" si="105"/>
        <v>33.228302929795483</v>
      </c>
      <c r="P435" s="8">
        <f t="shared" si="108"/>
        <v>0.64000000000000012</v>
      </c>
      <c r="Q435" s="8">
        <f t="shared" si="109"/>
        <v>0.31000000000000005</v>
      </c>
      <c r="R435" s="15">
        <f ca="1">AVERAGE(P435:OFFSET(P435,-$R$3+1,0))*$R$4*K435</f>
        <v>40.249999999999993</v>
      </c>
      <c r="S435" s="15">
        <f ca="1">AVERAGE(Q435:OFFSET(Q435,-$R$3+1,0))*$S$4*L435</f>
        <v>40.625000000000014</v>
      </c>
      <c r="T435" s="11" t="str">
        <f t="shared" ca="1" si="106"/>
        <v xml:space="preserve"> </v>
      </c>
      <c r="U435" s="11" t="str">
        <f t="shared" ca="1" si="107"/>
        <v>Sell</v>
      </c>
      <c r="V435" s="3">
        <f t="shared" ca="1" si="113"/>
        <v>-10</v>
      </c>
      <c r="W435" s="16">
        <f t="shared" ca="1" si="114"/>
        <v>7.9123711340206162</v>
      </c>
      <c r="X435" s="3">
        <f t="shared" ca="1" si="111"/>
        <v>3.02</v>
      </c>
      <c r="Y435" s="3">
        <f t="shared" ca="1" si="112"/>
        <v>4.62</v>
      </c>
      <c r="Z435" s="12">
        <f t="shared" ca="1" si="115"/>
        <v>-490.00000000000023</v>
      </c>
      <c r="AA435" s="17">
        <f t="shared" ca="1" si="116"/>
        <v>102.86082474226792</v>
      </c>
      <c r="AB435" s="17">
        <f t="shared" ca="1" si="117"/>
        <v>-387.13917525773229</v>
      </c>
      <c r="AC435" s="19">
        <f t="shared" ca="1" si="118"/>
        <v>13899.654104742378</v>
      </c>
    </row>
    <row r="436" spans="1:29" x14ac:dyDescent="0.25">
      <c r="A436" s="22">
        <v>36635</v>
      </c>
      <c r="B436">
        <v>2.56</v>
      </c>
      <c r="C436">
        <v>2.38</v>
      </c>
      <c r="D436">
        <v>2.4700000000000002</v>
      </c>
      <c r="E436">
        <v>4.0199999999999996</v>
      </c>
      <c r="F436">
        <v>3.77</v>
      </c>
      <c r="G436">
        <v>3.87</v>
      </c>
      <c r="H436">
        <f t="shared" si="103"/>
        <v>-3.5156249999999889E-2</v>
      </c>
      <c r="I436">
        <f t="shared" si="104"/>
        <v>7.8125E-3</v>
      </c>
      <c r="J436">
        <f t="shared" si="110"/>
        <v>0.63773022778764199</v>
      </c>
      <c r="K436" s="2">
        <v>1</v>
      </c>
      <c r="L436" s="2">
        <v>1</v>
      </c>
      <c r="M436" s="6">
        <f ca="1">100*(D436-MIN(OFFSET(C436,-$M$3+1,0):C436))/(MAX(OFFSET(B436,-$M$3+1,0):B436)-MIN(OFFSET(C436,-$M$3+1,0):C436))</f>
        <v>40.740740740740762</v>
      </c>
      <c r="N436" s="6">
        <f ca="1">100*(G436-MIN(OFFSET(F436,-$M$3+1,0):F436))/(MAX(OFFSET(E436,-$M$3+1,0):E436)-MIN(OFFSET(F436,-$M$3+1,0):F436))</f>
        <v>16.417910447761205</v>
      </c>
      <c r="O436" s="6">
        <f t="shared" ca="1" si="105"/>
        <v>24.322830292979557</v>
      </c>
      <c r="P436" s="8">
        <f t="shared" si="108"/>
        <v>0.18000000000000016</v>
      </c>
      <c r="Q436" s="8">
        <f t="shared" si="109"/>
        <v>0.24999999999999956</v>
      </c>
      <c r="R436" s="15">
        <f ca="1">AVERAGE(P436:OFFSET(P436,-$R$3+1,0))*$R$4*K436</f>
        <v>40.25</v>
      </c>
      <c r="S436" s="15">
        <f ca="1">AVERAGE(Q436:OFFSET(Q436,-$R$3+1,0))*$S$4*L436</f>
        <v>38.75</v>
      </c>
      <c r="T436" s="11" t="str">
        <f t="shared" ca="1" si="106"/>
        <v xml:space="preserve"> </v>
      </c>
      <c r="U436" s="11" t="str">
        <f t="shared" ca="1" si="107"/>
        <v>Sell</v>
      </c>
      <c r="V436" s="3">
        <f t="shared" ca="1" si="113"/>
        <v>-10</v>
      </c>
      <c r="W436" s="16">
        <f t="shared" ca="1" si="114"/>
        <v>7.9123711340206162</v>
      </c>
      <c r="X436" s="3">
        <f t="shared" ca="1" si="111"/>
        <v>3.02</v>
      </c>
      <c r="Y436" s="3">
        <f t="shared" ca="1" si="112"/>
        <v>4.62</v>
      </c>
      <c r="Z436" s="12">
        <f t="shared" ca="1" si="115"/>
        <v>89.999999999999858</v>
      </c>
      <c r="AA436" s="17">
        <f t="shared" ca="1" si="116"/>
        <v>23.737113402062047</v>
      </c>
      <c r="AB436" s="17">
        <f t="shared" ca="1" si="117"/>
        <v>113.73711340206191</v>
      </c>
      <c r="AC436" s="19">
        <f t="shared" ca="1" si="118"/>
        <v>14013.391218144439</v>
      </c>
    </row>
    <row r="437" spans="1:29" x14ac:dyDescent="0.25">
      <c r="A437" s="22">
        <v>36636</v>
      </c>
      <c r="B437">
        <v>2.68</v>
      </c>
      <c r="C437">
        <v>2.31</v>
      </c>
      <c r="D437">
        <v>2.56</v>
      </c>
      <c r="E437">
        <v>4.0199999999999996</v>
      </c>
      <c r="F437">
        <v>3.77</v>
      </c>
      <c r="G437">
        <v>3.93</v>
      </c>
      <c r="H437">
        <f t="shared" si="103"/>
        <v>3.6437246963562764E-2</v>
      </c>
      <c r="I437">
        <f t="shared" si="104"/>
        <v>1.5503875968992276E-2</v>
      </c>
      <c r="J437">
        <f t="shared" si="110"/>
        <v>0.61885022254283906</v>
      </c>
      <c r="K437" s="2">
        <v>1</v>
      </c>
      <c r="L437" s="2">
        <v>1</v>
      </c>
      <c r="M437" s="6">
        <f ca="1">100*(D437-MIN(OFFSET(C437,-$M$3+1,0):C437))/(MAX(OFFSET(B437,-$M$3+1,0):B437)-MIN(OFFSET(C437,-$M$3+1,0):C437))</f>
        <v>49.612403100775204</v>
      </c>
      <c r="N437" s="6">
        <f ca="1">100*(G437-MIN(OFFSET(F437,-$M$3+1,0):F437))/(MAX(OFFSET(E437,-$M$3+1,0):E437)-MIN(OFFSET(F437,-$M$3+1,0):F437))</f>
        <v>20.895522388059714</v>
      </c>
      <c r="O437" s="6">
        <f t="shared" ca="1" si="105"/>
        <v>28.71688071271549</v>
      </c>
      <c r="P437" s="8">
        <f t="shared" si="108"/>
        <v>0.37000000000000011</v>
      </c>
      <c r="Q437" s="8">
        <f t="shared" si="109"/>
        <v>0.24999999999999956</v>
      </c>
      <c r="R437" s="15">
        <f ca="1">AVERAGE(P437:OFFSET(P437,-$R$3+1,0))*$R$4*K437</f>
        <v>42.25</v>
      </c>
      <c r="S437" s="15">
        <f ca="1">AVERAGE(Q437:OFFSET(Q437,-$R$3+1,0))*$S$4*L437</f>
        <v>36.874999999999993</v>
      </c>
      <c r="T437" s="11" t="str">
        <f t="shared" ca="1" si="106"/>
        <v xml:space="preserve"> </v>
      </c>
      <c r="U437" s="11" t="str">
        <f t="shared" ca="1" si="107"/>
        <v>Sell</v>
      </c>
      <c r="V437" s="3">
        <f t="shared" ca="1" si="113"/>
        <v>-10</v>
      </c>
      <c r="W437" s="16">
        <f t="shared" ca="1" si="114"/>
        <v>7.9123711340206162</v>
      </c>
      <c r="X437" s="3">
        <f t="shared" ca="1" si="111"/>
        <v>3.02</v>
      </c>
      <c r="Y437" s="3">
        <f t="shared" ca="1" si="112"/>
        <v>4.62</v>
      </c>
      <c r="Z437" s="12">
        <f t="shared" ca="1" si="115"/>
        <v>-89.999999999999858</v>
      </c>
      <c r="AA437" s="17">
        <f t="shared" ca="1" si="116"/>
        <v>47.474226804123738</v>
      </c>
      <c r="AB437" s="17">
        <f t="shared" ca="1" si="117"/>
        <v>-42.52577319587612</v>
      </c>
      <c r="AC437" s="19">
        <f t="shared" ca="1" si="118"/>
        <v>13970.865444948564</v>
      </c>
    </row>
    <row r="438" spans="1:29" x14ac:dyDescent="0.25">
      <c r="A438" s="22">
        <v>36640</v>
      </c>
      <c r="B438">
        <v>2.59</v>
      </c>
      <c r="C438">
        <v>2.25</v>
      </c>
      <c r="D438">
        <v>2.25</v>
      </c>
      <c r="E438">
        <v>4.1500000000000004</v>
      </c>
      <c r="F438">
        <v>3.74</v>
      </c>
      <c r="G438">
        <v>3.93</v>
      </c>
      <c r="H438">
        <f t="shared" si="103"/>
        <v>-0.12109375</v>
      </c>
      <c r="I438">
        <f t="shared" si="104"/>
        <v>0</v>
      </c>
      <c r="J438">
        <f t="shared" si="110"/>
        <v>0.606966646072437</v>
      </c>
      <c r="K438" s="2">
        <v>1</v>
      </c>
      <c r="L438" s="2">
        <v>1</v>
      </c>
      <c r="M438" s="6">
        <f ca="1">100*(D438-MIN(OFFSET(C438,-$M$3+1,0):C438))/(MAX(OFFSET(B438,-$M$3+1,0):B438)-MIN(OFFSET(C438,-$M$3+1,0):C438))</f>
        <v>28.448275862068968</v>
      </c>
      <c r="N438" s="6">
        <f ca="1">100*(G438-MIN(OFFSET(F438,-$M$3+1,0):F438))/(MAX(OFFSET(E438,-$M$3+1,0):E438)-MIN(OFFSET(F438,-$M$3+1,0):F438))</f>
        <v>31.111111111111143</v>
      </c>
      <c r="O438" s="6">
        <f t="shared" ca="1" si="105"/>
        <v>-2.6628352490421747</v>
      </c>
      <c r="P438" s="8">
        <f t="shared" si="108"/>
        <v>0.33999999999999986</v>
      </c>
      <c r="Q438" s="8">
        <f t="shared" si="109"/>
        <v>0.41000000000000014</v>
      </c>
      <c r="R438" s="15">
        <f ca="1">AVERAGE(P438:OFFSET(P438,-$R$3+1,0))*$R$4*K438</f>
        <v>43.749999999999993</v>
      </c>
      <c r="S438" s="15">
        <f ca="1">AVERAGE(Q438:OFFSET(Q438,-$R$3+1,0))*$S$4*L438</f>
        <v>37.374999999999993</v>
      </c>
      <c r="T438" s="11" t="str">
        <f t="shared" ca="1" si="106"/>
        <v xml:space="preserve"> </v>
      </c>
      <c r="U438" s="11" t="str">
        <f t="shared" ca="1" si="107"/>
        <v>Exit</v>
      </c>
      <c r="V438" s="3">
        <f t="shared" ca="1" si="113"/>
        <v>-10</v>
      </c>
      <c r="W438" s="16">
        <f t="shared" ca="1" si="114"/>
        <v>7.9123711340206162</v>
      </c>
      <c r="X438" s="3">
        <f t="shared" ca="1" si="111"/>
        <v>3.02</v>
      </c>
      <c r="Y438" s="3">
        <f t="shared" ca="1" si="112"/>
        <v>4.62</v>
      </c>
      <c r="Z438" s="12">
        <f t="shared" ca="1" si="115"/>
        <v>310.00000000000006</v>
      </c>
      <c r="AA438" s="17">
        <f t="shared" ca="1" si="116"/>
        <v>0</v>
      </c>
      <c r="AB438" s="17">
        <f t="shared" ca="1" si="117"/>
        <v>310.00000000000006</v>
      </c>
      <c r="AC438" s="19">
        <f t="shared" ca="1" si="118"/>
        <v>14280.865444948564</v>
      </c>
    </row>
    <row r="439" spans="1:29" x14ac:dyDescent="0.25">
      <c r="A439" s="22">
        <v>36641</v>
      </c>
      <c r="B439">
        <v>2.5</v>
      </c>
      <c r="C439">
        <v>2.25</v>
      </c>
      <c r="D439">
        <v>2.41</v>
      </c>
      <c r="E439">
        <v>4.05</v>
      </c>
      <c r="F439">
        <v>3.84</v>
      </c>
      <c r="G439">
        <v>3.9</v>
      </c>
      <c r="H439">
        <f t="shared" si="103"/>
        <v>7.1111111111111125E-2</v>
      </c>
      <c r="I439">
        <f t="shared" si="104"/>
        <v>-7.6335877862595547E-3</v>
      </c>
      <c r="J439">
        <f t="shared" si="110"/>
        <v>0.61283158318441699</v>
      </c>
      <c r="K439" s="2">
        <v>1</v>
      </c>
      <c r="L439" s="2">
        <v>1</v>
      </c>
      <c r="M439" s="6">
        <f ca="1">100*(D439-MIN(OFFSET(C439,-$M$3+1,0):C439))/(MAX(OFFSET(B439,-$M$3+1,0):B439)-MIN(OFFSET(C439,-$M$3+1,0):C439))</f>
        <v>64.473684210526329</v>
      </c>
      <c r="N439" s="6">
        <f ca="1">100*(G439-MIN(OFFSET(F439,-$M$3+1,0):F439))/(MAX(OFFSET(E439,-$M$3+1,0):E439)-MIN(OFFSET(F439,-$M$3+1,0):F439))</f>
        <v>49.999999999999957</v>
      </c>
      <c r="O439" s="6">
        <f t="shared" ca="1" si="105"/>
        <v>14.473684210526372</v>
      </c>
      <c r="P439" s="8">
        <f t="shared" si="108"/>
        <v>0.25</v>
      </c>
      <c r="Q439" s="8">
        <f t="shared" si="109"/>
        <v>0.20999999999999996</v>
      </c>
      <c r="R439" s="15">
        <f ca="1">AVERAGE(P439:OFFSET(P439,-$R$3+1,0))*$R$4*K439</f>
        <v>39.875</v>
      </c>
      <c r="S439" s="15">
        <f ca="1">AVERAGE(Q439:OFFSET(Q439,-$R$3+1,0))*$S$4*L439</f>
        <v>35.749999999999993</v>
      </c>
      <c r="T439" s="11" t="str">
        <f t="shared" ca="1" si="106"/>
        <v xml:space="preserve"> </v>
      </c>
      <c r="U439" s="11" t="str">
        <f t="shared" ca="1" si="107"/>
        <v xml:space="preserve"> </v>
      </c>
      <c r="V439" s="3" t="str">
        <f t="shared" ca="1" si="113"/>
        <v xml:space="preserve"> </v>
      </c>
      <c r="W439" s="16" t="str">
        <f t="shared" ca="1" si="114"/>
        <v xml:space="preserve"> </v>
      </c>
      <c r="X439" s="3" t="str">
        <f t="shared" ca="1" si="111"/>
        <v xml:space="preserve"> </v>
      </c>
      <c r="Y439" s="3" t="str">
        <f t="shared" ca="1" si="112"/>
        <v xml:space="preserve"> </v>
      </c>
      <c r="Z439" s="12" t="str">
        <f t="shared" ca="1" si="115"/>
        <v xml:space="preserve"> </v>
      </c>
      <c r="AA439" s="17" t="str">
        <f t="shared" ca="1" si="116"/>
        <v xml:space="preserve"> </v>
      </c>
      <c r="AB439" s="17" t="str">
        <f t="shared" ca="1" si="117"/>
        <v xml:space="preserve"> </v>
      </c>
      <c r="AC439" s="19">
        <f t="shared" ca="1" si="118"/>
        <v>14280.865444948564</v>
      </c>
    </row>
    <row r="440" spans="1:29" x14ac:dyDescent="0.25">
      <c r="A440" s="22">
        <v>36642</v>
      </c>
      <c r="B440">
        <v>2.38</v>
      </c>
      <c r="C440">
        <v>2.13</v>
      </c>
      <c r="D440">
        <v>2.16</v>
      </c>
      <c r="E440">
        <v>3.99</v>
      </c>
      <c r="F440">
        <v>3.74</v>
      </c>
      <c r="G440">
        <v>3.9</v>
      </c>
      <c r="H440">
        <f t="shared" si="103"/>
        <v>-0.10373443983402486</v>
      </c>
      <c r="I440">
        <f t="shared" si="104"/>
        <v>0</v>
      </c>
      <c r="J440">
        <f t="shared" si="110"/>
        <v>0.59350313358033646</v>
      </c>
      <c r="K440" s="2">
        <v>1</v>
      </c>
      <c r="L440" s="2">
        <v>1</v>
      </c>
      <c r="M440" s="6">
        <f ca="1">100*(D440-MIN(OFFSET(C440,-$M$3+1,0):C440))/(MAX(OFFSET(B440,-$M$3+1,0):B440)-MIN(OFFSET(C440,-$M$3+1,0):C440))</f>
        <v>31.578947368421073</v>
      </c>
      <c r="N440" s="6">
        <f ca="1">100*(G440-MIN(OFFSET(F440,-$M$3+1,0):F440))/(MAX(OFFSET(E440,-$M$3+1,0):E440)-MIN(OFFSET(F440,-$M$3+1,0):F440))</f>
        <v>46.808510638297797</v>
      </c>
      <c r="O440" s="6">
        <f t="shared" ca="1" si="105"/>
        <v>-15.229563269876724</v>
      </c>
      <c r="P440" s="8">
        <f t="shared" si="108"/>
        <v>0.28000000000000025</v>
      </c>
      <c r="Q440" s="8">
        <f t="shared" si="109"/>
        <v>0.25</v>
      </c>
      <c r="R440" s="15">
        <f ca="1">AVERAGE(P440:OFFSET(P440,-$R$3+1,0))*$R$4*K440</f>
        <v>40.625</v>
      </c>
      <c r="S440" s="15">
        <f ca="1">AVERAGE(Q440:OFFSET(Q440,-$R$3+1,0))*$S$4*L440</f>
        <v>34.249999999999993</v>
      </c>
      <c r="T440" s="11" t="str">
        <f t="shared" ca="1" si="106"/>
        <v xml:space="preserve"> </v>
      </c>
      <c r="U440" s="11" t="str">
        <f t="shared" ca="1" si="107"/>
        <v xml:space="preserve"> </v>
      </c>
      <c r="V440" s="3" t="str">
        <f t="shared" ca="1" si="113"/>
        <v xml:space="preserve"> </v>
      </c>
      <c r="W440" s="16" t="str">
        <f t="shared" ca="1" si="114"/>
        <v xml:space="preserve"> </v>
      </c>
      <c r="X440" s="3" t="str">
        <f t="shared" ca="1" si="111"/>
        <v xml:space="preserve"> </v>
      </c>
      <c r="Y440" s="3" t="str">
        <f t="shared" ca="1" si="112"/>
        <v xml:space="preserve"> </v>
      </c>
      <c r="Z440" s="12" t="str">
        <f t="shared" ca="1" si="115"/>
        <v xml:space="preserve"> </v>
      </c>
      <c r="AA440" s="17" t="str">
        <f t="shared" ca="1" si="116"/>
        <v xml:space="preserve"> </v>
      </c>
      <c r="AB440" s="17" t="str">
        <f t="shared" ca="1" si="117"/>
        <v xml:space="preserve"> </v>
      </c>
      <c r="AC440" s="19">
        <f t="shared" ca="1" si="118"/>
        <v>14280.865444948564</v>
      </c>
    </row>
    <row r="441" spans="1:29" x14ac:dyDescent="0.25">
      <c r="A441" s="22">
        <v>36643</v>
      </c>
      <c r="B441">
        <v>2.25</v>
      </c>
      <c r="C441">
        <v>2.13</v>
      </c>
      <c r="D441">
        <v>2.2200000000000002</v>
      </c>
      <c r="E441">
        <v>3.84</v>
      </c>
      <c r="F441">
        <v>3.18</v>
      </c>
      <c r="G441">
        <v>3.65</v>
      </c>
      <c r="H441">
        <f t="shared" si="103"/>
        <v>2.7777777777777901E-2</v>
      </c>
      <c r="I441">
        <f t="shared" si="104"/>
        <v>-6.4102564102564097E-2</v>
      </c>
      <c r="J441">
        <f t="shared" si="110"/>
        <v>0.56627432481777151</v>
      </c>
      <c r="K441" s="2">
        <v>1</v>
      </c>
      <c r="L441" s="2">
        <v>1</v>
      </c>
      <c r="M441" s="6">
        <f ca="1">100*(D441-MIN(OFFSET(C441,-$M$3+1,0):C441))/(MAX(OFFSET(B441,-$M$3+1,0):B441)-MIN(OFFSET(C441,-$M$3+1,0):C441))</f>
        <v>16.363636363636409</v>
      </c>
      <c r="N441" s="6">
        <f ca="1">100*(G441-MIN(OFFSET(F441,-$M$3+1,0):F441))/(MAX(OFFSET(E441,-$M$3+1,0):E441)-MIN(OFFSET(F441,-$M$3+1,0):F441))</f>
        <v>48.453608247422643</v>
      </c>
      <c r="O441" s="6">
        <f t="shared" ca="1" si="105"/>
        <v>-32.089971883786234</v>
      </c>
      <c r="P441" s="8">
        <f t="shared" si="108"/>
        <v>0.12000000000000011</v>
      </c>
      <c r="Q441" s="8">
        <f t="shared" si="109"/>
        <v>0.71999999999999975</v>
      </c>
      <c r="R441" s="15">
        <f ca="1">AVERAGE(P441:OFFSET(P441,-$R$3+1,0))*$R$4*K441</f>
        <v>31.375000000000007</v>
      </c>
      <c r="S441" s="15">
        <f ca="1">AVERAGE(Q441:OFFSET(Q441,-$R$3+1,0))*$S$4*L441</f>
        <v>31.874999999999986</v>
      </c>
      <c r="T441" s="11" t="str">
        <f t="shared" ca="1" si="106"/>
        <v>Buy</v>
      </c>
      <c r="U441" s="11" t="str">
        <f t="shared" ca="1" si="107"/>
        <v xml:space="preserve"> </v>
      </c>
      <c r="V441" s="3">
        <f t="shared" ca="1" si="113"/>
        <v>10</v>
      </c>
      <c r="W441" s="16">
        <f t="shared" ca="1" si="114"/>
        <v>-9.8431372549019667</v>
      </c>
      <c r="X441" s="3">
        <f t="shared" ca="1" si="111"/>
        <v>2.2200000000000002</v>
      </c>
      <c r="Y441" s="3">
        <f t="shared" ca="1" si="112"/>
        <v>3.65</v>
      </c>
      <c r="Z441" s="12" t="str">
        <f t="shared" ca="1" si="115"/>
        <v xml:space="preserve"> </v>
      </c>
      <c r="AA441" s="17" t="str">
        <f t="shared" ca="1" si="116"/>
        <v xml:space="preserve"> </v>
      </c>
      <c r="AB441" s="17" t="str">
        <f t="shared" ca="1" si="117"/>
        <v xml:space="preserve"> </v>
      </c>
      <c r="AC441" s="19">
        <f t="shared" ca="1" si="118"/>
        <v>14280.865444948564</v>
      </c>
    </row>
    <row r="442" spans="1:29" x14ac:dyDescent="0.25">
      <c r="A442" s="22">
        <v>36644</v>
      </c>
      <c r="B442">
        <v>2.2799999999999998</v>
      </c>
      <c r="C442">
        <v>1.85</v>
      </c>
      <c r="D442">
        <v>2.0699999999999998</v>
      </c>
      <c r="E442">
        <v>3.65</v>
      </c>
      <c r="F442">
        <v>3.37</v>
      </c>
      <c r="G442">
        <v>3.62</v>
      </c>
      <c r="H442">
        <f t="shared" si="103"/>
        <v>-6.7567567567567766E-2</v>
      </c>
      <c r="I442">
        <f t="shared" si="104"/>
        <v>-8.2191780821917471E-3</v>
      </c>
      <c r="J442">
        <f t="shared" si="110"/>
        <v>0.5615852108801328</v>
      </c>
      <c r="K442" s="2">
        <v>1</v>
      </c>
      <c r="L442" s="2">
        <v>1</v>
      </c>
      <c r="M442" s="6">
        <f ca="1">100*(D442-MIN(OFFSET(C442,-$M$3+1,0):C442))/(MAX(OFFSET(B442,-$M$3+1,0):B442)-MIN(OFFSET(C442,-$M$3+1,0):C442))</f>
        <v>26.506024096385509</v>
      </c>
      <c r="N442" s="6">
        <f ca="1">100*(G442-MIN(OFFSET(F442,-$M$3+1,0):F442))/(MAX(OFFSET(E442,-$M$3+1,0):E442)-MIN(OFFSET(F442,-$M$3+1,0):F442))</f>
        <v>45.360824742268022</v>
      </c>
      <c r="O442" s="6">
        <f t="shared" ca="1" si="105"/>
        <v>-18.854800645882513</v>
      </c>
      <c r="P442" s="8">
        <f t="shared" si="108"/>
        <v>0.42999999999999972</v>
      </c>
      <c r="Q442" s="8">
        <f t="shared" si="109"/>
        <v>0.2799999999999998</v>
      </c>
      <c r="R442" s="15">
        <f ca="1">AVERAGE(P442:OFFSET(P442,-$R$3+1,0))*$R$4*K442</f>
        <v>32.625000000000007</v>
      </c>
      <c r="S442" s="15">
        <f ca="1">AVERAGE(Q442:OFFSET(Q442,-$R$3+1,0))*$S$4*L442</f>
        <v>33.499999999999986</v>
      </c>
      <c r="T442" s="11" t="str">
        <f t="shared" ca="1" si="106"/>
        <v>Buy</v>
      </c>
      <c r="U442" s="11" t="str">
        <f t="shared" ca="1" si="107"/>
        <v xml:space="preserve"> </v>
      </c>
      <c r="V442" s="3">
        <f t="shared" ca="1" si="113"/>
        <v>10</v>
      </c>
      <c r="W442" s="16">
        <f t="shared" ca="1" si="114"/>
        <v>-9.8431372549019667</v>
      </c>
      <c r="X442" s="3">
        <f t="shared" ca="1" si="111"/>
        <v>2.2200000000000002</v>
      </c>
      <c r="Y442" s="3">
        <f t="shared" ca="1" si="112"/>
        <v>3.65</v>
      </c>
      <c r="Z442" s="12">
        <f t="shared" ca="1" si="115"/>
        <v>-150.00000000000034</v>
      </c>
      <c r="AA442" s="17">
        <f t="shared" ca="1" si="116"/>
        <v>29.52941176470571</v>
      </c>
      <c r="AB442" s="17">
        <f t="shared" ca="1" si="117"/>
        <v>-120.47058823529463</v>
      </c>
      <c r="AC442" s="19">
        <f t="shared" ca="1" si="118"/>
        <v>14160.394856713268</v>
      </c>
    </row>
    <row r="443" spans="1:29" x14ac:dyDescent="0.25">
      <c r="A443" s="22">
        <v>36647</v>
      </c>
      <c r="B443">
        <v>2.35</v>
      </c>
      <c r="C443">
        <v>2.13</v>
      </c>
      <c r="D443">
        <v>2.19</v>
      </c>
      <c r="E443">
        <v>3.87</v>
      </c>
      <c r="F443">
        <v>3.49</v>
      </c>
      <c r="G443">
        <v>3.8</v>
      </c>
      <c r="H443">
        <f t="shared" si="103"/>
        <v>5.7971014492753659E-2</v>
      </c>
      <c r="I443">
        <f t="shared" si="104"/>
        <v>4.9723756906077332E-2</v>
      </c>
      <c r="J443">
        <f t="shared" si="110"/>
        <v>0.58283414424258373</v>
      </c>
      <c r="K443" s="2">
        <v>1</v>
      </c>
      <c r="L443" s="2">
        <v>1</v>
      </c>
      <c r="M443" s="6">
        <f ca="1">100*(D443-MIN(OFFSET(C443,-$M$3+1,0):C443))/(MAX(OFFSET(B443,-$M$3+1,0):B443)-MIN(OFFSET(C443,-$M$3+1,0):C443))</f>
        <v>45.945945945945944</v>
      </c>
      <c r="N443" s="6">
        <f ca="1">100*(G443-MIN(OFFSET(F443,-$M$3+1,0):F443))/(MAX(OFFSET(E443,-$M$3+1,0):E443)-MIN(OFFSET(F443,-$M$3+1,0):F443))</f>
        <v>63.917525773195827</v>
      </c>
      <c r="O443" s="6">
        <f t="shared" ca="1" si="105"/>
        <v>-17.971579827249883</v>
      </c>
      <c r="P443" s="8">
        <f t="shared" si="108"/>
        <v>0.28000000000000025</v>
      </c>
      <c r="Q443" s="8">
        <f t="shared" si="109"/>
        <v>0.37999999999999989</v>
      </c>
      <c r="R443" s="15">
        <f ca="1">AVERAGE(P443:OFFSET(P443,-$R$3+1,0))*$R$4*K443</f>
        <v>28.125000000000007</v>
      </c>
      <c r="S443" s="15">
        <f ca="1">AVERAGE(Q443:OFFSET(Q443,-$R$3+1,0))*$S$4*L443</f>
        <v>34.374999999999986</v>
      </c>
      <c r="T443" s="11" t="str">
        <f t="shared" ca="1" si="106"/>
        <v>Buy</v>
      </c>
      <c r="U443" s="11" t="str">
        <f t="shared" ca="1" si="107"/>
        <v xml:space="preserve"> </v>
      </c>
      <c r="V443" s="3">
        <f t="shared" ca="1" si="113"/>
        <v>10</v>
      </c>
      <c r="W443" s="16">
        <f t="shared" ca="1" si="114"/>
        <v>-9.8431372549019667</v>
      </c>
      <c r="X443" s="3">
        <f t="shared" ca="1" si="111"/>
        <v>2.2200000000000002</v>
      </c>
      <c r="Y443" s="3">
        <f t="shared" ca="1" si="112"/>
        <v>3.65</v>
      </c>
      <c r="Z443" s="12">
        <f t="shared" ca="1" si="115"/>
        <v>120.00000000000011</v>
      </c>
      <c r="AA443" s="17">
        <f t="shared" ca="1" si="116"/>
        <v>-177.17647058823511</v>
      </c>
      <c r="AB443" s="17">
        <f t="shared" ca="1" si="117"/>
        <v>-57.176470588234992</v>
      </c>
      <c r="AC443" s="19">
        <f t="shared" ca="1" si="118"/>
        <v>14103.218386125034</v>
      </c>
    </row>
    <row r="444" spans="1:29" x14ac:dyDescent="0.25">
      <c r="A444" s="22">
        <v>36648</v>
      </c>
      <c r="B444">
        <v>2.16</v>
      </c>
      <c r="C444">
        <v>1.88</v>
      </c>
      <c r="D444">
        <v>1.92</v>
      </c>
      <c r="E444">
        <v>3.77</v>
      </c>
      <c r="F444">
        <v>3.52</v>
      </c>
      <c r="G444">
        <v>3.59</v>
      </c>
      <c r="H444">
        <f t="shared" si="103"/>
        <v>-0.12328767123287676</v>
      </c>
      <c r="I444">
        <f t="shared" si="104"/>
        <v>-5.5263157894736792E-2</v>
      </c>
      <c r="J444">
        <f t="shared" si="110"/>
        <v>0.59574266595969405</v>
      </c>
      <c r="K444" s="2">
        <v>1</v>
      </c>
      <c r="L444" s="2">
        <v>1</v>
      </c>
      <c r="M444" s="6">
        <f ca="1">100*(D444-MIN(OFFSET(C444,-$M$3+1,0):C444))/(MAX(OFFSET(B444,-$M$3+1,0):B444)-MIN(OFFSET(C444,-$M$3+1,0):C444))</f>
        <v>10.769230769230747</v>
      </c>
      <c r="N444" s="6">
        <f ca="1">100*(G444-MIN(OFFSET(F444,-$M$3+1,0):F444))/(MAX(OFFSET(E444,-$M$3+1,0):E444)-MIN(OFFSET(F444,-$M$3+1,0):F444))</f>
        <v>47.126436781609179</v>
      </c>
      <c r="O444" s="6">
        <f t="shared" ca="1" si="105"/>
        <v>-36.357206012378434</v>
      </c>
      <c r="P444" s="8">
        <f t="shared" si="108"/>
        <v>0.31000000000000005</v>
      </c>
      <c r="Q444" s="8">
        <f t="shared" si="109"/>
        <v>0.2799999999999998</v>
      </c>
      <c r="R444" s="15">
        <f ca="1">AVERAGE(P444:OFFSET(P444,-$R$3+1,0))*$R$4*K444</f>
        <v>29.750000000000004</v>
      </c>
      <c r="S444" s="15">
        <f ca="1">AVERAGE(Q444:OFFSET(Q444,-$R$3+1,0))*$S$4*L444</f>
        <v>34.749999999999986</v>
      </c>
      <c r="T444" s="11" t="str">
        <f t="shared" ca="1" si="106"/>
        <v>Buy</v>
      </c>
      <c r="U444" s="11" t="str">
        <f t="shared" ca="1" si="107"/>
        <v xml:space="preserve"> </v>
      </c>
      <c r="V444" s="3">
        <f t="shared" ca="1" si="113"/>
        <v>10</v>
      </c>
      <c r="W444" s="16">
        <f t="shared" ca="1" si="114"/>
        <v>-9.8431372549019667</v>
      </c>
      <c r="X444" s="3">
        <f t="shared" ca="1" si="111"/>
        <v>2.2200000000000002</v>
      </c>
      <c r="Y444" s="3">
        <f t="shared" ca="1" si="112"/>
        <v>3.65</v>
      </c>
      <c r="Z444" s="12">
        <f t="shared" ca="1" si="115"/>
        <v>-270</v>
      </c>
      <c r="AA444" s="17">
        <f t="shared" ca="1" si="116"/>
        <v>206.70588235294125</v>
      </c>
      <c r="AB444" s="17">
        <f t="shared" ca="1" si="117"/>
        <v>-63.294117647058755</v>
      </c>
      <c r="AC444" s="19">
        <f t="shared" ca="1" si="118"/>
        <v>14039.924268477975</v>
      </c>
    </row>
    <row r="445" spans="1:29" x14ac:dyDescent="0.25">
      <c r="A445" s="22">
        <v>36649</v>
      </c>
      <c r="B445">
        <v>2.2000000000000002</v>
      </c>
      <c r="C445">
        <v>1.71</v>
      </c>
      <c r="D445">
        <v>1.95</v>
      </c>
      <c r="E445">
        <v>3.59</v>
      </c>
      <c r="F445">
        <v>3.43</v>
      </c>
      <c r="G445">
        <v>3.46</v>
      </c>
      <c r="H445">
        <f t="shared" si="103"/>
        <v>1.5625E-2</v>
      </c>
      <c r="I445">
        <f t="shared" si="104"/>
        <v>-3.6211699164345412E-2</v>
      </c>
      <c r="J445">
        <f t="shared" si="110"/>
        <v>0.62832591123292636</v>
      </c>
      <c r="K445" s="2">
        <v>1</v>
      </c>
      <c r="L445" s="2">
        <v>1</v>
      </c>
      <c r="M445" s="6">
        <f ca="1">100*(D445-MIN(OFFSET(C445,-$M$3+1,0):C445))/(MAX(OFFSET(B445,-$M$3+1,0):B445)-MIN(OFFSET(C445,-$M$3+1,0):C445))</f>
        <v>35.820895522388064</v>
      </c>
      <c r="N445" s="6">
        <f ca="1">100*(G445-MIN(OFFSET(F445,-$M$3+1,0):F445))/(MAX(OFFSET(E445,-$M$3+1,0):E445)-MIN(OFFSET(F445,-$M$3+1,0):F445))</f>
        <v>34.56790123456787</v>
      </c>
      <c r="O445" s="6">
        <f t="shared" ca="1" si="105"/>
        <v>1.2529942878201936</v>
      </c>
      <c r="P445" s="8">
        <f t="shared" si="108"/>
        <v>0.49000000000000021</v>
      </c>
      <c r="Q445" s="8">
        <f t="shared" si="109"/>
        <v>0.1599999999999997</v>
      </c>
      <c r="R445" s="15">
        <f ca="1">AVERAGE(P445:OFFSET(P445,-$R$3+1,0))*$R$4*K445</f>
        <v>31.250000000000007</v>
      </c>
      <c r="S445" s="15">
        <f ca="1">AVERAGE(Q445:OFFSET(Q445,-$R$3+1,0))*$S$4*L445</f>
        <v>33.624999999999986</v>
      </c>
      <c r="T445" s="11" t="str">
        <f t="shared" ca="1" si="106"/>
        <v>Exit</v>
      </c>
      <c r="U445" s="11" t="str">
        <f t="shared" ca="1" si="107"/>
        <v xml:space="preserve"> </v>
      </c>
      <c r="V445" s="3">
        <f t="shared" ca="1" si="113"/>
        <v>10</v>
      </c>
      <c r="W445" s="16">
        <f t="shared" ca="1" si="114"/>
        <v>-9.8431372549019667</v>
      </c>
      <c r="X445" s="3">
        <f t="shared" ca="1" si="111"/>
        <v>2.2200000000000002</v>
      </c>
      <c r="Y445" s="3">
        <f t="shared" ca="1" si="112"/>
        <v>3.65</v>
      </c>
      <c r="Z445" s="12">
        <f t="shared" ca="1" si="115"/>
        <v>30.000000000000028</v>
      </c>
      <c r="AA445" s="17">
        <f t="shared" ca="1" si="116"/>
        <v>127.96078431372547</v>
      </c>
      <c r="AB445" s="17">
        <f t="shared" ca="1" si="117"/>
        <v>157.9607843137255</v>
      </c>
      <c r="AC445" s="19">
        <f t="shared" ca="1" si="118"/>
        <v>14197.8850527917</v>
      </c>
    </row>
    <row r="446" spans="1:29" x14ac:dyDescent="0.25">
      <c r="A446" s="22">
        <v>36650</v>
      </c>
      <c r="B446">
        <v>2.2000000000000002</v>
      </c>
      <c r="C446">
        <v>1.89</v>
      </c>
      <c r="D446">
        <v>2.0099999999999998</v>
      </c>
      <c r="E446">
        <v>3.59</v>
      </c>
      <c r="F446">
        <v>3.3</v>
      </c>
      <c r="G446">
        <v>3.46</v>
      </c>
      <c r="H446">
        <f t="shared" si="103"/>
        <v>3.076923076923066E-2</v>
      </c>
      <c r="I446">
        <f t="shared" si="104"/>
        <v>0</v>
      </c>
      <c r="J446">
        <f t="shared" si="110"/>
        <v>0.55989327200009764</v>
      </c>
      <c r="K446" s="2">
        <v>1</v>
      </c>
      <c r="L446" s="2">
        <v>1</v>
      </c>
      <c r="M446" s="6">
        <f ca="1">100*(D446-MIN(OFFSET(C446,-$M$3+1,0):C446))/(MAX(OFFSET(B446,-$M$3+1,0):B446)-MIN(OFFSET(C446,-$M$3+1,0):C446))</f>
        <v>46.874999999999964</v>
      </c>
      <c r="N446" s="6">
        <f ca="1">100*(G446-MIN(OFFSET(F446,-$M$3+1,0):F446))/(MAX(OFFSET(E446,-$M$3+1,0):E446)-MIN(OFFSET(F446,-$M$3+1,0):F446))</f>
        <v>40.57971014492751</v>
      </c>
      <c r="O446" s="6">
        <f t="shared" ca="1" si="105"/>
        <v>6.2952898550724541</v>
      </c>
      <c r="P446" s="8">
        <f t="shared" si="108"/>
        <v>0.31000000000000028</v>
      </c>
      <c r="Q446" s="8">
        <f t="shared" si="109"/>
        <v>0.29000000000000004</v>
      </c>
      <c r="R446" s="15">
        <f ca="1">AVERAGE(P446:OFFSET(P446,-$R$3+1,0))*$R$4*K446</f>
        <v>30.875000000000007</v>
      </c>
      <c r="S446" s="15">
        <f ca="1">AVERAGE(Q446:OFFSET(Q446,-$R$3+1,0))*$S$4*L446</f>
        <v>32.124999999999986</v>
      </c>
      <c r="T446" s="11" t="str">
        <f t="shared" ca="1" si="106"/>
        <v xml:space="preserve"> </v>
      </c>
      <c r="U446" s="11" t="str">
        <f t="shared" ca="1" si="107"/>
        <v xml:space="preserve"> </v>
      </c>
      <c r="V446" s="3" t="str">
        <f t="shared" ca="1" si="113"/>
        <v xml:space="preserve"> </v>
      </c>
      <c r="W446" s="16" t="str">
        <f t="shared" ca="1" si="114"/>
        <v xml:space="preserve"> </v>
      </c>
      <c r="X446" s="3" t="str">
        <f t="shared" ca="1" si="111"/>
        <v xml:space="preserve"> </v>
      </c>
      <c r="Y446" s="3" t="str">
        <f t="shared" ca="1" si="112"/>
        <v xml:space="preserve"> </v>
      </c>
      <c r="Z446" s="12" t="str">
        <f t="shared" ca="1" si="115"/>
        <v xml:space="preserve"> </v>
      </c>
      <c r="AA446" s="17" t="str">
        <f t="shared" ca="1" si="116"/>
        <v xml:space="preserve"> </v>
      </c>
      <c r="AB446" s="17" t="str">
        <f t="shared" ca="1" si="117"/>
        <v xml:space="preserve"> </v>
      </c>
      <c r="AC446" s="19">
        <f t="shared" ca="1" si="118"/>
        <v>14197.8850527917</v>
      </c>
    </row>
    <row r="447" spans="1:29" x14ac:dyDescent="0.25">
      <c r="A447" s="22">
        <v>36651</v>
      </c>
      <c r="B447">
        <v>2.17</v>
      </c>
      <c r="C447">
        <v>1.89</v>
      </c>
      <c r="D447">
        <v>2.17</v>
      </c>
      <c r="E447">
        <v>3.55</v>
      </c>
      <c r="F447">
        <v>3.4</v>
      </c>
      <c r="G447">
        <v>3.49</v>
      </c>
      <c r="H447">
        <f t="shared" si="103"/>
        <v>7.9601990049751326E-2</v>
      </c>
      <c r="I447">
        <f t="shared" si="104"/>
        <v>8.6705202312138407E-3</v>
      </c>
      <c r="J447">
        <f t="shared" si="110"/>
        <v>0.58572189287298315</v>
      </c>
      <c r="K447" s="2">
        <v>1</v>
      </c>
      <c r="L447" s="2">
        <v>1</v>
      </c>
      <c r="M447" s="6">
        <f ca="1">100*(D447-MIN(OFFSET(C447,-$M$3+1,0):C447))/(MAX(OFFSET(B447,-$M$3+1,0):B447)-MIN(OFFSET(C447,-$M$3+1,0):C447))</f>
        <v>71.874999999999986</v>
      </c>
      <c r="N447" s="6">
        <f ca="1">100*(G447-MIN(OFFSET(F447,-$M$3+1,0):F447))/(MAX(OFFSET(E447,-$M$3+1,0):E447)-MIN(OFFSET(F447,-$M$3+1,0):F447))</f>
        <v>33.333333333333385</v>
      </c>
      <c r="O447" s="6">
        <f t="shared" ca="1" si="105"/>
        <v>38.5416666666666</v>
      </c>
      <c r="P447" s="8">
        <f t="shared" si="108"/>
        <v>0.28000000000000003</v>
      </c>
      <c r="Q447" s="8">
        <f t="shared" si="109"/>
        <v>0.14999999999999991</v>
      </c>
      <c r="R447" s="15">
        <f ca="1">AVERAGE(P447:OFFSET(P447,-$R$3+1,0))*$R$4*K447</f>
        <v>31.250000000000011</v>
      </c>
      <c r="S447" s="15">
        <f ca="1">AVERAGE(Q447:OFFSET(Q447,-$R$3+1,0))*$S$4*L447</f>
        <v>31.374999999999986</v>
      </c>
      <c r="T447" s="11" t="str">
        <f t="shared" ca="1" si="106"/>
        <v xml:space="preserve"> </v>
      </c>
      <c r="U447" s="11" t="str">
        <f t="shared" ca="1" si="107"/>
        <v>Sell</v>
      </c>
      <c r="V447" s="3">
        <f t="shared" ca="1" si="113"/>
        <v>-10</v>
      </c>
      <c r="W447" s="16">
        <f t="shared" ca="1" si="114"/>
        <v>9.9601593625498097</v>
      </c>
      <c r="X447" s="3">
        <f t="shared" ca="1" si="111"/>
        <v>2.17</v>
      </c>
      <c r="Y447" s="3">
        <f t="shared" ca="1" si="112"/>
        <v>3.49</v>
      </c>
      <c r="Z447" s="12" t="str">
        <f t="shared" ca="1" si="115"/>
        <v xml:space="preserve"> </v>
      </c>
      <c r="AA447" s="17" t="str">
        <f t="shared" ca="1" si="116"/>
        <v xml:space="preserve"> </v>
      </c>
      <c r="AB447" s="17" t="str">
        <f t="shared" ca="1" si="117"/>
        <v xml:space="preserve"> </v>
      </c>
      <c r="AC447" s="19">
        <f t="shared" ca="1" si="118"/>
        <v>14197.8850527917</v>
      </c>
    </row>
    <row r="448" spans="1:29" x14ac:dyDescent="0.25">
      <c r="A448" s="22">
        <v>36654</v>
      </c>
      <c r="B448">
        <v>2.11</v>
      </c>
      <c r="C448">
        <v>1.74</v>
      </c>
      <c r="D448">
        <v>1.77</v>
      </c>
      <c r="E448">
        <v>3.55</v>
      </c>
      <c r="F448">
        <v>3.3</v>
      </c>
      <c r="G448">
        <v>3.43</v>
      </c>
      <c r="H448">
        <f t="shared" si="103"/>
        <v>-0.18433179723502302</v>
      </c>
      <c r="I448">
        <f t="shared" si="104"/>
        <v>-1.7191977077363862E-2</v>
      </c>
      <c r="J448">
        <f t="shared" si="110"/>
        <v>0.55881374595469546</v>
      </c>
      <c r="K448" s="2">
        <v>1</v>
      </c>
      <c r="L448" s="2">
        <v>1</v>
      </c>
      <c r="M448" s="6">
        <f ca="1">100*(D448-MIN(OFFSET(C448,-$M$3+1,0):C448))/(MAX(OFFSET(B448,-$M$3+1,0):B448)-MIN(OFFSET(C448,-$M$3+1,0):C448))</f>
        <v>9.3750000000000071</v>
      </c>
      <c r="N448" s="6">
        <f ca="1">100*(G448-MIN(OFFSET(F448,-$M$3+1,0):F448))/(MAX(OFFSET(E448,-$M$3+1,0):E448)-MIN(OFFSET(F448,-$M$3+1,0):F448))</f>
        <v>22.807017543859697</v>
      </c>
      <c r="O448" s="6">
        <f t="shared" ca="1" si="105"/>
        <v>-13.43201754385969</v>
      </c>
      <c r="P448" s="8">
        <f t="shared" si="108"/>
        <v>0.42999999999999994</v>
      </c>
      <c r="Q448" s="8">
        <f t="shared" si="109"/>
        <v>0.25</v>
      </c>
      <c r="R448" s="15">
        <f ca="1">AVERAGE(P448:OFFSET(P448,-$R$3+1,0))*$R$4*K448</f>
        <v>33.125000000000007</v>
      </c>
      <c r="S448" s="15">
        <f ca="1">AVERAGE(Q448:OFFSET(Q448,-$R$3+1,0))*$S$4*L448</f>
        <v>31.374999999999986</v>
      </c>
      <c r="T448" s="11" t="str">
        <f t="shared" ca="1" si="106"/>
        <v xml:space="preserve"> </v>
      </c>
      <c r="U448" s="11" t="str">
        <f t="shared" ca="1" si="107"/>
        <v>Exit</v>
      </c>
      <c r="V448" s="3">
        <f t="shared" ca="1" si="113"/>
        <v>-10</v>
      </c>
      <c r="W448" s="16">
        <f t="shared" ca="1" si="114"/>
        <v>9.9601593625498097</v>
      </c>
      <c r="X448" s="3">
        <f t="shared" ca="1" si="111"/>
        <v>2.17</v>
      </c>
      <c r="Y448" s="3">
        <f t="shared" ca="1" si="112"/>
        <v>3.49</v>
      </c>
      <c r="Z448" s="12">
        <f t="shared" ca="1" si="115"/>
        <v>399.99999999999989</v>
      </c>
      <c r="AA448" s="17">
        <f t="shared" ca="1" si="116"/>
        <v>-59.760956175298908</v>
      </c>
      <c r="AB448" s="17">
        <f t="shared" ca="1" si="117"/>
        <v>340.23904382470096</v>
      </c>
      <c r="AC448" s="19">
        <f t="shared" ca="1" si="118"/>
        <v>14538.1240966164</v>
      </c>
    </row>
    <row r="449" spans="1:29" x14ac:dyDescent="0.25">
      <c r="A449" s="22">
        <v>36655</v>
      </c>
      <c r="B449">
        <v>2.11</v>
      </c>
      <c r="C449">
        <v>1.77</v>
      </c>
      <c r="D449">
        <v>1.83</v>
      </c>
      <c r="E449">
        <v>3.53</v>
      </c>
      <c r="F449">
        <v>3.31</v>
      </c>
      <c r="G449">
        <v>3.4</v>
      </c>
      <c r="H449">
        <f t="shared" si="103"/>
        <v>3.3898305084745894E-2</v>
      </c>
      <c r="I449">
        <f t="shared" si="104"/>
        <v>-8.7463556851312685E-3</v>
      </c>
      <c r="J449">
        <f t="shared" si="110"/>
        <v>0.55602590405194896</v>
      </c>
      <c r="K449" s="2">
        <v>1</v>
      </c>
      <c r="L449" s="2">
        <v>1</v>
      </c>
      <c r="M449" s="6">
        <f ca="1">100*(D449-MIN(OFFSET(C449,-$M$3+1,0):C449))/(MAX(OFFSET(B449,-$M$3+1,0):B449)-MIN(OFFSET(C449,-$M$3+1,0):C449))</f>
        <v>24.489795918367356</v>
      </c>
      <c r="N449" s="6">
        <f ca="1">100*(G449-MIN(OFFSET(F449,-$M$3+1,0):F449))/(MAX(OFFSET(E449,-$M$3+1,0):E449)-MIN(OFFSET(F449,-$M$3+1,0):F449))</f>
        <v>21.276595744680861</v>
      </c>
      <c r="O449" s="6">
        <f t="shared" ca="1" si="105"/>
        <v>3.213200173686495</v>
      </c>
      <c r="P449" s="8">
        <f t="shared" si="108"/>
        <v>0.33999999999999986</v>
      </c>
      <c r="Q449" s="8">
        <f t="shared" si="109"/>
        <v>0.21999999999999975</v>
      </c>
      <c r="R449" s="15">
        <f ca="1">AVERAGE(P449:OFFSET(P449,-$R$3+1,0))*$R$4*K449</f>
        <v>35.875</v>
      </c>
      <c r="S449" s="15">
        <f ca="1">AVERAGE(Q449:OFFSET(Q449,-$R$3+1,0))*$S$4*L449</f>
        <v>25.124999999999986</v>
      </c>
      <c r="T449" s="11" t="str">
        <f t="shared" ca="1" si="106"/>
        <v xml:space="preserve"> </v>
      </c>
      <c r="U449" s="11" t="str">
        <f t="shared" ca="1" si="107"/>
        <v xml:space="preserve"> </v>
      </c>
      <c r="V449" s="3" t="str">
        <f t="shared" ca="1" si="113"/>
        <v xml:space="preserve"> </v>
      </c>
      <c r="W449" s="16" t="str">
        <f t="shared" ca="1" si="114"/>
        <v xml:space="preserve"> </v>
      </c>
      <c r="X449" s="3" t="str">
        <f t="shared" ca="1" si="111"/>
        <v xml:space="preserve"> </v>
      </c>
      <c r="Y449" s="3" t="str">
        <f t="shared" ca="1" si="112"/>
        <v xml:space="preserve"> </v>
      </c>
      <c r="Z449" s="12" t="str">
        <f t="shared" ca="1" si="115"/>
        <v xml:space="preserve"> </v>
      </c>
      <c r="AA449" s="17" t="str">
        <f t="shared" ca="1" si="116"/>
        <v xml:space="preserve"> </v>
      </c>
      <c r="AB449" s="17" t="str">
        <f t="shared" ca="1" si="117"/>
        <v xml:space="preserve"> </v>
      </c>
      <c r="AC449" s="19">
        <f t="shared" ca="1" si="118"/>
        <v>14538.1240966164</v>
      </c>
    </row>
    <row r="450" spans="1:29" x14ac:dyDescent="0.25">
      <c r="A450" s="22">
        <v>36656</v>
      </c>
      <c r="B450">
        <v>1.92</v>
      </c>
      <c r="C450">
        <v>1.52</v>
      </c>
      <c r="D450">
        <v>1.52</v>
      </c>
      <c r="E450">
        <v>3.44</v>
      </c>
      <c r="F450">
        <v>3.12</v>
      </c>
      <c r="G450">
        <v>3.22</v>
      </c>
      <c r="H450">
        <f t="shared" si="103"/>
        <v>-0.16939890710382521</v>
      </c>
      <c r="I450">
        <f t="shared" si="104"/>
        <v>-5.2941176470588158E-2</v>
      </c>
      <c r="J450">
        <f t="shared" si="110"/>
        <v>0.64802408079158291</v>
      </c>
      <c r="K450" s="2">
        <v>1</v>
      </c>
      <c r="L450" s="2">
        <v>1</v>
      </c>
      <c r="M450" s="6">
        <f ca="1">100*(D450-MIN(OFFSET(C450,-$M$3+1,0):C450))/(MAX(OFFSET(B450,-$M$3+1,0):B450)-MIN(OFFSET(C450,-$M$3+1,0):C450))</f>
        <v>0</v>
      </c>
      <c r="N450" s="6">
        <f ca="1">100*(G450-MIN(OFFSET(F450,-$M$3+1,0):F450))/(MAX(OFFSET(E450,-$M$3+1,0):E450)-MIN(OFFSET(F450,-$M$3+1,0):F450))</f>
        <v>21.276595744680883</v>
      </c>
      <c r="O450" s="6">
        <f t="shared" ca="1" si="105"/>
        <v>-21.276595744680883</v>
      </c>
      <c r="P450" s="8">
        <f t="shared" si="108"/>
        <v>0.39999999999999991</v>
      </c>
      <c r="Q450" s="8">
        <f t="shared" si="109"/>
        <v>0.31999999999999984</v>
      </c>
      <c r="R450" s="15">
        <f ca="1">AVERAGE(P450:OFFSET(P450,-$R$3+1,0))*$R$4*K450</f>
        <v>35.500000000000007</v>
      </c>
      <c r="S450" s="15">
        <f ca="1">AVERAGE(Q450:OFFSET(Q450,-$R$3+1,0))*$S$4*L450</f>
        <v>25.624999999999986</v>
      </c>
      <c r="T450" s="11" t="str">
        <f t="shared" ca="1" si="106"/>
        <v>Buy</v>
      </c>
      <c r="U450" s="11" t="str">
        <f t="shared" ca="1" si="107"/>
        <v xml:space="preserve"> </v>
      </c>
      <c r="V450" s="3">
        <f t="shared" ca="1" si="113"/>
        <v>10</v>
      </c>
      <c r="W450" s="16">
        <f t="shared" ca="1" si="114"/>
        <v>-13.853658536585376</v>
      </c>
      <c r="X450" s="3">
        <f t="shared" ca="1" si="111"/>
        <v>1.52</v>
      </c>
      <c r="Y450" s="3">
        <f t="shared" ca="1" si="112"/>
        <v>3.22</v>
      </c>
      <c r="Z450" s="12" t="str">
        <f t="shared" ca="1" si="115"/>
        <v xml:space="preserve"> </v>
      </c>
      <c r="AA450" s="17" t="str">
        <f t="shared" ca="1" si="116"/>
        <v xml:space="preserve"> </v>
      </c>
      <c r="AB450" s="17" t="str">
        <f t="shared" ca="1" si="117"/>
        <v xml:space="preserve"> </v>
      </c>
      <c r="AC450" s="19">
        <f t="shared" ca="1" si="118"/>
        <v>14538.1240966164</v>
      </c>
    </row>
    <row r="451" spans="1:29" x14ac:dyDescent="0.25">
      <c r="A451" s="22">
        <v>36657</v>
      </c>
      <c r="B451">
        <v>2.2000000000000002</v>
      </c>
      <c r="C451">
        <v>1.64</v>
      </c>
      <c r="D451">
        <v>2.0099999999999998</v>
      </c>
      <c r="E451">
        <v>3.53</v>
      </c>
      <c r="F451">
        <v>3.19</v>
      </c>
      <c r="G451">
        <v>3.47</v>
      </c>
      <c r="H451">
        <f t="shared" si="103"/>
        <v>0.32236842105263142</v>
      </c>
      <c r="I451">
        <f t="shared" si="104"/>
        <v>7.7639751552795122E-2</v>
      </c>
      <c r="J451">
        <f t="shared" si="110"/>
        <v>0.70571084503275916</v>
      </c>
      <c r="K451" s="2">
        <v>1</v>
      </c>
      <c r="L451" s="2">
        <v>1</v>
      </c>
      <c r="M451" s="6">
        <f ca="1">100*(D451-MIN(OFFSET(C451,-$M$3+1,0):C451))/(MAX(OFFSET(B451,-$M$3+1,0):B451)-MIN(OFFSET(C451,-$M$3+1,0):C451))</f>
        <v>72.058823529411711</v>
      </c>
      <c r="N451" s="6">
        <f ca="1">100*(G451-MIN(OFFSET(F451,-$M$3+1,0):F451))/(MAX(OFFSET(E451,-$M$3+1,0):E451)-MIN(OFFSET(F451,-$M$3+1,0):F451))</f>
        <v>74.468085106383029</v>
      </c>
      <c r="O451" s="6">
        <f t="shared" ca="1" si="105"/>
        <v>-2.4092615769713177</v>
      </c>
      <c r="P451" s="8">
        <f t="shared" si="108"/>
        <v>0.68000000000000016</v>
      </c>
      <c r="Q451" s="8">
        <f t="shared" si="109"/>
        <v>0.33999999999999986</v>
      </c>
      <c r="R451" s="15">
        <f ca="1">AVERAGE(P451:OFFSET(P451,-$R$3+1,0))*$R$4*K451</f>
        <v>40.5</v>
      </c>
      <c r="S451" s="15">
        <f ca="1">AVERAGE(Q451:OFFSET(Q451,-$R$3+1,0))*$S$4*L451</f>
        <v>25.124999999999986</v>
      </c>
      <c r="T451" s="11" t="str">
        <f t="shared" ca="1" si="106"/>
        <v>Buy</v>
      </c>
      <c r="U451" s="11" t="str">
        <f t="shared" ca="1" si="107"/>
        <v xml:space="preserve"> </v>
      </c>
      <c r="V451" s="3">
        <f t="shared" ca="1" si="113"/>
        <v>10</v>
      </c>
      <c r="W451" s="16">
        <f t="shared" ca="1" si="114"/>
        <v>-13.853658536585376</v>
      </c>
      <c r="X451" s="3">
        <f t="shared" ca="1" si="111"/>
        <v>1.52</v>
      </c>
      <c r="Y451" s="3">
        <f t="shared" ca="1" si="112"/>
        <v>3.22</v>
      </c>
      <c r="Z451" s="12">
        <f t="shared" ca="1" si="115"/>
        <v>489.99999999999977</v>
      </c>
      <c r="AA451" s="17">
        <f t="shared" ca="1" si="116"/>
        <v>-346.3414634146344</v>
      </c>
      <c r="AB451" s="17">
        <f t="shared" ca="1" si="117"/>
        <v>143.65853658536537</v>
      </c>
      <c r="AC451" s="19">
        <f t="shared" ca="1" si="118"/>
        <v>14681.782633201767</v>
      </c>
    </row>
    <row r="452" spans="1:29" x14ac:dyDescent="0.25">
      <c r="A452" s="22">
        <v>36658</v>
      </c>
      <c r="B452">
        <v>2.3199999999999998</v>
      </c>
      <c r="C452">
        <v>1.86</v>
      </c>
      <c r="D452">
        <v>2.14</v>
      </c>
      <c r="E452">
        <v>3.81</v>
      </c>
      <c r="F452">
        <v>3.34</v>
      </c>
      <c r="G452">
        <v>3.53</v>
      </c>
      <c r="H452">
        <f t="shared" si="103"/>
        <v>6.4676616915423146E-2</v>
      </c>
      <c r="I452">
        <f t="shared" si="104"/>
        <v>1.7291066282420609E-2</v>
      </c>
      <c r="J452">
        <f t="shared" si="110"/>
        <v>0.71567092987219938</v>
      </c>
      <c r="K452" s="2">
        <v>1</v>
      </c>
      <c r="L452" s="2">
        <v>1</v>
      </c>
      <c r="M452" s="6">
        <f ca="1">100*(D452-MIN(OFFSET(C452,-$M$3+1,0):C452))/(MAX(OFFSET(B452,-$M$3+1,0):B452)-MIN(OFFSET(C452,-$M$3+1,0):C452))</f>
        <v>77.500000000000028</v>
      </c>
      <c r="N452" s="6">
        <f ca="1">100*(G452-MIN(OFFSET(F452,-$M$3+1,0):F452))/(MAX(OFFSET(E452,-$M$3+1,0):E452)-MIN(OFFSET(F452,-$M$3+1,0):F452))</f>
        <v>59.420289855072426</v>
      </c>
      <c r="O452" s="6">
        <f t="shared" ca="1" si="105"/>
        <v>18.079710144927603</v>
      </c>
      <c r="P452" s="8">
        <f t="shared" si="108"/>
        <v>0.45999999999999974</v>
      </c>
      <c r="Q452" s="8">
        <f t="shared" si="109"/>
        <v>0.4700000000000002</v>
      </c>
      <c r="R452" s="15">
        <f ca="1">AVERAGE(P452:OFFSET(P452,-$R$3+1,0))*$R$4*K452</f>
        <v>42.374999999999993</v>
      </c>
      <c r="S452" s="15">
        <f ca="1">AVERAGE(Q452:OFFSET(Q452,-$R$3+1,0))*$S$4*L452</f>
        <v>27.499999999999993</v>
      </c>
      <c r="T452" s="11" t="str">
        <f t="shared" ca="1" si="106"/>
        <v>Exit</v>
      </c>
      <c r="U452" s="11" t="str">
        <f t="shared" ca="1" si="107"/>
        <v xml:space="preserve"> </v>
      </c>
      <c r="V452" s="3">
        <f t="shared" ca="1" si="113"/>
        <v>10</v>
      </c>
      <c r="W452" s="16">
        <f t="shared" ca="1" si="114"/>
        <v>-13.853658536585376</v>
      </c>
      <c r="X452" s="3">
        <f t="shared" ca="1" si="111"/>
        <v>1.52</v>
      </c>
      <c r="Y452" s="3">
        <f t="shared" ca="1" si="112"/>
        <v>3.22</v>
      </c>
      <c r="Z452" s="12">
        <f t="shared" ca="1" si="115"/>
        <v>130.00000000000034</v>
      </c>
      <c r="AA452" s="17">
        <f t="shared" ca="1" si="116"/>
        <v>-83.121951219511715</v>
      </c>
      <c r="AB452" s="17">
        <f t="shared" ca="1" si="117"/>
        <v>46.878048780488626</v>
      </c>
      <c r="AC452" s="19">
        <f t="shared" ca="1" si="118"/>
        <v>14728.660681982255</v>
      </c>
    </row>
    <row r="453" spans="1:29" x14ac:dyDescent="0.25">
      <c r="A453" s="22">
        <v>36661</v>
      </c>
      <c r="B453">
        <v>2.23</v>
      </c>
      <c r="C453">
        <v>1.86</v>
      </c>
      <c r="D453">
        <v>2.23</v>
      </c>
      <c r="E453">
        <v>3.56</v>
      </c>
      <c r="F453">
        <v>3.31</v>
      </c>
      <c r="G453">
        <v>3.4</v>
      </c>
      <c r="H453">
        <f t="shared" ref="H453:H516" si="119">D453/D452-1</f>
        <v>4.2056074766354978E-2</v>
      </c>
      <c r="I453">
        <f t="shared" ref="I453:I516" si="120">G453/G452-1</f>
        <v>-3.682719546742208E-2</v>
      </c>
      <c r="J453">
        <f t="shared" si="110"/>
        <v>0.65593399327202351</v>
      </c>
      <c r="K453" s="2">
        <v>1</v>
      </c>
      <c r="L453" s="2">
        <v>1</v>
      </c>
      <c r="M453" s="6">
        <f ca="1">100*(D453-MIN(OFFSET(C453,-$M$3+1,0):C453))/(MAX(OFFSET(B453,-$M$3+1,0):B453)-MIN(OFFSET(C453,-$M$3+1,0):C453))</f>
        <v>88.750000000000014</v>
      </c>
      <c r="N453" s="6">
        <f ca="1">100*(G453-MIN(OFFSET(F453,-$M$3+1,0):F453))/(MAX(OFFSET(E453,-$M$3+1,0):E453)-MIN(OFFSET(F453,-$M$3+1,0):F453))</f>
        <v>40.57971014492751</v>
      </c>
      <c r="O453" s="6">
        <f t="shared" ca="1" si="105"/>
        <v>48.170289855072504</v>
      </c>
      <c r="P453" s="8">
        <f t="shared" si="108"/>
        <v>0.36999999999999988</v>
      </c>
      <c r="Q453" s="8">
        <f t="shared" si="109"/>
        <v>0.25</v>
      </c>
      <c r="R453" s="15">
        <f ca="1">AVERAGE(P453:OFFSET(P453,-$R$3+1,0))*$R$4*K453</f>
        <v>40.875000000000007</v>
      </c>
      <c r="S453" s="15">
        <f ca="1">AVERAGE(Q453:OFFSET(Q453,-$R$3+1,0))*$S$4*L453</f>
        <v>28.624999999999996</v>
      </c>
      <c r="T453" s="11" t="str">
        <f t="shared" ca="1" si="106"/>
        <v xml:space="preserve"> </v>
      </c>
      <c r="U453" s="11" t="str">
        <f t="shared" ca="1" si="107"/>
        <v>Sell</v>
      </c>
      <c r="V453" s="3">
        <f t="shared" ca="1" si="113"/>
        <v>-10</v>
      </c>
      <c r="W453" s="16">
        <f t="shared" ca="1" si="114"/>
        <v>14.279475982532755</v>
      </c>
      <c r="X453" s="3" t="str">
        <f t="shared" ca="1" si="111"/>
        <v xml:space="preserve"> </v>
      </c>
      <c r="Y453" s="3" t="str">
        <f t="shared" ca="1" si="112"/>
        <v xml:space="preserve"> </v>
      </c>
      <c r="Z453" s="12">
        <f t="shared" ca="1" si="115"/>
        <v>89.999999999999858</v>
      </c>
      <c r="AA453" s="17">
        <f t="shared" ca="1" si="116"/>
        <v>180.09756097560972</v>
      </c>
      <c r="AB453" s="17">
        <f t="shared" ca="1" si="117"/>
        <v>270.09756097560955</v>
      </c>
      <c r="AC453" s="19">
        <f t="shared" ca="1" si="118"/>
        <v>14998.758242957865</v>
      </c>
    </row>
    <row r="454" spans="1:29" x14ac:dyDescent="0.25">
      <c r="A454" s="22">
        <v>36662</v>
      </c>
      <c r="B454">
        <v>2.41</v>
      </c>
      <c r="C454">
        <v>2.08</v>
      </c>
      <c r="D454">
        <v>2.38</v>
      </c>
      <c r="E454">
        <v>3.65</v>
      </c>
      <c r="F454">
        <v>3.4</v>
      </c>
      <c r="G454">
        <v>3.65</v>
      </c>
      <c r="H454">
        <f t="shared" si="119"/>
        <v>6.7264573991031362E-2</v>
      </c>
      <c r="I454">
        <f t="shared" si="120"/>
        <v>7.3529411764705843E-2</v>
      </c>
      <c r="J454">
        <f t="shared" si="110"/>
        <v>0.62849346706831966</v>
      </c>
      <c r="K454" s="2">
        <v>1</v>
      </c>
      <c r="L454" s="2">
        <v>1</v>
      </c>
      <c r="M454" s="6">
        <f ca="1">100*(D454-MIN(OFFSET(C454,-$M$3+1,0):C454))/(MAX(OFFSET(B454,-$M$3+1,0):B454)-MIN(OFFSET(C454,-$M$3+1,0):C454))</f>
        <v>96.629213483146032</v>
      </c>
      <c r="N454" s="6">
        <f ca="1">100*(G454-MIN(OFFSET(F454,-$M$3+1,0):F454))/(MAX(OFFSET(E454,-$M$3+1,0):E454)-MIN(OFFSET(F454,-$M$3+1,0):F454))</f>
        <v>76.811594202898519</v>
      </c>
      <c r="O454" s="6">
        <f t="shared" ca="1" si="105"/>
        <v>19.817619280247513</v>
      </c>
      <c r="P454" s="8">
        <f t="shared" si="108"/>
        <v>0.33000000000000007</v>
      </c>
      <c r="Q454" s="8">
        <f t="shared" si="109"/>
        <v>0.25</v>
      </c>
      <c r="R454" s="15">
        <f ca="1">AVERAGE(P454:OFFSET(P454,-$R$3+1,0))*$R$4*K454</f>
        <v>41.125</v>
      </c>
      <c r="S454" s="15">
        <f ca="1">AVERAGE(Q454:OFFSET(Q454,-$R$3+1,0))*$S$4*L454</f>
        <v>28.124999999999993</v>
      </c>
      <c r="T454" s="11" t="str">
        <f t="shared" ca="1" si="106"/>
        <v xml:space="preserve"> </v>
      </c>
      <c r="U454" s="11" t="str">
        <f t="shared" ca="1" si="107"/>
        <v>Sell</v>
      </c>
      <c r="V454" s="3">
        <f t="shared" ca="1" si="113"/>
        <v>-10</v>
      </c>
      <c r="W454" s="16">
        <f t="shared" ca="1" si="114"/>
        <v>14.279475982532755</v>
      </c>
      <c r="X454" s="3">
        <f t="shared" ca="1" si="111"/>
        <v>2.38</v>
      </c>
      <c r="Y454" s="3">
        <f t="shared" ca="1" si="112"/>
        <v>3.65</v>
      </c>
      <c r="Z454" s="12">
        <f t="shared" ca="1" si="115"/>
        <v>-149.99999999999991</v>
      </c>
      <c r="AA454" s="17">
        <f t="shared" ca="1" si="116"/>
        <v>356.9868995633189</v>
      </c>
      <c r="AB454" s="17">
        <f t="shared" ca="1" si="117"/>
        <v>206.98689956331899</v>
      </c>
      <c r="AC454" s="19">
        <f t="shared" ca="1" si="118"/>
        <v>15205.745142521184</v>
      </c>
    </row>
    <row r="455" spans="1:29" x14ac:dyDescent="0.25">
      <c r="A455" s="22">
        <v>36663</v>
      </c>
      <c r="B455">
        <v>2.41</v>
      </c>
      <c r="C455">
        <v>2.14</v>
      </c>
      <c r="D455">
        <v>2.2599999999999998</v>
      </c>
      <c r="E455">
        <v>3.53</v>
      </c>
      <c r="F455">
        <v>3.34</v>
      </c>
      <c r="G455">
        <v>3.34</v>
      </c>
      <c r="H455">
        <f t="shared" si="119"/>
        <v>-5.0420168067226934E-2</v>
      </c>
      <c r="I455">
        <f t="shared" si="120"/>
        <v>-8.4931506849315053E-2</v>
      </c>
      <c r="J455">
        <f t="shared" si="110"/>
        <v>0.58952387381900873</v>
      </c>
      <c r="K455" s="2">
        <v>1</v>
      </c>
      <c r="L455" s="2">
        <v>1</v>
      </c>
      <c r="M455" s="6">
        <f ca="1">100*(D455-MIN(OFFSET(C455,-$M$3+1,0):C455))/(MAX(OFFSET(B455,-$M$3+1,0):B455)-MIN(OFFSET(C455,-$M$3+1,0):C455))</f>
        <v>83.1460674157303</v>
      </c>
      <c r="N455" s="6">
        <f ca="1">100*(G455-MIN(OFFSET(F455,-$M$3+1,0):F455))/(MAX(OFFSET(E455,-$M$3+1,0):E455)-MIN(OFFSET(F455,-$M$3+1,0):F455))</f>
        <v>31.88405797101446</v>
      </c>
      <c r="O455" s="6">
        <f t="shared" ca="1" si="105"/>
        <v>51.262009444715844</v>
      </c>
      <c r="P455" s="8">
        <f t="shared" si="108"/>
        <v>0.27</v>
      </c>
      <c r="Q455" s="8">
        <f t="shared" si="109"/>
        <v>0.31000000000000005</v>
      </c>
      <c r="R455" s="15">
        <f ca="1">AVERAGE(P455:OFFSET(P455,-$R$3+1,0))*$R$4*K455</f>
        <v>41</v>
      </c>
      <c r="S455" s="15">
        <f ca="1">AVERAGE(Q455:OFFSET(Q455,-$R$3+1,0))*$S$4*L455</f>
        <v>30.124999999999996</v>
      </c>
      <c r="T455" s="11" t="str">
        <f t="shared" ca="1" si="106"/>
        <v xml:space="preserve"> </v>
      </c>
      <c r="U455" s="11" t="str">
        <f t="shared" ca="1" si="107"/>
        <v>Sell</v>
      </c>
      <c r="V455" s="3">
        <f t="shared" ca="1" si="113"/>
        <v>-10</v>
      </c>
      <c r="W455" s="16">
        <f t="shared" ca="1" si="114"/>
        <v>14.279475982532755</v>
      </c>
      <c r="X455" s="3">
        <f t="shared" ca="1" si="111"/>
        <v>2.38</v>
      </c>
      <c r="Y455" s="3">
        <f t="shared" ca="1" si="112"/>
        <v>3.65</v>
      </c>
      <c r="Z455" s="12">
        <f t="shared" ca="1" si="115"/>
        <v>120.00000000000011</v>
      </c>
      <c r="AA455" s="17">
        <f t="shared" ca="1" si="116"/>
        <v>-442.66375545851548</v>
      </c>
      <c r="AB455" s="17">
        <f t="shared" ca="1" si="117"/>
        <v>-322.66375545851537</v>
      </c>
      <c r="AC455" s="19">
        <f t="shared" ca="1" si="118"/>
        <v>14883.081387062668</v>
      </c>
    </row>
    <row r="456" spans="1:29" x14ac:dyDescent="0.25">
      <c r="A456" s="22">
        <v>36664</v>
      </c>
      <c r="B456">
        <v>2.35</v>
      </c>
      <c r="C456">
        <v>2.08</v>
      </c>
      <c r="D456">
        <v>2.08</v>
      </c>
      <c r="E456">
        <v>3.5</v>
      </c>
      <c r="F456">
        <v>3.19</v>
      </c>
      <c r="G456">
        <v>3.19</v>
      </c>
      <c r="H456">
        <f t="shared" si="119"/>
        <v>-7.9646017699114946E-2</v>
      </c>
      <c r="I456">
        <f t="shared" si="120"/>
        <v>-4.4910179640718528E-2</v>
      </c>
      <c r="J456">
        <f t="shared" si="110"/>
        <v>0.6105160637888789</v>
      </c>
      <c r="K456" s="2">
        <v>1</v>
      </c>
      <c r="L456" s="2">
        <v>1</v>
      </c>
      <c r="M456" s="6">
        <f ca="1">100*(D456-MIN(OFFSET(C456,-$M$3+1,0):C456))/(MAX(OFFSET(B456,-$M$3+1,0):B456)-MIN(OFFSET(C456,-$M$3+1,0):C456))</f>
        <v>57.142857142857146</v>
      </c>
      <c r="N456" s="6">
        <f ca="1">100*(G456-MIN(OFFSET(F456,-$M$3+1,0):F456))/(MAX(OFFSET(E456,-$M$3+1,0):E456)-MIN(OFFSET(F456,-$M$3+1,0):F456))</f>
        <v>0</v>
      </c>
      <c r="O456" s="6">
        <f t="shared" ca="1" si="105"/>
        <v>57.142857142857146</v>
      </c>
      <c r="P456" s="8">
        <f t="shared" si="108"/>
        <v>0.27</v>
      </c>
      <c r="Q456" s="8">
        <f t="shared" si="109"/>
        <v>0.31000000000000005</v>
      </c>
      <c r="R456" s="15">
        <f ca="1">AVERAGE(P456:OFFSET(P456,-$R$3+1,0))*$R$4*K456</f>
        <v>38.999999999999993</v>
      </c>
      <c r="S456" s="15">
        <f ca="1">AVERAGE(Q456:OFFSET(Q456,-$R$3+1,0))*$S$4*L456</f>
        <v>30.874999999999996</v>
      </c>
      <c r="T456" s="11" t="str">
        <f t="shared" ca="1" si="106"/>
        <v xml:space="preserve"> </v>
      </c>
      <c r="U456" s="11" t="str">
        <f t="shared" ca="1" si="107"/>
        <v>Sell</v>
      </c>
      <c r="V456" s="3">
        <f t="shared" ca="1" si="113"/>
        <v>-10</v>
      </c>
      <c r="W456" s="16">
        <f t="shared" ca="1" si="114"/>
        <v>14.279475982532755</v>
      </c>
      <c r="X456" s="3">
        <f t="shared" ca="1" si="111"/>
        <v>2.38</v>
      </c>
      <c r="Y456" s="3">
        <f t="shared" ca="1" si="112"/>
        <v>3.65</v>
      </c>
      <c r="Z456" s="12">
        <f t="shared" ca="1" si="115"/>
        <v>179.99999999999972</v>
      </c>
      <c r="AA456" s="17">
        <f t="shared" ca="1" si="116"/>
        <v>-214.1921397379912</v>
      </c>
      <c r="AB456" s="17">
        <f t="shared" ca="1" si="117"/>
        <v>-34.192139737991482</v>
      </c>
      <c r="AC456" s="19">
        <f t="shared" ca="1" si="118"/>
        <v>14848.889247324676</v>
      </c>
    </row>
    <row r="457" spans="1:29" x14ac:dyDescent="0.25">
      <c r="A457" s="22">
        <v>36665</v>
      </c>
      <c r="B457">
        <v>1.86</v>
      </c>
      <c r="C457">
        <v>1.52</v>
      </c>
      <c r="D457">
        <v>1.77</v>
      </c>
      <c r="E457">
        <v>3.19</v>
      </c>
      <c r="F457">
        <v>2.9</v>
      </c>
      <c r="G457">
        <v>2.97</v>
      </c>
      <c r="H457">
        <f t="shared" si="119"/>
        <v>-0.14903846153846156</v>
      </c>
      <c r="I457">
        <f t="shared" si="120"/>
        <v>-6.8965517241379226E-2</v>
      </c>
      <c r="J457">
        <f t="shared" si="110"/>
        <v>0.63849545908596639</v>
      </c>
      <c r="K457" s="2">
        <v>1</v>
      </c>
      <c r="L457" s="2">
        <v>1</v>
      </c>
      <c r="M457" s="6">
        <f ca="1">100*(D457-MIN(OFFSET(C457,-$M$3+1,0):C457))/(MAX(OFFSET(B457,-$M$3+1,0):B457)-MIN(OFFSET(C457,-$M$3+1,0):C457))</f>
        <v>28.089887640449433</v>
      </c>
      <c r="N457" s="6">
        <f ca="1">100*(G457-MIN(OFFSET(F457,-$M$3+1,0):F457))/(MAX(OFFSET(E457,-$M$3+1,0):E457)-MIN(OFFSET(F457,-$M$3+1,0):F457))</f>
        <v>7.6923076923077227</v>
      </c>
      <c r="O457" s="6">
        <f t="shared" ca="1" si="105"/>
        <v>20.397579948141711</v>
      </c>
      <c r="P457" s="8">
        <f t="shared" si="108"/>
        <v>0.56000000000000005</v>
      </c>
      <c r="Q457" s="8">
        <f t="shared" si="109"/>
        <v>0.29000000000000004</v>
      </c>
      <c r="R457" s="15">
        <f ca="1">AVERAGE(P457:OFFSET(P457,-$R$3+1,0))*$R$4*K457</f>
        <v>41.75</v>
      </c>
      <c r="S457" s="15">
        <f ca="1">AVERAGE(Q457:OFFSET(Q457,-$R$3+1,0))*$S$4*L457</f>
        <v>31.75</v>
      </c>
      <c r="T457" s="11" t="str">
        <f t="shared" ca="1" si="106"/>
        <v xml:space="preserve"> </v>
      </c>
      <c r="U457" s="11" t="str">
        <f t="shared" ca="1" si="107"/>
        <v>Sell</v>
      </c>
      <c r="V457" s="3">
        <f t="shared" ca="1" si="113"/>
        <v>-10</v>
      </c>
      <c r="W457" s="16">
        <f t="shared" ca="1" si="114"/>
        <v>14.279475982532755</v>
      </c>
      <c r="X457" s="3">
        <f t="shared" ca="1" si="111"/>
        <v>2.38</v>
      </c>
      <c r="Y457" s="3">
        <f t="shared" ca="1" si="112"/>
        <v>3.65</v>
      </c>
      <c r="Z457" s="12">
        <f t="shared" ca="1" si="115"/>
        <v>310.00000000000006</v>
      </c>
      <c r="AA457" s="17">
        <f t="shared" ca="1" si="116"/>
        <v>-314.14847161572027</v>
      </c>
      <c r="AB457" s="17">
        <f t="shared" ca="1" si="117"/>
        <v>-4.1484716157202115</v>
      </c>
      <c r="AC457" s="19">
        <f t="shared" ca="1" si="118"/>
        <v>14844.740775708955</v>
      </c>
    </row>
    <row r="458" spans="1:29" x14ac:dyDescent="0.25">
      <c r="A458" s="22">
        <v>36668</v>
      </c>
      <c r="B458">
        <v>1.89</v>
      </c>
      <c r="C458">
        <v>1.46</v>
      </c>
      <c r="D458">
        <v>1.77</v>
      </c>
      <c r="E458">
        <v>3.03</v>
      </c>
      <c r="F458">
        <v>2.72</v>
      </c>
      <c r="G458">
        <v>2.78</v>
      </c>
      <c r="H458">
        <f t="shared" si="119"/>
        <v>0</v>
      </c>
      <c r="I458">
        <f t="shared" si="120"/>
        <v>-6.3973063973064126E-2</v>
      </c>
      <c r="J458">
        <f t="shared" si="110"/>
        <v>0.64744352021617602</v>
      </c>
      <c r="K458" s="2">
        <v>1</v>
      </c>
      <c r="L458" s="2">
        <v>1</v>
      </c>
      <c r="M458" s="6">
        <f ca="1">100*(D458-MIN(OFFSET(C458,-$M$3+1,0):C458))/(MAX(OFFSET(B458,-$M$3+1,0):B458)-MIN(OFFSET(C458,-$M$3+1,0):C458))</f>
        <v>32.631578947368425</v>
      </c>
      <c r="N458" s="6">
        <f ca="1">100*(G458-MIN(OFFSET(F458,-$M$3+1,0):F458))/(MAX(OFFSET(E458,-$M$3+1,0):E458)-MIN(OFFSET(F458,-$M$3+1,0):F458))</f>
        <v>6.4516129032257661</v>
      </c>
      <c r="O458" s="6">
        <f t="shared" ca="1" si="105"/>
        <v>26.17996604414266</v>
      </c>
      <c r="P458" s="8">
        <f t="shared" si="108"/>
        <v>0.42999999999999994</v>
      </c>
      <c r="Q458" s="8">
        <f t="shared" si="109"/>
        <v>0.30999999999999961</v>
      </c>
      <c r="R458" s="15">
        <f ca="1">AVERAGE(P458:OFFSET(P458,-$R$3+1,0))*$R$4*K458</f>
        <v>42.125</v>
      </c>
      <c r="S458" s="15">
        <f ca="1">AVERAGE(Q458:OFFSET(Q458,-$R$3+1,0))*$S$4*L458</f>
        <v>31.624999999999996</v>
      </c>
      <c r="T458" s="11" t="str">
        <f t="shared" ca="1" si="106"/>
        <v xml:space="preserve"> </v>
      </c>
      <c r="U458" s="11" t="str">
        <f t="shared" ca="1" si="107"/>
        <v>Sell</v>
      </c>
      <c r="V458" s="3">
        <f t="shared" ca="1" si="113"/>
        <v>-10</v>
      </c>
      <c r="W458" s="16">
        <f t="shared" ca="1" si="114"/>
        <v>14.279475982532755</v>
      </c>
      <c r="X458" s="3">
        <f t="shared" ca="1" si="111"/>
        <v>2.38</v>
      </c>
      <c r="Y458" s="3">
        <f t="shared" ca="1" si="112"/>
        <v>3.65</v>
      </c>
      <c r="Z458" s="12">
        <f t="shared" ca="1" si="115"/>
        <v>0</v>
      </c>
      <c r="AA458" s="17">
        <f t="shared" ca="1" si="116"/>
        <v>-271.31004366812294</v>
      </c>
      <c r="AB458" s="17">
        <f t="shared" ca="1" si="117"/>
        <v>-271.31004366812294</v>
      </c>
      <c r="AC458" s="19">
        <f t="shared" ca="1" si="118"/>
        <v>14573.430732040832</v>
      </c>
    </row>
    <row r="459" spans="1:29" x14ac:dyDescent="0.25">
      <c r="A459" s="22">
        <v>36669</v>
      </c>
      <c r="B459">
        <v>1.71</v>
      </c>
      <c r="C459">
        <v>1.49</v>
      </c>
      <c r="D459">
        <v>1.64</v>
      </c>
      <c r="E459">
        <v>2.97</v>
      </c>
      <c r="F459">
        <v>2.75</v>
      </c>
      <c r="G459">
        <v>2.75</v>
      </c>
      <c r="H459">
        <f t="shared" si="119"/>
        <v>-7.344632768361592E-2</v>
      </c>
      <c r="I459">
        <f t="shared" si="120"/>
        <v>-1.0791366906474753E-2</v>
      </c>
      <c r="J459">
        <f t="shared" si="110"/>
        <v>0.64050494842182315</v>
      </c>
      <c r="K459" s="2">
        <v>1</v>
      </c>
      <c r="L459" s="2">
        <v>1</v>
      </c>
      <c r="M459" s="6">
        <f ca="1">100*(D459-MIN(OFFSET(C459,-$M$3+1,0):C459))/(MAX(OFFSET(B459,-$M$3+1,0):B459)-MIN(OFFSET(C459,-$M$3+1,0):C459))</f>
        <v>18.947368421052619</v>
      </c>
      <c r="N459" s="6">
        <f ca="1">100*(G459-MIN(OFFSET(F459,-$M$3+1,0):F459))/(MAX(OFFSET(E459,-$M$3+1,0):E459)-MIN(OFFSET(F459,-$M$3+1,0):F459))</f>
        <v>3.225806451612883</v>
      </c>
      <c r="O459" s="6">
        <f t="shared" ca="1" si="105"/>
        <v>15.721561969439737</v>
      </c>
      <c r="P459" s="8">
        <f t="shared" si="108"/>
        <v>0.28000000000000003</v>
      </c>
      <c r="Q459" s="8">
        <f t="shared" si="109"/>
        <v>0.2200000000000002</v>
      </c>
      <c r="R459" s="15">
        <f ca="1">AVERAGE(P459:OFFSET(P459,-$R$3+1,0))*$R$4*K459</f>
        <v>37.125</v>
      </c>
      <c r="S459" s="15">
        <f ca="1">AVERAGE(Q459:OFFSET(Q459,-$R$3+1,0))*$S$4*L459</f>
        <v>30.125</v>
      </c>
      <c r="T459" s="11" t="str">
        <f t="shared" ca="1" si="106"/>
        <v xml:space="preserve"> </v>
      </c>
      <c r="U459" s="11" t="str">
        <f t="shared" ca="1" si="107"/>
        <v>Sell</v>
      </c>
      <c r="V459" s="3">
        <f t="shared" ca="1" si="113"/>
        <v>-10</v>
      </c>
      <c r="W459" s="16">
        <f t="shared" ca="1" si="114"/>
        <v>14.279475982532755</v>
      </c>
      <c r="X459" s="3">
        <f t="shared" ca="1" si="111"/>
        <v>2.38</v>
      </c>
      <c r="Y459" s="3">
        <f t="shared" ca="1" si="112"/>
        <v>3.65</v>
      </c>
      <c r="Z459" s="12">
        <f t="shared" ca="1" si="115"/>
        <v>130.00000000000011</v>
      </c>
      <c r="AA459" s="17">
        <f t="shared" ca="1" si="116"/>
        <v>-42.838427947597985</v>
      </c>
      <c r="AB459" s="17">
        <f t="shared" ca="1" si="117"/>
        <v>87.161572052402136</v>
      </c>
      <c r="AC459" s="19">
        <f t="shared" ca="1" si="118"/>
        <v>14660.592304093234</v>
      </c>
    </row>
    <row r="460" spans="1:29" x14ac:dyDescent="0.25">
      <c r="A460" s="22">
        <v>36670</v>
      </c>
      <c r="B460">
        <v>2.23</v>
      </c>
      <c r="C460">
        <v>1.64</v>
      </c>
      <c r="D460">
        <v>2.11</v>
      </c>
      <c r="E460">
        <v>2.97</v>
      </c>
      <c r="F460">
        <v>2.56</v>
      </c>
      <c r="G460">
        <v>2.65</v>
      </c>
      <c r="H460">
        <f t="shared" si="119"/>
        <v>0.28658536585365857</v>
      </c>
      <c r="I460">
        <f t="shared" si="120"/>
        <v>-3.6363636363636376E-2</v>
      </c>
      <c r="J460">
        <f t="shared" si="110"/>
        <v>0.52994211396830171</v>
      </c>
      <c r="K460" s="2">
        <v>1</v>
      </c>
      <c r="L460" s="2">
        <v>1</v>
      </c>
      <c r="M460" s="6">
        <f ca="1">100*(D460-MIN(OFFSET(C460,-$M$3+1,0):C460))/(MAX(OFFSET(B460,-$M$3+1,0):B460)-MIN(OFFSET(C460,-$M$3+1,0):C460))</f>
        <v>68.421052631578917</v>
      </c>
      <c r="N460" s="6">
        <f ca="1">100*(G460-MIN(OFFSET(F460,-$M$3+1,0):F460))/(MAX(OFFSET(E460,-$M$3+1,0):E460)-MIN(OFFSET(F460,-$M$3+1,0):F460))</f>
        <v>9.2783505154639059</v>
      </c>
      <c r="O460" s="6">
        <f t="shared" ca="1" si="105"/>
        <v>59.142702116115011</v>
      </c>
      <c r="P460" s="8">
        <f t="shared" si="108"/>
        <v>0.59000000000000008</v>
      </c>
      <c r="Q460" s="8">
        <f t="shared" si="109"/>
        <v>0.41000000000000014</v>
      </c>
      <c r="R460" s="15">
        <f ca="1">AVERAGE(P460:OFFSET(P460,-$R$3+1,0))*$R$4*K460</f>
        <v>38.749999999999993</v>
      </c>
      <c r="S460" s="15">
        <f ca="1">AVERAGE(Q460:OFFSET(Q460,-$R$3+1,0))*$S$4*L460</f>
        <v>29.375</v>
      </c>
      <c r="T460" s="11" t="str">
        <f t="shared" ca="1" si="106"/>
        <v xml:space="preserve"> </v>
      </c>
      <c r="U460" s="11" t="str">
        <f t="shared" ca="1" si="107"/>
        <v>Sell</v>
      </c>
      <c r="V460" s="3">
        <f t="shared" ca="1" si="113"/>
        <v>-10</v>
      </c>
      <c r="W460" s="16">
        <f t="shared" ca="1" si="114"/>
        <v>14.279475982532755</v>
      </c>
      <c r="X460" s="3">
        <f t="shared" ca="1" si="111"/>
        <v>2.38</v>
      </c>
      <c r="Y460" s="3">
        <f t="shared" ca="1" si="112"/>
        <v>3.65</v>
      </c>
      <c r="Z460" s="12">
        <f t="shared" ca="1" si="115"/>
        <v>-469.99999999999994</v>
      </c>
      <c r="AA460" s="17">
        <f t="shared" ca="1" si="116"/>
        <v>-142.79475982532767</v>
      </c>
      <c r="AB460" s="17">
        <f t="shared" ca="1" si="117"/>
        <v>-612.79475982532767</v>
      </c>
      <c r="AC460" s="19">
        <f t="shared" ca="1" si="118"/>
        <v>14047.797544267905</v>
      </c>
    </row>
    <row r="461" spans="1:29" x14ac:dyDescent="0.25">
      <c r="A461" s="22">
        <v>36671</v>
      </c>
      <c r="B461">
        <v>2.41</v>
      </c>
      <c r="C461">
        <v>2.08</v>
      </c>
      <c r="D461">
        <v>2.08</v>
      </c>
      <c r="E461">
        <v>2.78</v>
      </c>
      <c r="F461">
        <v>2.59</v>
      </c>
      <c r="G461">
        <v>2.65</v>
      </c>
      <c r="H461">
        <f t="shared" si="119"/>
        <v>-1.4218009478672911E-2</v>
      </c>
      <c r="I461">
        <f t="shared" si="120"/>
        <v>0</v>
      </c>
      <c r="J461">
        <f t="shared" si="110"/>
        <v>0.55016424485643789</v>
      </c>
      <c r="K461" s="2">
        <v>1</v>
      </c>
      <c r="L461" s="2">
        <v>1</v>
      </c>
      <c r="M461" s="6">
        <f ca="1">100*(D461-MIN(OFFSET(C461,-$M$3+1,0):C461))/(MAX(OFFSET(B461,-$M$3+1,0):B461)-MIN(OFFSET(C461,-$M$3+1,0):C461))</f>
        <v>65.26315789473685</v>
      </c>
      <c r="N461" s="6">
        <f ca="1">100*(G461-MIN(OFFSET(F461,-$M$3+1,0):F461))/(MAX(OFFSET(E461,-$M$3+1,0):E461)-MIN(OFFSET(F461,-$M$3+1,0):F461))</f>
        <v>9.5744680851063677</v>
      </c>
      <c r="O461" s="6">
        <f t="shared" ref="O461:O524" ca="1" si="121">M461-N461</f>
        <v>55.688689809630482</v>
      </c>
      <c r="P461" s="8">
        <f t="shared" si="108"/>
        <v>0.33000000000000007</v>
      </c>
      <c r="Q461" s="8">
        <f t="shared" si="109"/>
        <v>0.18999999999999995</v>
      </c>
      <c r="R461" s="15">
        <f ca="1">AVERAGE(P461:OFFSET(P461,-$R$3+1,0))*$R$4*K461</f>
        <v>38.250000000000007</v>
      </c>
      <c r="S461" s="15">
        <f ca="1">AVERAGE(Q461:OFFSET(Q461,-$R$3+1,0))*$S$4*L461</f>
        <v>28.625</v>
      </c>
      <c r="T461" s="11" t="str">
        <f t="shared" ca="1" si="106"/>
        <v xml:space="preserve"> </v>
      </c>
      <c r="U461" s="11" t="str">
        <f t="shared" ca="1" si="107"/>
        <v>Sell</v>
      </c>
      <c r="V461" s="3">
        <f t="shared" ca="1" si="113"/>
        <v>-10</v>
      </c>
      <c r="W461" s="16">
        <f t="shared" ca="1" si="114"/>
        <v>14.279475982532755</v>
      </c>
      <c r="X461" s="3">
        <f t="shared" ca="1" si="111"/>
        <v>2.38</v>
      </c>
      <c r="Y461" s="3">
        <f t="shared" ca="1" si="112"/>
        <v>3.65</v>
      </c>
      <c r="Z461" s="12">
        <f t="shared" ca="1" si="115"/>
        <v>29.999999999999805</v>
      </c>
      <c r="AA461" s="17">
        <f t="shared" ca="1" si="116"/>
        <v>0</v>
      </c>
      <c r="AB461" s="17">
        <f t="shared" ca="1" si="117"/>
        <v>29.999999999999805</v>
      </c>
      <c r="AC461" s="19">
        <f t="shared" ca="1" si="118"/>
        <v>14077.797544267905</v>
      </c>
    </row>
    <row r="462" spans="1:29" x14ac:dyDescent="0.25">
      <c r="A462" s="22">
        <v>36672</v>
      </c>
      <c r="B462">
        <v>2.2000000000000002</v>
      </c>
      <c r="C462">
        <v>1.8</v>
      </c>
      <c r="D462">
        <v>1.92</v>
      </c>
      <c r="E462">
        <v>2.78</v>
      </c>
      <c r="F462">
        <v>2.44</v>
      </c>
      <c r="G462">
        <v>2.4700000000000002</v>
      </c>
      <c r="H462">
        <f t="shared" si="119"/>
        <v>-7.6923076923076983E-2</v>
      </c>
      <c r="I462">
        <f t="shared" si="120"/>
        <v>-6.7924528301886666E-2</v>
      </c>
      <c r="J462">
        <f t="shared" si="110"/>
        <v>0.57245843949742958</v>
      </c>
      <c r="K462" s="2">
        <v>1</v>
      </c>
      <c r="L462" s="2">
        <v>1</v>
      </c>
      <c r="M462" s="6">
        <f ca="1">100*(D462-MIN(OFFSET(C462,-$M$3+1,0):C462))/(MAX(OFFSET(B462,-$M$3+1,0):B462)-MIN(OFFSET(C462,-$M$3+1,0):C462))</f>
        <v>48.421052631578938</v>
      </c>
      <c r="N462" s="6">
        <f ca="1">100*(G462-MIN(OFFSET(F462,-$M$3+1,0):F462))/(MAX(OFFSET(E462,-$M$3+1,0):E462)-MIN(OFFSET(F462,-$M$3+1,0):F462))</f>
        <v>4.0000000000000329</v>
      </c>
      <c r="O462" s="6">
        <f t="shared" ca="1" si="121"/>
        <v>44.421052631578902</v>
      </c>
      <c r="P462" s="8">
        <f t="shared" si="108"/>
        <v>0.40000000000000013</v>
      </c>
      <c r="Q462" s="8">
        <f t="shared" si="109"/>
        <v>0.33999999999999986</v>
      </c>
      <c r="R462" s="15">
        <f ca="1">AVERAGE(P462:OFFSET(P462,-$R$3+1,0))*$R$4*K462</f>
        <v>39.125000000000007</v>
      </c>
      <c r="S462" s="15">
        <f ca="1">AVERAGE(Q462:OFFSET(Q462,-$R$3+1,0))*$S$4*L462</f>
        <v>29.75</v>
      </c>
      <c r="T462" s="11" t="str">
        <f t="shared" ca="1" si="106"/>
        <v xml:space="preserve"> </v>
      </c>
      <c r="U462" s="11" t="str">
        <f t="shared" ca="1" si="107"/>
        <v>Sell</v>
      </c>
      <c r="V462" s="3">
        <f t="shared" ca="1" si="113"/>
        <v>-10</v>
      </c>
      <c r="W462" s="16">
        <f t="shared" ca="1" si="114"/>
        <v>14.279475982532755</v>
      </c>
      <c r="X462" s="3">
        <f t="shared" ca="1" si="111"/>
        <v>2.38</v>
      </c>
      <c r="Y462" s="3">
        <f t="shared" ca="1" si="112"/>
        <v>3.65</v>
      </c>
      <c r="Z462" s="12">
        <f t="shared" ca="1" si="115"/>
        <v>160.00000000000014</v>
      </c>
      <c r="AA462" s="17">
        <f t="shared" ca="1" si="116"/>
        <v>-257.03056768558923</v>
      </c>
      <c r="AB462" s="17">
        <f t="shared" ca="1" si="117"/>
        <v>-97.030567685589091</v>
      </c>
      <c r="AC462" s="19">
        <f t="shared" ca="1" si="118"/>
        <v>13980.766976582316</v>
      </c>
    </row>
    <row r="463" spans="1:29" x14ac:dyDescent="0.25">
      <c r="A463" s="22">
        <v>36676</v>
      </c>
      <c r="B463">
        <v>2.29</v>
      </c>
      <c r="C463">
        <v>2.0099999999999998</v>
      </c>
      <c r="D463">
        <v>2.2599999999999998</v>
      </c>
      <c r="E463">
        <v>2.78</v>
      </c>
      <c r="F463">
        <v>2.56</v>
      </c>
      <c r="G463">
        <v>2.75</v>
      </c>
      <c r="H463">
        <f t="shared" si="119"/>
        <v>0.17708333333333326</v>
      </c>
      <c r="I463">
        <f t="shared" si="120"/>
        <v>0.11336032388663964</v>
      </c>
      <c r="J463">
        <f t="shared" si="110"/>
        <v>0.61806013950478067</v>
      </c>
      <c r="K463" s="2">
        <v>1</v>
      </c>
      <c r="L463" s="2">
        <v>1</v>
      </c>
      <c r="M463" s="6">
        <f ca="1">100*(D463-MIN(OFFSET(C463,-$M$3+1,0):C463))/(MAX(OFFSET(B463,-$M$3+1,0):B463)-MIN(OFFSET(C463,-$M$3+1,0):C463))</f>
        <v>84.210526315789437</v>
      </c>
      <c r="N463" s="6">
        <f ca="1">100*(G463-MIN(OFFSET(F463,-$M$3+1,0):F463))/(MAX(OFFSET(E463,-$M$3+1,0):E463)-MIN(OFFSET(F463,-$M$3+1,0):F463))</f>
        <v>52.542372881355959</v>
      </c>
      <c r="O463" s="6">
        <f t="shared" ca="1" si="121"/>
        <v>31.668153434433478</v>
      </c>
      <c r="P463" s="8">
        <f t="shared" si="108"/>
        <v>0.37000000000000011</v>
      </c>
      <c r="Q463" s="8">
        <f t="shared" si="109"/>
        <v>0.30999999999999961</v>
      </c>
      <c r="R463" s="15">
        <f ca="1">AVERAGE(P463:OFFSET(P463,-$R$3+1,0))*$R$4*K463</f>
        <v>40.375000000000007</v>
      </c>
      <c r="S463" s="15">
        <f ca="1">AVERAGE(Q463:OFFSET(Q463,-$R$3+1,0))*$S$4*L463</f>
        <v>29.749999999999993</v>
      </c>
      <c r="T463" s="11" t="str">
        <f t="shared" ca="1" si="106"/>
        <v xml:space="preserve"> </v>
      </c>
      <c r="U463" s="11" t="str">
        <f t="shared" ca="1" si="107"/>
        <v>Sell</v>
      </c>
      <c r="V463" s="3">
        <f t="shared" ca="1" si="113"/>
        <v>-10</v>
      </c>
      <c r="W463" s="16">
        <f t="shared" ca="1" si="114"/>
        <v>14.279475982532755</v>
      </c>
      <c r="X463" s="3">
        <f t="shared" ca="1" si="111"/>
        <v>2.38</v>
      </c>
      <c r="Y463" s="3">
        <f t="shared" ca="1" si="112"/>
        <v>3.65</v>
      </c>
      <c r="Z463" s="12">
        <f t="shared" ca="1" si="115"/>
        <v>-339.99999999999989</v>
      </c>
      <c r="AA463" s="17">
        <f t="shared" ca="1" si="116"/>
        <v>399.82532751091691</v>
      </c>
      <c r="AB463" s="17">
        <f t="shared" ca="1" si="117"/>
        <v>59.82532751091702</v>
      </c>
      <c r="AC463" s="19">
        <f t="shared" ca="1" si="118"/>
        <v>14040.592304093232</v>
      </c>
    </row>
    <row r="464" spans="1:29" x14ac:dyDescent="0.25">
      <c r="A464" s="22">
        <v>36677</v>
      </c>
      <c r="B464">
        <v>2.5099999999999998</v>
      </c>
      <c r="C464">
        <v>2.17</v>
      </c>
      <c r="D464">
        <v>2.2000000000000002</v>
      </c>
      <c r="E464">
        <v>2.97</v>
      </c>
      <c r="F464">
        <v>2.62</v>
      </c>
      <c r="G464">
        <v>2.72</v>
      </c>
      <c r="H464">
        <f t="shared" si="119"/>
        <v>-2.6548672566371501E-2</v>
      </c>
      <c r="I464">
        <f t="shared" si="120"/>
        <v>-1.0909090909090868E-2</v>
      </c>
      <c r="J464">
        <f t="shared" si="110"/>
        <v>0.60025367183105571</v>
      </c>
      <c r="K464" s="2">
        <v>1</v>
      </c>
      <c r="L464" s="2">
        <v>1</v>
      </c>
      <c r="M464" s="6">
        <f ca="1">100*(D464-MIN(OFFSET(C464,-$M$3+1,0):C464))/(MAX(OFFSET(B464,-$M$3+1,0):B464)-MIN(OFFSET(C464,-$M$3+1,0):C464))</f>
        <v>69.607843137254932</v>
      </c>
      <c r="N464" s="6">
        <f ca="1">100*(G464-MIN(OFFSET(F464,-$M$3+1,0):F464))/(MAX(OFFSET(E464,-$M$3+1,0):E464)-MIN(OFFSET(F464,-$M$3+1,0):F464))</f>
        <v>52.830188679245303</v>
      </c>
      <c r="O464" s="6">
        <f t="shared" ca="1" si="121"/>
        <v>16.777654458009629</v>
      </c>
      <c r="P464" s="8">
        <f t="shared" si="108"/>
        <v>0.33999999999999986</v>
      </c>
      <c r="Q464" s="8">
        <f t="shared" si="109"/>
        <v>0.35000000000000009</v>
      </c>
      <c r="R464" s="15">
        <f ca="1">AVERAGE(P464:OFFSET(P464,-$R$3+1,0))*$R$4*K464</f>
        <v>41.250000000000007</v>
      </c>
      <c r="S464" s="15">
        <f ca="1">AVERAGE(Q464:OFFSET(Q464,-$R$3+1,0))*$S$4*L464</f>
        <v>30.249999999999993</v>
      </c>
      <c r="T464" s="11" t="str">
        <f t="shared" ca="1" si="106"/>
        <v xml:space="preserve"> </v>
      </c>
      <c r="U464" s="11" t="str">
        <f t="shared" ca="1" si="107"/>
        <v>Sell</v>
      </c>
      <c r="V464" s="3">
        <f t="shared" ca="1" si="113"/>
        <v>-10</v>
      </c>
      <c r="W464" s="16">
        <f t="shared" ca="1" si="114"/>
        <v>14.279475982532755</v>
      </c>
      <c r="X464" s="3">
        <f t="shared" ca="1" si="111"/>
        <v>2.38</v>
      </c>
      <c r="Y464" s="3">
        <f t="shared" ca="1" si="112"/>
        <v>3.65</v>
      </c>
      <c r="Z464" s="12">
        <f t="shared" ca="1" si="115"/>
        <v>59.999999999999609</v>
      </c>
      <c r="AA464" s="17">
        <f t="shared" ca="1" si="116"/>
        <v>-42.838427947597985</v>
      </c>
      <c r="AB464" s="17">
        <f t="shared" ca="1" si="117"/>
        <v>17.161572052401624</v>
      </c>
      <c r="AC464" s="19">
        <f t="shared" ca="1" si="118"/>
        <v>14057.753876145634</v>
      </c>
    </row>
    <row r="465" spans="1:29" x14ac:dyDescent="0.25">
      <c r="A465" s="22">
        <v>36678</v>
      </c>
      <c r="B465">
        <v>2.41</v>
      </c>
      <c r="C465">
        <v>1.71</v>
      </c>
      <c r="D465">
        <v>1.77</v>
      </c>
      <c r="E465">
        <v>2.69</v>
      </c>
      <c r="F465">
        <v>2.5</v>
      </c>
      <c r="G465">
        <v>2.62</v>
      </c>
      <c r="H465">
        <f t="shared" si="119"/>
        <v>-0.19545454545454555</v>
      </c>
      <c r="I465">
        <f t="shared" si="120"/>
        <v>-3.6764705882352922E-2</v>
      </c>
      <c r="J465">
        <f t="shared" si="110"/>
        <v>0.60249064397877694</v>
      </c>
      <c r="K465" s="2">
        <v>1</v>
      </c>
      <c r="L465" s="2">
        <v>1</v>
      </c>
      <c r="M465" s="6">
        <f ca="1">100*(D465-MIN(OFFSET(C465,-$M$3+1,0):C465))/(MAX(OFFSET(B465,-$M$3+1,0):B465)-MIN(OFFSET(C465,-$M$3+1,0):C465))</f>
        <v>14.942528735632198</v>
      </c>
      <c r="N465" s="6">
        <f ca="1">100*(G465-MIN(OFFSET(F465,-$M$3+1,0):F465))/(MAX(OFFSET(E465,-$M$3+1,0):E465)-MIN(OFFSET(F465,-$M$3+1,0):F465))</f>
        <v>33.962264150943405</v>
      </c>
      <c r="O465" s="6">
        <f t="shared" ca="1" si="121"/>
        <v>-19.019735415311207</v>
      </c>
      <c r="P465" s="8">
        <f t="shared" si="108"/>
        <v>0.70000000000000018</v>
      </c>
      <c r="Q465" s="8">
        <f t="shared" si="109"/>
        <v>0.2200000000000002</v>
      </c>
      <c r="R465" s="15">
        <f ca="1">AVERAGE(P465:OFFSET(P465,-$R$3+1,0))*$R$4*K465</f>
        <v>43.000000000000007</v>
      </c>
      <c r="S465" s="15">
        <f ca="1">AVERAGE(Q465:OFFSET(Q465,-$R$3+1,0))*$S$4*L465</f>
        <v>29.374999999999996</v>
      </c>
      <c r="T465" s="11" t="str">
        <f t="shared" ca="1" si="106"/>
        <v xml:space="preserve"> </v>
      </c>
      <c r="U465" s="11" t="str">
        <f t="shared" ca="1" si="107"/>
        <v>Exit</v>
      </c>
      <c r="V465" s="3">
        <f t="shared" ca="1" si="113"/>
        <v>-10</v>
      </c>
      <c r="W465" s="16">
        <f t="shared" ca="1" si="114"/>
        <v>14.279475982532755</v>
      </c>
      <c r="X465" s="3">
        <f t="shared" ca="1" si="111"/>
        <v>2.38</v>
      </c>
      <c r="Y465" s="3">
        <f t="shared" ca="1" si="112"/>
        <v>3.65</v>
      </c>
      <c r="Z465" s="12">
        <f t="shared" ca="1" si="115"/>
        <v>430.00000000000017</v>
      </c>
      <c r="AA465" s="17">
        <f t="shared" ca="1" si="116"/>
        <v>-142.79475982532767</v>
      </c>
      <c r="AB465" s="17">
        <f t="shared" ca="1" si="117"/>
        <v>287.2052401746725</v>
      </c>
      <c r="AC465" s="19">
        <f t="shared" ca="1" si="118"/>
        <v>14344.959116320308</v>
      </c>
    </row>
    <row r="466" spans="1:29" x14ac:dyDescent="0.25">
      <c r="A466" s="22">
        <v>36679</v>
      </c>
      <c r="B466">
        <v>2.72</v>
      </c>
      <c r="C466">
        <v>2.0099999999999998</v>
      </c>
      <c r="D466">
        <v>2.6</v>
      </c>
      <c r="E466">
        <v>3.75</v>
      </c>
      <c r="F466">
        <v>3.03</v>
      </c>
      <c r="G466">
        <v>3.72</v>
      </c>
      <c r="H466">
        <f t="shared" si="119"/>
        <v>0.46892655367231639</v>
      </c>
      <c r="I466">
        <f t="shared" si="120"/>
        <v>0.41984732824427473</v>
      </c>
      <c r="J466">
        <f t="shared" si="110"/>
        <v>0.75202144446493058</v>
      </c>
      <c r="K466" s="2">
        <v>1</v>
      </c>
      <c r="L466" s="2">
        <v>1</v>
      </c>
      <c r="M466" s="6">
        <f ca="1">100*(D466-MIN(OFFSET(C466,-$M$3+1,0):C466))/(MAX(OFFSET(B466,-$M$3+1,0):B466)-MIN(OFFSET(C466,-$M$3+1,0):C466))</f>
        <v>88.118811881188108</v>
      </c>
      <c r="N466" s="6">
        <f ca="1">100*(G466-MIN(OFFSET(F466,-$M$3+1,0):F466))/(MAX(OFFSET(E466,-$M$3+1,0):E466)-MIN(OFFSET(F466,-$M$3+1,0):F466))</f>
        <v>97.709923664122158</v>
      </c>
      <c r="O466" s="6">
        <f t="shared" ca="1" si="121"/>
        <v>-9.5911117829340498</v>
      </c>
      <c r="P466" s="8">
        <f t="shared" si="108"/>
        <v>0.95000000000000018</v>
      </c>
      <c r="Q466" s="8">
        <f t="shared" si="109"/>
        <v>1.1299999999999999</v>
      </c>
      <c r="R466" s="15">
        <f ca="1">AVERAGE(P466:OFFSET(P466,-$R$3+1,0))*$R$4*K466</f>
        <v>49.500000000000014</v>
      </c>
      <c r="S466" s="15">
        <f ca="1">AVERAGE(Q466:OFFSET(Q466,-$R$3+1,0))*$S$4*L466</f>
        <v>39.625</v>
      </c>
      <c r="T466" s="11" t="str">
        <f t="shared" ref="T466:T529" ca="1" si="122">IF(O466&lt;$T$3,"Buy",IF(AND(T465="Buy",O466&lt;0),"Buy",IF(AND(T465="Buy",O466&gt;=0),"Exit"," ")))</f>
        <v xml:space="preserve"> </v>
      </c>
      <c r="U466" s="11" t="str">
        <f t="shared" ref="U466:U529" ca="1" si="123">IF($O466&gt;$U$3,"Sell",IF(AND(U465="Sell",$O466&gt;0),"Sell",IF(AND(U465="Sell",$O466&lt;=0),"Exit"," ")))</f>
        <v xml:space="preserve"> </v>
      </c>
      <c r="V466" s="3" t="str">
        <f t="shared" ca="1" si="113"/>
        <v xml:space="preserve"> </v>
      </c>
      <c r="W466" s="16" t="str">
        <f t="shared" ca="1" si="114"/>
        <v xml:space="preserve"> </v>
      </c>
      <c r="X466" s="3" t="str">
        <f t="shared" ca="1" si="111"/>
        <v xml:space="preserve"> </v>
      </c>
      <c r="Y466" s="3" t="str">
        <f t="shared" ca="1" si="112"/>
        <v xml:space="preserve"> </v>
      </c>
      <c r="Z466" s="12" t="str">
        <f t="shared" ca="1" si="115"/>
        <v xml:space="preserve"> </v>
      </c>
      <c r="AA466" s="17" t="str">
        <f t="shared" ca="1" si="116"/>
        <v xml:space="preserve"> </v>
      </c>
      <c r="AB466" s="17" t="str">
        <f t="shared" ca="1" si="117"/>
        <v xml:space="preserve"> </v>
      </c>
      <c r="AC466" s="19">
        <f t="shared" ca="1" si="118"/>
        <v>14344.959116320308</v>
      </c>
    </row>
    <row r="467" spans="1:29" x14ac:dyDescent="0.25">
      <c r="A467" s="22">
        <v>36682</v>
      </c>
      <c r="B467">
        <v>2.6</v>
      </c>
      <c r="C467">
        <v>2.2599999999999998</v>
      </c>
      <c r="D467">
        <v>2.41</v>
      </c>
      <c r="E467">
        <v>3.56</v>
      </c>
      <c r="F467">
        <v>3.22</v>
      </c>
      <c r="G467">
        <v>3.4</v>
      </c>
      <c r="H467">
        <f t="shared" si="119"/>
        <v>-7.3076923076923039E-2</v>
      </c>
      <c r="I467">
        <f t="shared" si="120"/>
        <v>-8.6021505376344121E-2</v>
      </c>
      <c r="J467">
        <f t="shared" si="110"/>
        <v>0.75789023284577794</v>
      </c>
      <c r="K467" s="2">
        <v>1</v>
      </c>
      <c r="L467" s="2">
        <v>1</v>
      </c>
      <c r="M467" s="6">
        <f ca="1">100*(D467-MIN(OFFSET(C467,-$M$3+1,0):C467))/(MAX(OFFSET(B467,-$M$3+1,0):B467)-MIN(OFFSET(C467,-$M$3+1,0):C467))</f>
        <v>69.306930693069305</v>
      </c>
      <c r="N467" s="6">
        <f ca="1">100*(G467-MIN(OFFSET(F467,-$M$3+1,0):F467))/(MAX(OFFSET(E467,-$M$3+1,0):E467)-MIN(OFFSET(F467,-$M$3+1,0):F467))</f>
        <v>73.282442748091597</v>
      </c>
      <c r="O467" s="6">
        <f t="shared" ca="1" si="121"/>
        <v>-3.9755120550222927</v>
      </c>
      <c r="P467" s="8">
        <f t="shared" si="108"/>
        <v>0.3400000000000003</v>
      </c>
      <c r="Q467" s="8">
        <f t="shared" si="109"/>
        <v>0.5</v>
      </c>
      <c r="R467" s="15">
        <f ca="1">AVERAGE(P467:OFFSET(P467,-$R$3+1,0))*$R$4*K467</f>
        <v>50.250000000000014</v>
      </c>
      <c r="S467" s="15">
        <f ca="1">AVERAGE(Q467:OFFSET(Q467,-$R$3+1,0))*$S$4*L467</f>
        <v>43.125</v>
      </c>
      <c r="T467" s="11" t="str">
        <f t="shared" ca="1" si="122"/>
        <v xml:space="preserve"> </v>
      </c>
      <c r="U467" s="11" t="str">
        <f t="shared" ca="1" si="123"/>
        <v xml:space="preserve"> </v>
      </c>
      <c r="V467" s="3" t="str">
        <f t="shared" ca="1" si="113"/>
        <v xml:space="preserve"> </v>
      </c>
      <c r="W467" s="16" t="str">
        <f t="shared" ca="1" si="114"/>
        <v xml:space="preserve"> </v>
      </c>
      <c r="X467" s="3" t="str">
        <f t="shared" ca="1" si="111"/>
        <v xml:space="preserve"> </v>
      </c>
      <c r="Y467" s="3" t="str">
        <f t="shared" ca="1" si="112"/>
        <v xml:space="preserve"> </v>
      </c>
      <c r="Z467" s="12" t="str">
        <f t="shared" ca="1" si="115"/>
        <v xml:space="preserve"> </v>
      </c>
      <c r="AA467" s="17" t="str">
        <f t="shared" ca="1" si="116"/>
        <v xml:space="preserve"> </v>
      </c>
      <c r="AB467" s="17" t="str">
        <f t="shared" ca="1" si="117"/>
        <v xml:space="preserve"> </v>
      </c>
      <c r="AC467" s="19">
        <f t="shared" ca="1" si="118"/>
        <v>14344.959116320308</v>
      </c>
    </row>
    <row r="468" spans="1:29" x14ac:dyDescent="0.25">
      <c r="A468" s="22">
        <v>36683</v>
      </c>
      <c r="B468">
        <v>2.54</v>
      </c>
      <c r="C468">
        <v>2.3199999999999998</v>
      </c>
      <c r="D468">
        <v>2.5099999999999998</v>
      </c>
      <c r="E468">
        <v>3.62</v>
      </c>
      <c r="F468">
        <v>3.34</v>
      </c>
      <c r="G468">
        <v>3.59</v>
      </c>
      <c r="H468">
        <f t="shared" si="119"/>
        <v>4.1493775933609811E-2</v>
      </c>
      <c r="I468">
        <f t="shared" si="120"/>
        <v>5.5882352941176494E-2</v>
      </c>
      <c r="J468">
        <f t="shared" si="110"/>
        <v>0.77318120834823745</v>
      </c>
      <c r="K468" s="2">
        <v>1</v>
      </c>
      <c r="L468" s="2">
        <v>1</v>
      </c>
      <c r="M468" s="6">
        <f ca="1">100*(D468-MIN(OFFSET(C468,-$M$3+1,0):C468))/(MAX(OFFSET(B468,-$M$3+1,0):B468)-MIN(OFFSET(C468,-$M$3+1,0):C468))</f>
        <v>79.207920792079179</v>
      </c>
      <c r="N468" s="6">
        <f ca="1">100*(G468-MIN(OFFSET(F468,-$M$3+1,0):F468))/(MAX(OFFSET(E468,-$M$3+1,0):E468)-MIN(OFFSET(F468,-$M$3+1,0):F468))</f>
        <v>87.199999999999989</v>
      </c>
      <c r="O468" s="6">
        <f t="shared" ca="1" si="121"/>
        <v>-7.9920792079208098</v>
      </c>
      <c r="P468" s="8">
        <f t="shared" si="108"/>
        <v>0.2200000000000002</v>
      </c>
      <c r="Q468" s="8">
        <f t="shared" si="109"/>
        <v>0.28000000000000025</v>
      </c>
      <c r="R468" s="15">
        <f ca="1">AVERAGE(P468:OFFSET(P468,-$R$3+1,0))*$R$4*K468</f>
        <v>45.625000000000014</v>
      </c>
      <c r="S468" s="15">
        <f ca="1">AVERAGE(Q468:OFFSET(Q468,-$R$3+1,0))*$S$4*L468</f>
        <v>41.5</v>
      </c>
      <c r="T468" s="11" t="str">
        <f t="shared" ca="1" si="122"/>
        <v xml:space="preserve"> </v>
      </c>
      <c r="U468" s="11" t="str">
        <f t="shared" ca="1" si="123"/>
        <v xml:space="preserve"> </v>
      </c>
      <c r="V468" s="3" t="str">
        <f t="shared" ca="1" si="113"/>
        <v xml:space="preserve"> </v>
      </c>
      <c r="W468" s="16" t="str">
        <f t="shared" ca="1" si="114"/>
        <v xml:space="preserve"> </v>
      </c>
      <c r="X468" s="3" t="str">
        <f t="shared" ca="1" si="111"/>
        <v xml:space="preserve"> </v>
      </c>
      <c r="Y468" s="3" t="str">
        <f t="shared" ca="1" si="112"/>
        <v xml:space="preserve"> </v>
      </c>
      <c r="Z468" s="12" t="str">
        <f t="shared" ca="1" si="115"/>
        <v xml:space="preserve"> </v>
      </c>
      <c r="AA468" s="17" t="str">
        <f t="shared" ca="1" si="116"/>
        <v xml:space="preserve"> </v>
      </c>
      <c r="AB468" s="17" t="str">
        <f t="shared" ca="1" si="117"/>
        <v xml:space="preserve"> </v>
      </c>
      <c r="AC468" s="19">
        <f t="shared" ca="1" si="118"/>
        <v>14344.959116320308</v>
      </c>
    </row>
    <row r="469" spans="1:29" x14ac:dyDescent="0.25">
      <c r="A469" s="22">
        <v>36684</v>
      </c>
      <c r="B469">
        <v>2.44</v>
      </c>
      <c r="C469">
        <v>2.17</v>
      </c>
      <c r="D469">
        <v>2.2599999999999998</v>
      </c>
      <c r="E469">
        <v>3.53</v>
      </c>
      <c r="F469">
        <v>3.22</v>
      </c>
      <c r="G469">
        <v>3.25</v>
      </c>
      <c r="H469">
        <f t="shared" si="119"/>
        <v>-9.9601593625498031E-2</v>
      </c>
      <c r="I469">
        <f t="shared" si="120"/>
        <v>-9.4707520891364916E-2</v>
      </c>
      <c r="J469">
        <f t="shared" si="110"/>
        <v>0.78099708564522541</v>
      </c>
      <c r="K469" s="2">
        <v>1</v>
      </c>
      <c r="L469" s="2">
        <v>1</v>
      </c>
      <c r="M469" s="6">
        <f ca="1">100*(D469-MIN(OFFSET(C469,-$M$3+1,0):C469))/(MAX(OFFSET(B469,-$M$3+1,0):B469)-MIN(OFFSET(C469,-$M$3+1,0):C469))</f>
        <v>54.455445544554429</v>
      </c>
      <c r="N469" s="6">
        <f ca="1">100*(G469-MIN(OFFSET(F469,-$M$3+1,0):F469))/(MAX(OFFSET(E469,-$M$3+1,0):E469)-MIN(OFFSET(F469,-$M$3+1,0):F469))</f>
        <v>60</v>
      </c>
      <c r="O469" s="6">
        <f t="shared" ca="1" si="121"/>
        <v>-5.5445544554455708</v>
      </c>
      <c r="P469" s="8">
        <f t="shared" ref="P469:P532" si="124">MAX(B469-C469,B469-D468,D468-C469)</f>
        <v>0.33999999999999986</v>
      </c>
      <c r="Q469" s="8">
        <f t="shared" ref="Q469:Q532" si="125">MAX(E469-F469,E469-G468,G468-F469)</f>
        <v>0.36999999999999966</v>
      </c>
      <c r="R469" s="15">
        <f ca="1">AVERAGE(P469:OFFSET(P469,-$R$3+1,0))*$R$4*K469</f>
        <v>45.750000000000014</v>
      </c>
      <c r="S469" s="15">
        <f ca="1">AVERAGE(Q469:OFFSET(Q469,-$R$3+1,0))*$S$4*L469</f>
        <v>43.749999999999993</v>
      </c>
      <c r="T469" s="11" t="str">
        <f t="shared" ca="1" si="122"/>
        <v xml:space="preserve"> </v>
      </c>
      <c r="U469" s="11" t="str">
        <f t="shared" ca="1" si="123"/>
        <v xml:space="preserve"> </v>
      </c>
      <c r="V469" s="3" t="str">
        <f t="shared" ca="1" si="113"/>
        <v xml:space="preserve"> </v>
      </c>
      <c r="W469" s="16" t="str">
        <f t="shared" ca="1" si="114"/>
        <v xml:space="preserve"> </v>
      </c>
      <c r="X469" s="3" t="str">
        <f t="shared" ca="1" si="111"/>
        <v xml:space="preserve"> </v>
      </c>
      <c r="Y469" s="3" t="str">
        <f t="shared" ca="1" si="112"/>
        <v xml:space="preserve"> </v>
      </c>
      <c r="Z469" s="12" t="str">
        <f t="shared" ca="1" si="115"/>
        <v xml:space="preserve"> </v>
      </c>
      <c r="AA469" s="17" t="str">
        <f t="shared" ca="1" si="116"/>
        <v xml:space="preserve"> </v>
      </c>
      <c r="AB469" s="17" t="str">
        <f t="shared" ca="1" si="117"/>
        <v xml:space="preserve"> </v>
      </c>
      <c r="AC469" s="19">
        <f t="shared" ca="1" si="118"/>
        <v>14344.959116320308</v>
      </c>
    </row>
    <row r="470" spans="1:29" x14ac:dyDescent="0.25">
      <c r="A470" s="22">
        <v>36685</v>
      </c>
      <c r="B470">
        <v>2.35</v>
      </c>
      <c r="C470">
        <v>2.2000000000000002</v>
      </c>
      <c r="D470">
        <v>2.29</v>
      </c>
      <c r="E470">
        <v>3.53</v>
      </c>
      <c r="F470">
        <v>3.34</v>
      </c>
      <c r="G470">
        <v>3.4</v>
      </c>
      <c r="H470">
        <f t="shared" si="119"/>
        <v>1.3274336283185972E-2</v>
      </c>
      <c r="I470">
        <f t="shared" si="120"/>
        <v>4.6153846153846212E-2</v>
      </c>
      <c r="J470">
        <f t="shared" si="110"/>
        <v>0.77853536672269619</v>
      </c>
      <c r="K470" s="2">
        <v>1</v>
      </c>
      <c r="L470" s="2">
        <v>1</v>
      </c>
      <c r="M470" s="6">
        <f ca="1">100*(D470-MIN(OFFSET(C470,-$M$3+1,0):C470))/(MAX(OFFSET(B470,-$M$3+1,0):B470)-MIN(OFFSET(C470,-$M$3+1,0):C470))</f>
        <v>57.42574257425742</v>
      </c>
      <c r="N470" s="6">
        <f ca="1">100*(G470-MIN(OFFSET(F470,-$M$3+1,0):F470))/(MAX(OFFSET(E470,-$M$3+1,0):E470)-MIN(OFFSET(F470,-$M$3+1,0):F470))</f>
        <v>71.999999999999986</v>
      </c>
      <c r="O470" s="6">
        <f t="shared" ca="1" si="121"/>
        <v>-14.574257425742566</v>
      </c>
      <c r="P470" s="8">
        <f t="shared" si="124"/>
        <v>0.14999999999999991</v>
      </c>
      <c r="Q470" s="8">
        <f t="shared" si="125"/>
        <v>0.2799999999999998</v>
      </c>
      <c r="R470" s="15">
        <f ca="1">AVERAGE(P470:OFFSET(P470,-$R$3+1,0))*$R$4*K470</f>
        <v>42.625000000000007</v>
      </c>
      <c r="S470" s="15">
        <f ca="1">AVERAGE(Q470:OFFSET(Q470,-$R$3+1,0))*$S$4*L470</f>
        <v>42.999999999999993</v>
      </c>
      <c r="T470" s="11" t="str">
        <f t="shared" ca="1" si="122"/>
        <v xml:space="preserve"> </v>
      </c>
      <c r="U470" s="11" t="str">
        <f t="shared" ca="1" si="123"/>
        <v xml:space="preserve"> </v>
      </c>
      <c r="V470" s="3" t="str">
        <f t="shared" ca="1" si="113"/>
        <v xml:space="preserve"> </v>
      </c>
      <c r="W470" s="16" t="str">
        <f t="shared" ca="1" si="114"/>
        <v xml:space="preserve"> </v>
      </c>
      <c r="X470" s="3" t="str">
        <f t="shared" ca="1" si="111"/>
        <v xml:space="preserve"> </v>
      </c>
      <c r="Y470" s="3" t="str">
        <f t="shared" ca="1" si="112"/>
        <v xml:space="preserve"> </v>
      </c>
      <c r="Z470" s="12" t="str">
        <f t="shared" ca="1" si="115"/>
        <v xml:space="preserve"> </v>
      </c>
      <c r="AA470" s="17" t="str">
        <f t="shared" ca="1" si="116"/>
        <v xml:space="preserve"> </v>
      </c>
      <c r="AB470" s="17" t="str">
        <f t="shared" ca="1" si="117"/>
        <v xml:space="preserve"> </v>
      </c>
      <c r="AC470" s="19">
        <f t="shared" ca="1" si="118"/>
        <v>14344.959116320308</v>
      </c>
    </row>
    <row r="471" spans="1:29" x14ac:dyDescent="0.25">
      <c r="A471" s="22">
        <v>36686</v>
      </c>
      <c r="B471">
        <v>2.54</v>
      </c>
      <c r="C471">
        <v>2.2599999999999998</v>
      </c>
      <c r="D471">
        <v>2.5099999999999998</v>
      </c>
      <c r="E471">
        <v>3.87</v>
      </c>
      <c r="F471">
        <v>3.62</v>
      </c>
      <c r="G471">
        <v>3.81</v>
      </c>
      <c r="H471">
        <f t="shared" si="119"/>
        <v>9.6069868995632968E-2</v>
      </c>
      <c r="I471">
        <f t="shared" si="120"/>
        <v>0.12058823529411766</v>
      </c>
      <c r="J471">
        <f t="shared" si="110"/>
        <v>0.79794102395991395</v>
      </c>
      <c r="K471" s="2">
        <v>1</v>
      </c>
      <c r="L471" s="2">
        <v>1</v>
      </c>
      <c r="M471" s="6">
        <f ca="1">100*(D471-MIN(OFFSET(C471,-$M$3+1,0):C471))/(MAX(OFFSET(B471,-$M$3+1,0):B471)-MIN(OFFSET(C471,-$M$3+1,0):C471))</f>
        <v>70.422535211267572</v>
      </c>
      <c r="N471" s="6">
        <f ca="1">100*(G471-MIN(OFFSET(F471,-$M$3+1,0):F471))/(MAX(OFFSET(E471,-$M$3+1,0):E471)-MIN(OFFSET(F471,-$M$3+1,0):F471))</f>
        <v>92.857142857142861</v>
      </c>
      <c r="O471" s="6">
        <f t="shared" ca="1" si="121"/>
        <v>-22.434607645875289</v>
      </c>
      <c r="P471" s="8">
        <f t="shared" si="124"/>
        <v>0.28000000000000025</v>
      </c>
      <c r="Q471" s="8">
        <f t="shared" si="125"/>
        <v>0.4700000000000002</v>
      </c>
      <c r="R471" s="15">
        <f ca="1">AVERAGE(P471:OFFSET(P471,-$R$3+1,0))*$R$4*K471</f>
        <v>41.500000000000007</v>
      </c>
      <c r="S471" s="15">
        <f ca="1">AVERAGE(Q471:OFFSET(Q471,-$R$3+1,0))*$S$4*L471</f>
        <v>45</v>
      </c>
      <c r="T471" s="11" t="str">
        <f t="shared" ca="1" si="122"/>
        <v>Buy</v>
      </c>
      <c r="U471" s="11" t="str">
        <f t="shared" ca="1" si="123"/>
        <v xml:space="preserve"> </v>
      </c>
      <c r="V471" s="3">
        <f t="shared" ca="1" si="113"/>
        <v>10</v>
      </c>
      <c r="W471" s="16">
        <f t="shared" ca="1" si="114"/>
        <v>-9.2222222222222232</v>
      </c>
      <c r="X471" s="3">
        <f t="shared" ca="1" si="111"/>
        <v>2.5099999999999998</v>
      </c>
      <c r="Y471" s="3">
        <f t="shared" ca="1" si="112"/>
        <v>3.81</v>
      </c>
      <c r="Z471" s="12" t="str">
        <f t="shared" ca="1" si="115"/>
        <v xml:space="preserve"> </v>
      </c>
      <c r="AA471" s="17" t="str">
        <f t="shared" ca="1" si="116"/>
        <v xml:space="preserve"> </v>
      </c>
      <c r="AB471" s="17" t="str">
        <f t="shared" ca="1" si="117"/>
        <v xml:space="preserve"> </v>
      </c>
      <c r="AC471" s="19">
        <f t="shared" ca="1" si="118"/>
        <v>14344.959116320308</v>
      </c>
    </row>
    <row r="472" spans="1:29" x14ac:dyDescent="0.25">
      <c r="A472" s="22">
        <v>36689</v>
      </c>
      <c r="B472">
        <v>2.41</v>
      </c>
      <c r="C472">
        <v>1.95</v>
      </c>
      <c r="D472">
        <v>2.04</v>
      </c>
      <c r="E472">
        <v>3.81</v>
      </c>
      <c r="F472">
        <v>3.65</v>
      </c>
      <c r="G472">
        <v>3.72</v>
      </c>
      <c r="H472">
        <f t="shared" si="119"/>
        <v>-0.1872509960159362</v>
      </c>
      <c r="I472">
        <f t="shared" si="120"/>
        <v>-2.3622047244094446E-2</v>
      </c>
      <c r="J472">
        <f t="shared" ref="J472:J535" si="126">CORREL(H453:H472,I453:I472)</f>
        <v>0.78172314750378058</v>
      </c>
      <c r="K472" s="2">
        <v>1</v>
      </c>
      <c r="L472" s="2">
        <v>1</v>
      </c>
      <c r="M472" s="6">
        <f ca="1">100*(D472-MIN(OFFSET(C472,-$M$3+1,0):C472))/(MAX(OFFSET(B472,-$M$3+1,0):B472)-MIN(OFFSET(C472,-$M$3+1,0):C472))</f>
        <v>13.846153846153854</v>
      </c>
      <c r="N472" s="6">
        <f ca="1">100*(G472-MIN(OFFSET(F472,-$M$3+1,0):F472))/(MAX(OFFSET(E472,-$M$3+1,0):E472)-MIN(OFFSET(F472,-$M$3+1,0):F472))</f>
        <v>76.923076923076934</v>
      </c>
      <c r="O472" s="6">
        <f t="shared" ca="1" si="121"/>
        <v>-63.07692307692308</v>
      </c>
      <c r="P472" s="8">
        <f t="shared" si="124"/>
        <v>0.55999999999999983</v>
      </c>
      <c r="Q472" s="8">
        <f t="shared" si="125"/>
        <v>0.16000000000000014</v>
      </c>
      <c r="R472" s="15">
        <f ca="1">AVERAGE(P472:OFFSET(P472,-$R$3+1,0))*$R$4*K472</f>
        <v>44.250000000000014</v>
      </c>
      <c r="S472" s="15">
        <f ca="1">AVERAGE(Q472:OFFSET(Q472,-$R$3+1,0))*$S$4*L472</f>
        <v>42.625</v>
      </c>
      <c r="T472" s="11" t="str">
        <f t="shared" ca="1" si="122"/>
        <v>Buy</v>
      </c>
      <c r="U472" s="11" t="str">
        <f t="shared" ca="1" si="123"/>
        <v xml:space="preserve"> </v>
      </c>
      <c r="V472" s="3">
        <f t="shared" ca="1" si="113"/>
        <v>10</v>
      </c>
      <c r="W472" s="16">
        <f t="shared" ca="1" si="114"/>
        <v>-9.2222222222222232</v>
      </c>
      <c r="X472" s="3">
        <f t="shared" ref="X472:X535" ca="1" si="127">IF(AND($T472="Buy",$T471=" "),D472,IF(AND($T472="Buy",$T471="Exit"),D472,IF(AND($U472="Sell",X471=" "),D472,IF(OR($T471="Buy",U471="Sell"),X471," "))))</f>
        <v>2.5099999999999998</v>
      </c>
      <c r="Y472" s="3">
        <f t="shared" ref="Y472:Y535" ca="1" si="128">IF(AND($T472="Buy",$T471=" "),G472,IF(AND($U472="Sell",Y471=" "),G472,IF(OR($T471="Buy",U471="Sell"),Y471," ")))</f>
        <v>3.81</v>
      </c>
      <c r="Z472" s="12">
        <f t="shared" ca="1" si="115"/>
        <v>-469.99999999999977</v>
      </c>
      <c r="AA472" s="17">
        <f t="shared" ca="1" si="116"/>
        <v>82.999999999999872</v>
      </c>
      <c r="AB472" s="17">
        <f t="shared" ca="1" si="117"/>
        <v>-386.99999999999989</v>
      </c>
      <c r="AC472" s="19">
        <f t="shared" ca="1" si="118"/>
        <v>13957.959116320308</v>
      </c>
    </row>
    <row r="473" spans="1:29" x14ac:dyDescent="0.25">
      <c r="A473" s="22">
        <v>36690</v>
      </c>
      <c r="B473">
        <v>2.5099999999999998</v>
      </c>
      <c r="C473">
        <v>1.95</v>
      </c>
      <c r="D473">
        <v>2.5099999999999998</v>
      </c>
      <c r="E473">
        <v>4.12</v>
      </c>
      <c r="F473">
        <v>3.72</v>
      </c>
      <c r="G473">
        <v>4.0599999999999996</v>
      </c>
      <c r="H473">
        <f t="shared" si="119"/>
        <v>0.23039215686274495</v>
      </c>
      <c r="I473">
        <f t="shared" si="120"/>
        <v>9.139784946236551E-2</v>
      </c>
      <c r="J473">
        <f t="shared" si="126"/>
        <v>0.79134568280756035</v>
      </c>
      <c r="K473" s="2">
        <v>1</v>
      </c>
      <c r="L473" s="2">
        <v>1</v>
      </c>
      <c r="M473" s="6">
        <f ca="1">100*(D473-MIN(OFFSET(C473,-$M$3+1,0):C473))/(MAX(OFFSET(B473,-$M$3+1,0):B473)-MIN(OFFSET(C473,-$M$3+1,0):C473))</f>
        <v>94.915254237288096</v>
      </c>
      <c r="N473" s="6">
        <f ca="1">100*(G473-MIN(OFFSET(F473,-$M$3+1,0):F473))/(MAX(OFFSET(E473,-$M$3+1,0):E473)-MIN(OFFSET(F473,-$M$3+1,0):F473))</f>
        <v>93.333333333333286</v>
      </c>
      <c r="O473" s="6">
        <f t="shared" ca="1" si="121"/>
        <v>1.5819209039548099</v>
      </c>
      <c r="P473" s="8">
        <f t="shared" si="124"/>
        <v>0.55999999999999983</v>
      </c>
      <c r="Q473" s="8">
        <f t="shared" si="125"/>
        <v>0.39999999999999991</v>
      </c>
      <c r="R473" s="15">
        <f ca="1">AVERAGE(P473:OFFSET(P473,-$R$3+1,0))*$R$4*K473</f>
        <v>42.500000000000007</v>
      </c>
      <c r="S473" s="15">
        <f ca="1">AVERAGE(Q473:OFFSET(Q473,-$R$3+1,0))*$S$4*L473</f>
        <v>44.875</v>
      </c>
      <c r="T473" s="11" t="str">
        <f t="shared" ca="1" si="122"/>
        <v>Exit</v>
      </c>
      <c r="U473" s="11" t="str">
        <f t="shared" ca="1" si="123"/>
        <v xml:space="preserve"> </v>
      </c>
      <c r="V473" s="3">
        <f t="shared" ref="V473:V536" ca="1" si="129">IF(AND($T473="Buy",$T472=" "),V$3,IF(AND($T473="Buy",$T472="Exit"),V$3,IF(AND($U473="Sell",$U472=" "),-V$3,IF(OR($T472="Buy",U472="Sell"),V472," "))))</f>
        <v>10</v>
      </c>
      <c r="W473" s="16">
        <f t="shared" ref="W473:W536" ca="1" si="130">IF(AND($T473="Buy",$T472=" "),-V$3*R473/S473,IF(AND($T473="Buy",$T472="Exit"),-V$3*R473/S473,IF(AND($U473="Sell",U472=" "),V$3*R473/S473,IF(OR($T472="Buy",$U472="Sell"),W472," "))))</f>
        <v>-9.2222222222222232</v>
      </c>
      <c r="X473" s="3">
        <f t="shared" ca="1" si="127"/>
        <v>2.5099999999999998</v>
      </c>
      <c r="Y473" s="3">
        <f t="shared" ca="1" si="128"/>
        <v>3.81</v>
      </c>
      <c r="Z473" s="12">
        <f t="shared" ref="Z473:Z536" ca="1" si="131">IF(AND(V473&lt;&gt;" ",V472&lt;&gt;" "),V472*(D473-D472)*$R$4*K472," ")</f>
        <v>469.99999999999977</v>
      </c>
      <c r="AA473" s="17">
        <f t="shared" ref="AA473:AA536" ca="1" si="132">IF(AND(W473&lt;&gt;" ",W472&lt;&gt;" "),W472*(G473-G472)*$S$4*L472," ")</f>
        <v>-313.55555555555503</v>
      </c>
      <c r="AB473" s="17">
        <f t="shared" ca="1" si="117"/>
        <v>156.44444444444474</v>
      </c>
      <c r="AC473" s="19">
        <f t="shared" ca="1" si="118"/>
        <v>14114.403560764753</v>
      </c>
    </row>
    <row r="474" spans="1:29" x14ac:dyDescent="0.25">
      <c r="A474" s="22">
        <v>36691</v>
      </c>
      <c r="B474">
        <v>2.66</v>
      </c>
      <c r="C474">
        <v>2.3199999999999998</v>
      </c>
      <c r="D474">
        <v>2.54</v>
      </c>
      <c r="E474">
        <v>4</v>
      </c>
      <c r="F474">
        <v>3.53</v>
      </c>
      <c r="G474">
        <v>3.62</v>
      </c>
      <c r="H474">
        <f t="shared" si="119"/>
        <v>1.195219123505975E-2</v>
      </c>
      <c r="I474">
        <f t="shared" si="120"/>
        <v>-0.10837438423645307</v>
      </c>
      <c r="J474">
        <f t="shared" si="126"/>
        <v>0.77136313740432494</v>
      </c>
      <c r="K474" s="2">
        <v>1</v>
      </c>
      <c r="L474" s="2">
        <v>1</v>
      </c>
      <c r="M474" s="6">
        <f ca="1">100*(D474-MIN(OFFSET(C474,-$M$3+1,0):C474))/(MAX(OFFSET(B474,-$M$3+1,0):B474)-MIN(OFFSET(C474,-$M$3+1,0):C474))</f>
        <v>83.098591549295762</v>
      </c>
      <c r="N474" s="6">
        <f ca="1">100*(G474-MIN(OFFSET(F474,-$M$3+1,0):F474))/(MAX(OFFSET(E474,-$M$3+1,0):E474)-MIN(OFFSET(F474,-$M$3+1,0):F474))</f>
        <v>44.444444444444443</v>
      </c>
      <c r="O474" s="6">
        <f t="shared" ca="1" si="121"/>
        <v>38.654147104851319</v>
      </c>
      <c r="P474" s="8">
        <f t="shared" si="124"/>
        <v>0.3400000000000003</v>
      </c>
      <c r="Q474" s="8">
        <f t="shared" si="125"/>
        <v>0.5299999999999998</v>
      </c>
      <c r="R474" s="15">
        <f ca="1">AVERAGE(P474:OFFSET(P474,-$R$3+1,0))*$R$4*K474</f>
        <v>34.875000000000007</v>
      </c>
      <c r="S474" s="15">
        <f ca="1">AVERAGE(Q474:OFFSET(Q474,-$R$3+1,0))*$S$4*L474</f>
        <v>37.375</v>
      </c>
      <c r="T474" s="11" t="str">
        <f t="shared" ca="1" si="122"/>
        <v xml:space="preserve"> </v>
      </c>
      <c r="U474" s="11" t="str">
        <f t="shared" ca="1" si="123"/>
        <v>Sell</v>
      </c>
      <c r="V474" s="3">
        <f t="shared" ca="1" si="129"/>
        <v>-10</v>
      </c>
      <c r="W474" s="16">
        <f t="shared" ca="1" si="130"/>
        <v>9.3311036789297681</v>
      </c>
      <c r="X474" s="3" t="str">
        <f t="shared" ca="1" si="127"/>
        <v xml:space="preserve"> </v>
      </c>
      <c r="Y474" s="3" t="str">
        <f t="shared" ca="1" si="128"/>
        <v xml:space="preserve"> </v>
      </c>
      <c r="Z474" s="12">
        <f t="shared" ca="1" si="131"/>
        <v>30.000000000000249</v>
      </c>
      <c r="AA474" s="17">
        <f t="shared" ca="1" si="132"/>
        <v>405.77777777777737</v>
      </c>
      <c r="AB474" s="17">
        <f t="shared" ref="AB474:AB537" ca="1" si="133">IF(Z474&lt;&gt;" ",Z474+AA474," ")</f>
        <v>435.7777777777776</v>
      </c>
      <c r="AC474" s="19">
        <f t="shared" ca="1" si="118"/>
        <v>14550.18133854253</v>
      </c>
    </row>
    <row r="475" spans="1:29" x14ac:dyDescent="0.25">
      <c r="A475" s="22">
        <v>36692</v>
      </c>
      <c r="B475">
        <v>2.69</v>
      </c>
      <c r="C475">
        <v>2.44</v>
      </c>
      <c r="D475">
        <v>2.6</v>
      </c>
      <c r="E475">
        <v>4.0599999999999996</v>
      </c>
      <c r="F475">
        <v>3.69</v>
      </c>
      <c r="G475">
        <v>4</v>
      </c>
      <c r="H475">
        <f t="shared" si="119"/>
        <v>2.3622047244094446E-2</v>
      </c>
      <c r="I475">
        <f t="shared" si="120"/>
        <v>0.1049723756906078</v>
      </c>
      <c r="J475">
        <f t="shared" si="126"/>
        <v>0.75943496920121389</v>
      </c>
      <c r="K475" s="2">
        <v>1</v>
      </c>
      <c r="L475" s="2">
        <v>1</v>
      </c>
      <c r="M475" s="6">
        <f ca="1">100*(D475-MIN(OFFSET(C475,-$M$3+1,0):C475))/(MAX(OFFSET(B475,-$M$3+1,0):B475)-MIN(OFFSET(C475,-$M$3+1,0):C475))</f>
        <v>87.837837837837853</v>
      </c>
      <c r="N475" s="6">
        <f ca="1">100*(G475-MIN(OFFSET(F475,-$M$3+1,0):F475))/(MAX(OFFSET(E475,-$M$3+1,0):E475)-MIN(OFFSET(F475,-$M$3+1,0):F475))</f>
        <v>84.615384615384613</v>
      </c>
      <c r="O475" s="6">
        <f t="shared" ca="1" si="121"/>
        <v>3.2224532224532396</v>
      </c>
      <c r="P475" s="8">
        <f t="shared" si="124"/>
        <v>0.25</v>
      </c>
      <c r="Q475" s="8">
        <f t="shared" si="125"/>
        <v>0.4399999999999995</v>
      </c>
      <c r="R475" s="15">
        <f ca="1">AVERAGE(P475:OFFSET(P475,-$R$3+1,0))*$R$4*K475</f>
        <v>33.75</v>
      </c>
      <c r="S475" s="15">
        <f ca="1">AVERAGE(Q475:OFFSET(Q475,-$R$3+1,0))*$S$4*L475</f>
        <v>36.624999999999993</v>
      </c>
      <c r="T475" s="11" t="str">
        <f t="shared" ca="1" si="122"/>
        <v xml:space="preserve"> </v>
      </c>
      <c r="U475" s="11" t="str">
        <f t="shared" ca="1" si="123"/>
        <v>Sell</v>
      </c>
      <c r="V475" s="3">
        <f t="shared" ca="1" si="129"/>
        <v>-10</v>
      </c>
      <c r="W475" s="16">
        <f t="shared" ca="1" si="130"/>
        <v>9.3311036789297681</v>
      </c>
      <c r="X475" s="3">
        <f t="shared" ca="1" si="127"/>
        <v>2.6</v>
      </c>
      <c r="Y475" s="3">
        <f t="shared" ca="1" si="128"/>
        <v>4</v>
      </c>
      <c r="Z475" s="12">
        <f t="shared" ca="1" si="131"/>
        <v>-60.000000000000057</v>
      </c>
      <c r="AA475" s="17">
        <f t="shared" ca="1" si="132"/>
        <v>354.58193979933111</v>
      </c>
      <c r="AB475" s="17">
        <f t="shared" ca="1" si="133"/>
        <v>294.58193979933105</v>
      </c>
      <c r="AC475" s="19">
        <f t="shared" ca="1" si="118"/>
        <v>14844.763278341861</v>
      </c>
    </row>
    <row r="476" spans="1:29" x14ac:dyDescent="0.25">
      <c r="A476" s="22">
        <v>36693</v>
      </c>
      <c r="B476">
        <v>2.72</v>
      </c>
      <c r="C476">
        <v>2.17</v>
      </c>
      <c r="D476">
        <v>2.2599999999999998</v>
      </c>
      <c r="E476">
        <v>4.03</v>
      </c>
      <c r="F476">
        <v>3.81</v>
      </c>
      <c r="G476">
        <v>3.89</v>
      </c>
      <c r="H476">
        <f t="shared" si="119"/>
        <v>-0.13076923076923086</v>
      </c>
      <c r="I476">
        <f t="shared" si="120"/>
        <v>-2.7499999999999969E-2</v>
      </c>
      <c r="J476">
        <f t="shared" si="126"/>
        <v>0.75427649640166672</v>
      </c>
      <c r="K476" s="2">
        <v>1</v>
      </c>
      <c r="L476" s="2">
        <v>1</v>
      </c>
      <c r="M476" s="6">
        <f ca="1">100*(D476-MIN(OFFSET(C476,-$M$3+1,0):C476))/(MAX(OFFSET(B476,-$M$3+1,0):B476)-MIN(OFFSET(C476,-$M$3+1,0):C476))</f>
        <v>40.259740259740227</v>
      </c>
      <c r="N476" s="6">
        <f ca="1">100*(G476-MIN(OFFSET(F476,-$M$3+1,0):F476))/(MAX(OFFSET(E476,-$M$3+1,0):E476)-MIN(OFFSET(F476,-$M$3+1,0):F476))</f>
        <v>61.016949152542388</v>
      </c>
      <c r="O476" s="6">
        <f t="shared" ca="1" si="121"/>
        <v>-20.757208892802161</v>
      </c>
      <c r="P476" s="8">
        <f t="shared" si="124"/>
        <v>0.55000000000000027</v>
      </c>
      <c r="Q476" s="8">
        <f t="shared" si="125"/>
        <v>0.2200000000000002</v>
      </c>
      <c r="R476" s="15">
        <f ca="1">AVERAGE(P476:OFFSET(P476,-$R$3+1,0))*$R$4*K476</f>
        <v>37.875</v>
      </c>
      <c r="S476" s="15">
        <f ca="1">AVERAGE(Q476:OFFSET(Q476,-$R$3+1,0))*$S$4*L476</f>
        <v>35.874999999999993</v>
      </c>
      <c r="T476" s="11" t="str">
        <f t="shared" ca="1" si="122"/>
        <v>Buy</v>
      </c>
      <c r="U476" s="11" t="str">
        <f t="shared" ca="1" si="123"/>
        <v>Exit</v>
      </c>
      <c r="V476" s="3">
        <f t="shared" ca="1" si="129"/>
        <v>10</v>
      </c>
      <c r="W476" s="16">
        <f t="shared" ca="1" si="130"/>
        <v>-10.557491289198609</v>
      </c>
      <c r="X476" s="3">
        <f t="shared" ca="1" si="127"/>
        <v>2.2599999999999998</v>
      </c>
      <c r="Y476" s="3">
        <f t="shared" ca="1" si="128"/>
        <v>3.89</v>
      </c>
      <c r="Z476" s="12">
        <f t="shared" ca="1" si="131"/>
        <v>340.00000000000028</v>
      </c>
      <c r="AA476" s="17">
        <f t="shared" ca="1" si="132"/>
        <v>-102.64214046822732</v>
      </c>
      <c r="AB476" s="17">
        <f t="shared" ca="1" si="133"/>
        <v>237.35785953177296</v>
      </c>
      <c r="AC476" s="19">
        <f t="shared" ca="1" si="118"/>
        <v>15082.121137873633</v>
      </c>
    </row>
    <row r="477" spans="1:29" x14ac:dyDescent="0.25">
      <c r="A477" s="22">
        <v>36696</v>
      </c>
      <c r="B477">
        <v>2.57</v>
      </c>
      <c r="C477">
        <v>2.17</v>
      </c>
      <c r="D477">
        <v>2.57</v>
      </c>
      <c r="E477">
        <v>4</v>
      </c>
      <c r="F477">
        <v>3.75</v>
      </c>
      <c r="G477">
        <v>3.84</v>
      </c>
      <c r="H477">
        <f t="shared" si="119"/>
        <v>0.13716814159292046</v>
      </c>
      <c r="I477">
        <f t="shared" si="120"/>
        <v>-1.2853470437018011E-2</v>
      </c>
      <c r="J477">
        <f t="shared" si="126"/>
        <v>0.72622998633699321</v>
      </c>
      <c r="K477" s="2">
        <v>1</v>
      </c>
      <c r="L477" s="2">
        <v>1</v>
      </c>
      <c r="M477" s="6">
        <f ca="1">100*(D477-MIN(OFFSET(C477,-$M$3+1,0):C477))/(MAX(OFFSET(B477,-$M$3+1,0):B477)-MIN(OFFSET(C477,-$M$3+1,0):C477))</f>
        <v>80.519480519480481</v>
      </c>
      <c r="N477" s="6">
        <f ca="1">100*(G477-MIN(OFFSET(F477,-$M$3+1,0):F477))/(MAX(OFFSET(E477,-$M$3+1,0):E477)-MIN(OFFSET(F477,-$M$3+1,0):F477))</f>
        <v>52.542372881355917</v>
      </c>
      <c r="O477" s="6">
        <f t="shared" ca="1" si="121"/>
        <v>27.977107638124565</v>
      </c>
      <c r="P477" s="8">
        <f t="shared" si="124"/>
        <v>0.39999999999999991</v>
      </c>
      <c r="Q477" s="8">
        <f t="shared" si="125"/>
        <v>0.25</v>
      </c>
      <c r="R477" s="15">
        <f ca="1">AVERAGE(P477:OFFSET(P477,-$R$3+1,0))*$R$4*K477</f>
        <v>38.625000000000007</v>
      </c>
      <c r="S477" s="15">
        <f ca="1">AVERAGE(Q477:OFFSET(Q477,-$R$3+1,0))*$S$4*L477</f>
        <v>34.374999999999993</v>
      </c>
      <c r="T477" s="11" t="str">
        <f t="shared" ca="1" si="122"/>
        <v>Exit</v>
      </c>
      <c r="U477" s="11" t="str">
        <f t="shared" ca="1" si="123"/>
        <v>Sell</v>
      </c>
      <c r="V477" s="3">
        <f t="shared" ca="1" si="129"/>
        <v>10</v>
      </c>
      <c r="W477" s="16">
        <f t="shared" ca="1" si="130"/>
        <v>-10.557491289198609</v>
      </c>
      <c r="X477" s="3">
        <f t="shared" ca="1" si="127"/>
        <v>2.2599999999999998</v>
      </c>
      <c r="Y477" s="3">
        <f t="shared" ca="1" si="128"/>
        <v>3.89</v>
      </c>
      <c r="Z477" s="12">
        <f t="shared" ca="1" si="131"/>
        <v>310.00000000000006</v>
      </c>
      <c r="AA477" s="17">
        <f t="shared" ca="1" si="132"/>
        <v>52.787456445993328</v>
      </c>
      <c r="AB477" s="17">
        <f t="shared" ca="1" si="133"/>
        <v>362.78745644599337</v>
      </c>
      <c r="AC477" s="19">
        <f t="shared" ca="1" si="118"/>
        <v>15444.908594319626</v>
      </c>
    </row>
    <row r="478" spans="1:29" x14ac:dyDescent="0.25">
      <c r="A478" s="22">
        <v>36697</v>
      </c>
      <c r="B478">
        <v>2.54</v>
      </c>
      <c r="C478">
        <v>2.14</v>
      </c>
      <c r="D478">
        <v>2.14</v>
      </c>
      <c r="E478">
        <v>3.81</v>
      </c>
      <c r="F478">
        <v>3.5</v>
      </c>
      <c r="G478">
        <v>3.62</v>
      </c>
      <c r="H478">
        <f t="shared" si="119"/>
        <v>-0.16731517509727611</v>
      </c>
      <c r="I478">
        <f t="shared" si="120"/>
        <v>-5.729166666666663E-2</v>
      </c>
      <c r="J478">
        <f t="shared" si="126"/>
        <v>0.73609418692905149</v>
      </c>
      <c r="K478" s="2">
        <v>1</v>
      </c>
      <c r="L478" s="2">
        <v>1</v>
      </c>
      <c r="M478" s="6">
        <f ca="1">100*(D478-MIN(OFFSET(C478,-$M$3+1,0):C478))/(MAX(OFFSET(B478,-$M$3+1,0):B478)-MIN(OFFSET(C478,-$M$3+1,0):C478))</f>
        <v>24.675324675324692</v>
      </c>
      <c r="N478" s="6">
        <f ca="1">100*(G478-MIN(OFFSET(F478,-$M$3+1,0):F478))/(MAX(OFFSET(E478,-$M$3+1,0):E478)-MIN(OFFSET(F478,-$M$3+1,0):F478))</f>
        <v>19.354838709677434</v>
      </c>
      <c r="O478" s="6">
        <f t="shared" ca="1" si="121"/>
        <v>5.3204859656472578</v>
      </c>
      <c r="P478" s="8">
        <f t="shared" si="124"/>
        <v>0.42999999999999972</v>
      </c>
      <c r="Q478" s="8">
        <f t="shared" si="125"/>
        <v>0.33999999999999986</v>
      </c>
      <c r="R478" s="15">
        <f ca="1">AVERAGE(P478:OFFSET(P478,-$R$3+1,0))*$R$4*K478</f>
        <v>42.125</v>
      </c>
      <c r="S478" s="15">
        <f ca="1">AVERAGE(Q478:OFFSET(Q478,-$R$3+1,0))*$S$4*L478</f>
        <v>35.124999999999993</v>
      </c>
      <c r="T478" s="11" t="str">
        <f t="shared" ca="1" si="122"/>
        <v xml:space="preserve"> </v>
      </c>
      <c r="U478" s="11" t="str">
        <f t="shared" ca="1" si="123"/>
        <v>Sell</v>
      </c>
      <c r="V478" s="3">
        <f t="shared" ca="1" si="129"/>
        <v>10</v>
      </c>
      <c r="W478" s="16">
        <f t="shared" ca="1" si="130"/>
        <v>-10.557491289198609</v>
      </c>
      <c r="X478" s="3">
        <f t="shared" ca="1" si="127"/>
        <v>2.2599999999999998</v>
      </c>
      <c r="Y478" s="3">
        <f t="shared" ca="1" si="128"/>
        <v>3.89</v>
      </c>
      <c r="Z478" s="12">
        <f t="shared" ca="1" si="131"/>
        <v>-429.99999999999972</v>
      </c>
      <c r="AA478" s="17">
        <f t="shared" ca="1" si="132"/>
        <v>232.26480836236911</v>
      </c>
      <c r="AB478" s="17">
        <f t="shared" ca="1" si="133"/>
        <v>-197.73519163763061</v>
      </c>
      <c r="AC478" s="19">
        <f t="shared" ca="1" si="118"/>
        <v>15247.173402681996</v>
      </c>
    </row>
    <row r="479" spans="1:29" x14ac:dyDescent="0.25">
      <c r="A479" s="22">
        <v>36698</v>
      </c>
      <c r="B479">
        <v>2.38</v>
      </c>
      <c r="C479">
        <v>2.0099999999999998</v>
      </c>
      <c r="D479">
        <v>2.04</v>
      </c>
      <c r="E479">
        <v>3.72</v>
      </c>
      <c r="F479">
        <v>3.53</v>
      </c>
      <c r="G479">
        <v>3.59</v>
      </c>
      <c r="H479">
        <f t="shared" si="119"/>
        <v>-4.6728971962616828E-2</v>
      </c>
      <c r="I479">
        <f t="shared" si="120"/>
        <v>-8.2872928176795924E-3</v>
      </c>
      <c r="J479">
        <f t="shared" si="126"/>
        <v>0.73669735870729403</v>
      </c>
      <c r="K479" s="2">
        <v>1</v>
      </c>
      <c r="L479" s="2">
        <v>1</v>
      </c>
      <c r="M479" s="6">
        <f ca="1">100*(D479-MIN(OFFSET(C479,-$M$3+1,0):C479))/(MAX(OFFSET(B479,-$M$3+1,0):B479)-MIN(OFFSET(C479,-$M$3+1,0):C479))</f>
        <v>4.2253521126760889</v>
      </c>
      <c r="N479" s="6">
        <f ca="1">100*(G479-MIN(OFFSET(F479,-$M$3+1,0):F479))/(MAX(OFFSET(E479,-$M$3+1,0):E479)-MIN(OFFSET(F479,-$M$3+1,0):F479))</f>
        <v>16.071428571428559</v>
      </c>
      <c r="O479" s="6">
        <f t="shared" ca="1" si="121"/>
        <v>-11.846076458752471</v>
      </c>
      <c r="P479" s="8">
        <f t="shared" si="124"/>
        <v>0.37000000000000011</v>
      </c>
      <c r="Q479" s="8">
        <f t="shared" si="125"/>
        <v>0.19000000000000039</v>
      </c>
      <c r="R479" s="15">
        <f ca="1">AVERAGE(P479:OFFSET(P479,-$R$3+1,0))*$R$4*K479</f>
        <v>43.25</v>
      </c>
      <c r="S479" s="15">
        <f ca="1">AVERAGE(Q479:OFFSET(Q479,-$R$3+1,0))*$S$4*L479</f>
        <v>31.624999999999996</v>
      </c>
      <c r="T479" s="11" t="str">
        <f t="shared" ca="1" si="122"/>
        <v xml:space="preserve"> </v>
      </c>
      <c r="U479" s="11" t="str">
        <f t="shared" ca="1" si="123"/>
        <v>Exit</v>
      </c>
      <c r="V479" s="3">
        <f t="shared" ca="1" si="129"/>
        <v>10</v>
      </c>
      <c r="W479" s="16">
        <f t="shared" ca="1" si="130"/>
        <v>-10.557491289198609</v>
      </c>
      <c r="X479" s="3">
        <f t="shared" ca="1" si="127"/>
        <v>2.2599999999999998</v>
      </c>
      <c r="Y479" s="3">
        <f t="shared" ca="1" si="128"/>
        <v>3.89</v>
      </c>
      <c r="Z479" s="12">
        <f t="shared" ca="1" si="131"/>
        <v>-100.00000000000009</v>
      </c>
      <c r="AA479" s="17">
        <f t="shared" ca="1" si="132"/>
        <v>31.672473867596089</v>
      </c>
      <c r="AB479" s="17">
        <f t="shared" ca="1" si="133"/>
        <v>-68.327526132403989</v>
      </c>
      <c r="AC479" s="19">
        <f t="shared" ca="1" si="118"/>
        <v>15178.845876549593</v>
      </c>
    </row>
    <row r="480" spans="1:29" x14ac:dyDescent="0.25">
      <c r="A480" s="22">
        <v>36699</v>
      </c>
      <c r="B480">
        <v>2.14</v>
      </c>
      <c r="C480">
        <v>1.92</v>
      </c>
      <c r="D480">
        <v>1.98</v>
      </c>
      <c r="E480">
        <v>3.81</v>
      </c>
      <c r="F480">
        <v>3.53</v>
      </c>
      <c r="G480">
        <v>3.59</v>
      </c>
      <c r="H480">
        <f t="shared" si="119"/>
        <v>-2.9411764705882359E-2</v>
      </c>
      <c r="I480">
        <f t="shared" si="120"/>
        <v>0</v>
      </c>
      <c r="J480">
        <f t="shared" si="126"/>
        <v>0.84017733913102555</v>
      </c>
      <c r="K480" s="2">
        <v>1</v>
      </c>
      <c r="L480" s="2">
        <v>1</v>
      </c>
      <c r="M480" s="6">
        <f ca="1">100*(D480-MIN(OFFSET(C480,-$M$3+1,0):C480))/(MAX(OFFSET(B480,-$M$3+1,0):B480)-MIN(OFFSET(C480,-$M$3+1,0):C480))</f>
        <v>7.5000000000000044</v>
      </c>
      <c r="N480" s="6">
        <f ca="1">100*(G480-MIN(OFFSET(F480,-$M$3+1,0):F480))/(MAX(OFFSET(E480,-$M$3+1,0):E480)-MIN(OFFSET(F480,-$M$3+1,0):F480))</f>
        <v>16.071428571428559</v>
      </c>
      <c r="O480" s="6">
        <f t="shared" ca="1" si="121"/>
        <v>-8.5714285714285552</v>
      </c>
      <c r="P480" s="8">
        <f t="shared" si="124"/>
        <v>0.2200000000000002</v>
      </c>
      <c r="Q480" s="8">
        <f t="shared" si="125"/>
        <v>0.28000000000000025</v>
      </c>
      <c r="R480" s="15">
        <f ca="1">AVERAGE(P480:OFFSET(P480,-$R$3+1,0))*$R$4*K480</f>
        <v>39.000000000000007</v>
      </c>
      <c r="S480" s="15">
        <f ca="1">AVERAGE(Q480:OFFSET(Q480,-$R$3+1,0))*$S$4*L480</f>
        <v>33.125</v>
      </c>
      <c r="T480" s="11" t="str">
        <f t="shared" ca="1" si="122"/>
        <v xml:space="preserve"> </v>
      </c>
      <c r="U480" s="11" t="str">
        <f t="shared" ca="1" si="123"/>
        <v xml:space="preserve"> </v>
      </c>
      <c r="V480" s="3" t="str">
        <f t="shared" ca="1" si="129"/>
        <v xml:space="preserve"> </v>
      </c>
      <c r="W480" s="16" t="str">
        <f t="shared" ca="1" si="130"/>
        <v xml:space="preserve"> </v>
      </c>
      <c r="X480" s="3" t="str">
        <f t="shared" ca="1" si="127"/>
        <v xml:space="preserve"> </v>
      </c>
      <c r="Y480" s="3" t="str">
        <f t="shared" ca="1" si="128"/>
        <v xml:space="preserve"> </v>
      </c>
      <c r="Z480" s="12" t="str">
        <f t="shared" ca="1" si="131"/>
        <v xml:space="preserve"> </v>
      </c>
      <c r="AA480" s="17" t="str">
        <f t="shared" ca="1" si="132"/>
        <v xml:space="preserve"> </v>
      </c>
      <c r="AB480" s="17" t="str">
        <f t="shared" ca="1" si="133"/>
        <v xml:space="preserve"> </v>
      </c>
      <c r="AC480" s="19">
        <f t="shared" ref="AC480:AC543" ca="1" si="134">IF(AB480&lt;&gt;" ",AC479+AB480,AC479)</f>
        <v>15178.845876549593</v>
      </c>
    </row>
    <row r="481" spans="1:29" x14ac:dyDescent="0.25">
      <c r="A481" s="22">
        <v>36700</v>
      </c>
      <c r="B481">
        <v>2.0099999999999998</v>
      </c>
      <c r="C481">
        <v>1.92</v>
      </c>
      <c r="D481">
        <v>1.92</v>
      </c>
      <c r="E481">
        <v>3.69</v>
      </c>
      <c r="F481">
        <v>3.4</v>
      </c>
      <c r="G481">
        <v>3.47</v>
      </c>
      <c r="H481">
        <f t="shared" si="119"/>
        <v>-3.0303030303030276E-2</v>
      </c>
      <c r="I481">
        <f t="shared" si="120"/>
        <v>-3.3426183844011081E-2</v>
      </c>
      <c r="J481">
        <f t="shared" si="126"/>
        <v>0.83984594890933295</v>
      </c>
      <c r="K481" s="2">
        <v>1</v>
      </c>
      <c r="L481" s="2">
        <v>1</v>
      </c>
      <c r="M481" s="6">
        <f ca="1">100*(D481-MIN(OFFSET(C481,-$M$3+1,0):C481))/(MAX(OFFSET(B481,-$M$3+1,0):B481)-MIN(OFFSET(C481,-$M$3+1,0):C481))</f>
        <v>0</v>
      </c>
      <c r="N481" s="6">
        <f ca="1">100*(G481-MIN(OFFSET(F481,-$M$3+1,0):F481))/(MAX(OFFSET(E481,-$M$3+1,0):E481)-MIN(OFFSET(F481,-$M$3+1,0):F481))</f>
        <v>11.11111111111115</v>
      </c>
      <c r="O481" s="6">
        <f t="shared" ca="1" si="121"/>
        <v>-11.11111111111115</v>
      </c>
      <c r="P481" s="8">
        <f t="shared" si="124"/>
        <v>8.9999999999999858E-2</v>
      </c>
      <c r="Q481" s="8">
        <f t="shared" si="125"/>
        <v>0.29000000000000004</v>
      </c>
      <c r="R481" s="15">
        <f ca="1">AVERAGE(P481:OFFSET(P481,-$R$3+1,0))*$R$4*K481</f>
        <v>33.125000000000007</v>
      </c>
      <c r="S481" s="15">
        <f ca="1">AVERAGE(Q481:OFFSET(Q481,-$R$3+1,0))*$S$4*L481</f>
        <v>31.75</v>
      </c>
      <c r="T481" s="11" t="str">
        <f t="shared" ca="1" si="122"/>
        <v xml:space="preserve"> </v>
      </c>
      <c r="U481" s="11" t="str">
        <f t="shared" ca="1" si="123"/>
        <v xml:space="preserve"> </v>
      </c>
      <c r="V481" s="3" t="str">
        <f t="shared" ca="1" si="129"/>
        <v xml:space="preserve"> </v>
      </c>
      <c r="W481" s="16" t="str">
        <f t="shared" ca="1" si="130"/>
        <v xml:space="preserve"> </v>
      </c>
      <c r="X481" s="3" t="str">
        <f t="shared" ca="1" si="127"/>
        <v xml:space="preserve"> </v>
      </c>
      <c r="Y481" s="3" t="str">
        <f t="shared" ca="1" si="128"/>
        <v xml:space="preserve"> </v>
      </c>
      <c r="Z481" s="12" t="str">
        <f t="shared" ca="1" si="131"/>
        <v xml:space="preserve"> </v>
      </c>
      <c r="AA481" s="17" t="str">
        <f t="shared" ca="1" si="132"/>
        <v xml:space="preserve"> </v>
      </c>
      <c r="AB481" s="17" t="str">
        <f t="shared" ca="1" si="133"/>
        <v xml:space="preserve"> </v>
      </c>
      <c r="AC481" s="19">
        <f t="shared" ca="1" si="134"/>
        <v>15178.845876549593</v>
      </c>
    </row>
    <row r="482" spans="1:29" x14ac:dyDescent="0.25">
      <c r="A482" s="22">
        <v>36703</v>
      </c>
      <c r="B482">
        <v>2.04</v>
      </c>
      <c r="C482">
        <v>1.92</v>
      </c>
      <c r="D482">
        <v>1.98</v>
      </c>
      <c r="E482">
        <v>3.62</v>
      </c>
      <c r="F482">
        <v>3.4</v>
      </c>
      <c r="G482">
        <v>3.47</v>
      </c>
      <c r="H482">
        <f t="shared" si="119"/>
        <v>3.125E-2</v>
      </c>
      <c r="I482">
        <f t="shared" si="120"/>
        <v>0</v>
      </c>
      <c r="J482">
        <f t="shared" si="126"/>
        <v>0.83487638955568011</v>
      </c>
      <c r="K482" s="2">
        <v>1</v>
      </c>
      <c r="L482" s="2">
        <v>1</v>
      </c>
      <c r="M482" s="6">
        <f ca="1">100*(D482-MIN(OFFSET(C482,-$M$3+1,0):C482))/(MAX(OFFSET(B482,-$M$3+1,0):B482)-MIN(OFFSET(C482,-$M$3+1,0):C482))</f>
        <v>9.2307692307692406</v>
      </c>
      <c r="N482" s="6">
        <f ca="1">100*(G482-MIN(OFFSET(F482,-$M$3+1,0):F482))/(MAX(OFFSET(E482,-$M$3+1,0):E482)-MIN(OFFSET(F482,-$M$3+1,0):F482))</f>
        <v>11.666666666666712</v>
      </c>
      <c r="O482" s="6">
        <f t="shared" ca="1" si="121"/>
        <v>-2.4358974358974717</v>
      </c>
      <c r="P482" s="8">
        <f t="shared" si="124"/>
        <v>0.12000000000000011</v>
      </c>
      <c r="Q482" s="8">
        <f t="shared" si="125"/>
        <v>0.2200000000000002</v>
      </c>
      <c r="R482" s="15">
        <f ca="1">AVERAGE(P482:OFFSET(P482,-$R$3+1,0))*$R$4*K482</f>
        <v>30.375000000000004</v>
      </c>
      <c r="S482" s="15">
        <f ca="1">AVERAGE(Q482:OFFSET(Q482,-$R$3+1,0))*$S$4*L482</f>
        <v>27.875000000000007</v>
      </c>
      <c r="T482" s="11" t="str">
        <f t="shared" ca="1" si="122"/>
        <v xml:space="preserve"> </v>
      </c>
      <c r="U482" s="11" t="str">
        <f t="shared" ca="1" si="123"/>
        <v xml:space="preserve"> </v>
      </c>
      <c r="V482" s="3" t="str">
        <f t="shared" ca="1" si="129"/>
        <v xml:space="preserve"> </v>
      </c>
      <c r="W482" s="16" t="str">
        <f t="shared" ca="1" si="130"/>
        <v xml:space="preserve"> </v>
      </c>
      <c r="X482" s="3" t="str">
        <f t="shared" ca="1" si="127"/>
        <v xml:space="preserve"> </v>
      </c>
      <c r="Y482" s="3" t="str">
        <f t="shared" ca="1" si="128"/>
        <v xml:space="preserve"> </v>
      </c>
      <c r="Z482" s="12" t="str">
        <f t="shared" ca="1" si="131"/>
        <v xml:space="preserve"> </v>
      </c>
      <c r="AA482" s="17" t="str">
        <f t="shared" ca="1" si="132"/>
        <v xml:space="preserve"> </v>
      </c>
      <c r="AB482" s="17" t="str">
        <f t="shared" ca="1" si="133"/>
        <v xml:space="preserve"> </v>
      </c>
      <c r="AC482" s="19">
        <f t="shared" ca="1" si="134"/>
        <v>15178.845876549593</v>
      </c>
    </row>
    <row r="483" spans="1:29" x14ac:dyDescent="0.25">
      <c r="A483" s="22">
        <v>36704</v>
      </c>
      <c r="B483">
        <v>2.63</v>
      </c>
      <c r="C483">
        <v>1.92</v>
      </c>
      <c r="D483">
        <v>2.38</v>
      </c>
      <c r="E483">
        <v>3.81</v>
      </c>
      <c r="F483">
        <v>3.44</v>
      </c>
      <c r="G483">
        <v>3.56</v>
      </c>
      <c r="H483">
        <f t="shared" si="119"/>
        <v>0.20202020202020199</v>
      </c>
      <c r="I483">
        <f t="shared" si="120"/>
        <v>2.5936599423631135E-2</v>
      </c>
      <c r="J483">
        <f t="shared" si="126"/>
        <v>0.80011511000646274</v>
      </c>
      <c r="K483" s="2">
        <v>1</v>
      </c>
      <c r="L483" s="2">
        <v>1</v>
      </c>
      <c r="M483" s="6">
        <f ca="1">100*(D483-MIN(OFFSET(C483,-$M$3+1,0):C483))/(MAX(OFFSET(B483,-$M$3+1,0):B483)-MIN(OFFSET(C483,-$M$3+1,0):C483))</f>
        <v>64.788732394366207</v>
      </c>
      <c r="N483" s="6">
        <f ca="1">100*(G483-MIN(OFFSET(F483,-$M$3+1,0):F483))/(MAX(OFFSET(E483,-$M$3+1,0):E483)-MIN(OFFSET(F483,-$M$3+1,0):F483))</f>
        <v>39.024390243902459</v>
      </c>
      <c r="O483" s="6">
        <f t="shared" ca="1" si="121"/>
        <v>25.764342150463747</v>
      </c>
      <c r="P483" s="8">
        <f t="shared" si="124"/>
        <v>0.71</v>
      </c>
      <c r="Q483" s="8">
        <f t="shared" si="125"/>
        <v>0.37000000000000011</v>
      </c>
      <c r="R483" s="15">
        <f ca="1">AVERAGE(P483:OFFSET(P483,-$R$3+1,0))*$R$4*K483</f>
        <v>36.125</v>
      </c>
      <c r="S483" s="15">
        <f ca="1">AVERAGE(Q483:OFFSET(Q483,-$R$3+1,0))*$S$4*L483</f>
        <v>27.000000000000014</v>
      </c>
      <c r="T483" s="11" t="str">
        <f t="shared" ca="1" si="122"/>
        <v xml:space="preserve"> </v>
      </c>
      <c r="U483" s="11" t="str">
        <f t="shared" ca="1" si="123"/>
        <v>Sell</v>
      </c>
      <c r="V483" s="3">
        <f t="shared" ca="1" si="129"/>
        <v>-10</v>
      </c>
      <c r="W483" s="16">
        <f t="shared" ca="1" si="130"/>
        <v>13.379629629629623</v>
      </c>
      <c r="X483" s="3">
        <f t="shared" ca="1" si="127"/>
        <v>2.38</v>
      </c>
      <c r="Y483" s="3">
        <f t="shared" ca="1" si="128"/>
        <v>3.56</v>
      </c>
      <c r="Z483" s="12" t="str">
        <f t="shared" ca="1" si="131"/>
        <v xml:space="preserve"> </v>
      </c>
      <c r="AA483" s="17" t="str">
        <f t="shared" ca="1" si="132"/>
        <v xml:space="preserve"> </v>
      </c>
      <c r="AB483" s="17" t="str">
        <f t="shared" ca="1" si="133"/>
        <v xml:space="preserve"> </v>
      </c>
      <c r="AC483" s="19">
        <f t="shared" ca="1" si="134"/>
        <v>15178.845876549593</v>
      </c>
    </row>
    <row r="484" spans="1:29" x14ac:dyDescent="0.25">
      <c r="A484" s="22">
        <v>36705</v>
      </c>
      <c r="B484">
        <v>2.4700000000000002</v>
      </c>
      <c r="C484">
        <v>2.08</v>
      </c>
      <c r="D484">
        <v>2.29</v>
      </c>
      <c r="E484">
        <v>3.56</v>
      </c>
      <c r="F484">
        <v>3.34</v>
      </c>
      <c r="G484">
        <v>3.54</v>
      </c>
      <c r="H484">
        <f t="shared" si="119"/>
        <v>-3.7815126050420145E-2</v>
      </c>
      <c r="I484">
        <f t="shared" si="120"/>
        <v>-5.6179775280899014E-3</v>
      </c>
      <c r="J484">
        <f t="shared" si="126"/>
        <v>0.79989970712923331</v>
      </c>
      <c r="K484" s="2">
        <v>1</v>
      </c>
      <c r="L484" s="2">
        <v>1</v>
      </c>
      <c r="M484" s="6">
        <f ca="1">100*(D484-MIN(OFFSET(C484,-$M$3+1,0):C484))/(MAX(OFFSET(B484,-$M$3+1,0):B484)-MIN(OFFSET(C484,-$M$3+1,0):C484))</f>
        <v>52.112676056338053</v>
      </c>
      <c r="N484" s="6">
        <f ca="1">100*(G484-MIN(OFFSET(F484,-$M$3+1,0):F484))/(MAX(OFFSET(E484,-$M$3+1,0):E484)-MIN(OFFSET(F484,-$M$3+1,0):F484))</f>
        <v>42.553191489361723</v>
      </c>
      <c r="O484" s="6">
        <f t="shared" ca="1" si="121"/>
        <v>9.5594845669763302</v>
      </c>
      <c r="P484" s="8">
        <f t="shared" si="124"/>
        <v>0.39000000000000012</v>
      </c>
      <c r="Q484" s="8">
        <f t="shared" si="125"/>
        <v>0.2200000000000002</v>
      </c>
      <c r="R484" s="15">
        <f ca="1">AVERAGE(P484:OFFSET(P484,-$R$3+1,0))*$R$4*K484</f>
        <v>34.125</v>
      </c>
      <c r="S484" s="15">
        <f ca="1">AVERAGE(Q484:OFFSET(Q484,-$R$3+1,0))*$S$4*L484</f>
        <v>27.000000000000014</v>
      </c>
      <c r="T484" s="11" t="str">
        <f t="shared" ca="1" si="122"/>
        <v xml:space="preserve"> </v>
      </c>
      <c r="U484" s="11" t="str">
        <f t="shared" ca="1" si="123"/>
        <v>Sell</v>
      </c>
      <c r="V484" s="3">
        <f t="shared" ca="1" si="129"/>
        <v>-10</v>
      </c>
      <c r="W484" s="16">
        <f t="shared" ca="1" si="130"/>
        <v>13.379629629629623</v>
      </c>
      <c r="X484" s="3">
        <f t="shared" ca="1" si="127"/>
        <v>2.38</v>
      </c>
      <c r="Y484" s="3">
        <f t="shared" ca="1" si="128"/>
        <v>3.56</v>
      </c>
      <c r="Z484" s="12">
        <f t="shared" ca="1" si="131"/>
        <v>89.999999999999858</v>
      </c>
      <c r="AA484" s="17">
        <f t="shared" ca="1" si="132"/>
        <v>-26.75925925925927</v>
      </c>
      <c r="AB484" s="17">
        <f t="shared" ca="1" si="133"/>
        <v>63.240740740740591</v>
      </c>
      <c r="AC484" s="19">
        <f t="shared" ca="1" si="134"/>
        <v>15242.086617290333</v>
      </c>
    </row>
    <row r="485" spans="1:29" x14ac:dyDescent="0.25">
      <c r="A485" s="22">
        <v>36706</v>
      </c>
      <c r="B485">
        <v>3.03</v>
      </c>
      <c r="C485">
        <v>2.81</v>
      </c>
      <c r="D485">
        <v>2.94</v>
      </c>
      <c r="E485">
        <v>3.97</v>
      </c>
      <c r="F485">
        <v>3.5</v>
      </c>
      <c r="G485">
        <v>3.84</v>
      </c>
      <c r="H485">
        <f t="shared" si="119"/>
        <v>0.28384279475982521</v>
      </c>
      <c r="I485">
        <f t="shared" si="120"/>
        <v>8.4745762711864403E-2</v>
      </c>
      <c r="J485">
        <f t="shared" si="126"/>
        <v>0.79404102324580372</v>
      </c>
      <c r="K485" s="2">
        <v>1</v>
      </c>
      <c r="L485" s="2">
        <v>1</v>
      </c>
      <c r="M485" s="6">
        <f ca="1">100*(D485-MIN(OFFSET(C485,-$M$3+1,0):C485))/(MAX(OFFSET(B485,-$M$3+1,0):B485)-MIN(OFFSET(C485,-$M$3+1,0):C485))</f>
        <v>91.891891891891902</v>
      </c>
      <c r="N485" s="6">
        <f ca="1">100*(G485-MIN(OFFSET(F485,-$M$3+1,0):F485))/(MAX(OFFSET(E485,-$M$3+1,0):E485)-MIN(OFFSET(F485,-$M$3+1,0):F485))</f>
        <v>79.365079365079325</v>
      </c>
      <c r="O485" s="6">
        <f t="shared" ca="1" si="121"/>
        <v>12.526812526812577</v>
      </c>
      <c r="P485" s="8">
        <f t="shared" si="124"/>
        <v>0.73999999999999977</v>
      </c>
      <c r="Q485" s="8">
        <f t="shared" si="125"/>
        <v>0.4700000000000002</v>
      </c>
      <c r="R485" s="15">
        <f ca="1">AVERAGE(P485:OFFSET(P485,-$R$3+1,0))*$R$4*K485</f>
        <v>38.375</v>
      </c>
      <c r="S485" s="15">
        <f ca="1">AVERAGE(Q485:OFFSET(Q485,-$R$3+1,0))*$S$4*L485</f>
        <v>29.750000000000014</v>
      </c>
      <c r="T485" s="11" t="str">
        <f t="shared" ca="1" si="122"/>
        <v xml:space="preserve"> </v>
      </c>
      <c r="U485" s="11" t="str">
        <f t="shared" ca="1" si="123"/>
        <v>Sell</v>
      </c>
      <c r="V485" s="3">
        <f t="shared" ca="1" si="129"/>
        <v>-10</v>
      </c>
      <c r="W485" s="16">
        <f t="shared" ca="1" si="130"/>
        <v>13.379629629629623</v>
      </c>
      <c r="X485" s="3">
        <f t="shared" ca="1" si="127"/>
        <v>2.38</v>
      </c>
      <c r="Y485" s="3">
        <f t="shared" ca="1" si="128"/>
        <v>3.56</v>
      </c>
      <c r="Z485" s="12">
        <f t="shared" ca="1" si="131"/>
        <v>-649.99999999999989</v>
      </c>
      <c r="AA485" s="17">
        <f t="shared" ca="1" si="132"/>
        <v>401.38888888888846</v>
      </c>
      <c r="AB485" s="17">
        <f t="shared" ca="1" si="133"/>
        <v>-248.61111111111143</v>
      </c>
      <c r="AC485" s="19">
        <f t="shared" ca="1" si="134"/>
        <v>14993.475506179222</v>
      </c>
    </row>
    <row r="486" spans="1:29" x14ac:dyDescent="0.25">
      <c r="A486" s="22">
        <v>36707</v>
      </c>
      <c r="B486">
        <v>2.94</v>
      </c>
      <c r="C486">
        <v>2.3199999999999998</v>
      </c>
      <c r="D486">
        <v>2.88</v>
      </c>
      <c r="E486">
        <v>4</v>
      </c>
      <c r="F486">
        <v>3.75</v>
      </c>
      <c r="G486">
        <v>3.93</v>
      </c>
      <c r="H486">
        <f t="shared" si="119"/>
        <v>-2.0408163265306145E-2</v>
      </c>
      <c r="I486">
        <f t="shared" si="120"/>
        <v>2.34375E-2</v>
      </c>
      <c r="J486">
        <f t="shared" si="126"/>
        <v>0.62070076100595384</v>
      </c>
      <c r="K486" s="2">
        <v>1</v>
      </c>
      <c r="L486" s="2">
        <v>1</v>
      </c>
      <c r="M486" s="6">
        <f ca="1">100*(D486-MIN(OFFSET(C486,-$M$3+1,0):C486))/(MAX(OFFSET(B486,-$M$3+1,0):B486)-MIN(OFFSET(C486,-$M$3+1,0):C486))</f>
        <v>86.486486486486498</v>
      </c>
      <c r="N486" s="6">
        <f ca="1">100*(G486-MIN(OFFSET(F486,-$M$3+1,0):F486))/(MAX(OFFSET(E486,-$M$3+1,0):E486)-MIN(OFFSET(F486,-$M$3+1,0):F486))</f>
        <v>89.393939393939419</v>
      </c>
      <c r="O486" s="6">
        <f t="shared" ca="1" si="121"/>
        <v>-2.907452907452921</v>
      </c>
      <c r="P486" s="8">
        <f t="shared" si="124"/>
        <v>0.62000000000000011</v>
      </c>
      <c r="Q486" s="8">
        <f t="shared" si="125"/>
        <v>0.25</v>
      </c>
      <c r="R486" s="15">
        <f ca="1">AVERAGE(P486:OFFSET(P486,-$R$3+1,0))*$R$4*K486</f>
        <v>40.75</v>
      </c>
      <c r="S486" s="15">
        <f ca="1">AVERAGE(Q486:OFFSET(Q486,-$R$3+1,0))*$S$4*L486</f>
        <v>28.625000000000018</v>
      </c>
      <c r="T486" s="11" t="str">
        <f t="shared" ca="1" si="122"/>
        <v xml:space="preserve"> </v>
      </c>
      <c r="U486" s="11" t="str">
        <f t="shared" ca="1" si="123"/>
        <v>Exit</v>
      </c>
      <c r="V486" s="3">
        <f t="shared" ca="1" si="129"/>
        <v>-10</v>
      </c>
      <c r="W486" s="16">
        <f t="shared" ca="1" si="130"/>
        <v>13.379629629629623</v>
      </c>
      <c r="X486" s="3">
        <f t="shared" ca="1" si="127"/>
        <v>2.38</v>
      </c>
      <c r="Y486" s="3">
        <f t="shared" ca="1" si="128"/>
        <v>3.56</v>
      </c>
      <c r="Z486" s="12">
        <f t="shared" ca="1" si="131"/>
        <v>60.000000000000057</v>
      </c>
      <c r="AA486" s="17">
        <f t="shared" ca="1" si="132"/>
        <v>120.41666666666701</v>
      </c>
      <c r="AB486" s="17">
        <f t="shared" ca="1" si="133"/>
        <v>180.41666666666708</v>
      </c>
      <c r="AC486" s="19">
        <f t="shared" ca="1" si="134"/>
        <v>15173.89217284589</v>
      </c>
    </row>
    <row r="487" spans="1:29" x14ac:dyDescent="0.25">
      <c r="A487" s="22">
        <v>36710</v>
      </c>
      <c r="B487">
        <v>2.94</v>
      </c>
      <c r="C487">
        <v>2.6</v>
      </c>
      <c r="D487">
        <v>2.9</v>
      </c>
      <c r="E487">
        <v>4.03</v>
      </c>
      <c r="F487">
        <v>3.84</v>
      </c>
      <c r="G487">
        <v>3.94</v>
      </c>
      <c r="H487">
        <f t="shared" si="119"/>
        <v>6.9444444444444198E-3</v>
      </c>
      <c r="I487">
        <f t="shared" si="120"/>
        <v>2.5445292620864812E-3</v>
      </c>
      <c r="J487">
        <f t="shared" si="126"/>
        <v>0.6096902690165209</v>
      </c>
      <c r="K487" s="2">
        <v>1</v>
      </c>
      <c r="L487" s="2">
        <v>1</v>
      </c>
      <c r="M487" s="6">
        <f ca="1">100*(D487-MIN(OFFSET(C487,-$M$3+1,0):C487))/(MAX(OFFSET(B487,-$M$3+1,0):B487)-MIN(OFFSET(C487,-$M$3+1,0):C487))</f>
        <v>88.2882882882883</v>
      </c>
      <c r="N487" s="6">
        <f ca="1">100*(G487-MIN(OFFSET(F487,-$M$3+1,0):F487))/(MAX(OFFSET(E487,-$M$3+1,0):E487)-MIN(OFFSET(F487,-$M$3+1,0):F487))</f>
        <v>86.956521739130395</v>
      </c>
      <c r="O487" s="6">
        <f t="shared" ca="1" si="121"/>
        <v>1.3317665491579049</v>
      </c>
      <c r="P487" s="8">
        <f t="shared" si="124"/>
        <v>0.33999999999999986</v>
      </c>
      <c r="Q487" s="8">
        <f t="shared" si="125"/>
        <v>0.19000000000000039</v>
      </c>
      <c r="R487" s="15">
        <f ca="1">AVERAGE(P487:OFFSET(P487,-$R$3+1,0))*$R$4*K487</f>
        <v>40.375</v>
      </c>
      <c r="S487" s="15">
        <f ca="1">AVERAGE(Q487:OFFSET(Q487,-$R$3+1,0))*$S$4*L487</f>
        <v>28.625000000000018</v>
      </c>
      <c r="T487" s="11" t="str">
        <f t="shared" ca="1" si="122"/>
        <v xml:space="preserve"> </v>
      </c>
      <c r="U487" s="11" t="str">
        <f t="shared" ca="1" si="123"/>
        <v xml:space="preserve"> </v>
      </c>
      <c r="V487" s="3" t="str">
        <f t="shared" ca="1" si="129"/>
        <v xml:space="preserve"> </v>
      </c>
      <c r="W487" s="16" t="str">
        <f t="shared" ca="1" si="130"/>
        <v xml:space="preserve"> </v>
      </c>
      <c r="X487" s="3" t="str">
        <f t="shared" ca="1" si="127"/>
        <v xml:space="preserve"> </v>
      </c>
      <c r="Y487" s="3" t="str">
        <f t="shared" ca="1" si="128"/>
        <v xml:space="preserve"> </v>
      </c>
      <c r="Z487" s="12" t="str">
        <f t="shared" ca="1" si="131"/>
        <v xml:space="preserve"> </v>
      </c>
      <c r="AA487" s="17" t="str">
        <f t="shared" ca="1" si="132"/>
        <v xml:space="preserve"> </v>
      </c>
      <c r="AB487" s="17" t="str">
        <f t="shared" ca="1" si="133"/>
        <v xml:space="preserve"> </v>
      </c>
      <c r="AC487" s="19">
        <f t="shared" ca="1" si="134"/>
        <v>15173.89217284589</v>
      </c>
    </row>
    <row r="488" spans="1:29" x14ac:dyDescent="0.25">
      <c r="A488" s="22">
        <v>36712</v>
      </c>
      <c r="B488">
        <v>3.61</v>
      </c>
      <c r="C488">
        <v>3</v>
      </c>
      <c r="D488">
        <v>3.58</v>
      </c>
      <c r="E488">
        <v>4.28</v>
      </c>
      <c r="F488">
        <v>3.81</v>
      </c>
      <c r="G488">
        <v>4.25</v>
      </c>
      <c r="H488">
        <f t="shared" si="119"/>
        <v>0.23448275862068968</v>
      </c>
      <c r="I488">
        <f t="shared" si="120"/>
        <v>7.8680203045685237E-2</v>
      </c>
      <c r="J488">
        <f t="shared" si="126"/>
        <v>0.6439206690544067</v>
      </c>
      <c r="K488" s="2">
        <v>1</v>
      </c>
      <c r="L488" s="2">
        <v>1</v>
      </c>
      <c r="M488" s="6">
        <f ca="1">100*(D488-MIN(OFFSET(C488,-$M$3+1,0):C488))/(MAX(OFFSET(B488,-$M$3+1,0):B488)-MIN(OFFSET(C488,-$M$3+1,0):C488))</f>
        <v>98.224852071005927</v>
      </c>
      <c r="N488" s="6">
        <f ca="1">100*(G488-MIN(OFFSET(F488,-$M$3+1,0):F488))/(MAX(OFFSET(E488,-$M$3+1,0):E488)-MIN(OFFSET(F488,-$M$3+1,0):F488))</f>
        <v>96.808510638297847</v>
      </c>
      <c r="O488" s="6">
        <f t="shared" ca="1" si="121"/>
        <v>1.4163414327080801</v>
      </c>
      <c r="P488" s="8">
        <f t="shared" si="124"/>
        <v>0.71</v>
      </c>
      <c r="Q488" s="8">
        <f t="shared" si="125"/>
        <v>0.4700000000000002</v>
      </c>
      <c r="R488" s="15">
        <f ca="1">AVERAGE(P488:OFFSET(P488,-$R$3+1,0))*$R$4*K488</f>
        <v>46.5</v>
      </c>
      <c r="S488" s="15">
        <f ca="1">AVERAGE(Q488:OFFSET(Q488,-$R$3+1,0))*$S$4*L488</f>
        <v>31.000000000000018</v>
      </c>
      <c r="T488" s="11" t="str">
        <f t="shared" ca="1" si="122"/>
        <v xml:space="preserve"> </v>
      </c>
      <c r="U488" s="11" t="str">
        <f t="shared" ca="1" si="123"/>
        <v xml:space="preserve"> </v>
      </c>
      <c r="V488" s="3" t="str">
        <f t="shared" ca="1" si="129"/>
        <v xml:space="preserve"> </v>
      </c>
      <c r="W488" s="16" t="str">
        <f t="shared" ca="1" si="130"/>
        <v xml:space="preserve"> </v>
      </c>
      <c r="X488" s="3" t="str">
        <f t="shared" ca="1" si="127"/>
        <v xml:space="preserve"> </v>
      </c>
      <c r="Y488" s="3" t="str">
        <f t="shared" ca="1" si="128"/>
        <v xml:space="preserve"> </v>
      </c>
      <c r="Z488" s="12" t="str">
        <f t="shared" ca="1" si="131"/>
        <v xml:space="preserve"> </v>
      </c>
      <c r="AA488" s="17" t="str">
        <f t="shared" ca="1" si="132"/>
        <v xml:space="preserve"> </v>
      </c>
      <c r="AB488" s="17" t="str">
        <f t="shared" ca="1" si="133"/>
        <v xml:space="preserve"> </v>
      </c>
      <c r="AC488" s="19">
        <f t="shared" ca="1" si="134"/>
        <v>15173.89217284589</v>
      </c>
    </row>
    <row r="489" spans="1:29" x14ac:dyDescent="0.25">
      <c r="A489" s="22">
        <v>36713</v>
      </c>
      <c r="B489">
        <v>4.3499999999999996</v>
      </c>
      <c r="C489">
        <v>3.52</v>
      </c>
      <c r="D489">
        <v>3.61</v>
      </c>
      <c r="E489">
        <v>4.3099999999999996</v>
      </c>
      <c r="F489">
        <v>3.97</v>
      </c>
      <c r="G489">
        <v>4.1500000000000004</v>
      </c>
      <c r="H489">
        <f t="shared" si="119"/>
        <v>8.379888268156277E-3</v>
      </c>
      <c r="I489">
        <f t="shared" si="120"/>
        <v>-2.3529411764705799E-2</v>
      </c>
      <c r="J489">
        <f t="shared" si="126"/>
        <v>0.61993526607385707</v>
      </c>
      <c r="K489" s="2">
        <v>1</v>
      </c>
      <c r="L489" s="2">
        <v>1</v>
      </c>
      <c r="M489" s="6">
        <f ca="1">100*(D489-MIN(OFFSET(C489,-$M$3+1,0):C489))/(MAX(OFFSET(B489,-$M$3+1,0):B489)-MIN(OFFSET(C489,-$M$3+1,0):C489))</f>
        <v>67.40088105726872</v>
      </c>
      <c r="N489" s="6">
        <f ca="1">100*(G489-MIN(OFFSET(F489,-$M$3+1,0):F489))/(MAX(OFFSET(E489,-$M$3+1,0):E489)-MIN(OFFSET(F489,-$M$3+1,0):F489))</f>
        <v>83.505154639175345</v>
      </c>
      <c r="O489" s="6">
        <f t="shared" ca="1" si="121"/>
        <v>-16.104273581906625</v>
      </c>
      <c r="P489" s="8">
        <f t="shared" si="124"/>
        <v>0.82999999999999963</v>
      </c>
      <c r="Q489" s="8">
        <f t="shared" si="125"/>
        <v>0.33999999999999941</v>
      </c>
      <c r="R489" s="15">
        <f ca="1">AVERAGE(P489:OFFSET(P489,-$R$3+1,0))*$R$4*K489</f>
        <v>55.749999999999986</v>
      </c>
      <c r="S489" s="15">
        <f ca="1">AVERAGE(Q489:OFFSET(Q489,-$R$3+1,0))*$S$4*L489</f>
        <v>31.625000000000007</v>
      </c>
      <c r="T489" s="11" t="str">
        <f t="shared" ca="1" si="122"/>
        <v xml:space="preserve"> </v>
      </c>
      <c r="U489" s="11" t="str">
        <f t="shared" ca="1" si="123"/>
        <v xml:space="preserve"> </v>
      </c>
      <c r="V489" s="3" t="str">
        <f t="shared" ca="1" si="129"/>
        <v xml:space="preserve"> </v>
      </c>
      <c r="W489" s="16" t="str">
        <f t="shared" ca="1" si="130"/>
        <v xml:space="preserve"> </v>
      </c>
      <c r="X489" s="3" t="str">
        <f t="shared" ca="1" si="127"/>
        <v xml:space="preserve"> </v>
      </c>
      <c r="Y489" s="3" t="str">
        <f t="shared" ca="1" si="128"/>
        <v xml:space="preserve"> </v>
      </c>
      <c r="Z489" s="12" t="str">
        <f t="shared" ca="1" si="131"/>
        <v xml:space="preserve"> </v>
      </c>
      <c r="AA489" s="17" t="str">
        <f t="shared" ca="1" si="132"/>
        <v xml:space="preserve"> </v>
      </c>
      <c r="AB489" s="17" t="str">
        <f t="shared" ca="1" si="133"/>
        <v xml:space="preserve"> </v>
      </c>
      <c r="AC489" s="19">
        <f t="shared" ca="1" si="134"/>
        <v>15173.89217284589</v>
      </c>
    </row>
    <row r="490" spans="1:29" x14ac:dyDescent="0.25">
      <c r="A490" s="22">
        <v>36714</v>
      </c>
      <c r="B490">
        <v>4.93</v>
      </c>
      <c r="C490">
        <v>3.7</v>
      </c>
      <c r="D490">
        <v>3.92</v>
      </c>
      <c r="E490">
        <v>4.3099999999999996</v>
      </c>
      <c r="F490">
        <v>4.12</v>
      </c>
      <c r="G490">
        <v>4.3099999999999996</v>
      </c>
      <c r="H490">
        <f t="shared" si="119"/>
        <v>8.5872576177285387E-2</v>
      </c>
      <c r="I490">
        <f t="shared" si="120"/>
        <v>3.8554216867469737E-2</v>
      </c>
      <c r="J490">
        <f t="shared" si="126"/>
        <v>0.63320769144667322</v>
      </c>
      <c r="K490" s="2">
        <v>1</v>
      </c>
      <c r="L490" s="2">
        <v>1</v>
      </c>
      <c r="M490" s="6">
        <f ca="1">100*(D490-MIN(OFFSET(C490,-$M$3+1,0):C490))/(MAX(OFFSET(B490,-$M$3+1,0):B490)-MIN(OFFSET(C490,-$M$3+1,0):C490))</f>
        <v>61.30268199233717</v>
      </c>
      <c r="N490" s="6">
        <f ca="1">100*(G490-MIN(OFFSET(F490,-$M$3+1,0):F490))/(MAX(OFFSET(E490,-$M$3+1,0):E490)-MIN(OFFSET(F490,-$M$3+1,0):F490))</f>
        <v>100</v>
      </c>
      <c r="O490" s="6">
        <f t="shared" ca="1" si="121"/>
        <v>-38.69731800766283</v>
      </c>
      <c r="P490" s="8">
        <f t="shared" si="124"/>
        <v>1.3199999999999998</v>
      </c>
      <c r="Q490" s="8">
        <f t="shared" si="125"/>
        <v>0.1899999999999995</v>
      </c>
      <c r="R490" s="15">
        <f ca="1">AVERAGE(P490:OFFSET(P490,-$R$3+1,0))*$R$4*K490</f>
        <v>70.75</v>
      </c>
      <c r="S490" s="15">
        <f ca="1">AVERAGE(Q490:OFFSET(Q490,-$R$3+1,0))*$S$4*L490</f>
        <v>31.25</v>
      </c>
      <c r="T490" s="11" t="str">
        <f t="shared" ca="1" si="122"/>
        <v>Buy</v>
      </c>
      <c r="U490" s="11" t="str">
        <f t="shared" ca="1" si="123"/>
        <v xml:space="preserve"> </v>
      </c>
      <c r="V490" s="3">
        <f t="shared" ca="1" si="129"/>
        <v>10</v>
      </c>
      <c r="W490" s="16">
        <f t="shared" ca="1" si="130"/>
        <v>-22.64</v>
      </c>
      <c r="X490" s="3">
        <f t="shared" ca="1" si="127"/>
        <v>3.92</v>
      </c>
      <c r="Y490" s="3">
        <f t="shared" ca="1" si="128"/>
        <v>4.3099999999999996</v>
      </c>
      <c r="Z490" s="12" t="str">
        <f t="shared" ca="1" si="131"/>
        <v xml:space="preserve"> </v>
      </c>
      <c r="AA490" s="17" t="str">
        <f t="shared" ca="1" si="132"/>
        <v xml:space="preserve"> </v>
      </c>
      <c r="AB490" s="17" t="str">
        <f t="shared" ca="1" si="133"/>
        <v xml:space="preserve"> </v>
      </c>
      <c r="AC490" s="19">
        <f t="shared" ca="1" si="134"/>
        <v>15173.89217284589</v>
      </c>
    </row>
    <row r="491" spans="1:29" x14ac:dyDescent="0.25">
      <c r="A491" s="22">
        <v>36717</v>
      </c>
      <c r="B491">
        <v>4.2</v>
      </c>
      <c r="C491">
        <v>3.64</v>
      </c>
      <c r="D491">
        <v>3.64</v>
      </c>
      <c r="E491">
        <v>4.1500000000000004</v>
      </c>
      <c r="F491">
        <v>3.97</v>
      </c>
      <c r="G491">
        <v>4.03</v>
      </c>
      <c r="H491">
        <f t="shared" si="119"/>
        <v>-7.1428571428571397E-2</v>
      </c>
      <c r="I491">
        <f t="shared" si="120"/>
        <v>-6.4965197215777093E-2</v>
      </c>
      <c r="J491">
        <f t="shared" si="126"/>
        <v>0.66644545462021643</v>
      </c>
      <c r="K491" s="2">
        <v>1</v>
      </c>
      <c r="L491" s="2">
        <v>1</v>
      </c>
      <c r="M491" s="6">
        <f ca="1">100*(D491-MIN(OFFSET(C491,-$M$3+1,0):C491))/(MAX(OFFSET(B491,-$M$3+1,0):B491)-MIN(OFFSET(C491,-$M$3+1,0):C491))</f>
        <v>50.574712643678176</v>
      </c>
      <c r="N491" s="6">
        <f ca="1">100*(G491-MIN(OFFSET(F491,-$M$3+1,0):F491))/(MAX(OFFSET(E491,-$M$3+1,0):E491)-MIN(OFFSET(F491,-$M$3+1,0):F491))</f>
        <v>50.000000000000078</v>
      </c>
      <c r="O491" s="6">
        <f t="shared" ca="1" si="121"/>
        <v>0.57471264367809738</v>
      </c>
      <c r="P491" s="8">
        <f t="shared" si="124"/>
        <v>0.56000000000000005</v>
      </c>
      <c r="Q491" s="8">
        <f t="shared" si="125"/>
        <v>0.33999999999999941</v>
      </c>
      <c r="R491" s="15">
        <f ca="1">AVERAGE(P491:OFFSET(P491,-$R$3+1,0))*$R$4*K491</f>
        <v>68.875</v>
      </c>
      <c r="S491" s="15">
        <f ca="1">AVERAGE(Q491:OFFSET(Q491,-$R$3+1,0))*$S$4*L491</f>
        <v>30.874999999999993</v>
      </c>
      <c r="T491" s="11" t="str">
        <f t="shared" ca="1" si="122"/>
        <v>Exit</v>
      </c>
      <c r="U491" s="11" t="str">
        <f t="shared" ca="1" si="123"/>
        <v xml:space="preserve"> </v>
      </c>
      <c r="V491" s="3">
        <f t="shared" ca="1" si="129"/>
        <v>10</v>
      </c>
      <c r="W491" s="16">
        <f t="shared" ca="1" si="130"/>
        <v>-22.64</v>
      </c>
      <c r="X491" s="3">
        <f t="shared" ca="1" si="127"/>
        <v>3.92</v>
      </c>
      <c r="Y491" s="3">
        <f t="shared" ca="1" si="128"/>
        <v>4.3099999999999996</v>
      </c>
      <c r="Z491" s="12">
        <f t="shared" ca="1" si="131"/>
        <v>-279.99999999999983</v>
      </c>
      <c r="AA491" s="17">
        <f t="shared" ca="1" si="132"/>
        <v>633.91999999999859</v>
      </c>
      <c r="AB491" s="17">
        <f t="shared" ca="1" si="133"/>
        <v>353.91999999999877</v>
      </c>
      <c r="AC491" s="19">
        <f t="shared" ca="1" si="134"/>
        <v>15527.812172845888</v>
      </c>
    </row>
    <row r="492" spans="1:29" x14ac:dyDescent="0.25">
      <c r="A492" s="22">
        <v>36718</v>
      </c>
      <c r="B492">
        <v>3.86</v>
      </c>
      <c r="C492">
        <v>3.61</v>
      </c>
      <c r="D492">
        <v>3.7</v>
      </c>
      <c r="E492">
        <v>4.34</v>
      </c>
      <c r="F492">
        <v>3.97</v>
      </c>
      <c r="G492">
        <v>4.25</v>
      </c>
      <c r="H492">
        <f t="shared" si="119"/>
        <v>1.6483516483516425E-2</v>
      </c>
      <c r="I492">
        <f t="shared" si="120"/>
        <v>5.4590570719602827E-2</v>
      </c>
      <c r="J492">
        <f t="shared" si="126"/>
        <v>0.6550168864120236</v>
      </c>
      <c r="K492" s="2">
        <v>1</v>
      </c>
      <c r="L492" s="2">
        <v>1</v>
      </c>
      <c r="M492" s="6">
        <f ca="1">100*(D492-MIN(OFFSET(C492,-$M$3+1,0):C492))/(MAX(OFFSET(B492,-$M$3+1,0):B492)-MIN(OFFSET(C492,-$M$3+1,0):C492))</f>
        <v>47.210300429184564</v>
      </c>
      <c r="N492" s="6">
        <f ca="1">100*(G492-MIN(OFFSET(F492,-$M$3+1,0):F492))/(MAX(OFFSET(E492,-$M$3+1,0):E492)-MIN(OFFSET(F492,-$M$3+1,0):F492))</f>
        <v>83.018867924528323</v>
      </c>
      <c r="O492" s="6">
        <f t="shared" ca="1" si="121"/>
        <v>-35.808567495343759</v>
      </c>
      <c r="P492" s="8">
        <f t="shared" si="124"/>
        <v>0.25</v>
      </c>
      <c r="Q492" s="8">
        <f t="shared" si="125"/>
        <v>0.36999999999999966</v>
      </c>
      <c r="R492" s="15">
        <f ca="1">AVERAGE(P492:OFFSET(P492,-$R$3+1,0))*$R$4*K492</f>
        <v>67.124999999999986</v>
      </c>
      <c r="S492" s="15">
        <f ca="1">AVERAGE(Q492:OFFSET(Q492,-$R$3+1,0))*$S$4*L492</f>
        <v>32.749999999999986</v>
      </c>
      <c r="T492" s="11" t="str">
        <f t="shared" ca="1" si="122"/>
        <v>Buy</v>
      </c>
      <c r="U492" s="11" t="str">
        <f t="shared" ca="1" si="123"/>
        <v xml:space="preserve"> </v>
      </c>
      <c r="V492" s="3">
        <f t="shared" ca="1" si="129"/>
        <v>10</v>
      </c>
      <c r="W492" s="16">
        <f t="shared" ca="1" si="130"/>
        <v>-20.496183206106874</v>
      </c>
      <c r="X492" s="3">
        <f t="shared" ca="1" si="127"/>
        <v>3.7</v>
      </c>
      <c r="Y492" s="3" t="str">
        <f t="shared" ca="1" si="128"/>
        <v xml:space="preserve"> </v>
      </c>
      <c r="Z492" s="12">
        <f t="shared" ca="1" si="131"/>
        <v>60.000000000000057</v>
      </c>
      <c r="AA492" s="17">
        <f t="shared" ca="1" si="132"/>
        <v>-498.07999999999942</v>
      </c>
      <c r="AB492" s="17">
        <f t="shared" ca="1" si="133"/>
        <v>-438.07999999999936</v>
      </c>
      <c r="AC492" s="19">
        <f t="shared" ca="1" si="134"/>
        <v>15089.732172845888</v>
      </c>
    </row>
    <row r="493" spans="1:29" x14ac:dyDescent="0.25">
      <c r="A493" s="22">
        <v>36719</v>
      </c>
      <c r="B493">
        <v>4.29</v>
      </c>
      <c r="C493">
        <v>3.77</v>
      </c>
      <c r="D493">
        <v>4.29</v>
      </c>
      <c r="E493">
        <v>4.42</v>
      </c>
      <c r="F493">
        <v>4.1500000000000004</v>
      </c>
      <c r="G493">
        <v>4.37</v>
      </c>
      <c r="H493">
        <f t="shared" si="119"/>
        <v>0.15945945945945939</v>
      </c>
      <c r="I493">
        <f t="shared" si="120"/>
        <v>2.8235294117647136E-2</v>
      </c>
      <c r="J493">
        <f t="shared" si="126"/>
        <v>0.60707466455482217</v>
      </c>
      <c r="K493" s="2">
        <v>1</v>
      </c>
      <c r="L493" s="2">
        <v>1</v>
      </c>
      <c r="M493" s="6">
        <f ca="1">100*(D493-MIN(OFFSET(C493,-$M$3+1,0):C493))/(MAX(OFFSET(B493,-$M$3+1,0):B493)-MIN(OFFSET(C493,-$M$3+1,0):C493))</f>
        <v>66.839378238341979</v>
      </c>
      <c r="N493" s="6">
        <f ca="1">100*(G493-MIN(OFFSET(F493,-$M$3+1,0):F493))/(MAX(OFFSET(E493,-$M$3+1,0):E493)-MIN(OFFSET(F493,-$M$3+1,0):F493))</f>
        <v>91.803278688524614</v>
      </c>
      <c r="O493" s="6">
        <f t="shared" ca="1" si="121"/>
        <v>-24.963900450182635</v>
      </c>
      <c r="P493" s="8">
        <f t="shared" si="124"/>
        <v>0.58999999999999986</v>
      </c>
      <c r="Q493" s="8">
        <f t="shared" si="125"/>
        <v>0.26999999999999957</v>
      </c>
      <c r="R493" s="15">
        <f ca="1">AVERAGE(P493:OFFSET(P493,-$R$3+1,0))*$R$4*K493</f>
        <v>65.249999999999986</v>
      </c>
      <c r="S493" s="15">
        <f ca="1">AVERAGE(Q493:OFFSET(Q493,-$R$3+1,0))*$S$4*L493</f>
        <v>30.249999999999979</v>
      </c>
      <c r="T493" s="11" t="str">
        <f t="shared" ca="1" si="122"/>
        <v>Buy</v>
      </c>
      <c r="U493" s="11" t="str">
        <f t="shared" ca="1" si="123"/>
        <v xml:space="preserve"> </v>
      </c>
      <c r="V493" s="3">
        <f t="shared" ca="1" si="129"/>
        <v>10</v>
      </c>
      <c r="W493" s="16">
        <f t="shared" ca="1" si="130"/>
        <v>-20.496183206106874</v>
      </c>
      <c r="X493" s="3">
        <f t="shared" ca="1" si="127"/>
        <v>3.7</v>
      </c>
      <c r="Y493" s="3" t="str">
        <f t="shared" ca="1" si="128"/>
        <v xml:space="preserve"> </v>
      </c>
      <c r="Z493" s="12">
        <f t="shared" ca="1" si="131"/>
        <v>589.99999999999989</v>
      </c>
      <c r="AA493" s="17">
        <f t="shared" ca="1" si="132"/>
        <v>-245.9541984732827</v>
      </c>
      <c r="AB493" s="17">
        <f t="shared" ca="1" si="133"/>
        <v>344.04580152671718</v>
      </c>
      <c r="AC493" s="19">
        <f t="shared" ca="1" si="134"/>
        <v>15433.777974372606</v>
      </c>
    </row>
    <row r="494" spans="1:29" x14ac:dyDescent="0.25">
      <c r="A494" s="22">
        <v>36720</v>
      </c>
      <c r="B494">
        <v>4.29</v>
      </c>
      <c r="C494">
        <v>4.04</v>
      </c>
      <c r="D494">
        <v>4.16</v>
      </c>
      <c r="E494">
        <v>4.4400000000000004</v>
      </c>
      <c r="F494">
        <v>4.09</v>
      </c>
      <c r="G494">
        <v>4.1900000000000004</v>
      </c>
      <c r="H494">
        <f t="shared" si="119"/>
        <v>-3.0303030303030276E-2</v>
      </c>
      <c r="I494">
        <f t="shared" si="120"/>
        <v>-4.1189931350114395E-2</v>
      </c>
      <c r="J494">
        <f t="shared" si="126"/>
        <v>0.6843877110222486</v>
      </c>
      <c r="K494" s="2">
        <v>1</v>
      </c>
      <c r="L494" s="2">
        <v>1</v>
      </c>
      <c r="M494" s="6">
        <f ca="1">100*(D494-MIN(OFFSET(C494,-$M$3+1,0):C494))/(MAX(OFFSET(B494,-$M$3+1,0):B494)-MIN(OFFSET(C494,-$M$3+1,0):C494))</f>
        <v>45.390070921985838</v>
      </c>
      <c r="N494" s="6">
        <f ca="1">100*(G494-MIN(OFFSET(F494,-$M$3+1,0):F494))/(MAX(OFFSET(E494,-$M$3+1,0):E494)-MIN(OFFSET(F494,-$M$3+1,0):F494))</f>
        <v>46.808510638297896</v>
      </c>
      <c r="O494" s="6">
        <f t="shared" ca="1" si="121"/>
        <v>-1.4184397163120579</v>
      </c>
      <c r="P494" s="8">
        <f t="shared" si="124"/>
        <v>0.25</v>
      </c>
      <c r="Q494" s="8">
        <f t="shared" si="125"/>
        <v>0.35000000000000053</v>
      </c>
      <c r="R494" s="15">
        <f ca="1">AVERAGE(P494:OFFSET(P494,-$R$3+1,0))*$R$4*K494</f>
        <v>60.624999999999993</v>
      </c>
      <c r="S494" s="15">
        <f ca="1">AVERAGE(Q494:OFFSET(Q494,-$R$3+1,0))*$S$4*L494</f>
        <v>31.499999999999982</v>
      </c>
      <c r="T494" s="11" t="str">
        <f t="shared" ca="1" si="122"/>
        <v>Buy</v>
      </c>
      <c r="U494" s="11" t="str">
        <f t="shared" ca="1" si="123"/>
        <v xml:space="preserve"> </v>
      </c>
      <c r="V494" s="3">
        <f t="shared" ca="1" si="129"/>
        <v>10</v>
      </c>
      <c r="W494" s="16">
        <f t="shared" ca="1" si="130"/>
        <v>-20.496183206106874</v>
      </c>
      <c r="X494" s="3">
        <f t="shared" ca="1" si="127"/>
        <v>3.7</v>
      </c>
      <c r="Y494" s="3" t="str">
        <f t="shared" ca="1" si="128"/>
        <v xml:space="preserve"> </v>
      </c>
      <c r="Z494" s="12">
        <f t="shared" ca="1" si="131"/>
        <v>-129.99999999999989</v>
      </c>
      <c r="AA494" s="17">
        <f t="shared" ca="1" si="132"/>
        <v>368.93129770992317</v>
      </c>
      <c r="AB494" s="17">
        <f t="shared" ca="1" si="133"/>
        <v>238.93129770992329</v>
      </c>
      <c r="AC494" s="19">
        <f t="shared" ca="1" si="134"/>
        <v>15672.709272082529</v>
      </c>
    </row>
    <row r="495" spans="1:29" x14ac:dyDescent="0.25">
      <c r="A495" s="22">
        <v>36721</v>
      </c>
      <c r="B495">
        <v>4.3499999999999996</v>
      </c>
      <c r="C495">
        <v>4.16</v>
      </c>
      <c r="D495">
        <v>4.2300000000000004</v>
      </c>
      <c r="E495">
        <v>4.28</v>
      </c>
      <c r="F495">
        <v>4.09</v>
      </c>
      <c r="G495">
        <v>4.1500000000000004</v>
      </c>
      <c r="H495">
        <f t="shared" si="119"/>
        <v>1.6826923076923128E-2</v>
      </c>
      <c r="I495">
        <f t="shared" si="120"/>
        <v>-9.5465393794749165E-3</v>
      </c>
      <c r="J495">
        <f t="shared" si="126"/>
        <v>0.79198603914315868</v>
      </c>
      <c r="K495" s="2">
        <v>1</v>
      </c>
      <c r="L495" s="2">
        <v>1</v>
      </c>
      <c r="M495" s="6">
        <f ca="1">100*(D495-MIN(OFFSET(C495,-$M$3+1,0):C495))/(MAX(OFFSET(B495,-$M$3+1,0):B495)-MIN(OFFSET(C495,-$M$3+1,0):C495))</f>
        <v>46.969696969697019</v>
      </c>
      <c r="N495" s="6">
        <f ca="1">100*(G495-MIN(OFFSET(F495,-$M$3+1,0):F495))/(MAX(OFFSET(E495,-$M$3+1,0):E495)-MIN(OFFSET(F495,-$M$3+1,0):F495))</f>
        <v>38.297872340425549</v>
      </c>
      <c r="O495" s="6">
        <f t="shared" ca="1" si="121"/>
        <v>8.6718246292714696</v>
      </c>
      <c r="P495" s="8">
        <f t="shared" si="124"/>
        <v>0.1899999999999995</v>
      </c>
      <c r="Q495" s="8">
        <f t="shared" si="125"/>
        <v>0.19000000000000039</v>
      </c>
      <c r="R495" s="15">
        <f ca="1">AVERAGE(P495:OFFSET(P495,-$R$3+1,0))*$R$4*K495</f>
        <v>58.749999999999993</v>
      </c>
      <c r="S495" s="15">
        <f ca="1">AVERAGE(Q495:OFFSET(Q495,-$R$3+1,0))*$S$4*L495</f>
        <v>31.499999999999982</v>
      </c>
      <c r="T495" s="11" t="str">
        <f t="shared" ca="1" si="122"/>
        <v>Exit</v>
      </c>
      <c r="U495" s="11" t="str">
        <f t="shared" ca="1" si="123"/>
        <v xml:space="preserve"> </v>
      </c>
      <c r="V495" s="3">
        <f t="shared" ca="1" si="129"/>
        <v>10</v>
      </c>
      <c r="W495" s="16">
        <f t="shared" ca="1" si="130"/>
        <v>-20.496183206106874</v>
      </c>
      <c r="X495" s="3">
        <f t="shared" ca="1" si="127"/>
        <v>3.7</v>
      </c>
      <c r="Y495" s="3" t="str">
        <f t="shared" ca="1" si="128"/>
        <v xml:space="preserve"> </v>
      </c>
      <c r="Z495" s="12">
        <f t="shared" ca="1" si="131"/>
        <v>70.000000000000284</v>
      </c>
      <c r="AA495" s="17">
        <f t="shared" ca="1" si="132"/>
        <v>81.984732824427567</v>
      </c>
      <c r="AB495" s="17">
        <f t="shared" ca="1" si="133"/>
        <v>151.98473282442785</v>
      </c>
      <c r="AC495" s="19">
        <f t="shared" ca="1" si="134"/>
        <v>15824.694004906958</v>
      </c>
    </row>
    <row r="496" spans="1:29" x14ac:dyDescent="0.25">
      <c r="A496" s="22">
        <v>36724</v>
      </c>
      <c r="B496">
        <v>4.4400000000000004</v>
      </c>
      <c r="C496">
        <v>4.2300000000000004</v>
      </c>
      <c r="D496">
        <v>4.26</v>
      </c>
      <c r="E496">
        <v>4.22</v>
      </c>
      <c r="F496">
        <v>4.1500000000000004</v>
      </c>
      <c r="G496">
        <v>4.1900000000000004</v>
      </c>
      <c r="H496">
        <f t="shared" si="119"/>
        <v>7.0921985815601829E-3</v>
      </c>
      <c r="I496">
        <f t="shared" si="120"/>
        <v>9.6385542168675453E-3</v>
      </c>
      <c r="J496">
        <f t="shared" si="126"/>
        <v>0.78544768154460576</v>
      </c>
      <c r="K496" s="2">
        <v>1</v>
      </c>
      <c r="L496" s="2">
        <v>1</v>
      </c>
      <c r="M496" s="6">
        <f ca="1">100*(D496-MIN(OFFSET(C496,-$M$3+1,0):C496))/(MAX(OFFSET(B496,-$M$3+1,0):B496)-MIN(OFFSET(C496,-$M$3+1,0):C496))</f>
        <v>78.313253012048122</v>
      </c>
      <c r="N496" s="6">
        <f ca="1">100*(G496-MIN(OFFSET(F496,-$M$3+1,0):F496))/(MAX(OFFSET(E496,-$M$3+1,0):E496)-MIN(OFFSET(F496,-$M$3+1,0):F496))</f>
        <v>46.808510638297896</v>
      </c>
      <c r="O496" s="6">
        <f t="shared" ca="1" si="121"/>
        <v>31.504742373750226</v>
      </c>
      <c r="P496" s="8">
        <f t="shared" si="124"/>
        <v>0.20999999999999996</v>
      </c>
      <c r="Q496" s="8">
        <f t="shared" si="125"/>
        <v>6.9999999999999396E-2</v>
      </c>
      <c r="R496" s="15">
        <f ca="1">AVERAGE(P496:OFFSET(P496,-$R$3+1,0))*$R$4*K496</f>
        <v>52.499999999999993</v>
      </c>
      <c r="S496" s="15">
        <f ca="1">AVERAGE(Q496:OFFSET(Q496,-$R$3+1,0))*$S$4*L496</f>
        <v>26.499999999999975</v>
      </c>
      <c r="T496" s="11" t="str">
        <f t="shared" ca="1" si="122"/>
        <v xml:space="preserve"> </v>
      </c>
      <c r="U496" s="11" t="str">
        <f t="shared" ca="1" si="123"/>
        <v>Sell</v>
      </c>
      <c r="V496" s="3">
        <f t="shared" ca="1" si="129"/>
        <v>-10</v>
      </c>
      <c r="W496" s="16">
        <f t="shared" ca="1" si="130"/>
        <v>19.811320754716995</v>
      </c>
      <c r="X496" s="3" t="str">
        <f t="shared" ca="1" si="127"/>
        <v xml:space="preserve"> </v>
      </c>
      <c r="Y496" s="3">
        <f t="shared" ca="1" si="128"/>
        <v>4.1900000000000004</v>
      </c>
      <c r="Z496" s="12">
        <f t="shared" ca="1" si="131"/>
        <v>29.999999999999361</v>
      </c>
      <c r="AA496" s="17">
        <f t="shared" ca="1" si="132"/>
        <v>-81.984732824427567</v>
      </c>
      <c r="AB496" s="17">
        <f t="shared" ca="1" si="133"/>
        <v>-51.984732824428207</v>
      </c>
      <c r="AC496" s="19">
        <f t="shared" ca="1" si="134"/>
        <v>15772.709272082529</v>
      </c>
    </row>
    <row r="497" spans="1:29" x14ac:dyDescent="0.25">
      <c r="A497" s="22">
        <v>36725</v>
      </c>
      <c r="B497">
        <v>4.2</v>
      </c>
      <c r="C497">
        <v>3.83</v>
      </c>
      <c r="D497">
        <v>3.98</v>
      </c>
      <c r="E497">
        <v>4.12</v>
      </c>
      <c r="F497">
        <v>3.94</v>
      </c>
      <c r="G497">
        <v>4</v>
      </c>
      <c r="H497">
        <f t="shared" si="119"/>
        <v>-6.5727699530516381E-2</v>
      </c>
      <c r="I497">
        <f t="shared" si="120"/>
        <v>-4.534606205250602E-2</v>
      </c>
      <c r="J497">
        <f t="shared" si="126"/>
        <v>0.83529403570417893</v>
      </c>
      <c r="K497" s="2">
        <v>1</v>
      </c>
      <c r="L497" s="2">
        <v>1</v>
      </c>
      <c r="M497" s="6">
        <f ca="1">100*(D497-MIN(OFFSET(C497,-$M$3+1,0):C497))/(MAX(OFFSET(B497,-$M$3+1,0):B497)-MIN(OFFSET(C497,-$M$3+1,0):C497))</f>
        <v>44.578313253012041</v>
      </c>
      <c r="N497" s="6">
        <f ca="1">100*(G497-MIN(OFFSET(F497,-$M$3+1,0):F497))/(MAX(OFFSET(E497,-$M$3+1,0):E497)-MIN(OFFSET(F497,-$M$3+1,0):F497))</f>
        <v>12</v>
      </c>
      <c r="O497" s="6">
        <f t="shared" ca="1" si="121"/>
        <v>32.578313253012041</v>
      </c>
      <c r="P497" s="8">
        <f t="shared" si="124"/>
        <v>0.42999999999999972</v>
      </c>
      <c r="Q497" s="8">
        <f t="shared" si="125"/>
        <v>0.25000000000000044</v>
      </c>
      <c r="R497" s="15">
        <f ca="1">AVERAGE(P497:OFFSET(P497,-$R$3+1,0))*$R$4*K497</f>
        <v>47.499999999999986</v>
      </c>
      <c r="S497" s="15">
        <f ca="1">AVERAGE(Q497:OFFSET(Q497,-$R$3+1,0))*$S$4*L497</f>
        <v>25.374999999999986</v>
      </c>
      <c r="T497" s="11" t="str">
        <f t="shared" ca="1" si="122"/>
        <v xml:space="preserve"> </v>
      </c>
      <c r="U497" s="11" t="str">
        <f t="shared" ca="1" si="123"/>
        <v>Sell</v>
      </c>
      <c r="V497" s="3">
        <f t="shared" ca="1" si="129"/>
        <v>-10</v>
      </c>
      <c r="W497" s="16">
        <f t="shared" ca="1" si="130"/>
        <v>19.811320754716995</v>
      </c>
      <c r="X497" s="3">
        <f t="shared" ca="1" si="127"/>
        <v>3.98</v>
      </c>
      <c r="Y497" s="3">
        <f t="shared" ca="1" si="128"/>
        <v>4.1900000000000004</v>
      </c>
      <c r="Z497" s="12">
        <f t="shared" ca="1" si="131"/>
        <v>279.99999999999983</v>
      </c>
      <c r="AA497" s="17">
        <f t="shared" ca="1" si="132"/>
        <v>-376.41509433962364</v>
      </c>
      <c r="AB497" s="17">
        <f t="shared" ca="1" si="133"/>
        <v>-96.415094339623806</v>
      </c>
      <c r="AC497" s="19">
        <f t="shared" ca="1" si="134"/>
        <v>15676.294177742906</v>
      </c>
    </row>
    <row r="498" spans="1:29" x14ac:dyDescent="0.25">
      <c r="A498" s="22">
        <v>36726</v>
      </c>
      <c r="B498">
        <v>4.13</v>
      </c>
      <c r="C498">
        <v>3.89</v>
      </c>
      <c r="D498">
        <v>3.98</v>
      </c>
      <c r="E498">
        <v>4.09</v>
      </c>
      <c r="F498">
        <v>3.75</v>
      </c>
      <c r="G498">
        <v>3.78</v>
      </c>
      <c r="H498">
        <f t="shared" si="119"/>
        <v>0</v>
      </c>
      <c r="I498">
        <f t="shared" si="120"/>
        <v>-5.5000000000000049E-2</v>
      </c>
      <c r="J498">
        <f t="shared" si="126"/>
        <v>0.79057882070054752</v>
      </c>
      <c r="K498" s="2">
        <v>1</v>
      </c>
      <c r="L498" s="2">
        <v>1</v>
      </c>
      <c r="M498" s="6">
        <f ca="1">100*(D498-MIN(OFFSET(C498,-$M$3+1,0):C498))/(MAX(OFFSET(B498,-$M$3+1,0):B498)-MIN(OFFSET(C498,-$M$3+1,0):C498))</f>
        <v>31.34328358208953</v>
      </c>
      <c r="N498" s="6">
        <f ca="1">100*(G498-MIN(OFFSET(F498,-$M$3+1,0):F498))/(MAX(OFFSET(E498,-$M$3+1,0):E498)-MIN(OFFSET(F498,-$M$3+1,0):F498))</f>
        <v>4.3478260869564913</v>
      </c>
      <c r="O498" s="6">
        <f t="shared" ca="1" si="121"/>
        <v>26.995457495133039</v>
      </c>
      <c r="P498" s="8">
        <f t="shared" si="124"/>
        <v>0.23999999999999977</v>
      </c>
      <c r="Q498" s="8">
        <f t="shared" si="125"/>
        <v>0.33999999999999986</v>
      </c>
      <c r="R498" s="15">
        <f ca="1">AVERAGE(P498:OFFSET(P498,-$R$3+1,0))*$R$4*K498</f>
        <v>33.999999999999986</v>
      </c>
      <c r="S498" s="15">
        <f ca="1">AVERAGE(Q498:OFFSET(Q498,-$R$3+1,0))*$S$4*L498</f>
        <v>27.249999999999989</v>
      </c>
      <c r="T498" s="11" t="str">
        <f t="shared" ca="1" si="122"/>
        <v xml:space="preserve"> </v>
      </c>
      <c r="U498" s="11" t="str">
        <f t="shared" ca="1" si="123"/>
        <v>Sell</v>
      </c>
      <c r="V498" s="3">
        <f t="shared" ca="1" si="129"/>
        <v>-10</v>
      </c>
      <c r="W498" s="16">
        <f t="shared" ca="1" si="130"/>
        <v>19.811320754716995</v>
      </c>
      <c r="X498" s="3">
        <f t="shared" ca="1" si="127"/>
        <v>3.98</v>
      </c>
      <c r="Y498" s="3">
        <f t="shared" ca="1" si="128"/>
        <v>4.1900000000000004</v>
      </c>
      <c r="Z498" s="12">
        <f t="shared" ca="1" si="131"/>
        <v>0</v>
      </c>
      <c r="AA498" s="17">
        <f t="shared" ca="1" si="132"/>
        <v>-435.84905660377427</v>
      </c>
      <c r="AB498" s="17">
        <f t="shared" ca="1" si="133"/>
        <v>-435.84905660377427</v>
      </c>
      <c r="AC498" s="19">
        <f t="shared" ca="1" si="134"/>
        <v>15240.445121139132</v>
      </c>
    </row>
    <row r="499" spans="1:29" x14ac:dyDescent="0.25">
      <c r="A499" s="22">
        <v>36727</v>
      </c>
      <c r="B499">
        <v>4.2</v>
      </c>
      <c r="C499">
        <v>4.01</v>
      </c>
      <c r="D499">
        <v>4.13</v>
      </c>
      <c r="E499">
        <v>4.03</v>
      </c>
      <c r="F499">
        <v>3.81</v>
      </c>
      <c r="G499">
        <v>3.97</v>
      </c>
      <c r="H499">
        <f t="shared" si="119"/>
        <v>3.7688442211055273E-2</v>
      </c>
      <c r="I499">
        <f t="shared" si="120"/>
        <v>5.0264550264550456E-2</v>
      </c>
      <c r="J499">
        <f t="shared" si="126"/>
        <v>0.76880033019199723</v>
      </c>
      <c r="K499" s="2">
        <v>1</v>
      </c>
      <c r="L499" s="2">
        <v>1</v>
      </c>
      <c r="M499" s="6">
        <f ca="1">100*(D499-MIN(OFFSET(C499,-$M$3+1,0):C499))/(MAX(OFFSET(B499,-$M$3+1,0):B499)-MIN(OFFSET(C499,-$M$3+1,0):C499))</f>
        <v>49.180327868852402</v>
      </c>
      <c r="N499" s="6">
        <f ca="1">100*(G499-MIN(OFFSET(F499,-$M$3+1,0):F499))/(MAX(OFFSET(E499,-$M$3+1,0):E499)-MIN(OFFSET(F499,-$M$3+1,0):F499))</f>
        <v>31.884057971014506</v>
      </c>
      <c r="O499" s="6">
        <f t="shared" ca="1" si="121"/>
        <v>17.296269897837895</v>
      </c>
      <c r="P499" s="8">
        <f t="shared" si="124"/>
        <v>0.2200000000000002</v>
      </c>
      <c r="Q499" s="8">
        <f t="shared" si="125"/>
        <v>0.25000000000000044</v>
      </c>
      <c r="R499" s="15">
        <f ca="1">AVERAGE(P499:OFFSET(P499,-$R$3+1,0))*$R$4*K499</f>
        <v>29.749999999999986</v>
      </c>
      <c r="S499" s="15">
        <f ca="1">AVERAGE(Q499:OFFSET(Q499,-$R$3+1,0))*$S$4*L499</f>
        <v>26.125000000000004</v>
      </c>
      <c r="T499" s="11" t="str">
        <f t="shared" ca="1" si="122"/>
        <v xml:space="preserve"> </v>
      </c>
      <c r="U499" s="11" t="str">
        <f t="shared" ca="1" si="123"/>
        <v>Sell</v>
      </c>
      <c r="V499" s="3">
        <f t="shared" ca="1" si="129"/>
        <v>-10</v>
      </c>
      <c r="W499" s="16">
        <f t="shared" ca="1" si="130"/>
        <v>19.811320754716995</v>
      </c>
      <c r="X499" s="3">
        <f t="shared" ca="1" si="127"/>
        <v>3.98</v>
      </c>
      <c r="Y499" s="3">
        <f t="shared" ca="1" si="128"/>
        <v>4.1900000000000004</v>
      </c>
      <c r="Z499" s="12">
        <f t="shared" ca="1" si="131"/>
        <v>-149.99999999999991</v>
      </c>
      <c r="AA499" s="17">
        <f t="shared" ca="1" si="132"/>
        <v>376.41509433962364</v>
      </c>
      <c r="AB499" s="17">
        <f t="shared" ca="1" si="133"/>
        <v>226.41509433962372</v>
      </c>
      <c r="AC499" s="19">
        <f t="shared" ca="1" si="134"/>
        <v>15466.860215478755</v>
      </c>
    </row>
    <row r="500" spans="1:29" x14ac:dyDescent="0.25">
      <c r="A500" s="22">
        <v>36728</v>
      </c>
      <c r="B500">
        <v>4.53</v>
      </c>
      <c r="C500">
        <v>4.1500000000000004</v>
      </c>
      <c r="D500">
        <v>4.47</v>
      </c>
      <c r="E500">
        <v>4.03</v>
      </c>
      <c r="F500">
        <v>3.78</v>
      </c>
      <c r="G500">
        <v>3.84</v>
      </c>
      <c r="H500">
        <f t="shared" si="119"/>
        <v>8.2324455205811109E-2</v>
      </c>
      <c r="I500">
        <f t="shared" si="120"/>
        <v>-3.2745591939546737E-2</v>
      </c>
      <c r="J500">
        <f t="shared" si="126"/>
        <v>0.73853529183604327</v>
      </c>
      <c r="K500" s="2">
        <v>1</v>
      </c>
      <c r="L500" s="2">
        <v>1</v>
      </c>
      <c r="M500" s="6">
        <f ca="1">100*(D500-MIN(OFFSET(C500,-$M$3+1,0):C500))/(MAX(OFFSET(B500,-$M$3+1,0):B500)-MIN(OFFSET(C500,-$M$3+1,0):C500))</f>
        <v>91.42857142857136</v>
      </c>
      <c r="N500" s="6">
        <f ca="1">100*(G500-MIN(OFFSET(F500,-$M$3+1,0):F500))/(MAX(OFFSET(E500,-$M$3+1,0):E500)-MIN(OFFSET(F500,-$M$3+1,0):F500))</f>
        <v>16.981132075471663</v>
      </c>
      <c r="O500" s="6">
        <f t="shared" ca="1" si="121"/>
        <v>74.447439353099696</v>
      </c>
      <c r="P500" s="8">
        <f t="shared" si="124"/>
        <v>0.40000000000000036</v>
      </c>
      <c r="Q500" s="8">
        <f t="shared" si="125"/>
        <v>0.25000000000000044</v>
      </c>
      <c r="R500" s="15">
        <f ca="1">AVERAGE(P500:OFFSET(P500,-$R$3+1,0))*$R$4*K500</f>
        <v>31.624999999999993</v>
      </c>
      <c r="S500" s="15">
        <f ca="1">AVERAGE(Q500:OFFSET(Q500,-$R$3+1,0))*$S$4*L500</f>
        <v>24.625000000000014</v>
      </c>
      <c r="T500" s="11" t="str">
        <f t="shared" ca="1" si="122"/>
        <v xml:space="preserve"> </v>
      </c>
      <c r="U500" s="11" t="str">
        <f t="shared" ca="1" si="123"/>
        <v>Sell</v>
      </c>
      <c r="V500" s="3">
        <f t="shared" ca="1" si="129"/>
        <v>-10</v>
      </c>
      <c r="W500" s="16">
        <f t="shared" ca="1" si="130"/>
        <v>19.811320754716995</v>
      </c>
      <c r="X500" s="3">
        <f t="shared" ca="1" si="127"/>
        <v>3.98</v>
      </c>
      <c r="Y500" s="3">
        <f t="shared" ca="1" si="128"/>
        <v>4.1900000000000004</v>
      </c>
      <c r="Z500" s="12">
        <f t="shared" ca="1" si="131"/>
        <v>-339.99999999999989</v>
      </c>
      <c r="AA500" s="17">
        <f t="shared" ca="1" si="132"/>
        <v>-257.54716981132162</v>
      </c>
      <c r="AB500" s="17">
        <f t="shared" ca="1" si="133"/>
        <v>-597.54716981132151</v>
      </c>
      <c r="AC500" s="19">
        <f t="shared" ca="1" si="134"/>
        <v>14869.313045667433</v>
      </c>
    </row>
    <row r="501" spans="1:29" x14ac:dyDescent="0.25">
      <c r="A501" s="22">
        <v>36731</v>
      </c>
      <c r="B501">
        <v>4.5599999999999996</v>
      </c>
      <c r="C501">
        <v>4.0999999999999996</v>
      </c>
      <c r="D501">
        <v>4.32</v>
      </c>
      <c r="E501">
        <v>3.81</v>
      </c>
      <c r="F501">
        <v>3.44</v>
      </c>
      <c r="G501">
        <v>3.78</v>
      </c>
      <c r="H501">
        <f t="shared" si="119"/>
        <v>-3.3557046979865612E-2</v>
      </c>
      <c r="I501">
        <f t="shared" si="120"/>
        <v>-1.5625E-2</v>
      </c>
      <c r="J501">
        <f t="shared" si="126"/>
        <v>0.73268222795979554</v>
      </c>
      <c r="K501" s="2">
        <v>1</v>
      </c>
      <c r="L501" s="2">
        <v>1</v>
      </c>
      <c r="M501" s="6">
        <f ca="1">100*(D501-MIN(OFFSET(C501,-$M$3+1,0):C501))/(MAX(OFFSET(B501,-$M$3+1,0):B501)-MIN(OFFSET(C501,-$M$3+1,0):C501))</f>
        <v>67.123287671232944</v>
      </c>
      <c r="N501" s="6">
        <f ca="1">100*(G501-MIN(OFFSET(F501,-$M$3+1,0):F501))/(MAX(OFFSET(E501,-$M$3+1,0):E501)-MIN(OFFSET(F501,-$M$3+1,0):F501))</f>
        <v>43.589743589743584</v>
      </c>
      <c r="O501" s="6">
        <f t="shared" ca="1" si="121"/>
        <v>23.53354408148936</v>
      </c>
      <c r="P501" s="8">
        <f t="shared" si="124"/>
        <v>0.45999999999999996</v>
      </c>
      <c r="Q501" s="8">
        <f t="shared" si="125"/>
        <v>0.39999999999999991</v>
      </c>
      <c r="R501" s="15">
        <f ca="1">AVERAGE(P501:OFFSET(P501,-$R$3+1,0))*$R$4*K501</f>
        <v>29.999999999999993</v>
      </c>
      <c r="S501" s="15">
        <f ca="1">AVERAGE(Q501:OFFSET(Q501,-$R$3+1,0))*$S$4*L501</f>
        <v>26.250000000000018</v>
      </c>
      <c r="T501" s="11" t="str">
        <f t="shared" ca="1" si="122"/>
        <v xml:space="preserve"> </v>
      </c>
      <c r="U501" s="11" t="str">
        <f t="shared" ca="1" si="123"/>
        <v>Sell</v>
      </c>
      <c r="V501" s="3">
        <f t="shared" ca="1" si="129"/>
        <v>-10</v>
      </c>
      <c r="W501" s="16">
        <f t="shared" ca="1" si="130"/>
        <v>19.811320754716995</v>
      </c>
      <c r="X501" s="3">
        <f t="shared" ca="1" si="127"/>
        <v>3.98</v>
      </c>
      <c r="Y501" s="3">
        <f t="shared" ca="1" si="128"/>
        <v>4.1900000000000004</v>
      </c>
      <c r="Z501" s="12">
        <f t="shared" ca="1" si="131"/>
        <v>149.99999999999946</v>
      </c>
      <c r="AA501" s="17">
        <f t="shared" ca="1" si="132"/>
        <v>-118.86792452830208</v>
      </c>
      <c r="AB501" s="17">
        <f t="shared" ca="1" si="133"/>
        <v>31.132075471697377</v>
      </c>
      <c r="AC501" s="19">
        <f t="shared" ca="1" si="134"/>
        <v>14900.445121139132</v>
      </c>
    </row>
    <row r="502" spans="1:29" x14ac:dyDescent="0.25">
      <c r="A502" s="22">
        <v>36732</v>
      </c>
      <c r="B502">
        <v>4.53</v>
      </c>
      <c r="C502">
        <v>4.2300000000000004</v>
      </c>
      <c r="D502">
        <v>4.5</v>
      </c>
      <c r="E502">
        <v>3.97</v>
      </c>
      <c r="F502">
        <v>3.78</v>
      </c>
      <c r="G502">
        <v>3.97</v>
      </c>
      <c r="H502">
        <f t="shared" si="119"/>
        <v>4.1666666666666519E-2</v>
      </c>
      <c r="I502">
        <f t="shared" si="120"/>
        <v>5.0264550264550456E-2</v>
      </c>
      <c r="J502">
        <f t="shared" si="126"/>
        <v>0.71072588333675635</v>
      </c>
      <c r="K502" s="2">
        <v>1</v>
      </c>
      <c r="L502" s="2">
        <v>1</v>
      </c>
      <c r="M502" s="6">
        <f ca="1">100*(D502-MIN(OFFSET(C502,-$M$3+1,0):C502))/(MAX(OFFSET(B502,-$M$3+1,0):B502)-MIN(OFFSET(C502,-$M$3+1,0):C502))</f>
        <v>91.780821917808282</v>
      </c>
      <c r="N502" s="6">
        <f ca="1">100*(G502-MIN(OFFSET(F502,-$M$3+1,0):F502))/(MAX(OFFSET(E502,-$M$3+1,0):E502)-MIN(OFFSET(F502,-$M$3+1,0):F502))</f>
        <v>77.94117647058826</v>
      </c>
      <c r="O502" s="6">
        <f t="shared" ca="1" si="121"/>
        <v>13.839645447220022</v>
      </c>
      <c r="P502" s="8">
        <f t="shared" si="124"/>
        <v>0.29999999999999982</v>
      </c>
      <c r="Q502" s="8">
        <f t="shared" si="125"/>
        <v>0.19000000000000039</v>
      </c>
      <c r="R502" s="15">
        <f ca="1">AVERAGE(P502:OFFSET(P502,-$R$3+1,0))*$R$4*K502</f>
        <v>30.624999999999993</v>
      </c>
      <c r="S502" s="15">
        <f ca="1">AVERAGE(Q502:OFFSET(Q502,-$R$3+1,0))*$S$4*L502</f>
        <v>24.250000000000014</v>
      </c>
      <c r="T502" s="11" t="str">
        <f t="shared" ca="1" si="122"/>
        <v xml:space="preserve"> </v>
      </c>
      <c r="U502" s="11" t="str">
        <f t="shared" ca="1" si="123"/>
        <v>Sell</v>
      </c>
      <c r="V502" s="3">
        <f t="shared" ca="1" si="129"/>
        <v>-10</v>
      </c>
      <c r="W502" s="16">
        <f t="shared" ca="1" si="130"/>
        <v>19.811320754716995</v>
      </c>
      <c r="X502" s="3">
        <f t="shared" ca="1" si="127"/>
        <v>3.98</v>
      </c>
      <c r="Y502" s="3">
        <f t="shared" ca="1" si="128"/>
        <v>4.1900000000000004</v>
      </c>
      <c r="Z502" s="12">
        <f t="shared" ca="1" si="131"/>
        <v>-179.99999999999972</v>
      </c>
      <c r="AA502" s="17">
        <f t="shared" ca="1" si="132"/>
        <v>376.41509433962364</v>
      </c>
      <c r="AB502" s="17">
        <f t="shared" ca="1" si="133"/>
        <v>196.41509433962392</v>
      </c>
      <c r="AC502" s="19">
        <f t="shared" ca="1" si="134"/>
        <v>15096.860215478755</v>
      </c>
    </row>
    <row r="503" spans="1:29" x14ac:dyDescent="0.25">
      <c r="A503" s="22">
        <v>36733</v>
      </c>
      <c r="B503">
        <v>4.4400000000000004</v>
      </c>
      <c r="C503">
        <v>4.32</v>
      </c>
      <c r="D503">
        <v>4.38</v>
      </c>
      <c r="E503">
        <v>4.03</v>
      </c>
      <c r="F503">
        <v>3.87</v>
      </c>
      <c r="G503">
        <v>3.97</v>
      </c>
      <c r="H503">
        <f t="shared" si="119"/>
        <v>-2.6666666666666727E-2</v>
      </c>
      <c r="I503">
        <f t="shared" si="120"/>
        <v>0</v>
      </c>
      <c r="J503">
        <f t="shared" si="126"/>
        <v>0.72505547857144781</v>
      </c>
      <c r="K503" s="2">
        <v>1</v>
      </c>
      <c r="L503" s="2">
        <v>1</v>
      </c>
      <c r="M503" s="6">
        <f ca="1">100*(D503-MIN(OFFSET(C503,-$M$3+1,0):C503))/(MAX(OFFSET(B503,-$M$3+1,0):B503)-MIN(OFFSET(C503,-$M$3+1,0):C503))</f>
        <v>73.134328358208975</v>
      </c>
      <c r="N503" s="6">
        <f ca="1">100*(G503-MIN(OFFSET(F503,-$M$3+1,0):F503))/(MAX(OFFSET(E503,-$M$3+1,0):E503)-MIN(OFFSET(F503,-$M$3+1,0):F503))</f>
        <v>81.53846153846159</v>
      </c>
      <c r="O503" s="6">
        <f t="shared" ca="1" si="121"/>
        <v>-8.4041331802526145</v>
      </c>
      <c r="P503" s="8">
        <f t="shared" si="124"/>
        <v>0.17999999999999972</v>
      </c>
      <c r="Q503" s="8">
        <f t="shared" si="125"/>
        <v>0.16000000000000014</v>
      </c>
      <c r="R503" s="15">
        <f ca="1">AVERAGE(P503:OFFSET(P503,-$R$3+1,0))*$R$4*K503</f>
        <v>30.499999999999993</v>
      </c>
      <c r="S503" s="15">
        <f ca="1">AVERAGE(Q503:OFFSET(Q503,-$R$3+1,0))*$S$4*L503</f>
        <v>23.875000000000014</v>
      </c>
      <c r="T503" s="11" t="str">
        <f t="shared" ca="1" si="122"/>
        <v xml:space="preserve"> </v>
      </c>
      <c r="U503" s="11" t="str">
        <f t="shared" ca="1" si="123"/>
        <v>Exit</v>
      </c>
      <c r="V503" s="3">
        <f t="shared" ca="1" si="129"/>
        <v>-10</v>
      </c>
      <c r="W503" s="16">
        <f t="shared" ca="1" si="130"/>
        <v>19.811320754716995</v>
      </c>
      <c r="X503" s="3">
        <f t="shared" ca="1" si="127"/>
        <v>3.98</v>
      </c>
      <c r="Y503" s="3">
        <f t="shared" ca="1" si="128"/>
        <v>4.1900000000000004</v>
      </c>
      <c r="Z503" s="12">
        <f t="shared" ca="1" si="131"/>
        <v>120.00000000000011</v>
      </c>
      <c r="AA503" s="17">
        <f t="shared" ca="1" si="132"/>
        <v>0</v>
      </c>
      <c r="AB503" s="17">
        <f t="shared" ca="1" si="133"/>
        <v>120.00000000000011</v>
      </c>
      <c r="AC503" s="19">
        <f t="shared" ca="1" si="134"/>
        <v>15216.860215478755</v>
      </c>
    </row>
    <row r="504" spans="1:29" x14ac:dyDescent="0.25">
      <c r="A504" s="22">
        <v>36734</v>
      </c>
      <c r="B504">
        <v>4.63</v>
      </c>
      <c r="C504">
        <v>4.32</v>
      </c>
      <c r="D504">
        <v>4.53</v>
      </c>
      <c r="E504">
        <v>4.03</v>
      </c>
      <c r="F504">
        <v>3.84</v>
      </c>
      <c r="G504">
        <v>3.97</v>
      </c>
      <c r="H504">
        <f t="shared" si="119"/>
        <v>3.424657534246589E-2</v>
      </c>
      <c r="I504">
        <f t="shared" si="120"/>
        <v>0</v>
      </c>
      <c r="J504">
        <f t="shared" si="126"/>
        <v>0.7267770368486508</v>
      </c>
      <c r="K504" s="2">
        <v>1</v>
      </c>
      <c r="L504" s="2">
        <v>1</v>
      </c>
      <c r="M504" s="6">
        <f ca="1">100*(D504-MIN(OFFSET(C504,-$M$3+1,0):C504))/(MAX(OFFSET(B504,-$M$3+1,0):B504)-MIN(OFFSET(C504,-$M$3+1,0):C504))</f>
        <v>83.870967741935544</v>
      </c>
      <c r="N504" s="6">
        <f ca="1">100*(G504-MIN(OFFSET(F504,-$M$3+1,0):F504))/(MAX(OFFSET(E504,-$M$3+1,0):E504)-MIN(OFFSET(F504,-$M$3+1,0):F504))</f>
        <v>89.830508474576277</v>
      </c>
      <c r="O504" s="6">
        <f t="shared" ca="1" si="121"/>
        <v>-5.9595407326407326</v>
      </c>
      <c r="P504" s="8">
        <f t="shared" si="124"/>
        <v>0.30999999999999961</v>
      </c>
      <c r="Q504" s="8">
        <f t="shared" si="125"/>
        <v>0.19000000000000039</v>
      </c>
      <c r="R504" s="15">
        <f ca="1">AVERAGE(P504:OFFSET(P504,-$R$3+1,0))*$R$4*K504</f>
        <v>31.749999999999989</v>
      </c>
      <c r="S504" s="15">
        <f ca="1">AVERAGE(Q504:OFFSET(Q504,-$R$3+1,0))*$S$4*L504</f>
        <v>25.375000000000025</v>
      </c>
      <c r="T504" s="11" t="str">
        <f t="shared" ca="1" si="122"/>
        <v xml:space="preserve"> </v>
      </c>
      <c r="U504" s="11" t="str">
        <f t="shared" ca="1" si="123"/>
        <v xml:space="preserve"> </v>
      </c>
      <c r="V504" s="3" t="str">
        <f t="shared" ca="1" si="129"/>
        <v xml:space="preserve"> </v>
      </c>
      <c r="W504" s="16" t="str">
        <f t="shared" ca="1" si="130"/>
        <v xml:space="preserve"> </v>
      </c>
      <c r="X504" s="3" t="str">
        <f t="shared" ca="1" si="127"/>
        <v xml:space="preserve"> </v>
      </c>
      <c r="Y504" s="3" t="str">
        <f t="shared" ca="1" si="128"/>
        <v xml:space="preserve"> </v>
      </c>
      <c r="Z504" s="12" t="str">
        <f t="shared" ca="1" si="131"/>
        <v xml:space="preserve"> </v>
      </c>
      <c r="AA504" s="17" t="str">
        <f t="shared" ca="1" si="132"/>
        <v xml:space="preserve"> </v>
      </c>
      <c r="AB504" s="17" t="str">
        <f t="shared" ca="1" si="133"/>
        <v xml:space="preserve"> </v>
      </c>
      <c r="AC504" s="19">
        <f t="shared" ca="1" si="134"/>
        <v>15216.860215478755</v>
      </c>
    </row>
    <row r="505" spans="1:29" x14ac:dyDescent="0.25">
      <c r="A505" s="22">
        <v>36735</v>
      </c>
      <c r="B505">
        <v>4.72</v>
      </c>
      <c r="C505">
        <v>4.32</v>
      </c>
      <c r="D505">
        <v>4.3499999999999996</v>
      </c>
      <c r="E505">
        <v>4.03</v>
      </c>
      <c r="F505">
        <v>3.5</v>
      </c>
      <c r="G505">
        <v>3.5</v>
      </c>
      <c r="H505">
        <f t="shared" si="119"/>
        <v>-3.9735099337748436E-2</v>
      </c>
      <c r="I505">
        <f t="shared" si="120"/>
        <v>-0.11838790931989929</v>
      </c>
      <c r="J505">
        <f t="shared" si="126"/>
        <v>0.64195689614786633</v>
      </c>
      <c r="K505" s="2">
        <v>1</v>
      </c>
      <c r="L505" s="2">
        <v>1</v>
      </c>
      <c r="M505" s="6">
        <f ca="1">100*(D505-MIN(OFFSET(C505,-$M$3+1,0):C505))/(MAX(OFFSET(B505,-$M$3+1,0):B505)-MIN(OFFSET(C505,-$M$3+1,0):C505))</f>
        <v>40.322580645161281</v>
      </c>
      <c r="N505" s="6">
        <f ca="1">100*(G505-MIN(OFFSET(F505,-$M$3+1,0):F505))/(MAX(OFFSET(E505,-$M$3+1,0):E505)-MIN(OFFSET(F505,-$M$3+1,0):F505))</f>
        <v>10.169491525423732</v>
      </c>
      <c r="O505" s="6">
        <f t="shared" ca="1" si="121"/>
        <v>30.153089119737551</v>
      </c>
      <c r="P505" s="8">
        <f t="shared" si="124"/>
        <v>0.39999999999999947</v>
      </c>
      <c r="Q505" s="8">
        <f t="shared" si="125"/>
        <v>0.53000000000000025</v>
      </c>
      <c r="R505" s="15">
        <f ca="1">AVERAGE(P505:OFFSET(P505,-$R$3+1,0))*$R$4*K505</f>
        <v>31.374999999999986</v>
      </c>
      <c r="S505" s="15">
        <f ca="1">AVERAGE(Q505:OFFSET(Q505,-$R$3+1,0))*$S$4*L505</f>
        <v>28.875000000000021</v>
      </c>
      <c r="T505" s="11" t="str">
        <f t="shared" ca="1" si="122"/>
        <v xml:space="preserve"> </v>
      </c>
      <c r="U505" s="11" t="str">
        <f t="shared" ca="1" si="123"/>
        <v>Sell</v>
      </c>
      <c r="V505" s="3">
        <f t="shared" ca="1" si="129"/>
        <v>-10</v>
      </c>
      <c r="W505" s="16">
        <f t="shared" ca="1" si="130"/>
        <v>10.865800865800853</v>
      </c>
      <c r="X505" s="3">
        <f t="shared" ca="1" si="127"/>
        <v>4.3499999999999996</v>
      </c>
      <c r="Y505" s="3">
        <f t="shared" ca="1" si="128"/>
        <v>3.5</v>
      </c>
      <c r="Z505" s="12" t="str">
        <f t="shared" ca="1" si="131"/>
        <v xml:space="preserve"> </v>
      </c>
      <c r="AA505" s="17" t="str">
        <f t="shared" ca="1" si="132"/>
        <v xml:space="preserve"> </v>
      </c>
      <c r="AB505" s="17" t="str">
        <f t="shared" ca="1" si="133"/>
        <v xml:space="preserve"> </v>
      </c>
      <c r="AC505" s="19">
        <f t="shared" ca="1" si="134"/>
        <v>15216.860215478755</v>
      </c>
    </row>
    <row r="506" spans="1:29" x14ac:dyDescent="0.25">
      <c r="A506" s="22">
        <v>36738</v>
      </c>
      <c r="B506">
        <v>4.8099999999999996</v>
      </c>
      <c r="C506">
        <v>4.4400000000000004</v>
      </c>
      <c r="D506">
        <v>4.72</v>
      </c>
      <c r="E506">
        <v>3.87</v>
      </c>
      <c r="F506">
        <v>3.5</v>
      </c>
      <c r="G506">
        <v>3.81</v>
      </c>
      <c r="H506">
        <f t="shared" si="119"/>
        <v>8.5057471264367912E-2</v>
      </c>
      <c r="I506">
        <f t="shared" si="120"/>
        <v>8.8571428571428523E-2</v>
      </c>
      <c r="J506">
        <f t="shared" si="126"/>
        <v>0.678067346719192</v>
      </c>
      <c r="K506" s="2">
        <v>1</v>
      </c>
      <c r="L506" s="2">
        <v>1</v>
      </c>
      <c r="M506" s="6">
        <f ca="1">100*(D506-MIN(OFFSET(C506,-$M$3+1,0):C506))/(MAX(OFFSET(B506,-$M$3+1,0):B506)-MIN(OFFSET(C506,-$M$3+1,0):C506))</f>
        <v>87.323943661971853</v>
      </c>
      <c r="N506" s="6">
        <f ca="1">100*(G506-MIN(OFFSET(F506,-$M$3+1,0):F506))/(MAX(OFFSET(E506,-$M$3+1,0):E506)-MIN(OFFSET(F506,-$M$3+1,0):F506))</f>
        <v>62.711864406779654</v>
      </c>
      <c r="O506" s="6">
        <f t="shared" ca="1" si="121"/>
        <v>24.612079255192199</v>
      </c>
      <c r="P506" s="8">
        <f t="shared" si="124"/>
        <v>0.45999999999999996</v>
      </c>
      <c r="Q506" s="8">
        <f t="shared" si="125"/>
        <v>0.37000000000000011</v>
      </c>
      <c r="R506" s="15">
        <f ca="1">AVERAGE(P506:OFFSET(P506,-$R$3+1,0))*$R$4*K506</f>
        <v>34.124999999999986</v>
      </c>
      <c r="S506" s="15">
        <f ca="1">AVERAGE(Q506:OFFSET(Q506,-$R$3+1,0))*$S$4*L506</f>
        <v>29.250000000000025</v>
      </c>
      <c r="T506" s="11" t="str">
        <f t="shared" ca="1" si="122"/>
        <v xml:space="preserve"> </v>
      </c>
      <c r="U506" s="11" t="str">
        <f t="shared" ca="1" si="123"/>
        <v>Sell</v>
      </c>
      <c r="V506" s="3">
        <f t="shared" ca="1" si="129"/>
        <v>-10</v>
      </c>
      <c r="W506" s="16">
        <f t="shared" ca="1" si="130"/>
        <v>10.865800865800853</v>
      </c>
      <c r="X506" s="3">
        <f t="shared" ca="1" si="127"/>
        <v>4.3499999999999996</v>
      </c>
      <c r="Y506" s="3">
        <f t="shared" ca="1" si="128"/>
        <v>3.5</v>
      </c>
      <c r="Z506" s="12">
        <f t="shared" ca="1" si="131"/>
        <v>-370.00000000000011</v>
      </c>
      <c r="AA506" s="17">
        <f t="shared" ca="1" si="132"/>
        <v>336.83982683982651</v>
      </c>
      <c r="AB506" s="17">
        <f t="shared" ca="1" si="133"/>
        <v>-33.160173160173599</v>
      </c>
      <c r="AC506" s="19">
        <f t="shared" ca="1" si="134"/>
        <v>15183.700042318582</v>
      </c>
    </row>
    <row r="507" spans="1:29" x14ac:dyDescent="0.25">
      <c r="A507" s="22">
        <v>36739</v>
      </c>
      <c r="B507">
        <v>5.0199999999999996</v>
      </c>
      <c r="C507">
        <v>4.72</v>
      </c>
      <c r="D507">
        <v>4.99</v>
      </c>
      <c r="E507">
        <v>4.09</v>
      </c>
      <c r="F507">
        <v>3.78</v>
      </c>
      <c r="G507">
        <v>3.97</v>
      </c>
      <c r="H507">
        <f t="shared" si="119"/>
        <v>5.7203389830508655E-2</v>
      </c>
      <c r="I507">
        <f t="shared" si="120"/>
        <v>4.1994750656167978E-2</v>
      </c>
      <c r="J507">
        <f t="shared" si="126"/>
        <v>0.68227039715308757</v>
      </c>
      <c r="K507" s="2">
        <v>1</v>
      </c>
      <c r="L507" s="2">
        <v>1</v>
      </c>
      <c r="M507" s="6">
        <f ca="1">100*(D507-MIN(OFFSET(C507,-$M$3+1,0):C507))/(MAX(OFFSET(B507,-$M$3+1,0):B507)-MIN(OFFSET(C507,-$M$3+1,0):C507))</f>
        <v>96.202531645569692</v>
      </c>
      <c r="N507" s="6">
        <f ca="1">100*(G507-MIN(OFFSET(F507,-$M$3+1,0):F507))/(MAX(OFFSET(E507,-$M$3+1,0):E507)-MIN(OFFSET(F507,-$M$3+1,0):F507))</f>
        <v>79.661016949152597</v>
      </c>
      <c r="O507" s="6">
        <f t="shared" ca="1" si="121"/>
        <v>16.541514696417096</v>
      </c>
      <c r="P507" s="8">
        <f t="shared" si="124"/>
        <v>0.29999999999999982</v>
      </c>
      <c r="Q507" s="8">
        <f t="shared" si="125"/>
        <v>0.31000000000000005</v>
      </c>
      <c r="R507" s="15">
        <f ca="1">AVERAGE(P507:OFFSET(P507,-$R$3+1,0))*$R$4*K507</f>
        <v>35.124999999999986</v>
      </c>
      <c r="S507" s="15">
        <f ca="1">AVERAGE(Q507:OFFSET(Q507,-$R$3+1,0))*$S$4*L507</f>
        <v>30.000000000000021</v>
      </c>
      <c r="T507" s="11" t="str">
        <f t="shared" ca="1" si="122"/>
        <v xml:space="preserve"> </v>
      </c>
      <c r="U507" s="11" t="str">
        <f t="shared" ca="1" si="123"/>
        <v>Sell</v>
      </c>
      <c r="V507" s="3">
        <f t="shared" ca="1" si="129"/>
        <v>-10</v>
      </c>
      <c r="W507" s="16">
        <f t="shared" ca="1" si="130"/>
        <v>10.865800865800853</v>
      </c>
      <c r="X507" s="3">
        <f t="shared" ca="1" si="127"/>
        <v>4.3499999999999996</v>
      </c>
      <c r="Y507" s="3">
        <f t="shared" ca="1" si="128"/>
        <v>3.5</v>
      </c>
      <c r="Z507" s="12">
        <f t="shared" ca="1" si="131"/>
        <v>-270.00000000000045</v>
      </c>
      <c r="AA507" s="17">
        <f t="shared" ca="1" si="132"/>
        <v>173.85281385281382</v>
      </c>
      <c r="AB507" s="17">
        <f t="shared" ca="1" si="133"/>
        <v>-96.14718614718663</v>
      </c>
      <c r="AC507" s="19">
        <f t="shared" ca="1" si="134"/>
        <v>15087.552856171395</v>
      </c>
    </row>
    <row r="508" spans="1:29" x14ac:dyDescent="0.25">
      <c r="A508" s="22">
        <v>36740</v>
      </c>
      <c r="B508">
        <v>4.96</v>
      </c>
      <c r="C508">
        <v>4.6900000000000004</v>
      </c>
      <c r="D508">
        <v>4.6900000000000004</v>
      </c>
      <c r="E508">
        <v>3.97</v>
      </c>
      <c r="F508">
        <v>3.84</v>
      </c>
      <c r="G508">
        <v>3.94</v>
      </c>
      <c r="H508">
        <f t="shared" si="119"/>
        <v>-6.0120240480961873E-2</v>
      </c>
      <c r="I508">
        <f t="shared" si="120"/>
        <v>-7.5566750629723067E-3</v>
      </c>
      <c r="J508">
        <f t="shared" si="126"/>
        <v>0.62037047588470962</v>
      </c>
      <c r="K508" s="2">
        <v>1</v>
      </c>
      <c r="L508" s="2">
        <v>1</v>
      </c>
      <c r="M508" s="6">
        <f ca="1">100*(D508-MIN(OFFSET(C508,-$M$3+1,0):C508))/(MAX(OFFSET(B508,-$M$3+1,0):B508)-MIN(OFFSET(C508,-$M$3+1,0):C508))</f>
        <v>52.857142857142932</v>
      </c>
      <c r="N508" s="6">
        <f ca="1">100*(G508-MIN(OFFSET(F508,-$M$3+1,0):F508))/(MAX(OFFSET(E508,-$M$3+1,0):E508)-MIN(OFFSET(F508,-$M$3+1,0):F508))</f>
        <v>74.576271186440678</v>
      </c>
      <c r="O508" s="6">
        <f t="shared" ca="1" si="121"/>
        <v>-21.719128329297746</v>
      </c>
      <c r="P508" s="8">
        <f t="shared" si="124"/>
        <v>0.29999999999999982</v>
      </c>
      <c r="Q508" s="8">
        <f t="shared" si="125"/>
        <v>0.13000000000000034</v>
      </c>
      <c r="R508" s="15">
        <f ca="1">AVERAGE(P508:OFFSET(P508,-$R$3+1,0))*$R$4*K508</f>
        <v>33.874999999999979</v>
      </c>
      <c r="S508" s="15">
        <f ca="1">AVERAGE(Q508:OFFSET(Q508,-$R$3+1,0))*$S$4*L508</f>
        <v>28.500000000000021</v>
      </c>
      <c r="T508" s="11" t="str">
        <f t="shared" ca="1" si="122"/>
        <v>Buy</v>
      </c>
      <c r="U508" s="11" t="str">
        <f t="shared" ca="1" si="123"/>
        <v>Exit</v>
      </c>
      <c r="V508" s="3">
        <f t="shared" ca="1" si="129"/>
        <v>10</v>
      </c>
      <c r="W508" s="16">
        <f t="shared" ca="1" si="130"/>
        <v>-11.885964912280684</v>
      </c>
      <c r="X508" s="3">
        <f t="shared" ca="1" si="127"/>
        <v>4.6900000000000004</v>
      </c>
      <c r="Y508" s="3">
        <f t="shared" ca="1" si="128"/>
        <v>3.94</v>
      </c>
      <c r="Z508" s="12">
        <f t="shared" ca="1" si="131"/>
        <v>299.99999999999983</v>
      </c>
      <c r="AA508" s="17">
        <f t="shared" ca="1" si="132"/>
        <v>-32.597402597402834</v>
      </c>
      <c r="AB508" s="17">
        <f t="shared" ca="1" si="133"/>
        <v>267.402597402597</v>
      </c>
      <c r="AC508" s="19">
        <f t="shared" ca="1" si="134"/>
        <v>15354.955453573992</v>
      </c>
    </row>
    <row r="509" spans="1:29" x14ac:dyDescent="0.25">
      <c r="A509" s="22">
        <v>36741</v>
      </c>
      <c r="B509">
        <v>4.97</v>
      </c>
      <c r="C509">
        <v>4.54</v>
      </c>
      <c r="D509">
        <v>4.97</v>
      </c>
      <c r="E509">
        <v>3.97</v>
      </c>
      <c r="F509">
        <v>3.81</v>
      </c>
      <c r="G509">
        <v>3.9</v>
      </c>
      <c r="H509">
        <f t="shared" si="119"/>
        <v>5.9701492537313383E-2</v>
      </c>
      <c r="I509">
        <f t="shared" si="120"/>
        <v>-1.0152284263959421E-2</v>
      </c>
      <c r="J509">
        <f t="shared" si="126"/>
        <v>0.60583249908394343</v>
      </c>
      <c r="K509" s="2">
        <v>1</v>
      </c>
      <c r="L509" s="2">
        <v>1</v>
      </c>
      <c r="M509" s="6">
        <f ca="1">100*(D509-MIN(OFFSET(C509,-$M$3+1,0):C509))/(MAX(OFFSET(B509,-$M$3+1,0):B509)-MIN(OFFSET(C509,-$M$3+1,0):C509))</f>
        <v>92.857142857142875</v>
      </c>
      <c r="N509" s="6">
        <f ca="1">100*(G509-MIN(OFFSET(F509,-$M$3+1,0):F509))/(MAX(OFFSET(E509,-$M$3+1,0):E509)-MIN(OFFSET(F509,-$M$3+1,0):F509))</f>
        <v>67.79661016949153</v>
      </c>
      <c r="O509" s="6">
        <f t="shared" ca="1" si="121"/>
        <v>25.060532687651346</v>
      </c>
      <c r="P509" s="8">
        <f t="shared" si="124"/>
        <v>0.42999999999999972</v>
      </c>
      <c r="Q509" s="8">
        <f t="shared" si="125"/>
        <v>0.16000000000000014</v>
      </c>
      <c r="R509" s="15">
        <f ca="1">AVERAGE(P509:OFFSET(P509,-$R$3+1,0))*$R$4*K509</f>
        <v>33.499999999999972</v>
      </c>
      <c r="S509" s="15">
        <f ca="1">AVERAGE(Q509:OFFSET(Q509,-$R$3+1,0))*$S$4*L509</f>
        <v>25.500000000000021</v>
      </c>
      <c r="T509" s="11" t="str">
        <f t="shared" ca="1" si="122"/>
        <v>Exit</v>
      </c>
      <c r="U509" s="11" t="str">
        <f t="shared" ca="1" si="123"/>
        <v>Sell</v>
      </c>
      <c r="V509" s="3">
        <f t="shared" ca="1" si="129"/>
        <v>10</v>
      </c>
      <c r="W509" s="16">
        <f t="shared" ca="1" si="130"/>
        <v>-11.885964912280684</v>
      </c>
      <c r="X509" s="3">
        <f t="shared" ca="1" si="127"/>
        <v>4.6900000000000004</v>
      </c>
      <c r="Y509" s="3">
        <f t="shared" ca="1" si="128"/>
        <v>3.94</v>
      </c>
      <c r="Z509" s="12">
        <f t="shared" ca="1" si="131"/>
        <v>279.99999999999937</v>
      </c>
      <c r="AA509" s="17">
        <f t="shared" ca="1" si="132"/>
        <v>47.54385964912278</v>
      </c>
      <c r="AB509" s="17">
        <f t="shared" ca="1" si="133"/>
        <v>327.54385964912217</v>
      </c>
      <c r="AC509" s="19">
        <f t="shared" ca="1" si="134"/>
        <v>15682.499313223114</v>
      </c>
    </row>
    <row r="510" spans="1:29" x14ac:dyDescent="0.25">
      <c r="A510" s="22">
        <v>36742</v>
      </c>
      <c r="B510">
        <v>5.4</v>
      </c>
      <c r="C510">
        <v>4.97</v>
      </c>
      <c r="D510">
        <v>5.4</v>
      </c>
      <c r="E510">
        <v>4.1500000000000004</v>
      </c>
      <c r="F510">
        <v>3.69</v>
      </c>
      <c r="G510">
        <v>4.09</v>
      </c>
      <c r="H510">
        <f t="shared" si="119"/>
        <v>8.6519114688129006E-2</v>
      </c>
      <c r="I510">
        <f t="shared" si="120"/>
        <v>4.8717948717948767E-2</v>
      </c>
      <c r="J510">
        <f t="shared" si="126"/>
        <v>0.61213749721641064</v>
      </c>
      <c r="K510" s="2">
        <v>1</v>
      </c>
      <c r="L510" s="2">
        <v>1</v>
      </c>
      <c r="M510" s="6">
        <f ca="1">100*(D510-MIN(OFFSET(C510,-$M$3+1,0):C510))/(MAX(OFFSET(B510,-$M$3+1,0):B510)-MIN(OFFSET(C510,-$M$3+1,0):C510))</f>
        <v>100</v>
      </c>
      <c r="N510" s="6">
        <f ca="1">100*(G510-MIN(OFFSET(F510,-$M$3+1,0):F510))/(MAX(OFFSET(E510,-$M$3+1,0):E510)-MIN(OFFSET(F510,-$M$3+1,0):F510))</f>
        <v>90.769230769230703</v>
      </c>
      <c r="O510" s="6">
        <f t="shared" ca="1" si="121"/>
        <v>9.2307692307692975</v>
      </c>
      <c r="P510" s="8">
        <f t="shared" si="124"/>
        <v>0.4300000000000006</v>
      </c>
      <c r="Q510" s="8">
        <f t="shared" si="125"/>
        <v>0.46000000000000041</v>
      </c>
      <c r="R510" s="15">
        <f ca="1">AVERAGE(P510:OFFSET(P510,-$R$3+1,0))*$R$4*K510</f>
        <v>35.124999999999986</v>
      </c>
      <c r="S510" s="15">
        <f ca="1">AVERAGE(Q510:OFFSET(Q510,-$R$3+1,0))*$S$4*L510</f>
        <v>28.875000000000021</v>
      </c>
      <c r="T510" s="11" t="str">
        <f t="shared" ca="1" si="122"/>
        <v xml:space="preserve"> </v>
      </c>
      <c r="U510" s="11" t="str">
        <f t="shared" ca="1" si="123"/>
        <v>Sell</v>
      </c>
      <c r="V510" s="3">
        <f t="shared" ca="1" si="129"/>
        <v>10</v>
      </c>
      <c r="W510" s="16">
        <f t="shared" ca="1" si="130"/>
        <v>-11.885964912280684</v>
      </c>
      <c r="X510" s="3">
        <f t="shared" ca="1" si="127"/>
        <v>4.6900000000000004</v>
      </c>
      <c r="Y510" s="3">
        <f t="shared" ca="1" si="128"/>
        <v>3.94</v>
      </c>
      <c r="Z510" s="12">
        <f t="shared" ca="1" si="131"/>
        <v>430.00000000000063</v>
      </c>
      <c r="AA510" s="17">
        <f t="shared" ca="1" si="132"/>
        <v>-225.83333333333292</v>
      </c>
      <c r="AB510" s="17">
        <f t="shared" ca="1" si="133"/>
        <v>204.16666666666771</v>
      </c>
      <c r="AC510" s="19">
        <f t="shared" ca="1" si="134"/>
        <v>15886.665979889782</v>
      </c>
    </row>
    <row r="511" spans="1:29" x14ac:dyDescent="0.25">
      <c r="A511" s="22">
        <v>36745</v>
      </c>
      <c r="B511">
        <v>6.35</v>
      </c>
      <c r="C511">
        <v>5.46</v>
      </c>
      <c r="D511">
        <v>6.35</v>
      </c>
      <c r="E511">
        <v>5.78</v>
      </c>
      <c r="F511">
        <v>4.37</v>
      </c>
      <c r="G511">
        <v>5.4</v>
      </c>
      <c r="H511">
        <f t="shared" si="119"/>
        <v>0.17592592592592582</v>
      </c>
      <c r="I511">
        <f t="shared" si="120"/>
        <v>0.32029339853300742</v>
      </c>
      <c r="J511">
        <f t="shared" si="126"/>
        <v>0.70003149822274813</v>
      </c>
      <c r="K511" s="2">
        <v>1</v>
      </c>
      <c r="L511" s="2">
        <v>1</v>
      </c>
      <c r="M511" s="6">
        <f ca="1">100*(D511-MIN(OFFSET(C511,-$M$3+1,0):C511))/(MAX(OFFSET(B511,-$M$3+1,0):B511)-MIN(OFFSET(C511,-$M$3+1,0):C511))</f>
        <v>100</v>
      </c>
      <c r="N511" s="6">
        <f ca="1">100*(G511-MIN(OFFSET(F511,-$M$3+1,0):F511))/(MAX(OFFSET(E511,-$M$3+1,0):E511)-MIN(OFFSET(F511,-$M$3+1,0):F511))</f>
        <v>83.333333333333343</v>
      </c>
      <c r="O511" s="6">
        <f t="shared" ca="1" si="121"/>
        <v>16.666666666666657</v>
      </c>
      <c r="P511" s="8">
        <f t="shared" si="124"/>
        <v>0.94999999999999929</v>
      </c>
      <c r="Q511" s="8">
        <f t="shared" si="125"/>
        <v>1.6900000000000004</v>
      </c>
      <c r="R511" s="15">
        <f ca="1">AVERAGE(P511:OFFSET(P511,-$R$3+1,0))*$R$4*K511</f>
        <v>44.749999999999979</v>
      </c>
      <c r="S511" s="15">
        <f ca="1">AVERAGE(Q511:OFFSET(Q511,-$R$3+1,0))*$S$4*L511</f>
        <v>48.000000000000028</v>
      </c>
      <c r="T511" s="11" t="str">
        <f t="shared" ca="1" si="122"/>
        <v xml:space="preserve"> </v>
      </c>
      <c r="U511" s="11" t="str">
        <f t="shared" ca="1" si="123"/>
        <v>Sell</v>
      </c>
      <c r="V511" s="3">
        <f t="shared" ca="1" si="129"/>
        <v>10</v>
      </c>
      <c r="W511" s="16">
        <f t="shared" ca="1" si="130"/>
        <v>-11.885964912280684</v>
      </c>
      <c r="X511" s="3">
        <f t="shared" ca="1" si="127"/>
        <v>4.6900000000000004</v>
      </c>
      <c r="Y511" s="3">
        <f t="shared" ca="1" si="128"/>
        <v>3.94</v>
      </c>
      <c r="Z511" s="12">
        <f t="shared" ca="1" si="131"/>
        <v>949.99999999999932</v>
      </c>
      <c r="AA511" s="17">
        <f t="shared" ca="1" si="132"/>
        <v>-1557.0614035087704</v>
      </c>
      <c r="AB511" s="17">
        <f t="shared" ca="1" si="133"/>
        <v>-607.06140350877104</v>
      </c>
      <c r="AC511" s="19">
        <f t="shared" ca="1" si="134"/>
        <v>15279.604576381011</v>
      </c>
    </row>
    <row r="512" spans="1:29" x14ac:dyDescent="0.25">
      <c r="A512" s="22">
        <v>36746</v>
      </c>
      <c r="B512">
        <v>6.94</v>
      </c>
      <c r="C512">
        <v>6.38</v>
      </c>
      <c r="D512">
        <v>6.72</v>
      </c>
      <c r="E512">
        <v>6.34</v>
      </c>
      <c r="F512">
        <v>5.28</v>
      </c>
      <c r="G512">
        <v>6.22</v>
      </c>
      <c r="H512">
        <f t="shared" si="119"/>
        <v>5.8267716535433056E-2</v>
      </c>
      <c r="I512">
        <f t="shared" si="120"/>
        <v>0.15185185185185168</v>
      </c>
      <c r="J512">
        <f t="shared" si="126"/>
        <v>0.69621723311460038</v>
      </c>
      <c r="K512" s="2">
        <v>1</v>
      </c>
      <c r="L512" s="2">
        <v>1</v>
      </c>
      <c r="M512" s="6">
        <f ca="1">100*(D512-MIN(OFFSET(C512,-$M$3+1,0):C512))/(MAX(OFFSET(B512,-$M$3+1,0):B512)-MIN(OFFSET(C512,-$M$3+1,0):C512))</f>
        <v>90.833333333333314</v>
      </c>
      <c r="N512" s="6">
        <f ca="1">100*(G512-MIN(OFFSET(F512,-$M$3+1,0):F512))/(MAX(OFFSET(E512,-$M$3+1,0):E512)-MIN(OFFSET(F512,-$M$3+1,0):F512))</f>
        <v>95.471698113207538</v>
      </c>
      <c r="O512" s="6">
        <f t="shared" ca="1" si="121"/>
        <v>-4.6383647798742231</v>
      </c>
      <c r="P512" s="8">
        <f t="shared" si="124"/>
        <v>0.59000000000000075</v>
      </c>
      <c r="Q512" s="8">
        <f t="shared" si="125"/>
        <v>1.0599999999999996</v>
      </c>
      <c r="R512" s="15">
        <f ca="1">AVERAGE(P512:OFFSET(P512,-$R$3+1,0))*$R$4*K512</f>
        <v>48.249999999999993</v>
      </c>
      <c r="S512" s="15">
        <f ca="1">AVERAGE(Q512:OFFSET(Q512,-$R$3+1,0))*$S$4*L512</f>
        <v>58.875000000000014</v>
      </c>
      <c r="T512" s="11" t="str">
        <f t="shared" ca="1" si="122"/>
        <v xml:space="preserve"> </v>
      </c>
      <c r="U512" s="11" t="str">
        <f t="shared" ca="1" si="123"/>
        <v>Exit</v>
      </c>
      <c r="V512" s="3">
        <f t="shared" ca="1" si="129"/>
        <v>10</v>
      </c>
      <c r="W512" s="16">
        <f t="shared" ca="1" si="130"/>
        <v>-11.885964912280684</v>
      </c>
      <c r="X512" s="3">
        <f t="shared" ca="1" si="127"/>
        <v>4.6900000000000004</v>
      </c>
      <c r="Y512" s="3">
        <f t="shared" ca="1" si="128"/>
        <v>3.94</v>
      </c>
      <c r="Z512" s="12">
        <f t="shared" ca="1" si="131"/>
        <v>370.00000000000011</v>
      </c>
      <c r="AA512" s="17">
        <f t="shared" ca="1" si="132"/>
        <v>-974.64912280701537</v>
      </c>
      <c r="AB512" s="17">
        <f t="shared" ca="1" si="133"/>
        <v>-604.64912280701526</v>
      </c>
      <c r="AC512" s="19">
        <f t="shared" ca="1" si="134"/>
        <v>14674.955453573995</v>
      </c>
    </row>
    <row r="513" spans="1:29" x14ac:dyDescent="0.25">
      <c r="A513" s="22">
        <v>36747</v>
      </c>
      <c r="B513">
        <v>6.91</v>
      </c>
      <c r="C513">
        <v>6.38</v>
      </c>
      <c r="D513">
        <v>6.41</v>
      </c>
      <c r="E513">
        <v>6.56</v>
      </c>
      <c r="F513">
        <v>5.81</v>
      </c>
      <c r="G513">
        <v>5.84</v>
      </c>
      <c r="H513">
        <f t="shared" si="119"/>
        <v>-4.6130952380952328E-2</v>
      </c>
      <c r="I513">
        <f t="shared" si="120"/>
        <v>-6.1093247588424382E-2</v>
      </c>
      <c r="J513">
        <f t="shared" si="126"/>
        <v>0.7829192958426523</v>
      </c>
      <c r="K513" s="2">
        <v>1</v>
      </c>
      <c r="L513" s="2">
        <v>1</v>
      </c>
      <c r="M513" s="6">
        <f ca="1">100*(D513-MIN(OFFSET(C513,-$M$3+1,0):C513))/(MAX(OFFSET(B513,-$M$3+1,0):B513)-MIN(OFFSET(C513,-$M$3+1,0):C513))</f>
        <v>77.916666666666657</v>
      </c>
      <c r="N513" s="6">
        <f ca="1">100*(G513-MIN(OFFSET(F513,-$M$3+1,0):F513))/(MAX(OFFSET(E513,-$M$3+1,0):E513)-MIN(OFFSET(F513,-$M$3+1,0):F513))</f>
        <v>74.912891986062732</v>
      </c>
      <c r="O513" s="6">
        <f t="shared" ca="1" si="121"/>
        <v>3.0037746806039252</v>
      </c>
      <c r="P513" s="8">
        <f t="shared" si="124"/>
        <v>0.53000000000000025</v>
      </c>
      <c r="Q513" s="8">
        <f t="shared" si="125"/>
        <v>0.75</v>
      </c>
      <c r="R513" s="15">
        <f ca="1">AVERAGE(P513:OFFSET(P513,-$R$3+1,0))*$R$4*K513</f>
        <v>49.875</v>
      </c>
      <c r="S513" s="15">
        <f ca="1">AVERAGE(Q513:OFFSET(Q513,-$R$3+1,0))*$S$4*L513</f>
        <v>61.625000000000021</v>
      </c>
      <c r="T513" s="11" t="str">
        <f t="shared" ca="1" si="122"/>
        <v xml:space="preserve"> </v>
      </c>
      <c r="U513" s="11" t="str">
        <f t="shared" ca="1" si="123"/>
        <v xml:space="preserve"> </v>
      </c>
      <c r="V513" s="3" t="str">
        <f t="shared" ca="1" si="129"/>
        <v xml:space="preserve"> </v>
      </c>
      <c r="W513" s="16" t="str">
        <f t="shared" ca="1" si="130"/>
        <v xml:space="preserve"> </v>
      </c>
      <c r="X513" s="3" t="str">
        <f t="shared" ca="1" si="127"/>
        <v xml:space="preserve"> </v>
      </c>
      <c r="Y513" s="3" t="str">
        <f t="shared" ca="1" si="128"/>
        <v xml:space="preserve"> </v>
      </c>
      <c r="Z513" s="12" t="str">
        <f t="shared" ca="1" si="131"/>
        <v xml:space="preserve"> </v>
      </c>
      <c r="AA513" s="17" t="str">
        <f t="shared" ca="1" si="132"/>
        <v xml:space="preserve"> </v>
      </c>
      <c r="AB513" s="17" t="str">
        <f t="shared" ca="1" si="133"/>
        <v xml:space="preserve"> </v>
      </c>
      <c r="AC513" s="19">
        <f t="shared" ca="1" si="134"/>
        <v>14674.955453573995</v>
      </c>
    </row>
    <row r="514" spans="1:29" x14ac:dyDescent="0.25">
      <c r="A514" s="22">
        <v>36748</v>
      </c>
      <c r="B514">
        <v>6.48</v>
      </c>
      <c r="C514">
        <v>6.29</v>
      </c>
      <c r="D514">
        <v>6.35</v>
      </c>
      <c r="E514">
        <v>5.84</v>
      </c>
      <c r="F514">
        <v>5.53</v>
      </c>
      <c r="G514">
        <v>5.59</v>
      </c>
      <c r="H514">
        <f t="shared" si="119"/>
        <v>-9.3603744149767243E-3</v>
      </c>
      <c r="I514">
        <f t="shared" si="120"/>
        <v>-4.2808219178082196E-2</v>
      </c>
      <c r="J514">
        <f t="shared" si="126"/>
        <v>0.78110688020849572</v>
      </c>
      <c r="K514" s="2">
        <v>1</v>
      </c>
      <c r="L514" s="2">
        <v>1</v>
      </c>
      <c r="M514" s="6">
        <f ca="1">100*(D514-MIN(OFFSET(C514,-$M$3+1,0):C514))/(MAX(OFFSET(B514,-$M$3+1,0):B514)-MIN(OFFSET(C514,-$M$3+1,0):C514))</f>
        <v>75.416666666666643</v>
      </c>
      <c r="N514" s="6">
        <f ca="1">100*(G514-MIN(OFFSET(F514,-$M$3+1,0):F514))/(MAX(OFFSET(E514,-$M$3+1,0):E514)-MIN(OFFSET(F514,-$M$3+1,0):F514))</f>
        <v>66.2020905923345</v>
      </c>
      <c r="O514" s="6">
        <f t="shared" ca="1" si="121"/>
        <v>9.2145760743321432</v>
      </c>
      <c r="P514" s="8">
        <f t="shared" si="124"/>
        <v>0.19000000000000039</v>
      </c>
      <c r="Q514" s="8">
        <f t="shared" si="125"/>
        <v>0.30999999999999961</v>
      </c>
      <c r="R514" s="15">
        <f ca="1">AVERAGE(P514:OFFSET(P514,-$R$3+1,0))*$R$4*K514</f>
        <v>46.500000000000007</v>
      </c>
      <c r="S514" s="15">
        <f ca="1">AVERAGE(Q514:OFFSET(Q514,-$R$3+1,0))*$S$4*L514</f>
        <v>60.875</v>
      </c>
      <c r="T514" s="11" t="str">
        <f t="shared" ca="1" si="122"/>
        <v xml:space="preserve"> </v>
      </c>
      <c r="U514" s="11" t="str">
        <f t="shared" ca="1" si="123"/>
        <v xml:space="preserve"> </v>
      </c>
      <c r="V514" s="3" t="str">
        <f t="shared" ca="1" si="129"/>
        <v xml:space="preserve"> </v>
      </c>
      <c r="W514" s="16" t="str">
        <f t="shared" ca="1" si="130"/>
        <v xml:space="preserve"> </v>
      </c>
      <c r="X514" s="3" t="str">
        <f t="shared" ca="1" si="127"/>
        <v xml:space="preserve"> </v>
      </c>
      <c r="Y514" s="3" t="str">
        <f t="shared" ca="1" si="128"/>
        <v xml:space="preserve"> </v>
      </c>
      <c r="Z514" s="12" t="str">
        <f t="shared" ca="1" si="131"/>
        <v xml:space="preserve"> </v>
      </c>
      <c r="AA514" s="17" t="str">
        <f t="shared" ca="1" si="132"/>
        <v xml:space="preserve"> </v>
      </c>
      <c r="AB514" s="17" t="str">
        <f t="shared" ca="1" si="133"/>
        <v xml:space="preserve"> </v>
      </c>
      <c r="AC514" s="19">
        <f t="shared" ca="1" si="134"/>
        <v>14674.955453573995</v>
      </c>
    </row>
    <row r="515" spans="1:29" x14ac:dyDescent="0.25">
      <c r="A515" s="22">
        <v>36749</v>
      </c>
      <c r="B515">
        <v>6.78</v>
      </c>
      <c r="C515">
        <v>6.38</v>
      </c>
      <c r="D515">
        <v>6.72</v>
      </c>
      <c r="E515">
        <v>6.34</v>
      </c>
      <c r="F515">
        <v>5.69</v>
      </c>
      <c r="G515">
        <v>6.31</v>
      </c>
      <c r="H515">
        <f t="shared" si="119"/>
        <v>5.8267716535433056E-2</v>
      </c>
      <c r="I515">
        <f t="shared" si="120"/>
        <v>0.12880143112701248</v>
      </c>
      <c r="J515">
        <f t="shared" si="126"/>
        <v>0.78197423428126478</v>
      </c>
      <c r="K515" s="2">
        <v>1</v>
      </c>
      <c r="L515" s="2">
        <v>1</v>
      </c>
      <c r="M515" s="6">
        <f ca="1">100*(D515-MIN(OFFSET(C515,-$M$3+1,0):C515))/(MAX(OFFSET(B515,-$M$3+1,0):B515)-MIN(OFFSET(C515,-$M$3+1,0):C515))</f>
        <v>88.832487309644648</v>
      </c>
      <c r="N515" s="6">
        <f ca="1">100*(G515-MIN(OFFSET(F515,-$M$3+1,0):F515))/(MAX(OFFSET(E515,-$M$3+1,0):E515)-MIN(OFFSET(F515,-$M$3+1,0):F515))</f>
        <v>91.289198606271768</v>
      </c>
      <c r="O515" s="6">
        <f t="shared" ca="1" si="121"/>
        <v>-2.4567112966271196</v>
      </c>
      <c r="P515" s="8">
        <f t="shared" si="124"/>
        <v>0.4300000000000006</v>
      </c>
      <c r="Q515" s="8">
        <f t="shared" si="125"/>
        <v>0.75</v>
      </c>
      <c r="R515" s="15">
        <f ca="1">AVERAGE(P515:OFFSET(P515,-$R$3+1,0))*$R$4*K515</f>
        <v>48.125000000000014</v>
      </c>
      <c r="S515" s="15">
        <f ca="1">AVERAGE(Q515:OFFSET(Q515,-$R$3+1,0))*$S$4*L515</f>
        <v>66.375</v>
      </c>
      <c r="T515" s="11" t="str">
        <f t="shared" ca="1" si="122"/>
        <v xml:space="preserve"> </v>
      </c>
      <c r="U515" s="11" t="str">
        <f t="shared" ca="1" si="123"/>
        <v xml:space="preserve"> </v>
      </c>
      <c r="V515" s="3" t="str">
        <f t="shared" ca="1" si="129"/>
        <v xml:space="preserve"> </v>
      </c>
      <c r="W515" s="16" t="str">
        <f t="shared" ca="1" si="130"/>
        <v xml:space="preserve"> </v>
      </c>
      <c r="X515" s="3" t="str">
        <f t="shared" ca="1" si="127"/>
        <v xml:space="preserve"> </v>
      </c>
      <c r="Y515" s="3" t="str">
        <f t="shared" ca="1" si="128"/>
        <v xml:space="preserve"> </v>
      </c>
      <c r="Z515" s="12" t="str">
        <f t="shared" ca="1" si="131"/>
        <v xml:space="preserve"> </v>
      </c>
      <c r="AA515" s="17" t="str">
        <f t="shared" ca="1" si="132"/>
        <v xml:space="preserve"> </v>
      </c>
      <c r="AB515" s="17" t="str">
        <f t="shared" ca="1" si="133"/>
        <v xml:space="preserve"> </v>
      </c>
      <c r="AC515" s="19">
        <f t="shared" ca="1" si="134"/>
        <v>14674.955453573995</v>
      </c>
    </row>
    <row r="516" spans="1:29" x14ac:dyDescent="0.25">
      <c r="A516" s="22">
        <v>36752</v>
      </c>
      <c r="B516">
        <v>7.4</v>
      </c>
      <c r="C516">
        <v>6.72</v>
      </c>
      <c r="D516">
        <v>7.06</v>
      </c>
      <c r="E516">
        <v>6.72</v>
      </c>
      <c r="F516">
        <v>6.03</v>
      </c>
      <c r="G516">
        <v>6.09</v>
      </c>
      <c r="H516">
        <f t="shared" si="119"/>
        <v>5.0595238095238138E-2</v>
      </c>
      <c r="I516">
        <f t="shared" si="120"/>
        <v>-3.4865293185419977E-2</v>
      </c>
      <c r="J516">
        <f t="shared" si="126"/>
        <v>0.75826978426113212</v>
      </c>
      <c r="K516" s="2">
        <v>1</v>
      </c>
      <c r="L516" s="2">
        <v>1</v>
      </c>
      <c r="M516" s="6">
        <f ca="1">100*(D516-MIN(OFFSET(C516,-$M$3+1,0):C516))/(MAX(OFFSET(B516,-$M$3+1,0):B516)-MIN(OFFSET(C516,-$M$3+1,0):C516))</f>
        <v>82.474226804123674</v>
      </c>
      <c r="N516" s="6">
        <f ca="1">100*(G516-MIN(OFFSET(F516,-$M$3+1,0):F516))/(MAX(OFFSET(E516,-$M$3+1,0):E516)-MIN(OFFSET(F516,-$M$3+1,0):F516))</f>
        <v>73.191489361702125</v>
      </c>
      <c r="O516" s="6">
        <f t="shared" ca="1" si="121"/>
        <v>9.2827374424215492</v>
      </c>
      <c r="P516" s="8">
        <f t="shared" si="124"/>
        <v>0.6800000000000006</v>
      </c>
      <c r="Q516" s="8">
        <f t="shared" si="125"/>
        <v>0.6899999999999995</v>
      </c>
      <c r="R516" s="15">
        <f ca="1">AVERAGE(P516:OFFSET(P516,-$R$3+1,0))*$R$4*K516</f>
        <v>52.875000000000028</v>
      </c>
      <c r="S516" s="15">
        <f ca="1">AVERAGE(Q516:OFFSET(Q516,-$R$3+1,0))*$S$4*L516</f>
        <v>73.375</v>
      </c>
      <c r="T516" s="11" t="str">
        <f t="shared" ca="1" si="122"/>
        <v xml:space="preserve"> </v>
      </c>
      <c r="U516" s="11" t="str">
        <f t="shared" ca="1" si="123"/>
        <v xml:space="preserve"> </v>
      </c>
      <c r="V516" s="3" t="str">
        <f t="shared" ca="1" si="129"/>
        <v xml:space="preserve"> </v>
      </c>
      <c r="W516" s="16" t="str">
        <f t="shared" ca="1" si="130"/>
        <v xml:space="preserve"> </v>
      </c>
      <c r="X516" s="3" t="str">
        <f t="shared" ca="1" si="127"/>
        <v xml:space="preserve"> </v>
      </c>
      <c r="Y516" s="3" t="str">
        <f t="shared" ca="1" si="128"/>
        <v xml:space="preserve"> </v>
      </c>
      <c r="Z516" s="12" t="str">
        <f t="shared" ca="1" si="131"/>
        <v xml:space="preserve"> </v>
      </c>
      <c r="AA516" s="17" t="str">
        <f t="shared" ca="1" si="132"/>
        <v xml:space="preserve"> </v>
      </c>
      <c r="AB516" s="17" t="str">
        <f t="shared" ca="1" si="133"/>
        <v xml:space="preserve"> </v>
      </c>
      <c r="AC516" s="19">
        <f t="shared" ca="1" si="134"/>
        <v>14674.955453573995</v>
      </c>
    </row>
    <row r="517" spans="1:29" x14ac:dyDescent="0.25">
      <c r="A517" s="22">
        <v>36753</v>
      </c>
      <c r="B517">
        <v>7</v>
      </c>
      <c r="C517">
        <v>6.35</v>
      </c>
      <c r="D517">
        <v>6.69</v>
      </c>
      <c r="E517">
        <v>6.07</v>
      </c>
      <c r="F517">
        <v>5.69</v>
      </c>
      <c r="G517">
        <v>5.72</v>
      </c>
      <c r="H517">
        <f t="shared" ref="H517:H580" si="135">D517/D516-1</f>
        <v>-5.2407932011331315E-2</v>
      </c>
      <c r="I517">
        <f t="shared" ref="I517:I580" si="136">G517/G516-1</f>
        <v>-6.075533661740562E-2</v>
      </c>
      <c r="J517">
        <f t="shared" si="126"/>
        <v>0.76872899538243755</v>
      </c>
      <c r="K517" s="2">
        <v>1</v>
      </c>
      <c r="L517" s="2">
        <v>1</v>
      </c>
      <c r="M517" s="6">
        <f ca="1">100*(D517-MIN(OFFSET(C517,-$M$3+1,0):C517))/(MAX(OFFSET(B517,-$M$3+1,0):B517)-MIN(OFFSET(C517,-$M$3+1,0):C517))</f>
        <v>36.036036036036059</v>
      </c>
      <c r="N517" s="6">
        <f ca="1">100*(G517-MIN(OFFSET(F517,-$M$3+1,0):F517))/(MAX(OFFSET(E517,-$M$3+1,0):E517)-MIN(OFFSET(F517,-$M$3+1,0):F517))</f>
        <v>30.555555555555532</v>
      </c>
      <c r="O517" s="6">
        <f t="shared" ca="1" si="121"/>
        <v>5.4804804804805265</v>
      </c>
      <c r="P517" s="8">
        <f t="shared" si="124"/>
        <v>0.71</v>
      </c>
      <c r="Q517" s="8">
        <f t="shared" si="125"/>
        <v>0.39999999999999947</v>
      </c>
      <c r="R517" s="15">
        <f ca="1">AVERAGE(P517:OFFSET(P517,-$R$3+1,0))*$R$4*K517</f>
        <v>56.375000000000028</v>
      </c>
      <c r="S517" s="15">
        <f ca="1">AVERAGE(Q517:OFFSET(Q517,-$R$3+1,0))*$S$4*L517</f>
        <v>76.374999999999986</v>
      </c>
      <c r="T517" s="11" t="str">
        <f t="shared" ca="1" si="122"/>
        <v xml:space="preserve"> </v>
      </c>
      <c r="U517" s="11" t="str">
        <f t="shared" ca="1" si="123"/>
        <v xml:space="preserve"> </v>
      </c>
      <c r="V517" s="3" t="str">
        <f t="shared" ca="1" si="129"/>
        <v xml:space="preserve"> </v>
      </c>
      <c r="W517" s="16" t="str">
        <f t="shared" ca="1" si="130"/>
        <v xml:space="preserve"> </v>
      </c>
      <c r="X517" s="3" t="str">
        <f t="shared" ca="1" si="127"/>
        <v xml:space="preserve"> </v>
      </c>
      <c r="Y517" s="3" t="str">
        <f t="shared" ca="1" si="128"/>
        <v xml:space="preserve"> </v>
      </c>
      <c r="Z517" s="12" t="str">
        <f t="shared" ca="1" si="131"/>
        <v xml:space="preserve"> </v>
      </c>
      <c r="AA517" s="17" t="str">
        <f t="shared" ca="1" si="132"/>
        <v xml:space="preserve"> </v>
      </c>
      <c r="AB517" s="17" t="str">
        <f t="shared" ca="1" si="133"/>
        <v xml:space="preserve"> </v>
      </c>
      <c r="AC517" s="19">
        <f t="shared" ca="1" si="134"/>
        <v>14674.955453573995</v>
      </c>
    </row>
    <row r="518" spans="1:29" x14ac:dyDescent="0.25">
      <c r="A518" s="22">
        <v>36754</v>
      </c>
      <c r="B518">
        <v>6.44</v>
      </c>
      <c r="C518">
        <v>5.89</v>
      </c>
      <c r="D518">
        <v>6.14</v>
      </c>
      <c r="E518">
        <v>5.72</v>
      </c>
      <c r="F518">
        <v>5.25</v>
      </c>
      <c r="G518">
        <v>5.47</v>
      </c>
      <c r="H518">
        <f t="shared" si="135"/>
        <v>-8.2212257100149566E-2</v>
      </c>
      <c r="I518">
        <f t="shared" si="136"/>
        <v>-4.3706293706293753E-2</v>
      </c>
      <c r="J518">
        <f t="shared" si="126"/>
        <v>0.760430983649235</v>
      </c>
      <c r="K518" s="2">
        <v>1</v>
      </c>
      <c r="L518" s="2">
        <v>1</v>
      </c>
      <c r="M518" s="6">
        <f ca="1">100*(D518-MIN(OFFSET(C518,-$M$3+1,0):C518))/(MAX(OFFSET(B518,-$M$3+1,0):B518)-MIN(OFFSET(C518,-$M$3+1,0):C518))</f>
        <v>16.556291390728468</v>
      </c>
      <c r="N518" s="6">
        <f ca="1">100*(G518-MIN(OFFSET(F518,-$M$3+1,0):F518))/(MAX(OFFSET(E518,-$M$3+1,0):E518)-MIN(OFFSET(F518,-$M$3+1,0):F518))</f>
        <v>14.96598639455781</v>
      </c>
      <c r="O518" s="6">
        <f t="shared" ca="1" si="121"/>
        <v>1.5903049961706586</v>
      </c>
      <c r="P518" s="8">
        <f t="shared" si="124"/>
        <v>0.80000000000000071</v>
      </c>
      <c r="Q518" s="8">
        <f t="shared" si="125"/>
        <v>0.46999999999999975</v>
      </c>
      <c r="R518" s="15">
        <f ca="1">AVERAGE(P518:OFFSET(P518,-$R$3+1,0))*$R$4*K518</f>
        <v>61.000000000000028</v>
      </c>
      <c r="S518" s="15">
        <f ca="1">AVERAGE(Q518:OFFSET(Q518,-$R$3+1,0))*$S$4*L518</f>
        <v>76.499999999999986</v>
      </c>
      <c r="T518" s="11" t="str">
        <f t="shared" ca="1" si="122"/>
        <v xml:space="preserve"> </v>
      </c>
      <c r="U518" s="11" t="str">
        <f t="shared" ca="1" si="123"/>
        <v xml:space="preserve"> </v>
      </c>
      <c r="V518" s="3" t="str">
        <f t="shared" ca="1" si="129"/>
        <v xml:space="preserve"> </v>
      </c>
      <c r="W518" s="16" t="str">
        <f t="shared" ca="1" si="130"/>
        <v xml:space="preserve"> </v>
      </c>
      <c r="X518" s="3" t="str">
        <f t="shared" ca="1" si="127"/>
        <v xml:space="preserve"> </v>
      </c>
      <c r="Y518" s="3" t="str">
        <f t="shared" ca="1" si="128"/>
        <v xml:space="preserve"> </v>
      </c>
      <c r="Z518" s="12" t="str">
        <f t="shared" ca="1" si="131"/>
        <v xml:space="preserve"> </v>
      </c>
      <c r="AA518" s="17" t="str">
        <f t="shared" ca="1" si="132"/>
        <v xml:space="preserve"> </v>
      </c>
      <c r="AB518" s="17" t="str">
        <f t="shared" ca="1" si="133"/>
        <v xml:space="preserve"> </v>
      </c>
      <c r="AC518" s="19">
        <f t="shared" ca="1" si="134"/>
        <v>14674.955453573995</v>
      </c>
    </row>
    <row r="519" spans="1:29" x14ac:dyDescent="0.25">
      <c r="A519" s="22">
        <v>36755</v>
      </c>
      <c r="B519">
        <v>6.26</v>
      </c>
      <c r="C519">
        <v>5.71</v>
      </c>
      <c r="D519">
        <v>5.98</v>
      </c>
      <c r="E519">
        <v>5.57</v>
      </c>
      <c r="F519">
        <v>5.44</v>
      </c>
      <c r="G519">
        <v>5.54</v>
      </c>
      <c r="H519">
        <f t="shared" si="135"/>
        <v>-2.6058631921824005E-2</v>
      </c>
      <c r="I519">
        <f t="shared" si="136"/>
        <v>1.2797074954296273E-2</v>
      </c>
      <c r="J519">
        <f t="shared" si="126"/>
        <v>0.75218091989544544</v>
      </c>
      <c r="K519" s="2">
        <v>1</v>
      </c>
      <c r="L519" s="2">
        <v>1</v>
      </c>
      <c r="M519" s="6">
        <f ca="1">100*(D519-MIN(OFFSET(C519,-$M$3+1,0):C519))/(MAX(OFFSET(B519,-$M$3+1,0):B519)-MIN(OFFSET(C519,-$M$3+1,0):C519))</f>
        <v>15.976331360946769</v>
      </c>
      <c r="N519" s="6">
        <f ca="1">100*(G519-MIN(OFFSET(F519,-$M$3+1,0):F519))/(MAX(OFFSET(E519,-$M$3+1,0):E519)-MIN(OFFSET(F519,-$M$3+1,0):F519))</f>
        <v>19.72789115646259</v>
      </c>
      <c r="O519" s="6">
        <f t="shared" ca="1" si="121"/>
        <v>-3.7515597955158206</v>
      </c>
      <c r="P519" s="8">
        <f t="shared" si="124"/>
        <v>0.54999999999999982</v>
      </c>
      <c r="Q519" s="8">
        <f t="shared" si="125"/>
        <v>0.12999999999999989</v>
      </c>
      <c r="R519" s="15">
        <f ca="1">AVERAGE(P519:OFFSET(P519,-$R$3+1,0))*$R$4*K519</f>
        <v>56.000000000000036</v>
      </c>
      <c r="S519" s="15">
        <f ca="1">AVERAGE(Q519:OFFSET(Q519,-$R$3+1,0))*$S$4*L519</f>
        <v>56.999999999999972</v>
      </c>
      <c r="T519" s="11" t="str">
        <f t="shared" ca="1" si="122"/>
        <v xml:space="preserve"> </v>
      </c>
      <c r="U519" s="11" t="str">
        <f t="shared" ca="1" si="123"/>
        <v xml:space="preserve"> </v>
      </c>
      <c r="V519" s="3" t="str">
        <f t="shared" ca="1" si="129"/>
        <v xml:space="preserve"> </v>
      </c>
      <c r="W519" s="16" t="str">
        <f t="shared" ca="1" si="130"/>
        <v xml:space="preserve"> </v>
      </c>
      <c r="X519" s="3" t="str">
        <f t="shared" ca="1" si="127"/>
        <v xml:space="preserve"> </v>
      </c>
      <c r="Y519" s="3" t="str">
        <f t="shared" ca="1" si="128"/>
        <v xml:space="preserve"> </v>
      </c>
      <c r="Z519" s="12" t="str">
        <f t="shared" ca="1" si="131"/>
        <v xml:space="preserve"> </v>
      </c>
      <c r="AA519" s="17" t="str">
        <f t="shared" ca="1" si="132"/>
        <v xml:space="preserve"> </v>
      </c>
      <c r="AB519" s="17" t="str">
        <f t="shared" ca="1" si="133"/>
        <v xml:space="preserve"> </v>
      </c>
      <c r="AC519" s="19">
        <f t="shared" ca="1" si="134"/>
        <v>14674.955453573995</v>
      </c>
    </row>
    <row r="520" spans="1:29" x14ac:dyDescent="0.25">
      <c r="A520" s="22">
        <v>36756</v>
      </c>
      <c r="B520">
        <v>6.09</v>
      </c>
      <c r="C520">
        <v>5.62</v>
      </c>
      <c r="D520">
        <v>5.89</v>
      </c>
      <c r="E520">
        <v>5.57</v>
      </c>
      <c r="F520">
        <v>5.29</v>
      </c>
      <c r="G520">
        <v>5.35</v>
      </c>
      <c r="H520">
        <f t="shared" si="135"/>
        <v>-1.5050167224080369E-2</v>
      </c>
      <c r="I520">
        <f t="shared" si="136"/>
        <v>-3.4296028880866469E-2</v>
      </c>
      <c r="J520">
        <f t="shared" si="126"/>
        <v>0.81032831807156647</v>
      </c>
      <c r="K520" s="2">
        <v>1</v>
      </c>
      <c r="L520" s="2">
        <v>1</v>
      </c>
      <c r="M520" s="6">
        <f ca="1">100*(D520-MIN(OFFSET(C520,-$M$3+1,0):C520))/(MAX(OFFSET(B520,-$M$3+1,0):B520)-MIN(OFFSET(C520,-$M$3+1,0):C520))</f>
        <v>15.168539325842671</v>
      </c>
      <c r="N520" s="6">
        <f ca="1">100*(G520-MIN(OFFSET(F520,-$M$3+1,0):F520))/(MAX(OFFSET(E520,-$M$3+1,0):E520)-MIN(OFFSET(F520,-$M$3+1,0):F520))</f>
        <v>6.8027210884353515</v>
      </c>
      <c r="O520" s="6">
        <f t="shared" ca="1" si="121"/>
        <v>8.3658182374073196</v>
      </c>
      <c r="P520" s="8">
        <f t="shared" si="124"/>
        <v>0.46999999999999975</v>
      </c>
      <c r="Q520" s="8">
        <f t="shared" si="125"/>
        <v>0.28000000000000025</v>
      </c>
      <c r="R520" s="15">
        <f ca="1">AVERAGE(P520:OFFSET(P520,-$R$3+1,0))*$R$4*K520</f>
        <v>54.500000000000028</v>
      </c>
      <c r="S520" s="15">
        <f ca="1">AVERAGE(Q520:OFFSET(Q520,-$R$3+1,0))*$S$4*L520</f>
        <v>47.249999999999979</v>
      </c>
      <c r="T520" s="11" t="str">
        <f t="shared" ca="1" si="122"/>
        <v xml:space="preserve"> </v>
      </c>
      <c r="U520" s="11" t="str">
        <f t="shared" ca="1" si="123"/>
        <v xml:space="preserve"> </v>
      </c>
      <c r="V520" s="3" t="str">
        <f t="shared" ca="1" si="129"/>
        <v xml:space="preserve"> </v>
      </c>
      <c r="W520" s="16" t="str">
        <f t="shared" ca="1" si="130"/>
        <v xml:space="preserve"> </v>
      </c>
      <c r="X520" s="3" t="str">
        <f t="shared" ca="1" si="127"/>
        <v xml:space="preserve"> </v>
      </c>
      <c r="Y520" s="3" t="str">
        <f t="shared" ca="1" si="128"/>
        <v xml:space="preserve"> </v>
      </c>
      <c r="Z520" s="12" t="str">
        <f t="shared" ca="1" si="131"/>
        <v xml:space="preserve"> </v>
      </c>
      <c r="AA520" s="17" t="str">
        <f t="shared" ca="1" si="132"/>
        <v xml:space="preserve"> </v>
      </c>
      <c r="AB520" s="17" t="str">
        <f t="shared" ca="1" si="133"/>
        <v xml:space="preserve"> </v>
      </c>
      <c r="AC520" s="19">
        <f t="shared" ca="1" si="134"/>
        <v>14674.955453573995</v>
      </c>
    </row>
    <row r="521" spans="1:29" x14ac:dyDescent="0.25">
      <c r="A521" s="22">
        <v>36759</v>
      </c>
      <c r="B521">
        <v>6.11</v>
      </c>
      <c r="C521">
        <v>5.86</v>
      </c>
      <c r="D521">
        <v>5.95</v>
      </c>
      <c r="E521">
        <v>6</v>
      </c>
      <c r="F521">
        <v>5.41</v>
      </c>
      <c r="G521">
        <v>5.72</v>
      </c>
      <c r="H521">
        <f t="shared" si="135"/>
        <v>1.0186757215619791E-2</v>
      </c>
      <c r="I521">
        <f t="shared" si="136"/>
        <v>6.9158878504672838E-2</v>
      </c>
      <c r="J521">
        <f t="shared" si="126"/>
        <v>0.80254527624737604</v>
      </c>
      <c r="K521" s="2">
        <v>1</v>
      </c>
      <c r="L521" s="2">
        <v>1</v>
      </c>
      <c r="M521" s="6">
        <f ca="1">100*(D521-MIN(OFFSET(C521,-$M$3+1,0):C521))/(MAX(OFFSET(B521,-$M$3+1,0):B521)-MIN(OFFSET(C521,-$M$3+1,0):C521))</f>
        <v>18.539325842696631</v>
      </c>
      <c r="N521" s="6">
        <f ca="1">100*(G521-MIN(OFFSET(F521,-$M$3+1,0):F521))/(MAX(OFFSET(E521,-$M$3+1,0):E521)-MIN(OFFSET(F521,-$M$3+1,0):F521))</f>
        <v>31.972789115646243</v>
      </c>
      <c r="O521" s="6">
        <f t="shared" ca="1" si="121"/>
        <v>-13.433463272949613</v>
      </c>
      <c r="P521" s="8">
        <f t="shared" si="124"/>
        <v>0.25</v>
      </c>
      <c r="Q521" s="8">
        <f t="shared" si="125"/>
        <v>0.65000000000000036</v>
      </c>
      <c r="R521" s="15">
        <f ca="1">AVERAGE(P521:OFFSET(P521,-$R$3+1,0))*$R$4*K521</f>
        <v>51.000000000000021</v>
      </c>
      <c r="S521" s="15">
        <f ca="1">AVERAGE(Q521:OFFSET(Q521,-$R$3+1,0))*$S$4*L521</f>
        <v>45.999999999999986</v>
      </c>
      <c r="T521" s="11" t="str">
        <f t="shared" ca="1" si="122"/>
        <v xml:space="preserve"> </v>
      </c>
      <c r="U521" s="11" t="str">
        <f t="shared" ca="1" si="123"/>
        <v xml:space="preserve"> </v>
      </c>
      <c r="V521" s="3" t="str">
        <f t="shared" ca="1" si="129"/>
        <v xml:space="preserve"> </v>
      </c>
      <c r="W521" s="16" t="str">
        <f t="shared" ca="1" si="130"/>
        <v xml:space="preserve"> </v>
      </c>
      <c r="X521" s="3" t="str">
        <f t="shared" ca="1" si="127"/>
        <v xml:space="preserve"> </v>
      </c>
      <c r="Y521" s="3" t="str">
        <f t="shared" ca="1" si="128"/>
        <v xml:space="preserve"> </v>
      </c>
      <c r="Z521" s="12" t="str">
        <f t="shared" ca="1" si="131"/>
        <v xml:space="preserve"> </v>
      </c>
      <c r="AA521" s="17" t="str">
        <f t="shared" ca="1" si="132"/>
        <v xml:space="preserve"> </v>
      </c>
      <c r="AB521" s="17" t="str">
        <f t="shared" ca="1" si="133"/>
        <v xml:space="preserve"> </v>
      </c>
      <c r="AC521" s="19">
        <f t="shared" ca="1" si="134"/>
        <v>14674.955453573995</v>
      </c>
    </row>
    <row r="522" spans="1:29" x14ac:dyDescent="0.25">
      <c r="A522" s="22">
        <v>36760</v>
      </c>
      <c r="B522">
        <v>5.83</v>
      </c>
      <c r="C522">
        <v>5.46</v>
      </c>
      <c r="D522">
        <v>5.71</v>
      </c>
      <c r="E522">
        <v>5.75</v>
      </c>
      <c r="F522">
        <v>5.32</v>
      </c>
      <c r="G522">
        <v>5.41</v>
      </c>
      <c r="H522">
        <f t="shared" si="135"/>
        <v>-4.0336134453781591E-2</v>
      </c>
      <c r="I522">
        <f t="shared" si="136"/>
        <v>-5.4195804195804165E-2</v>
      </c>
      <c r="J522">
        <f t="shared" si="126"/>
        <v>0.80853691033329911</v>
      </c>
      <c r="K522" s="2">
        <v>1</v>
      </c>
      <c r="L522" s="2">
        <v>1</v>
      </c>
      <c r="M522" s="6">
        <f ca="1">100*(D522-MIN(OFFSET(C522,-$M$3+1,0):C522))/(MAX(OFFSET(B522,-$M$3+1,0):B522)-MIN(OFFSET(C522,-$M$3+1,0):C522))</f>
        <v>16.233766233766232</v>
      </c>
      <c r="N522" s="6">
        <f ca="1">100*(G522-MIN(OFFSET(F522,-$M$3+1,0):F522))/(MAX(OFFSET(E522,-$M$3+1,0):E522)-MIN(OFFSET(F522,-$M$3+1,0):F522))</f>
        <v>19.51219512195123</v>
      </c>
      <c r="O522" s="6">
        <f t="shared" ca="1" si="121"/>
        <v>-3.2784288881849974</v>
      </c>
      <c r="P522" s="8">
        <f t="shared" si="124"/>
        <v>0.49000000000000021</v>
      </c>
      <c r="Q522" s="8">
        <f t="shared" si="125"/>
        <v>0.42999999999999972</v>
      </c>
      <c r="R522" s="15">
        <f ca="1">AVERAGE(P522:OFFSET(P522,-$R$3+1,0))*$R$4*K522</f>
        <v>54.750000000000021</v>
      </c>
      <c r="S522" s="15">
        <f ca="1">AVERAGE(Q522:OFFSET(Q522,-$R$3+1,0))*$S$4*L522</f>
        <v>47.499999999999986</v>
      </c>
      <c r="T522" s="11" t="str">
        <f t="shared" ca="1" si="122"/>
        <v xml:space="preserve"> </v>
      </c>
      <c r="U522" s="11" t="str">
        <f t="shared" ca="1" si="123"/>
        <v xml:space="preserve"> </v>
      </c>
      <c r="V522" s="3" t="str">
        <f t="shared" ca="1" si="129"/>
        <v xml:space="preserve"> </v>
      </c>
      <c r="W522" s="16" t="str">
        <f t="shared" ca="1" si="130"/>
        <v xml:space="preserve"> </v>
      </c>
      <c r="X522" s="3" t="str">
        <f t="shared" ca="1" si="127"/>
        <v xml:space="preserve"> </v>
      </c>
      <c r="Y522" s="3" t="str">
        <f t="shared" ca="1" si="128"/>
        <v xml:space="preserve"> </v>
      </c>
      <c r="Z522" s="12" t="str">
        <f t="shared" ca="1" si="131"/>
        <v xml:space="preserve"> </v>
      </c>
      <c r="AA522" s="17" t="str">
        <f t="shared" ca="1" si="132"/>
        <v xml:space="preserve"> </v>
      </c>
      <c r="AB522" s="17" t="str">
        <f t="shared" ca="1" si="133"/>
        <v xml:space="preserve"> </v>
      </c>
      <c r="AC522" s="19">
        <f t="shared" ca="1" si="134"/>
        <v>14674.955453573995</v>
      </c>
    </row>
    <row r="523" spans="1:29" x14ac:dyDescent="0.25">
      <c r="A523" s="22">
        <v>36761</v>
      </c>
      <c r="B523">
        <v>5.71</v>
      </c>
      <c r="C523">
        <v>5.15</v>
      </c>
      <c r="D523">
        <v>5.22</v>
      </c>
      <c r="E523">
        <v>5.41</v>
      </c>
      <c r="F523">
        <v>4.97</v>
      </c>
      <c r="G523">
        <v>4.97</v>
      </c>
      <c r="H523">
        <f t="shared" si="135"/>
        <v>-8.5814360770578024E-2</v>
      </c>
      <c r="I523">
        <f t="shared" si="136"/>
        <v>-8.133086876155271E-2</v>
      </c>
      <c r="J523">
        <f t="shared" si="126"/>
        <v>0.82056909742816364</v>
      </c>
      <c r="K523" s="2">
        <v>1</v>
      </c>
      <c r="L523" s="2">
        <v>1</v>
      </c>
      <c r="M523" s="6">
        <f ca="1">100*(D523-MIN(OFFSET(C523,-$M$3+1,0):C523))/(MAX(OFFSET(B523,-$M$3+1,0):B523)-MIN(OFFSET(C523,-$M$3+1,0):C523))</f>
        <v>5.4263565891472396</v>
      </c>
      <c r="N523" s="6">
        <f ca="1">100*(G523-MIN(OFFSET(F523,-$M$3+1,0):F523))/(MAX(OFFSET(E523,-$M$3+1,0):E523)-MIN(OFFSET(F523,-$M$3+1,0):F523))</f>
        <v>0</v>
      </c>
      <c r="O523" s="6">
        <f t="shared" ca="1" si="121"/>
        <v>5.4263565891472396</v>
      </c>
      <c r="P523" s="8">
        <f t="shared" si="124"/>
        <v>0.55999999999999961</v>
      </c>
      <c r="Q523" s="8">
        <f t="shared" si="125"/>
        <v>0.44000000000000039</v>
      </c>
      <c r="R523" s="15">
        <f ca="1">AVERAGE(P523:OFFSET(P523,-$R$3+1,0))*$R$4*K523</f>
        <v>56.375000000000007</v>
      </c>
      <c r="S523" s="15">
        <f ca="1">AVERAGE(Q523:OFFSET(Q523,-$R$3+1,0))*$S$4*L523</f>
        <v>43.624999999999993</v>
      </c>
      <c r="T523" s="11" t="str">
        <f t="shared" ca="1" si="122"/>
        <v xml:space="preserve"> </v>
      </c>
      <c r="U523" s="11" t="str">
        <f t="shared" ca="1" si="123"/>
        <v xml:space="preserve"> </v>
      </c>
      <c r="V523" s="3" t="str">
        <f t="shared" ca="1" si="129"/>
        <v xml:space="preserve"> </v>
      </c>
      <c r="W523" s="16" t="str">
        <f t="shared" ca="1" si="130"/>
        <v xml:space="preserve"> </v>
      </c>
      <c r="X523" s="3" t="str">
        <f t="shared" ca="1" si="127"/>
        <v xml:space="preserve"> </v>
      </c>
      <c r="Y523" s="3" t="str">
        <f t="shared" ca="1" si="128"/>
        <v xml:space="preserve"> </v>
      </c>
      <c r="Z523" s="12" t="str">
        <f t="shared" ca="1" si="131"/>
        <v xml:space="preserve"> </v>
      </c>
      <c r="AA523" s="17" t="str">
        <f t="shared" ca="1" si="132"/>
        <v xml:space="preserve"> </v>
      </c>
      <c r="AB523" s="17" t="str">
        <f t="shared" ca="1" si="133"/>
        <v xml:space="preserve"> </v>
      </c>
      <c r="AC523" s="19">
        <f t="shared" ca="1" si="134"/>
        <v>14674.955453573995</v>
      </c>
    </row>
    <row r="524" spans="1:29" x14ac:dyDescent="0.25">
      <c r="A524" s="22">
        <v>36762</v>
      </c>
      <c r="B524">
        <v>5.68</v>
      </c>
      <c r="C524">
        <v>5.18</v>
      </c>
      <c r="D524">
        <v>5.58</v>
      </c>
      <c r="E524">
        <v>5.25</v>
      </c>
      <c r="F524">
        <v>4.8499999999999996</v>
      </c>
      <c r="G524">
        <v>5.0999999999999996</v>
      </c>
      <c r="H524">
        <f t="shared" si="135"/>
        <v>6.8965517241379448E-2</v>
      </c>
      <c r="I524">
        <f t="shared" si="136"/>
        <v>2.6156941649899457E-2</v>
      </c>
      <c r="J524">
        <f t="shared" si="126"/>
        <v>0.81533931231010748</v>
      </c>
      <c r="K524" s="2">
        <v>1</v>
      </c>
      <c r="L524" s="2">
        <v>1</v>
      </c>
      <c r="M524" s="6">
        <f ca="1">100*(D524-MIN(OFFSET(C524,-$M$3+1,0):C524))/(MAX(OFFSET(B524,-$M$3+1,0):B524)-MIN(OFFSET(C524,-$M$3+1,0):C524))</f>
        <v>38.738738738738732</v>
      </c>
      <c r="N524" s="6">
        <f ca="1">100*(G524-MIN(OFFSET(F524,-$M$3+1,0):F524))/(MAX(OFFSET(E524,-$M$3+1,0):E524)-MIN(OFFSET(F524,-$M$3+1,0):F524))</f>
        <v>21.739130434782602</v>
      </c>
      <c r="O524" s="6">
        <f t="shared" ca="1" si="121"/>
        <v>16.99960830395613</v>
      </c>
      <c r="P524" s="8">
        <f t="shared" si="124"/>
        <v>0.5</v>
      </c>
      <c r="Q524" s="8">
        <f t="shared" si="125"/>
        <v>0.40000000000000036</v>
      </c>
      <c r="R524" s="15">
        <f ca="1">AVERAGE(P524:OFFSET(P524,-$R$3+1,0))*$R$4*K524</f>
        <v>54.125</v>
      </c>
      <c r="S524" s="15">
        <f ca="1">AVERAGE(Q524:OFFSET(Q524,-$R$3+1,0))*$S$4*L524</f>
        <v>40</v>
      </c>
      <c r="T524" s="11" t="str">
        <f t="shared" ca="1" si="122"/>
        <v xml:space="preserve"> </v>
      </c>
      <c r="U524" s="11" t="str">
        <f t="shared" ca="1" si="123"/>
        <v xml:space="preserve"> </v>
      </c>
      <c r="V524" s="3" t="str">
        <f t="shared" ca="1" si="129"/>
        <v xml:space="preserve"> </v>
      </c>
      <c r="W524" s="16" t="str">
        <f t="shared" ca="1" si="130"/>
        <v xml:space="preserve"> </v>
      </c>
      <c r="X524" s="3" t="str">
        <f t="shared" ca="1" si="127"/>
        <v xml:space="preserve"> </v>
      </c>
      <c r="Y524" s="3" t="str">
        <f t="shared" ca="1" si="128"/>
        <v xml:space="preserve"> </v>
      </c>
      <c r="Z524" s="12" t="str">
        <f t="shared" ca="1" si="131"/>
        <v xml:space="preserve"> </v>
      </c>
      <c r="AA524" s="17" t="str">
        <f t="shared" ca="1" si="132"/>
        <v xml:space="preserve"> </v>
      </c>
      <c r="AB524" s="17" t="str">
        <f t="shared" ca="1" si="133"/>
        <v xml:space="preserve"> </v>
      </c>
      <c r="AC524" s="19">
        <f t="shared" ca="1" si="134"/>
        <v>14674.955453573995</v>
      </c>
    </row>
    <row r="525" spans="1:29" x14ac:dyDescent="0.25">
      <c r="A525" s="22">
        <v>36763</v>
      </c>
      <c r="B525">
        <v>5.92</v>
      </c>
      <c r="C525">
        <v>5.55</v>
      </c>
      <c r="D525">
        <v>5.83</v>
      </c>
      <c r="E525">
        <v>5.44</v>
      </c>
      <c r="F525">
        <v>4.97</v>
      </c>
      <c r="G525">
        <v>5.16</v>
      </c>
      <c r="H525">
        <f t="shared" si="135"/>
        <v>4.4802867383512579E-2</v>
      </c>
      <c r="I525">
        <f t="shared" si="136"/>
        <v>1.1764705882353121E-2</v>
      </c>
      <c r="J525">
        <f t="shared" si="126"/>
        <v>0.80612292587824608</v>
      </c>
      <c r="K525" s="2">
        <v>1</v>
      </c>
      <c r="L525" s="2">
        <v>1</v>
      </c>
      <c r="M525" s="6">
        <f ca="1">100*(D525-MIN(OFFSET(C525,-$M$3+1,0):C525))/(MAX(OFFSET(B525,-$M$3+1,0):B525)-MIN(OFFSET(C525,-$M$3+1,0):C525))</f>
        <v>70.8333333333333</v>
      </c>
      <c r="N525" s="6">
        <f ca="1">100*(G525-MIN(OFFSET(F525,-$M$3+1,0):F525))/(MAX(OFFSET(E525,-$M$3+1,0):E525)-MIN(OFFSET(F525,-$M$3+1,0):F525))</f>
        <v>26.956521739130469</v>
      </c>
      <c r="O525" s="6">
        <f t="shared" ref="O525:O573" ca="1" si="137">M525-N525</f>
        <v>43.876811594202834</v>
      </c>
      <c r="P525" s="8">
        <f t="shared" si="124"/>
        <v>0.37000000000000011</v>
      </c>
      <c r="Q525" s="8">
        <f t="shared" si="125"/>
        <v>0.47000000000000064</v>
      </c>
      <c r="R525" s="15">
        <f ca="1">AVERAGE(P525:OFFSET(P525,-$R$3+1,0))*$R$4*K525</f>
        <v>49.875</v>
      </c>
      <c r="S525" s="15">
        <f ca="1">AVERAGE(Q525:OFFSET(Q525,-$R$3+1,0))*$S$4*L525</f>
        <v>40.875000000000014</v>
      </c>
      <c r="T525" s="11" t="str">
        <f t="shared" ca="1" si="122"/>
        <v xml:space="preserve"> </v>
      </c>
      <c r="U525" s="11" t="str">
        <f t="shared" ca="1" si="123"/>
        <v>Sell</v>
      </c>
      <c r="V525" s="3">
        <f t="shared" ca="1" si="129"/>
        <v>-10</v>
      </c>
      <c r="W525" s="16">
        <f t="shared" ca="1" si="130"/>
        <v>12.201834862385317</v>
      </c>
      <c r="X525" s="3">
        <f t="shared" ca="1" si="127"/>
        <v>5.83</v>
      </c>
      <c r="Y525" s="3">
        <f t="shared" ca="1" si="128"/>
        <v>5.16</v>
      </c>
      <c r="Z525" s="12" t="str">
        <f t="shared" ca="1" si="131"/>
        <v xml:space="preserve"> </v>
      </c>
      <c r="AA525" s="17" t="str">
        <f t="shared" ca="1" si="132"/>
        <v xml:space="preserve"> </v>
      </c>
      <c r="AB525" s="17" t="str">
        <f t="shared" ca="1" si="133"/>
        <v xml:space="preserve"> </v>
      </c>
      <c r="AC525" s="19">
        <f t="shared" ca="1" si="134"/>
        <v>14674.955453573995</v>
      </c>
    </row>
    <row r="526" spans="1:29" x14ac:dyDescent="0.25">
      <c r="A526" s="22">
        <v>36766</v>
      </c>
      <c r="B526">
        <v>5.95</v>
      </c>
      <c r="C526">
        <v>5.65</v>
      </c>
      <c r="D526">
        <v>5.65</v>
      </c>
      <c r="E526">
        <v>5.44</v>
      </c>
      <c r="F526">
        <v>5.07</v>
      </c>
      <c r="G526">
        <v>5.16</v>
      </c>
      <c r="H526">
        <f t="shared" si="135"/>
        <v>-3.0874785591766707E-2</v>
      </c>
      <c r="I526">
        <f t="shared" si="136"/>
        <v>0</v>
      </c>
      <c r="J526">
        <f t="shared" si="126"/>
        <v>0.79825386741188298</v>
      </c>
      <c r="K526" s="2">
        <v>1</v>
      </c>
      <c r="L526" s="2">
        <v>1</v>
      </c>
      <c r="M526" s="6">
        <f ca="1">100*(D526-MIN(OFFSET(C526,-$M$3+1,0):C526))/(MAX(OFFSET(B526,-$M$3+1,0):B526)-MIN(OFFSET(C526,-$M$3+1,0):C526))</f>
        <v>52.083333333333336</v>
      </c>
      <c r="N526" s="6">
        <f ca="1">100*(G526-MIN(OFFSET(F526,-$M$3+1,0):F526))/(MAX(OFFSET(E526,-$M$3+1,0):E526)-MIN(OFFSET(F526,-$M$3+1,0):F526))</f>
        <v>26.956521739130469</v>
      </c>
      <c r="O526" s="6">
        <f t="shared" ca="1" si="137"/>
        <v>25.126811594202866</v>
      </c>
      <c r="P526" s="8">
        <f t="shared" si="124"/>
        <v>0.29999999999999982</v>
      </c>
      <c r="Q526" s="8">
        <f t="shared" si="125"/>
        <v>0.37000000000000011</v>
      </c>
      <c r="R526" s="15">
        <f ca="1">AVERAGE(P526:OFFSET(P526,-$R$3+1,0))*$R$4*K526</f>
        <v>43.624999999999993</v>
      </c>
      <c r="S526" s="15">
        <f ca="1">AVERAGE(Q526:OFFSET(Q526,-$R$3+1,0))*$S$4*L526</f>
        <v>39.625000000000021</v>
      </c>
      <c r="T526" s="11" t="str">
        <f t="shared" ca="1" si="122"/>
        <v xml:space="preserve"> </v>
      </c>
      <c r="U526" s="11" t="str">
        <f t="shared" ca="1" si="123"/>
        <v>Sell</v>
      </c>
      <c r="V526" s="3">
        <f t="shared" ca="1" si="129"/>
        <v>-10</v>
      </c>
      <c r="W526" s="16">
        <f t="shared" ca="1" si="130"/>
        <v>12.201834862385317</v>
      </c>
      <c r="X526" s="3">
        <f t="shared" ca="1" si="127"/>
        <v>5.83</v>
      </c>
      <c r="Y526" s="3">
        <f t="shared" ca="1" si="128"/>
        <v>5.16</v>
      </c>
      <c r="Z526" s="12">
        <f t="shared" ca="1" si="131"/>
        <v>179.99999999999972</v>
      </c>
      <c r="AA526" s="17">
        <f t="shared" ca="1" si="132"/>
        <v>0</v>
      </c>
      <c r="AB526" s="17">
        <f t="shared" ca="1" si="133"/>
        <v>179.99999999999972</v>
      </c>
      <c r="AC526" s="19">
        <f t="shared" ca="1" si="134"/>
        <v>14854.955453573995</v>
      </c>
    </row>
    <row r="527" spans="1:29" x14ac:dyDescent="0.25">
      <c r="A527" s="22">
        <v>36767</v>
      </c>
      <c r="B527">
        <v>5.92</v>
      </c>
      <c r="C527">
        <v>5.4</v>
      </c>
      <c r="D527">
        <v>5.77</v>
      </c>
      <c r="E527">
        <v>5.66</v>
      </c>
      <c r="F527">
        <v>5</v>
      </c>
      <c r="G527">
        <v>5.6</v>
      </c>
      <c r="H527">
        <f t="shared" si="135"/>
        <v>2.1238938053097289E-2</v>
      </c>
      <c r="I527">
        <f t="shared" si="136"/>
        <v>8.5271317829457294E-2</v>
      </c>
      <c r="J527">
        <f t="shared" si="126"/>
        <v>0.79672657130126756</v>
      </c>
      <c r="K527" s="2">
        <v>1</v>
      </c>
      <c r="L527" s="2">
        <v>1</v>
      </c>
      <c r="M527" s="6">
        <f ca="1">100*(D527-MIN(OFFSET(C527,-$M$3+1,0):C527))/(MAX(OFFSET(B527,-$M$3+1,0):B527)-MIN(OFFSET(C527,-$M$3+1,0):C527))</f>
        <v>77.499999999999915</v>
      </c>
      <c r="N527" s="6">
        <f ca="1">100*(G527-MIN(OFFSET(F527,-$M$3+1,0):F527))/(MAX(OFFSET(E527,-$M$3+1,0):E527)-MIN(OFFSET(F527,-$M$3+1,0):F527))</f>
        <v>83.3333333333333</v>
      </c>
      <c r="O527" s="6">
        <f t="shared" ca="1" si="137"/>
        <v>-5.8333333333333854</v>
      </c>
      <c r="P527" s="8">
        <f t="shared" si="124"/>
        <v>0.51999999999999957</v>
      </c>
      <c r="Q527" s="8">
        <f t="shared" si="125"/>
        <v>0.66000000000000014</v>
      </c>
      <c r="R527" s="15">
        <f ca="1">AVERAGE(P527:OFFSET(P527,-$R$3+1,0))*$R$4*K527</f>
        <v>43.249999999999986</v>
      </c>
      <c r="S527" s="15">
        <f ca="1">AVERAGE(Q527:OFFSET(Q527,-$R$3+1,0))*$S$4*L527</f>
        <v>46.250000000000021</v>
      </c>
      <c r="T527" s="11" t="str">
        <f t="shared" ca="1" si="122"/>
        <v xml:space="preserve"> </v>
      </c>
      <c r="U527" s="11" t="str">
        <f t="shared" ca="1" si="123"/>
        <v>Exit</v>
      </c>
      <c r="V527" s="3">
        <f t="shared" ca="1" si="129"/>
        <v>-10</v>
      </c>
      <c r="W527" s="16">
        <f t="shared" ca="1" si="130"/>
        <v>12.201834862385317</v>
      </c>
      <c r="X527" s="3">
        <f t="shared" ca="1" si="127"/>
        <v>5.83</v>
      </c>
      <c r="Y527" s="3">
        <f t="shared" ca="1" si="128"/>
        <v>5.16</v>
      </c>
      <c r="Z527" s="12">
        <f t="shared" ca="1" si="131"/>
        <v>-119.99999999999922</v>
      </c>
      <c r="AA527" s="17">
        <f t="shared" ca="1" si="132"/>
        <v>536.88073394495336</v>
      </c>
      <c r="AB527" s="17">
        <f t="shared" ca="1" si="133"/>
        <v>416.88073394495416</v>
      </c>
      <c r="AC527" s="19">
        <f t="shared" ca="1" si="134"/>
        <v>15271.836187518949</v>
      </c>
    </row>
    <row r="528" spans="1:29" x14ac:dyDescent="0.25">
      <c r="A528" s="22">
        <v>36768</v>
      </c>
      <c r="B528">
        <v>6.44</v>
      </c>
      <c r="C528">
        <v>5.74</v>
      </c>
      <c r="D528">
        <v>6.38</v>
      </c>
      <c r="E528">
        <v>5.88</v>
      </c>
      <c r="F528">
        <v>5.63</v>
      </c>
      <c r="G528">
        <v>5.82</v>
      </c>
      <c r="H528">
        <f t="shared" si="135"/>
        <v>0.10571923743500866</v>
      </c>
      <c r="I528">
        <f t="shared" si="136"/>
        <v>3.9285714285714368E-2</v>
      </c>
      <c r="J528">
        <f t="shared" si="126"/>
        <v>0.77838215708712299</v>
      </c>
      <c r="K528" s="2">
        <v>1</v>
      </c>
      <c r="L528" s="2">
        <v>1</v>
      </c>
      <c r="M528" s="6">
        <f ca="1">100*(D528-MIN(OFFSET(C528,-$M$3+1,0):C528))/(MAX(OFFSET(B528,-$M$3+1,0):B528)-MIN(OFFSET(C528,-$M$3+1,0):C528))</f>
        <v>95.348837209302289</v>
      </c>
      <c r="N528" s="6">
        <f ca="1">100*(G528-MIN(OFFSET(F528,-$M$3+1,0):F528))/(MAX(OFFSET(E528,-$M$3+1,0):E528)-MIN(OFFSET(F528,-$M$3+1,0):F528))</f>
        <v>94.174757281553426</v>
      </c>
      <c r="O528" s="6">
        <f t="shared" ca="1" si="137"/>
        <v>1.1740799277488634</v>
      </c>
      <c r="P528" s="8">
        <f t="shared" si="124"/>
        <v>0.70000000000000018</v>
      </c>
      <c r="Q528" s="8">
        <f t="shared" si="125"/>
        <v>0.28000000000000025</v>
      </c>
      <c r="R528" s="15">
        <f ca="1">AVERAGE(P528:OFFSET(P528,-$R$3+1,0))*$R$4*K528</f>
        <v>46.124999999999993</v>
      </c>
      <c r="S528" s="15">
        <f ca="1">AVERAGE(Q528:OFFSET(Q528,-$R$3+1,0))*$S$4*L528</f>
        <v>46.250000000000021</v>
      </c>
      <c r="T528" s="11" t="str">
        <f t="shared" ca="1" si="122"/>
        <v xml:space="preserve"> </v>
      </c>
      <c r="U528" s="11" t="str">
        <f t="shared" ca="1" si="123"/>
        <v xml:space="preserve"> </v>
      </c>
      <c r="V528" s="3" t="str">
        <f t="shared" ca="1" si="129"/>
        <v xml:space="preserve"> </v>
      </c>
      <c r="W528" s="16" t="str">
        <f t="shared" ca="1" si="130"/>
        <v xml:space="preserve"> </v>
      </c>
      <c r="X528" s="3" t="str">
        <f t="shared" ca="1" si="127"/>
        <v xml:space="preserve"> </v>
      </c>
      <c r="Y528" s="3" t="str">
        <f t="shared" ca="1" si="128"/>
        <v xml:space="preserve"> </v>
      </c>
      <c r="Z528" s="12" t="str">
        <f t="shared" ca="1" si="131"/>
        <v xml:space="preserve"> </v>
      </c>
      <c r="AA528" s="17" t="str">
        <f t="shared" ca="1" si="132"/>
        <v xml:space="preserve"> </v>
      </c>
      <c r="AB528" s="17" t="str">
        <f t="shared" ca="1" si="133"/>
        <v xml:space="preserve"> </v>
      </c>
      <c r="AC528" s="19">
        <f t="shared" ca="1" si="134"/>
        <v>15271.836187518949</v>
      </c>
    </row>
    <row r="529" spans="1:29" x14ac:dyDescent="0.25">
      <c r="A529" s="22">
        <v>36769</v>
      </c>
      <c r="B529">
        <v>6.87</v>
      </c>
      <c r="C529">
        <v>6.38</v>
      </c>
      <c r="D529">
        <v>6.51</v>
      </c>
      <c r="E529">
        <v>6.57</v>
      </c>
      <c r="F529">
        <v>5.82</v>
      </c>
      <c r="G529">
        <v>6.47</v>
      </c>
      <c r="H529">
        <f t="shared" si="135"/>
        <v>2.0376175548589393E-2</v>
      </c>
      <c r="I529">
        <f t="shared" si="136"/>
        <v>0.11168384879725068</v>
      </c>
      <c r="J529">
        <f t="shared" si="126"/>
        <v>0.7892101277359399</v>
      </c>
      <c r="K529" s="2">
        <v>1</v>
      </c>
      <c r="L529" s="2">
        <v>1</v>
      </c>
      <c r="M529" s="6">
        <f ca="1">100*(D529-MIN(OFFSET(C529,-$M$3+1,0):C529))/(MAX(OFFSET(B529,-$M$3+1,0):B529)-MIN(OFFSET(C529,-$M$3+1,0):C529))</f>
        <v>78.698224852070993</v>
      </c>
      <c r="N529" s="6">
        <f ca="1">100*(G529-MIN(OFFSET(F529,-$M$3+1,0):F529))/(MAX(OFFSET(E529,-$M$3+1,0):E529)-MIN(OFFSET(F529,-$M$3+1,0):F529))</f>
        <v>94.186046511627879</v>
      </c>
      <c r="O529" s="6">
        <f t="shared" ca="1" si="137"/>
        <v>-15.487821659556886</v>
      </c>
      <c r="P529" s="8">
        <f t="shared" si="124"/>
        <v>0.49000000000000021</v>
      </c>
      <c r="Q529" s="8">
        <f t="shared" si="125"/>
        <v>0.75</v>
      </c>
      <c r="R529" s="15">
        <f ca="1">AVERAGE(P529:OFFSET(P529,-$R$3+1,0))*$R$4*K529</f>
        <v>49.125</v>
      </c>
      <c r="S529" s="15">
        <f ca="1">AVERAGE(Q529:OFFSET(Q529,-$R$3+1,0))*$S$4*L529</f>
        <v>47.500000000000021</v>
      </c>
      <c r="T529" s="11" t="str">
        <f t="shared" ca="1" si="122"/>
        <v xml:space="preserve"> </v>
      </c>
      <c r="U529" s="11" t="str">
        <f t="shared" ca="1" si="123"/>
        <v xml:space="preserve"> </v>
      </c>
      <c r="V529" s="3" t="str">
        <f t="shared" ca="1" si="129"/>
        <v xml:space="preserve"> </v>
      </c>
      <c r="W529" s="16" t="str">
        <f t="shared" ca="1" si="130"/>
        <v xml:space="preserve"> </v>
      </c>
      <c r="X529" s="3" t="str">
        <f t="shared" ca="1" si="127"/>
        <v xml:space="preserve"> </v>
      </c>
      <c r="Y529" s="3" t="str">
        <f t="shared" ca="1" si="128"/>
        <v xml:space="preserve"> </v>
      </c>
      <c r="Z529" s="12" t="str">
        <f t="shared" ca="1" si="131"/>
        <v xml:space="preserve"> </v>
      </c>
      <c r="AA529" s="17" t="str">
        <f t="shared" ca="1" si="132"/>
        <v xml:space="preserve"> </v>
      </c>
      <c r="AB529" s="17" t="str">
        <f t="shared" ca="1" si="133"/>
        <v xml:space="preserve"> </v>
      </c>
      <c r="AC529" s="19">
        <f t="shared" ca="1" si="134"/>
        <v>15271.836187518949</v>
      </c>
    </row>
    <row r="530" spans="1:29" x14ac:dyDescent="0.25">
      <c r="A530" s="22">
        <v>36770</v>
      </c>
      <c r="B530">
        <v>6.66</v>
      </c>
      <c r="C530">
        <v>6.29</v>
      </c>
      <c r="D530">
        <v>6.6</v>
      </c>
      <c r="E530">
        <v>6.44</v>
      </c>
      <c r="F530">
        <v>6.22</v>
      </c>
      <c r="G530">
        <v>6.35</v>
      </c>
      <c r="H530">
        <f t="shared" si="135"/>
        <v>1.3824884792626779E-2</v>
      </c>
      <c r="I530">
        <f t="shared" si="136"/>
        <v>-1.8547140649149974E-2</v>
      </c>
      <c r="J530">
        <f t="shared" si="126"/>
        <v>0.79850968849779891</v>
      </c>
      <c r="K530" s="2">
        <v>1</v>
      </c>
      <c r="L530" s="2">
        <v>1</v>
      </c>
      <c r="M530" s="6">
        <f ca="1">100*(D530-MIN(OFFSET(C530,-$M$3+1,0):C530))/(MAX(OFFSET(B530,-$M$3+1,0):B530)-MIN(OFFSET(C530,-$M$3+1,0):C530))</f>
        <v>81.63265306122446</v>
      </c>
      <c r="N530" s="6">
        <f ca="1">100*(G530-MIN(OFFSET(F530,-$M$3+1,0):F530))/(MAX(OFFSET(E530,-$M$3+1,0):E530)-MIN(OFFSET(F530,-$M$3+1,0):F530))</f>
        <v>86.249999999999972</v>
      </c>
      <c r="O530" s="6">
        <f t="shared" ca="1" si="137"/>
        <v>-4.6173469387755119</v>
      </c>
      <c r="P530" s="8">
        <f t="shared" si="124"/>
        <v>0.37000000000000011</v>
      </c>
      <c r="Q530" s="8">
        <f t="shared" si="125"/>
        <v>0.25</v>
      </c>
      <c r="R530" s="15">
        <f ca="1">AVERAGE(P530:OFFSET(P530,-$R$3+1,0))*$R$4*K530</f>
        <v>47.624999999999993</v>
      </c>
      <c r="S530" s="15">
        <f ca="1">AVERAGE(Q530:OFFSET(Q530,-$R$3+1,0))*$S$4*L530</f>
        <v>45.250000000000021</v>
      </c>
      <c r="T530" s="11" t="str">
        <f t="shared" ref="T530:T593" ca="1" si="138">IF(O530&lt;$T$3,"Buy",IF(AND(T529="Buy",O530&lt;0),"Buy",IF(AND(T529="Buy",O530&gt;=0),"Exit"," ")))</f>
        <v xml:space="preserve"> </v>
      </c>
      <c r="U530" s="11" t="str">
        <f t="shared" ref="U530:U593" ca="1" si="139">IF($O530&gt;$U$3,"Sell",IF(AND(U529="Sell",$O530&gt;0),"Sell",IF(AND(U529="Sell",$O530&lt;=0),"Exit"," ")))</f>
        <v xml:space="preserve"> </v>
      </c>
      <c r="V530" s="3" t="str">
        <f t="shared" ca="1" si="129"/>
        <v xml:space="preserve"> </v>
      </c>
      <c r="W530" s="16" t="str">
        <f t="shared" ca="1" si="130"/>
        <v xml:space="preserve"> </v>
      </c>
      <c r="X530" s="3" t="str">
        <f t="shared" ca="1" si="127"/>
        <v xml:space="preserve"> </v>
      </c>
      <c r="Y530" s="3" t="str">
        <f t="shared" ca="1" si="128"/>
        <v xml:space="preserve"> </v>
      </c>
      <c r="Z530" s="12" t="str">
        <f t="shared" ca="1" si="131"/>
        <v xml:space="preserve"> </v>
      </c>
      <c r="AA530" s="17" t="str">
        <f t="shared" ca="1" si="132"/>
        <v xml:space="preserve"> </v>
      </c>
      <c r="AB530" s="17" t="str">
        <f t="shared" ca="1" si="133"/>
        <v xml:space="preserve"> </v>
      </c>
      <c r="AC530" s="19">
        <f t="shared" ca="1" si="134"/>
        <v>15271.836187518949</v>
      </c>
    </row>
    <row r="531" spans="1:29" x14ac:dyDescent="0.25">
      <c r="A531" s="22">
        <v>36774</v>
      </c>
      <c r="B531">
        <v>6.69</v>
      </c>
      <c r="C531">
        <v>6.32</v>
      </c>
      <c r="D531">
        <v>6.32</v>
      </c>
      <c r="E531">
        <v>6.57</v>
      </c>
      <c r="F531">
        <v>6.29</v>
      </c>
      <c r="G531">
        <v>6.36</v>
      </c>
      <c r="H531">
        <f t="shared" si="135"/>
        <v>-4.2424242424242364E-2</v>
      </c>
      <c r="I531">
        <f t="shared" si="136"/>
        <v>1.5748031496063408E-3</v>
      </c>
      <c r="J531">
        <f t="shared" si="126"/>
        <v>0.65513051219240903</v>
      </c>
      <c r="K531" s="2">
        <v>1</v>
      </c>
      <c r="L531" s="2">
        <v>1</v>
      </c>
      <c r="M531" s="6">
        <f ca="1">100*(D531-MIN(OFFSET(C531,-$M$3+1,0):C531))/(MAX(OFFSET(B531,-$M$3+1,0):B531)-MIN(OFFSET(C531,-$M$3+1,0):C531))</f>
        <v>62.585034013605451</v>
      </c>
      <c r="N531" s="6">
        <f ca="1">100*(G531-MIN(OFFSET(F531,-$M$3+1,0):F531))/(MAX(OFFSET(E531,-$M$3+1,0):E531)-MIN(OFFSET(F531,-$M$3+1,0):F531))</f>
        <v>86.624203821656053</v>
      </c>
      <c r="O531" s="6">
        <f t="shared" ca="1" si="137"/>
        <v>-24.039169808050602</v>
      </c>
      <c r="P531" s="8">
        <f t="shared" si="124"/>
        <v>0.37000000000000011</v>
      </c>
      <c r="Q531" s="8">
        <f t="shared" si="125"/>
        <v>0.28000000000000025</v>
      </c>
      <c r="R531" s="15">
        <f ca="1">AVERAGE(P531:OFFSET(P531,-$R$3+1,0))*$R$4*K531</f>
        <v>45.25</v>
      </c>
      <c r="S531" s="15">
        <f ca="1">AVERAGE(Q531:OFFSET(Q531,-$R$3+1,0))*$S$4*L531</f>
        <v>43.250000000000021</v>
      </c>
      <c r="T531" s="11" t="str">
        <f t="shared" ca="1" si="138"/>
        <v>Buy</v>
      </c>
      <c r="U531" s="11" t="str">
        <f t="shared" ca="1" si="139"/>
        <v xml:space="preserve"> </v>
      </c>
      <c r="V531" s="3">
        <f t="shared" ca="1" si="129"/>
        <v>10</v>
      </c>
      <c r="W531" s="16">
        <f t="shared" ca="1" si="130"/>
        <v>-10.462427745664735</v>
      </c>
      <c r="X531" s="3">
        <f t="shared" ca="1" si="127"/>
        <v>6.32</v>
      </c>
      <c r="Y531" s="3">
        <f t="shared" ca="1" si="128"/>
        <v>6.36</v>
      </c>
      <c r="Z531" s="12" t="str">
        <f t="shared" ca="1" si="131"/>
        <v xml:space="preserve"> </v>
      </c>
      <c r="AA531" s="17" t="str">
        <f t="shared" ca="1" si="132"/>
        <v xml:space="preserve"> </v>
      </c>
      <c r="AB531" s="17" t="str">
        <f t="shared" ca="1" si="133"/>
        <v xml:space="preserve"> </v>
      </c>
      <c r="AC531" s="19">
        <f t="shared" ca="1" si="134"/>
        <v>15271.836187518949</v>
      </c>
    </row>
    <row r="532" spans="1:29" x14ac:dyDescent="0.25">
      <c r="A532" s="22">
        <v>36775</v>
      </c>
      <c r="B532">
        <v>6.54</v>
      </c>
      <c r="C532">
        <v>6.14</v>
      </c>
      <c r="D532">
        <v>6.29</v>
      </c>
      <c r="E532">
        <v>6.72</v>
      </c>
      <c r="F532">
        <v>6.38</v>
      </c>
      <c r="G532">
        <v>6.49</v>
      </c>
      <c r="H532">
        <f t="shared" si="135"/>
        <v>-4.746835443038E-3</v>
      </c>
      <c r="I532">
        <f t="shared" si="136"/>
        <v>2.0440251572326984E-2</v>
      </c>
      <c r="J532">
        <f t="shared" si="126"/>
        <v>0.62655167778286591</v>
      </c>
      <c r="K532" s="2">
        <v>1</v>
      </c>
      <c r="L532" s="2">
        <v>1</v>
      </c>
      <c r="M532" s="6">
        <f ca="1">100*(D532-MIN(OFFSET(C532,-$M$3+1,0):C532))/(MAX(OFFSET(B532,-$M$3+1,0):B532)-MIN(OFFSET(C532,-$M$3+1,0):C532))</f>
        <v>60.54421768707482</v>
      </c>
      <c r="N532" s="6">
        <f ca="1">100*(G532-MIN(OFFSET(F532,-$M$3+1,0):F532))/(MAX(OFFSET(E532,-$M$3+1,0):E532)-MIN(OFFSET(F532,-$M$3+1,0):F532))</f>
        <v>86.627906976744214</v>
      </c>
      <c r="O532" s="6">
        <f t="shared" ca="1" si="137"/>
        <v>-26.083689289669394</v>
      </c>
      <c r="P532" s="8">
        <f t="shared" si="124"/>
        <v>0.40000000000000036</v>
      </c>
      <c r="Q532" s="8">
        <f t="shared" si="125"/>
        <v>0.35999999999999943</v>
      </c>
      <c r="R532" s="15">
        <f ca="1">AVERAGE(P532:OFFSET(P532,-$R$3+1,0))*$R$4*K532</f>
        <v>44.000000000000007</v>
      </c>
      <c r="S532" s="15">
        <f ca="1">AVERAGE(Q532:OFFSET(Q532,-$R$3+1,0))*$S$4*L532</f>
        <v>42.750000000000007</v>
      </c>
      <c r="T532" s="11" t="str">
        <f t="shared" ca="1" si="138"/>
        <v>Buy</v>
      </c>
      <c r="U532" s="11" t="str">
        <f t="shared" ca="1" si="139"/>
        <v xml:space="preserve"> </v>
      </c>
      <c r="V532" s="3">
        <f t="shared" ca="1" si="129"/>
        <v>10</v>
      </c>
      <c r="W532" s="16">
        <f t="shared" ca="1" si="130"/>
        <v>-10.462427745664735</v>
      </c>
      <c r="X532" s="3">
        <f t="shared" ca="1" si="127"/>
        <v>6.32</v>
      </c>
      <c r="Y532" s="3">
        <f t="shared" ca="1" si="128"/>
        <v>6.36</v>
      </c>
      <c r="Z532" s="12">
        <f t="shared" ca="1" si="131"/>
        <v>-30.000000000000249</v>
      </c>
      <c r="AA532" s="17">
        <f t="shared" ca="1" si="132"/>
        <v>-136.01156069364146</v>
      </c>
      <c r="AB532" s="17">
        <f t="shared" ca="1" si="133"/>
        <v>-166.01156069364171</v>
      </c>
      <c r="AC532" s="19">
        <f t="shared" ca="1" si="134"/>
        <v>15105.824626825308</v>
      </c>
    </row>
    <row r="533" spans="1:29" x14ac:dyDescent="0.25">
      <c r="A533" s="22">
        <v>36776</v>
      </c>
      <c r="B533">
        <v>6.41</v>
      </c>
      <c r="C533">
        <v>5.89</v>
      </c>
      <c r="D533">
        <v>6.29</v>
      </c>
      <c r="E533">
        <v>6.85</v>
      </c>
      <c r="F533">
        <v>6.35</v>
      </c>
      <c r="G533">
        <v>6.5</v>
      </c>
      <c r="H533">
        <f t="shared" si="135"/>
        <v>0</v>
      </c>
      <c r="I533">
        <f t="shared" si="136"/>
        <v>1.5408320493066618E-3</v>
      </c>
      <c r="J533">
        <f t="shared" si="126"/>
        <v>0.60681264806452717</v>
      </c>
      <c r="K533" s="2">
        <v>1</v>
      </c>
      <c r="L533" s="2">
        <v>1</v>
      </c>
      <c r="M533" s="6">
        <f ca="1">100*(D533-MIN(OFFSET(C533,-$M$3+1,0):C533))/(MAX(OFFSET(B533,-$M$3+1,0):B533)-MIN(OFFSET(C533,-$M$3+1,0):C533))</f>
        <v>48.672566371681405</v>
      </c>
      <c r="N533" s="6">
        <f ca="1">100*(G533-MIN(OFFSET(F533,-$M$3+1,0):F533))/(MAX(OFFSET(E533,-$M$3+1,0):E533)-MIN(OFFSET(F533,-$M$3+1,0):F533))</f>
        <v>71.311475409836092</v>
      </c>
      <c r="O533" s="6">
        <f t="shared" ca="1" si="137"/>
        <v>-22.638909038154686</v>
      </c>
      <c r="P533" s="8">
        <f t="shared" ref="P533:P573" si="140">MAX(B533-C533,B533-D532,D532-C533)</f>
        <v>0.52000000000000046</v>
      </c>
      <c r="Q533" s="8">
        <f t="shared" ref="Q533:Q573" si="141">MAX(E533-F533,E533-G532,G532-F533)</f>
        <v>0.5</v>
      </c>
      <c r="R533" s="15">
        <f ca="1">AVERAGE(P533:OFFSET(P533,-$R$3+1,0))*$R$4*K533</f>
        <v>45.875000000000007</v>
      </c>
      <c r="S533" s="15">
        <f ca="1">AVERAGE(Q533:OFFSET(Q533,-$R$3+1,0))*$S$4*L533</f>
        <v>43.125</v>
      </c>
      <c r="T533" s="11" t="str">
        <f t="shared" ca="1" si="138"/>
        <v>Buy</v>
      </c>
      <c r="U533" s="11" t="str">
        <f t="shared" ca="1" si="139"/>
        <v xml:space="preserve"> </v>
      </c>
      <c r="V533" s="3">
        <f t="shared" ca="1" si="129"/>
        <v>10</v>
      </c>
      <c r="W533" s="16">
        <f t="shared" ca="1" si="130"/>
        <v>-10.462427745664735</v>
      </c>
      <c r="X533" s="3">
        <f t="shared" ca="1" si="127"/>
        <v>6.32</v>
      </c>
      <c r="Y533" s="3">
        <f t="shared" ca="1" si="128"/>
        <v>6.36</v>
      </c>
      <c r="Z533" s="12">
        <f t="shared" ca="1" si="131"/>
        <v>0</v>
      </c>
      <c r="AA533" s="17">
        <f t="shared" ca="1" si="132"/>
        <v>-10.462427745664513</v>
      </c>
      <c r="AB533" s="17">
        <f t="shared" ca="1" si="133"/>
        <v>-10.462427745664513</v>
      </c>
      <c r="AC533" s="19">
        <f t="shared" ca="1" si="134"/>
        <v>15095.362199079644</v>
      </c>
    </row>
    <row r="534" spans="1:29" x14ac:dyDescent="0.25">
      <c r="A534" s="22">
        <v>36777</v>
      </c>
      <c r="B534">
        <v>6.26</v>
      </c>
      <c r="C534">
        <v>6.11</v>
      </c>
      <c r="D534">
        <v>6.2</v>
      </c>
      <c r="E534">
        <v>6.72</v>
      </c>
      <c r="F534">
        <v>6.38</v>
      </c>
      <c r="G534">
        <v>6.47</v>
      </c>
      <c r="H534">
        <f t="shared" si="135"/>
        <v>-1.4308426073131986E-2</v>
      </c>
      <c r="I534">
        <f t="shared" si="136"/>
        <v>-4.6153846153846878E-3</v>
      </c>
      <c r="J534">
        <f t="shared" si="126"/>
        <v>0.61242496283243619</v>
      </c>
      <c r="K534" s="2">
        <v>1</v>
      </c>
      <c r="L534" s="2">
        <v>1</v>
      </c>
      <c r="M534" s="6">
        <f ca="1">100*(D534-MIN(OFFSET(C534,-$M$3+1,0):C534))/(MAX(OFFSET(B534,-$M$3+1,0):B534)-MIN(OFFSET(C534,-$M$3+1,0):C534))</f>
        <v>31.632653061224527</v>
      </c>
      <c r="N534" s="6">
        <f ca="1">100*(G534-MIN(OFFSET(F534,-$M$3+1,0):F534))/(MAX(OFFSET(E534,-$M$3+1,0):E534)-MIN(OFFSET(F534,-$M$3+1,0):F534))</f>
        <v>63.106796116504839</v>
      </c>
      <c r="O534" s="6">
        <f t="shared" ca="1" si="137"/>
        <v>-31.474143055280312</v>
      </c>
      <c r="P534" s="8">
        <f t="shared" si="140"/>
        <v>0.17999999999999972</v>
      </c>
      <c r="Q534" s="8">
        <f t="shared" si="141"/>
        <v>0.33999999999999986</v>
      </c>
      <c r="R534" s="15">
        <f ca="1">AVERAGE(P534:OFFSET(P534,-$R$3+1,0))*$R$4*K534</f>
        <v>44.375000000000007</v>
      </c>
      <c r="S534" s="15">
        <f ca="1">AVERAGE(Q534:OFFSET(Q534,-$R$3+1,0))*$S$4*L534</f>
        <v>42.75</v>
      </c>
      <c r="T534" s="11" t="str">
        <f t="shared" ca="1" si="138"/>
        <v>Buy</v>
      </c>
      <c r="U534" s="11" t="str">
        <f t="shared" ca="1" si="139"/>
        <v xml:space="preserve"> </v>
      </c>
      <c r="V534" s="3">
        <f t="shared" ca="1" si="129"/>
        <v>10</v>
      </c>
      <c r="W534" s="16">
        <f t="shared" ca="1" si="130"/>
        <v>-10.462427745664735</v>
      </c>
      <c r="X534" s="3">
        <f t="shared" ca="1" si="127"/>
        <v>6.32</v>
      </c>
      <c r="Y534" s="3">
        <f t="shared" ca="1" si="128"/>
        <v>6.36</v>
      </c>
      <c r="Z534" s="12">
        <f t="shared" ca="1" si="131"/>
        <v>-89.999999999999858</v>
      </c>
      <c r="AA534" s="17">
        <f t="shared" ca="1" si="132"/>
        <v>31.387283236994467</v>
      </c>
      <c r="AB534" s="17">
        <f t="shared" ca="1" si="133"/>
        <v>-58.612716763005395</v>
      </c>
      <c r="AC534" s="19">
        <f t="shared" ca="1" si="134"/>
        <v>15036.749482316638</v>
      </c>
    </row>
    <row r="535" spans="1:29" x14ac:dyDescent="0.25">
      <c r="A535" s="22">
        <v>36780</v>
      </c>
      <c r="B535">
        <v>6.84</v>
      </c>
      <c r="C535">
        <v>6.2</v>
      </c>
      <c r="D535">
        <v>6.84</v>
      </c>
      <c r="E535">
        <v>7.13</v>
      </c>
      <c r="F535">
        <v>6.6</v>
      </c>
      <c r="G535">
        <v>6.88</v>
      </c>
      <c r="H535">
        <f t="shared" si="135"/>
        <v>0.10322580645161294</v>
      </c>
      <c r="I535">
        <f t="shared" si="136"/>
        <v>6.3369397217929002E-2</v>
      </c>
      <c r="J535">
        <f t="shared" si="126"/>
        <v>0.6117764838859322</v>
      </c>
      <c r="K535" s="2">
        <v>1</v>
      </c>
      <c r="L535" s="2">
        <v>1</v>
      </c>
      <c r="M535" s="6">
        <f ca="1">100*(D535-MIN(OFFSET(C535,-$M$3+1,0):C535))/(MAX(OFFSET(B535,-$M$3+1,0):B535)-MIN(OFFSET(C535,-$M$3+1,0):C535))</f>
        <v>100</v>
      </c>
      <c r="N535" s="6">
        <f ca="1">100*(G535-MIN(OFFSET(F535,-$M$3+1,0):F535))/(MAX(OFFSET(E535,-$M$3+1,0):E535)-MIN(OFFSET(F535,-$M$3+1,0):F535))</f>
        <v>72.527472527472526</v>
      </c>
      <c r="O535" s="6">
        <f t="shared" ca="1" si="137"/>
        <v>27.472527472527474</v>
      </c>
      <c r="P535" s="8">
        <f t="shared" si="140"/>
        <v>0.63999999999999968</v>
      </c>
      <c r="Q535" s="8">
        <f t="shared" si="141"/>
        <v>0.66000000000000014</v>
      </c>
      <c r="R535" s="15">
        <f ca="1">AVERAGE(P535:OFFSET(P535,-$R$3+1,0))*$R$4*K535</f>
        <v>45.875000000000007</v>
      </c>
      <c r="S535" s="15">
        <f ca="1">AVERAGE(Q535:OFFSET(Q535,-$R$3+1,0))*$S$4*L535</f>
        <v>42.75</v>
      </c>
      <c r="T535" s="11" t="str">
        <f t="shared" ca="1" si="138"/>
        <v>Exit</v>
      </c>
      <c r="U535" s="11" t="str">
        <f t="shared" ca="1" si="139"/>
        <v>Sell</v>
      </c>
      <c r="V535" s="3">
        <f t="shared" ca="1" si="129"/>
        <v>-10</v>
      </c>
      <c r="W535" s="16">
        <f t="shared" ca="1" si="130"/>
        <v>10.730994152046785</v>
      </c>
      <c r="X535" s="3">
        <f t="shared" ca="1" si="127"/>
        <v>6.32</v>
      </c>
      <c r="Y535" s="3">
        <f t="shared" ca="1" si="128"/>
        <v>6.36</v>
      </c>
      <c r="Z535" s="12">
        <f t="shared" ca="1" si="131"/>
        <v>639.99999999999966</v>
      </c>
      <c r="AA535" s="17">
        <f t="shared" ca="1" si="132"/>
        <v>-428.95953757225431</v>
      </c>
      <c r="AB535" s="17">
        <f t="shared" ca="1" si="133"/>
        <v>211.04046242774535</v>
      </c>
      <c r="AC535" s="19">
        <f t="shared" ca="1" si="134"/>
        <v>15247.789944744383</v>
      </c>
    </row>
    <row r="536" spans="1:29" x14ac:dyDescent="0.25">
      <c r="A536" s="22">
        <v>36781</v>
      </c>
      <c r="B536">
        <v>6.81</v>
      </c>
      <c r="C536">
        <v>6.2</v>
      </c>
      <c r="D536">
        <v>6.32</v>
      </c>
      <c r="E536">
        <v>7.22</v>
      </c>
      <c r="F536">
        <v>6.75</v>
      </c>
      <c r="G536">
        <v>7.16</v>
      </c>
      <c r="H536">
        <f t="shared" si="135"/>
        <v>-7.6023391812865437E-2</v>
      </c>
      <c r="I536">
        <f t="shared" si="136"/>
        <v>4.0697674418604723E-2</v>
      </c>
      <c r="J536">
        <f t="shared" ref="J536:J599" si="142">CORREL(H517:H536,I517:I536)</f>
        <v>0.59384946699128982</v>
      </c>
      <c r="K536" s="2">
        <v>1</v>
      </c>
      <c r="L536" s="2">
        <v>1</v>
      </c>
      <c r="M536" s="6">
        <f ca="1">100*(D536-MIN(OFFSET(C536,-$M$3+1,0):C536))/(MAX(OFFSET(B536,-$M$3+1,0):B536)-MIN(OFFSET(C536,-$M$3+1,0):C536))</f>
        <v>45.263157894736892</v>
      </c>
      <c r="N536" s="6">
        <f ca="1">100*(G536-MIN(OFFSET(F536,-$M$3+1,0):F536))/(MAX(OFFSET(E536,-$M$3+1,0):E536)-MIN(OFFSET(F536,-$M$3+1,0):F536))</f>
        <v>93.548387096774235</v>
      </c>
      <c r="O536" s="6">
        <f t="shared" ca="1" si="137"/>
        <v>-48.285229202037343</v>
      </c>
      <c r="P536" s="8">
        <f t="shared" si="140"/>
        <v>0.63999999999999968</v>
      </c>
      <c r="Q536" s="8">
        <f t="shared" si="141"/>
        <v>0.46999999999999975</v>
      </c>
      <c r="R536" s="15">
        <f ca="1">AVERAGE(P536:OFFSET(P536,-$R$3+1,0))*$R$4*K536</f>
        <v>45.125000000000007</v>
      </c>
      <c r="S536" s="15">
        <f ca="1">AVERAGE(Q536:OFFSET(Q536,-$R$3+1,0))*$S$4*L536</f>
        <v>45.124999999999993</v>
      </c>
      <c r="T536" s="11" t="str">
        <f t="shared" ca="1" si="138"/>
        <v>Buy</v>
      </c>
      <c r="U536" s="11" t="str">
        <f t="shared" ca="1" si="139"/>
        <v>Exit</v>
      </c>
      <c r="V536" s="3">
        <f t="shared" ca="1" si="129"/>
        <v>10</v>
      </c>
      <c r="W536" s="16">
        <f t="shared" ca="1" si="130"/>
        <v>-10.000000000000004</v>
      </c>
      <c r="X536" s="3">
        <f t="shared" ref="X536:X599" ca="1" si="143">IF(AND($T536="Buy",$T535=" "),D536,IF(AND($T536="Buy",$T535="Exit"),D536,IF(AND($U536="Sell",X535=" "),D536,IF(OR($T535="Buy",U535="Sell"),X535," "))))</f>
        <v>6.32</v>
      </c>
      <c r="Y536" s="3">
        <f t="shared" ref="Y536:Y599" ca="1" si="144">IF(AND($T536="Buy",$T535=" "),G536,IF(AND($U536="Sell",Y535=" "),G536,IF(OR($T535="Buy",U535="Sell"),Y535," ")))</f>
        <v>6.36</v>
      </c>
      <c r="Z536" s="12">
        <f t="shared" ca="1" si="131"/>
        <v>519.99999999999955</v>
      </c>
      <c r="AA536" s="17">
        <f t="shared" ca="1" si="132"/>
        <v>300.46783625731024</v>
      </c>
      <c r="AB536" s="17">
        <f t="shared" ca="1" si="133"/>
        <v>820.46783625730973</v>
      </c>
      <c r="AC536" s="19">
        <f t="shared" ca="1" si="134"/>
        <v>16068.257781001694</v>
      </c>
    </row>
    <row r="537" spans="1:29" x14ac:dyDescent="0.25">
      <c r="A537" s="22">
        <v>36782</v>
      </c>
      <c r="B537">
        <v>6.41</v>
      </c>
      <c r="C537">
        <v>6.2</v>
      </c>
      <c r="D537">
        <v>6.32</v>
      </c>
      <c r="E537">
        <v>7.54</v>
      </c>
      <c r="F537">
        <v>7.19</v>
      </c>
      <c r="G537">
        <v>7.24</v>
      </c>
      <c r="H537">
        <f t="shared" si="135"/>
        <v>0</v>
      </c>
      <c r="I537">
        <f t="shared" si="136"/>
        <v>1.1173184357541999E-2</v>
      </c>
      <c r="J537">
        <f t="shared" si="142"/>
        <v>0.56909742139614028</v>
      </c>
      <c r="K537" s="2">
        <v>1</v>
      </c>
      <c r="L537" s="2">
        <v>1</v>
      </c>
      <c r="M537" s="6">
        <f ca="1">100*(D537-MIN(OFFSET(C537,-$M$3+1,0):C537))/(MAX(OFFSET(B537,-$M$3+1,0):B537)-MIN(OFFSET(C537,-$M$3+1,0):C537))</f>
        <v>45.263157894736892</v>
      </c>
      <c r="N537" s="6">
        <f ca="1">100*(G537-MIN(OFFSET(F537,-$M$3+1,0):F537))/(MAX(OFFSET(E537,-$M$3+1,0):E537)-MIN(OFFSET(F537,-$M$3+1,0):F537))</f>
        <v>74.789915966386573</v>
      </c>
      <c r="O537" s="6">
        <f t="shared" ca="1" si="137"/>
        <v>-29.526758071649681</v>
      </c>
      <c r="P537" s="8">
        <f t="shared" si="140"/>
        <v>0.20999999999999996</v>
      </c>
      <c r="Q537" s="8">
        <f t="shared" si="141"/>
        <v>0.37999999999999989</v>
      </c>
      <c r="R537" s="15">
        <f ca="1">AVERAGE(P537:OFFSET(P537,-$R$3+1,0))*$R$4*K537</f>
        <v>41.625</v>
      </c>
      <c r="S537" s="15">
        <f ca="1">AVERAGE(Q537:OFFSET(Q537,-$R$3+1,0))*$S$4*L537</f>
        <v>40.499999999999993</v>
      </c>
      <c r="T537" s="11" t="str">
        <f t="shared" ca="1" si="138"/>
        <v>Buy</v>
      </c>
      <c r="U537" s="11" t="str">
        <f t="shared" ca="1" si="139"/>
        <v xml:space="preserve"> </v>
      </c>
      <c r="V537" s="3">
        <f t="shared" ref="V537:V573" ca="1" si="145">IF(AND($T537="Buy",$T536=" "),V$3,IF(AND($T537="Buy",$T536="Exit"),V$3,IF(AND($U537="Sell",$U536=" "),-V$3,IF(OR($T536="Buy",U536="Sell"),V536," "))))</f>
        <v>10</v>
      </c>
      <c r="W537" s="16">
        <f t="shared" ref="W537:W573" ca="1" si="146">IF(AND($T537="Buy",$T536=" "),-V$3*R537/S537,IF(AND($T537="Buy",$T536="Exit"),-V$3*R537/S537,IF(AND($U537="Sell",U536=" "),V$3*R537/S537,IF(OR($T536="Buy",$U536="Sell"),W536," "))))</f>
        <v>-10.000000000000004</v>
      </c>
      <c r="X537" s="3">
        <f t="shared" ca="1" si="143"/>
        <v>6.32</v>
      </c>
      <c r="Y537" s="3">
        <f t="shared" ca="1" si="144"/>
        <v>6.36</v>
      </c>
      <c r="Z537" s="12">
        <f t="shared" ref="Z537:Z600" ca="1" si="147">IF(AND(V537&lt;&gt;" ",V536&lt;&gt;" "),V536*(D537-D536)*$R$4*K536," ")</f>
        <v>0</v>
      </c>
      <c r="AA537" s="17">
        <f t="shared" ref="AA537:AA600" ca="1" si="148">IF(AND(W537&lt;&gt;" ",W536&lt;&gt;" "),W536*(G537-G536)*$S$4*L536," ")</f>
        <v>-80.000000000000099</v>
      </c>
      <c r="AB537" s="17">
        <f t="shared" ca="1" si="133"/>
        <v>-80.000000000000099</v>
      </c>
      <c r="AC537" s="19">
        <f t="shared" ca="1" si="134"/>
        <v>15988.257781001694</v>
      </c>
    </row>
    <row r="538" spans="1:29" x14ac:dyDescent="0.25">
      <c r="A538" s="22">
        <v>36783</v>
      </c>
      <c r="B538">
        <v>6.81</v>
      </c>
      <c r="C538">
        <v>6.35</v>
      </c>
      <c r="D538">
        <v>6.69</v>
      </c>
      <c r="E538">
        <v>8</v>
      </c>
      <c r="F538">
        <v>7.44</v>
      </c>
      <c r="G538">
        <v>7.63</v>
      </c>
      <c r="H538">
        <f t="shared" si="135"/>
        <v>5.8544303797468444E-2</v>
      </c>
      <c r="I538">
        <f t="shared" si="136"/>
        <v>5.3867403314917128E-2</v>
      </c>
      <c r="J538">
        <f t="shared" si="142"/>
        <v>0.54354408393985865</v>
      </c>
      <c r="K538" s="2">
        <v>1</v>
      </c>
      <c r="L538" s="2">
        <v>1</v>
      </c>
      <c r="M538" s="6">
        <f ca="1">100*(D538-MIN(OFFSET(C538,-$M$3+1,0):C538))/(MAX(OFFSET(B538,-$M$3+1,0):B538)-MIN(OFFSET(C538,-$M$3+1,0):C538))</f>
        <v>84.210526315789537</v>
      </c>
      <c r="N538" s="6">
        <f ca="1">100*(G538-MIN(OFFSET(F538,-$M$3+1,0):F538))/(MAX(OFFSET(E538,-$M$3+1,0):E538)-MIN(OFFSET(F538,-$M$3+1,0):F538))</f>
        <v>77.575757575757578</v>
      </c>
      <c r="O538" s="6">
        <f t="shared" ca="1" si="137"/>
        <v>6.6347687400319586</v>
      </c>
      <c r="P538" s="8">
        <f t="shared" si="140"/>
        <v>0.48999999999999932</v>
      </c>
      <c r="Q538" s="8">
        <f t="shared" si="141"/>
        <v>0.75999999999999979</v>
      </c>
      <c r="R538" s="15">
        <f ca="1">AVERAGE(P538:OFFSET(P538,-$R$3+1,0))*$R$4*K538</f>
        <v>43.124999999999993</v>
      </c>
      <c r="S538" s="15">
        <f ca="1">AVERAGE(Q538:OFFSET(Q538,-$R$3+1,0))*$S$4*L538</f>
        <v>46.874999999999986</v>
      </c>
      <c r="T538" s="11" t="str">
        <f t="shared" ca="1" si="138"/>
        <v>Exit</v>
      </c>
      <c r="U538" s="11" t="str">
        <f t="shared" ca="1" si="139"/>
        <v xml:space="preserve"> </v>
      </c>
      <c r="V538" s="3">
        <f t="shared" ca="1" si="145"/>
        <v>10</v>
      </c>
      <c r="W538" s="16">
        <f t="shared" ca="1" si="146"/>
        <v>-10.000000000000004</v>
      </c>
      <c r="X538" s="3">
        <f t="shared" ca="1" si="143"/>
        <v>6.32</v>
      </c>
      <c r="Y538" s="3">
        <f t="shared" ca="1" si="144"/>
        <v>6.36</v>
      </c>
      <c r="Z538" s="12">
        <f t="shared" ca="1" si="147"/>
        <v>370.00000000000011</v>
      </c>
      <c r="AA538" s="17">
        <f t="shared" ca="1" si="148"/>
        <v>-389.99999999999983</v>
      </c>
      <c r="AB538" s="17">
        <f t="shared" ref="AB538:AB573" ca="1" si="149">IF(Z538&lt;&gt;" ",Z538+AA538," ")</f>
        <v>-19.999999999999716</v>
      </c>
      <c r="AC538" s="19">
        <f t="shared" ca="1" si="134"/>
        <v>15968.257781001694</v>
      </c>
    </row>
    <row r="539" spans="1:29" x14ac:dyDescent="0.25">
      <c r="A539" s="22">
        <v>36784</v>
      </c>
      <c r="B539">
        <v>6.63</v>
      </c>
      <c r="C539">
        <v>6.05</v>
      </c>
      <c r="D539">
        <v>6.11</v>
      </c>
      <c r="E539">
        <v>7.57</v>
      </c>
      <c r="F539">
        <v>7.25</v>
      </c>
      <c r="G539">
        <v>7.38</v>
      </c>
      <c r="H539">
        <f t="shared" si="135"/>
        <v>-8.6696562032884894E-2</v>
      </c>
      <c r="I539">
        <f t="shared" si="136"/>
        <v>-3.2765399737876844E-2</v>
      </c>
      <c r="J539">
        <f t="shared" si="142"/>
        <v>0.58064747241626213</v>
      </c>
      <c r="K539" s="2">
        <v>1</v>
      </c>
      <c r="L539" s="2">
        <v>1</v>
      </c>
      <c r="M539" s="6">
        <f ca="1">100*(D539-MIN(OFFSET(C539,-$M$3+1,0):C539))/(MAX(OFFSET(B539,-$M$3+1,0):B539)-MIN(OFFSET(C539,-$M$3+1,0):C539))</f>
        <v>7.5949367088608222</v>
      </c>
      <c r="N539" s="6">
        <f ca="1">100*(G539-MIN(OFFSET(F539,-$M$3+1,0):F539))/(MAX(OFFSET(E539,-$M$3+1,0):E539)-MIN(OFFSET(F539,-$M$3+1,0):F539))</f>
        <v>61.728395061728392</v>
      </c>
      <c r="O539" s="6">
        <f t="shared" ca="1" si="137"/>
        <v>-54.133458352867571</v>
      </c>
      <c r="P539" s="8">
        <f t="shared" si="140"/>
        <v>0.64000000000000057</v>
      </c>
      <c r="Q539" s="8">
        <f t="shared" si="141"/>
        <v>0.37999999999999989</v>
      </c>
      <c r="R539" s="15">
        <f ca="1">AVERAGE(P539:OFFSET(P539,-$R$3+1,0))*$R$4*K539</f>
        <v>46.5</v>
      </c>
      <c r="S539" s="15">
        <f ca="1">AVERAGE(Q539:OFFSET(Q539,-$R$3+1,0))*$S$4*L539</f>
        <v>48.124999999999986</v>
      </c>
      <c r="T539" s="11" t="str">
        <f t="shared" ca="1" si="138"/>
        <v>Buy</v>
      </c>
      <c r="U539" s="11" t="str">
        <f t="shared" ca="1" si="139"/>
        <v xml:space="preserve"> </v>
      </c>
      <c r="V539" s="3">
        <f t="shared" ca="1" si="145"/>
        <v>10</v>
      </c>
      <c r="W539" s="16">
        <f t="shared" ca="1" si="146"/>
        <v>-9.6623376623376647</v>
      </c>
      <c r="X539" s="3">
        <f t="shared" ca="1" si="143"/>
        <v>6.11</v>
      </c>
      <c r="Y539" s="3" t="str">
        <f t="shared" ca="1" si="144"/>
        <v xml:space="preserve"> </v>
      </c>
      <c r="Z539" s="12">
        <f t="shared" ca="1" si="147"/>
        <v>-580.00000000000011</v>
      </c>
      <c r="AA539" s="17">
        <f t="shared" ca="1" si="148"/>
        <v>250.00000000000009</v>
      </c>
      <c r="AB539" s="17">
        <f t="shared" ca="1" si="149"/>
        <v>-330</v>
      </c>
      <c r="AC539" s="19">
        <f t="shared" ca="1" si="134"/>
        <v>15638.257781001694</v>
      </c>
    </row>
    <row r="540" spans="1:29" x14ac:dyDescent="0.25">
      <c r="A540" s="22">
        <v>36787</v>
      </c>
      <c r="B540">
        <v>6.23</v>
      </c>
      <c r="C540">
        <v>5.55</v>
      </c>
      <c r="D540">
        <v>5.65</v>
      </c>
      <c r="E540">
        <v>7.38</v>
      </c>
      <c r="F540">
        <v>6.22</v>
      </c>
      <c r="G540">
        <v>6.41</v>
      </c>
      <c r="H540">
        <f t="shared" si="135"/>
        <v>-7.5286415711947607E-2</v>
      </c>
      <c r="I540">
        <f t="shared" si="136"/>
        <v>-0.13143631436314362</v>
      </c>
      <c r="J540">
        <f t="shared" si="142"/>
        <v>0.62686581848312783</v>
      </c>
      <c r="K540" s="2">
        <v>1</v>
      </c>
      <c r="L540" s="2">
        <v>1</v>
      </c>
      <c r="M540" s="6">
        <f ca="1">100*(D540-MIN(OFFSET(C540,-$M$3+1,0):C540))/(MAX(OFFSET(B540,-$M$3+1,0):B540)-MIN(OFFSET(C540,-$M$3+1,0):C540))</f>
        <v>7.7519379844961653</v>
      </c>
      <c r="N540" s="6">
        <f ca="1">100*(G540-MIN(OFFSET(F540,-$M$3+1,0):F540))/(MAX(OFFSET(E540,-$M$3+1,0):E540)-MIN(OFFSET(F540,-$M$3+1,0):F540))</f>
        <v>10.674157303370807</v>
      </c>
      <c r="O540" s="6">
        <f t="shared" ca="1" si="137"/>
        <v>-2.9222193188746415</v>
      </c>
      <c r="P540" s="8">
        <f t="shared" si="140"/>
        <v>0.6800000000000006</v>
      </c>
      <c r="Q540" s="8">
        <f t="shared" si="141"/>
        <v>1.1600000000000001</v>
      </c>
      <c r="R540" s="15">
        <f ca="1">AVERAGE(P540:OFFSET(P540,-$R$3+1,0))*$R$4*K540</f>
        <v>50</v>
      </c>
      <c r="S540" s="15">
        <f ca="1">AVERAGE(Q540:OFFSET(Q540,-$R$3+1,0))*$S$4*L540</f>
        <v>58.124999999999993</v>
      </c>
      <c r="T540" s="11" t="str">
        <f t="shared" ca="1" si="138"/>
        <v>Buy</v>
      </c>
      <c r="U540" s="11" t="str">
        <f t="shared" ca="1" si="139"/>
        <v xml:space="preserve"> </v>
      </c>
      <c r="V540" s="3">
        <f t="shared" ca="1" si="145"/>
        <v>10</v>
      </c>
      <c r="W540" s="16">
        <f t="shared" ca="1" si="146"/>
        <v>-9.6623376623376647</v>
      </c>
      <c r="X540" s="3">
        <f t="shared" ca="1" si="143"/>
        <v>6.11</v>
      </c>
      <c r="Y540" s="3" t="str">
        <f t="shared" ca="1" si="144"/>
        <v xml:space="preserve"> </v>
      </c>
      <c r="Z540" s="12">
        <f t="shared" ca="1" si="147"/>
        <v>-459.99999999999994</v>
      </c>
      <c r="AA540" s="17">
        <f t="shared" ca="1" si="148"/>
        <v>937.2467532467532</v>
      </c>
      <c r="AB540" s="17">
        <f t="shared" ca="1" si="149"/>
        <v>477.24675324675326</v>
      </c>
      <c r="AC540" s="19">
        <f t="shared" ca="1" si="134"/>
        <v>16115.504534248446</v>
      </c>
    </row>
    <row r="541" spans="1:29" x14ac:dyDescent="0.25">
      <c r="A541" s="22">
        <v>36788</v>
      </c>
      <c r="B541">
        <v>5.86</v>
      </c>
      <c r="C541">
        <v>5.52</v>
      </c>
      <c r="D541">
        <v>5.83</v>
      </c>
      <c r="E541">
        <v>6.66</v>
      </c>
      <c r="F541">
        <v>6.04</v>
      </c>
      <c r="G541">
        <v>6.66</v>
      </c>
      <c r="H541">
        <f t="shared" si="135"/>
        <v>3.1858407079645934E-2</v>
      </c>
      <c r="I541">
        <f t="shared" si="136"/>
        <v>3.9001560062402518E-2</v>
      </c>
      <c r="J541">
        <f t="shared" si="142"/>
        <v>0.64152844331464731</v>
      </c>
      <c r="K541" s="2">
        <v>1</v>
      </c>
      <c r="L541" s="2">
        <v>1</v>
      </c>
      <c r="M541" s="6">
        <f ca="1">100*(D541-MIN(OFFSET(C541,-$M$3+1,0):C541))/(MAX(OFFSET(B541,-$M$3+1,0):B541)-MIN(OFFSET(C541,-$M$3+1,0):C541))</f>
        <v>24.031007751938024</v>
      </c>
      <c r="N541" s="6">
        <f ca="1">100*(G541-MIN(OFFSET(F541,-$M$3+1,0):F541))/(MAX(OFFSET(E541,-$M$3+1,0):E541)-MIN(OFFSET(F541,-$M$3+1,0):F541))</f>
        <v>31.632653061224499</v>
      </c>
      <c r="O541" s="6">
        <f t="shared" ca="1" si="137"/>
        <v>-7.6016453092864751</v>
      </c>
      <c r="P541" s="8">
        <f t="shared" si="140"/>
        <v>0.34000000000000075</v>
      </c>
      <c r="Q541" s="8">
        <f t="shared" si="141"/>
        <v>0.62000000000000011</v>
      </c>
      <c r="R541" s="15">
        <f ca="1">AVERAGE(P541:OFFSET(P541,-$R$3+1,0))*$R$4*K541</f>
        <v>47.75</v>
      </c>
      <c r="S541" s="15">
        <f ca="1">AVERAGE(Q541:OFFSET(Q541,-$R$3+1,0))*$S$4*L541</f>
        <v>59.624999999999993</v>
      </c>
      <c r="T541" s="11" t="str">
        <f t="shared" ca="1" si="138"/>
        <v>Buy</v>
      </c>
      <c r="U541" s="11" t="str">
        <f t="shared" ca="1" si="139"/>
        <v xml:space="preserve"> </v>
      </c>
      <c r="V541" s="3">
        <f t="shared" ca="1" si="145"/>
        <v>10</v>
      </c>
      <c r="W541" s="16">
        <f t="shared" ca="1" si="146"/>
        <v>-9.6623376623376647</v>
      </c>
      <c r="X541" s="3">
        <f t="shared" ca="1" si="143"/>
        <v>6.11</v>
      </c>
      <c r="Y541" s="3" t="str">
        <f t="shared" ca="1" si="144"/>
        <v xml:space="preserve"> </v>
      </c>
      <c r="Z541" s="12">
        <f t="shared" ca="1" si="147"/>
        <v>179.99999999999972</v>
      </c>
      <c r="AA541" s="17">
        <f t="shared" ca="1" si="148"/>
        <v>-241.55844155844161</v>
      </c>
      <c r="AB541" s="17">
        <f t="shared" ca="1" si="149"/>
        <v>-61.558441558441899</v>
      </c>
      <c r="AC541" s="19">
        <f t="shared" ca="1" si="134"/>
        <v>16053.946092690005</v>
      </c>
    </row>
    <row r="542" spans="1:29" x14ac:dyDescent="0.25">
      <c r="A542" s="22">
        <v>36789</v>
      </c>
      <c r="B542">
        <v>6.41</v>
      </c>
      <c r="C542">
        <v>5.98</v>
      </c>
      <c r="D542">
        <v>6.31</v>
      </c>
      <c r="E542">
        <v>7.04</v>
      </c>
      <c r="F542">
        <v>6.66</v>
      </c>
      <c r="G542">
        <v>6.82</v>
      </c>
      <c r="H542">
        <f t="shared" si="135"/>
        <v>8.2332761578044478E-2</v>
      </c>
      <c r="I542">
        <f t="shared" si="136"/>
        <v>2.4024024024024149E-2</v>
      </c>
      <c r="J542">
        <f t="shared" si="142"/>
        <v>0.61414671053136005</v>
      </c>
      <c r="K542" s="2">
        <v>1</v>
      </c>
      <c r="L542" s="2">
        <v>1</v>
      </c>
      <c r="M542" s="6">
        <f ca="1">100*(D542-MIN(OFFSET(C542,-$M$3+1,0):C542))/(MAX(OFFSET(B542,-$M$3+1,0):B542)-MIN(OFFSET(C542,-$M$3+1,0):C542))</f>
        <v>61.240310077519375</v>
      </c>
      <c r="N542" s="6">
        <f ca="1">100*(G542-MIN(OFFSET(F542,-$M$3+1,0):F542))/(MAX(OFFSET(E542,-$M$3+1,0):E542)-MIN(OFFSET(F542,-$M$3+1,0):F542))</f>
        <v>39.795918367346957</v>
      </c>
      <c r="O542" s="6">
        <f t="shared" ca="1" si="137"/>
        <v>21.444391710172418</v>
      </c>
      <c r="P542" s="8">
        <f t="shared" si="140"/>
        <v>0.58000000000000007</v>
      </c>
      <c r="Q542" s="8">
        <f t="shared" si="141"/>
        <v>0.37999999999999989</v>
      </c>
      <c r="R542" s="15">
        <f ca="1">AVERAGE(P542:OFFSET(P542,-$R$3+1,0))*$R$4*K542</f>
        <v>52.750000000000007</v>
      </c>
      <c r="S542" s="15">
        <f ca="1">AVERAGE(Q542:OFFSET(Q542,-$R$3+1,0))*$S$4*L542</f>
        <v>60.124999999999993</v>
      </c>
      <c r="T542" s="11" t="str">
        <f t="shared" ca="1" si="138"/>
        <v>Exit</v>
      </c>
      <c r="U542" s="11" t="str">
        <f t="shared" ca="1" si="139"/>
        <v>Sell</v>
      </c>
      <c r="V542" s="3">
        <f t="shared" ca="1" si="145"/>
        <v>-10</v>
      </c>
      <c r="W542" s="16">
        <f t="shared" ca="1" si="146"/>
        <v>8.7733887733887759</v>
      </c>
      <c r="X542" s="3">
        <f t="shared" ca="1" si="143"/>
        <v>6.11</v>
      </c>
      <c r="Y542" s="3">
        <f t="shared" ca="1" si="144"/>
        <v>6.82</v>
      </c>
      <c r="Z542" s="12">
        <f t="shared" ca="1" si="147"/>
        <v>479.99999999999955</v>
      </c>
      <c r="AA542" s="17">
        <f t="shared" ca="1" si="148"/>
        <v>-154.59740259740278</v>
      </c>
      <c r="AB542" s="17">
        <f t="shared" ca="1" si="149"/>
        <v>325.40259740259677</v>
      </c>
      <c r="AC542" s="19">
        <f t="shared" ca="1" si="134"/>
        <v>16379.348690092602</v>
      </c>
    </row>
    <row r="543" spans="1:29" x14ac:dyDescent="0.25">
      <c r="A543" s="22">
        <v>36790</v>
      </c>
      <c r="B543">
        <v>6.6</v>
      </c>
      <c r="C543">
        <v>5.98</v>
      </c>
      <c r="D543">
        <v>6.49</v>
      </c>
      <c r="E543">
        <v>6.88</v>
      </c>
      <c r="F543">
        <v>6.57</v>
      </c>
      <c r="G543">
        <v>6.75</v>
      </c>
      <c r="H543">
        <f t="shared" si="135"/>
        <v>2.8526148969889142E-2</v>
      </c>
      <c r="I543">
        <f t="shared" si="136"/>
        <v>-1.0263929618768319E-2</v>
      </c>
      <c r="J543">
        <f t="shared" si="142"/>
        <v>0.53351069989262589</v>
      </c>
      <c r="K543" s="2">
        <v>1</v>
      </c>
      <c r="L543" s="2">
        <v>1</v>
      </c>
      <c r="M543" s="6">
        <f ca="1">100*(D543-MIN(OFFSET(C543,-$M$3+1,0):C543))/(MAX(OFFSET(B543,-$M$3+1,0):B543)-MIN(OFFSET(C543,-$M$3+1,0):C543))</f>
        <v>75.193798449612444</v>
      </c>
      <c r="N543" s="6">
        <f ca="1">100*(G543-MIN(OFFSET(F543,-$M$3+1,0):F543))/(MAX(OFFSET(E543,-$M$3+1,0):E543)-MIN(OFFSET(F543,-$M$3+1,0):F543))</f>
        <v>36.224489795918366</v>
      </c>
      <c r="O543" s="6">
        <f t="shared" ca="1" si="137"/>
        <v>38.969308653694078</v>
      </c>
      <c r="P543" s="8">
        <f t="shared" si="140"/>
        <v>0.61999999999999922</v>
      </c>
      <c r="Q543" s="8">
        <f t="shared" si="141"/>
        <v>0.30999999999999961</v>
      </c>
      <c r="R543" s="15">
        <f ca="1">AVERAGE(P543:OFFSET(P543,-$R$3+1,0))*$R$4*K543</f>
        <v>52.5</v>
      </c>
      <c r="S543" s="15">
        <f ca="1">AVERAGE(Q543:OFFSET(Q543,-$R$3+1,0))*$S$4*L543</f>
        <v>55.749999999999986</v>
      </c>
      <c r="T543" s="11" t="str">
        <f t="shared" ca="1" si="138"/>
        <v xml:space="preserve"> </v>
      </c>
      <c r="U543" s="11" t="str">
        <f t="shared" ca="1" si="139"/>
        <v>Sell</v>
      </c>
      <c r="V543" s="3">
        <f t="shared" ca="1" si="145"/>
        <v>-10</v>
      </c>
      <c r="W543" s="16">
        <f t="shared" ca="1" si="146"/>
        <v>8.7733887733887759</v>
      </c>
      <c r="X543" s="3">
        <f t="shared" ca="1" si="143"/>
        <v>6.11</v>
      </c>
      <c r="Y543" s="3">
        <f t="shared" ca="1" si="144"/>
        <v>6.82</v>
      </c>
      <c r="Z543" s="12">
        <f t="shared" ca="1" si="147"/>
        <v>-180.0000000000006</v>
      </c>
      <c r="AA543" s="17">
        <f t="shared" ca="1" si="148"/>
        <v>-61.413721413721674</v>
      </c>
      <c r="AB543" s="17">
        <f t="shared" ca="1" si="149"/>
        <v>-241.41372141372227</v>
      </c>
      <c r="AC543" s="19">
        <f t="shared" ca="1" si="134"/>
        <v>16137.934968678879</v>
      </c>
    </row>
    <row r="544" spans="1:29" x14ac:dyDescent="0.25">
      <c r="A544" s="22">
        <v>36791</v>
      </c>
      <c r="B544">
        <v>6.69</v>
      </c>
      <c r="C544">
        <v>6.23</v>
      </c>
      <c r="D544">
        <v>6.63</v>
      </c>
      <c r="E544">
        <v>6.88</v>
      </c>
      <c r="F544">
        <v>6.41</v>
      </c>
      <c r="G544">
        <v>6.85</v>
      </c>
      <c r="H544">
        <f t="shared" si="135"/>
        <v>2.15716486902926E-2</v>
      </c>
      <c r="I544">
        <f t="shared" si="136"/>
        <v>1.4814814814814836E-2</v>
      </c>
      <c r="J544">
        <f t="shared" si="142"/>
        <v>0.53757885644232295</v>
      </c>
      <c r="K544" s="2">
        <v>1</v>
      </c>
      <c r="L544" s="2">
        <v>1</v>
      </c>
      <c r="M544" s="6">
        <f ca="1">100*(D544-MIN(OFFSET(C544,-$M$3+1,0):C544))/(MAX(OFFSET(B544,-$M$3+1,0):B544)-MIN(OFFSET(C544,-$M$3+1,0):C544))</f>
        <v>94.871794871794833</v>
      </c>
      <c r="N544" s="6">
        <f ca="1">100*(G544-MIN(OFFSET(F544,-$M$3+1,0):F544))/(MAX(OFFSET(E544,-$M$3+1,0):E544)-MIN(OFFSET(F544,-$M$3+1,0):F544))</f>
        <v>52.941176470588196</v>
      </c>
      <c r="O544" s="6">
        <f t="shared" ca="1" si="137"/>
        <v>41.930618401206637</v>
      </c>
      <c r="P544" s="8">
        <f t="shared" si="140"/>
        <v>0.45999999999999996</v>
      </c>
      <c r="Q544" s="8">
        <f t="shared" si="141"/>
        <v>0.46999999999999975</v>
      </c>
      <c r="R544" s="15">
        <f ca="1">AVERAGE(P544:OFFSET(P544,-$R$3+1,0))*$R$4*K544</f>
        <v>50.250000000000007</v>
      </c>
      <c r="S544" s="15">
        <f ca="1">AVERAGE(Q544:OFFSET(Q544,-$R$3+1,0))*$S$4*L544</f>
        <v>55.749999999999986</v>
      </c>
      <c r="T544" s="11" t="str">
        <f t="shared" ca="1" si="138"/>
        <v xml:space="preserve"> </v>
      </c>
      <c r="U544" s="11" t="str">
        <f t="shared" ca="1" si="139"/>
        <v>Sell</v>
      </c>
      <c r="V544" s="3">
        <f t="shared" ca="1" si="145"/>
        <v>-10</v>
      </c>
      <c r="W544" s="16">
        <f t="shared" ca="1" si="146"/>
        <v>8.7733887733887759</v>
      </c>
      <c r="X544" s="3">
        <f t="shared" ca="1" si="143"/>
        <v>6.11</v>
      </c>
      <c r="Y544" s="3">
        <f t="shared" ca="1" si="144"/>
        <v>6.82</v>
      </c>
      <c r="Z544" s="12">
        <f t="shared" ca="1" si="147"/>
        <v>-139.99999999999969</v>
      </c>
      <c r="AA544" s="17">
        <f t="shared" ca="1" si="148"/>
        <v>87.733887733887457</v>
      </c>
      <c r="AB544" s="17">
        <f t="shared" ca="1" si="149"/>
        <v>-52.266112266112231</v>
      </c>
      <c r="AC544" s="19">
        <f t="shared" ref="AC544:AC573" ca="1" si="150">IF(AB544&lt;&gt;" ",AC543+AB544,AC543)</f>
        <v>16085.668856412767</v>
      </c>
    </row>
    <row r="545" spans="1:29" x14ac:dyDescent="0.25">
      <c r="A545" s="22">
        <v>36794</v>
      </c>
      <c r="B545">
        <v>6.81</v>
      </c>
      <c r="C545">
        <v>6.41</v>
      </c>
      <c r="D545">
        <v>6.81</v>
      </c>
      <c r="E545">
        <v>7.57</v>
      </c>
      <c r="F545">
        <v>7.13</v>
      </c>
      <c r="G545">
        <v>7.35</v>
      </c>
      <c r="H545">
        <f t="shared" si="135"/>
        <v>2.7149321266968229E-2</v>
      </c>
      <c r="I545">
        <f t="shared" si="136"/>
        <v>7.2992700729926918E-2</v>
      </c>
      <c r="J545">
        <f t="shared" si="142"/>
        <v>0.54734401153862833</v>
      </c>
      <c r="K545" s="2">
        <v>1</v>
      </c>
      <c r="L545" s="2">
        <v>1</v>
      </c>
      <c r="M545" s="6">
        <f ca="1">100*(D545-MIN(OFFSET(C545,-$M$3+1,0):C545))/(MAX(OFFSET(B545,-$M$3+1,0):B545)-MIN(OFFSET(C545,-$M$3+1,0):C545))</f>
        <v>100</v>
      </c>
      <c r="N545" s="6">
        <f ca="1">100*(G545-MIN(OFFSET(F545,-$M$3+1,0):F545))/(MAX(OFFSET(E545,-$M$3+1,0):E545)-MIN(OFFSET(F545,-$M$3+1,0):F545))</f>
        <v>85.620915032679704</v>
      </c>
      <c r="O545" s="6">
        <f t="shared" ca="1" si="137"/>
        <v>14.379084967320296</v>
      </c>
      <c r="P545" s="8">
        <f t="shared" si="140"/>
        <v>0.39999999999999947</v>
      </c>
      <c r="Q545" s="8">
        <f t="shared" si="141"/>
        <v>0.72000000000000064</v>
      </c>
      <c r="R545" s="15">
        <f ca="1">AVERAGE(P545:OFFSET(P545,-$R$3+1,0))*$R$4*K545</f>
        <v>52.625</v>
      </c>
      <c r="S545" s="15">
        <f ca="1">AVERAGE(Q545:OFFSET(Q545,-$R$3+1,0))*$S$4*L545</f>
        <v>60</v>
      </c>
      <c r="T545" s="11" t="str">
        <f t="shared" ca="1" si="138"/>
        <v xml:space="preserve"> </v>
      </c>
      <c r="U545" s="11" t="str">
        <f t="shared" ca="1" si="139"/>
        <v>Sell</v>
      </c>
      <c r="V545" s="3">
        <f t="shared" ca="1" si="145"/>
        <v>-10</v>
      </c>
      <c r="W545" s="16">
        <f t="shared" ca="1" si="146"/>
        <v>8.7733887733887759</v>
      </c>
      <c r="X545" s="3">
        <f t="shared" ca="1" si="143"/>
        <v>6.11</v>
      </c>
      <c r="Y545" s="3">
        <f t="shared" ca="1" si="144"/>
        <v>6.82</v>
      </c>
      <c r="Z545" s="12">
        <f t="shared" ca="1" si="147"/>
        <v>-179.99999999999972</v>
      </c>
      <c r="AA545" s="17">
        <f t="shared" ca="1" si="148"/>
        <v>438.66943866943882</v>
      </c>
      <c r="AB545" s="17">
        <f t="shared" ca="1" si="149"/>
        <v>258.6694386694391</v>
      </c>
      <c r="AC545" s="19">
        <f t="shared" ca="1" si="150"/>
        <v>16344.338295082207</v>
      </c>
    </row>
    <row r="546" spans="1:29" x14ac:dyDescent="0.25">
      <c r="A546" s="22">
        <v>36795</v>
      </c>
      <c r="B546">
        <v>6.78</v>
      </c>
      <c r="C546">
        <v>6.54</v>
      </c>
      <c r="D546">
        <v>6.63</v>
      </c>
      <c r="E546">
        <v>7.47</v>
      </c>
      <c r="F546">
        <v>7.19</v>
      </c>
      <c r="G546">
        <v>7.38</v>
      </c>
      <c r="H546">
        <f t="shared" si="135"/>
        <v>-2.6431718061673992E-2</v>
      </c>
      <c r="I546">
        <f t="shared" si="136"/>
        <v>4.0816326530612734E-3</v>
      </c>
      <c r="J546">
        <f t="shared" si="142"/>
        <v>0.54537340777503218</v>
      </c>
      <c r="K546" s="2">
        <v>1</v>
      </c>
      <c r="L546" s="2">
        <v>1</v>
      </c>
      <c r="M546" s="6">
        <f ca="1">100*(D546-MIN(OFFSET(C546,-$M$3+1,0):C546))/(MAX(OFFSET(B546,-$M$3+1,0):B546)-MIN(OFFSET(C546,-$M$3+1,0):C546))</f>
        <v>86.046511627906995</v>
      </c>
      <c r="N546" s="6">
        <f ca="1">100*(G546-MIN(OFFSET(F546,-$M$3+1,0):F546))/(MAX(OFFSET(E546,-$M$3+1,0):E546)-MIN(OFFSET(F546,-$M$3+1,0):F546))</f>
        <v>87.581699346405216</v>
      </c>
      <c r="O546" s="6">
        <f t="shared" ca="1" si="137"/>
        <v>-1.5351877184982214</v>
      </c>
      <c r="P546" s="8">
        <f t="shared" si="140"/>
        <v>0.26999999999999957</v>
      </c>
      <c r="Q546" s="8">
        <f t="shared" si="141"/>
        <v>0.27999999999999936</v>
      </c>
      <c r="R546" s="15">
        <f ca="1">AVERAGE(P546:OFFSET(P546,-$R$3+1,0))*$R$4*K546</f>
        <v>49.875</v>
      </c>
      <c r="S546" s="15">
        <f ca="1">AVERAGE(Q546:OFFSET(Q546,-$R$3+1,0))*$S$4*L546</f>
        <v>53.999999999999993</v>
      </c>
      <c r="T546" s="11" t="str">
        <f t="shared" ca="1" si="138"/>
        <v xml:space="preserve"> </v>
      </c>
      <c r="U546" s="11" t="str">
        <f t="shared" ca="1" si="139"/>
        <v>Exit</v>
      </c>
      <c r="V546" s="3">
        <f t="shared" ca="1" si="145"/>
        <v>-10</v>
      </c>
      <c r="W546" s="16">
        <f t="shared" ca="1" si="146"/>
        <v>8.7733887733887759</v>
      </c>
      <c r="X546" s="3">
        <f t="shared" ca="1" si="143"/>
        <v>6.11</v>
      </c>
      <c r="Y546" s="3">
        <f t="shared" ca="1" si="144"/>
        <v>6.82</v>
      </c>
      <c r="Z546" s="12">
        <f t="shared" ca="1" si="147"/>
        <v>179.99999999999972</v>
      </c>
      <c r="AA546" s="17">
        <f t="shared" ca="1" si="148"/>
        <v>26.320166320166543</v>
      </c>
      <c r="AB546" s="17">
        <f t="shared" ca="1" si="149"/>
        <v>206.32016632016627</v>
      </c>
      <c r="AC546" s="19">
        <f t="shared" ca="1" si="150"/>
        <v>16550.658461402374</v>
      </c>
    </row>
    <row r="547" spans="1:29" x14ac:dyDescent="0.25">
      <c r="A547" s="22">
        <v>36796</v>
      </c>
      <c r="B547">
        <v>7.06</v>
      </c>
      <c r="C547">
        <v>6.63</v>
      </c>
      <c r="D547">
        <v>6.87</v>
      </c>
      <c r="E547">
        <v>7.94</v>
      </c>
      <c r="F547">
        <v>7.44</v>
      </c>
      <c r="G547">
        <v>7.72</v>
      </c>
      <c r="H547">
        <f t="shared" si="135"/>
        <v>3.6199095022624528E-2</v>
      </c>
      <c r="I547">
        <f t="shared" si="136"/>
        <v>4.6070460704606964E-2</v>
      </c>
      <c r="J547">
        <f t="shared" si="142"/>
        <v>0.56357532234105645</v>
      </c>
      <c r="K547" s="2">
        <v>1</v>
      </c>
      <c r="L547" s="2">
        <v>1</v>
      </c>
      <c r="M547" s="6">
        <f ca="1">100*(D547-MIN(OFFSET(C547,-$M$3+1,0):C547))/(MAX(OFFSET(B547,-$M$3+1,0):B547)-MIN(OFFSET(C547,-$M$3+1,0):C547))</f>
        <v>82.407407407407447</v>
      </c>
      <c r="N547" s="6">
        <f ca="1">100*(G547-MIN(OFFSET(F547,-$M$3+1,0):F547))/(MAX(OFFSET(E547,-$M$3+1,0):E547)-MIN(OFFSET(F547,-$M$3+1,0):F547))</f>
        <v>85.620915032679704</v>
      </c>
      <c r="O547" s="6">
        <f t="shared" ca="1" si="137"/>
        <v>-3.213507625272257</v>
      </c>
      <c r="P547" s="8">
        <f t="shared" si="140"/>
        <v>0.42999999999999972</v>
      </c>
      <c r="Q547" s="8">
        <f t="shared" si="141"/>
        <v>0.5600000000000005</v>
      </c>
      <c r="R547" s="15">
        <f ca="1">AVERAGE(P547:OFFSET(P547,-$R$3+1,0))*$R$4*K547</f>
        <v>47.249999999999993</v>
      </c>
      <c r="S547" s="15">
        <f ca="1">AVERAGE(Q547:OFFSET(Q547,-$R$3+1,0))*$S$4*L547</f>
        <v>56.25</v>
      </c>
      <c r="T547" s="11" t="str">
        <f t="shared" ca="1" si="138"/>
        <v xml:space="preserve"> </v>
      </c>
      <c r="U547" s="11" t="str">
        <f t="shared" ca="1" si="139"/>
        <v xml:space="preserve"> </v>
      </c>
      <c r="V547" s="3" t="str">
        <f t="shared" ca="1" si="145"/>
        <v xml:space="preserve"> </v>
      </c>
      <c r="W547" s="16" t="str">
        <f t="shared" ca="1" si="146"/>
        <v xml:space="preserve"> </v>
      </c>
      <c r="X547" s="3" t="str">
        <f t="shared" ca="1" si="143"/>
        <v xml:space="preserve"> </v>
      </c>
      <c r="Y547" s="3" t="str">
        <f t="shared" ca="1" si="144"/>
        <v xml:space="preserve"> </v>
      </c>
      <c r="Z547" s="12" t="str">
        <f t="shared" ca="1" si="147"/>
        <v xml:space="preserve"> </v>
      </c>
      <c r="AA547" s="17" t="str">
        <f t="shared" ca="1" si="148"/>
        <v xml:space="preserve"> </v>
      </c>
      <c r="AB547" s="17" t="str">
        <f t="shared" ca="1" si="149"/>
        <v xml:space="preserve"> </v>
      </c>
      <c r="AC547" s="19">
        <f t="shared" ca="1" si="150"/>
        <v>16550.658461402374</v>
      </c>
    </row>
    <row r="548" spans="1:29" x14ac:dyDescent="0.25">
      <c r="A548" s="22">
        <v>36797</v>
      </c>
      <c r="B548">
        <v>7.31</v>
      </c>
      <c r="C548">
        <v>6.94</v>
      </c>
      <c r="D548">
        <v>7.24</v>
      </c>
      <c r="E548">
        <v>7.6</v>
      </c>
      <c r="F548">
        <v>7.1</v>
      </c>
      <c r="G548">
        <v>7.5</v>
      </c>
      <c r="H548">
        <f t="shared" si="135"/>
        <v>5.3857350800582182E-2</v>
      </c>
      <c r="I548">
        <f t="shared" si="136"/>
        <v>-2.8497409326424861E-2</v>
      </c>
      <c r="J548">
        <f t="shared" si="142"/>
        <v>0.50646904991199682</v>
      </c>
      <c r="K548" s="2">
        <v>1</v>
      </c>
      <c r="L548" s="2">
        <v>1</v>
      </c>
      <c r="M548" s="6">
        <f ca="1">100*(D548-MIN(OFFSET(C548,-$M$3+1,0):C548))/(MAX(OFFSET(B548,-$M$3+1,0):B548)-MIN(OFFSET(C548,-$M$3+1,0):C548))</f>
        <v>94.736842105263193</v>
      </c>
      <c r="N548" s="6">
        <f ca="1">100*(G548-MIN(OFFSET(F548,-$M$3+1,0):F548))/(MAX(OFFSET(E548,-$M$3+1,0):E548)-MIN(OFFSET(F548,-$M$3+1,0):F548))</f>
        <v>71.241830065359451</v>
      </c>
      <c r="O548" s="6">
        <f t="shared" ca="1" si="137"/>
        <v>23.495012039903742</v>
      </c>
      <c r="P548" s="8">
        <f t="shared" si="140"/>
        <v>0.4399999999999995</v>
      </c>
      <c r="Q548" s="8">
        <f t="shared" si="141"/>
        <v>0.62000000000000011</v>
      </c>
      <c r="R548" s="15">
        <f ca="1">AVERAGE(P548:OFFSET(P548,-$R$3+1,0))*$R$4*K548</f>
        <v>44.249999999999979</v>
      </c>
      <c r="S548" s="15">
        <f ca="1">AVERAGE(Q548:OFFSET(Q548,-$R$3+1,0))*$S$4*L548</f>
        <v>49.5</v>
      </c>
      <c r="T548" s="11" t="str">
        <f t="shared" ca="1" si="138"/>
        <v xml:space="preserve"> </v>
      </c>
      <c r="U548" s="11" t="str">
        <f t="shared" ca="1" si="139"/>
        <v>Sell</v>
      </c>
      <c r="V548" s="3">
        <f t="shared" ca="1" si="145"/>
        <v>-10</v>
      </c>
      <c r="W548" s="16">
        <f t="shared" ca="1" si="146"/>
        <v>8.9393939393939341</v>
      </c>
      <c r="X548" s="3">
        <f t="shared" ca="1" si="143"/>
        <v>7.24</v>
      </c>
      <c r="Y548" s="3">
        <f t="shared" ca="1" si="144"/>
        <v>7.5</v>
      </c>
      <c r="Z548" s="12" t="str">
        <f t="shared" ca="1" si="147"/>
        <v xml:space="preserve"> </v>
      </c>
      <c r="AA548" s="17" t="str">
        <f t="shared" ca="1" si="148"/>
        <v xml:space="preserve"> </v>
      </c>
      <c r="AB548" s="17" t="str">
        <f t="shared" ca="1" si="149"/>
        <v xml:space="preserve"> </v>
      </c>
      <c r="AC548" s="19">
        <f t="shared" ca="1" si="150"/>
        <v>16550.658461402374</v>
      </c>
    </row>
    <row r="549" spans="1:29" x14ac:dyDescent="0.25">
      <c r="A549" s="22">
        <v>36798</v>
      </c>
      <c r="B549">
        <v>7.67</v>
      </c>
      <c r="C549">
        <v>7.03</v>
      </c>
      <c r="D549">
        <v>7.55</v>
      </c>
      <c r="E549">
        <v>8.1</v>
      </c>
      <c r="F549">
        <v>7.35</v>
      </c>
      <c r="G549">
        <v>7.54</v>
      </c>
      <c r="H549">
        <f t="shared" si="135"/>
        <v>4.2817679558011079E-2</v>
      </c>
      <c r="I549">
        <f t="shared" si="136"/>
        <v>5.3333333333334121E-3</v>
      </c>
      <c r="J549">
        <f t="shared" si="142"/>
        <v>0.53170613657231081</v>
      </c>
      <c r="K549" s="2">
        <v>1</v>
      </c>
      <c r="L549" s="2">
        <v>1</v>
      </c>
      <c r="M549" s="6">
        <f ca="1">100*(D549-MIN(OFFSET(C549,-$M$3+1,0):C549))/(MAX(OFFSET(B549,-$M$3+1,0):B549)-MIN(OFFSET(C549,-$M$3+1,0):C549))</f>
        <v>91.666666666666657</v>
      </c>
      <c r="N549" s="6">
        <f ca="1">100*(G549-MIN(OFFSET(F549,-$M$3+1,0):F549))/(MAX(OFFSET(E549,-$M$3+1,0):E549)-MIN(OFFSET(F549,-$M$3+1,0):F549))</f>
        <v>66.863905325443795</v>
      </c>
      <c r="O549" s="6">
        <f t="shared" ca="1" si="137"/>
        <v>24.802761341222862</v>
      </c>
      <c r="P549" s="8">
        <f t="shared" si="140"/>
        <v>0.63999999999999968</v>
      </c>
      <c r="Q549" s="8">
        <f t="shared" si="141"/>
        <v>0.75</v>
      </c>
      <c r="R549" s="15">
        <f ca="1">AVERAGE(P549:OFFSET(P549,-$R$3+1,0))*$R$4*K549</f>
        <v>47.999999999999964</v>
      </c>
      <c r="S549" s="15">
        <f ca="1">AVERAGE(Q549:OFFSET(Q549,-$R$3+1,0))*$S$4*L549</f>
        <v>51.125</v>
      </c>
      <c r="T549" s="11" t="str">
        <f t="shared" ca="1" si="138"/>
        <v xml:space="preserve"> </v>
      </c>
      <c r="U549" s="11" t="str">
        <f t="shared" ca="1" si="139"/>
        <v>Sell</v>
      </c>
      <c r="V549" s="3">
        <f t="shared" ca="1" si="145"/>
        <v>-10</v>
      </c>
      <c r="W549" s="16">
        <f t="shared" ca="1" si="146"/>
        <v>8.9393939393939341</v>
      </c>
      <c r="X549" s="3">
        <f t="shared" ca="1" si="143"/>
        <v>7.24</v>
      </c>
      <c r="Y549" s="3">
        <f t="shared" ca="1" si="144"/>
        <v>7.5</v>
      </c>
      <c r="Z549" s="12">
        <f t="shared" ca="1" si="147"/>
        <v>-309.9999999999996</v>
      </c>
      <c r="AA549" s="17">
        <f t="shared" ca="1" si="148"/>
        <v>35.757575757575765</v>
      </c>
      <c r="AB549" s="17">
        <f t="shared" ca="1" si="149"/>
        <v>-274.24242424242385</v>
      </c>
      <c r="AC549" s="19">
        <f t="shared" ca="1" si="150"/>
        <v>16276.41603715995</v>
      </c>
    </row>
    <row r="550" spans="1:29" x14ac:dyDescent="0.25">
      <c r="A550" s="22">
        <v>36801</v>
      </c>
      <c r="B550">
        <v>7.86</v>
      </c>
      <c r="C550">
        <v>7.52</v>
      </c>
      <c r="D550">
        <v>7.77</v>
      </c>
      <c r="E550">
        <v>7.88</v>
      </c>
      <c r="F550">
        <v>7.57</v>
      </c>
      <c r="G550">
        <v>7.82</v>
      </c>
      <c r="H550">
        <f t="shared" si="135"/>
        <v>2.9139072847682135E-2</v>
      </c>
      <c r="I550">
        <f t="shared" si="136"/>
        <v>3.7135278514588865E-2</v>
      </c>
      <c r="J550">
        <f t="shared" si="142"/>
        <v>0.54598465076528746</v>
      </c>
      <c r="K550" s="2">
        <v>1</v>
      </c>
      <c r="L550" s="2">
        <v>1</v>
      </c>
      <c r="M550" s="6">
        <f ca="1">100*(D550-MIN(OFFSET(C550,-$M$3+1,0):C550))/(MAX(OFFSET(B550,-$M$3+1,0):B550)-MIN(OFFSET(C550,-$M$3+1,0):C550))</f>
        <v>93.793103448275815</v>
      </c>
      <c r="N550" s="6">
        <f ca="1">100*(G550-MIN(OFFSET(F550,-$M$3+1,0):F550))/(MAX(OFFSET(E550,-$M$3+1,0):E550)-MIN(OFFSET(F550,-$M$3+1,0):F550))</f>
        <v>72.000000000000057</v>
      </c>
      <c r="O550" s="6">
        <f t="shared" ca="1" si="137"/>
        <v>21.793103448275758</v>
      </c>
      <c r="P550" s="8">
        <f t="shared" si="140"/>
        <v>0.34000000000000075</v>
      </c>
      <c r="Q550" s="8">
        <f t="shared" si="141"/>
        <v>0.33999999999999986</v>
      </c>
      <c r="R550" s="15">
        <f ca="1">AVERAGE(P550:OFFSET(P550,-$R$3+1,0))*$R$4*K550</f>
        <v>44.999999999999972</v>
      </c>
      <c r="S550" s="15">
        <f ca="1">AVERAGE(Q550:OFFSET(Q550,-$R$3+1,0))*$S$4*L550</f>
        <v>50.625</v>
      </c>
      <c r="T550" s="11" t="str">
        <f t="shared" ca="1" si="138"/>
        <v xml:space="preserve"> </v>
      </c>
      <c r="U550" s="11" t="str">
        <f t="shared" ca="1" si="139"/>
        <v>Sell</v>
      </c>
      <c r="V550" s="3">
        <f t="shared" ca="1" si="145"/>
        <v>-10</v>
      </c>
      <c r="W550" s="16">
        <f t="shared" ca="1" si="146"/>
        <v>8.9393939393939341</v>
      </c>
      <c r="X550" s="3">
        <f t="shared" ca="1" si="143"/>
        <v>7.24</v>
      </c>
      <c r="Y550" s="3">
        <f t="shared" ca="1" si="144"/>
        <v>7.5</v>
      </c>
      <c r="Z550" s="12">
        <f t="shared" ca="1" si="147"/>
        <v>-219.99999999999974</v>
      </c>
      <c r="AA550" s="17">
        <f t="shared" ca="1" si="148"/>
        <v>250.30303030303037</v>
      </c>
      <c r="AB550" s="17">
        <f t="shared" ca="1" si="149"/>
        <v>30.303030303030624</v>
      </c>
      <c r="AC550" s="19">
        <f t="shared" ca="1" si="150"/>
        <v>16306.71906746298</v>
      </c>
    </row>
    <row r="551" spans="1:29" x14ac:dyDescent="0.25">
      <c r="A551" s="22">
        <v>36802</v>
      </c>
      <c r="B551">
        <v>8.41</v>
      </c>
      <c r="C551">
        <v>7.8</v>
      </c>
      <c r="D551">
        <v>8.2899999999999991</v>
      </c>
      <c r="E551">
        <v>8.66</v>
      </c>
      <c r="F551">
        <v>7.82</v>
      </c>
      <c r="G551">
        <v>8.44</v>
      </c>
      <c r="H551">
        <f t="shared" si="135"/>
        <v>6.6924066924066938E-2</v>
      </c>
      <c r="I551">
        <f t="shared" si="136"/>
        <v>7.9283887468030612E-2</v>
      </c>
      <c r="J551">
        <f t="shared" si="142"/>
        <v>0.58214314916449916</v>
      </c>
      <c r="K551" s="2">
        <v>1</v>
      </c>
      <c r="L551" s="2">
        <v>1</v>
      </c>
      <c r="M551" s="6">
        <f ca="1">100*(D551-MIN(OFFSET(C551,-$M$3+1,0):C551))/(MAX(OFFSET(B551,-$M$3+1,0):B551)-MIN(OFFSET(C551,-$M$3+1,0):C551))</f>
        <v>93.582887700534712</v>
      </c>
      <c r="N551" s="6">
        <f ca="1">100*(G551-MIN(OFFSET(F551,-$M$3+1,0):F551))/(MAX(OFFSET(E551,-$M$3+1,0):E551)-MIN(OFFSET(F551,-$M$3+1,0):F551))</f>
        <v>85.897435897435869</v>
      </c>
      <c r="O551" s="6">
        <f t="shared" ca="1" si="137"/>
        <v>7.685451803098843</v>
      </c>
      <c r="P551" s="8">
        <f t="shared" si="140"/>
        <v>0.64000000000000057</v>
      </c>
      <c r="Q551" s="8">
        <f t="shared" si="141"/>
        <v>0.83999999999999986</v>
      </c>
      <c r="R551" s="15">
        <f ca="1">AVERAGE(P551:OFFSET(P551,-$R$3+1,0))*$R$4*K551</f>
        <v>45.249999999999993</v>
      </c>
      <c r="S551" s="15">
        <f ca="1">AVERAGE(Q551:OFFSET(Q551,-$R$3+1,0))*$S$4*L551</f>
        <v>57.25</v>
      </c>
      <c r="T551" s="11" t="str">
        <f t="shared" ca="1" si="138"/>
        <v xml:space="preserve"> </v>
      </c>
      <c r="U551" s="11" t="str">
        <f t="shared" ca="1" si="139"/>
        <v>Sell</v>
      </c>
      <c r="V551" s="3">
        <f t="shared" ca="1" si="145"/>
        <v>-10</v>
      </c>
      <c r="W551" s="16">
        <f t="shared" ca="1" si="146"/>
        <v>8.9393939393939341</v>
      </c>
      <c r="X551" s="3">
        <f t="shared" ca="1" si="143"/>
        <v>7.24</v>
      </c>
      <c r="Y551" s="3">
        <f t="shared" ca="1" si="144"/>
        <v>7.5</v>
      </c>
      <c r="Z551" s="12">
        <f t="shared" ca="1" si="147"/>
        <v>-519.99999999999955</v>
      </c>
      <c r="AA551" s="17">
        <f t="shared" ca="1" si="148"/>
        <v>554.24242424242323</v>
      </c>
      <c r="AB551" s="17">
        <f t="shared" ca="1" si="149"/>
        <v>34.242424242423681</v>
      </c>
      <c r="AC551" s="19">
        <f t="shared" ca="1" si="150"/>
        <v>16340.961491705404</v>
      </c>
    </row>
    <row r="552" spans="1:29" x14ac:dyDescent="0.25">
      <c r="A552" s="22">
        <v>36803</v>
      </c>
      <c r="B552">
        <v>8.41</v>
      </c>
      <c r="C552">
        <v>7.92</v>
      </c>
      <c r="D552">
        <v>8.35</v>
      </c>
      <c r="E552">
        <v>8.91</v>
      </c>
      <c r="F552">
        <v>8.4700000000000006</v>
      </c>
      <c r="G552">
        <v>8.85</v>
      </c>
      <c r="H552">
        <f t="shared" si="135"/>
        <v>7.2376357056695984E-3</v>
      </c>
      <c r="I552">
        <f t="shared" si="136"/>
        <v>4.8578199052132787E-2</v>
      </c>
      <c r="J552">
        <f t="shared" si="142"/>
        <v>0.57310879971832362</v>
      </c>
      <c r="K552" s="2">
        <v>1</v>
      </c>
      <c r="L552" s="2">
        <v>1</v>
      </c>
      <c r="M552" s="6">
        <f ca="1">100*(D552-MIN(OFFSET(C552,-$M$3+1,0):C552))/(MAX(OFFSET(B552,-$M$3+1,0):B552)-MIN(OFFSET(C552,-$M$3+1,0):C552))</f>
        <v>96.629213483146032</v>
      </c>
      <c r="N552" s="6">
        <f ca="1">100*(G552-MIN(OFFSET(F552,-$M$3+1,0):F552))/(MAX(OFFSET(E552,-$M$3+1,0):E552)-MIN(OFFSET(F552,-$M$3+1,0):F552))</f>
        <v>96.685082872928149</v>
      </c>
      <c r="O552" s="6">
        <f t="shared" ca="1" si="137"/>
        <v>-5.5869389782117196E-2</v>
      </c>
      <c r="P552" s="8">
        <f t="shared" si="140"/>
        <v>0.49000000000000021</v>
      </c>
      <c r="Q552" s="8">
        <f t="shared" si="141"/>
        <v>0.47000000000000064</v>
      </c>
      <c r="R552" s="15">
        <f ca="1">AVERAGE(P552:OFFSET(P552,-$R$3+1,0))*$R$4*K552</f>
        <v>45.624999999999993</v>
      </c>
      <c r="S552" s="15">
        <f ca="1">AVERAGE(Q552:OFFSET(Q552,-$R$3+1,0))*$S$4*L552</f>
        <v>57.250000000000014</v>
      </c>
      <c r="T552" s="11" t="str">
        <f t="shared" ca="1" si="138"/>
        <v xml:space="preserve"> </v>
      </c>
      <c r="U552" s="11" t="str">
        <f t="shared" ca="1" si="139"/>
        <v>Exit</v>
      </c>
      <c r="V552" s="3">
        <f t="shared" ca="1" si="145"/>
        <v>-10</v>
      </c>
      <c r="W552" s="16">
        <f t="shared" ca="1" si="146"/>
        <v>8.9393939393939341</v>
      </c>
      <c r="X552" s="3">
        <f t="shared" ca="1" si="143"/>
        <v>7.24</v>
      </c>
      <c r="Y552" s="3">
        <f t="shared" ca="1" si="144"/>
        <v>7.5</v>
      </c>
      <c r="Z552" s="12">
        <f t="shared" ca="1" si="147"/>
        <v>-60.000000000000497</v>
      </c>
      <c r="AA552" s="17">
        <f t="shared" ca="1" si="148"/>
        <v>366.51515151515139</v>
      </c>
      <c r="AB552" s="17">
        <f t="shared" ca="1" si="149"/>
        <v>306.51515151515088</v>
      </c>
      <c r="AC552" s="19">
        <f t="shared" ca="1" si="150"/>
        <v>16647.476643220554</v>
      </c>
    </row>
    <row r="553" spans="1:29" x14ac:dyDescent="0.25">
      <c r="A553" s="22">
        <v>36804</v>
      </c>
      <c r="B553">
        <v>8.07</v>
      </c>
      <c r="C553">
        <v>6.41</v>
      </c>
      <c r="D553">
        <v>6.94</v>
      </c>
      <c r="E553">
        <v>8.85</v>
      </c>
      <c r="F553">
        <v>7.85</v>
      </c>
      <c r="G553">
        <v>8</v>
      </c>
      <c r="H553">
        <f t="shared" si="135"/>
        <v>-0.16886227544910171</v>
      </c>
      <c r="I553">
        <f t="shared" si="136"/>
        <v>-9.6045197740112997E-2</v>
      </c>
      <c r="J553">
        <f t="shared" si="142"/>
        <v>0.68927601208614997</v>
      </c>
      <c r="K553" s="2">
        <v>1</v>
      </c>
      <c r="L553" s="2">
        <v>1</v>
      </c>
      <c r="M553" s="6">
        <f ca="1">100*(D553-MIN(OFFSET(C553,-$M$3+1,0):C553))/(MAX(OFFSET(B553,-$M$3+1,0):B553)-MIN(OFFSET(C553,-$M$3+1,0):C553))</f>
        <v>26.500000000000014</v>
      </c>
      <c r="N553" s="6">
        <f ca="1">100*(G553-MIN(OFFSET(F553,-$M$3+1,0):F553))/(MAX(OFFSET(E553,-$M$3+1,0):E553)-MIN(OFFSET(F553,-$M$3+1,0):F553))</f>
        <v>49.723756906077348</v>
      </c>
      <c r="O553" s="6">
        <f t="shared" ca="1" si="137"/>
        <v>-23.223756906077334</v>
      </c>
      <c r="P553" s="8">
        <f t="shared" si="140"/>
        <v>1.9399999999999995</v>
      </c>
      <c r="Q553" s="8">
        <f t="shared" si="141"/>
        <v>1</v>
      </c>
      <c r="R553" s="15">
        <f ca="1">AVERAGE(P553:OFFSET(P553,-$R$3+1,0))*$R$4*K553</f>
        <v>64.875</v>
      </c>
      <c r="S553" s="15">
        <f ca="1">AVERAGE(Q553:OFFSET(Q553,-$R$3+1,0))*$S$4*L553</f>
        <v>60.750000000000007</v>
      </c>
      <c r="T553" s="11" t="str">
        <f t="shared" ca="1" si="138"/>
        <v>Buy</v>
      </c>
      <c r="U553" s="11" t="str">
        <f t="shared" ca="1" si="139"/>
        <v xml:space="preserve"> </v>
      </c>
      <c r="V553" s="3">
        <f t="shared" ca="1" si="145"/>
        <v>10</v>
      </c>
      <c r="W553" s="16">
        <f t="shared" ca="1" si="146"/>
        <v>-10.679012345679011</v>
      </c>
      <c r="X553" s="3">
        <f t="shared" ca="1" si="143"/>
        <v>6.94</v>
      </c>
      <c r="Y553" s="3">
        <f t="shared" ca="1" si="144"/>
        <v>8</v>
      </c>
      <c r="Z553" s="12">
        <f t="shared" ca="1" si="147"/>
        <v>1409.9999999999993</v>
      </c>
      <c r="AA553" s="17">
        <f t="shared" ca="1" si="148"/>
        <v>-759.84848484848408</v>
      </c>
      <c r="AB553" s="17">
        <f t="shared" ca="1" si="149"/>
        <v>650.15151515151524</v>
      </c>
      <c r="AC553" s="19">
        <f t="shared" ca="1" si="150"/>
        <v>17297.62815837207</v>
      </c>
    </row>
    <row r="554" spans="1:29" x14ac:dyDescent="0.25">
      <c r="A554" s="22">
        <v>36805</v>
      </c>
      <c r="B554">
        <v>7.24</v>
      </c>
      <c r="C554">
        <v>6.81</v>
      </c>
      <c r="D554">
        <v>7.21</v>
      </c>
      <c r="E554">
        <v>8.6</v>
      </c>
      <c r="F554">
        <v>7.85</v>
      </c>
      <c r="G554">
        <v>7.85</v>
      </c>
      <c r="H554">
        <f t="shared" si="135"/>
        <v>3.8904899135446591E-2</v>
      </c>
      <c r="I554">
        <f t="shared" si="136"/>
        <v>-1.8750000000000044E-2</v>
      </c>
      <c r="J554">
        <f t="shared" si="142"/>
        <v>0.66438366934190751</v>
      </c>
      <c r="K554" s="2">
        <v>1</v>
      </c>
      <c r="L554" s="2">
        <v>1</v>
      </c>
      <c r="M554" s="6">
        <f ca="1">100*(D554-MIN(OFFSET(C554,-$M$3+1,0):C554))/(MAX(OFFSET(B554,-$M$3+1,0):B554)-MIN(OFFSET(C554,-$M$3+1,0):C554))</f>
        <v>39.999999999999993</v>
      </c>
      <c r="N554" s="6">
        <f ca="1">100*(G554-MIN(OFFSET(F554,-$M$3+1,0):F554))/(MAX(OFFSET(E554,-$M$3+1,0):E554)-MIN(OFFSET(F554,-$M$3+1,0):F554))</f>
        <v>32.051282051282044</v>
      </c>
      <c r="O554" s="6">
        <f t="shared" ca="1" si="137"/>
        <v>7.9487179487179489</v>
      </c>
      <c r="P554" s="8">
        <f t="shared" si="140"/>
        <v>0.4300000000000006</v>
      </c>
      <c r="Q554" s="8">
        <f t="shared" si="141"/>
        <v>0.75</v>
      </c>
      <c r="R554" s="15">
        <f ca="1">AVERAGE(P554:OFFSET(P554,-$R$3+1,0))*$R$4*K554</f>
        <v>66.875</v>
      </c>
      <c r="S554" s="15">
        <f ca="1">AVERAGE(Q554:OFFSET(Q554,-$R$3+1,0))*$S$4*L554</f>
        <v>66.625000000000014</v>
      </c>
      <c r="T554" s="11" t="str">
        <f t="shared" ca="1" si="138"/>
        <v>Exit</v>
      </c>
      <c r="U554" s="11" t="str">
        <f t="shared" ca="1" si="139"/>
        <v xml:space="preserve"> </v>
      </c>
      <c r="V554" s="3">
        <f t="shared" ca="1" si="145"/>
        <v>10</v>
      </c>
      <c r="W554" s="16">
        <f t="shared" ca="1" si="146"/>
        <v>-10.679012345679011</v>
      </c>
      <c r="X554" s="3">
        <f t="shared" ca="1" si="143"/>
        <v>6.94</v>
      </c>
      <c r="Y554" s="3">
        <f t="shared" ca="1" si="144"/>
        <v>8</v>
      </c>
      <c r="Z554" s="12">
        <f t="shared" ca="1" si="147"/>
        <v>269.99999999999955</v>
      </c>
      <c r="AA554" s="17">
        <f t="shared" ca="1" si="148"/>
        <v>160.18518518518553</v>
      </c>
      <c r="AB554" s="17">
        <f t="shared" ca="1" si="149"/>
        <v>430.18518518518511</v>
      </c>
      <c r="AC554" s="19">
        <f t="shared" ca="1" si="150"/>
        <v>17727.813343557256</v>
      </c>
    </row>
    <row r="555" spans="1:29" x14ac:dyDescent="0.25">
      <c r="A555" s="22">
        <v>36808</v>
      </c>
      <c r="B555">
        <v>8.3800000000000008</v>
      </c>
      <c r="C555">
        <v>7.27</v>
      </c>
      <c r="D555">
        <v>8.3800000000000008</v>
      </c>
      <c r="E555">
        <v>8.6300000000000008</v>
      </c>
      <c r="F555">
        <v>7.97</v>
      </c>
      <c r="G555">
        <v>8.35</v>
      </c>
      <c r="H555">
        <f t="shared" si="135"/>
        <v>0.16227461858529835</v>
      </c>
      <c r="I555">
        <f t="shared" si="136"/>
        <v>6.3694267515923553E-2</v>
      </c>
      <c r="J555">
        <f t="shared" si="142"/>
        <v>0.65614700571968232</v>
      </c>
      <c r="K555" s="2">
        <v>1</v>
      </c>
      <c r="L555" s="2">
        <v>1</v>
      </c>
      <c r="M555" s="6">
        <f ca="1">100*(D555-MIN(OFFSET(C555,-$M$3+1,0):C555))/(MAX(OFFSET(B555,-$M$3+1,0):B555)-MIN(OFFSET(C555,-$M$3+1,0):C555))</f>
        <v>98.500000000000028</v>
      </c>
      <c r="N555" s="6">
        <f ca="1">100*(G555-MIN(OFFSET(F555,-$M$3+1,0):F555))/(MAX(OFFSET(E555,-$M$3+1,0):E555)-MIN(OFFSET(F555,-$M$3+1,0):F555))</f>
        <v>58.208955223880558</v>
      </c>
      <c r="O555" s="6">
        <f t="shared" ca="1" si="137"/>
        <v>40.29104477611947</v>
      </c>
      <c r="P555" s="8">
        <f t="shared" si="140"/>
        <v>1.1700000000000008</v>
      </c>
      <c r="Q555" s="8">
        <f t="shared" si="141"/>
        <v>0.78000000000000114</v>
      </c>
      <c r="R555" s="15">
        <f ca="1">AVERAGE(P555:OFFSET(P555,-$R$3+1,0))*$R$4*K555</f>
        <v>76.125000000000014</v>
      </c>
      <c r="S555" s="15">
        <f ca="1">AVERAGE(Q555:OFFSET(Q555,-$R$3+1,0))*$S$4*L555</f>
        <v>69.375000000000014</v>
      </c>
      <c r="T555" s="11" t="str">
        <f t="shared" ca="1" si="138"/>
        <v xml:space="preserve"> </v>
      </c>
      <c r="U555" s="11" t="str">
        <f t="shared" ca="1" si="139"/>
        <v>Sell</v>
      </c>
      <c r="V555" s="3">
        <f t="shared" ca="1" si="145"/>
        <v>-10</v>
      </c>
      <c r="W555" s="16">
        <f t="shared" ca="1" si="146"/>
        <v>10.972972972972972</v>
      </c>
      <c r="X555" s="3" t="str">
        <f t="shared" ca="1" si="143"/>
        <v xml:space="preserve"> </v>
      </c>
      <c r="Y555" s="3" t="str">
        <f t="shared" ca="1" si="144"/>
        <v xml:space="preserve"> </v>
      </c>
      <c r="Z555" s="12">
        <f t="shared" ca="1" si="147"/>
        <v>1170.0000000000009</v>
      </c>
      <c r="AA555" s="17">
        <f t="shared" ca="1" si="148"/>
        <v>-533.95061728395058</v>
      </c>
      <c r="AB555" s="17">
        <f t="shared" ca="1" si="149"/>
        <v>636.04938271605033</v>
      </c>
      <c r="AC555" s="19">
        <f t="shared" ca="1" si="150"/>
        <v>18363.862726273306</v>
      </c>
    </row>
    <row r="556" spans="1:29" x14ac:dyDescent="0.25">
      <c r="A556" s="22">
        <v>36809</v>
      </c>
      <c r="B556">
        <v>8.44</v>
      </c>
      <c r="C556">
        <v>7.86</v>
      </c>
      <c r="D556">
        <v>8.1</v>
      </c>
      <c r="E556">
        <v>8.44</v>
      </c>
      <c r="F556">
        <v>7.75</v>
      </c>
      <c r="G556">
        <v>7.82</v>
      </c>
      <c r="H556">
        <f t="shared" si="135"/>
        <v>-3.341288782816243E-2</v>
      </c>
      <c r="I556">
        <f t="shared" si="136"/>
        <v>-6.347305389221547E-2</v>
      </c>
      <c r="J556">
        <f t="shared" si="142"/>
        <v>0.73792530471389539</v>
      </c>
      <c r="K556" s="2">
        <v>1</v>
      </c>
      <c r="L556" s="2">
        <v>1</v>
      </c>
      <c r="M556" s="6">
        <f ca="1">100*(D556-MIN(OFFSET(C556,-$M$3+1,0):C556))/(MAX(OFFSET(B556,-$M$3+1,0):B556)-MIN(OFFSET(C556,-$M$3+1,0):C556))</f>
        <v>83.251231527093594</v>
      </c>
      <c r="N556" s="6">
        <f ca="1">100*(G556-MIN(OFFSET(F556,-$M$3+1,0):F556))/(MAX(OFFSET(E556,-$M$3+1,0):E556)-MIN(OFFSET(F556,-$M$3+1,0):F556))</f>
        <v>6.0344827586207135</v>
      </c>
      <c r="O556" s="6">
        <f t="shared" ca="1" si="137"/>
        <v>77.216748768472883</v>
      </c>
      <c r="P556" s="8">
        <f t="shared" si="140"/>
        <v>0.57999999999999918</v>
      </c>
      <c r="Q556" s="8">
        <f t="shared" si="141"/>
        <v>0.6899999999999995</v>
      </c>
      <c r="R556" s="15">
        <f ca="1">AVERAGE(P556:OFFSET(P556,-$R$3+1,0))*$R$4*K556</f>
        <v>77.875000000000014</v>
      </c>
      <c r="S556" s="15">
        <f ca="1">AVERAGE(Q556:OFFSET(Q556,-$R$3+1,0))*$S$4*L556</f>
        <v>70.250000000000014</v>
      </c>
      <c r="T556" s="11" t="str">
        <f t="shared" ca="1" si="138"/>
        <v xml:space="preserve"> </v>
      </c>
      <c r="U556" s="11" t="str">
        <f t="shared" ca="1" si="139"/>
        <v>Sell</v>
      </c>
      <c r="V556" s="3">
        <f t="shared" ca="1" si="145"/>
        <v>-10</v>
      </c>
      <c r="W556" s="16">
        <f t="shared" ca="1" si="146"/>
        <v>10.972972972972972</v>
      </c>
      <c r="X556" s="3">
        <f t="shared" ca="1" si="143"/>
        <v>8.1</v>
      </c>
      <c r="Y556" s="3">
        <f t="shared" ca="1" si="144"/>
        <v>7.82</v>
      </c>
      <c r="Z556" s="12">
        <f t="shared" ca="1" si="147"/>
        <v>280.00000000000114</v>
      </c>
      <c r="AA556" s="17">
        <f t="shared" ca="1" si="148"/>
        <v>-581.56756756756681</v>
      </c>
      <c r="AB556" s="17">
        <f t="shared" ca="1" si="149"/>
        <v>-301.56756756756567</v>
      </c>
      <c r="AC556" s="19">
        <f t="shared" ca="1" si="150"/>
        <v>18062.29515870574</v>
      </c>
    </row>
    <row r="557" spans="1:29" x14ac:dyDescent="0.25">
      <c r="A557" s="22">
        <v>36810</v>
      </c>
      <c r="B557">
        <v>8.1999999999999993</v>
      </c>
      <c r="C557">
        <v>7.67</v>
      </c>
      <c r="D557">
        <v>7.95</v>
      </c>
      <c r="E557">
        <v>8</v>
      </c>
      <c r="F557">
        <v>7.35</v>
      </c>
      <c r="G557">
        <v>7.35</v>
      </c>
      <c r="H557">
        <f t="shared" si="135"/>
        <v>-1.851851851851849E-2</v>
      </c>
      <c r="I557">
        <f t="shared" si="136"/>
        <v>-6.0102301790281421E-2</v>
      </c>
      <c r="J557">
        <f t="shared" si="142"/>
        <v>0.73927722803577667</v>
      </c>
      <c r="K557" s="2">
        <v>1</v>
      </c>
      <c r="L557" s="2">
        <v>1</v>
      </c>
      <c r="M557" s="6">
        <f ca="1">100*(D557-MIN(OFFSET(C557,-$M$3+1,0):C557))/(MAX(OFFSET(B557,-$M$3+1,0):B557)-MIN(OFFSET(C557,-$M$3+1,0):C557))</f>
        <v>75.862068965517267</v>
      </c>
      <c r="N557" s="6">
        <f ca="1">100*(G557-MIN(OFFSET(F557,-$M$3+1,0):F557))/(MAX(OFFSET(E557,-$M$3+1,0):E557)-MIN(OFFSET(F557,-$M$3+1,0):F557))</f>
        <v>0</v>
      </c>
      <c r="O557" s="6">
        <f t="shared" ca="1" si="137"/>
        <v>75.862068965517267</v>
      </c>
      <c r="P557" s="8">
        <f t="shared" si="140"/>
        <v>0.52999999999999936</v>
      </c>
      <c r="Q557" s="8">
        <f t="shared" si="141"/>
        <v>0.65000000000000036</v>
      </c>
      <c r="R557" s="15">
        <f ca="1">AVERAGE(P557:OFFSET(P557,-$R$3+1,0))*$R$4*K557</f>
        <v>76.500000000000014</v>
      </c>
      <c r="S557" s="15">
        <f ca="1">AVERAGE(Q557:OFFSET(Q557,-$R$3+1,0))*$S$4*L557</f>
        <v>69.000000000000014</v>
      </c>
      <c r="T557" s="11" t="str">
        <f t="shared" ca="1" si="138"/>
        <v xml:space="preserve"> </v>
      </c>
      <c r="U557" s="11" t="str">
        <f t="shared" ca="1" si="139"/>
        <v>Sell</v>
      </c>
      <c r="V557" s="3">
        <f t="shared" ca="1" si="145"/>
        <v>-10</v>
      </c>
      <c r="W557" s="16">
        <f t="shared" ca="1" si="146"/>
        <v>10.972972972972972</v>
      </c>
      <c r="X557" s="3">
        <f t="shared" ca="1" si="143"/>
        <v>8.1</v>
      </c>
      <c r="Y557" s="3">
        <f t="shared" ca="1" si="144"/>
        <v>7.82</v>
      </c>
      <c r="Z557" s="12">
        <f t="shared" ca="1" si="147"/>
        <v>149.99999999999946</v>
      </c>
      <c r="AA557" s="17">
        <f t="shared" ca="1" si="148"/>
        <v>-515.72972972973037</v>
      </c>
      <c r="AB557" s="17">
        <f t="shared" ca="1" si="149"/>
        <v>-365.72972972973093</v>
      </c>
      <c r="AC557" s="19">
        <f t="shared" ca="1" si="150"/>
        <v>17696.56542897601</v>
      </c>
    </row>
    <row r="558" spans="1:29" x14ac:dyDescent="0.25">
      <c r="A558" s="22">
        <v>36811</v>
      </c>
      <c r="B558">
        <v>7.98</v>
      </c>
      <c r="C558">
        <v>7.31</v>
      </c>
      <c r="D558">
        <v>7.55</v>
      </c>
      <c r="E558">
        <v>7.35</v>
      </c>
      <c r="F558">
        <v>6.6</v>
      </c>
      <c r="G558">
        <v>6.82</v>
      </c>
      <c r="H558">
        <f t="shared" si="135"/>
        <v>-5.031446540880502E-2</v>
      </c>
      <c r="I558">
        <f t="shared" si="136"/>
        <v>-7.2108843537414868E-2</v>
      </c>
      <c r="J558">
        <f t="shared" si="142"/>
        <v>0.74425946327277881</v>
      </c>
      <c r="K558" s="2">
        <v>1</v>
      </c>
      <c r="L558" s="2">
        <v>1</v>
      </c>
      <c r="M558" s="6">
        <f ca="1">100*(D558-MIN(OFFSET(C558,-$M$3+1,0):C558))/(MAX(OFFSET(B558,-$M$3+1,0):B558)-MIN(OFFSET(C558,-$M$3+1,0):C558))</f>
        <v>56.157635467980299</v>
      </c>
      <c r="N558" s="6">
        <f ca="1">100*(G558-MIN(OFFSET(F558,-$M$3+1,0):F558))/(MAX(OFFSET(E558,-$M$3+1,0):E558)-MIN(OFFSET(F558,-$M$3+1,0):F558))</f>
        <v>9.777777777777807</v>
      </c>
      <c r="O558" s="6">
        <f t="shared" ca="1" si="137"/>
        <v>46.379857690202492</v>
      </c>
      <c r="P558" s="8">
        <f t="shared" si="140"/>
        <v>0.67000000000000082</v>
      </c>
      <c r="Q558" s="8">
        <f t="shared" si="141"/>
        <v>0.75</v>
      </c>
      <c r="R558" s="15">
        <f ca="1">AVERAGE(P558:OFFSET(P558,-$R$3+1,0))*$R$4*K558</f>
        <v>80.625000000000014</v>
      </c>
      <c r="S558" s="15">
        <f ca="1">AVERAGE(Q558:OFFSET(Q558,-$R$3+1,0))*$S$4*L558</f>
        <v>74.125000000000014</v>
      </c>
      <c r="T558" s="11" t="str">
        <f t="shared" ca="1" si="138"/>
        <v xml:space="preserve"> </v>
      </c>
      <c r="U558" s="11" t="str">
        <f t="shared" ca="1" si="139"/>
        <v>Sell</v>
      </c>
      <c r="V558" s="3">
        <f t="shared" ca="1" si="145"/>
        <v>-10</v>
      </c>
      <c r="W558" s="16">
        <f t="shared" ca="1" si="146"/>
        <v>10.972972972972972</v>
      </c>
      <c r="X558" s="3">
        <f t="shared" ca="1" si="143"/>
        <v>8.1</v>
      </c>
      <c r="Y558" s="3">
        <f t="shared" ca="1" si="144"/>
        <v>7.82</v>
      </c>
      <c r="Z558" s="12">
        <f t="shared" ca="1" si="147"/>
        <v>400.00000000000034</v>
      </c>
      <c r="AA558" s="17">
        <f t="shared" ca="1" si="148"/>
        <v>-581.56756756756681</v>
      </c>
      <c r="AB558" s="17">
        <f t="shared" ca="1" si="149"/>
        <v>-181.56756756756647</v>
      </c>
      <c r="AC558" s="19">
        <f t="shared" ca="1" si="150"/>
        <v>17514.997861408443</v>
      </c>
    </row>
    <row r="559" spans="1:29" x14ac:dyDescent="0.25">
      <c r="A559" s="22">
        <v>36812</v>
      </c>
      <c r="B559">
        <v>7.52</v>
      </c>
      <c r="C559">
        <v>6.94</v>
      </c>
      <c r="D559">
        <v>6.97</v>
      </c>
      <c r="E559">
        <v>6.72</v>
      </c>
      <c r="F559">
        <v>6.44</v>
      </c>
      <c r="G559">
        <v>6.57</v>
      </c>
      <c r="H559">
        <f t="shared" si="135"/>
        <v>-7.6821192052980103E-2</v>
      </c>
      <c r="I559">
        <f t="shared" si="136"/>
        <v>-3.665689149560114E-2</v>
      </c>
      <c r="J559">
        <f t="shared" si="142"/>
        <v>0.75069142343498596</v>
      </c>
      <c r="K559" s="2">
        <v>1</v>
      </c>
      <c r="L559" s="2">
        <v>1</v>
      </c>
      <c r="M559" s="6">
        <f ca="1">100*(D559-MIN(OFFSET(C559,-$M$3+1,0):C559))/(MAX(OFFSET(B559,-$M$3+1,0):B559)-MIN(OFFSET(C559,-$M$3+1,0):C559))</f>
        <v>9.8159509202454078</v>
      </c>
      <c r="N559" s="6">
        <f ca="1">100*(G559-MIN(OFFSET(F559,-$M$3+1,0):F559))/(MAX(OFFSET(E559,-$M$3+1,0):E559)-MIN(OFFSET(F559,-$M$3+1,0):F559))</f>
        <v>5.9360730593607247</v>
      </c>
      <c r="O559" s="6">
        <f t="shared" ca="1" si="137"/>
        <v>3.8798778608846831</v>
      </c>
      <c r="P559" s="8">
        <f t="shared" si="140"/>
        <v>0.60999999999999943</v>
      </c>
      <c r="Q559" s="8">
        <f t="shared" si="141"/>
        <v>0.37999999999999989</v>
      </c>
      <c r="R559" s="15">
        <f ca="1">AVERAGE(P559:OFFSET(P559,-$R$3+1,0))*$R$4*K559</f>
        <v>80.25</v>
      </c>
      <c r="S559" s="15">
        <f ca="1">AVERAGE(Q559:OFFSET(Q559,-$R$3+1,0))*$S$4*L559</f>
        <v>68.375000000000014</v>
      </c>
      <c r="T559" s="11" t="str">
        <f t="shared" ca="1" si="138"/>
        <v xml:space="preserve"> </v>
      </c>
      <c r="U559" s="11" t="str">
        <f t="shared" ca="1" si="139"/>
        <v>Sell</v>
      </c>
      <c r="V559" s="3">
        <f t="shared" ca="1" si="145"/>
        <v>-10</v>
      </c>
      <c r="W559" s="16">
        <f t="shared" ca="1" si="146"/>
        <v>10.972972972972972</v>
      </c>
      <c r="X559" s="3">
        <f t="shared" ca="1" si="143"/>
        <v>8.1</v>
      </c>
      <c r="Y559" s="3">
        <f t="shared" ca="1" si="144"/>
        <v>7.82</v>
      </c>
      <c r="Z559" s="12">
        <f t="shared" ca="1" si="147"/>
        <v>580.00000000000011</v>
      </c>
      <c r="AA559" s="17">
        <f t="shared" ca="1" si="148"/>
        <v>-274.32432432432432</v>
      </c>
      <c r="AB559" s="17">
        <f t="shared" ca="1" si="149"/>
        <v>305.67567567567579</v>
      </c>
      <c r="AC559" s="19">
        <f t="shared" ca="1" si="150"/>
        <v>17820.67353708412</v>
      </c>
    </row>
    <row r="560" spans="1:29" x14ac:dyDescent="0.25">
      <c r="A560" s="22">
        <v>36815</v>
      </c>
      <c r="B560">
        <v>7.46</v>
      </c>
      <c r="C560">
        <v>6.97</v>
      </c>
      <c r="D560">
        <v>7.34</v>
      </c>
      <c r="E560">
        <v>7.54</v>
      </c>
      <c r="F560">
        <v>6.35</v>
      </c>
      <c r="G560">
        <v>7.35</v>
      </c>
      <c r="H560">
        <f t="shared" si="135"/>
        <v>5.3084648493543884E-2</v>
      </c>
      <c r="I560">
        <f t="shared" si="136"/>
        <v>0.11872146118721449</v>
      </c>
      <c r="J560">
        <f t="shared" si="142"/>
        <v>0.70765905450952049</v>
      </c>
      <c r="K560" s="2">
        <v>1</v>
      </c>
      <c r="L560" s="2">
        <v>1</v>
      </c>
      <c r="M560" s="6">
        <f ca="1">100*(D560-MIN(OFFSET(C560,-$M$3+1,0):C560))/(MAX(OFFSET(B560,-$M$3+1,0):B560)-MIN(OFFSET(C560,-$M$3+1,0):C560))</f>
        <v>26.666666666666643</v>
      </c>
      <c r="N560" s="6">
        <f ca="1">100*(G560-MIN(OFFSET(F560,-$M$3+1,0):F560))/(MAX(OFFSET(E560,-$M$3+1,0):E560)-MIN(OFFSET(F560,-$M$3+1,0):F560))</f>
        <v>43.859649122806992</v>
      </c>
      <c r="O560" s="6">
        <f t="shared" ca="1" si="137"/>
        <v>-17.192982456140349</v>
      </c>
      <c r="P560" s="8">
        <f t="shared" si="140"/>
        <v>0.49000000000000021</v>
      </c>
      <c r="Q560" s="8">
        <f t="shared" si="141"/>
        <v>1.1900000000000004</v>
      </c>
      <c r="R560" s="15">
        <f ca="1">AVERAGE(P560:OFFSET(P560,-$R$3+1,0))*$R$4*K560</f>
        <v>80.25</v>
      </c>
      <c r="S560" s="15">
        <f ca="1">AVERAGE(Q560:OFFSET(Q560,-$R$3+1,0))*$S$4*L560</f>
        <v>77.375000000000014</v>
      </c>
      <c r="T560" s="11" t="str">
        <f t="shared" ca="1" si="138"/>
        <v xml:space="preserve"> </v>
      </c>
      <c r="U560" s="11" t="str">
        <f t="shared" ca="1" si="139"/>
        <v>Exit</v>
      </c>
      <c r="V560" s="3">
        <f t="shared" ca="1" si="145"/>
        <v>-10</v>
      </c>
      <c r="W560" s="16">
        <f t="shared" ca="1" si="146"/>
        <v>10.972972972972972</v>
      </c>
      <c r="X560" s="3">
        <f t="shared" ca="1" si="143"/>
        <v>8.1</v>
      </c>
      <c r="Y560" s="3">
        <f t="shared" ca="1" si="144"/>
        <v>7.82</v>
      </c>
      <c r="Z560" s="12">
        <f t="shared" ca="1" si="147"/>
        <v>-370.00000000000011</v>
      </c>
      <c r="AA560" s="17">
        <f t="shared" ca="1" si="148"/>
        <v>855.89189189189108</v>
      </c>
      <c r="AB560" s="17">
        <f t="shared" ca="1" si="149"/>
        <v>485.89189189189096</v>
      </c>
      <c r="AC560" s="19">
        <f t="shared" ca="1" si="150"/>
        <v>18306.56542897601</v>
      </c>
    </row>
    <row r="561" spans="1:29" x14ac:dyDescent="0.25">
      <c r="A561" s="22">
        <v>36816</v>
      </c>
      <c r="B561">
        <v>7.55</v>
      </c>
      <c r="C561">
        <v>7.27</v>
      </c>
      <c r="D561">
        <v>7.31</v>
      </c>
      <c r="E561">
        <v>7.38</v>
      </c>
      <c r="F561">
        <v>6.94</v>
      </c>
      <c r="G561">
        <v>7.04</v>
      </c>
      <c r="H561">
        <f t="shared" si="135"/>
        <v>-4.0871934604904681E-3</v>
      </c>
      <c r="I561">
        <f t="shared" si="136"/>
        <v>-4.2176870748299233E-2</v>
      </c>
      <c r="J561">
        <f t="shared" si="142"/>
        <v>0.70468978243702474</v>
      </c>
      <c r="K561" s="2">
        <v>1</v>
      </c>
      <c r="L561" s="2">
        <v>1</v>
      </c>
      <c r="M561" s="6">
        <f ca="1">100*(D561-MIN(OFFSET(C561,-$M$3+1,0):C561))/(MAX(OFFSET(B561,-$M$3+1,0):B561)-MIN(OFFSET(C561,-$M$3+1,0):C561))</f>
        <v>24.666666666666629</v>
      </c>
      <c r="N561" s="6">
        <f ca="1">100*(G561-MIN(OFFSET(F561,-$M$3+1,0):F561))/(MAX(OFFSET(E561,-$M$3+1,0):E561)-MIN(OFFSET(F561,-$M$3+1,0):F561))</f>
        <v>33.014354066985668</v>
      </c>
      <c r="O561" s="6">
        <f t="shared" ca="1" si="137"/>
        <v>-8.3476874003190389</v>
      </c>
      <c r="P561" s="8">
        <f t="shared" si="140"/>
        <v>0.28000000000000025</v>
      </c>
      <c r="Q561" s="8">
        <f t="shared" si="141"/>
        <v>0.4399999999999995</v>
      </c>
      <c r="R561" s="15">
        <f ca="1">AVERAGE(P561:OFFSET(P561,-$R$3+1,0))*$R$4*K561</f>
        <v>59.500000000000007</v>
      </c>
      <c r="S561" s="15">
        <f ca="1">AVERAGE(Q561:OFFSET(Q561,-$R$3+1,0))*$S$4*L561</f>
        <v>70.375000000000014</v>
      </c>
      <c r="T561" s="11" t="str">
        <f t="shared" ca="1" si="138"/>
        <v xml:space="preserve"> </v>
      </c>
      <c r="U561" s="11" t="str">
        <f t="shared" ca="1" si="139"/>
        <v xml:space="preserve"> </v>
      </c>
      <c r="V561" s="3" t="str">
        <f t="shared" ca="1" si="145"/>
        <v xml:space="preserve"> </v>
      </c>
      <c r="W561" s="16" t="str">
        <f t="shared" ca="1" si="146"/>
        <v xml:space="preserve"> </v>
      </c>
      <c r="X561" s="3" t="str">
        <f t="shared" ca="1" si="143"/>
        <v xml:space="preserve"> </v>
      </c>
      <c r="Y561" s="3" t="str">
        <f t="shared" ca="1" si="144"/>
        <v xml:space="preserve"> </v>
      </c>
      <c r="Z561" s="12" t="str">
        <f t="shared" ca="1" si="147"/>
        <v xml:space="preserve"> </v>
      </c>
      <c r="AA561" s="17" t="str">
        <f t="shared" ca="1" si="148"/>
        <v xml:space="preserve"> </v>
      </c>
      <c r="AB561" s="17" t="str">
        <f t="shared" ca="1" si="149"/>
        <v xml:space="preserve"> </v>
      </c>
      <c r="AC561" s="19">
        <f t="shared" ca="1" si="150"/>
        <v>18306.56542897601</v>
      </c>
    </row>
    <row r="562" spans="1:29" x14ac:dyDescent="0.25">
      <c r="A562" s="22">
        <v>36817</v>
      </c>
      <c r="B562">
        <v>7.24</v>
      </c>
      <c r="C562">
        <v>6.75</v>
      </c>
      <c r="D562">
        <v>7.12</v>
      </c>
      <c r="E562">
        <v>7.07</v>
      </c>
      <c r="F562">
        <v>6.57</v>
      </c>
      <c r="G562">
        <v>6.6</v>
      </c>
      <c r="H562">
        <f t="shared" si="135"/>
        <v>-2.5991792065663377E-2</v>
      </c>
      <c r="I562">
        <f t="shared" si="136"/>
        <v>-6.25E-2</v>
      </c>
      <c r="J562">
        <f t="shared" si="142"/>
        <v>0.71118799741470817</v>
      </c>
      <c r="K562" s="2">
        <v>1</v>
      </c>
      <c r="L562" s="2">
        <v>1</v>
      </c>
      <c r="M562" s="6">
        <f ca="1">100*(D562-MIN(OFFSET(C562,-$M$3+1,0):C562))/(MAX(OFFSET(B562,-$M$3+1,0):B562)-MIN(OFFSET(C562,-$M$3+1,0):C562))</f>
        <v>25.517241379310367</v>
      </c>
      <c r="N562" s="6">
        <f ca="1">100*(G562-MIN(OFFSET(F562,-$M$3+1,0):F562))/(MAX(OFFSET(E562,-$M$3+1,0):E562)-MIN(OFFSET(F562,-$M$3+1,0):F562))</f>
        <v>15.151515151515149</v>
      </c>
      <c r="O562" s="6">
        <f t="shared" ca="1" si="137"/>
        <v>10.365726227795218</v>
      </c>
      <c r="P562" s="8">
        <f t="shared" si="140"/>
        <v>0.55999999999999961</v>
      </c>
      <c r="Q562" s="8">
        <f t="shared" si="141"/>
        <v>0.5</v>
      </c>
      <c r="R562" s="15">
        <f ca="1">AVERAGE(P562:OFFSET(P562,-$R$3+1,0))*$R$4*K562</f>
        <v>61.124999999999993</v>
      </c>
      <c r="S562" s="15">
        <f ca="1">AVERAGE(Q562:OFFSET(Q562,-$R$3+1,0))*$S$4*L562</f>
        <v>67.250000000000014</v>
      </c>
      <c r="T562" s="11" t="str">
        <f t="shared" ca="1" si="138"/>
        <v xml:space="preserve"> </v>
      </c>
      <c r="U562" s="11" t="str">
        <f t="shared" ca="1" si="139"/>
        <v xml:space="preserve"> </v>
      </c>
      <c r="V562" s="3" t="str">
        <f t="shared" ca="1" si="145"/>
        <v xml:space="preserve"> </v>
      </c>
      <c r="W562" s="16" t="str">
        <f t="shared" ca="1" si="146"/>
        <v xml:space="preserve"> </v>
      </c>
      <c r="X562" s="3" t="str">
        <f t="shared" ca="1" si="143"/>
        <v xml:space="preserve"> </v>
      </c>
      <c r="Y562" s="3" t="str">
        <f t="shared" ca="1" si="144"/>
        <v xml:space="preserve"> </v>
      </c>
      <c r="Z562" s="12" t="str">
        <f t="shared" ca="1" si="147"/>
        <v xml:space="preserve"> </v>
      </c>
      <c r="AA562" s="17" t="str">
        <f t="shared" ca="1" si="148"/>
        <v xml:space="preserve"> </v>
      </c>
      <c r="AB562" s="17" t="str">
        <f t="shared" ca="1" si="149"/>
        <v xml:space="preserve"> </v>
      </c>
      <c r="AC562" s="19">
        <f t="shared" ca="1" si="150"/>
        <v>18306.56542897601</v>
      </c>
    </row>
    <row r="563" spans="1:29" x14ac:dyDescent="0.25">
      <c r="A563" s="22">
        <v>36818</v>
      </c>
      <c r="B563">
        <v>7.64</v>
      </c>
      <c r="C563">
        <v>7</v>
      </c>
      <c r="D563">
        <v>7.55</v>
      </c>
      <c r="E563">
        <v>7.07</v>
      </c>
      <c r="F563">
        <v>6.66</v>
      </c>
      <c r="G563">
        <v>6.94</v>
      </c>
      <c r="H563">
        <f t="shared" si="135"/>
        <v>6.039325842696619E-2</v>
      </c>
      <c r="I563">
        <f t="shared" si="136"/>
        <v>5.1515151515151736E-2</v>
      </c>
      <c r="J563">
        <f t="shared" si="142"/>
        <v>0.72619838131161363</v>
      </c>
      <c r="K563" s="2">
        <v>1</v>
      </c>
      <c r="L563" s="2">
        <v>1</v>
      </c>
      <c r="M563" s="6">
        <f ca="1">100*(D563-MIN(OFFSET(C563,-$M$3+1,0):C563))/(MAX(OFFSET(B563,-$M$3+1,0):B563)-MIN(OFFSET(C563,-$M$3+1,0):C563))</f>
        <v>65.040650406504028</v>
      </c>
      <c r="N563" s="6">
        <f ca="1">100*(G563-MIN(OFFSET(F563,-$M$3+1,0):F563))/(MAX(OFFSET(E563,-$M$3+1,0):E563)-MIN(OFFSET(F563,-$M$3+1,0):F563))</f>
        <v>49.579831932773153</v>
      </c>
      <c r="O563" s="6">
        <f t="shared" ca="1" si="137"/>
        <v>15.460818473730875</v>
      </c>
      <c r="P563" s="8">
        <f t="shared" si="140"/>
        <v>0.63999999999999968</v>
      </c>
      <c r="Q563" s="8">
        <f t="shared" si="141"/>
        <v>0.47000000000000064</v>
      </c>
      <c r="R563" s="15">
        <f ca="1">AVERAGE(P563:OFFSET(P563,-$R$3+1,0))*$R$4*K563</f>
        <v>54.499999999999979</v>
      </c>
      <c r="S563" s="15">
        <f ca="1">AVERAGE(Q563:OFFSET(Q563,-$R$3+1,0))*$S$4*L563</f>
        <v>63.375</v>
      </c>
      <c r="T563" s="11" t="str">
        <f t="shared" ca="1" si="138"/>
        <v xml:space="preserve"> </v>
      </c>
      <c r="U563" s="11" t="str">
        <f t="shared" ca="1" si="139"/>
        <v xml:space="preserve"> </v>
      </c>
      <c r="V563" s="3" t="str">
        <f t="shared" ca="1" si="145"/>
        <v xml:space="preserve"> </v>
      </c>
      <c r="W563" s="16" t="str">
        <f t="shared" ca="1" si="146"/>
        <v xml:space="preserve"> </v>
      </c>
      <c r="X563" s="3" t="str">
        <f t="shared" ca="1" si="143"/>
        <v xml:space="preserve"> </v>
      </c>
      <c r="Y563" s="3" t="str">
        <f t="shared" ca="1" si="144"/>
        <v xml:space="preserve"> </v>
      </c>
      <c r="Z563" s="12" t="str">
        <f t="shared" ca="1" si="147"/>
        <v xml:space="preserve"> </v>
      </c>
      <c r="AA563" s="17" t="str">
        <f t="shared" ca="1" si="148"/>
        <v xml:space="preserve"> </v>
      </c>
      <c r="AB563" s="17" t="str">
        <f t="shared" ca="1" si="149"/>
        <v xml:space="preserve"> </v>
      </c>
      <c r="AC563" s="19">
        <f t="shared" ca="1" si="150"/>
        <v>18306.56542897601</v>
      </c>
    </row>
    <row r="564" spans="1:29" x14ac:dyDescent="0.25">
      <c r="A564" s="22">
        <v>36819</v>
      </c>
      <c r="B564">
        <v>7.67</v>
      </c>
      <c r="C564">
        <v>7.43</v>
      </c>
      <c r="D564">
        <v>7.43</v>
      </c>
      <c r="E564">
        <v>7.16</v>
      </c>
      <c r="F564">
        <v>6.88</v>
      </c>
      <c r="G564">
        <v>7.04</v>
      </c>
      <c r="H564">
        <f t="shared" si="135"/>
        <v>-1.5894039735099397E-2</v>
      </c>
      <c r="I564">
        <f t="shared" si="136"/>
        <v>1.4409221902017322E-2</v>
      </c>
      <c r="J564">
        <f t="shared" si="142"/>
        <v>0.7187230794098316</v>
      </c>
      <c r="K564" s="2">
        <v>1</v>
      </c>
      <c r="L564" s="2">
        <v>1</v>
      </c>
      <c r="M564" s="6">
        <f ca="1">100*(D564-MIN(OFFSET(C564,-$M$3+1,0):C564))/(MAX(OFFSET(B564,-$M$3+1,0):B564)-MIN(OFFSET(C564,-$M$3+1,0):C564))</f>
        <v>73.913043478260846</v>
      </c>
      <c r="N564" s="6">
        <f ca="1">100*(G564-MIN(OFFSET(F564,-$M$3+1,0):F564))/(MAX(OFFSET(E564,-$M$3+1,0):E564)-MIN(OFFSET(F564,-$M$3+1,0):F564))</f>
        <v>57.983193277310939</v>
      </c>
      <c r="O564" s="6">
        <f t="shared" ca="1" si="137"/>
        <v>15.929850200949907</v>
      </c>
      <c r="P564" s="8">
        <f t="shared" si="140"/>
        <v>0.24000000000000021</v>
      </c>
      <c r="Q564" s="8">
        <f t="shared" si="141"/>
        <v>0.28000000000000025</v>
      </c>
      <c r="R564" s="15">
        <f ca="1">AVERAGE(P564:OFFSET(P564,-$R$3+1,0))*$R$4*K564</f>
        <v>50.249999999999993</v>
      </c>
      <c r="S564" s="15">
        <f ca="1">AVERAGE(Q564:OFFSET(Q564,-$R$3+1,0))*$S$4*L564</f>
        <v>58.250000000000014</v>
      </c>
      <c r="T564" s="11" t="str">
        <f t="shared" ca="1" si="138"/>
        <v xml:space="preserve"> </v>
      </c>
      <c r="U564" s="11" t="str">
        <f t="shared" ca="1" si="139"/>
        <v xml:space="preserve"> </v>
      </c>
      <c r="V564" s="3" t="str">
        <f t="shared" ca="1" si="145"/>
        <v xml:space="preserve"> </v>
      </c>
      <c r="W564" s="16" t="str">
        <f t="shared" ca="1" si="146"/>
        <v xml:space="preserve"> </v>
      </c>
      <c r="X564" s="3" t="str">
        <f t="shared" ca="1" si="143"/>
        <v xml:space="preserve"> </v>
      </c>
      <c r="Y564" s="3" t="str">
        <f t="shared" ca="1" si="144"/>
        <v xml:space="preserve"> </v>
      </c>
      <c r="Z564" s="12" t="str">
        <f t="shared" ca="1" si="147"/>
        <v xml:space="preserve"> </v>
      </c>
      <c r="AA564" s="17" t="str">
        <f t="shared" ca="1" si="148"/>
        <v xml:space="preserve"> </v>
      </c>
      <c r="AB564" s="17" t="str">
        <f t="shared" ca="1" si="149"/>
        <v xml:space="preserve"> </v>
      </c>
      <c r="AC564" s="19">
        <f t="shared" ca="1" si="150"/>
        <v>18306.56542897601</v>
      </c>
    </row>
    <row r="565" spans="1:29" x14ac:dyDescent="0.25">
      <c r="A565" s="22">
        <v>36822</v>
      </c>
      <c r="B565">
        <v>7.64</v>
      </c>
      <c r="C565">
        <v>7.24</v>
      </c>
      <c r="D565">
        <v>7.27</v>
      </c>
      <c r="E565">
        <v>7.16</v>
      </c>
      <c r="F565">
        <v>6.72</v>
      </c>
      <c r="G565">
        <v>6.72</v>
      </c>
      <c r="H565">
        <f t="shared" si="135"/>
        <v>-2.1534320323014833E-2</v>
      </c>
      <c r="I565">
        <f t="shared" si="136"/>
        <v>-4.5454545454545525E-2</v>
      </c>
      <c r="J565">
        <f t="shared" si="142"/>
        <v>0.73189817973932569</v>
      </c>
      <c r="K565" s="2">
        <v>1</v>
      </c>
      <c r="L565" s="2">
        <v>1</v>
      </c>
      <c r="M565" s="6">
        <f ca="1">100*(D565-MIN(OFFSET(C565,-$M$3+1,0):C565))/(MAX(OFFSET(B565,-$M$3+1,0):B565)-MIN(OFFSET(C565,-$M$3+1,0):C565))</f>
        <v>56.521739130434739</v>
      </c>
      <c r="N565" s="6">
        <f ca="1">100*(G565-MIN(OFFSET(F565,-$M$3+1,0):F565))/(MAX(OFFSET(E565,-$M$3+1,0):E565)-MIN(OFFSET(F565,-$M$3+1,0):F565))</f>
        <v>31.092436974789919</v>
      </c>
      <c r="O565" s="6">
        <f t="shared" ca="1" si="137"/>
        <v>25.42930215564482</v>
      </c>
      <c r="P565" s="8">
        <f t="shared" si="140"/>
        <v>0.39999999999999947</v>
      </c>
      <c r="Q565" s="8">
        <f t="shared" si="141"/>
        <v>0.44000000000000039</v>
      </c>
      <c r="R565" s="15">
        <f ca="1">AVERAGE(P565:OFFSET(P565,-$R$3+1,0))*$R$4*K565</f>
        <v>48.624999999999993</v>
      </c>
      <c r="S565" s="15">
        <f ca="1">AVERAGE(Q565:OFFSET(Q565,-$R$3+1,0))*$S$4*L565</f>
        <v>55.625000000000014</v>
      </c>
      <c r="T565" s="11" t="str">
        <f t="shared" ca="1" si="138"/>
        <v xml:space="preserve"> </v>
      </c>
      <c r="U565" s="11" t="str">
        <f t="shared" ca="1" si="139"/>
        <v>Sell</v>
      </c>
      <c r="V565" s="3">
        <f t="shared" ca="1" si="145"/>
        <v>-10</v>
      </c>
      <c r="W565" s="16">
        <f t="shared" ca="1" si="146"/>
        <v>8.7415730337078621</v>
      </c>
      <c r="X565" s="3">
        <f t="shared" ca="1" si="143"/>
        <v>7.27</v>
      </c>
      <c r="Y565" s="3">
        <f t="shared" ca="1" si="144"/>
        <v>6.72</v>
      </c>
      <c r="Z565" s="12" t="str">
        <f t="shared" ca="1" si="147"/>
        <v xml:space="preserve"> </v>
      </c>
      <c r="AA565" s="17" t="str">
        <f t="shared" ca="1" si="148"/>
        <v xml:space="preserve"> </v>
      </c>
      <c r="AB565" s="17" t="str">
        <f t="shared" ca="1" si="149"/>
        <v xml:space="preserve"> </v>
      </c>
      <c r="AC565" s="19">
        <f t="shared" ca="1" si="150"/>
        <v>18306.56542897601</v>
      </c>
    </row>
    <row r="566" spans="1:29" x14ac:dyDescent="0.25">
      <c r="A566" s="22">
        <v>36823</v>
      </c>
      <c r="B566">
        <v>7.61</v>
      </c>
      <c r="C566">
        <v>7.18</v>
      </c>
      <c r="D566">
        <v>7.61</v>
      </c>
      <c r="E566">
        <v>7.41</v>
      </c>
      <c r="F566">
        <v>6.63</v>
      </c>
      <c r="G566">
        <v>7.32</v>
      </c>
      <c r="H566">
        <f t="shared" si="135"/>
        <v>4.676753782668519E-2</v>
      </c>
      <c r="I566">
        <f t="shared" si="136"/>
        <v>8.9285714285714413E-2</v>
      </c>
      <c r="J566">
        <f t="shared" si="142"/>
        <v>0.73551439323036605</v>
      </c>
      <c r="K566" s="2">
        <v>1</v>
      </c>
      <c r="L566" s="2">
        <v>1</v>
      </c>
      <c r="M566" s="6">
        <f ca="1">100*(D566-MIN(OFFSET(C566,-$M$3+1,0):C566))/(MAX(OFFSET(B566,-$M$3+1,0):B566)-MIN(OFFSET(C566,-$M$3+1,0):C566))</f>
        <v>93.478260869565261</v>
      </c>
      <c r="N566" s="6">
        <f ca="1">100*(G566-MIN(OFFSET(F566,-$M$3+1,0):F566))/(MAX(OFFSET(E566,-$M$3+1,0):E566)-MIN(OFFSET(F566,-$M$3+1,0):F566))</f>
        <v>89.285714285714306</v>
      </c>
      <c r="O566" s="6">
        <f t="shared" ca="1" si="137"/>
        <v>4.1925465838509552</v>
      </c>
      <c r="P566" s="8">
        <f t="shared" si="140"/>
        <v>0.4300000000000006</v>
      </c>
      <c r="Q566" s="8">
        <f t="shared" si="141"/>
        <v>0.78000000000000025</v>
      </c>
      <c r="R566" s="15">
        <f ca="1">AVERAGE(P566:OFFSET(P566,-$R$3+1,0))*$R$4*K566</f>
        <v>45.624999999999993</v>
      </c>
      <c r="S566" s="15">
        <f ca="1">AVERAGE(Q566:OFFSET(Q566,-$R$3+1,0))*$S$4*L566</f>
        <v>56.000000000000014</v>
      </c>
      <c r="T566" s="11" t="str">
        <f t="shared" ca="1" si="138"/>
        <v xml:space="preserve"> </v>
      </c>
      <c r="U566" s="11" t="str">
        <f t="shared" ca="1" si="139"/>
        <v>Sell</v>
      </c>
      <c r="V566" s="3">
        <f t="shared" ca="1" si="145"/>
        <v>-10</v>
      </c>
      <c r="W566" s="16">
        <f t="shared" ca="1" si="146"/>
        <v>8.7415730337078621</v>
      </c>
      <c r="X566" s="3">
        <f t="shared" ca="1" si="143"/>
        <v>7.27</v>
      </c>
      <c r="Y566" s="3">
        <f t="shared" ca="1" si="144"/>
        <v>6.72</v>
      </c>
      <c r="Z566" s="12">
        <f t="shared" ca="1" si="147"/>
        <v>-340.00000000000074</v>
      </c>
      <c r="AA566" s="17">
        <f t="shared" ca="1" si="148"/>
        <v>524.49438202247222</v>
      </c>
      <c r="AB566" s="17">
        <f t="shared" ca="1" si="149"/>
        <v>184.49438202247148</v>
      </c>
      <c r="AC566" s="19">
        <f t="shared" ca="1" si="150"/>
        <v>18491.059810998482</v>
      </c>
    </row>
    <row r="567" spans="1:29" x14ac:dyDescent="0.25">
      <c r="A567" s="22">
        <v>36824</v>
      </c>
      <c r="B567">
        <v>7.49</v>
      </c>
      <c r="C567">
        <v>6.97</v>
      </c>
      <c r="D567">
        <v>7</v>
      </c>
      <c r="E567">
        <v>7.38</v>
      </c>
      <c r="F567">
        <v>7.1</v>
      </c>
      <c r="G567">
        <v>7.29</v>
      </c>
      <c r="H567">
        <f t="shared" si="135"/>
        <v>-8.0157687253613719E-2</v>
      </c>
      <c r="I567">
        <f t="shared" si="136"/>
        <v>-4.098360655737765E-3</v>
      </c>
      <c r="J567">
        <f t="shared" si="142"/>
        <v>0.70689253182952005</v>
      </c>
      <c r="K567" s="2">
        <v>1</v>
      </c>
      <c r="L567" s="2">
        <v>1</v>
      </c>
      <c r="M567" s="6">
        <f ca="1">100*(D567-MIN(OFFSET(C567,-$M$3+1,0):C567))/(MAX(OFFSET(B567,-$M$3+1,0):B567)-MIN(OFFSET(C567,-$M$3+1,0):C567))</f>
        <v>27.173913043478262</v>
      </c>
      <c r="N567" s="6">
        <f ca="1">100*(G567-MIN(OFFSET(F567,-$M$3+1,0):F567))/(MAX(OFFSET(E567,-$M$3+1,0):E567)-MIN(OFFSET(F567,-$M$3+1,0):F567))</f>
        <v>85.714285714285694</v>
      </c>
      <c r="O567" s="6">
        <f t="shared" ca="1" si="137"/>
        <v>-58.540372670807429</v>
      </c>
      <c r="P567" s="8">
        <f t="shared" si="140"/>
        <v>0.64000000000000057</v>
      </c>
      <c r="Q567" s="8">
        <f t="shared" si="141"/>
        <v>0.28000000000000025</v>
      </c>
      <c r="R567" s="15">
        <f ca="1">AVERAGE(P567:OFFSET(P567,-$R$3+1,0))*$R$4*K567</f>
        <v>46.000000000000007</v>
      </c>
      <c r="S567" s="15">
        <f ca="1">AVERAGE(Q567:OFFSET(Q567,-$R$3+1,0))*$S$4*L567</f>
        <v>54.750000000000021</v>
      </c>
      <c r="T567" s="11" t="str">
        <f t="shared" ca="1" si="138"/>
        <v>Buy</v>
      </c>
      <c r="U567" s="11" t="str">
        <f t="shared" ca="1" si="139"/>
        <v>Exit</v>
      </c>
      <c r="V567" s="3">
        <f t="shared" ca="1" si="145"/>
        <v>10</v>
      </c>
      <c r="W567" s="16">
        <f t="shared" ca="1" si="146"/>
        <v>-8.4018264840182635</v>
      </c>
      <c r="X567" s="3">
        <f t="shared" ca="1" si="143"/>
        <v>7</v>
      </c>
      <c r="Y567" s="3">
        <f t="shared" ca="1" si="144"/>
        <v>7.29</v>
      </c>
      <c r="Z567" s="12">
        <f t="shared" ca="1" si="147"/>
        <v>610.00000000000034</v>
      </c>
      <c r="AA567" s="17">
        <f t="shared" ca="1" si="148"/>
        <v>-26.224719101123807</v>
      </c>
      <c r="AB567" s="17">
        <f t="shared" ca="1" si="149"/>
        <v>583.77528089887653</v>
      </c>
      <c r="AC567" s="19">
        <f t="shared" ca="1" si="150"/>
        <v>19074.835091897359</v>
      </c>
    </row>
    <row r="568" spans="1:29" x14ac:dyDescent="0.25">
      <c r="A568" s="22">
        <v>36825</v>
      </c>
      <c r="B568">
        <v>7.46</v>
      </c>
      <c r="C568">
        <v>7.15</v>
      </c>
      <c r="D568">
        <v>7.46</v>
      </c>
      <c r="E568">
        <v>7.63</v>
      </c>
      <c r="F568">
        <v>7.22</v>
      </c>
      <c r="G568">
        <v>7.63</v>
      </c>
      <c r="H568">
        <f t="shared" si="135"/>
        <v>6.5714285714285614E-2</v>
      </c>
      <c r="I568">
        <f t="shared" si="136"/>
        <v>4.6639231824417093E-2</v>
      </c>
      <c r="J568">
        <f t="shared" si="142"/>
        <v>0.74812844379469901</v>
      </c>
      <c r="K568" s="2">
        <v>1</v>
      </c>
      <c r="L568" s="2">
        <v>1</v>
      </c>
      <c r="M568" s="6">
        <f ca="1">100*(D568-MIN(OFFSET(C568,-$M$3+1,0):C568))/(MAX(OFFSET(B568,-$M$3+1,0):B568)-MIN(OFFSET(C568,-$M$3+1,0):C568))</f>
        <v>70.000000000000014</v>
      </c>
      <c r="N568" s="6">
        <f ca="1">100*(G568-MIN(OFFSET(F568,-$M$3+1,0):F568))/(MAX(OFFSET(E568,-$M$3+1,0):E568)-MIN(OFFSET(F568,-$M$3+1,0):F568))</f>
        <v>100</v>
      </c>
      <c r="O568" s="6">
        <f t="shared" ca="1" si="137"/>
        <v>-29.999999999999986</v>
      </c>
      <c r="P568" s="8">
        <f t="shared" si="140"/>
        <v>0.45999999999999996</v>
      </c>
      <c r="Q568" s="8">
        <f t="shared" si="141"/>
        <v>0.41000000000000014</v>
      </c>
      <c r="R568" s="15">
        <f ca="1">AVERAGE(P568:OFFSET(P568,-$R$3+1,0))*$R$4*K568</f>
        <v>45.625000000000007</v>
      </c>
      <c r="S568" s="15">
        <f ca="1">AVERAGE(Q568:OFFSET(Q568,-$R$3+1,0))*$S$4*L568</f>
        <v>45.000000000000014</v>
      </c>
      <c r="T568" s="11" t="str">
        <f t="shared" ca="1" si="138"/>
        <v>Buy</v>
      </c>
      <c r="U568" s="11" t="str">
        <f t="shared" ca="1" si="139"/>
        <v xml:space="preserve"> </v>
      </c>
      <c r="V568" s="3">
        <f t="shared" ca="1" si="145"/>
        <v>10</v>
      </c>
      <c r="W568" s="16">
        <f t="shared" ca="1" si="146"/>
        <v>-8.4018264840182635</v>
      </c>
      <c r="X568" s="3">
        <f t="shared" ca="1" si="143"/>
        <v>7</v>
      </c>
      <c r="Y568" s="3">
        <f t="shared" ca="1" si="144"/>
        <v>7.29</v>
      </c>
      <c r="Z568" s="12">
        <f t="shared" ca="1" si="147"/>
        <v>459.99999999999994</v>
      </c>
      <c r="AA568" s="17">
        <f t="shared" ca="1" si="148"/>
        <v>-285.66210045662086</v>
      </c>
      <c r="AB568" s="17">
        <f t="shared" ca="1" si="149"/>
        <v>174.33789954337908</v>
      </c>
      <c r="AC568" s="19">
        <f t="shared" ca="1" si="150"/>
        <v>19249.172991440737</v>
      </c>
    </row>
    <row r="569" spans="1:29" x14ac:dyDescent="0.25">
      <c r="A569" s="22">
        <v>36826</v>
      </c>
      <c r="B569">
        <v>7.52</v>
      </c>
      <c r="C569">
        <v>7.09</v>
      </c>
      <c r="D569">
        <v>7.4</v>
      </c>
      <c r="E569">
        <v>7.88</v>
      </c>
      <c r="F569">
        <v>7.41</v>
      </c>
      <c r="G569">
        <v>7.88</v>
      </c>
      <c r="H569">
        <f t="shared" si="135"/>
        <v>-8.0428954423591437E-3</v>
      </c>
      <c r="I569">
        <f t="shared" si="136"/>
        <v>3.2765399737876733E-2</v>
      </c>
      <c r="J569">
        <f t="shared" si="142"/>
        <v>0.74497717231463145</v>
      </c>
      <c r="K569" s="2">
        <v>1</v>
      </c>
      <c r="L569" s="2">
        <v>1</v>
      </c>
      <c r="M569" s="6">
        <f ca="1">100*(D569-MIN(OFFSET(C569,-$M$3+1,0):C569))/(MAX(OFFSET(B569,-$M$3+1,0):B569)-MIN(OFFSET(C569,-$M$3+1,0):C569))</f>
        <v>61.428571428571495</v>
      </c>
      <c r="N569" s="6">
        <f ca="1">100*(G569-MIN(OFFSET(F569,-$M$3+1,0):F569))/(MAX(OFFSET(E569,-$M$3+1,0):E569)-MIN(OFFSET(F569,-$M$3+1,0):F569))</f>
        <v>100</v>
      </c>
      <c r="O569" s="6">
        <f t="shared" ca="1" si="137"/>
        <v>-38.571428571428505</v>
      </c>
      <c r="P569" s="8">
        <f t="shared" si="140"/>
        <v>0.42999999999999972</v>
      </c>
      <c r="Q569" s="8">
        <f t="shared" si="141"/>
        <v>0.46999999999999975</v>
      </c>
      <c r="R569" s="15">
        <f ca="1">AVERAGE(P569:OFFSET(P569,-$R$3+1,0))*$R$4*K569</f>
        <v>47.5</v>
      </c>
      <c r="S569" s="15">
        <f ca="1">AVERAGE(Q569:OFFSET(Q569,-$R$3+1,0))*$S$4*L569</f>
        <v>45.375000000000021</v>
      </c>
      <c r="T569" s="11" t="str">
        <f t="shared" ca="1" si="138"/>
        <v>Buy</v>
      </c>
      <c r="U569" s="11" t="str">
        <f t="shared" ca="1" si="139"/>
        <v xml:space="preserve"> </v>
      </c>
      <c r="V569" s="3">
        <f t="shared" ca="1" si="145"/>
        <v>10</v>
      </c>
      <c r="W569" s="16">
        <f t="shared" ca="1" si="146"/>
        <v>-8.4018264840182635</v>
      </c>
      <c r="X569" s="3">
        <f t="shared" ca="1" si="143"/>
        <v>7</v>
      </c>
      <c r="Y569" s="3">
        <f t="shared" ca="1" si="144"/>
        <v>7.29</v>
      </c>
      <c r="Z569" s="12">
        <f t="shared" ca="1" si="147"/>
        <v>-59.999999999999609</v>
      </c>
      <c r="AA569" s="17">
        <f t="shared" ca="1" si="148"/>
        <v>-210.04566210045658</v>
      </c>
      <c r="AB569" s="17">
        <f t="shared" ca="1" si="149"/>
        <v>-270.04566210045618</v>
      </c>
      <c r="AC569" s="19">
        <f t="shared" ca="1" si="150"/>
        <v>18979.127329340281</v>
      </c>
    </row>
    <row r="570" spans="1:29" x14ac:dyDescent="0.25">
      <c r="A570" s="22">
        <v>36829</v>
      </c>
      <c r="B570">
        <v>8.3800000000000008</v>
      </c>
      <c r="C570">
        <v>7.4</v>
      </c>
      <c r="D570">
        <v>8.3800000000000008</v>
      </c>
      <c r="E570">
        <v>8.5</v>
      </c>
      <c r="F570">
        <v>7.82</v>
      </c>
      <c r="G570">
        <v>8.4700000000000006</v>
      </c>
      <c r="H570">
        <f t="shared" si="135"/>
        <v>0.13243243243243241</v>
      </c>
      <c r="I570">
        <f t="shared" si="136"/>
        <v>7.4873096446700593E-2</v>
      </c>
      <c r="J570">
        <f t="shared" si="142"/>
        <v>0.76014606621954406</v>
      </c>
      <c r="K570" s="2">
        <v>1</v>
      </c>
      <c r="L570" s="2">
        <v>1</v>
      </c>
      <c r="M570" s="6">
        <f ca="1">100*(D570-MIN(OFFSET(C570,-$M$3+1,0):C570))/(MAX(OFFSET(B570,-$M$3+1,0):B570)-MIN(OFFSET(C570,-$M$3+1,0):C570))</f>
        <v>100.00000000000001</v>
      </c>
      <c r="N570" s="6">
        <f ca="1">100*(G570-MIN(OFFSET(F570,-$M$3+1,0):F570))/(MAX(OFFSET(E570,-$M$3+1,0):E570)-MIN(OFFSET(F570,-$M$3+1,0):F570))</f>
        <v>98.395721925133728</v>
      </c>
      <c r="O570" s="6">
        <f t="shared" ca="1" si="137"/>
        <v>1.6042780748662864</v>
      </c>
      <c r="P570" s="8">
        <f t="shared" si="140"/>
        <v>0.98000000000000043</v>
      </c>
      <c r="Q570" s="8">
        <f t="shared" si="141"/>
        <v>0.67999999999999972</v>
      </c>
      <c r="R570" s="15">
        <f ca="1">AVERAGE(P570:OFFSET(P570,-$R$3+1,0))*$R$4*K570</f>
        <v>52.750000000000007</v>
      </c>
      <c r="S570" s="15">
        <f ca="1">AVERAGE(Q570:OFFSET(Q570,-$R$3+1,0))*$S$4*L570</f>
        <v>47.625000000000014</v>
      </c>
      <c r="T570" s="11" t="str">
        <f t="shared" ca="1" si="138"/>
        <v>Exit</v>
      </c>
      <c r="U570" s="11" t="str">
        <f t="shared" ca="1" si="139"/>
        <v xml:space="preserve"> </v>
      </c>
      <c r="V570" s="3">
        <f t="shared" ca="1" si="145"/>
        <v>10</v>
      </c>
      <c r="W570" s="16">
        <f t="shared" ca="1" si="146"/>
        <v>-8.4018264840182635</v>
      </c>
      <c r="X570" s="3">
        <f t="shared" ca="1" si="143"/>
        <v>7</v>
      </c>
      <c r="Y570" s="3">
        <f t="shared" ca="1" si="144"/>
        <v>7.29</v>
      </c>
      <c r="Z570" s="12">
        <f t="shared" ca="1" si="147"/>
        <v>980.00000000000045</v>
      </c>
      <c r="AA570" s="17">
        <f t="shared" ca="1" si="148"/>
        <v>-495.70776255707818</v>
      </c>
      <c r="AB570" s="17">
        <f t="shared" ca="1" si="149"/>
        <v>484.29223744292227</v>
      </c>
      <c r="AC570" s="19">
        <f t="shared" ca="1" si="150"/>
        <v>19463.419566783203</v>
      </c>
    </row>
    <row r="571" spans="1:29" x14ac:dyDescent="0.25">
      <c r="A571" s="22">
        <v>36830</v>
      </c>
      <c r="B571">
        <v>8.7799999999999994</v>
      </c>
      <c r="C571">
        <v>8.07</v>
      </c>
      <c r="D571">
        <v>8.7200000000000006</v>
      </c>
      <c r="E571">
        <v>8.9700000000000006</v>
      </c>
      <c r="F571">
        <v>8.32</v>
      </c>
      <c r="G571">
        <v>8.94</v>
      </c>
      <c r="H571">
        <f t="shared" si="135"/>
        <v>4.0572792362768562E-2</v>
      </c>
      <c r="I571">
        <f t="shared" si="136"/>
        <v>5.5489964580873519E-2</v>
      </c>
      <c r="J571">
        <f t="shared" si="142"/>
        <v>0.75300078525791869</v>
      </c>
      <c r="K571" s="2">
        <v>1</v>
      </c>
      <c r="L571" s="2">
        <v>1</v>
      </c>
      <c r="M571" s="6">
        <f ca="1">100*(D571-MIN(OFFSET(C571,-$M$3+1,0):C571))/(MAX(OFFSET(B571,-$M$3+1,0):B571)-MIN(OFFSET(C571,-$M$3+1,0):C571))</f>
        <v>96.685082872928248</v>
      </c>
      <c r="N571" s="6">
        <f ca="1">100*(G571-MIN(OFFSET(F571,-$M$3+1,0):F571))/(MAX(OFFSET(E571,-$M$3+1,0):E571)-MIN(OFFSET(F571,-$M$3+1,0):F571))</f>
        <v>98.717948717948673</v>
      </c>
      <c r="O571" s="6">
        <f t="shared" ca="1" si="137"/>
        <v>-2.0328658450204244</v>
      </c>
      <c r="P571" s="8">
        <f t="shared" si="140"/>
        <v>0.70999999999999908</v>
      </c>
      <c r="Q571" s="8">
        <f t="shared" si="141"/>
        <v>0.65000000000000036</v>
      </c>
      <c r="R571" s="15">
        <f ca="1">AVERAGE(P571:OFFSET(P571,-$R$3+1,0))*$R$4*K571</f>
        <v>53.625</v>
      </c>
      <c r="S571" s="15">
        <f ca="1">AVERAGE(Q571:OFFSET(Q571,-$R$3+1,0))*$S$4*L571</f>
        <v>49.875000000000014</v>
      </c>
      <c r="T571" s="11" t="str">
        <f t="shared" ca="1" si="138"/>
        <v xml:space="preserve"> </v>
      </c>
      <c r="U571" s="11" t="str">
        <f t="shared" ca="1" si="139"/>
        <v xml:space="preserve"> </v>
      </c>
      <c r="V571" s="3" t="str">
        <f t="shared" ca="1" si="145"/>
        <v xml:space="preserve"> </v>
      </c>
      <c r="W571" s="16" t="str">
        <f t="shared" ca="1" si="146"/>
        <v xml:space="preserve"> </v>
      </c>
      <c r="X571" s="3" t="str">
        <f t="shared" ca="1" si="143"/>
        <v xml:space="preserve"> </v>
      </c>
      <c r="Y571" s="3" t="str">
        <f t="shared" ca="1" si="144"/>
        <v xml:space="preserve"> </v>
      </c>
      <c r="Z571" s="12" t="str">
        <f t="shared" ca="1" si="147"/>
        <v xml:space="preserve"> </v>
      </c>
      <c r="AA571" s="17" t="str">
        <f t="shared" ca="1" si="148"/>
        <v xml:space="preserve"> </v>
      </c>
      <c r="AB571" s="17" t="str">
        <f t="shared" ca="1" si="149"/>
        <v xml:space="preserve"> </v>
      </c>
      <c r="AC571" s="19">
        <f t="shared" ca="1" si="150"/>
        <v>19463.419566783203</v>
      </c>
    </row>
    <row r="572" spans="1:29" x14ac:dyDescent="0.25">
      <c r="A572" s="22">
        <v>36831</v>
      </c>
      <c r="B572">
        <v>8.75</v>
      </c>
      <c r="C572">
        <v>8.5</v>
      </c>
      <c r="D572">
        <v>8.66</v>
      </c>
      <c r="E572">
        <v>9.25</v>
      </c>
      <c r="F572">
        <v>8.66</v>
      </c>
      <c r="G572">
        <v>9.1</v>
      </c>
      <c r="H572">
        <f t="shared" si="135"/>
        <v>-6.8807339449541427E-3</v>
      </c>
      <c r="I572">
        <f t="shared" si="136"/>
        <v>1.7897091722595126E-2</v>
      </c>
      <c r="J572">
        <f t="shared" si="142"/>
        <v>0.75870662988333903</v>
      </c>
      <c r="K572" s="2">
        <v>1</v>
      </c>
      <c r="L572" s="2">
        <v>1</v>
      </c>
      <c r="M572" s="6">
        <f ca="1">100*(D572-MIN(OFFSET(C572,-$M$3+1,0):C572))/(MAX(OFFSET(B572,-$M$3+1,0):B572)-MIN(OFFSET(C572,-$M$3+1,0):C572))</f>
        <v>93.370165745856383</v>
      </c>
      <c r="N572" s="6">
        <f ca="1">100*(G572-MIN(OFFSET(F572,-$M$3+1,0):F572))/(MAX(OFFSET(E572,-$M$3+1,0):E572)-MIN(OFFSET(F572,-$M$3+1,0):F572))</f>
        <v>93.023255813953469</v>
      </c>
      <c r="O572" s="6">
        <f t="shared" ca="1" si="137"/>
        <v>0.34690993190291408</v>
      </c>
      <c r="P572" s="8">
        <f t="shared" si="140"/>
        <v>0.25</v>
      </c>
      <c r="Q572" s="8">
        <f t="shared" si="141"/>
        <v>0.58999999999999986</v>
      </c>
      <c r="R572" s="15">
        <f ca="1">AVERAGE(P572:OFFSET(P572,-$R$3+1,0))*$R$4*K572</f>
        <v>53.75</v>
      </c>
      <c r="S572" s="15">
        <f ca="1">AVERAGE(Q572:OFFSET(Q572,-$R$3+1,0))*$S$4*L572</f>
        <v>53.750000000000007</v>
      </c>
      <c r="T572" s="11" t="str">
        <f t="shared" ca="1" si="138"/>
        <v xml:space="preserve"> </v>
      </c>
      <c r="U572" s="11" t="str">
        <f t="shared" ca="1" si="139"/>
        <v xml:space="preserve"> </v>
      </c>
      <c r="V572" s="3" t="str">
        <f t="shared" ca="1" si="145"/>
        <v xml:space="preserve"> </v>
      </c>
      <c r="W572" s="16" t="str">
        <f t="shared" ca="1" si="146"/>
        <v xml:space="preserve"> </v>
      </c>
      <c r="X572" s="3" t="str">
        <f t="shared" ca="1" si="143"/>
        <v xml:space="preserve"> </v>
      </c>
      <c r="Y572" s="3" t="str">
        <f t="shared" ca="1" si="144"/>
        <v xml:space="preserve"> </v>
      </c>
      <c r="Z572" s="12" t="str">
        <f t="shared" ca="1" si="147"/>
        <v xml:space="preserve"> </v>
      </c>
      <c r="AA572" s="17" t="str">
        <f t="shared" ca="1" si="148"/>
        <v xml:space="preserve"> </v>
      </c>
      <c r="AB572" s="17" t="str">
        <f t="shared" ca="1" si="149"/>
        <v xml:space="preserve"> </v>
      </c>
      <c r="AC572" s="19">
        <f t="shared" ca="1" si="150"/>
        <v>19463.419566783203</v>
      </c>
    </row>
    <row r="573" spans="1:29" x14ac:dyDescent="0.25">
      <c r="A573" s="22">
        <v>36832</v>
      </c>
      <c r="B573">
        <v>9.2200000000000006</v>
      </c>
      <c r="C573">
        <v>8.91</v>
      </c>
      <c r="D573">
        <v>9.09</v>
      </c>
      <c r="E573">
        <v>9.94</v>
      </c>
      <c r="F573">
        <v>9.2200000000000006</v>
      </c>
      <c r="G573">
        <v>9.66</v>
      </c>
      <c r="H573">
        <f t="shared" si="135"/>
        <v>4.9653579676674386E-2</v>
      </c>
      <c r="I573">
        <f t="shared" si="136"/>
        <v>6.1538461538461542E-2</v>
      </c>
      <c r="J573">
        <f t="shared" si="142"/>
        <v>0.71752172091664801</v>
      </c>
      <c r="K573" s="2">
        <v>1</v>
      </c>
      <c r="L573" s="2">
        <v>1</v>
      </c>
      <c r="M573" s="6">
        <f ca="1">100*(D573-MIN(OFFSET(C573,-$M$3+1,0):C573))/(MAX(OFFSET(B573,-$M$3+1,0):B573)-MIN(OFFSET(C573,-$M$3+1,0):C573))</f>
        <v>93.896713615023444</v>
      </c>
      <c r="N573" s="6">
        <f ca="1">100*(G573-MIN(OFFSET(F573,-$M$3+1,0):F573))/(MAX(OFFSET(E573,-$M$3+1,0):E573)-MIN(OFFSET(F573,-$M$3+1,0):F573))</f>
        <v>89.705882352941188</v>
      </c>
      <c r="O573" s="6">
        <f t="shared" ca="1" si="137"/>
        <v>4.1908312620822556</v>
      </c>
      <c r="P573" s="8">
        <f t="shared" si="140"/>
        <v>0.5600000000000005</v>
      </c>
      <c r="Q573" s="8">
        <f t="shared" si="141"/>
        <v>0.83999999999999986</v>
      </c>
      <c r="R573" s="15">
        <f ca="1">AVERAGE(P573:OFFSET(P573,-$R$3+1,0))*$R$4*K573</f>
        <v>55.750000000000014</v>
      </c>
      <c r="S573" s="15">
        <f ca="1">AVERAGE(Q573:OFFSET(Q573,-$R$3+1,0))*$S$4*L573</f>
        <v>58.75</v>
      </c>
      <c r="T573" s="11" t="str">
        <f t="shared" ca="1" si="138"/>
        <v xml:space="preserve"> </v>
      </c>
      <c r="U573" s="11" t="str">
        <f t="shared" ca="1" si="139"/>
        <v xml:space="preserve"> </v>
      </c>
      <c r="V573" s="3" t="str">
        <f t="shared" ca="1" si="145"/>
        <v xml:space="preserve"> </v>
      </c>
      <c r="W573" s="16" t="str">
        <f t="shared" ca="1" si="146"/>
        <v xml:space="preserve"> </v>
      </c>
      <c r="X573" s="3" t="str">
        <f t="shared" ca="1" si="143"/>
        <v xml:space="preserve"> </v>
      </c>
      <c r="Y573" s="3" t="str">
        <f t="shared" ca="1" si="144"/>
        <v xml:space="preserve"> </v>
      </c>
      <c r="Z573" s="12" t="str">
        <f t="shared" ca="1" si="147"/>
        <v xml:space="preserve"> </v>
      </c>
      <c r="AA573" s="17" t="str">
        <f t="shared" ca="1" si="148"/>
        <v xml:space="preserve"> </v>
      </c>
      <c r="AB573" s="17" t="str">
        <f t="shared" ca="1" si="149"/>
        <v xml:space="preserve"> </v>
      </c>
      <c r="AC573" s="19">
        <f t="shared" ca="1" si="150"/>
        <v>19463.419566783203</v>
      </c>
    </row>
    <row r="574" spans="1:29" x14ac:dyDescent="0.25">
      <c r="A574" s="22">
        <v>36833</v>
      </c>
      <c r="B574">
        <v>9.49</v>
      </c>
      <c r="C574">
        <v>9.0299999999999994</v>
      </c>
      <c r="D574">
        <v>9.31</v>
      </c>
      <c r="E574">
        <v>10.16</v>
      </c>
      <c r="F574">
        <v>9.6300000000000008</v>
      </c>
      <c r="G574">
        <v>9.85</v>
      </c>
      <c r="H574">
        <f t="shared" si="135"/>
        <v>2.4202420242024347E-2</v>
      </c>
      <c r="I574">
        <f t="shared" si="136"/>
        <v>1.9668737060041463E-2</v>
      </c>
      <c r="J574">
        <f t="shared" si="142"/>
        <v>0.73643432663791619</v>
      </c>
      <c r="K574" s="2">
        <v>1</v>
      </c>
      <c r="L574" s="2">
        <v>1</v>
      </c>
      <c r="M574" s="6">
        <f ca="1">100*(D574-MIN(OFFSET(C574,-$M$3+1,0):C574))/(MAX(OFFSET(B574,-$M$3+1,0):B574)-MIN(OFFSET(C574,-$M$3+1,0):C574))</f>
        <v>92.500000000000014</v>
      </c>
      <c r="N574" s="6">
        <f ca="1">100*(G574-MIN(OFFSET(F574,-$M$3+1,0):F574))/(MAX(OFFSET(E574,-$M$3+1,0):E574)-MIN(OFFSET(F574,-$M$3+1,0):F574))</f>
        <v>88.727272727272705</v>
      </c>
      <c r="O574" s="6">
        <f t="shared" ref="O574:O637" ca="1" si="151">M574-N574</f>
        <v>3.7727272727273089</v>
      </c>
      <c r="P574" s="8">
        <f t="shared" ref="P574:P637" si="152">MAX(B574-C574,B574-D573,D573-C574)</f>
        <v>0.46000000000000085</v>
      </c>
      <c r="Q574" s="8">
        <f t="shared" ref="Q574:Q637" si="153">MAX(E574-F574,E574-G573,G573-F574)</f>
        <v>0.52999999999999936</v>
      </c>
      <c r="R574" s="15">
        <f ca="1">AVERAGE(P574:OFFSET(P574,-$R$3+1,0))*$R$4*K574</f>
        <v>56.125000000000014</v>
      </c>
      <c r="S574" s="15">
        <f ca="1">AVERAGE(Q574:OFFSET(Q574,-$R$3+1,0))*$S$4*L574</f>
        <v>55.624999999999993</v>
      </c>
      <c r="T574" s="11" t="str">
        <f t="shared" ca="1" si="138"/>
        <v xml:space="preserve"> </v>
      </c>
      <c r="U574" s="11" t="str">
        <f t="shared" ca="1" si="139"/>
        <v xml:space="preserve"> </v>
      </c>
      <c r="V574" s="3" t="str">
        <f t="shared" ref="V574:V637" ca="1" si="154">IF(AND($T574="Buy",$T573=" "),V$3,IF(AND($T574="Buy",$T573="Exit"),V$3,IF(AND($U574="Sell",$U573=" "),-V$3,IF(OR($T573="Buy",U573="Sell"),V573," "))))</f>
        <v xml:space="preserve"> </v>
      </c>
      <c r="W574" s="16" t="str">
        <f t="shared" ref="W574:W637" ca="1" si="155">IF(AND($T574="Buy",$T573=" "),-V$3*R574/S574,IF(AND($T574="Buy",$T573="Exit"),-V$3*R574/S574,IF(AND($U574="Sell",U573=" "),V$3*R574/S574,IF(OR($T573="Buy",$U573="Sell"),W573," "))))</f>
        <v xml:space="preserve"> </v>
      </c>
      <c r="X574" s="3" t="str">
        <f t="shared" ca="1" si="143"/>
        <v xml:space="preserve"> </v>
      </c>
      <c r="Y574" s="3" t="str">
        <f t="shared" ca="1" si="144"/>
        <v xml:space="preserve"> </v>
      </c>
      <c r="Z574" s="12" t="str">
        <f t="shared" ca="1" si="147"/>
        <v xml:space="preserve"> </v>
      </c>
      <c r="AA574" s="17" t="str">
        <f t="shared" ca="1" si="148"/>
        <v xml:space="preserve"> </v>
      </c>
      <c r="AB574" s="17" t="str">
        <f t="shared" ref="AB574:AB637" ca="1" si="156">IF(Z574&lt;&gt;" ",Z574+AA574," ")</f>
        <v xml:space="preserve"> </v>
      </c>
      <c r="AC574" s="19">
        <f t="shared" ref="AC574:AC637" ca="1" si="157">IF(AB574&lt;&gt;" ",AC573+AB574,AC573)</f>
        <v>19463.419566783203</v>
      </c>
    </row>
    <row r="575" spans="1:29" x14ac:dyDescent="0.25">
      <c r="A575" s="22">
        <v>36836</v>
      </c>
      <c r="B575">
        <v>9.77</v>
      </c>
      <c r="C575">
        <v>9.2799999999999994</v>
      </c>
      <c r="D575">
        <v>9.65</v>
      </c>
      <c r="E575">
        <v>10.47</v>
      </c>
      <c r="F575">
        <v>9.8800000000000008</v>
      </c>
      <c r="G575">
        <v>10.039999999999999</v>
      </c>
      <c r="H575">
        <f t="shared" si="135"/>
        <v>3.6519871106337254E-2</v>
      </c>
      <c r="I575">
        <f t="shared" si="136"/>
        <v>1.9289340101522834E-2</v>
      </c>
      <c r="J575">
        <f t="shared" si="142"/>
        <v>0.76153962125761154</v>
      </c>
      <c r="K575" s="2">
        <v>1</v>
      </c>
      <c r="L575" s="2">
        <v>1</v>
      </c>
      <c r="M575" s="6">
        <f ca="1">100*(D575-MIN(OFFSET(C575,-$M$3+1,0):C575))/(MAX(OFFSET(B575,-$M$3+1,0):B575)-MIN(OFFSET(C575,-$M$3+1,0):C575))</f>
        <v>94.936708860759524</v>
      </c>
      <c r="N575" s="6">
        <f ca="1">100*(G575-MIN(OFFSET(F575,-$M$3+1,0):F575))/(MAX(OFFSET(E575,-$M$3+1,0):E575)-MIN(OFFSET(F575,-$M$3+1,0):F575))</f>
        <v>83.773584905660329</v>
      </c>
      <c r="O575" s="6">
        <f t="shared" ca="1" si="151"/>
        <v>11.163123955099195</v>
      </c>
      <c r="P575" s="8">
        <f t="shared" si="152"/>
        <v>0.49000000000000021</v>
      </c>
      <c r="Q575" s="8">
        <f t="shared" si="153"/>
        <v>0.62000000000000099</v>
      </c>
      <c r="R575" s="15">
        <f ca="1">AVERAGE(P575:OFFSET(P575,-$R$3+1,0))*$R$4*K575</f>
        <v>54.250000000000007</v>
      </c>
      <c r="S575" s="15">
        <f ca="1">AVERAGE(Q575:OFFSET(Q575,-$R$3+1,0))*$S$4*L575</f>
        <v>59.875</v>
      </c>
      <c r="T575" s="11" t="str">
        <f t="shared" ca="1" si="138"/>
        <v xml:space="preserve"> </v>
      </c>
      <c r="U575" s="11" t="str">
        <f t="shared" ca="1" si="139"/>
        <v xml:space="preserve"> </v>
      </c>
      <c r="V575" s="3" t="str">
        <f t="shared" ca="1" si="154"/>
        <v xml:space="preserve"> </v>
      </c>
      <c r="W575" s="16" t="str">
        <f t="shared" ca="1" si="155"/>
        <v xml:space="preserve"> </v>
      </c>
      <c r="X575" s="3" t="str">
        <f t="shared" ca="1" si="143"/>
        <v xml:space="preserve"> </v>
      </c>
      <c r="Y575" s="3" t="str">
        <f t="shared" ca="1" si="144"/>
        <v xml:space="preserve"> </v>
      </c>
      <c r="Z575" s="12" t="str">
        <f t="shared" ca="1" si="147"/>
        <v xml:space="preserve"> </v>
      </c>
      <c r="AA575" s="17" t="str">
        <f t="shared" ca="1" si="148"/>
        <v xml:space="preserve"> </v>
      </c>
      <c r="AB575" s="17" t="str">
        <f t="shared" ca="1" si="156"/>
        <v xml:space="preserve"> </v>
      </c>
      <c r="AC575" s="19">
        <f t="shared" ca="1" si="157"/>
        <v>19463.419566783203</v>
      </c>
    </row>
    <row r="576" spans="1:29" x14ac:dyDescent="0.25">
      <c r="A576" s="22">
        <v>36837</v>
      </c>
      <c r="B576">
        <v>9.77</v>
      </c>
      <c r="C576">
        <v>9.5500000000000007</v>
      </c>
      <c r="D576">
        <v>9.74</v>
      </c>
      <c r="E576">
        <v>10.039999999999999</v>
      </c>
      <c r="F576">
        <v>9.5</v>
      </c>
      <c r="G576">
        <v>9.91</v>
      </c>
      <c r="H576">
        <f t="shared" si="135"/>
        <v>9.32642487046631E-3</v>
      </c>
      <c r="I576">
        <f t="shared" si="136"/>
        <v>-1.2948207171314619E-2</v>
      </c>
      <c r="J576">
        <f t="shared" si="142"/>
        <v>0.74903295724290164</v>
      </c>
      <c r="K576" s="2">
        <v>1</v>
      </c>
      <c r="L576" s="2">
        <v>1</v>
      </c>
      <c r="M576" s="6">
        <f ca="1">100*(D576-MIN(OFFSET(C576,-$M$3+1,0):C576))/(MAX(OFFSET(B576,-$M$3+1,0):B576)-MIN(OFFSET(C576,-$M$3+1,0):C576))</f>
        <v>98.235294117647101</v>
      </c>
      <c r="N576" s="6">
        <f ca="1">100*(G576-MIN(OFFSET(F576,-$M$3+1,0):F576))/(MAX(OFFSET(E576,-$M$3+1,0):E576)-MIN(OFFSET(F576,-$M$3+1,0):F576))</f>
        <v>73.953488372093005</v>
      </c>
      <c r="O576" s="6">
        <f t="shared" ca="1" si="151"/>
        <v>24.281805745554095</v>
      </c>
      <c r="P576" s="8">
        <f t="shared" si="152"/>
        <v>0.21999999999999886</v>
      </c>
      <c r="Q576" s="8">
        <f t="shared" si="153"/>
        <v>0.53999999999999915</v>
      </c>
      <c r="R576" s="15">
        <f ca="1">AVERAGE(P576:OFFSET(P576,-$R$3+1,0))*$R$4*K576</f>
        <v>51.249999999999993</v>
      </c>
      <c r="S576" s="15">
        <f ca="1">AVERAGE(Q576:OFFSET(Q576,-$R$3+1,0))*$S$4*L576</f>
        <v>61.499999999999986</v>
      </c>
      <c r="T576" s="11" t="str">
        <f t="shared" ca="1" si="138"/>
        <v xml:space="preserve"> </v>
      </c>
      <c r="U576" s="11" t="str">
        <f t="shared" ca="1" si="139"/>
        <v>Sell</v>
      </c>
      <c r="V576" s="3">
        <f t="shared" ca="1" si="154"/>
        <v>-10</v>
      </c>
      <c r="W576" s="16">
        <f t="shared" ca="1" si="155"/>
        <v>8.3333333333333339</v>
      </c>
      <c r="X576" s="3">
        <f t="shared" ca="1" si="143"/>
        <v>9.74</v>
      </c>
      <c r="Y576" s="3">
        <f t="shared" ca="1" si="144"/>
        <v>9.91</v>
      </c>
      <c r="Z576" s="12" t="str">
        <f t="shared" ca="1" si="147"/>
        <v xml:space="preserve"> </v>
      </c>
      <c r="AA576" s="17" t="str">
        <f t="shared" ca="1" si="148"/>
        <v xml:space="preserve"> </v>
      </c>
      <c r="AB576" s="17" t="str">
        <f t="shared" ca="1" si="156"/>
        <v xml:space="preserve"> </v>
      </c>
      <c r="AC576" s="19">
        <f t="shared" ca="1" si="157"/>
        <v>19463.419566783203</v>
      </c>
    </row>
    <row r="577" spans="1:29" x14ac:dyDescent="0.25">
      <c r="A577" s="22">
        <v>36838</v>
      </c>
      <c r="B577">
        <v>10.08</v>
      </c>
      <c r="C577">
        <v>9.52</v>
      </c>
      <c r="D577">
        <v>9.98</v>
      </c>
      <c r="E577">
        <v>10.35</v>
      </c>
      <c r="F577">
        <v>9.85</v>
      </c>
      <c r="G577">
        <v>10.07</v>
      </c>
      <c r="H577">
        <f t="shared" si="135"/>
        <v>2.4640657084188833E-2</v>
      </c>
      <c r="I577">
        <f t="shared" si="136"/>
        <v>1.6145307769929396E-2</v>
      </c>
      <c r="J577">
        <f t="shared" si="142"/>
        <v>0.75096800951633291</v>
      </c>
      <c r="K577" s="2">
        <v>1</v>
      </c>
      <c r="L577" s="2">
        <v>1</v>
      </c>
      <c r="M577" s="6">
        <f ca="1">100*(D577-MIN(OFFSET(C577,-$M$3+1,0):C577))/(MAX(OFFSET(B577,-$M$3+1,0):B577)-MIN(OFFSET(C577,-$M$3+1,0):C577))</f>
        <v>93.670886075949397</v>
      </c>
      <c r="N577" s="6">
        <f ca="1">100*(G577-MIN(OFFSET(F577,-$M$3+1,0):F577))/(MAX(OFFSET(E577,-$M$3+1,0):E577)-MIN(OFFSET(F577,-$M$3+1,0):F577))</f>
        <v>77.90055248618782</v>
      </c>
      <c r="O577" s="6">
        <f t="shared" ca="1" si="151"/>
        <v>15.770333589761577</v>
      </c>
      <c r="P577" s="8">
        <f t="shared" si="152"/>
        <v>0.5600000000000005</v>
      </c>
      <c r="Q577" s="8">
        <f t="shared" si="153"/>
        <v>0.5</v>
      </c>
      <c r="R577" s="15">
        <f ca="1">AVERAGE(P577:OFFSET(P577,-$R$3+1,0))*$R$4*K577</f>
        <v>52.875000000000007</v>
      </c>
      <c r="S577" s="15">
        <f ca="1">AVERAGE(Q577:OFFSET(Q577,-$R$3+1,0))*$S$4*L577</f>
        <v>61.874999999999993</v>
      </c>
      <c r="T577" s="11" t="str">
        <f t="shared" ca="1" si="138"/>
        <v xml:space="preserve"> </v>
      </c>
      <c r="U577" s="11" t="str">
        <f t="shared" ca="1" si="139"/>
        <v>Sell</v>
      </c>
      <c r="V577" s="3">
        <f t="shared" ca="1" si="154"/>
        <v>-10</v>
      </c>
      <c r="W577" s="16">
        <f t="shared" ca="1" si="155"/>
        <v>8.3333333333333339</v>
      </c>
      <c r="X577" s="3">
        <f t="shared" ca="1" si="143"/>
        <v>9.74</v>
      </c>
      <c r="Y577" s="3">
        <f t="shared" ca="1" si="144"/>
        <v>9.91</v>
      </c>
      <c r="Z577" s="12">
        <f t="shared" ca="1" si="147"/>
        <v>-240.00000000000023</v>
      </c>
      <c r="AA577" s="17">
        <f t="shared" ca="1" si="148"/>
        <v>133.33333333333346</v>
      </c>
      <c r="AB577" s="17">
        <f t="shared" ca="1" si="156"/>
        <v>-106.66666666666677</v>
      </c>
      <c r="AC577" s="19">
        <f t="shared" ca="1" si="157"/>
        <v>19356.752900116535</v>
      </c>
    </row>
    <row r="578" spans="1:29" x14ac:dyDescent="0.25">
      <c r="A578" s="22">
        <v>36839</v>
      </c>
      <c r="B578">
        <v>9.86</v>
      </c>
      <c r="C578">
        <v>9.2799999999999994</v>
      </c>
      <c r="D578">
        <v>9.8000000000000007</v>
      </c>
      <c r="E578">
        <v>10</v>
      </c>
      <c r="F578">
        <v>9.5399999999999991</v>
      </c>
      <c r="G578">
        <v>9.7200000000000006</v>
      </c>
      <c r="H578">
        <f t="shared" si="135"/>
        <v>-1.8036072144288595E-2</v>
      </c>
      <c r="I578">
        <f t="shared" si="136"/>
        <v>-3.4756703078450801E-2</v>
      </c>
      <c r="J578">
        <f t="shared" si="142"/>
        <v>0.73111843708440882</v>
      </c>
      <c r="K578" s="2">
        <v>1</v>
      </c>
      <c r="L578" s="2">
        <v>1</v>
      </c>
      <c r="M578" s="6">
        <f ca="1">100*(D578-MIN(OFFSET(C578,-$M$3+1,0):C578))/(MAX(OFFSET(B578,-$M$3+1,0):B578)-MIN(OFFSET(C578,-$M$3+1,0):C578))</f>
        <v>76.068376068376125</v>
      </c>
      <c r="N578" s="6">
        <f ca="1">100*(G578-MIN(OFFSET(F578,-$M$3+1,0):F578))/(MAX(OFFSET(E578,-$M$3+1,0):E578)-MIN(OFFSET(F578,-$M$3+1,0):F578))</f>
        <v>40</v>
      </c>
      <c r="O578" s="6">
        <f t="shared" ca="1" si="151"/>
        <v>36.068376068376125</v>
      </c>
      <c r="P578" s="8">
        <f t="shared" si="152"/>
        <v>0.70000000000000107</v>
      </c>
      <c r="Q578" s="8">
        <f t="shared" si="153"/>
        <v>0.53000000000000114</v>
      </c>
      <c r="R578" s="15">
        <f ca="1">AVERAGE(P578:OFFSET(P578,-$R$3+1,0))*$R$4*K578</f>
        <v>49.375000000000014</v>
      </c>
      <c r="S578" s="15">
        <f ca="1">AVERAGE(Q578:OFFSET(Q578,-$R$3+1,0))*$S$4*L578</f>
        <v>60.000000000000007</v>
      </c>
      <c r="T578" s="11" t="str">
        <f t="shared" ca="1" si="138"/>
        <v xml:space="preserve"> </v>
      </c>
      <c r="U578" s="11" t="str">
        <f t="shared" ca="1" si="139"/>
        <v>Sell</v>
      </c>
      <c r="V578" s="3">
        <f t="shared" ca="1" si="154"/>
        <v>-10</v>
      </c>
      <c r="W578" s="16">
        <f t="shared" ca="1" si="155"/>
        <v>8.3333333333333339</v>
      </c>
      <c r="X578" s="3">
        <f t="shared" ca="1" si="143"/>
        <v>9.74</v>
      </c>
      <c r="Y578" s="3">
        <f t="shared" ca="1" si="144"/>
        <v>9.91</v>
      </c>
      <c r="Z578" s="12">
        <f t="shared" ca="1" si="147"/>
        <v>179.99999999999972</v>
      </c>
      <c r="AA578" s="17">
        <f t="shared" ca="1" si="148"/>
        <v>-291.6666666666664</v>
      </c>
      <c r="AB578" s="17">
        <f t="shared" ca="1" si="156"/>
        <v>-111.66666666666669</v>
      </c>
      <c r="AC578" s="19">
        <f t="shared" ca="1" si="157"/>
        <v>19245.086233449867</v>
      </c>
    </row>
    <row r="579" spans="1:29" x14ac:dyDescent="0.25">
      <c r="A579" s="22">
        <v>36840</v>
      </c>
      <c r="B579">
        <v>9.6199999999999992</v>
      </c>
      <c r="C579">
        <v>8.66</v>
      </c>
      <c r="D579">
        <v>8.66</v>
      </c>
      <c r="E579">
        <v>9.57</v>
      </c>
      <c r="F579">
        <v>9.01</v>
      </c>
      <c r="G579">
        <v>9.07</v>
      </c>
      <c r="H579">
        <f t="shared" si="135"/>
        <v>-0.11632653061224496</v>
      </c>
      <c r="I579">
        <f t="shared" si="136"/>
        <v>-6.6872427983539096E-2</v>
      </c>
      <c r="J579">
        <f t="shared" si="142"/>
        <v>0.75828400943619667</v>
      </c>
      <c r="K579" s="2">
        <v>1</v>
      </c>
      <c r="L579" s="2">
        <v>1</v>
      </c>
      <c r="M579" s="6">
        <f ca="1">100*(D579-MIN(OFFSET(C579,-$M$3+1,0):C579))/(MAX(OFFSET(B579,-$M$3+1,0):B579)-MIN(OFFSET(C579,-$M$3+1,0):C579))</f>
        <v>0</v>
      </c>
      <c r="N579" s="6">
        <f ca="1">100*(G579-MIN(OFFSET(F579,-$M$3+1,0):F579))/(MAX(OFFSET(E579,-$M$3+1,0):E579)-MIN(OFFSET(F579,-$M$3+1,0):F579))</f>
        <v>4.1095890410959219</v>
      </c>
      <c r="O579" s="6">
        <f t="shared" ca="1" si="151"/>
        <v>-4.1095890410959219</v>
      </c>
      <c r="P579" s="8">
        <f t="shared" si="152"/>
        <v>1.1400000000000006</v>
      </c>
      <c r="Q579" s="8">
        <f t="shared" si="153"/>
        <v>0.71000000000000085</v>
      </c>
      <c r="R579" s="15">
        <f ca="1">AVERAGE(P579:OFFSET(P579,-$R$3+1,0))*$R$4*K579</f>
        <v>54.750000000000028</v>
      </c>
      <c r="S579" s="15">
        <f ca="1">AVERAGE(Q579:OFFSET(Q579,-$R$3+1,0))*$S$4*L579</f>
        <v>60.750000000000014</v>
      </c>
      <c r="T579" s="11" t="str">
        <f t="shared" ca="1" si="138"/>
        <v xml:space="preserve"> </v>
      </c>
      <c r="U579" s="11" t="str">
        <f t="shared" ca="1" si="139"/>
        <v>Exit</v>
      </c>
      <c r="V579" s="3">
        <f t="shared" ca="1" si="154"/>
        <v>-10</v>
      </c>
      <c r="W579" s="16">
        <f t="shared" ca="1" si="155"/>
        <v>8.3333333333333339</v>
      </c>
      <c r="X579" s="3">
        <f t="shared" ca="1" si="143"/>
        <v>9.74</v>
      </c>
      <c r="Y579" s="3">
        <f t="shared" ca="1" si="144"/>
        <v>9.91</v>
      </c>
      <c r="Z579" s="12">
        <f t="shared" ca="1" si="147"/>
        <v>1140.0000000000005</v>
      </c>
      <c r="AA579" s="17">
        <f t="shared" ca="1" si="148"/>
        <v>-541.66666666666697</v>
      </c>
      <c r="AB579" s="17">
        <f t="shared" ca="1" si="156"/>
        <v>598.33333333333348</v>
      </c>
      <c r="AC579" s="19">
        <f t="shared" ca="1" si="157"/>
        <v>19843.419566783199</v>
      </c>
    </row>
    <row r="580" spans="1:29" x14ac:dyDescent="0.25">
      <c r="A580" s="22">
        <v>36843</v>
      </c>
      <c r="B580">
        <v>9.2200000000000006</v>
      </c>
      <c r="C580">
        <v>8.66</v>
      </c>
      <c r="D580">
        <v>9.2200000000000006</v>
      </c>
      <c r="E580">
        <v>9.57</v>
      </c>
      <c r="F580">
        <v>9.23</v>
      </c>
      <c r="G580">
        <v>9.4499999999999993</v>
      </c>
      <c r="H580">
        <f t="shared" si="135"/>
        <v>6.4665127020785196E-2</v>
      </c>
      <c r="I580">
        <f t="shared" si="136"/>
        <v>4.1896361631752921E-2</v>
      </c>
      <c r="J580">
        <f t="shared" si="142"/>
        <v>0.78129283145691952</v>
      </c>
      <c r="K580" s="2">
        <v>1</v>
      </c>
      <c r="L580" s="2">
        <v>1</v>
      </c>
      <c r="M580" s="6">
        <f ca="1">100*(D580-MIN(OFFSET(C580,-$M$3+1,0):C580))/(MAX(OFFSET(B580,-$M$3+1,0):B580)-MIN(OFFSET(C580,-$M$3+1,0):C580))</f>
        <v>39.436619718309899</v>
      </c>
      <c r="N580" s="6">
        <f ca="1">100*(G580-MIN(OFFSET(F580,-$M$3+1,0):F580))/(MAX(OFFSET(E580,-$M$3+1,0):E580)-MIN(OFFSET(F580,-$M$3+1,0):F580))</f>
        <v>30.136986301369813</v>
      </c>
      <c r="O580" s="6">
        <f t="shared" ca="1" si="151"/>
        <v>9.2996334169400861</v>
      </c>
      <c r="P580" s="8">
        <f t="shared" si="152"/>
        <v>0.5600000000000005</v>
      </c>
      <c r="Q580" s="8">
        <f t="shared" si="153"/>
        <v>0.5</v>
      </c>
      <c r="R580" s="15">
        <f ca="1">AVERAGE(P580:OFFSET(P580,-$R$3+1,0))*$R$4*K580</f>
        <v>58.625000000000036</v>
      </c>
      <c r="S580" s="15">
        <f ca="1">AVERAGE(Q580:OFFSET(Q580,-$R$3+1,0))*$S$4*L580</f>
        <v>59.625000000000014</v>
      </c>
      <c r="T580" s="11" t="str">
        <f t="shared" ca="1" si="138"/>
        <v xml:space="preserve"> </v>
      </c>
      <c r="U580" s="11" t="str">
        <f t="shared" ca="1" si="139"/>
        <v xml:space="preserve"> </v>
      </c>
      <c r="V580" s="3" t="str">
        <f t="shared" ca="1" si="154"/>
        <v xml:space="preserve"> </v>
      </c>
      <c r="W580" s="16" t="str">
        <f t="shared" ca="1" si="155"/>
        <v xml:space="preserve"> </v>
      </c>
      <c r="X580" s="3" t="str">
        <f t="shared" ca="1" si="143"/>
        <v xml:space="preserve"> </v>
      </c>
      <c r="Y580" s="3" t="str">
        <f t="shared" ca="1" si="144"/>
        <v xml:space="preserve"> </v>
      </c>
      <c r="Z580" s="12" t="str">
        <f t="shared" ca="1" si="147"/>
        <v xml:space="preserve"> </v>
      </c>
      <c r="AA580" s="17" t="str">
        <f t="shared" ca="1" si="148"/>
        <v xml:space="preserve"> </v>
      </c>
      <c r="AB580" s="17" t="str">
        <f t="shared" ca="1" si="156"/>
        <v xml:space="preserve"> </v>
      </c>
      <c r="AC580" s="19">
        <f t="shared" ca="1" si="157"/>
        <v>19843.419566783199</v>
      </c>
    </row>
    <row r="581" spans="1:29" x14ac:dyDescent="0.25">
      <c r="A581" s="22">
        <v>36844</v>
      </c>
      <c r="B581">
        <v>9.52</v>
      </c>
      <c r="C581">
        <v>8.8800000000000008</v>
      </c>
      <c r="D581">
        <v>9</v>
      </c>
      <c r="E581">
        <v>9.9499999999999993</v>
      </c>
      <c r="F581">
        <v>9.39</v>
      </c>
      <c r="G581">
        <v>9.6999999999999993</v>
      </c>
      <c r="H581">
        <f t="shared" ref="H581:H644" si="158">D581/D580-1</f>
        <v>-2.386117136659438E-2</v>
      </c>
      <c r="I581">
        <f t="shared" ref="I581:I644" si="159">G581/G580-1</f>
        <v>2.6455026455026509E-2</v>
      </c>
      <c r="J581">
        <f t="shared" si="142"/>
        <v>0.77805363547019157</v>
      </c>
      <c r="K581" s="2">
        <v>1</v>
      </c>
      <c r="L581" s="2">
        <v>1</v>
      </c>
      <c r="M581" s="6">
        <f ca="1">100*(D581-MIN(OFFSET(C581,-$M$3+1,0):C581))/(MAX(OFFSET(B581,-$M$3+1,0):B581)-MIN(OFFSET(C581,-$M$3+1,0):C581))</f>
        <v>23.943661971830977</v>
      </c>
      <c r="N581" s="6">
        <f ca="1">100*(G581-MIN(OFFSET(F581,-$M$3+1,0):F581))/(MAX(OFFSET(E581,-$M$3+1,0):E581)-MIN(OFFSET(F581,-$M$3+1,0):F581))</f>
        <v>51.492537313432798</v>
      </c>
      <c r="O581" s="6">
        <f t="shared" ca="1" si="151"/>
        <v>-27.548875341601821</v>
      </c>
      <c r="P581" s="8">
        <f t="shared" si="152"/>
        <v>0.63999999999999879</v>
      </c>
      <c r="Q581" s="8">
        <f t="shared" si="153"/>
        <v>0.55999999999999872</v>
      </c>
      <c r="R581" s="15">
        <f ca="1">AVERAGE(P581:OFFSET(P581,-$R$3+1,0))*$R$4*K581</f>
        <v>59.625000000000014</v>
      </c>
      <c r="S581" s="15">
        <f ca="1">AVERAGE(Q581:OFFSET(Q581,-$R$3+1,0))*$S$4*L581</f>
        <v>56.125</v>
      </c>
      <c r="T581" s="11" t="str">
        <f t="shared" ca="1" si="138"/>
        <v>Buy</v>
      </c>
      <c r="U581" s="11" t="str">
        <f t="shared" ca="1" si="139"/>
        <v xml:space="preserve"> </v>
      </c>
      <c r="V581" s="3">
        <f t="shared" ca="1" si="154"/>
        <v>10</v>
      </c>
      <c r="W581" s="16">
        <f t="shared" ca="1" si="155"/>
        <v>-10.623608017817373</v>
      </c>
      <c r="X581" s="3">
        <f t="shared" ca="1" si="143"/>
        <v>9</v>
      </c>
      <c r="Y581" s="3">
        <f t="shared" ca="1" si="144"/>
        <v>9.6999999999999993</v>
      </c>
      <c r="Z581" s="12" t="str">
        <f t="shared" ca="1" si="147"/>
        <v xml:space="preserve"> </v>
      </c>
      <c r="AA581" s="17" t="str">
        <f t="shared" ca="1" si="148"/>
        <v xml:space="preserve"> </v>
      </c>
      <c r="AB581" s="17" t="str">
        <f t="shared" ca="1" si="156"/>
        <v xml:space="preserve"> </v>
      </c>
      <c r="AC581" s="19">
        <f t="shared" ca="1" si="157"/>
        <v>19843.419566783199</v>
      </c>
    </row>
    <row r="582" spans="1:29" x14ac:dyDescent="0.25">
      <c r="A582" s="22">
        <v>36845</v>
      </c>
      <c r="B582">
        <v>9.1199999999999992</v>
      </c>
      <c r="C582">
        <v>8.82</v>
      </c>
      <c r="D582">
        <v>9.0299999999999994</v>
      </c>
      <c r="E582">
        <v>10.199999999999999</v>
      </c>
      <c r="F582">
        <v>9.73</v>
      </c>
      <c r="G582">
        <v>10.17</v>
      </c>
      <c r="H582">
        <f t="shared" si="158"/>
        <v>3.3333333333331883E-3</v>
      </c>
      <c r="I582">
        <f t="shared" si="159"/>
        <v>4.845360824742273E-2</v>
      </c>
      <c r="J582">
        <f t="shared" si="142"/>
        <v>0.77836983883488342</v>
      </c>
      <c r="K582" s="2">
        <v>1</v>
      </c>
      <c r="L582" s="2">
        <v>1</v>
      </c>
      <c r="M582" s="6">
        <f ca="1">100*(D582-MIN(OFFSET(C582,-$M$3+1,0):C582))/(MAX(OFFSET(B582,-$M$3+1,0):B582)-MIN(OFFSET(C582,-$M$3+1,0):C582))</f>
        <v>26.056338028168959</v>
      </c>
      <c r="N582" s="6">
        <f ca="1">100*(G582-MIN(OFFSET(F582,-$M$3+1,0):F582))/(MAX(OFFSET(E582,-$M$3+1,0):E582)-MIN(OFFSET(F582,-$M$3+1,0):F582))</f>
        <v>86.567164179104495</v>
      </c>
      <c r="O582" s="6">
        <f t="shared" ca="1" si="151"/>
        <v>-60.510826150935536</v>
      </c>
      <c r="P582" s="8">
        <f t="shared" si="152"/>
        <v>0.29999999999999893</v>
      </c>
      <c r="Q582" s="8">
        <f t="shared" si="153"/>
        <v>0.5</v>
      </c>
      <c r="R582" s="15">
        <f ca="1">AVERAGE(P582:OFFSET(P582,-$R$3+1,0))*$R$4*K582</f>
        <v>57.624999999999993</v>
      </c>
      <c r="S582" s="15">
        <f ca="1">AVERAGE(Q582:OFFSET(Q582,-$R$3+1,0))*$S$4*L582</f>
        <v>55.750000000000014</v>
      </c>
      <c r="T582" s="11" t="str">
        <f t="shared" ca="1" si="138"/>
        <v>Buy</v>
      </c>
      <c r="U582" s="11" t="str">
        <f t="shared" ca="1" si="139"/>
        <v xml:space="preserve"> </v>
      </c>
      <c r="V582" s="3">
        <f t="shared" ca="1" si="154"/>
        <v>10</v>
      </c>
      <c r="W582" s="16">
        <f t="shared" ca="1" si="155"/>
        <v>-10.623608017817373</v>
      </c>
      <c r="X582" s="3">
        <f t="shared" ca="1" si="143"/>
        <v>9</v>
      </c>
      <c r="Y582" s="3">
        <f t="shared" ca="1" si="144"/>
        <v>9.6999999999999993</v>
      </c>
      <c r="Z582" s="12">
        <f t="shared" ca="1" si="147"/>
        <v>29.999999999999361</v>
      </c>
      <c r="AA582" s="17">
        <f t="shared" ca="1" si="148"/>
        <v>-499.30957683741724</v>
      </c>
      <c r="AB582" s="17">
        <f t="shared" ca="1" si="156"/>
        <v>-469.30957683741786</v>
      </c>
      <c r="AC582" s="19">
        <f t="shared" ca="1" si="157"/>
        <v>19374.10998994578</v>
      </c>
    </row>
    <row r="583" spans="1:29" x14ac:dyDescent="0.25">
      <c r="A583" s="22">
        <v>36846</v>
      </c>
      <c r="B583">
        <v>9.06</v>
      </c>
      <c r="C583">
        <v>8.66</v>
      </c>
      <c r="D583">
        <v>8.69</v>
      </c>
      <c r="E583">
        <v>10.1</v>
      </c>
      <c r="F583">
        <v>9.85</v>
      </c>
      <c r="G583">
        <v>9.92</v>
      </c>
      <c r="H583">
        <f t="shared" si="158"/>
        <v>-3.7652270210409733E-2</v>
      </c>
      <c r="I583">
        <f t="shared" si="159"/>
        <v>-2.4582104228121904E-2</v>
      </c>
      <c r="J583">
        <f t="shared" si="142"/>
        <v>0.78122990541653459</v>
      </c>
      <c r="K583" s="2">
        <v>1</v>
      </c>
      <c r="L583" s="2">
        <v>1</v>
      </c>
      <c r="M583" s="6">
        <f ca="1">100*(D583-MIN(OFFSET(C583,-$M$3+1,0):C583))/(MAX(OFFSET(B583,-$M$3+1,0):B583)-MIN(OFFSET(C583,-$M$3+1,0):C583))</f>
        <v>2.499999999999948</v>
      </c>
      <c r="N583" s="6">
        <f ca="1">100*(G583-MIN(OFFSET(F583,-$M$3+1,0):F583))/(MAX(OFFSET(E583,-$M$3+1,0):E583)-MIN(OFFSET(F583,-$M$3+1,0):F583))</f>
        <v>76.470588235294159</v>
      </c>
      <c r="O583" s="6">
        <f t="shared" ca="1" si="151"/>
        <v>-73.970588235294215</v>
      </c>
      <c r="P583" s="8">
        <f t="shared" si="152"/>
        <v>0.40000000000000036</v>
      </c>
      <c r="Q583" s="8">
        <f t="shared" si="153"/>
        <v>0.32000000000000028</v>
      </c>
      <c r="R583" s="15">
        <f ca="1">AVERAGE(P583:OFFSET(P583,-$R$3+1,0))*$R$4*K583</f>
        <v>56.499999999999993</v>
      </c>
      <c r="S583" s="15">
        <f ca="1">AVERAGE(Q583:OFFSET(Q583,-$R$3+1,0))*$S$4*L583</f>
        <v>52</v>
      </c>
      <c r="T583" s="11" t="str">
        <f t="shared" ca="1" si="138"/>
        <v>Buy</v>
      </c>
      <c r="U583" s="11" t="str">
        <f t="shared" ca="1" si="139"/>
        <v xml:space="preserve"> </v>
      </c>
      <c r="V583" s="3">
        <f t="shared" ca="1" si="154"/>
        <v>10</v>
      </c>
      <c r="W583" s="16">
        <f t="shared" ca="1" si="155"/>
        <v>-10.623608017817373</v>
      </c>
      <c r="X583" s="3">
        <f t="shared" ca="1" si="143"/>
        <v>9</v>
      </c>
      <c r="Y583" s="3">
        <f t="shared" ca="1" si="144"/>
        <v>9.6999999999999993</v>
      </c>
      <c r="Z583" s="12">
        <f t="shared" ca="1" si="147"/>
        <v>-339.99999999999989</v>
      </c>
      <c r="AA583" s="17">
        <f t="shared" ca="1" si="148"/>
        <v>265.59020044543433</v>
      </c>
      <c r="AB583" s="17">
        <f t="shared" ca="1" si="156"/>
        <v>-74.409799554565552</v>
      </c>
      <c r="AC583" s="19">
        <f t="shared" ca="1" si="157"/>
        <v>19299.700190391213</v>
      </c>
    </row>
    <row r="584" spans="1:29" x14ac:dyDescent="0.25">
      <c r="A584" s="22">
        <v>36847</v>
      </c>
      <c r="B584">
        <v>9.1199999999999992</v>
      </c>
      <c r="C584">
        <v>8.76</v>
      </c>
      <c r="D584">
        <v>8.94</v>
      </c>
      <c r="E584">
        <v>10.42</v>
      </c>
      <c r="F584">
        <v>9.92</v>
      </c>
      <c r="G584">
        <v>9.98</v>
      </c>
      <c r="H584">
        <f t="shared" si="158"/>
        <v>2.8768699654775576E-2</v>
      </c>
      <c r="I584">
        <f t="shared" si="159"/>
        <v>6.0483870967742437E-3</v>
      </c>
      <c r="J584">
        <f t="shared" si="142"/>
        <v>0.77322007121314529</v>
      </c>
      <c r="K584" s="2">
        <v>1</v>
      </c>
      <c r="L584" s="2">
        <v>1</v>
      </c>
      <c r="M584" s="6">
        <f ca="1">100*(D584-MIN(OFFSET(C584,-$M$3+1,0):C584))/(MAX(OFFSET(B584,-$M$3+1,0):B584)-MIN(OFFSET(C584,-$M$3+1,0):C584))</f>
        <v>29.166666666666629</v>
      </c>
      <c r="N584" s="6">
        <f ca="1">100*(G584-MIN(OFFSET(F584,-$M$3+1,0):F584))/(MAX(OFFSET(E584,-$M$3+1,0):E584)-MIN(OFFSET(F584,-$M$3+1,0):F584))</f>
        <v>68.794326241134783</v>
      </c>
      <c r="O584" s="6">
        <f t="shared" ca="1" si="151"/>
        <v>-39.627659574468154</v>
      </c>
      <c r="P584" s="8">
        <f t="shared" si="152"/>
        <v>0.42999999999999972</v>
      </c>
      <c r="Q584" s="8">
        <f t="shared" si="153"/>
        <v>0.5</v>
      </c>
      <c r="R584" s="15">
        <f ca="1">AVERAGE(P584:OFFSET(P584,-$R$3+1,0))*$R$4*K584</f>
        <v>59.125000000000007</v>
      </c>
      <c r="S584" s="15">
        <f ca="1">AVERAGE(Q584:OFFSET(Q584,-$R$3+1,0))*$S$4*L584</f>
        <v>51.500000000000014</v>
      </c>
      <c r="T584" s="11" t="str">
        <f t="shared" ca="1" si="138"/>
        <v>Buy</v>
      </c>
      <c r="U584" s="11" t="str">
        <f t="shared" ca="1" si="139"/>
        <v xml:space="preserve"> </v>
      </c>
      <c r="V584" s="3">
        <f t="shared" ca="1" si="154"/>
        <v>10</v>
      </c>
      <c r="W584" s="16">
        <f t="shared" ca="1" si="155"/>
        <v>-10.623608017817373</v>
      </c>
      <c r="X584" s="3">
        <f t="shared" ca="1" si="143"/>
        <v>9</v>
      </c>
      <c r="Y584" s="3">
        <f t="shared" ca="1" si="144"/>
        <v>9.6999999999999993</v>
      </c>
      <c r="Z584" s="12">
        <f t="shared" ca="1" si="147"/>
        <v>250</v>
      </c>
      <c r="AA584" s="17">
        <f t="shared" ca="1" si="148"/>
        <v>-63.741648106904769</v>
      </c>
      <c r="AB584" s="17">
        <f t="shared" ca="1" si="156"/>
        <v>186.25835189309524</v>
      </c>
      <c r="AC584" s="19">
        <f t="shared" ca="1" si="157"/>
        <v>19485.958542284308</v>
      </c>
    </row>
    <row r="585" spans="1:29" x14ac:dyDescent="0.25">
      <c r="A585" s="22">
        <v>36850</v>
      </c>
      <c r="B585">
        <v>9.06</v>
      </c>
      <c r="C585">
        <v>8.7200000000000006</v>
      </c>
      <c r="D585">
        <v>8.82</v>
      </c>
      <c r="E585">
        <v>9.9499999999999993</v>
      </c>
      <c r="F585">
        <v>9.32</v>
      </c>
      <c r="G585">
        <v>9.39</v>
      </c>
      <c r="H585">
        <f t="shared" si="158"/>
        <v>-1.3422818791946178E-2</v>
      </c>
      <c r="I585">
        <f t="shared" si="159"/>
        <v>-5.9118236472945895E-2</v>
      </c>
      <c r="J585">
        <f t="shared" si="142"/>
        <v>0.74962817594116493</v>
      </c>
      <c r="K585" s="2">
        <v>1</v>
      </c>
      <c r="L585" s="2">
        <v>1</v>
      </c>
      <c r="M585" s="6">
        <f ca="1">100*(D585-MIN(OFFSET(C585,-$M$3+1,0):C585))/(MAX(OFFSET(B585,-$M$3+1,0):B585)-MIN(OFFSET(C585,-$M$3+1,0):C585))</f>
        <v>18.604651162790727</v>
      </c>
      <c r="N585" s="6">
        <f ca="1">100*(G585-MIN(OFFSET(F585,-$M$3+1,0):F585))/(MAX(OFFSET(E585,-$M$3+1,0):E585)-MIN(OFFSET(F585,-$M$3+1,0):F585))</f>
        <v>13.445378151260522</v>
      </c>
      <c r="O585" s="6">
        <f t="shared" ca="1" si="151"/>
        <v>5.159273011530205</v>
      </c>
      <c r="P585" s="8">
        <f t="shared" si="152"/>
        <v>0.33999999999999986</v>
      </c>
      <c r="Q585" s="8">
        <f t="shared" si="153"/>
        <v>0.66000000000000014</v>
      </c>
      <c r="R585" s="15">
        <f ca="1">AVERAGE(P585:OFFSET(P585,-$R$3+1,0))*$R$4*K585</f>
        <v>56.375</v>
      </c>
      <c r="S585" s="15">
        <f ca="1">AVERAGE(Q585:OFFSET(Q585,-$R$3+1,0))*$S$4*L585</f>
        <v>53.500000000000014</v>
      </c>
      <c r="T585" s="11" t="str">
        <f t="shared" ca="1" si="138"/>
        <v>Exit</v>
      </c>
      <c r="U585" s="11" t="str">
        <f t="shared" ca="1" si="139"/>
        <v xml:space="preserve"> </v>
      </c>
      <c r="V585" s="3">
        <f t="shared" ca="1" si="154"/>
        <v>10</v>
      </c>
      <c r="W585" s="16">
        <f t="shared" ca="1" si="155"/>
        <v>-10.623608017817373</v>
      </c>
      <c r="X585" s="3">
        <f t="shared" ca="1" si="143"/>
        <v>9</v>
      </c>
      <c r="Y585" s="3">
        <f t="shared" ca="1" si="144"/>
        <v>9.6999999999999993</v>
      </c>
      <c r="Z585" s="12">
        <f t="shared" ca="1" si="147"/>
        <v>-119.99999999999922</v>
      </c>
      <c r="AA585" s="17">
        <f t="shared" ca="1" si="148"/>
        <v>626.79287305122489</v>
      </c>
      <c r="AB585" s="17">
        <f t="shared" ca="1" si="156"/>
        <v>506.79287305122568</v>
      </c>
      <c r="AC585" s="19">
        <f t="shared" ca="1" si="157"/>
        <v>19992.751415335533</v>
      </c>
    </row>
    <row r="586" spans="1:29" x14ac:dyDescent="0.25">
      <c r="A586" s="22">
        <v>36851</v>
      </c>
      <c r="B586">
        <v>9.3699999999999992</v>
      </c>
      <c r="C586">
        <v>8.69</v>
      </c>
      <c r="D586">
        <v>9.31</v>
      </c>
      <c r="E586">
        <v>10.01</v>
      </c>
      <c r="F586">
        <v>9.57</v>
      </c>
      <c r="G586">
        <v>9.92</v>
      </c>
      <c r="H586">
        <f t="shared" si="158"/>
        <v>5.555555555555558E-2</v>
      </c>
      <c r="I586">
        <f t="shared" si="159"/>
        <v>5.6443024494142735E-2</v>
      </c>
      <c r="J586">
        <f t="shared" si="142"/>
        <v>0.76962543651342097</v>
      </c>
      <c r="K586" s="2">
        <v>1</v>
      </c>
      <c r="L586" s="2">
        <v>1</v>
      </c>
      <c r="M586" s="6">
        <f ca="1">100*(D586-MIN(OFFSET(C586,-$M$3+1,0):C586))/(MAX(OFFSET(B586,-$M$3+1,0):B586)-MIN(OFFSET(C586,-$M$3+1,0):C586))</f>
        <v>75.58139534883729</v>
      </c>
      <c r="N586" s="6">
        <f ca="1">100*(G586-MIN(OFFSET(F586,-$M$3+1,0):F586))/(MAX(OFFSET(E586,-$M$3+1,0):E586)-MIN(OFFSET(F586,-$M$3+1,0):F586))</f>
        <v>54.545454545454533</v>
      </c>
      <c r="O586" s="6">
        <f t="shared" ca="1" si="151"/>
        <v>21.035940803382758</v>
      </c>
      <c r="P586" s="8">
        <f t="shared" si="152"/>
        <v>0.67999999999999972</v>
      </c>
      <c r="Q586" s="8">
        <f t="shared" si="153"/>
        <v>0.61999999999999922</v>
      </c>
      <c r="R586" s="15">
        <f ca="1">AVERAGE(P586:OFFSET(P586,-$R$3+1,0))*$R$4*K586</f>
        <v>56.124999999999979</v>
      </c>
      <c r="S586" s="15">
        <f ca="1">AVERAGE(Q586:OFFSET(Q586,-$R$3+1,0))*$S$4*L586</f>
        <v>54.624999999999993</v>
      </c>
      <c r="T586" s="11" t="str">
        <f t="shared" ca="1" si="138"/>
        <v xml:space="preserve"> </v>
      </c>
      <c r="U586" s="11" t="str">
        <f t="shared" ca="1" si="139"/>
        <v>Sell</v>
      </c>
      <c r="V586" s="3">
        <f t="shared" ca="1" si="154"/>
        <v>-10</v>
      </c>
      <c r="W586" s="16">
        <f t="shared" ca="1" si="155"/>
        <v>10.274599542334093</v>
      </c>
      <c r="X586" s="3" t="str">
        <f t="shared" ca="1" si="143"/>
        <v xml:space="preserve"> </v>
      </c>
      <c r="Y586" s="3" t="str">
        <f t="shared" ca="1" si="144"/>
        <v xml:space="preserve"> </v>
      </c>
      <c r="Z586" s="12">
        <f t="shared" ca="1" si="147"/>
        <v>490.00000000000023</v>
      </c>
      <c r="AA586" s="17">
        <f t="shared" ca="1" si="148"/>
        <v>-563.0512249443201</v>
      </c>
      <c r="AB586" s="17">
        <f t="shared" ca="1" si="156"/>
        <v>-73.05122494431987</v>
      </c>
      <c r="AC586" s="19">
        <f t="shared" ca="1" si="157"/>
        <v>19919.700190391213</v>
      </c>
    </row>
    <row r="587" spans="1:29" x14ac:dyDescent="0.25">
      <c r="A587" s="22">
        <v>36852</v>
      </c>
      <c r="B587">
        <v>9.25</v>
      </c>
      <c r="C587">
        <v>8.91</v>
      </c>
      <c r="D587">
        <v>9.0299999999999994</v>
      </c>
      <c r="E587">
        <v>9.7899999999999991</v>
      </c>
      <c r="F587">
        <v>9.48</v>
      </c>
      <c r="G587">
        <v>9.5399999999999991</v>
      </c>
      <c r="H587">
        <f t="shared" si="158"/>
        <v>-3.0075187969924921E-2</v>
      </c>
      <c r="I587">
        <f t="shared" si="159"/>
        <v>-3.8306451612903358E-2</v>
      </c>
      <c r="J587">
        <f t="shared" si="142"/>
        <v>0.80079343147060766</v>
      </c>
      <c r="K587" s="2">
        <v>1</v>
      </c>
      <c r="L587" s="2">
        <v>1</v>
      </c>
      <c r="M587" s="6">
        <f ca="1">100*(D587-MIN(OFFSET(C587,-$M$3+1,0):C587))/(MAX(OFFSET(B587,-$M$3+1,0):B587)-MIN(OFFSET(C587,-$M$3+1,0):C587))</f>
        <v>52.112676056337989</v>
      </c>
      <c r="N587" s="6">
        <f ca="1">100*(G587-MIN(OFFSET(F587,-$M$3+1,0):F587))/(MAX(OFFSET(E587,-$M$3+1,0):E587)-MIN(OFFSET(F587,-$M$3+1,0):F587))</f>
        <v>19.999999999999904</v>
      </c>
      <c r="O587" s="6">
        <f t="shared" ca="1" si="151"/>
        <v>32.112676056338088</v>
      </c>
      <c r="P587" s="8">
        <f t="shared" si="152"/>
        <v>0.40000000000000036</v>
      </c>
      <c r="Q587" s="8">
        <f t="shared" si="153"/>
        <v>0.4399999999999995</v>
      </c>
      <c r="R587" s="15">
        <f ca="1">AVERAGE(P587:OFFSET(P587,-$R$3+1,0))*$R$4*K587</f>
        <v>46.874999999999979</v>
      </c>
      <c r="S587" s="15">
        <f ca="1">AVERAGE(Q587:OFFSET(Q587,-$R$3+1,0))*$S$4*L587</f>
        <v>51.249999999999972</v>
      </c>
      <c r="T587" s="11" t="str">
        <f t="shared" ca="1" si="138"/>
        <v xml:space="preserve"> </v>
      </c>
      <c r="U587" s="11" t="str">
        <f t="shared" ca="1" si="139"/>
        <v>Sell</v>
      </c>
      <c r="V587" s="3">
        <f t="shared" ca="1" si="154"/>
        <v>-10</v>
      </c>
      <c r="W587" s="16">
        <f t="shared" ca="1" si="155"/>
        <v>10.274599542334093</v>
      </c>
      <c r="X587" s="3">
        <f t="shared" ca="1" si="143"/>
        <v>9.0299999999999994</v>
      </c>
      <c r="Y587" s="3">
        <f t="shared" ca="1" si="144"/>
        <v>9.5399999999999991</v>
      </c>
      <c r="Z587" s="12">
        <f t="shared" ca="1" si="147"/>
        <v>280.00000000000114</v>
      </c>
      <c r="AA587" s="17">
        <f t="shared" ca="1" si="148"/>
        <v>-390.43478260869631</v>
      </c>
      <c r="AB587" s="17">
        <f t="shared" ca="1" si="156"/>
        <v>-110.43478260869517</v>
      </c>
      <c r="AC587" s="19">
        <f t="shared" ca="1" si="157"/>
        <v>19809.265407782517</v>
      </c>
    </row>
    <row r="588" spans="1:29" x14ac:dyDescent="0.25">
      <c r="A588" s="22">
        <v>36854</v>
      </c>
      <c r="B588">
        <v>9.16</v>
      </c>
      <c r="C588">
        <v>8.91</v>
      </c>
      <c r="D588">
        <v>9.1199999999999992</v>
      </c>
      <c r="E588">
        <v>9.9499999999999993</v>
      </c>
      <c r="F588">
        <v>9.48</v>
      </c>
      <c r="G588">
        <v>9.89</v>
      </c>
      <c r="H588">
        <f t="shared" si="158"/>
        <v>9.966777408637828E-3</v>
      </c>
      <c r="I588">
        <f t="shared" si="159"/>
        <v>3.668763102725392E-2</v>
      </c>
      <c r="J588">
        <f t="shared" si="142"/>
        <v>0.78523508481083804</v>
      </c>
      <c r="K588" s="2">
        <v>1</v>
      </c>
      <c r="L588" s="2">
        <v>1</v>
      </c>
      <c r="M588" s="6">
        <f ca="1">100*(D588-MIN(OFFSET(C588,-$M$3+1,0):C588))/(MAX(OFFSET(B588,-$M$3+1,0):B588)-MIN(OFFSET(C588,-$M$3+1,0):C588))</f>
        <v>64.78873239436615</v>
      </c>
      <c r="N588" s="6">
        <f ca="1">100*(G588-MIN(OFFSET(F588,-$M$3+1,0):F588))/(MAX(OFFSET(E588,-$M$3+1,0):E588)-MIN(OFFSET(F588,-$M$3+1,0):F588))</f>
        <v>51.818181818181863</v>
      </c>
      <c r="O588" s="6">
        <f t="shared" ca="1" si="151"/>
        <v>12.970550576184287</v>
      </c>
      <c r="P588" s="8">
        <f t="shared" si="152"/>
        <v>0.25</v>
      </c>
      <c r="Q588" s="8">
        <f t="shared" si="153"/>
        <v>0.46999999999999886</v>
      </c>
      <c r="R588" s="15">
        <f ca="1">AVERAGE(P588:OFFSET(P588,-$R$3+1,0))*$R$4*K588</f>
        <v>42.999999999999972</v>
      </c>
      <c r="S588" s="15">
        <f ca="1">AVERAGE(Q588:OFFSET(Q588,-$R$3+1,0))*$S$4*L588</f>
        <v>50.874999999999957</v>
      </c>
      <c r="T588" s="11" t="str">
        <f t="shared" ca="1" si="138"/>
        <v xml:space="preserve"> </v>
      </c>
      <c r="U588" s="11" t="str">
        <f t="shared" ca="1" si="139"/>
        <v>Sell</v>
      </c>
      <c r="V588" s="3">
        <f t="shared" ca="1" si="154"/>
        <v>-10</v>
      </c>
      <c r="W588" s="16">
        <f t="shared" ca="1" si="155"/>
        <v>10.274599542334093</v>
      </c>
      <c r="X588" s="3">
        <f t="shared" ca="1" si="143"/>
        <v>9.0299999999999994</v>
      </c>
      <c r="Y588" s="3">
        <f t="shared" ca="1" si="144"/>
        <v>9.5399999999999991</v>
      </c>
      <c r="Z588" s="12">
        <f t="shared" ca="1" si="147"/>
        <v>-89.999999999999858</v>
      </c>
      <c r="AA588" s="17">
        <f t="shared" ca="1" si="148"/>
        <v>359.61098398169469</v>
      </c>
      <c r="AB588" s="17">
        <f t="shared" ca="1" si="156"/>
        <v>269.61098398169486</v>
      </c>
      <c r="AC588" s="19">
        <f t="shared" ca="1" si="157"/>
        <v>20078.876391764214</v>
      </c>
    </row>
    <row r="589" spans="1:29" x14ac:dyDescent="0.25">
      <c r="A589" s="22">
        <v>36857</v>
      </c>
      <c r="B589">
        <v>9.65</v>
      </c>
      <c r="C589">
        <v>9.16</v>
      </c>
      <c r="D589">
        <v>9.5500000000000007</v>
      </c>
      <c r="E589">
        <v>10.39</v>
      </c>
      <c r="F589">
        <v>9.98</v>
      </c>
      <c r="G589">
        <v>10.29</v>
      </c>
      <c r="H589">
        <f t="shared" si="158"/>
        <v>4.7149122807017774E-2</v>
      </c>
      <c r="I589">
        <f t="shared" si="159"/>
        <v>4.044489383215355E-2</v>
      </c>
      <c r="J589">
        <f t="shared" si="142"/>
        <v>0.80785708056748839</v>
      </c>
      <c r="K589" s="2">
        <v>1</v>
      </c>
      <c r="L589" s="2">
        <v>1</v>
      </c>
      <c r="M589" s="6">
        <f ca="1">100*(D589-MIN(OFFSET(C589,-$M$3+1,0):C589))/(MAX(OFFSET(B589,-$M$3+1,0):B589)-MIN(OFFSET(C589,-$M$3+1,0):C589))</f>
        <v>89.583333333333371</v>
      </c>
      <c r="N589" s="6">
        <f ca="1">100*(G589-MIN(OFFSET(F589,-$M$3+1,0):F589))/(MAX(OFFSET(E589,-$M$3+1,0):E589)-MIN(OFFSET(F589,-$M$3+1,0):F589))</f>
        <v>88.181818181818102</v>
      </c>
      <c r="O589" s="6">
        <f t="shared" ca="1" si="151"/>
        <v>1.4015151515152695</v>
      </c>
      <c r="P589" s="8">
        <f t="shared" si="152"/>
        <v>0.53000000000000114</v>
      </c>
      <c r="Q589" s="8">
        <f t="shared" si="153"/>
        <v>0.5</v>
      </c>
      <c r="R589" s="15">
        <f ca="1">AVERAGE(P589:OFFSET(P589,-$R$3+1,0))*$R$4*K589</f>
        <v>41.625</v>
      </c>
      <c r="S589" s="15">
        <f ca="1">AVERAGE(Q589:OFFSET(Q589,-$R$3+1,0))*$S$4*L589</f>
        <v>50.124999999999972</v>
      </c>
      <c r="T589" s="11" t="str">
        <f t="shared" ca="1" si="138"/>
        <v xml:space="preserve"> </v>
      </c>
      <c r="U589" s="11" t="str">
        <f t="shared" ca="1" si="139"/>
        <v>Sell</v>
      </c>
      <c r="V589" s="3">
        <f t="shared" ca="1" si="154"/>
        <v>-10</v>
      </c>
      <c r="W589" s="16">
        <f t="shared" ca="1" si="155"/>
        <v>10.274599542334093</v>
      </c>
      <c r="X589" s="3">
        <f t="shared" ca="1" si="143"/>
        <v>9.0299999999999994</v>
      </c>
      <c r="Y589" s="3">
        <f t="shared" ca="1" si="144"/>
        <v>9.5399999999999991</v>
      </c>
      <c r="Z589" s="12">
        <f t="shared" ca="1" si="147"/>
        <v>-430.00000000000148</v>
      </c>
      <c r="AA589" s="17">
        <f t="shared" ca="1" si="148"/>
        <v>410.98398169336224</v>
      </c>
      <c r="AB589" s="17">
        <f t="shared" ca="1" si="156"/>
        <v>-19.016018306639239</v>
      </c>
      <c r="AC589" s="19">
        <f t="shared" ca="1" si="157"/>
        <v>20059.860373457574</v>
      </c>
    </row>
    <row r="590" spans="1:29" x14ac:dyDescent="0.25">
      <c r="A590" s="22">
        <v>36858</v>
      </c>
      <c r="B590">
        <v>9.7100000000000009</v>
      </c>
      <c r="C590">
        <v>9.19</v>
      </c>
      <c r="D590">
        <v>9.7100000000000009</v>
      </c>
      <c r="E590">
        <v>10.35</v>
      </c>
      <c r="F590">
        <v>10.01</v>
      </c>
      <c r="G590">
        <v>10.01</v>
      </c>
      <c r="H590">
        <f t="shared" si="158"/>
        <v>1.6753926701570609E-2</v>
      </c>
      <c r="I590">
        <f t="shared" si="159"/>
        <v>-2.7210884353741416E-2</v>
      </c>
      <c r="J590">
        <f t="shared" si="142"/>
        <v>0.75894988105503736</v>
      </c>
      <c r="K590" s="2">
        <v>1</v>
      </c>
      <c r="L590" s="2">
        <v>1</v>
      </c>
      <c r="M590" s="6">
        <f ca="1">100*(D590-MIN(OFFSET(C590,-$M$3+1,0):C590))/(MAX(OFFSET(B590,-$M$3+1,0):B590)-MIN(OFFSET(C590,-$M$3+1,0):C590))</f>
        <v>100</v>
      </c>
      <c r="N590" s="6">
        <f ca="1">100*(G590-MIN(OFFSET(F590,-$M$3+1,0):F590))/(MAX(OFFSET(E590,-$M$3+1,0):E590)-MIN(OFFSET(F590,-$M$3+1,0):F590))</f>
        <v>64.485981308411141</v>
      </c>
      <c r="O590" s="6">
        <f t="shared" ca="1" si="151"/>
        <v>35.514018691588859</v>
      </c>
      <c r="P590" s="8">
        <f t="shared" si="152"/>
        <v>0.52000000000000135</v>
      </c>
      <c r="Q590" s="8">
        <f t="shared" si="153"/>
        <v>0.33999999999999986</v>
      </c>
      <c r="R590" s="15">
        <f ca="1">AVERAGE(P590:OFFSET(P590,-$R$3+1,0))*$R$4*K590</f>
        <v>44.375000000000028</v>
      </c>
      <c r="S590" s="15">
        <f ca="1">AVERAGE(Q590:OFFSET(Q590,-$R$3+1,0))*$S$4*L590</f>
        <v>48.124999999999972</v>
      </c>
      <c r="T590" s="11" t="str">
        <f t="shared" ca="1" si="138"/>
        <v xml:space="preserve"> </v>
      </c>
      <c r="U590" s="11" t="str">
        <f t="shared" ca="1" si="139"/>
        <v>Sell</v>
      </c>
      <c r="V590" s="3">
        <f t="shared" ca="1" si="154"/>
        <v>-10</v>
      </c>
      <c r="W590" s="16">
        <f t="shared" ca="1" si="155"/>
        <v>10.274599542334093</v>
      </c>
      <c r="X590" s="3">
        <f t="shared" ca="1" si="143"/>
        <v>9.0299999999999994</v>
      </c>
      <c r="Y590" s="3">
        <f t="shared" ca="1" si="144"/>
        <v>9.5399999999999991</v>
      </c>
      <c r="Z590" s="12">
        <f t="shared" ca="1" si="147"/>
        <v>-160.00000000000014</v>
      </c>
      <c r="AA590" s="17">
        <f t="shared" ca="1" si="148"/>
        <v>-287.68878718535393</v>
      </c>
      <c r="AB590" s="17">
        <f t="shared" ca="1" si="156"/>
        <v>-447.68878718535404</v>
      </c>
      <c r="AC590" s="19">
        <f t="shared" ca="1" si="157"/>
        <v>19612.171586272219</v>
      </c>
    </row>
    <row r="591" spans="1:29" x14ac:dyDescent="0.25">
      <c r="A591" s="22">
        <v>36859</v>
      </c>
      <c r="B591">
        <v>9.74</v>
      </c>
      <c r="C591">
        <v>9.19</v>
      </c>
      <c r="D591">
        <v>9.31</v>
      </c>
      <c r="E591">
        <v>10.07</v>
      </c>
      <c r="F591">
        <v>9.73</v>
      </c>
      <c r="G591">
        <v>9.92</v>
      </c>
      <c r="H591">
        <f t="shared" si="158"/>
        <v>-4.1194644696189497E-2</v>
      </c>
      <c r="I591">
        <f t="shared" si="159"/>
        <v>-8.9910089910090196E-3</v>
      </c>
      <c r="J591">
        <f t="shared" si="142"/>
        <v>0.74571459542808616</v>
      </c>
      <c r="K591" s="2">
        <v>1</v>
      </c>
      <c r="L591" s="2">
        <v>1</v>
      </c>
      <c r="M591" s="6">
        <f ca="1">100*(D591-MIN(OFFSET(C591,-$M$3+1,0):C591))/(MAX(OFFSET(B591,-$M$3+1,0):B591)-MIN(OFFSET(C591,-$M$3+1,0):C591))</f>
        <v>59.047619047619101</v>
      </c>
      <c r="N591" s="6">
        <f ca="1">100*(G591-MIN(OFFSET(F591,-$M$3+1,0):F591))/(MAX(OFFSET(E591,-$M$3+1,0):E591)-MIN(OFFSET(F591,-$M$3+1,0):F591))</f>
        <v>48.351648351648286</v>
      </c>
      <c r="O591" s="6">
        <f t="shared" ca="1" si="151"/>
        <v>10.695970695970814</v>
      </c>
      <c r="P591" s="8">
        <f t="shared" si="152"/>
        <v>0.55000000000000071</v>
      </c>
      <c r="Q591" s="8">
        <f t="shared" si="153"/>
        <v>0.33999999999999986</v>
      </c>
      <c r="R591" s="15">
        <f ca="1">AVERAGE(P591:OFFSET(P591,-$R$3+1,0))*$R$4*K591</f>
        <v>46.250000000000036</v>
      </c>
      <c r="S591" s="15">
        <f ca="1">AVERAGE(Q591:OFFSET(Q591,-$R$3+1,0))*$S$4*L591</f>
        <v>48.374999999999972</v>
      </c>
      <c r="T591" s="11" t="str">
        <f t="shared" ca="1" si="138"/>
        <v xml:space="preserve"> </v>
      </c>
      <c r="U591" s="11" t="str">
        <f t="shared" ca="1" si="139"/>
        <v>Sell</v>
      </c>
      <c r="V591" s="3">
        <f t="shared" ca="1" si="154"/>
        <v>-10</v>
      </c>
      <c r="W591" s="16">
        <f t="shared" ca="1" si="155"/>
        <v>10.274599542334093</v>
      </c>
      <c r="X591" s="3">
        <f t="shared" ca="1" si="143"/>
        <v>9.0299999999999994</v>
      </c>
      <c r="Y591" s="3">
        <f t="shared" ca="1" si="144"/>
        <v>9.5399999999999991</v>
      </c>
      <c r="Z591" s="12">
        <f t="shared" ca="1" si="147"/>
        <v>400.00000000000034</v>
      </c>
      <c r="AA591" s="17">
        <f t="shared" ca="1" si="148"/>
        <v>-92.471395881006686</v>
      </c>
      <c r="AB591" s="17">
        <f t="shared" ca="1" si="156"/>
        <v>307.52860411899366</v>
      </c>
      <c r="AC591" s="19">
        <f t="shared" ca="1" si="157"/>
        <v>19919.700190391213</v>
      </c>
    </row>
    <row r="592" spans="1:29" x14ac:dyDescent="0.25">
      <c r="A592" s="22">
        <v>36860</v>
      </c>
      <c r="B592">
        <v>9.16</v>
      </c>
      <c r="C592">
        <v>8.42</v>
      </c>
      <c r="D592">
        <v>8.51</v>
      </c>
      <c r="E592">
        <v>9.98</v>
      </c>
      <c r="F592">
        <v>9.2899999999999991</v>
      </c>
      <c r="G592">
        <v>9.7899999999999991</v>
      </c>
      <c r="H592">
        <f t="shared" si="158"/>
        <v>-8.5929108485499506E-2</v>
      </c>
      <c r="I592">
        <f t="shared" si="159"/>
        <v>-1.3104838709677491E-2</v>
      </c>
      <c r="J592">
        <f t="shared" si="142"/>
        <v>0.72216252476161913</v>
      </c>
      <c r="K592" s="2">
        <v>1</v>
      </c>
      <c r="L592" s="2">
        <v>1</v>
      </c>
      <c r="M592" s="6">
        <f ca="1">100*(D592-MIN(OFFSET(C592,-$M$3+1,0):C592))/(MAX(OFFSET(B592,-$M$3+1,0):B592)-MIN(OFFSET(C592,-$M$3+1,0):C592))</f>
        <v>6.8181818181818059</v>
      </c>
      <c r="N592" s="6">
        <f ca="1">100*(G592-MIN(OFFSET(F592,-$M$3+1,0):F592))/(MAX(OFFSET(E592,-$M$3+1,0):E592)-MIN(OFFSET(F592,-$M$3+1,0):F592))</f>
        <v>45.454545454545396</v>
      </c>
      <c r="O592" s="6">
        <f t="shared" ca="1" si="151"/>
        <v>-38.636363636363591</v>
      </c>
      <c r="P592" s="8">
        <f t="shared" si="152"/>
        <v>0.89000000000000057</v>
      </c>
      <c r="Q592" s="8">
        <f t="shared" si="153"/>
        <v>0.69000000000000128</v>
      </c>
      <c r="R592" s="15">
        <f ca="1">AVERAGE(P592:OFFSET(P592,-$R$3+1,0))*$R$4*K592</f>
        <v>52.000000000000043</v>
      </c>
      <c r="S592" s="15">
        <f ca="1">AVERAGE(Q592:OFFSET(Q592,-$R$3+1,0))*$S$4*L592</f>
        <v>50.749999999999986</v>
      </c>
      <c r="T592" s="11" t="str">
        <f t="shared" ca="1" si="138"/>
        <v>Buy</v>
      </c>
      <c r="U592" s="11" t="str">
        <f t="shared" ca="1" si="139"/>
        <v>Exit</v>
      </c>
      <c r="V592" s="3">
        <f t="shared" ca="1" si="154"/>
        <v>10</v>
      </c>
      <c r="W592" s="16">
        <f t="shared" ca="1" si="155"/>
        <v>-10.246305418719224</v>
      </c>
      <c r="X592" s="3">
        <f t="shared" ca="1" si="143"/>
        <v>8.51</v>
      </c>
      <c r="Y592" s="3">
        <f t="shared" ca="1" si="144"/>
        <v>9.7899999999999991</v>
      </c>
      <c r="Z592" s="12">
        <f t="shared" ca="1" si="147"/>
        <v>800.00000000000068</v>
      </c>
      <c r="AA592" s="17">
        <f t="shared" ca="1" si="148"/>
        <v>-133.569794050344</v>
      </c>
      <c r="AB592" s="17">
        <f t="shared" ca="1" si="156"/>
        <v>666.43020594965674</v>
      </c>
      <c r="AC592" s="19">
        <f t="shared" ca="1" si="157"/>
        <v>20586.130396340872</v>
      </c>
    </row>
    <row r="593" spans="1:29" x14ac:dyDescent="0.25">
      <c r="A593" s="22">
        <v>36861</v>
      </c>
      <c r="B593">
        <v>9.34</v>
      </c>
      <c r="C593">
        <v>8.57</v>
      </c>
      <c r="D593">
        <v>9.34</v>
      </c>
      <c r="E593">
        <v>10.07</v>
      </c>
      <c r="F593">
        <v>9.7899999999999991</v>
      </c>
      <c r="G593">
        <v>10.01</v>
      </c>
      <c r="H593">
        <f t="shared" si="158"/>
        <v>9.7532314923619357E-2</v>
      </c>
      <c r="I593">
        <f t="shared" si="159"/>
        <v>2.2471910112359605E-2</v>
      </c>
      <c r="J593">
        <f t="shared" si="142"/>
        <v>0.68052500174868547</v>
      </c>
      <c r="K593" s="2">
        <v>1</v>
      </c>
      <c r="L593" s="2">
        <v>1</v>
      </c>
      <c r="M593" s="6">
        <f ca="1">100*(D593-MIN(OFFSET(C593,-$M$3+1,0):C593))/(MAX(OFFSET(B593,-$M$3+1,0):B593)-MIN(OFFSET(C593,-$M$3+1,0):C593))</f>
        <v>69.696969696969688</v>
      </c>
      <c r="N593" s="6">
        <f ca="1">100*(G593-MIN(OFFSET(F593,-$M$3+1,0):F593))/(MAX(OFFSET(E593,-$M$3+1,0):E593)-MIN(OFFSET(F593,-$M$3+1,0):F593))</f>
        <v>65.454545454545425</v>
      </c>
      <c r="O593" s="6">
        <f t="shared" ca="1" si="151"/>
        <v>4.2424242424242635</v>
      </c>
      <c r="P593" s="8">
        <f t="shared" si="152"/>
        <v>0.83000000000000007</v>
      </c>
      <c r="Q593" s="8">
        <f t="shared" si="153"/>
        <v>0.28000000000000114</v>
      </c>
      <c r="R593" s="15">
        <f ca="1">AVERAGE(P593:OFFSET(P593,-$R$3+1,0))*$R$4*K593</f>
        <v>58.12500000000005</v>
      </c>
      <c r="S593" s="15">
        <f ca="1">AVERAGE(Q593:OFFSET(Q593,-$R$3+1,0))*$S$4*L593</f>
        <v>46</v>
      </c>
      <c r="T593" s="11" t="str">
        <f t="shared" ca="1" si="138"/>
        <v>Exit</v>
      </c>
      <c r="U593" s="11" t="str">
        <f t="shared" ca="1" si="139"/>
        <v xml:space="preserve"> </v>
      </c>
      <c r="V593" s="3">
        <f t="shared" ca="1" si="154"/>
        <v>10</v>
      </c>
      <c r="W593" s="16">
        <f t="shared" ca="1" si="155"/>
        <v>-10.246305418719224</v>
      </c>
      <c r="X593" s="3">
        <f t="shared" ca="1" si="143"/>
        <v>8.51</v>
      </c>
      <c r="Y593" s="3">
        <f t="shared" ca="1" si="144"/>
        <v>9.7899999999999991</v>
      </c>
      <c r="Z593" s="12">
        <f t="shared" ca="1" si="147"/>
        <v>830.00000000000011</v>
      </c>
      <c r="AA593" s="17">
        <f t="shared" ca="1" si="148"/>
        <v>-225.4187192118236</v>
      </c>
      <c r="AB593" s="17">
        <f t="shared" ca="1" si="156"/>
        <v>604.58128078817651</v>
      </c>
      <c r="AC593" s="19">
        <f t="shared" ca="1" si="157"/>
        <v>21190.711677129049</v>
      </c>
    </row>
    <row r="594" spans="1:29" x14ac:dyDescent="0.25">
      <c r="A594" s="22">
        <v>36864</v>
      </c>
      <c r="B594">
        <v>9.34</v>
      </c>
      <c r="C594">
        <v>8.9700000000000006</v>
      </c>
      <c r="D594">
        <v>9.06</v>
      </c>
      <c r="E594">
        <v>10.039999999999999</v>
      </c>
      <c r="F594">
        <v>9.6</v>
      </c>
      <c r="G594">
        <v>9.76</v>
      </c>
      <c r="H594">
        <f t="shared" si="158"/>
        <v>-2.997858672376863E-2</v>
      </c>
      <c r="I594">
        <f t="shared" si="159"/>
        <v>-2.4975024975025018E-2</v>
      </c>
      <c r="J594">
        <f t="shared" si="142"/>
        <v>0.68398036092684067</v>
      </c>
      <c r="K594" s="2">
        <v>1</v>
      </c>
      <c r="L594" s="2">
        <v>1</v>
      </c>
      <c r="M594" s="6">
        <f ca="1">100*(D594-MIN(OFFSET(C594,-$M$3+1,0):C594))/(MAX(OFFSET(B594,-$M$3+1,0):B594)-MIN(OFFSET(C594,-$M$3+1,0):C594))</f>
        <v>48.48484848484852</v>
      </c>
      <c r="N594" s="6">
        <f ca="1">100*(G594-MIN(OFFSET(F594,-$M$3+1,0):F594))/(MAX(OFFSET(E594,-$M$3+1,0):E594)-MIN(OFFSET(F594,-$M$3+1,0):F594))</f>
        <v>42.727272727272734</v>
      </c>
      <c r="O594" s="6">
        <f t="shared" ca="1" si="151"/>
        <v>5.7575757575757862</v>
      </c>
      <c r="P594" s="8">
        <f t="shared" si="152"/>
        <v>0.36999999999999922</v>
      </c>
      <c r="Q594" s="8">
        <f t="shared" si="153"/>
        <v>0.4399999999999995</v>
      </c>
      <c r="R594" s="15">
        <f ca="1">AVERAGE(P594:OFFSET(P594,-$R$3+1,0))*$R$4*K594</f>
        <v>54.250000000000043</v>
      </c>
      <c r="S594" s="15">
        <f ca="1">AVERAGE(Q594:OFFSET(Q594,-$R$3+1,0))*$S$4*L594</f>
        <v>43.75</v>
      </c>
      <c r="T594" s="11" t="str">
        <f t="shared" ref="T594:T657" ca="1" si="160">IF(O594&lt;$T$3,"Buy",IF(AND(T593="Buy",O594&lt;0),"Buy",IF(AND(T593="Buy",O594&gt;=0),"Exit"," ")))</f>
        <v xml:space="preserve"> </v>
      </c>
      <c r="U594" s="11" t="str">
        <f t="shared" ref="U594:U657" ca="1" si="161">IF($O594&gt;$U$3,"Sell",IF(AND(U593="Sell",$O594&gt;0),"Sell",IF(AND(U593="Sell",$O594&lt;=0),"Exit"," ")))</f>
        <v xml:space="preserve"> </v>
      </c>
      <c r="V594" s="3" t="str">
        <f t="shared" ca="1" si="154"/>
        <v xml:space="preserve"> </v>
      </c>
      <c r="W594" s="16" t="str">
        <f t="shared" ca="1" si="155"/>
        <v xml:space="preserve"> </v>
      </c>
      <c r="X594" s="3" t="str">
        <f t="shared" ca="1" si="143"/>
        <v xml:space="preserve"> </v>
      </c>
      <c r="Y594" s="3" t="str">
        <f t="shared" ca="1" si="144"/>
        <v xml:space="preserve"> </v>
      </c>
      <c r="Z594" s="12" t="str">
        <f t="shared" ca="1" si="147"/>
        <v xml:space="preserve"> </v>
      </c>
      <c r="AA594" s="17" t="str">
        <f t="shared" ca="1" si="148"/>
        <v xml:space="preserve"> </v>
      </c>
      <c r="AB594" s="17" t="str">
        <f t="shared" ca="1" si="156"/>
        <v xml:space="preserve"> </v>
      </c>
      <c r="AC594" s="19">
        <f t="shared" ca="1" si="157"/>
        <v>21190.711677129049</v>
      </c>
    </row>
    <row r="595" spans="1:29" x14ac:dyDescent="0.25">
      <c r="A595" s="22">
        <v>36865</v>
      </c>
      <c r="B595">
        <v>10.88</v>
      </c>
      <c r="C595">
        <v>9</v>
      </c>
      <c r="D595">
        <v>10.88</v>
      </c>
      <c r="E595">
        <v>11.82</v>
      </c>
      <c r="F595">
        <v>10.07</v>
      </c>
      <c r="G595">
        <v>11.6</v>
      </c>
      <c r="H595">
        <f t="shared" si="158"/>
        <v>0.20088300220750543</v>
      </c>
      <c r="I595">
        <f t="shared" si="159"/>
        <v>0.18852459016393452</v>
      </c>
      <c r="J595">
        <f t="shared" si="142"/>
        <v>0.83675580799745009</v>
      </c>
      <c r="K595" s="2">
        <v>1</v>
      </c>
      <c r="L595" s="2">
        <v>1</v>
      </c>
      <c r="M595" s="6">
        <f ca="1">100*(D595-MIN(OFFSET(C595,-$M$3+1,0):C595))/(MAX(OFFSET(B595,-$M$3+1,0):B595)-MIN(OFFSET(C595,-$M$3+1,0):C595))</f>
        <v>100</v>
      </c>
      <c r="N595" s="6">
        <f ca="1">100*(G595-MIN(OFFSET(F595,-$M$3+1,0):F595))/(MAX(OFFSET(E595,-$M$3+1,0):E595)-MIN(OFFSET(F595,-$M$3+1,0):F595))</f>
        <v>91.304347826086939</v>
      </c>
      <c r="O595" s="6">
        <f t="shared" ca="1" si="151"/>
        <v>8.6956521739130608</v>
      </c>
      <c r="P595" s="8">
        <f t="shared" si="152"/>
        <v>1.8800000000000008</v>
      </c>
      <c r="Q595" s="8">
        <f t="shared" si="153"/>
        <v>2.0600000000000005</v>
      </c>
      <c r="R595" s="15">
        <f ca="1">AVERAGE(P595:OFFSET(P595,-$R$3+1,0))*$R$4*K595</f>
        <v>72.750000000000043</v>
      </c>
      <c r="S595" s="15">
        <f ca="1">AVERAGE(Q595:OFFSET(Q595,-$R$3+1,0))*$S$4*L595</f>
        <v>64.000000000000014</v>
      </c>
      <c r="T595" s="11" t="str">
        <f t="shared" ca="1" si="160"/>
        <v xml:space="preserve"> </v>
      </c>
      <c r="U595" s="11" t="str">
        <f t="shared" ca="1" si="161"/>
        <v xml:space="preserve"> </v>
      </c>
      <c r="V595" s="3" t="str">
        <f t="shared" ca="1" si="154"/>
        <v xml:space="preserve"> </v>
      </c>
      <c r="W595" s="16" t="str">
        <f t="shared" ca="1" si="155"/>
        <v xml:space="preserve"> </v>
      </c>
      <c r="X595" s="3" t="str">
        <f t="shared" ca="1" si="143"/>
        <v xml:space="preserve"> </v>
      </c>
      <c r="Y595" s="3" t="str">
        <f t="shared" ca="1" si="144"/>
        <v xml:space="preserve"> </v>
      </c>
      <c r="Z595" s="12" t="str">
        <f t="shared" ca="1" si="147"/>
        <v xml:space="preserve"> </v>
      </c>
      <c r="AA595" s="17" t="str">
        <f t="shared" ca="1" si="148"/>
        <v xml:space="preserve"> </v>
      </c>
      <c r="AB595" s="17" t="str">
        <f t="shared" ca="1" si="156"/>
        <v xml:space="preserve"> </v>
      </c>
      <c r="AC595" s="19">
        <f t="shared" ca="1" si="157"/>
        <v>21190.711677129049</v>
      </c>
    </row>
    <row r="596" spans="1:29" x14ac:dyDescent="0.25">
      <c r="A596" s="22">
        <v>36866</v>
      </c>
      <c r="B596">
        <v>10.6</v>
      </c>
      <c r="C596">
        <v>9.77</v>
      </c>
      <c r="D596">
        <v>10.08</v>
      </c>
      <c r="E596">
        <v>11.6</v>
      </c>
      <c r="F596">
        <v>10.73</v>
      </c>
      <c r="G596">
        <v>10.73</v>
      </c>
      <c r="H596">
        <f t="shared" si="158"/>
        <v>-7.3529411764705954E-2</v>
      </c>
      <c r="I596">
        <f t="shared" si="159"/>
        <v>-7.4999999999999956E-2</v>
      </c>
      <c r="J596">
        <f t="shared" si="142"/>
        <v>0.85225724676290582</v>
      </c>
      <c r="K596" s="2">
        <v>1</v>
      </c>
      <c r="L596" s="2">
        <v>1</v>
      </c>
      <c r="M596" s="6">
        <f ca="1">100*(D596-MIN(OFFSET(C596,-$M$3+1,0):C596))/(MAX(OFFSET(B596,-$M$3+1,0):B596)-MIN(OFFSET(C596,-$M$3+1,0):C596))</f>
        <v>67.479674796747943</v>
      </c>
      <c r="N596" s="6">
        <f ca="1">100*(G596-MIN(OFFSET(F596,-$M$3+1,0):F596))/(MAX(OFFSET(E596,-$M$3+1,0):E596)-MIN(OFFSET(F596,-$M$3+1,0):F596))</f>
        <v>56.91699604743085</v>
      </c>
      <c r="O596" s="6">
        <f t="shared" ca="1" si="151"/>
        <v>10.562678749317094</v>
      </c>
      <c r="P596" s="8">
        <f t="shared" si="152"/>
        <v>1.1100000000000012</v>
      </c>
      <c r="Q596" s="8">
        <f t="shared" si="153"/>
        <v>0.86999999999999922</v>
      </c>
      <c r="R596" s="15">
        <f ca="1">AVERAGE(P596:OFFSET(P596,-$R$3+1,0))*$R$4*K596</f>
        <v>83.500000000000057</v>
      </c>
      <c r="S596" s="15">
        <f ca="1">AVERAGE(Q596:OFFSET(Q596,-$R$3+1,0))*$S$4*L596</f>
        <v>69.000000000000014</v>
      </c>
      <c r="T596" s="11" t="str">
        <f t="shared" ca="1" si="160"/>
        <v xml:space="preserve"> </v>
      </c>
      <c r="U596" s="11" t="str">
        <f t="shared" ca="1" si="161"/>
        <v xml:space="preserve"> </v>
      </c>
      <c r="V596" s="3" t="str">
        <f t="shared" ca="1" si="154"/>
        <v xml:space="preserve"> </v>
      </c>
      <c r="W596" s="16" t="str">
        <f t="shared" ca="1" si="155"/>
        <v xml:space="preserve"> </v>
      </c>
      <c r="X596" s="3" t="str">
        <f t="shared" ca="1" si="143"/>
        <v xml:space="preserve"> </v>
      </c>
      <c r="Y596" s="3" t="str">
        <f t="shared" ca="1" si="144"/>
        <v xml:space="preserve"> </v>
      </c>
      <c r="Z596" s="12" t="str">
        <f t="shared" ca="1" si="147"/>
        <v xml:space="preserve"> </v>
      </c>
      <c r="AA596" s="17" t="str">
        <f t="shared" ca="1" si="148"/>
        <v xml:space="preserve"> </v>
      </c>
      <c r="AB596" s="17" t="str">
        <f t="shared" ca="1" si="156"/>
        <v xml:space="preserve"> </v>
      </c>
      <c r="AC596" s="19">
        <f t="shared" ca="1" si="157"/>
        <v>21190.711677129049</v>
      </c>
    </row>
    <row r="597" spans="1:29" x14ac:dyDescent="0.25">
      <c r="A597" s="22">
        <v>36867</v>
      </c>
      <c r="B597">
        <v>11.09</v>
      </c>
      <c r="C597">
        <v>10.11</v>
      </c>
      <c r="D597">
        <v>10.81</v>
      </c>
      <c r="E597">
        <v>11.51</v>
      </c>
      <c r="F597">
        <v>10.85</v>
      </c>
      <c r="G597">
        <v>11.07</v>
      </c>
      <c r="H597">
        <f t="shared" si="158"/>
        <v>7.2420634920634885E-2</v>
      </c>
      <c r="I597">
        <f t="shared" si="159"/>
        <v>3.1686859273066137E-2</v>
      </c>
      <c r="J597">
        <f t="shared" si="142"/>
        <v>0.84953288988595344</v>
      </c>
      <c r="K597" s="2">
        <v>1</v>
      </c>
      <c r="L597" s="2">
        <v>1</v>
      </c>
      <c r="M597" s="6">
        <f ca="1">100*(D597-MIN(OFFSET(C597,-$M$3+1,0):C597))/(MAX(OFFSET(B597,-$M$3+1,0):B597)-MIN(OFFSET(C597,-$M$3+1,0):C597))</f>
        <v>89.513108614232237</v>
      </c>
      <c r="N597" s="6">
        <f ca="1">100*(G597-MIN(OFFSET(F597,-$M$3+1,0):F597))/(MAX(OFFSET(E597,-$M$3+1,0):E597)-MIN(OFFSET(F597,-$M$3+1,0):F597))</f>
        <v>70.355731225296452</v>
      </c>
      <c r="O597" s="6">
        <f t="shared" ca="1" si="151"/>
        <v>19.157377388935785</v>
      </c>
      <c r="P597" s="8">
        <f t="shared" si="152"/>
        <v>1.0099999999999998</v>
      </c>
      <c r="Q597" s="8">
        <f t="shared" si="153"/>
        <v>0.77999999999999936</v>
      </c>
      <c r="R597" s="15">
        <f ca="1">AVERAGE(P597:OFFSET(P597,-$R$3+1,0))*$R$4*K597</f>
        <v>89.500000000000043</v>
      </c>
      <c r="S597" s="15">
        <f ca="1">AVERAGE(Q597:OFFSET(Q597,-$R$3+1,0))*$S$4*L597</f>
        <v>72.500000000000014</v>
      </c>
      <c r="T597" s="11" t="str">
        <f t="shared" ca="1" si="160"/>
        <v xml:space="preserve"> </v>
      </c>
      <c r="U597" s="11" t="str">
        <f t="shared" ca="1" si="161"/>
        <v xml:space="preserve"> </v>
      </c>
      <c r="V597" s="3" t="str">
        <f t="shared" ca="1" si="154"/>
        <v xml:space="preserve"> </v>
      </c>
      <c r="W597" s="16" t="str">
        <f t="shared" ca="1" si="155"/>
        <v xml:space="preserve"> </v>
      </c>
      <c r="X597" s="3" t="str">
        <f t="shared" ca="1" si="143"/>
        <v xml:space="preserve"> </v>
      </c>
      <c r="Y597" s="3" t="str">
        <f t="shared" ca="1" si="144"/>
        <v xml:space="preserve"> </v>
      </c>
      <c r="Z597" s="12" t="str">
        <f t="shared" ca="1" si="147"/>
        <v xml:space="preserve"> </v>
      </c>
      <c r="AA597" s="17" t="str">
        <f t="shared" ca="1" si="148"/>
        <v xml:space="preserve"> </v>
      </c>
      <c r="AB597" s="17" t="str">
        <f t="shared" ca="1" si="156"/>
        <v xml:space="preserve"> </v>
      </c>
      <c r="AC597" s="19">
        <f t="shared" ca="1" si="157"/>
        <v>21190.711677129049</v>
      </c>
    </row>
    <row r="598" spans="1:29" x14ac:dyDescent="0.25">
      <c r="A598" s="22">
        <v>36868</v>
      </c>
      <c r="B598">
        <v>11.58</v>
      </c>
      <c r="C598">
        <v>10.85</v>
      </c>
      <c r="D598">
        <v>11.58</v>
      </c>
      <c r="E598">
        <v>11.73</v>
      </c>
      <c r="F598">
        <v>11.07</v>
      </c>
      <c r="G598">
        <v>11.42</v>
      </c>
      <c r="H598">
        <f t="shared" si="158"/>
        <v>7.12303422756706E-2</v>
      </c>
      <c r="I598">
        <f t="shared" si="159"/>
        <v>3.1616982836494945E-2</v>
      </c>
      <c r="J598">
        <f t="shared" si="142"/>
        <v>0.84827659202449235</v>
      </c>
      <c r="K598" s="2">
        <v>1</v>
      </c>
      <c r="L598" s="2">
        <v>1</v>
      </c>
      <c r="M598" s="6">
        <f ca="1">100*(D598-MIN(OFFSET(C598,-$M$3+1,0):C598))/(MAX(OFFSET(B598,-$M$3+1,0):B598)-MIN(OFFSET(C598,-$M$3+1,0):C598))</f>
        <v>100</v>
      </c>
      <c r="N598" s="6">
        <f ca="1">100*(G598-MIN(OFFSET(F598,-$M$3+1,0):F598))/(MAX(OFFSET(E598,-$M$3+1,0):E598)-MIN(OFFSET(F598,-$M$3+1,0):F598))</f>
        <v>81.981981981981974</v>
      </c>
      <c r="O598" s="6">
        <f t="shared" ca="1" si="151"/>
        <v>18.018018018018026</v>
      </c>
      <c r="P598" s="8">
        <f t="shared" si="152"/>
        <v>0.76999999999999957</v>
      </c>
      <c r="Q598" s="8">
        <f t="shared" si="153"/>
        <v>0.66000000000000014</v>
      </c>
      <c r="R598" s="15">
        <f ca="1">AVERAGE(P598:OFFSET(P598,-$R$3+1,0))*$R$4*K598</f>
        <v>92.625000000000028</v>
      </c>
      <c r="S598" s="15">
        <f ca="1">AVERAGE(Q598:OFFSET(Q598,-$R$3+1,0))*$S$4*L598</f>
        <v>76.500000000000014</v>
      </c>
      <c r="T598" s="11" t="str">
        <f t="shared" ca="1" si="160"/>
        <v xml:space="preserve"> </v>
      </c>
      <c r="U598" s="11" t="str">
        <f t="shared" ca="1" si="161"/>
        <v xml:space="preserve"> </v>
      </c>
      <c r="V598" s="3" t="str">
        <f t="shared" ca="1" si="154"/>
        <v xml:space="preserve"> </v>
      </c>
      <c r="W598" s="16" t="str">
        <f t="shared" ca="1" si="155"/>
        <v xml:space="preserve"> </v>
      </c>
      <c r="X598" s="3" t="str">
        <f t="shared" ca="1" si="143"/>
        <v xml:space="preserve"> </v>
      </c>
      <c r="Y598" s="3" t="str">
        <f t="shared" ca="1" si="144"/>
        <v xml:space="preserve"> </v>
      </c>
      <c r="Z598" s="12" t="str">
        <f t="shared" ca="1" si="147"/>
        <v xml:space="preserve"> </v>
      </c>
      <c r="AA598" s="17" t="str">
        <f t="shared" ca="1" si="148"/>
        <v xml:space="preserve"> </v>
      </c>
      <c r="AB598" s="17" t="str">
        <f t="shared" ca="1" si="156"/>
        <v xml:space="preserve"> </v>
      </c>
      <c r="AC598" s="19">
        <f t="shared" ca="1" si="157"/>
        <v>21190.711677129049</v>
      </c>
    </row>
    <row r="599" spans="1:29" x14ac:dyDescent="0.25">
      <c r="A599" s="22">
        <v>36871</v>
      </c>
      <c r="B599">
        <v>12.29</v>
      </c>
      <c r="C599">
        <v>11.52</v>
      </c>
      <c r="D599">
        <v>12.26</v>
      </c>
      <c r="E599">
        <v>12.92</v>
      </c>
      <c r="F599">
        <v>11.54</v>
      </c>
      <c r="G599">
        <v>12.6</v>
      </c>
      <c r="H599">
        <f t="shared" si="158"/>
        <v>5.8721934369602824E-2</v>
      </c>
      <c r="I599">
        <f t="shared" si="159"/>
        <v>0.10332749562171628</v>
      </c>
      <c r="J599">
        <f t="shared" si="142"/>
        <v>0.82165598036009468</v>
      </c>
      <c r="K599" s="2">
        <v>1</v>
      </c>
      <c r="L599" s="2">
        <v>1</v>
      </c>
      <c r="M599" s="6">
        <f ca="1">100*(D599-MIN(OFFSET(C599,-$M$3+1,0):C599))/(MAX(OFFSET(B599,-$M$3+1,0):B599)-MIN(OFFSET(C599,-$M$3+1,0):C599))</f>
        <v>99.09638554216869</v>
      </c>
      <c r="N599" s="6">
        <f ca="1">100*(G599-MIN(OFFSET(F599,-$M$3+1,0):F599))/(MAX(OFFSET(E599,-$M$3+1,0):E599)-MIN(OFFSET(F599,-$M$3+1,0):F599))</f>
        <v>90.361445783132524</v>
      </c>
      <c r="O599" s="6">
        <f t="shared" ca="1" si="151"/>
        <v>8.7349397590361662</v>
      </c>
      <c r="P599" s="8">
        <f t="shared" si="152"/>
        <v>0.76999999999999957</v>
      </c>
      <c r="Q599" s="8">
        <f t="shared" si="153"/>
        <v>1.5</v>
      </c>
      <c r="R599" s="15">
        <f ca="1">AVERAGE(P599:OFFSET(P599,-$R$3+1,0))*$R$4*K599</f>
        <v>95.375000000000014</v>
      </c>
      <c r="S599" s="15">
        <f ca="1">AVERAGE(Q599:OFFSET(Q599,-$R$3+1,0))*$S$4*L599</f>
        <v>91.000000000000014</v>
      </c>
      <c r="T599" s="11" t="str">
        <f t="shared" ca="1" si="160"/>
        <v xml:space="preserve"> </v>
      </c>
      <c r="U599" s="11" t="str">
        <f t="shared" ca="1" si="161"/>
        <v xml:space="preserve"> </v>
      </c>
      <c r="V599" s="3" t="str">
        <f t="shared" ca="1" si="154"/>
        <v xml:space="preserve"> </v>
      </c>
      <c r="W599" s="16" t="str">
        <f t="shared" ca="1" si="155"/>
        <v xml:space="preserve"> </v>
      </c>
      <c r="X599" s="3" t="str">
        <f t="shared" ca="1" si="143"/>
        <v xml:space="preserve"> </v>
      </c>
      <c r="Y599" s="3" t="str">
        <f t="shared" ca="1" si="144"/>
        <v xml:space="preserve"> </v>
      </c>
      <c r="Z599" s="12" t="str">
        <f t="shared" ca="1" si="147"/>
        <v xml:space="preserve"> </v>
      </c>
      <c r="AA599" s="17" t="str">
        <f t="shared" ca="1" si="148"/>
        <v xml:space="preserve"> </v>
      </c>
      <c r="AB599" s="17" t="str">
        <f t="shared" ca="1" si="156"/>
        <v xml:space="preserve"> </v>
      </c>
      <c r="AC599" s="19">
        <f t="shared" ca="1" si="157"/>
        <v>21190.711677129049</v>
      </c>
    </row>
    <row r="600" spans="1:29" x14ac:dyDescent="0.25">
      <c r="A600" s="22">
        <v>36872</v>
      </c>
      <c r="B600">
        <v>12.23</v>
      </c>
      <c r="C600">
        <v>10.75</v>
      </c>
      <c r="D600">
        <v>10.75</v>
      </c>
      <c r="E600">
        <v>13.26</v>
      </c>
      <c r="F600">
        <v>12.35</v>
      </c>
      <c r="G600">
        <v>12.64</v>
      </c>
      <c r="H600">
        <f t="shared" si="158"/>
        <v>-0.12316476345840133</v>
      </c>
      <c r="I600">
        <f t="shared" si="159"/>
        <v>3.1746031746031633E-3</v>
      </c>
      <c r="J600">
        <f t="shared" ref="J600:J663" si="162">CORREL(H581:H600,I581:I600)</f>
        <v>0.76269925735305599</v>
      </c>
      <c r="K600" s="2">
        <v>1</v>
      </c>
      <c r="L600" s="2">
        <v>1</v>
      </c>
      <c r="M600" s="6">
        <f ca="1">100*(D600-MIN(OFFSET(C600,-$M$3+1,0):C600))/(MAX(OFFSET(B600,-$M$3+1,0):B600)-MIN(OFFSET(C600,-$M$3+1,0):C600))</f>
        <v>53.191489361702139</v>
      </c>
      <c r="N600" s="6">
        <f ca="1">100*(G600-MIN(OFFSET(F600,-$M$3+1,0):F600))/(MAX(OFFSET(E600,-$M$3+1,0):E600)-MIN(OFFSET(F600,-$M$3+1,0):F600))</f>
        <v>80.564263322884031</v>
      </c>
      <c r="O600" s="6">
        <f t="shared" ca="1" si="151"/>
        <v>-27.372773961181892</v>
      </c>
      <c r="P600" s="8">
        <f t="shared" si="152"/>
        <v>1.5099999999999998</v>
      </c>
      <c r="Q600" s="8">
        <f t="shared" si="153"/>
        <v>0.91000000000000014</v>
      </c>
      <c r="R600" s="15">
        <f ca="1">AVERAGE(P600:OFFSET(P600,-$R$3+1,0))*$R$4*K600</f>
        <v>103.125</v>
      </c>
      <c r="S600" s="15">
        <f ca="1">AVERAGE(Q600:OFFSET(Q600,-$R$3+1,0))*$S$4*L600</f>
        <v>93.75</v>
      </c>
      <c r="T600" s="11" t="str">
        <f t="shared" ca="1" si="160"/>
        <v>Buy</v>
      </c>
      <c r="U600" s="11" t="str">
        <f t="shared" ca="1" si="161"/>
        <v xml:space="preserve"> </v>
      </c>
      <c r="V600" s="3">
        <f t="shared" ca="1" si="154"/>
        <v>10</v>
      </c>
      <c r="W600" s="16">
        <f t="shared" ca="1" si="155"/>
        <v>-11</v>
      </c>
      <c r="X600" s="3">
        <f t="shared" ref="X600:X663" ca="1" si="163">IF(AND($T600="Buy",$T599=" "),D600,IF(AND($T600="Buy",$T599="Exit"),D600,IF(AND($U600="Sell",X599=" "),D600,IF(OR($T599="Buy",U599="Sell"),X599," "))))</f>
        <v>10.75</v>
      </c>
      <c r="Y600" s="3">
        <f t="shared" ref="Y600:Y663" ca="1" si="164">IF(AND($T600="Buy",$T599=" "),G600,IF(AND($U600="Sell",Y599=" "),G600,IF(OR($T599="Buy",U599="Sell"),Y599," ")))</f>
        <v>12.64</v>
      </c>
      <c r="Z600" s="12" t="str">
        <f t="shared" ca="1" si="147"/>
        <v xml:space="preserve"> </v>
      </c>
      <c r="AA600" s="17" t="str">
        <f t="shared" ca="1" si="148"/>
        <v xml:space="preserve"> </v>
      </c>
      <c r="AB600" s="17" t="str">
        <f t="shared" ca="1" si="156"/>
        <v xml:space="preserve"> </v>
      </c>
      <c r="AC600" s="19">
        <f t="shared" ca="1" si="157"/>
        <v>21190.711677129049</v>
      </c>
    </row>
    <row r="601" spans="1:29" x14ac:dyDescent="0.25">
      <c r="A601" s="22">
        <v>36873</v>
      </c>
      <c r="B601">
        <v>11.58</v>
      </c>
      <c r="C601">
        <v>10.75</v>
      </c>
      <c r="D601">
        <v>11.15</v>
      </c>
      <c r="E601">
        <v>12.95</v>
      </c>
      <c r="F601">
        <v>12.07</v>
      </c>
      <c r="G601">
        <v>12.32</v>
      </c>
      <c r="H601">
        <f t="shared" si="158"/>
        <v>3.7209302325581506E-2</v>
      </c>
      <c r="I601">
        <f t="shared" si="159"/>
        <v>-2.5316455696202556E-2</v>
      </c>
      <c r="J601">
        <f t="shared" si="162"/>
        <v>0.74901767285716103</v>
      </c>
      <c r="K601" s="2">
        <v>1</v>
      </c>
      <c r="L601" s="2">
        <v>1</v>
      </c>
      <c r="M601" s="6">
        <f ca="1">100*(D601-MIN(OFFSET(C601,-$M$3+1,0):C601))/(MAX(OFFSET(B601,-$M$3+1,0):B601)-MIN(OFFSET(C601,-$M$3+1,0):C601))</f>
        <v>54.761904761904802</v>
      </c>
      <c r="N601" s="6">
        <f ca="1">100*(G601-MIN(OFFSET(F601,-$M$3+1,0):F601))/(MAX(OFFSET(E601,-$M$3+1,0):E601)-MIN(OFFSET(F601,-$M$3+1,0):F601))</f>
        <v>62.845849802371561</v>
      </c>
      <c r="O601" s="6">
        <f t="shared" ca="1" si="151"/>
        <v>-8.0839450404667588</v>
      </c>
      <c r="P601" s="8">
        <f t="shared" si="152"/>
        <v>0.83000000000000007</v>
      </c>
      <c r="Q601" s="8">
        <f t="shared" si="153"/>
        <v>0.87999999999999901</v>
      </c>
      <c r="R601" s="15">
        <f ca="1">AVERAGE(P601:OFFSET(P601,-$R$3+1,0))*$R$4*K601</f>
        <v>103.125</v>
      </c>
      <c r="S601" s="15">
        <f ca="1">AVERAGE(Q601:OFFSET(Q601,-$R$3+1,0))*$S$4*L601</f>
        <v>101.24999999999997</v>
      </c>
      <c r="T601" s="11" t="str">
        <f t="shared" ca="1" si="160"/>
        <v>Buy</v>
      </c>
      <c r="U601" s="11" t="str">
        <f t="shared" ca="1" si="161"/>
        <v xml:space="preserve"> </v>
      </c>
      <c r="V601" s="3">
        <f t="shared" ca="1" si="154"/>
        <v>10</v>
      </c>
      <c r="W601" s="16">
        <f t="shared" ca="1" si="155"/>
        <v>-11</v>
      </c>
      <c r="X601" s="3">
        <f t="shared" ca="1" si="163"/>
        <v>10.75</v>
      </c>
      <c r="Y601" s="3">
        <f t="shared" ca="1" si="164"/>
        <v>12.64</v>
      </c>
      <c r="Z601" s="12">
        <f t="shared" ref="Z601:Z664" ca="1" si="165">IF(AND(V601&lt;&gt;" ",V600&lt;&gt;" "),V600*(D601-D600)*$R$4*K600," ")</f>
        <v>400.00000000000034</v>
      </c>
      <c r="AA601" s="17">
        <f t="shared" ref="AA601:AA664" ca="1" si="166">IF(AND(W601&lt;&gt;" ",W600&lt;&gt;" "),W600*(G601-G600)*$S$4*L600," ")</f>
        <v>352.00000000000034</v>
      </c>
      <c r="AB601" s="17">
        <f t="shared" ca="1" si="156"/>
        <v>752.00000000000068</v>
      </c>
      <c r="AC601" s="19">
        <f t="shared" ca="1" si="157"/>
        <v>21942.711677129049</v>
      </c>
    </row>
    <row r="602" spans="1:29" x14ac:dyDescent="0.25">
      <c r="A602" s="22">
        <v>36874</v>
      </c>
      <c r="B602">
        <v>11.21</v>
      </c>
      <c r="C602">
        <v>10.42</v>
      </c>
      <c r="D602">
        <v>10.85</v>
      </c>
      <c r="E602">
        <v>12.26</v>
      </c>
      <c r="F602">
        <v>11.01</v>
      </c>
      <c r="G602">
        <v>11.42</v>
      </c>
      <c r="H602">
        <f t="shared" si="158"/>
        <v>-2.6905829596412634E-2</v>
      </c>
      <c r="I602">
        <f t="shared" si="159"/>
        <v>-7.3051948051948035E-2</v>
      </c>
      <c r="J602">
        <f t="shared" si="162"/>
        <v>0.75677716740814827</v>
      </c>
      <c r="K602" s="2">
        <v>1</v>
      </c>
      <c r="L602" s="2">
        <v>1</v>
      </c>
      <c r="M602" s="6">
        <f ca="1">100*(D602-MIN(OFFSET(C602,-$M$3+1,0):C602))/(MAX(OFFSET(B602,-$M$3+1,0):B602)-MIN(OFFSET(C602,-$M$3+1,0):C602))</f>
        <v>33.944954128440386</v>
      </c>
      <c r="N602" s="6">
        <f ca="1">100*(G602-MIN(OFFSET(F602,-$M$3+1,0):F602))/(MAX(OFFSET(E602,-$M$3+1,0):E602)-MIN(OFFSET(F602,-$M$3+1,0):F602))</f>
        <v>23.651452282157688</v>
      </c>
      <c r="O602" s="6">
        <f t="shared" ca="1" si="151"/>
        <v>10.293501846282698</v>
      </c>
      <c r="P602" s="8">
        <f t="shared" si="152"/>
        <v>0.79000000000000092</v>
      </c>
      <c r="Q602" s="8">
        <f t="shared" si="153"/>
        <v>1.3100000000000005</v>
      </c>
      <c r="R602" s="15">
        <f ca="1">AVERAGE(P602:OFFSET(P602,-$R$3+1,0))*$R$4*K602</f>
        <v>108.37500000000003</v>
      </c>
      <c r="S602" s="15">
        <f ca="1">AVERAGE(Q602:OFFSET(Q602,-$R$3+1,0))*$S$4*L602</f>
        <v>112.12499999999999</v>
      </c>
      <c r="T602" s="11" t="str">
        <f t="shared" ca="1" si="160"/>
        <v>Exit</v>
      </c>
      <c r="U602" s="11" t="str">
        <f t="shared" ca="1" si="161"/>
        <v xml:space="preserve"> </v>
      </c>
      <c r="V602" s="3">
        <f t="shared" ca="1" si="154"/>
        <v>10</v>
      </c>
      <c r="W602" s="16">
        <f t="shared" ca="1" si="155"/>
        <v>-11</v>
      </c>
      <c r="X602" s="3">
        <f t="shared" ca="1" si="163"/>
        <v>10.75</v>
      </c>
      <c r="Y602" s="3">
        <f t="shared" ca="1" si="164"/>
        <v>12.64</v>
      </c>
      <c r="Z602" s="12">
        <f t="shared" ca="1" si="165"/>
        <v>-300.00000000000068</v>
      </c>
      <c r="AA602" s="17">
        <f t="shared" ca="1" si="166"/>
        <v>990.00000000000034</v>
      </c>
      <c r="AB602" s="17">
        <f t="shared" ca="1" si="156"/>
        <v>689.99999999999966</v>
      </c>
      <c r="AC602" s="19">
        <f t="shared" ca="1" si="157"/>
        <v>22632.711677129049</v>
      </c>
    </row>
    <row r="603" spans="1:29" x14ac:dyDescent="0.25">
      <c r="A603" s="22">
        <v>36875</v>
      </c>
      <c r="B603">
        <v>10.81</v>
      </c>
      <c r="C603">
        <v>10.32</v>
      </c>
      <c r="D603">
        <v>10.45</v>
      </c>
      <c r="E603">
        <v>12.04</v>
      </c>
      <c r="F603">
        <v>11.45</v>
      </c>
      <c r="G603">
        <v>11.51</v>
      </c>
      <c r="H603">
        <f t="shared" si="158"/>
        <v>-3.6866359447004671E-2</v>
      </c>
      <c r="I603">
        <f t="shared" si="159"/>
        <v>7.8809106830122211E-3</v>
      </c>
      <c r="J603">
        <f t="shared" si="162"/>
        <v>0.74404726879571814</v>
      </c>
      <c r="K603" s="2">
        <v>1</v>
      </c>
      <c r="L603" s="2">
        <v>1</v>
      </c>
      <c r="M603" s="6">
        <f ca="1">100*(D603-MIN(OFFSET(C603,-$M$3+1,0):C603))/(MAX(OFFSET(B603,-$M$3+1,0):B603)-MIN(OFFSET(C603,-$M$3+1,0):C603))</f>
        <v>6.5989847715735577</v>
      </c>
      <c r="N603" s="6">
        <f ca="1">100*(G603-MIN(OFFSET(F603,-$M$3+1,0):F603))/(MAX(OFFSET(E603,-$M$3+1,0):E603)-MIN(OFFSET(F603,-$M$3+1,0):F603))</f>
        <v>22.222222222222221</v>
      </c>
      <c r="O603" s="6">
        <f t="shared" ca="1" si="151"/>
        <v>-15.623237450648663</v>
      </c>
      <c r="P603" s="8">
        <f t="shared" si="152"/>
        <v>0.52999999999999936</v>
      </c>
      <c r="Q603" s="8">
        <f t="shared" si="153"/>
        <v>0.61999999999999922</v>
      </c>
      <c r="R603" s="15">
        <f ca="1">AVERAGE(P603:OFFSET(P603,-$R$3+1,0))*$R$4*K603</f>
        <v>91.5</v>
      </c>
      <c r="S603" s="15">
        <f ca="1">AVERAGE(Q603:OFFSET(Q603,-$R$3+1,0))*$S$4*L603</f>
        <v>94.124999999999972</v>
      </c>
      <c r="T603" s="11" t="str">
        <f t="shared" ca="1" si="160"/>
        <v xml:space="preserve"> </v>
      </c>
      <c r="U603" s="11" t="str">
        <f t="shared" ca="1" si="161"/>
        <v xml:space="preserve"> </v>
      </c>
      <c r="V603" s="3" t="str">
        <f t="shared" ca="1" si="154"/>
        <v xml:space="preserve"> </v>
      </c>
      <c r="W603" s="16" t="str">
        <f t="shared" ca="1" si="155"/>
        <v xml:space="preserve"> </v>
      </c>
      <c r="X603" s="3" t="str">
        <f t="shared" ca="1" si="163"/>
        <v xml:space="preserve"> </v>
      </c>
      <c r="Y603" s="3" t="str">
        <f t="shared" ca="1" si="164"/>
        <v xml:space="preserve"> </v>
      </c>
      <c r="Z603" s="12" t="str">
        <f t="shared" ca="1" si="165"/>
        <v xml:space="preserve"> </v>
      </c>
      <c r="AA603" s="17" t="str">
        <f t="shared" ca="1" si="166"/>
        <v xml:space="preserve"> </v>
      </c>
      <c r="AB603" s="17" t="str">
        <f t="shared" ca="1" si="156"/>
        <v xml:space="preserve"> </v>
      </c>
      <c r="AC603" s="19">
        <f t="shared" ca="1" si="157"/>
        <v>22632.711677129049</v>
      </c>
    </row>
    <row r="604" spans="1:29" x14ac:dyDescent="0.25">
      <c r="A604" s="22">
        <v>36878</v>
      </c>
      <c r="B604">
        <v>10.57</v>
      </c>
      <c r="C604">
        <v>10.32</v>
      </c>
      <c r="D604">
        <v>10.42</v>
      </c>
      <c r="E604">
        <v>11.98</v>
      </c>
      <c r="F604">
        <v>11.45</v>
      </c>
      <c r="G604">
        <v>11.82</v>
      </c>
      <c r="H604">
        <f t="shared" si="158"/>
        <v>-2.870813397129135E-3</v>
      </c>
      <c r="I604">
        <f t="shared" si="159"/>
        <v>2.6933101650738589E-2</v>
      </c>
      <c r="J604">
        <f t="shared" si="162"/>
        <v>0.74099852657333332</v>
      </c>
      <c r="K604" s="2">
        <v>1</v>
      </c>
      <c r="L604" s="2">
        <v>1</v>
      </c>
      <c r="M604" s="6">
        <f ca="1">100*(D604-MIN(OFFSET(C604,-$M$3+1,0):C604))/(MAX(OFFSET(B604,-$M$3+1,0):B604)-MIN(OFFSET(C604,-$M$3+1,0):C604))</f>
        <v>5.0761421319796804</v>
      </c>
      <c r="N604" s="6">
        <f ca="1">100*(G604-MIN(OFFSET(F604,-$M$3+1,0):F604))/(MAX(OFFSET(E604,-$M$3+1,0):E604)-MIN(OFFSET(F604,-$M$3+1,0):F604))</f>
        <v>36.000000000000028</v>
      </c>
      <c r="O604" s="6">
        <f t="shared" ca="1" si="151"/>
        <v>-30.923857868020349</v>
      </c>
      <c r="P604" s="8">
        <f t="shared" si="152"/>
        <v>0.25</v>
      </c>
      <c r="Q604" s="8">
        <f t="shared" si="153"/>
        <v>0.53000000000000114</v>
      </c>
      <c r="R604" s="15">
        <f ca="1">AVERAGE(P604:OFFSET(P604,-$R$3+1,0))*$R$4*K604</f>
        <v>80.749999999999986</v>
      </c>
      <c r="S604" s="15">
        <f ca="1">AVERAGE(Q604:OFFSET(Q604,-$R$3+1,0))*$S$4*L604</f>
        <v>89.875</v>
      </c>
      <c r="T604" s="11" t="str">
        <f t="shared" ca="1" si="160"/>
        <v>Buy</v>
      </c>
      <c r="U604" s="11" t="str">
        <f t="shared" ca="1" si="161"/>
        <v xml:space="preserve"> </v>
      </c>
      <c r="V604" s="3">
        <f t="shared" ca="1" si="154"/>
        <v>10</v>
      </c>
      <c r="W604" s="16">
        <f t="shared" ca="1" si="155"/>
        <v>-8.984700973574407</v>
      </c>
      <c r="X604" s="3">
        <f t="shared" ca="1" si="163"/>
        <v>10.42</v>
      </c>
      <c r="Y604" s="3">
        <f t="shared" ca="1" si="164"/>
        <v>11.82</v>
      </c>
      <c r="Z604" s="12" t="str">
        <f t="shared" ca="1" si="165"/>
        <v xml:space="preserve"> </v>
      </c>
      <c r="AA604" s="17" t="str">
        <f t="shared" ca="1" si="166"/>
        <v xml:space="preserve"> </v>
      </c>
      <c r="AB604" s="17" t="str">
        <f t="shared" ca="1" si="156"/>
        <v xml:space="preserve"> </v>
      </c>
      <c r="AC604" s="19">
        <f t="shared" ca="1" si="157"/>
        <v>22632.711677129049</v>
      </c>
    </row>
    <row r="605" spans="1:29" x14ac:dyDescent="0.25">
      <c r="A605" s="22">
        <v>36879</v>
      </c>
      <c r="B605">
        <v>10.6</v>
      </c>
      <c r="C605">
        <v>10.14</v>
      </c>
      <c r="D605">
        <v>10.14</v>
      </c>
      <c r="E605">
        <v>11.67</v>
      </c>
      <c r="F605">
        <v>10.82</v>
      </c>
      <c r="G605">
        <v>10.85</v>
      </c>
      <c r="H605">
        <f t="shared" si="158"/>
        <v>-2.6871401151631447E-2</v>
      </c>
      <c r="I605">
        <f t="shared" si="159"/>
        <v>-8.2064297800338415E-2</v>
      </c>
      <c r="J605">
        <f t="shared" si="162"/>
        <v>0.73989240495164565</v>
      </c>
      <c r="K605" s="2">
        <v>1</v>
      </c>
      <c r="L605" s="2">
        <v>1</v>
      </c>
      <c r="M605" s="6">
        <f ca="1">100*(D605-MIN(OFFSET(C605,-$M$3+1,0):C605))/(MAX(OFFSET(B605,-$M$3+1,0):B605)-MIN(OFFSET(C605,-$M$3+1,0):C605))</f>
        <v>0</v>
      </c>
      <c r="N605" s="6">
        <f ca="1">100*(G605-MIN(OFFSET(F605,-$M$3+1,0):F605))/(MAX(OFFSET(E605,-$M$3+1,0):E605)-MIN(OFFSET(F605,-$M$3+1,0):F605))</f>
        <v>1.2295081967212855</v>
      </c>
      <c r="O605" s="6">
        <f t="shared" ca="1" si="151"/>
        <v>-1.2295081967212855</v>
      </c>
      <c r="P605" s="8">
        <f t="shared" si="152"/>
        <v>0.45999999999999908</v>
      </c>
      <c r="Q605" s="8">
        <f t="shared" si="153"/>
        <v>1</v>
      </c>
      <c r="R605" s="15">
        <f ca="1">AVERAGE(P605:OFFSET(P605,-$R$3+1,0))*$R$4*K605</f>
        <v>73.874999999999986</v>
      </c>
      <c r="S605" s="15">
        <f ca="1">AVERAGE(Q605:OFFSET(Q605,-$R$3+1,0))*$S$4*L605</f>
        <v>92.625</v>
      </c>
      <c r="T605" s="11" t="str">
        <f t="shared" ca="1" si="160"/>
        <v>Buy</v>
      </c>
      <c r="U605" s="11" t="str">
        <f t="shared" ca="1" si="161"/>
        <v xml:space="preserve"> </v>
      </c>
      <c r="V605" s="3">
        <f t="shared" ca="1" si="154"/>
        <v>10</v>
      </c>
      <c r="W605" s="16">
        <f t="shared" ca="1" si="155"/>
        <v>-8.984700973574407</v>
      </c>
      <c r="X605" s="3">
        <f t="shared" ca="1" si="163"/>
        <v>10.42</v>
      </c>
      <c r="Y605" s="3">
        <f t="shared" ca="1" si="164"/>
        <v>11.82</v>
      </c>
      <c r="Z605" s="12">
        <f t="shared" ca="1" si="165"/>
        <v>-279.99999999999937</v>
      </c>
      <c r="AA605" s="17">
        <f t="shared" ca="1" si="166"/>
        <v>871.51599443671796</v>
      </c>
      <c r="AB605" s="17">
        <f t="shared" ca="1" si="156"/>
        <v>591.51599443671853</v>
      </c>
      <c r="AC605" s="19">
        <f t="shared" ca="1" si="157"/>
        <v>23224.227671565768</v>
      </c>
    </row>
    <row r="606" spans="1:29" x14ac:dyDescent="0.25">
      <c r="A606" s="22">
        <v>36880</v>
      </c>
      <c r="B606">
        <v>10.199999999999999</v>
      </c>
      <c r="C606">
        <v>8.82</v>
      </c>
      <c r="D606">
        <v>8.85</v>
      </c>
      <c r="E606">
        <v>10.85</v>
      </c>
      <c r="F606">
        <v>9.32</v>
      </c>
      <c r="G606">
        <v>9.64</v>
      </c>
      <c r="H606">
        <f t="shared" si="158"/>
        <v>-0.1272189349112427</v>
      </c>
      <c r="I606">
        <f t="shared" si="159"/>
        <v>-0.11152073732718881</v>
      </c>
      <c r="J606">
        <f t="shared" si="162"/>
        <v>0.77302852911285991</v>
      </c>
      <c r="K606" s="2">
        <v>1</v>
      </c>
      <c r="L606" s="2">
        <v>1</v>
      </c>
      <c r="M606" s="6">
        <f ca="1">100*(D606-MIN(OFFSET(C606,-$M$3+1,0):C606))/(MAX(OFFSET(B606,-$M$3+1,0):B606)-MIN(OFFSET(C606,-$M$3+1,0):C606))</f>
        <v>1.0869565217391073</v>
      </c>
      <c r="N606" s="6">
        <f ca="1">100*(G606-MIN(OFFSET(F606,-$M$3+1,0):F606))/(MAX(OFFSET(E606,-$M$3+1,0):E606)-MIN(OFFSET(F606,-$M$3+1,0):F606))</f>
        <v>8.81542699724519</v>
      </c>
      <c r="O606" s="6">
        <f t="shared" ca="1" si="151"/>
        <v>-7.7284704755060822</v>
      </c>
      <c r="P606" s="8">
        <f t="shared" si="152"/>
        <v>1.379999999999999</v>
      </c>
      <c r="Q606" s="8">
        <f t="shared" si="153"/>
        <v>1.5299999999999994</v>
      </c>
      <c r="R606" s="15">
        <f ca="1">AVERAGE(P606:OFFSET(P606,-$R$3+1,0))*$R$4*K606</f>
        <v>81.499999999999972</v>
      </c>
      <c r="S606" s="15">
        <f ca="1">AVERAGE(Q606:OFFSET(Q606,-$R$3+1,0))*$S$4*L606</f>
        <v>103.49999999999999</v>
      </c>
      <c r="T606" s="11" t="str">
        <f t="shared" ca="1" si="160"/>
        <v>Buy</v>
      </c>
      <c r="U606" s="11" t="str">
        <f t="shared" ca="1" si="161"/>
        <v xml:space="preserve"> </v>
      </c>
      <c r="V606" s="3">
        <f t="shared" ca="1" si="154"/>
        <v>10</v>
      </c>
      <c r="W606" s="16">
        <f t="shared" ca="1" si="155"/>
        <v>-8.984700973574407</v>
      </c>
      <c r="X606" s="3">
        <f t="shared" ca="1" si="163"/>
        <v>10.42</v>
      </c>
      <c r="Y606" s="3">
        <f t="shared" ca="1" si="164"/>
        <v>11.82</v>
      </c>
      <c r="Z606" s="12">
        <f t="shared" ca="1" si="165"/>
        <v>-1290.0000000000009</v>
      </c>
      <c r="AA606" s="17">
        <f t="shared" ca="1" si="166"/>
        <v>1087.1488178025024</v>
      </c>
      <c r="AB606" s="17">
        <f t="shared" ca="1" si="156"/>
        <v>-202.85118219749847</v>
      </c>
      <c r="AC606" s="19">
        <f t="shared" ca="1" si="157"/>
        <v>23021.376489368271</v>
      </c>
    </row>
    <row r="607" spans="1:29" x14ac:dyDescent="0.25">
      <c r="A607" s="22">
        <v>36881</v>
      </c>
      <c r="B607">
        <v>9.25</v>
      </c>
      <c r="C607">
        <v>8.85</v>
      </c>
      <c r="D607">
        <v>9.09</v>
      </c>
      <c r="E607">
        <v>9.7899999999999991</v>
      </c>
      <c r="F607">
        <v>9.32</v>
      </c>
      <c r="G607">
        <v>9.51</v>
      </c>
      <c r="H607">
        <f t="shared" si="158"/>
        <v>2.7118644067796627E-2</v>
      </c>
      <c r="I607">
        <f t="shared" si="159"/>
        <v>-1.34854771784233E-2</v>
      </c>
      <c r="J607">
        <f t="shared" si="162"/>
        <v>0.76402515495248258</v>
      </c>
      <c r="K607" s="2">
        <v>1</v>
      </c>
      <c r="L607" s="2">
        <v>1</v>
      </c>
      <c r="M607" s="6">
        <f ca="1">100*(D607-MIN(OFFSET(C607,-$M$3+1,0):C607))/(MAX(OFFSET(B607,-$M$3+1,0):B607)-MIN(OFFSET(C607,-$M$3+1,0):C607))</f>
        <v>11.297071129707092</v>
      </c>
      <c r="N607" s="6">
        <f ca="1">100*(G607-MIN(OFFSET(F607,-$M$3+1,0):F607))/(MAX(OFFSET(E607,-$M$3+1,0):E607)-MIN(OFFSET(F607,-$M$3+1,0):F607))</f>
        <v>6.46258503401359</v>
      </c>
      <c r="O607" s="6">
        <f t="shared" ca="1" si="151"/>
        <v>4.8344860956935021</v>
      </c>
      <c r="P607" s="8">
        <f t="shared" si="152"/>
        <v>0.40000000000000036</v>
      </c>
      <c r="Q607" s="8">
        <f t="shared" si="153"/>
        <v>0.46999999999999886</v>
      </c>
      <c r="R607" s="15">
        <f ca="1">AVERAGE(P607:OFFSET(P607,-$R$3+1,0))*$R$4*K607</f>
        <v>76.874999999999986</v>
      </c>
      <c r="S607" s="15">
        <f ca="1">AVERAGE(Q607:OFFSET(Q607,-$R$3+1,0))*$S$4*L607</f>
        <v>90.624999999999972</v>
      </c>
      <c r="T607" s="11" t="str">
        <f t="shared" ca="1" si="160"/>
        <v>Exit</v>
      </c>
      <c r="U607" s="11" t="str">
        <f t="shared" ca="1" si="161"/>
        <v xml:space="preserve"> </v>
      </c>
      <c r="V607" s="3">
        <f t="shared" ca="1" si="154"/>
        <v>10</v>
      </c>
      <c r="W607" s="16">
        <f t="shared" ca="1" si="155"/>
        <v>-8.984700973574407</v>
      </c>
      <c r="X607" s="3">
        <f t="shared" ca="1" si="163"/>
        <v>10.42</v>
      </c>
      <c r="Y607" s="3">
        <f t="shared" ca="1" si="164"/>
        <v>11.82</v>
      </c>
      <c r="Z607" s="12">
        <f t="shared" ca="1" si="165"/>
        <v>240.00000000000023</v>
      </c>
      <c r="AA607" s="17">
        <f t="shared" ca="1" si="166"/>
        <v>116.80111265646799</v>
      </c>
      <c r="AB607" s="17">
        <f t="shared" ca="1" si="156"/>
        <v>356.80111265646821</v>
      </c>
      <c r="AC607" s="19">
        <f t="shared" ca="1" si="157"/>
        <v>23378.177602024738</v>
      </c>
    </row>
    <row r="608" spans="1:29" x14ac:dyDescent="0.25">
      <c r="A608" s="22">
        <v>36882</v>
      </c>
      <c r="B608">
        <v>9.7100000000000009</v>
      </c>
      <c r="C608">
        <v>9.1199999999999992</v>
      </c>
      <c r="D608">
        <v>9.5500000000000007</v>
      </c>
      <c r="E608">
        <v>10.26</v>
      </c>
      <c r="F608">
        <v>9.57</v>
      </c>
      <c r="G608">
        <v>10.199999999999999</v>
      </c>
      <c r="H608">
        <f t="shared" si="158"/>
        <v>5.0605060506050625E-2</v>
      </c>
      <c r="I608">
        <f t="shared" si="159"/>
        <v>7.2555205047318605E-2</v>
      </c>
      <c r="J608">
        <f t="shared" si="162"/>
        <v>0.77069810242392234</v>
      </c>
      <c r="K608" s="2">
        <v>1</v>
      </c>
      <c r="L608" s="2">
        <v>1</v>
      </c>
      <c r="M608" s="6">
        <f ca="1">100*(D608-MIN(OFFSET(C608,-$M$3+1,0):C608))/(MAX(OFFSET(B608,-$M$3+1,0):B608)-MIN(OFFSET(C608,-$M$3+1,0):C608))</f>
        <v>36.683417085427152</v>
      </c>
      <c r="N608" s="6">
        <f ca="1">100*(G608-MIN(OFFSET(F608,-$M$3+1,0):F608))/(MAX(OFFSET(E608,-$M$3+1,0):E608)-MIN(OFFSET(F608,-$M$3+1,0):F608))</f>
        <v>32.352941176470566</v>
      </c>
      <c r="O608" s="6">
        <f t="shared" ca="1" si="151"/>
        <v>4.3304759089565863</v>
      </c>
      <c r="P608" s="8">
        <f t="shared" si="152"/>
        <v>0.62000000000000099</v>
      </c>
      <c r="Q608" s="8">
        <f t="shared" si="153"/>
        <v>0.75</v>
      </c>
      <c r="R608" s="15">
        <f ca="1">AVERAGE(P608:OFFSET(P608,-$R$3+1,0))*$R$4*K608</f>
        <v>65.75</v>
      </c>
      <c r="S608" s="15">
        <f ca="1">AVERAGE(Q608:OFFSET(Q608,-$R$3+1,0))*$S$4*L608</f>
        <v>88.624999999999972</v>
      </c>
      <c r="T608" s="11" t="str">
        <f t="shared" ca="1" si="160"/>
        <v xml:space="preserve"> </v>
      </c>
      <c r="U608" s="11" t="str">
        <f t="shared" ca="1" si="161"/>
        <v xml:space="preserve"> </v>
      </c>
      <c r="V608" s="3" t="str">
        <f t="shared" ca="1" si="154"/>
        <v xml:space="preserve"> </v>
      </c>
      <c r="W608" s="16" t="str">
        <f t="shared" ca="1" si="155"/>
        <v xml:space="preserve"> </v>
      </c>
      <c r="X608" s="3" t="str">
        <f t="shared" ca="1" si="163"/>
        <v xml:space="preserve"> </v>
      </c>
      <c r="Y608" s="3" t="str">
        <f t="shared" ca="1" si="164"/>
        <v xml:space="preserve"> </v>
      </c>
      <c r="Z608" s="12" t="str">
        <f t="shared" ca="1" si="165"/>
        <v xml:space="preserve"> </v>
      </c>
      <c r="AA608" s="17" t="str">
        <f t="shared" ca="1" si="166"/>
        <v xml:space="preserve"> </v>
      </c>
      <c r="AB608" s="17" t="str">
        <f t="shared" ca="1" si="156"/>
        <v xml:space="preserve"> </v>
      </c>
      <c r="AC608" s="19">
        <f t="shared" ca="1" si="157"/>
        <v>23378.177602024738</v>
      </c>
    </row>
    <row r="609" spans="1:29" x14ac:dyDescent="0.25">
      <c r="A609" s="22">
        <v>36886</v>
      </c>
      <c r="B609">
        <v>10.72</v>
      </c>
      <c r="C609">
        <v>9.59</v>
      </c>
      <c r="D609">
        <v>10.51</v>
      </c>
      <c r="E609">
        <v>11.04</v>
      </c>
      <c r="F609">
        <v>10.29</v>
      </c>
      <c r="G609">
        <v>10.85</v>
      </c>
      <c r="H609">
        <f t="shared" si="158"/>
        <v>0.10052356020942388</v>
      </c>
      <c r="I609">
        <f t="shared" si="159"/>
        <v>6.3725490196078427E-2</v>
      </c>
      <c r="J609">
        <f t="shared" si="162"/>
        <v>0.77769167780015991</v>
      </c>
      <c r="K609" s="2">
        <v>1</v>
      </c>
      <c r="L609" s="2">
        <v>1</v>
      </c>
      <c r="M609" s="6">
        <f ca="1">100*(D609-MIN(OFFSET(C609,-$M$3+1,0):C609))/(MAX(OFFSET(B609,-$M$3+1,0):B609)-MIN(OFFSET(C609,-$M$3+1,0):C609))</f>
        <v>88.947368421052587</v>
      </c>
      <c r="N609" s="6">
        <f ca="1">100*(G609-MIN(OFFSET(F609,-$M$3+1,0):F609))/(MAX(OFFSET(E609,-$M$3+1,0):E609)-MIN(OFFSET(F609,-$M$3+1,0):F609))</f>
        <v>57.518796992481178</v>
      </c>
      <c r="O609" s="6">
        <f t="shared" ca="1" si="151"/>
        <v>31.428571428571409</v>
      </c>
      <c r="P609" s="8">
        <f t="shared" si="152"/>
        <v>1.17</v>
      </c>
      <c r="Q609" s="8">
        <f t="shared" si="153"/>
        <v>0.83999999999999986</v>
      </c>
      <c r="R609" s="15">
        <f ca="1">AVERAGE(P609:OFFSET(P609,-$R$3+1,0))*$R$4*K609</f>
        <v>70</v>
      </c>
      <c r="S609" s="15">
        <f ca="1">AVERAGE(Q609:OFFSET(Q609,-$R$3+1,0))*$S$4*L609</f>
        <v>88.124999999999986</v>
      </c>
      <c r="T609" s="11" t="str">
        <f t="shared" ca="1" si="160"/>
        <v xml:space="preserve"> </v>
      </c>
      <c r="U609" s="11" t="str">
        <f t="shared" ca="1" si="161"/>
        <v>Sell</v>
      </c>
      <c r="V609" s="3">
        <f t="shared" ca="1" si="154"/>
        <v>-10</v>
      </c>
      <c r="W609" s="16">
        <f t="shared" ca="1" si="155"/>
        <v>7.9432624113475194</v>
      </c>
      <c r="X609" s="3">
        <f t="shared" ca="1" si="163"/>
        <v>10.51</v>
      </c>
      <c r="Y609" s="3">
        <f t="shared" ca="1" si="164"/>
        <v>10.85</v>
      </c>
      <c r="Z609" s="12" t="str">
        <f t="shared" ca="1" si="165"/>
        <v xml:space="preserve"> </v>
      </c>
      <c r="AA609" s="17" t="str">
        <f t="shared" ca="1" si="166"/>
        <v xml:space="preserve"> </v>
      </c>
      <c r="AB609" s="17" t="str">
        <f t="shared" ca="1" si="156"/>
        <v xml:space="preserve"> </v>
      </c>
      <c r="AC609" s="19">
        <f t="shared" ca="1" si="157"/>
        <v>23378.177602024738</v>
      </c>
    </row>
    <row r="610" spans="1:29" x14ac:dyDescent="0.25">
      <c r="A610" s="22">
        <v>36887</v>
      </c>
      <c r="B610">
        <v>10.72</v>
      </c>
      <c r="C610">
        <v>9.98</v>
      </c>
      <c r="D610">
        <v>10.38</v>
      </c>
      <c r="E610">
        <v>10.82</v>
      </c>
      <c r="F610">
        <v>10.23</v>
      </c>
      <c r="G610">
        <v>10.6</v>
      </c>
      <c r="H610">
        <f t="shared" si="158"/>
        <v>-1.236917221693612E-2</v>
      </c>
      <c r="I610">
        <f t="shared" si="159"/>
        <v>-2.3041474654377891E-2</v>
      </c>
      <c r="J610">
        <f t="shared" si="162"/>
        <v>0.78583608401191352</v>
      </c>
      <c r="K610" s="2">
        <v>1</v>
      </c>
      <c r="L610" s="2">
        <v>1</v>
      </c>
      <c r="M610" s="6">
        <f ca="1">100*(D610-MIN(OFFSET(C610,-$M$3+1,0):C610))/(MAX(OFFSET(B610,-$M$3+1,0):B610)-MIN(OFFSET(C610,-$M$3+1,0):C610))</f>
        <v>82.105263157894754</v>
      </c>
      <c r="N610" s="6">
        <f ca="1">100*(G610-MIN(OFFSET(F610,-$M$3+1,0):F610))/(MAX(OFFSET(E610,-$M$3+1,0):E610)-MIN(OFFSET(F610,-$M$3+1,0):F610))</f>
        <v>54.468085106382965</v>
      </c>
      <c r="O610" s="6">
        <f t="shared" ca="1" si="151"/>
        <v>27.637178051511789</v>
      </c>
      <c r="P610" s="8">
        <f t="shared" si="152"/>
        <v>0.74000000000000021</v>
      </c>
      <c r="Q610" s="8">
        <f t="shared" si="153"/>
        <v>0.61999999999999922</v>
      </c>
      <c r="R610" s="15">
        <f ca="1">AVERAGE(P610:OFFSET(P610,-$R$3+1,0))*$R$4*K610</f>
        <v>69.374999999999986</v>
      </c>
      <c r="S610" s="15">
        <f ca="1">AVERAGE(Q610:OFFSET(Q610,-$R$3+1,0))*$S$4*L610</f>
        <v>79.499999999999972</v>
      </c>
      <c r="T610" s="11" t="str">
        <f t="shared" ca="1" si="160"/>
        <v xml:space="preserve"> </v>
      </c>
      <c r="U610" s="11" t="str">
        <f t="shared" ca="1" si="161"/>
        <v>Sell</v>
      </c>
      <c r="V610" s="3">
        <f t="shared" ca="1" si="154"/>
        <v>-10</v>
      </c>
      <c r="W610" s="16">
        <f t="shared" ca="1" si="155"/>
        <v>7.9432624113475194</v>
      </c>
      <c r="X610" s="3">
        <f t="shared" ca="1" si="163"/>
        <v>10.51</v>
      </c>
      <c r="Y610" s="3">
        <f t="shared" ca="1" si="164"/>
        <v>10.85</v>
      </c>
      <c r="Z610" s="12">
        <f t="shared" ca="1" si="165"/>
        <v>129.99999999999901</v>
      </c>
      <c r="AA610" s="17">
        <f t="shared" ca="1" si="166"/>
        <v>-198.58156028368799</v>
      </c>
      <c r="AB610" s="17">
        <f t="shared" ca="1" si="156"/>
        <v>-68.581560283688987</v>
      </c>
      <c r="AC610" s="19">
        <f t="shared" ca="1" si="157"/>
        <v>23309.59604174105</v>
      </c>
    </row>
    <row r="611" spans="1:29" x14ac:dyDescent="0.25">
      <c r="A611" s="22">
        <v>36888</v>
      </c>
      <c r="B611">
        <v>11.49</v>
      </c>
      <c r="C611">
        <v>10.51</v>
      </c>
      <c r="D611">
        <v>11.43</v>
      </c>
      <c r="E611">
        <v>11.45</v>
      </c>
      <c r="F611">
        <v>10.51</v>
      </c>
      <c r="G611">
        <v>11.35</v>
      </c>
      <c r="H611">
        <f t="shared" si="158"/>
        <v>0.10115606936416177</v>
      </c>
      <c r="I611">
        <f t="shared" si="159"/>
        <v>7.0754716981132004E-2</v>
      </c>
      <c r="J611">
        <f t="shared" si="162"/>
        <v>0.79769726423895215</v>
      </c>
      <c r="K611" s="2">
        <v>1</v>
      </c>
      <c r="L611" s="2">
        <v>1</v>
      </c>
      <c r="M611" s="6">
        <f ca="1">100*(D611-MIN(OFFSET(C611,-$M$3+1,0):C611))/(MAX(OFFSET(B611,-$M$3+1,0):B611)-MIN(OFFSET(C611,-$M$3+1,0):C611))</f>
        <v>97.752808988764031</v>
      </c>
      <c r="N611" s="6">
        <f ca="1">100*(G611-MIN(OFFSET(F611,-$M$3+1,0):F611))/(MAX(OFFSET(E611,-$M$3+1,0):E611)-MIN(OFFSET(F611,-$M$3+1,0):F611))</f>
        <v>95.305164319248846</v>
      </c>
      <c r="O611" s="6">
        <f t="shared" ca="1" si="151"/>
        <v>2.447644669515185</v>
      </c>
      <c r="P611" s="8">
        <f t="shared" si="152"/>
        <v>1.1099999999999994</v>
      </c>
      <c r="Q611" s="8">
        <f t="shared" si="153"/>
        <v>0.9399999999999995</v>
      </c>
      <c r="R611" s="15">
        <f ca="1">AVERAGE(P611:OFFSET(P611,-$R$3+1,0))*$R$4*K611</f>
        <v>76.624999999999986</v>
      </c>
      <c r="S611" s="15">
        <f ca="1">AVERAGE(Q611:OFFSET(Q611,-$R$3+1,0))*$S$4*L611</f>
        <v>83.499999999999972</v>
      </c>
      <c r="T611" s="11" t="str">
        <f t="shared" ca="1" si="160"/>
        <v xml:space="preserve"> </v>
      </c>
      <c r="U611" s="11" t="str">
        <f t="shared" ca="1" si="161"/>
        <v>Sell</v>
      </c>
      <c r="V611" s="3">
        <f t="shared" ca="1" si="154"/>
        <v>-10</v>
      </c>
      <c r="W611" s="16">
        <f t="shared" ca="1" si="155"/>
        <v>7.9432624113475194</v>
      </c>
      <c r="X611" s="3">
        <f t="shared" ca="1" si="163"/>
        <v>10.51</v>
      </c>
      <c r="Y611" s="3">
        <f t="shared" ca="1" si="164"/>
        <v>10.85</v>
      </c>
      <c r="Z611" s="12">
        <f t="shared" ca="1" si="165"/>
        <v>-1049.9999999999989</v>
      </c>
      <c r="AA611" s="17">
        <f t="shared" ca="1" si="166"/>
        <v>595.744680851064</v>
      </c>
      <c r="AB611" s="17">
        <f t="shared" ca="1" si="156"/>
        <v>-454.25531914893486</v>
      </c>
      <c r="AC611" s="19">
        <f t="shared" ca="1" si="157"/>
        <v>22855.340722592115</v>
      </c>
    </row>
    <row r="612" spans="1:29" x14ac:dyDescent="0.25">
      <c r="A612" s="22">
        <v>36889</v>
      </c>
      <c r="B612">
        <v>11.83</v>
      </c>
      <c r="C612">
        <v>10.75</v>
      </c>
      <c r="D612">
        <v>10.75</v>
      </c>
      <c r="E612">
        <v>11.57</v>
      </c>
      <c r="F612">
        <v>10.89</v>
      </c>
      <c r="G612">
        <v>10.95</v>
      </c>
      <c r="H612">
        <f t="shared" si="158"/>
        <v>-5.9492563429571321E-2</v>
      </c>
      <c r="I612">
        <f t="shared" si="159"/>
        <v>-3.524229074889873E-2</v>
      </c>
      <c r="J612">
        <f t="shared" si="162"/>
        <v>0.81527440085448211</v>
      </c>
      <c r="K612" s="2">
        <v>1</v>
      </c>
      <c r="L612" s="2">
        <v>1</v>
      </c>
      <c r="M612" s="6">
        <f ca="1">100*(D612-MIN(OFFSET(C612,-$M$3+1,0):C612))/(MAX(OFFSET(B612,-$M$3+1,0):B612)-MIN(OFFSET(C612,-$M$3+1,0):C612))</f>
        <v>63.758389261744966</v>
      </c>
      <c r="N612" s="6">
        <f ca="1">100*(G612-MIN(OFFSET(F612,-$M$3+1,0):F612))/(MAX(OFFSET(E612,-$M$3+1,0):E612)-MIN(OFFSET(F612,-$M$3+1,0):F612))</f>
        <v>72.4444444444444</v>
      </c>
      <c r="O612" s="6">
        <f t="shared" ca="1" si="151"/>
        <v>-8.6860551826994339</v>
      </c>
      <c r="P612" s="8">
        <f t="shared" si="152"/>
        <v>1.08</v>
      </c>
      <c r="Q612" s="8">
        <f t="shared" si="153"/>
        <v>0.67999999999999972</v>
      </c>
      <c r="R612" s="15">
        <f ca="1">AVERAGE(P612:OFFSET(P612,-$R$3+1,0))*$R$4*K612</f>
        <v>86.999999999999986</v>
      </c>
      <c r="S612" s="15">
        <f ca="1">AVERAGE(Q612:OFFSET(Q612,-$R$3+1,0))*$S$4*L612</f>
        <v>85.374999999999957</v>
      </c>
      <c r="T612" s="11" t="str">
        <f t="shared" ca="1" si="160"/>
        <v xml:space="preserve"> </v>
      </c>
      <c r="U612" s="11" t="str">
        <f t="shared" ca="1" si="161"/>
        <v>Exit</v>
      </c>
      <c r="V612" s="3">
        <f t="shared" ca="1" si="154"/>
        <v>-10</v>
      </c>
      <c r="W612" s="16">
        <f t="shared" ca="1" si="155"/>
        <v>7.9432624113475194</v>
      </c>
      <c r="X612" s="3">
        <f t="shared" ca="1" si="163"/>
        <v>10.51</v>
      </c>
      <c r="Y612" s="3">
        <f t="shared" ca="1" si="164"/>
        <v>10.85</v>
      </c>
      <c r="Z612" s="12">
        <f t="shared" ca="1" si="165"/>
        <v>679.99999999999977</v>
      </c>
      <c r="AA612" s="17">
        <f t="shared" ca="1" si="166"/>
        <v>-317.73049645390108</v>
      </c>
      <c r="AB612" s="17">
        <f t="shared" ca="1" si="156"/>
        <v>362.26950354609869</v>
      </c>
      <c r="AC612" s="19">
        <f t="shared" ca="1" si="157"/>
        <v>23217.610226138215</v>
      </c>
    </row>
    <row r="613" spans="1:29" x14ac:dyDescent="0.25">
      <c r="A613" s="22">
        <v>36893</v>
      </c>
      <c r="B613">
        <v>11.24</v>
      </c>
      <c r="C613">
        <v>9.98</v>
      </c>
      <c r="D613">
        <v>10.199999999999999</v>
      </c>
      <c r="E613">
        <v>10.85</v>
      </c>
      <c r="F613">
        <v>9.73</v>
      </c>
      <c r="G613">
        <v>9.82</v>
      </c>
      <c r="H613">
        <f t="shared" si="158"/>
        <v>-5.1162790697674487E-2</v>
      </c>
      <c r="I613">
        <f t="shared" si="159"/>
        <v>-0.10319634703196334</v>
      </c>
      <c r="J613">
        <f t="shared" si="162"/>
        <v>0.82689204275865569</v>
      </c>
      <c r="K613" s="2">
        <v>1</v>
      </c>
      <c r="L613" s="2">
        <v>1</v>
      </c>
      <c r="M613" s="6">
        <f ca="1">100*(D613-MIN(OFFSET(C613,-$M$3+1,0):C613))/(MAX(OFFSET(B613,-$M$3+1,0):B613)-MIN(OFFSET(C613,-$M$3+1,0):C613))</f>
        <v>39.852398523985229</v>
      </c>
      <c r="N613" s="6">
        <f ca="1">100*(G613-MIN(OFFSET(F613,-$M$3+1,0):F613))/(MAX(OFFSET(E613,-$M$3+1,0):E613)-MIN(OFFSET(F613,-$M$3+1,0):F613))</f>
        <v>12.5</v>
      </c>
      <c r="O613" s="6">
        <f t="shared" ca="1" si="151"/>
        <v>27.352398523985229</v>
      </c>
      <c r="P613" s="8">
        <f t="shared" si="152"/>
        <v>1.2599999999999998</v>
      </c>
      <c r="Q613" s="8">
        <f t="shared" si="153"/>
        <v>1.2199999999999989</v>
      </c>
      <c r="R613" s="15">
        <f ca="1">AVERAGE(P613:OFFSET(P613,-$R$3+1,0))*$R$4*K613</f>
        <v>97</v>
      </c>
      <c r="S613" s="15">
        <f ca="1">AVERAGE(Q613:OFFSET(Q613,-$R$3+1,0))*$S$4*L613</f>
        <v>88.124999999999943</v>
      </c>
      <c r="T613" s="11" t="str">
        <f t="shared" ca="1" si="160"/>
        <v xml:space="preserve"> </v>
      </c>
      <c r="U613" s="11" t="str">
        <f t="shared" ca="1" si="161"/>
        <v>Sell</v>
      </c>
      <c r="V613" s="3" t="str">
        <f t="shared" ca="1" si="154"/>
        <v xml:space="preserve"> </v>
      </c>
      <c r="W613" s="16" t="str">
        <f t="shared" ca="1" si="155"/>
        <v xml:space="preserve"> </v>
      </c>
      <c r="X613" s="3" t="str">
        <f t="shared" ca="1" si="163"/>
        <v xml:space="preserve"> </v>
      </c>
      <c r="Y613" s="3" t="str">
        <f t="shared" ca="1" si="164"/>
        <v xml:space="preserve"> </v>
      </c>
      <c r="Z613" s="12" t="str">
        <f t="shared" ca="1" si="165"/>
        <v xml:space="preserve"> </v>
      </c>
      <c r="AA613" s="17" t="str">
        <f t="shared" ca="1" si="166"/>
        <v xml:space="preserve"> </v>
      </c>
      <c r="AB613" s="17" t="str">
        <f t="shared" ca="1" si="156"/>
        <v xml:space="preserve"> </v>
      </c>
      <c r="AC613" s="19">
        <f t="shared" ca="1" si="157"/>
        <v>23217.610226138215</v>
      </c>
    </row>
    <row r="614" spans="1:29" x14ac:dyDescent="0.25">
      <c r="A614" s="22">
        <v>36894</v>
      </c>
      <c r="B614">
        <v>11.77</v>
      </c>
      <c r="C614">
        <v>10.199999999999999</v>
      </c>
      <c r="D614">
        <v>11.77</v>
      </c>
      <c r="E614">
        <v>11.67</v>
      </c>
      <c r="F614">
        <v>9.98</v>
      </c>
      <c r="G614">
        <v>11.67</v>
      </c>
      <c r="H614">
        <f t="shared" si="158"/>
        <v>0.1539215686274511</v>
      </c>
      <c r="I614">
        <f t="shared" si="159"/>
        <v>0.18839103869653773</v>
      </c>
      <c r="J614">
        <f t="shared" si="162"/>
        <v>0.85066214248845651</v>
      </c>
      <c r="K614" s="2">
        <v>1</v>
      </c>
      <c r="L614" s="2">
        <v>1</v>
      </c>
      <c r="M614" s="6">
        <f ca="1">100*(D614-MIN(OFFSET(C614,-$M$3+1,0):C614))/(MAX(OFFSET(B614,-$M$3+1,0):B614)-MIN(OFFSET(C614,-$M$3+1,0):C614))</f>
        <v>97.321428571428555</v>
      </c>
      <c r="N614" s="6">
        <f ca="1">100*(G614-MIN(OFFSET(F614,-$M$3+1,0):F614))/(MAX(OFFSET(E614,-$M$3+1,0):E614)-MIN(OFFSET(F614,-$M$3+1,0):F614))</f>
        <v>100</v>
      </c>
      <c r="O614" s="6">
        <f t="shared" ca="1" si="151"/>
        <v>-2.6785714285714448</v>
      </c>
      <c r="P614" s="8">
        <f t="shared" si="152"/>
        <v>1.5700000000000003</v>
      </c>
      <c r="Q614" s="8">
        <f t="shared" si="153"/>
        <v>1.8499999999999996</v>
      </c>
      <c r="R614" s="15">
        <f ca="1">AVERAGE(P614:OFFSET(P614,-$R$3+1,0))*$R$4*K614</f>
        <v>99.375000000000014</v>
      </c>
      <c r="S614" s="15">
        <f ca="1">AVERAGE(Q614:OFFSET(Q614,-$R$3+1,0))*$S$4*L614</f>
        <v>92.124999999999943</v>
      </c>
      <c r="T614" s="11" t="str">
        <f t="shared" ca="1" si="160"/>
        <v xml:space="preserve"> </v>
      </c>
      <c r="U614" s="11" t="str">
        <f t="shared" ca="1" si="161"/>
        <v>Exit</v>
      </c>
      <c r="V614" s="3" t="str">
        <f t="shared" ca="1" si="154"/>
        <v xml:space="preserve"> </v>
      </c>
      <c r="W614" s="16" t="str">
        <f t="shared" ca="1" si="155"/>
        <v xml:space="preserve"> </v>
      </c>
      <c r="X614" s="3" t="str">
        <f t="shared" ca="1" si="163"/>
        <v xml:space="preserve"> </v>
      </c>
      <c r="Y614" s="3" t="str">
        <f t="shared" ca="1" si="164"/>
        <v xml:space="preserve"> </v>
      </c>
      <c r="Z614" s="12" t="str">
        <f t="shared" ca="1" si="165"/>
        <v xml:space="preserve"> </v>
      </c>
      <c r="AA614" s="17" t="str">
        <f t="shared" ca="1" si="166"/>
        <v xml:space="preserve"> </v>
      </c>
      <c r="AB614" s="17" t="str">
        <f t="shared" ca="1" si="156"/>
        <v xml:space="preserve"> </v>
      </c>
      <c r="AC614" s="19">
        <f t="shared" ca="1" si="157"/>
        <v>23217.610226138215</v>
      </c>
    </row>
    <row r="615" spans="1:29" x14ac:dyDescent="0.25">
      <c r="A615" s="22">
        <v>36895</v>
      </c>
      <c r="B615">
        <v>12.6</v>
      </c>
      <c r="C615">
        <v>11.89</v>
      </c>
      <c r="D615">
        <v>12.23</v>
      </c>
      <c r="E615">
        <v>12.73</v>
      </c>
      <c r="F615">
        <v>11.54</v>
      </c>
      <c r="G615">
        <v>11.57</v>
      </c>
      <c r="H615">
        <f t="shared" si="158"/>
        <v>3.908241291418868E-2</v>
      </c>
      <c r="I615">
        <f t="shared" si="159"/>
        <v>-8.5689802913453406E-3</v>
      </c>
      <c r="J615">
        <f t="shared" si="162"/>
        <v>0.79571229192437176</v>
      </c>
      <c r="K615" s="2">
        <v>1</v>
      </c>
      <c r="L615" s="2">
        <v>1</v>
      </c>
      <c r="M615" s="6">
        <f ca="1">100*(D615-MIN(OFFSET(C615,-$M$3+1,0):C615))/(MAX(OFFSET(B615,-$M$3+1,0):B615)-MIN(OFFSET(C615,-$M$3+1,0):C615))</f>
        <v>85.87786259541987</v>
      </c>
      <c r="N615" s="6">
        <f ca="1">100*(G615-MIN(OFFSET(F615,-$M$3+1,0):F615))/(MAX(OFFSET(E615,-$M$3+1,0):E615)-MIN(OFFSET(F615,-$M$3+1,0):F615))</f>
        <v>61.333333333333336</v>
      </c>
      <c r="O615" s="6">
        <f t="shared" ca="1" si="151"/>
        <v>24.544529262086535</v>
      </c>
      <c r="P615" s="8">
        <f t="shared" si="152"/>
        <v>0.83000000000000007</v>
      </c>
      <c r="Q615" s="8">
        <f t="shared" si="153"/>
        <v>1.1900000000000013</v>
      </c>
      <c r="R615" s="15">
        <f ca="1">AVERAGE(P615:OFFSET(P615,-$R$3+1,0))*$R$4*K615</f>
        <v>104.75000000000001</v>
      </c>
      <c r="S615" s="15">
        <f ca="1">AVERAGE(Q615:OFFSET(Q615,-$R$3+1,0))*$S$4*L615</f>
        <v>101.12499999999997</v>
      </c>
      <c r="T615" s="11" t="str">
        <f t="shared" ca="1" si="160"/>
        <v xml:space="preserve"> </v>
      </c>
      <c r="U615" s="11" t="str">
        <f t="shared" ca="1" si="161"/>
        <v>Sell</v>
      </c>
      <c r="V615" s="3" t="str">
        <f t="shared" ca="1" si="154"/>
        <v xml:space="preserve"> </v>
      </c>
      <c r="W615" s="16" t="str">
        <f t="shared" ca="1" si="155"/>
        <v xml:space="preserve"> </v>
      </c>
      <c r="X615" s="3">
        <f t="shared" ca="1" si="163"/>
        <v>12.23</v>
      </c>
      <c r="Y615" s="3">
        <f t="shared" ca="1" si="164"/>
        <v>11.57</v>
      </c>
      <c r="Z615" s="12" t="str">
        <f t="shared" ca="1" si="165"/>
        <v xml:space="preserve"> </v>
      </c>
      <c r="AA615" s="17" t="str">
        <f t="shared" ca="1" si="166"/>
        <v xml:space="preserve"> </v>
      </c>
      <c r="AB615" s="17" t="str">
        <f t="shared" ca="1" si="156"/>
        <v xml:space="preserve"> </v>
      </c>
      <c r="AC615" s="19">
        <f t="shared" ca="1" si="157"/>
        <v>23217.610226138215</v>
      </c>
    </row>
    <row r="616" spans="1:29" x14ac:dyDescent="0.25">
      <c r="A616" s="22">
        <v>36896</v>
      </c>
      <c r="B616">
        <v>12.41</v>
      </c>
      <c r="C616">
        <v>11.4</v>
      </c>
      <c r="D616">
        <v>11.64</v>
      </c>
      <c r="E616">
        <v>12.07</v>
      </c>
      <c r="F616">
        <v>10.98</v>
      </c>
      <c r="G616">
        <v>11.35</v>
      </c>
      <c r="H616">
        <f t="shared" si="158"/>
        <v>-4.8242027800490583E-2</v>
      </c>
      <c r="I616">
        <f t="shared" si="159"/>
        <v>-1.9014693171996555E-2</v>
      </c>
      <c r="J616">
        <f t="shared" si="162"/>
        <v>0.78092144130332508</v>
      </c>
      <c r="K616" s="2">
        <v>1</v>
      </c>
      <c r="L616" s="2">
        <v>1</v>
      </c>
      <c r="M616" s="6">
        <f ca="1">100*(D616-MIN(OFFSET(C616,-$M$3+1,0):C616))/(MAX(OFFSET(B616,-$M$3+1,0):B616)-MIN(OFFSET(C616,-$M$3+1,0):C616))</f>
        <v>63.358778625954216</v>
      </c>
      <c r="N616" s="6">
        <f ca="1">100*(G616-MIN(OFFSET(F616,-$M$3+1,0):F616))/(MAX(OFFSET(E616,-$M$3+1,0):E616)-MIN(OFFSET(F616,-$M$3+1,0):F616))</f>
        <v>53.999999999999972</v>
      </c>
      <c r="O616" s="6">
        <f t="shared" ca="1" si="151"/>
        <v>9.358778625954244</v>
      </c>
      <c r="P616" s="8">
        <f t="shared" si="152"/>
        <v>1.0099999999999998</v>
      </c>
      <c r="Q616" s="8">
        <f t="shared" si="153"/>
        <v>1.0899999999999999</v>
      </c>
      <c r="R616" s="15">
        <f ca="1">AVERAGE(P616:OFFSET(P616,-$R$3+1,0))*$R$4*K616</f>
        <v>109.625</v>
      </c>
      <c r="S616" s="15">
        <f ca="1">AVERAGE(Q616:OFFSET(Q616,-$R$3+1,0))*$S$4*L616</f>
        <v>105.37499999999997</v>
      </c>
      <c r="T616" s="11" t="str">
        <f t="shared" ca="1" si="160"/>
        <v xml:space="preserve"> </v>
      </c>
      <c r="U616" s="11" t="str">
        <f t="shared" ca="1" si="161"/>
        <v>Sell</v>
      </c>
      <c r="V616" s="3" t="str">
        <f t="shared" ca="1" si="154"/>
        <v xml:space="preserve"> </v>
      </c>
      <c r="W616" s="16" t="str">
        <f t="shared" ca="1" si="155"/>
        <v xml:space="preserve"> </v>
      </c>
      <c r="X616" s="3">
        <f t="shared" ca="1" si="163"/>
        <v>12.23</v>
      </c>
      <c r="Y616" s="3">
        <f t="shared" ca="1" si="164"/>
        <v>11.57</v>
      </c>
      <c r="Z616" s="12" t="str">
        <f t="shared" ca="1" si="165"/>
        <v xml:space="preserve"> </v>
      </c>
      <c r="AA616" s="17" t="str">
        <f t="shared" ca="1" si="166"/>
        <v xml:space="preserve"> </v>
      </c>
      <c r="AB616" s="17" t="str">
        <f t="shared" ca="1" si="156"/>
        <v xml:space="preserve"> </v>
      </c>
      <c r="AC616" s="19">
        <f t="shared" ca="1" si="157"/>
        <v>23217.610226138215</v>
      </c>
    </row>
    <row r="617" spans="1:29" x14ac:dyDescent="0.25">
      <c r="A617" s="22">
        <v>36899</v>
      </c>
      <c r="B617">
        <v>12.01</v>
      </c>
      <c r="C617">
        <v>11.31</v>
      </c>
      <c r="D617">
        <v>11.46</v>
      </c>
      <c r="E617">
        <v>11.29</v>
      </c>
      <c r="F617">
        <v>10.35</v>
      </c>
      <c r="G617">
        <v>10.54</v>
      </c>
      <c r="H617">
        <f t="shared" si="158"/>
        <v>-1.5463917525773141E-2</v>
      </c>
      <c r="I617">
        <f t="shared" si="159"/>
        <v>-7.1365638766519912E-2</v>
      </c>
      <c r="J617">
        <f t="shared" si="162"/>
        <v>0.77563098242284512</v>
      </c>
      <c r="K617" s="2">
        <v>1</v>
      </c>
      <c r="L617" s="2">
        <v>1</v>
      </c>
      <c r="M617" s="6">
        <f ca="1">100*(D617-MIN(OFFSET(C617,-$M$3+1,0):C617))/(MAX(OFFSET(B617,-$M$3+1,0):B617)-MIN(OFFSET(C617,-$M$3+1,0):C617))</f>
        <v>56.488549618320647</v>
      </c>
      <c r="N617" s="6">
        <f ca="1">100*(G617-MIN(OFFSET(F617,-$M$3+1,0):F617))/(MAX(OFFSET(E617,-$M$3+1,0):E617)-MIN(OFFSET(F617,-$M$3+1,0):F617))</f>
        <v>26.999999999999957</v>
      </c>
      <c r="O617" s="6">
        <f t="shared" ca="1" si="151"/>
        <v>29.48854961832069</v>
      </c>
      <c r="P617" s="8">
        <f t="shared" si="152"/>
        <v>0.69999999999999929</v>
      </c>
      <c r="Q617" s="8">
        <f t="shared" si="153"/>
        <v>1</v>
      </c>
      <c r="R617" s="15">
        <f ca="1">AVERAGE(P617:OFFSET(P617,-$R$3+1,0))*$R$4*K617</f>
        <v>103.74999999999999</v>
      </c>
      <c r="S617" s="15">
        <f ca="1">AVERAGE(Q617:OFFSET(Q617,-$R$3+1,0))*$S$4*L617</f>
        <v>107.37499999999997</v>
      </c>
      <c r="T617" s="11" t="str">
        <f t="shared" ca="1" si="160"/>
        <v xml:space="preserve"> </v>
      </c>
      <c r="U617" s="11" t="str">
        <f t="shared" ca="1" si="161"/>
        <v>Sell</v>
      </c>
      <c r="V617" s="3" t="str">
        <f t="shared" ca="1" si="154"/>
        <v xml:space="preserve"> </v>
      </c>
      <c r="W617" s="16" t="str">
        <f t="shared" ca="1" si="155"/>
        <v xml:space="preserve"> </v>
      </c>
      <c r="X617" s="3">
        <f t="shared" ca="1" si="163"/>
        <v>12.23</v>
      </c>
      <c r="Y617" s="3">
        <f t="shared" ca="1" si="164"/>
        <v>11.57</v>
      </c>
      <c r="Z617" s="12" t="str">
        <f t="shared" ca="1" si="165"/>
        <v xml:space="preserve"> </v>
      </c>
      <c r="AA617" s="17" t="str">
        <f t="shared" ca="1" si="166"/>
        <v xml:space="preserve"> </v>
      </c>
      <c r="AB617" s="17" t="str">
        <f t="shared" ca="1" si="156"/>
        <v xml:space="preserve"> </v>
      </c>
      <c r="AC617" s="19">
        <f t="shared" ca="1" si="157"/>
        <v>23217.610226138215</v>
      </c>
    </row>
    <row r="618" spans="1:29" x14ac:dyDescent="0.25">
      <c r="A618" s="22">
        <v>36900</v>
      </c>
      <c r="B618">
        <v>12.01</v>
      </c>
      <c r="C618">
        <v>11.4</v>
      </c>
      <c r="D618">
        <v>11.95</v>
      </c>
      <c r="E618">
        <v>11.26</v>
      </c>
      <c r="F618">
        <v>10.57</v>
      </c>
      <c r="G618">
        <v>11.01</v>
      </c>
      <c r="H618">
        <f t="shared" si="158"/>
        <v>4.2757417102966766E-2</v>
      </c>
      <c r="I618">
        <f t="shared" si="159"/>
        <v>4.4592030360531387E-2</v>
      </c>
      <c r="J618">
        <f t="shared" si="162"/>
        <v>0.77982147792549206</v>
      </c>
      <c r="K618" s="2">
        <v>1</v>
      </c>
      <c r="L618" s="2">
        <v>1</v>
      </c>
      <c r="M618" s="6">
        <f ca="1">100*(D618-MIN(OFFSET(C618,-$M$3+1,0):C618))/(MAX(OFFSET(B618,-$M$3+1,0):B618)-MIN(OFFSET(C618,-$M$3+1,0):C618))</f>
        <v>75.190839694656461</v>
      </c>
      <c r="N618" s="6">
        <f ca="1">100*(G618-MIN(OFFSET(F618,-$M$3+1,0):F618))/(MAX(OFFSET(E618,-$M$3+1,0):E618)-MIN(OFFSET(F618,-$M$3+1,0):F618))</f>
        <v>42.66666666666665</v>
      </c>
      <c r="O618" s="6">
        <f t="shared" ca="1" si="151"/>
        <v>32.524173027989811</v>
      </c>
      <c r="P618" s="8">
        <f t="shared" si="152"/>
        <v>0.60999999999999943</v>
      </c>
      <c r="Q618" s="8">
        <f t="shared" si="153"/>
        <v>0.72000000000000064</v>
      </c>
      <c r="R618" s="15">
        <f ca="1">AVERAGE(P618:OFFSET(P618,-$R$3+1,0))*$R$4*K618</f>
        <v>102.12499999999997</v>
      </c>
      <c r="S618" s="15">
        <f ca="1">AVERAGE(Q618:OFFSET(Q618,-$R$3+1,0))*$S$4*L618</f>
        <v>108.625</v>
      </c>
      <c r="T618" s="11" t="str">
        <f t="shared" ca="1" si="160"/>
        <v xml:space="preserve"> </v>
      </c>
      <c r="U618" s="11" t="str">
        <f t="shared" ca="1" si="161"/>
        <v>Sell</v>
      </c>
      <c r="V618" s="3" t="str">
        <f t="shared" ca="1" si="154"/>
        <v xml:space="preserve"> </v>
      </c>
      <c r="W618" s="16" t="str">
        <f t="shared" ca="1" si="155"/>
        <v xml:space="preserve"> </v>
      </c>
      <c r="X618" s="3">
        <f t="shared" ca="1" si="163"/>
        <v>12.23</v>
      </c>
      <c r="Y618" s="3">
        <f t="shared" ca="1" si="164"/>
        <v>11.57</v>
      </c>
      <c r="Z618" s="12" t="str">
        <f t="shared" ca="1" si="165"/>
        <v xml:space="preserve"> </v>
      </c>
      <c r="AA618" s="17" t="str">
        <f t="shared" ca="1" si="166"/>
        <v xml:space="preserve"> </v>
      </c>
      <c r="AB618" s="17" t="str">
        <f t="shared" ca="1" si="156"/>
        <v xml:space="preserve"> </v>
      </c>
      <c r="AC618" s="19">
        <f t="shared" ca="1" si="157"/>
        <v>23217.610226138215</v>
      </c>
    </row>
    <row r="619" spans="1:29" x14ac:dyDescent="0.25">
      <c r="A619" s="22">
        <v>36901</v>
      </c>
      <c r="B619">
        <v>12.69</v>
      </c>
      <c r="C619">
        <v>12.2</v>
      </c>
      <c r="D619">
        <v>12.54</v>
      </c>
      <c r="E619">
        <v>11.42</v>
      </c>
      <c r="F619">
        <v>10.89</v>
      </c>
      <c r="G619">
        <v>11.32</v>
      </c>
      <c r="H619">
        <f t="shared" si="158"/>
        <v>4.93723849372385E-2</v>
      </c>
      <c r="I619">
        <f t="shared" si="159"/>
        <v>2.8156221616712163E-2</v>
      </c>
      <c r="J619">
        <f t="shared" si="162"/>
        <v>0.77793124203774711</v>
      </c>
      <c r="K619" s="2">
        <v>1</v>
      </c>
      <c r="L619" s="2">
        <v>1</v>
      </c>
      <c r="M619" s="6">
        <f ca="1">100*(D619-MIN(OFFSET(C619,-$M$3+1,0):C619))/(MAX(OFFSET(B619,-$M$3+1,0):B619)-MIN(OFFSET(C619,-$M$3+1,0):C619))</f>
        <v>93.97590361445782</v>
      </c>
      <c r="N619" s="6">
        <f ca="1">100*(G619-MIN(OFFSET(F619,-$M$3+1,0):F619))/(MAX(OFFSET(E619,-$M$3+1,0):E619)-MIN(OFFSET(F619,-$M$3+1,0):F619))</f>
        <v>48.727272727272727</v>
      </c>
      <c r="O619" s="6">
        <f t="shared" ca="1" si="151"/>
        <v>45.248630887185094</v>
      </c>
      <c r="P619" s="8">
        <f t="shared" si="152"/>
        <v>0.74000000000000021</v>
      </c>
      <c r="Q619" s="8">
        <f t="shared" si="153"/>
        <v>0.52999999999999936</v>
      </c>
      <c r="R619" s="15">
        <f ca="1">AVERAGE(P619:OFFSET(P619,-$R$3+1,0))*$R$4*K619</f>
        <v>97.499999999999986</v>
      </c>
      <c r="S619" s="15">
        <f ca="1">AVERAGE(Q619:OFFSET(Q619,-$R$3+1,0))*$S$4*L619</f>
        <v>103.49999999999999</v>
      </c>
      <c r="T619" s="11" t="str">
        <f t="shared" ca="1" si="160"/>
        <v xml:space="preserve"> </v>
      </c>
      <c r="U619" s="11" t="str">
        <f t="shared" ca="1" si="161"/>
        <v>Sell</v>
      </c>
      <c r="V619" s="3" t="str">
        <f t="shared" ca="1" si="154"/>
        <v xml:space="preserve"> </v>
      </c>
      <c r="W619" s="16" t="str">
        <f t="shared" ca="1" si="155"/>
        <v xml:space="preserve"> </v>
      </c>
      <c r="X619" s="3">
        <f t="shared" ca="1" si="163"/>
        <v>12.23</v>
      </c>
      <c r="Y619" s="3">
        <f t="shared" ca="1" si="164"/>
        <v>11.57</v>
      </c>
      <c r="Z619" s="12" t="str">
        <f t="shared" ca="1" si="165"/>
        <v xml:space="preserve"> </v>
      </c>
      <c r="AA619" s="17" t="str">
        <f t="shared" ca="1" si="166"/>
        <v xml:space="preserve"> </v>
      </c>
      <c r="AB619" s="17" t="str">
        <f t="shared" ca="1" si="156"/>
        <v xml:space="preserve"> </v>
      </c>
      <c r="AC619" s="19">
        <f t="shared" ca="1" si="157"/>
        <v>23217.610226138215</v>
      </c>
    </row>
    <row r="620" spans="1:29" x14ac:dyDescent="0.25">
      <c r="A620" s="22">
        <v>36902</v>
      </c>
      <c r="B620">
        <v>12.6</v>
      </c>
      <c r="C620">
        <v>12.2</v>
      </c>
      <c r="D620">
        <v>12.35</v>
      </c>
      <c r="E620">
        <v>11.85</v>
      </c>
      <c r="F620">
        <v>11.26</v>
      </c>
      <c r="G620">
        <v>11.29</v>
      </c>
      <c r="H620">
        <f t="shared" si="158"/>
        <v>-1.5151515151515138E-2</v>
      </c>
      <c r="I620">
        <f t="shared" si="159"/>
        <v>-2.6501766784453595E-3</v>
      </c>
      <c r="J620">
        <f t="shared" si="162"/>
        <v>0.86186932954128992</v>
      </c>
      <c r="K620" s="2">
        <v>1</v>
      </c>
      <c r="L620" s="2">
        <v>1</v>
      </c>
      <c r="M620" s="6">
        <f ca="1">100*(D620-MIN(OFFSET(C620,-$M$3+1,0):C620))/(MAX(OFFSET(B620,-$M$3+1,0):B620)-MIN(OFFSET(C620,-$M$3+1,0):C620))</f>
        <v>75.362318840579704</v>
      </c>
      <c r="N620" s="6">
        <f ca="1">100*(G620-MIN(OFFSET(F620,-$M$3+1,0):F620))/(MAX(OFFSET(E620,-$M$3+1,0):E620)-MIN(OFFSET(F620,-$M$3+1,0):F620))</f>
        <v>39.495798319327697</v>
      </c>
      <c r="O620" s="6">
        <f t="shared" ca="1" si="151"/>
        <v>35.866520521252006</v>
      </c>
      <c r="P620" s="8">
        <f t="shared" si="152"/>
        <v>0.40000000000000036</v>
      </c>
      <c r="Q620" s="8">
        <f t="shared" si="153"/>
        <v>0.58999999999999986</v>
      </c>
      <c r="R620" s="15">
        <f ca="1">AVERAGE(P620:OFFSET(P620,-$R$3+1,0))*$R$4*K620</f>
        <v>88.999999999999986</v>
      </c>
      <c r="S620" s="15">
        <f ca="1">AVERAGE(Q620:OFFSET(Q620,-$R$3+1,0))*$S$4*L620</f>
        <v>102.375</v>
      </c>
      <c r="T620" s="11" t="str">
        <f t="shared" ca="1" si="160"/>
        <v xml:space="preserve"> </v>
      </c>
      <c r="U620" s="11" t="str">
        <f t="shared" ca="1" si="161"/>
        <v>Sell</v>
      </c>
      <c r="V620" s="3" t="str">
        <f t="shared" ca="1" si="154"/>
        <v xml:space="preserve"> </v>
      </c>
      <c r="W620" s="16" t="str">
        <f t="shared" ca="1" si="155"/>
        <v xml:space="preserve"> </v>
      </c>
      <c r="X620" s="3">
        <f t="shared" ca="1" si="163"/>
        <v>12.23</v>
      </c>
      <c r="Y620" s="3">
        <f t="shared" ca="1" si="164"/>
        <v>11.57</v>
      </c>
      <c r="Z620" s="12" t="str">
        <f t="shared" ca="1" si="165"/>
        <v xml:space="preserve"> </v>
      </c>
      <c r="AA620" s="17" t="str">
        <f t="shared" ca="1" si="166"/>
        <v xml:space="preserve"> </v>
      </c>
      <c r="AB620" s="17" t="str">
        <f t="shared" ca="1" si="156"/>
        <v xml:space="preserve"> </v>
      </c>
      <c r="AC620" s="19">
        <f t="shared" ca="1" si="157"/>
        <v>23217.610226138215</v>
      </c>
    </row>
    <row r="621" spans="1:29" x14ac:dyDescent="0.25">
      <c r="A621" s="22">
        <v>36903</v>
      </c>
      <c r="B621">
        <v>12.57</v>
      </c>
      <c r="C621">
        <v>11.49</v>
      </c>
      <c r="D621">
        <v>12.14</v>
      </c>
      <c r="E621">
        <v>11.57</v>
      </c>
      <c r="F621">
        <v>10.92</v>
      </c>
      <c r="G621">
        <v>11.1</v>
      </c>
      <c r="H621">
        <f t="shared" si="158"/>
        <v>-1.7004048582995868E-2</v>
      </c>
      <c r="I621">
        <f t="shared" si="159"/>
        <v>-1.6829052258635957E-2</v>
      </c>
      <c r="J621">
        <f t="shared" si="162"/>
        <v>0.87600858641669432</v>
      </c>
      <c r="K621" s="2">
        <v>1</v>
      </c>
      <c r="L621" s="2">
        <v>1</v>
      </c>
      <c r="M621" s="6">
        <f ca="1">100*(D621-MIN(OFFSET(C621,-$M$3+1,0):C621))/(MAX(OFFSET(B621,-$M$3+1,0):B621)-MIN(OFFSET(C621,-$M$3+1,0):C621))</f>
        <v>60.144927536231926</v>
      </c>
      <c r="N621" s="6">
        <f ca="1">100*(G621-MIN(OFFSET(F621,-$M$3+1,0):F621))/(MAX(OFFSET(E621,-$M$3+1,0):E621)-MIN(OFFSET(F621,-$M$3+1,0):F621))</f>
        <v>43.604651162790681</v>
      </c>
      <c r="O621" s="6">
        <f t="shared" ca="1" si="151"/>
        <v>16.540276373441245</v>
      </c>
      <c r="P621" s="8">
        <f t="shared" si="152"/>
        <v>1.08</v>
      </c>
      <c r="Q621" s="8">
        <f t="shared" si="153"/>
        <v>0.65000000000000036</v>
      </c>
      <c r="R621" s="15">
        <f ca="1">AVERAGE(P621:OFFSET(P621,-$R$3+1,0))*$R$4*K621</f>
        <v>86.75</v>
      </c>
      <c r="S621" s="15">
        <f ca="1">AVERAGE(Q621:OFFSET(Q621,-$R$3+1,0))*$S$4*L621</f>
        <v>95.250000000000014</v>
      </c>
      <c r="T621" s="11" t="str">
        <f t="shared" ca="1" si="160"/>
        <v xml:space="preserve"> </v>
      </c>
      <c r="U621" s="11" t="str">
        <f t="shared" ca="1" si="161"/>
        <v>Sell</v>
      </c>
      <c r="V621" s="3" t="str">
        <f t="shared" ca="1" si="154"/>
        <v xml:space="preserve"> </v>
      </c>
      <c r="W621" s="16" t="str">
        <f t="shared" ca="1" si="155"/>
        <v xml:space="preserve"> </v>
      </c>
      <c r="X621" s="3">
        <f t="shared" ca="1" si="163"/>
        <v>12.23</v>
      </c>
      <c r="Y621" s="3">
        <f t="shared" ca="1" si="164"/>
        <v>11.57</v>
      </c>
      <c r="Z621" s="12" t="str">
        <f t="shared" ca="1" si="165"/>
        <v xml:space="preserve"> </v>
      </c>
      <c r="AA621" s="17" t="str">
        <f t="shared" ca="1" si="166"/>
        <v xml:space="preserve"> </v>
      </c>
      <c r="AB621" s="17" t="str">
        <f t="shared" ca="1" si="156"/>
        <v xml:space="preserve"> </v>
      </c>
      <c r="AC621" s="19">
        <f t="shared" ca="1" si="157"/>
        <v>23217.610226138215</v>
      </c>
    </row>
    <row r="622" spans="1:29" x14ac:dyDescent="0.25">
      <c r="A622" s="22">
        <v>36907</v>
      </c>
      <c r="B622">
        <v>12.44</v>
      </c>
      <c r="C622">
        <v>11.98</v>
      </c>
      <c r="D622">
        <v>11.98</v>
      </c>
      <c r="E622">
        <v>11.67</v>
      </c>
      <c r="F622">
        <v>11.04</v>
      </c>
      <c r="G622">
        <v>11.29</v>
      </c>
      <c r="H622">
        <f t="shared" si="158"/>
        <v>-1.3179571663920919E-2</v>
      </c>
      <c r="I622">
        <f t="shared" si="159"/>
        <v>1.7117117117117164E-2</v>
      </c>
      <c r="J622">
        <f t="shared" si="162"/>
        <v>0.87098818776595399</v>
      </c>
      <c r="K622" s="2">
        <v>1</v>
      </c>
      <c r="L622" s="2">
        <v>1</v>
      </c>
      <c r="M622" s="6">
        <f ca="1">100*(D622-MIN(OFFSET(C622,-$M$3+1,0):C622))/(MAX(OFFSET(B622,-$M$3+1,0):B622)-MIN(OFFSET(C622,-$M$3+1,0):C622))</f>
        <v>48.550724637681192</v>
      </c>
      <c r="N622" s="6">
        <f ca="1">100*(G622-MIN(OFFSET(F622,-$M$3+1,0):F622))/(MAX(OFFSET(E622,-$M$3+1,0):E622)-MIN(OFFSET(F622,-$M$3+1,0):F622))</f>
        <v>62.666666666666629</v>
      </c>
      <c r="O622" s="6">
        <f t="shared" ca="1" si="151"/>
        <v>-14.115942028985437</v>
      </c>
      <c r="P622" s="8">
        <f t="shared" si="152"/>
        <v>0.45999999999999908</v>
      </c>
      <c r="Q622" s="8">
        <f t="shared" si="153"/>
        <v>0.63000000000000078</v>
      </c>
      <c r="R622" s="15">
        <f ca="1">AVERAGE(P622:OFFSET(P622,-$R$3+1,0))*$R$4*K622</f>
        <v>72.874999999999972</v>
      </c>
      <c r="S622" s="15">
        <f ca="1">AVERAGE(Q622:OFFSET(Q622,-$R$3+1,0))*$S$4*L622</f>
        <v>80.000000000000028</v>
      </c>
      <c r="T622" s="11" t="str">
        <f t="shared" ca="1" si="160"/>
        <v xml:space="preserve"> </v>
      </c>
      <c r="U622" s="11" t="str">
        <f t="shared" ca="1" si="161"/>
        <v>Exit</v>
      </c>
      <c r="V622" s="3" t="str">
        <f t="shared" ca="1" si="154"/>
        <v xml:space="preserve"> </v>
      </c>
      <c r="W622" s="16" t="str">
        <f t="shared" ca="1" si="155"/>
        <v xml:space="preserve"> </v>
      </c>
      <c r="X622" s="3">
        <f t="shared" ca="1" si="163"/>
        <v>12.23</v>
      </c>
      <c r="Y622" s="3">
        <f t="shared" ca="1" si="164"/>
        <v>11.57</v>
      </c>
      <c r="Z622" s="12" t="str">
        <f t="shared" ca="1" si="165"/>
        <v xml:space="preserve"> </v>
      </c>
      <c r="AA622" s="17" t="str">
        <f t="shared" ca="1" si="166"/>
        <v xml:space="preserve"> </v>
      </c>
      <c r="AB622" s="17" t="str">
        <f t="shared" ca="1" si="156"/>
        <v xml:space="preserve"> </v>
      </c>
      <c r="AC622" s="19">
        <f t="shared" ca="1" si="157"/>
        <v>23217.610226138215</v>
      </c>
    </row>
    <row r="623" spans="1:29" x14ac:dyDescent="0.25">
      <c r="A623" s="22">
        <v>36908</v>
      </c>
      <c r="B623">
        <v>12.97</v>
      </c>
      <c r="C623">
        <v>12.23</v>
      </c>
      <c r="D623">
        <v>12.6</v>
      </c>
      <c r="E623">
        <v>11.7</v>
      </c>
      <c r="F623">
        <v>11.32</v>
      </c>
      <c r="G623">
        <v>11.54</v>
      </c>
      <c r="H623">
        <f t="shared" si="158"/>
        <v>5.175292153589317E-2</v>
      </c>
      <c r="I623">
        <f t="shared" si="159"/>
        <v>2.2143489813994721E-2</v>
      </c>
      <c r="J623">
        <f t="shared" si="162"/>
        <v>0.88406767722397483</v>
      </c>
      <c r="K623" s="2">
        <v>1</v>
      </c>
      <c r="L623" s="2">
        <v>1</v>
      </c>
      <c r="M623" s="6">
        <f ca="1">100*(D623-MIN(OFFSET(C623,-$M$3+1,0):C623))/(MAX(OFFSET(B623,-$M$3+1,0):B623)-MIN(OFFSET(C623,-$M$3+1,0):C623))</f>
        <v>76.433121019108228</v>
      </c>
      <c r="N623" s="6">
        <f ca="1">100*(G623-MIN(OFFSET(F623,-$M$3+1,0):F623))/(MAX(OFFSET(E623,-$M$3+1,0):E623)-MIN(OFFSET(F623,-$M$3+1,0):F623))</f>
        <v>75.781249999999943</v>
      </c>
      <c r="O623" s="6">
        <f t="shared" ca="1" si="151"/>
        <v>0.6518710191082846</v>
      </c>
      <c r="P623" s="8">
        <f t="shared" si="152"/>
        <v>0.99000000000000021</v>
      </c>
      <c r="Q623" s="8">
        <f t="shared" si="153"/>
        <v>0.41000000000000014</v>
      </c>
      <c r="R623" s="15">
        <f ca="1">AVERAGE(P623:OFFSET(P623,-$R$3+1,0))*$R$4*K623</f>
        <v>74.874999999999986</v>
      </c>
      <c r="S623" s="15">
        <f ca="1">AVERAGE(Q623:OFFSET(Q623,-$R$3+1,0))*$S$4*L623</f>
        <v>70.250000000000014</v>
      </c>
      <c r="T623" s="11" t="str">
        <f t="shared" ca="1" si="160"/>
        <v xml:space="preserve"> </v>
      </c>
      <c r="U623" s="11" t="str">
        <f t="shared" ca="1" si="161"/>
        <v xml:space="preserve"> </v>
      </c>
      <c r="V623" s="3" t="str">
        <f t="shared" ca="1" si="154"/>
        <v xml:space="preserve"> </v>
      </c>
      <c r="W623" s="16" t="str">
        <f t="shared" ca="1" si="155"/>
        <v xml:space="preserve"> </v>
      </c>
      <c r="X623" s="3" t="str">
        <f t="shared" ca="1" si="163"/>
        <v xml:space="preserve"> </v>
      </c>
      <c r="Y623" s="3" t="str">
        <f t="shared" ca="1" si="164"/>
        <v xml:space="preserve"> </v>
      </c>
      <c r="Z623" s="12" t="str">
        <f t="shared" ca="1" si="165"/>
        <v xml:space="preserve"> </v>
      </c>
      <c r="AA623" s="17" t="str">
        <f t="shared" ca="1" si="166"/>
        <v xml:space="preserve"> </v>
      </c>
      <c r="AB623" s="17" t="str">
        <f t="shared" ca="1" si="156"/>
        <v xml:space="preserve"> </v>
      </c>
      <c r="AC623" s="19">
        <f t="shared" ca="1" si="157"/>
        <v>23217.610226138215</v>
      </c>
    </row>
    <row r="624" spans="1:29" x14ac:dyDescent="0.25">
      <c r="A624" s="22">
        <v>36909</v>
      </c>
      <c r="B624">
        <v>12.97</v>
      </c>
      <c r="C624">
        <v>12.54</v>
      </c>
      <c r="D624">
        <v>12.87</v>
      </c>
      <c r="E624">
        <v>11.6</v>
      </c>
      <c r="F624">
        <v>11.17</v>
      </c>
      <c r="G624">
        <v>11.42</v>
      </c>
      <c r="H624">
        <f t="shared" si="158"/>
        <v>2.1428571428571352E-2</v>
      </c>
      <c r="I624">
        <f t="shared" si="159"/>
        <v>-1.0398613518197486E-2</v>
      </c>
      <c r="J624">
        <f t="shared" si="162"/>
        <v>0.89039809972678197</v>
      </c>
      <c r="K624" s="2">
        <v>1</v>
      </c>
      <c r="L624" s="2">
        <v>1</v>
      </c>
      <c r="M624" s="6">
        <f ca="1">100*(D624-MIN(OFFSET(C624,-$M$3+1,0):C624))/(MAX(OFFSET(B624,-$M$3+1,0):B624)-MIN(OFFSET(C624,-$M$3+1,0):C624))</f>
        <v>93.243243243243143</v>
      </c>
      <c r="N624" s="6">
        <f ca="1">100*(G624-MIN(OFFSET(F624,-$M$3+1,0):F624))/(MAX(OFFSET(E624,-$M$3+1,0):E624)-MIN(OFFSET(F624,-$M$3+1,0):F624))</f>
        <v>55.208333333333321</v>
      </c>
      <c r="O624" s="6">
        <f t="shared" ca="1" si="151"/>
        <v>38.034909909909821</v>
      </c>
      <c r="P624" s="8">
        <f t="shared" si="152"/>
        <v>0.43000000000000149</v>
      </c>
      <c r="Q624" s="8">
        <f t="shared" si="153"/>
        <v>0.42999999999999972</v>
      </c>
      <c r="R624" s="15">
        <f ca="1">AVERAGE(P624:OFFSET(P624,-$R$3+1,0))*$R$4*K624</f>
        <v>67.625</v>
      </c>
      <c r="S624" s="15">
        <f ca="1">AVERAGE(Q624:OFFSET(Q624,-$R$3+1,0))*$S$4*L624</f>
        <v>62.000000000000014</v>
      </c>
      <c r="T624" s="11" t="str">
        <f t="shared" ca="1" si="160"/>
        <v xml:space="preserve"> </v>
      </c>
      <c r="U624" s="11" t="str">
        <f t="shared" ca="1" si="161"/>
        <v>Sell</v>
      </c>
      <c r="V624" s="3">
        <f t="shared" ca="1" si="154"/>
        <v>-10</v>
      </c>
      <c r="W624" s="16">
        <f t="shared" ca="1" si="155"/>
        <v>10.907258064516126</v>
      </c>
      <c r="X624" s="3">
        <f t="shared" ca="1" si="163"/>
        <v>12.87</v>
      </c>
      <c r="Y624" s="3">
        <f t="shared" ca="1" si="164"/>
        <v>11.42</v>
      </c>
      <c r="Z624" s="12" t="str">
        <f t="shared" ca="1" si="165"/>
        <v xml:space="preserve"> </v>
      </c>
      <c r="AA624" s="17" t="str">
        <f t="shared" ca="1" si="166"/>
        <v xml:space="preserve"> </v>
      </c>
      <c r="AB624" s="17" t="str">
        <f t="shared" ca="1" si="156"/>
        <v xml:space="preserve"> </v>
      </c>
      <c r="AC624" s="19">
        <f t="shared" ca="1" si="157"/>
        <v>23217.610226138215</v>
      </c>
    </row>
    <row r="625" spans="1:29" x14ac:dyDescent="0.25">
      <c r="A625" s="22">
        <v>36910</v>
      </c>
      <c r="B625">
        <v>12.87</v>
      </c>
      <c r="C625">
        <v>11.61</v>
      </c>
      <c r="D625">
        <v>11.61</v>
      </c>
      <c r="E625">
        <v>11.35</v>
      </c>
      <c r="F625">
        <v>9.7899999999999991</v>
      </c>
      <c r="G625">
        <v>10.45</v>
      </c>
      <c r="H625">
        <f t="shared" si="158"/>
        <v>-9.7902097902097918E-2</v>
      </c>
      <c r="I625">
        <f t="shared" si="159"/>
        <v>-8.4938704028021061E-2</v>
      </c>
      <c r="J625">
        <f t="shared" si="162"/>
        <v>0.90316115777845118</v>
      </c>
      <c r="K625" s="2">
        <v>1</v>
      </c>
      <c r="L625" s="2">
        <v>1</v>
      </c>
      <c r="M625" s="6">
        <f ca="1">100*(D625-MIN(OFFSET(C625,-$M$3+1,0):C625))/(MAX(OFFSET(B625,-$M$3+1,0):B625)-MIN(OFFSET(C625,-$M$3+1,0):C625))</f>
        <v>8.1081081081080537</v>
      </c>
      <c r="N625" s="6">
        <f ca="1">100*(G625-MIN(OFFSET(F625,-$M$3+1,0):F625))/(MAX(OFFSET(E625,-$M$3+1,0):E625)-MIN(OFFSET(F625,-$M$3+1,0):F625))</f>
        <v>32.038834951456309</v>
      </c>
      <c r="O625" s="6">
        <f t="shared" ca="1" si="151"/>
        <v>-23.930726843348253</v>
      </c>
      <c r="P625" s="8">
        <f t="shared" si="152"/>
        <v>1.2599999999999998</v>
      </c>
      <c r="Q625" s="8">
        <f t="shared" si="153"/>
        <v>1.6300000000000008</v>
      </c>
      <c r="R625" s="15">
        <f ca="1">AVERAGE(P625:OFFSET(P625,-$R$3+1,0))*$R$4*K625</f>
        <v>74.625000000000014</v>
      </c>
      <c r="S625" s="15">
        <f ca="1">AVERAGE(Q625:OFFSET(Q625,-$R$3+1,0))*$S$4*L625</f>
        <v>69.875000000000014</v>
      </c>
      <c r="T625" s="11" t="str">
        <f t="shared" ca="1" si="160"/>
        <v>Buy</v>
      </c>
      <c r="U625" s="11" t="str">
        <f t="shared" ca="1" si="161"/>
        <v>Exit</v>
      </c>
      <c r="V625" s="3">
        <f t="shared" ca="1" si="154"/>
        <v>10</v>
      </c>
      <c r="W625" s="16">
        <f t="shared" ca="1" si="155"/>
        <v>-10.679785330948121</v>
      </c>
      <c r="X625" s="3">
        <f t="shared" ca="1" si="163"/>
        <v>11.61</v>
      </c>
      <c r="Y625" s="3">
        <f t="shared" ca="1" si="164"/>
        <v>10.45</v>
      </c>
      <c r="Z625" s="12">
        <f t="shared" ca="1" si="165"/>
        <v>1259.9999999999998</v>
      </c>
      <c r="AA625" s="17">
        <f t="shared" ca="1" si="166"/>
        <v>-1058.0040322580649</v>
      </c>
      <c r="AB625" s="17">
        <f t="shared" ca="1" si="156"/>
        <v>201.99596774193492</v>
      </c>
      <c r="AC625" s="19">
        <f t="shared" ca="1" si="157"/>
        <v>23419.60619388015</v>
      </c>
    </row>
    <row r="626" spans="1:29" x14ac:dyDescent="0.25">
      <c r="A626" s="22">
        <v>36913</v>
      </c>
      <c r="B626">
        <v>11.74</v>
      </c>
      <c r="C626">
        <v>10.050000000000001</v>
      </c>
      <c r="D626">
        <v>10.11</v>
      </c>
      <c r="E626">
        <v>10.35</v>
      </c>
      <c r="F626">
        <v>8.98</v>
      </c>
      <c r="G626">
        <v>9.1</v>
      </c>
      <c r="H626">
        <f t="shared" si="158"/>
        <v>-0.12919896640826878</v>
      </c>
      <c r="I626">
        <f t="shared" si="159"/>
        <v>-0.12918660287081341</v>
      </c>
      <c r="J626">
        <f t="shared" si="162"/>
        <v>0.90883459659022836</v>
      </c>
      <c r="K626" s="2">
        <v>1</v>
      </c>
      <c r="L626" s="2">
        <v>1</v>
      </c>
      <c r="M626" s="6">
        <f ca="1">100*(D626-MIN(OFFSET(C626,-$M$3+1,0):C626))/(MAX(OFFSET(B626,-$M$3+1,0):B626)-MIN(OFFSET(C626,-$M$3+1,0):C626))</f>
        <v>2.0547945205479015</v>
      </c>
      <c r="N626" s="6">
        <f ca="1">100*(G626-MIN(OFFSET(F626,-$M$3+1,0):F626))/(MAX(OFFSET(E626,-$M$3+1,0):E626)-MIN(OFFSET(F626,-$M$3+1,0):F626))</f>
        <v>4.4117647058823257</v>
      </c>
      <c r="O626" s="6">
        <f t="shared" ca="1" si="151"/>
        <v>-2.3569701853344243</v>
      </c>
      <c r="P626" s="8">
        <f t="shared" si="152"/>
        <v>1.6899999999999995</v>
      </c>
      <c r="Q626" s="8">
        <f t="shared" si="153"/>
        <v>1.4699999999999989</v>
      </c>
      <c r="R626" s="15">
        <f ca="1">AVERAGE(P626:OFFSET(P626,-$R$3+1,0))*$R$4*K626</f>
        <v>88.125000000000014</v>
      </c>
      <c r="S626" s="15">
        <f ca="1">AVERAGE(Q626:OFFSET(Q626,-$R$3+1,0))*$S$4*L626</f>
        <v>79.25</v>
      </c>
      <c r="T626" s="11" t="str">
        <f t="shared" ca="1" si="160"/>
        <v>Buy</v>
      </c>
      <c r="U626" s="11" t="str">
        <f t="shared" ca="1" si="161"/>
        <v xml:space="preserve"> </v>
      </c>
      <c r="V626" s="3">
        <f t="shared" ca="1" si="154"/>
        <v>10</v>
      </c>
      <c r="W626" s="16">
        <f t="shared" ca="1" si="155"/>
        <v>-10.679785330948121</v>
      </c>
      <c r="X626" s="3">
        <f t="shared" ca="1" si="163"/>
        <v>11.61</v>
      </c>
      <c r="Y626" s="3">
        <f t="shared" ca="1" si="164"/>
        <v>10.45</v>
      </c>
      <c r="Z626" s="12">
        <f t="shared" ca="1" si="165"/>
        <v>-1500</v>
      </c>
      <c r="AA626" s="17">
        <f t="shared" ca="1" si="166"/>
        <v>1441.7710196779958</v>
      </c>
      <c r="AB626" s="17">
        <f t="shared" ca="1" si="156"/>
        <v>-58.22898032200419</v>
      </c>
      <c r="AC626" s="19">
        <f t="shared" ca="1" si="157"/>
        <v>23361.377213558146</v>
      </c>
    </row>
    <row r="627" spans="1:29" x14ac:dyDescent="0.25">
      <c r="A627" s="22">
        <v>36914</v>
      </c>
      <c r="B627">
        <v>11.31</v>
      </c>
      <c r="C627">
        <v>9.98</v>
      </c>
      <c r="D627">
        <v>11.15</v>
      </c>
      <c r="E627">
        <v>9.85</v>
      </c>
      <c r="F627">
        <v>9.0399999999999991</v>
      </c>
      <c r="G627">
        <v>9.64</v>
      </c>
      <c r="H627">
        <f t="shared" si="158"/>
        <v>0.10286844708209708</v>
      </c>
      <c r="I627">
        <f t="shared" si="159"/>
        <v>5.9340659340659352E-2</v>
      </c>
      <c r="J627">
        <f t="shared" si="162"/>
        <v>0.91276300002740107</v>
      </c>
      <c r="K627" s="2">
        <v>1</v>
      </c>
      <c r="L627" s="2">
        <v>1</v>
      </c>
      <c r="M627" s="6">
        <f ca="1">100*(D627-MIN(OFFSET(C627,-$M$3+1,0):C627))/(MAX(OFFSET(B627,-$M$3+1,0):B627)-MIN(OFFSET(C627,-$M$3+1,0):C627))</f>
        <v>39.130434782608695</v>
      </c>
      <c r="N627" s="6">
        <f ca="1">100*(G627-MIN(OFFSET(F627,-$M$3+1,0):F627))/(MAX(OFFSET(E627,-$M$3+1,0):E627)-MIN(OFFSET(F627,-$M$3+1,0):F627))</f>
        <v>24.264705882352956</v>
      </c>
      <c r="O627" s="6">
        <f t="shared" ca="1" si="151"/>
        <v>14.865728900255739</v>
      </c>
      <c r="P627" s="8">
        <f t="shared" si="152"/>
        <v>1.33</v>
      </c>
      <c r="Q627" s="8">
        <f t="shared" si="153"/>
        <v>0.8100000000000005</v>
      </c>
      <c r="R627" s="15">
        <f ca="1">AVERAGE(P627:OFFSET(P627,-$R$3+1,0))*$R$4*K627</f>
        <v>95.5</v>
      </c>
      <c r="S627" s="15">
        <f ca="1">AVERAGE(Q627:OFFSET(Q627,-$R$3+1,0))*$S$4*L627</f>
        <v>82.750000000000014</v>
      </c>
      <c r="T627" s="11" t="str">
        <f t="shared" ca="1" si="160"/>
        <v>Exit</v>
      </c>
      <c r="U627" s="11" t="str">
        <f t="shared" ca="1" si="161"/>
        <v xml:space="preserve"> </v>
      </c>
      <c r="V627" s="3">
        <f t="shared" ca="1" si="154"/>
        <v>10</v>
      </c>
      <c r="W627" s="16">
        <f t="shared" ca="1" si="155"/>
        <v>-10.679785330948121</v>
      </c>
      <c r="X627" s="3">
        <f t="shared" ca="1" si="163"/>
        <v>11.61</v>
      </c>
      <c r="Y627" s="3">
        <f t="shared" ca="1" si="164"/>
        <v>10.45</v>
      </c>
      <c r="Z627" s="12">
        <f t="shared" ca="1" si="165"/>
        <v>1040.0000000000009</v>
      </c>
      <c r="AA627" s="17">
        <f t="shared" ca="1" si="166"/>
        <v>-576.7084078711996</v>
      </c>
      <c r="AB627" s="17">
        <f t="shared" ca="1" si="156"/>
        <v>463.29159212880131</v>
      </c>
      <c r="AC627" s="19">
        <f t="shared" ca="1" si="157"/>
        <v>23824.668805686946</v>
      </c>
    </row>
    <row r="628" spans="1:29" x14ac:dyDescent="0.25">
      <c r="A628" s="22">
        <v>36915</v>
      </c>
      <c r="B628">
        <v>11.92</v>
      </c>
      <c r="C628">
        <v>11.09</v>
      </c>
      <c r="D628">
        <v>11.74</v>
      </c>
      <c r="E628">
        <v>10.23</v>
      </c>
      <c r="F628">
        <v>9.57</v>
      </c>
      <c r="G628">
        <v>9.9499999999999993</v>
      </c>
      <c r="H628">
        <f t="shared" si="158"/>
        <v>5.2914798206278091E-2</v>
      </c>
      <c r="I628">
        <f t="shared" si="159"/>
        <v>3.2157676348547604E-2</v>
      </c>
      <c r="J628">
        <f t="shared" si="162"/>
        <v>0.91617344395342071</v>
      </c>
      <c r="K628" s="2">
        <v>1</v>
      </c>
      <c r="L628" s="2">
        <v>1</v>
      </c>
      <c r="M628" s="6">
        <f ca="1">100*(D628-MIN(OFFSET(C628,-$M$3+1,0):C628))/(MAX(OFFSET(B628,-$M$3+1,0):B628)-MIN(OFFSET(C628,-$M$3+1,0):C628))</f>
        <v>58.862876254180591</v>
      </c>
      <c r="N628" s="6">
        <f ca="1">100*(G628-MIN(OFFSET(F628,-$M$3+1,0):F628))/(MAX(OFFSET(E628,-$M$3+1,0):E628)-MIN(OFFSET(F628,-$M$3+1,0):F628))</f>
        <v>35.661764705882327</v>
      </c>
      <c r="O628" s="6">
        <f t="shared" ca="1" si="151"/>
        <v>23.201111548298265</v>
      </c>
      <c r="P628" s="8">
        <f t="shared" si="152"/>
        <v>0.83000000000000007</v>
      </c>
      <c r="Q628" s="8">
        <f t="shared" si="153"/>
        <v>0.66000000000000014</v>
      </c>
      <c r="R628" s="15">
        <f ca="1">AVERAGE(P628:OFFSET(P628,-$R$3+1,0))*$R$4*K628</f>
        <v>100.875</v>
      </c>
      <c r="S628" s="15">
        <f ca="1">AVERAGE(Q628:OFFSET(Q628,-$R$3+1,0))*$S$4*L628</f>
        <v>83.625000000000014</v>
      </c>
      <c r="T628" s="11" t="str">
        <f t="shared" ca="1" si="160"/>
        <v xml:space="preserve"> </v>
      </c>
      <c r="U628" s="11" t="str">
        <f t="shared" ca="1" si="161"/>
        <v>Sell</v>
      </c>
      <c r="V628" s="3">
        <f t="shared" ca="1" si="154"/>
        <v>-10</v>
      </c>
      <c r="W628" s="16">
        <f t="shared" ca="1" si="155"/>
        <v>12.062780269058294</v>
      </c>
      <c r="X628" s="3" t="str">
        <f t="shared" ca="1" si="163"/>
        <v xml:space="preserve"> </v>
      </c>
      <c r="Y628" s="3" t="str">
        <f t="shared" ca="1" si="164"/>
        <v xml:space="preserve"> </v>
      </c>
      <c r="Z628" s="12">
        <f t="shared" ca="1" si="165"/>
        <v>589.99999999999989</v>
      </c>
      <c r="AA628" s="17">
        <f t="shared" ca="1" si="166"/>
        <v>-331.07334525939041</v>
      </c>
      <c r="AB628" s="17">
        <f t="shared" ca="1" si="156"/>
        <v>258.92665474060948</v>
      </c>
      <c r="AC628" s="19">
        <f t="shared" ca="1" si="157"/>
        <v>24083.595460427554</v>
      </c>
    </row>
    <row r="629" spans="1:29" x14ac:dyDescent="0.25">
      <c r="A629" s="22">
        <v>36916</v>
      </c>
      <c r="B629">
        <v>12.14</v>
      </c>
      <c r="C629">
        <v>11.43</v>
      </c>
      <c r="D629">
        <v>11.49</v>
      </c>
      <c r="E629">
        <v>11.04</v>
      </c>
      <c r="F629">
        <v>9.89</v>
      </c>
      <c r="G629">
        <v>10.42</v>
      </c>
      <c r="H629">
        <f t="shared" si="158"/>
        <v>-2.1294718909710353E-2</v>
      </c>
      <c r="I629">
        <f t="shared" si="159"/>
        <v>4.7236180904522751E-2</v>
      </c>
      <c r="J629">
        <f t="shared" si="162"/>
        <v>0.88340897703053789</v>
      </c>
      <c r="K629" s="2">
        <v>1</v>
      </c>
      <c r="L629" s="2">
        <v>1</v>
      </c>
      <c r="M629" s="6">
        <f ca="1">100*(D629-MIN(OFFSET(C629,-$M$3+1,0):C629))/(MAX(OFFSET(B629,-$M$3+1,0):B629)-MIN(OFFSET(C629,-$M$3+1,0):C629))</f>
        <v>50.501672240802662</v>
      </c>
      <c r="N629" s="6">
        <f ca="1">100*(G629-MIN(OFFSET(F629,-$M$3+1,0):F629))/(MAX(OFFSET(E629,-$M$3+1,0):E629)-MIN(OFFSET(F629,-$M$3+1,0):F629))</f>
        <v>54.961832061068698</v>
      </c>
      <c r="O629" s="6">
        <f t="shared" ca="1" si="151"/>
        <v>-4.4601598202660355</v>
      </c>
      <c r="P629" s="8">
        <f t="shared" si="152"/>
        <v>0.71000000000000085</v>
      </c>
      <c r="Q629" s="8">
        <f t="shared" si="153"/>
        <v>1.1499999999999986</v>
      </c>
      <c r="R629" s="15">
        <f ca="1">AVERAGE(P629:OFFSET(P629,-$R$3+1,0))*$R$4*K629</f>
        <v>96.250000000000014</v>
      </c>
      <c r="S629" s="15">
        <f ca="1">AVERAGE(Q629:OFFSET(Q629,-$R$3+1,0))*$S$4*L629</f>
        <v>89.875</v>
      </c>
      <c r="T629" s="11" t="str">
        <f t="shared" ca="1" si="160"/>
        <v xml:space="preserve"> </v>
      </c>
      <c r="U629" s="11" t="str">
        <f t="shared" ca="1" si="161"/>
        <v>Exit</v>
      </c>
      <c r="V629" s="3">
        <f t="shared" ca="1" si="154"/>
        <v>-10</v>
      </c>
      <c r="W629" s="16">
        <f t="shared" ca="1" si="155"/>
        <v>12.062780269058294</v>
      </c>
      <c r="X629" s="3" t="str">
        <f t="shared" ca="1" si="163"/>
        <v xml:space="preserve"> </v>
      </c>
      <c r="Y629" s="3" t="str">
        <f t="shared" ca="1" si="164"/>
        <v xml:space="preserve"> </v>
      </c>
      <c r="Z629" s="12">
        <f t="shared" ca="1" si="165"/>
        <v>250</v>
      </c>
      <c r="AA629" s="17">
        <f t="shared" ca="1" si="166"/>
        <v>566.9506726457405</v>
      </c>
      <c r="AB629" s="17">
        <f t="shared" ca="1" si="156"/>
        <v>816.9506726457405</v>
      </c>
      <c r="AC629" s="19">
        <f t="shared" ca="1" si="157"/>
        <v>24900.546133073294</v>
      </c>
    </row>
    <row r="630" spans="1:29" x14ac:dyDescent="0.25">
      <c r="A630" s="22">
        <v>36917</v>
      </c>
      <c r="B630">
        <v>11.37</v>
      </c>
      <c r="C630">
        <v>10.91</v>
      </c>
      <c r="D630">
        <v>11.24</v>
      </c>
      <c r="E630">
        <v>10.23</v>
      </c>
      <c r="F630">
        <v>9.6</v>
      </c>
      <c r="G630">
        <v>9.67</v>
      </c>
      <c r="H630">
        <f t="shared" si="158"/>
        <v>-2.1758050478677071E-2</v>
      </c>
      <c r="I630">
        <f t="shared" si="159"/>
        <v>-7.1976967370441458E-2</v>
      </c>
      <c r="J630">
        <f t="shared" si="162"/>
        <v>0.87725004084034663</v>
      </c>
      <c r="K630" s="2">
        <v>1</v>
      </c>
      <c r="L630" s="2">
        <v>1</v>
      </c>
      <c r="M630" s="6">
        <f ca="1">100*(D630-MIN(OFFSET(C630,-$M$3+1,0):C630))/(MAX(OFFSET(B630,-$M$3+1,0):B630)-MIN(OFFSET(C630,-$M$3+1,0):C630))</f>
        <v>43.598615916955026</v>
      </c>
      <c r="N630" s="6">
        <f ca="1">100*(G630-MIN(OFFSET(F630,-$M$3+1,0):F630))/(MAX(OFFSET(E630,-$M$3+1,0):E630)-MIN(OFFSET(F630,-$M$3+1,0):F630))</f>
        <v>29.113924050632896</v>
      </c>
      <c r="O630" s="6">
        <f t="shared" ca="1" si="151"/>
        <v>14.48469186632213</v>
      </c>
      <c r="P630" s="8">
        <f t="shared" si="152"/>
        <v>0.58000000000000007</v>
      </c>
      <c r="Q630" s="8">
        <f t="shared" si="153"/>
        <v>0.82000000000000028</v>
      </c>
      <c r="R630" s="15">
        <f ca="1">AVERAGE(P630:OFFSET(P630,-$R$3+1,0))*$R$4*K630</f>
        <v>97.750000000000028</v>
      </c>
      <c r="S630" s="15">
        <f ca="1">AVERAGE(Q630:OFFSET(Q630,-$R$3+1,0))*$S$4*L630</f>
        <v>92.249999999999986</v>
      </c>
      <c r="T630" s="11" t="str">
        <f t="shared" ca="1" si="160"/>
        <v xml:space="preserve"> </v>
      </c>
      <c r="U630" s="11" t="str">
        <f t="shared" ca="1" si="161"/>
        <v xml:space="preserve"> </v>
      </c>
      <c r="V630" s="3" t="str">
        <f t="shared" ca="1" si="154"/>
        <v xml:space="preserve"> </v>
      </c>
      <c r="W630" s="16" t="str">
        <f t="shared" ca="1" si="155"/>
        <v xml:space="preserve"> </v>
      </c>
      <c r="X630" s="3" t="str">
        <f t="shared" ca="1" si="163"/>
        <v xml:space="preserve"> </v>
      </c>
      <c r="Y630" s="3" t="str">
        <f t="shared" ca="1" si="164"/>
        <v xml:space="preserve"> </v>
      </c>
      <c r="Z630" s="12" t="str">
        <f t="shared" ca="1" si="165"/>
        <v xml:space="preserve"> </v>
      </c>
      <c r="AA630" s="17" t="str">
        <f t="shared" ca="1" si="166"/>
        <v xml:space="preserve"> </v>
      </c>
      <c r="AB630" s="17" t="str">
        <f t="shared" ca="1" si="156"/>
        <v xml:space="preserve"> </v>
      </c>
      <c r="AC630" s="19">
        <f t="shared" ca="1" si="157"/>
        <v>24900.546133073294</v>
      </c>
    </row>
    <row r="631" spans="1:29" x14ac:dyDescent="0.25">
      <c r="A631" s="22">
        <v>36920</v>
      </c>
      <c r="B631">
        <v>11.61</v>
      </c>
      <c r="C631">
        <v>10.69</v>
      </c>
      <c r="D631">
        <v>10.81</v>
      </c>
      <c r="E631">
        <v>10</v>
      </c>
      <c r="F631">
        <v>9.3699999999999992</v>
      </c>
      <c r="G631">
        <v>9.7200000000000006</v>
      </c>
      <c r="H631">
        <f t="shared" si="158"/>
        <v>-3.8256227758007078E-2</v>
      </c>
      <c r="I631">
        <f t="shared" si="159"/>
        <v>5.170630816959676E-3</v>
      </c>
      <c r="J631">
        <f t="shared" si="162"/>
        <v>0.85737989967397987</v>
      </c>
      <c r="K631" s="2">
        <v>1</v>
      </c>
      <c r="L631" s="2">
        <v>1</v>
      </c>
      <c r="M631" s="6">
        <f ca="1">100*(D631-MIN(OFFSET(C631,-$M$3+1,0):C631))/(MAX(OFFSET(B631,-$M$3+1,0):B631)-MIN(OFFSET(C631,-$M$3+1,0):C631))</f>
        <v>38.425925925925924</v>
      </c>
      <c r="N631" s="6">
        <f ca="1">100*(G631-MIN(OFFSET(F631,-$M$3+1,0):F631))/(MAX(OFFSET(E631,-$M$3+1,0):E631)-MIN(OFFSET(F631,-$M$3+1,0):F631))</f>
        <v>35.922330097087418</v>
      </c>
      <c r="O631" s="6">
        <f t="shared" ca="1" si="151"/>
        <v>2.5035958288385061</v>
      </c>
      <c r="P631" s="8">
        <f t="shared" si="152"/>
        <v>0.91999999999999993</v>
      </c>
      <c r="Q631" s="8">
        <f t="shared" si="153"/>
        <v>0.63000000000000078</v>
      </c>
      <c r="R631" s="15">
        <f ca="1">AVERAGE(P631:OFFSET(P631,-$R$3+1,0))*$R$4*K631</f>
        <v>96.875000000000028</v>
      </c>
      <c r="S631" s="15">
        <f ca="1">AVERAGE(Q631:OFFSET(Q631,-$R$3+1,0))*$S$4*L631</f>
        <v>95</v>
      </c>
      <c r="T631" s="11" t="str">
        <f t="shared" ca="1" si="160"/>
        <v xml:space="preserve"> </v>
      </c>
      <c r="U631" s="11" t="str">
        <f t="shared" ca="1" si="161"/>
        <v xml:space="preserve"> </v>
      </c>
      <c r="V631" s="3" t="str">
        <f t="shared" ca="1" si="154"/>
        <v xml:space="preserve"> </v>
      </c>
      <c r="W631" s="16" t="str">
        <f t="shared" ca="1" si="155"/>
        <v xml:space="preserve"> </v>
      </c>
      <c r="X631" s="3" t="str">
        <f t="shared" ca="1" si="163"/>
        <v xml:space="preserve"> </v>
      </c>
      <c r="Y631" s="3" t="str">
        <f t="shared" ca="1" si="164"/>
        <v xml:space="preserve"> </v>
      </c>
      <c r="Z631" s="12" t="str">
        <f t="shared" ca="1" si="165"/>
        <v xml:space="preserve"> </v>
      </c>
      <c r="AA631" s="17" t="str">
        <f t="shared" ca="1" si="166"/>
        <v xml:space="preserve"> </v>
      </c>
      <c r="AB631" s="17" t="str">
        <f t="shared" ca="1" si="156"/>
        <v xml:space="preserve"> </v>
      </c>
      <c r="AC631" s="19">
        <f t="shared" ca="1" si="157"/>
        <v>24900.546133073294</v>
      </c>
    </row>
    <row r="632" spans="1:29" x14ac:dyDescent="0.25">
      <c r="A632" s="22">
        <v>36921</v>
      </c>
      <c r="B632">
        <v>11.12</v>
      </c>
      <c r="C632">
        <v>10.14</v>
      </c>
      <c r="D632">
        <v>11.12</v>
      </c>
      <c r="E632">
        <v>10</v>
      </c>
      <c r="F632">
        <v>9.3800000000000008</v>
      </c>
      <c r="G632">
        <v>10</v>
      </c>
      <c r="H632">
        <f t="shared" si="158"/>
        <v>2.8677150786308836E-2</v>
      </c>
      <c r="I632">
        <f t="shared" si="159"/>
        <v>2.8806584362139898E-2</v>
      </c>
      <c r="J632">
        <f t="shared" si="162"/>
        <v>0.86074134618250897</v>
      </c>
      <c r="K632" s="2">
        <v>1</v>
      </c>
      <c r="L632" s="2">
        <v>1</v>
      </c>
      <c r="M632" s="6">
        <f ca="1">100*(D632-MIN(OFFSET(C632,-$M$3+1,0):C632))/(MAX(OFFSET(B632,-$M$3+1,0):B632)-MIN(OFFSET(C632,-$M$3+1,0):C632))</f>
        <v>52.777777777777722</v>
      </c>
      <c r="N632" s="6">
        <f ca="1">100*(G632-MIN(OFFSET(F632,-$M$3+1,0):F632))/(MAX(OFFSET(E632,-$M$3+1,0):E632)-MIN(OFFSET(F632,-$M$3+1,0):F632))</f>
        <v>48.000000000000043</v>
      </c>
      <c r="O632" s="6">
        <f t="shared" ca="1" si="151"/>
        <v>4.7777777777776791</v>
      </c>
      <c r="P632" s="8">
        <f t="shared" si="152"/>
        <v>0.97999999999999865</v>
      </c>
      <c r="Q632" s="8">
        <f t="shared" si="153"/>
        <v>0.61999999999999922</v>
      </c>
      <c r="R632" s="15">
        <f ca="1">AVERAGE(P632:OFFSET(P632,-$R$3+1,0))*$R$4*K632</f>
        <v>103.74999999999999</v>
      </c>
      <c r="S632" s="15">
        <f ca="1">AVERAGE(Q632:OFFSET(Q632,-$R$3+1,0))*$S$4*L632</f>
        <v>97.374999999999986</v>
      </c>
      <c r="T632" s="11" t="str">
        <f t="shared" ca="1" si="160"/>
        <v xml:space="preserve"> </v>
      </c>
      <c r="U632" s="11" t="str">
        <f t="shared" ca="1" si="161"/>
        <v xml:space="preserve"> </v>
      </c>
      <c r="V632" s="3" t="str">
        <f t="shared" ca="1" si="154"/>
        <v xml:space="preserve"> </v>
      </c>
      <c r="W632" s="16" t="str">
        <f t="shared" ca="1" si="155"/>
        <v xml:space="preserve"> </v>
      </c>
      <c r="X632" s="3" t="str">
        <f t="shared" ca="1" si="163"/>
        <v xml:space="preserve"> </v>
      </c>
      <c r="Y632" s="3" t="str">
        <f t="shared" ca="1" si="164"/>
        <v xml:space="preserve"> </v>
      </c>
      <c r="Z632" s="12" t="str">
        <f t="shared" ca="1" si="165"/>
        <v xml:space="preserve"> </v>
      </c>
      <c r="AA632" s="17" t="str">
        <f t="shared" ca="1" si="166"/>
        <v xml:space="preserve"> </v>
      </c>
      <c r="AB632" s="17" t="str">
        <f t="shared" ca="1" si="156"/>
        <v xml:space="preserve"> </v>
      </c>
      <c r="AC632" s="19">
        <f t="shared" ca="1" si="157"/>
        <v>24900.546133073294</v>
      </c>
    </row>
    <row r="633" spans="1:29" x14ac:dyDescent="0.25">
      <c r="A633" s="22">
        <v>36922</v>
      </c>
      <c r="B633">
        <v>11.61</v>
      </c>
      <c r="C633">
        <v>10.38</v>
      </c>
      <c r="D633">
        <v>11.02</v>
      </c>
      <c r="E633">
        <v>10.48</v>
      </c>
      <c r="F633">
        <v>10.01</v>
      </c>
      <c r="G633">
        <v>10.11</v>
      </c>
      <c r="H633">
        <f t="shared" si="158"/>
        <v>-8.9928057553956275E-3</v>
      </c>
      <c r="I633">
        <f t="shared" si="159"/>
        <v>1.0999999999999899E-2</v>
      </c>
      <c r="J633">
        <f t="shared" si="162"/>
        <v>0.85783818432565695</v>
      </c>
      <c r="K633" s="2">
        <v>1</v>
      </c>
      <c r="L633" s="2">
        <v>1</v>
      </c>
      <c r="M633" s="6">
        <f ca="1">100*(D633-MIN(OFFSET(C633,-$M$3+1,0):C633))/(MAX(OFFSET(B633,-$M$3+1,0):B633)-MIN(OFFSET(C633,-$M$3+1,0):C633))</f>
        <v>43.99999999999995</v>
      </c>
      <c r="N633" s="6">
        <f ca="1">100*(G633-MIN(OFFSET(F633,-$M$3+1,0):F633))/(MAX(OFFSET(E633,-$M$3+1,0):E633)-MIN(OFFSET(F633,-$M$3+1,0):F633))</f>
        <v>44.311377245509</v>
      </c>
      <c r="O633" s="6">
        <f t="shared" ca="1" si="151"/>
        <v>-0.31137724550904977</v>
      </c>
      <c r="P633" s="8">
        <f t="shared" si="152"/>
        <v>1.2299999999999986</v>
      </c>
      <c r="Q633" s="8">
        <f t="shared" si="153"/>
        <v>0.48000000000000043</v>
      </c>
      <c r="R633" s="15">
        <f ca="1">AVERAGE(P633:OFFSET(P633,-$R$3+1,0))*$R$4*K633</f>
        <v>103.37499999999997</v>
      </c>
      <c r="S633" s="15">
        <f ca="1">AVERAGE(Q633:OFFSET(Q633,-$R$3+1,0))*$S$4*L633</f>
        <v>82.999999999999986</v>
      </c>
      <c r="T633" s="11" t="str">
        <f t="shared" ca="1" si="160"/>
        <v xml:space="preserve"> </v>
      </c>
      <c r="U633" s="11" t="str">
        <f t="shared" ca="1" si="161"/>
        <v xml:space="preserve"> </v>
      </c>
      <c r="V633" s="3" t="str">
        <f t="shared" ca="1" si="154"/>
        <v xml:space="preserve"> </v>
      </c>
      <c r="W633" s="16" t="str">
        <f t="shared" ca="1" si="155"/>
        <v xml:space="preserve"> </v>
      </c>
      <c r="X633" s="3" t="str">
        <f t="shared" ca="1" si="163"/>
        <v xml:space="preserve"> </v>
      </c>
      <c r="Y633" s="3" t="str">
        <f t="shared" ca="1" si="164"/>
        <v xml:space="preserve"> </v>
      </c>
      <c r="Z633" s="12" t="str">
        <f t="shared" ca="1" si="165"/>
        <v xml:space="preserve"> </v>
      </c>
      <c r="AA633" s="17" t="str">
        <f t="shared" ca="1" si="166"/>
        <v xml:space="preserve"> </v>
      </c>
      <c r="AB633" s="17" t="str">
        <f t="shared" ca="1" si="156"/>
        <v xml:space="preserve"> </v>
      </c>
      <c r="AC633" s="19">
        <f t="shared" ca="1" si="157"/>
        <v>24900.546133073294</v>
      </c>
    </row>
    <row r="634" spans="1:29" x14ac:dyDescent="0.25">
      <c r="A634" s="22">
        <v>36923</v>
      </c>
      <c r="B634">
        <v>11.28</v>
      </c>
      <c r="C634">
        <v>10.199999999999999</v>
      </c>
      <c r="D634">
        <v>10.69</v>
      </c>
      <c r="E634">
        <v>10.53</v>
      </c>
      <c r="F634">
        <v>10.11</v>
      </c>
      <c r="G634">
        <v>10.4</v>
      </c>
      <c r="H634">
        <f t="shared" si="158"/>
        <v>-2.9945553539019953E-2</v>
      </c>
      <c r="I634">
        <f t="shared" si="159"/>
        <v>2.8684470820969477E-2</v>
      </c>
      <c r="J634">
        <f t="shared" si="162"/>
        <v>0.7584726794901181</v>
      </c>
      <c r="K634" s="2">
        <v>1</v>
      </c>
      <c r="L634" s="2">
        <v>1</v>
      </c>
      <c r="M634" s="6">
        <f ca="1">100*(D634-MIN(OFFSET(C634,-$M$3+1,0):C634))/(MAX(OFFSET(B634,-$M$3+1,0):B634)-MIN(OFFSET(C634,-$M$3+1,0):C634))</f>
        <v>27.499999999999947</v>
      </c>
      <c r="N634" s="6">
        <f ca="1">100*(G634-MIN(OFFSET(F634,-$M$3+1,0):F634))/(MAX(OFFSET(E634,-$M$3+1,0):E634)-MIN(OFFSET(F634,-$M$3+1,0):F634))</f>
        <v>61.676646706586894</v>
      </c>
      <c r="O634" s="6">
        <f t="shared" ca="1" si="151"/>
        <v>-34.176646706586951</v>
      </c>
      <c r="P634" s="8">
        <f t="shared" si="152"/>
        <v>1.08</v>
      </c>
      <c r="Q634" s="8">
        <f t="shared" si="153"/>
        <v>0.41999999999999993</v>
      </c>
      <c r="R634" s="15">
        <f ca="1">AVERAGE(P634:OFFSET(P634,-$R$3+1,0))*$R$4*K634</f>
        <v>95.749999999999986</v>
      </c>
      <c r="S634" s="15">
        <f ca="1">AVERAGE(Q634:OFFSET(Q634,-$R$3+1,0))*$S$4*L634</f>
        <v>69.875</v>
      </c>
      <c r="T634" s="11" t="str">
        <f t="shared" ca="1" si="160"/>
        <v>Buy</v>
      </c>
      <c r="U634" s="11" t="str">
        <f t="shared" ca="1" si="161"/>
        <v xml:space="preserve"> </v>
      </c>
      <c r="V634" s="3">
        <f t="shared" ca="1" si="154"/>
        <v>10</v>
      </c>
      <c r="W634" s="16">
        <f t="shared" ca="1" si="155"/>
        <v>-13.703041144901608</v>
      </c>
      <c r="X634" s="3">
        <f t="shared" ca="1" si="163"/>
        <v>10.69</v>
      </c>
      <c r="Y634" s="3">
        <f t="shared" ca="1" si="164"/>
        <v>10.4</v>
      </c>
      <c r="Z634" s="12" t="str">
        <f t="shared" ca="1" si="165"/>
        <v xml:space="preserve"> </v>
      </c>
      <c r="AA634" s="17" t="str">
        <f t="shared" ca="1" si="166"/>
        <v xml:space="preserve"> </v>
      </c>
      <c r="AB634" s="17" t="str">
        <f t="shared" ca="1" si="156"/>
        <v xml:space="preserve"> </v>
      </c>
      <c r="AC634" s="19">
        <f t="shared" ca="1" si="157"/>
        <v>24900.546133073294</v>
      </c>
    </row>
    <row r="635" spans="1:29" x14ac:dyDescent="0.25">
      <c r="A635" s="22">
        <v>36924</v>
      </c>
      <c r="B635">
        <v>11.03</v>
      </c>
      <c r="C635">
        <v>10.44</v>
      </c>
      <c r="D635">
        <v>10.49</v>
      </c>
      <c r="E635">
        <v>10.52</v>
      </c>
      <c r="F635">
        <v>10.15</v>
      </c>
      <c r="G635">
        <v>10.23</v>
      </c>
      <c r="H635">
        <f t="shared" si="158"/>
        <v>-1.8709073900841866E-2</v>
      </c>
      <c r="I635">
        <f t="shared" si="159"/>
        <v>-1.6346153846153788E-2</v>
      </c>
      <c r="J635">
        <f t="shared" si="162"/>
        <v>0.77611494735513198</v>
      </c>
      <c r="K635" s="2">
        <v>1</v>
      </c>
      <c r="L635" s="2">
        <v>1</v>
      </c>
      <c r="M635" s="6">
        <f ca="1">100*(D635-MIN(OFFSET(C635,-$M$3+1,0):C635))/(MAX(OFFSET(B635,-$M$3+1,0):B635)-MIN(OFFSET(C635,-$M$3+1,0):C635))</f>
        <v>23.809523809523803</v>
      </c>
      <c r="N635" s="6">
        <f ca="1">100*(G635-MIN(OFFSET(F635,-$M$3+1,0):F635))/(MAX(OFFSET(E635,-$M$3+1,0):E635)-MIN(OFFSET(F635,-$M$3+1,0):F635))</f>
        <v>74.137931034482847</v>
      </c>
      <c r="O635" s="6">
        <f t="shared" ca="1" si="151"/>
        <v>-50.328407224959044</v>
      </c>
      <c r="P635" s="8">
        <f t="shared" si="152"/>
        <v>0.58999999999999986</v>
      </c>
      <c r="Q635" s="8">
        <f t="shared" si="153"/>
        <v>0.36999999999999922</v>
      </c>
      <c r="R635" s="15">
        <f ca="1">AVERAGE(P635:OFFSET(P635,-$R$3+1,0))*$R$4*K635</f>
        <v>86.499999999999972</v>
      </c>
      <c r="S635" s="15">
        <f ca="1">AVERAGE(Q635:OFFSET(Q635,-$R$3+1,0))*$S$4*L635</f>
        <v>64.374999999999986</v>
      </c>
      <c r="T635" s="11" t="str">
        <f t="shared" ca="1" si="160"/>
        <v>Buy</v>
      </c>
      <c r="U635" s="11" t="str">
        <f t="shared" ca="1" si="161"/>
        <v xml:space="preserve"> </v>
      </c>
      <c r="V635" s="3">
        <f t="shared" ca="1" si="154"/>
        <v>10</v>
      </c>
      <c r="W635" s="16">
        <f t="shared" ca="1" si="155"/>
        <v>-13.703041144901608</v>
      </c>
      <c r="X635" s="3">
        <f t="shared" ca="1" si="163"/>
        <v>10.69</v>
      </c>
      <c r="Y635" s="3">
        <f t="shared" ca="1" si="164"/>
        <v>10.4</v>
      </c>
      <c r="Z635" s="12">
        <f t="shared" ca="1" si="165"/>
        <v>-199.99999999999929</v>
      </c>
      <c r="AA635" s="17">
        <f t="shared" ca="1" si="166"/>
        <v>232.95169946332726</v>
      </c>
      <c r="AB635" s="17">
        <f t="shared" ca="1" si="156"/>
        <v>32.951699463327969</v>
      </c>
      <c r="AC635" s="19">
        <f t="shared" ca="1" si="157"/>
        <v>24933.497832536621</v>
      </c>
    </row>
    <row r="636" spans="1:29" x14ac:dyDescent="0.25">
      <c r="A636" s="22">
        <v>36927</v>
      </c>
      <c r="B636">
        <v>10.83</v>
      </c>
      <c r="C636">
        <v>10.56</v>
      </c>
      <c r="D636">
        <v>10.7</v>
      </c>
      <c r="E636">
        <v>10.83</v>
      </c>
      <c r="F636">
        <v>10.23</v>
      </c>
      <c r="G636">
        <v>10.58</v>
      </c>
      <c r="H636">
        <f t="shared" si="158"/>
        <v>2.0019065776930356E-2</v>
      </c>
      <c r="I636">
        <f t="shared" si="159"/>
        <v>3.4213098729227731E-2</v>
      </c>
      <c r="J636">
        <f t="shared" si="162"/>
        <v>0.7809170435621331</v>
      </c>
      <c r="K636" s="2">
        <v>1</v>
      </c>
      <c r="L636" s="2">
        <v>1</v>
      </c>
      <c r="M636" s="6">
        <f ca="1">100*(D636-MIN(OFFSET(C636,-$M$3+1,0):C636))/(MAX(OFFSET(B636,-$M$3+1,0):B636)-MIN(OFFSET(C636,-$M$3+1,0):C636))</f>
        <v>38.095238095238038</v>
      </c>
      <c r="N636" s="6">
        <f ca="1">100*(G636-MIN(OFFSET(F636,-$M$3+1,0):F636))/(MAX(OFFSET(E636,-$M$3+1,0):E636)-MIN(OFFSET(F636,-$M$3+1,0):F636))</f>
        <v>82.876712328767127</v>
      </c>
      <c r="O636" s="6">
        <f t="shared" ca="1" si="151"/>
        <v>-44.781474233529089</v>
      </c>
      <c r="P636" s="8">
        <f t="shared" si="152"/>
        <v>0.33999999999999986</v>
      </c>
      <c r="Q636" s="8">
        <f t="shared" si="153"/>
        <v>0.59999999999999964</v>
      </c>
      <c r="R636" s="15">
        <f ca="1">AVERAGE(P636:OFFSET(P636,-$R$3+1,0))*$R$4*K636</f>
        <v>80.374999999999972</v>
      </c>
      <c r="S636" s="15">
        <f ca="1">AVERAGE(Q636:OFFSET(Q636,-$R$3+1,0))*$S$4*L636</f>
        <v>63.624999999999979</v>
      </c>
      <c r="T636" s="11" t="str">
        <f t="shared" ca="1" si="160"/>
        <v>Buy</v>
      </c>
      <c r="U636" s="11" t="str">
        <f t="shared" ca="1" si="161"/>
        <v xml:space="preserve"> </v>
      </c>
      <c r="V636" s="3">
        <f t="shared" ca="1" si="154"/>
        <v>10</v>
      </c>
      <c r="W636" s="16">
        <f t="shared" ca="1" si="155"/>
        <v>-13.703041144901608</v>
      </c>
      <c r="X636" s="3">
        <f t="shared" ca="1" si="163"/>
        <v>10.69</v>
      </c>
      <c r="Y636" s="3">
        <f t="shared" ca="1" si="164"/>
        <v>10.4</v>
      </c>
      <c r="Z636" s="12">
        <f t="shared" ca="1" si="165"/>
        <v>209.99999999999909</v>
      </c>
      <c r="AA636" s="17">
        <f t="shared" ca="1" si="166"/>
        <v>-479.60644007155577</v>
      </c>
      <c r="AB636" s="17">
        <f t="shared" ca="1" si="156"/>
        <v>-269.60644007155668</v>
      </c>
      <c r="AC636" s="19">
        <f t="shared" ca="1" si="157"/>
        <v>24663.891392465066</v>
      </c>
    </row>
    <row r="637" spans="1:29" x14ac:dyDescent="0.25">
      <c r="A637" s="22">
        <v>36928</v>
      </c>
      <c r="B637">
        <v>11.65</v>
      </c>
      <c r="C637">
        <v>10.66</v>
      </c>
      <c r="D637">
        <v>11.07</v>
      </c>
      <c r="E637">
        <v>11.37</v>
      </c>
      <c r="F637">
        <v>10.84</v>
      </c>
      <c r="G637">
        <v>11.2</v>
      </c>
      <c r="H637">
        <f t="shared" si="158"/>
        <v>3.4579439252336641E-2</v>
      </c>
      <c r="I637">
        <f t="shared" si="159"/>
        <v>5.8601134215500839E-2</v>
      </c>
      <c r="J637">
        <f t="shared" si="162"/>
        <v>0.81035752877423606</v>
      </c>
      <c r="K637" s="2">
        <v>1</v>
      </c>
      <c r="L637" s="2">
        <v>1</v>
      </c>
      <c r="M637" s="6">
        <f ca="1">100*(D637-MIN(OFFSET(C637,-$M$3+1,0):C637))/(MAX(OFFSET(B637,-$M$3+1,0):B637)-MIN(OFFSET(C637,-$M$3+1,0):C637))</f>
        <v>61.589403973509924</v>
      </c>
      <c r="N637" s="6">
        <f ca="1">100*(G637-MIN(OFFSET(F637,-$M$3+1,0):F637))/(MAX(OFFSET(E637,-$M$3+1,0):E637)-MIN(OFFSET(F637,-$M$3+1,0):F637))</f>
        <v>91.457286432160799</v>
      </c>
      <c r="O637" s="6">
        <f t="shared" ca="1" si="151"/>
        <v>-29.867882458650875</v>
      </c>
      <c r="P637" s="8">
        <f t="shared" si="152"/>
        <v>0.99000000000000021</v>
      </c>
      <c r="Q637" s="8">
        <f t="shared" si="153"/>
        <v>0.78999999999999915</v>
      </c>
      <c r="R637" s="15">
        <f ca="1">AVERAGE(P637:OFFSET(P637,-$R$3+1,0))*$R$4*K637</f>
        <v>83.874999999999972</v>
      </c>
      <c r="S637" s="15">
        <f ca="1">AVERAGE(Q637:OFFSET(Q637,-$R$3+1,0))*$S$4*L637</f>
        <v>59.124999999999986</v>
      </c>
      <c r="T637" s="11" t="str">
        <f t="shared" ca="1" si="160"/>
        <v>Buy</v>
      </c>
      <c r="U637" s="11" t="str">
        <f t="shared" ca="1" si="161"/>
        <v xml:space="preserve"> </v>
      </c>
      <c r="V637" s="3">
        <f t="shared" ca="1" si="154"/>
        <v>10</v>
      </c>
      <c r="W637" s="16">
        <f t="shared" ca="1" si="155"/>
        <v>-13.703041144901608</v>
      </c>
      <c r="X637" s="3">
        <f t="shared" ca="1" si="163"/>
        <v>10.69</v>
      </c>
      <c r="Y637" s="3">
        <f t="shared" ca="1" si="164"/>
        <v>10.4</v>
      </c>
      <c r="Z637" s="12">
        <f t="shared" ca="1" si="165"/>
        <v>370.00000000000102</v>
      </c>
      <c r="AA637" s="17">
        <f t="shared" ca="1" si="166"/>
        <v>-849.5885509838987</v>
      </c>
      <c r="AB637" s="17">
        <f t="shared" ca="1" si="156"/>
        <v>-479.58855098389768</v>
      </c>
      <c r="AC637" s="19">
        <f t="shared" ca="1" si="157"/>
        <v>24184.302841481167</v>
      </c>
    </row>
    <row r="638" spans="1:29" x14ac:dyDescent="0.25">
      <c r="A638" s="22">
        <v>36929</v>
      </c>
      <c r="B638">
        <v>11.5</v>
      </c>
      <c r="C638">
        <v>10.89</v>
      </c>
      <c r="D638">
        <v>11.01</v>
      </c>
      <c r="E638">
        <v>11.22</v>
      </c>
      <c r="F638">
        <v>10.84</v>
      </c>
      <c r="G638">
        <v>10.9</v>
      </c>
      <c r="H638">
        <f t="shared" si="158"/>
        <v>-5.4200542005420349E-3</v>
      </c>
      <c r="I638">
        <f t="shared" si="159"/>
        <v>-2.6785714285714191E-2</v>
      </c>
      <c r="J638">
        <f t="shared" si="162"/>
        <v>0.79758140331057537</v>
      </c>
      <c r="K638" s="2">
        <v>1</v>
      </c>
      <c r="L638" s="2">
        <v>1</v>
      </c>
      <c r="M638" s="6">
        <f ca="1">100*(D638-MIN(OFFSET(C638,-$M$3+1,0):C638))/(MAX(OFFSET(B638,-$M$3+1,0):B638)-MIN(OFFSET(C638,-$M$3+1,0):C638))</f>
        <v>55.862068965517238</v>
      </c>
      <c r="N638" s="6">
        <f ca="1">100*(G638-MIN(OFFSET(F638,-$M$3+1,0):F638))/(MAX(OFFSET(E638,-$M$3+1,0):E638)-MIN(OFFSET(F638,-$M$3+1,0):F638))</f>
        <v>65.441176470588303</v>
      </c>
      <c r="O638" s="6">
        <f t="shared" ref="O638:O701" ca="1" si="167">M638-N638</f>
        <v>-9.5791075050710646</v>
      </c>
      <c r="P638" s="8">
        <f t="shared" ref="P638:P701" si="168">MAX(B638-C638,B638-D637,D637-C638)</f>
        <v>0.60999999999999943</v>
      </c>
      <c r="Q638" s="8">
        <f t="shared" ref="Q638:Q701" si="169">MAX(E638-F638,E638-G637,G637-F638)</f>
        <v>0.38000000000000078</v>
      </c>
      <c r="R638" s="15">
        <f ca="1">AVERAGE(P638:OFFSET(P638,-$R$3+1,0))*$R$4*K638</f>
        <v>84.249999999999957</v>
      </c>
      <c r="S638" s="15">
        <f ca="1">AVERAGE(Q638:OFFSET(Q638,-$R$3+1,0))*$S$4*L638</f>
        <v>53.624999999999986</v>
      </c>
      <c r="T638" s="11" t="str">
        <f t="shared" ca="1" si="160"/>
        <v>Buy</v>
      </c>
      <c r="U638" s="11" t="str">
        <f t="shared" ca="1" si="161"/>
        <v xml:space="preserve"> </v>
      </c>
      <c r="V638" s="3">
        <f t="shared" ref="V638:V701" ca="1" si="170">IF(AND($T638="Buy",$T637=" "),V$3,IF(AND($T638="Buy",$T637="Exit"),V$3,IF(AND($U638="Sell",$U637=" "),-V$3,IF(OR($T637="Buy",U637="Sell"),V637," "))))</f>
        <v>10</v>
      </c>
      <c r="W638" s="16">
        <f t="shared" ref="W638:W701" ca="1" si="171">IF(AND($T638="Buy",$T637=" "),-V$3*R638/S638,IF(AND($T638="Buy",$T637="Exit"),-V$3*R638/S638,IF(AND($U638="Sell",U637=" "),V$3*R638/S638,IF(OR($T637="Buy",$U637="Sell"),W637," "))))</f>
        <v>-13.703041144901608</v>
      </c>
      <c r="X638" s="3">
        <f t="shared" ca="1" si="163"/>
        <v>10.69</v>
      </c>
      <c r="Y638" s="3">
        <f t="shared" ca="1" si="164"/>
        <v>10.4</v>
      </c>
      <c r="Z638" s="12">
        <f t="shared" ca="1" si="165"/>
        <v>-60.000000000000497</v>
      </c>
      <c r="AA638" s="17">
        <f t="shared" ca="1" si="166"/>
        <v>411.09123434704679</v>
      </c>
      <c r="AB638" s="17">
        <f t="shared" ref="AB638:AB701" ca="1" si="172">IF(Z638&lt;&gt;" ",Z638+AA638," ")</f>
        <v>351.09123434704628</v>
      </c>
      <c r="AC638" s="19">
        <f t="shared" ref="AC638:AC701" ca="1" si="173">IF(AB638&lt;&gt;" ",AC637+AB638,AC637)</f>
        <v>24535.394075828211</v>
      </c>
    </row>
    <row r="639" spans="1:29" x14ac:dyDescent="0.25">
      <c r="A639" s="22">
        <v>36930</v>
      </c>
      <c r="B639">
        <v>10.91</v>
      </c>
      <c r="C639">
        <v>10.43</v>
      </c>
      <c r="D639">
        <v>10.55</v>
      </c>
      <c r="E639">
        <v>10.92</v>
      </c>
      <c r="F639">
        <v>9.98</v>
      </c>
      <c r="G639">
        <v>10.16</v>
      </c>
      <c r="H639">
        <f t="shared" si="158"/>
        <v>-4.1780199818346908E-2</v>
      </c>
      <c r="I639">
        <f t="shared" si="159"/>
        <v>-6.7889908256880793E-2</v>
      </c>
      <c r="J639">
        <f t="shared" si="162"/>
        <v>0.79698205475368367</v>
      </c>
      <c r="K639" s="2">
        <v>1</v>
      </c>
      <c r="L639" s="2">
        <v>1</v>
      </c>
      <c r="M639" s="6">
        <f ca="1">100*(D639-MIN(OFFSET(C639,-$M$3+1,0):C639))/(MAX(OFFSET(B639,-$M$3+1,0):B639)-MIN(OFFSET(C639,-$M$3+1,0):C639))</f>
        <v>24.13793103448284</v>
      </c>
      <c r="N639" s="6">
        <f ca="1">100*(G639-MIN(OFFSET(F639,-$M$3+1,0):F639))/(MAX(OFFSET(E639,-$M$3+1,0):E639)-MIN(OFFSET(F639,-$M$3+1,0):F639))</f>
        <v>12.949640287769775</v>
      </c>
      <c r="O639" s="6">
        <f t="shared" ca="1" si="167"/>
        <v>11.188290746713065</v>
      </c>
      <c r="P639" s="8">
        <f t="shared" si="168"/>
        <v>0.58000000000000007</v>
      </c>
      <c r="Q639" s="8">
        <f t="shared" si="169"/>
        <v>0.9399999999999995</v>
      </c>
      <c r="R639" s="15">
        <f ca="1">AVERAGE(P639:OFFSET(P639,-$R$3+1,0))*$R$4*K639</f>
        <v>79.999999999999957</v>
      </c>
      <c r="S639" s="15">
        <f ca="1">AVERAGE(Q639:OFFSET(Q639,-$R$3+1,0))*$S$4*L639</f>
        <v>57.499999999999972</v>
      </c>
      <c r="T639" s="11" t="str">
        <f t="shared" ca="1" si="160"/>
        <v>Exit</v>
      </c>
      <c r="U639" s="11" t="str">
        <f t="shared" ca="1" si="161"/>
        <v xml:space="preserve"> </v>
      </c>
      <c r="V639" s="3">
        <f t="shared" ca="1" si="170"/>
        <v>10</v>
      </c>
      <c r="W639" s="16">
        <f t="shared" ca="1" si="171"/>
        <v>-13.703041144901608</v>
      </c>
      <c r="X639" s="3">
        <f t="shared" ca="1" si="163"/>
        <v>10.69</v>
      </c>
      <c r="Y639" s="3">
        <f t="shared" ca="1" si="164"/>
        <v>10.4</v>
      </c>
      <c r="Z639" s="12">
        <f t="shared" ca="1" si="165"/>
        <v>-459.99999999999909</v>
      </c>
      <c r="AA639" s="17">
        <f t="shared" ca="1" si="166"/>
        <v>1014.0250447227193</v>
      </c>
      <c r="AB639" s="17">
        <f t="shared" ca="1" si="172"/>
        <v>554.02504472272017</v>
      </c>
      <c r="AC639" s="19">
        <f t="shared" ca="1" si="173"/>
        <v>25089.419120550931</v>
      </c>
    </row>
    <row r="640" spans="1:29" x14ac:dyDescent="0.25">
      <c r="A640" s="22">
        <v>36931</v>
      </c>
      <c r="B640">
        <v>10.5</v>
      </c>
      <c r="C640">
        <v>10.050000000000001</v>
      </c>
      <c r="D640">
        <v>10.39</v>
      </c>
      <c r="E640">
        <v>10.25</v>
      </c>
      <c r="F640">
        <v>9.2899999999999991</v>
      </c>
      <c r="G640">
        <v>9.5399999999999991</v>
      </c>
      <c r="H640">
        <f t="shared" si="158"/>
        <v>-1.516587677725123E-2</v>
      </c>
      <c r="I640">
        <f t="shared" si="159"/>
        <v>-6.1023622047244208E-2</v>
      </c>
      <c r="J640">
        <f t="shared" si="162"/>
        <v>0.78200619783506831</v>
      </c>
      <c r="K640" s="2">
        <v>1</v>
      </c>
      <c r="L640" s="2">
        <v>1</v>
      </c>
      <c r="M640" s="6">
        <f ca="1">100*(D640-MIN(OFFSET(C640,-$M$3+1,0):C640))/(MAX(OFFSET(B640,-$M$3+1,0):B640)-MIN(OFFSET(C640,-$M$3+1,0):C640))</f>
        <v>21.249999999999996</v>
      </c>
      <c r="N640" s="6">
        <f ca="1">100*(G640-MIN(OFFSET(F640,-$M$3+1,0):F640))/(MAX(OFFSET(E640,-$M$3+1,0):E640)-MIN(OFFSET(F640,-$M$3+1,0):F640))</f>
        <v>12.019230769230768</v>
      </c>
      <c r="O640" s="6">
        <f t="shared" ca="1" si="167"/>
        <v>9.2307692307692282</v>
      </c>
      <c r="P640" s="8">
        <f t="shared" si="168"/>
        <v>0.5</v>
      </c>
      <c r="Q640" s="8">
        <f t="shared" si="169"/>
        <v>0.96000000000000085</v>
      </c>
      <c r="R640" s="15">
        <f ca="1">AVERAGE(P640:OFFSET(P640,-$R$3+1,0))*$R$4*K640</f>
        <v>73.999999999999972</v>
      </c>
      <c r="S640" s="15">
        <f ca="1">AVERAGE(Q640:OFFSET(Q640,-$R$3+1,0))*$S$4*L640</f>
        <v>61.749999999999993</v>
      </c>
      <c r="T640" s="11" t="str">
        <f t="shared" ca="1" si="160"/>
        <v xml:space="preserve"> </v>
      </c>
      <c r="U640" s="11" t="str">
        <f t="shared" ca="1" si="161"/>
        <v xml:space="preserve"> </v>
      </c>
      <c r="V640" s="3" t="str">
        <f t="shared" ca="1" si="170"/>
        <v xml:space="preserve"> </v>
      </c>
      <c r="W640" s="16" t="str">
        <f t="shared" ca="1" si="171"/>
        <v xml:space="preserve"> </v>
      </c>
      <c r="X640" s="3" t="str">
        <f t="shared" ca="1" si="163"/>
        <v xml:space="preserve"> </v>
      </c>
      <c r="Y640" s="3" t="str">
        <f t="shared" ca="1" si="164"/>
        <v xml:space="preserve"> </v>
      </c>
      <c r="Z640" s="12" t="str">
        <f t="shared" ca="1" si="165"/>
        <v xml:space="preserve"> </v>
      </c>
      <c r="AA640" s="17" t="str">
        <f t="shared" ca="1" si="166"/>
        <v xml:space="preserve"> </v>
      </c>
      <c r="AB640" s="17" t="str">
        <f t="shared" ca="1" si="172"/>
        <v xml:space="preserve"> </v>
      </c>
      <c r="AC640" s="19">
        <f t="shared" ca="1" si="173"/>
        <v>25089.419120550931</v>
      </c>
    </row>
    <row r="641" spans="1:29" x14ac:dyDescent="0.25">
      <c r="A641" s="22">
        <v>36934</v>
      </c>
      <c r="B641">
        <v>10.88</v>
      </c>
      <c r="C641">
        <v>10.050000000000001</v>
      </c>
      <c r="D641">
        <v>10.8</v>
      </c>
      <c r="E641">
        <v>9.89</v>
      </c>
      <c r="F641">
        <v>8.52</v>
      </c>
      <c r="G641">
        <v>9.6300000000000008</v>
      </c>
      <c r="H641">
        <f t="shared" si="158"/>
        <v>3.9461020211742026E-2</v>
      </c>
      <c r="I641">
        <f t="shared" si="159"/>
        <v>9.4339622641510523E-3</v>
      </c>
      <c r="J641">
        <f t="shared" si="162"/>
        <v>0.77790394175074096</v>
      </c>
      <c r="K641" s="2">
        <v>1</v>
      </c>
      <c r="L641" s="2">
        <v>1</v>
      </c>
      <c r="M641" s="6">
        <f ca="1">100*(D641-MIN(OFFSET(C641,-$M$3+1,0):C641))/(MAX(OFFSET(B641,-$M$3+1,0):B641)-MIN(OFFSET(C641,-$M$3+1,0):C641))</f>
        <v>46.875000000000007</v>
      </c>
      <c r="N641" s="6">
        <f ca="1">100*(G641-MIN(OFFSET(F641,-$M$3+1,0):F641))/(MAX(OFFSET(E641,-$M$3+1,0):E641)-MIN(OFFSET(F641,-$M$3+1,0):F641))</f>
        <v>38.94736842105268</v>
      </c>
      <c r="O641" s="6">
        <f t="shared" ca="1" si="167"/>
        <v>7.9276315789473273</v>
      </c>
      <c r="P641" s="8">
        <f t="shared" si="168"/>
        <v>0.83000000000000007</v>
      </c>
      <c r="Q641" s="8">
        <f t="shared" si="169"/>
        <v>1.370000000000001</v>
      </c>
      <c r="R641" s="15">
        <f ca="1">AVERAGE(P641:OFFSET(P641,-$R$3+1,0))*$R$4*K641</f>
        <v>69</v>
      </c>
      <c r="S641" s="15">
        <f ca="1">AVERAGE(Q641:OFFSET(Q641,-$R$3+1,0))*$S$4*L641</f>
        <v>72.875</v>
      </c>
      <c r="T641" s="11" t="str">
        <f t="shared" ca="1" si="160"/>
        <v xml:space="preserve"> </v>
      </c>
      <c r="U641" s="11" t="str">
        <f t="shared" ca="1" si="161"/>
        <v xml:space="preserve"> </v>
      </c>
      <c r="V641" s="3" t="str">
        <f t="shared" ca="1" si="170"/>
        <v xml:space="preserve"> </v>
      </c>
      <c r="W641" s="16" t="str">
        <f t="shared" ca="1" si="171"/>
        <v xml:space="preserve"> </v>
      </c>
      <c r="X641" s="3" t="str">
        <f t="shared" ca="1" si="163"/>
        <v xml:space="preserve"> </v>
      </c>
      <c r="Y641" s="3" t="str">
        <f t="shared" ca="1" si="164"/>
        <v xml:space="preserve"> </v>
      </c>
      <c r="Z641" s="12" t="str">
        <f t="shared" ca="1" si="165"/>
        <v xml:space="preserve"> </v>
      </c>
      <c r="AA641" s="17" t="str">
        <f t="shared" ca="1" si="166"/>
        <v xml:space="preserve"> </v>
      </c>
      <c r="AB641" s="17" t="str">
        <f t="shared" ca="1" si="172"/>
        <v xml:space="preserve"> </v>
      </c>
      <c r="AC641" s="19">
        <f t="shared" ca="1" si="173"/>
        <v>25089.419120550931</v>
      </c>
    </row>
    <row r="642" spans="1:29" x14ac:dyDescent="0.25">
      <c r="A642" s="22">
        <v>36935</v>
      </c>
      <c r="B642">
        <v>11.37</v>
      </c>
      <c r="C642">
        <v>10.81</v>
      </c>
      <c r="D642">
        <v>11.04</v>
      </c>
      <c r="E642">
        <v>10.77</v>
      </c>
      <c r="F642">
        <v>9.94</v>
      </c>
      <c r="G642">
        <v>10.17</v>
      </c>
      <c r="H642">
        <f t="shared" si="158"/>
        <v>2.2222222222222143E-2</v>
      </c>
      <c r="I642">
        <f t="shared" si="159"/>
        <v>5.6074766355140193E-2</v>
      </c>
      <c r="J642">
        <f t="shared" si="162"/>
        <v>0.7837006653737254</v>
      </c>
      <c r="K642" s="2">
        <v>1</v>
      </c>
      <c r="L642" s="2">
        <v>1</v>
      </c>
      <c r="M642" s="6">
        <f ca="1">100*(D642-MIN(OFFSET(C642,-$M$3+1,0):C642))/(MAX(OFFSET(B642,-$M$3+1,0):B642)-MIN(OFFSET(C642,-$M$3+1,0):C642))</f>
        <v>61.874999999999915</v>
      </c>
      <c r="N642" s="6">
        <f ca="1">100*(G642-MIN(OFFSET(F642,-$M$3+1,0):F642))/(MAX(OFFSET(E642,-$M$3+1,0):E642)-MIN(OFFSET(F642,-$M$3+1,0):F642))</f>
        <v>57.894736842105281</v>
      </c>
      <c r="O642" s="6">
        <f t="shared" ca="1" si="167"/>
        <v>3.9802631578946333</v>
      </c>
      <c r="P642" s="8">
        <f t="shared" si="168"/>
        <v>0.56999999999999851</v>
      </c>
      <c r="Q642" s="8">
        <f t="shared" si="169"/>
        <v>1.1399999999999988</v>
      </c>
      <c r="R642" s="15">
        <f ca="1">AVERAGE(P642:OFFSET(P642,-$R$3+1,0))*$R$4*K642</f>
        <v>62.624999999999972</v>
      </c>
      <c r="S642" s="15">
        <f ca="1">AVERAGE(Q642:OFFSET(Q642,-$R$3+1,0))*$S$4*L642</f>
        <v>81.874999999999986</v>
      </c>
      <c r="T642" s="11" t="str">
        <f t="shared" ca="1" si="160"/>
        <v xml:space="preserve"> </v>
      </c>
      <c r="U642" s="11" t="str">
        <f t="shared" ca="1" si="161"/>
        <v xml:space="preserve"> </v>
      </c>
      <c r="V642" s="3" t="str">
        <f t="shared" ca="1" si="170"/>
        <v xml:space="preserve"> </v>
      </c>
      <c r="W642" s="16" t="str">
        <f t="shared" ca="1" si="171"/>
        <v xml:space="preserve"> </v>
      </c>
      <c r="X642" s="3" t="str">
        <f t="shared" ca="1" si="163"/>
        <v xml:space="preserve"> </v>
      </c>
      <c r="Y642" s="3" t="str">
        <f t="shared" ca="1" si="164"/>
        <v xml:space="preserve"> </v>
      </c>
      <c r="Z642" s="12" t="str">
        <f t="shared" ca="1" si="165"/>
        <v xml:space="preserve"> </v>
      </c>
      <c r="AA642" s="17" t="str">
        <f t="shared" ca="1" si="166"/>
        <v xml:space="preserve"> </v>
      </c>
      <c r="AB642" s="17" t="str">
        <f t="shared" ca="1" si="172"/>
        <v xml:space="preserve"> </v>
      </c>
      <c r="AC642" s="19">
        <f t="shared" ca="1" si="173"/>
        <v>25089.419120550931</v>
      </c>
    </row>
    <row r="643" spans="1:29" x14ac:dyDescent="0.25">
      <c r="A643" s="22">
        <v>36936</v>
      </c>
      <c r="B643">
        <v>11.08</v>
      </c>
      <c r="C643">
        <v>10.83</v>
      </c>
      <c r="D643">
        <v>11.01</v>
      </c>
      <c r="E643">
        <v>10.3</v>
      </c>
      <c r="F643">
        <v>9.64</v>
      </c>
      <c r="G643">
        <v>9.8800000000000008</v>
      </c>
      <c r="H643">
        <f t="shared" si="158"/>
        <v>-2.7173913043477826E-3</v>
      </c>
      <c r="I643">
        <f t="shared" si="159"/>
        <v>-2.851524090462132E-2</v>
      </c>
      <c r="J643">
        <f t="shared" si="162"/>
        <v>0.77960724445104235</v>
      </c>
      <c r="K643" s="2">
        <v>1</v>
      </c>
      <c r="L643" s="2">
        <v>1</v>
      </c>
      <c r="M643" s="6">
        <f ca="1">100*(D643-MIN(OFFSET(C643,-$M$3+1,0):C643))/(MAX(OFFSET(B643,-$M$3+1,0):B643)-MIN(OFFSET(C643,-$M$3+1,0):C643))</f>
        <v>66.206896551724114</v>
      </c>
      <c r="N643" s="6">
        <f ca="1">100*(G643-MIN(OFFSET(F643,-$M$3+1,0):F643))/(MAX(OFFSET(E643,-$M$3+1,0):E643)-MIN(OFFSET(F643,-$M$3+1,0):F643))</f>
        <v>50.370370370370395</v>
      </c>
      <c r="O643" s="6">
        <f t="shared" ca="1" si="167"/>
        <v>15.836526181353719</v>
      </c>
      <c r="P643" s="8">
        <f t="shared" si="168"/>
        <v>0.25</v>
      </c>
      <c r="Q643" s="8">
        <f t="shared" si="169"/>
        <v>0.66000000000000014</v>
      </c>
      <c r="R643" s="15">
        <f ca="1">AVERAGE(P643:OFFSET(P643,-$R$3+1,0))*$R$4*K643</f>
        <v>58.374999999999979</v>
      </c>
      <c r="S643" s="15">
        <f ca="1">AVERAGE(Q643:OFFSET(Q643,-$R$3+1,0))*$S$4*L643</f>
        <v>85.5</v>
      </c>
      <c r="T643" s="11" t="str">
        <f t="shared" ca="1" si="160"/>
        <v xml:space="preserve"> </v>
      </c>
      <c r="U643" s="11" t="str">
        <f t="shared" ca="1" si="161"/>
        <v xml:space="preserve"> </v>
      </c>
      <c r="V643" s="3" t="str">
        <f t="shared" ca="1" si="170"/>
        <v xml:space="preserve"> </v>
      </c>
      <c r="W643" s="16" t="str">
        <f t="shared" ca="1" si="171"/>
        <v xml:space="preserve"> </v>
      </c>
      <c r="X643" s="3" t="str">
        <f t="shared" ca="1" si="163"/>
        <v xml:space="preserve"> </v>
      </c>
      <c r="Y643" s="3" t="str">
        <f t="shared" ca="1" si="164"/>
        <v xml:space="preserve"> </v>
      </c>
      <c r="Z643" s="12" t="str">
        <f t="shared" ca="1" si="165"/>
        <v xml:space="preserve"> </v>
      </c>
      <c r="AA643" s="17" t="str">
        <f t="shared" ca="1" si="166"/>
        <v xml:space="preserve"> </v>
      </c>
      <c r="AB643" s="17" t="str">
        <f t="shared" ca="1" si="172"/>
        <v xml:space="preserve"> </v>
      </c>
      <c r="AC643" s="19">
        <f t="shared" ca="1" si="173"/>
        <v>25089.419120550931</v>
      </c>
    </row>
    <row r="644" spans="1:29" x14ac:dyDescent="0.25">
      <c r="A644" s="22">
        <v>36937</v>
      </c>
      <c r="B644">
        <v>11.54</v>
      </c>
      <c r="C644">
        <v>10.76</v>
      </c>
      <c r="D644">
        <v>11.37</v>
      </c>
      <c r="E644">
        <v>10.28</v>
      </c>
      <c r="F644">
        <v>9.66</v>
      </c>
      <c r="G644">
        <v>9.84</v>
      </c>
      <c r="H644">
        <f t="shared" si="158"/>
        <v>3.2697547683923744E-2</v>
      </c>
      <c r="I644">
        <f t="shared" si="159"/>
        <v>-4.0485829959514552E-3</v>
      </c>
      <c r="J644">
        <f t="shared" si="162"/>
        <v>0.77772926573606371</v>
      </c>
      <c r="K644" s="2">
        <v>1</v>
      </c>
      <c r="L644" s="2">
        <v>1</v>
      </c>
      <c r="M644" s="6">
        <f ca="1">100*(D644-MIN(OFFSET(C644,-$M$3+1,0):C644))/(MAX(OFFSET(B644,-$M$3+1,0):B644)-MIN(OFFSET(C644,-$M$3+1,0):C644))</f>
        <v>88.590604026845639</v>
      </c>
      <c r="N644" s="6">
        <f ca="1">100*(G644-MIN(OFFSET(F644,-$M$3+1,0):F644))/(MAX(OFFSET(E644,-$M$3+1,0):E644)-MIN(OFFSET(F644,-$M$3+1,0):F644))</f>
        <v>55.000000000000007</v>
      </c>
      <c r="O644" s="6">
        <f t="shared" ca="1" si="167"/>
        <v>33.590604026845632</v>
      </c>
      <c r="P644" s="8">
        <f t="shared" si="168"/>
        <v>0.77999999999999936</v>
      </c>
      <c r="Q644" s="8">
        <f t="shared" si="169"/>
        <v>0.61999999999999922</v>
      </c>
      <c r="R644" s="15">
        <f ca="1">AVERAGE(P644:OFFSET(P644,-$R$3+1,0))*$R$4*K644</f>
        <v>63.874999999999972</v>
      </c>
      <c r="S644" s="15">
        <f ca="1">AVERAGE(Q644:OFFSET(Q644,-$R$3+1,0))*$S$4*L644</f>
        <v>85.75</v>
      </c>
      <c r="T644" s="11" t="str">
        <f t="shared" ca="1" si="160"/>
        <v xml:space="preserve"> </v>
      </c>
      <c r="U644" s="11" t="str">
        <f t="shared" ca="1" si="161"/>
        <v>Sell</v>
      </c>
      <c r="V644" s="3">
        <f t="shared" ca="1" si="170"/>
        <v>-10</v>
      </c>
      <c r="W644" s="16">
        <f t="shared" ca="1" si="171"/>
        <v>7.4489795918367321</v>
      </c>
      <c r="X644" s="3">
        <f t="shared" ca="1" si="163"/>
        <v>11.37</v>
      </c>
      <c r="Y644" s="3">
        <f t="shared" ca="1" si="164"/>
        <v>9.84</v>
      </c>
      <c r="Z644" s="12" t="str">
        <f t="shared" ca="1" si="165"/>
        <v xml:space="preserve"> </v>
      </c>
      <c r="AA644" s="17" t="str">
        <f t="shared" ca="1" si="166"/>
        <v xml:space="preserve"> </v>
      </c>
      <c r="AB644" s="17" t="str">
        <f t="shared" ca="1" si="172"/>
        <v xml:space="preserve"> </v>
      </c>
      <c r="AC644" s="19">
        <f t="shared" ca="1" si="173"/>
        <v>25089.419120550931</v>
      </c>
    </row>
    <row r="645" spans="1:29" x14ac:dyDescent="0.25">
      <c r="A645" s="22">
        <v>36938</v>
      </c>
      <c r="B645">
        <v>11.37</v>
      </c>
      <c r="C645">
        <v>10.93</v>
      </c>
      <c r="D645">
        <v>11.03</v>
      </c>
      <c r="E645">
        <v>9.89</v>
      </c>
      <c r="F645">
        <v>9.25</v>
      </c>
      <c r="G645">
        <v>9.43</v>
      </c>
      <c r="H645">
        <f t="shared" ref="H645:H708" si="174">D645/D644-1</f>
        <v>-2.9903254177660488E-2</v>
      </c>
      <c r="I645">
        <f t="shared" ref="I645:I708" si="175">G645/G644-1</f>
        <v>-4.166666666666663E-2</v>
      </c>
      <c r="J645">
        <f t="shared" si="162"/>
        <v>0.74866064290989187</v>
      </c>
      <c r="K645" s="2">
        <v>1</v>
      </c>
      <c r="L645" s="2">
        <v>1</v>
      </c>
      <c r="M645" s="6">
        <f ca="1">100*(D645-MIN(OFFSET(C645,-$M$3+1,0):C645))/(MAX(OFFSET(B645,-$M$3+1,0):B645)-MIN(OFFSET(C645,-$M$3+1,0):C645))</f>
        <v>65.77181208053689</v>
      </c>
      <c r="N645" s="6">
        <f ca="1">100*(G645-MIN(OFFSET(F645,-$M$3+1,0):F645))/(MAX(OFFSET(E645,-$M$3+1,0):E645)-MIN(OFFSET(F645,-$M$3+1,0):F645))</f>
        <v>40.44444444444445</v>
      </c>
      <c r="O645" s="6">
        <f t="shared" ca="1" si="167"/>
        <v>25.32736763609244</v>
      </c>
      <c r="P645" s="8">
        <f t="shared" si="168"/>
        <v>0.4399999999999995</v>
      </c>
      <c r="Q645" s="8">
        <f t="shared" si="169"/>
        <v>0.64000000000000057</v>
      </c>
      <c r="R645" s="15">
        <f ca="1">AVERAGE(P645:OFFSET(P645,-$R$3+1,0))*$R$4*K645</f>
        <v>56.999999999999964</v>
      </c>
      <c r="S645" s="15">
        <f ca="1">AVERAGE(Q645:OFFSET(Q645,-$R$3+1,0))*$S$4*L645</f>
        <v>83.875000000000014</v>
      </c>
      <c r="T645" s="11" t="str">
        <f t="shared" ca="1" si="160"/>
        <v xml:space="preserve"> </v>
      </c>
      <c r="U645" s="11" t="str">
        <f t="shared" ca="1" si="161"/>
        <v>Sell</v>
      </c>
      <c r="V645" s="3">
        <f t="shared" ca="1" si="170"/>
        <v>-10</v>
      </c>
      <c r="W645" s="16">
        <f t="shared" ca="1" si="171"/>
        <v>7.4489795918367321</v>
      </c>
      <c r="X645" s="3">
        <f t="shared" ca="1" si="163"/>
        <v>11.37</v>
      </c>
      <c r="Y645" s="3">
        <f t="shared" ca="1" si="164"/>
        <v>9.84</v>
      </c>
      <c r="Z645" s="12">
        <f t="shared" ca="1" si="165"/>
        <v>339.99999999999989</v>
      </c>
      <c r="AA645" s="17">
        <f t="shared" ca="1" si="166"/>
        <v>-305.40816326530609</v>
      </c>
      <c r="AB645" s="17">
        <f t="shared" ca="1" si="172"/>
        <v>34.5918367346938</v>
      </c>
      <c r="AC645" s="19">
        <f t="shared" ca="1" si="173"/>
        <v>25124.010957285624</v>
      </c>
    </row>
    <row r="646" spans="1:29" x14ac:dyDescent="0.25">
      <c r="A646" s="22">
        <v>36942</v>
      </c>
      <c r="B646">
        <v>11.31</v>
      </c>
      <c r="C646">
        <v>10.27</v>
      </c>
      <c r="D646">
        <v>10.46</v>
      </c>
      <c r="E646">
        <v>9.64</v>
      </c>
      <c r="F646">
        <v>8.89</v>
      </c>
      <c r="G646">
        <v>8.9700000000000006</v>
      </c>
      <c r="H646">
        <f t="shared" si="174"/>
        <v>-5.167724388032624E-2</v>
      </c>
      <c r="I646">
        <f t="shared" si="175"/>
        <v>-4.8780487804877981E-2</v>
      </c>
      <c r="J646">
        <f t="shared" si="162"/>
        <v>0.63884647165397002</v>
      </c>
      <c r="K646" s="2">
        <v>1</v>
      </c>
      <c r="L646" s="2">
        <v>1</v>
      </c>
      <c r="M646" s="6">
        <f ca="1">100*(D646-MIN(OFFSET(C646,-$M$3+1,0):C646))/(MAX(OFFSET(B646,-$M$3+1,0):B646)-MIN(OFFSET(C646,-$M$3+1,0):C646))</f>
        <v>27.516778523489972</v>
      </c>
      <c r="N646" s="6">
        <f ca="1">100*(G646-MIN(OFFSET(F646,-$M$3+1,0):F646))/(MAX(OFFSET(E646,-$M$3+1,0):E646)-MIN(OFFSET(F646,-$M$3+1,0):F646))</f>
        <v>20.000000000000046</v>
      </c>
      <c r="O646" s="6">
        <f t="shared" ca="1" si="167"/>
        <v>7.5167785234899256</v>
      </c>
      <c r="P646" s="8">
        <f t="shared" si="168"/>
        <v>1.0400000000000009</v>
      </c>
      <c r="Q646" s="8">
        <f t="shared" si="169"/>
        <v>0.75</v>
      </c>
      <c r="R646" s="15">
        <f ca="1">AVERAGE(P646:OFFSET(P646,-$R$3+1,0))*$R$4*K646</f>
        <v>62.374999999999979</v>
      </c>
      <c r="S646" s="15">
        <f ca="1">AVERAGE(Q646:OFFSET(Q646,-$R$3+1,0))*$S$4*L646</f>
        <v>88.5</v>
      </c>
      <c r="T646" s="11" t="str">
        <f t="shared" ca="1" si="160"/>
        <v xml:space="preserve"> </v>
      </c>
      <c r="U646" s="11" t="str">
        <f t="shared" ca="1" si="161"/>
        <v>Sell</v>
      </c>
      <c r="V646" s="3">
        <f t="shared" ca="1" si="170"/>
        <v>-10</v>
      </c>
      <c r="W646" s="16">
        <f t="shared" ca="1" si="171"/>
        <v>7.4489795918367321</v>
      </c>
      <c r="X646" s="3">
        <f t="shared" ca="1" si="163"/>
        <v>11.37</v>
      </c>
      <c r="Y646" s="3">
        <f t="shared" ca="1" si="164"/>
        <v>9.84</v>
      </c>
      <c r="Z646" s="12">
        <f t="shared" ca="1" si="165"/>
        <v>569.99999999999852</v>
      </c>
      <c r="AA646" s="17">
        <f t="shared" ca="1" si="166"/>
        <v>-342.65306122448902</v>
      </c>
      <c r="AB646" s="17">
        <f t="shared" ca="1" si="172"/>
        <v>227.3469387755095</v>
      </c>
      <c r="AC646" s="19">
        <f t="shared" ca="1" si="173"/>
        <v>25351.357896061134</v>
      </c>
    </row>
    <row r="647" spans="1:29" x14ac:dyDescent="0.25">
      <c r="A647" s="22">
        <v>36943</v>
      </c>
      <c r="B647">
        <v>10.82</v>
      </c>
      <c r="C647">
        <v>10.220000000000001</v>
      </c>
      <c r="D647">
        <v>10.24</v>
      </c>
      <c r="E647">
        <v>9.17</v>
      </c>
      <c r="F647">
        <v>8.52</v>
      </c>
      <c r="G647">
        <v>8.5399999999999991</v>
      </c>
      <c r="H647">
        <f t="shared" si="174"/>
        <v>-2.1032504780114758E-2</v>
      </c>
      <c r="I647">
        <f t="shared" si="175"/>
        <v>-4.7937569676700265E-2</v>
      </c>
      <c r="J647">
        <f t="shared" si="162"/>
        <v>0.60090287056046188</v>
      </c>
      <c r="K647" s="2">
        <v>1</v>
      </c>
      <c r="L647" s="2">
        <v>1</v>
      </c>
      <c r="M647" s="6">
        <f ca="1">100*(D647-MIN(OFFSET(C647,-$M$3+1,0):C647))/(MAX(OFFSET(B647,-$M$3+1,0):B647)-MIN(OFFSET(C647,-$M$3+1,0):C647))</f>
        <v>1.5151515151514845</v>
      </c>
      <c r="N647" s="6">
        <f ca="1">100*(G647-MIN(OFFSET(F647,-$M$3+1,0):F647))/(MAX(OFFSET(E647,-$M$3+1,0):E647)-MIN(OFFSET(F647,-$M$3+1,0):F647))</f>
        <v>0.88888888888886997</v>
      </c>
      <c r="O647" s="6">
        <f t="shared" ca="1" si="167"/>
        <v>0.62626262626261453</v>
      </c>
      <c r="P647" s="8">
        <f t="shared" si="168"/>
        <v>0.59999999999999964</v>
      </c>
      <c r="Q647" s="8">
        <f t="shared" si="169"/>
        <v>0.65000000000000036</v>
      </c>
      <c r="R647" s="15">
        <f ca="1">AVERAGE(P647:OFFSET(P647,-$R$3+1,0))*$R$4*K647</f>
        <v>62.624999999999972</v>
      </c>
      <c r="S647" s="15">
        <f ca="1">AVERAGE(Q647:OFFSET(Q647,-$R$3+1,0))*$S$4*L647</f>
        <v>84.875000000000014</v>
      </c>
      <c r="T647" s="11" t="str">
        <f t="shared" ca="1" si="160"/>
        <v xml:space="preserve"> </v>
      </c>
      <c r="U647" s="11" t="str">
        <f t="shared" ca="1" si="161"/>
        <v>Sell</v>
      </c>
      <c r="V647" s="3">
        <f t="shared" ca="1" si="170"/>
        <v>-10</v>
      </c>
      <c r="W647" s="16">
        <f t="shared" ca="1" si="171"/>
        <v>7.4489795918367321</v>
      </c>
      <c r="X647" s="3">
        <f t="shared" ca="1" si="163"/>
        <v>11.37</v>
      </c>
      <c r="Y647" s="3">
        <f t="shared" ca="1" si="164"/>
        <v>9.84</v>
      </c>
      <c r="Z647" s="12">
        <f t="shared" ca="1" si="165"/>
        <v>220.00000000000063</v>
      </c>
      <c r="AA647" s="17">
        <f t="shared" ca="1" si="166"/>
        <v>-320.3061224489806</v>
      </c>
      <c r="AB647" s="17">
        <f t="shared" ca="1" si="172"/>
        <v>-100.30612244897998</v>
      </c>
      <c r="AC647" s="19">
        <f t="shared" ca="1" si="173"/>
        <v>25251.051773612155</v>
      </c>
    </row>
    <row r="648" spans="1:29" x14ac:dyDescent="0.25">
      <c r="A648" s="22">
        <v>36944</v>
      </c>
      <c r="B648">
        <v>10.29</v>
      </c>
      <c r="C648">
        <v>9.19</v>
      </c>
      <c r="D648">
        <v>9.73</v>
      </c>
      <c r="E648">
        <v>8.9700000000000006</v>
      </c>
      <c r="F648">
        <v>7.39</v>
      </c>
      <c r="G648">
        <v>7.63</v>
      </c>
      <c r="H648">
        <f t="shared" si="174"/>
        <v>-4.98046875E-2</v>
      </c>
      <c r="I648">
        <f t="shared" si="175"/>
        <v>-0.10655737704918022</v>
      </c>
      <c r="J648">
        <f t="shared" si="162"/>
        <v>0.63829498648446936</v>
      </c>
      <c r="K648" s="2">
        <v>1</v>
      </c>
      <c r="L648" s="2">
        <v>1</v>
      </c>
      <c r="M648" s="6">
        <f ca="1">100*(D648-MIN(OFFSET(C648,-$M$3+1,0):C648))/(MAX(OFFSET(B648,-$M$3+1,0):B648)-MIN(OFFSET(C648,-$M$3+1,0):C648))</f>
        <v>22.978723404255362</v>
      </c>
      <c r="N648" s="6">
        <f ca="1">100*(G648-MIN(OFFSET(F648,-$M$3+1,0):F648))/(MAX(OFFSET(E648,-$M$3+1,0):E648)-MIN(OFFSET(F648,-$M$3+1,0):F648))</f>
        <v>8.2474226804123756</v>
      </c>
      <c r="O648" s="6">
        <f t="shared" ca="1" si="167"/>
        <v>14.731300723842986</v>
      </c>
      <c r="P648" s="8">
        <f t="shared" si="168"/>
        <v>1.0999999999999996</v>
      </c>
      <c r="Q648" s="8">
        <f t="shared" si="169"/>
        <v>1.580000000000001</v>
      </c>
      <c r="R648" s="15">
        <f ca="1">AVERAGE(P648:OFFSET(P648,-$R$3+1,0))*$R$4*K648</f>
        <v>70.124999999999972</v>
      </c>
      <c r="S648" s="15">
        <f ca="1">AVERAGE(Q648:OFFSET(Q648,-$R$3+1,0))*$S$4*L648</f>
        <v>92.625000000000014</v>
      </c>
      <c r="T648" s="11" t="str">
        <f t="shared" ca="1" si="160"/>
        <v xml:space="preserve"> </v>
      </c>
      <c r="U648" s="11" t="str">
        <f t="shared" ca="1" si="161"/>
        <v>Sell</v>
      </c>
      <c r="V648" s="3">
        <f t="shared" ca="1" si="170"/>
        <v>-10</v>
      </c>
      <c r="W648" s="16">
        <f t="shared" ca="1" si="171"/>
        <v>7.4489795918367321</v>
      </c>
      <c r="X648" s="3">
        <f t="shared" ca="1" si="163"/>
        <v>11.37</v>
      </c>
      <c r="Y648" s="3">
        <f t="shared" ca="1" si="164"/>
        <v>9.84</v>
      </c>
      <c r="Z648" s="12">
        <f t="shared" ca="1" si="165"/>
        <v>509.99999999999977</v>
      </c>
      <c r="AA648" s="17">
        <f t="shared" ca="1" si="166"/>
        <v>-677.85714285714209</v>
      </c>
      <c r="AB648" s="17">
        <f t="shared" ca="1" si="172"/>
        <v>-167.85714285714232</v>
      </c>
      <c r="AC648" s="19">
        <f t="shared" ca="1" si="173"/>
        <v>25083.194630755013</v>
      </c>
    </row>
    <row r="649" spans="1:29" x14ac:dyDescent="0.25">
      <c r="A649" s="22">
        <v>36945</v>
      </c>
      <c r="B649">
        <v>9.7799999999999994</v>
      </c>
      <c r="C649">
        <v>9.3800000000000008</v>
      </c>
      <c r="D649">
        <v>9.6</v>
      </c>
      <c r="E649">
        <v>7.67</v>
      </c>
      <c r="F649">
        <v>6.89</v>
      </c>
      <c r="G649">
        <v>7.58</v>
      </c>
      <c r="H649">
        <f t="shared" si="174"/>
        <v>-1.3360739979445091E-2</v>
      </c>
      <c r="I649">
        <f t="shared" si="175"/>
        <v>-6.5530799475753687E-3</v>
      </c>
      <c r="J649">
        <f t="shared" si="162"/>
        <v>0.70010527717326132</v>
      </c>
      <c r="K649" s="2">
        <v>1</v>
      </c>
      <c r="L649" s="2">
        <v>1</v>
      </c>
      <c r="M649" s="6">
        <f ca="1">100*(D649-MIN(OFFSET(C649,-$M$3+1,0):C649))/(MAX(OFFSET(B649,-$M$3+1,0):B649)-MIN(OFFSET(C649,-$M$3+1,0):C649))</f>
        <v>17.446808510638306</v>
      </c>
      <c r="N649" s="6">
        <f ca="1">100*(G649-MIN(OFFSET(F649,-$M$3+1,0):F649))/(MAX(OFFSET(E649,-$M$3+1,0):E649)-MIN(OFFSET(F649,-$M$3+1,0):F649))</f>
        <v>20.353982300884969</v>
      </c>
      <c r="O649" s="6">
        <f t="shared" ca="1" si="167"/>
        <v>-2.907173790246663</v>
      </c>
      <c r="P649" s="8">
        <f t="shared" si="168"/>
        <v>0.39999999999999858</v>
      </c>
      <c r="Q649" s="8">
        <f t="shared" si="169"/>
        <v>0.78000000000000025</v>
      </c>
      <c r="R649" s="15">
        <f ca="1">AVERAGE(P649:OFFSET(P649,-$R$3+1,0))*$R$4*K649</f>
        <v>64.749999999999957</v>
      </c>
      <c r="S649" s="15">
        <f ca="1">AVERAGE(Q649:OFFSET(Q649,-$R$3+1,0))*$S$4*L649</f>
        <v>85.25</v>
      </c>
      <c r="T649" s="11" t="str">
        <f t="shared" ca="1" si="160"/>
        <v xml:space="preserve"> </v>
      </c>
      <c r="U649" s="11" t="str">
        <f t="shared" ca="1" si="161"/>
        <v>Exit</v>
      </c>
      <c r="V649" s="3">
        <f t="shared" ca="1" si="170"/>
        <v>-10</v>
      </c>
      <c r="W649" s="16">
        <f t="shared" ca="1" si="171"/>
        <v>7.4489795918367321</v>
      </c>
      <c r="X649" s="3">
        <f t="shared" ca="1" si="163"/>
        <v>11.37</v>
      </c>
      <c r="Y649" s="3">
        <f t="shared" ca="1" si="164"/>
        <v>9.84</v>
      </c>
      <c r="Z649" s="12">
        <f t="shared" ca="1" si="165"/>
        <v>130.0000000000008</v>
      </c>
      <c r="AA649" s="17">
        <f t="shared" ca="1" si="166"/>
        <v>-37.244897959183525</v>
      </c>
      <c r="AB649" s="17">
        <f t="shared" ca="1" si="172"/>
        <v>92.755102040817263</v>
      </c>
      <c r="AC649" s="19">
        <f t="shared" ca="1" si="173"/>
        <v>25175.949732795831</v>
      </c>
    </row>
    <row r="650" spans="1:29" x14ac:dyDescent="0.25">
      <c r="A650" s="22">
        <v>36948</v>
      </c>
      <c r="B650">
        <v>10.46</v>
      </c>
      <c r="C650">
        <v>9.73</v>
      </c>
      <c r="D650">
        <v>10.46</v>
      </c>
      <c r="E650">
        <v>8.3699999999999992</v>
      </c>
      <c r="F650">
        <v>7.82</v>
      </c>
      <c r="G650">
        <v>8.24</v>
      </c>
      <c r="H650">
        <f t="shared" si="174"/>
        <v>8.958333333333357E-2</v>
      </c>
      <c r="I650">
        <f t="shared" si="175"/>
        <v>8.7071240105540904E-2</v>
      </c>
      <c r="J650">
        <f t="shared" si="162"/>
        <v>0.77561837074473949</v>
      </c>
      <c r="K650" s="2">
        <v>1</v>
      </c>
      <c r="L650" s="2">
        <v>1</v>
      </c>
      <c r="M650" s="6">
        <f ca="1">100*(D650-MIN(OFFSET(C650,-$M$3+1,0):C650))/(MAX(OFFSET(B650,-$M$3+1,0):B650)-MIN(OFFSET(C650,-$M$3+1,0):C650))</f>
        <v>58.256880733945025</v>
      </c>
      <c r="N650" s="6">
        <f ca="1">100*(G650-MIN(OFFSET(F650,-$M$3+1,0):F650))/(MAX(OFFSET(E650,-$M$3+1,0):E650)-MIN(OFFSET(F650,-$M$3+1,0):F650))</f>
        <v>45.000000000000007</v>
      </c>
      <c r="O650" s="6">
        <f t="shared" ca="1" si="167"/>
        <v>13.256880733945017</v>
      </c>
      <c r="P650" s="8">
        <f t="shared" si="168"/>
        <v>0.86000000000000121</v>
      </c>
      <c r="Q650" s="8">
        <f t="shared" si="169"/>
        <v>0.78999999999999915</v>
      </c>
      <c r="R650" s="15">
        <f ca="1">AVERAGE(P650:OFFSET(P650,-$R$3+1,0))*$R$4*K650</f>
        <v>68.374999999999986</v>
      </c>
      <c r="S650" s="15">
        <f ca="1">AVERAGE(Q650:OFFSET(Q650,-$R$3+1,0))*$S$4*L650</f>
        <v>80.875000000000014</v>
      </c>
      <c r="T650" s="11" t="str">
        <f t="shared" ca="1" si="160"/>
        <v xml:space="preserve"> </v>
      </c>
      <c r="U650" s="11" t="str">
        <f t="shared" ca="1" si="161"/>
        <v xml:space="preserve"> </v>
      </c>
      <c r="V650" s="3" t="str">
        <f t="shared" ca="1" si="170"/>
        <v xml:space="preserve"> </v>
      </c>
      <c r="W650" s="16" t="str">
        <f t="shared" ca="1" si="171"/>
        <v xml:space="preserve"> </v>
      </c>
      <c r="X650" s="3" t="str">
        <f t="shared" ca="1" si="163"/>
        <v xml:space="preserve"> </v>
      </c>
      <c r="Y650" s="3" t="str">
        <f t="shared" ca="1" si="164"/>
        <v xml:space="preserve"> </v>
      </c>
      <c r="Z650" s="12" t="str">
        <f t="shared" ca="1" si="165"/>
        <v xml:space="preserve"> </v>
      </c>
      <c r="AA650" s="17" t="str">
        <f t="shared" ca="1" si="166"/>
        <v xml:space="preserve"> </v>
      </c>
      <c r="AB650" s="17" t="str">
        <f t="shared" ca="1" si="172"/>
        <v xml:space="preserve"> </v>
      </c>
      <c r="AC650" s="19">
        <f t="shared" ca="1" si="173"/>
        <v>25175.949732795831</v>
      </c>
    </row>
    <row r="651" spans="1:29" x14ac:dyDescent="0.25">
      <c r="A651" s="22">
        <v>36949</v>
      </c>
      <c r="B651">
        <v>10.59</v>
      </c>
      <c r="C651">
        <v>9.9700000000000006</v>
      </c>
      <c r="D651">
        <v>10.24</v>
      </c>
      <c r="E651">
        <v>9.02</v>
      </c>
      <c r="F651">
        <v>7.91</v>
      </c>
      <c r="G651">
        <v>8.18</v>
      </c>
      <c r="H651">
        <f t="shared" si="174"/>
        <v>-2.1032504780114758E-2</v>
      </c>
      <c r="I651">
        <f t="shared" si="175"/>
        <v>-7.2815533980583602E-3</v>
      </c>
      <c r="J651">
        <f t="shared" si="162"/>
        <v>0.80559854534262132</v>
      </c>
      <c r="K651" s="2">
        <v>1</v>
      </c>
      <c r="L651" s="2">
        <v>1</v>
      </c>
      <c r="M651" s="6">
        <f ca="1">100*(D651-MIN(OFFSET(C651,-$M$3+1,0):C651))/(MAX(OFFSET(B651,-$M$3+1,0):B651)-MIN(OFFSET(C651,-$M$3+1,0):C651))</f>
        <v>49.528301886792462</v>
      </c>
      <c r="N651" s="6">
        <f ca="1">100*(G651-MIN(OFFSET(F651,-$M$3+1,0):F651))/(MAX(OFFSET(E651,-$M$3+1,0):E651)-MIN(OFFSET(F651,-$M$3+1,0):F651))</f>
        <v>46.909090909090892</v>
      </c>
      <c r="O651" s="6">
        <f t="shared" ca="1" si="167"/>
        <v>2.6192109777015702</v>
      </c>
      <c r="P651" s="8">
        <f t="shared" si="168"/>
        <v>0.61999999999999922</v>
      </c>
      <c r="Q651" s="8">
        <f t="shared" si="169"/>
        <v>1.1099999999999994</v>
      </c>
      <c r="R651" s="15">
        <f ca="1">AVERAGE(P651:OFFSET(P651,-$R$3+1,0))*$R$4*K651</f>
        <v>72.999999999999972</v>
      </c>
      <c r="S651" s="15">
        <f ca="1">AVERAGE(Q651:OFFSET(Q651,-$R$3+1,0))*$S$4*L651</f>
        <v>86.5</v>
      </c>
      <c r="T651" s="11" t="str">
        <f t="shared" ca="1" si="160"/>
        <v xml:space="preserve"> </v>
      </c>
      <c r="U651" s="11" t="str">
        <f t="shared" ca="1" si="161"/>
        <v xml:space="preserve"> </v>
      </c>
      <c r="V651" s="3" t="str">
        <f t="shared" ca="1" si="170"/>
        <v xml:space="preserve"> </v>
      </c>
      <c r="W651" s="16" t="str">
        <f t="shared" ca="1" si="171"/>
        <v xml:space="preserve"> </v>
      </c>
      <c r="X651" s="3" t="str">
        <f t="shared" ca="1" si="163"/>
        <v xml:space="preserve"> </v>
      </c>
      <c r="Y651" s="3" t="str">
        <f t="shared" ca="1" si="164"/>
        <v xml:space="preserve"> </v>
      </c>
      <c r="Z651" s="12" t="str">
        <f t="shared" ca="1" si="165"/>
        <v xml:space="preserve"> </v>
      </c>
      <c r="AA651" s="17" t="str">
        <f t="shared" ca="1" si="166"/>
        <v xml:space="preserve"> </v>
      </c>
      <c r="AB651" s="17" t="str">
        <f t="shared" ca="1" si="172"/>
        <v xml:space="preserve"> </v>
      </c>
      <c r="AC651" s="19">
        <f t="shared" ca="1" si="173"/>
        <v>25175.949732795831</v>
      </c>
    </row>
    <row r="652" spans="1:29" x14ac:dyDescent="0.25">
      <c r="A652" s="22">
        <v>36950</v>
      </c>
      <c r="B652">
        <v>10.5</v>
      </c>
      <c r="C652">
        <v>10.14</v>
      </c>
      <c r="D652">
        <v>10.39</v>
      </c>
      <c r="E652">
        <v>8.42</v>
      </c>
      <c r="F652">
        <v>7.97</v>
      </c>
      <c r="G652">
        <v>8.1199999999999992</v>
      </c>
      <c r="H652">
        <f t="shared" si="174"/>
        <v>1.46484375E-2</v>
      </c>
      <c r="I652">
        <f t="shared" si="175"/>
        <v>-7.3349633251834634E-3</v>
      </c>
      <c r="J652">
        <f t="shared" si="162"/>
        <v>0.79417196357624675</v>
      </c>
      <c r="K652" s="2">
        <v>1</v>
      </c>
      <c r="L652" s="2">
        <v>1</v>
      </c>
      <c r="M652" s="6">
        <f ca="1">100*(D652-MIN(OFFSET(C652,-$M$3+1,0):C652))/(MAX(OFFSET(B652,-$M$3+1,0):B652)-MIN(OFFSET(C652,-$M$3+1,0):C652))</f>
        <v>73.619631901840521</v>
      </c>
      <c r="N652" s="6">
        <f ca="1">100*(G652-MIN(OFFSET(F652,-$M$3+1,0):F652))/(MAX(OFFSET(E652,-$M$3+1,0):E652)-MIN(OFFSET(F652,-$M$3+1,0):F652))</f>
        <v>53.947368421052609</v>
      </c>
      <c r="O652" s="6">
        <f t="shared" ca="1" si="167"/>
        <v>19.672263480787912</v>
      </c>
      <c r="P652" s="8">
        <f t="shared" si="168"/>
        <v>0.35999999999999943</v>
      </c>
      <c r="Q652" s="8">
        <f t="shared" si="169"/>
        <v>0.45000000000000018</v>
      </c>
      <c r="R652" s="15">
        <f ca="1">AVERAGE(P652:OFFSET(P652,-$R$3+1,0))*$R$4*K652</f>
        <v>67.749999999999972</v>
      </c>
      <c r="S652" s="15">
        <f ca="1">AVERAGE(Q652:OFFSET(Q652,-$R$3+1,0))*$S$4*L652</f>
        <v>84.375000000000014</v>
      </c>
      <c r="T652" s="11" t="str">
        <f t="shared" ca="1" si="160"/>
        <v xml:space="preserve"> </v>
      </c>
      <c r="U652" s="11" t="str">
        <f t="shared" ca="1" si="161"/>
        <v xml:space="preserve"> </v>
      </c>
      <c r="V652" s="3" t="str">
        <f t="shared" ca="1" si="170"/>
        <v xml:space="preserve"> </v>
      </c>
      <c r="W652" s="16" t="str">
        <f t="shared" ca="1" si="171"/>
        <v xml:space="preserve"> </v>
      </c>
      <c r="X652" s="3" t="str">
        <f t="shared" ca="1" si="163"/>
        <v xml:space="preserve"> </v>
      </c>
      <c r="Y652" s="3" t="str">
        <f t="shared" ca="1" si="164"/>
        <v xml:space="preserve"> </v>
      </c>
      <c r="Z652" s="12" t="str">
        <f t="shared" ca="1" si="165"/>
        <v xml:space="preserve"> </v>
      </c>
      <c r="AA652" s="17" t="str">
        <f t="shared" ca="1" si="166"/>
        <v xml:space="preserve"> </v>
      </c>
      <c r="AB652" s="17" t="str">
        <f t="shared" ca="1" si="172"/>
        <v xml:space="preserve"> </v>
      </c>
      <c r="AC652" s="19">
        <f t="shared" ca="1" si="173"/>
        <v>25175.949732795831</v>
      </c>
    </row>
    <row r="653" spans="1:29" x14ac:dyDescent="0.25">
      <c r="A653" s="22">
        <v>36951</v>
      </c>
      <c r="B653">
        <v>10.76</v>
      </c>
      <c r="C653">
        <v>9.7799999999999994</v>
      </c>
      <c r="D653">
        <v>10.07</v>
      </c>
      <c r="E653">
        <v>8.52</v>
      </c>
      <c r="F653">
        <v>7.72</v>
      </c>
      <c r="G653">
        <v>7.75</v>
      </c>
      <c r="H653">
        <f t="shared" si="174"/>
        <v>-3.0798845043310874E-2</v>
      </c>
      <c r="I653">
        <f t="shared" si="175"/>
        <v>-4.5566502463054048E-2</v>
      </c>
      <c r="J653">
        <f t="shared" si="162"/>
        <v>0.8088312146046388</v>
      </c>
      <c r="K653" s="2">
        <v>1</v>
      </c>
      <c r="L653" s="2">
        <v>1</v>
      </c>
      <c r="M653" s="6">
        <f ca="1">100*(D653-MIN(OFFSET(C653,-$M$3+1,0):C653))/(MAX(OFFSET(B653,-$M$3+1,0):B653)-MIN(OFFSET(C653,-$M$3+1,0):C653))</f>
        <v>56.050955414012783</v>
      </c>
      <c r="N653" s="6">
        <f ca="1">100*(G653-MIN(OFFSET(F653,-$M$3+1,0):F653))/(MAX(OFFSET(E653,-$M$3+1,0):E653)-MIN(OFFSET(F653,-$M$3+1,0):F653))</f>
        <v>40.37558685446011</v>
      </c>
      <c r="O653" s="6">
        <f t="shared" ca="1" si="167"/>
        <v>15.675368559552673</v>
      </c>
      <c r="P653" s="8">
        <f t="shared" si="168"/>
        <v>0.98000000000000043</v>
      </c>
      <c r="Q653" s="8">
        <f t="shared" si="169"/>
        <v>0.79999999999999982</v>
      </c>
      <c r="R653" s="15">
        <f ca="1">AVERAGE(P653:OFFSET(P653,-$R$3+1,0))*$R$4*K653</f>
        <v>74.499999999999986</v>
      </c>
      <c r="S653" s="15">
        <f ca="1">AVERAGE(Q653:OFFSET(Q653,-$R$3+1,0))*$S$4*L653</f>
        <v>86.375</v>
      </c>
      <c r="T653" s="11" t="str">
        <f t="shared" ca="1" si="160"/>
        <v xml:space="preserve"> </v>
      </c>
      <c r="U653" s="11" t="str">
        <f t="shared" ca="1" si="161"/>
        <v xml:space="preserve"> </v>
      </c>
      <c r="V653" s="3" t="str">
        <f t="shared" ca="1" si="170"/>
        <v xml:space="preserve"> </v>
      </c>
      <c r="W653" s="16" t="str">
        <f t="shared" ca="1" si="171"/>
        <v xml:space="preserve"> </v>
      </c>
      <c r="X653" s="3" t="str">
        <f t="shared" ca="1" si="163"/>
        <v xml:space="preserve"> </v>
      </c>
      <c r="Y653" s="3" t="str">
        <f t="shared" ca="1" si="164"/>
        <v xml:space="preserve"> </v>
      </c>
      <c r="Z653" s="12" t="str">
        <f t="shared" ca="1" si="165"/>
        <v xml:space="preserve"> </v>
      </c>
      <c r="AA653" s="17" t="str">
        <f t="shared" ca="1" si="166"/>
        <v xml:space="preserve"> </v>
      </c>
      <c r="AB653" s="17" t="str">
        <f t="shared" ca="1" si="172"/>
        <v xml:space="preserve"> </v>
      </c>
      <c r="AC653" s="19">
        <f t="shared" ca="1" si="173"/>
        <v>25175.949732795831</v>
      </c>
    </row>
    <row r="654" spans="1:29" x14ac:dyDescent="0.25">
      <c r="A654" s="22">
        <v>36952</v>
      </c>
      <c r="B654">
        <v>11.12</v>
      </c>
      <c r="C654">
        <v>10</v>
      </c>
      <c r="D654">
        <v>10.49</v>
      </c>
      <c r="E654">
        <v>8.34</v>
      </c>
      <c r="F654">
        <v>7.62</v>
      </c>
      <c r="G654">
        <v>8.09</v>
      </c>
      <c r="H654">
        <f t="shared" si="174"/>
        <v>4.170804369414105E-2</v>
      </c>
      <c r="I654">
        <f t="shared" si="175"/>
        <v>4.3870967741935551E-2</v>
      </c>
      <c r="J654">
        <f t="shared" si="162"/>
        <v>0.88327645064795357</v>
      </c>
      <c r="K654" s="2">
        <v>1</v>
      </c>
      <c r="L654" s="2">
        <v>1</v>
      </c>
      <c r="M654" s="6">
        <f ca="1">100*(D654-MIN(OFFSET(C654,-$M$3+1,0):C654))/(MAX(OFFSET(B654,-$M$3+1,0):B654)-MIN(OFFSET(C654,-$M$3+1,0):C654))</f>
        <v>63.793103448275886</v>
      </c>
      <c r="N654" s="6">
        <f ca="1">100*(G654-MIN(OFFSET(F654,-$M$3+1,0):F654))/(MAX(OFFSET(E654,-$M$3+1,0):E654)-MIN(OFFSET(F654,-$M$3+1,0):F654))</f>
        <v>56.338028169014095</v>
      </c>
      <c r="O654" s="6">
        <f t="shared" ca="1" si="167"/>
        <v>7.4550752792617914</v>
      </c>
      <c r="P654" s="8">
        <f t="shared" si="168"/>
        <v>1.1199999999999992</v>
      </c>
      <c r="Q654" s="8">
        <f t="shared" si="169"/>
        <v>0.71999999999999975</v>
      </c>
      <c r="R654" s="15">
        <f ca="1">AVERAGE(P654:OFFSET(P654,-$R$3+1,0))*$R$4*K654</f>
        <v>75.499999999999972</v>
      </c>
      <c r="S654" s="15">
        <f ca="1">AVERAGE(Q654:OFFSET(Q654,-$R$3+1,0))*$S$4*L654</f>
        <v>86</v>
      </c>
      <c r="T654" s="11" t="str">
        <f t="shared" ca="1" si="160"/>
        <v xml:space="preserve"> </v>
      </c>
      <c r="U654" s="11" t="str">
        <f t="shared" ca="1" si="161"/>
        <v xml:space="preserve"> </v>
      </c>
      <c r="V654" s="3" t="str">
        <f t="shared" ca="1" si="170"/>
        <v xml:space="preserve"> </v>
      </c>
      <c r="W654" s="16" t="str">
        <f t="shared" ca="1" si="171"/>
        <v xml:space="preserve"> </v>
      </c>
      <c r="X654" s="3" t="str">
        <f t="shared" ca="1" si="163"/>
        <v xml:space="preserve"> </v>
      </c>
      <c r="Y654" s="3" t="str">
        <f t="shared" ca="1" si="164"/>
        <v xml:space="preserve"> </v>
      </c>
      <c r="Z654" s="12" t="str">
        <f t="shared" ca="1" si="165"/>
        <v xml:space="preserve"> </v>
      </c>
      <c r="AA654" s="17" t="str">
        <f t="shared" ca="1" si="166"/>
        <v xml:space="preserve"> </v>
      </c>
      <c r="AB654" s="17" t="str">
        <f t="shared" ca="1" si="172"/>
        <v xml:space="preserve"> </v>
      </c>
      <c r="AC654" s="19">
        <f t="shared" ca="1" si="173"/>
        <v>25175.949732795831</v>
      </c>
    </row>
    <row r="655" spans="1:29" x14ac:dyDescent="0.25">
      <c r="A655" s="22">
        <v>36955</v>
      </c>
      <c r="B655">
        <v>10.88</v>
      </c>
      <c r="C655">
        <v>10.53</v>
      </c>
      <c r="D655">
        <v>10.73</v>
      </c>
      <c r="E655">
        <v>8.7200000000000006</v>
      </c>
      <c r="F655">
        <v>8.25</v>
      </c>
      <c r="G655">
        <v>8.4700000000000006</v>
      </c>
      <c r="H655">
        <f t="shared" si="174"/>
        <v>2.2878932316491962E-2</v>
      </c>
      <c r="I655">
        <f t="shared" si="175"/>
        <v>4.6971569839307836E-2</v>
      </c>
      <c r="J655">
        <f t="shared" si="162"/>
        <v>0.88411534547897797</v>
      </c>
      <c r="K655" s="2">
        <v>1</v>
      </c>
      <c r="L655" s="2">
        <v>1</v>
      </c>
      <c r="M655" s="6">
        <f ca="1">100*(D655-MIN(OFFSET(C655,-$M$3+1,0):C655))/(MAX(OFFSET(B655,-$M$3+1,0):B655)-MIN(OFFSET(C655,-$M$3+1,0):C655))</f>
        <v>71.942446043165532</v>
      </c>
      <c r="N655" s="6">
        <f ca="1">100*(G655-MIN(OFFSET(F655,-$M$3+1,0):F655))/(MAX(OFFSET(E655,-$M$3+1,0):E655)-MIN(OFFSET(F655,-$M$3+1,0):F655))</f>
        <v>60.714285714285779</v>
      </c>
      <c r="O655" s="6">
        <f t="shared" ca="1" si="167"/>
        <v>11.228160328879753</v>
      </c>
      <c r="P655" s="8">
        <f t="shared" si="168"/>
        <v>0.39000000000000057</v>
      </c>
      <c r="Q655" s="8">
        <f t="shared" si="169"/>
        <v>0.63000000000000078</v>
      </c>
      <c r="R655" s="15">
        <f ca="1">AVERAGE(P655:OFFSET(P655,-$R$3+1,0))*$R$4*K655</f>
        <v>72.874999999999972</v>
      </c>
      <c r="S655" s="15">
        <f ca="1">AVERAGE(Q655:OFFSET(Q655,-$R$3+1,0))*$S$4*L655</f>
        <v>85.75</v>
      </c>
      <c r="T655" s="11" t="str">
        <f t="shared" ca="1" si="160"/>
        <v xml:space="preserve"> </v>
      </c>
      <c r="U655" s="11" t="str">
        <f t="shared" ca="1" si="161"/>
        <v xml:space="preserve"> </v>
      </c>
      <c r="V655" s="3" t="str">
        <f t="shared" ca="1" si="170"/>
        <v xml:space="preserve"> </v>
      </c>
      <c r="W655" s="16" t="str">
        <f t="shared" ca="1" si="171"/>
        <v xml:space="preserve"> </v>
      </c>
      <c r="X655" s="3" t="str">
        <f t="shared" ca="1" si="163"/>
        <v xml:space="preserve"> </v>
      </c>
      <c r="Y655" s="3" t="str">
        <f t="shared" ca="1" si="164"/>
        <v xml:space="preserve"> </v>
      </c>
      <c r="Z655" s="12" t="str">
        <f t="shared" ca="1" si="165"/>
        <v xml:space="preserve"> </v>
      </c>
      <c r="AA655" s="17" t="str">
        <f t="shared" ca="1" si="166"/>
        <v xml:space="preserve"> </v>
      </c>
      <c r="AB655" s="17" t="str">
        <f t="shared" ca="1" si="172"/>
        <v xml:space="preserve"> </v>
      </c>
      <c r="AC655" s="19">
        <f t="shared" ca="1" si="173"/>
        <v>25175.949732795831</v>
      </c>
    </row>
    <row r="656" spans="1:29" x14ac:dyDescent="0.25">
      <c r="A656" s="22">
        <v>36956</v>
      </c>
      <c r="B656">
        <v>11.17</v>
      </c>
      <c r="C656">
        <v>10.73</v>
      </c>
      <c r="D656">
        <v>10.97</v>
      </c>
      <c r="E656">
        <v>9.02</v>
      </c>
      <c r="F656">
        <v>8.57</v>
      </c>
      <c r="G656">
        <v>8.8800000000000008</v>
      </c>
      <c r="H656">
        <f t="shared" si="174"/>
        <v>2.2367194780987809E-2</v>
      </c>
      <c r="I656">
        <f t="shared" si="175"/>
        <v>4.840613931523019E-2</v>
      </c>
      <c r="J656">
        <f t="shared" si="162"/>
        <v>0.8810273400590336</v>
      </c>
      <c r="K656" s="2">
        <v>1</v>
      </c>
      <c r="L656" s="2">
        <v>1</v>
      </c>
      <c r="M656" s="6">
        <f ca="1">100*(D656-MIN(OFFSET(C656,-$M$3+1,0):C656))/(MAX(OFFSET(B656,-$M$3+1,0):B656)-MIN(OFFSET(C656,-$M$3+1,0):C656))</f>
        <v>85.611510791366968</v>
      </c>
      <c r="N656" s="6">
        <f ca="1">100*(G656-MIN(OFFSET(F656,-$M$3+1,0):F656))/(MAX(OFFSET(E656,-$M$3+1,0):E656)-MIN(OFFSET(F656,-$M$3+1,0):F656))</f>
        <v>90.000000000000085</v>
      </c>
      <c r="O656" s="6">
        <f t="shared" ca="1" si="167"/>
        <v>-4.3884892086331178</v>
      </c>
      <c r="P656" s="8">
        <f t="shared" si="168"/>
        <v>0.4399999999999995</v>
      </c>
      <c r="Q656" s="8">
        <f t="shared" si="169"/>
        <v>0.54999999999999893</v>
      </c>
      <c r="R656" s="15">
        <f ca="1">AVERAGE(P656:OFFSET(P656,-$R$3+1,0))*$R$4*K656</f>
        <v>64.624999999999972</v>
      </c>
      <c r="S656" s="15">
        <f ca="1">AVERAGE(Q656:OFFSET(Q656,-$R$3+1,0))*$S$4*L656</f>
        <v>72.874999999999972</v>
      </c>
      <c r="T656" s="11" t="str">
        <f t="shared" ca="1" si="160"/>
        <v xml:space="preserve"> </v>
      </c>
      <c r="U656" s="11" t="str">
        <f t="shared" ca="1" si="161"/>
        <v xml:space="preserve"> </v>
      </c>
      <c r="V656" s="3" t="str">
        <f t="shared" ca="1" si="170"/>
        <v xml:space="preserve"> </v>
      </c>
      <c r="W656" s="16" t="str">
        <f t="shared" ca="1" si="171"/>
        <v xml:space="preserve"> </v>
      </c>
      <c r="X656" s="3" t="str">
        <f t="shared" ca="1" si="163"/>
        <v xml:space="preserve"> </v>
      </c>
      <c r="Y656" s="3" t="str">
        <f t="shared" ca="1" si="164"/>
        <v xml:space="preserve"> </v>
      </c>
      <c r="Z656" s="12" t="str">
        <f t="shared" ca="1" si="165"/>
        <v xml:space="preserve"> </v>
      </c>
      <c r="AA656" s="17" t="str">
        <f t="shared" ca="1" si="166"/>
        <v xml:space="preserve"> </v>
      </c>
      <c r="AB656" s="17" t="str">
        <f t="shared" ca="1" si="172"/>
        <v xml:space="preserve"> </v>
      </c>
      <c r="AC656" s="19">
        <f t="shared" ca="1" si="173"/>
        <v>25175.949732795831</v>
      </c>
    </row>
    <row r="657" spans="1:29" x14ac:dyDescent="0.25">
      <c r="A657" s="22">
        <v>36957</v>
      </c>
      <c r="B657">
        <v>11.5</v>
      </c>
      <c r="C657">
        <v>10.76</v>
      </c>
      <c r="D657">
        <v>11.45</v>
      </c>
      <c r="E657">
        <v>8.92</v>
      </c>
      <c r="F657">
        <v>8.34</v>
      </c>
      <c r="G657">
        <v>8.75</v>
      </c>
      <c r="H657">
        <f t="shared" si="174"/>
        <v>4.3755697356426593E-2</v>
      </c>
      <c r="I657">
        <f t="shared" si="175"/>
        <v>-1.4639639639639768E-2</v>
      </c>
      <c r="J657">
        <f t="shared" si="162"/>
        <v>0.84166654341881564</v>
      </c>
      <c r="K657" s="2">
        <v>1</v>
      </c>
      <c r="L657" s="2">
        <v>1</v>
      </c>
      <c r="M657" s="6">
        <f ca="1">100*(D657-MIN(OFFSET(C657,-$M$3+1,0):C657))/(MAX(OFFSET(B657,-$M$3+1,0):B657)-MIN(OFFSET(C657,-$M$3+1,0):C657))</f>
        <v>97.093023255813918</v>
      </c>
      <c r="N657" s="6">
        <f ca="1">100*(G657-MIN(OFFSET(F657,-$M$3+1,0):F657))/(MAX(OFFSET(E657,-$M$3+1,0):E657)-MIN(OFFSET(F657,-$M$3+1,0):F657))</f>
        <v>80.714285714285737</v>
      </c>
      <c r="O657" s="6">
        <f t="shared" ca="1" si="167"/>
        <v>16.378737541528182</v>
      </c>
      <c r="P657" s="8">
        <f t="shared" si="168"/>
        <v>0.74000000000000021</v>
      </c>
      <c r="Q657" s="8">
        <f t="shared" si="169"/>
        <v>0.58000000000000007</v>
      </c>
      <c r="R657" s="15">
        <f ca="1">AVERAGE(P657:OFFSET(P657,-$R$3+1,0))*$R$4*K657</f>
        <v>68.875</v>
      </c>
      <c r="S657" s="15">
        <f ca="1">AVERAGE(Q657:OFFSET(Q657,-$R$3+1,0))*$S$4*L657</f>
        <v>70.374999999999972</v>
      </c>
      <c r="T657" s="11" t="str">
        <f t="shared" ca="1" si="160"/>
        <v xml:space="preserve"> </v>
      </c>
      <c r="U657" s="11" t="str">
        <f t="shared" ca="1" si="161"/>
        <v xml:space="preserve"> </v>
      </c>
      <c r="V657" s="3" t="str">
        <f t="shared" ca="1" si="170"/>
        <v xml:space="preserve"> </v>
      </c>
      <c r="W657" s="16" t="str">
        <f t="shared" ca="1" si="171"/>
        <v xml:space="preserve"> </v>
      </c>
      <c r="X657" s="3" t="str">
        <f t="shared" ca="1" si="163"/>
        <v xml:space="preserve"> </v>
      </c>
      <c r="Y657" s="3" t="str">
        <f t="shared" ca="1" si="164"/>
        <v xml:space="preserve"> </v>
      </c>
      <c r="Z657" s="12" t="str">
        <f t="shared" ca="1" si="165"/>
        <v xml:space="preserve"> </v>
      </c>
      <c r="AA657" s="17" t="str">
        <f t="shared" ca="1" si="166"/>
        <v xml:space="preserve"> </v>
      </c>
      <c r="AB657" s="17" t="str">
        <f t="shared" ca="1" si="172"/>
        <v xml:space="preserve"> </v>
      </c>
      <c r="AC657" s="19">
        <f t="shared" ca="1" si="173"/>
        <v>25175.949732795831</v>
      </c>
    </row>
    <row r="658" spans="1:29" x14ac:dyDescent="0.25">
      <c r="A658" s="22">
        <v>36958</v>
      </c>
      <c r="B658">
        <v>11.47</v>
      </c>
      <c r="C658">
        <v>11.13</v>
      </c>
      <c r="D658">
        <v>11.13</v>
      </c>
      <c r="E658">
        <v>9.19</v>
      </c>
      <c r="F658">
        <v>8.7899999999999991</v>
      </c>
      <c r="G658">
        <v>9.1199999999999992</v>
      </c>
      <c r="H658">
        <f t="shared" si="174"/>
        <v>-2.7947598253274974E-2</v>
      </c>
      <c r="I658">
        <f t="shared" si="175"/>
        <v>4.228571428571426E-2</v>
      </c>
      <c r="J658">
        <f t="shared" si="162"/>
        <v>0.76083413532109812</v>
      </c>
      <c r="K658" s="2">
        <v>1</v>
      </c>
      <c r="L658" s="2">
        <v>1</v>
      </c>
      <c r="M658" s="6">
        <f ca="1">100*(D658-MIN(OFFSET(C658,-$M$3+1,0):C658))/(MAX(OFFSET(B658,-$M$3+1,0):B658)-MIN(OFFSET(C658,-$M$3+1,0):C658))</f>
        <v>78.488372093023315</v>
      </c>
      <c r="N658" s="6">
        <f ca="1">100*(G658-MIN(OFFSET(F658,-$M$3+1,0):F658))/(MAX(OFFSET(E658,-$M$3+1,0):E658)-MIN(OFFSET(F658,-$M$3+1,0):F658))</f>
        <v>95.541401273885327</v>
      </c>
      <c r="O658" s="6">
        <f t="shared" ca="1" si="167"/>
        <v>-17.053029180862012</v>
      </c>
      <c r="P658" s="8">
        <f t="shared" si="168"/>
        <v>0.33999999999999986</v>
      </c>
      <c r="Q658" s="8">
        <f t="shared" si="169"/>
        <v>0.4399999999999995</v>
      </c>
      <c r="R658" s="15">
        <f ca="1">AVERAGE(P658:OFFSET(P658,-$R$3+1,0))*$R$4*K658</f>
        <v>62.374999999999979</v>
      </c>
      <c r="S658" s="15">
        <f ca="1">AVERAGE(Q658:OFFSET(Q658,-$R$3+1,0))*$S$4*L658</f>
        <v>65.999999999999986</v>
      </c>
      <c r="T658" s="11" t="str">
        <f t="shared" ref="T658:T721" ca="1" si="176">IF(O658&lt;$T$3,"Buy",IF(AND(T657="Buy",O658&lt;0),"Buy",IF(AND(T657="Buy",O658&gt;=0),"Exit"," ")))</f>
        <v xml:space="preserve"> </v>
      </c>
      <c r="U658" s="11" t="str">
        <f t="shared" ref="U658:U721" ca="1" si="177">IF($O658&gt;$U$3,"Sell",IF(AND(U657="Sell",$O658&gt;0),"Sell",IF(AND(U657="Sell",$O658&lt;=0),"Exit"," ")))</f>
        <v xml:space="preserve"> </v>
      </c>
      <c r="V658" s="3" t="str">
        <f t="shared" ca="1" si="170"/>
        <v xml:space="preserve"> </v>
      </c>
      <c r="W658" s="16" t="str">
        <f t="shared" ca="1" si="171"/>
        <v xml:space="preserve"> </v>
      </c>
      <c r="X658" s="3" t="str">
        <f t="shared" ca="1" si="163"/>
        <v xml:space="preserve"> </v>
      </c>
      <c r="Y658" s="3" t="str">
        <f t="shared" ca="1" si="164"/>
        <v xml:space="preserve"> </v>
      </c>
      <c r="Z658" s="12" t="str">
        <f t="shared" ca="1" si="165"/>
        <v xml:space="preserve"> </v>
      </c>
      <c r="AA658" s="17" t="str">
        <f t="shared" ca="1" si="166"/>
        <v xml:space="preserve"> </v>
      </c>
      <c r="AB658" s="17" t="str">
        <f t="shared" ca="1" si="172"/>
        <v xml:space="preserve"> </v>
      </c>
      <c r="AC658" s="19">
        <f t="shared" ca="1" si="173"/>
        <v>25175.949732795831</v>
      </c>
    </row>
    <row r="659" spans="1:29" x14ac:dyDescent="0.25">
      <c r="A659" s="22">
        <v>36959</v>
      </c>
      <c r="B659">
        <v>11.28</v>
      </c>
      <c r="C659">
        <v>10.66</v>
      </c>
      <c r="D659">
        <v>10.66</v>
      </c>
      <c r="E659">
        <v>8.9700000000000006</v>
      </c>
      <c r="F659">
        <v>8.4499999999999993</v>
      </c>
      <c r="G659">
        <v>8.4499999999999993</v>
      </c>
      <c r="H659">
        <f t="shared" si="174"/>
        <v>-4.2228212039532864E-2</v>
      </c>
      <c r="I659">
        <f t="shared" si="175"/>
        <v>-7.3464912280701733E-2</v>
      </c>
      <c r="J659">
        <f t="shared" si="162"/>
        <v>0.76220417666190887</v>
      </c>
      <c r="K659" s="2">
        <v>1</v>
      </c>
      <c r="L659" s="2">
        <v>1</v>
      </c>
      <c r="M659" s="6">
        <f ca="1">100*(D659-MIN(OFFSET(C659,-$M$3+1,0):C659))/(MAX(OFFSET(B659,-$M$3+1,0):B659)-MIN(OFFSET(C659,-$M$3+1,0):C659))</f>
        <v>44.000000000000007</v>
      </c>
      <c r="N659" s="6">
        <f ca="1">100*(G659-MIN(OFFSET(F659,-$M$3+1,0):F659))/(MAX(OFFSET(E659,-$M$3+1,0):E659)-MIN(OFFSET(F659,-$M$3+1,0):F659))</f>
        <v>52.866242038216527</v>
      </c>
      <c r="O659" s="6">
        <f t="shared" ca="1" si="167"/>
        <v>-8.8662420382165195</v>
      </c>
      <c r="P659" s="8">
        <f t="shared" si="168"/>
        <v>0.61999999999999922</v>
      </c>
      <c r="Q659" s="8">
        <f t="shared" si="169"/>
        <v>0.66999999999999993</v>
      </c>
      <c r="R659" s="15">
        <f ca="1">AVERAGE(P659:OFFSET(P659,-$R$3+1,0))*$R$4*K659</f>
        <v>62.374999999999979</v>
      </c>
      <c r="S659" s="15">
        <f ca="1">AVERAGE(Q659:OFFSET(Q659,-$R$3+1,0))*$S$4*L659</f>
        <v>60.499999999999986</v>
      </c>
      <c r="T659" s="11" t="str">
        <f t="shared" ca="1" si="176"/>
        <v xml:space="preserve"> </v>
      </c>
      <c r="U659" s="11" t="str">
        <f t="shared" ca="1" si="177"/>
        <v xml:space="preserve"> </v>
      </c>
      <c r="V659" s="3" t="str">
        <f t="shared" ca="1" si="170"/>
        <v xml:space="preserve"> </v>
      </c>
      <c r="W659" s="16" t="str">
        <f t="shared" ca="1" si="171"/>
        <v xml:space="preserve"> </v>
      </c>
      <c r="X659" s="3" t="str">
        <f t="shared" ca="1" si="163"/>
        <v xml:space="preserve"> </v>
      </c>
      <c r="Y659" s="3" t="str">
        <f t="shared" ca="1" si="164"/>
        <v xml:space="preserve"> </v>
      </c>
      <c r="Z659" s="12" t="str">
        <f t="shared" ca="1" si="165"/>
        <v xml:space="preserve"> </v>
      </c>
      <c r="AA659" s="17" t="str">
        <f t="shared" ca="1" si="166"/>
        <v xml:space="preserve"> </v>
      </c>
      <c r="AB659" s="17" t="str">
        <f t="shared" ca="1" si="172"/>
        <v xml:space="preserve"> </v>
      </c>
      <c r="AC659" s="19">
        <f t="shared" ca="1" si="173"/>
        <v>25175.949732795831</v>
      </c>
    </row>
    <row r="660" spans="1:29" x14ac:dyDescent="0.25">
      <c r="A660" s="22">
        <v>36962</v>
      </c>
      <c r="B660">
        <v>10.8</v>
      </c>
      <c r="C660">
        <v>10</v>
      </c>
      <c r="D660">
        <v>10.02</v>
      </c>
      <c r="E660">
        <v>8.57</v>
      </c>
      <c r="F660">
        <v>7.73</v>
      </c>
      <c r="G660">
        <v>7.75</v>
      </c>
      <c r="H660">
        <f t="shared" si="174"/>
        <v>-6.0037523452157626E-2</v>
      </c>
      <c r="I660">
        <f t="shared" si="175"/>
        <v>-8.2840236686390401E-2</v>
      </c>
      <c r="J660">
        <f t="shared" si="162"/>
        <v>0.79211374850775362</v>
      </c>
      <c r="K660" s="2">
        <v>1</v>
      </c>
      <c r="L660" s="2">
        <v>1</v>
      </c>
      <c r="M660" s="6">
        <f ca="1">100*(D660-MIN(OFFSET(C660,-$M$3+1,0):C660))/(MAX(OFFSET(B660,-$M$3+1,0):B660)-MIN(OFFSET(C660,-$M$3+1,0):C660))</f>
        <v>1.3333333333333048</v>
      </c>
      <c r="N660" s="6">
        <f ca="1">100*(G660-MIN(OFFSET(F660,-$M$3+1,0):F660))/(MAX(OFFSET(E660,-$M$3+1,0):E660)-MIN(OFFSET(F660,-$M$3+1,0):F660))</f>
        <v>1.3698630136986019</v>
      </c>
      <c r="O660" s="6">
        <f t="shared" ca="1" si="167"/>
        <v>-3.6529680365297024E-2</v>
      </c>
      <c r="P660" s="8">
        <f t="shared" si="168"/>
        <v>0.80000000000000071</v>
      </c>
      <c r="Q660" s="8">
        <f t="shared" si="169"/>
        <v>0.83999999999999986</v>
      </c>
      <c r="R660" s="15">
        <f ca="1">AVERAGE(P660:OFFSET(P660,-$R$3+1,0))*$R$4*K660</f>
        <v>67.875</v>
      </c>
      <c r="S660" s="15">
        <f ca="1">AVERAGE(Q660:OFFSET(Q660,-$R$3+1,0))*$S$4*L660</f>
        <v>65.374999999999986</v>
      </c>
      <c r="T660" s="11" t="str">
        <f t="shared" ca="1" si="176"/>
        <v xml:space="preserve"> </v>
      </c>
      <c r="U660" s="11" t="str">
        <f t="shared" ca="1" si="177"/>
        <v xml:space="preserve"> </v>
      </c>
      <c r="V660" s="3" t="str">
        <f t="shared" ca="1" si="170"/>
        <v xml:space="preserve"> </v>
      </c>
      <c r="W660" s="16" t="str">
        <f t="shared" ca="1" si="171"/>
        <v xml:space="preserve"> </v>
      </c>
      <c r="X660" s="3" t="str">
        <f t="shared" ca="1" si="163"/>
        <v xml:space="preserve"> </v>
      </c>
      <c r="Y660" s="3" t="str">
        <f t="shared" ca="1" si="164"/>
        <v xml:space="preserve"> </v>
      </c>
      <c r="Z660" s="12" t="str">
        <f t="shared" ca="1" si="165"/>
        <v xml:space="preserve"> </v>
      </c>
      <c r="AA660" s="17" t="str">
        <f t="shared" ca="1" si="166"/>
        <v xml:space="preserve"> </v>
      </c>
      <c r="AB660" s="17" t="str">
        <f t="shared" ca="1" si="172"/>
        <v xml:space="preserve"> </v>
      </c>
      <c r="AC660" s="19">
        <f t="shared" ca="1" si="173"/>
        <v>25175.949732795831</v>
      </c>
    </row>
    <row r="661" spans="1:29" x14ac:dyDescent="0.25">
      <c r="A661" s="22">
        <v>36963</v>
      </c>
      <c r="B661">
        <v>10.27</v>
      </c>
      <c r="C661">
        <v>9.9</v>
      </c>
      <c r="D661">
        <v>10.23</v>
      </c>
      <c r="E661">
        <v>8</v>
      </c>
      <c r="F661">
        <v>7.39</v>
      </c>
      <c r="G661">
        <v>7.87</v>
      </c>
      <c r="H661">
        <f t="shared" si="174"/>
        <v>2.0958083832335328E-2</v>
      </c>
      <c r="I661">
        <f t="shared" si="175"/>
        <v>1.5483870967741842E-2</v>
      </c>
      <c r="J661">
        <f t="shared" si="162"/>
        <v>0.8006230035161187</v>
      </c>
      <c r="K661" s="2">
        <v>1</v>
      </c>
      <c r="L661" s="2">
        <v>1</v>
      </c>
      <c r="M661" s="6">
        <f ca="1">100*(D661-MIN(OFFSET(C661,-$M$3+1,0):C661))/(MAX(OFFSET(B661,-$M$3+1,0):B661)-MIN(OFFSET(C661,-$M$3+1,0):C661))</f>
        <v>20.625000000000011</v>
      </c>
      <c r="N661" s="6">
        <f ca="1">100*(G661-MIN(OFFSET(F661,-$M$3+1,0):F661))/(MAX(OFFSET(E661,-$M$3+1,0):E661)-MIN(OFFSET(F661,-$M$3+1,0):F661))</f>
        <v>26.666666666666693</v>
      </c>
      <c r="O661" s="6">
        <f t="shared" ca="1" si="167"/>
        <v>-6.0416666666666821</v>
      </c>
      <c r="P661" s="8">
        <f t="shared" si="168"/>
        <v>0.36999999999999922</v>
      </c>
      <c r="Q661" s="8">
        <f t="shared" si="169"/>
        <v>0.61000000000000032</v>
      </c>
      <c r="R661" s="15">
        <f ca="1">AVERAGE(P661:OFFSET(P661,-$R$3+1,0))*$R$4*K661</f>
        <v>60.249999999999979</v>
      </c>
      <c r="S661" s="15">
        <f ca="1">AVERAGE(Q661:OFFSET(Q661,-$R$3+1,0))*$S$4*L661</f>
        <v>62.999999999999986</v>
      </c>
      <c r="T661" s="11" t="str">
        <f t="shared" ca="1" si="176"/>
        <v xml:space="preserve"> </v>
      </c>
      <c r="U661" s="11" t="str">
        <f t="shared" ca="1" si="177"/>
        <v xml:space="preserve"> </v>
      </c>
      <c r="V661" s="3" t="str">
        <f t="shared" ca="1" si="170"/>
        <v xml:space="preserve"> </v>
      </c>
      <c r="W661" s="16" t="str">
        <f t="shared" ca="1" si="171"/>
        <v xml:space="preserve"> </v>
      </c>
      <c r="X661" s="3" t="str">
        <f t="shared" ca="1" si="163"/>
        <v xml:space="preserve"> </v>
      </c>
      <c r="Y661" s="3" t="str">
        <f t="shared" ca="1" si="164"/>
        <v xml:space="preserve"> </v>
      </c>
      <c r="Z661" s="12" t="str">
        <f t="shared" ca="1" si="165"/>
        <v xml:space="preserve"> </v>
      </c>
      <c r="AA661" s="17" t="str">
        <f t="shared" ca="1" si="166"/>
        <v xml:space="preserve"> </v>
      </c>
      <c r="AB661" s="17" t="str">
        <f t="shared" ca="1" si="172"/>
        <v xml:space="preserve"> </v>
      </c>
      <c r="AC661" s="19">
        <f t="shared" ca="1" si="173"/>
        <v>25175.949732795831</v>
      </c>
    </row>
    <row r="662" spans="1:29" x14ac:dyDescent="0.25">
      <c r="A662" s="22">
        <v>36964</v>
      </c>
      <c r="B662">
        <v>10.24</v>
      </c>
      <c r="C662">
        <v>9.5500000000000007</v>
      </c>
      <c r="D662">
        <v>9.85</v>
      </c>
      <c r="E662">
        <v>7.64</v>
      </c>
      <c r="F662">
        <v>7.27</v>
      </c>
      <c r="G662">
        <v>7.29</v>
      </c>
      <c r="H662">
        <f t="shared" si="174"/>
        <v>-3.7145650048875933E-2</v>
      </c>
      <c r="I662">
        <f t="shared" si="175"/>
        <v>-7.369758576874208E-2</v>
      </c>
      <c r="J662">
        <f t="shared" si="162"/>
        <v>0.80923473616326558</v>
      </c>
      <c r="K662" s="2">
        <v>1</v>
      </c>
      <c r="L662" s="2">
        <v>1</v>
      </c>
      <c r="M662" s="6">
        <f ca="1">100*(D662-MIN(OFFSET(C662,-$M$3+1,0):C662))/(MAX(OFFSET(B662,-$M$3+1,0):B662)-MIN(OFFSET(C662,-$M$3+1,0):C662))</f>
        <v>15.384615384615335</v>
      </c>
      <c r="N662" s="6">
        <f ca="1">100*(G662-MIN(OFFSET(F662,-$M$3+1,0):F662))/(MAX(OFFSET(E662,-$M$3+1,0):E662)-MIN(OFFSET(F662,-$M$3+1,0):F662))</f>
        <v>1.0416666666666907</v>
      </c>
      <c r="O662" s="6">
        <f t="shared" ca="1" si="167"/>
        <v>14.342948717948644</v>
      </c>
      <c r="P662" s="8">
        <f t="shared" si="168"/>
        <v>0.6899999999999995</v>
      </c>
      <c r="Q662" s="8">
        <f t="shared" si="169"/>
        <v>0.60000000000000053</v>
      </c>
      <c r="R662" s="15">
        <f ca="1">AVERAGE(P662:OFFSET(P662,-$R$3+1,0))*$R$4*K662</f>
        <v>54.874999999999986</v>
      </c>
      <c r="S662" s="15">
        <f ca="1">AVERAGE(Q662:OFFSET(Q662,-$R$3+1,0))*$S$4*L662</f>
        <v>61.5</v>
      </c>
      <c r="T662" s="11" t="str">
        <f t="shared" ca="1" si="176"/>
        <v xml:space="preserve"> </v>
      </c>
      <c r="U662" s="11" t="str">
        <f t="shared" ca="1" si="177"/>
        <v xml:space="preserve"> </v>
      </c>
      <c r="V662" s="3" t="str">
        <f t="shared" ca="1" si="170"/>
        <v xml:space="preserve"> </v>
      </c>
      <c r="W662" s="16" t="str">
        <f t="shared" ca="1" si="171"/>
        <v xml:space="preserve"> </v>
      </c>
      <c r="X662" s="3" t="str">
        <f t="shared" ca="1" si="163"/>
        <v xml:space="preserve"> </v>
      </c>
      <c r="Y662" s="3" t="str">
        <f t="shared" ca="1" si="164"/>
        <v xml:space="preserve"> </v>
      </c>
      <c r="Z662" s="12" t="str">
        <f t="shared" ca="1" si="165"/>
        <v xml:space="preserve"> </v>
      </c>
      <c r="AA662" s="17" t="str">
        <f t="shared" ca="1" si="166"/>
        <v xml:space="preserve"> </v>
      </c>
      <c r="AB662" s="17" t="str">
        <f t="shared" ca="1" si="172"/>
        <v xml:space="preserve"> </v>
      </c>
      <c r="AC662" s="19">
        <f t="shared" ca="1" si="173"/>
        <v>25175.949732795831</v>
      </c>
    </row>
    <row r="663" spans="1:29" x14ac:dyDescent="0.25">
      <c r="A663" s="22">
        <v>36965</v>
      </c>
      <c r="B663">
        <v>10.45</v>
      </c>
      <c r="C663">
        <v>9.85</v>
      </c>
      <c r="D663">
        <v>10.23</v>
      </c>
      <c r="E663">
        <v>7.92</v>
      </c>
      <c r="F663">
        <v>7.4</v>
      </c>
      <c r="G663">
        <v>7.89</v>
      </c>
      <c r="H663">
        <f t="shared" si="174"/>
        <v>3.8578680203045668E-2</v>
      </c>
      <c r="I663">
        <f t="shared" si="175"/>
        <v>8.2304526748971041E-2</v>
      </c>
      <c r="J663">
        <f t="shared" si="162"/>
        <v>0.81926272978651449</v>
      </c>
      <c r="K663" s="2">
        <v>1</v>
      </c>
      <c r="L663" s="2">
        <v>1</v>
      </c>
      <c r="M663" s="6">
        <f ca="1">100*(D663-MIN(OFFSET(C663,-$M$3+1,0):C663))/(MAX(OFFSET(B663,-$M$3+1,0):B663)-MIN(OFFSET(C663,-$M$3+1,0):C663))</f>
        <v>35.41666666666665</v>
      </c>
      <c r="N663" s="6">
        <f ca="1">100*(G663-MIN(OFFSET(F663,-$M$3+1,0):F663))/(MAX(OFFSET(E663,-$M$3+1,0):E663)-MIN(OFFSET(F663,-$M$3+1,0):F663))</f>
        <v>32.291666666666679</v>
      </c>
      <c r="O663" s="6">
        <f t="shared" ca="1" si="167"/>
        <v>3.1249999999999716</v>
      </c>
      <c r="P663" s="8">
        <f t="shared" si="168"/>
        <v>0.59999999999999964</v>
      </c>
      <c r="Q663" s="8">
        <f t="shared" si="169"/>
        <v>0.62999999999999989</v>
      </c>
      <c r="R663" s="15">
        <f ca="1">AVERAGE(P663:OFFSET(P663,-$R$3+1,0))*$R$4*K663</f>
        <v>57.499999999999972</v>
      </c>
      <c r="S663" s="15">
        <f ca="1">AVERAGE(Q663:OFFSET(Q663,-$R$3+1,0))*$S$4*L663</f>
        <v>61.499999999999986</v>
      </c>
      <c r="T663" s="11" t="str">
        <f t="shared" ca="1" si="176"/>
        <v xml:space="preserve"> </v>
      </c>
      <c r="U663" s="11" t="str">
        <f t="shared" ca="1" si="177"/>
        <v xml:space="preserve"> </v>
      </c>
      <c r="V663" s="3" t="str">
        <f t="shared" ca="1" si="170"/>
        <v xml:space="preserve"> </v>
      </c>
      <c r="W663" s="16" t="str">
        <f t="shared" ca="1" si="171"/>
        <v xml:space="preserve"> </v>
      </c>
      <c r="X663" s="3" t="str">
        <f t="shared" ca="1" si="163"/>
        <v xml:space="preserve"> </v>
      </c>
      <c r="Y663" s="3" t="str">
        <f t="shared" ca="1" si="164"/>
        <v xml:space="preserve"> </v>
      </c>
      <c r="Z663" s="12" t="str">
        <f t="shared" ca="1" si="165"/>
        <v xml:space="preserve"> </v>
      </c>
      <c r="AA663" s="17" t="str">
        <f t="shared" ca="1" si="166"/>
        <v xml:space="preserve"> </v>
      </c>
      <c r="AB663" s="17" t="str">
        <f t="shared" ca="1" si="172"/>
        <v xml:space="preserve"> </v>
      </c>
      <c r="AC663" s="19">
        <f t="shared" ca="1" si="173"/>
        <v>25175.949732795831</v>
      </c>
    </row>
    <row r="664" spans="1:29" x14ac:dyDescent="0.25">
      <c r="A664" s="22">
        <v>36966</v>
      </c>
      <c r="B664">
        <v>10.76</v>
      </c>
      <c r="C664">
        <v>9.8000000000000007</v>
      </c>
      <c r="D664">
        <v>9.81</v>
      </c>
      <c r="E664">
        <v>7.88</v>
      </c>
      <c r="F664">
        <v>7.24</v>
      </c>
      <c r="G664">
        <v>7.28</v>
      </c>
      <c r="H664">
        <f t="shared" si="174"/>
        <v>-4.1055718475073277E-2</v>
      </c>
      <c r="I664">
        <f t="shared" si="175"/>
        <v>-7.7313054499366207E-2</v>
      </c>
      <c r="J664">
        <f t="shared" ref="J664:J727" si="178">CORREL(H645:H664,I645:I664)</f>
        <v>0.83957166152669427</v>
      </c>
      <c r="K664" s="2">
        <v>1</v>
      </c>
      <c r="L664" s="2">
        <v>1</v>
      </c>
      <c r="M664" s="6">
        <f ca="1">100*(D664-MIN(OFFSET(C664,-$M$3+1,0):C664))/(MAX(OFFSET(B664,-$M$3+1,0):B664)-MIN(OFFSET(C664,-$M$3+1,0):C664))</f>
        <v>15.028901734104046</v>
      </c>
      <c r="N664" s="6">
        <f ca="1">100*(G664-MIN(OFFSET(F664,-$M$3+1,0):F664))/(MAX(OFFSET(E664,-$M$3+1,0):E664)-MIN(OFFSET(F664,-$M$3+1,0):F664))</f>
        <v>2.3121387283237009</v>
      </c>
      <c r="O664" s="6">
        <f t="shared" ca="1" si="167"/>
        <v>12.716763005780345</v>
      </c>
      <c r="P664" s="8">
        <f t="shared" si="168"/>
        <v>0.95999999999999908</v>
      </c>
      <c r="Q664" s="8">
        <f t="shared" si="169"/>
        <v>0.64999999999999947</v>
      </c>
      <c r="R664" s="15">
        <f ca="1">AVERAGE(P664:OFFSET(P664,-$R$3+1,0))*$R$4*K664</f>
        <v>63.999999999999972</v>
      </c>
      <c r="S664" s="15">
        <f ca="1">AVERAGE(Q664:OFFSET(Q664,-$R$3+1,0))*$S$4*L664</f>
        <v>62.749999999999993</v>
      </c>
      <c r="T664" s="11" t="str">
        <f t="shared" ca="1" si="176"/>
        <v xml:space="preserve"> </v>
      </c>
      <c r="U664" s="11" t="str">
        <f t="shared" ca="1" si="177"/>
        <v xml:space="preserve"> </v>
      </c>
      <c r="V664" s="3" t="str">
        <f t="shared" ca="1" si="170"/>
        <v xml:space="preserve"> </v>
      </c>
      <c r="W664" s="16" t="str">
        <f t="shared" ca="1" si="171"/>
        <v xml:space="preserve"> </v>
      </c>
      <c r="X664" s="3" t="str">
        <f t="shared" ref="X664:X727" ca="1" si="179">IF(AND($T664="Buy",$T663=" "),D664,IF(AND($T664="Buy",$T663="Exit"),D664,IF(AND($U664="Sell",X663=" "),D664,IF(OR($T663="Buy",U663="Sell"),X663," "))))</f>
        <v xml:space="preserve"> </v>
      </c>
      <c r="Y664" s="3" t="str">
        <f t="shared" ref="Y664:Y727" ca="1" si="180">IF(AND($T664="Buy",$T663=" "),G664,IF(AND($U664="Sell",Y663=" "),G664,IF(OR($T663="Buy",U663="Sell"),Y663," ")))</f>
        <v xml:space="preserve"> </v>
      </c>
      <c r="Z664" s="12" t="str">
        <f t="shared" ca="1" si="165"/>
        <v xml:space="preserve"> </v>
      </c>
      <c r="AA664" s="17" t="str">
        <f t="shared" ca="1" si="166"/>
        <v xml:space="preserve"> </v>
      </c>
      <c r="AB664" s="17" t="str">
        <f t="shared" ca="1" si="172"/>
        <v xml:space="preserve"> </v>
      </c>
      <c r="AC664" s="19">
        <f t="shared" ca="1" si="173"/>
        <v>25175.949732795831</v>
      </c>
    </row>
    <row r="665" spans="1:29" x14ac:dyDescent="0.25">
      <c r="A665" s="22">
        <v>36969</v>
      </c>
      <c r="B665">
        <v>10.88</v>
      </c>
      <c r="C665">
        <v>9.6999999999999993</v>
      </c>
      <c r="D665">
        <v>10.8</v>
      </c>
      <c r="E665">
        <v>7.69</v>
      </c>
      <c r="F665">
        <v>7.42</v>
      </c>
      <c r="G665">
        <v>7.67</v>
      </c>
      <c r="H665">
        <f t="shared" si="174"/>
        <v>0.10091743119266061</v>
      </c>
      <c r="I665">
        <f t="shared" si="175"/>
        <v>5.3571428571428603E-2</v>
      </c>
      <c r="J665">
        <f t="shared" si="178"/>
        <v>0.82423036316921983</v>
      </c>
      <c r="K665" s="2">
        <v>1</v>
      </c>
      <c r="L665" s="2">
        <v>1</v>
      </c>
      <c r="M665" s="6">
        <f ca="1">100*(D665-MIN(OFFSET(C665,-$M$3+1,0):C665))/(MAX(OFFSET(B665,-$M$3+1,0):B665)-MIN(OFFSET(C665,-$M$3+1,0):C665))</f>
        <v>93.984962406015029</v>
      </c>
      <c r="N665" s="6">
        <f ca="1">100*(G665-MIN(OFFSET(F665,-$M$3+1,0):F665))/(MAX(OFFSET(E665,-$M$3+1,0):E665)-MIN(OFFSET(F665,-$M$3+1,0):F665))</f>
        <v>32.330827067669148</v>
      </c>
      <c r="O665" s="6">
        <f t="shared" ca="1" si="167"/>
        <v>61.654135338345881</v>
      </c>
      <c r="P665" s="8">
        <f t="shared" si="168"/>
        <v>1.1800000000000015</v>
      </c>
      <c r="Q665" s="8">
        <f t="shared" si="169"/>
        <v>0.41000000000000014</v>
      </c>
      <c r="R665" s="15">
        <f ca="1">AVERAGE(P665:OFFSET(P665,-$R$3+1,0))*$R$4*K665</f>
        <v>69.499999999999986</v>
      </c>
      <c r="S665" s="15">
        <f ca="1">AVERAGE(Q665:OFFSET(Q665,-$R$3+1,0))*$S$4*L665</f>
        <v>60.624999999999993</v>
      </c>
      <c r="T665" s="11" t="str">
        <f t="shared" ca="1" si="176"/>
        <v xml:space="preserve"> </v>
      </c>
      <c r="U665" s="11" t="str">
        <f t="shared" ca="1" si="177"/>
        <v>Sell</v>
      </c>
      <c r="V665" s="3">
        <f t="shared" ca="1" si="170"/>
        <v>-10</v>
      </c>
      <c r="W665" s="16">
        <f t="shared" ca="1" si="171"/>
        <v>11.463917525773196</v>
      </c>
      <c r="X665" s="3">
        <f t="shared" ca="1" si="179"/>
        <v>10.8</v>
      </c>
      <c r="Y665" s="3">
        <f t="shared" ca="1" si="180"/>
        <v>7.67</v>
      </c>
      <c r="Z665" s="12" t="str">
        <f t="shared" ref="Z665:Z728" ca="1" si="181">IF(AND(V665&lt;&gt;" ",V664&lt;&gt;" "),V664*(D665-D664)*$R$4*K664," ")</f>
        <v xml:space="preserve"> </v>
      </c>
      <c r="AA665" s="17" t="str">
        <f t="shared" ref="AA665:AA728" ca="1" si="182">IF(AND(W665&lt;&gt;" ",W664&lt;&gt;" "),W664*(G665-G664)*$S$4*L664," ")</f>
        <v xml:space="preserve"> </v>
      </c>
      <c r="AB665" s="17" t="str">
        <f t="shared" ca="1" si="172"/>
        <v xml:space="preserve"> </v>
      </c>
      <c r="AC665" s="19">
        <f t="shared" ca="1" si="173"/>
        <v>25175.949732795831</v>
      </c>
    </row>
    <row r="666" spans="1:29" x14ac:dyDescent="0.25">
      <c r="A666" s="22">
        <v>36970</v>
      </c>
      <c r="B666">
        <v>11.91</v>
      </c>
      <c r="C666">
        <v>11.07</v>
      </c>
      <c r="D666">
        <v>11.5</v>
      </c>
      <c r="E666">
        <v>8.34</v>
      </c>
      <c r="F666">
        <v>7.69</v>
      </c>
      <c r="G666">
        <v>8.02</v>
      </c>
      <c r="H666">
        <f t="shared" si="174"/>
        <v>6.4814814814814659E-2</v>
      </c>
      <c r="I666">
        <f t="shared" si="175"/>
        <v>4.5632333767926969E-2</v>
      </c>
      <c r="J666">
        <f t="shared" si="178"/>
        <v>0.82717026000557214</v>
      </c>
      <c r="K666" s="2">
        <v>1</v>
      </c>
      <c r="L666" s="2">
        <v>1</v>
      </c>
      <c r="M666" s="6">
        <f ca="1">100*(D666-MIN(OFFSET(C666,-$M$3+1,0):C666))/(MAX(OFFSET(B666,-$M$3+1,0):B666)-MIN(OFFSET(C666,-$M$3+1,0):C666))</f>
        <v>82.627118644067792</v>
      </c>
      <c r="N666" s="6">
        <f ca="1">100*(G666-MIN(OFFSET(F666,-$M$3+1,0):F666))/(MAX(OFFSET(E666,-$M$3+1,0):E666)-MIN(OFFSET(F666,-$M$3+1,0):F666))</f>
        <v>70.909090909090878</v>
      </c>
      <c r="O666" s="6">
        <f t="shared" ca="1" si="167"/>
        <v>11.718027734976914</v>
      </c>
      <c r="P666" s="8">
        <f t="shared" si="168"/>
        <v>1.1099999999999994</v>
      </c>
      <c r="Q666" s="8">
        <f t="shared" si="169"/>
        <v>0.66999999999999993</v>
      </c>
      <c r="R666" s="15">
        <f ca="1">AVERAGE(P666:OFFSET(P666,-$R$3+1,0))*$R$4*K666</f>
        <v>79.124999999999972</v>
      </c>
      <c r="S666" s="15">
        <f ca="1">AVERAGE(Q666:OFFSET(Q666,-$R$3+1,0))*$S$4*L666</f>
        <v>63.5</v>
      </c>
      <c r="T666" s="11" t="str">
        <f t="shared" ca="1" si="176"/>
        <v xml:space="preserve"> </v>
      </c>
      <c r="U666" s="11" t="str">
        <f t="shared" ca="1" si="177"/>
        <v>Sell</v>
      </c>
      <c r="V666" s="3">
        <f t="shared" ca="1" si="170"/>
        <v>-10</v>
      </c>
      <c r="W666" s="16">
        <f t="shared" ca="1" si="171"/>
        <v>11.463917525773196</v>
      </c>
      <c r="X666" s="3">
        <f t="shared" ca="1" si="179"/>
        <v>10.8</v>
      </c>
      <c r="Y666" s="3">
        <f t="shared" ca="1" si="180"/>
        <v>7.67</v>
      </c>
      <c r="Z666" s="12">
        <f t="shared" ca="1" si="181"/>
        <v>-699.99999999999932</v>
      </c>
      <c r="AA666" s="17">
        <f t="shared" ca="1" si="182"/>
        <v>401.23711340206148</v>
      </c>
      <c r="AB666" s="17">
        <f t="shared" ca="1" si="172"/>
        <v>-298.76288659793784</v>
      </c>
      <c r="AC666" s="19">
        <f t="shared" ca="1" si="173"/>
        <v>24877.186846197892</v>
      </c>
    </row>
    <row r="667" spans="1:29" x14ac:dyDescent="0.25">
      <c r="A667" s="22">
        <v>36971</v>
      </c>
      <c r="B667">
        <v>12.85</v>
      </c>
      <c r="C667">
        <v>11.62</v>
      </c>
      <c r="D667">
        <v>12.13</v>
      </c>
      <c r="E667">
        <v>9.1199999999999992</v>
      </c>
      <c r="F667">
        <v>8.14</v>
      </c>
      <c r="G667">
        <v>8.64</v>
      </c>
      <c r="H667">
        <f t="shared" si="174"/>
        <v>5.4782608695652213E-2</v>
      </c>
      <c r="I667">
        <f t="shared" si="175"/>
        <v>7.7306733167082475E-2</v>
      </c>
      <c r="J667">
        <f t="shared" si="178"/>
        <v>0.83308572682521198</v>
      </c>
      <c r="K667" s="2">
        <v>1</v>
      </c>
      <c r="L667" s="2">
        <v>1</v>
      </c>
      <c r="M667" s="6">
        <f ca="1">100*(D667-MIN(OFFSET(C667,-$M$3+1,0):C667))/(MAX(OFFSET(B667,-$M$3+1,0):B667)-MIN(OFFSET(C667,-$M$3+1,0):C667))</f>
        <v>78.181818181818201</v>
      </c>
      <c r="N667" s="6">
        <f ca="1">100*(G667-MIN(OFFSET(F667,-$M$3+1,0):F667))/(MAX(OFFSET(E667,-$M$3+1,0):E667)-MIN(OFFSET(F667,-$M$3+1,0):F667))</f>
        <v>74.468085106383029</v>
      </c>
      <c r="O667" s="6">
        <f t="shared" ca="1" si="167"/>
        <v>3.7137330754351723</v>
      </c>
      <c r="P667" s="8">
        <f t="shared" si="168"/>
        <v>1.3499999999999996</v>
      </c>
      <c r="Q667" s="8">
        <f t="shared" si="169"/>
        <v>1.0999999999999996</v>
      </c>
      <c r="R667" s="15">
        <f ca="1">AVERAGE(P667:OFFSET(P667,-$R$3+1,0))*$R$4*K667</f>
        <v>88.249999999999986</v>
      </c>
      <c r="S667" s="15">
        <f ca="1">AVERAGE(Q667:OFFSET(Q667,-$R$3+1,0))*$S$4*L667</f>
        <v>68.875</v>
      </c>
      <c r="T667" s="11" t="str">
        <f t="shared" ca="1" si="176"/>
        <v xml:space="preserve"> </v>
      </c>
      <c r="U667" s="11" t="str">
        <f t="shared" ca="1" si="177"/>
        <v>Sell</v>
      </c>
      <c r="V667" s="3">
        <f t="shared" ca="1" si="170"/>
        <v>-10</v>
      </c>
      <c r="W667" s="16">
        <f t="shared" ca="1" si="171"/>
        <v>11.463917525773196</v>
      </c>
      <c r="X667" s="3">
        <f t="shared" ca="1" si="179"/>
        <v>10.8</v>
      </c>
      <c r="Y667" s="3">
        <f t="shared" ca="1" si="180"/>
        <v>7.67</v>
      </c>
      <c r="Z667" s="12">
        <f t="shared" ca="1" si="181"/>
        <v>-630.0000000000008</v>
      </c>
      <c r="AA667" s="17">
        <f t="shared" ca="1" si="182"/>
        <v>710.76288659793931</v>
      </c>
      <c r="AB667" s="17">
        <f t="shared" ca="1" si="172"/>
        <v>80.762886597938518</v>
      </c>
      <c r="AC667" s="19">
        <f t="shared" ca="1" si="173"/>
        <v>24957.949732795831</v>
      </c>
    </row>
    <row r="668" spans="1:29" x14ac:dyDescent="0.25">
      <c r="A668" s="22">
        <v>36972</v>
      </c>
      <c r="B668">
        <v>12.33</v>
      </c>
      <c r="C668">
        <v>10.9</v>
      </c>
      <c r="D668">
        <v>11.62</v>
      </c>
      <c r="E668">
        <v>9.1</v>
      </c>
      <c r="F668">
        <v>8.0399999999999991</v>
      </c>
      <c r="G668">
        <v>8.5399999999999991</v>
      </c>
      <c r="H668">
        <f t="shared" si="174"/>
        <v>-4.2044517724649788E-2</v>
      </c>
      <c r="I668">
        <f t="shared" si="175"/>
        <v>-1.1574074074074292E-2</v>
      </c>
      <c r="J668">
        <f t="shared" si="178"/>
        <v>0.80875844319952184</v>
      </c>
      <c r="K668" s="2">
        <v>1</v>
      </c>
      <c r="L668" s="2">
        <v>1</v>
      </c>
      <c r="M668" s="6">
        <f ca="1">100*(D668-MIN(OFFSET(C668,-$M$3+1,0):C668))/(MAX(OFFSET(B668,-$M$3+1,0):B668)-MIN(OFFSET(C668,-$M$3+1,0):C668))</f>
        <v>60.952380952380949</v>
      </c>
      <c r="N668" s="6">
        <f ca="1">100*(G668-MIN(OFFSET(F668,-$M$3+1,0):F668))/(MAX(OFFSET(E668,-$M$3+1,0):E668)-MIN(OFFSET(F668,-$M$3+1,0):F668))</f>
        <v>69.148936170212735</v>
      </c>
      <c r="O668" s="6">
        <f t="shared" ca="1" si="167"/>
        <v>-8.1965552178317864</v>
      </c>
      <c r="P668" s="8">
        <f t="shared" si="168"/>
        <v>1.4299999999999997</v>
      </c>
      <c r="Q668" s="8">
        <f t="shared" si="169"/>
        <v>1.0600000000000005</v>
      </c>
      <c r="R668" s="15">
        <f ca="1">AVERAGE(P668:OFFSET(P668,-$R$3+1,0))*$R$4*K668</f>
        <v>96.124999999999972</v>
      </c>
      <c r="S668" s="15">
        <f ca="1">AVERAGE(Q668:OFFSET(Q668,-$R$3+1,0))*$S$4*L668</f>
        <v>71.625</v>
      </c>
      <c r="T668" s="11" t="str">
        <f t="shared" ca="1" si="176"/>
        <v xml:space="preserve"> </v>
      </c>
      <c r="U668" s="11" t="str">
        <f t="shared" ca="1" si="177"/>
        <v>Exit</v>
      </c>
      <c r="V668" s="3">
        <f t="shared" ca="1" si="170"/>
        <v>-10</v>
      </c>
      <c r="W668" s="16">
        <f t="shared" ca="1" si="171"/>
        <v>11.463917525773196</v>
      </c>
      <c r="X668" s="3">
        <f t="shared" ca="1" si="179"/>
        <v>10.8</v>
      </c>
      <c r="Y668" s="3">
        <f t="shared" ca="1" si="180"/>
        <v>7.67</v>
      </c>
      <c r="Z668" s="12">
        <f t="shared" ca="1" si="181"/>
        <v>510.00000000000159</v>
      </c>
      <c r="AA668" s="17">
        <f t="shared" ca="1" si="182"/>
        <v>-114.6391752577336</v>
      </c>
      <c r="AB668" s="17">
        <f t="shared" ca="1" si="172"/>
        <v>395.36082474226799</v>
      </c>
      <c r="AC668" s="19">
        <f t="shared" ca="1" si="173"/>
        <v>25353.310557538098</v>
      </c>
    </row>
    <row r="669" spans="1:29" x14ac:dyDescent="0.25">
      <c r="A669" s="22">
        <v>36973</v>
      </c>
      <c r="B669">
        <v>12.29</v>
      </c>
      <c r="C669">
        <v>11.35</v>
      </c>
      <c r="D669">
        <v>12</v>
      </c>
      <c r="E669">
        <v>9.1300000000000008</v>
      </c>
      <c r="F669">
        <v>8.74</v>
      </c>
      <c r="G669">
        <v>8.99</v>
      </c>
      <c r="H669">
        <f t="shared" si="174"/>
        <v>3.2702237521514688E-2</v>
      </c>
      <c r="I669">
        <f t="shared" si="175"/>
        <v>5.2693208430913518E-2</v>
      </c>
      <c r="J669">
        <f t="shared" si="178"/>
        <v>0.80990949219280062</v>
      </c>
      <c r="K669" s="2">
        <v>1</v>
      </c>
      <c r="L669" s="2">
        <v>1</v>
      </c>
      <c r="M669" s="6">
        <f ca="1">100*(D669-MIN(OFFSET(C669,-$M$3+1,0):C669))/(MAX(OFFSET(B669,-$M$3+1,0):B669)-MIN(OFFSET(C669,-$M$3+1,0):C669))</f>
        <v>73.015873015873026</v>
      </c>
      <c r="N669" s="6">
        <f ca="1">100*(G669-MIN(OFFSET(F669,-$M$3+1,0):F669))/(MAX(OFFSET(E669,-$M$3+1,0):E669)-MIN(OFFSET(F669,-$M$3+1,0):F669))</f>
        <v>92.592592592592567</v>
      </c>
      <c r="O669" s="6">
        <f t="shared" ca="1" si="167"/>
        <v>-19.57671957671954</v>
      </c>
      <c r="P669" s="8">
        <f t="shared" si="168"/>
        <v>0.9399999999999995</v>
      </c>
      <c r="Q669" s="8">
        <f t="shared" si="169"/>
        <v>0.59000000000000163</v>
      </c>
      <c r="R669" s="15">
        <f ca="1">AVERAGE(P669:OFFSET(P669,-$R$3+1,0))*$R$4*K669</f>
        <v>103.24999999999997</v>
      </c>
      <c r="S669" s="15">
        <f ca="1">AVERAGE(Q669:OFFSET(Q669,-$R$3+1,0))*$S$4*L669</f>
        <v>71.375000000000028</v>
      </c>
      <c r="T669" s="11" t="str">
        <f t="shared" ca="1" si="176"/>
        <v xml:space="preserve"> </v>
      </c>
      <c r="U669" s="11" t="str">
        <f t="shared" ca="1" si="177"/>
        <v xml:space="preserve"> </v>
      </c>
      <c r="V669" s="3" t="str">
        <f t="shared" ca="1" si="170"/>
        <v xml:space="preserve"> </v>
      </c>
      <c r="W669" s="16" t="str">
        <f t="shared" ca="1" si="171"/>
        <v xml:space="preserve"> </v>
      </c>
      <c r="X669" s="3" t="str">
        <f t="shared" ca="1" si="179"/>
        <v xml:space="preserve"> </v>
      </c>
      <c r="Y669" s="3" t="str">
        <f t="shared" ca="1" si="180"/>
        <v xml:space="preserve"> </v>
      </c>
      <c r="Z669" s="12" t="str">
        <f t="shared" ca="1" si="181"/>
        <v xml:space="preserve"> </v>
      </c>
      <c r="AA669" s="17" t="str">
        <f t="shared" ca="1" si="182"/>
        <v xml:space="preserve"> </v>
      </c>
      <c r="AB669" s="17" t="str">
        <f t="shared" ca="1" si="172"/>
        <v xml:space="preserve"> </v>
      </c>
      <c r="AC669" s="19">
        <f t="shared" ca="1" si="173"/>
        <v>25353.310557538098</v>
      </c>
    </row>
    <row r="670" spans="1:29" x14ac:dyDescent="0.25">
      <c r="A670" s="22">
        <v>36976</v>
      </c>
      <c r="B670">
        <v>12.82</v>
      </c>
      <c r="C670">
        <v>12.28</v>
      </c>
      <c r="D670">
        <v>12.54</v>
      </c>
      <c r="E670">
        <v>9.82</v>
      </c>
      <c r="F670">
        <v>9.0500000000000007</v>
      </c>
      <c r="G670">
        <v>9.65</v>
      </c>
      <c r="H670">
        <f t="shared" si="174"/>
        <v>4.4999999999999929E-2</v>
      </c>
      <c r="I670">
        <f t="shared" si="175"/>
        <v>7.3414905450500667E-2</v>
      </c>
      <c r="J670">
        <f t="shared" si="178"/>
        <v>0.79297355693919014</v>
      </c>
      <c r="K670" s="2">
        <v>1</v>
      </c>
      <c r="L670" s="2">
        <v>1</v>
      </c>
      <c r="M670" s="6">
        <f ca="1">100*(D670-MIN(OFFSET(C670,-$M$3+1,0):C670))/(MAX(OFFSET(B670,-$M$3+1,0):B670)-MIN(OFFSET(C670,-$M$3+1,0):C670))</f>
        <v>90.158730158730151</v>
      </c>
      <c r="N670" s="6">
        <f ca="1">100*(G670-MIN(OFFSET(F670,-$M$3+1,0):F670))/(MAX(OFFSET(E670,-$M$3+1,0):E670)-MIN(OFFSET(F670,-$M$3+1,0):F670))</f>
        <v>92.916666666666671</v>
      </c>
      <c r="O670" s="6">
        <f t="shared" ca="1" si="167"/>
        <v>-2.7579365079365203</v>
      </c>
      <c r="P670" s="8">
        <f t="shared" si="168"/>
        <v>0.82000000000000028</v>
      </c>
      <c r="Q670" s="8">
        <f t="shared" si="169"/>
        <v>0.83000000000000007</v>
      </c>
      <c r="R670" s="15">
        <f ca="1">AVERAGE(P670:OFFSET(P670,-$R$3+1,0))*$R$4*K670</f>
        <v>104.87499999999999</v>
      </c>
      <c r="S670" s="15">
        <f ca="1">AVERAGE(Q670:OFFSET(Q670,-$R$3+1,0))*$S$4*L670</f>
        <v>74.250000000000014</v>
      </c>
      <c r="T670" s="11" t="str">
        <f t="shared" ca="1" si="176"/>
        <v xml:space="preserve"> </v>
      </c>
      <c r="U670" s="11" t="str">
        <f t="shared" ca="1" si="177"/>
        <v xml:space="preserve"> </v>
      </c>
      <c r="V670" s="3" t="str">
        <f t="shared" ca="1" si="170"/>
        <v xml:space="preserve"> </v>
      </c>
      <c r="W670" s="16" t="str">
        <f t="shared" ca="1" si="171"/>
        <v xml:space="preserve"> </v>
      </c>
      <c r="X670" s="3" t="str">
        <f t="shared" ca="1" si="179"/>
        <v xml:space="preserve"> </v>
      </c>
      <c r="Y670" s="3" t="str">
        <f t="shared" ca="1" si="180"/>
        <v xml:space="preserve"> </v>
      </c>
      <c r="Z670" s="12" t="str">
        <f t="shared" ca="1" si="181"/>
        <v xml:space="preserve"> </v>
      </c>
      <c r="AA670" s="17" t="str">
        <f t="shared" ca="1" si="182"/>
        <v xml:space="preserve"> </v>
      </c>
      <c r="AB670" s="17" t="str">
        <f t="shared" ca="1" si="172"/>
        <v xml:space="preserve"> </v>
      </c>
      <c r="AC670" s="19">
        <f t="shared" ca="1" si="173"/>
        <v>25353.310557538098</v>
      </c>
    </row>
    <row r="671" spans="1:29" x14ac:dyDescent="0.25">
      <c r="A671" s="22">
        <v>36977</v>
      </c>
      <c r="B671">
        <v>13.96</v>
      </c>
      <c r="C671">
        <v>12.5</v>
      </c>
      <c r="D671">
        <v>13.94</v>
      </c>
      <c r="E671">
        <v>10</v>
      </c>
      <c r="F671">
        <v>9.4700000000000006</v>
      </c>
      <c r="G671">
        <v>9.99</v>
      </c>
      <c r="H671">
        <f t="shared" si="174"/>
        <v>0.11164274322169065</v>
      </c>
      <c r="I671">
        <f t="shared" si="175"/>
        <v>3.5233160621761739E-2</v>
      </c>
      <c r="J671">
        <f t="shared" si="178"/>
        <v>0.74955398963073772</v>
      </c>
      <c r="K671" s="2">
        <v>1</v>
      </c>
      <c r="L671" s="2">
        <v>1</v>
      </c>
      <c r="M671" s="6">
        <f ca="1">100*(D671-MIN(OFFSET(C671,-$M$3+1,0):C671))/(MAX(OFFSET(B671,-$M$3+1,0):B671)-MIN(OFFSET(C671,-$M$3+1,0):C671))</f>
        <v>99.346405228758115</v>
      </c>
      <c r="N671" s="6">
        <f ca="1">100*(G671-MIN(OFFSET(F671,-$M$3+1,0):F671))/(MAX(OFFSET(E671,-$M$3+1,0):E671)-MIN(OFFSET(F671,-$M$3+1,0):F671))</f>
        <v>99.567099567099575</v>
      </c>
      <c r="O671" s="6">
        <f t="shared" ca="1" si="167"/>
        <v>-0.22069433834145968</v>
      </c>
      <c r="P671" s="8">
        <f t="shared" si="168"/>
        <v>1.4600000000000009</v>
      </c>
      <c r="Q671" s="8">
        <f t="shared" si="169"/>
        <v>0.52999999999999936</v>
      </c>
      <c r="R671" s="15">
        <f ca="1">AVERAGE(P671:OFFSET(P671,-$R$3+1,0))*$R$4*K671</f>
        <v>115.625</v>
      </c>
      <c r="S671" s="15">
        <f ca="1">AVERAGE(Q671:OFFSET(Q671,-$R$3+1,0))*$S$4*L671</f>
        <v>73.000000000000014</v>
      </c>
      <c r="T671" s="11" t="str">
        <f t="shared" ca="1" si="176"/>
        <v xml:space="preserve"> </v>
      </c>
      <c r="U671" s="11" t="str">
        <f t="shared" ca="1" si="177"/>
        <v xml:space="preserve"> </v>
      </c>
      <c r="V671" s="3" t="str">
        <f t="shared" ca="1" si="170"/>
        <v xml:space="preserve"> </v>
      </c>
      <c r="W671" s="16" t="str">
        <f t="shared" ca="1" si="171"/>
        <v xml:space="preserve"> </v>
      </c>
      <c r="X671" s="3" t="str">
        <f t="shared" ca="1" si="179"/>
        <v xml:space="preserve"> </v>
      </c>
      <c r="Y671" s="3" t="str">
        <f t="shared" ca="1" si="180"/>
        <v xml:space="preserve"> </v>
      </c>
      <c r="Z671" s="12" t="str">
        <f t="shared" ca="1" si="181"/>
        <v xml:space="preserve"> </v>
      </c>
      <c r="AA671" s="17" t="str">
        <f t="shared" ca="1" si="182"/>
        <v xml:space="preserve"> </v>
      </c>
      <c r="AB671" s="17" t="str">
        <f t="shared" ca="1" si="172"/>
        <v xml:space="preserve"> </v>
      </c>
      <c r="AC671" s="19">
        <f t="shared" ca="1" si="173"/>
        <v>25353.310557538098</v>
      </c>
    </row>
    <row r="672" spans="1:29" x14ac:dyDescent="0.25">
      <c r="A672" s="22">
        <v>36978</v>
      </c>
      <c r="B672">
        <v>14.37</v>
      </c>
      <c r="C672">
        <v>13.42</v>
      </c>
      <c r="D672">
        <v>14.23</v>
      </c>
      <c r="E672">
        <v>10.25</v>
      </c>
      <c r="F672">
        <v>9.49</v>
      </c>
      <c r="G672">
        <v>9.9700000000000006</v>
      </c>
      <c r="H672">
        <f t="shared" si="174"/>
        <v>2.0803443328551108E-2</v>
      </c>
      <c r="I672">
        <f t="shared" si="175"/>
        <v>-2.0020020020019569E-3</v>
      </c>
      <c r="J672">
        <f t="shared" si="178"/>
        <v>0.74873535020388615</v>
      </c>
      <c r="K672" s="2">
        <v>1</v>
      </c>
      <c r="L672" s="2">
        <v>1</v>
      </c>
      <c r="M672" s="6">
        <f ca="1">100*(D672-MIN(OFFSET(C672,-$M$3+1,0):C672))/(MAX(OFFSET(B672,-$M$3+1,0):B672)-MIN(OFFSET(C672,-$M$3+1,0):C672))</f>
        <v>95.965417867435193</v>
      </c>
      <c r="N672" s="6">
        <f ca="1">100*(G672-MIN(OFFSET(F672,-$M$3+1,0):F672))/(MAX(OFFSET(E672,-$M$3+1,0):E672)-MIN(OFFSET(F672,-$M$3+1,0):F672))</f>
        <v>87.330316742081479</v>
      </c>
      <c r="O672" s="6">
        <f t="shared" ca="1" si="167"/>
        <v>8.6351011253537138</v>
      </c>
      <c r="P672" s="8">
        <f t="shared" si="168"/>
        <v>0.94999999999999929</v>
      </c>
      <c r="Q672" s="8">
        <f t="shared" si="169"/>
        <v>0.75999999999999979</v>
      </c>
      <c r="R672" s="15">
        <f ca="1">AVERAGE(P672:OFFSET(P672,-$R$3+1,0))*$R$4*K672</f>
        <v>115.5</v>
      </c>
      <c r="S672" s="15">
        <f ca="1">AVERAGE(Q672:OFFSET(Q672,-$R$3+1,0))*$S$4*L672</f>
        <v>74.375000000000014</v>
      </c>
      <c r="T672" s="11" t="str">
        <f t="shared" ca="1" si="176"/>
        <v xml:space="preserve"> </v>
      </c>
      <c r="U672" s="11" t="str">
        <f t="shared" ca="1" si="177"/>
        <v xml:space="preserve"> </v>
      </c>
      <c r="V672" s="3" t="str">
        <f t="shared" ca="1" si="170"/>
        <v xml:space="preserve"> </v>
      </c>
      <c r="W672" s="16" t="str">
        <f t="shared" ca="1" si="171"/>
        <v xml:space="preserve"> </v>
      </c>
      <c r="X672" s="3" t="str">
        <f t="shared" ca="1" si="179"/>
        <v xml:space="preserve"> </v>
      </c>
      <c r="Y672" s="3" t="str">
        <f t="shared" ca="1" si="180"/>
        <v xml:space="preserve"> </v>
      </c>
      <c r="Z672" s="12" t="str">
        <f t="shared" ca="1" si="181"/>
        <v xml:space="preserve"> </v>
      </c>
      <c r="AA672" s="17" t="str">
        <f t="shared" ca="1" si="182"/>
        <v xml:space="preserve"> </v>
      </c>
      <c r="AB672" s="17" t="str">
        <f t="shared" ca="1" si="172"/>
        <v xml:space="preserve"> </v>
      </c>
      <c r="AC672" s="19">
        <f t="shared" ca="1" si="173"/>
        <v>25353.310557538098</v>
      </c>
    </row>
    <row r="673" spans="1:29" x14ac:dyDescent="0.25">
      <c r="A673" s="22">
        <v>36979</v>
      </c>
      <c r="B673">
        <v>14.72</v>
      </c>
      <c r="C673">
        <v>13.78</v>
      </c>
      <c r="D673">
        <v>14.14</v>
      </c>
      <c r="E673">
        <v>10.52</v>
      </c>
      <c r="F673">
        <v>9.59</v>
      </c>
      <c r="G673">
        <v>10.38</v>
      </c>
      <c r="H673">
        <f t="shared" si="174"/>
        <v>-6.3246661981728458E-3</v>
      </c>
      <c r="I673">
        <f t="shared" si="175"/>
        <v>4.112337011033107E-2</v>
      </c>
      <c r="J673">
        <f t="shared" si="178"/>
        <v>0.71164249065574137</v>
      </c>
      <c r="K673" s="2">
        <v>1</v>
      </c>
      <c r="L673" s="2">
        <v>1</v>
      </c>
      <c r="M673" s="6">
        <f ca="1">100*(D673-MIN(OFFSET(C673,-$M$3+1,0):C673))/(MAX(OFFSET(B673,-$M$3+1,0):B673)-MIN(OFFSET(C673,-$M$3+1,0):C673))</f>
        <v>84.816753926701566</v>
      </c>
      <c r="N673" s="6">
        <f ca="1">100*(G673-MIN(OFFSET(F673,-$M$3+1,0):F673))/(MAX(OFFSET(E673,-$M$3+1,0):E673)-MIN(OFFSET(F673,-$M$3+1,0):F673))</f>
        <v>94.354838709677466</v>
      </c>
      <c r="O673" s="6">
        <f t="shared" ca="1" si="167"/>
        <v>-9.5380847829759006</v>
      </c>
      <c r="P673" s="8">
        <f t="shared" si="168"/>
        <v>0.94000000000000128</v>
      </c>
      <c r="Q673" s="8">
        <f t="shared" si="169"/>
        <v>0.92999999999999972</v>
      </c>
      <c r="R673" s="15">
        <f ca="1">AVERAGE(P673:OFFSET(P673,-$R$3+1,0))*$R$4*K673</f>
        <v>112.5</v>
      </c>
      <c r="S673" s="15">
        <f ca="1">AVERAGE(Q673:OFFSET(Q673,-$R$3+1,0))*$S$4*L673</f>
        <v>80.875000000000014</v>
      </c>
      <c r="T673" s="11" t="str">
        <f t="shared" ca="1" si="176"/>
        <v xml:space="preserve"> </v>
      </c>
      <c r="U673" s="11" t="str">
        <f t="shared" ca="1" si="177"/>
        <v xml:space="preserve"> </v>
      </c>
      <c r="V673" s="3" t="str">
        <f t="shared" ca="1" si="170"/>
        <v xml:space="preserve"> </v>
      </c>
      <c r="W673" s="16" t="str">
        <f t="shared" ca="1" si="171"/>
        <v xml:space="preserve"> </v>
      </c>
      <c r="X673" s="3" t="str">
        <f t="shared" ca="1" si="179"/>
        <v xml:space="preserve"> </v>
      </c>
      <c r="Y673" s="3" t="str">
        <f t="shared" ca="1" si="180"/>
        <v xml:space="preserve"> </v>
      </c>
      <c r="Z673" s="12" t="str">
        <f t="shared" ca="1" si="181"/>
        <v xml:space="preserve"> </v>
      </c>
      <c r="AA673" s="17" t="str">
        <f t="shared" ca="1" si="182"/>
        <v xml:space="preserve"> </v>
      </c>
      <c r="AB673" s="17" t="str">
        <f t="shared" ca="1" si="172"/>
        <v xml:space="preserve"> </v>
      </c>
      <c r="AC673" s="19">
        <f t="shared" ca="1" si="173"/>
        <v>25353.310557538098</v>
      </c>
    </row>
    <row r="674" spans="1:29" x14ac:dyDescent="0.25">
      <c r="A674" s="22">
        <v>36980</v>
      </c>
      <c r="B674">
        <v>13.54</v>
      </c>
      <c r="C674">
        <v>12.36</v>
      </c>
      <c r="D674">
        <v>12.53</v>
      </c>
      <c r="E674">
        <v>10.74</v>
      </c>
      <c r="F674">
        <v>10.119999999999999</v>
      </c>
      <c r="G674">
        <v>10.46</v>
      </c>
      <c r="H674">
        <f t="shared" si="174"/>
        <v>-0.11386138613861396</v>
      </c>
      <c r="I674">
        <f t="shared" si="175"/>
        <v>7.7071290944124016E-3</v>
      </c>
      <c r="J674">
        <f t="shared" si="178"/>
        <v>0.61909842238755186</v>
      </c>
      <c r="K674" s="2">
        <v>1</v>
      </c>
      <c r="L674" s="2">
        <v>1</v>
      </c>
      <c r="M674" s="6">
        <f ca="1">100*(D674-MIN(OFFSET(C674,-$M$3+1,0):C674))/(MAX(OFFSET(B674,-$M$3+1,0):B674)-MIN(OFFSET(C674,-$M$3+1,0):C674))</f>
        <v>35.014836795252208</v>
      </c>
      <c r="N674" s="6">
        <f ca="1">100*(G674-MIN(OFFSET(F674,-$M$3+1,0):F674))/(MAX(OFFSET(E674,-$M$3+1,0):E674)-MIN(OFFSET(F674,-$M$3+1,0):F674))</f>
        <v>86.000000000000028</v>
      </c>
      <c r="O674" s="6">
        <f t="shared" ca="1" si="167"/>
        <v>-50.98516320474782</v>
      </c>
      <c r="P674" s="8">
        <f t="shared" si="168"/>
        <v>1.7800000000000011</v>
      </c>
      <c r="Q674" s="8">
        <f t="shared" si="169"/>
        <v>0.62000000000000099</v>
      </c>
      <c r="R674" s="15">
        <f ca="1">AVERAGE(P674:OFFSET(P674,-$R$3+1,0))*$R$4*K674</f>
        <v>120.87500000000003</v>
      </c>
      <c r="S674" s="15">
        <f ca="1">AVERAGE(Q674:OFFSET(Q674,-$R$3+1,0))*$S$4*L674</f>
        <v>80.250000000000028</v>
      </c>
      <c r="T674" s="11" t="str">
        <f t="shared" ca="1" si="176"/>
        <v>Buy</v>
      </c>
      <c r="U674" s="11" t="str">
        <f t="shared" ca="1" si="177"/>
        <v xml:space="preserve"> </v>
      </c>
      <c r="V674" s="3">
        <f t="shared" ca="1" si="170"/>
        <v>10</v>
      </c>
      <c r="W674" s="16">
        <f t="shared" ca="1" si="171"/>
        <v>-15.062305295950154</v>
      </c>
      <c r="X674" s="3">
        <f t="shared" ca="1" si="179"/>
        <v>12.53</v>
      </c>
      <c r="Y674" s="3">
        <f t="shared" ca="1" si="180"/>
        <v>10.46</v>
      </c>
      <c r="Z674" s="12" t="str">
        <f t="shared" ca="1" si="181"/>
        <v xml:space="preserve"> </v>
      </c>
      <c r="AA674" s="17" t="str">
        <f t="shared" ca="1" si="182"/>
        <v xml:space="preserve"> </v>
      </c>
      <c r="AB674" s="17" t="str">
        <f t="shared" ca="1" si="172"/>
        <v xml:space="preserve"> </v>
      </c>
      <c r="AC674" s="19">
        <f t="shared" ca="1" si="173"/>
        <v>25353.310557538098</v>
      </c>
    </row>
    <row r="675" spans="1:29" x14ac:dyDescent="0.25">
      <c r="A675" s="22">
        <v>36983</v>
      </c>
      <c r="B675">
        <v>12.8</v>
      </c>
      <c r="C675">
        <v>11.96</v>
      </c>
      <c r="D675">
        <v>12.27</v>
      </c>
      <c r="E675">
        <v>10.54</v>
      </c>
      <c r="F675">
        <v>9.7100000000000009</v>
      </c>
      <c r="G675">
        <v>9.85</v>
      </c>
      <c r="H675">
        <f t="shared" si="174"/>
        <v>-2.0750199521149204E-2</v>
      </c>
      <c r="I675">
        <f t="shared" si="175"/>
        <v>-5.831739961759097E-2</v>
      </c>
      <c r="J675">
        <f t="shared" si="178"/>
        <v>0.62322792435873209</v>
      </c>
      <c r="K675" s="2">
        <v>1</v>
      </c>
      <c r="L675" s="2">
        <v>1</v>
      </c>
      <c r="M675" s="6">
        <f ca="1">100*(D675-MIN(OFFSET(C675,-$M$3+1,0):C675))/(MAX(OFFSET(B675,-$M$3+1,0):B675)-MIN(OFFSET(C675,-$M$3+1,0):C675))</f>
        <v>11.231884057970969</v>
      </c>
      <c r="N675" s="6">
        <f ca="1">100*(G675-MIN(OFFSET(F675,-$M$3+1,0):F675))/(MAX(OFFSET(E675,-$M$3+1,0):E675)-MIN(OFFSET(F675,-$M$3+1,0):F675))</f>
        <v>47.337278106508819</v>
      </c>
      <c r="O675" s="6">
        <f t="shared" ca="1" si="167"/>
        <v>-36.105394048537846</v>
      </c>
      <c r="P675" s="8">
        <f t="shared" si="168"/>
        <v>0.83999999999999986</v>
      </c>
      <c r="Q675" s="8">
        <f t="shared" si="169"/>
        <v>0.82999999999999829</v>
      </c>
      <c r="R675" s="15">
        <f ca="1">AVERAGE(P675:OFFSET(P675,-$R$3+1,0))*$R$4*K675</f>
        <v>114.50000000000003</v>
      </c>
      <c r="S675" s="15">
        <f ca="1">AVERAGE(Q675:OFFSET(Q675,-$R$3+1,0))*$S$4*L675</f>
        <v>76.875</v>
      </c>
      <c r="T675" s="11" t="str">
        <f t="shared" ca="1" si="176"/>
        <v>Buy</v>
      </c>
      <c r="U675" s="11" t="str">
        <f t="shared" ca="1" si="177"/>
        <v xml:space="preserve"> </v>
      </c>
      <c r="V675" s="3">
        <f t="shared" ca="1" si="170"/>
        <v>10</v>
      </c>
      <c r="W675" s="16">
        <f t="shared" ca="1" si="171"/>
        <v>-15.062305295950154</v>
      </c>
      <c r="X675" s="3">
        <f t="shared" ca="1" si="179"/>
        <v>12.53</v>
      </c>
      <c r="Y675" s="3">
        <f t="shared" ca="1" si="180"/>
        <v>10.46</v>
      </c>
      <c r="Z675" s="12">
        <f t="shared" ca="1" si="181"/>
        <v>-259.99999999999977</v>
      </c>
      <c r="AA675" s="17">
        <f t="shared" ca="1" si="182"/>
        <v>918.8006230529611</v>
      </c>
      <c r="AB675" s="17">
        <f t="shared" ca="1" si="172"/>
        <v>658.80062305296133</v>
      </c>
      <c r="AC675" s="19">
        <f t="shared" ca="1" si="173"/>
        <v>26012.111180591059</v>
      </c>
    </row>
    <row r="676" spans="1:29" x14ac:dyDescent="0.25">
      <c r="A676" s="22">
        <v>36984</v>
      </c>
      <c r="B676">
        <v>12.6</v>
      </c>
      <c r="C676">
        <v>11.52</v>
      </c>
      <c r="D676">
        <v>11.58</v>
      </c>
      <c r="E676">
        <v>9.86</v>
      </c>
      <c r="F676">
        <v>9.0399999999999991</v>
      </c>
      <c r="G676">
        <v>9.19</v>
      </c>
      <c r="H676">
        <f t="shared" si="174"/>
        <v>-5.623471882640585E-2</v>
      </c>
      <c r="I676">
        <f t="shared" si="175"/>
        <v>-6.7005076142132025E-2</v>
      </c>
      <c r="J676">
        <f t="shared" si="178"/>
        <v>0.64913770955521877</v>
      </c>
      <c r="K676" s="2">
        <v>1</v>
      </c>
      <c r="L676" s="2">
        <v>1</v>
      </c>
      <c r="M676" s="6">
        <f ca="1">100*(D676-MIN(OFFSET(C676,-$M$3+1,0):C676))/(MAX(OFFSET(B676,-$M$3+1,0):B676)-MIN(OFFSET(C676,-$M$3+1,0):C676))</f>
        <v>1.8750000000000149</v>
      </c>
      <c r="N676" s="6">
        <f ca="1">100*(G676-MIN(OFFSET(F676,-$M$3+1,0):F676))/(MAX(OFFSET(E676,-$M$3+1,0):E676)-MIN(OFFSET(F676,-$M$3+1,0):F676))</f>
        <v>8.8235294117647207</v>
      </c>
      <c r="O676" s="6">
        <f t="shared" ca="1" si="167"/>
        <v>-6.9485294117647056</v>
      </c>
      <c r="P676" s="8">
        <f t="shared" si="168"/>
        <v>1.08</v>
      </c>
      <c r="Q676" s="8">
        <f t="shared" si="169"/>
        <v>0.82000000000000028</v>
      </c>
      <c r="R676" s="15">
        <f ca="1">AVERAGE(P676:OFFSET(P676,-$R$3+1,0))*$R$4*K676</f>
        <v>110.12500000000003</v>
      </c>
      <c r="S676" s="15">
        <f ca="1">AVERAGE(Q676:OFFSET(Q676,-$R$3+1,0))*$S$4*L676</f>
        <v>73.875</v>
      </c>
      <c r="T676" s="11" t="str">
        <f t="shared" ca="1" si="176"/>
        <v>Buy</v>
      </c>
      <c r="U676" s="11" t="str">
        <f t="shared" ca="1" si="177"/>
        <v xml:space="preserve"> </v>
      </c>
      <c r="V676" s="3">
        <f t="shared" ca="1" si="170"/>
        <v>10</v>
      </c>
      <c r="W676" s="16">
        <f t="shared" ca="1" si="171"/>
        <v>-15.062305295950154</v>
      </c>
      <c r="X676" s="3">
        <f t="shared" ca="1" si="179"/>
        <v>12.53</v>
      </c>
      <c r="Y676" s="3">
        <f t="shared" ca="1" si="180"/>
        <v>10.46</v>
      </c>
      <c r="Z676" s="12">
        <f t="shared" ca="1" si="181"/>
        <v>-689.99999999999955</v>
      </c>
      <c r="AA676" s="17">
        <f t="shared" ca="1" si="182"/>
        <v>994.1121495327103</v>
      </c>
      <c r="AB676" s="17">
        <f t="shared" ca="1" si="172"/>
        <v>304.11214953271076</v>
      </c>
      <c r="AC676" s="19">
        <f t="shared" ca="1" si="173"/>
        <v>26316.223330123768</v>
      </c>
    </row>
    <row r="677" spans="1:29" x14ac:dyDescent="0.25">
      <c r="A677" s="22">
        <v>36985</v>
      </c>
      <c r="B677">
        <v>12.28</v>
      </c>
      <c r="C677">
        <v>11.54</v>
      </c>
      <c r="D677">
        <v>11.85</v>
      </c>
      <c r="E677">
        <v>9.52</v>
      </c>
      <c r="F677">
        <v>9.0399999999999991</v>
      </c>
      <c r="G677">
        <v>9.1300000000000008</v>
      </c>
      <c r="H677">
        <f t="shared" si="174"/>
        <v>2.3316062176165664E-2</v>
      </c>
      <c r="I677">
        <f t="shared" si="175"/>
        <v>-6.5288356909682932E-3</v>
      </c>
      <c r="J677">
        <f t="shared" si="178"/>
        <v>0.66497020785558958</v>
      </c>
      <c r="K677" s="2">
        <v>1</v>
      </c>
      <c r="L677" s="2">
        <v>1</v>
      </c>
      <c r="M677" s="6">
        <f ca="1">100*(D677-MIN(OFFSET(C677,-$M$3+1,0):C677))/(MAX(OFFSET(B677,-$M$3+1,0):B677)-MIN(OFFSET(C677,-$M$3+1,0):C677))</f>
        <v>10.312499999999998</v>
      </c>
      <c r="N677" s="6">
        <f ca="1">100*(G677-MIN(OFFSET(F677,-$M$3+1,0):F677))/(MAX(OFFSET(E677,-$M$3+1,0):E677)-MIN(OFFSET(F677,-$M$3+1,0):F677))</f>
        <v>5.2941176470589166</v>
      </c>
      <c r="O677" s="6">
        <f t="shared" ca="1" si="167"/>
        <v>5.0183823529410816</v>
      </c>
      <c r="P677" s="8">
        <f t="shared" si="168"/>
        <v>0.74000000000000021</v>
      </c>
      <c r="Q677" s="8">
        <f t="shared" si="169"/>
        <v>0.48000000000000043</v>
      </c>
      <c r="R677" s="15">
        <f ca="1">AVERAGE(P677:OFFSET(P677,-$R$3+1,0))*$R$4*K677</f>
        <v>107.62500000000004</v>
      </c>
      <c r="S677" s="15">
        <f ca="1">AVERAGE(Q677:OFFSET(Q677,-$R$3+1,0))*$S$4*L677</f>
        <v>72.499999999999986</v>
      </c>
      <c r="T677" s="11" t="str">
        <f t="shared" ca="1" si="176"/>
        <v>Exit</v>
      </c>
      <c r="U677" s="11" t="str">
        <f t="shared" ca="1" si="177"/>
        <v xml:space="preserve"> </v>
      </c>
      <c r="V677" s="3">
        <f t="shared" ca="1" si="170"/>
        <v>10</v>
      </c>
      <c r="W677" s="16">
        <f t="shared" ca="1" si="171"/>
        <v>-15.062305295950154</v>
      </c>
      <c r="X677" s="3">
        <f t="shared" ca="1" si="179"/>
        <v>12.53</v>
      </c>
      <c r="Y677" s="3">
        <f t="shared" ca="1" si="180"/>
        <v>10.46</v>
      </c>
      <c r="Z677" s="12">
        <f t="shared" ca="1" si="181"/>
        <v>269.99999999999955</v>
      </c>
      <c r="AA677" s="17">
        <f t="shared" ca="1" si="182"/>
        <v>90.373831775699003</v>
      </c>
      <c r="AB677" s="17">
        <f t="shared" ca="1" si="172"/>
        <v>360.37383177569853</v>
      </c>
      <c r="AC677" s="19">
        <f t="shared" ca="1" si="173"/>
        <v>26676.597161899466</v>
      </c>
    </row>
    <row r="678" spans="1:29" x14ac:dyDescent="0.25">
      <c r="A678" s="22">
        <v>36986</v>
      </c>
      <c r="B678">
        <v>12.8</v>
      </c>
      <c r="C678">
        <v>11.77</v>
      </c>
      <c r="D678">
        <v>12.32</v>
      </c>
      <c r="E678">
        <v>9.32</v>
      </c>
      <c r="F678">
        <v>8.3000000000000007</v>
      </c>
      <c r="G678">
        <v>8.3800000000000008</v>
      </c>
      <c r="H678">
        <f t="shared" si="174"/>
        <v>3.9662447257384104E-2</v>
      </c>
      <c r="I678">
        <f t="shared" si="175"/>
        <v>-8.2146768893756827E-2</v>
      </c>
      <c r="J678">
        <f t="shared" si="178"/>
        <v>0.61582582646507311</v>
      </c>
      <c r="K678" s="2">
        <v>1</v>
      </c>
      <c r="L678" s="2">
        <v>1</v>
      </c>
      <c r="M678" s="6">
        <f ca="1">100*(D678-MIN(OFFSET(C678,-$M$3+1,0):C678))/(MAX(OFFSET(B678,-$M$3+1,0):B678)-MIN(OFFSET(C678,-$M$3+1,0):C678))</f>
        <v>25.000000000000014</v>
      </c>
      <c r="N678" s="6">
        <f ca="1">100*(G678-MIN(OFFSET(F678,-$M$3+1,0):F678))/(MAX(OFFSET(E678,-$M$3+1,0):E678)-MIN(OFFSET(F678,-$M$3+1,0):F678))</f>
        <v>3.2786885245901676</v>
      </c>
      <c r="O678" s="6">
        <f t="shared" ca="1" si="167"/>
        <v>21.721311475409848</v>
      </c>
      <c r="P678" s="8">
        <f t="shared" si="168"/>
        <v>1.0300000000000011</v>
      </c>
      <c r="Q678" s="8">
        <f t="shared" si="169"/>
        <v>1.0199999999999996</v>
      </c>
      <c r="R678" s="15">
        <f ca="1">AVERAGE(P678:OFFSET(P678,-$R$3+1,0))*$R$4*K678</f>
        <v>110.25000000000004</v>
      </c>
      <c r="S678" s="15">
        <f ca="1">AVERAGE(Q678:OFFSET(Q678,-$R$3+1,0))*$S$4*L678</f>
        <v>74.874999999999986</v>
      </c>
      <c r="T678" s="11" t="str">
        <f t="shared" ca="1" si="176"/>
        <v xml:space="preserve"> </v>
      </c>
      <c r="U678" s="11" t="str">
        <f t="shared" ca="1" si="177"/>
        <v>Sell</v>
      </c>
      <c r="V678" s="3">
        <f t="shared" ca="1" si="170"/>
        <v>-10</v>
      </c>
      <c r="W678" s="16">
        <f t="shared" ca="1" si="171"/>
        <v>14.724540901502513</v>
      </c>
      <c r="X678" s="3" t="str">
        <f t="shared" ca="1" si="179"/>
        <v xml:space="preserve"> </v>
      </c>
      <c r="Y678" s="3" t="str">
        <f t="shared" ca="1" si="180"/>
        <v xml:space="preserve"> </v>
      </c>
      <c r="Z678" s="12">
        <f t="shared" ca="1" si="181"/>
        <v>470.00000000000063</v>
      </c>
      <c r="AA678" s="17">
        <f t="shared" ca="1" si="182"/>
        <v>1129.6728971962616</v>
      </c>
      <c r="AB678" s="17">
        <f t="shared" ca="1" si="172"/>
        <v>1599.6728971962623</v>
      </c>
      <c r="AC678" s="19">
        <f t="shared" ca="1" si="173"/>
        <v>28276.270059095728</v>
      </c>
    </row>
    <row r="679" spans="1:29" x14ac:dyDescent="0.25">
      <c r="A679" s="22">
        <v>36987</v>
      </c>
      <c r="B679">
        <v>12.23</v>
      </c>
      <c r="C679">
        <v>11.18</v>
      </c>
      <c r="D679">
        <v>11.46</v>
      </c>
      <c r="E679">
        <v>8.39</v>
      </c>
      <c r="F679">
        <v>7.39</v>
      </c>
      <c r="G679">
        <v>7.43</v>
      </c>
      <c r="H679">
        <f t="shared" si="174"/>
        <v>-6.9805194805194759E-2</v>
      </c>
      <c r="I679">
        <f t="shared" si="175"/>
        <v>-0.11336515513126499</v>
      </c>
      <c r="J679">
        <f t="shared" si="178"/>
        <v>0.64045496998788987</v>
      </c>
      <c r="K679" s="2">
        <v>1</v>
      </c>
      <c r="L679" s="2">
        <v>1</v>
      </c>
      <c r="M679" s="6">
        <f ca="1">100*(D679-MIN(OFFSET(C679,-$M$3+1,0):C679))/(MAX(OFFSET(B679,-$M$3+1,0):B679)-MIN(OFFSET(C679,-$M$3+1,0):C679))</f>
        <v>11.864406779661069</v>
      </c>
      <c r="N679" s="6">
        <f ca="1">100*(G679-MIN(OFFSET(F679,-$M$3+1,0):F679))/(MAX(OFFSET(E679,-$M$3+1,0):E679)-MIN(OFFSET(F679,-$M$3+1,0):F679))</f>
        <v>1.1940298507462694</v>
      </c>
      <c r="O679" s="6">
        <f t="shared" ca="1" si="167"/>
        <v>10.670376928914798</v>
      </c>
      <c r="P679" s="8">
        <f t="shared" si="168"/>
        <v>1.1400000000000006</v>
      </c>
      <c r="Q679" s="8">
        <f t="shared" si="169"/>
        <v>1.0000000000000009</v>
      </c>
      <c r="R679" s="15">
        <f ca="1">AVERAGE(P679:OFFSET(P679,-$R$3+1,0))*$R$4*K679</f>
        <v>106.25000000000004</v>
      </c>
      <c r="S679" s="15">
        <f ca="1">AVERAGE(Q679:OFFSET(Q679,-$R$3+1,0))*$S$4*L679</f>
        <v>80.75</v>
      </c>
      <c r="T679" s="11" t="str">
        <f t="shared" ca="1" si="176"/>
        <v xml:space="preserve"> </v>
      </c>
      <c r="U679" s="11" t="str">
        <f t="shared" ca="1" si="177"/>
        <v>Sell</v>
      </c>
      <c r="V679" s="3">
        <f t="shared" ca="1" si="170"/>
        <v>-10</v>
      </c>
      <c r="W679" s="16">
        <f t="shared" ca="1" si="171"/>
        <v>14.724540901502513</v>
      </c>
      <c r="X679" s="3">
        <f t="shared" ca="1" si="179"/>
        <v>11.46</v>
      </c>
      <c r="Y679" s="3">
        <f t="shared" ca="1" si="180"/>
        <v>7.43</v>
      </c>
      <c r="Z679" s="12">
        <f t="shared" ca="1" si="181"/>
        <v>859.99999999999943</v>
      </c>
      <c r="AA679" s="17">
        <f t="shared" ca="1" si="182"/>
        <v>-1398.8313856427403</v>
      </c>
      <c r="AB679" s="17">
        <f t="shared" ca="1" si="172"/>
        <v>-538.83138564274088</v>
      </c>
      <c r="AC679" s="19">
        <f t="shared" ca="1" si="173"/>
        <v>27737.438673452987</v>
      </c>
    </row>
    <row r="680" spans="1:29" x14ac:dyDescent="0.25">
      <c r="A680" s="22">
        <v>36990</v>
      </c>
      <c r="B680">
        <v>12.43</v>
      </c>
      <c r="C680">
        <v>11.59</v>
      </c>
      <c r="D680">
        <v>12.43</v>
      </c>
      <c r="E680">
        <v>8.27</v>
      </c>
      <c r="F680">
        <v>7.4</v>
      </c>
      <c r="G680">
        <v>8.2100000000000009</v>
      </c>
      <c r="H680">
        <f t="shared" si="174"/>
        <v>8.4642233856893512E-2</v>
      </c>
      <c r="I680">
        <f t="shared" si="175"/>
        <v>0.10497981157469738</v>
      </c>
      <c r="J680">
        <f t="shared" si="178"/>
        <v>0.64935388609016753</v>
      </c>
      <c r="K680" s="2">
        <v>1</v>
      </c>
      <c r="L680" s="2">
        <v>1</v>
      </c>
      <c r="M680" s="6">
        <f ca="1">100*(D680-MIN(OFFSET(C680,-$M$3+1,0):C680))/(MAX(OFFSET(B680,-$M$3+1,0):B680)-MIN(OFFSET(C680,-$M$3+1,0):C680))</f>
        <v>77.160493827160451</v>
      </c>
      <c r="N680" s="6">
        <f ca="1">100*(G680-MIN(OFFSET(F680,-$M$3+1,0):F680))/(MAX(OFFSET(E680,-$M$3+1,0):E680)-MIN(OFFSET(F680,-$M$3+1,0):F680))</f>
        <v>26.031746031746071</v>
      </c>
      <c r="O680" s="6">
        <f t="shared" ca="1" si="167"/>
        <v>51.128747795414384</v>
      </c>
      <c r="P680" s="8">
        <f t="shared" si="168"/>
        <v>0.96999999999999886</v>
      </c>
      <c r="Q680" s="8">
        <f t="shared" si="169"/>
        <v>0.86999999999999922</v>
      </c>
      <c r="R680" s="15">
        <f ca="1">AVERAGE(P680:OFFSET(P680,-$R$3+1,0))*$R$4*K680</f>
        <v>106.50000000000004</v>
      </c>
      <c r="S680" s="15">
        <f ca="1">AVERAGE(Q680:OFFSET(Q680,-$R$3+1,0))*$S$4*L680</f>
        <v>82.124999999999986</v>
      </c>
      <c r="T680" s="11" t="str">
        <f t="shared" ca="1" si="176"/>
        <v xml:space="preserve"> </v>
      </c>
      <c r="U680" s="11" t="str">
        <f t="shared" ca="1" si="177"/>
        <v>Sell</v>
      </c>
      <c r="V680" s="3">
        <f t="shared" ca="1" si="170"/>
        <v>-10</v>
      </c>
      <c r="W680" s="16">
        <f t="shared" ca="1" si="171"/>
        <v>14.724540901502513</v>
      </c>
      <c r="X680" s="3">
        <f t="shared" ca="1" si="179"/>
        <v>11.46</v>
      </c>
      <c r="Y680" s="3">
        <f t="shared" ca="1" si="180"/>
        <v>7.43</v>
      </c>
      <c r="Z680" s="12">
        <f t="shared" ca="1" si="181"/>
        <v>-969.99999999999886</v>
      </c>
      <c r="AA680" s="17">
        <f t="shared" ca="1" si="182"/>
        <v>1148.5141903171977</v>
      </c>
      <c r="AB680" s="17">
        <f t="shared" ca="1" si="172"/>
        <v>178.51419031719888</v>
      </c>
      <c r="AC680" s="19">
        <f t="shared" ca="1" si="173"/>
        <v>27915.952863770188</v>
      </c>
    </row>
    <row r="681" spans="1:29" x14ac:dyDescent="0.25">
      <c r="A681" s="22">
        <v>36991</v>
      </c>
      <c r="B681">
        <v>13.59</v>
      </c>
      <c r="C681">
        <v>12.55</v>
      </c>
      <c r="D681">
        <v>13.29</v>
      </c>
      <c r="E681">
        <v>9.01</v>
      </c>
      <c r="F681">
        <v>8.5399999999999991</v>
      </c>
      <c r="G681">
        <v>8.64</v>
      </c>
      <c r="H681">
        <f t="shared" si="174"/>
        <v>6.9187449718423055E-2</v>
      </c>
      <c r="I681">
        <f t="shared" si="175"/>
        <v>5.2375152253349544E-2</v>
      </c>
      <c r="J681">
        <f t="shared" si="178"/>
        <v>0.66035171035185136</v>
      </c>
      <c r="K681" s="2">
        <v>1</v>
      </c>
      <c r="L681" s="2">
        <v>1</v>
      </c>
      <c r="M681" s="6">
        <f ca="1">100*(D681-MIN(OFFSET(C681,-$M$3+1,0):C681))/(MAX(OFFSET(B681,-$M$3+1,0):B681)-MIN(OFFSET(C681,-$M$3+1,0):C681))</f>
        <v>87.551867219916986</v>
      </c>
      <c r="N681" s="6">
        <f ca="1">100*(G681-MIN(OFFSET(F681,-$M$3+1,0):F681))/(MAX(OFFSET(E681,-$M$3+1,0):E681)-MIN(OFFSET(F681,-$M$3+1,0):F681))</f>
        <v>50.60728744939275</v>
      </c>
      <c r="O681" s="6">
        <f t="shared" ca="1" si="167"/>
        <v>36.944579770524236</v>
      </c>
      <c r="P681" s="8">
        <f t="shared" si="168"/>
        <v>1.1600000000000001</v>
      </c>
      <c r="Q681" s="8">
        <f t="shared" si="169"/>
        <v>0.79999999999999893</v>
      </c>
      <c r="R681" s="15">
        <f ca="1">AVERAGE(P681:OFFSET(P681,-$R$3+1,0))*$R$4*K681</f>
        <v>109.25000000000003</v>
      </c>
      <c r="S681" s="15">
        <f ca="1">AVERAGE(Q681:OFFSET(Q681,-$R$3+1,0))*$S$4*L681</f>
        <v>80.499999999999986</v>
      </c>
      <c r="T681" s="11" t="str">
        <f t="shared" ca="1" si="176"/>
        <v xml:space="preserve"> </v>
      </c>
      <c r="U681" s="11" t="str">
        <f t="shared" ca="1" si="177"/>
        <v>Sell</v>
      </c>
      <c r="V681" s="3">
        <f t="shared" ca="1" si="170"/>
        <v>-10</v>
      </c>
      <c r="W681" s="16">
        <f t="shared" ca="1" si="171"/>
        <v>14.724540901502513</v>
      </c>
      <c r="X681" s="3">
        <f t="shared" ca="1" si="179"/>
        <v>11.46</v>
      </c>
      <c r="Y681" s="3">
        <f t="shared" ca="1" si="180"/>
        <v>7.43</v>
      </c>
      <c r="Z681" s="12">
        <f t="shared" ca="1" si="181"/>
        <v>-859.99999999999943</v>
      </c>
      <c r="AA681" s="17">
        <f t="shared" ca="1" si="182"/>
        <v>633.15525876460765</v>
      </c>
      <c r="AB681" s="17">
        <f t="shared" ca="1" si="172"/>
        <v>-226.84474123539178</v>
      </c>
      <c r="AC681" s="19">
        <f t="shared" ca="1" si="173"/>
        <v>27689.108122534795</v>
      </c>
    </row>
    <row r="682" spans="1:29" x14ac:dyDescent="0.25">
      <c r="A682" s="22">
        <v>36992</v>
      </c>
      <c r="B682">
        <v>13.76</v>
      </c>
      <c r="C682">
        <v>12.6</v>
      </c>
      <c r="D682">
        <v>13.09</v>
      </c>
      <c r="E682">
        <v>8.8800000000000008</v>
      </c>
      <c r="F682">
        <v>8.39</v>
      </c>
      <c r="G682">
        <v>8.42</v>
      </c>
      <c r="H682">
        <f t="shared" si="174"/>
        <v>-1.5048908954100826E-2</v>
      </c>
      <c r="I682">
        <f t="shared" si="175"/>
        <v>-2.5462962962963021E-2</v>
      </c>
      <c r="J682">
        <f t="shared" si="178"/>
        <v>0.64782547987652295</v>
      </c>
      <c r="K682" s="2">
        <v>1</v>
      </c>
      <c r="L682" s="2">
        <v>1</v>
      </c>
      <c r="M682" s="6">
        <f ca="1">100*(D682-MIN(OFFSET(C682,-$M$3+1,0):C682))/(MAX(OFFSET(B682,-$M$3+1,0):B682)-MIN(OFFSET(C682,-$M$3+1,0):C682))</f>
        <v>74.031007751937977</v>
      </c>
      <c r="N682" s="6">
        <f ca="1">100*(G682-MIN(OFFSET(F682,-$M$3+1,0):F682))/(MAX(OFFSET(E682,-$M$3+1,0):E682)-MIN(OFFSET(F682,-$M$3+1,0):F682))</f>
        <v>48.356807511737102</v>
      </c>
      <c r="O682" s="6">
        <f t="shared" ca="1" si="167"/>
        <v>25.674200240200875</v>
      </c>
      <c r="P682" s="8">
        <f t="shared" si="168"/>
        <v>1.1600000000000001</v>
      </c>
      <c r="Q682" s="8">
        <f t="shared" si="169"/>
        <v>0.49000000000000021</v>
      </c>
      <c r="R682" s="15">
        <f ca="1">AVERAGE(P682:OFFSET(P682,-$R$3+1,0))*$R$4*K682</f>
        <v>101.50000000000001</v>
      </c>
      <c r="S682" s="15">
        <f ca="1">AVERAGE(Q682:OFFSET(Q682,-$R$3+1,0))*$S$4*L682</f>
        <v>78.874999999999972</v>
      </c>
      <c r="T682" s="11" t="str">
        <f t="shared" ca="1" si="176"/>
        <v xml:space="preserve"> </v>
      </c>
      <c r="U682" s="11" t="str">
        <f t="shared" ca="1" si="177"/>
        <v>Sell</v>
      </c>
      <c r="V682" s="3">
        <f t="shared" ca="1" si="170"/>
        <v>-10</v>
      </c>
      <c r="W682" s="16">
        <f t="shared" ca="1" si="171"/>
        <v>14.724540901502513</v>
      </c>
      <c r="X682" s="3">
        <f t="shared" ca="1" si="179"/>
        <v>11.46</v>
      </c>
      <c r="Y682" s="3">
        <f t="shared" ca="1" si="180"/>
        <v>7.43</v>
      </c>
      <c r="Z682" s="12">
        <f t="shared" ca="1" si="181"/>
        <v>199.99999999999929</v>
      </c>
      <c r="AA682" s="17">
        <f t="shared" ca="1" si="182"/>
        <v>-323.93989983305624</v>
      </c>
      <c r="AB682" s="17">
        <f t="shared" ca="1" si="172"/>
        <v>-123.93989983305696</v>
      </c>
      <c r="AC682" s="19">
        <f t="shared" ca="1" si="173"/>
        <v>27565.168222701737</v>
      </c>
    </row>
    <row r="683" spans="1:29" x14ac:dyDescent="0.25">
      <c r="A683" s="22">
        <v>36993</v>
      </c>
      <c r="B683">
        <v>13.29</v>
      </c>
      <c r="C683">
        <v>12.82</v>
      </c>
      <c r="D683">
        <v>12.92</v>
      </c>
      <c r="E683">
        <v>8.6999999999999993</v>
      </c>
      <c r="F683">
        <v>7.54</v>
      </c>
      <c r="G683">
        <v>8.07</v>
      </c>
      <c r="H683">
        <f t="shared" si="174"/>
        <v>-1.2987012987012991E-2</v>
      </c>
      <c r="I683">
        <f t="shared" si="175"/>
        <v>-4.1567695961995166E-2</v>
      </c>
      <c r="J683">
        <f t="shared" si="178"/>
        <v>0.65565481369586276</v>
      </c>
      <c r="K683" s="2">
        <v>1</v>
      </c>
      <c r="L683" s="2">
        <v>1</v>
      </c>
      <c r="M683" s="6">
        <f ca="1">100*(D683-MIN(OFFSET(C683,-$M$3+1,0):C683))/(MAX(OFFSET(B683,-$M$3+1,0):B683)-MIN(OFFSET(C683,-$M$3+1,0):C683))</f>
        <v>67.441860465116292</v>
      </c>
      <c r="N683" s="6">
        <f ca="1">100*(G683-MIN(OFFSET(F683,-$M$3+1,0):F683))/(MAX(OFFSET(E683,-$M$3+1,0):E683)-MIN(OFFSET(F683,-$M$3+1,0):F683))</f>
        <v>35.233160621761677</v>
      </c>
      <c r="O683" s="6">
        <f t="shared" ca="1" si="167"/>
        <v>32.208699843354616</v>
      </c>
      <c r="P683" s="8">
        <f t="shared" si="168"/>
        <v>0.46999999999999886</v>
      </c>
      <c r="Q683" s="8">
        <f t="shared" si="169"/>
        <v>1.1599999999999993</v>
      </c>
      <c r="R683" s="15">
        <f ca="1">AVERAGE(P683:OFFSET(P683,-$R$3+1,0))*$R$4*K683</f>
        <v>96.875</v>
      </c>
      <c r="S683" s="15">
        <f ca="1">AVERAGE(Q683:OFFSET(Q683,-$R$3+1,0))*$S$4*L683</f>
        <v>82.999999999999986</v>
      </c>
      <c r="T683" s="11" t="str">
        <f t="shared" ca="1" si="176"/>
        <v xml:space="preserve"> </v>
      </c>
      <c r="U683" s="11" t="str">
        <f t="shared" ca="1" si="177"/>
        <v>Sell</v>
      </c>
      <c r="V683" s="3">
        <f t="shared" ca="1" si="170"/>
        <v>-10</v>
      </c>
      <c r="W683" s="16">
        <f t="shared" ca="1" si="171"/>
        <v>14.724540901502513</v>
      </c>
      <c r="X683" s="3">
        <f t="shared" ca="1" si="179"/>
        <v>11.46</v>
      </c>
      <c r="Y683" s="3">
        <f t="shared" ca="1" si="180"/>
        <v>7.43</v>
      </c>
      <c r="Z683" s="12">
        <f t="shared" ca="1" si="181"/>
        <v>169.99999999999994</v>
      </c>
      <c r="AA683" s="17">
        <f t="shared" ca="1" si="182"/>
        <v>-515.35893155258736</v>
      </c>
      <c r="AB683" s="17">
        <f t="shared" ca="1" si="172"/>
        <v>-345.35893155258742</v>
      </c>
      <c r="AC683" s="19">
        <f t="shared" ca="1" si="173"/>
        <v>27219.809291149151</v>
      </c>
    </row>
    <row r="684" spans="1:29" x14ac:dyDescent="0.25">
      <c r="A684" s="22">
        <v>36997</v>
      </c>
      <c r="B684">
        <v>13.28</v>
      </c>
      <c r="C684">
        <v>12.89</v>
      </c>
      <c r="D684">
        <v>12.96</v>
      </c>
      <c r="E684">
        <v>8.59</v>
      </c>
      <c r="F684">
        <v>8.1</v>
      </c>
      <c r="G684">
        <v>8.5</v>
      </c>
      <c r="H684">
        <f t="shared" si="174"/>
        <v>3.0959752321981782E-3</v>
      </c>
      <c r="I684">
        <f t="shared" si="175"/>
        <v>5.3283767038413865E-2</v>
      </c>
      <c r="J684">
        <f t="shared" si="178"/>
        <v>0.61566184970550764</v>
      </c>
      <c r="K684" s="2">
        <v>1</v>
      </c>
      <c r="L684" s="2">
        <v>1</v>
      </c>
      <c r="M684" s="6">
        <f ca="1">100*(D684-MIN(OFFSET(C684,-$M$3+1,0):C684))/(MAX(OFFSET(B684,-$M$3+1,0):B684)-MIN(OFFSET(C684,-$M$3+1,0):C684))</f>
        <v>68.992248062015548</v>
      </c>
      <c r="N684" s="6">
        <f ca="1">100*(G684-MIN(OFFSET(F684,-$M$3+1,0):F684))/(MAX(OFFSET(E684,-$M$3+1,0):E684)-MIN(OFFSET(F684,-$M$3+1,0):F684))</f>
        <v>68.518518518518533</v>
      </c>
      <c r="O684" s="6">
        <f t="shared" ca="1" si="167"/>
        <v>0.47372954349701502</v>
      </c>
      <c r="P684" s="8">
        <f t="shared" si="168"/>
        <v>0.38999999999999879</v>
      </c>
      <c r="Q684" s="8">
        <f t="shared" si="169"/>
        <v>0.51999999999999957</v>
      </c>
      <c r="R684" s="15">
        <f ca="1">AVERAGE(P684:OFFSET(P684,-$R$3+1,0))*$R$4*K684</f>
        <v>88.249999999999986</v>
      </c>
      <c r="S684" s="15">
        <f ca="1">AVERAGE(Q684:OFFSET(Q684,-$R$3+1,0))*$S$4*L684</f>
        <v>79.249999999999972</v>
      </c>
      <c r="T684" s="11" t="str">
        <f t="shared" ca="1" si="176"/>
        <v xml:space="preserve"> </v>
      </c>
      <c r="U684" s="11" t="str">
        <f t="shared" ca="1" si="177"/>
        <v>Sell</v>
      </c>
      <c r="V684" s="3">
        <f t="shared" ca="1" si="170"/>
        <v>-10</v>
      </c>
      <c r="W684" s="16">
        <f t="shared" ca="1" si="171"/>
        <v>14.724540901502513</v>
      </c>
      <c r="X684" s="3">
        <f t="shared" ca="1" si="179"/>
        <v>11.46</v>
      </c>
      <c r="Y684" s="3">
        <f t="shared" ca="1" si="180"/>
        <v>7.43</v>
      </c>
      <c r="Z684" s="12">
        <f t="shared" ca="1" si="181"/>
        <v>-40.000000000000924</v>
      </c>
      <c r="AA684" s="17">
        <f t="shared" ca="1" si="182"/>
        <v>633.15525876460765</v>
      </c>
      <c r="AB684" s="17">
        <f t="shared" ca="1" si="172"/>
        <v>593.15525876460674</v>
      </c>
      <c r="AC684" s="19">
        <f t="shared" ca="1" si="173"/>
        <v>27812.964549913759</v>
      </c>
    </row>
    <row r="685" spans="1:29" x14ac:dyDescent="0.25">
      <c r="A685" s="22">
        <v>36998</v>
      </c>
      <c r="B685">
        <v>13.24</v>
      </c>
      <c r="C685">
        <v>12.46</v>
      </c>
      <c r="D685">
        <v>12.46</v>
      </c>
      <c r="E685">
        <v>8.5</v>
      </c>
      <c r="F685">
        <v>8.1199999999999992</v>
      </c>
      <c r="G685">
        <v>8.31</v>
      </c>
      <c r="H685">
        <f t="shared" si="174"/>
        <v>-3.8580246913580196E-2</v>
      </c>
      <c r="I685">
        <f t="shared" si="175"/>
        <v>-2.2352941176470575E-2</v>
      </c>
      <c r="J685">
        <f t="shared" si="178"/>
        <v>0.60730147503702103</v>
      </c>
      <c r="K685" s="2">
        <v>1</v>
      </c>
      <c r="L685" s="2">
        <v>1</v>
      </c>
      <c r="M685" s="6">
        <f ca="1">100*(D685-MIN(OFFSET(C685,-$M$3+1,0):C685))/(MAX(OFFSET(B685,-$M$3+1,0):B685)-MIN(OFFSET(C685,-$M$3+1,0):C685))</f>
        <v>40.092165898617559</v>
      </c>
      <c r="N685" s="6">
        <f ca="1">100*(G685-MIN(OFFSET(F685,-$M$3+1,0):F685))/(MAX(OFFSET(E685,-$M$3+1,0):E685)-MIN(OFFSET(F685,-$M$3+1,0):F685))</f>
        <v>56.52173913043481</v>
      </c>
      <c r="O685" s="6">
        <f t="shared" ca="1" si="167"/>
        <v>-16.429573231817251</v>
      </c>
      <c r="P685" s="8">
        <f t="shared" si="168"/>
        <v>0.77999999999999936</v>
      </c>
      <c r="Q685" s="8">
        <f t="shared" si="169"/>
        <v>0.38000000000000078</v>
      </c>
      <c r="R685" s="15">
        <f ca="1">AVERAGE(P685:OFFSET(P685,-$R$3+1,0))*$R$4*K685</f>
        <v>88.749999999999972</v>
      </c>
      <c r="S685" s="15">
        <f ca="1">AVERAGE(Q685:OFFSET(Q685,-$R$3+1,0))*$S$4*L685</f>
        <v>77.999999999999986</v>
      </c>
      <c r="T685" s="11" t="str">
        <f t="shared" ca="1" si="176"/>
        <v xml:space="preserve"> </v>
      </c>
      <c r="U685" s="11" t="str">
        <f t="shared" ca="1" si="177"/>
        <v>Exit</v>
      </c>
      <c r="V685" s="3">
        <f t="shared" ca="1" si="170"/>
        <v>-10</v>
      </c>
      <c r="W685" s="16">
        <f t="shared" ca="1" si="171"/>
        <v>14.724540901502513</v>
      </c>
      <c r="X685" s="3">
        <f t="shared" ca="1" si="179"/>
        <v>11.46</v>
      </c>
      <c r="Y685" s="3">
        <f t="shared" ca="1" si="180"/>
        <v>7.43</v>
      </c>
      <c r="Z685" s="12">
        <f t="shared" ca="1" si="181"/>
        <v>500</v>
      </c>
      <c r="AA685" s="17">
        <f t="shared" ca="1" si="182"/>
        <v>-279.76627712854702</v>
      </c>
      <c r="AB685" s="17">
        <f t="shared" ca="1" si="172"/>
        <v>220.23372287145298</v>
      </c>
      <c r="AC685" s="19">
        <f t="shared" ca="1" si="173"/>
        <v>28033.198272785212</v>
      </c>
    </row>
    <row r="686" spans="1:29" x14ac:dyDescent="0.25">
      <c r="A686" s="22">
        <v>36999</v>
      </c>
      <c r="B686">
        <v>13.54</v>
      </c>
      <c r="C686">
        <v>12.03</v>
      </c>
      <c r="D686">
        <v>13.34</v>
      </c>
      <c r="E686">
        <v>8.69</v>
      </c>
      <c r="F686">
        <v>7.62</v>
      </c>
      <c r="G686">
        <v>8.6199999999999992</v>
      </c>
      <c r="H686">
        <f t="shared" si="174"/>
        <v>7.0626003210272792E-2</v>
      </c>
      <c r="I686">
        <f t="shared" si="175"/>
        <v>3.7304452466907279E-2</v>
      </c>
      <c r="J686">
        <f t="shared" si="178"/>
        <v>0.60225227370686507</v>
      </c>
      <c r="K686" s="2">
        <v>1</v>
      </c>
      <c r="L686" s="2">
        <v>1</v>
      </c>
      <c r="M686" s="6">
        <f ca="1">100*(D686-MIN(OFFSET(C686,-$M$3+1,0):C686))/(MAX(OFFSET(B686,-$M$3+1,0):B686)-MIN(OFFSET(C686,-$M$3+1,0):C686))</f>
        <v>75.722543352601164</v>
      </c>
      <c r="N686" s="6">
        <f ca="1">100*(G686-MIN(OFFSET(F686,-$M$3+1,0):F686))/(MAX(OFFSET(E686,-$M$3+1,0):E686)-MIN(OFFSET(F686,-$M$3+1,0):F686))</f>
        <v>73.469387755101991</v>
      </c>
      <c r="O686" s="6">
        <f t="shared" ca="1" si="167"/>
        <v>2.2531555974991733</v>
      </c>
      <c r="P686" s="8">
        <f t="shared" si="168"/>
        <v>1.5099999999999998</v>
      </c>
      <c r="Q686" s="8">
        <f t="shared" si="169"/>
        <v>1.0699999999999994</v>
      </c>
      <c r="R686" s="15">
        <f ca="1">AVERAGE(P686:OFFSET(P686,-$R$3+1,0))*$R$4*K686</f>
        <v>94.749999999999957</v>
      </c>
      <c r="S686" s="15">
        <f ca="1">AVERAGE(Q686:OFFSET(Q686,-$R$3+1,0))*$S$4*L686</f>
        <v>78.624999999999972</v>
      </c>
      <c r="T686" s="11" t="str">
        <f t="shared" ca="1" si="176"/>
        <v xml:space="preserve"> </v>
      </c>
      <c r="U686" s="11" t="str">
        <f t="shared" ca="1" si="177"/>
        <v xml:space="preserve"> </v>
      </c>
      <c r="V686" s="3" t="str">
        <f t="shared" ca="1" si="170"/>
        <v xml:space="preserve"> </v>
      </c>
      <c r="W686" s="16" t="str">
        <f t="shared" ca="1" si="171"/>
        <v xml:space="preserve"> </v>
      </c>
      <c r="X686" s="3" t="str">
        <f t="shared" ca="1" si="179"/>
        <v xml:space="preserve"> </v>
      </c>
      <c r="Y686" s="3" t="str">
        <f t="shared" ca="1" si="180"/>
        <v xml:space="preserve"> </v>
      </c>
      <c r="Z686" s="12" t="str">
        <f t="shared" ca="1" si="181"/>
        <v xml:space="preserve"> </v>
      </c>
      <c r="AA686" s="17" t="str">
        <f t="shared" ca="1" si="182"/>
        <v xml:space="preserve"> </v>
      </c>
      <c r="AB686" s="17" t="str">
        <f t="shared" ca="1" si="172"/>
        <v xml:space="preserve"> </v>
      </c>
      <c r="AC686" s="19">
        <f t="shared" ca="1" si="173"/>
        <v>28033.198272785212</v>
      </c>
    </row>
    <row r="687" spans="1:29" x14ac:dyDescent="0.25">
      <c r="A687" s="22">
        <v>37000</v>
      </c>
      <c r="B687">
        <v>14.91</v>
      </c>
      <c r="C687">
        <v>13.16</v>
      </c>
      <c r="D687">
        <v>14.56</v>
      </c>
      <c r="E687">
        <v>8.94</v>
      </c>
      <c r="F687">
        <v>8.2200000000000006</v>
      </c>
      <c r="G687">
        <v>8.7200000000000006</v>
      </c>
      <c r="H687">
        <f t="shared" si="174"/>
        <v>9.1454272863568331E-2</v>
      </c>
      <c r="I687">
        <f t="shared" si="175"/>
        <v>1.1600928074246175E-2</v>
      </c>
      <c r="J687">
        <f t="shared" si="178"/>
        <v>0.56407957724140334</v>
      </c>
      <c r="K687" s="2">
        <v>1</v>
      </c>
      <c r="L687" s="2">
        <v>1</v>
      </c>
      <c r="M687" s="6">
        <f ca="1">100*(D687-MIN(OFFSET(C687,-$M$3+1,0):C687))/(MAX(OFFSET(B687,-$M$3+1,0):B687)-MIN(OFFSET(C687,-$M$3+1,0):C687))</f>
        <v>87.847222222222243</v>
      </c>
      <c r="N687" s="6">
        <f ca="1">100*(G687-MIN(OFFSET(F687,-$M$3+1,0):F687))/(MAX(OFFSET(E687,-$M$3+1,0):E687)-MIN(OFFSET(F687,-$M$3+1,0):F687))</f>
        <v>84.285714285714363</v>
      </c>
      <c r="O687" s="6">
        <f t="shared" ca="1" si="167"/>
        <v>3.5615079365078799</v>
      </c>
      <c r="P687" s="8">
        <f t="shared" si="168"/>
        <v>1.75</v>
      </c>
      <c r="Q687" s="8">
        <f t="shared" si="169"/>
        <v>0.71999999999999886</v>
      </c>
      <c r="R687" s="15">
        <f ca="1">AVERAGE(P687:OFFSET(P687,-$R$3+1,0))*$R$4*K687</f>
        <v>102.37499999999994</v>
      </c>
      <c r="S687" s="15">
        <f ca="1">AVERAGE(Q687:OFFSET(Q687,-$R$3+1,0))*$S$4*L687</f>
        <v>75.124999999999957</v>
      </c>
      <c r="T687" s="11" t="str">
        <f t="shared" ca="1" si="176"/>
        <v xml:space="preserve"> </v>
      </c>
      <c r="U687" s="11" t="str">
        <f t="shared" ca="1" si="177"/>
        <v xml:space="preserve"> </v>
      </c>
      <c r="V687" s="3" t="str">
        <f t="shared" ca="1" si="170"/>
        <v xml:space="preserve"> </v>
      </c>
      <c r="W687" s="16" t="str">
        <f t="shared" ca="1" si="171"/>
        <v xml:space="preserve"> </v>
      </c>
      <c r="X687" s="3" t="str">
        <f t="shared" ca="1" si="179"/>
        <v xml:space="preserve"> </v>
      </c>
      <c r="Y687" s="3" t="str">
        <f t="shared" ca="1" si="180"/>
        <v xml:space="preserve"> </v>
      </c>
      <c r="Z687" s="12" t="str">
        <f t="shared" ca="1" si="181"/>
        <v xml:space="preserve"> </v>
      </c>
      <c r="AA687" s="17" t="str">
        <f t="shared" ca="1" si="182"/>
        <v xml:space="preserve"> </v>
      </c>
      <c r="AB687" s="17" t="str">
        <f t="shared" ca="1" si="172"/>
        <v xml:space="preserve"> </v>
      </c>
      <c r="AC687" s="19">
        <f t="shared" ca="1" si="173"/>
        <v>28033.198272785212</v>
      </c>
    </row>
    <row r="688" spans="1:29" x14ac:dyDescent="0.25">
      <c r="A688" s="22">
        <v>37001</v>
      </c>
      <c r="B688">
        <v>14.57</v>
      </c>
      <c r="C688">
        <v>13.78</v>
      </c>
      <c r="D688">
        <v>14.19</v>
      </c>
      <c r="E688">
        <v>8.94</v>
      </c>
      <c r="F688">
        <v>8.44</v>
      </c>
      <c r="G688">
        <v>8.58</v>
      </c>
      <c r="H688">
        <f t="shared" si="174"/>
        <v>-2.5412087912087933E-2</v>
      </c>
      <c r="I688">
        <f t="shared" si="175"/>
        <v>-1.6055045871559703E-2</v>
      </c>
      <c r="J688">
        <f t="shared" si="178"/>
        <v>0.56894319932964244</v>
      </c>
      <c r="K688" s="2">
        <v>1</v>
      </c>
      <c r="L688" s="2">
        <v>1</v>
      </c>
      <c r="M688" s="6">
        <f ca="1">100*(D688-MIN(OFFSET(C688,-$M$3+1,0):C688))/(MAX(OFFSET(B688,-$M$3+1,0):B688)-MIN(OFFSET(C688,-$M$3+1,0):C688))</f>
        <v>74.999999999999986</v>
      </c>
      <c r="N688" s="6">
        <f ca="1">100*(G688-MIN(OFFSET(F688,-$M$3+1,0):F688))/(MAX(OFFSET(E688,-$M$3+1,0):E688)-MIN(OFFSET(F688,-$M$3+1,0):F688))</f>
        <v>74.28571428571432</v>
      </c>
      <c r="O688" s="6">
        <f t="shared" ca="1" si="167"/>
        <v>0.71428571428566556</v>
      </c>
      <c r="P688" s="8">
        <f t="shared" si="168"/>
        <v>0.79000000000000092</v>
      </c>
      <c r="Q688" s="8">
        <f t="shared" si="169"/>
        <v>0.5</v>
      </c>
      <c r="R688" s="15">
        <f ca="1">AVERAGE(P688:OFFSET(P688,-$R$3+1,0))*$R$4*K688</f>
        <v>100.12499999999997</v>
      </c>
      <c r="S688" s="15">
        <f ca="1">AVERAGE(Q688:OFFSET(Q688,-$R$3+1,0))*$S$4*L688</f>
        <v>70.499999999999957</v>
      </c>
      <c r="T688" s="11" t="str">
        <f t="shared" ca="1" si="176"/>
        <v xml:space="preserve"> </v>
      </c>
      <c r="U688" s="11" t="str">
        <f t="shared" ca="1" si="177"/>
        <v xml:space="preserve"> </v>
      </c>
      <c r="V688" s="3" t="str">
        <f t="shared" ca="1" si="170"/>
        <v xml:space="preserve"> </v>
      </c>
      <c r="W688" s="16" t="str">
        <f t="shared" ca="1" si="171"/>
        <v xml:space="preserve"> </v>
      </c>
      <c r="X688" s="3" t="str">
        <f t="shared" ca="1" si="179"/>
        <v xml:space="preserve"> </v>
      </c>
      <c r="Y688" s="3" t="str">
        <f t="shared" ca="1" si="180"/>
        <v xml:space="preserve"> </v>
      </c>
      <c r="Z688" s="12" t="str">
        <f t="shared" ca="1" si="181"/>
        <v xml:space="preserve"> </v>
      </c>
      <c r="AA688" s="17" t="str">
        <f t="shared" ca="1" si="182"/>
        <v xml:space="preserve"> </v>
      </c>
      <c r="AB688" s="17" t="str">
        <f t="shared" ca="1" si="172"/>
        <v xml:space="preserve"> </v>
      </c>
      <c r="AC688" s="19">
        <f t="shared" ca="1" si="173"/>
        <v>28033.198272785212</v>
      </c>
    </row>
    <row r="689" spans="1:29" x14ac:dyDescent="0.25">
      <c r="A689" s="22">
        <v>37004</v>
      </c>
      <c r="B689">
        <v>14.19</v>
      </c>
      <c r="C689">
        <v>13.54</v>
      </c>
      <c r="D689">
        <v>13.62</v>
      </c>
      <c r="E689">
        <v>8.69</v>
      </c>
      <c r="F689">
        <v>8.19</v>
      </c>
      <c r="G689">
        <v>8.41</v>
      </c>
      <c r="H689">
        <f t="shared" si="174"/>
        <v>-4.0169133192389017E-2</v>
      </c>
      <c r="I689">
        <f t="shared" si="175"/>
        <v>-1.9813519813519753E-2</v>
      </c>
      <c r="J689">
        <f t="shared" si="178"/>
        <v>0.56845111024421469</v>
      </c>
      <c r="K689" s="2">
        <v>1</v>
      </c>
      <c r="L689" s="2">
        <v>1</v>
      </c>
      <c r="M689" s="6">
        <f ca="1">100*(D689-MIN(OFFSET(C689,-$M$3+1,0):C689))/(MAX(OFFSET(B689,-$M$3+1,0):B689)-MIN(OFFSET(C689,-$M$3+1,0):C689))</f>
        <v>55.208333333333321</v>
      </c>
      <c r="N689" s="6">
        <f ca="1">100*(G689-MIN(OFFSET(F689,-$M$3+1,0):F689))/(MAX(OFFSET(E689,-$M$3+1,0):E689)-MIN(OFFSET(F689,-$M$3+1,0):F689))</f>
        <v>59.848484848484873</v>
      </c>
      <c r="O689" s="6">
        <f t="shared" ca="1" si="167"/>
        <v>-4.6401515151515511</v>
      </c>
      <c r="P689" s="8">
        <f t="shared" si="168"/>
        <v>0.65000000000000036</v>
      </c>
      <c r="Q689" s="8">
        <f t="shared" si="169"/>
        <v>0.5</v>
      </c>
      <c r="R689" s="15">
        <f ca="1">AVERAGE(P689:OFFSET(P689,-$R$3+1,0))*$R$4*K689</f>
        <v>93.749999999999972</v>
      </c>
      <c r="S689" s="15">
        <f ca="1">AVERAGE(Q689:OFFSET(Q689,-$R$3+1,0))*$S$4*L689</f>
        <v>66.749999999999972</v>
      </c>
      <c r="T689" s="11" t="str">
        <f t="shared" ca="1" si="176"/>
        <v xml:space="preserve"> </v>
      </c>
      <c r="U689" s="11" t="str">
        <f t="shared" ca="1" si="177"/>
        <v xml:space="preserve"> </v>
      </c>
      <c r="V689" s="3" t="str">
        <f t="shared" ca="1" si="170"/>
        <v xml:space="preserve"> </v>
      </c>
      <c r="W689" s="16" t="str">
        <f t="shared" ca="1" si="171"/>
        <v xml:space="preserve"> </v>
      </c>
      <c r="X689" s="3" t="str">
        <f t="shared" ca="1" si="179"/>
        <v xml:space="preserve"> </v>
      </c>
      <c r="Y689" s="3" t="str">
        <f t="shared" ca="1" si="180"/>
        <v xml:space="preserve"> </v>
      </c>
      <c r="Z689" s="12" t="str">
        <f t="shared" ca="1" si="181"/>
        <v xml:space="preserve"> </v>
      </c>
      <c r="AA689" s="17" t="str">
        <f t="shared" ca="1" si="182"/>
        <v xml:space="preserve"> </v>
      </c>
      <c r="AB689" s="17" t="str">
        <f t="shared" ca="1" si="172"/>
        <v xml:space="preserve"> </v>
      </c>
      <c r="AC689" s="19">
        <f t="shared" ca="1" si="173"/>
        <v>28033.198272785212</v>
      </c>
    </row>
    <row r="690" spans="1:29" x14ac:dyDescent="0.25">
      <c r="A690" s="22">
        <v>37005</v>
      </c>
      <c r="B690">
        <v>14.54</v>
      </c>
      <c r="C690">
        <v>13.74</v>
      </c>
      <c r="D690">
        <v>13.99</v>
      </c>
      <c r="E690">
        <v>9.27</v>
      </c>
      <c r="F690">
        <v>8.24</v>
      </c>
      <c r="G690">
        <v>8.76</v>
      </c>
      <c r="H690">
        <f t="shared" si="174"/>
        <v>2.7165932452276165E-2</v>
      </c>
      <c r="I690">
        <f t="shared" si="175"/>
        <v>4.1617122473246004E-2</v>
      </c>
      <c r="J690">
        <f t="shared" si="178"/>
        <v>0.5595561831906285</v>
      </c>
      <c r="K690" s="2">
        <v>1</v>
      </c>
      <c r="L690" s="2">
        <v>1</v>
      </c>
      <c r="M690" s="6">
        <f ca="1">100*(D690-MIN(OFFSET(C690,-$M$3+1,0):C690))/(MAX(OFFSET(B690,-$M$3+1,0):B690)-MIN(OFFSET(C690,-$M$3+1,0):C690))</f>
        <v>68.055555555555571</v>
      </c>
      <c r="N690" s="6">
        <f ca="1">100*(G690-MIN(OFFSET(F690,-$M$3+1,0):F690))/(MAX(OFFSET(E690,-$M$3+1,0):E690)-MIN(OFFSET(F690,-$M$3+1,0):F690))</f>
        <v>69.090909090909093</v>
      </c>
      <c r="O690" s="6">
        <f t="shared" ca="1" si="167"/>
        <v>-1.0353535353535221</v>
      </c>
      <c r="P690" s="8">
        <f t="shared" si="168"/>
        <v>0.91999999999999993</v>
      </c>
      <c r="Q690" s="8">
        <f t="shared" si="169"/>
        <v>1.0299999999999994</v>
      </c>
      <c r="R690" s="15">
        <f ca="1">AVERAGE(P690:OFFSET(P690,-$R$3+1,0))*$R$4*K690</f>
        <v>90.749999999999972</v>
      </c>
      <c r="S690" s="15">
        <f ca="1">AVERAGE(Q690:OFFSET(Q690,-$R$3+1,0))*$S$4*L690</f>
        <v>73.499999999999972</v>
      </c>
      <c r="T690" s="11" t="str">
        <f t="shared" ca="1" si="176"/>
        <v xml:space="preserve"> </v>
      </c>
      <c r="U690" s="11" t="str">
        <f t="shared" ca="1" si="177"/>
        <v xml:space="preserve"> </v>
      </c>
      <c r="V690" s="3" t="str">
        <f t="shared" ca="1" si="170"/>
        <v xml:space="preserve"> </v>
      </c>
      <c r="W690" s="16" t="str">
        <f t="shared" ca="1" si="171"/>
        <v xml:space="preserve"> </v>
      </c>
      <c r="X690" s="3" t="str">
        <f t="shared" ca="1" si="179"/>
        <v xml:space="preserve"> </v>
      </c>
      <c r="Y690" s="3" t="str">
        <f t="shared" ca="1" si="180"/>
        <v xml:space="preserve"> </v>
      </c>
      <c r="Z690" s="12" t="str">
        <f t="shared" ca="1" si="181"/>
        <v xml:space="preserve"> </v>
      </c>
      <c r="AA690" s="17" t="str">
        <f t="shared" ca="1" si="182"/>
        <v xml:space="preserve"> </v>
      </c>
      <c r="AB690" s="17" t="str">
        <f t="shared" ca="1" si="172"/>
        <v xml:space="preserve"> </v>
      </c>
      <c r="AC690" s="19">
        <f t="shared" ca="1" si="173"/>
        <v>28033.198272785212</v>
      </c>
    </row>
    <row r="691" spans="1:29" x14ac:dyDescent="0.25">
      <c r="A691" s="22">
        <v>37006</v>
      </c>
      <c r="B691">
        <v>15.27</v>
      </c>
      <c r="C691">
        <v>14.08</v>
      </c>
      <c r="D691">
        <v>14.94</v>
      </c>
      <c r="E691">
        <v>10.14</v>
      </c>
      <c r="F691">
        <v>8.74</v>
      </c>
      <c r="G691">
        <v>9.6999999999999993</v>
      </c>
      <c r="H691">
        <f t="shared" si="174"/>
        <v>6.7905646890636051E-2</v>
      </c>
      <c r="I691">
        <f t="shared" si="175"/>
        <v>0.10730593607305927</v>
      </c>
      <c r="J691">
        <f t="shared" si="178"/>
        <v>0.58936497121265652</v>
      </c>
      <c r="K691" s="2">
        <v>1</v>
      </c>
      <c r="L691" s="2">
        <v>1</v>
      </c>
      <c r="M691" s="6">
        <f ca="1">100*(D691-MIN(OFFSET(C691,-$M$3+1,0):C691))/(MAX(OFFSET(B691,-$M$3+1,0):B691)-MIN(OFFSET(C691,-$M$3+1,0):C691))</f>
        <v>89.81481481481481</v>
      </c>
      <c r="N691" s="6">
        <f ca="1">100*(G691-MIN(OFFSET(F691,-$M$3+1,0):F691))/(MAX(OFFSET(E691,-$M$3+1,0):E691)-MIN(OFFSET(F691,-$M$3+1,0):F691))</f>
        <v>82.539682539682488</v>
      </c>
      <c r="O691" s="6">
        <f t="shared" ca="1" si="167"/>
        <v>7.2751322751323215</v>
      </c>
      <c r="P691" s="8">
        <f t="shared" si="168"/>
        <v>1.2799999999999994</v>
      </c>
      <c r="Q691" s="8">
        <f t="shared" si="169"/>
        <v>1.4000000000000004</v>
      </c>
      <c r="R691" s="15">
        <f ca="1">AVERAGE(P691:OFFSET(P691,-$R$3+1,0))*$R$4*K691</f>
        <v>100.87499999999999</v>
      </c>
      <c r="S691" s="15">
        <f ca="1">AVERAGE(Q691:OFFSET(Q691,-$R$3+1,0))*$S$4*L691</f>
        <v>76.499999999999986</v>
      </c>
      <c r="T691" s="11" t="str">
        <f t="shared" ca="1" si="176"/>
        <v xml:space="preserve"> </v>
      </c>
      <c r="U691" s="11" t="str">
        <f t="shared" ca="1" si="177"/>
        <v xml:space="preserve"> </v>
      </c>
      <c r="V691" s="3" t="str">
        <f t="shared" ca="1" si="170"/>
        <v xml:space="preserve"> </v>
      </c>
      <c r="W691" s="16" t="str">
        <f t="shared" ca="1" si="171"/>
        <v xml:space="preserve"> </v>
      </c>
      <c r="X691" s="3" t="str">
        <f t="shared" ca="1" si="179"/>
        <v xml:space="preserve"> </v>
      </c>
      <c r="Y691" s="3" t="str">
        <f t="shared" ca="1" si="180"/>
        <v xml:space="preserve"> </v>
      </c>
      <c r="Z691" s="12" t="str">
        <f t="shared" ca="1" si="181"/>
        <v xml:space="preserve"> </v>
      </c>
      <c r="AA691" s="17" t="str">
        <f t="shared" ca="1" si="182"/>
        <v xml:space="preserve"> </v>
      </c>
      <c r="AB691" s="17" t="str">
        <f t="shared" ca="1" si="172"/>
        <v xml:space="preserve"> </v>
      </c>
      <c r="AC691" s="19">
        <f t="shared" ca="1" si="173"/>
        <v>28033.198272785212</v>
      </c>
    </row>
    <row r="692" spans="1:29" x14ac:dyDescent="0.25">
      <c r="A692" s="22">
        <v>37007</v>
      </c>
      <c r="B692">
        <v>15.55</v>
      </c>
      <c r="C692">
        <v>14.35</v>
      </c>
      <c r="D692">
        <v>14.64</v>
      </c>
      <c r="E692">
        <v>10.09</v>
      </c>
      <c r="F692">
        <v>9.5500000000000007</v>
      </c>
      <c r="G692">
        <v>9.8000000000000007</v>
      </c>
      <c r="H692">
        <f t="shared" si="174"/>
        <v>-2.0080321285140479E-2</v>
      </c>
      <c r="I692">
        <f t="shared" si="175"/>
        <v>1.0309278350515649E-2</v>
      </c>
      <c r="J692">
        <f t="shared" si="178"/>
        <v>0.58430172327155405</v>
      </c>
      <c r="K692" s="2">
        <v>1</v>
      </c>
      <c r="L692" s="2">
        <v>1</v>
      </c>
      <c r="M692" s="6">
        <f ca="1">100*(D692-MIN(OFFSET(C692,-$M$3+1,0):C692))/(MAX(OFFSET(B692,-$M$3+1,0):B692)-MIN(OFFSET(C692,-$M$3+1,0):C692))</f>
        <v>61.924686192468627</v>
      </c>
      <c r="N692" s="6">
        <f ca="1">100*(G692-MIN(OFFSET(F692,-$M$3+1,0):F692))/(MAX(OFFSET(E692,-$M$3+1,0):E692)-MIN(OFFSET(F692,-$M$3+1,0):F692))</f>
        <v>82.564102564102583</v>
      </c>
      <c r="O692" s="6">
        <f t="shared" ca="1" si="167"/>
        <v>-20.639416371633956</v>
      </c>
      <c r="P692" s="8">
        <f t="shared" si="168"/>
        <v>1.2000000000000011</v>
      </c>
      <c r="Q692" s="8">
        <f t="shared" si="169"/>
        <v>0.53999999999999915</v>
      </c>
      <c r="R692" s="15">
        <f ca="1">AVERAGE(P692:OFFSET(P692,-$R$3+1,0))*$R$4*K692</f>
        <v>111.00000000000001</v>
      </c>
      <c r="S692" s="15">
        <f ca="1">AVERAGE(Q692:OFFSET(Q692,-$R$3+1,0))*$S$4*L692</f>
        <v>76.749999999999972</v>
      </c>
      <c r="T692" s="11" t="str">
        <f t="shared" ca="1" si="176"/>
        <v>Buy</v>
      </c>
      <c r="U692" s="11" t="str">
        <f t="shared" ca="1" si="177"/>
        <v xml:space="preserve"> </v>
      </c>
      <c r="V692" s="3">
        <f t="shared" ca="1" si="170"/>
        <v>10</v>
      </c>
      <c r="W692" s="16">
        <f t="shared" ca="1" si="171"/>
        <v>-14.462540716612386</v>
      </c>
      <c r="X692" s="3">
        <f t="shared" ca="1" si="179"/>
        <v>14.64</v>
      </c>
      <c r="Y692" s="3">
        <f t="shared" ca="1" si="180"/>
        <v>9.8000000000000007</v>
      </c>
      <c r="Z692" s="12" t="str">
        <f t="shared" ca="1" si="181"/>
        <v xml:space="preserve"> </v>
      </c>
      <c r="AA692" s="17" t="str">
        <f t="shared" ca="1" si="182"/>
        <v xml:space="preserve"> </v>
      </c>
      <c r="AB692" s="17" t="str">
        <f t="shared" ca="1" si="172"/>
        <v xml:space="preserve"> </v>
      </c>
      <c r="AC692" s="19">
        <f t="shared" ca="1" si="173"/>
        <v>28033.198272785212</v>
      </c>
    </row>
    <row r="693" spans="1:29" x14ac:dyDescent="0.25">
      <c r="A693" s="22">
        <v>37008</v>
      </c>
      <c r="B693">
        <v>15.06</v>
      </c>
      <c r="C693">
        <v>14.65</v>
      </c>
      <c r="D693">
        <v>15.01</v>
      </c>
      <c r="E693">
        <v>9.99</v>
      </c>
      <c r="F693">
        <v>9.2899999999999991</v>
      </c>
      <c r="G693">
        <v>9.7100000000000009</v>
      </c>
      <c r="H693">
        <f t="shared" si="174"/>
        <v>2.5273224043715903E-2</v>
      </c>
      <c r="I693">
        <f t="shared" si="175"/>
        <v>-9.1836734693877542E-3</v>
      </c>
      <c r="J693">
        <f t="shared" si="178"/>
        <v>0.59391626344316495</v>
      </c>
      <c r="K693" s="2">
        <v>1</v>
      </c>
      <c r="L693" s="2">
        <v>1</v>
      </c>
      <c r="M693" s="6">
        <f ca="1">100*(D693-MIN(OFFSET(C693,-$M$3+1,0):C693))/(MAX(OFFSET(B693,-$M$3+1,0):B693)-MIN(OFFSET(C693,-$M$3+1,0):C693))</f>
        <v>73.134328358208933</v>
      </c>
      <c r="N693" s="6">
        <f ca="1">100*(G693-MIN(OFFSET(F693,-$M$3+1,0):F693))/(MAX(OFFSET(E693,-$M$3+1,0):E693)-MIN(OFFSET(F693,-$M$3+1,0):F693))</f>
        <v>77.948717948717984</v>
      </c>
      <c r="O693" s="6">
        <f t="shared" ca="1" si="167"/>
        <v>-4.8143895905090517</v>
      </c>
      <c r="P693" s="8">
        <f t="shared" si="168"/>
        <v>0.41999999999999993</v>
      </c>
      <c r="Q693" s="8">
        <f t="shared" si="169"/>
        <v>0.70000000000000107</v>
      </c>
      <c r="R693" s="15">
        <f ca="1">AVERAGE(P693:OFFSET(P693,-$R$3+1,0))*$R$4*K693</f>
        <v>106.50000000000001</v>
      </c>
      <c r="S693" s="15">
        <f ca="1">AVERAGE(Q693:OFFSET(Q693,-$R$3+1,0))*$S$4*L693</f>
        <v>80.749999999999972</v>
      </c>
      <c r="T693" s="11" t="str">
        <f t="shared" ca="1" si="176"/>
        <v>Buy</v>
      </c>
      <c r="U693" s="11" t="str">
        <f t="shared" ca="1" si="177"/>
        <v xml:space="preserve"> </v>
      </c>
      <c r="V693" s="3">
        <f t="shared" ca="1" si="170"/>
        <v>10</v>
      </c>
      <c r="W693" s="16">
        <f t="shared" ca="1" si="171"/>
        <v>-14.462540716612386</v>
      </c>
      <c r="X693" s="3">
        <f t="shared" ca="1" si="179"/>
        <v>14.64</v>
      </c>
      <c r="Y693" s="3">
        <f t="shared" ca="1" si="180"/>
        <v>9.8000000000000007</v>
      </c>
      <c r="Z693" s="12">
        <f t="shared" ca="1" si="181"/>
        <v>369.9999999999992</v>
      </c>
      <c r="AA693" s="17">
        <f t="shared" ca="1" si="182"/>
        <v>130.16286644951128</v>
      </c>
      <c r="AB693" s="17">
        <f t="shared" ca="1" si="172"/>
        <v>500.16286644951049</v>
      </c>
      <c r="AC693" s="19">
        <f t="shared" ca="1" si="173"/>
        <v>28533.361139234723</v>
      </c>
    </row>
    <row r="694" spans="1:29" x14ac:dyDescent="0.25">
      <c r="A694" s="22">
        <v>37011</v>
      </c>
      <c r="B694">
        <v>15.25</v>
      </c>
      <c r="C694">
        <v>14.08</v>
      </c>
      <c r="D694">
        <v>14.46</v>
      </c>
      <c r="E694">
        <v>9.94</v>
      </c>
      <c r="F694">
        <v>9.19</v>
      </c>
      <c r="G694">
        <v>9.25</v>
      </c>
      <c r="H694">
        <f t="shared" si="174"/>
        <v>-3.6642238507661462E-2</v>
      </c>
      <c r="I694">
        <f t="shared" si="175"/>
        <v>-4.7373841400617955E-2</v>
      </c>
      <c r="J694">
        <f t="shared" si="178"/>
        <v>0.71886008293274029</v>
      </c>
      <c r="K694" s="2">
        <v>1</v>
      </c>
      <c r="L694" s="2">
        <v>1</v>
      </c>
      <c r="M694" s="6">
        <f ca="1">100*(D694-MIN(OFFSET(C694,-$M$3+1,0):C694))/(MAX(OFFSET(B694,-$M$3+1,0):B694)-MIN(OFFSET(C694,-$M$3+1,0):C694))</f>
        <v>45.771144278607018</v>
      </c>
      <c r="N694" s="6">
        <f ca="1">100*(G694-MIN(OFFSET(F694,-$M$3+1,0):F694))/(MAX(OFFSET(E694,-$M$3+1,0):E694)-MIN(OFFSET(F694,-$M$3+1,0):F694))</f>
        <v>54.358974358974358</v>
      </c>
      <c r="O694" s="6">
        <f t="shared" ca="1" si="167"/>
        <v>-8.5878300803673397</v>
      </c>
      <c r="P694" s="8">
        <f t="shared" si="168"/>
        <v>1.17</v>
      </c>
      <c r="Q694" s="8">
        <f t="shared" si="169"/>
        <v>0.75</v>
      </c>
      <c r="R694" s="15">
        <f ca="1">AVERAGE(P694:OFFSET(P694,-$R$3+1,0))*$R$4*K694</f>
        <v>102.25000000000001</v>
      </c>
      <c r="S694" s="15">
        <f ca="1">AVERAGE(Q694:OFFSET(Q694,-$R$3+1,0))*$S$4*L694</f>
        <v>76.749999999999986</v>
      </c>
      <c r="T694" s="11" t="str">
        <f t="shared" ca="1" si="176"/>
        <v>Buy</v>
      </c>
      <c r="U694" s="11" t="str">
        <f t="shared" ca="1" si="177"/>
        <v xml:space="preserve"> </v>
      </c>
      <c r="V694" s="3">
        <f t="shared" ca="1" si="170"/>
        <v>10</v>
      </c>
      <c r="W694" s="16">
        <f t="shared" ca="1" si="171"/>
        <v>-14.462540716612386</v>
      </c>
      <c r="X694" s="3">
        <f t="shared" ca="1" si="179"/>
        <v>14.64</v>
      </c>
      <c r="Y694" s="3">
        <f t="shared" ca="1" si="180"/>
        <v>9.8000000000000007</v>
      </c>
      <c r="Z694" s="12">
        <f t="shared" ca="1" si="181"/>
        <v>-549.99999999999898</v>
      </c>
      <c r="AA694" s="17">
        <f t="shared" ca="1" si="182"/>
        <v>665.27687296417093</v>
      </c>
      <c r="AB694" s="17">
        <f t="shared" ca="1" si="172"/>
        <v>115.27687296417196</v>
      </c>
      <c r="AC694" s="19">
        <f t="shared" ca="1" si="173"/>
        <v>28648.638012198895</v>
      </c>
    </row>
    <row r="695" spans="1:29" x14ac:dyDescent="0.25">
      <c r="A695" s="22">
        <v>37012</v>
      </c>
      <c r="B695">
        <v>14.4</v>
      </c>
      <c r="C695">
        <v>13.39</v>
      </c>
      <c r="D695">
        <v>14.24</v>
      </c>
      <c r="E695">
        <v>9.5399999999999991</v>
      </c>
      <c r="F695">
        <v>8.77</v>
      </c>
      <c r="G695">
        <v>9.08</v>
      </c>
      <c r="H695">
        <f t="shared" si="174"/>
        <v>-1.5214384508990375E-2</v>
      </c>
      <c r="I695">
        <f t="shared" si="175"/>
        <v>-1.8378378378378413E-2</v>
      </c>
      <c r="J695">
        <f t="shared" si="178"/>
        <v>0.71379354024756214</v>
      </c>
      <c r="K695" s="2">
        <v>1</v>
      </c>
      <c r="L695" s="2">
        <v>1</v>
      </c>
      <c r="M695" s="6">
        <f ca="1">100*(D695-MIN(OFFSET(C695,-$M$3+1,0):C695))/(MAX(OFFSET(B695,-$M$3+1,0):B695)-MIN(OFFSET(C695,-$M$3+1,0):C695))</f>
        <v>39.351851851851833</v>
      </c>
      <c r="N695" s="6">
        <f ca="1">100*(G695-MIN(OFFSET(F695,-$M$3+1,0):F695))/(MAX(OFFSET(E695,-$M$3+1,0):E695)-MIN(OFFSET(F695,-$M$3+1,0):F695))</f>
        <v>44.210526315789458</v>
      </c>
      <c r="O695" s="6">
        <f t="shared" ca="1" si="167"/>
        <v>-4.8586744639376249</v>
      </c>
      <c r="P695" s="8">
        <f t="shared" si="168"/>
        <v>1.0700000000000003</v>
      </c>
      <c r="Q695" s="8">
        <f t="shared" si="169"/>
        <v>0.76999999999999957</v>
      </c>
      <c r="R695" s="15">
        <f ca="1">AVERAGE(P695:OFFSET(P695,-$R$3+1,0))*$R$4*K695</f>
        <v>93.750000000000028</v>
      </c>
      <c r="S695" s="15">
        <f ca="1">AVERAGE(Q695:OFFSET(Q695,-$R$3+1,0))*$S$4*L695</f>
        <v>77.375</v>
      </c>
      <c r="T695" s="11" t="str">
        <f t="shared" ca="1" si="176"/>
        <v>Buy</v>
      </c>
      <c r="U695" s="11" t="str">
        <f t="shared" ca="1" si="177"/>
        <v xml:space="preserve"> </v>
      </c>
      <c r="V695" s="3">
        <f t="shared" ca="1" si="170"/>
        <v>10</v>
      </c>
      <c r="W695" s="16">
        <f t="shared" ca="1" si="171"/>
        <v>-14.462540716612386</v>
      </c>
      <c r="X695" s="3">
        <f t="shared" ca="1" si="179"/>
        <v>14.64</v>
      </c>
      <c r="Y695" s="3">
        <f t="shared" ca="1" si="180"/>
        <v>9.8000000000000007</v>
      </c>
      <c r="Z695" s="12">
        <f t="shared" ca="1" si="181"/>
        <v>-220.00000000000063</v>
      </c>
      <c r="AA695" s="17">
        <f t="shared" ca="1" si="182"/>
        <v>245.86319218241047</v>
      </c>
      <c r="AB695" s="17">
        <f t="shared" ca="1" si="172"/>
        <v>25.863192182409847</v>
      </c>
      <c r="AC695" s="19">
        <f t="shared" ca="1" si="173"/>
        <v>28674.501204381304</v>
      </c>
    </row>
    <row r="696" spans="1:29" x14ac:dyDescent="0.25">
      <c r="A696" s="22">
        <v>37013</v>
      </c>
      <c r="B696">
        <v>14.56</v>
      </c>
      <c r="C696">
        <v>13.82</v>
      </c>
      <c r="D696">
        <v>14.07</v>
      </c>
      <c r="E696">
        <v>9.32</v>
      </c>
      <c r="F696">
        <v>8.89</v>
      </c>
      <c r="G696">
        <v>9.14</v>
      </c>
      <c r="H696">
        <f t="shared" si="174"/>
        <v>-1.1938202247190999E-2</v>
      </c>
      <c r="I696">
        <f t="shared" si="175"/>
        <v>6.6079295154186646E-3</v>
      </c>
      <c r="J696">
        <f t="shared" si="178"/>
        <v>0.68151217706185485</v>
      </c>
      <c r="K696" s="2">
        <v>1</v>
      </c>
      <c r="L696" s="2">
        <v>1</v>
      </c>
      <c r="M696" s="6">
        <f ca="1">100*(D696-MIN(OFFSET(C696,-$M$3+1,0):C696))/(MAX(OFFSET(B696,-$M$3+1,0):B696)-MIN(OFFSET(C696,-$M$3+1,0):C696))</f>
        <v>31.481481481481467</v>
      </c>
      <c r="N696" s="6">
        <f ca="1">100*(G696-MIN(OFFSET(F696,-$M$3+1,0):F696))/(MAX(OFFSET(E696,-$M$3+1,0):E696)-MIN(OFFSET(F696,-$M$3+1,0):F696))</f>
        <v>28.571428571428591</v>
      </c>
      <c r="O696" s="6">
        <f t="shared" ca="1" si="167"/>
        <v>2.910052910052876</v>
      </c>
      <c r="P696" s="8">
        <f t="shared" si="168"/>
        <v>0.74000000000000021</v>
      </c>
      <c r="Q696" s="8">
        <f t="shared" si="169"/>
        <v>0.42999999999999972</v>
      </c>
      <c r="R696" s="15">
        <f ca="1">AVERAGE(P696:OFFSET(P696,-$R$3+1,0))*$R$4*K696</f>
        <v>93.125000000000014</v>
      </c>
      <c r="S696" s="15">
        <f ca="1">AVERAGE(Q696:OFFSET(Q696,-$R$3+1,0))*$S$4*L696</f>
        <v>76.499999999999986</v>
      </c>
      <c r="T696" s="11" t="str">
        <f t="shared" ca="1" si="176"/>
        <v>Exit</v>
      </c>
      <c r="U696" s="11" t="str">
        <f t="shared" ca="1" si="177"/>
        <v xml:space="preserve"> </v>
      </c>
      <c r="V696" s="3">
        <f t="shared" ca="1" si="170"/>
        <v>10</v>
      </c>
      <c r="W696" s="16">
        <f t="shared" ca="1" si="171"/>
        <v>-14.462540716612386</v>
      </c>
      <c r="X696" s="3">
        <f t="shared" ca="1" si="179"/>
        <v>14.64</v>
      </c>
      <c r="Y696" s="3">
        <f t="shared" ca="1" si="180"/>
        <v>9.8000000000000007</v>
      </c>
      <c r="Z696" s="12">
        <f t="shared" ca="1" si="181"/>
        <v>-169.99999999999994</v>
      </c>
      <c r="AA696" s="17">
        <f t="shared" ca="1" si="182"/>
        <v>-86.775244299675037</v>
      </c>
      <c r="AB696" s="17">
        <f t="shared" ca="1" si="172"/>
        <v>-256.77524429967497</v>
      </c>
      <c r="AC696" s="19">
        <f t="shared" ca="1" si="173"/>
        <v>28417.725960081629</v>
      </c>
    </row>
    <row r="697" spans="1:29" x14ac:dyDescent="0.25">
      <c r="A697" s="22">
        <v>37014</v>
      </c>
      <c r="B697">
        <v>14.21</v>
      </c>
      <c r="C697">
        <v>13.58</v>
      </c>
      <c r="D697">
        <v>14.08</v>
      </c>
      <c r="E697">
        <v>8.92</v>
      </c>
      <c r="F697">
        <v>8.27</v>
      </c>
      <c r="G697">
        <v>8.4499999999999993</v>
      </c>
      <c r="H697">
        <f t="shared" si="174"/>
        <v>7.1073205401561701E-4</v>
      </c>
      <c r="I697">
        <f t="shared" si="175"/>
        <v>-7.5492341356674042E-2</v>
      </c>
      <c r="J697">
        <f t="shared" si="178"/>
        <v>0.66661528389779023</v>
      </c>
      <c r="K697" s="2">
        <v>1</v>
      </c>
      <c r="L697" s="2">
        <v>1</v>
      </c>
      <c r="M697" s="6">
        <f ca="1">100*(D697-MIN(OFFSET(C697,-$M$3+1,0):C697))/(MAX(OFFSET(B697,-$M$3+1,0):B697)-MIN(OFFSET(C697,-$M$3+1,0):C697))</f>
        <v>31.944444444444414</v>
      </c>
      <c r="N697" s="6">
        <f ca="1">100*(G697-MIN(OFFSET(F697,-$M$3+1,0):F697))/(MAX(OFFSET(E697,-$M$3+1,0):E697)-MIN(OFFSET(F697,-$M$3+1,0):F697))</f>
        <v>9.8901098901098727</v>
      </c>
      <c r="O697" s="6">
        <f t="shared" ca="1" si="167"/>
        <v>22.054334554334542</v>
      </c>
      <c r="P697" s="8">
        <f t="shared" si="168"/>
        <v>0.63000000000000078</v>
      </c>
      <c r="Q697" s="8">
        <f t="shared" si="169"/>
        <v>0.87000000000000099</v>
      </c>
      <c r="R697" s="15">
        <f ca="1">AVERAGE(P697:OFFSET(P697,-$R$3+1,0))*$R$4*K697</f>
        <v>92.875000000000014</v>
      </c>
      <c r="S697" s="15">
        <f ca="1">AVERAGE(Q697:OFFSET(Q697,-$R$3+1,0))*$S$4*L697</f>
        <v>81.125</v>
      </c>
      <c r="T697" s="11" t="str">
        <f t="shared" ca="1" si="176"/>
        <v xml:space="preserve"> </v>
      </c>
      <c r="U697" s="11" t="str">
        <f t="shared" ca="1" si="177"/>
        <v>Sell</v>
      </c>
      <c r="V697" s="3">
        <f t="shared" ca="1" si="170"/>
        <v>-10</v>
      </c>
      <c r="W697" s="16">
        <f t="shared" ca="1" si="171"/>
        <v>11.44838212634823</v>
      </c>
      <c r="X697" s="3" t="str">
        <f t="shared" ca="1" si="179"/>
        <v xml:space="preserve"> </v>
      </c>
      <c r="Y697" s="3" t="str">
        <f t="shared" ca="1" si="180"/>
        <v xml:space="preserve"> </v>
      </c>
      <c r="Z697" s="12">
        <f t="shared" ca="1" si="181"/>
        <v>9.9999999999997868</v>
      </c>
      <c r="AA697" s="17">
        <f t="shared" ca="1" si="182"/>
        <v>997.9153094462564</v>
      </c>
      <c r="AB697" s="17">
        <f t="shared" ca="1" si="172"/>
        <v>1007.9153094462562</v>
      </c>
      <c r="AC697" s="19">
        <f t="shared" ca="1" si="173"/>
        <v>29425.641269527885</v>
      </c>
    </row>
    <row r="698" spans="1:29" x14ac:dyDescent="0.25">
      <c r="A698" s="22">
        <v>37015</v>
      </c>
      <c r="B698">
        <v>14.92</v>
      </c>
      <c r="C698">
        <v>13.84</v>
      </c>
      <c r="D698">
        <v>14.92</v>
      </c>
      <c r="E698">
        <v>8.94</v>
      </c>
      <c r="F698">
        <v>8.07</v>
      </c>
      <c r="G698">
        <v>8.89</v>
      </c>
      <c r="H698">
        <f t="shared" si="174"/>
        <v>5.9659090909090828E-2</v>
      </c>
      <c r="I698">
        <f t="shared" si="175"/>
        <v>5.2071005917159852E-2</v>
      </c>
      <c r="J698">
        <f t="shared" si="178"/>
        <v>0.77649754448548014</v>
      </c>
      <c r="K698" s="2">
        <v>1</v>
      </c>
      <c r="L698" s="2">
        <v>1</v>
      </c>
      <c r="M698" s="6">
        <f ca="1">100*(D698-MIN(OFFSET(C698,-$M$3+1,0):C698))/(MAX(OFFSET(B698,-$M$3+1,0):B698)-MIN(OFFSET(C698,-$M$3+1,0):C698))</f>
        <v>82.258064516129025</v>
      </c>
      <c r="N698" s="6">
        <f ca="1">100*(G698-MIN(OFFSET(F698,-$M$3+1,0):F698))/(MAX(OFFSET(E698,-$M$3+1,0):E698)-MIN(OFFSET(F698,-$M$3+1,0):F698))</f>
        <v>42.70833333333335</v>
      </c>
      <c r="O698" s="6">
        <f t="shared" ca="1" si="167"/>
        <v>39.549731182795675</v>
      </c>
      <c r="P698" s="8">
        <f t="shared" si="168"/>
        <v>1.08</v>
      </c>
      <c r="Q698" s="8">
        <f t="shared" si="169"/>
        <v>0.86999999999999922</v>
      </c>
      <c r="R698" s="15">
        <f ca="1">AVERAGE(P698:OFFSET(P698,-$R$3+1,0))*$R$4*K698</f>
        <v>94.875000000000014</v>
      </c>
      <c r="S698" s="15">
        <f ca="1">AVERAGE(Q698:OFFSET(Q698,-$R$3+1,0))*$S$4*L698</f>
        <v>79.125</v>
      </c>
      <c r="T698" s="11" t="str">
        <f t="shared" ca="1" si="176"/>
        <v xml:space="preserve"> </v>
      </c>
      <c r="U698" s="11" t="str">
        <f t="shared" ca="1" si="177"/>
        <v>Sell</v>
      </c>
      <c r="V698" s="3">
        <f t="shared" ca="1" si="170"/>
        <v>-10</v>
      </c>
      <c r="W698" s="16">
        <f t="shared" ca="1" si="171"/>
        <v>11.44838212634823</v>
      </c>
      <c r="X698" s="3">
        <f t="shared" ca="1" si="179"/>
        <v>14.92</v>
      </c>
      <c r="Y698" s="3">
        <f t="shared" ca="1" si="180"/>
        <v>8.89</v>
      </c>
      <c r="Z698" s="12">
        <f t="shared" ca="1" si="181"/>
        <v>-839.99999999999989</v>
      </c>
      <c r="AA698" s="17">
        <f t="shared" ca="1" si="182"/>
        <v>503.72881355932356</v>
      </c>
      <c r="AB698" s="17">
        <f t="shared" ca="1" si="172"/>
        <v>-336.27118644067633</v>
      </c>
      <c r="AC698" s="19">
        <f t="shared" ca="1" si="173"/>
        <v>29089.370083087208</v>
      </c>
    </row>
    <row r="699" spans="1:29" x14ac:dyDescent="0.25">
      <c r="A699" s="22">
        <v>37018</v>
      </c>
      <c r="B699">
        <v>15.9</v>
      </c>
      <c r="C699">
        <v>14.58</v>
      </c>
      <c r="D699">
        <v>14.67</v>
      </c>
      <c r="E699">
        <v>9.75</v>
      </c>
      <c r="F699">
        <v>8.8800000000000008</v>
      </c>
      <c r="G699">
        <v>9.2100000000000009</v>
      </c>
      <c r="H699">
        <f t="shared" si="174"/>
        <v>-1.6756032171581725E-2</v>
      </c>
      <c r="I699">
        <f t="shared" si="175"/>
        <v>3.5995500562429728E-2</v>
      </c>
      <c r="J699">
        <f t="shared" si="178"/>
        <v>0.69498110497662868</v>
      </c>
      <c r="K699" s="2">
        <v>1</v>
      </c>
      <c r="L699" s="2">
        <v>1</v>
      </c>
      <c r="M699" s="6">
        <f ca="1">100*(D699-MIN(OFFSET(C699,-$M$3+1,0):C699))/(MAX(OFFSET(B699,-$M$3+1,0):B699)-MIN(OFFSET(C699,-$M$3+1,0):C699))</f>
        <v>50.996015936254963</v>
      </c>
      <c r="N699" s="6">
        <f ca="1">100*(G699-MIN(OFFSET(F699,-$M$3+1,0):F699))/(MAX(OFFSET(E699,-$M$3+1,0):E699)-MIN(OFFSET(F699,-$M$3+1,0):F699))</f>
        <v>60.962566844919841</v>
      </c>
      <c r="O699" s="6">
        <f t="shared" ca="1" si="167"/>
        <v>-9.9665509086648782</v>
      </c>
      <c r="P699" s="8">
        <f t="shared" si="168"/>
        <v>1.3200000000000003</v>
      </c>
      <c r="Q699" s="8">
        <f t="shared" si="169"/>
        <v>0.86999999999999922</v>
      </c>
      <c r="R699" s="15">
        <f ca="1">AVERAGE(P699:OFFSET(P699,-$R$3+1,0))*$R$4*K699</f>
        <v>95.375000000000028</v>
      </c>
      <c r="S699" s="15">
        <f ca="1">AVERAGE(Q699:OFFSET(Q699,-$R$3+1,0))*$S$4*L699</f>
        <v>72.499999999999986</v>
      </c>
      <c r="T699" s="11" t="str">
        <f t="shared" ca="1" si="176"/>
        <v xml:space="preserve"> </v>
      </c>
      <c r="U699" s="11" t="str">
        <f t="shared" ca="1" si="177"/>
        <v>Exit</v>
      </c>
      <c r="V699" s="3">
        <f t="shared" ca="1" si="170"/>
        <v>-10</v>
      </c>
      <c r="W699" s="16">
        <f t="shared" ca="1" si="171"/>
        <v>11.44838212634823</v>
      </c>
      <c r="X699" s="3">
        <f t="shared" ca="1" si="179"/>
        <v>14.92</v>
      </c>
      <c r="Y699" s="3">
        <f t="shared" ca="1" si="180"/>
        <v>8.89</v>
      </c>
      <c r="Z699" s="12">
        <f t="shared" ca="1" si="181"/>
        <v>250</v>
      </c>
      <c r="AA699" s="17">
        <f t="shared" ca="1" si="182"/>
        <v>366.34822804314371</v>
      </c>
      <c r="AB699" s="17">
        <f t="shared" ca="1" si="172"/>
        <v>616.34822804314376</v>
      </c>
      <c r="AC699" s="19">
        <f t="shared" ca="1" si="173"/>
        <v>29705.718311130353</v>
      </c>
    </row>
    <row r="700" spans="1:29" x14ac:dyDescent="0.25">
      <c r="A700" s="22">
        <v>37019</v>
      </c>
      <c r="B700">
        <v>15.06</v>
      </c>
      <c r="C700">
        <v>14.13</v>
      </c>
      <c r="D700">
        <v>14.63</v>
      </c>
      <c r="E700">
        <v>9.6</v>
      </c>
      <c r="F700">
        <v>8.83</v>
      </c>
      <c r="G700">
        <v>9.48</v>
      </c>
      <c r="H700">
        <f t="shared" si="174"/>
        <v>-2.7266530334014716E-3</v>
      </c>
      <c r="I700">
        <f t="shared" si="175"/>
        <v>2.931596091205213E-2</v>
      </c>
      <c r="J700">
        <f t="shared" si="178"/>
        <v>0.62194262098069619</v>
      </c>
      <c r="K700" s="2">
        <v>1</v>
      </c>
      <c r="L700" s="2">
        <v>1</v>
      </c>
      <c r="M700" s="6">
        <f ca="1">100*(D700-MIN(OFFSET(C700,-$M$3+1,0):C700))/(MAX(OFFSET(B700,-$M$3+1,0):B700)-MIN(OFFSET(C700,-$M$3+1,0):C700))</f>
        <v>49.402390438247025</v>
      </c>
      <c r="N700" s="6">
        <f ca="1">100*(G700-MIN(OFFSET(F700,-$M$3+1,0):F700))/(MAX(OFFSET(E700,-$M$3+1,0):E700)-MIN(OFFSET(F700,-$M$3+1,0):F700))</f>
        <v>83.928571428571445</v>
      </c>
      <c r="O700" s="6">
        <f t="shared" ca="1" si="167"/>
        <v>-34.52618099032442</v>
      </c>
      <c r="P700" s="8">
        <f t="shared" si="168"/>
        <v>0.92999999999999972</v>
      </c>
      <c r="Q700" s="8">
        <f t="shared" si="169"/>
        <v>0.76999999999999957</v>
      </c>
      <c r="R700" s="15">
        <f ca="1">AVERAGE(P700:OFFSET(P700,-$R$3+1,0))*$R$4*K700</f>
        <v>92.000000000000014</v>
      </c>
      <c r="S700" s="15">
        <f ca="1">AVERAGE(Q700:OFFSET(Q700,-$R$3+1,0))*$S$4*L700</f>
        <v>75.374999999999986</v>
      </c>
      <c r="T700" s="11" t="str">
        <f t="shared" ca="1" si="176"/>
        <v>Buy</v>
      </c>
      <c r="U700" s="11" t="str">
        <f t="shared" ca="1" si="177"/>
        <v xml:space="preserve"> </v>
      </c>
      <c r="V700" s="3">
        <f t="shared" ca="1" si="170"/>
        <v>10</v>
      </c>
      <c r="W700" s="16">
        <f t="shared" ca="1" si="171"/>
        <v>-12.205638474295194</v>
      </c>
      <c r="X700" s="3">
        <f t="shared" ca="1" si="179"/>
        <v>14.63</v>
      </c>
      <c r="Y700" s="3">
        <f t="shared" ca="1" si="180"/>
        <v>9.48</v>
      </c>
      <c r="Z700" s="12">
        <f t="shared" ca="1" si="181"/>
        <v>39.999999999999147</v>
      </c>
      <c r="AA700" s="17">
        <f t="shared" ca="1" si="182"/>
        <v>309.10631741140173</v>
      </c>
      <c r="AB700" s="17">
        <f t="shared" ca="1" si="172"/>
        <v>349.10631741140088</v>
      </c>
      <c r="AC700" s="19">
        <f t="shared" ca="1" si="173"/>
        <v>30054.824628541755</v>
      </c>
    </row>
    <row r="701" spans="1:29" x14ac:dyDescent="0.25">
      <c r="A701" s="22">
        <v>37020</v>
      </c>
      <c r="B701">
        <v>14.63</v>
      </c>
      <c r="C701">
        <v>14.11</v>
      </c>
      <c r="D701">
        <v>14.25</v>
      </c>
      <c r="E701">
        <v>9.33</v>
      </c>
      <c r="F701">
        <v>9.09</v>
      </c>
      <c r="G701">
        <v>9.14</v>
      </c>
      <c r="H701">
        <f t="shared" si="174"/>
        <v>-2.5974025974025983E-2</v>
      </c>
      <c r="I701">
        <f t="shared" si="175"/>
        <v>-3.5864978902953593E-2</v>
      </c>
      <c r="J701">
        <f t="shared" si="178"/>
        <v>0.60728145000527067</v>
      </c>
      <c r="K701" s="2">
        <v>1</v>
      </c>
      <c r="L701" s="2">
        <v>1</v>
      </c>
      <c r="M701" s="6">
        <f ca="1">100*(D701-MIN(OFFSET(C701,-$M$3+1,0):C701))/(MAX(OFFSET(B701,-$M$3+1,0):B701)-MIN(OFFSET(C701,-$M$3+1,0):C701))</f>
        <v>28.879310344827584</v>
      </c>
      <c r="N701" s="6">
        <f ca="1">100*(G701-MIN(OFFSET(F701,-$M$3+1,0):F701))/(MAX(OFFSET(E701,-$M$3+1,0):E701)-MIN(OFFSET(F701,-$M$3+1,0):F701))</f>
        <v>63.690476190476218</v>
      </c>
      <c r="O701" s="6">
        <f t="shared" ca="1" si="167"/>
        <v>-34.811165845648631</v>
      </c>
      <c r="P701" s="8">
        <f t="shared" si="168"/>
        <v>0.52000000000000135</v>
      </c>
      <c r="Q701" s="8">
        <f t="shared" si="169"/>
        <v>0.39000000000000057</v>
      </c>
      <c r="R701" s="15">
        <f ca="1">AVERAGE(P701:OFFSET(P701,-$R$3+1,0))*$R$4*K701</f>
        <v>93.250000000000028</v>
      </c>
      <c r="S701" s="15">
        <f ca="1">AVERAGE(Q701:OFFSET(Q701,-$R$3+1,0))*$S$4*L701</f>
        <v>71.499999999999986</v>
      </c>
      <c r="T701" s="11" t="str">
        <f t="shared" ca="1" si="176"/>
        <v>Buy</v>
      </c>
      <c r="U701" s="11" t="str">
        <f t="shared" ca="1" si="177"/>
        <v xml:space="preserve"> </v>
      </c>
      <c r="V701" s="3">
        <f t="shared" ca="1" si="170"/>
        <v>10</v>
      </c>
      <c r="W701" s="16">
        <f t="shared" ca="1" si="171"/>
        <v>-12.205638474295194</v>
      </c>
      <c r="X701" s="3">
        <f t="shared" ca="1" si="179"/>
        <v>14.63</v>
      </c>
      <c r="Y701" s="3">
        <f t="shared" ca="1" si="180"/>
        <v>9.48</v>
      </c>
      <c r="Z701" s="12">
        <f t="shared" ca="1" si="181"/>
        <v>-380.0000000000008</v>
      </c>
      <c r="AA701" s="17">
        <f t="shared" ca="1" si="182"/>
        <v>414.99170812603643</v>
      </c>
      <c r="AB701" s="17">
        <f t="shared" ca="1" si="172"/>
        <v>34.991708126035633</v>
      </c>
      <c r="AC701" s="19">
        <f t="shared" ca="1" si="173"/>
        <v>30089.816336667791</v>
      </c>
    </row>
    <row r="702" spans="1:29" x14ac:dyDescent="0.25">
      <c r="A702" s="22">
        <v>37021</v>
      </c>
      <c r="B702">
        <v>15.14</v>
      </c>
      <c r="C702">
        <v>14.35</v>
      </c>
      <c r="D702">
        <v>14.97</v>
      </c>
      <c r="E702">
        <v>9.56</v>
      </c>
      <c r="F702">
        <v>9.26</v>
      </c>
      <c r="G702">
        <v>9.43</v>
      </c>
      <c r="H702">
        <f t="shared" si="174"/>
        <v>5.0526315789473752E-2</v>
      </c>
      <c r="I702">
        <f t="shared" si="175"/>
        <v>3.1728665207877427E-2</v>
      </c>
      <c r="J702">
        <f t="shared" si="178"/>
        <v>0.61040100604024794</v>
      </c>
      <c r="K702" s="2">
        <v>1</v>
      </c>
      <c r="L702" s="2">
        <v>1</v>
      </c>
      <c r="M702" s="6">
        <f ca="1">100*(D702-MIN(OFFSET(C702,-$M$3+1,0):C702))/(MAX(OFFSET(B702,-$M$3+1,0):B702)-MIN(OFFSET(C702,-$M$3+1,0):C702))</f>
        <v>59.913793103448292</v>
      </c>
      <c r="N702" s="6">
        <f ca="1">100*(G702-MIN(OFFSET(F702,-$M$3+1,0):F702))/(MAX(OFFSET(E702,-$M$3+1,0):E702)-MIN(OFFSET(F702,-$M$3+1,0):F702))</f>
        <v>80.952380952380935</v>
      </c>
      <c r="O702" s="6">
        <f t="shared" ref="O702:O765" ca="1" si="183">M702-N702</f>
        <v>-21.038587848932643</v>
      </c>
      <c r="P702" s="8">
        <f t="shared" ref="P702:P765" si="184">MAX(B702-C702,B702-D701,D701-C702)</f>
        <v>0.89000000000000057</v>
      </c>
      <c r="Q702" s="8">
        <f t="shared" ref="Q702:Q765" si="185">MAX(E702-F702,E702-G701,G701-F702)</f>
        <v>0.41999999999999993</v>
      </c>
      <c r="R702" s="15">
        <f ca="1">AVERAGE(P702:OFFSET(P702,-$R$3+1,0))*$R$4*K702</f>
        <v>89.750000000000043</v>
      </c>
      <c r="S702" s="15">
        <f ca="1">AVERAGE(Q702:OFFSET(Q702,-$R$3+1,0))*$S$4*L702</f>
        <v>67.374999999999986</v>
      </c>
      <c r="T702" s="11" t="str">
        <f t="shared" ca="1" si="176"/>
        <v>Buy</v>
      </c>
      <c r="U702" s="11" t="str">
        <f t="shared" ca="1" si="177"/>
        <v xml:space="preserve"> </v>
      </c>
      <c r="V702" s="3">
        <f t="shared" ref="V702:V765" ca="1" si="186">IF(AND($T702="Buy",$T701=" "),V$3,IF(AND($T702="Buy",$T701="Exit"),V$3,IF(AND($U702="Sell",$U701=" "),-V$3,IF(OR($T701="Buy",U701="Sell"),V701," "))))</f>
        <v>10</v>
      </c>
      <c r="W702" s="16">
        <f t="shared" ref="W702:W765" ca="1" si="187">IF(AND($T702="Buy",$T701=" "),-V$3*R702/S702,IF(AND($T702="Buy",$T701="Exit"),-V$3*R702/S702,IF(AND($U702="Sell",U701=" "),V$3*R702/S702,IF(OR($T701="Buy",$U701="Sell"),W701," "))))</f>
        <v>-12.205638474295194</v>
      </c>
      <c r="X702" s="3">
        <f t="shared" ca="1" si="179"/>
        <v>14.63</v>
      </c>
      <c r="Y702" s="3">
        <f t="shared" ca="1" si="180"/>
        <v>9.48</v>
      </c>
      <c r="Z702" s="12">
        <f t="shared" ca="1" si="181"/>
        <v>720.00000000000068</v>
      </c>
      <c r="AA702" s="17">
        <f t="shared" ca="1" si="182"/>
        <v>-353.96351575455958</v>
      </c>
      <c r="AB702" s="17">
        <f t="shared" ref="AB702:AB765" ca="1" si="188">IF(Z702&lt;&gt;" ",Z702+AA702," ")</f>
        <v>366.0364842454411</v>
      </c>
      <c r="AC702" s="19">
        <f t="shared" ref="AC702:AC765" ca="1" si="189">IF(AB702&lt;&gt;" ",AC701+AB702,AC701)</f>
        <v>30455.852820913231</v>
      </c>
    </row>
    <row r="703" spans="1:29" x14ac:dyDescent="0.25">
      <c r="A703" s="22">
        <v>37022</v>
      </c>
      <c r="B703">
        <v>15.02</v>
      </c>
      <c r="C703">
        <v>14.19</v>
      </c>
      <c r="D703">
        <v>14.23</v>
      </c>
      <c r="E703">
        <v>9.5299999999999994</v>
      </c>
      <c r="F703">
        <v>8.75</v>
      </c>
      <c r="G703">
        <v>8.8000000000000007</v>
      </c>
      <c r="H703">
        <f t="shared" si="174"/>
        <v>-4.9432197728790928E-2</v>
      </c>
      <c r="I703">
        <f t="shared" si="175"/>
        <v>-6.6808059384941609E-2</v>
      </c>
      <c r="J703">
        <f t="shared" si="178"/>
        <v>0.64856401632649852</v>
      </c>
      <c r="K703" s="2">
        <v>1</v>
      </c>
      <c r="L703" s="2">
        <v>1</v>
      </c>
      <c r="M703" s="6">
        <f ca="1">100*(D703-MIN(OFFSET(C703,-$M$3+1,0):C703))/(MAX(OFFSET(B703,-$M$3+1,0):B703)-MIN(OFFSET(C703,-$M$3+1,0):C703))</f>
        <v>18.932038834951481</v>
      </c>
      <c r="N703" s="6">
        <f ca="1">100*(G703-MIN(OFFSET(F703,-$M$3+1,0):F703))/(MAX(OFFSET(E703,-$M$3+1,0):E703)-MIN(OFFSET(F703,-$M$3+1,0):F703))</f>
        <v>43.452380952380985</v>
      </c>
      <c r="O703" s="6">
        <f t="shared" ca="1" si="183"/>
        <v>-24.520342117429504</v>
      </c>
      <c r="P703" s="8">
        <f t="shared" si="184"/>
        <v>0.83000000000000007</v>
      </c>
      <c r="Q703" s="8">
        <f t="shared" si="185"/>
        <v>0.77999999999999936</v>
      </c>
      <c r="R703" s="15">
        <f ca="1">AVERAGE(P703:OFFSET(P703,-$R$3+1,0))*$R$4*K703</f>
        <v>86.750000000000043</v>
      </c>
      <c r="S703" s="15">
        <f ca="1">AVERAGE(Q703:OFFSET(Q703,-$R$3+1,0))*$S$4*L703</f>
        <v>67.499999999999986</v>
      </c>
      <c r="T703" s="11" t="str">
        <f t="shared" ca="1" si="176"/>
        <v>Buy</v>
      </c>
      <c r="U703" s="11" t="str">
        <f t="shared" ca="1" si="177"/>
        <v xml:space="preserve"> </v>
      </c>
      <c r="V703" s="3">
        <f t="shared" ca="1" si="186"/>
        <v>10</v>
      </c>
      <c r="W703" s="16">
        <f t="shared" ca="1" si="187"/>
        <v>-12.205638474295194</v>
      </c>
      <c r="X703" s="3">
        <f t="shared" ca="1" si="179"/>
        <v>14.63</v>
      </c>
      <c r="Y703" s="3">
        <f t="shared" ca="1" si="180"/>
        <v>9.48</v>
      </c>
      <c r="Z703" s="12">
        <f t="shared" ca="1" si="181"/>
        <v>-740.00000000000023</v>
      </c>
      <c r="AA703" s="17">
        <f t="shared" ca="1" si="182"/>
        <v>768.95522388059601</v>
      </c>
      <c r="AB703" s="17">
        <f t="shared" ca="1" si="188"/>
        <v>28.955223880595781</v>
      </c>
      <c r="AC703" s="19">
        <f t="shared" ca="1" si="189"/>
        <v>30484.808044793826</v>
      </c>
    </row>
    <row r="704" spans="1:29" x14ac:dyDescent="0.25">
      <c r="A704" s="22">
        <v>37025</v>
      </c>
      <c r="B704">
        <v>14.33</v>
      </c>
      <c r="C704">
        <v>13.67</v>
      </c>
      <c r="D704">
        <v>14.24</v>
      </c>
      <c r="E704">
        <v>8.81</v>
      </c>
      <c r="F704">
        <v>8.5</v>
      </c>
      <c r="G704">
        <v>8.6999999999999993</v>
      </c>
      <c r="H704">
        <f t="shared" si="174"/>
        <v>7.027406886859211E-4</v>
      </c>
      <c r="I704">
        <f t="shared" si="175"/>
        <v>-1.1363636363636576E-2</v>
      </c>
      <c r="J704">
        <f t="shared" si="178"/>
        <v>0.67382685367953787</v>
      </c>
      <c r="K704" s="2">
        <v>1</v>
      </c>
      <c r="L704" s="2">
        <v>1</v>
      </c>
      <c r="M704" s="6">
        <f ca="1">100*(D704-MIN(OFFSET(C704,-$M$3+1,0):C704))/(MAX(OFFSET(B704,-$M$3+1,0):B704)-MIN(OFFSET(C704,-$M$3+1,0):C704))</f>
        <v>25.560538116591935</v>
      </c>
      <c r="N704" s="6">
        <f ca="1">100*(G704-MIN(OFFSET(F704,-$M$3+1,0):F704))/(MAX(OFFSET(E704,-$M$3+1,0):E704)-MIN(OFFSET(F704,-$M$3+1,0):F704))</f>
        <v>15.999999999999943</v>
      </c>
      <c r="O704" s="6">
        <f t="shared" ca="1" si="183"/>
        <v>9.5605381165919923</v>
      </c>
      <c r="P704" s="8">
        <f t="shared" si="184"/>
        <v>0.66000000000000014</v>
      </c>
      <c r="Q704" s="8">
        <f t="shared" si="185"/>
        <v>0.3100000000000005</v>
      </c>
      <c r="R704" s="15">
        <f ca="1">AVERAGE(P704:OFFSET(P704,-$R$3+1,0))*$R$4*K704</f>
        <v>85.750000000000043</v>
      </c>
      <c r="S704" s="15">
        <f ca="1">AVERAGE(Q704:OFFSET(Q704,-$R$3+1,0))*$S$4*L704</f>
        <v>65.999999999999986</v>
      </c>
      <c r="T704" s="11" t="str">
        <f t="shared" ca="1" si="176"/>
        <v>Exit</v>
      </c>
      <c r="U704" s="11" t="str">
        <f t="shared" ca="1" si="177"/>
        <v xml:space="preserve"> </v>
      </c>
      <c r="V704" s="3">
        <f t="shared" ca="1" si="186"/>
        <v>10</v>
      </c>
      <c r="W704" s="16">
        <f t="shared" ca="1" si="187"/>
        <v>-12.205638474295194</v>
      </c>
      <c r="X704" s="3">
        <f t="shared" ca="1" si="179"/>
        <v>14.63</v>
      </c>
      <c r="Y704" s="3">
        <f t="shared" ca="1" si="180"/>
        <v>9.48</v>
      </c>
      <c r="Z704" s="12">
        <f t="shared" ca="1" si="181"/>
        <v>9.9999999999997868</v>
      </c>
      <c r="AA704" s="17">
        <f t="shared" ca="1" si="182"/>
        <v>122.05638474295368</v>
      </c>
      <c r="AB704" s="17">
        <f t="shared" ca="1" si="188"/>
        <v>132.05638474295347</v>
      </c>
      <c r="AC704" s="19">
        <f t="shared" ca="1" si="189"/>
        <v>30616.864429536781</v>
      </c>
    </row>
    <row r="705" spans="1:29" x14ac:dyDescent="0.25">
      <c r="A705" s="22">
        <v>37026</v>
      </c>
      <c r="B705">
        <v>14.29</v>
      </c>
      <c r="C705">
        <v>13.78</v>
      </c>
      <c r="D705">
        <v>13.95</v>
      </c>
      <c r="E705">
        <v>9.24</v>
      </c>
      <c r="F705">
        <v>8.7899999999999991</v>
      </c>
      <c r="G705">
        <v>9.06</v>
      </c>
      <c r="H705">
        <f t="shared" si="174"/>
        <v>-2.0365168539325906E-2</v>
      </c>
      <c r="I705">
        <f t="shared" si="175"/>
        <v>4.1379310344827669E-2</v>
      </c>
      <c r="J705">
        <f t="shared" si="178"/>
        <v>0.61801310897594131</v>
      </c>
      <c r="K705" s="2">
        <v>1</v>
      </c>
      <c r="L705" s="2">
        <v>1</v>
      </c>
      <c r="M705" s="6">
        <f ca="1">100*(D705-MIN(OFFSET(C705,-$M$3+1,0):C705))/(MAX(OFFSET(B705,-$M$3+1,0):B705)-MIN(OFFSET(C705,-$M$3+1,0):C705))</f>
        <v>19.047619047618994</v>
      </c>
      <c r="N705" s="6">
        <f ca="1">100*(G705-MIN(OFFSET(F705,-$M$3+1,0):F705))/(MAX(OFFSET(E705,-$M$3+1,0):E705)-MIN(OFFSET(F705,-$M$3+1,0):F705))</f>
        <v>50.90909090909097</v>
      </c>
      <c r="O705" s="6">
        <f t="shared" ca="1" si="183"/>
        <v>-31.861471861471976</v>
      </c>
      <c r="P705" s="8">
        <f t="shared" si="184"/>
        <v>0.50999999999999979</v>
      </c>
      <c r="Q705" s="8">
        <f t="shared" si="185"/>
        <v>0.54000000000000092</v>
      </c>
      <c r="R705" s="15">
        <f ca="1">AVERAGE(P705:OFFSET(P705,-$R$3+1,0))*$R$4*K705</f>
        <v>84.250000000000028</v>
      </c>
      <c r="S705" s="15">
        <f ca="1">AVERAGE(Q705:OFFSET(Q705,-$R$3+1,0))*$S$4*L705</f>
        <v>61.874999999999993</v>
      </c>
      <c r="T705" s="11" t="str">
        <f t="shared" ca="1" si="176"/>
        <v>Buy</v>
      </c>
      <c r="U705" s="11" t="str">
        <f t="shared" ca="1" si="177"/>
        <v xml:space="preserve"> </v>
      </c>
      <c r="V705" s="3">
        <f t="shared" ca="1" si="186"/>
        <v>10</v>
      </c>
      <c r="W705" s="16">
        <f t="shared" ca="1" si="187"/>
        <v>-13.616161616161621</v>
      </c>
      <c r="X705" s="3">
        <f t="shared" ca="1" si="179"/>
        <v>13.95</v>
      </c>
      <c r="Y705" s="3" t="str">
        <f t="shared" ca="1" si="180"/>
        <v xml:space="preserve"> </v>
      </c>
      <c r="Z705" s="12">
        <f t="shared" ca="1" si="181"/>
        <v>-290.00000000000091</v>
      </c>
      <c r="AA705" s="17">
        <f t="shared" ca="1" si="182"/>
        <v>-439.40298507462848</v>
      </c>
      <c r="AB705" s="17">
        <f t="shared" ca="1" si="188"/>
        <v>-729.40298507462944</v>
      </c>
      <c r="AC705" s="19">
        <f t="shared" ca="1" si="189"/>
        <v>29887.461444462151</v>
      </c>
    </row>
    <row r="706" spans="1:29" x14ac:dyDescent="0.25">
      <c r="A706" s="22">
        <v>37027</v>
      </c>
      <c r="B706">
        <v>14.13</v>
      </c>
      <c r="C706">
        <v>13.4</v>
      </c>
      <c r="D706">
        <v>14.04</v>
      </c>
      <c r="E706">
        <v>8.77</v>
      </c>
      <c r="F706">
        <v>8.3000000000000007</v>
      </c>
      <c r="G706">
        <v>8.65</v>
      </c>
      <c r="H706">
        <f t="shared" si="174"/>
        <v>6.4516129032257119E-3</v>
      </c>
      <c r="I706">
        <f t="shared" si="175"/>
        <v>-4.5253863134657846E-2</v>
      </c>
      <c r="J706">
        <f t="shared" si="178"/>
        <v>0.58234296762232673</v>
      </c>
      <c r="K706" s="2">
        <v>1</v>
      </c>
      <c r="L706" s="2">
        <v>1</v>
      </c>
      <c r="M706" s="6">
        <f ca="1">100*(D706-MIN(OFFSET(C706,-$M$3+1,0):C706))/(MAX(OFFSET(B706,-$M$3+1,0):B706)-MIN(OFFSET(C706,-$M$3+1,0):C706))</f>
        <v>36.781609195402226</v>
      </c>
      <c r="N706" s="6">
        <f ca="1">100*(G706-MIN(OFFSET(F706,-$M$3+1,0):F706))/(MAX(OFFSET(E706,-$M$3+1,0):E706)-MIN(OFFSET(F706,-$M$3+1,0):F706))</f>
        <v>27.777777777777754</v>
      </c>
      <c r="O706" s="6">
        <f t="shared" ca="1" si="183"/>
        <v>9.0038314176244718</v>
      </c>
      <c r="P706" s="8">
        <f t="shared" si="184"/>
        <v>0.73000000000000043</v>
      </c>
      <c r="Q706" s="8">
        <f t="shared" si="185"/>
        <v>0.75999999999999979</v>
      </c>
      <c r="R706" s="15">
        <f ca="1">AVERAGE(P706:OFFSET(P706,-$R$3+1,0))*$R$4*K706</f>
        <v>79.875000000000028</v>
      </c>
      <c r="S706" s="15">
        <f ca="1">AVERAGE(Q706:OFFSET(Q706,-$R$3+1,0))*$S$4*L706</f>
        <v>60.5</v>
      </c>
      <c r="T706" s="11" t="str">
        <f t="shared" ca="1" si="176"/>
        <v>Exit</v>
      </c>
      <c r="U706" s="11" t="str">
        <f t="shared" ca="1" si="177"/>
        <v xml:space="preserve"> </v>
      </c>
      <c r="V706" s="3">
        <f t="shared" ca="1" si="186"/>
        <v>10</v>
      </c>
      <c r="W706" s="16">
        <f t="shared" ca="1" si="187"/>
        <v>-13.616161616161621</v>
      </c>
      <c r="X706" s="3">
        <f t="shared" ca="1" si="179"/>
        <v>13.95</v>
      </c>
      <c r="Y706" s="3" t="str">
        <f t="shared" ca="1" si="180"/>
        <v xml:space="preserve"> </v>
      </c>
      <c r="Z706" s="12">
        <f t="shared" ca="1" si="181"/>
        <v>89.999999999999858</v>
      </c>
      <c r="AA706" s="17">
        <f t="shared" ca="1" si="182"/>
        <v>558.26262626262667</v>
      </c>
      <c r="AB706" s="17">
        <f t="shared" ca="1" si="188"/>
        <v>648.26262626262655</v>
      </c>
      <c r="AC706" s="19">
        <f t="shared" ca="1" si="189"/>
        <v>30535.724070724777</v>
      </c>
    </row>
    <row r="707" spans="1:29" x14ac:dyDescent="0.25">
      <c r="A707" s="22">
        <v>37028</v>
      </c>
      <c r="B707">
        <v>14.55</v>
      </c>
      <c r="C707">
        <v>13.79</v>
      </c>
      <c r="D707">
        <v>14.06</v>
      </c>
      <c r="E707">
        <v>8.66</v>
      </c>
      <c r="F707">
        <v>8.23</v>
      </c>
      <c r="G707">
        <v>8.43</v>
      </c>
      <c r="H707">
        <f t="shared" si="174"/>
        <v>1.4245014245015675E-3</v>
      </c>
      <c r="I707">
        <f t="shared" si="175"/>
        <v>-2.5433526011560792E-2</v>
      </c>
      <c r="J707">
        <f t="shared" si="178"/>
        <v>0.64772468247164061</v>
      </c>
      <c r="K707" s="2">
        <v>1</v>
      </c>
      <c r="L707" s="2">
        <v>1</v>
      </c>
      <c r="M707" s="6">
        <f ca="1">100*(D707-MIN(OFFSET(C707,-$M$3+1,0):C707))/(MAX(OFFSET(B707,-$M$3+1,0):B707)-MIN(OFFSET(C707,-$M$3+1,0):C707))</f>
        <v>37.931034482758626</v>
      </c>
      <c r="N707" s="6">
        <f ca="1">100*(G707-MIN(OFFSET(F707,-$M$3+1,0):F707))/(MAX(OFFSET(E707,-$M$3+1,0):E707)-MIN(OFFSET(F707,-$M$3+1,0):F707))</f>
        <v>15.037593984962351</v>
      </c>
      <c r="O707" s="6">
        <f t="shared" ca="1" si="183"/>
        <v>22.893440497796277</v>
      </c>
      <c r="P707" s="8">
        <f t="shared" si="184"/>
        <v>0.76000000000000156</v>
      </c>
      <c r="Q707" s="8">
        <f t="shared" si="185"/>
        <v>0.42999999999999972</v>
      </c>
      <c r="R707" s="15">
        <f ca="1">AVERAGE(P707:OFFSET(P707,-$R$3+1,0))*$R$4*K707</f>
        <v>72.875000000000043</v>
      </c>
      <c r="S707" s="15">
        <f ca="1">AVERAGE(Q707:OFFSET(Q707,-$R$3+1,0))*$S$4*L707</f>
        <v>55.000000000000007</v>
      </c>
      <c r="T707" s="11" t="str">
        <f t="shared" ca="1" si="176"/>
        <v xml:space="preserve"> </v>
      </c>
      <c r="U707" s="11" t="str">
        <f t="shared" ca="1" si="177"/>
        <v>Sell</v>
      </c>
      <c r="V707" s="3">
        <f t="shared" ca="1" si="186"/>
        <v>-10</v>
      </c>
      <c r="W707" s="16">
        <f t="shared" ca="1" si="187"/>
        <v>13.250000000000007</v>
      </c>
      <c r="X707" s="3" t="str">
        <f t="shared" ca="1" si="179"/>
        <v xml:space="preserve"> </v>
      </c>
      <c r="Y707" s="3">
        <f t="shared" ca="1" si="180"/>
        <v>8.43</v>
      </c>
      <c r="Z707" s="12">
        <f t="shared" ca="1" si="181"/>
        <v>20.00000000000135</v>
      </c>
      <c r="AA707" s="17">
        <f t="shared" ca="1" si="182"/>
        <v>299.55555555555657</v>
      </c>
      <c r="AB707" s="17">
        <f t="shared" ca="1" si="188"/>
        <v>319.55555555555793</v>
      </c>
      <c r="AC707" s="19">
        <f t="shared" ca="1" si="189"/>
        <v>30855.279626280335</v>
      </c>
    </row>
    <row r="708" spans="1:29" x14ac:dyDescent="0.25">
      <c r="A708" s="22">
        <v>37029</v>
      </c>
      <c r="B708">
        <v>14.38</v>
      </c>
      <c r="C708">
        <v>13.67</v>
      </c>
      <c r="D708">
        <v>14.13</v>
      </c>
      <c r="E708">
        <v>8.4700000000000006</v>
      </c>
      <c r="F708">
        <v>8.34</v>
      </c>
      <c r="G708">
        <v>8.3699999999999992</v>
      </c>
      <c r="H708">
        <f t="shared" si="174"/>
        <v>4.978662873399653E-3</v>
      </c>
      <c r="I708">
        <f t="shared" si="175"/>
        <v>-7.1174377224200169E-3</v>
      </c>
      <c r="J708">
        <f t="shared" si="178"/>
        <v>0.6436616001251092</v>
      </c>
      <c r="K708" s="2">
        <v>1</v>
      </c>
      <c r="L708" s="2">
        <v>1</v>
      </c>
      <c r="M708" s="6">
        <f ca="1">100*(D708-MIN(OFFSET(C708,-$M$3+1,0):C708))/(MAX(OFFSET(B708,-$M$3+1,0):B708)-MIN(OFFSET(C708,-$M$3+1,0):C708))</f>
        <v>45.061728395061778</v>
      </c>
      <c r="N708" s="6">
        <f ca="1">100*(G708-MIN(OFFSET(F708,-$M$3+1,0):F708))/(MAX(OFFSET(E708,-$M$3+1,0):E708)-MIN(OFFSET(F708,-$M$3+1,0):F708))</f>
        <v>10.769230769230685</v>
      </c>
      <c r="O708" s="6">
        <f t="shared" ca="1" si="183"/>
        <v>34.292497625831089</v>
      </c>
      <c r="P708" s="8">
        <f t="shared" si="184"/>
        <v>0.71000000000000085</v>
      </c>
      <c r="Q708" s="8">
        <f t="shared" si="185"/>
        <v>0.13000000000000078</v>
      </c>
      <c r="R708" s="15">
        <f ca="1">AVERAGE(P708:OFFSET(P708,-$R$3+1,0))*$R$4*K708</f>
        <v>70.125000000000057</v>
      </c>
      <c r="S708" s="15">
        <f ca="1">AVERAGE(Q708:OFFSET(Q708,-$R$3+1,0))*$S$4*L708</f>
        <v>47.000000000000021</v>
      </c>
      <c r="T708" s="11" t="str">
        <f t="shared" ca="1" si="176"/>
        <v xml:space="preserve"> </v>
      </c>
      <c r="U708" s="11" t="str">
        <f t="shared" ca="1" si="177"/>
        <v>Sell</v>
      </c>
      <c r="V708" s="3">
        <f t="shared" ca="1" si="186"/>
        <v>-10</v>
      </c>
      <c r="W708" s="16">
        <f t="shared" ca="1" si="187"/>
        <v>13.250000000000007</v>
      </c>
      <c r="X708" s="3">
        <f t="shared" ca="1" si="179"/>
        <v>14.13</v>
      </c>
      <c r="Y708" s="3">
        <f t="shared" ca="1" si="180"/>
        <v>8.43</v>
      </c>
      <c r="Z708" s="12">
        <f t="shared" ca="1" si="181"/>
        <v>-70.000000000000284</v>
      </c>
      <c r="AA708" s="17">
        <f t="shared" ca="1" si="182"/>
        <v>-79.500000000000711</v>
      </c>
      <c r="AB708" s="17">
        <f t="shared" ca="1" si="188"/>
        <v>-149.50000000000099</v>
      </c>
      <c r="AC708" s="19">
        <f t="shared" ca="1" si="189"/>
        <v>30705.779626280335</v>
      </c>
    </row>
    <row r="709" spans="1:29" x14ac:dyDescent="0.25">
      <c r="A709" s="22">
        <v>37032</v>
      </c>
      <c r="B709">
        <v>14.23</v>
      </c>
      <c r="C709">
        <v>12.49</v>
      </c>
      <c r="D709">
        <v>12.71</v>
      </c>
      <c r="E709">
        <v>8.4</v>
      </c>
      <c r="F709">
        <v>7.66</v>
      </c>
      <c r="G709">
        <v>7.83</v>
      </c>
      <c r="H709">
        <f t="shared" ref="H709:H772" si="190">D709/D708-1</f>
        <v>-0.10049539985845712</v>
      </c>
      <c r="I709">
        <f t="shared" ref="I709:I772" si="191">G709/G708-1</f>
        <v>-6.4516129032258007E-2</v>
      </c>
      <c r="J709">
        <f t="shared" si="178"/>
        <v>0.67728788884958646</v>
      </c>
      <c r="K709" s="2">
        <v>1</v>
      </c>
      <c r="L709" s="2">
        <v>1</v>
      </c>
      <c r="M709" s="6">
        <f ca="1">100*(D709-MIN(OFFSET(C709,-$M$3+1,0):C709))/(MAX(OFFSET(B709,-$M$3+1,0):B709)-MIN(OFFSET(C709,-$M$3+1,0):C709))</f>
        <v>10.679611650485466</v>
      </c>
      <c r="N709" s="6">
        <f ca="1">100*(G709-MIN(OFFSET(F709,-$M$3+1,0):F709))/(MAX(OFFSET(E709,-$M$3+1,0):E709)-MIN(OFFSET(F709,-$M$3+1,0):F709))</f>
        <v>10.759493670886071</v>
      </c>
      <c r="O709" s="6">
        <f t="shared" ca="1" si="183"/>
        <v>-7.9882020400605214E-2</v>
      </c>
      <c r="P709" s="8">
        <f t="shared" si="184"/>
        <v>1.7400000000000002</v>
      </c>
      <c r="Q709" s="8">
        <f t="shared" si="185"/>
        <v>0.74000000000000021</v>
      </c>
      <c r="R709" s="15">
        <f ca="1">AVERAGE(P709:OFFSET(P709,-$R$3+1,0))*$R$4*K709</f>
        <v>85.375000000000043</v>
      </c>
      <c r="S709" s="15">
        <f ca="1">AVERAGE(Q709:OFFSET(Q709,-$R$3+1,0))*$S$4*L709</f>
        <v>51.375000000000014</v>
      </c>
      <c r="T709" s="11" t="str">
        <f t="shared" ca="1" si="176"/>
        <v xml:space="preserve"> </v>
      </c>
      <c r="U709" s="11" t="str">
        <f t="shared" ca="1" si="177"/>
        <v>Exit</v>
      </c>
      <c r="V709" s="3">
        <f t="shared" ca="1" si="186"/>
        <v>-10</v>
      </c>
      <c r="W709" s="16">
        <f t="shared" ca="1" si="187"/>
        <v>13.250000000000007</v>
      </c>
      <c r="X709" s="3">
        <f t="shared" ca="1" si="179"/>
        <v>14.13</v>
      </c>
      <c r="Y709" s="3">
        <f t="shared" ca="1" si="180"/>
        <v>8.43</v>
      </c>
      <c r="Z709" s="12">
        <f t="shared" ca="1" si="181"/>
        <v>1420</v>
      </c>
      <c r="AA709" s="17">
        <f t="shared" ca="1" si="182"/>
        <v>-715.4999999999992</v>
      </c>
      <c r="AB709" s="17">
        <f t="shared" ca="1" si="188"/>
        <v>704.5000000000008</v>
      </c>
      <c r="AC709" s="19">
        <f t="shared" ca="1" si="189"/>
        <v>31410.279626280335</v>
      </c>
    </row>
    <row r="710" spans="1:29" x14ac:dyDescent="0.25">
      <c r="A710" s="22">
        <v>37033</v>
      </c>
      <c r="B710">
        <v>12.95</v>
      </c>
      <c r="C710">
        <v>11.91</v>
      </c>
      <c r="D710">
        <v>12.66</v>
      </c>
      <c r="E710">
        <v>7.93</v>
      </c>
      <c r="F710">
        <v>7.45</v>
      </c>
      <c r="G710">
        <v>7.66</v>
      </c>
      <c r="H710">
        <f t="shared" si="190"/>
        <v>-3.9339103068450898E-3</v>
      </c>
      <c r="I710">
        <f t="shared" si="191"/>
        <v>-2.1711366538952781E-2</v>
      </c>
      <c r="J710">
        <f t="shared" si="178"/>
        <v>0.66176886042926941</v>
      </c>
      <c r="K710" s="2">
        <v>1</v>
      </c>
      <c r="L710" s="2">
        <v>1</v>
      </c>
      <c r="M710" s="6">
        <f ca="1">100*(D710-MIN(OFFSET(C710,-$M$3+1,0):C710))/(MAX(OFFSET(B710,-$M$3+1,0):B710)-MIN(OFFSET(C710,-$M$3+1,0):C710))</f>
        <v>28.409090909090903</v>
      </c>
      <c r="N710" s="6">
        <f ca="1">100*(G710-MIN(OFFSET(F710,-$M$3+1,0):F710))/(MAX(OFFSET(E710,-$M$3+1,0):E710)-MIN(OFFSET(F710,-$M$3+1,0):F710))</f>
        <v>11.731843575418992</v>
      </c>
      <c r="O710" s="6">
        <f t="shared" ca="1" si="183"/>
        <v>16.677247333671911</v>
      </c>
      <c r="P710" s="8">
        <f t="shared" si="184"/>
        <v>1.0399999999999991</v>
      </c>
      <c r="Q710" s="8">
        <f t="shared" si="185"/>
        <v>0.47999999999999954</v>
      </c>
      <c r="R710" s="15">
        <f ca="1">AVERAGE(P710:OFFSET(P710,-$R$3+1,0))*$R$4*K710</f>
        <v>87.250000000000028</v>
      </c>
      <c r="S710" s="15">
        <f ca="1">AVERAGE(Q710:OFFSET(Q710,-$R$3+1,0))*$S$4*L710</f>
        <v>52.125000000000007</v>
      </c>
      <c r="T710" s="11" t="str">
        <f t="shared" ca="1" si="176"/>
        <v xml:space="preserve"> </v>
      </c>
      <c r="U710" s="11" t="str">
        <f t="shared" ca="1" si="177"/>
        <v xml:space="preserve"> </v>
      </c>
      <c r="V710" s="3" t="str">
        <f t="shared" ca="1" si="186"/>
        <v xml:space="preserve"> </v>
      </c>
      <c r="W710" s="16" t="str">
        <f t="shared" ca="1" si="187"/>
        <v xml:space="preserve"> </v>
      </c>
      <c r="X710" s="3" t="str">
        <f t="shared" ca="1" si="179"/>
        <v xml:space="preserve"> </v>
      </c>
      <c r="Y710" s="3" t="str">
        <f t="shared" ca="1" si="180"/>
        <v xml:space="preserve"> </v>
      </c>
      <c r="Z710" s="12" t="str">
        <f t="shared" ca="1" si="181"/>
        <v xml:space="preserve"> </v>
      </c>
      <c r="AA710" s="17" t="str">
        <f t="shared" ca="1" si="182"/>
        <v xml:space="preserve"> </v>
      </c>
      <c r="AB710" s="17" t="str">
        <f t="shared" ca="1" si="188"/>
        <v xml:space="preserve"> </v>
      </c>
      <c r="AC710" s="19">
        <f t="shared" ca="1" si="189"/>
        <v>31410.279626280335</v>
      </c>
    </row>
    <row r="711" spans="1:29" x14ac:dyDescent="0.25">
      <c r="A711" s="22">
        <v>37034</v>
      </c>
      <c r="B711">
        <v>12.66</v>
      </c>
      <c r="C711">
        <v>11.65</v>
      </c>
      <c r="D711">
        <v>11.79</v>
      </c>
      <c r="E711">
        <v>7.72</v>
      </c>
      <c r="F711">
        <v>7.1</v>
      </c>
      <c r="G711">
        <v>7.15</v>
      </c>
      <c r="H711">
        <f t="shared" si="190"/>
        <v>-6.872037914691953E-2</v>
      </c>
      <c r="I711">
        <f t="shared" si="191"/>
        <v>-6.6579634464751902E-2</v>
      </c>
      <c r="J711">
        <f t="shared" si="178"/>
        <v>0.60208627942192805</v>
      </c>
      <c r="K711" s="2">
        <v>1</v>
      </c>
      <c r="L711" s="2">
        <v>1</v>
      </c>
      <c r="M711" s="6">
        <f ca="1">100*(D711-MIN(OFFSET(C711,-$M$3+1,0):C711))/(MAX(OFFSET(B711,-$M$3+1,0):B711)-MIN(OFFSET(C711,-$M$3+1,0):C711))</f>
        <v>4.8275862068965099</v>
      </c>
      <c r="N711" s="6">
        <f ca="1">100*(G711-MIN(OFFSET(F711,-$M$3+1,0):F711))/(MAX(OFFSET(E711,-$M$3+1,0):E711)-MIN(OFFSET(F711,-$M$3+1,0):F711))</f>
        <v>2.9940119760479469</v>
      </c>
      <c r="O711" s="6">
        <f t="shared" ca="1" si="183"/>
        <v>1.833574230848563</v>
      </c>
      <c r="P711" s="8">
        <f t="shared" si="184"/>
        <v>1.0099999999999998</v>
      </c>
      <c r="Q711" s="8">
        <f t="shared" si="185"/>
        <v>0.62000000000000011</v>
      </c>
      <c r="R711" s="15">
        <f ca="1">AVERAGE(P711:OFFSET(P711,-$R$3+1,0))*$R$4*K711</f>
        <v>89.500000000000028</v>
      </c>
      <c r="S711" s="15">
        <f ca="1">AVERAGE(Q711:OFFSET(Q711,-$R$3+1,0))*$S$4*L711</f>
        <v>50.125000000000021</v>
      </c>
      <c r="T711" s="11" t="str">
        <f t="shared" ca="1" si="176"/>
        <v xml:space="preserve"> </v>
      </c>
      <c r="U711" s="11" t="str">
        <f t="shared" ca="1" si="177"/>
        <v xml:space="preserve"> </v>
      </c>
      <c r="V711" s="3" t="str">
        <f t="shared" ca="1" si="186"/>
        <v xml:space="preserve"> </v>
      </c>
      <c r="W711" s="16" t="str">
        <f t="shared" ca="1" si="187"/>
        <v xml:space="preserve"> </v>
      </c>
      <c r="X711" s="3" t="str">
        <f t="shared" ca="1" si="179"/>
        <v xml:space="preserve"> </v>
      </c>
      <c r="Y711" s="3" t="str">
        <f t="shared" ca="1" si="180"/>
        <v xml:space="preserve"> </v>
      </c>
      <c r="Z711" s="12" t="str">
        <f t="shared" ca="1" si="181"/>
        <v xml:space="preserve"> </v>
      </c>
      <c r="AA711" s="17" t="str">
        <f t="shared" ca="1" si="182"/>
        <v xml:space="preserve"> </v>
      </c>
      <c r="AB711" s="17" t="str">
        <f t="shared" ca="1" si="188"/>
        <v xml:space="preserve"> </v>
      </c>
      <c r="AC711" s="19">
        <f t="shared" ca="1" si="189"/>
        <v>31410.279626280335</v>
      </c>
    </row>
    <row r="712" spans="1:29" x14ac:dyDescent="0.25">
      <c r="A712" s="22">
        <v>37035</v>
      </c>
      <c r="B712">
        <v>12.54</v>
      </c>
      <c r="C712">
        <v>11.23</v>
      </c>
      <c r="D712">
        <v>11.42</v>
      </c>
      <c r="E712">
        <v>7.69</v>
      </c>
      <c r="F712">
        <v>7.12</v>
      </c>
      <c r="G712">
        <v>7.19</v>
      </c>
      <c r="H712">
        <f t="shared" si="190"/>
        <v>-3.1382527565733565E-2</v>
      </c>
      <c r="I712">
        <f t="shared" si="191"/>
        <v>5.5944055944054938E-3</v>
      </c>
      <c r="J712">
        <f t="shared" si="178"/>
        <v>0.59358684096472747</v>
      </c>
      <c r="K712" s="2">
        <v>1</v>
      </c>
      <c r="L712" s="2">
        <v>1</v>
      </c>
      <c r="M712" s="6">
        <f ca="1">100*(D712-MIN(OFFSET(C712,-$M$3+1,0):C712))/(MAX(OFFSET(B712,-$M$3+1,0):B712)-MIN(OFFSET(C712,-$M$3+1,0):C712))</f>
        <v>5.7228915662650444</v>
      </c>
      <c r="N712" s="6">
        <f ca="1">100*(G712-MIN(OFFSET(F712,-$M$3+1,0):F712))/(MAX(OFFSET(E712,-$M$3+1,0):E712)-MIN(OFFSET(F712,-$M$3+1,0):F712))</f>
        <v>5.7692307692308153</v>
      </c>
      <c r="O712" s="6">
        <f t="shared" ca="1" si="183"/>
        <v>-4.6339202965770987E-2</v>
      </c>
      <c r="P712" s="8">
        <f t="shared" si="184"/>
        <v>1.3099999999999987</v>
      </c>
      <c r="Q712" s="8">
        <f t="shared" si="185"/>
        <v>0.57000000000000028</v>
      </c>
      <c r="R712" s="15">
        <f ca="1">AVERAGE(P712:OFFSET(P712,-$R$3+1,0))*$R$4*K712</f>
        <v>97.625</v>
      </c>
      <c r="S712" s="15">
        <f ca="1">AVERAGE(Q712:OFFSET(Q712,-$R$3+1,0))*$S$4*L712</f>
        <v>53.375000000000014</v>
      </c>
      <c r="T712" s="11" t="str">
        <f t="shared" ca="1" si="176"/>
        <v xml:space="preserve"> </v>
      </c>
      <c r="U712" s="11" t="str">
        <f t="shared" ca="1" si="177"/>
        <v xml:space="preserve"> </v>
      </c>
      <c r="V712" s="3" t="str">
        <f t="shared" ca="1" si="186"/>
        <v xml:space="preserve"> </v>
      </c>
      <c r="W712" s="16" t="str">
        <f t="shared" ca="1" si="187"/>
        <v xml:space="preserve"> </v>
      </c>
      <c r="X712" s="3" t="str">
        <f t="shared" ca="1" si="179"/>
        <v xml:space="preserve"> </v>
      </c>
      <c r="Y712" s="3" t="str">
        <f t="shared" ca="1" si="180"/>
        <v xml:space="preserve"> </v>
      </c>
      <c r="Z712" s="12" t="str">
        <f t="shared" ca="1" si="181"/>
        <v xml:space="preserve"> </v>
      </c>
      <c r="AA712" s="17" t="str">
        <f t="shared" ca="1" si="182"/>
        <v xml:space="preserve"> </v>
      </c>
      <c r="AB712" s="17" t="str">
        <f t="shared" ca="1" si="188"/>
        <v xml:space="preserve"> </v>
      </c>
      <c r="AC712" s="19">
        <f t="shared" ca="1" si="189"/>
        <v>31410.279626280335</v>
      </c>
    </row>
    <row r="713" spans="1:29" x14ac:dyDescent="0.25">
      <c r="A713" s="22">
        <v>37036</v>
      </c>
      <c r="B713">
        <v>11.36</v>
      </c>
      <c r="C713">
        <v>10.72</v>
      </c>
      <c r="D713">
        <v>10.9</v>
      </c>
      <c r="E713">
        <v>7.38</v>
      </c>
      <c r="F713">
        <v>6.92</v>
      </c>
      <c r="G713">
        <v>6.93</v>
      </c>
      <c r="H713">
        <f t="shared" si="190"/>
        <v>-4.5534150612959734E-2</v>
      </c>
      <c r="I713">
        <f t="shared" si="191"/>
        <v>-3.6161335187760879E-2</v>
      </c>
      <c r="J713">
        <f t="shared" si="178"/>
        <v>0.61100443212791522</v>
      </c>
      <c r="K713" s="2">
        <v>1</v>
      </c>
      <c r="L713" s="2">
        <v>1</v>
      </c>
      <c r="M713" s="6">
        <f ca="1">100*(D713-MIN(OFFSET(C713,-$M$3+1,0):C713))/(MAX(OFFSET(B713,-$M$3+1,0):B713)-MIN(OFFSET(C713,-$M$3+1,0):C713))</f>
        <v>4.918032786885238</v>
      </c>
      <c r="N713" s="6">
        <f ca="1">100*(G713-MIN(OFFSET(F713,-$M$3+1,0):F713))/(MAX(OFFSET(E713,-$M$3+1,0):E713)-MIN(OFFSET(F713,-$M$3+1,0):F713))</f>
        <v>0.64516129032256664</v>
      </c>
      <c r="O713" s="6">
        <f t="shared" ca="1" si="183"/>
        <v>4.2728714965626713</v>
      </c>
      <c r="P713" s="8">
        <f t="shared" si="184"/>
        <v>0.69999999999999929</v>
      </c>
      <c r="Q713" s="8">
        <f t="shared" si="185"/>
        <v>0.45999999999999996</v>
      </c>
      <c r="R713" s="15">
        <f ca="1">AVERAGE(P713:OFFSET(P713,-$R$3+1,0))*$R$4*K713</f>
        <v>100</v>
      </c>
      <c r="S713" s="15">
        <f ca="1">AVERAGE(Q713:OFFSET(Q713,-$R$3+1,0))*$S$4*L713</f>
        <v>52.375000000000007</v>
      </c>
      <c r="T713" s="11" t="str">
        <f t="shared" ca="1" si="176"/>
        <v xml:space="preserve"> </v>
      </c>
      <c r="U713" s="11" t="str">
        <f t="shared" ca="1" si="177"/>
        <v xml:space="preserve"> </v>
      </c>
      <c r="V713" s="3" t="str">
        <f t="shared" ca="1" si="186"/>
        <v xml:space="preserve"> </v>
      </c>
      <c r="W713" s="16" t="str">
        <f t="shared" ca="1" si="187"/>
        <v xml:space="preserve"> </v>
      </c>
      <c r="X713" s="3" t="str">
        <f t="shared" ca="1" si="179"/>
        <v xml:space="preserve"> </v>
      </c>
      <c r="Y713" s="3" t="str">
        <f t="shared" ca="1" si="180"/>
        <v xml:space="preserve"> </v>
      </c>
      <c r="Z713" s="12" t="str">
        <f t="shared" ca="1" si="181"/>
        <v xml:space="preserve"> </v>
      </c>
      <c r="AA713" s="17" t="str">
        <f t="shared" ca="1" si="182"/>
        <v xml:space="preserve"> </v>
      </c>
      <c r="AB713" s="17" t="str">
        <f t="shared" ca="1" si="188"/>
        <v xml:space="preserve"> </v>
      </c>
      <c r="AC713" s="19">
        <f t="shared" ca="1" si="189"/>
        <v>31410.279626280335</v>
      </c>
    </row>
    <row r="714" spans="1:29" x14ac:dyDescent="0.25">
      <c r="A714" s="22">
        <v>37040</v>
      </c>
      <c r="B714">
        <v>10.96</v>
      </c>
      <c r="C714">
        <v>10.47</v>
      </c>
      <c r="D714">
        <v>10.58</v>
      </c>
      <c r="E714">
        <v>7.03</v>
      </c>
      <c r="F714">
        <v>6.59</v>
      </c>
      <c r="G714">
        <v>6.62</v>
      </c>
      <c r="H714">
        <f t="shared" si="190"/>
        <v>-2.9357798165137616E-2</v>
      </c>
      <c r="I714">
        <f t="shared" si="191"/>
        <v>-4.4733044733044625E-2</v>
      </c>
      <c r="J714">
        <f t="shared" si="178"/>
        <v>0.60601430174155768</v>
      </c>
      <c r="K714" s="2">
        <v>1</v>
      </c>
      <c r="L714" s="2">
        <v>1</v>
      </c>
      <c r="M714" s="6">
        <f ca="1">100*(D714-MIN(OFFSET(C714,-$M$3+1,0):C714))/(MAX(OFFSET(B714,-$M$3+1,0):B714)-MIN(OFFSET(C714,-$M$3+1,0):C714))</f>
        <v>2.9255319148936021</v>
      </c>
      <c r="N714" s="6">
        <f ca="1">100*(G714-MIN(OFFSET(F714,-$M$3+1,0):F714))/(MAX(OFFSET(E714,-$M$3+1,0):E714)-MIN(OFFSET(F714,-$M$3+1,0):F714))</f>
        <v>1.6574585635359249</v>
      </c>
      <c r="O714" s="6">
        <f t="shared" ca="1" si="183"/>
        <v>1.2680733513576772</v>
      </c>
      <c r="P714" s="8">
        <f t="shared" si="184"/>
        <v>0.49000000000000021</v>
      </c>
      <c r="Q714" s="8">
        <f t="shared" si="185"/>
        <v>0.44000000000000039</v>
      </c>
      <c r="R714" s="15">
        <f ca="1">AVERAGE(P714:OFFSET(P714,-$R$3+1,0))*$R$4*K714</f>
        <v>97</v>
      </c>
      <c r="S714" s="15">
        <f ca="1">AVERAGE(Q714:OFFSET(Q714,-$R$3+1,0))*$S$4*L714</f>
        <v>48.375000000000014</v>
      </c>
      <c r="T714" s="11" t="str">
        <f t="shared" ca="1" si="176"/>
        <v xml:space="preserve"> </v>
      </c>
      <c r="U714" s="11" t="str">
        <f t="shared" ca="1" si="177"/>
        <v xml:space="preserve"> </v>
      </c>
      <c r="V714" s="3" t="str">
        <f t="shared" ca="1" si="186"/>
        <v xml:space="preserve"> </v>
      </c>
      <c r="W714" s="16" t="str">
        <f t="shared" ca="1" si="187"/>
        <v xml:space="preserve"> </v>
      </c>
      <c r="X714" s="3" t="str">
        <f t="shared" ca="1" si="179"/>
        <v xml:space="preserve"> </v>
      </c>
      <c r="Y714" s="3" t="str">
        <f t="shared" ca="1" si="180"/>
        <v xml:space="preserve"> </v>
      </c>
      <c r="Z714" s="12" t="str">
        <f t="shared" ca="1" si="181"/>
        <v xml:space="preserve"> </v>
      </c>
      <c r="AA714" s="17" t="str">
        <f t="shared" ca="1" si="182"/>
        <v xml:space="preserve"> </v>
      </c>
      <c r="AB714" s="17" t="str">
        <f t="shared" ca="1" si="188"/>
        <v xml:space="preserve"> </v>
      </c>
      <c r="AC714" s="19">
        <f t="shared" ca="1" si="189"/>
        <v>31410.279626280335</v>
      </c>
    </row>
    <row r="715" spans="1:29" x14ac:dyDescent="0.25">
      <c r="A715" s="22">
        <v>37041</v>
      </c>
      <c r="B715">
        <v>11.23</v>
      </c>
      <c r="C715">
        <v>10.54</v>
      </c>
      <c r="D715">
        <v>10.94</v>
      </c>
      <c r="E715">
        <v>7.03</v>
      </c>
      <c r="F715">
        <v>6.68</v>
      </c>
      <c r="G715">
        <v>6.78</v>
      </c>
      <c r="H715">
        <f t="shared" si="190"/>
        <v>3.4026465028355268E-2</v>
      </c>
      <c r="I715">
        <f t="shared" si="191"/>
        <v>2.4169184290030232E-2</v>
      </c>
      <c r="J715">
        <f t="shared" si="178"/>
        <v>0.62960838020070165</v>
      </c>
      <c r="K715" s="2">
        <v>1</v>
      </c>
      <c r="L715" s="2">
        <v>1</v>
      </c>
      <c r="M715" s="6">
        <f ca="1">100*(D715-MIN(OFFSET(C715,-$M$3+1,0):C715))/(MAX(OFFSET(B715,-$M$3+1,0):B715)-MIN(OFFSET(C715,-$M$3+1,0):C715))</f>
        <v>18.951612903225772</v>
      </c>
      <c r="N715" s="6">
        <f ca="1">100*(G715-MIN(OFFSET(F715,-$M$3+1,0):F715))/(MAX(OFFSET(E715,-$M$3+1,0):E715)-MIN(OFFSET(F715,-$M$3+1,0):F715))</f>
        <v>14.17910447761197</v>
      </c>
      <c r="O715" s="6">
        <f t="shared" ca="1" si="183"/>
        <v>4.7725084256138022</v>
      </c>
      <c r="P715" s="8">
        <f t="shared" si="184"/>
        <v>0.69000000000000128</v>
      </c>
      <c r="Q715" s="8">
        <f t="shared" si="185"/>
        <v>0.41000000000000014</v>
      </c>
      <c r="R715" s="15">
        <f ca="1">AVERAGE(P715:OFFSET(P715,-$R$3+1,0))*$R$4*K715</f>
        <v>96.125</v>
      </c>
      <c r="S715" s="15">
        <f ca="1">AVERAGE(Q715:OFFSET(Q715,-$R$3+1,0))*$S$4*L715</f>
        <v>48.125000000000014</v>
      </c>
      <c r="T715" s="11" t="str">
        <f t="shared" ca="1" si="176"/>
        <v xml:space="preserve"> </v>
      </c>
      <c r="U715" s="11" t="str">
        <f t="shared" ca="1" si="177"/>
        <v xml:space="preserve"> </v>
      </c>
      <c r="V715" s="3" t="str">
        <f t="shared" ca="1" si="186"/>
        <v xml:space="preserve"> </v>
      </c>
      <c r="W715" s="16" t="str">
        <f t="shared" ca="1" si="187"/>
        <v xml:space="preserve"> </v>
      </c>
      <c r="X715" s="3" t="str">
        <f t="shared" ca="1" si="179"/>
        <v xml:space="preserve"> </v>
      </c>
      <c r="Y715" s="3" t="str">
        <f t="shared" ca="1" si="180"/>
        <v xml:space="preserve"> </v>
      </c>
      <c r="Z715" s="12" t="str">
        <f t="shared" ca="1" si="181"/>
        <v xml:space="preserve"> </v>
      </c>
      <c r="AA715" s="17" t="str">
        <f t="shared" ca="1" si="182"/>
        <v xml:space="preserve"> </v>
      </c>
      <c r="AB715" s="17" t="str">
        <f t="shared" ca="1" si="188"/>
        <v xml:space="preserve"> </v>
      </c>
      <c r="AC715" s="19">
        <f t="shared" ca="1" si="189"/>
        <v>31410.279626280335</v>
      </c>
    </row>
    <row r="716" spans="1:29" x14ac:dyDescent="0.25">
      <c r="A716" s="22">
        <v>37042</v>
      </c>
      <c r="B716">
        <v>11.46</v>
      </c>
      <c r="C716">
        <v>11.05</v>
      </c>
      <c r="D716">
        <v>11.13</v>
      </c>
      <c r="E716">
        <v>7.41</v>
      </c>
      <c r="F716">
        <v>6.87</v>
      </c>
      <c r="G716">
        <v>6.88</v>
      </c>
      <c r="H716">
        <f t="shared" si="190"/>
        <v>1.7367458866544894E-2</v>
      </c>
      <c r="I716">
        <f t="shared" si="191"/>
        <v>1.4749262536873031E-2</v>
      </c>
      <c r="J716">
        <f t="shared" si="178"/>
        <v>0.64397682388904454</v>
      </c>
      <c r="K716" s="2">
        <v>1</v>
      </c>
      <c r="L716" s="2">
        <v>1</v>
      </c>
      <c r="M716" s="6">
        <f ca="1">100*(D716-MIN(OFFSET(C716,-$M$3+1,0):C716))/(MAX(OFFSET(B716,-$M$3+1,0):B716)-MIN(OFFSET(C716,-$M$3+1,0):C716))</f>
        <v>30.136986301369877</v>
      </c>
      <c r="N716" s="6">
        <f ca="1">100*(G716-MIN(OFFSET(F716,-$M$3+1,0):F716))/(MAX(OFFSET(E716,-$M$3+1,0):E716)-MIN(OFFSET(F716,-$M$3+1,0):F716))</f>
        <v>25.663716814159297</v>
      </c>
      <c r="O716" s="6">
        <f t="shared" ca="1" si="183"/>
        <v>4.4732694872105796</v>
      </c>
      <c r="P716" s="8">
        <f t="shared" si="184"/>
        <v>0.52000000000000135</v>
      </c>
      <c r="Q716" s="8">
        <f t="shared" si="185"/>
        <v>0.62999999999999989</v>
      </c>
      <c r="R716" s="15">
        <f ca="1">AVERAGE(P716:OFFSET(P716,-$R$3+1,0))*$R$4*K716</f>
        <v>93.75</v>
      </c>
      <c r="S716" s="15">
        <f ca="1">AVERAGE(Q716:OFFSET(Q716,-$R$3+1,0))*$S$4*L716</f>
        <v>54.375000000000007</v>
      </c>
      <c r="T716" s="11" t="str">
        <f t="shared" ca="1" si="176"/>
        <v xml:space="preserve"> </v>
      </c>
      <c r="U716" s="11" t="str">
        <f t="shared" ca="1" si="177"/>
        <v xml:space="preserve"> </v>
      </c>
      <c r="V716" s="3" t="str">
        <f t="shared" ca="1" si="186"/>
        <v xml:space="preserve"> </v>
      </c>
      <c r="W716" s="16" t="str">
        <f t="shared" ca="1" si="187"/>
        <v xml:space="preserve"> </v>
      </c>
      <c r="X716" s="3" t="str">
        <f t="shared" ca="1" si="179"/>
        <v xml:space="preserve"> </v>
      </c>
      <c r="Y716" s="3" t="str">
        <f t="shared" ca="1" si="180"/>
        <v xml:space="preserve"> </v>
      </c>
      <c r="Z716" s="12" t="str">
        <f t="shared" ca="1" si="181"/>
        <v xml:space="preserve"> </v>
      </c>
      <c r="AA716" s="17" t="str">
        <f t="shared" ca="1" si="182"/>
        <v xml:space="preserve"> </v>
      </c>
      <c r="AB716" s="17" t="str">
        <f t="shared" ca="1" si="188"/>
        <v xml:space="preserve"> </v>
      </c>
      <c r="AC716" s="19">
        <f t="shared" ca="1" si="189"/>
        <v>31410.279626280335</v>
      </c>
    </row>
    <row r="717" spans="1:29" x14ac:dyDescent="0.25">
      <c r="A717" s="22">
        <v>37043</v>
      </c>
      <c r="B717">
        <v>12.02</v>
      </c>
      <c r="C717">
        <v>11.04</v>
      </c>
      <c r="D717">
        <v>11.89</v>
      </c>
      <c r="E717">
        <v>7.53</v>
      </c>
      <c r="F717">
        <v>6.84</v>
      </c>
      <c r="G717">
        <v>7.38</v>
      </c>
      <c r="H717">
        <f t="shared" si="190"/>
        <v>6.8283917340521194E-2</v>
      </c>
      <c r="I717">
        <f t="shared" si="191"/>
        <v>7.267441860465107E-2</v>
      </c>
      <c r="J717">
        <f t="shared" si="178"/>
        <v>0.77129526189310038</v>
      </c>
      <c r="K717" s="2">
        <v>1</v>
      </c>
      <c r="L717" s="2">
        <v>1</v>
      </c>
      <c r="M717" s="6">
        <f ca="1">100*(D717-MIN(OFFSET(C717,-$M$3+1,0):C717))/(MAX(OFFSET(B717,-$M$3+1,0):B717)-MIN(OFFSET(C717,-$M$3+1,0):C717))</f>
        <v>68.599033816425177</v>
      </c>
      <c r="N717" s="6">
        <f ca="1">100*(G717-MIN(OFFSET(F717,-$M$3+1,0):F717))/(MAX(OFFSET(E717,-$M$3+1,0):E717)-MIN(OFFSET(F717,-$M$3+1,0):F717))</f>
        <v>71.818181818181785</v>
      </c>
      <c r="O717" s="6">
        <f t="shared" ca="1" si="183"/>
        <v>-3.2191480017566079</v>
      </c>
      <c r="P717" s="8">
        <f t="shared" si="184"/>
        <v>0.98000000000000043</v>
      </c>
      <c r="Q717" s="8">
        <f t="shared" si="185"/>
        <v>0.69000000000000039</v>
      </c>
      <c r="R717" s="15">
        <f ca="1">AVERAGE(P717:OFFSET(P717,-$R$3+1,0))*$R$4*K717</f>
        <v>84.25</v>
      </c>
      <c r="S717" s="15">
        <f ca="1">AVERAGE(Q717:OFFSET(Q717,-$R$3+1,0))*$S$4*L717</f>
        <v>53.750000000000007</v>
      </c>
      <c r="T717" s="11" t="str">
        <f t="shared" ca="1" si="176"/>
        <v xml:space="preserve"> </v>
      </c>
      <c r="U717" s="11" t="str">
        <f t="shared" ca="1" si="177"/>
        <v xml:space="preserve"> </v>
      </c>
      <c r="V717" s="3" t="str">
        <f t="shared" ca="1" si="186"/>
        <v xml:space="preserve"> </v>
      </c>
      <c r="W717" s="16" t="str">
        <f t="shared" ca="1" si="187"/>
        <v xml:space="preserve"> </v>
      </c>
      <c r="X717" s="3" t="str">
        <f t="shared" ca="1" si="179"/>
        <v xml:space="preserve"> </v>
      </c>
      <c r="Y717" s="3" t="str">
        <f t="shared" ca="1" si="180"/>
        <v xml:space="preserve"> </v>
      </c>
      <c r="Z717" s="12" t="str">
        <f t="shared" ca="1" si="181"/>
        <v xml:space="preserve"> </v>
      </c>
      <c r="AA717" s="17" t="str">
        <f t="shared" ca="1" si="182"/>
        <v xml:space="preserve"> </v>
      </c>
      <c r="AB717" s="17" t="str">
        <f t="shared" ca="1" si="188"/>
        <v xml:space="preserve"> </v>
      </c>
      <c r="AC717" s="19">
        <f t="shared" ca="1" si="189"/>
        <v>31410.279626280335</v>
      </c>
    </row>
    <row r="718" spans="1:29" x14ac:dyDescent="0.25">
      <c r="A718" s="22">
        <v>37046</v>
      </c>
      <c r="B718">
        <v>11.95</v>
      </c>
      <c r="C718">
        <v>11.33</v>
      </c>
      <c r="D718">
        <v>11.48</v>
      </c>
      <c r="E718">
        <v>7.65</v>
      </c>
      <c r="F718">
        <v>7.18</v>
      </c>
      <c r="G718">
        <v>7.35</v>
      </c>
      <c r="H718">
        <f t="shared" si="190"/>
        <v>-3.4482758620689613E-2</v>
      </c>
      <c r="I718">
        <f t="shared" si="191"/>
        <v>-4.0650406504065817E-3</v>
      </c>
      <c r="J718">
        <f t="shared" si="178"/>
        <v>0.73069392349957041</v>
      </c>
      <c r="K718" s="2">
        <v>1</v>
      </c>
      <c r="L718" s="2">
        <v>1</v>
      </c>
      <c r="M718" s="6">
        <f ca="1">100*(D718-MIN(OFFSET(C718,-$M$3+1,0):C718))/(MAX(OFFSET(B718,-$M$3+1,0):B718)-MIN(OFFSET(C718,-$M$3+1,0):C718))</f>
        <v>65.161290322580669</v>
      </c>
      <c r="N718" s="6">
        <f ca="1">100*(G718-MIN(OFFSET(F718,-$M$3+1,0):F718))/(MAX(OFFSET(E718,-$M$3+1,0):E718)-MIN(OFFSET(F718,-$M$3+1,0):F718))</f>
        <v>71.698113207547109</v>
      </c>
      <c r="O718" s="6">
        <f t="shared" ca="1" si="183"/>
        <v>-6.5368228849664405</v>
      </c>
      <c r="P718" s="8">
        <f t="shared" si="184"/>
        <v>0.61999999999999922</v>
      </c>
      <c r="Q718" s="8">
        <f t="shared" si="185"/>
        <v>0.47000000000000064</v>
      </c>
      <c r="R718" s="15">
        <f ca="1">AVERAGE(P718:OFFSET(P718,-$R$3+1,0))*$R$4*K718</f>
        <v>79</v>
      </c>
      <c r="S718" s="15">
        <f ca="1">AVERAGE(Q718:OFFSET(Q718,-$R$3+1,0))*$S$4*L718</f>
        <v>53.625000000000021</v>
      </c>
      <c r="T718" s="11" t="str">
        <f t="shared" ca="1" si="176"/>
        <v xml:space="preserve"> </v>
      </c>
      <c r="U718" s="11" t="str">
        <f t="shared" ca="1" si="177"/>
        <v xml:space="preserve"> </v>
      </c>
      <c r="V718" s="3" t="str">
        <f t="shared" ca="1" si="186"/>
        <v xml:space="preserve"> </v>
      </c>
      <c r="W718" s="16" t="str">
        <f t="shared" ca="1" si="187"/>
        <v xml:space="preserve"> </v>
      </c>
      <c r="X718" s="3" t="str">
        <f t="shared" ca="1" si="179"/>
        <v xml:space="preserve"> </v>
      </c>
      <c r="Y718" s="3" t="str">
        <f t="shared" ca="1" si="180"/>
        <v xml:space="preserve"> </v>
      </c>
      <c r="Z718" s="12" t="str">
        <f t="shared" ca="1" si="181"/>
        <v xml:space="preserve"> </v>
      </c>
      <c r="AA718" s="17" t="str">
        <f t="shared" ca="1" si="182"/>
        <v xml:space="preserve"> </v>
      </c>
      <c r="AB718" s="17" t="str">
        <f t="shared" ca="1" si="188"/>
        <v xml:space="preserve"> </v>
      </c>
      <c r="AC718" s="19">
        <f t="shared" ca="1" si="189"/>
        <v>31410.279626280335</v>
      </c>
    </row>
    <row r="719" spans="1:29" x14ac:dyDescent="0.25">
      <c r="A719" s="22">
        <v>37047</v>
      </c>
      <c r="B719">
        <v>12.17</v>
      </c>
      <c r="C719">
        <v>11.5</v>
      </c>
      <c r="D719">
        <v>12.05</v>
      </c>
      <c r="E719">
        <v>7.63</v>
      </c>
      <c r="F719">
        <v>7.31</v>
      </c>
      <c r="G719">
        <v>7.35</v>
      </c>
      <c r="H719">
        <f t="shared" si="190"/>
        <v>4.9651567944250852E-2</v>
      </c>
      <c r="I719">
        <f t="shared" si="191"/>
        <v>0</v>
      </c>
      <c r="J719">
        <f t="shared" si="178"/>
        <v>0.74147972589043054</v>
      </c>
      <c r="K719" s="2">
        <v>1</v>
      </c>
      <c r="L719" s="2">
        <v>1</v>
      </c>
      <c r="M719" s="6">
        <f ca="1">100*(D719-MIN(OFFSET(C719,-$M$3+1,0):C719))/(MAX(OFFSET(B719,-$M$3+1,0):B719)-MIN(OFFSET(C719,-$M$3+1,0):C719))</f>
        <v>92.941176470588275</v>
      </c>
      <c r="N719" s="6">
        <f ca="1">100*(G719-MIN(OFFSET(F719,-$M$3+1,0):F719))/(MAX(OFFSET(E719,-$M$3+1,0):E719)-MIN(OFFSET(F719,-$M$3+1,0):F719))</f>
        <v>71.698113207547109</v>
      </c>
      <c r="O719" s="6">
        <f t="shared" ca="1" si="183"/>
        <v>21.243063263041165</v>
      </c>
      <c r="P719" s="8">
        <f t="shared" si="184"/>
        <v>0.6899999999999995</v>
      </c>
      <c r="Q719" s="8">
        <f t="shared" si="185"/>
        <v>0.32000000000000028</v>
      </c>
      <c r="R719" s="15">
        <f ca="1">AVERAGE(P719:OFFSET(P719,-$R$3+1,0))*$R$4*K719</f>
        <v>75</v>
      </c>
      <c r="S719" s="15">
        <f ca="1">AVERAGE(Q719:OFFSET(Q719,-$R$3+1,0))*$S$4*L719</f>
        <v>49.875000000000028</v>
      </c>
      <c r="T719" s="11" t="str">
        <f t="shared" ca="1" si="176"/>
        <v xml:space="preserve"> </v>
      </c>
      <c r="U719" s="11" t="str">
        <f t="shared" ca="1" si="177"/>
        <v>Sell</v>
      </c>
      <c r="V719" s="3">
        <f t="shared" ca="1" si="186"/>
        <v>-10</v>
      </c>
      <c r="W719" s="16">
        <f t="shared" ca="1" si="187"/>
        <v>15.037593984962397</v>
      </c>
      <c r="X719" s="3">
        <f t="shared" ca="1" si="179"/>
        <v>12.05</v>
      </c>
      <c r="Y719" s="3">
        <f t="shared" ca="1" si="180"/>
        <v>7.35</v>
      </c>
      <c r="Z719" s="12" t="str">
        <f t="shared" ca="1" si="181"/>
        <v xml:space="preserve"> </v>
      </c>
      <c r="AA719" s="17" t="str">
        <f t="shared" ca="1" si="182"/>
        <v xml:space="preserve"> </v>
      </c>
      <c r="AB719" s="17" t="str">
        <f t="shared" ca="1" si="188"/>
        <v xml:space="preserve"> </v>
      </c>
      <c r="AC719" s="19">
        <f t="shared" ca="1" si="189"/>
        <v>31410.279626280335</v>
      </c>
    </row>
    <row r="720" spans="1:29" x14ac:dyDescent="0.25">
      <c r="A720" s="22">
        <v>37048</v>
      </c>
      <c r="B720">
        <v>12.27</v>
      </c>
      <c r="C720">
        <v>11.87</v>
      </c>
      <c r="D720">
        <v>12.07</v>
      </c>
      <c r="E720">
        <v>7.32</v>
      </c>
      <c r="F720">
        <v>6.9</v>
      </c>
      <c r="G720">
        <v>7.18</v>
      </c>
      <c r="H720">
        <f t="shared" si="190"/>
        <v>1.6597510373443924E-3</v>
      </c>
      <c r="I720">
        <f t="shared" si="191"/>
        <v>-2.3129251700680253E-2</v>
      </c>
      <c r="J720">
        <f t="shared" si="178"/>
        <v>0.7494650095026324</v>
      </c>
      <c r="K720" s="2">
        <v>1</v>
      </c>
      <c r="L720" s="2">
        <v>1</v>
      </c>
      <c r="M720" s="6">
        <f ca="1">100*(D720-MIN(OFFSET(C720,-$M$3+1,0):C720))/(MAX(OFFSET(B720,-$M$3+1,0):B720)-MIN(OFFSET(C720,-$M$3+1,0):C720))</f>
        <v>88.439306358381543</v>
      </c>
      <c r="N720" s="6">
        <f ca="1">100*(G720-MIN(OFFSET(F720,-$M$3+1,0):F720))/(MAX(OFFSET(E720,-$M$3+1,0):E720)-MIN(OFFSET(F720,-$M$3+1,0):F720))</f>
        <v>51.546391752577286</v>
      </c>
      <c r="O720" s="6">
        <f t="shared" ca="1" si="183"/>
        <v>36.892914605804258</v>
      </c>
      <c r="P720" s="8">
        <f t="shared" si="184"/>
        <v>0.40000000000000036</v>
      </c>
      <c r="Q720" s="8">
        <f t="shared" si="185"/>
        <v>0.44999999999999929</v>
      </c>
      <c r="R720" s="15">
        <f ca="1">AVERAGE(P720:OFFSET(P720,-$R$3+1,0))*$R$4*K720</f>
        <v>63.625000000000021</v>
      </c>
      <c r="S720" s="15">
        <f ca="1">AVERAGE(Q720:OFFSET(Q720,-$R$3+1,0))*$S$4*L720</f>
        <v>48.375000000000014</v>
      </c>
      <c r="T720" s="11" t="str">
        <f t="shared" ca="1" si="176"/>
        <v xml:space="preserve"> </v>
      </c>
      <c r="U720" s="11" t="str">
        <f t="shared" ca="1" si="177"/>
        <v>Sell</v>
      </c>
      <c r="V720" s="3">
        <f t="shared" ca="1" si="186"/>
        <v>-10</v>
      </c>
      <c r="W720" s="16">
        <f t="shared" ca="1" si="187"/>
        <v>15.037593984962397</v>
      </c>
      <c r="X720" s="3">
        <f t="shared" ca="1" si="179"/>
        <v>12.05</v>
      </c>
      <c r="Y720" s="3">
        <f t="shared" ca="1" si="180"/>
        <v>7.35</v>
      </c>
      <c r="Z720" s="12">
        <f t="shared" ca="1" si="181"/>
        <v>-19.999999999999574</v>
      </c>
      <c r="AA720" s="17">
        <f t="shared" ca="1" si="182"/>
        <v>-255.63909774436064</v>
      </c>
      <c r="AB720" s="17">
        <f t="shared" ca="1" si="188"/>
        <v>-275.63909774436024</v>
      </c>
      <c r="AC720" s="19">
        <f t="shared" ca="1" si="189"/>
        <v>31134.640528535976</v>
      </c>
    </row>
    <row r="721" spans="1:29" x14ac:dyDescent="0.25">
      <c r="A721" s="22">
        <v>37049</v>
      </c>
      <c r="B721">
        <v>11.95</v>
      </c>
      <c r="C721">
        <v>11.7</v>
      </c>
      <c r="D721">
        <v>11.82</v>
      </c>
      <c r="E721">
        <v>7.87</v>
      </c>
      <c r="F721">
        <v>7.13</v>
      </c>
      <c r="G721">
        <v>7.73</v>
      </c>
      <c r="H721">
        <f t="shared" si="190"/>
        <v>-2.0712510356255209E-2</v>
      </c>
      <c r="I721">
        <f t="shared" si="191"/>
        <v>7.6601671309192376E-2</v>
      </c>
      <c r="J721">
        <f t="shared" si="178"/>
        <v>0.6254864302057711</v>
      </c>
      <c r="K721" s="2">
        <v>1</v>
      </c>
      <c r="L721" s="2">
        <v>1</v>
      </c>
      <c r="M721" s="6">
        <f ca="1">100*(D721-MIN(OFFSET(C721,-$M$3+1,0):C721))/(MAX(OFFSET(B721,-$M$3+1,0):B721)-MIN(OFFSET(C721,-$M$3+1,0):C721))</f>
        <v>63.414634146341534</v>
      </c>
      <c r="N721" s="6">
        <f ca="1">100*(G721-MIN(OFFSET(F721,-$M$3+1,0):F721))/(MAX(OFFSET(E721,-$M$3+1,0):E721)-MIN(OFFSET(F721,-$M$3+1,0):F721))</f>
        <v>86.407766990291293</v>
      </c>
      <c r="O721" s="6">
        <f t="shared" ca="1" si="183"/>
        <v>-22.993132843949759</v>
      </c>
      <c r="P721" s="8">
        <f t="shared" si="184"/>
        <v>0.37000000000000099</v>
      </c>
      <c r="Q721" s="8">
        <f t="shared" si="185"/>
        <v>0.74000000000000021</v>
      </c>
      <c r="R721" s="15">
        <f ca="1">AVERAGE(P721:OFFSET(P721,-$R$3+1,0))*$R$4*K721</f>
        <v>59.500000000000043</v>
      </c>
      <c r="S721" s="15">
        <f ca="1">AVERAGE(Q721:OFFSET(Q721,-$R$3+1,0))*$S$4*L721</f>
        <v>51.875000000000014</v>
      </c>
      <c r="T721" s="11" t="str">
        <f t="shared" ca="1" si="176"/>
        <v>Buy</v>
      </c>
      <c r="U721" s="11" t="str">
        <f t="shared" ca="1" si="177"/>
        <v>Exit</v>
      </c>
      <c r="V721" s="3">
        <f t="shared" ca="1" si="186"/>
        <v>10</v>
      </c>
      <c r="W721" s="16">
        <f t="shared" ca="1" si="187"/>
        <v>-11.469879518072295</v>
      </c>
      <c r="X721" s="3">
        <f t="shared" ca="1" si="179"/>
        <v>11.82</v>
      </c>
      <c r="Y721" s="3">
        <f t="shared" ca="1" si="180"/>
        <v>7.73</v>
      </c>
      <c r="Z721" s="12">
        <f t="shared" ca="1" si="181"/>
        <v>250</v>
      </c>
      <c r="AA721" s="17">
        <f t="shared" ca="1" si="182"/>
        <v>827.06766917293294</v>
      </c>
      <c r="AB721" s="17">
        <f t="shared" ca="1" si="188"/>
        <v>1077.0676691729329</v>
      </c>
      <c r="AC721" s="19">
        <f t="shared" ca="1" si="189"/>
        <v>32211.708197708907</v>
      </c>
    </row>
    <row r="722" spans="1:29" x14ac:dyDescent="0.25">
      <c r="A722" s="22">
        <v>37050</v>
      </c>
      <c r="B722">
        <v>12.09</v>
      </c>
      <c r="C722">
        <v>11.71</v>
      </c>
      <c r="D722">
        <v>11.92</v>
      </c>
      <c r="E722">
        <v>8.11</v>
      </c>
      <c r="F722">
        <v>7.77</v>
      </c>
      <c r="G722">
        <v>8.02</v>
      </c>
      <c r="H722">
        <f t="shared" si="190"/>
        <v>8.4602368866328881E-3</v>
      </c>
      <c r="I722">
        <f t="shared" si="191"/>
        <v>3.751617076325986E-2</v>
      </c>
      <c r="J722">
        <f t="shared" si="178"/>
        <v>0.60622176833456332</v>
      </c>
      <c r="K722" s="2">
        <v>1</v>
      </c>
      <c r="L722" s="2">
        <v>1</v>
      </c>
      <c r="M722" s="6">
        <f ca="1">100*(D722-MIN(OFFSET(C722,-$M$3+1,0):C722))/(MAX(OFFSET(B722,-$M$3+1,0):B722)-MIN(OFFSET(C722,-$M$3+1,0):C722))</f>
        <v>71.544715447154516</v>
      </c>
      <c r="N722" s="6">
        <f ca="1">100*(G722-MIN(OFFSET(F722,-$M$3+1,0):F722))/(MAX(OFFSET(E722,-$M$3+1,0):E722)-MIN(OFFSET(F722,-$M$3+1,0):F722))</f>
        <v>92.913385826771659</v>
      </c>
      <c r="O722" s="6">
        <f t="shared" ca="1" si="183"/>
        <v>-21.368670379617143</v>
      </c>
      <c r="P722" s="8">
        <f t="shared" si="184"/>
        <v>0.37999999999999901</v>
      </c>
      <c r="Q722" s="8">
        <f t="shared" si="185"/>
        <v>0.37999999999999901</v>
      </c>
      <c r="R722" s="15">
        <f ca="1">AVERAGE(P722:OFFSET(P722,-$R$3+1,0))*$R$4*K722</f>
        <v>58.125000000000028</v>
      </c>
      <c r="S722" s="15">
        <f ca="1">AVERAGE(Q722:OFFSET(Q722,-$R$3+1,0))*$S$4*L722</f>
        <v>51.125</v>
      </c>
      <c r="T722" s="11" t="str">
        <f t="shared" ref="T722:T785" ca="1" si="192">IF(O722&lt;$T$3,"Buy",IF(AND(T721="Buy",O722&lt;0),"Buy",IF(AND(T721="Buy",O722&gt;=0),"Exit"," ")))</f>
        <v>Buy</v>
      </c>
      <c r="U722" s="11" t="str">
        <f t="shared" ref="U722:U785" ca="1" si="193">IF($O722&gt;$U$3,"Sell",IF(AND(U721="Sell",$O722&gt;0),"Sell",IF(AND(U721="Sell",$O722&lt;=0),"Exit"," ")))</f>
        <v xml:space="preserve"> </v>
      </c>
      <c r="V722" s="3">
        <f t="shared" ca="1" si="186"/>
        <v>10</v>
      </c>
      <c r="W722" s="16">
        <f t="shared" ca="1" si="187"/>
        <v>-11.469879518072295</v>
      </c>
      <c r="X722" s="3">
        <f t="shared" ca="1" si="179"/>
        <v>11.82</v>
      </c>
      <c r="Y722" s="3">
        <f t="shared" ca="1" si="180"/>
        <v>7.73</v>
      </c>
      <c r="Z722" s="12">
        <f t="shared" ca="1" si="181"/>
        <v>99.999999999999645</v>
      </c>
      <c r="AA722" s="17">
        <f t="shared" ca="1" si="182"/>
        <v>-332.62650602409553</v>
      </c>
      <c r="AB722" s="17">
        <f t="shared" ca="1" si="188"/>
        <v>-232.62650602409587</v>
      </c>
      <c r="AC722" s="19">
        <f t="shared" ca="1" si="189"/>
        <v>31979.081691684813</v>
      </c>
    </row>
    <row r="723" spans="1:29" x14ac:dyDescent="0.25">
      <c r="A723" s="22">
        <v>37053</v>
      </c>
      <c r="B723">
        <v>11.95</v>
      </c>
      <c r="C723">
        <v>11.43</v>
      </c>
      <c r="D723">
        <v>11.48</v>
      </c>
      <c r="E723">
        <v>8.08</v>
      </c>
      <c r="F723">
        <v>7.53</v>
      </c>
      <c r="G723">
        <v>7.69</v>
      </c>
      <c r="H723">
        <f t="shared" si="190"/>
        <v>-3.6912751677852351E-2</v>
      </c>
      <c r="I723">
        <f t="shared" si="191"/>
        <v>-4.1147132169575995E-2</v>
      </c>
      <c r="J723">
        <f t="shared" si="178"/>
        <v>0.59045774997354195</v>
      </c>
      <c r="K723" s="2">
        <v>1</v>
      </c>
      <c r="L723" s="2">
        <v>1</v>
      </c>
      <c r="M723" s="6">
        <f ca="1">100*(D723-MIN(OFFSET(C723,-$M$3+1,0):C723))/(MAX(OFFSET(B723,-$M$3+1,0):B723)-MIN(OFFSET(C723,-$M$3+1,0):C723))</f>
        <v>15.957446808510685</v>
      </c>
      <c r="N723" s="6">
        <f ca="1">100*(G723-MIN(OFFSET(F723,-$M$3+1,0):F723))/(MAX(OFFSET(E723,-$M$3+1,0):E723)-MIN(OFFSET(F723,-$M$3+1,0):F723))</f>
        <v>65.289256198347161</v>
      </c>
      <c r="O723" s="6">
        <f t="shared" ca="1" si="183"/>
        <v>-49.331809389836479</v>
      </c>
      <c r="P723" s="8">
        <f t="shared" si="184"/>
        <v>0.51999999999999957</v>
      </c>
      <c r="Q723" s="8">
        <f t="shared" si="185"/>
        <v>0.54999999999999982</v>
      </c>
      <c r="R723" s="15">
        <f ca="1">AVERAGE(P723:OFFSET(P723,-$R$3+1,0))*$R$4*K723</f>
        <v>56.000000000000007</v>
      </c>
      <c r="S723" s="15">
        <f ca="1">AVERAGE(Q723:OFFSET(Q723,-$R$3+1,0))*$S$4*L723</f>
        <v>52.874999999999993</v>
      </c>
      <c r="T723" s="11" t="str">
        <f t="shared" ca="1" si="192"/>
        <v>Buy</v>
      </c>
      <c r="U723" s="11" t="str">
        <f t="shared" ca="1" si="193"/>
        <v xml:space="preserve"> </v>
      </c>
      <c r="V723" s="3">
        <f t="shared" ca="1" si="186"/>
        <v>10</v>
      </c>
      <c r="W723" s="16">
        <f t="shared" ca="1" si="187"/>
        <v>-11.469879518072295</v>
      </c>
      <c r="X723" s="3">
        <f t="shared" ca="1" si="179"/>
        <v>11.82</v>
      </c>
      <c r="Y723" s="3">
        <f t="shared" ca="1" si="180"/>
        <v>7.73</v>
      </c>
      <c r="Z723" s="12">
        <f t="shared" ca="1" si="181"/>
        <v>-439.99999999999949</v>
      </c>
      <c r="AA723" s="17">
        <f t="shared" ca="1" si="182"/>
        <v>378.50602409638481</v>
      </c>
      <c r="AB723" s="17">
        <f t="shared" ca="1" si="188"/>
        <v>-61.493975903614682</v>
      </c>
      <c r="AC723" s="19">
        <f t="shared" ca="1" si="189"/>
        <v>31917.587715781199</v>
      </c>
    </row>
    <row r="724" spans="1:29" x14ac:dyDescent="0.25">
      <c r="A724" s="22">
        <v>37054</v>
      </c>
      <c r="B724">
        <v>11.48</v>
      </c>
      <c r="C724">
        <v>10.68</v>
      </c>
      <c r="D724">
        <v>10.84</v>
      </c>
      <c r="E724">
        <v>7.59</v>
      </c>
      <c r="F724">
        <v>7.09</v>
      </c>
      <c r="G724">
        <v>7.23</v>
      </c>
      <c r="H724">
        <f t="shared" si="190"/>
        <v>-5.5749128919860724E-2</v>
      </c>
      <c r="I724">
        <f t="shared" si="191"/>
        <v>-5.9817945383615068E-2</v>
      </c>
      <c r="J724">
        <f t="shared" si="178"/>
        <v>0.62262516671663271</v>
      </c>
      <c r="K724" s="2">
        <v>1</v>
      </c>
      <c r="L724" s="2">
        <v>1</v>
      </c>
      <c r="M724" s="6">
        <f ca="1">100*(D724-MIN(OFFSET(C724,-$M$3+1,0):C724))/(MAX(OFFSET(B724,-$M$3+1,0):B724)-MIN(OFFSET(C724,-$M$3+1,0):C724))</f>
        <v>10.062893081761016</v>
      </c>
      <c r="N724" s="6">
        <f ca="1">100*(G724-MIN(OFFSET(F724,-$M$3+1,0):F724))/(MAX(OFFSET(E724,-$M$3+1,0):E724)-MIN(OFFSET(F724,-$M$3+1,0):F724))</f>
        <v>27.272727272727298</v>
      </c>
      <c r="O724" s="6">
        <f t="shared" ca="1" si="183"/>
        <v>-17.209834190966284</v>
      </c>
      <c r="P724" s="8">
        <f t="shared" si="184"/>
        <v>0.80000000000000071</v>
      </c>
      <c r="Q724" s="8">
        <f t="shared" si="185"/>
        <v>0.60000000000000053</v>
      </c>
      <c r="R724" s="15">
        <f ca="1">AVERAGE(P724:OFFSET(P724,-$R$3+1,0))*$R$4*K724</f>
        <v>59.5</v>
      </c>
      <c r="S724" s="15">
        <f ca="1">AVERAGE(Q724:OFFSET(Q724,-$R$3+1,0))*$S$4*L724</f>
        <v>52.5</v>
      </c>
      <c r="T724" s="11" t="str">
        <f t="shared" ca="1" si="192"/>
        <v>Buy</v>
      </c>
      <c r="U724" s="11" t="str">
        <f t="shared" ca="1" si="193"/>
        <v xml:space="preserve"> </v>
      </c>
      <c r="V724" s="3">
        <f t="shared" ca="1" si="186"/>
        <v>10</v>
      </c>
      <c r="W724" s="16">
        <f t="shared" ca="1" si="187"/>
        <v>-11.469879518072295</v>
      </c>
      <c r="X724" s="3">
        <f t="shared" ca="1" si="179"/>
        <v>11.82</v>
      </c>
      <c r="Y724" s="3">
        <f t="shared" ca="1" si="180"/>
        <v>7.73</v>
      </c>
      <c r="Z724" s="12">
        <f t="shared" ca="1" si="181"/>
        <v>-640.00000000000057</v>
      </c>
      <c r="AA724" s="17">
        <f t="shared" ca="1" si="182"/>
        <v>527.61445783132558</v>
      </c>
      <c r="AB724" s="17">
        <f t="shared" ca="1" si="188"/>
        <v>-112.38554216867499</v>
      </c>
      <c r="AC724" s="19">
        <f t="shared" ca="1" si="189"/>
        <v>31805.202173612524</v>
      </c>
    </row>
    <row r="725" spans="1:29" x14ac:dyDescent="0.25">
      <c r="A725" s="22">
        <v>37055</v>
      </c>
      <c r="B725">
        <v>11.48</v>
      </c>
      <c r="C725">
        <v>10.72</v>
      </c>
      <c r="D725">
        <v>10.74</v>
      </c>
      <c r="E725">
        <v>7.38</v>
      </c>
      <c r="F725">
        <v>7.15</v>
      </c>
      <c r="G725">
        <v>7.21</v>
      </c>
      <c r="H725">
        <f t="shared" si="190"/>
        <v>-9.2250922509224953E-3</v>
      </c>
      <c r="I725">
        <f t="shared" si="191"/>
        <v>-2.7662517289074318E-3</v>
      </c>
      <c r="J725">
        <f t="shared" si="178"/>
        <v>0.66076575659123749</v>
      </c>
      <c r="K725" s="2">
        <v>1</v>
      </c>
      <c r="L725" s="2">
        <v>1</v>
      </c>
      <c r="M725" s="6">
        <f ca="1">100*(D725-MIN(OFFSET(C725,-$M$3+1,0):C725))/(MAX(OFFSET(B725,-$M$3+1,0):B725)-MIN(OFFSET(C725,-$M$3+1,0):C725))</f>
        <v>3.7735849056604089</v>
      </c>
      <c r="N725" s="6">
        <f ca="1">100*(G725-MIN(OFFSET(F725,-$M$3+1,0):F725))/(MAX(OFFSET(E725,-$M$3+1,0):E725)-MIN(OFFSET(F725,-$M$3+1,0):F725))</f>
        <v>25.619834710743788</v>
      </c>
      <c r="O725" s="6">
        <f t="shared" ca="1" si="183"/>
        <v>-21.846249805083378</v>
      </c>
      <c r="P725" s="8">
        <f t="shared" si="184"/>
        <v>0.75999999999999979</v>
      </c>
      <c r="Q725" s="8">
        <f t="shared" si="185"/>
        <v>0.22999999999999954</v>
      </c>
      <c r="R725" s="15">
        <f ca="1">AVERAGE(P725:OFFSET(P725,-$R$3+1,0))*$R$4*K725</f>
        <v>56.749999999999986</v>
      </c>
      <c r="S725" s="15">
        <f ca="1">AVERAGE(Q725:OFFSET(Q725,-$R$3+1,0))*$S$4*L725</f>
        <v>46.749999999999993</v>
      </c>
      <c r="T725" s="11" t="str">
        <f t="shared" ca="1" si="192"/>
        <v>Buy</v>
      </c>
      <c r="U725" s="11" t="str">
        <f t="shared" ca="1" si="193"/>
        <v xml:space="preserve"> </v>
      </c>
      <c r="V725" s="3">
        <f t="shared" ca="1" si="186"/>
        <v>10</v>
      </c>
      <c r="W725" s="16">
        <f t="shared" ca="1" si="187"/>
        <v>-11.469879518072295</v>
      </c>
      <c r="X725" s="3">
        <f t="shared" ca="1" si="179"/>
        <v>11.82</v>
      </c>
      <c r="Y725" s="3">
        <f t="shared" ca="1" si="180"/>
        <v>7.73</v>
      </c>
      <c r="Z725" s="12">
        <f t="shared" ca="1" si="181"/>
        <v>-99.999999999999645</v>
      </c>
      <c r="AA725" s="17">
        <f t="shared" ca="1" si="182"/>
        <v>22.939759036145119</v>
      </c>
      <c r="AB725" s="17">
        <f t="shared" ca="1" si="188"/>
        <v>-77.060240963854525</v>
      </c>
      <c r="AC725" s="19">
        <f t="shared" ca="1" si="189"/>
        <v>31728.141932648668</v>
      </c>
    </row>
    <row r="726" spans="1:29" x14ac:dyDescent="0.25">
      <c r="A726" s="22">
        <v>37056</v>
      </c>
      <c r="B726">
        <v>10.77</v>
      </c>
      <c r="C726">
        <v>10.28</v>
      </c>
      <c r="D726">
        <v>10.29</v>
      </c>
      <c r="E726">
        <v>7.19</v>
      </c>
      <c r="F726">
        <v>6.89</v>
      </c>
      <c r="G726">
        <v>6.9</v>
      </c>
      <c r="H726">
        <f t="shared" si="190"/>
        <v>-4.1899441340782273E-2</v>
      </c>
      <c r="I726">
        <f t="shared" si="191"/>
        <v>-4.2995839112343948E-2</v>
      </c>
      <c r="J726">
        <f t="shared" si="178"/>
        <v>0.70914837561520327</v>
      </c>
      <c r="K726" s="2">
        <v>1</v>
      </c>
      <c r="L726" s="2">
        <v>1</v>
      </c>
      <c r="M726" s="6">
        <f ca="1">100*(D726-MIN(OFFSET(C726,-$M$3+1,0):C726))/(MAX(OFFSET(B726,-$M$3+1,0):B726)-MIN(OFFSET(C726,-$M$3+1,0):C726))</f>
        <v>0.55248618784529191</v>
      </c>
      <c r="N726" s="6">
        <f ca="1">100*(G726-MIN(OFFSET(F726,-$M$3+1,0):F726))/(MAX(OFFSET(E726,-$M$3+1,0):E726)-MIN(OFFSET(F726,-$M$3+1,0):F726))</f>
        <v>0.81967213114759652</v>
      </c>
      <c r="O726" s="6">
        <f t="shared" ca="1" si="183"/>
        <v>-0.26718594330230461</v>
      </c>
      <c r="P726" s="8">
        <f t="shared" si="184"/>
        <v>0.49000000000000021</v>
      </c>
      <c r="Q726" s="8">
        <f t="shared" si="185"/>
        <v>0.32000000000000028</v>
      </c>
      <c r="R726" s="15">
        <f ca="1">AVERAGE(P726:OFFSET(P726,-$R$3+1,0))*$R$4*K726</f>
        <v>55.125</v>
      </c>
      <c r="S726" s="15">
        <f ca="1">AVERAGE(Q726:OFFSET(Q726,-$R$3+1,0))*$S$4*L726</f>
        <v>44.874999999999986</v>
      </c>
      <c r="T726" s="11" t="str">
        <f t="shared" ca="1" si="192"/>
        <v>Buy</v>
      </c>
      <c r="U726" s="11" t="str">
        <f t="shared" ca="1" si="193"/>
        <v xml:space="preserve"> </v>
      </c>
      <c r="V726" s="3">
        <f t="shared" ca="1" si="186"/>
        <v>10</v>
      </c>
      <c r="W726" s="16">
        <f t="shared" ca="1" si="187"/>
        <v>-11.469879518072295</v>
      </c>
      <c r="X726" s="3">
        <f t="shared" ca="1" si="179"/>
        <v>11.82</v>
      </c>
      <c r="Y726" s="3">
        <f t="shared" ca="1" si="180"/>
        <v>7.73</v>
      </c>
      <c r="Z726" s="12">
        <f t="shared" ca="1" si="181"/>
        <v>-450.00000000000108</v>
      </c>
      <c r="AA726" s="17">
        <f t="shared" ca="1" si="182"/>
        <v>355.56626506024071</v>
      </c>
      <c r="AB726" s="17">
        <f t="shared" ca="1" si="188"/>
        <v>-94.43373493976037</v>
      </c>
      <c r="AC726" s="19">
        <f t="shared" ca="1" si="189"/>
        <v>31633.708197708907</v>
      </c>
    </row>
    <row r="727" spans="1:29" x14ac:dyDescent="0.25">
      <c r="A727" s="22">
        <v>37057</v>
      </c>
      <c r="B727">
        <v>10.62</v>
      </c>
      <c r="C727">
        <v>10.16</v>
      </c>
      <c r="D727">
        <v>10.39</v>
      </c>
      <c r="E727">
        <v>7.13</v>
      </c>
      <c r="F727">
        <v>6.71</v>
      </c>
      <c r="G727">
        <v>7.09</v>
      </c>
      <c r="H727">
        <f t="shared" si="190"/>
        <v>9.7181729834792119E-3</v>
      </c>
      <c r="I727">
        <f t="shared" si="191"/>
        <v>2.753623188405796E-2</v>
      </c>
      <c r="J727">
        <f t="shared" si="178"/>
        <v>0.72928071955976259</v>
      </c>
      <c r="K727" s="2">
        <v>1</v>
      </c>
      <c r="L727" s="2">
        <v>1</v>
      </c>
      <c r="M727" s="6">
        <f ca="1">100*(D727-MIN(OFFSET(C727,-$M$3+1,0):C727))/(MAX(OFFSET(B727,-$M$3+1,0):B727)-MIN(OFFSET(C727,-$M$3+1,0):C727))</f>
        <v>11.917098445595879</v>
      </c>
      <c r="N727" s="6">
        <f ca="1">100*(G727-MIN(OFFSET(F727,-$M$3+1,0):F727))/(MAX(OFFSET(E727,-$M$3+1,0):E727)-MIN(OFFSET(F727,-$M$3+1,0):F727))</f>
        <v>27.142857142857142</v>
      </c>
      <c r="O727" s="6">
        <f t="shared" ca="1" si="183"/>
        <v>-15.225758697261263</v>
      </c>
      <c r="P727" s="8">
        <f t="shared" si="184"/>
        <v>0.45999999999999908</v>
      </c>
      <c r="Q727" s="8">
        <f t="shared" si="185"/>
        <v>0.41999999999999993</v>
      </c>
      <c r="R727" s="15">
        <f ca="1">AVERAGE(P727:OFFSET(P727,-$R$3+1,0))*$R$4*K727</f>
        <v>52.25</v>
      </c>
      <c r="S727" s="15">
        <f ca="1">AVERAGE(Q727:OFFSET(Q727,-$R$3+1,0))*$S$4*L727</f>
        <v>46.124999999999986</v>
      </c>
      <c r="T727" s="11" t="str">
        <f t="shared" ca="1" si="192"/>
        <v>Buy</v>
      </c>
      <c r="U727" s="11" t="str">
        <f t="shared" ca="1" si="193"/>
        <v xml:space="preserve"> </v>
      </c>
      <c r="V727" s="3">
        <f t="shared" ca="1" si="186"/>
        <v>10</v>
      </c>
      <c r="W727" s="16">
        <f t="shared" ca="1" si="187"/>
        <v>-11.469879518072295</v>
      </c>
      <c r="X727" s="3">
        <f t="shared" ca="1" si="179"/>
        <v>11.82</v>
      </c>
      <c r="Y727" s="3">
        <f t="shared" ca="1" si="180"/>
        <v>7.73</v>
      </c>
      <c r="Z727" s="12">
        <f t="shared" ca="1" si="181"/>
        <v>100.00000000000142</v>
      </c>
      <c r="AA727" s="17">
        <f t="shared" ca="1" si="182"/>
        <v>-217.92771084337303</v>
      </c>
      <c r="AB727" s="17">
        <f t="shared" ca="1" si="188"/>
        <v>-117.92771084337161</v>
      </c>
      <c r="AC727" s="19">
        <f t="shared" ca="1" si="189"/>
        <v>31515.780486865537</v>
      </c>
    </row>
    <row r="728" spans="1:29" x14ac:dyDescent="0.25">
      <c r="A728" s="22">
        <v>37060</v>
      </c>
      <c r="B728">
        <v>11.01</v>
      </c>
      <c r="C728">
        <v>10.36</v>
      </c>
      <c r="D728">
        <v>10.45</v>
      </c>
      <c r="E728">
        <v>7.43</v>
      </c>
      <c r="F728">
        <v>7.07</v>
      </c>
      <c r="G728">
        <v>7.2</v>
      </c>
      <c r="H728">
        <f t="shared" si="190"/>
        <v>5.7747834456207681E-3</v>
      </c>
      <c r="I728">
        <f t="shared" si="191"/>
        <v>1.5514809590973178E-2</v>
      </c>
      <c r="J728">
        <f t="shared" ref="J728:J791" si="194">CORREL(H709:H728,I709:I728)</f>
        <v>0.73719143217015926</v>
      </c>
      <c r="K728" s="2">
        <v>1</v>
      </c>
      <c r="L728" s="2">
        <v>1</v>
      </c>
      <c r="M728" s="6">
        <f ca="1">100*(D728-MIN(OFFSET(C728,-$M$3+1,0):C728))/(MAX(OFFSET(B728,-$M$3+1,0):B728)-MIN(OFFSET(C728,-$M$3+1,0):C728))</f>
        <v>16.201117318435713</v>
      </c>
      <c r="N728" s="6">
        <f ca="1">100*(G728-MIN(OFFSET(F728,-$M$3+1,0):F728))/(MAX(OFFSET(E728,-$M$3+1,0):E728)-MIN(OFFSET(F728,-$M$3+1,0):F728))</f>
        <v>35.766423357664245</v>
      </c>
      <c r="O728" s="6">
        <f t="shared" ca="1" si="183"/>
        <v>-19.565306039228531</v>
      </c>
      <c r="P728" s="8">
        <f t="shared" si="184"/>
        <v>0.65000000000000036</v>
      </c>
      <c r="Q728" s="8">
        <f t="shared" si="185"/>
        <v>0.35999999999999943</v>
      </c>
      <c r="R728" s="15">
        <f ca="1">AVERAGE(P728:OFFSET(P728,-$R$3+1,0))*$R$4*K728</f>
        <v>55.375</v>
      </c>
      <c r="S728" s="15">
        <f ca="1">AVERAGE(Q728:OFFSET(Q728,-$R$3+1,0))*$S$4*L728</f>
        <v>44.999999999999986</v>
      </c>
      <c r="T728" s="11" t="str">
        <f t="shared" ca="1" si="192"/>
        <v>Buy</v>
      </c>
      <c r="U728" s="11" t="str">
        <f t="shared" ca="1" si="193"/>
        <v xml:space="preserve"> </v>
      </c>
      <c r="V728" s="3">
        <f t="shared" ca="1" si="186"/>
        <v>10</v>
      </c>
      <c r="W728" s="16">
        <f t="shared" ca="1" si="187"/>
        <v>-11.469879518072295</v>
      </c>
      <c r="X728" s="3">
        <f t="shared" ref="X728:X791" ca="1" si="195">IF(AND($T728="Buy",$T727=" "),D728,IF(AND($T728="Buy",$T727="Exit"),D728,IF(AND($U728="Sell",X727=" "),D728,IF(OR($T727="Buy",U727="Sell"),X727," "))))</f>
        <v>11.82</v>
      </c>
      <c r="Y728" s="3">
        <f t="shared" ref="Y728:Y791" ca="1" si="196">IF(AND($T728="Buy",$T727=" "),G728,IF(AND($U728="Sell",Y727=" "),G728,IF(OR($T727="Buy",U727="Sell"),Y727," ")))</f>
        <v>7.73</v>
      </c>
      <c r="Z728" s="12">
        <f t="shared" ca="1" si="181"/>
        <v>59.999999999998721</v>
      </c>
      <c r="AA728" s="17">
        <f t="shared" ca="1" si="182"/>
        <v>-126.1686746987956</v>
      </c>
      <c r="AB728" s="17">
        <f t="shared" ca="1" si="188"/>
        <v>-66.168674698796877</v>
      </c>
      <c r="AC728" s="19">
        <f t="shared" ca="1" si="189"/>
        <v>31449.611812166739</v>
      </c>
    </row>
    <row r="729" spans="1:29" x14ac:dyDescent="0.25">
      <c r="A729" s="22">
        <v>37061</v>
      </c>
      <c r="B729">
        <v>11.01</v>
      </c>
      <c r="C729">
        <v>10.5</v>
      </c>
      <c r="D729">
        <v>10.73</v>
      </c>
      <c r="E729">
        <v>7.63</v>
      </c>
      <c r="F729">
        <v>7.18</v>
      </c>
      <c r="G729">
        <v>7.25</v>
      </c>
      <c r="H729">
        <f t="shared" si="190"/>
        <v>2.6794258373205926E-2</v>
      </c>
      <c r="I729">
        <f t="shared" si="191"/>
        <v>6.9444444444444198E-3</v>
      </c>
      <c r="J729">
        <f t="shared" si="194"/>
        <v>0.69611604421584783</v>
      </c>
      <c r="K729" s="2">
        <v>1</v>
      </c>
      <c r="L729" s="2">
        <v>1</v>
      </c>
      <c r="M729" s="6">
        <f ca="1">100*(D729-MIN(OFFSET(C729,-$M$3+1,0):C729))/(MAX(OFFSET(B729,-$M$3+1,0):B729)-MIN(OFFSET(C729,-$M$3+1,0):C729))</f>
        <v>43.181818181818194</v>
      </c>
      <c r="N729" s="6">
        <f ca="1">100*(G729-MIN(OFFSET(F729,-$M$3+1,0):F729))/(MAX(OFFSET(E729,-$M$3+1,0):E729)-MIN(OFFSET(F729,-$M$3+1,0):F729))</f>
        <v>58.695652173913047</v>
      </c>
      <c r="O729" s="6">
        <f t="shared" ca="1" si="183"/>
        <v>-15.513833992094852</v>
      </c>
      <c r="P729" s="8">
        <f t="shared" si="184"/>
        <v>0.5600000000000005</v>
      </c>
      <c r="Q729" s="8">
        <f t="shared" si="185"/>
        <v>0.45000000000000018</v>
      </c>
      <c r="R729" s="15">
        <f ca="1">AVERAGE(P729:OFFSET(P729,-$R$3+1,0))*$R$4*K729</f>
        <v>57.749999999999993</v>
      </c>
      <c r="S729" s="15">
        <f ca="1">AVERAGE(Q729:OFFSET(Q729,-$R$3+1,0))*$S$4*L729</f>
        <v>41.374999999999986</v>
      </c>
      <c r="T729" s="11" t="str">
        <f t="shared" ca="1" si="192"/>
        <v>Buy</v>
      </c>
      <c r="U729" s="11" t="str">
        <f t="shared" ca="1" si="193"/>
        <v xml:space="preserve"> </v>
      </c>
      <c r="V729" s="3">
        <f t="shared" ca="1" si="186"/>
        <v>10</v>
      </c>
      <c r="W729" s="16">
        <f t="shared" ca="1" si="187"/>
        <v>-11.469879518072295</v>
      </c>
      <c r="X729" s="3">
        <f t="shared" ca="1" si="195"/>
        <v>11.82</v>
      </c>
      <c r="Y729" s="3">
        <f t="shared" ca="1" si="196"/>
        <v>7.73</v>
      </c>
      <c r="Z729" s="12">
        <f t="shared" ref="Z729:Z792" ca="1" si="197">IF(AND(V729&lt;&gt;" ",V728&lt;&gt;" "),V728*(D729-D728)*$R$4*K728," ")</f>
        <v>280.00000000000114</v>
      </c>
      <c r="AA729" s="17">
        <f t="shared" ref="AA729:AA792" ca="1" si="198">IF(AND(W729&lt;&gt;" ",W728&lt;&gt;" "),W728*(G729-G728)*$S$4*L728," ")</f>
        <v>-57.349397590361271</v>
      </c>
      <c r="AB729" s="17">
        <f t="shared" ca="1" si="188"/>
        <v>222.65060240963987</v>
      </c>
      <c r="AC729" s="19">
        <f t="shared" ca="1" si="189"/>
        <v>31672.26241457638</v>
      </c>
    </row>
    <row r="730" spans="1:29" x14ac:dyDescent="0.25">
      <c r="A730" s="22">
        <v>37062</v>
      </c>
      <c r="B730">
        <v>13.1</v>
      </c>
      <c r="C730">
        <v>11.85</v>
      </c>
      <c r="D730">
        <v>12.99</v>
      </c>
      <c r="E730">
        <v>8.35</v>
      </c>
      <c r="F730">
        <v>7.43</v>
      </c>
      <c r="G730">
        <v>8.27</v>
      </c>
      <c r="H730">
        <f t="shared" si="190"/>
        <v>0.21062441752096928</v>
      </c>
      <c r="I730">
        <f t="shared" si="191"/>
        <v>0.14068965517241372</v>
      </c>
      <c r="J730">
        <f t="shared" si="194"/>
        <v>0.83033990654317247</v>
      </c>
      <c r="K730" s="2">
        <v>1</v>
      </c>
      <c r="L730" s="2">
        <v>1</v>
      </c>
      <c r="M730" s="6">
        <f ca="1">100*(D730-MIN(OFFSET(C730,-$M$3+1,0):C730))/(MAX(OFFSET(B730,-$M$3+1,0):B730)-MIN(OFFSET(C730,-$M$3+1,0):C730))</f>
        <v>96.258503401360556</v>
      </c>
      <c r="N730" s="6">
        <f ca="1">100*(G730-MIN(OFFSET(F730,-$M$3+1,0):F730))/(MAX(OFFSET(E730,-$M$3+1,0):E730)-MIN(OFFSET(F730,-$M$3+1,0):F730))</f>
        <v>95.121951219512198</v>
      </c>
      <c r="O730" s="6">
        <f t="shared" ca="1" si="183"/>
        <v>1.1365521818483586</v>
      </c>
      <c r="P730" s="8">
        <f t="shared" si="184"/>
        <v>2.3699999999999992</v>
      </c>
      <c r="Q730" s="8">
        <f t="shared" si="185"/>
        <v>1.0999999999999996</v>
      </c>
      <c r="R730" s="15">
        <f ca="1">AVERAGE(P730:OFFSET(P730,-$R$3+1,0))*$R$4*K730</f>
        <v>82.625</v>
      </c>
      <c r="S730" s="15">
        <f ca="1">AVERAGE(Q730:OFFSET(Q730,-$R$3+1,0))*$S$4*L730</f>
        <v>50.374999999999993</v>
      </c>
      <c r="T730" s="11" t="str">
        <f t="shared" ca="1" si="192"/>
        <v>Exit</v>
      </c>
      <c r="U730" s="11" t="str">
        <f t="shared" ca="1" si="193"/>
        <v xml:space="preserve"> </v>
      </c>
      <c r="V730" s="3">
        <f t="shared" ca="1" si="186"/>
        <v>10</v>
      </c>
      <c r="W730" s="16">
        <f t="shared" ca="1" si="187"/>
        <v>-11.469879518072295</v>
      </c>
      <c r="X730" s="3">
        <f t="shared" ca="1" si="195"/>
        <v>11.82</v>
      </c>
      <c r="Y730" s="3">
        <f t="shared" ca="1" si="196"/>
        <v>7.73</v>
      </c>
      <c r="Z730" s="12">
        <f t="shared" ca="1" si="197"/>
        <v>2260</v>
      </c>
      <c r="AA730" s="17">
        <f t="shared" ca="1" si="198"/>
        <v>-1169.9277108433735</v>
      </c>
      <c r="AB730" s="17">
        <f t="shared" ca="1" si="188"/>
        <v>1090.0722891566265</v>
      </c>
      <c r="AC730" s="19">
        <f t="shared" ca="1" si="189"/>
        <v>32762.334703733006</v>
      </c>
    </row>
    <row r="731" spans="1:29" x14ac:dyDescent="0.25">
      <c r="A731" s="22">
        <v>37063</v>
      </c>
      <c r="B731">
        <v>13.84</v>
      </c>
      <c r="C731">
        <v>13.2</v>
      </c>
      <c r="D731">
        <v>13.73</v>
      </c>
      <c r="E731">
        <v>8.83</v>
      </c>
      <c r="F731">
        <v>8.1</v>
      </c>
      <c r="G731">
        <v>8.81</v>
      </c>
      <c r="H731">
        <f t="shared" si="190"/>
        <v>5.6966897613548895E-2</v>
      </c>
      <c r="I731">
        <f t="shared" si="191"/>
        <v>6.5296251511487435E-2</v>
      </c>
      <c r="J731">
        <f t="shared" si="194"/>
        <v>0.82169169437544631</v>
      </c>
      <c r="K731" s="2">
        <v>1</v>
      </c>
      <c r="L731" s="2">
        <v>1</v>
      </c>
      <c r="M731" s="6">
        <f ca="1">100*(D731-MIN(OFFSET(C731,-$M$3+1,0):C731))/(MAX(OFFSET(B731,-$M$3+1,0):B731)-MIN(OFFSET(C731,-$M$3+1,0):C731))</f>
        <v>97.010869565217405</v>
      </c>
      <c r="N731" s="6">
        <f ca="1">100*(G731-MIN(OFFSET(F731,-$M$3+1,0):F731))/(MAX(OFFSET(E731,-$M$3+1,0):E731)-MIN(OFFSET(F731,-$M$3+1,0):F731))</f>
        <v>99.056603773584925</v>
      </c>
      <c r="O731" s="6">
        <f t="shared" ca="1" si="183"/>
        <v>-2.0457342083675201</v>
      </c>
      <c r="P731" s="8">
        <f t="shared" si="184"/>
        <v>0.84999999999999964</v>
      </c>
      <c r="Q731" s="8">
        <f t="shared" si="185"/>
        <v>0.73000000000000043</v>
      </c>
      <c r="R731" s="15">
        <f ca="1">AVERAGE(P731:OFFSET(P731,-$R$3+1,0))*$R$4*K731</f>
        <v>86.75</v>
      </c>
      <c r="S731" s="15">
        <f ca="1">AVERAGE(Q731:OFFSET(Q731,-$R$3+1,0))*$S$4*L731</f>
        <v>52.625</v>
      </c>
      <c r="T731" s="11" t="str">
        <f t="shared" ca="1" si="192"/>
        <v xml:space="preserve"> </v>
      </c>
      <c r="U731" s="11" t="str">
        <f t="shared" ca="1" si="193"/>
        <v xml:space="preserve"> </v>
      </c>
      <c r="V731" s="3" t="str">
        <f t="shared" ca="1" si="186"/>
        <v xml:space="preserve"> </v>
      </c>
      <c r="W731" s="16" t="str">
        <f t="shared" ca="1" si="187"/>
        <v xml:space="preserve"> </v>
      </c>
      <c r="X731" s="3" t="str">
        <f t="shared" ca="1" si="195"/>
        <v xml:space="preserve"> </v>
      </c>
      <c r="Y731" s="3" t="str">
        <f t="shared" ca="1" si="196"/>
        <v xml:space="preserve"> </v>
      </c>
      <c r="Z731" s="12" t="str">
        <f t="shared" ca="1" si="197"/>
        <v xml:space="preserve"> </v>
      </c>
      <c r="AA731" s="17" t="str">
        <f t="shared" ca="1" si="198"/>
        <v xml:space="preserve"> </v>
      </c>
      <c r="AB731" s="17" t="str">
        <f t="shared" ca="1" si="188"/>
        <v xml:space="preserve"> </v>
      </c>
      <c r="AC731" s="19">
        <f t="shared" ca="1" si="189"/>
        <v>32762.334703733006</v>
      </c>
    </row>
    <row r="732" spans="1:29" x14ac:dyDescent="0.25">
      <c r="A732" s="22">
        <v>37064</v>
      </c>
      <c r="B732">
        <v>13.96</v>
      </c>
      <c r="C732">
        <v>12.63</v>
      </c>
      <c r="D732">
        <v>13.05</v>
      </c>
      <c r="E732">
        <v>8.8699999999999992</v>
      </c>
      <c r="F732">
        <v>8.15</v>
      </c>
      <c r="G732">
        <v>8.24</v>
      </c>
      <c r="H732">
        <f t="shared" si="190"/>
        <v>-4.9526584122359774E-2</v>
      </c>
      <c r="I732">
        <f t="shared" si="191"/>
        <v>-6.4699205448354169E-2</v>
      </c>
      <c r="J732">
        <f t="shared" si="194"/>
        <v>0.83628783410122454</v>
      </c>
      <c r="K732" s="2">
        <v>1</v>
      </c>
      <c r="L732" s="2">
        <v>1</v>
      </c>
      <c r="M732" s="6">
        <f ca="1">100*(D732-MIN(OFFSET(C732,-$M$3+1,0):C732))/(MAX(OFFSET(B732,-$M$3+1,0):B732)-MIN(OFFSET(C732,-$M$3+1,0):C732))</f>
        <v>76.05263157894737</v>
      </c>
      <c r="N732" s="6">
        <f ca="1">100*(G732-MIN(OFFSET(F732,-$M$3+1,0):F732))/(MAX(OFFSET(E732,-$M$3+1,0):E732)-MIN(OFFSET(F732,-$M$3+1,0):F732))</f>
        <v>70.833333333333371</v>
      </c>
      <c r="O732" s="6">
        <f t="shared" ca="1" si="183"/>
        <v>5.2192982456139987</v>
      </c>
      <c r="P732" s="8">
        <f t="shared" si="184"/>
        <v>1.33</v>
      </c>
      <c r="Q732" s="8">
        <f t="shared" si="185"/>
        <v>0.71999999999999886</v>
      </c>
      <c r="R732" s="15">
        <f ca="1">AVERAGE(P732:OFFSET(P732,-$R$3+1,0))*$R$4*K732</f>
        <v>93.374999999999986</v>
      </c>
      <c r="S732" s="15">
        <f ca="1">AVERAGE(Q732:OFFSET(Q732,-$R$3+1,0))*$S$4*L732</f>
        <v>54.124999999999979</v>
      </c>
      <c r="T732" s="11" t="str">
        <f t="shared" ca="1" si="192"/>
        <v xml:space="preserve"> </v>
      </c>
      <c r="U732" s="11" t="str">
        <f t="shared" ca="1" si="193"/>
        <v xml:space="preserve"> </v>
      </c>
      <c r="V732" s="3" t="str">
        <f t="shared" ca="1" si="186"/>
        <v xml:space="preserve"> </v>
      </c>
      <c r="W732" s="16" t="str">
        <f t="shared" ca="1" si="187"/>
        <v xml:space="preserve"> </v>
      </c>
      <c r="X732" s="3" t="str">
        <f t="shared" ca="1" si="195"/>
        <v xml:space="preserve"> </v>
      </c>
      <c r="Y732" s="3" t="str">
        <f t="shared" ca="1" si="196"/>
        <v xml:space="preserve"> </v>
      </c>
      <c r="Z732" s="12" t="str">
        <f t="shared" ca="1" si="197"/>
        <v xml:space="preserve"> </v>
      </c>
      <c r="AA732" s="17" t="str">
        <f t="shared" ca="1" si="198"/>
        <v xml:space="preserve"> </v>
      </c>
      <c r="AB732" s="17" t="str">
        <f t="shared" ca="1" si="188"/>
        <v xml:space="preserve"> </v>
      </c>
      <c r="AC732" s="19">
        <f t="shared" ca="1" si="189"/>
        <v>32762.334703733006</v>
      </c>
    </row>
    <row r="733" spans="1:29" x14ac:dyDescent="0.25">
      <c r="A733" s="22">
        <v>37067</v>
      </c>
      <c r="B733">
        <v>13.72</v>
      </c>
      <c r="C733">
        <v>12.98</v>
      </c>
      <c r="D733">
        <v>13.17</v>
      </c>
      <c r="E733">
        <v>8.59</v>
      </c>
      <c r="F733">
        <v>8.18</v>
      </c>
      <c r="G733">
        <v>8.5500000000000007</v>
      </c>
      <c r="H733">
        <f t="shared" si="190"/>
        <v>9.1954022988505191E-3</v>
      </c>
      <c r="I733">
        <f t="shared" si="191"/>
        <v>3.762135922330101E-2</v>
      </c>
      <c r="J733">
        <f t="shared" si="194"/>
        <v>0.82260483778410021</v>
      </c>
      <c r="K733" s="2">
        <v>1</v>
      </c>
      <c r="L733" s="2">
        <v>1</v>
      </c>
      <c r="M733" s="6">
        <f ca="1">100*(D733-MIN(OFFSET(C733,-$M$3+1,0):C733))/(MAX(OFFSET(B733,-$M$3+1,0):B733)-MIN(OFFSET(C733,-$M$3+1,0):C733))</f>
        <v>78.055555555555543</v>
      </c>
      <c r="N733" s="6">
        <f ca="1">100*(G733-MIN(OFFSET(F733,-$M$3+1,0):F733))/(MAX(OFFSET(E733,-$M$3+1,0):E733)-MIN(OFFSET(F733,-$M$3+1,0):F733))</f>
        <v>82.2222222222223</v>
      </c>
      <c r="O733" s="6">
        <f t="shared" ca="1" si="183"/>
        <v>-4.1666666666667567</v>
      </c>
      <c r="P733" s="8">
        <f t="shared" si="184"/>
        <v>0.74000000000000021</v>
      </c>
      <c r="Q733" s="8">
        <f t="shared" si="185"/>
        <v>0.41000000000000014</v>
      </c>
      <c r="R733" s="15">
        <f ca="1">AVERAGE(P733:OFFSET(P733,-$R$3+1,0))*$R$4*K733</f>
        <v>93.124999999999986</v>
      </c>
      <c r="S733" s="15">
        <f ca="1">AVERAGE(Q733:OFFSET(Q733,-$R$3+1,0))*$S$4*L733</f>
        <v>56.374999999999986</v>
      </c>
      <c r="T733" s="11" t="str">
        <f t="shared" ca="1" si="192"/>
        <v xml:space="preserve"> </v>
      </c>
      <c r="U733" s="11" t="str">
        <f t="shared" ca="1" si="193"/>
        <v xml:space="preserve"> </v>
      </c>
      <c r="V733" s="3" t="str">
        <f t="shared" ca="1" si="186"/>
        <v xml:space="preserve"> </v>
      </c>
      <c r="W733" s="16" t="str">
        <f t="shared" ca="1" si="187"/>
        <v xml:space="preserve"> </v>
      </c>
      <c r="X733" s="3" t="str">
        <f t="shared" ca="1" si="195"/>
        <v xml:space="preserve"> </v>
      </c>
      <c r="Y733" s="3" t="str">
        <f t="shared" ca="1" si="196"/>
        <v xml:space="preserve"> </v>
      </c>
      <c r="Z733" s="12" t="str">
        <f t="shared" ca="1" si="197"/>
        <v xml:space="preserve"> </v>
      </c>
      <c r="AA733" s="17" t="str">
        <f t="shared" ca="1" si="198"/>
        <v xml:space="preserve"> </v>
      </c>
      <c r="AB733" s="17" t="str">
        <f t="shared" ca="1" si="188"/>
        <v xml:space="preserve"> </v>
      </c>
      <c r="AC733" s="19">
        <f t="shared" ca="1" si="189"/>
        <v>32762.334703733006</v>
      </c>
    </row>
    <row r="734" spans="1:29" x14ac:dyDescent="0.25">
      <c r="A734" s="22">
        <v>37068</v>
      </c>
      <c r="B734">
        <v>13.79</v>
      </c>
      <c r="C734">
        <v>12.85</v>
      </c>
      <c r="D734">
        <v>13.23</v>
      </c>
      <c r="E734">
        <v>9.2799999999999994</v>
      </c>
      <c r="F734">
        <v>8.26</v>
      </c>
      <c r="G734">
        <v>8.8800000000000008</v>
      </c>
      <c r="H734">
        <f t="shared" si="190"/>
        <v>4.5558086560364419E-3</v>
      </c>
      <c r="I734">
        <f t="shared" si="191"/>
        <v>3.8596491228070073E-2</v>
      </c>
      <c r="J734">
        <f t="shared" si="194"/>
        <v>0.81047917798980806</v>
      </c>
      <c r="K734" s="2">
        <v>1</v>
      </c>
      <c r="L734" s="2">
        <v>1</v>
      </c>
      <c r="M734" s="6">
        <f ca="1">100*(D734-MIN(OFFSET(C734,-$M$3+1,0):C734))/(MAX(OFFSET(B734,-$M$3+1,0):B734)-MIN(OFFSET(C734,-$M$3+1,0):C734))</f>
        <v>78.901734104046241</v>
      </c>
      <c r="N734" s="6">
        <f ca="1">100*(G734-MIN(OFFSET(F734,-$M$3+1,0):F734))/(MAX(OFFSET(E734,-$M$3+1,0):E734)-MIN(OFFSET(F734,-$M$3+1,0):F734))</f>
        <v>80.95238095238102</v>
      </c>
      <c r="O734" s="6">
        <f t="shared" ca="1" si="183"/>
        <v>-2.0506468483347788</v>
      </c>
      <c r="P734" s="8">
        <f t="shared" si="184"/>
        <v>0.9399999999999995</v>
      </c>
      <c r="Q734" s="8">
        <f t="shared" si="185"/>
        <v>1.0199999999999996</v>
      </c>
      <c r="R734" s="15">
        <f ca="1">AVERAGE(P734:OFFSET(P734,-$R$3+1,0))*$R$4*K734</f>
        <v>98.749999999999986</v>
      </c>
      <c r="S734" s="15">
        <f ca="1">AVERAGE(Q734:OFFSET(Q734,-$R$3+1,0))*$S$4*L734</f>
        <v>65.124999999999972</v>
      </c>
      <c r="T734" s="11" t="str">
        <f t="shared" ca="1" si="192"/>
        <v xml:space="preserve"> </v>
      </c>
      <c r="U734" s="11" t="str">
        <f t="shared" ca="1" si="193"/>
        <v xml:space="preserve"> </v>
      </c>
      <c r="V734" s="3" t="str">
        <f t="shared" ca="1" si="186"/>
        <v xml:space="preserve"> </v>
      </c>
      <c r="W734" s="16" t="str">
        <f t="shared" ca="1" si="187"/>
        <v xml:space="preserve"> </v>
      </c>
      <c r="X734" s="3" t="str">
        <f t="shared" ca="1" si="195"/>
        <v xml:space="preserve"> </v>
      </c>
      <c r="Y734" s="3" t="str">
        <f t="shared" ca="1" si="196"/>
        <v xml:space="preserve"> </v>
      </c>
      <c r="Z734" s="12" t="str">
        <f t="shared" ca="1" si="197"/>
        <v xml:space="preserve"> </v>
      </c>
      <c r="AA734" s="17" t="str">
        <f t="shared" ca="1" si="198"/>
        <v xml:space="preserve"> </v>
      </c>
      <c r="AB734" s="17" t="str">
        <f t="shared" ca="1" si="188"/>
        <v xml:space="preserve"> </v>
      </c>
      <c r="AC734" s="19">
        <f t="shared" ca="1" si="189"/>
        <v>32762.334703733006</v>
      </c>
    </row>
    <row r="735" spans="1:29" x14ac:dyDescent="0.25">
      <c r="A735" s="22">
        <v>37069</v>
      </c>
      <c r="B735">
        <v>13.82</v>
      </c>
      <c r="C735">
        <v>13.11</v>
      </c>
      <c r="D735">
        <v>13.67</v>
      </c>
      <c r="E735">
        <v>9.43</v>
      </c>
      <c r="F735">
        <v>8.9</v>
      </c>
      <c r="G735">
        <v>9.33</v>
      </c>
      <c r="H735">
        <f t="shared" si="190"/>
        <v>3.3257747543461891E-2</v>
      </c>
      <c r="I735">
        <f t="shared" si="191"/>
        <v>5.0675675675675658E-2</v>
      </c>
      <c r="J735">
        <f t="shared" si="194"/>
        <v>0.81112978273410385</v>
      </c>
      <c r="K735" s="2">
        <v>1</v>
      </c>
      <c r="L735" s="2">
        <v>1</v>
      </c>
      <c r="M735" s="6">
        <f ca="1">100*(D735-MIN(OFFSET(C735,-$M$3+1,0):C735))/(MAX(OFFSET(B735,-$M$3+1,0):B735)-MIN(OFFSET(C735,-$M$3+1,0):C735))</f>
        <v>86.255924170616083</v>
      </c>
      <c r="N735" s="6">
        <f ca="1">100*(G735-MIN(OFFSET(F735,-$M$3+1,0):F735))/(MAX(OFFSET(E735,-$M$3+1,0):E735)-MIN(OFFSET(F735,-$M$3+1,0):F735))</f>
        <v>95.000000000000014</v>
      </c>
      <c r="O735" s="6">
        <f t="shared" ca="1" si="183"/>
        <v>-8.7440758293839309</v>
      </c>
      <c r="P735" s="8">
        <f t="shared" si="184"/>
        <v>0.71000000000000085</v>
      </c>
      <c r="Q735" s="8">
        <f t="shared" si="185"/>
        <v>0.54999999999999893</v>
      </c>
      <c r="R735" s="15">
        <f ca="1">AVERAGE(P735:OFFSET(P735,-$R$3+1,0))*$R$4*K735</f>
        <v>101.875</v>
      </c>
      <c r="S735" s="15">
        <f ca="1">AVERAGE(Q735:OFFSET(Q735,-$R$3+1,0))*$S$4*L735</f>
        <v>66.749999999999972</v>
      </c>
      <c r="T735" s="11" t="str">
        <f t="shared" ca="1" si="192"/>
        <v xml:space="preserve"> </v>
      </c>
      <c r="U735" s="11" t="str">
        <f t="shared" ca="1" si="193"/>
        <v xml:space="preserve"> </v>
      </c>
      <c r="V735" s="3" t="str">
        <f t="shared" ca="1" si="186"/>
        <v xml:space="preserve"> </v>
      </c>
      <c r="W735" s="16" t="str">
        <f t="shared" ca="1" si="187"/>
        <v xml:space="preserve"> </v>
      </c>
      <c r="X735" s="3" t="str">
        <f t="shared" ca="1" si="195"/>
        <v xml:space="preserve"> </v>
      </c>
      <c r="Y735" s="3" t="str">
        <f t="shared" ca="1" si="196"/>
        <v xml:space="preserve"> </v>
      </c>
      <c r="Z735" s="12" t="str">
        <f t="shared" ca="1" si="197"/>
        <v xml:space="preserve"> </v>
      </c>
      <c r="AA735" s="17" t="str">
        <f t="shared" ca="1" si="198"/>
        <v xml:space="preserve"> </v>
      </c>
      <c r="AB735" s="17" t="str">
        <f t="shared" ca="1" si="188"/>
        <v xml:space="preserve"> </v>
      </c>
      <c r="AC735" s="19">
        <f t="shared" ca="1" si="189"/>
        <v>32762.334703733006</v>
      </c>
    </row>
    <row r="736" spans="1:29" x14ac:dyDescent="0.25">
      <c r="A736" s="22">
        <v>37070</v>
      </c>
      <c r="B736">
        <v>14.55</v>
      </c>
      <c r="C736">
        <v>13.69</v>
      </c>
      <c r="D736">
        <v>14.55</v>
      </c>
      <c r="E736">
        <v>9.6</v>
      </c>
      <c r="F736">
        <v>9.23</v>
      </c>
      <c r="G736">
        <v>9.33</v>
      </c>
      <c r="H736">
        <f t="shared" si="190"/>
        <v>6.4374542794440437E-2</v>
      </c>
      <c r="I736">
        <f t="shared" si="191"/>
        <v>0</v>
      </c>
      <c r="J736">
        <f t="shared" si="194"/>
        <v>0.77859653468679157</v>
      </c>
      <c r="K736" s="2">
        <v>1</v>
      </c>
      <c r="L736" s="2">
        <v>1</v>
      </c>
      <c r="M736" s="6">
        <f ca="1">100*(D736-MIN(OFFSET(C736,-$M$3+1,0):C736))/(MAX(OFFSET(B736,-$M$3+1,0):B736)-MIN(OFFSET(C736,-$M$3+1,0):C736))</f>
        <v>100</v>
      </c>
      <c r="N736" s="6">
        <f ca="1">100*(G736-MIN(OFFSET(F736,-$M$3+1,0):F736))/(MAX(OFFSET(E736,-$M$3+1,0):E736)-MIN(OFFSET(F736,-$M$3+1,0):F736))</f>
        <v>82.000000000000028</v>
      </c>
      <c r="O736" s="6">
        <f t="shared" ca="1" si="183"/>
        <v>17.999999999999972</v>
      </c>
      <c r="P736" s="8">
        <f t="shared" si="184"/>
        <v>0.88000000000000078</v>
      </c>
      <c r="Q736" s="8">
        <f t="shared" si="185"/>
        <v>0.36999999999999922</v>
      </c>
      <c r="R736" s="15">
        <f ca="1">AVERAGE(P736:OFFSET(P736,-$R$3+1,0))*$R$4*K736</f>
        <v>104.75000000000001</v>
      </c>
      <c r="S736" s="15">
        <f ca="1">AVERAGE(Q736:OFFSET(Q736,-$R$3+1,0))*$S$4*L736</f>
        <v>66.874999999999957</v>
      </c>
      <c r="T736" s="11" t="str">
        <f t="shared" ca="1" si="192"/>
        <v xml:space="preserve"> </v>
      </c>
      <c r="U736" s="11" t="str">
        <f t="shared" ca="1" si="193"/>
        <v xml:space="preserve"> </v>
      </c>
      <c r="V736" s="3" t="str">
        <f t="shared" ca="1" si="186"/>
        <v xml:space="preserve"> </v>
      </c>
      <c r="W736" s="16" t="str">
        <f t="shared" ca="1" si="187"/>
        <v xml:space="preserve"> </v>
      </c>
      <c r="X736" s="3" t="str">
        <f t="shared" ca="1" si="195"/>
        <v xml:space="preserve"> </v>
      </c>
      <c r="Y736" s="3" t="str">
        <f t="shared" ca="1" si="196"/>
        <v xml:space="preserve"> </v>
      </c>
      <c r="Z736" s="12" t="str">
        <f t="shared" ca="1" si="197"/>
        <v xml:space="preserve"> </v>
      </c>
      <c r="AA736" s="17" t="str">
        <f t="shared" ca="1" si="198"/>
        <v xml:space="preserve"> </v>
      </c>
      <c r="AB736" s="17" t="str">
        <f t="shared" ca="1" si="188"/>
        <v xml:space="preserve"> </v>
      </c>
      <c r="AC736" s="19">
        <f t="shared" ca="1" si="189"/>
        <v>32762.334703733006</v>
      </c>
    </row>
    <row r="737" spans="1:29" x14ac:dyDescent="0.25">
      <c r="A737" s="22">
        <v>37071</v>
      </c>
      <c r="B737">
        <v>14.5</v>
      </c>
      <c r="C737">
        <v>13.18</v>
      </c>
      <c r="D737">
        <v>13.45</v>
      </c>
      <c r="E737">
        <v>9.5399999999999991</v>
      </c>
      <c r="F737">
        <v>9.1</v>
      </c>
      <c r="G737">
        <v>9.26</v>
      </c>
      <c r="H737">
        <f t="shared" si="190"/>
        <v>-7.56013745704468E-2</v>
      </c>
      <c r="I737">
        <f t="shared" si="191"/>
        <v>-7.5026795284030001E-3</v>
      </c>
      <c r="J737">
        <f t="shared" si="194"/>
        <v>0.75348727556048922</v>
      </c>
      <c r="K737" s="2">
        <v>1</v>
      </c>
      <c r="L737" s="2">
        <v>1</v>
      </c>
      <c r="M737" s="6">
        <f ca="1">100*(D737-MIN(OFFSET(C737,-$M$3+1,0):C737))/(MAX(OFFSET(B737,-$M$3+1,0):B737)-MIN(OFFSET(C737,-$M$3+1,0):C737))</f>
        <v>42.708333333333258</v>
      </c>
      <c r="N737" s="6">
        <f ca="1">100*(G737-MIN(OFFSET(F737,-$M$3+1,0):F737))/(MAX(OFFSET(E737,-$M$3+1,0):E737)-MIN(OFFSET(F737,-$M$3+1,0):F737))</f>
        <v>76.551724137931032</v>
      </c>
      <c r="O737" s="6">
        <f t="shared" ca="1" si="183"/>
        <v>-33.843390804597774</v>
      </c>
      <c r="P737" s="8">
        <f t="shared" si="184"/>
        <v>1.370000000000001</v>
      </c>
      <c r="Q737" s="8">
        <f t="shared" si="185"/>
        <v>0.4399999999999995</v>
      </c>
      <c r="R737" s="15">
        <f ca="1">AVERAGE(P737:OFFSET(P737,-$R$3+1,0))*$R$4*K737</f>
        <v>114.87500000000001</v>
      </c>
      <c r="S737" s="15">
        <f ca="1">AVERAGE(Q737:OFFSET(Q737,-$R$3+1,0))*$S$4*L737</f>
        <v>66.749999999999957</v>
      </c>
      <c r="T737" s="11" t="str">
        <f t="shared" ca="1" si="192"/>
        <v>Buy</v>
      </c>
      <c r="U737" s="11" t="str">
        <f t="shared" ca="1" si="193"/>
        <v xml:space="preserve"> </v>
      </c>
      <c r="V737" s="3">
        <f t="shared" ca="1" si="186"/>
        <v>10</v>
      </c>
      <c r="W737" s="16">
        <f t="shared" ca="1" si="187"/>
        <v>-17.209737827715369</v>
      </c>
      <c r="X737" s="3">
        <f t="shared" ca="1" si="195"/>
        <v>13.45</v>
      </c>
      <c r="Y737" s="3">
        <f t="shared" ca="1" si="196"/>
        <v>9.26</v>
      </c>
      <c r="Z737" s="12" t="str">
        <f t="shared" ca="1" si="197"/>
        <v xml:space="preserve"> </v>
      </c>
      <c r="AA737" s="17" t="str">
        <f t="shared" ca="1" si="198"/>
        <v xml:space="preserve"> </v>
      </c>
      <c r="AB737" s="17" t="str">
        <f t="shared" ca="1" si="188"/>
        <v xml:space="preserve"> </v>
      </c>
      <c r="AC737" s="19">
        <f t="shared" ca="1" si="189"/>
        <v>32762.334703733006</v>
      </c>
    </row>
    <row r="738" spans="1:29" x14ac:dyDescent="0.25">
      <c r="A738" s="22">
        <v>37074</v>
      </c>
      <c r="B738">
        <v>13.89</v>
      </c>
      <c r="C738">
        <v>13.45</v>
      </c>
      <c r="D738">
        <v>13.79</v>
      </c>
      <c r="E738">
        <v>9.8000000000000007</v>
      </c>
      <c r="F738">
        <v>9.09</v>
      </c>
      <c r="G738">
        <v>9.73</v>
      </c>
      <c r="H738">
        <f t="shared" si="190"/>
        <v>2.5278810408921881E-2</v>
      </c>
      <c r="I738">
        <f t="shared" si="191"/>
        <v>5.0755939524838034E-2</v>
      </c>
      <c r="J738">
        <f t="shared" si="194"/>
        <v>0.75065835497179423</v>
      </c>
      <c r="K738" s="2">
        <v>1</v>
      </c>
      <c r="L738" s="2">
        <v>1</v>
      </c>
      <c r="M738" s="6">
        <f ca="1">100*(D738-MIN(OFFSET(C738,-$M$3+1,0):C738))/(MAX(OFFSET(B738,-$M$3+1,0):B738)-MIN(OFFSET(C738,-$M$3+1,0):C738))</f>
        <v>55.294117647058755</v>
      </c>
      <c r="N738" s="6">
        <f ca="1">100*(G738-MIN(OFFSET(F738,-$M$3+1,0):F738))/(MAX(OFFSET(E738,-$M$3+1,0):E738)-MIN(OFFSET(F738,-$M$3+1,0):F738))</f>
        <v>95.679012345678984</v>
      </c>
      <c r="O738" s="6">
        <f t="shared" ca="1" si="183"/>
        <v>-40.384894698620229</v>
      </c>
      <c r="P738" s="8">
        <f t="shared" si="184"/>
        <v>0.44000000000000128</v>
      </c>
      <c r="Q738" s="8">
        <f t="shared" si="185"/>
        <v>0.71000000000000085</v>
      </c>
      <c r="R738" s="15">
        <f ca="1">AVERAGE(P738:OFFSET(P738,-$R$3+1,0))*$R$4*K738</f>
        <v>90.750000000000043</v>
      </c>
      <c r="S738" s="15">
        <f ca="1">AVERAGE(Q738:OFFSET(Q738,-$R$3+1,0))*$S$4*L738</f>
        <v>61.874999999999972</v>
      </c>
      <c r="T738" s="11" t="str">
        <f t="shared" ca="1" si="192"/>
        <v>Buy</v>
      </c>
      <c r="U738" s="11" t="str">
        <f t="shared" ca="1" si="193"/>
        <v xml:space="preserve"> </v>
      </c>
      <c r="V738" s="3">
        <f t="shared" ca="1" si="186"/>
        <v>10</v>
      </c>
      <c r="W738" s="16">
        <f t="shared" ca="1" si="187"/>
        <v>-17.209737827715369</v>
      </c>
      <c r="X738" s="3">
        <f t="shared" ca="1" si="195"/>
        <v>13.45</v>
      </c>
      <c r="Y738" s="3">
        <f t="shared" ca="1" si="196"/>
        <v>9.26</v>
      </c>
      <c r="Z738" s="12">
        <f t="shared" ca="1" si="197"/>
        <v>339.99999999999989</v>
      </c>
      <c r="AA738" s="17">
        <f t="shared" ca="1" si="198"/>
        <v>-808.85767790262332</v>
      </c>
      <c r="AB738" s="17">
        <f t="shared" ca="1" si="188"/>
        <v>-468.85767790262344</v>
      </c>
      <c r="AC738" s="19">
        <f t="shared" ca="1" si="189"/>
        <v>32293.477025830383</v>
      </c>
    </row>
    <row r="739" spans="1:29" x14ac:dyDescent="0.25">
      <c r="A739" s="22">
        <v>37075</v>
      </c>
      <c r="B739">
        <v>14.58</v>
      </c>
      <c r="C739">
        <v>13.99</v>
      </c>
      <c r="D739">
        <v>14.48</v>
      </c>
      <c r="E739">
        <v>10.029999999999999</v>
      </c>
      <c r="F739">
        <v>9.58</v>
      </c>
      <c r="G739">
        <v>9.9600000000000009</v>
      </c>
      <c r="H739">
        <f t="shared" si="190"/>
        <v>5.0036258158085767E-2</v>
      </c>
      <c r="I739">
        <f t="shared" si="191"/>
        <v>2.3638232271325776E-2</v>
      </c>
      <c r="J739">
        <f t="shared" si="194"/>
        <v>0.76802483702754443</v>
      </c>
      <c r="K739" s="2">
        <v>1</v>
      </c>
      <c r="L739" s="2">
        <v>1</v>
      </c>
      <c r="M739" s="6">
        <f ca="1">100*(D739-MIN(OFFSET(C739,-$M$3+1,0):C739))/(MAX(OFFSET(B739,-$M$3+1,0):B739)-MIN(OFFSET(C739,-$M$3+1,0):C739))</f>
        <v>94.219653179190772</v>
      </c>
      <c r="N739" s="6">
        <f ca="1">100*(G739-MIN(OFFSET(F739,-$M$3+1,0):F739))/(MAX(OFFSET(E739,-$M$3+1,0):E739)-MIN(OFFSET(F739,-$M$3+1,0):F739))</f>
        <v>96.045197740113082</v>
      </c>
      <c r="O739" s="6">
        <f t="shared" ca="1" si="183"/>
        <v>-1.8255445609223102</v>
      </c>
      <c r="P739" s="8">
        <f t="shared" si="184"/>
        <v>0.79000000000000092</v>
      </c>
      <c r="Q739" s="8">
        <f t="shared" si="185"/>
        <v>0.44999999999999929</v>
      </c>
      <c r="R739" s="15">
        <f ca="1">AVERAGE(P739:OFFSET(P739,-$R$3+1,0))*$R$4*K739</f>
        <v>90.000000000000057</v>
      </c>
      <c r="S739" s="15">
        <f ca="1">AVERAGE(Q739:OFFSET(Q739,-$R$3+1,0))*$S$4*L739</f>
        <v>58.374999999999957</v>
      </c>
      <c r="T739" s="11" t="str">
        <f t="shared" ca="1" si="192"/>
        <v>Buy</v>
      </c>
      <c r="U739" s="11" t="str">
        <f t="shared" ca="1" si="193"/>
        <v xml:space="preserve"> </v>
      </c>
      <c r="V739" s="3">
        <f t="shared" ca="1" si="186"/>
        <v>10</v>
      </c>
      <c r="W739" s="16">
        <f t="shared" ca="1" si="187"/>
        <v>-17.209737827715369</v>
      </c>
      <c r="X739" s="3">
        <f t="shared" ca="1" si="195"/>
        <v>13.45</v>
      </c>
      <c r="Y739" s="3">
        <f t="shared" ca="1" si="196"/>
        <v>9.26</v>
      </c>
      <c r="Z739" s="12">
        <f t="shared" ca="1" si="197"/>
        <v>690.00000000000125</v>
      </c>
      <c r="AA739" s="17">
        <f t="shared" ca="1" si="198"/>
        <v>-395.82397003745422</v>
      </c>
      <c r="AB739" s="17">
        <f t="shared" ca="1" si="188"/>
        <v>294.17602996254703</v>
      </c>
      <c r="AC739" s="19">
        <f t="shared" ca="1" si="189"/>
        <v>32587.653055792929</v>
      </c>
    </row>
    <row r="740" spans="1:29" x14ac:dyDescent="0.25">
      <c r="A740" s="22">
        <v>37077</v>
      </c>
      <c r="B740">
        <v>15</v>
      </c>
      <c r="C740">
        <v>14.11</v>
      </c>
      <c r="D740">
        <v>14.77</v>
      </c>
      <c r="E740">
        <v>9.9700000000000006</v>
      </c>
      <c r="F740">
        <v>9.43</v>
      </c>
      <c r="G740">
        <v>9.56</v>
      </c>
      <c r="H740">
        <f t="shared" si="190"/>
        <v>2.00276243093922E-2</v>
      </c>
      <c r="I740">
        <f t="shared" si="191"/>
        <v>-4.016064257028118E-2</v>
      </c>
      <c r="J740">
        <f t="shared" si="194"/>
        <v>0.74045473485006208</v>
      </c>
      <c r="K740" s="2">
        <v>1</v>
      </c>
      <c r="L740" s="2">
        <v>1</v>
      </c>
      <c r="M740" s="6">
        <f ca="1">100*(D740-MIN(OFFSET(C740,-$M$3+1,0):C740))/(MAX(OFFSET(B740,-$M$3+1,0):B740)-MIN(OFFSET(C740,-$M$3+1,0):C740))</f>
        <v>87.830687830687808</v>
      </c>
      <c r="N740" s="6">
        <f ca="1">100*(G740-MIN(OFFSET(F740,-$M$3+1,0):F740))/(MAX(OFFSET(E740,-$M$3+1,0):E740)-MIN(OFFSET(F740,-$M$3+1,0):F740))</f>
        <v>58.407079646017763</v>
      </c>
      <c r="O740" s="6">
        <f t="shared" ca="1" si="183"/>
        <v>29.423608184670044</v>
      </c>
      <c r="P740" s="8">
        <f t="shared" si="184"/>
        <v>0.89000000000000057</v>
      </c>
      <c r="Q740" s="8">
        <f t="shared" si="185"/>
        <v>0.54000000000000092</v>
      </c>
      <c r="R740" s="15">
        <f ca="1">AVERAGE(P740:OFFSET(P740,-$R$3+1,0))*$R$4*K740</f>
        <v>84.500000000000057</v>
      </c>
      <c r="S740" s="15">
        <f ca="1">AVERAGE(Q740:OFFSET(Q740,-$R$3+1,0))*$S$4*L740</f>
        <v>56.124999999999979</v>
      </c>
      <c r="T740" s="11" t="str">
        <f t="shared" ca="1" si="192"/>
        <v>Exit</v>
      </c>
      <c r="U740" s="11" t="str">
        <f t="shared" ca="1" si="193"/>
        <v>Sell</v>
      </c>
      <c r="V740" s="3">
        <f t="shared" ca="1" si="186"/>
        <v>-10</v>
      </c>
      <c r="W740" s="16">
        <f t="shared" ca="1" si="187"/>
        <v>15.055679287305137</v>
      </c>
      <c r="X740" s="3">
        <f t="shared" ca="1" si="195"/>
        <v>13.45</v>
      </c>
      <c r="Y740" s="3">
        <f t="shared" ca="1" si="196"/>
        <v>9.26</v>
      </c>
      <c r="Z740" s="12">
        <f t="shared" ca="1" si="197"/>
        <v>289.99999999999915</v>
      </c>
      <c r="AA740" s="17">
        <f t="shared" ca="1" si="198"/>
        <v>688.38951310861535</v>
      </c>
      <c r="AB740" s="17">
        <f t="shared" ca="1" si="188"/>
        <v>978.38951310861444</v>
      </c>
      <c r="AC740" s="19">
        <f t="shared" ca="1" si="189"/>
        <v>33566.042568901546</v>
      </c>
    </row>
    <row r="741" spans="1:29" x14ac:dyDescent="0.25">
      <c r="A741" s="22">
        <v>37078</v>
      </c>
      <c r="B741">
        <v>14.75</v>
      </c>
      <c r="C741">
        <v>13.74</v>
      </c>
      <c r="D741">
        <v>14.14</v>
      </c>
      <c r="E741">
        <v>9.69</v>
      </c>
      <c r="F741">
        <v>9.09</v>
      </c>
      <c r="G741">
        <v>9.3800000000000008</v>
      </c>
      <c r="H741">
        <f t="shared" si="190"/>
        <v>-4.2654028436018843E-2</v>
      </c>
      <c r="I741">
        <f t="shared" si="191"/>
        <v>-1.882845188284521E-2</v>
      </c>
      <c r="J741">
        <f t="shared" si="194"/>
        <v>0.81929605286574536</v>
      </c>
      <c r="K741" s="2">
        <v>1</v>
      </c>
      <c r="L741" s="2">
        <v>1</v>
      </c>
      <c r="M741" s="6">
        <f ca="1">100*(D741-MIN(OFFSET(C741,-$M$3+1,0):C741))/(MAX(OFFSET(B741,-$M$3+1,0):B741)-MIN(OFFSET(C741,-$M$3+1,0):C741))</f>
        <v>52.747252747252787</v>
      </c>
      <c r="N741" s="6">
        <f ca="1">100*(G741-MIN(OFFSET(F741,-$M$3+1,0):F741))/(MAX(OFFSET(E741,-$M$3+1,0):E741)-MIN(OFFSET(F741,-$M$3+1,0):F741))</f>
        <v>30.85106382978735</v>
      </c>
      <c r="O741" s="6">
        <f t="shared" ca="1" si="183"/>
        <v>21.896188917465437</v>
      </c>
      <c r="P741" s="8">
        <f t="shared" si="184"/>
        <v>1.0299999999999994</v>
      </c>
      <c r="Q741" s="8">
        <f t="shared" si="185"/>
        <v>0.59999999999999964</v>
      </c>
      <c r="R741" s="15">
        <f ca="1">AVERAGE(P741:OFFSET(P741,-$R$3+1,0))*$R$4*K741</f>
        <v>88.125000000000057</v>
      </c>
      <c r="S741" s="15">
        <f ca="1">AVERAGE(Q741:OFFSET(Q741,-$R$3+1,0))*$S$4*L741</f>
        <v>58.499999999999972</v>
      </c>
      <c r="T741" s="11" t="str">
        <f t="shared" ca="1" si="192"/>
        <v xml:space="preserve"> </v>
      </c>
      <c r="U741" s="11" t="str">
        <f t="shared" ca="1" si="193"/>
        <v>Sell</v>
      </c>
      <c r="V741" s="3">
        <f t="shared" ca="1" si="186"/>
        <v>-10</v>
      </c>
      <c r="W741" s="16">
        <f t="shared" ca="1" si="187"/>
        <v>15.055679287305137</v>
      </c>
      <c r="X741" s="3">
        <f t="shared" ca="1" si="195"/>
        <v>13.45</v>
      </c>
      <c r="Y741" s="3">
        <f t="shared" ca="1" si="196"/>
        <v>9.26</v>
      </c>
      <c r="Z741" s="12">
        <f t="shared" ca="1" si="197"/>
        <v>629.99999999999898</v>
      </c>
      <c r="AA741" s="17">
        <f t="shared" ca="1" si="198"/>
        <v>-271.00222717149205</v>
      </c>
      <c r="AB741" s="17">
        <f t="shared" ca="1" si="188"/>
        <v>358.99777282850692</v>
      </c>
      <c r="AC741" s="19">
        <f t="shared" ca="1" si="189"/>
        <v>33925.040341730055</v>
      </c>
    </row>
    <row r="742" spans="1:29" x14ac:dyDescent="0.25">
      <c r="A742" s="22">
        <v>37081</v>
      </c>
      <c r="B742">
        <v>14.71</v>
      </c>
      <c r="C742">
        <v>13.99</v>
      </c>
      <c r="D742">
        <v>14.66</v>
      </c>
      <c r="E742">
        <v>9.7799999999999994</v>
      </c>
      <c r="F742">
        <v>9.24</v>
      </c>
      <c r="G742">
        <v>9.76</v>
      </c>
      <c r="H742">
        <f t="shared" si="190"/>
        <v>3.6775106082036713E-2</v>
      </c>
      <c r="I742">
        <f t="shared" si="191"/>
        <v>4.0511727078891058E-2</v>
      </c>
      <c r="J742">
        <f t="shared" si="194"/>
        <v>0.82854460718508893</v>
      </c>
      <c r="K742" s="2">
        <v>1</v>
      </c>
      <c r="L742" s="2">
        <v>1</v>
      </c>
      <c r="M742" s="6">
        <f ca="1">100*(D742-MIN(OFFSET(C742,-$M$3+1,0):C742))/(MAX(OFFSET(B742,-$M$3+1,0):B742)-MIN(OFFSET(C742,-$M$3+1,0):C742))</f>
        <v>81.318681318681342</v>
      </c>
      <c r="N742" s="6">
        <f ca="1">100*(G742-MIN(OFFSET(F742,-$M$3+1,0):F742))/(MAX(OFFSET(E742,-$M$3+1,0):E742)-MIN(OFFSET(F742,-$M$3+1,0):F742))</f>
        <v>71.27659574468089</v>
      </c>
      <c r="O742" s="6">
        <f t="shared" ca="1" si="183"/>
        <v>10.042085574000453</v>
      </c>
      <c r="P742" s="8">
        <f t="shared" si="184"/>
        <v>0.72000000000000064</v>
      </c>
      <c r="Q742" s="8">
        <f t="shared" si="185"/>
        <v>0.53999999999999915</v>
      </c>
      <c r="R742" s="15">
        <f ca="1">AVERAGE(P742:OFFSET(P742,-$R$3+1,0))*$R$4*K742</f>
        <v>85.375000000000071</v>
      </c>
      <c r="S742" s="15">
        <f ca="1">AVERAGE(Q742:OFFSET(Q742,-$R$3+1,0))*$S$4*L742</f>
        <v>52.499999999999972</v>
      </c>
      <c r="T742" s="11" t="str">
        <f t="shared" ca="1" si="192"/>
        <v xml:space="preserve"> </v>
      </c>
      <c r="U742" s="11" t="str">
        <f t="shared" ca="1" si="193"/>
        <v>Sell</v>
      </c>
      <c r="V742" s="3">
        <f t="shared" ca="1" si="186"/>
        <v>-10</v>
      </c>
      <c r="W742" s="16">
        <f t="shared" ca="1" si="187"/>
        <v>15.055679287305137</v>
      </c>
      <c r="X742" s="3">
        <f t="shared" ca="1" si="195"/>
        <v>13.45</v>
      </c>
      <c r="Y742" s="3">
        <f t="shared" ca="1" si="196"/>
        <v>9.26</v>
      </c>
      <c r="Z742" s="12">
        <f t="shared" ca="1" si="197"/>
        <v>-519.99999999999955</v>
      </c>
      <c r="AA742" s="17">
        <f t="shared" ca="1" si="198"/>
        <v>572.11581291759376</v>
      </c>
      <c r="AB742" s="17">
        <f t="shared" ca="1" si="188"/>
        <v>52.115812917594212</v>
      </c>
      <c r="AC742" s="19">
        <f t="shared" ca="1" si="189"/>
        <v>33977.156154647651</v>
      </c>
    </row>
    <row r="743" spans="1:29" x14ac:dyDescent="0.25">
      <c r="A743" s="22">
        <v>37082</v>
      </c>
      <c r="B743">
        <v>15.36</v>
      </c>
      <c r="C743">
        <v>14.77</v>
      </c>
      <c r="D743">
        <v>14.92</v>
      </c>
      <c r="E743">
        <v>10.029999999999999</v>
      </c>
      <c r="F743">
        <v>9.68</v>
      </c>
      <c r="G743">
        <v>9.74</v>
      </c>
      <c r="H743">
        <f t="shared" si="190"/>
        <v>1.7735334242837686E-2</v>
      </c>
      <c r="I743">
        <f t="shared" si="191"/>
        <v>-2.049180327868827E-3</v>
      </c>
      <c r="J743">
        <f t="shared" si="194"/>
        <v>0.8187581248659993</v>
      </c>
      <c r="K743" s="2">
        <v>1</v>
      </c>
      <c r="L743" s="2">
        <v>1</v>
      </c>
      <c r="M743" s="6">
        <f ca="1">100*(D743-MIN(OFFSET(C743,-$M$3+1,0):C743))/(MAX(OFFSET(B743,-$M$3+1,0):B743)-MIN(OFFSET(C743,-$M$3+1,0):C743))</f>
        <v>76.963350785340339</v>
      </c>
      <c r="N743" s="6">
        <f ca="1">100*(G743-MIN(OFFSET(F743,-$M$3+1,0):F743))/(MAX(OFFSET(E743,-$M$3+1,0):E743)-MIN(OFFSET(F743,-$M$3+1,0):F743))</f>
        <v>69.148936170212835</v>
      </c>
      <c r="O743" s="6">
        <f t="shared" ca="1" si="183"/>
        <v>7.8144146151275038</v>
      </c>
      <c r="P743" s="8">
        <f t="shared" si="184"/>
        <v>0.69999999999999929</v>
      </c>
      <c r="Q743" s="8">
        <f t="shared" si="185"/>
        <v>0.34999999999999964</v>
      </c>
      <c r="R743" s="15">
        <f ca="1">AVERAGE(P743:OFFSET(P743,-$R$3+1,0))*$R$4*K743</f>
        <v>85.250000000000043</v>
      </c>
      <c r="S743" s="15">
        <f ca="1">AVERAGE(Q743:OFFSET(Q743,-$R$3+1,0))*$S$4*L743</f>
        <v>49.999999999999979</v>
      </c>
      <c r="T743" s="11" t="str">
        <f t="shared" ca="1" si="192"/>
        <v xml:space="preserve"> </v>
      </c>
      <c r="U743" s="11" t="str">
        <f t="shared" ca="1" si="193"/>
        <v>Sell</v>
      </c>
      <c r="V743" s="3">
        <f t="shared" ca="1" si="186"/>
        <v>-10</v>
      </c>
      <c r="W743" s="16">
        <f t="shared" ca="1" si="187"/>
        <v>15.055679287305137</v>
      </c>
      <c r="X743" s="3">
        <f t="shared" ca="1" si="195"/>
        <v>13.45</v>
      </c>
      <c r="Y743" s="3">
        <f t="shared" ca="1" si="196"/>
        <v>9.26</v>
      </c>
      <c r="Z743" s="12">
        <f t="shared" ca="1" si="197"/>
        <v>-259.99999999999977</v>
      </c>
      <c r="AA743" s="17">
        <f t="shared" ca="1" si="198"/>
        <v>-30.111358574609632</v>
      </c>
      <c r="AB743" s="17">
        <f t="shared" ca="1" si="188"/>
        <v>-290.11135857460943</v>
      </c>
      <c r="AC743" s="19">
        <f t="shared" ca="1" si="189"/>
        <v>33687.044796073045</v>
      </c>
    </row>
    <row r="744" spans="1:29" x14ac:dyDescent="0.25">
      <c r="A744" s="22">
        <v>37083</v>
      </c>
      <c r="B744">
        <v>15.17</v>
      </c>
      <c r="C744">
        <v>14.67</v>
      </c>
      <c r="D744">
        <v>15.04</v>
      </c>
      <c r="E744">
        <v>9.93</v>
      </c>
      <c r="F744">
        <v>9.59</v>
      </c>
      <c r="G744">
        <v>9.8800000000000008</v>
      </c>
      <c r="H744">
        <f t="shared" si="190"/>
        <v>8.0428954423592547E-3</v>
      </c>
      <c r="I744">
        <f t="shared" si="191"/>
        <v>1.4373716632443578E-2</v>
      </c>
      <c r="J744">
        <f t="shared" si="194"/>
        <v>0.8022084580242711</v>
      </c>
      <c r="K744" s="2">
        <v>1</v>
      </c>
      <c r="L744" s="2">
        <v>1</v>
      </c>
      <c r="M744" s="6">
        <f ca="1">100*(D744-MIN(OFFSET(C744,-$M$3+1,0):C744))/(MAX(OFFSET(B744,-$M$3+1,0):B744)-MIN(OFFSET(C744,-$M$3+1,0):C744))</f>
        <v>80.246913580246883</v>
      </c>
      <c r="N744" s="6">
        <f ca="1">100*(G744-MIN(OFFSET(F744,-$M$3+1,0):F744))/(MAX(OFFSET(E744,-$M$3+1,0):E744)-MIN(OFFSET(F744,-$M$3+1,0):F744))</f>
        <v>84.042553191489503</v>
      </c>
      <c r="O744" s="6">
        <f t="shared" ca="1" si="183"/>
        <v>-3.7956396112426205</v>
      </c>
      <c r="P744" s="8">
        <f t="shared" si="184"/>
        <v>0.5</v>
      </c>
      <c r="Q744" s="8">
        <f t="shared" si="185"/>
        <v>0.33999999999999986</v>
      </c>
      <c r="R744" s="15">
        <f ca="1">AVERAGE(P744:OFFSET(P744,-$R$3+1,0))*$R$4*K744</f>
        <v>80.500000000000043</v>
      </c>
      <c r="S744" s="15">
        <f ca="1">AVERAGE(Q744:OFFSET(Q744,-$R$3+1,0))*$S$4*L744</f>
        <v>49.624999999999986</v>
      </c>
      <c r="T744" s="11" t="str">
        <f t="shared" ca="1" si="192"/>
        <v xml:space="preserve"> </v>
      </c>
      <c r="U744" s="11" t="str">
        <f t="shared" ca="1" si="193"/>
        <v>Exit</v>
      </c>
      <c r="V744" s="3">
        <f t="shared" ca="1" si="186"/>
        <v>-10</v>
      </c>
      <c r="W744" s="16">
        <f t="shared" ca="1" si="187"/>
        <v>15.055679287305137</v>
      </c>
      <c r="X744" s="3">
        <f t="shared" ca="1" si="195"/>
        <v>13.45</v>
      </c>
      <c r="Y744" s="3">
        <f t="shared" ca="1" si="196"/>
        <v>9.26</v>
      </c>
      <c r="Z744" s="12">
        <f t="shared" ca="1" si="197"/>
        <v>-119.99999999999922</v>
      </c>
      <c r="AA744" s="17">
        <f t="shared" ca="1" si="198"/>
        <v>210.77951002227277</v>
      </c>
      <c r="AB744" s="17">
        <f t="shared" ca="1" si="188"/>
        <v>90.779510022273556</v>
      </c>
      <c r="AC744" s="19">
        <f t="shared" ca="1" si="189"/>
        <v>33777.824306095317</v>
      </c>
    </row>
    <row r="745" spans="1:29" x14ac:dyDescent="0.25">
      <c r="A745" s="22">
        <v>37084</v>
      </c>
      <c r="B745">
        <v>16.25</v>
      </c>
      <c r="C745">
        <v>15.42</v>
      </c>
      <c r="D745">
        <v>15.99</v>
      </c>
      <c r="E745">
        <v>10.58</v>
      </c>
      <c r="F745">
        <v>9.98</v>
      </c>
      <c r="G745">
        <v>10.55</v>
      </c>
      <c r="H745">
        <f t="shared" si="190"/>
        <v>6.3164893617021267E-2</v>
      </c>
      <c r="I745">
        <f t="shared" si="191"/>
        <v>6.7813765182186181E-2</v>
      </c>
      <c r="J745">
        <f t="shared" si="194"/>
        <v>0.80560518855167318</v>
      </c>
      <c r="K745" s="2">
        <v>1</v>
      </c>
      <c r="L745" s="2">
        <v>1</v>
      </c>
      <c r="M745" s="6">
        <f ca="1">100*(D745-MIN(OFFSET(C745,-$M$3+1,0):C745))/(MAX(OFFSET(B745,-$M$3+1,0):B745)-MIN(OFFSET(C745,-$M$3+1,0):C745))</f>
        <v>89.641434262948209</v>
      </c>
      <c r="N745" s="6">
        <f ca="1">100*(G745-MIN(OFFSET(F745,-$M$3+1,0):F745))/(MAX(OFFSET(E745,-$M$3+1,0):E745)-MIN(OFFSET(F745,-$M$3+1,0):F745))</f>
        <v>97.986577181208091</v>
      </c>
      <c r="O745" s="6">
        <f t="shared" ca="1" si="183"/>
        <v>-8.3451429182598815</v>
      </c>
      <c r="P745" s="8">
        <f t="shared" si="184"/>
        <v>1.2100000000000009</v>
      </c>
      <c r="Q745" s="8">
        <f t="shared" si="185"/>
        <v>0.69999999999999929</v>
      </c>
      <c r="R745" s="15">
        <f ca="1">AVERAGE(P745:OFFSET(P745,-$R$3+1,0))*$R$4*K745</f>
        <v>78.500000000000043</v>
      </c>
      <c r="S745" s="15">
        <f ca="1">AVERAGE(Q745:OFFSET(Q745,-$R$3+1,0))*$S$4*L745</f>
        <v>52.874999999999986</v>
      </c>
      <c r="T745" s="11" t="str">
        <f t="shared" ca="1" si="192"/>
        <v xml:space="preserve"> </v>
      </c>
      <c r="U745" s="11" t="str">
        <f t="shared" ca="1" si="193"/>
        <v xml:space="preserve"> </v>
      </c>
      <c r="V745" s="3" t="str">
        <f t="shared" ca="1" si="186"/>
        <v xml:space="preserve"> </v>
      </c>
      <c r="W745" s="16" t="str">
        <f t="shared" ca="1" si="187"/>
        <v xml:space="preserve"> </v>
      </c>
      <c r="X745" s="3" t="str">
        <f t="shared" ca="1" si="195"/>
        <v xml:space="preserve"> </v>
      </c>
      <c r="Y745" s="3" t="str">
        <f t="shared" ca="1" si="196"/>
        <v xml:space="preserve"> </v>
      </c>
      <c r="Z745" s="12" t="str">
        <f t="shared" ca="1" si="197"/>
        <v xml:space="preserve"> </v>
      </c>
      <c r="AA745" s="17" t="str">
        <f t="shared" ca="1" si="198"/>
        <v xml:space="preserve"> </v>
      </c>
      <c r="AB745" s="17" t="str">
        <f t="shared" ca="1" si="188"/>
        <v xml:space="preserve"> </v>
      </c>
      <c r="AC745" s="19">
        <f t="shared" ca="1" si="189"/>
        <v>33777.824306095317</v>
      </c>
    </row>
    <row r="746" spans="1:29" x14ac:dyDescent="0.25">
      <c r="A746" s="22">
        <v>37085</v>
      </c>
      <c r="B746">
        <v>16.29</v>
      </c>
      <c r="C746">
        <v>15.56</v>
      </c>
      <c r="D746">
        <v>15.78</v>
      </c>
      <c r="E746">
        <v>10.65</v>
      </c>
      <c r="F746">
        <v>10.4</v>
      </c>
      <c r="G746">
        <v>10.58</v>
      </c>
      <c r="H746">
        <f t="shared" si="190"/>
        <v>-1.3133208255159512E-2</v>
      </c>
      <c r="I746">
        <f t="shared" si="191"/>
        <v>2.8436018957345155E-3</v>
      </c>
      <c r="J746">
        <f t="shared" si="194"/>
        <v>0.79292719346391172</v>
      </c>
      <c r="K746" s="2">
        <v>1</v>
      </c>
      <c r="L746" s="2">
        <v>1</v>
      </c>
      <c r="M746" s="6">
        <f ca="1">100*(D746-MIN(OFFSET(C746,-$M$3+1,0):C746))/(MAX(OFFSET(B746,-$M$3+1,0):B746)-MIN(OFFSET(C746,-$M$3+1,0):C746))</f>
        <v>80</v>
      </c>
      <c r="N746" s="6">
        <f ca="1">100*(G746-MIN(OFFSET(F746,-$M$3+1,0):F746))/(MAX(OFFSET(E746,-$M$3+1,0):E746)-MIN(OFFSET(F746,-$M$3+1,0):F746))</f>
        <v>95.512820512820497</v>
      </c>
      <c r="O746" s="6">
        <f t="shared" ca="1" si="183"/>
        <v>-15.512820512820497</v>
      </c>
      <c r="P746" s="8">
        <f t="shared" si="184"/>
        <v>0.72999999999999865</v>
      </c>
      <c r="Q746" s="8">
        <f t="shared" si="185"/>
        <v>0.25</v>
      </c>
      <c r="R746" s="15">
        <f ca="1">AVERAGE(P746:OFFSET(P746,-$R$3+1,0))*$R$4*K746</f>
        <v>82.125</v>
      </c>
      <c r="S746" s="15">
        <f ca="1">AVERAGE(Q746:OFFSET(Q746,-$R$3+1,0))*$S$4*L746</f>
        <v>47.124999999999972</v>
      </c>
      <c r="T746" s="11" t="str">
        <f t="shared" ca="1" si="192"/>
        <v xml:space="preserve"> </v>
      </c>
      <c r="U746" s="11" t="str">
        <f t="shared" ca="1" si="193"/>
        <v xml:space="preserve"> </v>
      </c>
      <c r="V746" s="3" t="str">
        <f t="shared" ca="1" si="186"/>
        <v xml:space="preserve"> </v>
      </c>
      <c r="W746" s="16" t="str">
        <f t="shared" ca="1" si="187"/>
        <v xml:space="preserve"> </v>
      </c>
      <c r="X746" s="3" t="str">
        <f t="shared" ca="1" si="195"/>
        <v xml:space="preserve"> </v>
      </c>
      <c r="Y746" s="3" t="str">
        <f t="shared" ca="1" si="196"/>
        <v xml:space="preserve"> </v>
      </c>
      <c r="Z746" s="12" t="str">
        <f t="shared" ca="1" si="197"/>
        <v xml:space="preserve"> </v>
      </c>
      <c r="AA746" s="17" t="str">
        <f t="shared" ca="1" si="198"/>
        <v xml:space="preserve"> </v>
      </c>
      <c r="AB746" s="17" t="str">
        <f t="shared" ca="1" si="188"/>
        <v xml:space="preserve"> </v>
      </c>
      <c r="AC746" s="19">
        <f t="shared" ca="1" si="189"/>
        <v>33777.824306095317</v>
      </c>
    </row>
    <row r="747" spans="1:29" x14ac:dyDescent="0.25">
      <c r="A747" s="22">
        <v>37088</v>
      </c>
      <c r="B747">
        <v>16.63</v>
      </c>
      <c r="C747">
        <v>15.83</v>
      </c>
      <c r="D747">
        <v>16.54</v>
      </c>
      <c r="E747">
        <v>10.78</v>
      </c>
      <c r="F747">
        <v>10.49</v>
      </c>
      <c r="G747">
        <v>10.5</v>
      </c>
      <c r="H747">
        <f t="shared" si="190"/>
        <v>4.8162230671736417E-2</v>
      </c>
      <c r="I747">
        <f t="shared" si="191"/>
        <v>-7.5614366729678251E-3</v>
      </c>
      <c r="J747">
        <f t="shared" si="194"/>
        <v>0.7690072401666842</v>
      </c>
      <c r="K747" s="2">
        <v>1</v>
      </c>
      <c r="L747" s="2">
        <v>1</v>
      </c>
      <c r="M747" s="6">
        <f ca="1">100*(D747-MIN(OFFSET(C747,-$M$3+1,0):C747))/(MAX(OFFSET(B747,-$M$3+1,0):B747)-MIN(OFFSET(C747,-$M$3+1,0):C747))</f>
        <v>96.590909090909093</v>
      </c>
      <c r="N747" s="6">
        <f ca="1">100*(G747-MIN(OFFSET(F747,-$M$3+1,0):F747))/(MAX(OFFSET(E747,-$M$3+1,0):E747)-MIN(OFFSET(F747,-$M$3+1,0):F747))</f>
        <v>81.818181818181841</v>
      </c>
      <c r="O747" s="6">
        <f t="shared" ca="1" si="183"/>
        <v>14.772727272727252</v>
      </c>
      <c r="P747" s="8">
        <f t="shared" si="184"/>
        <v>0.84999999999999964</v>
      </c>
      <c r="Q747" s="8">
        <f t="shared" si="185"/>
        <v>0.28999999999999915</v>
      </c>
      <c r="R747" s="15">
        <f ca="1">AVERAGE(P747:OFFSET(P747,-$R$3+1,0))*$R$4*K747</f>
        <v>82.874999999999986</v>
      </c>
      <c r="S747" s="15">
        <f ca="1">AVERAGE(Q747:OFFSET(Q747,-$R$3+1,0))*$S$4*L747</f>
        <v>45.124999999999972</v>
      </c>
      <c r="T747" s="11" t="str">
        <f t="shared" ca="1" si="192"/>
        <v xml:space="preserve"> </v>
      </c>
      <c r="U747" s="11" t="str">
        <f t="shared" ca="1" si="193"/>
        <v xml:space="preserve"> </v>
      </c>
      <c r="V747" s="3" t="str">
        <f t="shared" ca="1" si="186"/>
        <v xml:space="preserve"> </v>
      </c>
      <c r="W747" s="16" t="str">
        <f t="shared" ca="1" si="187"/>
        <v xml:space="preserve"> </v>
      </c>
      <c r="X747" s="3" t="str">
        <f t="shared" ca="1" si="195"/>
        <v xml:space="preserve"> </v>
      </c>
      <c r="Y747" s="3" t="str">
        <f t="shared" ca="1" si="196"/>
        <v xml:space="preserve"> </v>
      </c>
      <c r="Z747" s="12" t="str">
        <f t="shared" ca="1" si="197"/>
        <v xml:space="preserve"> </v>
      </c>
      <c r="AA747" s="17" t="str">
        <f t="shared" ca="1" si="198"/>
        <v xml:space="preserve"> </v>
      </c>
      <c r="AB747" s="17" t="str">
        <f t="shared" ca="1" si="188"/>
        <v xml:space="preserve"> </v>
      </c>
      <c r="AC747" s="19">
        <f t="shared" ca="1" si="189"/>
        <v>33777.824306095317</v>
      </c>
    </row>
    <row r="748" spans="1:29" x14ac:dyDescent="0.25">
      <c r="A748" s="22">
        <v>37089</v>
      </c>
      <c r="B748">
        <v>16.3</v>
      </c>
      <c r="C748">
        <v>15.85</v>
      </c>
      <c r="D748">
        <v>15.97</v>
      </c>
      <c r="E748">
        <v>10.56</v>
      </c>
      <c r="F748">
        <v>10.19</v>
      </c>
      <c r="G748">
        <v>10.33</v>
      </c>
      <c r="H748">
        <f t="shared" si="190"/>
        <v>-3.4461910519951511E-2</v>
      </c>
      <c r="I748">
        <f t="shared" si="191"/>
        <v>-1.61904761904762E-2</v>
      </c>
      <c r="J748">
        <f t="shared" si="194"/>
        <v>0.77849301428508899</v>
      </c>
      <c r="K748" s="2">
        <v>1</v>
      </c>
      <c r="L748" s="2">
        <v>1</v>
      </c>
      <c r="M748" s="6">
        <f ca="1">100*(D748-MIN(OFFSET(C748,-$M$3+1,0):C748))/(MAX(OFFSET(B748,-$M$3+1,0):B748)-MIN(OFFSET(C748,-$M$3+1,0):C748))</f>
        <v>66.326530612244952</v>
      </c>
      <c r="N748" s="6">
        <f ca="1">100*(G748-MIN(OFFSET(F748,-$M$3+1,0):F748))/(MAX(OFFSET(E748,-$M$3+1,0):E748)-MIN(OFFSET(F748,-$M$3+1,0):F748))</f>
        <v>62.184873949579881</v>
      </c>
      <c r="O748" s="6">
        <f t="shared" ca="1" si="183"/>
        <v>4.1416566626650706</v>
      </c>
      <c r="P748" s="8">
        <f t="shared" si="184"/>
        <v>0.6899999999999995</v>
      </c>
      <c r="Q748" s="8">
        <f t="shared" si="185"/>
        <v>0.37000000000000099</v>
      </c>
      <c r="R748" s="15">
        <f ca="1">AVERAGE(P748:OFFSET(P748,-$R$3+1,0))*$R$4*K748</f>
        <v>80.374999999999972</v>
      </c>
      <c r="S748" s="15">
        <f ca="1">AVERAGE(Q748:OFFSET(Q748,-$R$3+1,0))*$S$4*L748</f>
        <v>42.999999999999972</v>
      </c>
      <c r="T748" s="11" t="str">
        <f t="shared" ca="1" si="192"/>
        <v xml:space="preserve"> </v>
      </c>
      <c r="U748" s="11" t="str">
        <f t="shared" ca="1" si="193"/>
        <v xml:space="preserve"> </v>
      </c>
      <c r="V748" s="3" t="str">
        <f t="shared" ca="1" si="186"/>
        <v xml:space="preserve"> </v>
      </c>
      <c r="W748" s="16" t="str">
        <f t="shared" ca="1" si="187"/>
        <v xml:space="preserve"> </v>
      </c>
      <c r="X748" s="3" t="str">
        <f t="shared" ca="1" si="195"/>
        <v xml:space="preserve"> </v>
      </c>
      <c r="Y748" s="3" t="str">
        <f t="shared" ca="1" si="196"/>
        <v xml:space="preserve"> </v>
      </c>
      <c r="Z748" s="12" t="str">
        <f t="shared" ca="1" si="197"/>
        <v xml:space="preserve"> </v>
      </c>
      <c r="AA748" s="17" t="str">
        <f t="shared" ca="1" si="198"/>
        <v xml:space="preserve"> </v>
      </c>
      <c r="AB748" s="17" t="str">
        <f t="shared" ca="1" si="188"/>
        <v xml:space="preserve"> </v>
      </c>
      <c r="AC748" s="19">
        <f t="shared" ca="1" si="189"/>
        <v>33777.824306095317</v>
      </c>
    </row>
    <row r="749" spans="1:29" x14ac:dyDescent="0.25">
      <c r="A749" s="22">
        <v>37090</v>
      </c>
      <c r="B749">
        <v>16.79</v>
      </c>
      <c r="C749">
        <v>15.81</v>
      </c>
      <c r="D749">
        <v>16.739999999999998</v>
      </c>
      <c r="E749">
        <v>10.92</v>
      </c>
      <c r="F749">
        <v>10.43</v>
      </c>
      <c r="G749">
        <v>10.91</v>
      </c>
      <c r="H749">
        <f t="shared" si="190"/>
        <v>4.8215403882279073E-2</v>
      </c>
      <c r="I749">
        <f t="shared" si="191"/>
        <v>5.6147144240077385E-2</v>
      </c>
      <c r="J749">
        <f t="shared" si="194"/>
        <v>0.78219817494833643</v>
      </c>
      <c r="K749" s="2">
        <v>1</v>
      </c>
      <c r="L749" s="2">
        <v>1</v>
      </c>
      <c r="M749" s="6">
        <f ca="1">100*(D749-MIN(OFFSET(C749,-$M$3+1,0):C749))/(MAX(OFFSET(B749,-$M$3+1,0):B749)-MIN(OFFSET(C749,-$M$3+1,0):C749))</f>
        <v>97.641509433962227</v>
      </c>
      <c r="N749" s="6">
        <f ca="1">100*(G749-MIN(OFFSET(F749,-$M$3+1,0):F749))/(MAX(OFFSET(E749,-$M$3+1,0):E749)-MIN(OFFSET(F749,-$M$3+1,0):F749))</f>
        <v>99.248120300751893</v>
      </c>
      <c r="O749" s="6">
        <f t="shared" ca="1" si="183"/>
        <v>-1.6066108667896657</v>
      </c>
      <c r="P749" s="8">
        <f t="shared" si="184"/>
        <v>0.97999999999999865</v>
      </c>
      <c r="Q749" s="8">
        <f t="shared" si="185"/>
        <v>0.58999999999999986</v>
      </c>
      <c r="R749" s="15">
        <f ca="1">AVERAGE(P749:OFFSET(P749,-$R$3+1,0))*$R$4*K749</f>
        <v>79.749999999999972</v>
      </c>
      <c r="S749" s="15">
        <f ca="1">AVERAGE(Q749:OFFSET(Q749,-$R$3+1,0))*$S$4*L749</f>
        <v>42.874999999999972</v>
      </c>
      <c r="T749" s="11" t="str">
        <f t="shared" ca="1" si="192"/>
        <v xml:space="preserve"> </v>
      </c>
      <c r="U749" s="11" t="str">
        <f t="shared" ca="1" si="193"/>
        <v xml:space="preserve"> </v>
      </c>
      <c r="V749" s="3" t="str">
        <f t="shared" ca="1" si="186"/>
        <v xml:space="preserve"> </v>
      </c>
      <c r="W749" s="16" t="str">
        <f t="shared" ca="1" si="187"/>
        <v xml:space="preserve"> </v>
      </c>
      <c r="X749" s="3" t="str">
        <f t="shared" ca="1" si="195"/>
        <v xml:space="preserve"> </v>
      </c>
      <c r="Y749" s="3" t="str">
        <f t="shared" ca="1" si="196"/>
        <v xml:space="preserve"> </v>
      </c>
      <c r="Z749" s="12" t="str">
        <f t="shared" ca="1" si="197"/>
        <v xml:space="preserve"> </v>
      </c>
      <c r="AA749" s="17" t="str">
        <f t="shared" ca="1" si="198"/>
        <v xml:space="preserve"> </v>
      </c>
      <c r="AB749" s="17" t="str">
        <f t="shared" ca="1" si="188"/>
        <v xml:space="preserve"> </v>
      </c>
      <c r="AC749" s="19">
        <f t="shared" ca="1" si="189"/>
        <v>33777.824306095317</v>
      </c>
    </row>
    <row r="750" spans="1:29" x14ac:dyDescent="0.25">
      <c r="A750" s="22">
        <v>37091</v>
      </c>
      <c r="B750">
        <v>17.47</v>
      </c>
      <c r="C750">
        <v>16.89</v>
      </c>
      <c r="D750">
        <v>17.309999999999999</v>
      </c>
      <c r="E750">
        <v>12.28</v>
      </c>
      <c r="F750">
        <v>11.18</v>
      </c>
      <c r="G750">
        <v>12.13</v>
      </c>
      <c r="H750">
        <f t="shared" si="190"/>
        <v>3.4050179211469578E-2</v>
      </c>
      <c r="I750">
        <f t="shared" si="191"/>
        <v>0.11182401466544456</v>
      </c>
      <c r="J750">
        <f t="shared" si="194"/>
        <v>0.58239387173116497</v>
      </c>
      <c r="K750" s="2">
        <v>1</v>
      </c>
      <c r="L750" s="2">
        <v>1</v>
      </c>
      <c r="M750" s="6">
        <f ca="1">100*(D750-MIN(OFFSET(C750,-$M$3+1,0):C750))/(MAX(OFFSET(B750,-$M$3+1,0):B750)-MIN(OFFSET(C750,-$M$3+1,0):C750))</f>
        <v>92.195121951219505</v>
      </c>
      <c r="N750" s="6">
        <f ca="1">100*(G750-MIN(OFFSET(F750,-$M$3+1,0):F750))/(MAX(OFFSET(E750,-$M$3+1,0):E750)-MIN(OFFSET(F750,-$M$3+1,0):F750))</f>
        <v>93.478260869565275</v>
      </c>
      <c r="O750" s="6">
        <f t="shared" ca="1" si="183"/>
        <v>-1.2831389183457702</v>
      </c>
      <c r="P750" s="8">
        <f t="shared" si="184"/>
        <v>0.73000000000000043</v>
      </c>
      <c r="Q750" s="8">
        <f t="shared" si="185"/>
        <v>1.3699999999999992</v>
      </c>
      <c r="R750" s="15">
        <f ca="1">AVERAGE(P750:OFFSET(P750,-$R$3+1,0))*$R$4*K750</f>
        <v>79.874999999999957</v>
      </c>
      <c r="S750" s="15">
        <f ca="1">AVERAGE(Q750:OFFSET(Q750,-$R$3+1,0))*$S$4*L750</f>
        <v>53.249999999999972</v>
      </c>
      <c r="T750" s="11" t="str">
        <f t="shared" ca="1" si="192"/>
        <v xml:space="preserve"> </v>
      </c>
      <c r="U750" s="11" t="str">
        <f t="shared" ca="1" si="193"/>
        <v xml:space="preserve"> </v>
      </c>
      <c r="V750" s="3" t="str">
        <f t="shared" ca="1" si="186"/>
        <v xml:space="preserve"> </v>
      </c>
      <c r="W750" s="16" t="str">
        <f t="shared" ca="1" si="187"/>
        <v xml:space="preserve"> </v>
      </c>
      <c r="X750" s="3" t="str">
        <f t="shared" ca="1" si="195"/>
        <v xml:space="preserve"> </v>
      </c>
      <c r="Y750" s="3" t="str">
        <f t="shared" ca="1" si="196"/>
        <v xml:space="preserve"> </v>
      </c>
      <c r="Z750" s="12" t="str">
        <f t="shared" ca="1" si="197"/>
        <v xml:space="preserve"> </v>
      </c>
      <c r="AA750" s="17" t="str">
        <f t="shared" ca="1" si="198"/>
        <v xml:space="preserve"> </v>
      </c>
      <c r="AB750" s="17" t="str">
        <f t="shared" ca="1" si="188"/>
        <v xml:space="preserve"> </v>
      </c>
      <c r="AC750" s="19">
        <f t="shared" ca="1" si="189"/>
        <v>33777.824306095317</v>
      </c>
    </row>
    <row r="751" spans="1:29" x14ac:dyDescent="0.25">
      <c r="A751" s="22">
        <v>37092</v>
      </c>
      <c r="B751">
        <v>17.28</v>
      </c>
      <c r="C751">
        <v>16.670000000000002</v>
      </c>
      <c r="D751">
        <v>16.79</v>
      </c>
      <c r="E751">
        <v>12.23</v>
      </c>
      <c r="F751">
        <v>11.35</v>
      </c>
      <c r="G751">
        <v>11.36</v>
      </c>
      <c r="H751">
        <f t="shared" si="190"/>
        <v>-3.00404390525707E-2</v>
      </c>
      <c r="I751">
        <f t="shared" si="191"/>
        <v>-6.3478977741137754E-2</v>
      </c>
      <c r="J751">
        <f t="shared" si="194"/>
        <v>0.58984383915598704</v>
      </c>
      <c r="K751" s="2">
        <v>1</v>
      </c>
      <c r="L751" s="2">
        <v>1</v>
      </c>
      <c r="M751" s="6">
        <f ca="1">100*(D751-MIN(OFFSET(C751,-$M$3+1,0):C751))/(MAX(OFFSET(B751,-$M$3+1,0):B751)-MIN(OFFSET(C751,-$M$3+1,0):C751))</f>
        <v>64.397905759162285</v>
      </c>
      <c r="N751" s="6">
        <f ca="1">100*(G751-MIN(OFFSET(F751,-$M$3+1,0):F751))/(MAX(OFFSET(E751,-$M$3+1,0):E751)-MIN(OFFSET(F751,-$M$3+1,0):F751))</f>
        <v>55.980861244019145</v>
      </c>
      <c r="O751" s="6">
        <f t="shared" ca="1" si="183"/>
        <v>8.4170445151431394</v>
      </c>
      <c r="P751" s="8">
        <f t="shared" si="184"/>
        <v>0.63999999999999702</v>
      </c>
      <c r="Q751" s="8">
        <f t="shared" si="185"/>
        <v>0.88000000000000078</v>
      </c>
      <c r="R751" s="15">
        <f ca="1">AVERAGE(P751:OFFSET(P751,-$R$3+1,0))*$R$4*K751</f>
        <v>79.124999999999929</v>
      </c>
      <c r="S751" s="15">
        <f ca="1">AVERAGE(Q751:OFFSET(Q751,-$R$3+1,0))*$S$4*L751</f>
        <v>59.874999999999986</v>
      </c>
      <c r="T751" s="11" t="str">
        <f t="shared" ca="1" si="192"/>
        <v xml:space="preserve"> </v>
      </c>
      <c r="U751" s="11" t="str">
        <f t="shared" ca="1" si="193"/>
        <v xml:space="preserve"> </v>
      </c>
      <c r="V751" s="3" t="str">
        <f t="shared" ca="1" si="186"/>
        <v xml:space="preserve"> </v>
      </c>
      <c r="W751" s="16" t="str">
        <f t="shared" ca="1" si="187"/>
        <v xml:space="preserve"> </v>
      </c>
      <c r="X751" s="3" t="str">
        <f t="shared" ca="1" si="195"/>
        <v xml:space="preserve"> </v>
      </c>
      <c r="Y751" s="3" t="str">
        <f t="shared" ca="1" si="196"/>
        <v xml:space="preserve"> </v>
      </c>
      <c r="Z751" s="12" t="str">
        <f t="shared" ca="1" si="197"/>
        <v xml:space="preserve"> </v>
      </c>
      <c r="AA751" s="17" t="str">
        <f t="shared" ca="1" si="198"/>
        <v xml:space="preserve"> </v>
      </c>
      <c r="AB751" s="17" t="str">
        <f t="shared" ca="1" si="188"/>
        <v xml:space="preserve"> </v>
      </c>
      <c r="AC751" s="19">
        <f t="shared" ca="1" si="189"/>
        <v>33777.824306095317</v>
      </c>
    </row>
    <row r="752" spans="1:29" x14ac:dyDescent="0.25">
      <c r="A752" s="22">
        <v>37095</v>
      </c>
      <c r="B752">
        <v>17.21</v>
      </c>
      <c r="C752">
        <v>15.93</v>
      </c>
      <c r="D752">
        <v>15.93</v>
      </c>
      <c r="E752">
        <v>11.6</v>
      </c>
      <c r="F752">
        <v>10.69</v>
      </c>
      <c r="G752">
        <v>10.69</v>
      </c>
      <c r="H752">
        <f t="shared" si="190"/>
        <v>-5.1220964860035689E-2</v>
      </c>
      <c r="I752">
        <f t="shared" si="191"/>
        <v>-5.8978873239436624E-2</v>
      </c>
      <c r="J752">
        <f t="shared" si="194"/>
        <v>0.58810705091853033</v>
      </c>
      <c r="K752" s="2">
        <v>1</v>
      </c>
      <c r="L752" s="2">
        <v>1</v>
      </c>
      <c r="M752" s="6">
        <f ca="1">100*(D752-MIN(OFFSET(C752,-$M$3+1,0):C752))/(MAX(OFFSET(B752,-$M$3+1,0):B752)-MIN(OFFSET(C752,-$M$3+1,0):C752))</f>
        <v>7.2289156626505626</v>
      </c>
      <c r="N752" s="6">
        <f ca="1">100*(G752-MIN(OFFSET(F752,-$M$3+1,0):F752))/(MAX(OFFSET(E752,-$M$3+1,0):E752)-MIN(OFFSET(F752,-$M$3+1,0):F752))</f>
        <v>23.923444976076556</v>
      </c>
      <c r="O752" s="6">
        <f t="shared" ca="1" si="183"/>
        <v>-16.694529313425996</v>
      </c>
      <c r="P752" s="8">
        <f t="shared" si="184"/>
        <v>1.2800000000000011</v>
      </c>
      <c r="Q752" s="8">
        <f t="shared" si="185"/>
        <v>0.91000000000000014</v>
      </c>
      <c r="R752" s="15">
        <f ca="1">AVERAGE(P752:OFFSET(P752,-$R$3+1,0))*$R$4*K752</f>
        <v>88.874999999999943</v>
      </c>
      <c r="S752" s="15">
        <f ca="1">AVERAGE(Q752:OFFSET(Q752,-$R$3+1,0))*$S$4*L752</f>
        <v>67</v>
      </c>
      <c r="T752" s="11" t="str">
        <f t="shared" ca="1" si="192"/>
        <v xml:space="preserve"> </v>
      </c>
      <c r="U752" s="11" t="str">
        <f t="shared" ca="1" si="193"/>
        <v xml:space="preserve"> </v>
      </c>
      <c r="V752" s="3" t="str">
        <f t="shared" ca="1" si="186"/>
        <v xml:space="preserve"> </v>
      </c>
      <c r="W752" s="16" t="str">
        <f t="shared" ca="1" si="187"/>
        <v xml:space="preserve"> </v>
      </c>
      <c r="X752" s="3" t="str">
        <f t="shared" ca="1" si="195"/>
        <v xml:space="preserve"> </v>
      </c>
      <c r="Y752" s="3" t="str">
        <f t="shared" ca="1" si="196"/>
        <v xml:space="preserve"> </v>
      </c>
      <c r="Z752" s="12" t="str">
        <f t="shared" ca="1" si="197"/>
        <v xml:space="preserve"> </v>
      </c>
      <c r="AA752" s="17" t="str">
        <f t="shared" ca="1" si="198"/>
        <v xml:space="preserve"> </v>
      </c>
      <c r="AB752" s="17" t="str">
        <f t="shared" ca="1" si="188"/>
        <v xml:space="preserve"> </v>
      </c>
      <c r="AC752" s="19">
        <f t="shared" ca="1" si="189"/>
        <v>33777.824306095317</v>
      </c>
    </row>
    <row r="753" spans="1:29" x14ac:dyDescent="0.25">
      <c r="A753" s="22">
        <v>37096</v>
      </c>
      <c r="B753">
        <v>15.92</v>
      </c>
      <c r="C753">
        <v>14.84</v>
      </c>
      <c r="D753">
        <v>15.41</v>
      </c>
      <c r="E753">
        <v>11.43</v>
      </c>
      <c r="F753">
        <v>10.24</v>
      </c>
      <c r="G753">
        <v>10.41</v>
      </c>
      <c r="H753">
        <f t="shared" si="190"/>
        <v>-3.2642812303829261E-2</v>
      </c>
      <c r="I753">
        <f t="shared" si="191"/>
        <v>-2.6192703461178635E-2</v>
      </c>
      <c r="J753">
        <f t="shared" si="194"/>
        <v>0.61237269197570332</v>
      </c>
      <c r="K753" s="2">
        <v>1</v>
      </c>
      <c r="L753" s="2">
        <v>1</v>
      </c>
      <c r="M753" s="6">
        <f ca="1">100*(D753-MIN(OFFSET(C753,-$M$3+1,0):C753))/(MAX(OFFSET(B753,-$M$3+1,0):B753)-MIN(OFFSET(C753,-$M$3+1,0):C753))</f>
        <v>21.673003802281389</v>
      </c>
      <c r="N753" s="6">
        <f ca="1">100*(G753-MIN(OFFSET(F753,-$M$3+1,0):F753))/(MAX(OFFSET(E753,-$M$3+1,0):E753)-MIN(OFFSET(F753,-$M$3+1,0):F753))</f>
        <v>10.526315789473715</v>
      </c>
      <c r="O753" s="6">
        <f t="shared" ca="1" si="183"/>
        <v>11.146688012807674</v>
      </c>
      <c r="P753" s="8">
        <f t="shared" si="184"/>
        <v>1.0899999999999999</v>
      </c>
      <c r="Q753" s="8">
        <f t="shared" si="185"/>
        <v>1.1899999999999995</v>
      </c>
      <c r="R753" s="15">
        <f ca="1">AVERAGE(P753:OFFSET(P753,-$R$3+1,0))*$R$4*K753</f>
        <v>87.374999999999943</v>
      </c>
      <c r="S753" s="15">
        <f ca="1">AVERAGE(Q753:OFFSET(Q753,-$R$3+1,0))*$S$4*L753</f>
        <v>73.125</v>
      </c>
      <c r="T753" s="11" t="str">
        <f t="shared" ca="1" si="192"/>
        <v xml:space="preserve"> </v>
      </c>
      <c r="U753" s="11" t="str">
        <f t="shared" ca="1" si="193"/>
        <v xml:space="preserve"> </v>
      </c>
      <c r="V753" s="3" t="str">
        <f t="shared" ca="1" si="186"/>
        <v xml:space="preserve"> </v>
      </c>
      <c r="W753" s="16" t="str">
        <f t="shared" ca="1" si="187"/>
        <v xml:space="preserve"> </v>
      </c>
      <c r="X753" s="3" t="str">
        <f t="shared" ca="1" si="195"/>
        <v xml:space="preserve"> </v>
      </c>
      <c r="Y753" s="3" t="str">
        <f t="shared" ca="1" si="196"/>
        <v xml:space="preserve"> </v>
      </c>
      <c r="Z753" s="12" t="str">
        <f t="shared" ca="1" si="197"/>
        <v xml:space="preserve"> </v>
      </c>
      <c r="AA753" s="17" t="str">
        <f t="shared" ca="1" si="198"/>
        <v xml:space="preserve"> </v>
      </c>
      <c r="AB753" s="17" t="str">
        <f t="shared" ca="1" si="188"/>
        <v xml:space="preserve"> </v>
      </c>
      <c r="AC753" s="19">
        <f t="shared" ca="1" si="189"/>
        <v>33777.824306095317</v>
      </c>
    </row>
    <row r="754" spans="1:29" x14ac:dyDescent="0.25">
      <c r="A754" s="22">
        <v>37097</v>
      </c>
      <c r="B754">
        <v>15.56</v>
      </c>
      <c r="C754">
        <v>14.82</v>
      </c>
      <c r="D754">
        <v>15.12</v>
      </c>
      <c r="E754">
        <v>10.55</v>
      </c>
      <c r="F754">
        <v>9.6999999999999993</v>
      </c>
      <c r="G754">
        <v>10.17</v>
      </c>
      <c r="H754">
        <f t="shared" si="190"/>
        <v>-1.8818948734588004E-2</v>
      </c>
      <c r="I754">
        <f t="shared" si="191"/>
        <v>-2.3054755043227737E-2</v>
      </c>
      <c r="J754">
        <f t="shared" si="194"/>
        <v>0.63187143918383826</v>
      </c>
      <c r="K754" s="2">
        <v>1</v>
      </c>
      <c r="L754" s="2">
        <v>1</v>
      </c>
      <c r="M754" s="6">
        <f ca="1">100*(D754-MIN(OFFSET(C754,-$M$3+1,0):C754))/(MAX(OFFSET(B754,-$M$3+1,0):B754)-MIN(OFFSET(C754,-$M$3+1,0):C754))</f>
        <v>11.320754716981098</v>
      </c>
      <c r="N754" s="6">
        <f ca="1">100*(G754-MIN(OFFSET(F754,-$M$3+1,0):F754))/(MAX(OFFSET(E754,-$M$3+1,0):E754)-MIN(OFFSET(F754,-$M$3+1,0):F754))</f>
        <v>18.217054263565917</v>
      </c>
      <c r="O754" s="6">
        <f t="shared" ca="1" si="183"/>
        <v>-6.8962995465848191</v>
      </c>
      <c r="P754" s="8">
        <f t="shared" si="184"/>
        <v>0.74000000000000021</v>
      </c>
      <c r="Q754" s="8">
        <f t="shared" si="185"/>
        <v>0.85000000000000142</v>
      </c>
      <c r="R754" s="15">
        <f ca="1">AVERAGE(P754:OFFSET(P754,-$R$3+1,0))*$R$4*K754</f>
        <v>87.499999999999957</v>
      </c>
      <c r="S754" s="15">
        <f ca="1">AVERAGE(Q754:OFFSET(Q754,-$R$3+1,0))*$S$4*L754</f>
        <v>80.625000000000014</v>
      </c>
      <c r="T754" s="11" t="str">
        <f t="shared" ca="1" si="192"/>
        <v xml:space="preserve"> </v>
      </c>
      <c r="U754" s="11" t="str">
        <f t="shared" ca="1" si="193"/>
        <v xml:space="preserve"> </v>
      </c>
      <c r="V754" s="3" t="str">
        <f t="shared" ca="1" si="186"/>
        <v xml:space="preserve"> </v>
      </c>
      <c r="W754" s="16" t="str">
        <f t="shared" ca="1" si="187"/>
        <v xml:space="preserve"> </v>
      </c>
      <c r="X754" s="3" t="str">
        <f t="shared" ca="1" si="195"/>
        <v xml:space="preserve"> </v>
      </c>
      <c r="Y754" s="3" t="str">
        <f t="shared" ca="1" si="196"/>
        <v xml:space="preserve"> </v>
      </c>
      <c r="Z754" s="12" t="str">
        <f t="shared" ca="1" si="197"/>
        <v xml:space="preserve"> </v>
      </c>
      <c r="AA754" s="17" t="str">
        <f t="shared" ca="1" si="198"/>
        <v xml:space="preserve"> </v>
      </c>
      <c r="AB754" s="17" t="str">
        <f t="shared" ca="1" si="188"/>
        <v xml:space="preserve"> </v>
      </c>
      <c r="AC754" s="19">
        <f t="shared" ca="1" si="189"/>
        <v>33777.824306095317</v>
      </c>
    </row>
    <row r="755" spans="1:29" x14ac:dyDescent="0.25">
      <c r="A755" s="22">
        <v>37098</v>
      </c>
      <c r="B755">
        <v>15.23</v>
      </c>
      <c r="C755">
        <v>14.72</v>
      </c>
      <c r="D755">
        <v>15.13</v>
      </c>
      <c r="E755">
        <v>10.54</v>
      </c>
      <c r="F755">
        <v>9.94</v>
      </c>
      <c r="G755">
        <v>10.41</v>
      </c>
      <c r="H755">
        <f t="shared" si="190"/>
        <v>6.6137566137580706E-4</v>
      </c>
      <c r="I755">
        <f t="shared" si="191"/>
        <v>2.3598820058997161E-2</v>
      </c>
      <c r="J755">
        <f t="shared" si="194"/>
        <v>0.61579137662823624</v>
      </c>
      <c r="K755" s="2">
        <v>1</v>
      </c>
      <c r="L755" s="2">
        <v>1</v>
      </c>
      <c r="M755" s="6">
        <f ca="1">100*(D755-MIN(OFFSET(C755,-$M$3+1,0):C755))/(MAX(OFFSET(B755,-$M$3+1,0):B755)-MIN(OFFSET(C755,-$M$3+1,0):C755))</f>
        <v>14.909090909090924</v>
      </c>
      <c r="N755" s="6">
        <f ca="1">100*(G755-MIN(OFFSET(F755,-$M$3+1,0):F755))/(MAX(OFFSET(E755,-$M$3+1,0):E755)-MIN(OFFSET(F755,-$M$3+1,0):F755))</f>
        <v>27.519379844961271</v>
      </c>
      <c r="O755" s="6">
        <f t="shared" ca="1" si="183"/>
        <v>-12.610288935870347</v>
      </c>
      <c r="P755" s="8">
        <f t="shared" si="184"/>
        <v>0.50999999999999979</v>
      </c>
      <c r="Q755" s="8">
        <f t="shared" si="185"/>
        <v>0.59999999999999964</v>
      </c>
      <c r="R755" s="15">
        <f ca="1">AVERAGE(P755:OFFSET(P755,-$R$3+1,0))*$R$4*K755</f>
        <v>83.249999999999957</v>
      </c>
      <c r="S755" s="15">
        <f ca="1">AVERAGE(Q755:OFFSET(Q755,-$R$3+1,0))*$S$4*L755</f>
        <v>84.500000000000014</v>
      </c>
      <c r="T755" s="11" t="str">
        <f t="shared" ca="1" si="192"/>
        <v xml:space="preserve"> </v>
      </c>
      <c r="U755" s="11" t="str">
        <f t="shared" ca="1" si="193"/>
        <v xml:space="preserve"> </v>
      </c>
      <c r="V755" s="3" t="str">
        <f t="shared" ca="1" si="186"/>
        <v xml:space="preserve"> </v>
      </c>
      <c r="W755" s="16" t="str">
        <f t="shared" ca="1" si="187"/>
        <v xml:space="preserve"> </v>
      </c>
      <c r="X755" s="3" t="str">
        <f t="shared" ca="1" si="195"/>
        <v xml:space="preserve"> </v>
      </c>
      <c r="Y755" s="3" t="str">
        <f t="shared" ca="1" si="196"/>
        <v xml:space="preserve"> </v>
      </c>
      <c r="Z755" s="12" t="str">
        <f t="shared" ca="1" si="197"/>
        <v xml:space="preserve"> </v>
      </c>
      <c r="AA755" s="17" t="str">
        <f t="shared" ca="1" si="198"/>
        <v xml:space="preserve"> </v>
      </c>
      <c r="AB755" s="17" t="str">
        <f t="shared" ca="1" si="188"/>
        <v xml:space="preserve"> </v>
      </c>
      <c r="AC755" s="19">
        <f t="shared" ca="1" si="189"/>
        <v>33777.824306095317</v>
      </c>
    </row>
    <row r="756" spans="1:29" x14ac:dyDescent="0.25">
      <c r="A756" s="22">
        <v>37099</v>
      </c>
      <c r="B756">
        <v>15.41</v>
      </c>
      <c r="C756">
        <v>14.44</v>
      </c>
      <c r="D756">
        <v>14.77</v>
      </c>
      <c r="E756">
        <v>10.48</v>
      </c>
      <c r="F756">
        <v>9.93</v>
      </c>
      <c r="G756">
        <v>10.08</v>
      </c>
      <c r="H756">
        <f t="shared" si="190"/>
        <v>-2.3793787177792569E-2</v>
      </c>
      <c r="I756">
        <f t="shared" si="191"/>
        <v>-3.1700288184438041E-2</v>
      </c>
      <c r="J756">
        <f t="shared" si="194"/>
        <v>0.67493862588978959</v>
      </c>
      <c r="K756" s="2">
        <v>1</v>
      </c>
      <c r="L756" s="2">
        <v>1</v>
      </c>
      <c r="M756" s="6">
        <f ca="1">100*(D756-MIN(OFFSET(C756,-$M$3+1,0):C756))/(MAX(OFFSET(B756,-$M$3+1,0):B756)-MIN(OFFSET(C756,-$M$3+1,0):C756))</f>
        <v>11.619718309859151</v>
      </c>
      <c r="N756" s="6">
        <f ca="1">100*(G756-MIN(OFFSET(F756,-$M$3+1,0):F756))/(MAX(OFFSET(E756,-$M$3+1,0):E756)-MIN(OFFSET(F756,-$M$3+1,0):F756))</f>
        <v>15.019762845849826</v>
      </c>
      <c r="O756" s="6">
        <f t="shared" ca="1" si="183"/>
        <v>-3.4000445359906752</v>
      </c>
      <c r="P756" s="8">
        <f t="shared" si="184"/>
        <v>0.97000000000000064</v>
      </c>
      <c r="Q756" s="8">
        <f t="shared" si="185"/>
        <v>0.55000000000000071</v>
      </c>
      <c r="R756" s="15">
        <f ca="1">AVERAGE(P756:OFFSET(P756,-$R$3+1,0))*$R$4*K756</f>
        <v>86.749999999999972</v>
      </c>
      <c r="S756" s="15">
        <f ca="1">AVERAGE(Q756:OFFSET(Q756,-$R$3+1,0))*$S$4*L756</f>
        <v>86.750000000000014</v>
      </c>
      <c r="T756" s="11" t="str">
        <f t="shared" ca="1" si="192"/>
        <v xml:space="preserve"> </v>
      </c>
      <c r="U756" s="11" t="str">
        <f t="shared" ca="1" si="193"/>
        <v xml:space="preserve"> </v>
      </c>
      <c r="V756" s="3" t="str">
        <f t="shared" ca="1" si="186"/>
        <v xml:space="preserve"> </v>
      </c>
      <c r="W756" s="16" t="str">
        <f t="shared" ca="1" si="187"/>
        <v xml:space="preserve"> </v>
      </c>
      <c r="X756" s="3" t="str">
        <f t="shared" ca="1" si="195"/>
        <v xml:space="preserve"> </v>
      </c>
      <c r="Y756" s="3" t="str">
        <f t="shared" ca="1" si="196"/>
        <v xml:space="preserve"> </v>
      </c>
      <c r="Z756" s="12" t="str">
        <f t="shared" ca="1" si="197"/>
        <v xml:space="preserve"> </v>
      </c>
      <c r="AA756" s="17" t="str">
        <f t="shared" ca="1" si="198"/>
        <v xml:space="preserve"> </v>
      </c>
      <c r="AB756" s="17" t="str">
        <f t="shared" ca="1" si="188"/>
        <v xml:space="preserve"> </v>
      </c>
      <c r="AC756" s="19">
        <f t="shared" ca="1" si="189"/>
        <v>33777.824306095317</v>
      </c>
    </row>
    <row r="757" spans="1:29" x14ac:dyDescent="0.25">
      <c r="A757" s="22">
        <v>37102</v>
      </c>
      <c r="B757">
        <v>14.99</v>
      </c>
      <c r="C757">
        <v>14.72</v>
      </c>
      <c r="D757">
        <v>14.82</v>
      </c>
      <c r="E757">
        <v>10.43</v>
      </c>
      <c r="F757">
        <v>9.9499999999999993</v>
      </c>
      <c r="G757">
        <v>10.25</v>
      </c>
      <c r="H757">
        <f t="shared" si="190"/>
        <v>3.3852403520651109E-3</v>
      </c>
      <c r="I757">
        <f t="shared" si="191"/>
        <v>1.6865079365079305E-2</v>
      </c>
      <c r="J757">
        <f t="shared" si="194"/>
        <v>0.7261941290554943</v>
      </c>
      <c r="K757" s="2">
        <v>1</v>
      </c>
      <c r="L757" s="2">
        <v>1</v>
      </c>
      <c r="M757" s="6">
        <f ca="1">100*(D757-MIN(OFFSET(C757,-$M$3+1,0):C757))/(MAX(OFFSET(B757,-$M$3+1,0):B757)-MIN(OFFSET(C757,-$M$3+1,0):C757))</f>
        <v>13.718411552346591</v>
      </c>
      <c r="N757" s="6">
        <f ca="1">100*(G757-MIN(OFFSET(F757,-$M$3+1,0):F757))/(MAX(OFFSET(E757,-$M$3+1,0):E757)-MIN(OFFSET(F757,-$M$3+1,0):F757))</f>
        <v>28.947368421052662</v>
      </c>
      <c r="O757" s="6">
        <f t="shared" ca="1" si="183"/>
        <v>-15.228956868706071</v>
      </c>
      <c r="P757" s="8">
        <f t="shared" si="184"/>
        <v>0.26999999999999957</v>
      </c>
      <c r="Q757" s="8">
        <f t="shared" si="185"/>
        <v>0.48000000000000043</v>
      </c>
      <c r="R757" s="15">
        <f ca="1">AVERAGE(P757:OFFSET(P757,-$R$3+1,0))*$R$4*K757</f>
        <v>77.874999999999986</v>
      </c>
      <c r="S757" s="15">
        <f ca="1">AVERAGE(Q757:OFFSET(Q757,-$R$3+1,0))*$S$4*L757</f>
        <v>85.375000000000028</v>
      </c>
      <c r="T757" s="11" t="str">
        <f t="shared" ca="1" si="192"/>
        <v xml:space="preserve"> </v>
      </c>
      <c r="U757" s="11" t="str">
        <f t="shared" ca="1" si="193"/>
        <v xml:space="preserve"> </v>
      </c>
      <c r="V757" s="3" t="str">
        <f t="shared" ca="1" si="186"/>
        <v xml:space="preserve"> </v>
      </c>
      <c r="W757" s="16" t="str">
        <f t="shared" ca="1" si="187"/>
        <v xml:space="preserve"> </v>
      </c>
      <c r="X757" s="3" t="str">
        <f t="shared" ca="1" si="195"/>
        <v xml:space="preserve"> </v>
      </c>
      <c r="Y757" s="3" t="str">
        <f t="shared" ca="1" si="196"/>
        <v xml:space="preserve"> </v>
      </c>
      <c r="Z757" s="12" t="str">
        <f t="shared" ca="1" si="197"/>
        <v xml:space="preserve"> </v>
      </c>
      <c r="AA757" s="17" t="str">
        <f t="shared" ca="1" si="198"/>
        <v xml:space="preserve"> </v>
      </c>
      <c r="AB757" s="17" t="str">
        <f t="shared" ca="1" si="188"/>
        <v xml:space="preserve"> </v>
      </c>
      <c r="AC757" s="19">
        <f t="shared" ca="1" si="189"/>
        <v>33777.824306095317</v>
      </c>
    </row>
    <row r="758" spans="1:29" x14ac:dyDescent="0.25">
      <c r="A758" s="22">
        <v>37103</v>
      </c>
      <c r="B758">
        <v>15.9</v>
      </c>
      <c r="C758">
        <v>14.8</v>
      </c>
      <c r="D758">
        <v>15.51</v>
      </c>
      <c r="E758">
        <v>11.18</v>
      </c>
      <c r="F758">
        <v>10.27</v>
      </c>
      <c r="G758">
        <v>10.47</v>
      </c>
      <c r="H758">
        <f t="shared" si="190"/>
        <v>4.6558704453441235E-2</v>
      </c>
      <c r="I758">
        <f t="shared" si="191"/>
        <v>2.1463414634146361E-2</v>
      </c>
      <c r="J758">
        <f t="shared" si="194"/>
        <v>0.71724454138429694</v>
      </c>
      <c r="K758" s="2">
        <v>1</v>
      </c>
      <c r="L758" s="2">
        <v>1</v>
      </c>
      <c r="M758" s="6">
        <f ca="1">100*(D758-MIN(OFFSET(C758,-$M$3+1,0):C758))/(MAX(OFFSET(B758,-$M$3+1,0):B758)-MIN(OFFSET(C758,-$M$3+1,0):C758))</f>
        <v>72.297297297297291</v>
      </c>
      <c r="N758" s="6">
        <f ca="1">100*(G758-MIN(OFFSET(F758,-$M$3+1,0):F758))/(MAX(OFFSET(E758,-$M$3+1,0):E758)-MIN(OFFSET(F758,-$M$3+1,0):F758))</f>
        <v>44.508670520231284</v>
      </c>
      <c r="O758" s="6">
        <f t="shared" ca="1" si="183"/>
        <v>27.788626777066007</v>
      </c>
      <c r="P758" s="8">
        <f t="shared" si="184"/>
        <v>1.0999999999999996</v>
      </c>
      <c r="Q758" s="8">
        <f t="shared" si="185"/>
        <v>0.92999999999999972</v>
      </c>
      <c r="R758" s="15">
        <f ca="1">AVERAGE(P758:OFFSET(P758,-$R$3+1,0))*$R$4*K758</f>
        <v>82.499999999999972</v>
      </c>
      <c r="S758" s="15">
        <f ca="1">AVERAGE(Q758:OFFSET(Q758,-$R$3+1,0))*$S$4*L758</f>
        <v>79.875000000000028</v>
      </c>
      <c r="T758" s="11" t="str">
        <f t="shared" ca="1" si="192"/>
        <v xml:space="preserve"> </v>
      </c>
      <c r="U758" s="11" t="str">
        <f t="shared" ca="1" si="193"/>
        <v>Sell</v>
      </c>
      <c r="V758" s="3">
        <f t="shared" ca="1" si="186"/>
        <v>-10</v>
      </c>
      <c r="W758" s="16">
        <f t="shared" ca="1" si="187"/>
        <v>10.328638497652575</v>
      </c>
      <c r="X758" s="3">
        <f t="shared" ca="1" si="195"/>
        <v>15.51</v>
      </c>
      <c r="Y758" s="3">
        <f t="shared" ca="1" si="196"/>
        <v>10.47</v>
      </c>
      <c r="Z758" s="12" t="str">
        <f t="shared" ca="1" si="197"/>
        <v xml:space="preserve"> </v>
      </c>
      <c r="AA758" s="17" t="str">
        <f t="shared" ca="1" si="198"/>
        <v xml:space="preserve"> </v>
      </c>
      <c r="AB758" s="17" t="str">
        <f t="shared" ca="1" si="188"/>
        <v xml:space="preserve"> </v>
      </c>
      <c r="AC758" s="19">
        <f t="shared" ca="1" si="189"/>
        <v>33777.824306095317</v>
      </c>
    </row>
    <row r="759" spans="1:29" x14ac:dyDescent="0.25">
      <c r="A759" s="22">
        <v>37104</v>
      </c>
      <c r="B759">
        <v>16</v>
      </c>
      <c r="C759">
        <v>15.34</v>
      </c>
      <c r="D759">
        <v>15.54</v>
      </c>
      <c r="E759">
        <v>10.74</v>
      </c>
      <c r="F759">
        <v>10.210000000000001</v>
      </c>
      <c r="G759">
        <v>10.23</v>
      </c>
      <c r="H759">
        <f t="shared" si="190"/>
        <v>1.9342359767891004E-3</v>
      </c>
      <c r="I759">
        <f t="shared" si="191"/>
        <v>-2.2922636103151928E-2</v>
      </c>
      <c r="J759">
        <f t="shared" si="194"/>
        <v>0.71658579661621769</v>
      </c>
      <c r="K759" s="2">
        <v>1</v>
      </c>
      <c r="L759" s="2">
        <v>1</v>
      </c>
      <c r="M759" s="6">
        <f ca="1">100*(D759-MIN(OFFSET(C759,-$M$3+1,0):C759))/(MAX(OFFSET(B759,-$M$3+1,0):B759)-MIN(OFFSET(C759,-$M$3+1,0):C759))</f>
        <v>70.512820512820468</v>
      </c>
      <c r="N759" s="6">
        <f ca="1">100*(G759-MIN(OFFSET(F759,-$M$3+1,0):F759))/(MAX(OFFSET(E759,-$M$3+1,0):E759)-MIN(OFFSET(F759,-$M$3+1,0):F759))</f>
        <v>35.810810810810878</v>
      </c>
      <c r="O759" s="6">
        <f t="shared" ca="1" si="183"/>
        <v>34.70200970200959</v>
      </c>
      <c r="P759" s="8">
        <f t="shared" si="184"/>
        <v>0.66000000000000014</v>
      </c>
      <c r="Q759" s="8">
        <f t="shared" si="185"/>
        <v>0.52999999999999936</v>
      </c>
      <c r="R759" s="15">
        <f ca="1">AVERAGE(P759:OFFSET(P759,-$R$3+1,0))*$R$4*K759</f>
        <v>82.750000000000014</v>
      </c>
      <c r="S759" s="15">
        <f ca="1">AVERAGE(Q759:OFFSET(Q759,-$R$3+1,0))*$S$4*L759</f>
        <v>75.500000000000014</v>
      </c>
      <c r="T759" s="11" t="str">
        <f t="shared" ca="1" si="192"/>
        <v xml:space="preserve"> </v>
      </c>
      <c r="U759" s="11" t="str">
        <f t="shared" ca="1" si="193"/>
        <v>Sell</v>
      </c>
      <c r="V759" s="3">
        <f t="shared" ca="1" si="186"/>
        <v>-10</v>
      </c>
      <c r="W759" s="16">
        <f t="shared" ca="1" si="187"/>
        <v>10.328638497652575</v>
      </c>
      <c r="X759" s="3">
        <f t="shared" ca="1" si="195"/>
        <v>15.51</v>
      </c>
      <c r="Y759" s="3">
        <f t="shared" ca="1" si="196"/>
        <v>10.47</v>
      </c>
      <c r="Z759" s="12">
        <f t="shared" ca="1" si="197"/>
        <v>-29.999999999999361</v>
      </c>
      <c r="AA759" s="17">
        <f t="shared" ca="1" si="198"/>
        <v>-247.88732394366201</v>
      </c>
      <c r="AB759" s="17">
        <f t="shared" ca="1" si="188"/>
        <v>-277.88732394366139</v>
      </c>
      <c r="AC759" s="19">
        <f t="shared" ca="1" si="189"/>
        <v>33499.936982151659</v>
      </c>
    </row>
    <row r="760" spans="1:29" x14ac:dyDescent="0.25">
      <c r="A760" s="22">
        <v>37105</v>
      </c>
      <c r="B760">
        <v>15.57</v>
      </c>
      <c r="C760">
        <v>14.58</v>
      </c>
      <c r="D760">
        <v>15.17</v>
      </c>
      <c r="E760">
        <v>10.43</v>
      </c>
      <c r="F760">
        <v>9.83</v>
      </c>
      <c r="G760">
        <v>9.92</v>
      </c>
      <c r="H760">
        <f t="shared" si="190"/>
        <v>-2.3809523809523725E-2</v>
      </c>
      <c r="I760">
        <f t="shared" si="191"/>
        <v>-3.0303030303030387E-2</v>
      </c>
      <c r="J760">
        <f t="shared" si="194"/>
        <v>0.77388681091681033</v>
      </c>
      <c r="K760" s="2">
        <v>1</v>
      </c>
      <c r="L760" s="2">
        <v>1</v>
      </c>
      <c r="M760" s="6">
        <f ca="1">100*(D760-MIN(OFFSET(C760,-$M$3+1,0):C760))/(MAX(OFFSET(B760,-$M$3+1,0):B760)-MIN(OFFSET(C760,-$M$3+1,0):C760))</f>
        <v>46.79487179487181</v>
      </c>
      <c r="N760" s="6">
        <f ca="1">100*(G760-MIN(OFFSET(F760,-$M$3+1,0):F760))/(MAX(OFFSET(E760,-$M$3+1,0):E760)-MIN(OFFSET(F760,-$M$3+1,0):F760))</f>
        <v>6.6666666666666581</v>
      </c>
      <c r="O760" s="6">
        <f t="shared" ca="1" si="183"/>
        <v>40.128205128205153</v>
      </c>
      <c r="P760" s="8">
        <f t="shared" si="184"/>
        <v>0.99000000000000021</v>
      </c>
      <c r="Q760" s="8">
        <f t="shared" si="185"/>
        <v>0.59999999999999964</v>
      </c>
      <c r="R760" s="15">
        <f ca="1">AVERAGE(P760:OFFSET(P760,-$R$3+1,0))*$R$4*K760</f>
        <v>79.125</v>
      </c>
      <c r="S760" s="15">
        <f ca="1">AVERAGE(Q760:OFFSET(Q760,-$R$3+1,0))*$S$4*L760</f>
        <v>71.625</v>
      </c>
      <c r="T760" s="11" t="str">
        <f t="shared" ca="1" si="192"/>
        <v xml:space="preserve"> </v>
      </c>
      <c r="U760" s="11" t="str">
        <f t="shared" ca="1" si="193"/>
        <v>Sell</v>
      </c>
      <c r="V760" s="3">
        <f t="shared" ca="1" si="186"/>
        <v>-10</v>
      </c>
      <c r="W760" s="16">
        <f t="shared" ca="1" si="187"/>
        <v>10.328638497652575</v>
      </c>
      <c r="X760" s="3">
        <f t="shared" ca="1" si="195"/>
        <v>15.51</v>
      </c>
      <c r="Y760" s="3">
        <f t="shared" ca="1" si="196"/>
        <v>10.47</v>
      </c>
      <c r="Z760" s="12">
        <f t="shared" ca="1" si="197"/>
        <v>369.9999999999992</v>
      </c>
      <c r="AA760" s="17">
        <f t="shared" ca="1" si="198"/>
        <v>-320.1877934272303</v>
      </c>
      <c r="AB760" s="17">
        <f t="shared" ca="1" si="188"/>
        <v>49.812206572768901</v>
      </c>
      <c r="AC760" s="19">
        <f t="shared" ca="1" si="189"/>
        <v>33549.749188724425</v>
      </c>
    </row>
    <row r="761" spans="1:29" x14ac:dyDescent="0.25">
      <c r="A761" s="22">
        <v>37106</v>
      </c>
      <c r="B761">
        <v>15.15</v>
      </c>
      <c r="C761">
        <v>14.61</v>
      </c>
      <c r="D761">
        <v>14.73</v>
      </c>
      <c r="E761">
        <v>9.93</v>
      </c>
      <c r="F761">
        <v>9.5299999999999994</v>
      </c>
      <c r="G761">
        <v>9.7799999999999994</v>
      </c>
      <c r="H761">
        <f t="shared" si="190"/>
        <v>-2.9004614370467974E-2</v>
      </c>
      <c r="I761">
        <f t="shared" si="191"/>
        <v>-1.4112903225806495E-2</v>
      </c>
      <c r="J761">
        <f t="shared" si="194"/>
        <v>0.77810667615243356</v>
      </c>
      <c r="K761" s="2">
        <v>1</v>
      </c>
      <c r="L761" s="2">
        <v>1</v>
      </c>
      <c r="M761" s="6">
        <f ca="1">100*(D761-MIN(OFFSET(C761,-$M$3+1,0):C761))/(MAX(OFFSET(B761,-$M$3+1,0):B761)-MIN(OFFSET(C761,-$M$3+1,0):C761))</f>
        <v>18.589743589743644</v>
      </c>
      <c r="N761" s="6">
        <f ca="1">100*(G761-MIN(OFFSET(F761,-$M$3+1,0):F761))/(MAX(OFFSET(E761,-$M$3+1,0):E761)-MIN(OFFSET(F761,-$M$3+1,0):F761))</f>
        <v>15.151515151515149</v>
      </c>
      <c r="O761" s="6">
        <f t="shared" ca="1" si="183"/>
        <v>3.4382284382284958</v>
      </c>
      <c r="P761" s="8">
        <f t="shared" si="184"/>
        <v>0.5600000000000005</v>
      </c>
      <c r="Q761" s="8">
        <f t="shared" si="185"/>
        <v>0.40000000000000036</v>
      </c>
      <c r="R761" s="15">
        <f ca="1">AVERAGE(P761:OFFSET(P761,-$R$3+1,0))*$R$4*K761</f>
        <v>72.500000000000014</v>
      </c>
      <c r="S761" s="15">
        <f ca="1">AVERAGE(Q761:OFFSET(Q761,-$R$3+1,0))*$S$4*L761</f>
        <v>61.750000000000014</v>
      </c>
      <c r="T761" s="11" t="str">
        <f t="shared" ca="1" si="192"/>
        <v xml:space="preserve"> </v>
      </c>
      <c r="U761" s="11" t="str">
        <f t="shared" ca="1" si="193"/>
        <v>Sell</v>
      </c>
      <c r="V761" s="3">
        <f t="shared" ca="1" si="186"/>
        <v>-10</v>
      </c>
      <c r="W761" s="16">
        <f t="shared" ca="1" si="187"/>
        <v>10.328638497652575</v>
      </c>
      <c r="X761" s="3">
        <f t="shared" ca="1" si="195"/>
        <v>15.51</v>
      </c>
      <c r="Y761" s="3">
        <f t="shared" ca="1" si="196"/>
        <v>10.47</v>
      </c>
      <c r="Z761" s="12">
        <f t="shared" ca="1" si="197"/>
        <v>439.99999999999949</v>
      </c>
      <c r="AA761" s="17">
        <f t="shared" ca="1" si="198"/>
        <v>-144.60093896713664</v>
      </c>
      <c r="AB761" s="17">
        <f t="shared" ca="1" si="188"/>
        <v>295.39906103286285</v>
      </c>
      <c r="AC761" s="19">
        <f t="shared" ca="1" si="189"/>
        <v>33845.148249757287</v>
      </c>
    </row>
    <row r="762" spans="1:29" x14ac:dyDescent="0.25">
      <c r="A762" s="22">
        <v>37109</v>
      </c>
      <c r="B762">
        <v>14.66</v>
      </c>
      <c r="C762">
        <v>13.43</v>
      </c>
      <c r="D762">
        <v>13.6</v>
      </c>
      <c r="E762">
        <v>9.6300000000000008</v>
      </c>
      <c r="F762">
        <v>8.5299999999999994</v>
      </c>
      <c r="G762">
        <v>8.65</v>
      </c>
      <c r="H762">
        <f t="shared" si="190"/>
        <v>-7.671418873048208E-2</v>
      </c>
      <c r="I762">
        <f t="shared" si="191"/>
        <v>-0.1155419222903884</v>
      </c>
      <c r="J762">
        <f t="shared" si="194"/>
        <v>0.82233713707905298</v>
      </c>
      <c r="K762" s="2">
        <v>1</v>
      </c>
      <c r="L762" s="2">
        <v>1</v>
      </c>
      <c r="M762" s="6">
        <f ca="1">100*(D762-MIN(OFFSET(C762,-$M$3+1,0):C762))/(MAX(OFFSET(B762,-$M$3+1,0):B762)-MIN(OFFSET(C762,-$M$3+1,0):C762))</f>
        <v>6.6147859922178958</v>
      </c>
      <c r="N762" s="6">
        <f ca="1">100*(G762-MIN(OFFSET(F762,-$M$3+1,0):F762))/(MAX(OFFSET(E762,-$M$3+1,0):E762)-MIN(OFFSET(F762,-$M$3+1,0):F762))</f>
        <v>4.52830188679249</v>
      </c>
      <c r="O762" s="6">
        <f t="shared" ca="1" si="183"/>
        <v>2.0864841054254057</v>
      </c>
      <c r="P762" s="8">
        <f t="shared" si="184"/>
        <v>1.3000000000000007</v>
      </c>
      <c r="Q762" s="8">
        <f t="shared" si="185"/>
        <v>1.25</v>
      </c>
      <c r="R762" s="15">
        <f ca="1">AVERAGE(P762:OFFSET(P762,-$R$3+1,0))*$R$4*K762</f>
        <v>79.500000000000014</v>
      </c>
      <c r="S762" s="15">
        <f ca="1">AVERAGE(Q762:OFFSET(Q762,-$R$3+1,0))*$S$4*L762</f>
        <v>66.75</v>
      </c>
      <c r="T762" s="11" t="str">
        <f t="shared" ca="1" si="192"/>
        <v xml:space="preserve"> </v>
      </c>
      <c r="U762" s="11" t="str">
        <f t="shared" ca="1" si="193"/>
        <v>Sell</v>
      </c>
      <c r="V762" s="3">
        <f t="shared" ca="1" si="186"/>
        <v>-10</v>
      </c>
      <c r="W762" s="16">
        <f t="shared" ca="1" si="187"/>
        <v>10.328638497652575</v>
      </c>
      <c r="X762" s="3">
        <f t="shared" ca="1" si="195"/>
        <v>15.51</v>
      </c>
      <c r="Y762" s="3">
        <f t="shared" ca="1" si="196"/>
        <v>10.47</v>
      </c>
      <c r="Z762" s="12">
        <f t="shared" ca="1" si="197"/>
        <v>1130.0000000000007</v>
      </c>
      <c r="AA762" s="17">
        <f t="shared" ca="1" si="198"/>
        <v>-1167.1361502347399</v>
      </c>
      <c r="AB762" s="17">
        <f t="shared" ca="1" si="188"/>
        <v>-37.136150234739262</v>
      </c>
      <c r="AC762" s="19">
        <f t="shared" ca="1" si="189"/>
        <v>33808.012099522544</v>
      </c>
    </row>
    <row r="763" spans="1:29" x14ac:dyDescent="0.25">
      <c r="A763" s="22">
        <v>37110</v>
      </c>
      <c r="B763">
        <v>13.58</v>
      </c>
      <c r="C763">
        <v>12.76</v>
      </c>
      <c r="D763">
        <v>13.07</v>
      </c>
      <c r="E763">
        <v>8.73</v>
      </c>
      <c r="F763">
        <v>8.25</v>
      </c>
      <c r="G763">
        <v>8.31</v>
      </c>
      <c r="H763">
        <f t="shared" si="190"/>
        <v>-3.897058823529409E-2</v>
      </c>
      <c r="I763">
        <f t="shared" si="191"/>
        <v>-3.9306358381502871E-2</v>
      </c>
      <c r="J763">
        <f t="shared" si="194"/>
        <v>0.83211085731603307</v>
      </c>
      <c r="K763" s="2">
        <v>1</v>
      </c>
      <c r="L763" s="2">
        <v>1</v>
      </c>
      <c r="M763" s="6">
        <f ca="1">100*(D763-MIN(OFFSET(C763,-$M$3+1,0):C763))/(MAX(OFFSET(B763,-$M$3+1,0):B763)-MIN(OFFSET(C763,-$M$3+1,0):C763))</f>
        <v>9.5679012345679162</v>
      </c>
      <c r="N763" s="6">
        <f ca="1">100*(G763-MIN(OFFSET(F763,-$M$3+1,0):F763))/(MAX(OFFSET(E763,-$M$3+1,0):E763)-MIN(OFFSET(F763,-$M$3+1,0):F763))</f>
        <v>2.0477815699658874</v>
      </c>
      <c r="O763" s="6">
        <f t="shared" ca="1" si="183"/>
        <v>7.5201196646020287</v>
      </c>
      <c r="P763" s="8">
        <f t="shared" si="184"/>
        <v>0.83999999999999986</v>
      </c>
      <c r="Q763" s="8">
        <f t="shared" si="185"/>
        <v>0.48000000000000043</v>
      </c>
      <c r="R763" s="15">
        <f ca="1">AVERAGE(P763:OFFSET(P763,-$R$3+1,0))*$R$4*K763</f>
        <v>83.625000000000014</v>
      </c>
      <c r="S763" s="15">
        <f ca="1">AVERAGE(Q763:OFFSET(Q763,-$R$3+1,0))*$S$4*L763</f>
        <v>65.250000000000014</v>
      </c>
      <c r="T763" s="11" t="str">
        <f t="shared" ca="1" si="192"/>
        <v xml:space="preserve"> </v>
      </c>
      <c r="U763" s="11" t="str">
        <f t="shared" ca="1" si="193"/>
        <v>Sell</v>
      </c>
      <c r="V763" s="3">
        <f t="shared" ca="1" si="186"/>
        <v>-10</v>
      </c>
      <c r="W763" s="16">
        <f t="shared" ca="1" si="187"/>
        <v>10.328638497652575</v>
      </c>
      <c r="X763" s="3">
        <f t="shared" ca="1" si="195"/>
        <v>15.51</v>
      </c>
      <c r="Y763" s="3">
        <f t="shared" ca="1" si="196"/>
        <v>10.47</v>
      </c>
      <c r="Z763" s="12">
        <f t="shared" ca="1" si="197"/>
        <v>529.99999999999932</v>
      </c>
      <c r="AA763" s="17">
        <f t="shared" ca="1" si="198"/>
        <v>-351.17370892018738</v>
      </c>
      <c r="AB763" s="17">
        <f t="shared" ca="1" si="188"/>
        <v>178.82629107981194</v>
      </c>
      <c r="AC763" s="19">
        <f t="shared" ca="1" si="189"/>
        <v>33986.838390602359</v>
      </c>
    </row>
    <row r="764" spans="1:29" x14ac:dyDescent="0.25">
      <c r="A764" s="22">
        <v>37111</v>
      </c>
      <c r="B764">
        <v>13.83</v>
      </c>
      <c r="C764">
        <v>12.91</v>
      </c>
      <c r="D764">
        <v>13.04</v>
      </c>
      <c r="E764">
        <v>9.08</v>
      </c>
      <c r="F764">
        <v>8.1</v>
      </c>
      <c r="G764">
        <v>8.1</v>
      </c>
      <c r="H764">
        <f t="shared" si="190"/>
        <v>-2.2953328232594439E-3</v>
      </c>
      <c r="I764">
        <f t="shared" si="191"/>
        <v>-2.5270758122743819E-2</v>
      </c>
      <c r="J764">
        <f t="shared" si="194"/>
        <v>0.82585744492073176</v>
      </c>
      <c r="K764" s="2">
        <v>1</v>
      </c>
      <c r="L764" s="2">
        <v>1</v>
      </c>
      <c r="M764" s="6">
        <f ca="1">100*(D764-MIN(OFFSET(C764,-$M$3+1,0):C764))/(MAX(OFFSET(B764,-$M$3+1,0):B764)-MIN(OFFSET(C764,-$M$3+1,0):C764))</f>
        <v>8.6419753086419551</v>
      </c>
      <c r="N764" s="6">
        <f ca="1">100*(G764-MIN(OFFSET(F764,-$M$3+1,0):F764))/(MAX(OFFSET(E764,-$M$3+1,0):E764)-MIN(OFFSET(F764,-$M$3+1,0):F764))</f>
        <v>0</v>
      </c>
      <c r="O764" s="6">
        <f t="shared" ca="1" si="183"/>
        <v>8.6419753086419551</v>
      </c>
      <c r="P764" s="8">
        <f t="shared" si="184"/>
        <v>0.91999999999999993</v>
      </c>
      <c r="Q764" s="8">
        <f t="shared" si="185"/>
        <v>0.98000000000000043</v>
      </c>
      <c r="R764" s="15">
        <f ca="1">AVERAGE(P764:OFFSET(P764,-$R$3+1,0))*$R$4*K764</f>
        <v>83</v>
      </c>
      <c r="S764" s="15">
        <f ca="1">AVERAGE(Q764:OFFSET(Q764,-$R$3+1,0))*$S$4*L764</f>
        <v>70.625</v>
      </c>
      <c r="T764" s="11" t="str">
        <f t="shared" ca="1" si="192"/>
        <v xml:space="preserve"> </v>
      </c>
      <c r="U764" s="11" t="str">
        <f t="shared" ca="1" si="193"/>
        <v>Sell</v>
      </c>
      <c r="V764" s="3">
        <f t="shared" ca="1" si="186"/>
        <v>-10</v>
      </c>
      <c r="W764" s="16">
        <f t="shared" ca="1" si="187"/>
        <v>10.328638497652575</v>
      </c>
      <c r="X764" s="3">
        <f t="shared" ca="1" si="195"/>
        <v>15.51</v>
      </c>
      <c r="Y764" s="3">
        <f t="shared" ca="1" si="196"/>
        <v>10.47</v>
      </c>
      <c r="Z764" s="12">
        <f t="shared" ca="1" si="197"/>
        <v>30.000000000001137</v>
      </c>
      <c r="AA764" s="17">
        <f t="shared" ca="1" si="198"/>
        <v>-216.90140845070496</v>
      </c>
      <c r="AB764" s="17">
        <f t="shared" ca="1" si="188"/>
        <v>-186.90140845070383</v>
      </c>
      <c r="AC764" s="19">
        <f t="shared" ca="1" si="189"/>
        <v>33799.936982151652</v>
      </c>
    </row>
    <row r="765" spans="1:29" x14ac:dyDescent="0.25">
      <c r="A765" s="22">
        <v>37112</v>
      </c>
      <c r="B765">
        <v>13.52</v>
      </c>
      <c r="C765">
        <v>12.67</v>
      </c>
      <c r="D765">
        <v>13.11</v>
      </c>
      <c r="E765">
        <v>8.58</v>
      </c>
      <c r="F765">
        <v>8.01</v>
      </c>
      <c r="G765">
        <v>8.4600000000000009</v>
      </c>
      <c r="H765">
        <f t="shared" si="190"/>
        <v>5.368098159509227E-3</v>
      </c>
      <c r="I765">
        <f t="shared" si="191"/>
        <v>4.4444444444444509E-2</v>
      </c>
      <c r="J765">
        <f t="shared" si="194"/>
        <v>0.79098009563615357</v>
      </c>
      <c r="K765" s="2">
        <v>1</v>
      </c>
      <c r="L765" s="2">
        <v>1</v>
      </c>
      <c r="M765" s="6">
        <f ca="1">100*(D765-MIN(OFFSET(C765,-$M$3+1,0):C765))/(MAX(OFFSET(B765,-$M$3+1,0):B765)-MIN(OFFSET(C765,-$M$3+1,0):C765))</f>
        <v>15.172413793103429</v>
      </c>
      <c r="N765" s="6">
        <f ca="1">100*(G765-MIN(OFFSET(F765,-$M$3+1,0):F765))/(MAX(OFFSET(E765,-$M$3+1,0):E765)-MIN(OFFSET(F765,-$M$3+1,0):F765))</f>
        <v>18.595041322314096</v>
      </c>
      <c r="O765" s="6">
        <f t="shared" ca="1" si="183"/>
        <v>-3.4226275292106667</v>
      </c>
      <c r="P765" s="8">
        <f t="shared" si="184"/>
        <v>0.84999999999999964</v>
      </c>
      <c r="Q765" s="8">
        <f t="shared" si="185"/>
        <v>0.57000000000000028</v>
      </c>
      <c r="R765" s="15">
        <f ca="1">AVERAGE(P765:OFFSET(P765,-$R$3+1,0))*$R$4*K765</f>
        <v>90.250000000000014</v>
      </c>
      <c r="S765" s="15">
        <f ca="1">AVERAGE(Q765:OFFSET(Q765,-$R$3+1,0))*$S$4*L765</f>
        <v>71.75</v>
      </c>
      <c r="T765" s="11" t="str">
        <f t="shared" ca="1" si="192"/>
        <v xml:space="preserve"> </v>
      </c>
      <c r="U765" s="11" t="str">
        <f t="shared" ca="1" si="193"/>
        <v>Exit</v>
      </c>
      <c r="V765" s="3">
        <f t="shared" ca="1" si="186"/>
        <v>-10</v>
      </c>
      <c r="W765" s="16">
        <f t="shared" ca="1" si="187"/>
        <v>10.328638497652575</v>
      </c>
      <c r="X765" s="3">
        <f t="shared" ca="1" si="195"/>
        <v>15.51</v>
      </c>
      <c r="Y765" s="3">
        <f t="shared" ca="1" si="196"/>
        <v>10.47</v>
      </c>
      <c r="Z765" s="12">
        <f t="shared" ca="1" si="197"/>
        <v>-70.000000000000284</v>
      </c>
      <c r="AA765" s="17">
        <f t="shared" ca="1" si="198"/>
        <v>371.83098591549395</v>
      </c>
      <c r="AB765" s="17">
        <f t="shared" ca="1" si="188"/>
        <v>301.83098591549367</v>
      </c>
      <c r="AC765" s="19">
        <f t="shared" ca="1" si="189"/>
        <v>34101.767968067143</v>
      </c>
    </row>
    <row r="766" spans="1:29" x14ac:dyDescent="0.25">
      <c r="A766" s="22">
        <v>37113</v>
      </c>
      <c r="B766">
        <v>13.33</v>
      </c>
      <c r="C766">
        <v>12.86</v>
      </c>
      <c r="D766">
        <v>12.92</v>
      </c>
      <c r="E766">
        <v>8.98</v>
      </c>
      <c r="F766">
        <v>8.34</v>
      </c>
      <c r="G766">
        <v>8.6999999999999993</v>
      </c>
      <c r="H766">
        <f t="shared" si="190"/>
        <v>-1.4492753623188359E-2</v>
      </c>
      <c r="I766">
        <f t="shared" si="191"/>
        <v>2.8368794326240954E-2</v>
      </c>
      <c r="J766">
        <f t="shared" si="194"/>
        <v>0.7750014085451068</v>
      </c>
      <c r="K766" s="2">
        <v>1</v>
      </c>
      <c r="L766" s="2">
        <v>1</v>
      </c>
      <c r="M766" s="6">
        <f ca="1">100*(D766-MIN(OFFSET(C766,-$M$3+1,0):C766))/(MAX(OFFSET(B766,-$M$3+1,0):B766)-MIN(OFFSET(C766,-$M$3+1,0):C766))</f>
        <v>10.08064516129032</v>
      </c>
      <c r="N766" s="6">
        <f ca="1">100*(G766-MIN(OFFSET(F766,-$M$3+1,0):F766))/(MAX(OFFSET(E766,-$M$3+1,0):E766)-MIN(OFFSET(F766,-$M$3+1,0):F766))</f>
        <v>35.937499999999972</v>
      </c>
      <c r="O766" s="6">
        <f t="shared" ref="O766:O829" ca="1" si="199">M766-N766</f>
        <v>-25.856854838709651</v>
      </c>
      <c r="P766" s="8">
        <f t="shared" ref="P766:P829" si="200">MAX(B766-C766,B766-D765,D765-C766)</f>
        <v>0.47000000000000064</v>
      </c>
      <c r="Q766" s="8">
        <f t="shared" ref="Q766:Q829" si="201">MAX(E766-F766,E766-G765,G765-F766)</f>
        <v>0.64000000000000057</v>
      </c>
      <c r="R766" s="15">
        <f ca="1">AVERAGE(P766:OFFSET(P766,-$R$3+1,0))*$R$4*K766</f>
        <v>82.375000000000014</v>
      </c>
      <c r="S766" s="15">
        <f ca="1">AVERAGE(Q766:OFFSET(Q766,-$R$3+1,0))*$S$4*L766</f>
        <v>68.125000000000014</v>
      </c>
      <c r="T766" s="11" t="str">
        <f t="shared" ca="1" si="192"/>
        <v>Buy</v>
      </c>
      <c r="U766" s="11" t="str">
        <f t="shared" ca="1" si="193"/>
        <v xml:space="preserve"> </v>
      </c>
      <c r="V766" s="3">
        <f t="shared" ref="V766:V829" ca="1" si="202">IF(AND($T766="Buy",$T765=" "),V$3,IF(AND($T766="Buy",$T765="Exit"),V$3,IF(AND($U766="Sell",$U765=" "),-V$3,IF(OR($T765="Buy",U765="Sell"),V765," "))))</f>
        <v>10</v>
      </c>
      <c r="W766" s="16">
        <f t="shared" ref="W766:W829" ca="1" si="203">IF(AND($T766="Buy",$T765=" "),-V$3*R766/S766,IF(AND($T766="Buy",$T765="Exit"),-V$3*R766/S766,IF(AND($U766="Sell",U765=" "),V$3*R766/S766,IF(OR($T765="Buy",$U765="Sell"),W765," "))))</f>
        <v>-12.091743119266054</v>
      </c>
      <c r="X766" s="3">
        <f t="shared" ca="1" si="195"/>
        <v>12.92</v>
      </c>
      <c r="Y766" s="3">
        <f t="shared" ca="1" si="196"/>
        <v>8.6999999999999993</v>
      </c>
      <c r="Z766" s="12">
        <f t="shared" ca="1" si="197"/>
        <v>189.99999999999949</v>
      </c>
      <c r="AA766" s="17">
        <f t="shared" ca="1" si="198"/>
        <v>247.88732394366016</v>
      </c>
      <c r="AB766" s="17">
        <f t="shared" ref="AB766:AB829" ca="1" si="204">IF(Z766&lt;&gt;" ",Z766+AA766," ")</f>
        <v>437.88732394365968</v>
      </c>
      <c r="AC766" s="19">
        <f t="shared" ref="AC766:AC829" ca="1" si="205">IF(AB766&lt;&gt;" ",AC765+AB766,AC765)</f>
        <v>34539.655292010801</v>
      </c>
    </row>
    <row r="767" spans="1:29" x14ac:dyDescent="0.25">
      <c r="A767" s="22">
        <v>37116</v>
      </c>
      <c r="B767">
        <v>12.68</v>
      </c>
      <c r="C767">
        <v>11.95</v>
      </c>
      <c r="D767">
        <v>12.68</v>
      </c>
      <c r="E767">
        <v>8.51</v>
      </c>
      <c r="F767">
        <v>7.34</v>
      </c>
      <c r="G767">
        <v>7.89</v>
      </c>
      <c r="H767">
        <f t="shared" si="190"/>
        <v>-1.8575851393188847E-2</v>
      </c>
      <c r="I767">
        <f t="shared" si="191"/>
        <v>-9.3103448275862033E-2</v>
      </c>
      <c r="J767">
        <f t="shared" si="194"/>
        <v>0.80135092084648207</v>
      </c>
      <c r="K767" s="2">
        <v>1</v>
      </c>
      <c r="L767" s="2">
        <v>1</v>
      </c>
      <c r="M767" s="6">
        <f ca="1">100*(D767-MIN(OFFSET(C767,-$M$3+1,0):C767))/(MAX(OFFSET(B767,-$M$3+1,0):B767)-MIN(OFFSET(C767,-$M$3+1,0):C767))</f>
        <v>26.937269372693734</v>
      </c>
      <c r="N767" s="6">
        <f ca="1">100*(G767-MIN(OFFSET(F767,-$M$3+1,0):F767))/(MAX(OFFSET(E767,-$M$3+1,0):E767)-MIN(OFFSET(F767,-$M$3+1,0):F767))</f>
        <v>24.017467248908282</v>
      </c>
      <c r="O767" s="6">
        <f t="shared" ca="1" si="199"/>
        <v>2.9198021237854519</v>
      </c>
      <c r="P767" s="8">
        <f t="shared" si="200"/>
        <v>0.97000000000000064</v>
      </c>
      <c r="Q767" s="8">
        <f t="shared" si="201"/>
        <v>1.3599999999999994</v>
      </c>
      <c r="R767" s="15">
        <f ca="1">AVERAGE(P767:OFFSET(P767,-$R$3+1,0))*$R$4*K767</f>
        <v>86.250000000000028</v>
      </c>
      <c r="S767" s="15">
        <f ca="1">AVERAGE(Q767:OFFSET(Q767,-$R$3+1,0))*$S$4*L767</f>
        <v>78.500000000000014</v>
      </c>
      <c r="T767" s="11" t="str">
        <f t="shared" ca="1" si="192"/>
        <v>Exit</v>
      </c>
      <c r="U767" s="11" t="str">
        <f t="shared" ca="1" si="193"/>
        <v xml:space="preserve"> </v>
      </c>
      <c r="V767" s="3">
        <f t="shared" ca="1" si="202"/>
        <v>10</v>
      </c>
      <c r="W767" s="16">
        <f t="shared" ca="1" si="203"/>
        <v>-12.091743119266054</v>
      </c>
      <c r="X767" s="3">
        <f t="shared" ca="1" si="195"/>
        <v>12.92</v>
      </c>
      <c r="Y767" s="3">
        <f t="shared" ca="1" si="196"/>
        <v>8.6999999999999993</v>
      </c>
      <c r="Z767" s="12">
        <f t="shared" ca="1" si="197"/>
        <v>-240.00000000000023</v>
      </c>
      <c r="AA767" s="17">
        <f t="shared" ca="1" si="198"/>
        <v>979.43119266054987</v>
      </c>
      <c r="AB767" s="17">
        <f t="shared" ca="1" si="204"/>
        <v>739.43119266054964</v>
      </c>
      <c r="AC767" s="19">
        <f t="shared" ca="1" si="205"/>
        <v>35279.086484671352</v>
      </c>
    </row>
    <row r="768" spans="1:29" x14ac:dyDescent="0.25">
      <c r="A768" s="22">
        <v>37117</v>
      </c>
      <c r="B768">
        <v>12.76</v>
      </c>
      <c r="C768">
        <v>12.09</v>
      </c>
      <c r="D768">
        <v>12.2</v>
      </c>
      <c r="E768">
        <v>8.17</v>
      </c>
      <c r="F768">
        <v>7.67</v>
      </c>
      <c r="G768">
        <v>8.1</v>
      </c>
      <c r="H768">
        <f t="shared" si="190"/>
        <v>-3.7854889589905349E-2</v>
      </c>
      <c r="I768">
        <f t="shared" si="191"/>
        <v>2.6615969581748944E-2</v>
      </c>
      <c r="J768">
        <f t="shared" si="194"/>
        <v>0.75369494763566069</v>
      </c>
      <c r="K768" s="2">
        <v>1</v>
      </c>
      <c r="L768" s="2">
        <v>1</v>
      </c>
      <c r="M768" s="6">
        <f ca="1">100*(D768-MIN(OFFSET(C768,-$M$3+1,0):C768))/(MAX(OFFSET(B768,-$M$3+1,0):B768)-MIN(OFFSET(C768,-$M$3+1,0):C768))</f>
        <v>13.297872340425526</v>
      </c>
      <c r="N768" s="6">
        <f ca="1">100*(G768-MIN(OFFSET(F768,-$M$3+1,0):F768))/(MAX(OFFSET(E768,-$M$3+1,0):E768)-MIN(OFFSET(F768,-$M$3+1,0):F768))</f>
        <v>43.678160919540211</v>
      </c>
      <c r="O768" s="6">
        <f t="shared" ca="1" si="199"/>
        <v>-30.380288579114684</v>
      </c>
      <c r="P768" s="8">
        <f t="shared" si="200"/>
        <v>0.66999999999999993</v>
      </c>
      <c r="Q768" s="8">
        <f t="shared" si="201"/>
        <v>0.5</v>
      </c>
      <c r="R768" s="15">
        <f ca="1">AVERAGE(P768:OFFSET(P768,-$R$3+1,0))*$R$4*K768</f>
        <v>82.250000000000028</v>
      </c>
      <c r="S768" s="15">
        <f ca="1">AVERAGE(Q768:OFFSET(Q768,-$R$3+1,0))*$S$4*L768</f>
        <v>77.250000000000014</v>
      </c>
      <c r="T768" s="11" t="str">
        <f t="shared" ca="1" si="192"/>
        <v>Buy</v>
      </c>
      <c r="U768" s="11" t="str">
        <f t="shared" ca="1" si="193"/>
        <v xml:space="preserve"> </v>
      </c>
      <c r="V768" s="3">
        <f t="shared" ca="1" si="202"/>
        <v>10</v>
      </c>
      <c r="W768" s="16">
        <f t="shared" ca="1" si="203"/>
        <v>-10.647249190938512</v>
      </c>
      <c r="X768" s="3">
        <f t="shared" ca="1" si="195"/>
        <v>12.2</v>
      </c>
      <c r="Y768" s="3" t="str">
        <f t="shared" ca="1" si="196"/>
        <v xml:space="preserve"> </v>
      </c>
      <c r="Z768" s="12">
        <f t="shared" ca="1" si="197"/>
        <v>-480.00000000000045</v>
      </c>
      <c r="AA768" s="17">
        <f t="shared" ca="1" si="198"/>
        <v>-253.92660550458709</v>
      </c>
      <c r="AB768" s="17">
        <f t="shared" ca="1" si="204"/>
        <v>-733.92660550458754</v>
      </c>
      <c r="AC768" s="19">
        <f t="shared" ca="1" si="205"/>
        <v>34545.159879166764</v>
      </c>
    </row>
    <row r="769" spans="1:29" x14ac:dyDescent="0.25">
      <c r="A769" s="22">
        <v>37118</v>
      </c>
      <c r="B769">
        <v>12.25</v>
      </c>
      <c r="C769">
        <v>11.73</v>
      </c>
      <c r="D769">
        <v>11.88</v>
      </c>
      <c r="E769">
        <v>8.14</v>
      </c>
      <c r="F769">
        <v>7.87</v>
      </c>
      <c r="G769">
        <v>7.9</v>
      </c>
      <c r="H769">
        <f t="shared" si="190"/>
        <v>-2.6229508196721207E-2</v>
      </c>
      <c r="I769">
        <f t="shared" si="191"/>
        <v>-2.4691358024691246E-2</v>
      </c>
      <c r="J769">
        <f t="shared" si="194"/>
        <v>0.72856909401934922</v>
      </c>
      <c r="K769" s="2">
        <v>1</v>
      </c>
      <c r="L769" s="2">
        <v>1</v>
      </c>
      <c r="M769" s="6">
        <f ca="1">100*(D769-MIN(OFFSET(C769,-$M$3+1,0):C769))/(MAX(OFFSET(B769,-$M$3+1,0):B769)-MIN(OFFSET(C769,-$M$3+1,0):C769))</f>
        <v>7.142857142857161</v>
      </c>
      <c r="N769" s="6">
        <f ca="1">100*(G769-MIN(OFFSET(F769,-$M$3+1,0):F769))/(MAX(OFFSET(E769,-$M$3+1,0):E769)-MIN(OFFSET(F769,-$M$3+1,0):F769))</f>
        <v>32.183908045977034</v>
      </c>
      <c r="O769" s="6">
        <f t="shared" ca="1" si="199"/>
        <v>-25.041050903119874</v>
      </c>
      <c r="P769" s="8">
        <f t="shared" si="200"/>
        <v>0.51999999999999957</v>
      </c>
      <c r="Q769" s="8">
        <f t="shared" si="201"/>
        <v>0.27000000000000046</v>
      </c>
      <c r="R769" s="15">
        <f ca="1">AVERAGE(P769:OFFSET(P769,-$R$3+1,0))*$R$4*K769</f>
        <v>81.750000000000014</v>
      </c>
      <c r="S769" s="15">
        <f ca="1">AVERAGE(Q769:OFFSET(Q769,-$R$3+1,0))*$S$4*L769</f>
        <v>75.625000000000014</v>
      </c>
      <c r="T769" s="11" t="str">
        <f t="shared" ca="1" si="192"/>
        <v>Buy</v>
      </c>
      <c r="U769" s="11" t="str">
        <f t="shared" ca="1" si="193"/>
        <v xml:space="preserve"> </v>
      </c>
      <c r="V769" s="3">
        <f t="shared" ca="1" si="202"/>
        <v>10</v>
      </c>
      <c r="W769" s="16">
        <f t="shared" ca="1" si="203"/>
        <v>-10.647249190938512</v>
      </c>
      <c r="X769" s="3">
        <f t="shared" ca="1" si="195"/>
        <v>12.2</v>
      </c>
      <c r="Y769" s="3" t="str">
        <f t="shared" ca="1" si="196"/>
        <v xml:space="preserve"> </v>
      </c>
      <c r="Z769" s="12">
        <f t="shared" ca="1" si="197"/>
        <v>-319.99999999999852</v>
      </c>
      <c r="AA769" s="17">
        <f t="shared" ca="1" si="198"/>
        <v>212.94498381876949</v>
      </c>
      <c r="AB769" s="17">
        <f t="shared" ca="1" si="204"/>
        <v>-107.05501618122904</v>
      </c>
      <c r="AC769" s="19">
        <f t="shared" ca="1" si="205"/>
        <v>34438.104862985536</v>
      </c>
    </row>
    <row r="770" spans="1:29" x14ac:dyDescent="0.25">
      <c r="A770" s="22">
        <v>37119</v>
      </c>
      <c r="B770">
        <v>13.06</v>
      </c>
      <c r="C770">
        <v>11.95</v>
      </c>
      <c r="D770">
        <v>12.94</v>
      </c>
      <c r="E770">
        <v>8.5500000000000007</v>
      </c>
      <c r="F770">
        <v>7.97</v>
      </c>
      <c r="G770">
        <v>8.31</v>
      </c>
      <c r="H770">
        <f t="shared" si="190"/>
        <v>8.9225589225589097E-2</v>
      </c>
      <c r="I770">
        <f t="shared" si="191"/>
        <v>5.1898734177215244E-2</v>
      </c>
      <c r="J770">
        <f t="shared" si="194"/>
        <v>0.6938005316617657</v>
      </c>
      <c r="K770" s="2">
        <v>1</v>
      </c>
      <c r="L770" s="2">
        <v>1</v>
      </c>
      <c r="M770" s="6">
        <f ca="1">100*(D770-MIN(OFFSET(C770,-$M$3+1,0):C770))/(MAX(OFFSET(B770,-$M$3+1,0):B770)-MIN(OFFSET(C770,-$M$3+1,0):C770))</f>
        <v>67.597765363128474</v>
      </c>
      <c r="N770" s="6">
        <f ca="1">100*(G770-MIN(OFFSET(F770,-$M$3+1,0):F770))/(MAX(OFFSET(E770,-$M$3+1,0):E770)-MIN(OFFSET(F770,-$M$3+1,0):F770))</f>
        <v>59.14634146341465</v>
      </c>
      <c r="O770" s="6">
        <f t="shared" ca="1" si="199"/>
        <v>8.4514238997138236</v>
      </c>
      <c r="P770" s="8">
        <f t="shared" si="200"/>
        <v>1.1799999999999997</v>
      </c>
      <c r="Q770" s="8">
        <f t="shared" si="201"/>
        <v>0.65000000000000036</v>
      </c>
      <c r="R770" s="15">
        <f ca="1">AVERAGE(P770:OFFSET(P770,-$R$3+1,0))*$R$4*K770</f>
        <v>80.25</v>
      </c>
      <c r="S770" s="15">
        <f ca="1">AVERAGE(Q770:OFFSET(Q770,-$R$3+1,0))*$S$4*L770</f>
        <v>68.125000000000028</v>
      </c>
      <c r="T770" s="11" t="str">
        <f t="shared" ca="1" si="192"/>
        <v>Exit</v>
      </c>
      <c r="U770" s="11" t="str">
        <f t="shared" ca="1" si="193"/>
        <v xml:space="preserve"> </v>
      </c>
      <c r="V770" s="3">
        <f t="shared" ca="1" si="202"/>
        <v>10</v>
      </c>
      <c r="W770" s="16">
        <f t="shared" ca="1" si="203"/>
        <v>-10.647249190938512</v>
      </c>
      <c r="X770" s="3">
        <f t="shared" ca="1" si="195"/>
        <v>12.2</v>
      </c>
      <c r="Y770" s="3" t="str">
        <f t="shared" ca="1" si="196"/>
        <v xml:space="preserve"> </v>
      </c>
      <c r="Z770" s="12">
        <f t="shared" ca="1" si="197"/>
        <v>1059.9999999999986</v>
      </c>
      <c r="AA770" s="17">
        <f t="shared" ca="1" si="198"/>
        <v>-436.53721682847913</v>
      </c>
      <c r="AB770" s="17">
        <f t="shared" ca="1" si="204"/>
        <v>623.4627831715195</v>
      </c>
      <c r="AC770" s="19">
        <f t="shared" ca="1" si="205"/>
        <v>35061.567646157055</v>
      </c>
    </row>
    <row r="771" spans="1:29" x14ac:dyDescent="0.25">
      <c r="A771" s="22">
        <v>37120</v>
      </c>
      <c r="B771">
        <v>12.86</v>
      </c>
      <c r="C771">
        <v>12.19</v>
      </c>
      <c r="D771">
        <v>12.41</v>
      </c>
      <c r="E771">
        <v>8.24</v>
      </c>
      <c r="F771">
        <v>7.84</v>
      </c>
      <c r="G771">
        <v>8.19</v>
      </c>
      <c r="H771">
        <f t="shared" si="190"/>
        <v>-4.0958268933539377E-2</v>
      </c>
      <c r="I771">
        <f t="shared" si="191"/>
        <v>-1.4440433212996484E-2</v>
      </c>
      <c r="J771">
        <f t="shared" si="194"/>
        <v>0.68037104519015634</v>
      </c>
      <c r="K771" s="2">
        <v>1</v>
      </c>
      <c r="L771" s="2">
        <v>1</v>
      </c>
      <c r="M771" s="6">
        <f ca="1">100*(D771-MIN(OFFSET(C771,-$M$3+1,0):C771))/(MAX(OFFSET(B771,-$M$3+1,0):B771)-MIN(OFFSET(C771,-$M$3+1,0):C771))</f>
        <v>42.499999999999993</v>
      </c>
      <c r="N771" s="6">
        <f ca="1">100*(G771-MIN(OFFSET(F771,-$M$3+1,0):F771))/(MAX(OFFSET(E771,-$M$3+1,0):E771)-MIN(OFFSET(F771,-$M$3+1,0):F771))</f>
        <v>51.82926829268289</v>
      </c>
      <c r="O771" s="6">
        <f t="shared" ca="1" si="199"/>
        <v>-9.3292682926828974</v>
      </c>
      <c r="P771" s="8">
        <f t="shared" si="200"/>
        <v>0.75</v>
      </c>
      <c r="Q771" s="8">
        <f t="shared" si="201"/>
        <v>0.47000000000000064</v>
      </c>
      <c r="R771" s="15">
        <f ca="1">AVERAGE(P771:OFFSET(P771,-$R$3+1,0))*$R$4*K771</f>
        <v>79.125</v>
      </c>
      <c r="S771" s="15">
        <f ca="1">AVERAGE(Q771:OFFSET(Q771,-$R$3+1,0))*$S$4*L771</f>
        <v>68.000000000000028</v>
      </c>
      <c r="T771" s="11" t="str">
        <f t="shared" ca="1" si="192"/>
        <v xml:space="preserve"> </v>
      </c>
      <c r="U771" s="11" t="str">
        <f t="shared" ca="1" si="193"/>
        <v xml:space="preserve"> </v>
      </c>
      <c r="V771" s="3" t="str">
        <f t="shared" ca="1" si="202"/>
        <v xml:space="preserve"> </v>
      </c>
      <c r="W771" s="16" t="str">
        <f t="shared" ca="1" si="203"/>
        <v xml:space="preserve"> </v>
      </c>
      <c r="X771" s="3" t="str">
        <f t="shared" ca="1" si="195"/>
        <v xml:space="preserve"> </v>
      </c>
      <c r="Y771" s="3" t="str">
        <f t="shared" ca="1" si="196"/>
        <v xml:space="preserve"> </v>
      </c>
      <c r="Z771" s="12" t="str">
        <f t="shared" ca="1" si="197"/>
        <v xml:space="preserve"> </v>
      </c>
      <c r="AA771" s="17" t="str">
        <f t="shared" ca="1" si="198"/>
        <v xml:space="preserve"> </v>
      </c>
      <c r="AB771" s="17" t="str">
        <f t="shared" ca="1" si="204"/>
        <v xml:space="preserve"> </v>
      </c>
      <c r="AC771" s="19">
        <f t="shared" ca="1" si="205"/>
        <v>35061.567646157055</v>
      </c>
    </row>
    <row r="772" spans="1:29" x14ac:dyDescent="0.25">
      <c r="A772" s="22">
        <v>37123</v>
      </c>
      <c r="B772">
        <v>12.8</v>
      </c>
      <c r="C772">
        <v>12.32</v>
      </c>
      <c r="D772">
        <v>12.49</v>
      </c>
      <c r="E772">
        <v>8.17</v>
      </c>
      <c r="F772">
        <v>7.62</v>
      </c>
      <c r="G772">
        <v>7.92</v>
      </c>
      <c r="H772">
        <f t="shared" si="190"/>
        <v>6.4464141821112264E-3</v>
      </c>
      <c r="I772">
        <f t="shared" si="191"/>
        <v>-3.2967032967032961E-2</v>
      </c>
      <c r="J772">
        <f t="shared" si="194"/>
        <v>0.63886594534380081</v>
      </c>
      <c r="K772" s="2">
        <v>1</v>
      </c>
      <c r="L772" s="2">
        <v>1</v>
      </c>
      <c r="M772" s="6">
        <f ca="1">100*(D772-MIN(OFFSET(C772,-$M$3+1,0):C772))/(MAX(OFFSET(B772,-$M$3+1,0):B772)-MIN(OFFSET(C772,-$M$3+1,0):C772))</f>
        <v>57.142857142857117</v>
      </c>
      <c r="N772" s="6">
        <f ca="1">100*(G772-MIN(OFFSET(F772,-$M$3+1,0):F772))/(MAX(OFFSET(E772,-$M$3+1,0):E772)-MIN(OFFSET(F772,-$M$3+1,0):F772))</f>
        <v>47.933884297520635</v>
      </c>
      <c r="O772" s="6">
        <f t="shared" ca="1" si="199"/>
        <v>9.2089728453364827</v>
      </c>
      <c r="P772" s="8">
        <f t="shared" si="200"/>
        <v>0.48000000000000043</v>
      </c>
      <c r="Q772" s="8">
        <f t="shared" si="201"/>
        <v>0.5699999999999994</v>
      </c>
      <c r="R772" s="15">
        <f ca="1">AVERAGE(P772:OFFSET(P772,-$R$3+1,0))*$R$4*K772</f>
        <v>73.625</v>
      </c>
      <c r="S772" s="15">
        <f ca="1">AVERAGE(Q772:OFFSET(Q772,-$R$3+1,0))*$S$4*L772</f>
        <v>62.875000000000014</v>
      </c>
      <c r="T772" s="11" t="str">
        <f t="shared" ca="1" si="192"/>
        <v xml:space="preserve"> </v>
      </c>
      <c r="U772" s="11" t="str">
        <f t="shared" ca="1" si="193"/>
        <v xml:space="preserve"> </v>
      </c>
      <c r="V772" s="3" t="str">
        <f t="shared" ca="1" si="202"/>
        <v xml:space="preserve"> </v>
      </c>
      <c r="W772" s="16" t="str">
        <f t="shared" ca="1" si="203"/>
        <v xml:space="preserve"> </v>
      </c>
      <c r="X772" s="3" t="str">
        <f t="shared" ca="1" si="195"/>
        <v xml:space="preserve"> </v>
      </c>
      <c r="Y772" s="3" t="str">
        <f t="shared" ca="1" si="196"/>
        <v xml:space="preserve"> </v>
      </c>
      <c r="Z772" s="12" t="str">
        <f t="shared" ca="1" si="197"/>
        <v xml:space="preserve"> </v>
      </c>
      <c r="AA772" s="17" t="str">
        <f t="shared" ca="1" si="198"/>
        <v xml:space="preserve"> </v>
      </c>
      <c r="AB772" s="17" t="str">
        <f t="shared" ca="1" si="204"/>
        <v xml:space="preserve"> </v>
      </c>
      <c r="AC772" s="19">
        <f t="shared" ca="1" si="205"/>
        <v>35061.567646157055</v>
      </c>
    </row>
    <row r="773" spans="1:29" x14ac:dyDescent="0.25">
      <c r="A773" s="22">
        <v>37124</v>
      </c>
      <c r="B773">
        <v>12.94</v>
      </c>
      <c r="C773">
        <v>12.23</v>
      </c>
      <c r="D773">
        <v>12.27</v>
      </c>
      <c r="E773">
        <v>8.17</v>
      </c>
      <c r="F773">
        <v>7.74</v>
      </c>
      <c r="G773">
        <v>7.77</v>
      </c>
      <c r="H773">
        <f t="shared" ref="H773:H836" si="206">D773/D772-1</f>
        <v>-1.7614091273018495E-2</v>
      </c>
      <c r="I773">
        <f t="shared" ref="I773:I836" si="207">G773/G772-1</f>
        <v>-1.8939393939394034E-2</v>
      </c>
      <c r="J773">
        <f t="shared" si="194"/>
        <v>0.6375552750558654</v>
      </c>
      <c r="K773" s="2">
        <v>1</v>
      </c>
      <c r="L773" s="2">
        <v>1</v>
      </c>
      <c r="M773" s="6">
        <f ca="1">100*(D773-MIN(OFFSET(C773,-$M$3+1,0):C773))/(MAX(OFFSET(B773,-$M$3+1,0):B773)-MIN(OFFSET(C773,-$M$3+1,0):C773))</f>
        <v>40.601503759398433</v>
      </c>
      <c r="N773" s="6">
        <f ca="1">100*(G773-MIN(OFFSET(F773,-$M$3+1,0):F773))/(MAX(OFFSET(E773,-$M$3+1,0):E773)-MIN(OFFSET(F773,-$M$3+1,0):F773))</f>
        <v>16.129032258064449</v>
      </c>
      <c r="O773" s="6">
        <f t="shared" ca="1" si="199"/>
        <v>24.472471501333985</v>
      </c>
      <c r="P773" s="8">
        <f t="shared" si="200"/>
        <v>0.70999999999999908</v>
      </c>
      <c r="Q773" s="8">
        <f t="shared" si="201"/>
        <v>0.42999999999999972</v>
      </c>
      <c r="R773" s="15">
        <f ca="1">AVERAGE(P773:OFFSET(P773,-$R$3+1,0))*$R$4*K773</f>
        <v>71.875</v>
      </c>
      <c r="S773" s="15">
        <f ca="1">AVERAGE(Q773:OFFSET(Q773,-$R$3+1,0))*$S$4*L773</f>
        <v>61.125000000000007</v>
      </c>
      <c r="T773" s="11" t="str">
        <f t="shared" ca="1" si="192"/>
        <v xml:space="preserve"> </v>
      </c>
      <c r="U773" s="11" t="str">
        <f t="shared" ca="1" si="193"/>
        <v>Sell</v>
      </c>
      <c r="V773" s="3">
        <f t="shared" ca="1" si="202"/>
        <v>-10</v>
      </c>
      <c r="W773" s="16">
        <f t="shared" ca="1" si="203"/>
        <v>11.758691206543967</v>
      </c>
      <c r="X773" s="3">
        <f t="shared" ca="1" si="195"/>
        <v>12.27</v>
      </c>
      <c r="Y773" s="3">
        <f t="shared" ca="1" si="196"/>
        <v>7.77</v>
      </c>
      <c r="Z773" s="12" t="str">
        <f t="shared" ca="1" si="197"/>
        <v xml:space="preserve"> </v>
      </c>
      <c r="AA773" s="17" t="str">
        <f t="shared" ca="1" si="198"/>
        <v xml:space="preserve"> </v>
      </c>
      <c r="AB773" s="17" t="str">
        <f t="shared" ca="1" si="204"/>
        <v xml:space="preserve"> </v>
      </c>
      <c r="AC773" s="19">
        <f t="shared" ca="1" si="205"/>
        <v>35061.567646157055</v>
      </c>
    </row>
    <row r="774" spans="1:29" x14ac:dyDescent="0.25">
      <c r="A774" s="22">
        <v>37125</v>
      </c>
      <c r="B774">
        <v>12.61</v>
      </c>
      <c r="C774">
        <v>11.78</v>
      </c>
      <c r="D774">
        <v>12.14</v>
      </c>
      <c r="E774">
        <v>7.97</v>
      </c>
      <c r="F774">
        <v>7.47</v>
      </c>
      <c r="G774">
        <v>7.79</v>
      </c>
      <c r="H774">
        <f t="shared" si="206"/>
        <v>-1.0594947025264756E-2</v>
      </c>
      <c r="I774">
        <f t="shared" si="207"/>
        <v>2.5740025740026429E-3</v>
      </c>
      <c r="J774">
        <f t="shared" si="194"/>
        <v>0.63412944818326</v>
      </c>
      <c r="K774" s="2">
        <v>1</v>
      </c>
      <c r="L774" s="2">
        <v>1</v>
      </c>
      <c r="M774" s="6">
        <f ca="1">100*(D774-MIN(OFFSET(C774,-$M$3+1,0):C774))/(MAX(OFFSET(B774,-$M$3+1,0):B774)-MIN(OFFSET(C774,-$M$3+1,0):C774))</f>
        <v>30.827067669172941</v>
      </c>
      <c r="N774" s="6">
        <f ca="1">100*(G774-MIN(OFFSET(F774,-$M$3+1,0):F774))/(MAX(OFFSET(E774,-$M$3+1,0):E774)-MIN(OFFSET(F774,-$M$3+1,0):F774))</f>
        <v>29.62962962962963</v>
      </c>
      <c r="O774" s="6">
        <f t="shared" ca="1" si="199"/>
        <v>1.1974380395433109</v>
      </c>
      <c r="P774" s="8">
        <f t="shared" si="200"/>
        <v>0.83000000000000007</v>
      </c>
      <c r="Q774" s="8">
        <f t="shared" si="201"/>
        <v>0.5</v>
      </c>
      <c r="R774" s="15">
        <f ca="1">AVERAGE(P774:OFFSET(P774,-$R$3+1,0))*$R$4*K774</f>
        <v>76.375</v>
      </c>
      <c r="S774" s="15">
        <f ca="1">AVERAGE(Q774:OFFSET(Q774,-$R$3+1,0))*$S$4*L774</f>
        <v>59.375</v>
      </c>
      <c r="T774" s="11" t="str">
        <f t="shared" ca="1" si="192"/>
        <v xml:space="preserve"> </v>
      </c>
      <c r="U774" s="11" t="str">
        <f t="shared" ca="1" si="193"/>
        <v>Sell</v>
      </c>
      <c r="V774" s="3">
        <f t="shared" ca="1" si="202"/>
        <v>-10</v>
      </c>
      <c r="W774" s="16">
        <f t="shared" ca="1" si="203"/>
        <v>11.758691206543967</v>
      </c>
      <c r="X774" s="3">
        <f t="shared" ca="1" si="195"/>
        <v>12.27</v>
      </c>
      <c r="Y774" s="3">
        <f t="shared" ca="1" si="196"/>
        <v>7.77</v>
      </c>
      <c r="Z774" s="12">
        <f t="shared" ca="1" si="197"/>
        <v>129.99999999999901</v>
      </c>
      <c r="AA774" s="17">
        <f t="shared" ca="1" si="198"/>
        <v>23.517382413088477</v>
      </c>
      <c r="AB774" s="17">
        <f t="shared" ca="1" si="204"/>
        <v>153.51738241308749</v>
      </c>
      <c r="AC774" s="19">
        <f t="shared" ca="1" si="205"/>
        <v>35215.085028570145</v>
      </c>
    </row>
    <row r="775" spans="1:29" x14ac:dyDescent="0.25">
      <c r="A775" s="22">
        <v>37126</v>
      </c>
      <c r="B775">
        <v>13.28</v>
      </c>
      <c r="C775">
        <v>12.59</v>
      </c>
      <c r="D775">
        <v>12.81</v>
      </c>
      <c r="E775">
        <v>8.57</v>
      </c>
      <c r="F775">
        <v>8.02</v>
      </c>
      <c r="G775">
        <v>8.43</v>
      </c>
      <c r="H775">
        <f t="shared" si="206"/>
        <v>5.5189456342668919E-2</v>
      </c>
      <c r="I775">
        <f t="shared" si="207"/>
        <v>8.2156611039794658E-2</v>
      </c>
      <c r="J775">
        <f t="shared" si="194"/>
        <v>0.69956152165965113</v>
      </c>
      <c r="K775" s="2">
        <v>1</v>
      </c>
      <c r="L775" s="2">
        <v>1</v>
      </c>
      <c r="M775" s="6">
        <f ca="1">100*(D775-MIN(OFFSET(C775,-$M$3+1,0):C775))/(MAX(OFFSET(B775,-$M$3+1,0):B775)-MIN(OFFSET(C775,-$M$3+1,0):C775))</f>
        <v>68.666666666666742</v>
      </c>
      <c r="N775" s="6">
        <f ca="1">100*(G775-MIN(OFFSET(F775,-$M$3+1,0):F775))/(MAX(OFFSET(E775,-$M$3+1,0):E775)-MIN(OFFSET(F775,-$M$3+1,0):F775))</f>
        <v>87.272727272727224</v>
      </c>
      <c r="O775" s="6">
        <f t="shared" ca="1" si="199"/>
        <v>-18.606060606060481</v>
      </c>
      <c r="P775" s="8">
        <f t="shared" si="200"/>
        <v>1.1399999999999988</v>
      </c>
      <c r="Q775" s="8">
        <f t="shared" si="201"/>
        <v>0.78000000000000025</v>
      </c>
      <c r="R775" s="15">
        <f ca="1">AVERAGE(P775:OFFSET(P775,-$R$3+1,0))*$R$4*K775</f>
        <v>78.499999999999972</v>
      </c>
      <c r="S775" s="15">
        <f ca="1">AVERAGE(Q775:OFFSET(Q775,-$R$3+1,0))*$S$4*L775</f>
        <v>52.125000000000007</v>
      </c>
      <c r="T775" s="11" t="str">
        <f t="shared" ca="1" si="192"/>
        <v xml:space="preserve"> </v>
      </c>
      <c r="U775" s="11" t="str">
        <f t="shared" ca="1" si="193"/>
        <v>Exit</v>
      </c>
      <c r="V775" s="3">
        <f t="shared" ca="1" si="202"/>
        <v>-10</v>
      </c>
      <c r="W775" s="16">
        <f t="shared" ca="1" si="203"/>
        <v>11.758691206543967</v>
      </c>
      <c r="X775" s="3">
        <f t="shared" ca="1" si="195"/>
        <v>12.27</v>
      </c>
      <c r="Y775" s="3">
        <f t="shared" ca="1" si="196"/>
        <v>7.77</v>
      </c>
      <c r="Z775" s="12">
        <f t="shared" ca="1" si="197"/>
        <v>-669.99999999999989</v>
      </c>
      <c r="AA775" s="17">
        <f t="shared" ca="1" si="198"/>
        <v>752.55623721881352</v>
      </c>
      <c r="AB775" s="17">
        <f t="shared" ca="1" si="204"/>
        <v>82.556237218813635</v>
      </c>
      <c r="AC775" s="19">
        <f t="shared" ca="1" si="205"/>
        <v>35297.64126578896</v>
      </c>
    </row>
    <row r="776" spans="1:29" x14ac:dyDescent="0.25">
      <c r="A776" s="22">
        <v>37127</v>
      </c>
      <c r="B776">
        <v>13.98</v>
      </c>
      <c r="C776">
        <v>12.74</v>
      </c>
      <c r="D776">
        <v>13.89</v>
      </c>
      <c r="E776">
        <v>9.2200000000000006</v>
      </c>
      <c r="F776">
        <v>8.4700000000000006</v>
      </c>
      <c r="G776">
        <v>9.08</v>
      </c>
      <c r="H776">
        <f t="shared" si="206"/>
        <v>8.4309133489461452E-2</v>
      </c>
      <c r="I776">
        <f t="shared" si="207"/>
        <v>7.710557532621598E-2</v>
      </c>
      <c r="J776">
        <f t="shared" si="194"/>
        <v>0.74782254056517961</v>
      </c>
      <c r="K776" s="2">
        <v>1</v>
      </c>
      <c r="L776" s="2">
        <v>1</v>
      </c>
      <c r="M776" s="6">
        <f ca="1">100*(D776-MIN(OFFSET(C776,-$M$3+1,0):C776))/(MAX(OFFSET(B776,-$M$3+1,0):B776)-MIN(OFFSET(C776,-$M$3+1,0):C776))</f>
        <v>95.909090909090921</v>
      </c>
      <c r="N776" s="6">
        <f ca="1">100*(G776-MIN(OFFSET(F776,-$M$3+1,0):F776))/(MAX(OFFSET(E776,-$M$3+1,0):E776)-MIN(OFFSET(F776,-$M$3+1,0):F776))</f>
        <v>91.999999999999972</v>
      </c>
      <c r="O776" s="6">
        <f t="shared" ca="1" si="199"/>
        <v>3.9090909090909491</v>
      </c>
      <c r="P776" s="8">
        <f t="shared" si="200"/>
        <v>1.2400000000000002</v>
      </c>
      <c r="Q776" s="8">
        <f t="shared" si="201"/>
        <v>0.79000000000000092</v>
      </c>
      <c r="R776" s="15">
        <f ca="1">AVERAGE(P776:OFFSET(P776,-$R$3+1,0))*$R$4*K776</f>
        <v>85.624999999999972</v>
      </c>
      <c r="S776" s="15">
        <f ca="1">AVERAGE(Q776:OFFSET(Q776,-$R$3+1,0))*$S$4*L776</f>
        <v>55.750000000000021</v>
      </c>
      <c r="T776" s="11" t="str">
        <f t="shared" ca="1" si="192"/>
        <v xml:space="preserve"> </v>
      </c>
      <c r="U776" s="11" t="str">
        <f t="shared" ca="1" si="193"/>
        <v xml:space="preserve"> </v>
      </c>
      <c r="V776" s="3" t="str">
        <f t="shared" ca="1" si="202"/>
        <v xml:space="preserve"> </v>
      </c>
      <c r="W776" s="16" t="str">
        <f t="shared" ca="1" si="203"/>
        <v xml:space="preserve"> </v>
      </c>
      <c r="X776" s="3" t="str">
        <f t="shared" ca="1" si="195"/>
        <v xml:space="preserve"> </v>
      </c>
      <c r="Y776" s="3" t="str">
        <f t="shared" ca="1" si="196"/>
        <v xml:space="preserve"> </v>
      </c>
      <c r="Z776" s="12" t="str">
        <f t="shared" ca="1" si="197"/>
        <v xml:space="preserve"> </v>
      </c>
      <c r="AA776" s="17" t="str">
        <f t="shared" ca="1" si="198"/>
        <v xml:space="preserve"> </v>
      </c>
      <c r="AB776" s="17" t="str">
        <f t="shared" ca="1" si="204"/>
        <v xml:space="preserve"> </v>
      </c>
      <c r="AC776" s="19">
        <f t="shared" ca="1" si="205"/>
        <v>35297.64126578896</v>
      </c>
    </row>
    <row r="777" spans="1:29" x14ac:dyDescent="0.25">
      <c r="A777" s="22">
        <v>37130</v>
      </c>
      <c r="B777">
        <v>13.89</v>
      </c>
      <c r="C777">
        <v>13.11</v>
      </c>
      <c r="D777">
        <v>13.41</v>
      </c>
      <c r="E777">
        <v>9.32</v>
      </c>
      <c r="F777">
        <v>8.82</v>
      </c>
      <c r="G777">
        <v>8.8699999999999992</v>
      </c>
      <c r="H777">
        <f t="shared" si="206"/>
        <v>-3.4557235421166288E-2</v>
      </c>
      <c r="I777">
        <f t="shared" si="207"/>
        <v>-2.3127753303964882E-2</v>
      </c>
      <c r="J777">
        <f t="shared" si="194"/>
        <v>0.74928681338178238</v>
      </c>
      <c r="K777" s="2">
        <v>1</v>
      </c>
      <c r="L777" s="2">
        <v>1</v>
      </c>
      <c r="M777" s="6">
        <f ca="1">100*(D777-MIN(OFFSET(C777,-$M$3+1,0):C777))/(MAX(OFFSET(B777,-$M$3+1,0):B777)-MIN(OFFSET(C777,-$M$3+1,0):C777))</f>
        <v>74.090909090909093</v>
      </c>
      <c r="N777" s="6">
        <f ca="1">100*(G777-MIN(OFFSET(F777,-$M$3+1,0):F777))/(MAX(OFFSET(E777,-$M$3+1,0):E777)-MIN(OFFSET(F777,-$M$3+1,0):F777))</f>
        <v>75.67567567567562</v>
      </c>
      <c r="O777" s="6">
        <f t="shared" ca="1" si="199"/>
        <v>-1.5847665847665269</v>
      </c>
      <c r="P777" s="8">
        <f t="shared" si="200"/>
        <v>0.78000000000000114</v>
      </c>
      <c r="Q777" s="8">
        <f t="shared" si="201"/>
        <v>0.5</v>
      </c>
      <c r="R777" s="15">
        <f ca="1">AVERAGE(P777:OFFSET(P777,-$R$3+1,0))*$R$4*K777</f>
        <v>88.875</v>
      </c>
      <c r="S777" s="15">
        <f ca="1">AVERAGE(Q777:OFFSET(Q777,-$R$3+1,0))*$S$4*L777</f>
        <v>58.625000000000014</v>
      </c>
      <c r="T777" s="11" t="str">
        <f t="shared" ca="1" si="192"/>
        <v xml:space="preserve"> </v>
      </c>
      <c r="U777" s="11" t="str">
        <f t="shared" ca="1" si="193"/>
        <v xml:space="preserve"> </v>
      </c>
      <c r="V777" s="3" t="str">
        <f t="shared" ca="1" si="202"/>
        <v xml:space="preserve"> </v>
      </c>
      <c r="W777" s="16" t="str">
        <f t="shared" ca="1" si="203"/>
        <v xml:space="preserve"> </v>
      </c>
      <c r="X777" s="3" t="str">
        <f t="shared" ca="1" si="195"/>
        <v xml:space="preserve"> </v>
      </c>
      <c r="Y777" s="3" t="str">
        <f t="shared" ca="1" si="196"/>
        <v xml:space="preserve"> </v>
      </c>
      <c r="Z777" s="12" t="str">
        <f t="shared" ca="1" si="197"/>
        <v xml:space="preserve"> </v>
      </c>
      <c r="AA777" s="17" t="str">
        <f t="shared" ca="1" si="198"/>
        <v xml:space="preserve"> </v>
      </c>
      <c r="AB777" s="17" t="str">
        <f t="shared" ca="1" si="204"/>
        <v xml:space="preserve"> </v>
      </c>
      <c r="AC777" s="19">
        <f t="shared" ca="1" si="205"/>
        <v>35297.64126578896</v>
      </c>
    </row>
    <row r="778" spans="1:29" x14ac:dyDescent="0.25">
      <c r="A778" s="22">
        <v>37131</v>
      </c>
      <c r="B778">
        <v>13.57</v>
      </c>
      <c r="C778">
        <v>13.24</v>
      </c>
      <c r="D778">
        <v>13.41</v>
      </c>
      <c r="E778">
        <v>9.15</v>
      </c>
      <c r="F778">
        <v>8.51</v>
      </c>
      <c r="G778">
        <v>8.92</v>
      </c>
      <c r="H778">
        <f t="shared" si="206"/>
        <v>0</v>
      </c>
      <c r="I778">
        <f t="shared" si="207"/>
        <v>5.636978579481422E-3</v>
      </c>
      <c r="J778">
        <f t="shared" si="194"/>
        <v>0.74927279947835257</v>
      </c>
      <c r="K778" s="2">
        <v>1</v>
      </c>
      <c r="L778" s="2">
        <v>1</v>
      </c>
      <c r="M778" s="6">
        <f ca="1">100*(D778-MIN(OFFSET(C778,-$M$3+1,0):C778))/(MAX(OFFSET(B778,-$M$3+1,0):B778)-MIN(OFFSET(C778,-$M$3+1,0):C778))</f>
        <v>74.090909090909093</v>
      </c>
      <c r="N778" s="6">
        <f ca="1">100*(G778-MIN(OFFSET(F778,-$M$3+1,0):F778))/(MAX(OFFSET(E778,-$M$3+1,0):E778)-MIN(OFFSET(F778,-$M$3+1,0):F778))</f>
        <v>78.378378378378372</v>
      </c>
      <c r="O778" s="6">
        <f t="shared" ca="1" si="199"/>
        <v>-4.2874692874692784</v>
      </c>
      <c r="P778" s="8">
        <f t="shared" si="200"/>
        <v>0.33000000000000007</v>
      </c>
      <c r="Q778" s="8">
        <f t="shared" si="201"/>
        <v>0.64000000000000057</v>
      </c>
      <c r="R778" s="15">
        <f ca="1">AVERAGE(P778:OFFSET(P778,-$R$3+1,0))*$R$4*K778</f>
        <v>78.25</v>
      </c>
      <c r="S778" s="15">
        <f ca="1">AVERAGE(Q778:OFFSET(Q778,-$R$3+1,0))*$S$4*L778</f>
        <v>58.500000000000021</v>
      </c>
      <c r="T778" s="11" t="str">
        <f t="shared" ca="1" si="192"/>
        <v xml:space="preserve"> </v>
      </c>
      <c r="U778" s="11" t="str">
        <f t="shared" ca="1" si="193"/>
        <v xml:space="preserve"> </v>
      </c>
      <c r="V778" s="3" t="str">
        <f t="shared" ca="1" si="202"/>
        <v xml:space="preserve"> </v>
      </c>
      <c r="W778" s="16" t="str">
        <f t="shared" ca="1" si="203"/>
        <v xml:space="preserve"> </v>
      </c>
      <c r="X778" s="3" t="str">
        <f t="shared" ca="1" si="195"/>
        <v xml:space="preserve"> </v>
      </c>
      <c r="Y778" s="3" t="str">
        <f t="shared" ca="1" si="196"/>
        <v xml:space="preserve"> </v>
      </c>
      <c r="Z778" s="12" t="str">
        <f t="shared" ca="1" si="197"/>
        <v xml:space="preserve"> </v>
      </c>
      <c r="AA778" s="17" t="str">
        <f t="shared" ca="1" si="198"/>
        <v xml:space="preserve"> </v>
      </c>
      <c r="AB778" s="17" t="str">
        <f t="shared" ca="1" si="204"/>
        <v xml:space="preserve"> </v>
      </c>
      <c r="AC778" s="19">
        <f t="shared" ca="1" si="205"/>
        <v>35297.64126578896</v>
      </c>
    </row>
    <row r="779" spans="1:29" x14ac:dyDescent="0.25">
      <c r="A779" s="22">
        <v>37132</v>
      </c>
      <c r="B779">
        <v>14.19</v>
      </c>
      <c r="C779">
        <v>13.35</v>
      </c>
      <c r="D779">
        <v>13.84</v>
      </c>
      <c r="E779">
        <v>9.9600000000000009</v>
      </c>
      <c r="F779">
        <v>8.9600000000000009</v>
      </c>
      <c r="G779">
        <v>9.7899999999999991</v>
      </c>
      <c r="H779">
        <f t="shared" si="206"/>
        <v>3.2065622669649407E-2</v>
      </c>
      <c r="I779">
        <f t="shared" si="207"/>
        <v>9.753363228699552E-2</v>
      </c>
      <c r="J779">
        <f t="shared" si="194"/>
        <v>0.75776551737694597</v>
      </c>
      <c r="K779" s="2">
        <v>1</v>
      </c>
      <c r="L779" s="2">
        <v>1</v>
      </c>
      <c r="M779" s="6">
        <f ca="1">100*(D779-MIN(OFFSET(C779,-$M$3+1,0):C779))/(MAX(OFFSET(B779,-$M$3+1,0):B779)-MIN(OFFSET(C779,-$M$3+1,0):C779))</f>
        <v>85.477178423236538</v>
      </c>
      <c r="N779" s="6">
        <f ca="1">100*(G779-MIN(OFFSET(F779,-$M$3+1,0):F779))/(MAX(OFFSET(E779,-$M$3+1,0):E779)-MIN(OFFSET(F779,-$M$3+1,0):F779))</f>
        <v>93.172690763052145</v>
      </c>
      <c r="O779" s="6">
        <f t="shared" ca="1" si="199"/>
        <v>-7.6955123398156076</v>
      </c>
      <c r="P779" s="8">
        <f t="shared" si="200"/>
        <v>0.83999999999999986</v>
      </c>
      <c r="Q779" s="8">
        <f t="shared" si="201"/>
        <v>1.0400000000000009</v>
      </c>
      <c r="R779" s="15">
        <f ca="1">AVERAGE(P779:OFFSET(P779,-$R$3+1,0))*$R$4*K779</f>
        <v>79.375</v>
      </c>
      <c r="S779" s="15">
        <f ca="1">AVERAGE(Q779:OFFSET(Q779,-$R$3+1,0))*$S$4*L779</f>
        <v>65.625000000000028</v>
      </c>
      <c r="T779" s="11" t="str">
        <f t="shared" ca="1" si="192"/>
        <v xml:space="preserve"> </v>
      </c>
      <c r="U779" s="11" t="str">
        <f t="shared" ca="1" si="193"/>
        <v xml:space="preserve"> </v>
      </c>
      <c r="V779" s="3" t="str">
        <f t="shared" ca="1" si="202"/>
        <v xml:space="preserve"> </v>
      </c>
      <c r="W779" s="16" t="str">
        <f t="shared" ca="1" si="203"/>
        <v xml:space="preserve"> </v>
      </c>
      <c r="X779" s="3" t="str">
        <f t="shared" ca="1" si="195"/>
        <v xml:space="preserve"> </v>
      </c>
      <c r="Y779" s="3" t="str">
        <f t="shared" ca="1" si="196"/>
        <v xml:space="preserve"> </v>
      </c>
      <c r="Z779" s="12" t="str">
        <f t="shared" ca="1" si="197"/>
        <v xml:space="preserve"> </v>
      </c>
      <c r="AA779" s="17" t="str">
        <f t="shared" ca="1" si="198"/>
        <v xml:space="preserve"> </v>
      </c>
      <c r="AB779" s="17" t="str">
        <f t="shared" ca="1" si="204"/>
        <v xml:space="preserve"> </v>
      </c>
      <c r="AC779" s="19">
        <f t="shared" ca="1" si="205"/>
        <v>35297.64126578896</v>
      </c>
    </row>
    <row r="780" spans="1:29" x14ac:dyDescent="0.25">
      <c r="A780" s="22">
        <v>37133</v>
      </c>
      <c r="B780">
        <v>14.71</v>
      </c>
      <c r="C780">
        <v>13.8</v>
      </c>
      <c r="D780">
        <v>14.26</v>
      </c>
      <c r="E780">
        <v>10.29</v>
      </c>
      <c r="F780">
        <v>9.7899999999999991</v>
      </c>
      <c r="G780">
        <v>10.029999999999999</v>
      </c>
      <c r="H780">
        <f t="shared" si="206"/>
        <v>3.0346820809248554E-2</v>
      </c>
      <c r="I780">
        <f t="shared" si="207"/>
        <v>2.4514811031665085E-2</v>
      </c>
      <c r="J780">
        <f t="shared" si="194"/>
        <v>0.75631591230821471</v>
      </c>
      <c r="K780" s="2">
        <v>1</v>
      </c>
      <c r="L780" s="2">
        <v>1</v>
      </c>
      <c r="M780" s="6">
        <f ca="1">100*(D780-MIN(OFFSET(C780,-$M$3+1,0):C780))/(MAX(OFFSET(B780,-$M$3+1,0):B780)-MIN(OFFSET(C780,-$M$3+1,0):C780))</f>
        <v>78.773584905660343</v>
      </c>
      <c r="N780" s="6">
        <f ca="1">100*(G780-MIN(OFFSET(F780,-$M$3+1,0):F780))/(MAX(OFFSET(E780,-$M$3+1,0):E780)-MIN(OFFSET(F780,-$M$3+1,0):F780))</f>
        <v>88.546255506607935</v>
      </c>
      <c r="O780" s="6">
        <f t="shared" ca="1" si="199"/>
        <v>-9.7726706009475919</v>
      </c>
      <c r="P780" s="8">
        <f t="shared" si="200"/>
        <v>0.91000000000000014</v>
      </c>
      <c r="Q780" s="8">
        <f t="shared" si="201"/>
        <v>0.5</v>
      </c>
      <c r="R780" s="15">
        <f ca="1">AVERAGE(P780:OFFSET(P780,-$R$3+1,0))*$R$4*K780</f>
        <v>84.749999999999986</v>
      </c>
      <c r="S780" s="15">
        <f ca="1">AVERAGE(Q780:OFFSET(Q780,-$R$3+1,0))*$S$4*L780</f>
        <v>64.750000000000028</v>
      </c>
      <c r="T780" s="11" t="str">
        <f t="shared" ca="1" si="192"/>
        <v xml:space="preserve"> </v>
      </c>
      <c r="U780" s="11" t="str">
        <f t="shared" ca="1" si="193"/>
        <v xml:space="preserve"> </v>
      </c>
      <c r="V780" s="3" t="str">
        <f t="shared" ca="1" si="202"/>
        <v xml:space="preserve"> </v>
      </c>
      <c r="W780" s="16" t="str">
        <f t="shared" ca="1" si="203"/>
        <v xml:space="preserve"> </v>
      </c>
      <c r="X780" s="3" t="str">
        <f t="shared" ca="1" si="195"/>
        <v xml:space="preserve"> </v>
      </c>
      <c r="Y780" s="3" t="str">
        <f t="shared" ca="1" si="196"/>
        <v xml:space="preserve"> </v>
      </c>
      <c r="Z780" s="12" t="str">
        <f t="shared" ca="1" si="197"/>
        <v xml:space="preserve"> </v>
      </c>
      <c r="AA780" s="17" t="str">
        <f t="shared" ca="1" si="198"/>
        <v xml:space="preserve"> </v>
      </c>
      <c r="AB780" s="17" t="str">
        <f t="shared" ca="1" si="204"/>
        <v xml:space="preserve"> </v>
      </c>
      <c r="AC780" s="19">
        <f t="shared" ca="1" si="205"/>
        <v>35297.64126578896</v>
      </c>
    </row>
    <row r="781" spans="1:29" x14ac:dyDescent="0.25">
      <c r="A781" s="22">
        <v>37134</v>
      </c>
      <c r="B781">
        <v>14.85</v>
      </c>
      <c r="C781">
        <v>14.26</v>
      </c>
      <c r="D781">
        <v>14.85</v>
      </c>
      <c r="E781">
        <v>10.59</v>
      </c>
      <c r="F781">
        <v>9.9700000000000006</v>
      </c>
      <c r="G781">
        <v>10.4</v>
      </c>
      <c r="H781">
        <f t="shared" si="206"/>
        <v>4.1374474053295973E-2</v>
      </c>
      <c r="I781">
        <f t="shared" si="207"/>
        <v>3.6889332003988029E-2</v>
      </c>
      <c r="J781">
        <f t="shared" si="194"/>
        <v>0.76109745433339193</v>
      </c>
      <c r="K781" s="2">
        <v>1</v>
      </c>
      <c r="L781" s="2">
        <v>1</v>
      </c>
      <c r="M781" s="6">
        <f ca="1">100*(D781-MIN(OFFSET(C781,-$M$3+1,0):C781))/(MAX(OFFSET(B781,-$M$3+1,0):B781)-MIN(OFFSET(C781,-$M$3+1,0):C781))</f>
        <v>100</v>
      </c>
      <c r="N781" s="6">
        <f ca="1">100*(G781-MIN(OFFSET(F781,-$M$3+1,0):F781))/(MAX(OFFSET(E781,-$M$3+1,0):E781)-MIN(OFFSET(F781,-$M$3+1,0):F781))</f>
        <v>91.037735849056631</v>
      </c>
      <c r="O781" s="6">
        <f t="shared" ca="1" si="199"/>
        <v>8.9622641509433691</v>
      </c>
      <c r="P781" s="8">
        <f t="shared" si="200"/>
        <v>0.58999999999999986</v>
      </c>
      <c r="Q781" s="8">
        <f t="shared" si="201"/>
        <v>0.61999999999999922</v>
      </c>
      <c r="R781" s="15">
        <f ca="1">AVERAGE(P781:OFFSET(P781,-$R$3+1,0))*$R$4*K781</f>
        <v>83.25</v>
      </c>
      <c r="S781" s="15">
        <f ca="1">AVERAGE(Q781:OFFSET(Q781,-$R$3+1,0))*$S$4*L781</f>
        <v>67.125000000000028</v>
      </c>
      <c r="T781" s="11" t="str">
        <f t="shared" ca="1" si="192"/>
        <v xml:space="preserve"> </v>
      </c>
      <c r="U781" s="11" t="str">
        <f t="shared" ca="1" si="193"/>
        <v xml:space="preserve"> </v>
      </c>
      <c r="V781" s="3" t="str">
        <f t="shared" ca="1" si="202"/>
        <v xml:space="preserve"> </v>
      </c>
      <c r="W781" s="16" t="str">
        <f t="shared" ca="1" si="203"/>
        <v xml:space="preserve"> </v>
      </c>
      <c r="X781" s="3" t="str">
        <f t="shared" ca="1" si="195"/>
        <v xml:space="preserve"> </v>
      </c>
      <c r="Y781" s="3" t="str">
        <f t="shared" ca="1" si="196"/>
        <v xml:space="preserve"> </v>
      </c>
      <c r="Z781" s="12" t="str">
        <f t="shared" ca="1" si="197"/>
        <v xml:space="preserve"> </v>
      </c>
      <c r="AA781" s="17" t="str">
        <f t="shared" ca="1" si="198"/>
        <v xml:space="preserve"> </v>
      </c>
      <c r="AB781" s="17" t="str">
        <f t="shared" ca="1" si="204"/>
        <v xml:space="preserve"> </v>
      </c>
      <c r="AC781" s="19">
        <f t="shared" ca="1" si="205"/>
        <v>35297.64126578896</v>
      </c>
    </row>
    <row r="782" spans="1:29" x14ac:dyDescent="0.25">
      <c r="A782" s="22">
        <v>37138</v>
      </c>
      <c r="B782">
        <v>15.19</v>
      </c>
      <c r="C782">
        <v>14.34</v>
      </c>
      <c r="D782">
        <v>15.12</v>
      </c>
      <c r="E782">
        <v>10.89</v>
      </c>
      <c r="F782">
        <v>10.19</v>
      </c>
      <c r="G782">
        <v>10.86</v>
      </c>
      <c r="H782">
        <f t="shared" si="206"/>
        <v>1.8181818181818077E-2</v>
      </c>
      <c r="I782">
        <f t="shared" si="207"/>
        <v>4.4230769230769074E-2</v>
      </c>
      <c r="J782">
        <f t="shared" si="194"/>
        <v>0.69928430311445733</v>
      </c>
      <c r="K782" s="2">
        <v>1</v>
      </c>
      <c r="L782" s="2">
        <v>1</v>
      </c>
      <c r="M782" s="6">
        <f ca="1">100*(D782-MIN(OFFSET(C782,-$M$3+1,0):C782))/(MAX(OFFSET(B782,-$M$3+1,0):B782)-MIN(OFFSET(C782,-$M$3+1,0):C782))</f>
        <v>96.634615384615373</v>
      </c>
      <c r="N782" s="6">
        <f ca="1">100*(G782-MIN(OFFSET(F782,-$M$3+1,0):F782))/(MAX(OFFSET(E782,-$M$3+1,0):E782)-MIN(OFFSET(F782,-$M$3+1,0):F782))</f>
        <v>98.739495798319282</v>
      </c>
      <c r="O782" s="6">
        <f t="shared" ca="1" si="199"/>
        <v>-2.1048804137039099</v>
      </c>
      <c r="P782" s="8">
        <f t="shared" si="200"/>
        <v>0.84999999999999964</v>
      </c>
      <c r="Q782" s="8">
        <f t="shared" si="201"/>
        <v>0.70000000000000107</v>
      </c>
      <c r="R782" s="15">
        <f ca="1">AVERAGE(P782:OFFSET(P782,-$R$3+1,0))*$R$4*K782</f>
        <v>83.5</v>
      </c>
      <c r="S782" s="15">
        <f ca="1">AVERAGE(Q782:OFFSET(Q782,-$R$3+1,0))*$S$4*L782</f>
        <v>69.625000000000043</v>
      </c>
      <c r="T782" s="11" t="str">
        <f t="shared" ca="1" si="192"/>
        <v xml:space="preserve"> </v>
      </c>
      <c r="U782" s="11" t="str">
        <f t="shared" ca="1" si="193"/>
        <v xml:space="preserve"> </v>
      </c>
      <c r="V782" s="3" t="str">
        <f t="shared" ca="1" si="202"/>
        <v xml:space="preserve"> </v>
      </c>
      <c r="W782" s="16" t="str">
        <f t="shared" ca="1" si="203"/>
        <v xml:space="preserve"> </v>
      </c>
      <c r="X782" s="3" t="str">
        <f t="shared" ca="1" si="195"/>
        <v xml:space="preserve"> </v>
      </c>
      <c r="Y782" s="3" t="str">
        <f t="shared" ca="1" si="196"/>
        <v xml:space="preserve"> </v>
      </c>
      <c r="Z782" s="12" t="str">
        <f t="shared" ca="1" si="197"/>
        <v xml:space="preserve"> </v>
      </c>
      <c r="AA782" s="17" t="str">
        <f t="shared" ca="1" si="198"/>
        <v xml:space="preserve"> </v>
      </c>
      <c r="AB782" s="17" t="str">
        <f t="shared" ca="1" si="204"/>
        <v xml:space="preserve"> </v>
      </c>
      <c r="AC782" s="19">
        <f t="shared" ca="1" si="205"/>
        <v>35297.64126578896</v>
      </c>
    </row>
    <row r="783" spans="1:29" x14ac:dyDescent="0.25">
      <c r="A783" s="22">
        <v>37139</v>
      </c>
      <c r="B783">
        <v>15.29</v>
      </c>
      <c r="C783">
        <v>14.11</v>
      </c>
      <c r="D783">
        <v>14.6</v>
      </c>
      <c r="E783">
        <v>11.26</v>
      </c>
      <c r="F783">
        <v>10.33</v>
      </c>
      <c r="G783">
        <v>10.69</v>
      </c>
      <c r="H783">
        <f t="shared" si="206"/>
        <v>-3.4391534391534417E-2</v>
      </c>
      <c r="I783">
        <f t="shared" si="207"/>
        <v>-1.5653775322283625E-2</v>
      </c>
      <c r="J783">
        <f t="shared" si="194"/>
        <v>0.68533402737053528</v>
      </c>
      <c r="K783" s="2">
        <v>1</v>
      </c>
      <c r="L783" s="2">
        <v>1</v>
      </c>
      <c r="M783" s="6">
        <f ca="1">100*(D783-MIN(OFFSET(C783,-$M$3+1,0):C783))/(MAX(OFFSET(B783,-$M$3+1,0):B783)-MIN(OFFSET(C783,-$M$3+1,0):C783))</f>
        <v>66.341463414634148</v>
      </c>
      <c r="N783" s="6">
        <f ca="1">100*(G783-MIN(OFFSET(F783,-$M$3+1,0):F783))/(MAX(OFFSET(E783,-$M$3+1,0):E783)-MIN(OFFSET(F783,-$M$3+1,0):F783))</f>
        <v>79.272727272727266</v>
      </c>
      <c r="O783" s="6">
        <f t="shared" ca="1" si="199"/>
        <v>-12.931263858093118</v>
      </c>
      <c r="P783" s="8">
        <f t="shared" si="200"/>
        <v>1.1799999999999997</v>
      </c>
      <c r="Q783" s="8">
        <f t="shared" si="201"/>
        <v>0.92999999999999972</v>
      </c>
      <c r="R783" s="15">
        <f ca="1">AVERAGE(P783:OFFSET(P783,-$R$3+1,0))*$R$4*K783</f>
        <v>84.000000000000014</v>
      </c>
      <c r="S783" s="15">
        <f ca="1">AVERAGE(Q783:OFFSET(Q783,-$R$3+1,0))*$S$4*L783</f>
        <v>71.500000000000028</v>
      </c>
      <c r="T783" s="11" t="str">
        <f t="shared" ca="1" si="192"/>
        <v xml:space="preserve"> </v>
      </c>
      <c r="U783" s="11" t="str">
        <f t="shared" ca="1" si="193"/>
        <v xml:space="preserve"> </v>
      </c>
      <c r="V783" s="3" t="str">
        <f t="shared" ca="1" si="202"/>
        <v xml:space="preserve"> </v>
      </c>
      <c r="W783" s="16" t="str">
        <f t="shared" ca="1" si="203"/>
        <v xml:space="preserve"> </v>
      </c>
      <c r="X783" s="3" t="str">
        <f t="shared" ca="1" si="195"/>
        <v xml:space="preserve"> </v>
      </c>
      <c r="Y783" s="3" t="str">
        <f t="shared" ca="1" si="196"/>
        <v xml:space="preserve"> </v>
      </c>
      <c r="Z783" s="12" t="str">
        <f t="shared" ca="1" si="197"/>
        <v xml:space="preserve"> </v>
      </c>
      <c r="AA783" s="17" t="str">
        <f t="shared" ca="1" si="198"/>
        <v xml:space="preserve"> </v>
      </c>
      <c r="AB783" s="17" t="str">
        <f t="shared" ca="1" si="204"/>
        <v xml:space="preserve"> </v>
      </c>
      <c r="AC783" s="19">
        <f t="shared" ca="1" si="205"/>
        <v>35297.64126578896</v>
      </c>
    </row>
    <row r="784" spans="1:29" x14ac:dyDescent="0.25">
      <c r="A784" s="22">
        <v>37140</v>
      </c>
      <c r="B784">
        <v>14.53</v>
      </c>
      <c r="C784">
        <v>13.6</v>
      </c>
      <c r="D784">
        <v>13.81</v>
      </c>
      <c r="E784">
        <v>10.67</v>
      </c>
      <c r="F784">
        <v>10.23</v>
      </c>
      <c r="G784">
        <v>10.29</v>
      </c>
      <c r="H784">
        <f t="shared" si="206"/>
        <v>-5.4109589041095862E-2</v>
      </c>
      <c r="I784">
        <f t="shared" si="207"/>
        <v>-3.7418147801683843E-2</v>
      </c>
      <c r="J784">
        <f t="shared" si="194"/>
        <v>0.71324645827917732</v>
      </c>
      <c r="K784" s="2">
        <v>1</v>
      </c>
      <c r="L784" s="2">
        <v>1</v>
      </c>
      <c r="M784" s="6">
        <f ca="1">100*(D784-MIN(OFFSET(C784,-$M$3+1,0):C784))/(MAX(OFFSET(B784,-$M$3+1,0):B784)-MIN(OFFSET(C784,-$M$3+1,0):C784))</f>
        <v>23.711340206185618</v>
      </c>
      <c r="N784" s="6">
        <f ca="1">100*(G784-MIN(OFFSET(F784,-$M$3+1,0):F784))/(MAX(OFFSET(E784,-$M$3+1,0):E784)-MIN(OFFSET(F784,-$M$3+1,0):F784))</f>
        <v>57.826086956521692</v>
      </c>
      <c r="O784" s="6">
        <f t="shared" ca="1" si="199"/>
        <v>-34.114746750336074</v>
      </c>
      <c r="P784" s="8">
        <f t="shared" si="200"/>
        <v>1</v>
      </c>
      <c r="Q784" s="8">
        <f t="shared" si="201"/>
        <v>0.45999999999999908</v>
      </c>
      <c r="R784" s="15">
        <f ca="1">AVERAGE(P784:OFFSET(P784,-$R$3+1,0))*$R$4*K784</f>
        <v>81</v>
      </c>
      <c r="S784" s="15">
        <f ca="1">AVERAGE(Q784:OFFSET(Q784,-$R$3+1,0))*$S$4*L784</f>
        <v>67.375</v>
      </c>
      <c r="T784" s="11" t="str">
        <f t="shared" ca="1" si="192"/>
        <v>Buy</v>
      </c>
      <c r="U784" s="11" t="str">
        <f t="shared" ca="1" si="193"/>
        <v xml:space="preserve"> </v>
      </c>
      <c r="V784" s="3">
        <f t="shared" ca="1" si="202"/>
        <v>10</v>
      </c>
      <c r="W784" s="16">
        <f t="shared" ca="1" si="203"/>
        <v>-12.022263450834879</v>
      </c>
      <c r="X784" s="3">
        <f t="shared" ca="1" si="195"/>
        <v>13.81</v>
      </c>
      <c r="Y784" s="3">
        <f t="shared" ca="1" si="196"/>
        <v>10.29</v>
      </c>
      <c r="Z784" s="12" t="str">
        <f t="shared" ca="1" si="197"/>
        <v xml:space="preserve"> </v>
      </c>
      <c r="AA784" s="17" t="str">
        <f t="shared" ca="1" si="198"/>
        <v xml:space="preserve"> </v>
      </c>
      <c r="AB784" s="17" t="str">
        <f t="shared" ca="1" si="204"/>
        <v xml:space="preserve"> </v>
      </c>
      <c r="AC784" s="19">
        <f t="shared" ca="1" si="205"/>
        <v>35297.64126578896</v>
      </c>
    </row>
    <row r="785" spans="1:29" x14ac:dyDescent="0.25">
      <c r="A785" s="22">
        <v>37141</v>
      </c>
      <c r="B785">
        <v>13.65</v>
      </c>
      <c r="C785">
        <v>12.52</v>
      </c>
      <c r="D785">
        <v>12.57</v>
      </c>
      <c r="E785">
        <v>9.9700000000000006</v>
      </c>
      <c r="F785">
        <v>9.09</v>
      </c>
      <c r="G785">
        <v>9.42</v>
      </c>
      <c r="H785">
        <f t="shared" si="206"/>
        <v>-8.9790007241129621E-2</v>
      </c>
      <c r="I785">
        <f t="shared" si="207"/>
        <v>-8.4548104956268189E-2</v>
      </c>
      <c r="J785">
        <f t="shared" si="194"/>
        <v>0.77327735346089332</v>
      </c>
      <c r="K785" s="2">
        <v>1</v>
      </c>
      <c r="L785" s="2">
        <v>1</v>
      </c>
      <c r="M785" s="6">
        <f ca="1">100*(D785-MIN(OFFSET(C785,-$M$3+1,0):C785))/(MAX(OFFSET(B785,-$M$3+1,0):B785)-MIN(OFFSET(C785,-$M$3+1,0):C785))</f>
        <v>1.8050541516245746</v>
      </c>
      <c r="N785" s="6">
        <f ca="1">100*(G785-MIN(OFFSET(F785,-$M$3+1,0):F785))/(MAX(OFFSET(E785,-$M$3+1,0):E785)-MIN(OFFSET(F785,-$M$3+1,0):F785))</f>
        <v>15.207373271889404</v>
      </c>
      <c r="O785" s="6">
        <f t="shared" ca="1" si="199"/>
        <v>-13.40231912026483</v>
      </c>
      <c r="P785" s="8">
        <f t="shared" si="200"/>
        <v>1.2900000000000009</v>
      </c>
      <c r="Q785" s="8">
        <f t="shared" si="201"/>
        <v>1.1999999999999993</v>
      </c>
      <c r="R785" s="15">
        <f ca="1">AVERAGE(P785:OFFSET(P785,-$R$3+1,0))*$R$4*K785</f>
        <v>87.375</v>
      </c>
      <c r="S785" s="15">
        <f ca="1">AVERAGE(Q785:OFFSET(Q785,-$R$3+1,0))*$S$4*L785</f>
        <v>76.125</v>
      </c>
      <c r="T785" s="11" t="str">
        <f t="shared" ca="1" si="192"/>
        <v>Buy</v>
      </c>
      <c r="U785" s="11" t="str">
        <f t="shared" ca="1" si="193"/>
        <v xml:space="preserve"> </v>
      </c>
      <c r="V785" s="3">
        <f t="shared" ca="1" si="202"/>
        <v>10</v>
      </c>
      <c r="W785" s="16">
        <f t="shared" ca="1" si="203"/>
        <v>-12.022263450834879</v>
      </c>
      <c r="X785" s="3">
        <f t="shared" ca="1" si="195"/>
        <v>13.81</v>
      </c>
      <c r="Y785" s="3">
        <f t="shared" ca="1" si="196"/>
        <v>10.29</v>
      </c>
      <c r="Z785" s="12">
        <f t="shared" ca="1" si="197"/>
        <v>-1240.0000000000002</v>
      </c>
      <c r="AA785" s="17">
        <f t="shared" ca="1" si="198"/>
        <v>1045.9369202226335</v>
      </c>
      <c r="AB785" s="17">
        <f t="shared" ca="1" si="204"/>
        <v>-194.06307977736674</v>
      </c>
      <c r="AC785" s="19">
        <f t="shared" ca="1" si="205"/>
        <v>35103.578186011589</v>
      </c>
    </row>
    <row r="786" spans="1:29" x14ac:dyDescent="0.25">
      <c r="A786" s="22">
        <v>37144</v>
      </c>
      <c r="B786">
        <v>12.71</v>
      </c>
      <c r="C786">
        <v>11.93</v>
      </c>
      <c r="D786">
        <v>12.18</v>
      </c>
      <c r="E786">
        <v>9.5399999999999991</v>
      </c>
      <c r="F786">
        <v>8.93</v>
      </c>
      <c r="G786">
        <v>8.9700000000000006</v>
      </c>
      <c r="H786">
        <f t="shared" si="206"/>
        <v>-3.1026252983293645E-2</v>
      </c>
      <c r="I786">
        <f t="shared" si="207"/>
        <v>-4.7770700636942554E-2</v>
      </c>
      <c r="J786">
        <f t="shared" si="194"/>
        <v>0.79046465824567758</v>
      </c>
      <c r="K786" s="2">
        <v>1</v>
      </c>
      <c r="L786" s="2">
        <v>1</v>
      </c>
      <c r="M786" s="6">
        <f ca="1">100*(D786-MIN(OFFSET(C786,-$M$3+1,0):C786))/(MAX(OFFSET(B786,-$M$3+1,0):B786)-MIN(OFFSET(C786,-$M$3+1,0):C786))</f>
        <v>7.4404761904761916</v>
      </c>
      <c r="N786" s="6">
        <f ca="1">100*(G786-MIN(OFFSET(F786,-$M$3+1,0):F786))/(MAX(OFFSET(E786,-$M$3+1,0):E786)-MIN(OFFSET(F786,-$M$3+1,0):F786))</f>
        <v>1.7167381974249323</v>
      </c>
      <c r="O786" s="6">
        <f t="shared" ca="1" si="199"/>
        <v>5.7237379930512589</v>
      </c>
      <c r="P786" s="8">
        <f t="shared" si="200"/>
        <v>0.78000000000000114</v>
      </c>
      <c r="Q786" s="8">
        <f t="shared" si="201"/>
        <v>0.60999999999999943</v>
      </c>
      <c r="R786" s="15">
        <f ca="1">AVERAGE(P786:OFFSET(P786,-$R$3+1,0))*$R$4*K786</f>
        <v>93.000000000000014</v>
      </c>
      <c r="S786" s="15">
        <f ca="1">AVERAGE(Q786:OFFSET(Q786,-$R$3+1,0))*$S$4*L786</f>
        <v>75.749999999999986</v>
      </c>
      <c r="T786" s="11" t="str">
        <f t="shared" ref="T786:T849" ca="1" si="208">IF(O786&lt;$T$3,"Buy",IF(AND(T785="Buy",O786&lt;0),"Buy",IF(AND(T785="Buy",O786&gt;=0),"Exit"," ")))</f>
        <v>Exit</v>
      </c>
      <c r="U786" s="11" t="str">
        <f t="shared" ref="U786:U849" ca="1" si="209">IF($O786&gt;$U$3,"Sell",IF(AND(U785="Sell",$O786&gt;0),"Sell",IF(AND(U785="Sell",$O786&lt;=0),"Exit"," ")))</f>
        <v xml:space="preserve"> </v>
      </c>
      <c r="V786" s="3">
        <f t="shared" ca="1" si="202"/>
        <v>10</v>
      </c>
      <c r="W786" s="16">
        <f t="shared" ca="1" si="203"/>
        <v>-12.022263450834879</v>
      </c>
      <c r="X786" s="3">
        <f t="shared" ca="1" si="195"/>
        <v>13.81</v>
      </c>
      <c r="Y786" s="3">
        <f t="shared" ca="1" si="196"/>
        <v>10.29</v>
      </c>
      <c r="Z786" s="12">
        <f t="shared" ca="1" si="197"/>
        <v>-390.00000000000057</v>
      </c>
      <c r="AA786" s="17">
        <f t="shared" ca="1" si="198"/>
        <v>541.00185528756879</v>
      </c>
      <c r="AB786" s="17">
        <f t="shared" ca="1" si="204"/>
        <v>151.00185528756822</v>
      </c>
      <c r="AC786" s="19">
        <f t="shared" ca="1" si="205"/>
        <v>35254.580041299159</v>
      </c>
    </row>
    <row r="787" spans="1:29" x14ac:dyDescent="0.25">
      <c r="A787" s="22">
        <v>37151</v>
      </c>
      <c r="B787">
        <v>11.61</v>
      </c>
      <c r="C787">
        <v>10.67</v>
      </c>
      <c r="D787">
        <v>10.8</v>
      </c>
      <c r="E787">
        <v>8.2100000000000009</v>
      </c>
      <c r="F787">
        <v>7.22</v>
      </c>
      <c r="G787">
        <v>7.56</v>
      </c>
      <c r="H787">
        <f t="shared" si="206"/>
        <v>-0.11330049261083741</v>
      </c>
      <c r="I787">
        <f t="shared" si="207"/>
        <v>-0.15719063545150513</v>
      </c>
      <c r="J787">
        <f t="shared" si="194"/>
        <v>0.8746223189360911</v>
      </c>
      <c r="K787" s="2">
        <v>1</v>
      </c>
      <c r="L787" s="2">
        <v>1</v>
      </c>
      <c r="M787" s="6">
        <f ca="1">100*(D787-MIN(OFFSET(C787,-$M$3+1,0):C787))/(MAX(OFFSET(B787,-$M$3+1,0):B787)-MIN(OFFSET(C787,-$M$3+1,0):C787))</f>
        <v>2.8138528138528311</v>
      </c>
      <c r="N787" s="6">
        <f ca="1">100*(G787-MIN(OFFSET(F787,-$M$3+1,0):F787))/(MAX(OFFSET(E787,-$M$3+1,0):E787)-MIN(OFFSET(F787,-$M$3+1,0):F787))</f>
        <v>8.4158415841584127</v>
      </c>
      <c r="O787" s="6">
        <f t="shared" ca="1" si="199"/>
        <v>-5.6019887703055815</v>
      </c>
      <c r="P787" s="8">
        <f t="shared" si="200"/>
        <v>1.5099999999999998</v>
      </c>
      <c r="Q787" s="8">
        <f t="shared" si="201"/>
        <v>1.7500000000000009</v>
      </c>
      <c r="R787" s="15">
        <f ca="1">AVERAGE(P787:OFFSET(P787,-$R$3+1,0))*$R$4*K787</f>
        <v>101.37500000000001</v>
      </c>
      <c r="S787" s="15">
        <f ca="1">AVERAGE(Q787:OFFSET(Q787,-$R$3+1,0))*$S$4*L787</f>
        <v>84.624999999999986</v>
      </c>
      <c r="T787" s="11" t="str">
        <f t="shared" ca="1" si="208"/>
        <v xml:space="preserve"> </v>
      </c>
      <c r="U787" s="11" t="str">
        <f t="shared" ca="1" si="209"/>
        <v xml:space="preserve"> </v>
      </c>
      <c r="V787" s="3" t="str">
        <f t="shared" ca="1" si="202"/>
        <v xml:space="preserve"> </v>
      </c>
      <c r="W787" s="16" t="str">
        <f t="shared" ca="1" si="203"/>
        <v xml:space="preserve"> </v>
      </c>
      <c r="X787" s="3" t="str">
        <f t="shared" ca="1" si="195"/>
        <v xml:space="preserve"> </v>
      </c>
      <c r="Y787" s="3" t="str">
        <f t="shared" ca="1" si="196"/>
        <v xml:space="preserve"> </v>
      </c>
      <c r="Z787" s="12" t="str">
        <f t="shared" ca="1" si="197"/>
        <v xml:space="preserve"> </v>
      </c>
      <c r="AA787" s="17" t="str">
        <f t="shared" ca="1" si="198"/>
        <v xml:space="preserve"> </v>
      </c>
      <c r="AB787" s="17" t="str">
        <f t="shared" ca="1" si="204"/>
        <v xml:space="preserve"> </v>
      </c>
      <c r="AC787" s="19">
        <f t="shared" ca="1" si="205"/>
        <v>35254.580041299159</v>
      </c>
    </row>
    <row r="788" spans="1:29" x14ac:dyDescent="0.25">
      <c r="A788" s="22">
        <v>37152</v>
      </c>
      <c r="B788">
        <v>11.09</v>
      </c>
      <c r="C788">
        <v>10.35</v>
      </c>
      <c r="D788">
        <v>10.73</v>
      </c>
      <c r="E788">
        <v>8.2200000000000006</v>
      </c>
      <c r="F788">
        <v>7.51</v>
      </c>
      <c r="G788">
        <v>7.97</v>
      </c>
      <c r="H788">
        <f t="shared" si="206"/>
        <v>-6.4814814814815325E-3</v>
      </c>
      <c r="I788">
        <f t="shared" si="207"/>
        <v>5.4232804232804188E-2</v>
      </c>
      <c r="J788">
        <f t="shared" si="194"/>
        <v>0.88263746462861292</v>
      </c>
      <c r="K788" s="2">
        <v>1</v>
      </c>
      <c r="L788" s="2">
        <v>1</v>
      </c>
      <c r="M788" s="6">
        <f ca="1">100*(D788-MIN(OFFSET(C788,-$M$3+1,0):C788))/(MAX(OFFSET(B788,-$M$3+1,0):B788)-MIN(OFFSET(C788,-$M$3+1,0):C788))</f>
        <v>7.6923076923077085</v>
      </c>
      <c r="N788" s="6">
        <f ca="1">100*(G788-MIN(OFFSET(F788,-$M$3+1,0):F788))/(MAX(OFFSET(E788,-$M$3+1,0):E788)-MIN(OFFSET(F788,-$M$3+1,0):F788))</f>
        <v>18.564356435643564</v>
      </c>
      <c r="O788" s="6">
        <f t="shared" ca="1" si="199"/>
        <v>-10.872048743335856</v>
      </c>
      <c r="P788" s="8">
        <f t="shared" si="200"/>
        <v>0.74000000000000021</v>
      </c>
      <c r="Q788" s="8">
        <f t="shared" si="201"/>
        <v>0.71000000000000085</v>
      </c>
      <c r="R788" s="15">
        <f ca="1">AVERAGE(P788:OFFSET(P788,-$R$3+1,0))*$R$4*K788</f>
        <v>99.250000000000014</v>
      </c>
      <c r="S788" s="15">
        <f ca="1">AVERAGE(Q788:OFFSET(Q788,-$R$3+1,0))*$S$4*L788</f>
        <v>87.25</v>
      </c>
      <c r="T788" s="11" t="str">
        <f t="shared" ca="1" si="208"/>
        <v xml:space="preserve"> </v>
      </c>
      <c r="U788" s="11" t="str">
        <f t="shared" ca="1" si="209"/>
        <v xml:space="preserve"> </v>
      </c>
      <c r="V788" s="3" t="str">
        <f t="shared" ca="1" si="202"/>
        <v xml:space="preserve"> </v>
      </c>
      <c r="W788" s="16" t="str">
        <f t="shared" ca="1" si="203"/>
        <v xml:space="preserve"> </v>
      </c>
      <c r="X788" s="3" t="str">
        <f t="shared" ca="1" si="195"/>
        <v xml:space="preserve"> </v>
      </c>
      <c r="Y788" s="3" t="str">
        <f t="shared" ca="1" si="196"/>
        <v xml:space="preserve"> </v>
      </c>
      <c r="Z788" s="12" t="str">
        <f t="shared" ca="1" si="197"/>
        <v xml:space="preserve"> </v>
      </c>
      <c r="AA788" s="17" t="str">
        <f t="shared" ca="1" si="198"/>
        <v xml:space="preserve"> </v>
      </c>
      <c r="AB788" s="17" t="str">
        <f t="shared" ca="1" si="204"/>
        <v xml:space="preserve"> </v>
      </c>
      <c r="AC788" s="19">
        <f t="shared" ca="1" si="205"/>
        <v>35254.580041299159</v>
      </c>
    </row>
    <row r="789" spans="1:29" x14ac:dyDescent="0.25">
      <c r="A789" s="22">
        <v>37153</v>
      </c>
      <c r="B789">
        <v>11.33</v>
      </c>
      <c r="C789">
        <v>9.52</v>
      </c>
      <c r="D789">
        <v>10.8</v>
      </c>
      <c r="E789">
        <v>8.59</v>
      </c>
      <c r="F789">
        <v>7.17</v>
      </c>
      <c r="G789">
        <v>7.93</v>
      </c>
      <c r="H789">
        <f t="shared" si="206"/>
        <v>6.5237651444547406E-3</v>
      </c>
      <c r="I789">
        <f t="shared" si="207"/>
        <v>-5.0188205771644068E-3</v>
      </c>
      <c r="J789">
        <f t="shared" si="194"/>
        <v>0.8790614118209269</v>
      </c>
      <c r="K789" s="2">
        <v>1</v>
      </c>
      <c r="L789" s="2">
        <v>1</v>
      </c>
      <c r="M789" s="6">
        <f ca="1">100*(D789-MIN(OFFSET(C789,-$M$3+1,0):C789))/(MAX(OFFSET(B789,-$M$3+1,0):B789)-MIN(OFFSET(C789,-$M$3+1,0):C789))</f>
        <v>25.548902195608807</v>
      </c>
      <c r="N789" s="6">
        <f ca="1">100*(G789-MIN(OFFSET(F789,-$M$3+1,0):F789))/(MAX(OFFSET(E789,-$M$3+1,0):E789)-MIN(OFFSET(F789,-$M$3+1,0):F789))</f>
        <v>21.714285714285705</v>
      </c>
      <c r="O789" s="6">
        <f t="shared" ca="1" si="199"/>
        <v>3.8346164813231027</v>
      </c>
      <c r="P789" s="8">
        <f t="shared" si="200"/>
        <v>1.8100000000000005</v>
      </c>
      <c r="Q789" s="8">
        <f t="shared" si="201"/>
        <v>1.42</v>
      </c>
      <c r="R789" s="15">
        <f ca="1">AVERAGE(P789:OFFSET(P789,-$R$3+1,0))*$R$4*K789</f>
        <v>114.50000000000003</v>
      </c>
      <c r="S789" s="15">
        <f ca="1">AVERAGE(Q789:OFFSET(Q789,-$R$3+1,0))*$S$4*L789</f>
        <v>97.25</v>
      </c>
      <c r="T789" s="11" t="str">
        <f t="shared" ca="1" si="208"/>
        <v xml:space="preserve"> </v>
      </c>
      <c r="U789" s="11" t="str">
        <f t="shared" ca="1" si="209"/>
        <v xml:space="preserve"> </v>
      </c>
      <c r="V789" s="3" t="str">
        <f t="shared" ca="1" si="202"/>
        <v xml:space="preserve"> </v>
      </c>
      <c r="W789" s="16" t="str">
        <f t="shared" ca="1" si="203"/>
        <v xml:space="preserve"> </v>
      </c>
      <c r="X789" s="3" t="str">
        <f t="shared" ca="1" si="195"/>
        <v xml:space="preserve"> </v>
      </c>
      <c r="Y789" s="3" t="str">
        <f t="shared" ca="1" si="196"/>
        <v xml:space="preserve"> </v>
      </c>
      <c r="Z789" s="12" t="str">
        <f t="shared" ca="1" si="197"/>
        <v xml:space="preserve"> </v>
      </c>
      <c r="AA789" s="17" t="str">
        <f t="shared" ca="1" si="198"/>
        <v xml:space="preserve"> </v>
      </c>
      <c r="AB789" s="17" t="str">
        <f t="shared" ca="1" si="204"/>
        <v xml:space="preserve"> </v>
      </c>
      <c r="AC789" s="19">
        <f t="shared" ca="1" si="205"/>
        <v>35254.580041299159</v>
      </c>
    </row>
    <row r="790" spans="1:29" x14ac:dyDescent="0.25">
      <c r="A790" s="22">
        <v>37154</v>
      </c>
      <c r="B790">
        <v>10.18</v>
      </c>
      <c r="C790">
        <v>8.94</v>
      </c>
      <c r="D790">
        <v>9.25</v>
      </c>
      <c r="E790">
        <v>7.93</v>
      </c>
      <c r="F790">
        <v>6.92</v>
      </c>
      <c r="G790">
        <v>7.42</v>
      </c>
      <c r="H790">
        <f t="shared" si="206"/>
        <v>-0.1435185185185186</v>
      </c>
      <c r="I790">
        <f t="shared" si="207"/>
        <v>-6.4312736443883911E-2</v>
      </c>
      <c r="J790">
        <f t="shared" si="194"/>
        <v>0.85916467859578038</v>
      </c>
      <c r="K790" s="2">
        <v>1</v>
      </c>
      <c r="L790" s="2">
        <v>1</v>
      </c>
      <c r="M790" s="6">
        <f ca="1">100*(D790-MIN(OFFSET(C790,-$M$3+1,0):C790))/(MAX(OFFSET(B790,-$M$3+1,0):B790)-MIN(OFFSET(C790,-$M$3+1,0):C790))</f>
        <v>6.5817409766454444</v>
      </c>
      <c r="N790" s="6">
        <f ca="1">100*(G790-MIN(OFFSET(F790,-$M$3+1,0):F790))/(MAX(OFFSET(E790,-$M$3+1,0):E790)-MIN(OFFSET(F790,-$M$3+1,0):F790))</f>
        <v>16.393442622950815</v>
      </c>
      <c r="O790" s="6">
        <f t="shared" ca="1" si="199"/>
        <v>-9.8117016463053695</v>
      </c>
      <c r="P790" s="8">
        <f t="shared" si="200"/>
        <v>1.8600000000000012</v>
      </c>
      <c r="Q790" s="8">
        <f t="shared" si="201"/>
        <v>1.0099999999999998</v>
      </c>
      <c r="R790" s="15">
        <f ca="1">AVERAGE(P790:OFFSET(P790,-$R$3+1,0))*$R$4*K790</f>
        <v>127.12500000000004</v>
      </c>
      <c r="S790" s="15">
        <f ca="1">AVERAGE(Q790:OFFSET(Q790,-$R$3+1,0))*$S$4*L790</f>
        <v>101.125</v>
      </c>
      <c r="T790" s="11" t="str">
        <f t="shared" ca="1" si="208"/>
        <v xml:space="preserve"> </v>
      </c>
      <c r="U790" s="11" t="str">
        <f t="shared" ca="1" si="209"/>
        <v xml:space="preserve"> </v>
      </c>
      <c r="V790" s="3" t="str">
        <f t="shared" ca="1" si="202"/>
        <v xml:space="preserve"> </v>
      </c>
      <c r="W790" s="16" t="str">
        <f t="shared" ca="1" si="203"/>
        <v xml:space="preserve"> </v>
      </c>
      <c r="X790" s="3" t="str">
        <f t="shared" ca="1" si="195"/>
        <v xml:space="preserve"> </v>
      </c>
      <c r="Y790" s="3" t="str">
        <f t="shared" ca="1" si="196"/>
        <v xml:space="preserve"> </v>
      </c>
      <c r="Z790" s="12" t="str">
        <f t="shared" ca="1" si="197"/>
        <v xml:space="preserve"> </v>
      </c>
      <c r="AA790" s="17" t="str">
        <f t="shared" ca="1" si="198"/>
        <v xml:space="preserve"> </v>
      </c>
      <c r="AB790" s="17" t="str">
        <f t="shared" ca="1" si="204"/>
        <v xml:space="preserve"> </v>
      </c>
      <c r="AC790" s="19">
        <f t="shared" ca="1" si="205"/>
        <v>35254.580041299159</v>
      </c>
    </row>
    <row r="791" spans="1:29" x14ac:dyDescent="0.25">
      <c r="A791" s="22">
        <v>37155</v>
      </c>
      <c r="B791">
        <v>9.2200000000000006</v>
      </c>
      <c r="C791">
        <v>8.2100000000000009</v>
      </c>
      <c r="D791">
        <v>9.16</v>
      </c>
      <c r="E791">
        <v>7.14</v>
      </c>
      <c r="F791">
        <v>6.55</v>
      </c>
      <c r="G791">
        <v>6.97</v>
      </c>
      <c r="H791">
        <f t="shared" si="206"/>
        <v>-9.7297297297297414E-3</v>
      </c>
      <c r="I791">
        <f t="shared" si="207"/>
        <v>-6.0646900269541781E-2</v>
      </c>
      <c r="J791">
        <f t="shared" si="194"/>
        <v>0.83872501646026876</v>
      </c>
      <c r="K791" s="2">
        <v>1</v>
      </c>
      <c r="L791" s="2">
        <v>1</v>
      </c>
      <c r="M791" s="6">
        <f ca="1">100*(D791-MIN(OFFSET(C791,-$M$3+1,0):C791))/(MAX(OFFSET(B791,-$M$3+1,0):B791)-MIN(OFFSET(C791,-$M$3+1,0):C791))</f>
        <v>21.111111111111097</v>
      </c>
      <c r="N791" s="6">
        <f ca="1">100*(G791-MIN(OFFSET(F791,-$M$3+1,0):F791))/(MAX(OFFSET(E791,-$M$3+1,0):E791)-MIN(OFFSET(F791,-$M$3+1,0):F791))</f>
        <v>14.046822742474918</v>
      </c>
      <c r="O791" s="6">
        <f t="shared" ca="1" si="199"/>
        <v>7.0642883686361788</v>
      </c>
      <c r="P791" s="8">
        <f t="shared" si="200"/>
        <v>1.0399999999999991</v>
      </c>
      <c r="Q791" s="8">
        <f t="shared" si="201"/>
        <v>0.87000000000000011</v>
      </c>
      <c r="R791" s="15">
        <f ca="1">AVERAGE(P791:OFFSET(P791,-$R$3+1,0))*$R$4*K791</f>
        <v>125.37500000000004</v>
      </c>
      <c r="S791" s="15">
        <f ca="1">AVERAGE(Q791:OFFSET(Q791,-$R$3+1,0))*$S$4*L791</f>
        <v>100.37499999999999</v>
      </c>
      <c r="T791" s="11" t="str">
        <f t="shared" ca="1" si="208"/>
        <v xml:space="preserve"> </v>
      </c>
      <c r="U791" s="11" t="str">
        <f t="shared" ca="1" si="209"/>
        <v xml:space="preserve"> </v>
      </c>
      <c r="V791" s="3" t="str">
        <f t="shared" ca="1" si="202"/>
        <v xml:space="preserve"> </v>
      </c>
      <c r="W791" s="16" t="str">
        <f t="shared" ca="1" si="203"/>
        <v xml:space="preserve"> </v>
      </c>
      <c r="X791" s="3" t="str">
        <f t="shared" ca="1" si="195"/>
        <v xml:space="preserve"> </v>
      </c>
      <c r="Y791" s="3" t="str">
        <f t="shared" ca="1" si="196"/>
        <v xml:space="preserve"> </v>
      </c>
      <c r="Z791" s="12" t="str">
        <f t="shared" ca="1" si="197"/>
        <v xml:space="preserve"> </v>
      </c>
      <c r="AA791" s="17" t="str">
        <f t="shared" ca="1" si="198"/>
        <v xml:space="preserve"> </v>
      </c>
      <c r="AB791" s="17" t="str">
        <f t="shared" ca="1" si="204"/>
        <v xml:space="preserve"> </v>
      </c>
      <c r="AC791" s="19">
        <f t="shared" ca="1" si="205"/>
        <v>35254.580041299159</v>
      </c>
    </row>
    <row r="792" spans="1:29" x14ac:dyDescent="0.25">
      <c r="A792" s="22">
        <v>37158</v>
      </c>
      <c r="B792">
        <v>10.35</v>
      </c>
      <c r="C792">
        <v>9.64</v>
      </c>
      <c r="D792">
        <v>10.34</v>
      </c>
      <c r="E792">
        <v>8.1199999999999992</v>
      </c>
      <c r="F792">
        <v>7.3</v>
      </c>
      <c r="G792">
        <v>7.85</v>
      </c>
      <c r="H792">
        <f t="shared" si="206"/>
        <v>0.12882096069868987</v>
      </c>
      <c r="I792">
        <f t="shared" si="207"/>
        <v>0.1262553802008608</v>
      </c>
      <c r="J792">
        <f t="shared" ref="J792:J855" si="210">CORREL(H773:H792,I773:I792)</f>
        <v>0.88277519030740237</v>
      </c>
      <c r="K792" s="2">
        <v>1</v>
      </c>
      <c r="L792" s="2">
        <v>1</v>
      </c>
      <c r="M792" s="6">
        <f ca="1">100*(D792-MIN(OFFSET(C792,-$M$3+1,0):C792))/(MAX(OFFSET(B792,-$M$3+1,0):B792)-MIN(OFFSET(C792,-$M$3+1,0):C792))</f>
        <v>62.647058823529406</v>
      </c>
      <c r="N792" s="6">
        <f ca="1">100*(G792-MIN(OFFSET(F792,-$M$3+1,0):F792))/(MAX(OFFSET(E792,-$M$3+1,0):E792)-MIN(OFFSET(F792,-$M$3+1,0):F792))</f>
        <v>63.725490196078418</v>
      </c>
      <c r="O792" s="6">
        <f t="shared" ca="1" si="199"/>
        <v>-1.0784313725490122</v>
      </c>
      <c r="P792" s="8">
        <f t="shared" si="200"/>
        <v>1.1899999999999995</v>
      </c>
      <c r="Q792" s="8">
        <f t="shared" si="201"/>
        <v>1.1499999999999995</v>
      </c>
      <c r="R792" s="15">
        <f ca="1">AVERAGE(P792:OFFSET(P792,-$R$3+1,0))*$R$4*K792</f>
        <v>127.75000000000003</v>
      </c>
      <c r="S792" s="15">
        <f ca="1">AVERAGE(Q792:OFFSET(Q792,-$R$3+1,0))*$S$4*L792</f>
        <v>108.99999999999999</v>
      </c>
      <c r="T792" s="11" t="str">
        <f t="shared" ca="1" si="208"/>
        <v xml:space="preserve"> </v>
      </c>
      <c r="U792" s="11" t="str">
        <f t="shared" ca="1" si="209"/>
        <v xml:space="preserve"> </v>
      </c>
      <c r="V792" s="3" t="str">
        <f t="shared" ca="1" si="202"/>
        <v xml:space="preserve"> </v>
      </c>
      <c r="W792" s="16" t="str">
        <f t="shared" ca="1" si="203"/>
        <v xml:space="preserve"> </v>
      </c>
      <c r="X792" s="3" t="str">
        <f t="shared" ref="X792:X855" ca="1" si="211">IF(AND($T792="Buy",$T791=" "),D792,IF(AND($T792="Buy",$T791="Exit"),D792,IF(AND($U792="Sell",X791=" "),D792,IF(OR($T791="Buy",U791="Sell"),X791," "))))</f>
        <v xml:space="preserve"> </v>
      </c>
      <c r="Y792" s="3" t="str">
        <f t="shared" ref="Y792:Y855" ca="1" si="212">IF(AND($T792="Buy",$T791=" "),G792,IF(AND($U792="Sell",Y791=" "),G792,IF(OR($T791="Buy",U791="Sell"),Y791," ")))</f>
        <v xml:space="preserve"> </v>
      </c>
      <c r="Z792" s="12" t="str">
        <f t="shared" ca="1" si="197"/>
        <v xml:space="preserve"> </v>
      </c>
      <c r="AA792" s="17" t="str">
        <f t="shared" ca="1" si="198"/>
        <v xml:space="preserve"> </v>
      </c>
      <c r="AB792" s="17" t="str">
        <f t="shared" ca="1" si="204"/>
        <v xml:space="preserve"> </v>
      </c>
      <c r="AC792" s="19">
        <f t="shared" ca="1" si="205"/>
        <v>35254.580041299159</v>
      </c>
    </row>
    <row r="793" spans="1:29" x14ac:dyDescent="0.25">
      <c r="A793" s="22">
        <v>37159</v>
      </c>
      <c r="B793">
        <v>11.09</v>
      </c>
      <c r="C793">
        <v>9.94</v>
      </c>
      <c r="D793">
        <v>10.23</v>
      </c>
      <c r="E793">
        <v>8.59</v>
      </c>
      <c r="F793">
        <v>7.73</v>
      </c>
      <c r="G793">
        <v>8.2100000000000009</v>
      </c>
      <c r="H793">
        <f t="shared" si="206"/>
        <v>-1.0638297872340385E-2</v>
      </c>
      <c r="I793">
        <f t="shared" si="207"/>
        <v>4.585987261146518E-2</v>
      </c>
      <c r="J793">
        <f t="shared" si="210"/>
        <v>0.87250859890895383</v>
      </c>
      <c r="K793" s="2">
        <v>1</v>
      </c>
      <c r="L793" s="2">
        <v>1</v>
      </c>
      <c r="M793" s="6">
        <f ca="1">100*(D793-MIN(OFFSET(C793,-$M$3+1,0):C793))/(MAX(OFFSET(B793,-$M$3+1,0):B793)-MIN(OFFSET(C793,-$M$3+1,0):C793))</f>
        <v>64.743589743589737</v>
      </c>
      <c r="N793" s="6">
        <f ca="1">100*(G793-MIN(OFFSET(F793,-$M$3+1,0):F793))/(MAX(OFFSET(E793,-$M$3+1,0):E793)-MIN(OFFSET(F793,-$M$3+1,0):F793))</f>
        <v>81.372549019607902</v>
      </c>
      <c r="O793" s="6">
        <f t="shared" ca="1" si="199"/>
        <v>-16.628959276018165</v>
      </c>
      <c r="P793" s="8">
        <f t="shared" si="200"/>
        <v>1.1500000000000004</v>
      </c>
      <c r="Q793" s="8">
        <f t="shared" si="201"/>
        <v>0.85999999999999943</v>
      </c>
      <c r="R793" s="15">
        <f ca="1">AVERAGE(P793:OFFSET(P793,-$R$3+1,0))*$R$4*K793</f>
        <v>126.00000000000003</v>
      </c>
      <c r="S793" s="15">
        <f ca="1">AVERAGE(Q793:OFFSET(Q793,-$R$3+1,0))*$S$4*L793</f>
        <v>104.74999999999999</v>
      </c>
      <c r="T793" s="11" t="str">
        <f t="shared" ca="1" si="208"/>
        <v xml:space="preserve"> </v>
      </c>
      <c r="U793" s="11" t="str">
        <f t="shared" ca="1" si="209"/>
        <v xml:space="preserve"> </v>
      </c>
      <c r="V793" s="3" t="str">
        <f t="shared" ca="1" si="202"/>
        <v xml:space="preserve"> </v>
      </c>
      <c r="W793" s="16" t="str">
        <f t="shared" ca="1" si="203"/>
        <v xml:space="preserve"> </v>
      </c>
      <c r="X793" s="3" t="str">
        <f t="shared" ca="1" si="211"/>
        <v xml:space="preserve"> </v>
      </c>
      <c r="Y793" s="3" t="str">
        <f t="shared" ca="1" si="212"/>
        <v xml:space="preserve"> </v>
      </c>
      <c r="Z793" s="12" t="str">
        <f t="shared" ref="Z793:Z856" ca="1" si="213">IF(AND(V793&lt;&gt;" ",V792&lt;&gt;" "),V792*(D793-D792)*$R$4*K792," ")</f>
        <v xml:space="preserve"> </v>
      </c>
      <c r="AA793" s="17" t="str">
        <f t="shared" ref="AA793:AA856" ca="1" si="214">IF(AND(W793&lt;&gt;" ",W792&lt;&gt;" "),W792*(G793-G792)*$S$4*L792," ")</f>
        <v xml:space="preserve"> </v>
      </c>
      <c r="AB793" s="17" t="str">
        <f t="shared" ca="1" si="204"/>
        <v xml:space="preserve"> </v>
      </c>
      <c r="AC793" s="19">
        <f t="shared" ca="1" si="205"/>
        <v>35254.580041299159</v>
      </c>
    </row>
    <row r="794" spans="1:29" x14ac:dyDescent="0.25">
      <c r="A794" s="22">
        <v>37160</v>
      </c>
      <c r="B794">
        <v>10.4</v>
      </c>
      <c r="C794">
        <v>9.56</v>
      </c>
      <c r="D794">
        <v>9.9700000000000006</v>
      </c>
      <c r="E794">
        <v>8.33</v>
      </c>
      <c r="F794">
        <v>7.87</v>
      </c>
      <c r="G794">
        <v>8.2899999999999991</v>
      </c>
      <c r="H794">
        <f t="shared" si="206"/>
        <v>-2.5415444770283457E-2</v>
      </c>
      <c r="I794">
        <f t="shared" si="207"/>
        <v>9.744214372715998E-3</v>
      </c>
      <c r="J794">
        <f t="shared" si="210"/>
        <v>0.86963695828719523</v>
      </c>
      <c r="K794" s="2">
        <v>1</v>
      </c>
      <c r="L794" s="2">
        <v>1</v>
      </c>
      <c r="M794" s="6">
        <f ca="1">100*(D794-MIN(OFFSET(C794,-$M$3+1,0):C794))/(MAX(OFFSET(B794,-$M$3+1,0):B794)-MIN(OFFSET(C794,-$M$3+1,0):C794))</f>
        <v>56.410256410256416</v>
      </c>
      <c r="N794" s="6">
        <f ca="1">100*(G794-MIN(OFFSET(F794,-$M$3+1,0):F794))/(MAX(OFFSET(E794,-$M$3+1,0):E794)-MIN(OFFSET(F794,-$M$3+1,0):F794))</f>
        <v>85.294117647058798</v>
      </c>
      <c r="O794" s="6">
        <f t="shared" ca="1" si="199"/>
        <v>-28.883861236802382</v>
      </c>
      <c r="P794" s="8">
        <f t="shared" si="200"/>
        <v>0.83999999999999986</v>
      </c>
      <c r="Q794" s="8">
        <f t="shared" si="201"/>
        <v>0.45999999999999996</v>
      </c>
      <c r="R794" s="15">
        <f ca="1">AVERAGE(P794:OFFSET(P794,-$R$3+1,0))*$R$4*K794</f>
        <v>126.75</v>
      </c>
      <c r="S794" s="15">
        <f ca="1">AVERAGE(Q794:OFFSET(Q794,-$R$3+1,0))*$S$4*L794</f>
        <v>102.875</v>
      </c>
      <c r="T794" s="11" t="str">
        <f t="shared" ca="1" si="208"/>
        <v>Buy</v>
      </c>
      <c r="U794" s="11" t="str">
        <f t="shared" ca="1" si="209"/>
        <v xml:space="preserve"> </v>
      </c>
      <c r="V794" s="3">
        <f t="shared" ca="1" si="202"/>
        <v>10</v>
      </c>
      <c r="W794" s="16">
        <f t="shared" ca="1" si="203"/>
        <v>-12.320777642770352</v>
      </c>
      <c r="X794" s="3">
        <f t="shared" ca="1" si="211"/>
        <v>9.9700000000000006</v>
      </c>
      <c r="Y794" s="3">
        <f t="shared" ca="1" si="212"/>
        <v>8.2899999999999991</v>
      </c>
      <c r="Z794" s="12" t="str">
        <f t="shared" ca="1" si="213"/>
        <v xml:space="preserve"> </v>
      </c>
      <c r="AA794" s="17" t="str">
        <f t="shared" ca="1" si="214"/>
        <v xml:space="preserve"> </v>
      </c>
      <c r="AB794" s="17" t="str">
        <f t="shared" ca="1" si="204"/>
        <v xml:space="preserve"> </v>
      </c>
      <c r="AC794" s="19">
        <f t="shared" ca="1" si="205"/>
        <v>35254.580041299159</v>
      </c>
    </row>
    <row r="795" spans="1:29" x14ac:dyDescent="0.25">
      <c r="A795" s="22">
        <v>37161</v>
      </c>
      <c r="B795">
        <v>10.77</v>
      </c>
      <c r="C795">
        <v>8.85</v>
      </c>
      <c r="D795">
        <v>10.53</v>
      </c>
      <c r="E795">
        <v>8.32</v>
      </c>
      <c r="F795">
        <v>7.39</v>
      </c>
      <c r="G795">
        <v>8.2100000000000009</v>
      </c>
      <c r="H795">
        <f t="shared" si="206"/>
        <v>5.6168505516549505E-2</v>
      </c>
      <c r="I795">
        <f t="shared" si="207"/>
        <v>-9.6501809408924277E-3</v>
      </c>
      <c r="J795">
        <f t="shared" si="210"/>
        <v>0.82848408158232123</v>
      </c>
      <c r="K795" s="2">
        <v>1</v>
      </c>
      <c r="L795" s="2">
        <v>1</v>
      </c>
      <c r="M795" s="6">
        <f ca="1">100*(D795-MIN(OFFSET(C795,-$M$3+1,0):C795))/(MAX(OFFSET(B795,-$M$3+1,0):B795)-MIN(OFFSET(C795,-$M$3+1,0):C795))</f>
        <v>80.555555555555529</v>
      </c>
      <c r="N795" s="6">
        <f ca="1">100*(G795-MIN(OFFSET(F795,-$M$3+1,0):F795))/(MAX(OFFSET(E795,-$M$3+1,0):E795)-MIN(OFFSET(F795,-$M$3+1,0):F795))</f>
        <v>81.372549019607902</v>
      </c>
      <c r="O795" s="6">
        <f t="shared" ca="1" si="199"/>
        <v>-0.8169934640523735</v>
      </c>
      <c r="P795" s="8">
        <f t="shared" si="200"/>
        <v>1.92</v>
      </c>
      <c r="Q795" s="8">
        <f t="shared" si="201"/>
        <v>0.9300000000000006</v>
      </c>
      <c r="R795" s="15">
        <f ca="1">AVERAGE(P795:OFFSET(P795,-$R$3+1,0))*$R$4*K795</f>
        <v>131.875</v>
      </c>
      <c r="S795" s="15">
        <f ca="1">AVERAGE(Q795:OFFSET(Q795,-$R$3+1,0))*$S$4*L795</f>
        <v>92.625</v>
      </c>
      <c r="T795" s="11" t="str">
        <f t="shared" ca="1" si="208"/>
        <v>Buy</v>
      </c>
      <c r="U795" s="11" t="str">
        <f t="shared" ca="1" si="209"/>
        <v xml:space="preserve"> </v>
      </c>
      <c r="V795" s="3">
        <f t="shared" ca="1" si="202"/>
        <v>10</v>
      </c>
      <c r="W795" s="16">
        <f t="shared" ca="1" si="203"/>
        <v>-12.320777642770352</v>
      </c>
      <c r="X795" s="3">
        <f t="shared" ca="1" si="211"/>
        <v>9.9700000000000006</v>
      </c>
      <c r="Y795" s="3">
        <f t="shared" ca="1" si="212"/>
        <v>8.2899999999999991</v>
      </c>
      <c r="Z795" s="12">
        <f t="shared" ca="1" si="213"/>
        <v>559.99999999999875</v>
      </c>
      <c r="AA795" s="17">
        <f t="shared" ca="1" si="214"/>
        <v>98.566221142160714</v>
      </c>
      <c r="AB795" s="17">
        <f t="shared" ca="1" si="204"/>
        <v>658.56622114215952</v>
      </c>
      <c r="AC795" s="19">
        <f t="shared" ca="1" si="205"/>
        <v>35913.146262441318</v>
      </c>
    </row>
    <row r="796" spans="1:29" x14ac:dyDescent="0.25">
      <c r="A796" s="22">
        <v>37162</v>
      </c>
      <c r="B796">
        <v>11.14</v>
      </c>
      <c r="C796">
        <v>10.28</v>
      </c>
      <c r="D796">
        <v>10.67</v>
      </c>
      <c r="E796">
        <v>8.7200000000000006</v>
      </c>
      <c r="F796">
        <v>8.2899999999999991</v>
      </c>
      <c r="G796">
        <v>8.42</v>
      </c>
      <c r="H796">
        <f t="shared" si="206"/>
        <v>1.3295346628680038E-2</v>
      </c>
      <c r="I796">
        <f t="shared" si="207"/>
        <v>2.5578562728379994E-2</v>
      </c>
      <c r="J796">
        <f t="shared" si="210"/>
        <v>0.81545204388801529</v>
      </c>
      <c r="K796" s="2">
        <v>1</v>
      </c>
      <c r="L796" s="2">
        <v>1</v>
      </c>
      <c r="M796" s="6">
        <f ca="1">100*(D796-MIN(OFFSET(C796,-$M$3+1,0):C796))/(MAX(OFFSET(B796,-$M$3+1,0):B796)-MIN(OFFSET(C796,-$M$3+1,0):C796))</f>
        <v>83.959044368600658</v>
      </c>
      <c r="N796" s="6">
        <f ca="1">100*(G796-MIN(OFFSET(F796,-$M$3+1,0):F796))/(MAX(OFFSET(E796,-$M$3+1,0):E796)-MIN(OFFSET(F796,-$M$3+1,0):F796))</f>
        <v>86.175115207373238</v>
      </c>
      <c r="O796" s="6">
        <f t="shared" ca="1" si="199"/>
        <v>-2.2160708387725805</v>
      </c>
      <c r="P796" s="8">
        <f t="shared" si="200"/>
        <v>0.86000000000000121</v>
      </c>
      <c r="Q796" s="8">
        <f t="shared" si="201"/>
        <v>0.50999999999999979</v>
      </c>
      <c r="R796" s="15">
        <f ca="1">AVERAGE(P796:OFFSET(P796,-$R$3+1,0))*$R$4*K796</f>
        <v>133.37500000000003</v>
      </c>
      <c r="S796" s="15">
        <f ca="1">AVERAGE(Q796:OFFSET(Q796,-$R$3+1,0))*$S$4*L796</f>
        <v>90.124999999999986</v>
      </c>
      <c r="T796" s="11" t="str">
        <f t="shared" ca="1" si="208"/>
        <v>Buy</v>
      </c>
      <c r="U796" s="11" t="str">
        <f t="shared" ca="1" si="209"/>
        <v xml:space="preserve"> </v>
      </c>
      <c r="V796" s="3">
        <f t="shared" ca="1" si="202"/>
        <v>10</v>
      </c>
      <c r="W796" s="16">
        <f t="shared" ca="1" si="203"/>
        <v>-12.320777642770352</v>
      </c>
      <c r="X796" s="3">
        <f t="shared" ca="1" si="211"/>
        <v>9.9700000000000006</v>
      </c>
      <c r="Y796" s="3">
        <f t="shared" ca="1" si="212"/>
        <v>8.2899999999999991</v>
      </c>
      <c r="Z796" s="12">
        <f t="shared" ca="1" si="213"/>
        <v>140.00000000000057</v>
      </c>
      <c r="AA796" s="17">
        <f t="shared" ca="1" si="214"/>
        <v>-258.73633049817624</v>
      </c>
      <c r="AB796" s="17">
        <f t="shared" ca="1" si="204"/>
        <v>-118.73633049817568</v>
      </c>
      <c r="AC796" s="19">
        <f t="shared" ca="1" si="205"/>
        <v>35794.409931943141</v>
      </c>
    </row>
    <row r="797" spans="1:29" x14ac:dyDescent="0.25">
      <c r="A797" s="22">
        <v>37165</v>
      </c>
      <c r="B797">
        <v>10.55</v>
      </c>
      <c r="C797">
        <v>10.09</v>
      </c>
      <c r="D797">
        <v>10.18</v>
      </c>
      <c r="E797">
        <v>8.42</v>
      </c>
      <c r="F797">
        <v>7.94</v>
      </c>
      <c r="G797">
        <v>8.18</v>
      </c>
      <c r="H797">
        <f t="shared" si="206"/>
        <v>-4.592314901593253E-2</v>
      </c>
      <c r="I797">
        <f t="shared" si="207"/>
        <v>-2.8503562945368155E-2</v>
      </c>
      <c r="J797">
        <f t="shared" si="210"/>
        <v>0.81605362154768213</v>
      </c>
      <c r="K797" s="2">
        <v>1</v>
      </c>
      <c r="L797" s="2">
        <v>1</v>
      </c>
      <c r="M797" s="6">
        <f ca="1">100*(D797-MIN(OFFSET(C797,-$M$3+1,0):C797))/(MAX(OFFSET(B797,-$M$3+1,0):B797)-MIN(OFFSET(C797,-$M$3+1,0):C797))</f>
        <v>58.07860262008731</v>
      </c>
      <c r="N797" s="6">
        <f ca="1">100*(G797-MIN(OFFSET(F797,-$M$3+1,0):F797))/(MAX(OFFSET(E797,-$M$3+1,0):E797)-MIN(OFFSET(F797,-$M$3+1,0):F797))</f>
        <v>61.971830985915446</v>
      </c>
      <c r="O797" s="6">
        <f t="shared" ca="1" si="199"/>
        <v>-3.8932283658281364</v>
      </c>
      <c r="P797" s="8">
        <f t="shared" si="200"/>
        <v>0.58000000000000007</v>
      </c>
      <c r="Q797" s="8">
        <f t="shared" si="201"/>
        <v>0.47999999999999954</v>
      </c>
      <c r="R797" s="15">
        <f ca="1">AVERAGE(P797:OFFSET(P797,-$R$3+1,0))*$R$4*K797</f>
        <v>118.00000000000001</v>
      </c>
      <c r="S797" s="15">
        <f ca="1">AVERAGE(Q797:OFFSET(Q797,-$R$3+1,0))*$S$4*L797</f>
        <v>78.374999999999986</v>
      </c>
      <c r="T797" s="11" t="str">
        <f t="shared" ca="1" si="208"/>
        <v>Buy</v>
      </c>
      <c r="U797" s="11" t="str">
        <f t="shared" ca="1" si="209"/>
        <v xml:space="preserve"> </v>
      </c>
      <c r="V797" s="3">
        <f t="shared" ca="1" si="202"/>
        <v>10</v>
      </c>
      <c r="W797" s="16">
        <f t="shared" ca="1" si="203"/>
        <v>-12.320777642770352</v>
      </c>
      <c r="X797" s="3">
        <f t="shared" ca="1" si="211"/>
        <v>9.9700000000000006</v>
      </c>
      <c r="Y797" s="3">
        <f t="shared" ca="1" si="212"/>
        <v>8.2899999999999991</v>
      </c>
      <c r="Z797" s="12">
        <f t="shared" ca="1" si="213"/>
        <v>-490.00000000000023</v>
      </c>
      <c r="AA797" s="17">
        <f t="shared" ca="1" si="214"/>
        <v>295.69866342648868</v>
      </c>
      <c r="AB797" s="17">
        <f t="shared" ca="1" si="204"/>
        <v>-194.30133657351155</v>
      </c>
      <c r="AC797" s="19">
        <f t="shared" ca="1" si="205"/>
        <v>35600.108595369631</v>
      </c>
    </row>
    <row r="798" spans="1:29" x14ac:dyDescent="0.25">
      <c r="A798" s="22">
        <v>37166</v>
      </c>
      <c r="B798">
        <v>10.45</v>
      </c>
      <c r="C798">
        <v>9.92</v>
      </c>
      <c r="D798">
        <v>10.15</v>
      </c>
      <c r="E798">
        <v>8.4700000000000006</v>
      </c>
      <c r="F798">
        <v>8.09</v>
      </c>
      <c r="G798">
        <v>8.39</v>
      </c>
      <c r="H798">
        <f t="shared" si="206"/>
        <v>-2.9469548133594925E-3</v>
      </c>
      <c r="I798">
        <f t="shared" si="207"/>
        <v>2.5672371638141955E-2</v>
      </c>
      <c r="J798">
        <f t="shared" si="210"/>
        <v>0.81502242537196756</v>
      </c>
      <c r="K798" s="2">
        <v>1</v>
      </c>
      <c r="L798" s="2">
        <v>1</v>
      </c>
      <c r="M798" s="6">
        <f ca="1">100*(D798-MIN(OFFSET(C798,-$M$3+1,0):C798))/(MAX(OFFSET(B798,-$M$3+1,0):B798)-MIN(OFFSET(C798,-$M$3+1,0):C798))</f>
        <v>56.768558951965069</v>
      </c>
      <c r="N798" s="6">
        <f ca="1">100*(G798-MIN(OFFSET(F798,-$M$3+1,0):F798))/(MAX(OFFSET(E798,-$M$3+1,0):E798)-MIN(OFFSET(F798,-$M$3+1,0):F798))</f>
        <v>75.187969924812037</v>
      </c>
      <c r="O798" s="6">
        <f t="shared" ca="1" si="199"/>
        <v>-18.419410972846968</v>
      </c>
      <c r="P798" s="8">
        <f t="shared" si="200"/>
        <v>0.52999999999999936</v>
      </c>
      <c r="Q798" s="8">
        <f t="shared" si="201"/>
        <v>0.38000000000000078</v>
      </c>
      <c r="R798" s="15">
        <f ca="1">AVERAGE(P798:OFFSET(P798,-$R$3+1,0))*$R$4*K798</f>
        <v>101.375</v>
      </c>
      <c r="S798" s="15">
        <f ca="1">AVERAGE(Q798:OFFSET(Q798,-$R$3+1,0))*$S$4*L798</f>
        <v>70.5</v>
      </c>
      <c r="T798" s="11" t="str">
        <f t="shared" ca="1" si="208"/>
        <v>Buy</v>
      </c>
      <c r="U798" s="11" t="str">
        <f t="shared" ca="1" si="209"/>
        <v xml:space="preserve"> </v>
      </c>
      <c r="V798" s="3">
        <f t="shared" ca="1" si="202"/>
        <v>10</v>
      </c>
      <c r="W798" s="16">
        <f t="shared" ca="1" si="203"/>
        <v>-12.320777642770352</v>
      </c>
      <c r="X798" s="3">
        <f t="shared" ca="1" si="211"/>
        <v>9.9700000000000006</v>
      </c>
      <c r="Y798" s="3">
        <f t="shared" ca="1" si="212"/>
        <v>8.2899999999999991</v>
      </c>
      <c r="Z798" s="12">
        <f t="shared" ca="1" si="213"/>
        <v>-29.999999999999361</v>
      </c>
      <c r="AA798" s="17">
        <f t="shared" ca="1" si="214"/>
        <v>-258.73633049817846</v>
      </c>
      <c r="AB798" s="17">
        <f t="shared" ca="1" si="204"/>
        <v>-288.73633049817784</v>
      </c>
      <c r="AC798" s="19">
        <f t="shared" ca="1" si="205"/>
        <v>35311.372264871454</v>
      </c>
    </row>
    <row r="799" spans="1:29" x14ac:dyDescent="0.25">
      <c r="A799" s="22">
        <v>37167</v>
      </c>
      <c r="B799">
        <v>11.47</v>
      </c>
      <c r="C799">
        <v>9.74</v>
      </c>
      <c r="D799">
        <v>11.38</v>
      </c>
      <c r="E799">
        <v>9.4700000000000006</v>
      </c>
      <c r="F799">
        <v>7.89</v>
      </c>
      <c r="G799">
        <v>9.44</v>
      </c>
      <c r="H799">
        <f t="shared" si="206"/>
        <v>0.12118226600985227</v>
      </c>
      <c r="I799">
        <f t="shared" si="207"/>
        <v>0.12514898688915355</v>
      </c>
      <c r="J799">
        <f t="shared" si="210"/>
        <v>0.85467288859317336</v>
      </c>
      <c r="K799" s="2">
        <v>1</v>
      </c>
      <c r="L799" s="2">
        <v>1</v>
      </c>
      <c r="M799" s="6">
        <f ca="1">100*(D799-MIN(OFFSET(C799,-$M$3+1,0):C799))/(MAX(OFFSET(B799,-$M$3+1,0):B799)-MIN(OFFSET(C799,-$M$3+1,0):C799))</f>
        <v>96.564885496183209</v>
      </c>
      <c r="N799" s="6">
        <f ca="1">100*(G799-MIN(OFFSET(F799,-$M$3+1,0):F799))/(MAX(OFFSET(E799,-$M$3+1,0):E799)-MIN(OFFSET(F799,-$M$3+1,0):F799))</f>
        <v>98.55769230769225</v>
      </c>
      <c r="O799" s="6">
        <f t="shared" ca="1" si="199"/>
        <v>-1.9928068115090412</v>
      </c>
      <c r="P799" s="8">
        <f t="shared" si="200"/>
        <v>1.7300000000000004</v>
      </c>
      <c r="Q799" s="8">
        <f t="shared" si="201"/>
        <v>1.580000000000001</v>
      </c>
      <c r="R799" s="15">
        <f ca="1">AVERAGE(P799:OFFSET(P799,-$R$3+1,0))*$R$4*K799</f>
        <v>110.00000000000001</v>
      </c>
      <c r="S799" s="15">
        <f ca="1">AVERAGE(Q799:OFFSET(Q799,-$R$3+1,0))*$S$4*L799</f>
        <v>79.375</v>
      </c>
      <c r="T799" s="11" t="str">
        <f t="shared" ca="1" si="208"/>
        <v>Buy</v>
      </c>
      <c r="U799" s="11" t="str">
        <f t="shared" ca="1" si="209"/>
        <v xml:space="preserve"> </v>
      </c>
      <c r="V799" s="3">
        <f t="shared" ca="1" si="202"/>
        <v>10</v>
      </c>
      <c r="W799" s="16">
        <f t="shared" ca="1" si="203"/>
        <v>-12.320777642770352</v>
      </c>
      <c r="X799" s="3">
        <f t="shared" ca="1" si="211"/>
        <v>9.9700000000000006</v>
      </c>
      <c r="Y799" s="3">
        <f t="shared" ca="1" si="212"/>
        <v>8.2899999999999991</v>
      </c>
      <c r="Z799" s="12">
        <f t="shared" ca="1" si="213"/>
        <v>1230.0000000000005</v>
      </c>
      <c r="AA799" s="17">
        <f t="shared" ca="1" si="214"/>
        <v>-1293.6816524908857</v>
      </c>
      <c r="AB799" s="17">
        <f t="shared" ca="1" si="204"/>
        <v>-63.681652490885199</v>
      </c>
      <c r="AC799" s="19">
        <f t="shared" ca="1" si="205"/>
        <v>35247.690612380567</v>
      </c>
    </row>
    <row r="800" spans="1:29" x14ac:dyDescent="0.25">
      <c r="A800" s="22">
        <v>37168</v>
      </c>
      <c r="B800">
        <v>11.68</v>
      </c>
      <c r="C800">
        <v>10.95</v>
      </c>
      <c r="D800">
        <v>11.11</v>
      </c>
      <c r="E800">
        <v>9.6300000000000008</v>
      </c>
      <c r="F800">
        <v>8.9700000000000006</v>
      </c>
      <c r="G800">
        <v>9.08</v>
      </c>
      <c r="H800">
        <f t="shared" si="206"/>
        <v>-2.3725834797891143E-2</v>
      </c>
      <c r="I800">
        <f t="shared" si="207"/>
        <v>-3.8135593220338881E-2</v>
      </c>
      <c r="J800">
        <f t="shared" si="210"/>
        <v>0.85245406781617505</v>
      </c>
      <c r="K800" s="2">
        <v>1</v>
      </c>
      <c r="L800" s="2">
        <v>1</v>
      </c>
      <c r="M800" s="6">
        <f ca="1">100*(D800-MIN(OFFSET(C800,-$M$3+1,0):C800))/(MAX(OFFSET(B800,-$M$3+1,0):B800)-MIN(OFFSET(C800,-$M$3+1,0):C800))</f>
        <v>79.858657243816239</v>
      </c>
      <c r="N800" s="6">
        <f ca="1">100*(G800-MIN(OFFSET(F800,-$M$3+1,0):F800))/(MAX(OFFSET(E800,-$M$3+1,0):E800)-MIN(OFFSET(F800,-$M$3+1,0):F800))</f>
        <v>75.446428571428541</v>
      </c>
      <c r="O800" s="6">
        <f t="shared" ca="1" si="199"/>
        <v>4.4122286723876982</v>
      </c>
      <c r="P800" s="8">
        <f t="shared" si="200"/>
        <v>0.73000000000000043</v>
      </c>
      <c r="Q800" s="8">
        <f t="shared" si="201"/>
        <v>0.66000000000000014</v>
      </c>
      <c r="R800" s="15">
        <f ca="1">AVERAGE(P800:OFFSET(P800,-$R$3+1,0))*$R$4*K800</f>
        <v>104.25000000000001</v>
      </c>
      <c r="S800" s="15">
        <f ca="1">AVERAGE(Q800:OFFSET(Q800,-$R$3+1,0))*$S$4*L800</f>
        <v>73.250000000000014</v>
      </c>
      <c r="T800" s="11" t="str">
        <f t="shared" ca="1" si="208"/>
        <v>Exit</v>
      </c>
      <c r="U800" s="11" t="str">
        <f t="shared" ca="1" si="209"/>
        <v xml:space="preserve"> </v>
      </c>
      <c r="V800" s="3">
        <f t="shared" ca="1" si="202"/>
        <v>10</v>
      </c>
      <c r="W800" s="16">
        <f t="shared" ca="1" si="203"/>
        <v>-12.320777642770352</v>
      </c>
      <c r="X800" s="3">
        <f t="shared" ca="1" si="211"/>
        <v>9.9700000000000006</v>
      </c>
      <c r="Y800" s="3">
        <f t="shared" ca="1" si="212"/>
        <v>8.2899999999999991</v>
      </c>
      <c r="Z800" s="12">
        <f t="shared" ca="1" si="213"/>
        <v>-270.00000000000136</v>
      </c>
      <c r="AA800" s="17">
        <f t="shared" ca="1" si="214"/>
        <v>443.547995139732</v>
      </c>
      <c r="AB800" s="17">
        <f t="shared" ca="1" si="204"/>
        <v>173.54799513973063</v>
      </c>
      <c r="AC800" s="19">
        <f t="shared" ca="1" si="205"/>
        <v>35421.238607520296</v>
      </c>
    </row>
    <row r="801" spans="1:29" x14ac:dyDescent="0.25">
      <c r="A801" s="22">
        <v>37169</v>
      </c>
      <c r="B801">
        <v>10.99</v>
      </c>
      <c r="C801">
        <v>10.31</v>
      </c>
      <c r="D801">
        <v>10.5</v>
      </c>
      <c r="E801">
        <v>9.42</v>
      </c>
      <c r="F801">
        <v>8.92</v>
      </c>
      <c r="G801">
        <v>9.4</v>
      </c>
      <c r="H801">
        <f t="shared" si="206"/>
        <v>-5.4905490549054803E-2</v>
      </c>
      <c r="I801">
        <f t="shared" si="207"/>
        <v>3.524229074889873E-2</v>
      </c>
      <c r="J801">
        <f t="shared" si="210"/>
        <v>0.81489411738434714</v>
      </c>
      <c r="K801" s="2">
        <v>1</v>
      </c>
      <c r="L801" s="2">
        <v>1</v>
      </c>
      <c r="M801" s="6">
        <f ca="1">100*(D801-MIN(OFFSET(C801,-$M$3+1,0):C801))/(MAX(OFFSET(B801,-$M$3+1,0):B801)-MIN(OFFSET(C801,-$M$3+1,0):C801))</f>
        <v>39.175257731958759</v>
      </c>
      <c r="N801" s="6">
        <f ca="1">100*(G801-MIN(OFFSET(F801,-$M$3+1,0):F801))/(MAX(OFFSET(E801,-$M$3+1,0):E801)-MIN(OFFSET(F801,-$M$3+1,0):F801))</f>
        <v>86.781609195402282</v>
      </c>
      <c r="O801" s="6">
        <f t="shared" ca="1" si="199"/>
        <v>-47.606351463443524</v>
      </c>
      <c r="P801" s="8">
        <f t="shared" si="200"/>
        <v>0.79999999999999893</v>
      </c>
      <c r="Q801" s="8">
        <f t="shared" si="201"/>
        <v>0.5</v>
      </c>
      <c r="R801" s="15">
        <f ca="1">AVERAGE(P801:OFFSET(P801,-$R$3+1,0))*$R$4*K801</f>
        <v>99.875</v>
      </c>
      <c r="S801" s="15">
        <f ca="1">AVERAGE(Q801:OFFSET(Q801,-$R$3+1,0))*$S$4*L801</f>
        <v>68.750000000000028</v>
      </c>
      <c r="T801" s="11" t="str">
        <f t="shared" ca="1" si="208"/>
        <v>Buy</v>
      </c>
      <c r="U801" s="11" t="str">
        <f t="shared" ca="1" si="209"/>
        <v xml:space="preserve"> </v>
      </c>
      <c r="V801" s="3">
        <f t="shared" ca="1" si="202"/>
        <v>10</v>
      </c>
      <c r="W801" s="16">
        <f t="shared" ca="1" si="203"/>
        <v>-14.527272727272722</v>
      </c>
      <c r="X801" s="3">
        <f t="shared" ca="1" si="211"/>
        <v>10.5</v>
      </c>
      <c r="Y801" s="3" t="str">
        <f t="shared" ca="1" si="212"/>
        <v xml:space="preserve"> </v>
      </c>
      <c r="Z801" s="12">
        <f t="shared" ca="1" si="213"/>
        <v>-609.99999999999943</v>
      </c>
      <c r="AA801" s="17">
        <f t="shared" ca="1" si="214"/>
        <v>-394.26488456865161</v>
      </c>
      <c r="AB801" s="17">
        <f t="shared" ca="1" si="204"/>
        <v>-1004.264884568651</v>
      </c>
      <c r="AC801" s="19">
        <f t="shared" ca="1" si="205"/>
        <v>34416.973722951647</v>
      </c>
    </row>
    <row r="802" spans="1:29" x14ac:dyDescent="0.25">
      <c r="A802" s="22">
        <v>37172</v>
      </c>
      <c r="B802">
        <v>10.52</v>
      </c>
      <c r="C802">
        <v>10.02</v>
      </c>
      <c r="D802">
        <v>10.14</v>
      </c>
      <c r="E802">
        <v>9.4</v>
      </c>
      <c r="F802">
        <v>9.01</v>
      </c>
      <c r="G802">
        <v>9.14</v>
      </c>
      <c r="H802">
        <f t="shared" si="206"/>
        <v>-3.4285714285714253E-2</v>
      </c>
      <c r="I802">
        <f t="shared" si="207"/>
        <v>-2.7659574468085091E-2</v>
      </c>
      <c r="J802">
        <f t="shared" si="210"/>
        <v>0.81285729280053598</v>
      </c>
      <c r="K802" s="2">
        <v>1</v>
      </c>
      <c r="L802" s="2">
        <v>1</v>
      </c>
      <c r="M802" s="6">
        <f ca="1">100*(D802-MIN(OFFSET(C802,-$M$3+1,0):C802))/(MAX(OFFSET(B802,-$M$3+1,0):B802)-MIN(OFFSET(C802,-$M$3+1,0):C802))</f>
        <v>20.618556701030951</v>
      </c>
      <c r="N802" s="6">
        <f ca="1">100*(G802-MIN(OFFSET(F802,-$M$3+1,0):F802))/(MAX(OFFSET(E802,-$M$3+1,0):E802)-MIN(OFFSET(F802,-$M$3+1,0):F802))</f>
        <v>71.839080459770116</v>
      </c>
      <c r="O802" s="6">
        <f t="shared" ca="1" si="199"/>
        <v>-51.220523758739162</v>
      </c>
      <c r="P802" s="8">
        <f t="shared" si="200"/>
        <v>0.5</v>
      </c>
      <c r="Q802" s="8">
        <f t="shared" si="201"/>
        <v>0.39000000000000057</v>
      </c>
      <c r="R802" s="15">
        <f ca="1">AVERAGE(P802:OFFSET(P802,-$R$3+1,0))*$R$4*K802</f>
        <v>95.625</v>
      </c>
      <c r="S802" s="15">
        <f ca="1">AVERAGE(Q802:OFFSET(Q802,-$R$3+1,0))*$S$4*L802</f>
        <v>67.875000000000028</v>
      </c>
      <c r="T802" s="11" t="str">
        <f t="shared" ca="1" si="208"/>
        <v>Buy</v>
      </c>
      <c r="U802" s="11" t="str">
        <f t="shared" ca="1" si="209"/>
        <v xml:space="preserve"> </v>
      </c>
      <c r="V802" s="3">
        <f t="shared" ca="1" si="202"/>
        <v>10</v>
      </c>
      <c r="W802" s="16">
        <f t="shared" ca="1" si="203"/>
        <v>-14.527272727272722</v>
      </c>
      <c r="X802" s="3">
        <f t="shared" ca="1" si="211"/>
        <v>10.5</v>
      </c>
      <c r="Y802" s="3" t="str">
        <f t="shared" ca="1" si="212"/>
        <v xml:space="preserve"> </v>
      </c>
      <c r="Z802" s="12">
        <f t="shared" ca="1" si="213"/>
        <v>-359.99999999999943</v>
      </c>
      <c r="AA802" s="17">
        <f t="shared" ca="1" si="214"/>
        <v>377.70909090909043</v>
      </c>
      <c r="AB802" s="17">
        <f t="shared" ca="1" si="204"/>
        <v>17.709090909091003</v>
      </c>
      <c r="AC802" s="19">
        <f t="shared" ca="1" si="205"/>
        <v>34434.682813860738</v>
      </c>
    </row>
    <row r="803" spans="1:29" x14ac:dyDescent="0.25">
      <c r="A803" s="22">
        <v>37173</v>
      </c>
      <c r="B803">
        <v>10.48</v>
      </c>
      <c r="C803">
        <v>10.029999999999999</v>
      </c>
      <c r="D803">
        <v>10.46</v>
      </c>
      <c r="E803">
        <v>9.3800000000000008</v>
      </c>
      <c r="F803">
        <v>8.92</v>
      </c>
      <c r="G803">
        <v>9.24</v>
      </c>
      <c r="H803">
        <f t="shared" si="206"/>
        <v>3.155818540433919E-2</v>
      </c>
      <c r="I803">
        <f t="shared" si="207"/>
        <v>1.0940919037199182E-2</v>
      </c>
      <c r="J803">
        <f t="shared" si="210"/>
        <v>0.80990543231855483</v>
      </c>
      <c r="K803" s="2">
        <v>1</v>
      </c>
      <c r="L803" s="2">
        <v>1</v>
      </c>
      <c r="M803" s="6">
        <f ca="1">100*(D803-MIN(OFFSET(C803,-$M$3+1,0):C803))/(MAX(OFFSET(B803,-$M$3+1,0):B803)-MIN(OFFSET(C803,-$M$3+1,0):C803))</f>
        <v>37.113402061855709</v>
      </c>
      <c r="N803" s="6">
        <f ca="1">100*(G803-MIN(OFFSET(F803,-$M$3+1,0):F803))/(MAX(OFFSET(E803,-$M$3+1,0):E803)-MIN(OFFSET(F803,-$M$3+1,0):F803))</f>
        <v>77.586206896551701</v>
      </c>
      <c r="O803" s="6">
        <f t="shared" ca="1" si="199"/>
        <v>-40.472804834695992</v>
      </c>
      <c r="P803" s="8">
        <f t="shared" si="200"/>
        <v>0.45000000000000107</v>
      </c>
      <c r="Q803" s="8">
        <f t="shared" si="201"/>
        <v>0.46000000000000085</v>
      </c>
      <c r="R803" s="15">
        <f ca="1">AVERAGE(P803:OFFSET(P803,-$R$3+1,0))*$R$4*K803</f>
        <v>77.250000000000014</v>
      </c>
      <c r="S803" s="15">
        <f ca="1">AVERAGE(Q803:OFFSET(Q803,-$R$3+1,0))*$S$4*L803</f>
        <v>62.000000000000036</v>
      </c>
      <c r="T803" s="11" t="str">
        <f t="shared" ca="1" si="208"/>
        <v>Buy</v>
      </c>
      <c r="U803" s="11" t="str">
        <f t="shared" ca="1" si="209"/>
        <v xml:space="preserve"> </v>
      </c>
      <c r="V803" s="3">
        <f t="shared" ca="1" si="202"/>
        <v>10</v>
      </c>
      <c r="W803" s="16">
        <f t="shared" ca="1" si="203"/>
        <v>-14.527272727272722</v>
      </c>
      <c r="X803" s="3">
        <f t="shared" ca="1" si="211"/>
        <v>10.5</v>
      </c>
      <c r="Y803" s="3" t="str">
        <f t="shared" ca="1" si="212"/>
        <v xml:space="preserve"> </v>
      </c>
      <c r="Z803" s="12">
        <f t="shared" ca="1" si="213"/>
        <v>320.00000000000028</v>
      </c>
      <c r="AA803" s="17">
        <f t="shared" ca="1" si="214"/>
        <v>-145.27272727272671</v>
      </c>
      <c r="AB803" s="17">
        <f t="shared" ca="1" si="204"/>
        <v>174.72727272727357</v>
      </c>
      <c r="AC803" s="19">
        <f t="shared" ca="1" si="205"/>
        <v>34609.41008658801</v>
      </c>
    </row>
    <row r="804" spans="1:29" x14ac:dyDescent="0.25">
      <c r="A804" s="22">
        <v>37174</v>
      </c>
      <c r="B804">
        <v>11.39</v>
      </c>
      <c r="C804">
        <v>10.26</v>
      </c>
      <c r="D804">
        <v>11.28</v>
      </c>
      <c r="E804">
        <v>10.39</v>
      </c>
      <c r="F804">
        <v>9.17</v>
      </c>
      <c r="G804">
        <v>10.39</v>
      </c>
      <c r="H804">
        <f t="shared" si="206"/>
        <v>7.8393881453154624E-2</v>
      </c>
      <c r="I804">
        <f t="shared" si="207"/>
        <v>0.1244588744588746</v>
      </c>
      <c r="J804">
        <f t="shared" si="210"/>
        <v>0.82478066035369113</v>
      </c>
      <c r="K804" s="2">
        <v>1</v>
      </c>
      <c r="L804" s="2">
        <v>1</v>
      </c>
      <c r="M804" s="6">
        <f ca="1">100*(D804-MIN(OFFSET(C804,-$M$3+1,0):C804))/(MAX(OFFSET(B804,-$M$3+1,0):B804)-MIN(OFFSET(C804,-$M$3+1,0):C804))</f>
        <v>79.381443298969046</v>
      </c>
      <c r="N804" s="6">
        <f ca="1">100*(G804-MIN(OFFSET(F804,-$M$3+1,0):F804))/(MAX(OFFSET(E804,-$M$3+1,0):E804)-MIN(OFFSET(F804,-$M$3+1,0):F804))</f>
        <v>100</v>
      </c>
      <c r="O804" s="6">
        <f t="shared" ca="1" si="199"/>
        <v>-20.618556701030954</v>
      </c>
      <c r="P804" s="8">
        <f t="shared" si="200"/>
        <v>1.1300000000000008</v>
      </c>
      <c r="Q804" s="8">
        <f t="shared" si="201"/>
        <v>1.2200000000000006</v>
      </c>
      <c r="R804" s="15">
        <f ca="1">AVERAGE(P804:OFFSET(P804,-$R$3+1,0))*$R$4*K804</f>
        <v>80.625000000000014</v>
      </c>
      <c r="S804" s="15">
        <f ca="1">AVERAGE(Q804:OFFSET(Q804,-$R$3+1,0))*$S$4*L804</f>
        <v>70.875000000000043</v>
      </c>
      <c r="T804" s="11" t="str">
        <f t="shared" ca="1" si="208"/>
        <v>Buy</v>
      </c>
      <c r="U804" s="11" t="str">
        <f t="shared" ca="1" si="209"/>
        <v xml:space="preserve"> </v>
      </c>
      <c r="V804" s="3">
        <f t="shared" ca="1" si="202"/>
        <v>10</v>
      </c>
      <c r="W804" s="16">
        <f t="shared" ca="1" si="203"/>
        <v>-14.527272727272722</v>
      </c>
      <c r="X804" s="3">
        <f t="shared" ca="1" si="211"/>
        <v>10.5</v>
      </c>
      <c r="Y804" s="3" t="str">
        <f t="shared" ca="1" si="212"/>
        <v xml:space="preserve"> </v>
      </c>
      <c r="Z804" s="12">
        <f t="shared" ca="1" si="213"/>
        <v>819.99999999999852</v>
      </c>
      <c r="AA804" s="17">
        <f t="shared" ca="1" si="214"/>
        <v>-1670.6363636363637</v>
      </c>
      <c r="AB804" s="17">
        <f t="shared" ca="1" si="204"/>
        <v>-850.63636363636522</v>
      </c>
      <c r="AC804" s="19">
        <f t="shared" ca="1" si="205"/>
        <v>33758.773722951642</v>
      </c>
    </row>
    <row r="805" spans="1:29" x14ac:dyDescent="0.25">
      <c r="A805" s="22">
        <v>37175</v>
      </c>
      <c r="B805">
        <v>12.76</v>
      </c>
      <c r="C805">
        <v>11.09</v>
      </c>
      <c r="D805">
        <v>12.15</v>
      </c>
      <c r="E805">
        <v>11.22</v>
      </c>
      <c r="F805">
        <v>10.37</v>
      </c>
      <c r="G805">
        <v>11.17</v>
      </c>
      <c r="H805">
        <f t="shared" si="206"/>
        <v>7.7127659574468099E-2</v>
      </c>
      <c r="I805">
        <f t="shared" si="207"/>
        <v>7.5072184793070207E-2</v>
      </c>
      <c r="J805">
        <f t="shared" si="210"/>
        <v>0.81920398000579964</v>
      </c>
      <c r="K805" s="2">
        <v>1</v>
      </c>
      <c r="L805" s="2">
        <v>1</v>
      </c>
      <c r="M805" s="6">
        <f ca="1">100*(D805-MIN(OFFSET(C805,-$M$3+1,0):C805))/(MAX(OFFSET(B805,-$M$3+1,0):B805)-MIN(OFFSET(C805,-$M$3+1,0):C805))</f>
        <v>77.737226277372287</v>
      </c>
      <c r="N805" s="6">
        <f ca="1">100*(G805-MIN(OFFSET(F805,-$M$3+1,0):F805))/(MAX(OFFSET(E805,-$M$3+1,0):E805)-MIN(OFFSET(F805,-$M$3+1,0):F805))</f>
        <v>97.826086956521706</v>
      </c>
      <c r="O805" s="6">
        <f t="shared" ca="1" si="199"/>
        <v>-20.08886067914942</v>
      </c>
      <c r="P805" s="8">
        <f t="shared" si="200"/>
        <v>1.67</v>
      </c>
      <c r="Q805" s="8">
        <f t="shared" si="201"/>
        <v>0.85000000000000142</v>
      </c>
      <c r="R805" s="15">
        <f ca="1">AVERAGE(P805:OFFSET(P805,-$R$3+1,0))*$R$4*K805</f>
        <v>94.250000000000014</v>
      </c>
      <c r="S805" s="15">
        <f ca="1">AVERAGE(Q805:OFFSET(Q805,-$R$3+1,0))*$S$4*L805</f>
        <v>75.500000000000071</v>
      </c>
      <c r="T805" s="11" t="str">
        <f t="shared" ca="1" si="208"/>
        <v>Buy</v>
      </c>
      <c r="U805" s="11" t="str">
        <f t="shared" ca="1" si="209"/>
        <v xml:space="preserve"> </v>
      </c>
      <c r="V805" s="3">
        <f t="shared" ca="1" si="202"/>
        <v>10</v>
      </c>
      <c r="W805" s="16">
        <f t="shared" ca="1" si="203"/>
        <v>-14.527272727272722</v>
      </c>
      <c r="X805" s="3">
        <f t="shared" ca="1" si="211"/>
        <v>10.5</v>
      </c>
      <c r="Y805" s="3" t="str">
        <f t="shared" ca="1" si="212"/>
        <v xml:space="preserve"> </v>
      </c>
      <c r="Z805" s="12">
        <f t="shared" ca="1" si="213"/>
        <v>870.00000000000102</v>
      </c>
      <c r="AA805" s="17">
        <f t="shared" ca="1" si="214"/>
        <v>-1133.1272727272712</v>
      </c>
      <c r="AB805" s="17">
        <f t="shared" ca="1" si="204"/>
        <v>-263.12727272727022</v>
      </c>
      <c r="AC805" s="19">
        <f t="shared" ca="1" si="205"/>
        <v>33495.646450224369</v>
      </c>
    </row>
    <row r="806" spans="1:29" x14ac:dyDescent="0.25">
      <c r="A806" s="22">
        <v>37176</v>
      </c>
      <c r="B806">
        <v>12.26</v>
      </c>
      <c r="C806">
        <v>11.44</v>
      </c>
      <c r="D806">
        <v>11.84</v>
      </c>
      <c r="E806">
        <v>11.04</v>
      </c>
      <c r="F806">
        <v>10.17</v>
      </c>
      <c r="G806">
        <v>10.199999999999999</v>
      </c>
      <c r="H806">
        <f t="shared" si="206"/>
        <v>-2.5514403292181131E-2</v>
      </c>
      <c r="I806">
        <f t="shared" si="207"/>
        <v>-8.6839749328558646E-2</v>
      </c>
      <c r="J806">
        <f t="shared" si="210"/>
        <v>0.80340543980468615</v>
      </c>
      <c r="K806" s="2">
        <v>1</v>
      </c>
      <c r="L806" s="2">
        <v>1</v>
      </c>
      <c r="M806" s="6">
        <f ca="1">100*(D806-MIN(OFFSET(C806,-$M$3+1,0):C806))/(MAX(OFFSET(B806,-$M$3+1,0):B806)-MIN(OFFSET(C806,-$M$3+1,0):C806))</f>
        <v>66.423357664233578</v>
      </c>
      <c r="N806" s="6">
        <f ca="1">100*(G806-MIN(OFFSET(F806,-$M$3+1,0):F806))/(MAX(OFFSET(E806,-$M$3+1,0):E806)-MIN(OFFSET(F806,-$M$3+1,0):F806))</f>
        <v>55.652173913043434</v>
      </c>
      <c r="O806" s="6">
        <f t="shared" ca="1" si="199"/>
        <v>10.771183751190144</v>
      </c>
      <c r="P806" s="8">
        <f t="shared" si="200"/>
        <v>0.82000000000000028</v>
      </c>
      <c r="Q806" s="8">
        <f t="shared" si="201"/>
        <v>1</v>
      </c>
      <c r="R806" s="15">
        <f ca="1">AVERAGE(P806:OFFSET(P806,-$R$3+1,0))*$R$4*K806</f>
        <v>97.875000000000028</v>
      </c>
      <c r="S806" s="15">
        <f ca="1">AVERAGE(Q806:OFFSET(Q806,-$R$3+1,0))*$S$4*L806</f>
        <v>83.250000000000057</v>
      </c>
      <c r="T806" s="11" t="str">
        <f t="shared" ca="1" si="208"/>
        <v>Exit</v>
      </c>
      <c r="U806" s="11" t="str">
        <f t="shared" ca="1" si="209"/>
        <v xml:space="preserve"> </v>
      </c>
      <c r="V806" s="3">
        <f t="shared" ca="1" si="202"/>
        <v>10</v>
      </c>
      <c r="W806" s="16">
        <f t="shared" ca="1" si="203"/>
        <v>-14.527272727272722</v>
      </c>
      <c r="X806" s="3">
        <f t="shared" ca="1" si="211"/>
        <v>10.5</v>
      </c>
      <c r="Y806" s="3" t="str">
        <f t="shared" ca="1" si="212"/>
        <v xml:space="preserve"> </v>
      </c>
      <c r="Z806" s="12">
        <f t="shared" ca="1" si="213"/>
        <v>-310.00000000000051</v>
      </c>
      <c r="AA806" s="17">
        <f t="shared" ca="1" si="214"/>
        <v>1409.1454545454549</v>
      </c>
      <c r="AB806" s="17">
        <f t="shared" ca="1" si="204"/>
        <v>1099.1454545454544</v>
      </c>
      <c r="AC806" s="19">
        <f t="shared" ca="1" si="205"/>
        <v>34594.791904769823</v>
      </c>
    </row>
    <row r="807" spans="1:29" x14ac:dyDescent="0.25">
      <c r="A807" s="22">
        <v>37179</v>
      </c>
      <c r="B807">
        <v>11.61</v>
      </c>
      <c r="C807">
        <v>10.8</v>
      </c>
      <c r="D807">
        <v>11.31</v>
      </c>
      <c r="E807">
        <v>10.11</v>
      </c>
      <c r="F807">
        <v>9.52</v>
      </c>
      <c r="G807">
        <v>9.89</v>
      </c>
      <c r="H807">
        <f t="shared" si="206"/>
        <v>-4.4763513513513487E-2</v>
      </c>
      <c r="I807">
        <f t="shared" si="207"/>
        <v>-3.039215686274499E-2</v>
      </c>
      <c r="J807">
        <f t="shared" si="210"/>
        <v>0.77122395220442441</v>
      </c>
      <c r="K807" s="2">
        <v>1</v>
      </c>
      <c r="L807" s="2">
        <v>1</v>
      </c>
      <c r="M807" s="6">
        <f ca="1">100*(D807-MIN(OFFSET(C807,-$M$3+1,0):C807))/(MAX(OFFSET(B807,-$M$3+1,0):B807)-MIN(OFFSET(C807,-$M$3+1,0):C807))</f>
        <v>47.080291970802946</v>
      </c>
      <c r="N807" s="6">
        <f ca="1">100*(G807-MIN(OFFSET(F807,-$M$3+1,0):F807))/(MAX(OFFSET(E807,-$M$3+1,0):E807)-MIN(OFFSET(F807,-$M$3+1,0):F807))</f>
        <v>42.173913043478272</v>
      </c>
      <c r="O807" s="6">
        <f t="shared" ca="1" si="199"/>
        <v>4.9063789273246741</v>
      </c>
      <c r="P807" s="8">
        <f t="shared" si="200"/>
        <v>1.0399999999999991</v>
      </c>
      <c r="Q807" s="8">
        <f t="shared" si="201"/>
        <v>0.67999999999999972</v>
      </c>
      <c r="R807" s="15">
        <f ca="1">AVERAGE(P807:OFFSET(P807,-$R$3+1,0))*$R$4*K807</f>
        <v>89.25</v>
      </c>
      <c r="S807" s="15">
        <f ca="1">AVERAGE(Q807:OFFSET(Q807,-$R$3+1,0))*$S$4*L807</f>
        <v>72.000000000000043</v>
      </c>
      <c r="T807" s="11" t="str">
        <f t="shared" ca="1" si="208"/>
        <v xml:space="preserve"> </v>
      </c>
      <c r="U807" s="11" t="str">
        <f t="shared" ca="1" si="209"/>
        <v xml:space="preserve"> </v>
      </c>
      <c r="V807" s="3" t="str">
        <f t="shared" ca="1" si="202"/>
        <v xml:space="preserve"> </v>
      </c>
      <c r="W807" s="16" t="str">
        <f t="shared" ca="1" si="203"/>
        <v xml:space="preserve"> </v>
      </c>
      <c r="X807" s="3" t="str">
        <f t="shared" ca="1" si="211"/>
        <v xml:space="preserve"> </v>
      </c>
      <c r="Y807" s="3" t="str">
        <f t="shared" ca="1" si="212"/>
        <v xml:space="preserve"> </v>
      </c>
      <c r="Z807" s="12" t="str">
        <f t="shared" ca="1" si="213"/>
        <v xml:space="preserve"> </v>
      </c>
      <c r="AA807" s="17" t="str">
        <f t="shared" ca="1" si="214"/>
        <v xml:space="preserve"> </v>
      </c>
      <c r="AB807" s="17" t="str">
        <f t="shared" ca="1" si="204"/>
        <v xml:space="preserve"> </v>
      </c>
      <c r="AC807" s="19">
        <f t="shared" ca="1" si="205"/>
        <v>34594.791904769823</v>
      </c>
    </row>
    <row r="808" spans="1:29" x14ac:dyDescent="0.25">
      <c r="A808" s="22">
        <v>37180</v>
      </c>
      <c r="B808">
        <v>11.85</v>
      </c>
      <c r="C808">
        <v>10.85</v>
      </c>
      <c r="D808">
        <v>10.85</v>
      </c>
      <c r="E808">
        <v>10.37</v>
      </c>
      <c r="F808">
        <v>9.42</v>
      </c>
      <c r="G808">
        <v>9.48</v>
      </c>
      <c r="H808">
        <f t="shared" si="206"/>
        <v>-4.0671971706454535E-2</v>
      </c>
      <c r="I808">
        <f t="shared" si="207"/>
        <v>-4.1456016177957578E-2</v>
      </c>
      <c r="J808">
        <f t="shared" si="210"/>
        <v>0.7918332243777344</v>
      </c>
      <c r="K808" s="2">
        <v>1</v>
      </c>
      <c r="L808" s="2">
        <v>1</v>
      </c>
      <c r="M808" s="6">
        <f ca="1">100*(D808-MIN(OFFSET(C808,-$M$3+1,0):C808))/(MAX(OFFSET(B808,-$M$3+1,0):B808)-MIN(OFFSET(C808,-$M$3+1,0):C808))</f>
        <v>30.036630036630044</v>
      </c>
      <c r="N808" s="6">
        <f ca="1">100*(G808-MIN(OFFSET(F808,-$M$3+1,0):F808))/(MAX(OFFSET(E808,-$M$3+1,0):E808)-MIN(OFFSET(F808,-$M$3+1,0):F808))</f>
        <v>24.347826086956537</v>
      </c>
      <c r="O808" s="6">
        <f t="shared" ca="1" si="199"/>
        <v>5.6888039496735061</v>
      </c>
      <c r="P808" s="8">
        <f t="shared" si="200"/>
        <v>1</v>
      </c>
      <c r="Q808" s="8">
        <f t="shared" si="201"/>
        <v>0.94999999999999929</v>
      </c>
      <c r="R808" s="15">
        <f ca="1">AVERAGE(P808:OFFSET(P808,-$R$3+1,0))*$R$4*K808</f>
        <v>92.625</v>
      </c>
      <c r="S808" s="15">
        <f ca="1">AVERAGE(Q808:OFFSET(Q808,-$R$3+1,0))*$S$4*L808</f>
        <v>75.625000000000028</v>
      </c>
      <c r="T808" s="11" t="str">
        <f t="shared" ca="1" si="208"/>
        <v xml:space="preserve"> </v>
      </c>
      <c r="U808" s="11" t="str">
        <f t="shared" ca="1" si="209"/>
        <v xml:space="preserve"> </v>
      </c>
      <c r="V808" s="3" t="str">
        <f t="shared" ca="1" si="202"/>
        <v xml:space="preserve"> </v>
      </c>
      <c r="W808" s="16" t="str">
        <f t="shared" ca="1" si="203"/>
        <v xml:space="preserve"> </v>
      </c>
      <c r="X808" s="3" t="str">
        <f t="shared" ca="1" si="211"/>
        <v xml:space="preserve"> </v>
      </c>
      <c r="Y808" s="3" t="str">
        <f t="shared" ca="1" si="212"/>
        <v xml:space="preserve"> </v>
      </c>
      <c r="Z808" s="12" t="str">
        <f t="shared" ca="1" si="213"/>
        <v xml:space="preserve"> </v>
      </c>
      <c r="AA808" s="17" t="str">
        <f t="shared" ca="1" si="214"/>
        <v xml:space="preserve"> </v>
      </c>
      <c r="AB808" s="17" t="str">
        <f t="shared" ca="1" si="204"/>
        <v xml:space="preserve"> </v>
      </c>
      <c r="AC808" s="19">
        <f t="shared" ca="1" si="205"/>
        <v>34594.791904769823</v>
      </c>
    </row>
    <row r="809" spans="1:29" x14ac:dyDescent="0.25">
      <c r="A809" s="22">
        <v>37181</v>
      </c>
      <c r="B809">
        <v>11.68</v>
      </c>
      <c r="C809">
        <v>10.130000000000001</v>
      </c>
      <c r="D809">
        <v>10.43</v>
      </c>
      <c r="E809">
        <v>10.050000000000001</v>
      </c>
      <c r="F809">
        <v>8.7200000000000006</v>
      </c>
      <c r="G809">
        <v>8.84</v>
      </c>
      <c r="H809">
        <f t="shared" si="206"/>
        <v>-3.8709677419354827E-2</v>
      </c>
      <c r="I809">
        <f t="shared" si="207"/>
        <v>-6.7510548523206815E-2</v>
      </c>
      <c r="J809">
        <f t="shared" si="210"/>
        <v>0.79497175543596443</v>
      </c>
      <c r="K809" s="2">
        <v>1</v>
      </c>
      <c r="L809" s="2">
        <v>1</v>
      </c>
      <c r="M809" s="6">
        <f ca="1">100*(D809-MIN(OFFSET(C809,-$M$3+1,0):C809))/(MAX(OFFSET(B809,-$M$3+1,0):B809)-MIN(OFFSET(C809,-$M$3+1,0):C809))</f>
        <v>11.406844106463842</v>
      </c>
      <c r="N809" s="6">
        <f ca="1">100*(G809-MIN(OFFSET(F809,-$M$3+1,0):F809))/(MAX(OFFSET(E809,-$M$3+1,0):E809)-MIN(OFFSET(F809,-$M$3+1,0):F809))</f>
        <v>4.7999999999999687</v>
      </c>
      <c r="O809" s="6">
        <f t="shared" ca="1" si="199"/>
        <v>6.606844106463873</v>
      </c>
      <c r="P809" s="8">
        <f t="shared" si="200"/>
        <v>1.5499999999999989</v>
      </c>
      <c r="Q809" s="8">
        <f t="shared" si="201"/>
        <v>1.33</v>
      </c>
      <c r="R809" s="15">
        <f ca="1">AVERAGE(P809:OFFSET(P809,-$R$3+1,0))*$R$4*K809</f>
        <v>102</v>
      </c>
      <c r="S809" s="15">
        <f ca="1">AVERAGE(Q809:OFFSET(Q809,-$R$3+1,0))*$S$4*L809</f>
        <v>86.000000000000028</v>
      </c>
      <c r="T809" s="11" t="str">
        <f t="shared" ca="1" si="208"/>
        <v xml:space="preserve"> </v>
      </c>
      <c r="U809" s="11" t="str">
        <f t="shared" ca="1" si="209"/>
        <v xml:space="preserve"> </v>
      </c>
      <c r="V809" s="3" t="str">
        <f t="shared" ca="1" si="202"/>
        <v xml:space="preserve"> </v>
      </c>
      <c r="W809" s="16" t="str">
        <f t="shared" ca="1" si="203"/>
        <v xml:space="preserve"> </v>
      </c>
      <c r="X809" s="3" t="str">
        <f t="shared" ca="1" si="211"/>
        <v xml:space="preserve"> </v>
      </c>
      <c r="Y809" s="3" t="str">
        <f t="shared" ca="1" si="212"/>
        <v xml:space="preserve"> </v>
      </c>
      <c r="Z809" s="12" t="str">
        <f t="shared" ca="1" si="213"/>
        <v xml:space="preserve"> </v>
      </c>
      <c r="AA809" s="17" t="str">
        <f t="shared" ca="1" si="214"/>
        <v xml:space="preserve"> </v>
      </c>
      <c r="AB809" s="17" t="str">
        <f t="shared" ca="1" si="204"/>
        <v xml:space="preserve"> </v>
      </c>
      <c r="AC809" s="19">
        <f t="shared" ca="1" si="205"/>
        <v>34594.791904769823</v>
      </c>
    </row>
    <row r="810" spans="1:29" x14ac:dyDescent="0.25">
      <c r="A810" s="22">
        <v>37182</v>
      </c>
      <c r="B810">
        <v>10.43</v>
      </c>
      <c r="C810">
        <v>9.7200000000000006</v>
      </c>
      <c r="D810">
        <v>9.7799999999999994</v>
      </c>
      <c r="E810">
        <v>8.84</v>
      </c>
      <c r="F810">
        <v>8.3699999999999992</v>
      </c>
      <c r="G810">
        <v>8.4700000000000006</v>
      </c>
      <c r="H810">
        <f t="shared" si="206"/>
        <v>-6.2320230105465058E-2</v>
      </c>
      <c r="I810">
        <f t="shared" si="207"/>
        <v>-4.1855203619909465E-2</v>
      </c>
      <c r="J810">
        <f t="shared" si="210"/>
        <v>0.80694080672506774</v>
      </c>
      <c r="K810" s="2">
        <v>1</v>
      </c>
      <c r="L810" s="2">
        <v>1</v>
      </c>
      <c r="M810" s="6">
        <f ca="1">100*(D810-MIN(OFFSET(C810,-$M$3+1,0):C810))/(MAX(OFFSET(B810,-$M$3+1,0):B810)-MIN(OFFSET(C810,-$M$3+1,0):C810))</f>
        <v>1.9736842105262742</v>
      </c>
      <c r="N810" s="6">
        <f ca="1">100*(G810-MIN(OFFSET(F810,-$M$3+1,0):F810))/(MAX(OFFSET(E810,-$M$3+1,0):E810)-MIN(OFFSET(F810,-$M$3+1,0):F810))</f>
        <v>3.5087719298246096</v>
      </c>
      <c r="O810" s="6">
        <f t="shared" ca="1" si="199"/>
        <v>-1.5350877192983354</v>
      </c>
      <c r="P810" s="8">
        <f t="shared" si="200"/>
        <v>0.70999999999999908</v>
      </c>
      <c r="Q810" s="8">
        <f t="shared" si="201"/>
        <v>0.47000000000000064</v>
      </c>
      <c r="R810" s="15">
        <f ca="1">AVERAGE(P810:OFFSET(P810,-$R$3+1,0))*$R$4*K810</f>
        <v>104.62499999999999</v>
      </c>
      <c r="S810" s="15">
        <f ca="1">AVERAGE(Q810:OFFSET(Q810,-$R$3+1,0))*$S$4*L810</f>
        <v>87.000000000000028</v>
      </c>
      <c r="T810" s="11" t="str">
        <f t="shared" ca="1" si="208"/>
        <v xml:space="preserve"> </v>
      </c>
      <c r="U810" s="11" t="str">
        <f t="shared" ca="1" si="209"/>
        <v xml:space="preserve"> </v>
      </c>
      <c r="V810" s="3" t="str">
        <f t="shared" ca="1" si="202"/>
        <v xml:space="preserve"> </v>
      </c>
      <c r="W810" s="16" t="str">
        <f t="shared" ca="1" si="203"/>
        <v xml:space="preserve"> </v>
      </c>
      <c r="X810" s="3" t="str">
        <f t="shared" ca="1" si="211"/>
        <v xml:space="preserve"> </v>
      </c>
      <c r="Y810" s="3" t="str">
        <f t="shared" ca="1" si="212"/>
        <v xml:space="preserve"> </v>
      </c>
      <c r="Z810" s="12" t="str">
        <f t="shared" ca="1" si="213"/>
        <v xml:space="preserve"> </v>
      </c>
      <c r="AA810" s="17" t="str">
        <f t="shared" ca="1" si="214"/>
        <v xml:space="preserve"> </v>
      </c>
      <c r="AB810" s="17" t="str">
        <f t="shared" ca="1" si="204"/>
        <v xml:space="preserve"> </v>
      </c>
      <c r="AC810" s="19">
        <f t="shared" ca="1" si="205"/>
        <v>34594.791904769823</v>
      </c>
    </row>
    <row r="811" spans="1:29" x14ac:dyDescent="0.25">
      <c r="A811" s="22">
        <v>37183</v>
      </c>
      <c r="B811">
        <v>10.130000000000001</v>
      </c>
      <c r="C811">
        <v>9.4</v>
      </c>
      <c r="D811">
        <v>10.02</v>
      </c>
      <c r="E811">
        <v>9.02</v>
      </c>
      <c r="F811">
        <v>7.97</v>
      </c>
      <c r="G811">
        <v>8.82</v>
      </c>
      <c r="H811">
        <f t="shared" si="206"/>
        <v>2.4539877300613577E-2</v>
      </c>
      <c r="I811">
        <f t="shared" si="207"/>
        <v>4.1322314049586639E-2</v>
      </c>
      <c r="J811">
        <f t="shared" si="210"/>
        <v>0.82141839488011359</v>
      </c>
      <c r="K811" s="2">
        <v>1</v>
      </c>
      <c r="L811" s="2">
        <v>1</v>
      </c>
      <c r="M811" s="6">
        <f ca="1">100*(D811-MIN(OFFSET(C811,-$M$3+1,0):C811))/(MAX(OFFSET(B811,-$M$3+1,0):B811)-MIN(OFFSET(C811,-$M$3+1,0):C811))</f>
        <v>21.678321678321655</v>
      </c>
      <c r="N811" s="6">
        <f ca="1">100*(G811-MIN(OFFSET(F811,-$M$3+1,0):F811))/(MAX(OFFSET(E811,-$M$3+1,0):E811)-MIN(OFFSET(F811,-$M$3+1,0):F811))</f>
        <v>27.687296416938135</v>
      </c>
      <c r="O811" s="6">
        <f t="shared" ca="1" si="199"/>
        <v>-6.0089747386164802</v>
      </c>
      <c r="P811" s="8">
        <f t="shared" si="200"/>
        <v>0.73000000000000043</v>
      </c>
      <c r="Q811" s="8">
        <f t="shared" si="201"/>
        <v>1.0499999999999998</v>
      </c>
      <c r="R811" s="15">
        <f ca="1">AVERAGE(P811:OFFSET(P811,-$R$3+1,0))*$R$4*K811</f>
        <v>108.12499999999999</v>
      </c>
      <c r="S811" s="15">
        <f ca="1">AVERAGE(Q811:OFFSET(Q811,-$R$3+1,0))*$S$4*L811</f>
        <v>94.375000000000014</v>
      </c>
      <c r="T811" s="11" t="str">
        <f t="shared" ca="1" si="208"/>
        <v xml:space="preserve"> </v>
      </c>
      <c r="U811" s="11" t="str">
        <f t="shared" ca="1" si="209"/>
        <v xml:space="preserve"> </v>
      </c>
      <c r="V811" s="3" t="str">
        <f t="shared" ca="1" si="202"/>
        <v xml:space="preserve"> </v>
      </c>
      <c r="W811" s="16" t="str">
        <f t="shared" ca="1" si="203"/>
        <v xml:space="preserve"> </v>
      </c>
      <c r="X811" s="3" t="str">
        <f t="shared" ca="1" si="211"/>
        <v xml:space="preserve"> </v>
      </c>
      <c r="Y811" s="3" t="str">
        <f t="shared" ca="1" si="212"/>
        <v xml:space="preserve"> </v>
      </c>
      <c r="Z811" s="12" t="str">
        <f t="shared" ca="1" si="213"/>
        <v xml:space="preserve"> </v>
      </c>
      <c r="AA811" s="17" t="str">
        <f t="shared" ca="1" si="214"/>
        <v xml:space="preserve"> </v>
      </c>
      <c r="AB811" s="17" t="str">
        <f t="shared" ca="1" si="204"/>
        <v xml:space="preserve"> </v>
      </c>
      <c r="AC811" s="19">
        <f t="shared" ca="1" si="205"/>
        <v>34594.791904769823</v>
      </c>
    </row>
    <row r="812" spans="1:29" x14ac:dyDescent="0.25">
      <c r="A812" s="22">
        <v>37186</v>
      </c>
      <c r="B812">
        <v>10.31</v>
      </c>
      <c r="C812">
        <v>9.4600000000000009</v>
      </c>
      <c r="D812">
        <v>9.6199999999999992</v>
      </c>
      <c r="E812">
        <v>8.9700000000000006</v>
      </c>
      <c r="F812">
        <v>8.44</v>
      </c>
      <c r="G812">
        <v>8.8000000000000007</v>
      </c>
      <c r="H812">
        <f t="shared" si="206"/>
        <v>-3.9920159680638778E-2</v>
      </c>
      <c r="I812">
        <f t="shared" si="207"/>
        <v>-2.2675736961450532E-3</v>
      </c>
      <c r="J812">
        <f t="shared" si="210"/>
        <v>0.77238391379840354</v>
      </c>
      <c r="K812" s="2">
        <v>1</v>
      </c>
      <c r="L812" s="2">
        <v>1</v>
      </c>
      <c r="M812" s="6">
        <f ca="1">100*(D812-MIN(OFFSET(C812,-$M$3+1,0):C812))/(MAX(OFFSET(B812,-$M$3+1,0):B812)-MIN(OFFSET(C812,-$M$3+1,0):C812))</f>
        <v>8.9795918367346506</v>
      </c>
      <c r="N812" s="6">
        <f ca="1">100*(G812-MIN(OFFSET(F812,-$M$3+1,0):F812))/(MAX(OFFSET(E812,-$M$3+1,0):E812)-MIN(OFFSET(F812,-$M$3+1,0):F812))</f>
        <v>34.583333333333385</v>
      </c>
      <c r="O812" s="6">
        <f t="shared" ca="1" si="199"/>
        <v>-25.603741496598737</v>
      </c>
      <c r="P812" s="8">
        <f t="shared" si="200"/>
        <v>0.84999999999999964</v>
      </c>
      <c r="Q812" s="8">
        <f t="shared" si="201"/>
        <v>0.53000000000000114</v>
      </c>
      <c r="R812" s="15">
        <f ca="1">AVERAGE(P812:OFFSET(P812,-$R$3+1,0))*$R$4*K812</f>
        <v>104.62499999999997</v>
      </c>
      <c r="S812" s="15">
        <f ca="1">AVERAGE(Q812:OFFSET(Q812,-$R$3+1,0))*$S$4*L812</f>
        <v>85.750000000000028</v>
      </c>
      <c r="T812" s="11" t="str">
        <f t="shared" ca="1" si="208"/>
        <v>Buy</v>
      </c>
      <c r="U812" s="11" t="str">
        <f t="shared" ca="1" si="209"/>
        <v xml:space="preserve"> </v>
      </c>
      <c r="V812" s="3">
        <f t="shared" ca="1" si="202"/>
        <v>10</v>
      </c>
      <c r="W812" s="16">
        <f t="shared" ca="1" si="203"/>
        <v>-12.20116618075801</v>
      </c>
      <c r="X812" s="3">
        <f t="shared" ca="1" si="211"/>
        <v>9.6199999999999992</v>
      </c>
      <c r="Y812" s="3">
        <f t="shared" ca="1" si="212"/>
        <v>8.8000000000000007</v>
      </c>
      <c r="Z812" s="12" t="str">
        <f t="shared" ca="1" si="213"/>
        <v xml:space="preserve"> </v>
      </c>
      <c r="AA812" s="17" t="str">
        <f t="shared" ca="1" si="214"/>
        <v xml:space="preserve"> </v>
      </c>
      <c r="AB812" s="17" t="str">
        <f t="shared" ca="1" si="204"/>
        <v xml:space="preserve"> </v>
      </c>
      <c r="AC812" s="19">
        <f t="shared" ca="1" si="205"/>
        <v>34594.791904769823</v>
      </c>
    </row>
    <row r="813" spans="1:29" x14ac:dyDescent="0.25">
      <c r="A813" s="22">
        <v>37187</v>
      </c>
      <c r="B813">
        <v>10.11</v>
      </c>
      <c r="C813">
        <v>9.59</v>
      </c>
      <c r="D813">
        <v>9.76</v>
      </c>
      <c r="E813">
        <v>9.24</v>
      </c>
      <c r="F813">
        <v>8.82</v>
      </c>
      <c r="G813">
        <v>8.9</v>
      </c>
      <c r="H813">
        <f t="shared" si="206"/>
        <v>1.4553014553014609E-2</v>
      </c>
      <c r="I813">
        <f t="shared" si="207"/>
        <v>1.1363636363636243E-2</v>
      </c>
      <c r="J813">
        <f t="shared" si="210"/>
        <v>0.78850438351146424</v>
      </c>
      <c r="K813" s="2">
        <v>1</v>
      </c>
      <c r="L813" s="2">
        <v>1</v>
      </c>
      <c r="M813" s="6">
        <f ca="1">100*(D813-MIN(OFFSET(C813,-$M$3+1,0):C813))/(MAX(OFFSET(B813,-$M$3+1,0):B813)-MIN(OFFSET(C813,-$M$3+1,0):C813))</f>
        <v>14.693877551020389</v>
      </c>
      <c r="N813" s="6">
        <f ca="1">100*(G813-MIN(OFFSET(F813,-$M$3+1,0):F813))/(MAX(OFFSET(E813,-$M$3+1,0):E813)-MIN(OFFSET(F813,-$M$3+1,0):F813))</f>
        <v>38.750000000000036</v>
      </c>
      <c r="O813" s="6">
        <f t="shared" ca="1" si="199"/>
        <v>-24.056122448979647</v>
      </c>
      <c r="P813" s="8">
        <f t="shared" si="200"/>
        <v>0.51999999999999957</v>
      </c>
      <c r="Q813" s="8">
        <f t="shared" si="201"/>
        <v>0.4399999999999995</v>
      </c>
      <c r="R813" s="15">
        <f ca="1">AVERAGE(P813:OFFSET(P813,-$R$3+1,0))*$R$4*K813</f>
        <v>90.249999999999957</v>
      </c>
      <c r="S813" s="15">
        <f ca="1">AVERAGE(Q813:OFFSET(Q813,-$R$3+1,0))*$S$4*L813</f>
        <v>80.625</v>
      </c>
      <c r="T813" s="11" t="str">
        <f t="shared" ca="1" si="208"/>
        <v>Buy</v>
      </c>
      <c r="U813" s="11" t="str">
        <f t="shared" ca="1" si="209"/>
        <v xml:space="preserve"> </v>
      </c>
      <c r="V813" s="3">
        <f t="shared" ca="1" si="202"/>
        <v>10</v>
      </c>
      <c r="W813" s="16">
        <f t="shared" ca="1" si="203"/>
        <v>-12.20116618075801</v>
      </c>
      <c r="X813" s="3">
        <f t="shared" ca="1" si="211"/>
        <v>9.6199999999999992</v>
      </c>
      <c r="Y813" s="3">
        <f t="shared" ca="1" si="212"/>
        <v>8.8000000000000007</v>
      </c>
      <c r="Z813" s="12">
        <f t="shared" ca="1" si="213"/>
        <v>140.00000000000057</v>
      </c>
      <c r="AA813" s="17">
        <f t="shared" ca="1" si="214"/>
        <v>-122.01166180757967</v>
      </c>
      <c r="AB813" s="17">
        <f t="shared" ca="1" si="204"/>
        <v>17.988338192420898</v>
      </c>
      <c r="AC813" s="19">
        <f t="shared" ca="1" si="205"/>
        <v>34612.780242962246</v>
      </c>
    </row>
    <row r="814" spans="1:29" x14ac:dyDescent="0.25">
      <c r="A814" s="22">
        <v>37188</v>
      </c>
      <c r="B814">
        <v>9.91</v>
      </c>
      <c r="C814">
        <v>9.4700000000000006</v>
      </c>
      <c r="D814">
        <v>9.67</v>
      </c>
      <c r="E814">
        <v>9.09</v>
      </c>
      <c r="F814">
        <v>8.6999999999999993</v>
      </c>
      <c r="G814">
        <v>8.8000000000000007</v>
      </c>
      <c r="H814">
        <f t="shared" si="206"/>
        <v>-9.2213114754098324E-3</v>
      </c>
      <c r="I814">
        <f t="shared" si="207"/>
        <v>-1.1235955056179692E-2</v>
      </c>
      <c r="J814">
        <f t="shared" si="210"/>
        <v>0.79578090395211309</v>
      </c>
      <c r="K814" s="2">
        <v>1</v>
      </c>
      <c r="L814" s="2">
        <v>1</v>
      </c>
      <c r="M814" s="6">
        <f ca="1">100*(D814-MIN(OFFSET(C814,-$M$3+1,0):C814))/(MAX(OFFSET(B814,-$M$3+1,0):B814)-MIN(OFFSET(C814,-$M$3+1,0):C814))</f>
        <v>11.84210526315788</v>
      </c>
      <c r="N814" s="6">
        <f ca="1">100*(G814-MIN(OFFSET(F814,-$M$3+1,0):F814))/(MAX(OFFSET(E814,-$M$3+1,0):E814)-MIN(OFFSET(F814,-$M$3+1,0):F814))</f>
        <v>39.903846153846182</v>
      </c>
      <c r="O814" s="6">
        <f t="shared" ca="1" si="199"/>
        <v>-28.061740890688302</v>
      </c>
      <c r="P814" s="8">
        <f t="shared" si="200"/>
        <v>0.4399999999999995</v>
      </c>
      <c r="Q814" s="8">
        <f t="shared" si="201"/>
        <v>0.39000000000000057</v>
      </c>
      <c r="R814" s="15">
        <f ca="1">AVERAGE(P814:OFFSET(P814,-$R$3+1,0))*$R$4*K814</f>
        <v>85.499999999999957</v>
      </c>
      <c r="S814" s="15">
        <f ca="1">AVERAGE(Q814:OFFSET(Q814,-$R$3+1,0))*$S$4*L814</f>
        <v>73.000000000000014</v>
      </c>
      <c r="T814" s="11" t="str">
        <f t="shared" ca="1" si="208"/>
        <v>Buy</v>
      </c>
      <c r="U814" s="11" t="str">
        <f t="shared" ca="1" si="209"/>
        <v xml:space="preserve"> </v>
      </c>
      <c r="V814" s="3">
        <f t="shared" ca="1" si="202"/>
        <v>10</v>
      </c>
      <c r="W814" s="16">
        <f t="shared" ca="1" si="203"/>
        <v>-12.20116618075801</v>
      </c>
      <c r="X814" s="3">
        <f t="shared" ca="1" si="211"/>
        <v>9.6199999999999992</v>
      </c>
      <c r="Y814" s="3">
        <f t="shared" ca="1" si="212"/>
        <v>8.8000000000000007</v>
      </c>
      <c r="Z814" s="12">
        <f t="shared" ca="1" si="213"/>
        <v>-89.999999999999858</v>
      </c>
      <c r="AA814" s="17">
        <f t="shared" ca="1" si="214"/>
        <v>122.01166180757967</v>
      </c>
      <c r="AB814" s="17">
        <f t="shared" ca="1" si="204"/>
        <v>32.011661807579813</v>
      </c>
      <c r="AC814" s="19">
        <f t="shared" ca="1" si="205"/>
        <v>34644.791904769823</v>
      </c>
    </row>
    <row r="815" spans="1:29" x14ac:dyDescent="0.25">
      <c r="A815" s="22">
        <v>37189</v>
      </c>
      <c r="B815">
        <v>10.06</v>
      </c>
      <c r="C815">
        <v>8.8800000000000008</v>
      </c>
      <c r="D815">
        <v>9.91</v>
      </c>
      <c r="E815">
        <v>8.98</v>
      </c>
      <c r="F815">
        <v>8.2200000000000006</v>
      </c>
      <c r="G815">
        <v>8.93</v>
      </c>
      <c r="H815">
        <f t="shared" si="206"/>
        <v>2.4819027921406445E-2</v>
      </c>
      <c r="I815">
        <f t="shared" si="207"/>
        <v>1.477272727272716E-2</v>
      </c>
      <c r="J815">
        <f t="shared" si="210"/>
        <v>0.83853200721641874</v>
      </c>
      <c r="K815" s="2">
        <v>1</v>
      </c>
      <c r="L815" s="2">
        <v>1</v>
      </c>
      <c r="M815" s="6">
        <f ca="1">100*(D815-MIN(OFFSET(C815,-$M$3+1,0):C815))/(MAX(OFFSET(B815,-$M$3+1,0):B815)-MIN(OFFSET(C815,-$M$3+1,0):C815))</f>
        <v>66.451612903225822</v>
      </c>
      <c r="N815" s="6">
        <f ca="1">100*(G815-MIN(OFFSET(F815,-$M$3+1,0):F815))/(MAX(OFFSET(E815,-$M$3+1,0):E815)-MIN(OFFSET(F815,-$M$3+1,0):F815))</f>
        <v>75.590551181102342</v>
      </c>
      <c r="O815" s="6">
        <f t="shared" ca="1" si="199"/>
        <v>-9.1389382778765196</v>
      </c>
      <c r="P815" s="8">
        <f t="shared" si="200"/>
        <v>1.1799999999999997</v>
      </c>
      <c r="Q815" s="8">
        <f t="shared" si="201"/>
        <v>0.75999999999999979</v>
      </c>
      <c r="R815" s="15">
        <f ca="1">AVERAGE(P815:OFFSET(P815,-$R$3+1,0))*$R$4*K815</f>
        <v>87.249999999999957</v>
      </c>
      <c r="S815" s="15">
        <f ca="1">AVERAGE(Q815:OFFSET(Q815,-$R$3+1,0))*$S$4*L815</f>
        <v>74.000000000000014</v>
      </c>
      <c r="T815" s="11" t="str">
        <f t="shared" ca="1" si="208"/>
        <v>Buy</v>
      </c>
      <c r="U815" s="11" t="str">
        <f t="shared" ca="1" si="209"/>
        <v xml:space="preserve"> </v>
      </c>
      <c r="V815" s="3">
        <f t="shared" ca="1" si="202"/>
        <v>10</v>
      </c>
      <c r="W815" s="16">
        <f t="shared" ca="1" si="203"/>
        <v>-12.20116618075801</v>
      </c>
      <c r="X815" s="3">
        <f t="shared" ca="1" si="211"/>
        <v>9.6199999999999992</v>
      </c>
      <c r="Y815" s="3">
        <f t="shared" ca="1" si="212"/>
        <v>8.8000000000000007</v>
      </c>
      <c r="Z815" s="12">
        <f t="shared" ca="1" si="213"/>
        <v>240.00000000000023</v>
      </c>
      <c r="AA815" s="17">
        <f t="shared" ca="1" si="214"/>
        <v>-158.61516034985291</v>
      </c>
      <c r="AB815" s="17">
        <f t="shared" ca="1" si="204"/>
        <v>81.384839650147313</v>
      </c>
      <c r="AC815" s="19">
        <f t="shared" ca="1" si="205"/>
        <v>34726.176744419972</v>
      </c>
    </row>
    <row r="816" spans="1:29" x14ac:dyDescent="0.25">
      <c r="A816" s="22">
        <v>37190</v>
      </c>
      <c r="B816">
        <v>11.14</v>
      </c>
      <c r="C816">
        <v>9.7899999999999991</v>
      </c>
      <c r="D816">
        <v>11.04</v>
      </c>
      <c r="E816">
        <v>9.52</v>
      </c>
      <c r="F816">
        <v>8.81</v>
      </c>
      <c r="G816">
        <v>9.39</v>
      </c>
      <c r="H816">
        <f t="shared" si="206"/>
        <v>0.11402623612512608</v>
      </c>
      <c r="I816">
        <f t="shared" si="207"/>
        <v>5.1511758118701012E-2</v>
      </c>
      <c r="J816">
        <f t="shared" si="210"/>
        <v>0.81459280579104432</v>
      </c>
      <c r="K816" s="2">
        <v>1</v>
      </c>
      <c r="L816" s="2">
        <v>1</v>
      </c>
      <c r="M816" s="6">
        <f ca="1">100*(D816-MIN(OFFSET(C816,-$M$3+1,0):C816))/(MAX(OFFSET(B816,-$M$3+1,0):B816)-MIN(OFFSET(C816,-$M$3+1,0):C816))</f>
        <v>95.575221238937985</v>
      </c>
      <c r="N816" s="6">
        <f ca="1">100*(G816-MIN(OFFSET(F816,-$M$3+1,0):F816))/(MAX(OFFSET(E816,-$M$3+1,0):E816)-MIN(OFFSET(F816,-$M$3+1,0):F816))</f>
        <v>91.612903225806519</v>
      </c>
      <c r="O816" s="6">
        <f t="shared" ca="1" si="199"/>
        <v>3.9623180131314655</v>
      </c>
      <c r="P816" s="8">
        <f t="shared" si="200"/>
        <v>1.3500000000000014</v>
      </c>
      <c r="Q816" s="8">
        <f t="shared" si="201"/>
        <v>0.70999999999999908</v>
      </c>
      <c r="R816" s="15">
        <f ca="1">AVERAGE(P816:OFFSET(P816,-$R$3+1,0))*$R$4*K816</f>
        <v>91.624999999999972</v>
      </c>
      <c r="S816" s="15">
        <f ca="1">AVERAGE(Q816:OFFSET(Q816,-$R$3+1,0))*$S$4*L816</f>
        <v>71.000000000000014</v>
      </c>
      <c r="T816" s="11" t="str">
        <f t="shared" ca="1" si="208"/>
        <v>Exit</v>
      </c>
      <c r="U816" s="11" t="str">
        <f t="shared" ca="1" si="209"/>
        <v xml:space="preserve"> </v>
      </c>
      <c r="V816" s="3">
        <f t="shared" ca="1" si="202"/>
        <v>10</v>
      </c>
      <c r="W816" s="16">
        <f t="shared" ca="1" si="203"/>
        <v>-12.20116618075801</v>
      </c>
      <c r="X816" s="3">
        <f t="shared" ca="1" si="211"/>
        <v>9.6199999999999992</v>
      </c>
      <c r="Y816" s="3">
        <f t="shared" ca="1" si="212"/>
        <v>8.8000000000000007</v>
      </c>
      <c r="Z816" s="12">
        <f t="shared" ca="1" si="213"/>
        <v>1129.9999999999991</v>
      </c>
      <c r="AA816" s="17">
        <f t="shared" ca="1" si="214"/>
        <v>-561.25364431486946</v>
      </c>
      <c r="AB816" s="17">
        <f t="shared" ca="1" si="204"/>
        <v>568.74635568512963</v>
      </c>
      <c r="AC816" s="19">
        <f t="shared" ca="1" si="205"/>
        <v>35294.923100105101</v>
      </c>
    </row>
    <row r="817" spans="1:29" x14ac:dyDescent="0.25">
      <c r="A817" s="22">
        <v>37193</v>
      </c>
      <c r="B817">
        <v>11.04</v>
      </c>
      <c r="C817">
        <v>9.86</v>
      </c>
      <c r="D817">
        <v>9.99</v>
      </c>
      <c r="E817">
        <v>9.51</v>
      </c>
      <c r="F817">
        <v>8.52</v>
      </c>
      <c r="G817">
        <v>8.68</v>
      </c>
      <c r="H817">
        <f t="shared" si="206"/>
        <v>-9.5108695652173836E-2</v>
      </c>
      <c r="I817">
        <f t="shared" si="207"/>
        <v>-7.561235356762519E-2</v>
      </c>
      <c r="J817">
        <f t="shared" si="210"/>
        <v>0.83132437863869879</v>
      </c>
      <c r="K817" s="2">
        <v>1</v>
      </c>
      <c r="L817" s="2">
        <v>1</v>
      </c>
      <c r="M817" s="6">
        <f ca="1">100*(D817-MIN(OFFSET(C817,-$M$3+1,0):C817))/(MAX(OFFSET(B817,-$M$3+1,0):B817)-MIN(OFFSET(C817,-$M$3+1,0):C817))</f>
        <v>49.115044247787587</v>
      </c>
      <c r="N817" s="6">
        <f ca="1">100*(G817-MIN(OFFSET(F817,-$M$3+1,0):F817))/(MAX(OFFSET(E817,-$M$3+1,0):E817)-MIN(OFFSET(F817,-$M$3+1,0):F817))</f>
        <v>35.384615384615344</v>
      </c>
      <c r="O817" s="6">
        <f t="shared" ca="1" si="199"/>
        <v>13.730428863172243</v>
      </c>
      <c r="P817" s="8">
        <f t="shared" si="200"/>
        <v>1.1799999999999997</v>
      </c>
      <c r="Q817" s="8">
        <f t="shared" si="201"/>
        <v>0.99000000000000021</v>
      </c>
      <c r="R817" s="15">
        <f ca="1">AVERAGE(P817:OFFSET(P817,-$R$3+1,0))*$R$4*K817</f>
        <v>86.999999999999986</v>
      </c>
      <c r="S817" s="15">
        <f ca="1">AVERAGE(Q817:OFFSET(Q817,-$R$3+1,0))*$S$4*L817</f>
        <v>66.750000000000014</v>
      </c>
      <c r="T817" s="11" t="str">
        <f t="shared" ca="1" si="208"/>
        <v xml:space="preserve"> </v>
      </c>
      <c r="U817" s="11" t="str">
        <f t="shared" ca="1" si="209"/>
        <v xml:space="preserve"> </v>
      </c>
      <c r="V817" s="3" t="str">
        <f t="shared" ca="1" si="202"/>
        <v xml:space="preserve"> </v>
      </c>
      <c r="W817" s="16" t="str">
        <f t="shared" ca="1" si="203"/>
        <v xml:space="preserve"> </v>
      </c>
      <c r="X817" s="3" t="str">
        <f t="shared" ca="1" si="211"/>
        <v xml:space="preserve"> </v>
      </c>
      <c r="Y817" s="3" t="str">
        <f t="shared" ca="1" si="212"/>
        <v xml:space="preserve"> </v>
      </c>
      <c r="Z817" s="12" t="str">
        <f t="shared" ca="1" si="213"/>
        <v xml:space="preserve"> </v>
      </c>
      <c r="AA817" s="17" t="str">
        <f t="shared" ca="1" si="214"/>
        <v xml:space="preserve"> </v>
      </c>
      <c r="AB817" s="17" t="str">
        <f t="shared" ca="1" si="204"/>
        <v xml:space="preserve"> </v>
      </c>
      <c r="AC817" s="19">
        <f t="shared" ca="1" si="205"/>
        <v>35294.923100105101</v>
      </c>
    </row>
    <row r="818" spans="1:29" x14ac:dyDescent="0.25">
      <c r="A818" s="22">
        <v>37194</v>
      </c>
      <c r="B818">
        <v>9.9499999999999993</v>
      </c>
      <c r="C818">
        <v>9.23</v>
      </c>
      <c r="D818">
        <v>9.42</v>
      </c>
      <c r="E818">
        <v>8.8699999999999992</v>
      </c>
      <c r="F818">
        <v>8.0399999999999991</v>
      </c>
      <c r="G818">
        <v>8.17</v>
      </c>
      <c r="H818">
        <f t="shared" si="206"/>
        <v>-5.7057057057057103E-2</v>
      </c>
      <c r="I818">
        <f t="shared" si="207"/>
        <v>-5.875576036866359E-2</v>
      </c>
      <c r="J818">
        <f t="shared" si="210"/>
        <v>0.84336697117214476</v>
      </c>
      <c r="K818" s="2">
        <v>1</v>
      </c>
      <c r="L818" s="2">
        <v>1</v>
      </c>
      <c r="M818" s="6">
        <f ca="1">100*(D818-MIN(OFFSET(C818,-$M$3+1,0):C818))/(MAX(OFFSET(B818,-$M$3+1,0):B818)-MIN(OFFSET(C818,-$M$3+1,0):C818))</f>
        <v>23.893805309734478</v>
      </c>
      <c r="N818" s="6">
        <f ca="1">100*(G818-MIN(OFFSET(F818,-$M$3+1,0):F818))/(MAX(OFFSET(E818,-$M$3+1,0):E818)-MIN(OFFSET(F818,-$M$3+1,0):F818))</f>
        <v>8.783783783783834</v>
      </c>
      <c r="O818" s="6">
        <f t="shared" ca="1" si="199"/>
        <v>15.110021525950645</v>
      </c>
      <c r="P818" s="8">
        <f t="shared" si="200"/>
        <v>0.75999999999999979</v>
      </c>
      <c r="Q818" s="8">
        <f t="shared" si="201"/>
        <v>0.83000000000000007</v>
      </c>
      <c r="R818" s="15">
        <f ca="1">AVERAGE(P818:OFFSET(P818,-$R$3+1,0))*$R$4*K818</f>
        <v>87.625</v>
      </c>
      <c r="S818" s="15">
        <f ca="1">AVERAGE(Q818:OFFSET(Q818,-$R$3+1,0))*$S$4*L818</f>
        <v>71.25</v>
      </c>
      <c r="T818" s="11" t="str">
        <f t="shared" ca="1" si="208"/>
        <v xml:space="preserve"> </v>
      </c>
      <c r="U818" s="11" t="str">
        <f t="shared" ca="1" si="209"/>
        <v xml:space="preserve"> </v>
      </c>
      <c r="V818" s="3" t="str">
        <f t="shared" ca="1" si="202"/>
        <v xml:space="preserve"> </v>
      </c>
      <c r="W818" s="16" t="str">
        <f t="shared" ca="1" si="203"/>
        <v xml:space="preserve"> </v>
      </c>
      <c r="X818" s="3" t="str">
        <f t="shared" ca="1" si="211"/>
        <v xml:space="preserve"> </v>
      </c>
      <c r="Y818" s="3" t="str">
        <f t="shared" ca="1" si="212"/>
        <v xml:space="preserve"> </v>
      </c>
      <c r="Z818" s="12" t="str">
        <f t="shared" ca="1" si="213"/>
        <v xml:space="preserve"> </v>
      </c>
      <c r="AA818" s="17" t="str">
        <f t="shared" ca="1" si="214"/>
        <v xml:space="preserve"> </v>
      </c>
      <c r="AB818" s="17" t="str">
        <f t="shared" ca="1" si="204"/>
        <v xml:space="preserve"> </v>
      </c>
      <c r="AC818" s="19">
        <f t="shared" ca="1" si="205"/>
        <v>35294.923100105101</v>
      </c>
    </row>
    <row r="819" spans="1:29" x14ac:dyDescent="0.25">
      <c r="A819" s="22">
        <v>37195</v>
      </c>
      <c r="B819">
        <v>10.8</v>
      </c>
      <c r="C819">
        <v>9.5399999999999991</v>
      </c>
      <c r="D819">
        <v>10.78</v>
      </c>
      <c r="E819">
        <v>9.1199999999999992</v>
      </c>
      <c r="F819">
        <v>8.2100000000000009</v>
      </c>
      <c r="G819">
        <v>8.99</v>
      </c>
      <c r="H819">
        <f t="shared" si="206"/>
        <v>0.14437367303609339</v>
      </c>
      <c r="I819">
        <f t="shared" si="207"/>
        <v>0.10036719706242359</v>
      </c>
      <c r="J819">
        <f t="shared" si="210"/>
        <v>0.83245259828909146</v>
      </c>
      <c r="K819" s="2">
        <v>1</v>
      </c>
      <c r="L819" s="2">
        <v>1</v>
      </c>
      <c r="M819" s="6">
        <f ca="1">100*(D819-MIN(OFFSET(C819,-$M$3+1,0):C819))/(MAX(OFFSET(B819,-$M$3+1,0):B819)-MIN(OFFSET(C819,-$M$3+1,0):C819))</f>
        <v>84.070796460176936</v>
      </c>
      <c r="N819" s="6">
        <f ca="1">100*(G819-MIN(OFFSET(F819,-$M$3+1,0):F819))/(MAX(OFFSET(E819,-$M$3+1,0):E819)-MIN(OFFSET(F819,-$M$3+1,0):F819))</f>
        <v>64.18918918918925</v>
      </c>
      <c r="O819" s="6">
        <f t="shared" ca="1" si="199"/>
        <v>19.881607270987686</v>
      </c>
      <c r="P819" s="8">
        <f t="shared" si="200"/>
        <v>1.3800000000000008</v>
      </c>
      <c r="Q819" s="8">
        <f t="shared" si="201"/>
        <v>0.94999999999999929</v>
      </c>
      <c r="R819" s="15">
        <f ca="1">AVERAGE(P819:OFFSET(P819,-$R$3+1,0))*$R$4*K819</f>
        <v>95.75</v>
      </c>
      <c r="S819" s="15">
        <f ca="1">AVERAGE(Q819:OFFSET(Q819,-$R$3+1,0))*$S$4*L819</f>
        <v>70</v>
      </c>
      <c r="T819" s="11" t="str">
        <f t="shared" ca="1" si="208"/>
        <v xml:space="preserve"> </v>
      </c>
      <c r="U819" s="11" t="str">
        <f t="shared" ca="1" si="209"/>
        <v xml:space="preserve"> </v>
      </c>
      <c r="V819" s="3" t="str">
        <f t="shared" ca="1" si="202"/>
        <v xml:space="preserve"> </v>
      </c>
      <c r="W819" s="16" t="str">
        <f t="shared" ca="1" si="203"/>
        <v xml:space="preserve"> </v>
      </c>
      <c r="X819" s="3" t="str">
        <f t="shared" ca="1" si="211"/>
        <v xml:space="preserve"> </v>
      </c>
      <c r="Y819" s="3" t="str">
        <f t="shared" ca="1" si="212"/>
        <v xml:space="preserve"> </v>
      </c>
      <c r="Z819" s="12" t="str">
        <f t="shared" ca="1" si="213"/>
        <v xml:space="preserve"> </v>
      </c>
      <c r="AA819" s="17" t="str">
        <f t="shared" ca="1" si="214"/>
        <v xml:space="preserve"> </v>
      </c>
      <c r="AB819" s="17" t="str">
        <f t="shared" ca="1" si="204"/>
        <v xml:space="preserve"> </v>
      </c>
      <c r="AC819" s="19">
        <f t="shared" ca="1" si="205"/>
        <v>35294.923100105101</v>
      </c>
    </row>
    <row r="820" spans="1:29" x14ac:dyDescent="0.25">
      <c r="A820" s="22">
        <v>37196</v>
      </c>
      <c r="B820">
        <v>11.71</v>
      </c>
      <c r="C820">
        <v>10.45</v>
      </c>
      <c r="D820">
        <v>11.65</v>
      </c>
      <c r="E820">
        <v>10.09</v>
      </c>
      <c r="F820">
        <v>8.86</v>
      </c>
      <c r="G820">
        <v>9.94</v>
      </c>
      <c r="H820">
        <f t="shared" si="206"/>
        <v>8.0705009276437867E-2</v>
      </c>
      <c r="I820">
        <f t="shared" si="207"/>
        <v>0.10567296996662945</v>
      </c>
      <c r="J820">
        <f t="shared" si="210"/>
        <v>0.84448170815049628</v>
      </c>
      <c r="K820" s="2">
        <v>1</v>
      </c>
      <c r="L820" s="2">
        <v>1</v>
      </c>
      <c r="M820" s="6">
        <f ca="1">100*(D820-MIN(OFFSET(C820,-$M$3+1,0):C820))/(MAX(OFFSET(B820,-$M$3+1,0):B820)-MIN(OFFSET(C820,-$M$3+1,0):C820))</f>
        <v>97.879858657243787</v>
      </c>
      <c r="N820" s="6">
        <f ca="1">100*(G820-MIN(OFFSET(F820,-$M$3+1,0):F820))/(MAX(OFFSET(E820,-$M$3+1,0):E820)-MIN(OFFSET(F820,-$M$3+1,0):F820))</f>
        <v>92.682926829268268</v>
      </c>
      <c r="O820" s="6">
        <f t="shared" ca="1" si="199"/>
        <v>5.1969318279755186</v>
      </c>
      <c r="P820" s="8">
        <f t="shared" si="200"/>
        <v>1.2600000000000016</v>
      </c>
      <c r="Q820" s="8">
        <f t="shared" si="201"/>
        <v>1.2300000000000004</v>
      </c>
      <c r="R820" s="15">
        <f ca="1">AVERAGE(P820:OFFSET(P820,-$R$3+1,0))*$R$4*K820</f>
        <v>100.87500000000003</v>
      </c>
      <c r="S820" s="15">
        <f ca="1">AVERAGE(Q820:OFFSET(Q820,-$R$3+1,0))*$S$4*L820</f>
        <v>78.749999999999986</v>
      </c>
      <c r="T820" s="11" t="str">
        <f t="shared" ca="1" si="208"/>
        <v xml:space="preserve"> </v>
      </c>
      <c r="U820" s="11" t="str">
        <f t="shared" ca="1" si="209"/>
        <v xml:space="preserve"> </v>
      </c>
      <c r="V820" s="3" t="str">
        <f t="shared" ca="1" si="202"/>
        <v xml:space="preserve"> </v>
      </c>
      <c r="W820" s="16" t="str">
        <f t="shared" ca="1" si="203"/>
        <v xml:space="preserve"> </v>
      </c>
      <c r="X820" s="3" t="str">
        <f t="shared" ca="1" si="211"/>
        <v xml:space="preserve"> </v>
      </c>
      <c r="Y820" s="3" t="str">
        <f t="shared" ca="1" si="212"/>
        <v xml:space="preserve"> </v>
      </c>
      <c r="Z820" s="12" t="str">
        <f t="shared" ca="1" si="213"/>
        <v xml:space="preserve"> </v>
      </c>
      <c r="AA820" s="17" t="str">
        <f t="shared" ca="1" si="214"/>
        <v xml:space="preserve"> </v>
      </c>
      <c r="AB820" s="17" t="str">
        <f t="shared" ca="1" si="204"/>
        <v xml:space="preserve"> </v>
      </c>
      <c r="AC820" s="19">
        <f t="shared" ca="1" si="205"/>
        <v>35294.923100105101</v>
      </c>
    </row>
    <row r="821" spans="1:29" x14ac:dyDescent="0.25">
      <c r="A821" s="22">
        <v>37197</v>
      </c>
      <c r="B821">
        <v>12.06</v>
      </c>
      <c r="C821">
        <v>10.73</v>
      </c>
      <c r="D821">
        <v>10.9</v>
      </c>
      <c r="E821">
        <v>10.119999999999999</v>
      </c>
      <c r="F821">
        <v>9.57</v>
      </c>
      <c r="G821">
        <v>9.67</v>
      </c>
      <c r="H821">
        <f t="shared" si="206"/>
        <v>-6.4377682403433445E-2</v>
      </c>
      <c r="I821">
        <f t="shared" si="207"/>
        <v>-2.7162977867203231E-2</v>
      </c>
      <c r="J821">
        <f t="shared" si="210"/>
        <v>0.88843464967636965</v>
      </c>
      <c r="K821" s="2">
        <v>1</v>
      </c>
      <c r="L821" s="2">
        <v>1</v>
      </c>
      <c r="M821" s="6">
        <f ca="1">100*(D821-MIN(OFFSET(C821,-$M$3+1,0):C821))/(MAX(OFFSET(B821,-$M$3+1,0):B821)-MIN(OFFSET(C821,-$M$3+1,0):C821))</f>
        <v>59.010600706713781</v>
      </c>
      <c r="N821" s="6">
        <f ca="1">100*(G821-MIN(OFFSET(F821,-$M$3+1,0):F821))/(MAX(OFFSET(E821,-$M$3+1,0):E821)-MIN(OFFSET(F821,-$M$3+1,0):F821))</f>
        <v>78.365384615384656</v>
      </c>
      <c r="O821" s="6">
        <f t="shared" ca="1" si="199"/>
        <v>-19.354783908670875</v>
      </c>
      <c r="P821" s="8">
        <f t="shared" si="200"/>
        <v>1.33</v>
      </c>
      <c r="Q821" s="8">
        <f t="shared" si="201"/>
        <v>0.54999999999999893</v>
      </c>
      <c r="R821" s="15">
        <f ca="1">AVERAGE(P821:OFFSET(P821,-$R$3+1,0))*$R$4*K821</f>
        <v>111.00000000000003</v>
      </c>
      <c r="S821" s="15">
        <f ca="1">AVERAGE(Q821:OFFSET(Q821,-$R$3+1,0))*$S$4*L821</f>
        <v>80.124999999999986</v>
      </c>
      <c r="T821" s="11" t="str">
        <f t="shared" ca="1" si="208"/>
        <v xml:space="preserve"> </v>
      </c>
      <c r="U821" s="11" t="str">
        <f t="shared" ca="1" si="209"/>
        <v xml:space="preserve"> </v>
      </c>
      <c r="V821" s="3" t="str">
        <f t="shared" ca="1" si="202"/>
        <v xml:space="preserve"> </v>
      </c>
      <c r="W821" s="16" t="str">
        <f t="shared" ca="1" si="203"/>
        <v xml:space="preserve"> </v>
      </c>
      <c r="X821" s="3" t="str">
        <f t="shared" ca="1" si="211"/>
        <v xml:space="preserve"> </v>
      </c>
      <c r="Y821" s="3" t="str">
        <f t="shared" ca="1" si="212"/>
        <v xml:space="preserve"> </v>
      </c>
      <c r="Z821" s="12" t="str">
        <f t="shared" ca="1" si="213"/>
        <v xml:space="preserve"> </v>
      </c>
      <c r="AA821" s="17" t="str">
        <f t="shared" ca="1" si="214"/>
        <v xml:space="preserve"> </v>
      </c>
      <c r="AB821" s="17" t="str">
        <f t="shared" ca="1" si="204"/>
        <v xml:space="preserve"> </v>
      </c>
      <c r="AC821" s="19">
        <f t="shared" ca="1" si="205"/>
        <v>35294.923100105101</v>
      </c>
    </row>
    <row r="822" spans="1:29" x14ac:dyDescent="0.25">
      <c r="A822" s="22">
        <v>37200</v>
      </c>
      <c r="B822">
        <v>11.52</v>
      </c>
      <c r="C822">
        <v>11.02</v>
      </c>
      <c r="D822">
        <v>11.27</v>
      </c>
      <c r="E822">
        <v>10.32</v>
      </c>
      <c r="F822">
        <v>9.67</v>
      </c>
      <c r="G822">
        <v>9.9</v>
      </c>
      <c r="H822">
        <f t="shared" si="206"/>
        <v>3.394495412844023E-2</v>
      </c>
      <c r="I822">
        <f t="shared" si="207"/>
        <v>2.3784901758014509E-2</v>
      </c>
      <c r="J822">
        <f t="shared" si="210"/>
        <v>0.88722280142308341</v>
      </c>
      <c r="K822" s="2">
        <v>1</v>
      </c>
      <c r="L822" s="2">
        <v>1</v>
      </c>
      <c r="M822" s="6">
        <f ca="1">100*(D822-MIN(OFFSET(C822,-$M$3+1,0):C822))/(MAX(OFFSET(B822,-$M$3+1,0):B822)-MIN(OFFSET(C822,-$M$3+1,0):C822))</f>
        <v>72.08480565371022</v>
      </c>
      <c r="N822" s="6">
        <f ca="1">100*(G822-MIN(OFFSET(F822,-$M$3+1,0):F822))/(MAX(OFFSET(E822,-$M$3+1,0):E822)-MIN(OFFSET(F822,-$M$3+1,0):F822))</f>
        <v>81.578947368421055</v>
      </c>
      <c r="O822" s="6">
        <f t="shared" ca="1" si="199"/>
        <v>-9.4941417147108353</v>
      </c>
      <c r="P822" s="8">
        <f t="shared" si="200"/>
        <v>0.61999999999999922</v>
      </c>
      <c r="Q822" s="8">
        <f t="shared" si="201"/>
        <v>0.65000000000000036</v>
      </c>
      <c r="R822" s="15">
        <f ca="1">AVERAGE(P822:OFFSET(P822,-$R$3+1,0))*$R$4*K822</f>
        <v>113.25000000000003</v>
      </c>
      <c r="S822" s="15">
        <f ca="1">AVERAGE(Q822:OFFSET(Q822,-$R$3+1,0))*$S$4*L822</f>
        <v>83.374999999999972</v>
      </c>
      <c r="T822" s="11" t="str">
        <f t="shared" ca="1" si="208"/>
        <v xml:space="preserve"> </v>
      </c>
      <c r="U822" s="11" t="str">
        <f t="shared" ca="1" si="209"/>
        <v xml:space="preserve"> </v>
      </c>
      <c r="V822" s="3" t="str">
        <f t="shared" ca="1" si="202"/>
        <v xml:space="preserve"> </v>
      </c>
      <c r="W822" s="16" t="str">
        <f t="shared" ca="1" si="203"/>
        <v xml:space="preserve"> </v>
      </c>
      <c r="X822" s="3" t="str">
        <f t="shared" ca="1" si="211"/>
        <v xml:space="preserve"> </v>
      </c>
      <c r="Y822" s="3" t="str">
        <f t="shared" ca="1" si="212"/>
        <v xml:space="preserve"> </v>
      </c>
      <c r="Z822" s="12" t="str">
        <f t="shared" ca="1" si="213"/>
        <v xml:space="preserve"> </v>
      </c>
      <c r="AA822" s="17" t="str">
        <f t="shared" ca="1" si="214"/>
        <v xml:space="preserve"> </v>
      </c>
      <c r="AB822" s="17" t="str">
        <f t="shared" ca="1" si="204"/>
        <v xml:space="preserve"> </v>
      </c>
      <c r="AC822" s="19">
        <f t="shared" ca="1" si="205"/>
        <v>35294.923100105101</v>
      </c>
    </row>
    <row r="823" spans="1:29" x14ac:dyDescent="0.25">
      <c r="A823" s="22">
        <v>37201</v>
      </c>
      <c r="B823">
        <v>11.74</v>
      </c>
      <c r="C823">
        <v>11.1</v>
      </c>
      <c r="D823">
        <v>11.67</v>
      </c>
      <c r="E823">
        <v>10.19</v>
      </c>
      <c r="F823">
        <v>9.6</v>
      </c>
      <c r="G823">
        <v>10.050000000000001</v>
      </c>
      <c r="H823">
        <f t="shared" si="206"/>
        <v>3.5492457852706272E-2</v>
      </c>
      <c r="I823">
        <f t="shared" si="207"/>
        <v>1.5151515151515138E-2</v>
      </c>
      <c r="J823">
        <f t="shared" si="210"/>
        <v>0.88752742911013394</v>
      </c>
      <c r="K823" s="2">
        <v>1</v>
      </c>
      <c r="L823" s="2">
        <v>1</v>
      </c>
      <c r="M823" s="6">
        <f ca="1">100*(D823-MIN(OFFSET(C823,-$M$3+1,0):C823))/(MAX(OFFSET(B823,-$M$3+1,0):B823)-MIN(OFFSET(C823,-$M$3+1,0):C823))</f>
        <v>86.219081272084779</v>
      </c>
      <c r="N823" s="6">
        <f ca="1">100*(G823-MIN(OFFSET(F823,-$M$3+1,0):F823))/(MAX(OFFSET(E823,-$M$3+1,0):E823)-MIN(OFFSET(F823,-$M$3+1,0):F823))</f>
        <v>88.157894736842138</v>
      </c>
      <c r="O823" s="6">
        <f t="shared" ca="1" si="199"/>
        <v>-1.9388134647573594</v>
      </c>
      <c r="P823" s="8">
        <f t="shared" si="200"/>
        <v>0.64000000000000057</v>
      </c>
      <c r="Q823" s="8">
        <f t="shared" si="201"/>
        <v>0.58999999999999986</v>
      </c>
      <c r="R823" s="15">
        <f ca="1">AVERAGE(P823:OFFSET(P823,-$R$3+1,0))*$R$4*K823</f>
        <v>106.50000000000004</v>
      </c>
      <c r="S823" s="15">
        <f ca="1">AVERAGE(Q823:OFFSET(Q823,-$R$3+1,0))*$S$4*L823</f>
        <v>81.249999999999972</v>
      </c>
      <c r="T823" s="11" t="str">
        <f t="shared" ca="1" si="208"/>
        <v xml:space="preserve"> </v>
      </c>
      <c r="U823" s="11" t="str">
        <f t="shared" ca="1" si="209"/>
        <v xml:space="preserve"> </v>
      </c>
      <c r="V823" s="3" t="str">
        <f t="shared" ca="1" si="202"/>
        <v xml:space="preserve"> </v>
      </c>
      <c r="W823" s="16" t="str">
        <f t="shared" ca="1" si="203"/>
        <v xml:space="preserve"> </v>
      </c>
      <c r="X823" s="3" t="str">
        <f t="shared" ca="1" si="211"/>
        <v xml:space="preserve"> </v>
      </c>
      <c r="Y823" s="3" t="str">
        <f t="shared" ca="1" si="212"/>
        <v xml:space="preserve"> </v>
      </c>
      <c r="Z823" s="12" t="str">
        <f t="shared" ca="1" si="213"/>
        <v xml:space="preserve"> </v>
      </c>
      <c r="AA823" s="17" t="str">
        <f t="shared" ca="1" si="214"/>
        <v xml:space="preserve"> </v>
      </c>
      <c r="AB823" s="17" t="str">
        <f t="shared" ca="1" si="204"/>
        <v xml:space="preserve"> </v>
      </c>
      <c r="AC823" s="19">
        <f t="shared" ca="1" si="205"/>
        <v>35294.923100105101</v>
      </c>
    </row>
    <row r="824" spans="1:29" x14ac:dyDescent="0.25">
      <c r="A824" s="22">
        <v>37202</v>
      </c>
      <c r="B824">
        <v>12.65</v>
      </c>
      <c r="C824">
        <v>11.64</v>
      </c>
      <c r="D824">
        <v>12.52</v>
      </c>
      <c r="E824">
        <v>10.95</v>
      </c>
      <c r="F824">
        <v>9.93</v>
      </c>
      <c r="G824">
        <v>10.63</v>
      </c>
      <c r="H824">
        <f t="shared" si="206"/>
        <v>7.2836332476435173E-2</v>
      </c>
      <c r="I824">
        <f t="shared" si="207"/>
        <v>5.7711442786069655E-2</v>
      </c>
      <c r="J824">
        <f t="shared" si="210"/>
        <v>0.90069574480415993</v>
      </c>
      <c r="K824" s="2">
        <v>1</v>
      </c>
      <c r="L824" s="2">
        <v>1</v>
      </c>
      <c r="M824" s="6">
        <f ca="1">100*(D824-MIN(OFFSET(C824,-$M$3+1,0):C824))/(MAX(OFFSET(B824,-$M$3+1,0):B824)-MIN(OFFSET(C824,-$M$3+1,0):C824))</f>
        <v>95.819935691318307</v>
      </c>
      <c r="N824" s="6">
        <f ca="1">100*(G824-MIN(OFFSET(F824,-$M$3+1,0):F824))/(MAX(OFFSET(E824,-$M$3+1,0):E824)-MIN(OFFSET(F824,-$M$3+1,0):F824))</f>
        <v>88.321167883211729</v>
      </c>
      <c r="O824" s="6">
        <f t="shared" ca="1" si="199"/>
        <v>7.4987678081065781</v>
      </c>
      <c r="P824" s="8">
        <f t="shared" si="200"/>
        <v>1.0099999999999998</v>
      </c>
      <c r="Q824" s="8">
        <f t="shared" si="201"/>
        <v>1.0199999999999996</v>
      </c>
      <c r="R824" s="15">
        <f ca="1">AVERAGE(P824:OFFSET(P824,-$R$3+1,0))*$R$4*K824</f>
        <v>102.25000000000001</v>
      </c>
      <c r="S824" s="15">
        <f ca="1">AVERAGE(Q824:OFFSET(Q824,-$R$3+1,0))*$S$4*L824</f>
        <v>85.124999999999986</v>
      </c>
      <c r="T824" s="11" t="str">
        <f t="shared" ca="1" si="208"/>
        <v xml:space="preserve"> </v>
      </c>
      <c r="U824" s="11" t="str">
        <f t="shared" ca="1" si="209"/>
        <v xml:space="preserve"> </v>
      </c>
      <c r="V824" s="3" t="str">
        <f t="shared" ca="1" si="202"/>
        <v xml:space="preserve"> </v>
      </c>
      <c r="W824" s="16" t="str">
        <f t="shared" ca="1" si="203"/>
        <v xml:space="preserve"> </v>
      </c>
      <c r="X824" s="3" t="str">
        <f t="shared" ca="1" si="211"/>
        <v xml:space="preserve"> </v>
      </c>
      <c r="Y824" s="3" t="str">
        <f t="shared" ca="1" si="212"/>
        <v xml:space="preserve"> </v>
      </c>
      <c r="Z824" s="12" t="str">
        <f t="shared" ca="1" si="213"/>
        <v xml:space="preserve"> </v>
      </c>
      <c r="AA824" s="17" t="str">
        <f t="shared" ca="1" si="214"/>
        <v xml:space="preserve"> </v>
      </c>
      <c r="AB824" s="17" t="str">
        <f t="shared" ca="1" si="204"/>
        <v xml:space="preserve"> </v>
      </c>
      <c r="AC824" s="19">
        <f t="shared" ca="1" si="205"/>
        <v>35294.923100105101</v>
      </c>
    </row>
    <row r="825" spans="1:29" x14ac:dyDescent="0.25">
      <c r="A825" s="22">
        <v>37203</v>
      </c>
      <c r="B825">
        <v>12.67</v>
      </c>
      <c r="C825">
        <v>11.76</v>
      </c>
      <c r="D825">
        <v>11.87</v>
      </c>
      <c r="E825">
        <v>11.05</v>
      </c>
      <c r="F825">
        <v>10.16</v>
      </c>
      <c r="G825">
        <v>10.19</v>
      </c>
      <c r="H825">
        <f t="shared" si="206"/>
        <v>-5.1916932907348223E-2</v>
      </c>
      <c r="I825">
        <f t="shared" si="207"/>
        <v>-4.1392285983066879E-2</v>
      </c>
      <c r="J825">
        <f t="shared" si="210"/>
        <v>0.89683035005539991</v>
      </c>
      <c r="K825" s="2">
        <v>1</v>
      </c>
      <c r="L825" s="2">
        <v>1</v>
      </c>
      <c r="M825" s="6">
        <f ca="1">100*(D825-MIN(OFFSET(C825,-$M$3+1,0):C825))/(MAX(OFFSET(B825,-$M$3+1,0):B825)-MIN(OFFSET(C825,-$M$3+1,0):C825))</f>
        <v>63.963963963963948</v>
      </c>
      <c r="N825" s="6">
        <f ca="1">100*(G825-MIN(OFFSET(F825,-$M$3+1,0):F825))/(MAX(OFFSET(E825,-$M$3+1,0):E825)-MIN(OFFSET(F825,-$M$3+1,0):F825))</f>
        <v>60.730593607305899</v>
      </c>
      <c r="O825" s="6">
        <f t="shared" ca="1" si="199"/>
        <v>3.2333703566580496</v>
      </c>
      <c r="P825" s="8">
        <f t="shared" si="200"/>
        <v>0.91000000000000014</v>
      </c>
      <c r="Q825" s="8">
        <f t="shared" si="201"/>
        <v>0.89000000000000057</v>
      </c>
      <c r="R825" s="15">
        <f ca="1">AVERAGE(P825:OFFSET(P825,-$R$3+1,0))*$R$4*K825</f>
        <v>98.875000000000028</v>
      </c>
      <c r="S825" s="15">
        <f ca="1">AVERAGE(Q825:OFFSET(Q825,-$R$3+1,0))*$S$4*L825</f>
        <v>83.874999999999986</v>
      </c>
      <c r="T825" s="11" t="str">
        <f t="shared" ca="1" si="208"/>
        <v xml:space="preserve"> </v>
      </c>
      <c r="U825" s="11" t="str">
        <f t="shared" ca="1" si="209"/>
        <v xml:space="preserve"> </v>
      </c>
      <c r="V825" s="3" t="str">
        <f t="shared" ca="1" si="202"/>
        <v xml:space="preserve"> </v>
      </c>
      <c r="W825" s="16" t="str">
        <f t="shared" ca="1" si="203"/>
        <v xml:space="preserve"> </v>
      </c>
      <c r="X825" s="3" t="str">
        <f t="shared" ca="1" si="211"/>
        <v xml:space="preserve"> </v>
      </c>
      <c r="Y825" s="3" t="str">
        <f t="shared" ca="1" si="212"/>
        <v xml:space="preserve"> </v>
      </c>
      <c r="Z825" s="12" t="str">
        <f t="shared" ca="1" si="213"/>
        <v xml:space="preserve"> </v>
      </c>
      <c r="AA825" s="17" t="str">
        <f t="shared" ca="1" si="214"/>
        <v xml:space="preserve"> </v>
      </c>
      <c r="AB825" s="17" t="str">
        <f t="shared" ca="1" si="204"/>
        <v xml:space="preserve"> </v>
      </c>
      <c r="AC825" s="19">
        <f t="shared" ca="1" si="205"/>
        <v>35294.923100105101</v>
      </c>
    </row>
    <row r="826" spans="1:29" x14ac:dyDescent="0.25">
      <c r="A826" s="22">
        <v>37204</v>
      </c>
      <c r="B826">
        <v>11.88</v>
      </c>
      <c r="C826">
        <v>11.48</v>
      </c>
      <c r="D826">
        <v>11.59</v>
      </c>
      <c r="E826">
        <v>10.16</v>
      </c>
      <c r="F826">
        <v>9.67</v>
      </c>
      <c r="G826">
        <v>9.7799999999999994</v>
      </c>
      <c r="H826">
        <f t="shared" si="206"/>
        <v>-2.3588879528222306E-2</v>
      </c>
      <c r="I826">
        <f t="shared" si="207"/>
        <v>-4.0235525024533869E-2</v>
      </c>
      <c r="J826">
        <f t="shared" si="210"/>
        <v>0.92513251141791375</v>
      </c>
      <c r="K826" s="2">
        <v>1</v>
      </c>
      <c r="L826" s="2">
        <v>1</v>
      </c>
      <c r="M826" s="6">
        <f ca="1">100*(D826-MIN(OFFSET(C826,-$M$3+1,0):C826))/(MAX(OFFSET(B826,-$M$3+1,0):B826)-MIN(OFFSET(C826,-$M$3+1,0):C826))</f>
        <v>44.329896907216479</v>
      </c>
      <c r="N826" s="6">
        <f ca="1">100*(G826-MIN(OFFSET(F826,-$M$3+1,0):F826))/(MAX(OFFSET(E826,-$M$3+1,0):E826)-MIN(OFFSET(F826,-$M$3+1,0):F826))</f>
        <v>14.189189189189122</v>
      </c>
      <c r="O826" s="6">
        <f t="shared" ca="1" si="199"/>
        <v>30.140707718027357</v>
      </c>
      <c r="P826" s="8">
        <f t="shared" si="200"/>
        <v>0.40000000000000036</v>
      </c>
      <c r="Q826" s="8">
        <f t="shared" si="201"/>
        <v>0.51999999999999957</v>
      </c>
      <c r="R826" s="15">
        <f ca="1">AVERAGE(P826:OFFSET(P826,-$R$3+1,0))*$R$4*K826</f>
        <v>94.375000000000028</v>
      </c>
      <c r="S826" s="15">
        <f ca="1">AVERAGE(Q826:OFFSET(Q826,-$R$3+1,0))*$S$4*L826</f>
        <v>79.999999999999986</v>
      </c>
      <c r="T826" s="11" t="str">
        <f t="shared" ca="1" si="208"/>
        <v xml:space="preserve"> </v>
      </c>
      <c r="U826" s="11" t="str">
        <f t="shared" ca="1" si="209"/>
        <v>Sell</v>
      </c>
      <c r="V826" s="3">
        <f t="shared" ca="1" si="202"/>
        <v>-10</v>
      </c>
      <c r="W826" s="16">
        <f t="shared" ca="1" si="203"/>
        <v>11.796875000000005</v>
      </c>
      <c r="X826" s="3">
        <f t="shared" ca="1" si="211"/>
        <v>11.59</v>
      </c>
      <c r="Y826" s="3">
        <f t="shared" ca="1" si="212"/>
        <v>9.7799999999999994</v>
      </c>
      <c r="Z826" s="12" t="str">
        <f t="shared" ca="1" si="213"/>
        <v xml:space="preserve"> </v>
      </c>
      <c r="AA826" s="17" t="str">
        <f t="shared" ca="1" si="214"/>
        <v xml:space="preserve"> </v>
      </c>
      <c r="AB826" s="17" t="str">
        <f t="shared" ca="1" si="204"/>
        <v xml:space="preserve"> </v>
      </c>
      <c r="AC826" s="19">
        <f t="shared" ca="1" si="205"/>
        <v>35294.923100105101</v>
      </c>
    </row>
    <row r="827" spans="1:29" x14ac:dyDescent="0.25">
      <c r="A827" s="22">
        <v>37207</v>
      </c>
      <c r="B827">
        <v>12.48</v>
      </c>
      <c r="C827">
        <v>11.25</v>
      </c>
      <c r="D827">
        <v>12.36</v>
      </c>
      <c r="E827">
        <v>10.53</v>
      </c>
      <c r="F827">
        <v>9.33</v>
      </c>
      <c r="G827">
        <v>10.53</v>
      </c>
      <c r="H827">
        <f t="shared" si="206"/>
        <v>6.6436583261432203E-2</v>
      </c>
      <c r="I827">
        <f t="shared" si="207"/>
        <v>7.6687116564417179E-2</v>
      </c>
      <c r="J827">
        <f t="shared" si="210"/>
        <v>0.92462315990473476</v>
      </c>
      <c r="K827" s="2">
        <v>1</v>
      </c>
      <c r="L827" s="2">
        <v>1</v>
      </c>
      <c r="M827" s="6">
        <f ca="1">100*(D827-MIN(OFFSET(C827,-$M$3+1,0):C827))/(MAX(OFFSET(B827,-$M$3+1,0):B827)-MIN(OFFSET(C827,-$M$3+1,0):C827))</f>
        <v>81.21212121212119</v>
      </c>
      <c r="N827" s="6">
        <f ca="1">100*(G827-MIN(OFFSET(F827,-$M$3+1,0):F827))/(MAX(OFFSET(E827,-$M$3+1,0):E827)-MIN(OFFSET(F827,-$M$3+1,0):F827))</f>
        <v>69.767441860465055</v>
      </c>
      <c r="O827" s="6">
        <f t="shared" ca="1" si="199"/>
        <v>11.444679351656134</v>
      </c>
      <c r="P827" s="8">
        <f t="shared" si="200"/>
        <v>1.2300000000000004</v>
      </c>
      <c r="Q827" s="8">
        <f t="shared" si="201"/>
        <v>1.1999999999999993</v>
      </c>
      <c r="R827" s="15">
        <f ca="1">AVERAGE(P827:OFFSET(P827,-$R$3+1,0))*$R$4*K827</f>
        <v>92.500000000000028</v>
      </c>
      <c r="S827" s="15">
        <f ca="1">AVERAGE(Q827:OFFSET(Q827,-$R$3+1,0))*$S$4*L827</f>
        <v>83.124999999999986</v>
      </c>
      <c r="T827" s="11" t="str">
        <f t="shared" ca="1" si="208"/>
        <v xml:space="preserve"> </v>
      </c>
      <c r="U827" s="11" t="str">
        <f t="shared" ca="1" si="209"/>
        <v>Sell</v>
      </c>
      <c r="V827" s="3">
        <f t="shared" ca="1" si="202"/>
        <v>-10</v>
      </c>
      <c r="W827" s="16">
        <f t="shared" ca="1" si="203"/>
        <v>11.796875000000005</v>
      </c>
      <c r="X827" s="3">
        <f t="shared" ca="1" si="211"/>
        <v>11.59</v>
      </c>
      <c r="Y827" s="3">
        <f t="shared" ca="1" si="212"/>
        <v>9.7799999999999994</v>
      </c>
      <c r="Z827" s="12">
        <f t="shared" ca="1" si="213"/>
        <v>-769.99999999999955</v>
      </c>
      <c r="AA827" s="17">
        <f t="shared" ca="1" si="214"/>
        <v>884.76562500000034</v>
      </c>
      <c r="AB827" s="17">
        <f t="shared" ca="1" si="204"/>
        <v>114.7656250000008</v>
      </c>
      <c r="AC827" s="19">
        <f t="shared" ca="1" si="205"/>
        <v>35409.688725105101</v>
      </c>
    </row>
    <row r="828" spans="1:29" x14ac:dyDescent="0.25">
      <c r="A828" s="22">
        <v>37208</v>
      </c>
      <c r="B828">
        <v>12.97</v>
      </c>
      <c r="C828">
        <v>12.38</v>
      </c>
      <c r="D828">
        <v>12.86</v>
      </c>
      <c r="E828">
        <v>11.27</v>
      </c>
      <c r="F828">
        <v>10.75</v>
      </c>
      <c r="G828">
        <v>11.2</v>
      </c>
      <c r="H828">
        <f t="shared" si="206"/>
        <v>4.0453074433656866E-2</v>
      </c>
      <c r="I828">
        <f t="shared" si="207"/>
        <v>6.3627730294397056E-2</v>
      </c>
      <c r="J828">
        <f t="shared" si="210"/>
        <v>0.91737123049845604</v>
      </c>
      <c r="K828" s="2">
        <v>1</v>
      </c>
      <c r="L828" s="2">
        <v>1</v>
      </c>
      <c r="M828" s="6">
        <f ca="1">100*(D828-MIN(OFFSET(C828,-$M$3+1,0):C828))/(MAX(OFFSET(B828,-$M$3+1,0):B828)-MIN(OFFSET(C828,-$M$3+1,0):C828))</f>
        <v>94.117647058823465</v>
      </c>
      <c r="N828" s="6">
        <f ca="1">100*(G828-MIN(OFFSET(F828,-$M$3+1,0):F828))/(MAX(OFFSET(E828,-$M$3+1,0):E828)-MIN(OFFSET(F828,-$M$3+1,0):F828))</f>
        <v>96.391752577319565</v>
      </c>
      <c r="O828" s="6">
        <f t="shared" ca="1" si="199"/>
        <v>-2.2741055184960999</v>
      </c>
      <c r="P828" s="8">
        <f t="shared" si="200"/>
        <v>0.61000000000000121</v>
      </c>
      <c r="Q828" s="8">
        <f t="shared" si="201"/>
        <v>0.74000000000000021</v>
      </c>
      <c r="R828" s="15">
        <f ca="1">AVERAGE(P828:OFFSET(P828,-$R$3+1,0))*$R$4*K828</f>
        <v>84.375000000000028</v>
      </c>
      <c r="S828" s="15">
        <f ca="1">AVERAGE(Q828:OFFSET(Q828,-$R$3+1,0))*$S$4*L828</f>
        <v>76.999999999999986</v>
      </c>
      <c r="T828" s="11" t="str">
        <f t="shared" ca="1" si="208"/>
        <v xml:space="preserve"> </v>
      </c>
      <c r="U828" s="11" t="str">
        <f t="shared" ca="1" si="209"/>
        <v>Exit</v>
      </c>
      <c r="V828" s="3">
        <f t="shared" ca="1" si="202"/>
        <v>-10</v>
      </c>
      <c r="W828" s="16">
        <f t="shared" ca="1" si="203"/>
        <v>11.796875000000005</v>
      </c>
      <c r="X828" s="3">
        <f t="shared" ca="1" si="211"/>
        <v>11.59</v>
      </c>
      <c r="Y828" s="3">
        <f t="shared" ca="1" si="212"/>
        <v>9.7799999999999994</v>
      </c>
      <c r="Z828" s="12">
        <f t="shared" ca="1" si="213"/>
        <v>-500</v>
      </c>
      <c r="AA828" s="17">
        <f t="shared" ca="1" si="214"/>
        <v>790.39062500000034</v>
      </c>
      <c r="AB828" s="17">
        <f t="shared" ca="1" si="204"/>
        <v>290.39062500000034</v>
      </c>
      <c r="AC828" s="19">
        <f t="shared" ca="1" si="205"/>
        <v>35700.079350105101</v>
      </c>
    </row>
    <row r="829" spans="1:29" x14ac:dyDescent="0.25">
      <c r="A829" s="22">
        <v>37209</v>
      </c>
      <c r="B829">
        <v>13.31</v>
      </c>
      <c r="C829">
        <v>12.83</v>
      </c>
      <c r="D829">
        <v>12.9</v>
      </c>
      <c r="E829">
        <v>11.47</v>
      </c>
      <c r="F829">
        <v>10.97</v>
      </c>
      <c r="G829">
        <v>11.24</v>
      </c>
      <c r="H829">
        <f t="shared" si="206"/>
        <v>3.1104199066873672E-3</v>
      </c>
      <c r="I829">
        <f t="shared" si="207"/>
        <v>3.5714285714285587E-3</v>
      </c>
      <c r="J829">
        <f t="shared" si="210"/>
        <v>0.92435659402789028</v>
      </c>
      <c r="K829" s="2">
        <v>1</v>
      </c>
      <c r="L829" s="2">
        <v>1</v>
      </c>
      <c r="M829" s="6">
        <f ca="1">100*(D829-MIN(OFFSET(C829,-$M$3+1,0):C829))/(MAX(OFFSET(B829,-$M$3+1,0):B829)-MIN(OFFSET(C829,-$M$3+1,0):C829))</f>
        <v>80.097087378640765</v>
      </c>
      <c r="N829" s="6">
        <f ca="1">100*(G829-MIN(OFFSET(F829,-$M$3+1,0):F829))/(MAX(OFFSET(E829,-$M$3+1,0):E829)-MIN(OFFSET(F829,-$M$3+1,0):F829))</f>
        <v>89.252336448598101</v>
      </c>
      <c r="O829" s="6">
        <f t="shared" ca="1" si="199"/>
        <v>-9.1552490699573355</v>
      </c>
      <c r="P829" s="8">
        <f t="shared" si="200"/>
        <v>0.48000000000000043</v>
      </c>
      <c r="Q829" s="8">
        <f t="shared" si="201"/>
        <v>0.5</v>
      </c>
      <c r="R829" s="15">
        <f ca="1">AVERAGE(P829:OFFSET(P829,-$R$3+1,0))*$R$4*K829</f>
        <v>73.750000000000028</v>
      </c>
      <c r="S829" s="15">
        <f ca="1">AVERAGE(Q829:OFFSET(Q829,-$R$3+1,0))*$S$4*L829</f>
        <v>76.375</v>
      </c>
      <c r="T829" s="11" t="str">
        <f t="shared" ca="1" si="208"/>
        <v xml:space="preserve"> </v>
      </c>
      <c r="U829" s="11" t="str">
        <f t="shared" ca="1" si="209"/>
        <v xml:space="preserve"> </v>
      </c>
      <c r="V829" s="3" t="str">
        <f t="shared" ca="1" si="202"/>
        <v xml:space="preserve"> </v>
      </c>
      <c r="W829" s="16" t="str">
        <f t="shared" ca="1" si="203"/>
        <v xml:space="preserve"> </v>
      </c>
      <c r="X829" s="3" t="str">
        <f t="shared" ca="1" si="211"/>
        <v xml:space="preserve"> </v>
      </c>
      <c r="Y829" s="3" t="str">
        <f t="shared" ca="1" si="212"/>
        <v xml:space="preserve"> </v>
      </c>
      <c r="Z829" s="12" t="str">
        <f t="shared" ca="1" si="213"/>
        <v xml:space="preserve"> </v>
      </c>
      <c r="AA829" s="17" t="str">
        <f t="shared" ca="1" si="214"/>
        <v xml:space="preserve"> </v>
      </c>
      <c r="AB829" s="17" t="str">
        <f t="shared" ca="1" si="204"/>
        <v xml:space="preserve"> </v>
      </c>
      <c r="AC829" s="19">
        <f t="shared" ca="1" si="205"/>
        <v>35700.079350105101</v>
      </c>
    </row>
    <row r="830" spans="1:29" x14ac:dyDescent="0.25">
      <c r="A830" s="22">
        <v>37210</v>
      </c>
      <c r="B830">
        <v>12.6</v>
      </c>
      <c r="C830">
        <v>11.6</v>
      </c>
      <c r="D830">
        <v>11.62</v>
      </c>
      <c r="E830">
        <v>10.87</v>
      </c>
      <c r="F830">
        <v>10.15</v>
      </c>
      <c r="G830">
        <v>10.34</v>
      </c>
      <c r="H830">
        <f t="shared" si="206"/>
        <v>-9.9224806201550497E-2</v>
      </c>
      <c r="I830">
        <f t="shared" si="207"/>
        <v>-8.0071174377224219E-2</v>
      </c>
      <c r="J830">
        <f t="shared" si="210"/>
        <v>0.93145168844509585</v>
      </c>
      <c r="K830" s="2">
        <v>1</v>
      </c>
      <c r="L830" s="2">
        <v>1</v>
      </c>
      <c r="M830" s="6">
        <f ca="1">100*(D830-MIN(OFFSET(C830,-$M$3+1,0):C830))/(MAX(OFFSET(B830,-$M$3+1,0):B830)-MIN(OFFSET(C830,-$M$3+1,0):C830))</f>
        <v>17.961165048543648</v>
      </c>
      <c r="N830" s="6">
        <f ca="1">100*(G830-MIN(OFFSET(F830,-$M$3+1,0):F830))/(MAX(OFFSET(E830,-$M$3+1,0):E830)-MIN(OFFSET(F830,-$M$3+1,0):F830))</f>
        <v>47.196261682242962</v>
      </c>
      <c r="O830" s="6">
        <f t="shared" ref="O830:O893" ca="1" si="215">M830-N830</f>
        <v>-29.235096633699314</v>
      </c>
      <c r="P830" s="8">
        <f t="shared" ref="P830:P893" si="216">MAX(B830-C830,B830-D829,D829-C830)</f>
        <v>1.3000000000000007</v>
      </c>
      <c r="Q830" s="8">
        <f t="shared" ref="Q830:Q893" si="217">MAX(E830-F830,E830-G829,G829-F830)</f>
        <v>1.0899999999999999</v>
      </c>
      <c r="R830" s="15">
        <f ca="1">AVERAGE(P830:OFFSET(P830,-$R$3+1,0))*$R$4*K830</f>
        <v>82.250000000000043</v>
      </c>
      <c r="S830" s="15">
        <f ca="1">AVERAGE(Q830:OFFSET(Q830,-$R$3+1,0))*$S$4*L830</f>
        <v>81.874999999999986</v>
      </c>
      <c r="T830" s="11" t="str">
        <f t="shared" ca="1" si="208"/>
        <v>Buy</v>
      </c>
      <c r="U830" s="11" t="str">
        <f t="shared" ca="1" si="209"/>
        <v xml:space="preserve"> </v>
      </c>
      <c r="V830" s="3">
        <f t="shared" ref="V830:V893" ca="1" si="218">IF(AND($T830="Buy",$T829=" "),V$3,IF(AND($T830="Buy",$T829="Exit"),V$3,IF(AND($U830="Sell",$U829=" "),-V$3,IF(OR($T829="Buy",U829="Sell"),V829," "))))</f>
        <v>10</v>
      </c>
      <c r="W830" s="16">
        <f t="shared" ref="W830:W893" ca="1" si="219">IF(AND($T830="Buy",$T829=" "),-V$3*R830/S830,IF(AND($T830="Buy",$T829="Exit"),-V$3*R830/S830,IF(AND($U830="Sell",U829=" "),V$3*R830/S830,IF(OR($T829="Buy",$U829="Sell"),W829," "))))</f>
        <v>-10.045801526717565</v>
      </c>
      <c r="X830" s="3">
        <f t="shared" ca="1" si="211"/>
        <v>11.62</v>
      </c>
      <c r="Y830" s="3">
        <f t="shared" ca="1" si="212"/>
        <v>10.34</v>
      </c>
      <c r="Z830" s="12" t="str">
        <f t="shared" ca="1" si="213"/>
        <v xml:space="preserve"> </v>
      </c>
      <c r="AA830" s="17" t="str">
        <f t="shared" ca="1" si="214"/>
        <v xml:space="preserve"> </v>
      </c>
      <c r="AB830" s="17" t="str">
        <f t="shared" ref="AB830:AB893" ca="1" si="220">IF(Z830&lt;&gt;" ",Z830+AA830," ")</f>
        <v xml:space="preserve"> </v>
      </c>
      <c r="AC830" s="19">
        <f t="shared" ref="AC830:AC893" ca="1" si="221">IF(AB830&lt;&gt;" ",AC829+AB830,AC829)</f>
        <v>35700.079350105101</v>
      </c>
    </row>
    <row r="831" spans="1:29" x14ac:dyDescent="0.25">
      <c r="A831" s="22">
        <v>37211</v>
      </c>
      <c r="B831">
        <v>11.91</v>
      </c>
      <c r="C831">
        <v>11.44</v>
      </c>
      <c r="D831">
        <v>11.83</v>
      </c>
      <c r="E831">
        <v>10.59</v>
      </c>
      <c r="F831">
        <v>10.07</v>
      </c>
      <c r="G831">
        <v>10.46</v>
      </c>
      <c r="H831">
        <f t="shared" si="206"/>
        <v>1.8072289156626509E-2</v>
      </c>
      <c r="I831">
        <f t="shared" si="207"/>
        <v>1.1605415860735047E-2</v>
      </c>
      <c r="J831">
        <f t="shared" si="210"/>
        <v>0.93384323969308147</v>
      </c>
      <c r="K831" s="2">
        <v>1</v>
      </c>
      <c r="L831" s="2">
        <v>1</v>
      </c>
      <c r="M831" s="6">
        <f ca="1">100*(D831-MIN(OFFSET(C831,-$M$3+1,0):C831))/(MAX(OFFSET(B831,-$M$3+1,0):B831)-MIN(OFFSET(C831,-$M$3+1,0):C831))</f>
        <v>28.155339805825239</v>
      </c>
      <c r="N831" s="6">
        <f ca="1">100*(G831-MIN(OFFSET(F831,-$M$3+1,0):F831))/(MAX(OFFSET(E831,-$M$3+1,0):E831)-MIN(OFFSET(F831,-$M$3+1,0):F831))</f>
        <v>52.803738317757038</v>
      </c>
      <c r="O831" s="6">
        <f t="shared" ca="1" si="215"/>
        <v>-24.648398511931799</v>
      </c>
      <c r="P831" s="8">
        <f t="shared" si="216"/>
        <v>0.47000000000000064</v>
      </c>
      <c r="Q831" s="8">
        <f t="shared" si="217"/>
        <v>0.51999999999999957</v>
      </c>
      <c r="R831" s="15">
        <f ca="1">AVERAGE(P831:OFFSET(P831,-$R$3+1,0))*$R$4*K831</f>
        <v>80.125000000000043</v>
      </c>
      <c r="S831" s="15">
        <f ca="1">AVERAGE(Q831:OFFSET(Q831,-$R$3+1,0))*$S$4*L831</f>
        <v>80.999999999999986</v>
      </c>
      <c r="T831" s="11" t="str">
        <f t="shared" ca="1" si="208"/>
        <v>Buy</v>
      </c>
      <c r="U831" s="11" t="str">
        <f t="shared" ca="1" si="209"/>
        <v xml:space="preserve"> </v>
      </c>
      <c r="V831" s="3">
        <f t="shared" ca="1" si="218"/>
        <v>10</v>
      </c>
      <c r="W831" s="16">
        <f t="shared" ca="1" si="219"/>
        <v>-10.045801526717565</v>
      </c>
      <c r="X831" s="3">
        <f t="shared" ca="1" si="211"/>
        <v>11.62</v>
      </c>
      <c r="Y831" s="3">
        <f t="shared" ca="1" si="212"/>
        <v>10.34</v>
      </c>
      <c r="Z831" s="12">
        <f t="shared" ca="1" si="213"/>
        <v>210.00000000000085</v>
      </c>
      <c r="AA831" s="17">
        <f t="shared" ca="1" si="214"/>
        <v>-120.54961832061177</v>
      </c>
      <c r="AB831" s="17">
        <f t="shared" ca="1" si="220"/>
        <v>89.450381679389082</v>
      </c>
      <c r="AC831" s="19">
        <f t="shared" ca="1" si="221"/>
        <v>35789.529731784489</v>
      </c>
    </row>
    <row r="832" spans="1:29" x14ac:dyDescent="0.25">
      <c r="A832" s="22">
        <v>37214</v>
      </c>
      <c r="B832">
        <v>11.84</v>
      </c>
      <c r="C832">
        <v>10.9</v>
      </c>
      <c r="D832">
        <v>11.73</v>
      </c>
      <c r="E832">
        <v>10.68</v>
      </c>
      <c r="F832">
        <v>9.75</v>
      </c>
      <c r="G832">
        <v>10.53</v>
      </c>
      <c r="H832">
        <f t="shared" si="206"/>
        <v>-8.4530853761622948E-3</v>
      </c>
      <c r="I832">
        <f t="shared" si="207"/>
        <v>6.6921606118546251E-3</v>
      </c>
      <c r="J832">
        <f t="shared" si="210"/>
        <v>0.93926231599753285</v>
      </c>
      <c r="K832" s="2">
        <v>1</v>
      </c>
      <c r="L832" s="2">
        <v>1</v>
      </c>
      <c r="M832" s="6">
        <f ca="1">100*(D832-MIN(OFFSET(C832,-$M$3+1,0):C832))/(MAX(OFFSET(B832,-$M$3+1,0):B832)-MIN(OFFSET(C832,-$M$3+1,0):C832))</f>
        <v>34.439834024896264</v>
      </c>
      <c r="N832" s="6">
        <f ca="1">100*(G832-MIN(OFFSET(F832,-$M$3+1,0):F832))/(MAX(OFFSET(E832,-$M$3+1,0):E832)-MIN(OFFSET(F832,-$M$3+1,0):F832))</f>
        <v>56.074766355140142</v>
      </c>
      <c r="O832" s="6">
        <f t="shared" ca="1" si="215"/>
        <v>-21.634932330243878</v>
      </c>
      <c r="P832" s="8">
        <f t="shared" si="216"/>
        <v>0.9399999999999995</v>
      </c>
      <c r="Q832" s="8">
        <f t="shared" si="217"/>
        <v>0.92999999999999972</v>
      </c>
      <c r="R832" s="15">
        <f ca="1">AVERAGE(P832:OFFSET(P832,-$R$3+1,0))*$R$4*K832</f>
        <v>79.250000000000043</v>
      </c>
      <c r="S832" s="15">
        <f ca="1">AVERAGE(Q832:OFFSET(Q832,-$R$3+1,0))*$S$4*L832</f>
        <v>79.874999999999986</v>
      </c>
      <c r="T832" s="11" t="str">
        <f t="shared" ca="1" si="208"/>
        <v>Buy</v>
      </c>
      <c r="U832" s="11" t="str">
        <f t="shared" ca="1" si="209"/>
        <v xml:space="preserve"> </v>
      </c>
      <c r="V832" s="3">
        <f t="shared" ca="1" si="218"/>
        <v>10</v>
      </c>
      <c r="W832" s="16">
        <f t="shared" ca="1" si="219"/>
        <v>-10.045801526717565</v>
      </c>
      <c r="X832" s="3">
        <f t="shared" ca="1" si="211"/>
        <v>11.62</v>
      </c>
      <c r="Y832" s="3">
        <f t="shared" ca="1" si="212"/>
        <v>10.34</v>
      </c>
      <c r="Z832" s="12">
        <f t="shared" ca="1" si="213"/>
        <v>-99.999999999999645</v>
      </c>
      <c r="AA832" s="17">
        <f t="shared" ca="1" si="214"/>
        <v>-70.320610687021457</v>
      </c>
      <c r="AB832" s="17">
        <f t="shared" ca="1" si="220"/>
        <v>-170.32061068702109</v>
      </c>
      <c r="AC832" s="19">
        <f t="shared" ca="1" si="221"/>
        <v>35619.209121097469</v>
      </c>
    </row>
    <row r="833" spans="1:29" x14ac:dyDescent="0.25">
      <c r="A833" s="22">
        <v>37215</v>
      </c>
      <c r="B833">
        <v>11.54</v>
      </c>
      <c r="C833">
        <v>10.77</v>
      </c>
      <c r="D833">
        <v>10.95</v>
      </c>
      <c r="E833">
        <v>10.43</v>
      </c>
      <c r="F833">
        <v>9.7899999999999991</v>
      </c>
      <c r="G833">
        <v>9.86</v>
      </c>
      <c r="H833">
        <f t="shared" si="206"/>
        <v>-6.6496163682864595E-2</v>
      </c>
      <c r="I833">
        <f t="shared" si="207"/>
        <v>-6.3627730294396945E-2</v>
      </c>
      <c r="J833">
        <f t="shared" si="210"/>
        <v>0.94324984310824556</v>
      </c>
      <c r="K833" s="2">
        <v>1</v>
      </c>
      <c r="L833" s="2">
        <v>1</v>
      </c>
      <c r="M833" s="6">
        <f ca="1">100*(D833-MIN(OFFSET(C833,-$M$3+1,0):C833))/(MAX(OFFSET(B833,-$M$3+1,0):B833)-MIN(OFFSET(C833,-$M$3+1,0):C833))</f>
        <v>7.086614173228333</v>
      </c>
      <c r="N833" s="6">
        <f ca="1">100*(G833-MIN(OFFSET(F833,-$M$3+1,0):F833))/(MAX(OFFSET(E833,-$M$3+1,0):E833)-MIN(OFFSET(F833,-$M$3+1,0):F833))</f>
        <v>6.3953488372092666</v>
      </c>
      <c r="O833" s="6">
        <f t="shared" ca="1" si="215"/>
        <v>0.69126533601906637</v>
      </c>
      <c r="P833" s="8">
        <f t="shared" si="216"/>
        <v>0.96000000000000085</v>
      </c>
      <c r="Q833" s="8">
        <f t="shared" si="217"/>
        <v>0.74000000000000021</v>
      </c>
      <c r="R833" s="15">
        <f ca="1">AVERAGE(P833:OFFSET(P833,-$R$3+1,0))*$R$4*K833</f>
        <v>79.875000000000057</v>
      </c>
      <c r="S833" s="15">
        <f ca="1">AVERAGE(Q833:OFFSET(Q833,-$R$3+1,0))*$S$4*L833</f>
        <v>77.999999999999986</v>
      </c>
      <c r="T833" s="11" t="str">
        <f t="shared" ca="1" si="208"/>
        <v>Exit</v>
      </c>
      <c r="U833" s="11" t="str">
        <f t="shared" ca="1" si="209"/>
        <v xml:space="preserve"> </v>
      </c>
      <c r="V833" s="3">
        <f t="shared" ca="1" si="218"/>
        <v>10</v>
      </c>
      <c r="W833" s="16">
        <f t="shared" ca="1" si="219"/>
        <v>-10.045801526717565</v>
      </c>
      <c r="X833" s="3">
        <f t="shared" ca="1" si="211"/>
        <v>11.62</v>
      </c>
      <c r="Y833" s="3">
        <f t="shared" ca="1" si="212"/>
        <v>10.34</v>
      </c>
      <c r="Z833" s="12">
        <f t="shared" ca="1" si="213"/>
        <v>-780.00000000000114</v>
      </c>
      <c r="AA833" s="17">
        <f t="shared" ca="1" si="214"/>
        <v>673.06870229007677</v>
      </c>
      <c r="AB833" s="17">
        <f t="shared" ca="1" si="220"/>
        <v>-106.93129770992437</v>
      </c>
      <c r="AC833" s="19">
        <f t="shared" ca="1" si="221"/>
        <v>35512.277823387543</v>
      </c>
    </row>
    <row r="834" spans="1:29" x14ac:dyDescent="0.25">
      <c r="A834" s="22">
        <v>37216</v>
      </c>
      <c r="B834">
        <v>11.32</v>
      </c>
      <c r="C834">
        <v>10.31</v>
      </c>
      <c r="D834">
        <v>11.17</v>
      </c>
      <c r="E834">
        <v>10.09</v>
      </c>
      <c r="F834">
        <v>9.3699999999999992</v>
      </c>
      <c r="G834">
        <v>10.07</v>
      </c>
      <c r="H834">
        <f t="shared" si="206"/>
        <v>2.0091324200913308E-2</v>
      </c>
      <c r="I834">
        <f t="shared" si="207"/>
        <v>2.1298174442190732E-2</v>
      </c>
      <c r="J834">
        <f t="shared" si="210"/>
        <v>0.94307946753412686</v>
      </c>
      <c r="K834" s="2">
        <v>1</v>
      </c>
      <c r="L834" s="2">
        <v>1</v>
      </c>
      <c r="M834" s="6">
        <f ca="1">100*(D834-MIN(OFFSET(C834,-$M$3+1,0):C834))/(MAX(OFFSET(B834,-$M$3+1,0):B834)-MIN(OFFSET(C834,-$M$3+1,0):C834))</f>
        <v>28.666666666666647</v>
      </c>
      <c r="N834" s="6">
        <f ca="1">100*(G834-MIN(OFFSET(F834,-$M$3+1,0):F834))/(MAX(OFFSET(E834,-$M$3+1,0):E834)-MIN(OFFSET(F834,-$M$3+1,0):F834))</f>
        <v>33.333333333333364</v>
      </c>
      <c r="O834" s="6">
        <f t="shared" ca="1" si="215"/>
        <v>-4.6666666666667176</v>
      </c>
      <c r="P834" s="8">
        <f t="shared" si="216"/>
        <v>1.0099999999999998</v>
      </c>
      <c r="Q834" s="8">
        <f t="shared" si="217"/>
        <v>0.72000000000000064</v>
      </c>
      <c r="R834" s="15">
        <f ca="1">AVERAGE(P834:OFFSET(P834,-$R$3+1,0))*$R$4*K834</f>
        <v>87.500000000000043</v>
      </c>
      <c r="S834" s="15">
        <f ca="1">AVERAGE(Q834:OFFSET(Q834,-$R$3+1,0))*$S$4*L834</f>
        <v>80.5</v>
      </c>
      <c r="T834" s="11" t="str">
        <f t="shared" ca="1" si="208"/>
        <v xml:space="preserve"> </v>
      </c>
      <c r="U834" s="11" t="str">
        <f t="shared" ca="1" si="209"/>
        <v xml:space="preserve"> </v>
      </c>
      <c r="V834" s="3" t="str">
        <f t="shared" ca="1" si="218"/>
        <v xml:space="preserve"> </v>
      </c>
      <c r="W834" s="16" t="str">
        <f t="shared" ca="1" si="219"/>
        <v xml:space="preserve"> </v>
      </c>
      <c r="X834" s="3" t="str">
        <f t="shared" ca="1" si="211"/>
        <v xml:space="preserve"> </v>
      </c>
      <c r="Y834" s="3" t="str">
        <f t="shared" ca="1" si="212"/>
        <v xml:space="preserve"> </v>
      </c>
      <c r="Z834" s="12" t="str">
        <f t="shared" ca="1" si="213"/>
        <v xml:space="preserve"> </v>
      </c>
      <c r="AA834" s="17" t="str">
        <f t="shared" ca="1" si="214"/>
        <v xml:space="preserve"> </v>
      </c>
      <c r="AB834" s="17" t="str">
        <f t="shared" ca="1" si="220"/>
        <v xml:space="preserve"> </v>
      </c>
      <c r="AC834" s="19">
        <f t="shared" ca="1" si="221"/>
        <v>35512.277823387543</v>
      </c>
    </row>
    <row r="835" spans="1:29" x14ac:dyDescent="0.25">
      <c r="A835" s="22">
        <v>37218</v>
      </c>
      <c r="B835">
        <v>11.49</v>
      </c>
      <c r="C835">
        <v>10.91</v>
      </c>
      <c r="D835">
        <v>11.49</v>
      </c>
      <c r="E835">
        <v>10.37</v>
      </c>
      <c r="F835">
        <v>9.76</v>
      </c>
      <c r="G835">
        <v>10.29</v>
      </c>
      <c r="H835">
        <f t="shared" si="206"/>
        <v>2.8648164726947201E-2</v>
      </c>
      <c r="I835">
        <f t="shared" si="207"/>
        <v>2.1847070506454624E-2</v>
      </c>
      <c r="J835">
        <f t="shared" si="210"/>
        <v>0.9434738131662459</v>
      </c>
      <c r="K835" s="2">
        <v>1</v>
      </c>
      <c r="L835" s="2">
        <v>1</v>
      </c>
      <c r="M835" s="6">
        <f ca="1">100*(D835-MIN(OFFSET(C835,-$M$3+1,0):C835))/(MAX(OFFSET(B835,-$M$3+1,0):B835)-MIN(OFFSET(C835,-$M$3+1,0):C835))</f>
        <v>51.528384279475986</v>
      </c>
      <c r="N835" s="6">
        <f ca="1">100*(G835-MIN(OFFSET(F835,-$M$3+1,0):F835))/(MAX(OFFSET(E835,-$M$3+1,0):E835)-MIN(OFFSET(F835,-$M$3+1,0):F835))</f>
        <v>61.333333333333336</v>
      </c>
      <c r="O835" s="6">
        <f t="shared" ca="1" si="215"/>
        <v>-9.8049490538573494</v>
      </c>
      <c r="P835" s="8">
        <f t="shared" si="216"/>
        <v>0.58000000000000007</v>
      </c>
      <c r="Q835" s="8">
        <f t="shared" si="217"/>
        <v>0.60999999999999943</v>
      </c>
      <c r="R835" s="15">
        <f ca="1">AVERAGE(P835:OFFSET(P835,-$R$3+1,0))*$R$4*K835</f>
        <v>79.375000000000043</v>
      </c>
      <c r="S835" s="15">
        <f ca="1">AVERAGE(Q835:OFFSET(Q835,-$R$3+1,0))*$S$4*L835</f>
        <v>73.125</v>
      </c>
      <c r="T835" s="11" t="str">
        <f t="shared" ca="1" si="208"/>
        <v xml:space="preserve"> </v>
      </c>
      <c r="U835" s="11" t="str">
        <f t="shared" ca="1" si="209"/>
        <v xml:space="preserve"> </v>
      </c>
      <c r="V835" s="3" t="str">
        <f t="shared" ca="1" si="218"/>
        <v xml:space="preserve"> </v>
      </c>
      <c r="W835" s="16" t="str">
        <f t="shared" ca="1" si="219"/>
        <v xml:space="preserve"> </v>
      </c>
      <c r="X835" s="3" t="str">
        <f t="shared" ca="1" si="211"/>
        <v xml:space="preserve"> </v>
      </c>
      <c r="Y835" s="3" t="str">
        <f t="shared" ca="1" si="212"/>
        <v xml:space="preserve"> </v>
      </c>
      <c r="Z835" s="12" t="str">
        <f t="shared" ca="1" si="213"/>
        <v xml:space="preserve"> </v>
      </c>
      <c r="AA835" s="17" t="str">
        <f t="shared" ca="1" si="214"/>
        <v xml:space="preserve"> </v>
      </c>
      <c r="AB835" s="17" t="str">
        <f t="shared" ca="1" si="220"/>
        <v xml:space="preserve"> </v>
      </c>
      <c r="AC835" s="19">
        <f t="shared" ca="1" si="221"/>
        <v>35512.277823387543</v>
      </c>
    </row>
    <row r="836" spans="1:29" x14ac:dyDescent="0.25">
      <c r="A836" s="22">
        <v>37221</v>
      </c>
      <c r="B836">
        <v>11.49</v>
      </c>
      <c r="C836">
        <v>10.83</v>
      </c>
      <c r="D836">
        <v>10.95</v>
      </c>
      <c r="E836">
        <v>10.29</v>
      </c>
      <c r="F836">
        <v>9.99</v>
      </c>
      <c r="G836">
        <v>10.039999999999999</v>
      </c>
      <c r="H836">
        <f t="shared" si="206"/>
        <v>-4.6997389033942683E-2</v>
      </c>
      <c r="I836">
        <f t="shared" si="207"/>
        <v>-2.4295432458697808E-2</v>
      </c>
      <c r="J836">
        <f t="shared" si="210"/>
        <v>0.95763153139319046</v>
      </c>
      <c r="K836" s="2">
        <v>1</v>
      </c>
      <c r="L836" s="2">
        <v>1</v>
      </c>
      <c r="M836" s="6">
        <f ca="1">100*(D836-MIN(OFFSET(C836,-$M$3+1,0):C836))/(MAX(OFFSET(B836,-$M$3+1,0):B836)-MIN(OFFSET(C836,-$M$3+1,0):C836))</f>
        <v>39.999999999999936</v>
      </c>
      <c r="N836" s="6">
        <f ca="1">100*(G836-MIN(OFFSET(F836,-$M$3+1,0):F836))/(MAX(OFFSET(E836,-$M$3+1,0):E836)-MIN(OFFSET(F836,-$M$3+1,0):F836))</f>
        <v>51.145038167938914</v>
      </c>
      <c r="O836" s="6">
        <f t="shared" ca="1" si="215"/>
        <v>-11.145038167938978</v>
      </c>
      <c r="P836" s="8">
        <f t="shared" si="216"/>
        <v>0.66000000000000014</v>
      </c>
      <c r="Q836" s="8">
        <f t="shared" si="217"/>
        <v>0.29999999999999893</v>
      </c>
      <c r="R836" s="15">
        <f ca="1">AVERAGE(P836:OFFSET(P836,-$R$3+1,0))*$R$4*K836</f>
        <v>80.000000000000028</v>
      </c>
      <c r="S836" s="15">
        <f ca="1">AVERAGE(Q836:OFFSET(Q836,-$R$3+1,0))*$S$4*L836</f>
        <v>67.624999999999986</v>
      </c>
      <c r="T836" s="11" t="str">
        <f t="shared" ca="1" si="208"/>
        <v xml:space="preserve"> </v>
      </c>
      <c r="U836" s="11" t="str">
        <f t="shared" ca="1" si="209"/>
        <v xml:space="preserve"> </v>
      </c>
      <c r="V836" s="3" t="str">
        <f t="shared" ca="1" si="218"/>
        <v xml:space="preserve"> </v>
      </c>
      <c r="W836" s="16" t="str">
        <f t="shared" ca="1" si="219"/>
        <v xml:space="preserve"> </v>
      </c>
      <c r="X836" s="3" t="str">
        <f t="shared" ca="1" si="211"/>
        <v xml:space="preserve"> </v>
      </c>
      <c r="Y836" s="3" t="str">
        <f t="shared" ca="1" si="212"/>
        <v xml:space="preserve"> </v>
      </c>
      <c r="Z836" s="12" t="str">
        <f t="shared" ca="1" si="213"/>
        <v xml:space="preserve"> </v>
      </c>
      <c r="AA836" s="17" t="str">
        <f t="shared" ca="1" si="214"/>
        <v xml:space="preserve"> </v>
      </c>
      <c r="AB836" s="17" t="str">
        <f t="shared" ca="1" si="220"/>
        <v xml:space="preserve"> </v>
      </c>
      <c r="AC836" s="19">
        <f t="shared" ca="1" si="221"/>
        <v>35512.277823387543</v>
      </c>
    </row>
    <row r="837" spans="1:29" x14ac:dyDescent="0.25">
      <c r="A837" s="22">
        <v>37222</v>
      </c>
      <c r="B837">
        <v>10.96</v>
      </c>
      <c r="C837">
        <v>10.3</v>
      </c>
      <c r="D837">
        <v>10.48</v>
      </c>
      <c r="E837">
        <v>10.07</v>
      </c>
      <c r="F837">
        <v>9.59</v>
      </c>
      <c r="G837">
        <v>9.8699999999999992</v>
      </c>
      <c r="H837">
        <f t="shared" ref="H837:H900" si="222">D837/D836-1</f>
        <v>-4.2922374429223642E-2</v>
      </c>
      <c r="I837">
        <f t="shared" ref="I837:I900" si="223">G837/G836-1</f>
        <v>-1.6932270916334646E-2</v>
      </c>
      <c r="J837">
        <f t="shared" si="210"/>
        <v>0.95053457217492521</v>
      </c>
      <c r="K837" s="2">
        <v>1</v>
      </c>
      <c r="L837" s="2">
        <v>1</v>
      </c>
      <c r="M837" s="6">
        <f ca="1">100*(D837-MIN(OFFSET(C837,-$M$3+1,0):C837))/(MAX(OFFSET(B837,-$M$3+1,0):B837)-MIN(OFFSET(C837,-$M$3+1,0):C837))</f>
        <v>11.688311688311677</v>
      </c>
      <c r="N837" s="6">
        <f ca="1">100*(G837-MIN(OFFSET(F837,-$M$3+1,0):F837))/(MAX(OFFSET(E837,-$M$3+1,0):E837)-MIN(OFFSET(F837,-$M$3+1,0):F837))</f>
        <v>38.167938931297698</v>
      </c>
      <c r="O837" s="6">
        <f t="shared" ca="1" si="215"/>
        <v>-26.47962724298602</v>
      </c>
      <c r="P837" s="8">
        <f t="shared" si="216"/>
        <v>0.66000000000000014</v>
      </c>
      <c r="Q837" s="8">
        <f t="shared" si="217"/>
        <v>0.48000000000000043</v>
      </c>
      <c r="R837" s="15">
        <f ca="1">AVERAGE(P837:OFFSET(P837,-$R$3+1,0))*$R$4*K837</f>
        <v>82.250000000000028</v>
      </c>
      <c r="S837" s="15">
        <f ca="1">AVERAGE(Q837:OFFSET(Q837,-$R$3+1,0))*$S$4*L837</f>
        <v>67.374999999999986</v>
      </c>
      <c r="T837" s="11" t="str">
        <f t="shared" ca="1" si="208"/>
        <v>Buy</v>
      </c>
      <c r="U837" s="11" t="str">
        <f t="shared" ca="1" si="209"/>
        <v xml:space="preserve"> </v>
      </c>
      <c r="V837" s="3">
        <f t="shared" ca="1" si="218"/>
        <v>10</v>
      </c>
      <c r="W837" s="16">
        <f t="shared" ca="1" si="219"/>
        <v>-12.207792207792213</v>
      </c>
      <c r="X837" s="3">
        <f t="shared" ca="1" si="211"/>
        <v>10.48</v>
      </c>
      <c r="Y837" s="3">
        <f t="shared" ca="1" si="212"/>
        <v>9.8699999999999992</v>
      </c>
      <c r="Z837" s="12" t="str">
        <f t="shared" ca="1" si="213"/>
        <v xml:space="preserve"> </v>
      </c>
      <c r="AA837" s="17" t="str">
        <f t="shared" ca="1" si="214"/>
        <v xml:space="preserve"> </v>
      </c>
      <c r="AB837" s="17" t="str">
        <f t="shared" ca="1" si="220"/>
        <v xml:space="preserve"> </v>
      </c>
      <c r="AC837" s="19">
        <f t="shared" ca="1" si="221"/>
        <v>35512.277823387543</v>
      </c>
    </row>
    <row r="838" spans="1:29" x14ac:dyDescent="0.25">
      <c r="A838" s="22">
        <v>37223</v>
      </c>
      <c r="B838">
        <v>10.63</v>
      </c>
      <c r="C838">
        <v>10.16</v>
      </c>
      <c r="D838">
        <v>10.46</v>
      </c>
      <c r="E838">
        <v>9.94</v>
      </c>
      <c r="F838">
        <v>9.73</v>
      </c>
      <c r="G838">
        <v>9.9</v>
      </c>
      <c r="H838">
        <f t="shared" si="222"/>
        <v>-1.9083969465648609E-3</v>
      </c>
      <c r="I838">
        <f t="shared" si="223"/>
        <v>3.0395136778116338E-3</v>
      </c>
      <c r="J838">
        <f t="shared" si="210"/>
        <v>0.94880639268073386</v>
      </c>
      <c r="K838" s="2">
        <v>1</v>
      </c>
      <c r="L838" s="2">
        <v>1</v>
      </c>
      <c r="M838" s="6">
        <f ca="1">100*(D838-MIN(OFFSET(C838,-$M$3+1,0):C838))/(MAX(OFFSET(B838,-$M$3+1,0):B838)-MIN(OFFSET(C838,-$M$3+1,0):C838))</f>
        <v>21.739130434782677</v>
      </c>
      <c r="N838" s="6">
        <f ca="1">100*(G838-MIN(OFFSET(F838,-$M$3+1,0):F838))/(MAX(OFFSET(E838,-$M$3+1,0):E838)-MIN(OFFSET(F838,-$M$3+1,0):F838))</f>
        <v>50.000000000000085</v>
      </c>
      <c r="O838" s="6">
        <f t="shared" ca="1" si="215"/>
        <v>-28.260869565217408</v>
      </c>
      <c r="P838" s="8">
        <f t="shared" si="216"/>
        <v>0.47000000000000064</v>
      </c>
      <c r="Q838" s="8">
        <f t="shared" si="217"/>
        <v>0.20999999999999908</v>
      </c>
      <c r="R838" s="15">
        <f ca="1">AVERAGE(P838:OFFSET(P838,-$R$3+1,0))*$R$4*K838</f>
        <v>71.875000000000028</v>
      </c>
      <c r="S838" s="15">
        <f ca="1">AVERAGE(Q838:OFFSET(Q838,-$R$3+1,0))*$S$4*L838</f>
        <v>56.374999999999972</v>
      </c>
      <c r="T838" s="11" t="str">
        <f t="shared" ca="1" si="208"/>
        <v>Buy</v>
      </c>
      <c r="U838" s="11" t="str">
        <f t="shared" ca="1" si="209"/>
        <v xml:space="preserve"> </v>
      </c>
      <c r="V838" s="3">
        <f t="shared" ca="1" si="218"/>
        <v>10</v>
      </c>
      <c r="W838" s="16">
        <f t="shared" ca="1" si="219"/>
        <v>-12.207792207792213</v>
      </c>
      <c r="X838" s="3">
        <f t="shared" ca="1" si="211"/>
        <v>10.48</v>
      </c>
      <c r="Y838" s="3">
        <f t="shared" ca="1" si="212"/>
        <v>9.8699999999999992</v>
      </c>
      <c r="Z838" s="12">
        <f t="shared" ca="1" si="213"/>
        <v>-19.999999999999574</v>
      </c>
      <c r="AA838" s="17">
        <f t="shared" ca="1" si="214"/>
        <v>-36.623376623378029</v>
      </c>
      <c r="AB838" s="17">
        <f t="shared" ca="1" si="220"/>
        <v>-56.623376623377602</v>
      </c>
      <c r="AC838" s="19">
        <f t="shared" ca="1" si="221"/>
        <v>35455.654446764165</v>
      </c>
    </row>
    <row r="839" spans="1:29" x14ac:dyDescent="0.25">
      <c r="A839" s="22">
        <v>37224</v>
      </c>
      <c r="B839">
        <v>10.75</v>
      </c>
      <c r="C839">
        <v>10.11</v>
      </c>
      <c r="D839">
        <v>10.66</v>
      </c>
      <c r="E839">
        <v>10.19</v>
      </c>
      <c r="F839">
        <v>9.6199999999999992</v>
      </c>
      <c r="G839">
        <v>10.119999999999999</v>
      </c>
      <c r="H839">
        <f t="shared" si="222"/>
        <v>1.9120458891013214E-2</v>
      </c>
      <c r="I839">
        <f t="shared" si="223"/>
        <v>2.2222222222222143E-2</v>
      </c>
      <c r="J839">
        <f t="shared" si="210"/>
        <v>0.94770506953803657</v>
      </c>
      <c r="K839" s="2">
        <v>1</v>
      </c>
      <c r="L839" s="2">
        <v>1</v>
      </c>
      <c r="M839" s="6">
        <f ca="1">100*(D839-MIN(OFFSET(C839,-$M$3+1,0):C839))/(MAX(OFFSET(B839,-$M$3+1,0):B839)-MIN(OFFSET(C839,-$M$3+1,0):C839))</f>
        <v>39.855072463768145</v>
      </c>
      <c r="N839" s="6">
        <f ca="1">100*(G839-MIN(OFFSET(F839,-$M$3+1,0):F839))/(MAX(OFFSET(E839,-$M$3+1,0):E839)-MIN(OFFSET(F839,-$M$3+1,0):F839))</f>
        <v>75</v>
      </c>
      <c r="O839" s="6">
        <f t="shared" ca="1" si="215"/>
        <v>-35.144927536231855</v>
      </c>
      <c r="P839" s="8">
        <f t="shared" si="216"/>
        <v>0.64000000000000057</v>
      </c>
      <c r="Q839" s="8">
        <f t="shared" si="217"/>
        <v>0.57000000000000028</v>
      </c>
      <c r="R839" s="15">
        <f ca="1">AVERAGE(P839:OFFSET(P839,-$R$3+1,0))*$R$4*K839</f>
        <v>74.000000000000028</v>
      </c>
      <c r="S839" s="15">
        <f ca="1">AVERAGE(Q839:OFFSET(Q839,-$R$3+1,0))*$S$4*L839</f>
        <v>56.999999999999986</v>
      </c>
      <c r="T839" s="11" t="str">
        <f t="shared" ca="1" si="208"/>
        <v>Buy</v>
      </c>
      <c r="U839" s="11" t="str">
        <f t="shared" ca="1" si="209"/>
        <v xml:space="preserve"> </v>
      </c>
      <c r="V839" s="3">
        <f t="shared" ca="1" si="218"/>
        <v>10</v>
      </c>
      <c r="W839" s="16">
        <f t="shared" ca="1" si="219"/>
        <v>-12.207792207792213</v>
      </c>
      <c r="X839" s="3">
        <f t="shared" ca="1" si="211"/>
        <v>10.48</v>
      </c>
      <c r="Y839" s="3">
        <f t="shared" ca="1" si="212"/>
        <v>9.8699999999999992</v>
      </c>
      <c r="Z839" s="12">
        <f t="shared" ca="1" si="213"/>
        <v>199.99999999999929</v>
      </c>
      <c r="AA839" s="17">
        <f t="shared" ca="1" si="214"/>
        <v>-268.5714285714273</v>
      </c>
      <c r="AB839" s="17">
        <f t="shared" ca="1" si="220"/>
        <v>-68.571428571428015</v>
      </c>
      <c r="AC839" s="19">
        <f t="shared" ca="1" si="221"/>
        <v>35387.083018192738</v>
      </c>
    </row>
    <row r="840" spans="1:29" x14ac:dyDescent="0.25">
      <c r="A840" s="22">
        <v>37225</v>
      </c>
      <c r="B840">
        <v>11.68</v>
      </c>
      <c r="C840">
        <v>10.83</v>
      </c>
      <c r="D840">
        <v>11.25</v>
      </c>
      <c r="E840">
        <v>11.19</v>
      </c>
      <c r="F840">
        <v>10.39</v>
      </c>
      <c r="G840">
        <v>11.03</v>
      </c>
      <c r="H840">
        <f t="shared" si="222"/>
        <v>5.5347091932457682E-2</v>
      </c>
      <c r="I840">
        <f t="shared" si="223"/>
        <v>8.9920948616600826E-2</v>
      </c>
      <c r="J840">
        <f t="shared" si="210"/>
        <v>0.93802449633008034</v>
      </c>
      <c r="K840" s="2">
        <v>1</v>
      </c>
      <c r="L840" s="2">
        <v>1</v>
      </c>
      <c r="M840" s="6">
        <f ca="1">100*(D840-MIN(OFFSET(C840,-$M$3+1,0):C840))/(MAX(OFFSET(B840,-$M$3+1,0):B840)-MIN(OFFSET(C840,-$M$3+1,0):C840))</f>
        <v>72.611464968152887</v>
      </c>
      <c r="N840" s="6">
        <f ca="1">100*(G840-MIN(OFFSET(F840,-$M$3+1,0):F840))/(MAX(OFFSET(E840,-$M$3+1,0):E840)-MIN(OFFSET(F840,-$M$3+1,0):F840))</f>
        <v>89.999999999999986</v>
      </c>
      <c r="O840" s="6">
        <f t="shared" ca="1" si="215"/>
        <v>-17.388535031847098</v>
      </c>
      <c r="P840" s="8">
        <f t="shared" si="216"/>
        <v>1.0199999999999996</v>
      </c>
      <c r="Q840" s="8">
        <f t="shared" si="217"/>
        <v>1.0700000000000003</v>
      </c>
      <c r="R840" s="15">
        <f ca="1">AVERAGE(P840:OFFSET(P840,-$R$3+1,0))*$R$4*K840</f>
        <v>75.000000000000028</v>
      </c>
      <c r="S840" s="15">
        <f ca="1">AVERAGE(Q840:OFFSET(Q840,-$R$3+1,0))*$S$4*L840</f>
        <v>58.749999999999993</v>
      </c>
      <c r="T840" s="11" t="str">
        <f t="shared" ca="1" si="208"/>
        <v>Buy</v>
      </c>
      <c r="U840" s="11" t="str">
        <f t="shared" ca="1" si="209"/>
        <v xml:space="preserve"> </v>
      </c>
      <c r="V840" s="3">
        <f t="shared" ca="1" si="218"/>
        <v>10</v>
      </c>
      <c r="W840" s="16">
        <f t="shared" ca="1" si="219"/>
        <v>-12.207792207792213</v>
      </c>
      <c r="X840" s="3">
        <f t="shared" ca="1" si="211"/>
        <v>10.48</v>
      </c>
      <c r="Y840" s="3">
        <f t="shared" ca="1" si="212"/>
        <v>9.8699999999999992</v>
      </c>
      <c r="Z840" s="12">
        <f t="shared" ca="1" si="213"/>
        <v>589.99999999999989</v>
      </c>
      <c r="AA840" s="17">
        <f t="shared" ca="1" si="214"/>
        <v>-1110.9090909090917</v>
      </c>
      <c r="AB840" s="17">
        <f t="shared" ca="1" si="220"/>
        <v>-520.90909090909179</v>
      </c>
      <c r="AC840" s="19">
        <f t="shared" ca="1" si="221"/>
        <v>34866.173927283649</v>
      </c>
    </row>
    <row r="841" spans="1:29" x14ac:dyDescent="0.25">
      <c r="A841" s="22">
        <v>37228</v>
      </c>
      <c r="B841">
        <v>11.66</v>
      </c>
      <c r="C841">
        <v>10.93</v>
      </c>
      <c r="D841">
        <v>11.44</v>
      </c>
      <c r="E841">
        <v>11.2</v>
      </c>
      <c r="F841">
        <v>10.62</v>
      </c>
      <c r="G841">
        <v>10.91</v>
      </c>
      <c r="H841">
        <f t="shared" si="222"/>
        <v>1.6888888888888953E-2</v>
      </c>
      <c r="I841">
        <f t="shared" si="223"/>
        <v>-1.0879419764279197E-2</v>
      </c>
      <c r="J841">
        <f t="shared" si="210"/>
        <v>0.93128681651896228</v>
      </c>
      <c r="K841" s="2">
        <v>1</v>
      </c>
      <c r="L841" s="2">
        <v>1</v>
      </c>
      <c r="M841" s="6">
        <f ca="1">100*(D841-MIN(OFFSET(C841,-$M$3+1,0):C841))/(MAX(OFFSET(B841,-$M$3+1,0):B841)-MIN(OFFSET(C841,-$M$3+1,0):C841))</f>
        <v>84.713375796178326</v>
      </c>
      <c r="N841" s="6">
        <f ca="1">100*(G841-MIN(OFFSET(F841,-$M$3+1,0):F841))/(MAX(OFFSET(E841,-$M$3+1,0):E841)-MIN(OFFSET(F841,-$M$3+1,0):F841))</f>
        <v>81.987577639751606</v>
      </c>
      <c r="O841" s="6">
        <f t="shared" ca="1" si="215"/>
        <v>2.7257981564267197</v>
      </c>
      <c r="P841" s="8">
        <f t="shared" si="216"/>
        <v>0.73000000000000043</v>
      </c>
      <c r="Q841" s="8">
        <f t="shared" si="217"/>
        <v>0.58000000000000007</v>
      </c>
      <c r="R841" s="15">
        <f ca="1">AVERAGE(P841:OFFSET(P841,-$R$3+1,0))*$R$4*K841</f>
        <v>72.125000000000014</v>
      </c>
      <c r="S841" s="15">
        <f ca="1">AVERAGE(Q841:OFFSET(Q841,-$R$3+1,0))*$S$4*L841</f>
        <v>56.749999999999986</v>
      </c>
      <c r="T841" s="11" t="str">
        <f t="shared" ca="1" si="208"/>
        <v>Exit</v>
      </c>
      <c r="U841" s="11" t="str">
        <f t="shared" ca="1" si="209"/>
        <v xml:space="preserve"> </v>
      </c>
      <c r="V841" s="3">
        <f t="shared" ca="1" si="218"/>
        <v>10</v>
      </c>
      <c r="W841" s="16">
        <f t="shared" ca="1" si="219"/>
        <v>-12.207792207792213</v>
      </c>
      <c r="X841" s="3">
        <f t="shared" ca="1" si="211"/>
        <v>10.48</v>
      </c>
      <c r="Y841" s="3">
        <f t="shared" ca="1" si="212"/>
        <v>9.8699999999999992</v>
      </c>
      <c r="Z841" s="12">
        <f t="shared" ca="1" si="213"/>
        <v>189.99999999999949</v>
      </c>
      <c r="AA841" s="17">
        <f t="shared" ca="1" si="214"/>
        <v>146.49350649350561</v>
      </c>
      <c r="AB841" s="17">
        <f t="shared" ca="1" si="220"/>
        <v>336.49350649350509</v>
      </c>
      <c r="AC841" s="19">
        <f t="shared" ca="1" si="221"/>
        <v>35202.667433777155</v>
      </c>
    </row>
    <row r="842" spans="1:29" x14ac:dyDescent="0.25">
      <c r="A842" s="22">
        <v>37229</v>
      </c>
      <c r="B842">
        <v>12.02</v>
      </c>
      <c r="C842">
        <v>11.37</v>
      </c>
      <c r="D842">
        <v>11.91</v>
      </c>
      <c r="E842">
        <v>11.34</v>
      </c>
      <c r="F842">
        <v>10.91</v>
      </c>
      <c r="G842">
        <v>11.3</v>
      </c>
      <c r="H842">
        <f t="shared" si="222"/>
        <v>4.1083916083916039E-2</v>
      </c>
      <c r="I842">
        <f t="shared" si="223"/>
        <v>3.574702108157668E-2</v>
      </c>
      <c r="J842">
        <f t="shared" si="210"/>
        <v>0.93353757503156087</v>
      </c>
      <c r="K842" s="2">
        <v>1</v>
      </c>
      <c r="L842" s="2">
        <v>1</v>
      </c>
      <c r="M842" s="6">
        <f ca="1">100*(D842-MIN(OFFSET(C842,-$M$3+1,0):C842))/(MAX(OFFSET(B842,-$M$3+1,0):B842)-MIN(OFFSET(C842,-$M$3+1,0):C842))</f>
        <v>94.240837696335106</v>
      </c>
      <c r="N842" s="6">
        <f ca="1">100*(G842-MIN(OFFSET(F842,-$M$3+1,0):F842))/(MAX(OFFSET(E842,-$M$3+1,0):E842)-MIN(OFFSET(F842,-$M$3+1,0):F842))</f>
        <v>97.714285714285765</v>
      </c>
      <c r="O842" s="6">
        <f t="shared" ca="1" si="215"/>
        <v>-3.4734480179506591</v>
      </c>
      <c r="P842" s="8">
        <f t="shared" si="216"/>
        <v>0.65000000000000036</v>
      </c>
      <c r="Q842" s="8">
        <f t="shared" si="217"/>
        <v>0.42999999999999972</v>
      </c>
      <c r="R842" s="15">
        <f ca="1">AVERAGE(P842:OFFSET(P842,-$R$3+1,0))*$R$4*K842</f>
        <v>67.625000000000028</v>
      </c>
      <c r="S842" s="15">
        <f ca="1">AVERAGE(Q842:OFFSET(Q842,-$R$3+1,0))*$S$4*L842</f>
        <v>53.124999999999979</v>
      </c>
      <c r="T842" s="11" t="str">
        <f t="shared" ca="1" si="208"/>
        <v xml:space="preserve"> </v>
      </c>
      <c r="U842" s="11" t="str">
        <f t="shared" ca="1" si="209"/>
        <v xml:space="preserve"> </v>
      </c>
      <c r="V842" s="3" t="str">
        <f t="shared" ca="1" si="218"/>
        <v xml:space="preserve"> </v>
      </c>
      <c r="W842" s="16" t="str">
        <f t="shared" ca="1" si="219"/>
        <v xml:space="preserve"> </v>
      </c>
      <c r="X842" s="3" t="str">
        <f t="shared" ca="1" si="211"/>
        <v xml:space="preserve"> </v>
      </c>
      <c r="Y842" s="3" t="str">
        <f t="shared" ca="1" si="212"/>
        <v xml:space="preserve"> </v>
      </c>
      <c r="Z842" s="12" t="str">
        <f t="shared" ca="1" si="213"/>
        <v xml:space="preserve"> </v>
      </c>
      <c r="AA842" s="17" t="str">
        <f t="shared" ca="1" si="214"/>
        <v xml:space="preserve"> </v>
      </c>
      <c r="AB842" s="17" t="str">
        <f t="shared" ca="1" si="220"/>
        <v xml:space="preserve"> </v>
      </c>
      <c r="AC842" s="19">
        <f t="shared" ca="1" si="221"/>
        <v>35202.667433777155</v>
      </c>
    </row>
    <row r="843" spans="1:29" x14ac:dyDescent="0.25">
      <c r="A843" s="22">
        <v>37230</v>
      </c>
      <c r="B843">
        <v>13.63</v>
      </c>
      <c r="C843">
        <v>12.2</v>
      </c>
      <c r="D843">
        <v>12.95</v>
      </c>
      <c r="E843">
        <v>12.72</v>
      </c>
      <c r="F843">
        <v>11.54</v>
      </c>
      <c r="G843">
        <v>12.52</v>
      </c>
      <c r="H843">
        <f t="shared" si="222"/>
        <v>8.732157850545752E-2</v>
      </c>
      <c r="I843">
        <f t="shared" si="223"/>
        <v>0.10796460176991141</v>
      </c>
      <c r="J843">
        <f t="shared" si="210"/>
        <v>0.94797713914400616</v>
      </c>
      <c r="K843" s="2">
        <v>1</v>
      </c>
      <c r="L843" s="2">
        <v>1</v>
      </c>
      <c r="M843" s="6">
        <f ca="1">100*(D843-MIN(OFFSET(C843,-$M$3+1,0):C843))/(MAX(OFFSET(B843,-$M$3+1,0):B843)-MIN(OFFSET(C843,-$M$3+1,0):C843))</f>
        <v>80.681818181818144</v>
      </c>
      <c r="N843" s="6">
        <f ca="1">100*(G843-MIN(OFFSET(F843,-$M$3+1,0):F843))/(MAX(OFFSET(E843,-$M$3+1,0):E843)-MIN(OFFSET(F843,-$M$3+1,0):F843))</f>
        <v>93.548387096774164</v>
      </c>
      <c r="O843" s="6">
        <f t="shared" ca="1" si="215"/>
        <v>-12.866568914956019</v>
      </c>
      <c r="P843" s="8">
        <f t="shared" si="216"/>
        <v>1.7200000000000006</v>
      </c>
      <c r="Q843" s="8">
        <f t="shared" si="217"/>
        <v>1.42</v>
      </c>
      <c r="R843" s="15">
        <f ca="1">AVERAGE(P843:OFFSET(P843,-$R$3+1,0))*$R$4*K843</f>
        <v>81.875000000000028</v>
      </c>
      <c r="S843" s="15">
        <f ca="1">AVERAGE(Q843:OFFSET(Q843,-$R$3+1,0))*$S$4*L843</f>
        <v>63.249999999999986</v>
      </c>
      <c r="T843" s="11" t="str">
        <f t="shared" ca="1" si="208"/>
        <v xml:space="preserve"> </v>
      </c>
      <c r="U843" s="11" t="str">
        <f t="shared" ca="1" si="209"/>
        <v xml:space="preserve"> </v>
      </c>
      <c r="V843" s="3" t="str">
        <f t="shared" ca="1" si="218"/>
        <v xml:space="preserve"> </v>
      </c>
      <c r="W843" s="16" t="str">
        <f t="shared" ca="1" si="219"/>
        <v xml:space="preserve"> </v>
      </c>
      <c r="X843" s="3" t="str">
        <f t="shared" ca="1" si="211"/>
        <v xml:space="preserve"> </v>
      </c>
      <c r="Y843" s="3" t="str">
        <f t="shared" ca="1" si="212"/>
        <v xml:space="preserve"> </v>
      </c>
      <c r="Z843" s="12" t="str">
        <f t="shared" ca="1" si="213"/>
        <v xml:space="preserve"> </v>
      </c>
      <c r="AA843" s="17" t="str">
        <f t="shared" ca="1" si="214"/>
        <v xml:space="preserve"> </v>
      </c>
      <c r="AB843" s="17" t="str">
        <f t="shared" ca="1" si="220"/>
        <v xml:space="preserve"> </v>
      </c>
      <c r="AC843" s="19">
        <f t="shared" ca="1" si="221"/>
        <v>35202.667433777155</v>
      </c>
    </row>
    <row r="844" spans="1:29" x14ac:dyDescent="0.25">
      <c r="A844" s="22">
        <v>37231</v>
      </c>
      <c r="B844">
        <v>13.46</v>
      </c>
      <c r="C844">
        <v>12.7</v>
      </c>
      <c r="D844">
        <v>12.85</v>
      </c>
      <c r="E844">
        <v>12.7</v>
      </c>
      <c r="F844">
        <v>12.22</v>
      </c>
      <c r="G844">
        <v>12.35</v>
      </c>
      <c r="H844">
        <f t="shared" si="222"/>
        <v>-7.7220077220077066E-3</v>
      </c>
      <c r="I844">
        <f t="shared" si="223"/>
        <v>-1.3578274760383424E-2</v>
      </c>
      <c r="J844">
        <f t="shared" si="210"/>
        <v>0.94863831904615181</v>
      </c>
      <c r="K844" s="2">
        <v>1</v>
      </c>
      <c r="L844" s="2">
        <v>1</v>
      </c>
      <c r="M844" s="6">
        <f ca="1">100*(D844-MIN(OFFSET(C844,-$M$3+1,0):C844))/(MAX(OFFSET(B844,-$M$3+1,0):B844)-MIN(OFFSET(C844,-$M$3+1,0):C844))</f>
        <v>77.840909090909065</v>
      </c>
      <c r="N844" s="6">
        <f ca="1">100*(G844-MIN(OFFSET(F844,-$M$3+1,0):F844))/(MAX(OFFSET(E844,-$M$3+1,0):E844)-MIN(OFFSET(F844,-$M$3+1,0):F844))</f>
        <v>88.064516129032242</v>
      </c>
      <c r="O844" s="6">
        <f t="shared" ca="1" si="215"/>
        <v>-10.223607038123177</v>
      </c>
      <c r="P844" s="8">
        <f t="shared" si="216"/>
        <v>0.76000000000000156</v>
      </c>
      <c r="Q844" s="8">
        <f t="shared" si="217"/>
        <v>0.47999999999999865</v>
      </c>
      <c r="R844" s="15">
        <f ca="1">AVERAGE(P844:OFFSET(P844,-$R$3+1,0))*$R$4*K844</f>
        <v>83.125000000000043</v>
      </c>
      <c r="S844" s="15">
        <f ca="1">AVERAGE(Q844:OFFSET(Q844,-$R$3+1,0))*$S$4*L844</f>
        <v>65.499999999999986</v>
      </c>
      <c r="T844" s="11" t="str">
        <f t="shared" ca="1" si="208"/>
        <v xml:space="preserve"> </v>
      </c>
      <c r="U844" s="11" t="str">
        <f t="shared" ca="1" si="209"/>
        <v xml:space="preserve"> </v>
      </c>
      <c r="V844" s="3" t="str">
        <f t="shared" ca="1" si="218"/>
        <v xml:space="preserve"> </v>
      </c>
      <c r="W844" s="16" t="str">
        <f t="shared" ca="1" si="219"/>
        <v xml:space="preserve"> </v>
      </c>
      <c r="X844" s="3" t="str">
        <f t="shared" ca="1" si="211"/>
        <v xml:space="preserve"> </v>
      </c>
      <c r="Y844" s="3" t="str">
        <f t="shared" ca="1" si="212"/>
        <v xml:space="preserve"> </v>
      </c>
      <c r="Z844" s="12" t="str">
        <f t="shared" ca="1" si="213"/>
        <v xml:space="preserve"> </v>
      </c>
      <c r="AA844" s="17" t="str">
        <f t="shared" ca="1" si="214"/>
        <v xml:space="preserve"> </v>
      </c>
      <c r="AB844" s="17" t="str">
        <f t="shared" ca="1" si="220"/>
        <v xml:space="preserve"> </v>
      </c>
      <c r="AC844" s="19">
        <f t="shared" ca="1" si="221"/>
        <v>35202.667433777155</v>
      </c>
    </row>
    <row r="845" spans="1:29" x14ac:dyDescent="0.25">
      <c r="A845" s="22">
        <v>37232</v>
      </c>
      <c r="B845">
        <v>12.77</v>
      </c>
      <c r="C845">
        <v>12.2</v>
      </c>
      <c r="D845">
        <v>12.26</v>
      </c>
      <c r="E845">
        <v>12.49</v>
      </c>
      <c r="F845">
        <v>12.05</v>
      </c>
      <c r="G845">
        <v>12.3</v>
      </c>
      <c r="H845">
        <f t="shared" si="222"/>
        <v>-4.5914396887159481E-2</v>
      </c>
      <c r="I845">
        <f t="shared" si="223"/>
        <v>-4.0485829959513442E-3</v>
      </c>
      <c r="J845">
        <f t="shared" si="210"/>
        <v>0.93209781242430023</v>
      </c>
      <c r="K845" s="2">
        <v>1</v>
      </c>
      <c r="L845" s="2">
        <v>1</v>
      </c>
      <c r="M845" s="6">
        <f ca="1">100*(D845-MIN(OFFSET(C845,-$M$3+1,0):C845))/(MAX(OFFSET(B845,-$M$3+1,0):B845)-MIN(OFFSET(C845,-$M$3+1,0):C845))</f>
        <v>51.071428571428548</v>
      </c>
      <c r="N845" s="6">
        <f ca="1">100*(G845-MIN(OFFSET(F845,-$M$3+1,0):F845))/(MAX(OFFSET(E845,-$M$3+1,0):E845)-MIN(OFFSET(F845,-$M$3+1,0):F845))</f>
        <v>81.97424892703863</v>
      </c>
      <c r="O845" s="6">
        <f t="shared" ca="1" si="215"/>
        <v>-30.902820355610082</v>
      </c>
      <c r="P845" s="8">
        <f t="shared" si="216"/>
        <v>0.65000000000000036</v>
      </c>
      <c r="Q845" s="8">
        <f t="shared" si="217"/>
        <v>0.4399999999999995</v>
      </c>
      <c r="R845" s="15">
        <f ca="1">AVERAGE(P845:OFFSET(P845,-$R$3+1,0))*$R$4*K845</f>
        <v>83.000000000000057</v>
      </c>
      <c r="S845" s="15">
        <f ca="1">AVERAGE(Q845:OFFSET(Q845,-$R$3+1,0))*$S$4*L845</f>
        <v>64.999999999999972</v>
      </c>
      <c r="T845" s="11" t="str">
        <f t="shared" ca="1" si="208"/>
        <v>Buy</v>
      </c>
      <c r="U845" s="11" t="str">
        <f t="shared" ca="1" si="209"/>
        <v xml:space="preserve"> </v>
      </c>
      <c r="V845" s="3">
        <f t="shared" ca="1" si="218"/>
        <v>10</v>
      </c>
      <c r="W845" s="16">
        <f t="shared" ca="1" si="219"/>
        <v>-12.769230769230784</v>
      </c>
      <c r="X845" s="3">
        <f t="shared" ca="1" si="211"/>
        <v>12.26</v>
      </c>
      <c r="Y845" s="3">
        <f t="shared" ca="1" si="212"/>
        <v>12.3</v>
      </c>
      <c r="Z845" s="12" t="str">
        <f t="shared" ca="1" si="213"/>
        <v xml:space="preserve"> </v>
      </c>
      <c r="AA845" s="17" t="str">
        <f t="shared" ca="1" si="214"/>
        <v xml:space="preserve"> </v>
      </c>
      <c r="AB845" s="17" t="str">
        <f t="shared" ca="1" si="220"/>
        <v xml:space="preserve"> </v>
      </c>
      <c r="AC845" s="19">
        <f t="shared" ca="1" si="221"/>
        <v>35202.667433777155</v>
      </c>
    </row>
    <row r="846" spans="1:29" x14ac:dyDescent="0.25">
      <c r="A846" s="22">
        <v>37235</v>
      </c>
      <c r="B846">
        <v>12.28</v>
      </c>
      <c r="C846">
        <v>11.81</v>
      </c>
      <c r="D846">
        <v>11.87</v>
      </c>
      <c r="E846">
        <v>12.36</v>
      </c>
      <c r="F846">
        <v>11.77</v>
      </c>
      <c r="G846">
        <v>12.08</v>
      </c>
      <c r="H846">
        <f t="shared" si="222"/>
        <v>-3.1810766721044104E-2</v>
      </c>
      <c r="I846">
        <f t="shared" si="223"/>
        <v>-1.7886178861788671E-2</v>
      </c>
      <c r="J846">
        <f t="shared" si="210"/>
        <v>0.93805938868187233</v>
      </c>
      <c r="K846" s="2">
        <v>1</v>
      </c>
      <c r="L846" s="2">
        <v>1</v>
      </c>
      <c r="M846" s="6">
        <f ca="1">100*(D846-MIN(OFFSET(C846,-$M$3+1,0):C846))/(MAX(OFFSET(B846,-$M$3+1,0):B846)-MIN(OFFSET(C846,-$M$3+1,0):C846))</f>
        <v>34.814814814814781</v>
      </c>
      <c r="N846" s="6">
        <f ca="1">100*(G846-MIN(OFFSET(F846,-$M$3+1,0):F846))/(MAX(OFFSET(E846,-$M$3+1,0):E846)-MIN(OFFSET(F846,-$M$3+1,0):F846))</f>
        <v>69.523809523809518</v>
      </c>
      <c r="O846" s="6">
        <f t="shared" ca="1" si="215"/>
        <v>-34.708994708994737</v>
      </c>
      <c r="P846" s="8">
        <f t="shared" si="216"/>
        <v>0.46999999999999886</v>
      </c>
      <c r="Q846" s="8">
        <f t="shared" si="217"/>
        <v>0.58999999999999986</v>
      </c>
      <c r="R846" s="15">
        <f ca="1">AVERAGE(P846:OFFSET(P846,-$R$3+1,0))*$R$4*K846</f>
        <v>83.000000000000028</v>
      </c>
      <c r="S846" s="15">
        <f ca="1">AVERAGE(Q846:OFFSET(Q846,-$R$3+1,0))*$S$4*L846</f>
        <v>69.749999999999972</v>
      </c>
      <c r="T846" s="11" t="str">
        <f t="shared" ca="1" si="208"/>
        <v>Buy</v>
      </c>
      <c r="U846" s="11" t="str">
        <f t="shared" ca="1" si="209"/>
        <v xml:space="preserve"> </v>
      </c>
      <c r="V846" s="3">
        <f t="shared" ca="1" si="218"/>
        <v>10</v>
      </c>
      <c r="W846" s="16">
        <f t="shared" ca="1" si="219"/>
        <v>-12.769230769230784</v>
      </c>
      <c r="X846" s="3">
        <f t="shared" ca="1" si="211"/>
        <v>12.26</v>
      </c>
      <c r="Y846" s="3">
        <f t="shared" ca="1" si="212"/>
        <v>12.3</v>
      </c>
      <c r="Z846" s="12">
        <f t="shared" ca="1" si="213"/>
        <v>-390.00000000000057</v>
      </c>
      <c r="AA846" s="17">
        <f t="shared" ca="1" si="214"/>
        <v>280.9230769230781</v>
      </c>
      <c r="AB846" s="17">
        <f t="shared" ca="1" si="220"/>
        <v>-109.07692307692247</v>
      </c>
      <c r="AC846" s="19">
        <f t="shared" ca="1" si="221"/>
        <v>35093.590510700233</v>
      </c>
    </row>
    <row r="847" spans="1:29" x14ac:dyDescent="0.25">
      <c r="A847" s="22">
        <v>37236</v>
      </c>
      <c r="B847">
        <v>12.24</v>
      </c>
      <c r="C847">
        <v>11.88</v>
      </c>
      <c r="D847">
        <v>11.95</v>
      </c>
      <c r="E847">
        <v>12.26</v>
      </c>
      <c r="F847">
        <v>11.99</v>
      </c>
      <c r="G847">
        <v>12.19</v>
      </c>
      <c r="H847">
        <f t="shared" si="222"/>
        <v>6.7396798652064049E-3</v>
      </c>
      <c r="I847">
        <f t="shared" si="223"/>
        <v>9.1059602649006255E-3</v>
      </c>
      <c r="J847">
        <f t="shared" si="210"/>
        <v>0.93027725855545351</v>
      </c>
      <c r="K847" s="2">
        <v>1</v>
      </c>
      <c r="L847" s="2">
        <v>1</v>
      </c>
      <c r="M847" s="6">
        <f ca="1">100*(D847-MIN(OFFSET(C847,-$M$3+1,0):C847))/(MAX(OFFSET(B847,-$M$3+1,0):B847)-MIN(OFFSET(C847,-$M$3+1,0):C847))</f>
        <v>25.663716814159276</v>
      </c>
      <c r="N847" s="6">
        <f ca="1">100*(G847-MIN(OFFSET(F847,-$M$3+1,0):F847))/(MAX(OFFSET(E847,-$M$3+1,0):E847)-MIN(OFFSET(F847,-$M$3+1,0):F847))</f>
        <v>70.718232044198842</v>
      </c>
      <c r="O847" s="6">
        <f t="shared" ca="1" si="215"/>
        <v>-45.05451523003957</v>
      </c>
      <c r="P847" s="8">
        <f t="shared" si="216"/>
        <v>0.37000000000000099</v>
      </c>
      <c r="Q847" s="8">
        <f t="shared" si="217"/>
        <v>0.26999999999999957</v>
      </c>
      <c r="R847" s="15">
        <f ca="1">AVERAGE(P847:OFFSET(P847,-$R$3+1,0))*$R$4*K847</f>
        <v>79.625000000000028</v>
      </c>
      <c r="S847" s="15">
        <f ca="1">AVERAGE(Q847:OFFSET(Q847,-$R$3+1,0))*$S$4*L847</f>
        <v>65.999999999999972</v>
      </c>
      <c r="T847" s="11" t="str">
        <f t="shared" ca="1" si="208"/>
        <v>Buy</v>
      </c>
      <c r="U847" s="11" t="str">
        <f t="shared" ca="1" si="209"/>
        <v xml:space="preserve"> </v>
      </c>
      <c r="V847" s="3">
        <f t="shared" ca="1" si="218"/>
        <v>10</v>
      </c>
      <c r="W847" s="16">
        <f t="shared" ca="1" si="219"/>
        <v>-12.769230769230784</v>
      </c>
      <c r="X847" s="3">
        <f t="shared" ca="1" si="211"/>
        <v>12.26</v>
      </c>
      <c r="Y847" s="3">
        <f t="shared" ca="1" si="212"/>
        <v>12.3</v>
      </c>
      <c r="Z847" s="12">
        <f t="shared" ca="1" si="213"/>
        <v>80.000000000000071</v>
      </c>
      <c r="AA847" s="17">
        <f t="shared" ca="1" si="214"/>
        <v>-140.46153846153791</v>
      </c>
      <c r="AB847" s="17">
        <f t="shared" ca="1" si="220"/>
        <v>-60.461538461537842</v>
      </c>
      <c r="AC847" s="19">
        <f t="shared" ca="1" si="221"/>
        <v>35033.128972238694</v>
      </c>
    </row>
    <row r="848" spans="1:29" x14ac:dyDescent="0.25">
      <c r="A848" s="22">
        <v>37237</v>
      </c>
      <c r="B848">
        <v>13.46</v>
      </c>
      <c r="C848">
        <v>12.23</v>
      </c>
      <c r="D848">
        <v>13.15</v>
      </c>
      <c r="E848">
        <v>13.58</v>
      </c>
      <c r="F848">
        <v>12.34</v>
      </c>
      <c r="G848">
        <v>13.13</v>
      </c>
      <c r="H848">
        <f t="shared" si="222"/>
        <v>0.10041841004184104</v>
      </c>
      <c r="I848">
        <f t="shared" si="223"/>
        <v>7.7112387202625143E-2</v>
      </c>
      <c r="J848">
        <f t="shared" si="210"/>
        <v>0.93311976640965733</v>
      </c>
      <c r="K848" s="2">
        <v>1</v>
      </c>
      <c r="L848" s="2">
        <v>1</v>
      </c>
      <c r="M848" s="6">
        <f ca="1">100*(D848-MIN(OFFSET(C848,-$M$3+1,0):C848))/(MAX(OFFSET(B848,-$M$3+1,0):B848)-MIN(OFFSET(C848,-$M$3+1,0):C848))</f>
        <v>73.626373626373621</v>
      </c>
      <c r="N848" s="6">
        <f ca="1">100*(G848-MIN(OFFSET(F848,-$M$3+1,0):F848))/(MAX(OFFSET(E848,-$M$3+1,0):E848)-MIN(OFFSET(F848,-$M$3+1,0):F848))</f>
        <v>77.941176470588289</v>
      </c>
      <c r="O848" s="6">
        <f t="shared" ca="1" si="215"/>
        <v>-4.3148028442146682</v>
      </c>
      <c r="P848" s="8">
        <f t="shared" si="216"/>
        <v>1.5100000000000016</v>
      </c>
      <c r="Q848" s="8">
        <f t="shared" si="217"/>
        <v>1.3900000000000006</v>
      </c>
      <c r="R848" s="15">
        <f ca="1">AVERAGE(P848:OFFSET(P848,-$R$3+1,0))*$R$4*K848</f>
        <v>85.750000000000057</v>
      </c>
      <c r="S848" s="15">
        <f ca="1">AVERAGE(Q848:OFFSET(Q848,-$R$3+1,0))*$S$4*L848</f>
        <v>69.999999999999972</v>
      </c>
      <c r="T848" s="11" t="str">
        <f t="shared" ca="1" si="208"/>
        <v>Buy</v>
      </c>
      <c r="U848" s="11" t="str">
        <f t="shared" ca="1" si="209"/>
        <v xml:space="preserve"> </v>
      </c>
      <c r="V848" s="3">
        <f t="shared" ca="1" si="218"/>
        <v>10</v>
      </c>
      <c r="W848" s="16">
        <f t="shared" ca="1" si="219"/>
        <v>-12.769230769230784</v>
      </c>
      <c r="X848" s="3">
        <f t="shared" ca="1" si="211"/>
        <v>12.26</v>
      </c>
      <c r="Y848" s="3">
        <f t="shared" ca="1" si="212"/>
        <v>12.3</v>
      </c>
      <c r="Z848" s="12">
        <f t="shared" ca="1" si="213"/>
        <v>1200.0000000000011</v>
      </c>
      <c r="AA848" s="17">
        <f t="shared" ca="1" si="214"/>
        <v>-1200.3076923076953</v>
      </c>
      <c r="AB848" s="17">
        <f t="shared" ca="1" si="220"/>
        <v>-0.30769230769419664</v>
      </c>
      <c r="AC848" s="19">
        <f t="shared" ca="1" si="221"/>
        <v>35032.821279930999</v>
      </c>
    </row>
    <row r="849" spans="1:29" x14ac:dyDescent="0.25">
      <c r="A849" s="22">
        <v>37238</v>
      </c>
      <c r="B849">
        <v>13.9</v>
      </c>
      <c r="C849">
        <v>12.87</v>
      </c>
      <c r="D849">
        <v>13.41</v>
      </c>
      <c r="E849">
        <v>13.72</v>
      </c>
      <c r="F849">
        <v>12.72</v>
      </c>
      <c r="G849">
        <v>13.12</v>
      </c>
      <c r="H849">
        <f t="shared" si="222"/>
        <v>1.9771863117870714E-2</v>
      </c>
      <c r="I849">
        <f t="shared" si="223"/>
        <v>-7.6161462300083915E-4</v>
      </c>
      <c r="J849">
        <f t="shared" si="210"/>
        <v>0.92562917552136315</v>
      </c>
      <c r="K849" s="2">
        <v>1</v>
      </c>
      <c r="L849" s="2">
        <v>1</v>
      </c>
      <c r="M849" s="6">
        <f ca="1">100*(D849-MIN(OFFSET(C849,-$M$3+1,0):C849))/(MAX(OFFSET(B849,-$M$3+1,0):B849)-MIN(OFFSET(C849,-$M$3+1,0):C849))</f>
        <v>76.555023923444963</v>
      </c>
      <c r="N849" s="6">
        <f ca="1">100*(G849-MIN(OFFSET(F849,-$M$3+1,0):F849))/(MAX(OFFSET(E849,-$M$3+1,0):E849)-MIN(OFFSET(F849,-$M$3+1,0):F849))</f>
        <v>69.230769230769184</v>
      </c>
      <c r="O849" s="6">
        <f t="shared" ca="1" si="215"/>
        <v>7.3242546926757797</v>
      </c>
      <c r="P849" s="8">
        <f t="shared" si="216"/>
        <v>1.0300000000000011</v>
      </c>
      <c r="Q849" s="8">
        <f t="shared" si="217"/>
        <v>1</v>
      </c>
      <c r="R849" s="15">
        <f ca="1">AVERAGE(P849:OFFSET(P849,-$R$3+1,0))*$R$4*K849</f>
        <v>89.500000000000071</v>
      </c>
      <c r="S849" s="15">
        <f ca="1">AVERAGE(Q849:OFFSET(Q849,-$R$3+1,0))*$S$4*L849</f>
        <v>75.249999999999972</v>
      </c>
      <c r="T849" s="11" t="str">
        <f t="shared" ca="1" si="208"/>
        <v>Exit</v>
      </c>
      <c r="U849" s="11" t="str">
        <f t="shared" ca="1" si="209"/>
        <v xml:space="preserve"> </v>
      </c>
      <c r="V849" s="3">
        <f t="shared" ca="1" si="218"/>
        <v>10</v>
      </c>
      <c r="W849" s="16">
        <f t="shared" ca="1" si="219"/>
        <v>-12.769230769230784</v>
      </c>
      <c r="X849" s="3">
        <f t="shared" ca="1" si="211"/>
        <v>12.26</v>
      </c>
      <c r="Y849" s="3">
        <f t="shared" ca="1" si="212"/>
        <v>12.3</v>
      </c>
      <c r="Z849" s="12">
        <f t="shared" ca="1" si="213"/>
        <v>259.99999999999977</v>
      </c>
      <c r="AA849" s="17">
        <f t="shared" ca="1" si="214"/>
        <v>12.769230769232781</v>
      </c>
      <c r="AB849" s="17">
        <f t="shared" ca="1" si="220"/>
        <v>272.76923076923254</v>
      </c>
      <c r="AC849" s="19">
        <f t="shared" ca="1" si="221"/>
        <v>35305.590510700233</v>
      </c>
    </row>
    <row r="850" spans="1:29" x14ac:dyDescent="0.25">
      <c r="A850" s="22">
        <v>37239</v>
      </c>
      <c r="B850">
        <v>13.88</v>
      </c>
      <c r="C850">
        <v>13.06</v>
      </c>
      <c r="D850">
        <v>13.22</v>
      </c>
      <c r="E850">
        <v>13.58</v>
      </c>
      <c r="F850">
        <v>12.97</v>
      </c>
      <c r="G850">
        <v>13.35</v>
      </c>
      <c r="H850">
        <f t="shared" si="222"/>
        <v>-1.4168530947054392E-2</v>
      </c>
      <c r="I850">
        <f t="shared" si="223"/>
        <v>1.7530487804878092E-2</v>
      </c>
      <c r="J850">
        <f t="shared" si="210"/>
        <v>0.89557870069042189</v>
      </c>
      <c r="K850" s="2">
        <v>1</v>
      </c>
      <c r="L850" s="2">
        <v>1</v>
      </c>
      <c r="M850" s="6">
        <f ca="1">100*(D850-MIN(OFFSET(C850,-$M$3+1,0):C850))/(MAX(OFFSET(B850,-$M$3+1,0):B850)-MIN(OFFSET(C850,-$M$3+1,0):C850))</f>
        <v>67.464114832535884</v>
      </c>
      <c r="N850" s="6">
        <f ca="1">100*(G850-MIN(OFFSET(F850,-$M$3+1,0):F850))/(MAX(OFFSET(E850,-$M$3+1,0):E850)-MIN(OFFSET(F850,-$M$3+1,0):F850))</f>
        <v>81.025641025640979</v>
      </c>
      <c r="O850" s="6">
        <f t="shared" ca="1" si="215"/>
        <v>-13.561526193105095</v>
      </c>
      <c r="P850" s="8">
        <f t="shared" si="216"/>
        <v>0.82000000000000028</v>
      </c>
      <c r="Q850" s="8">
        <f t="shared" si="217"/>
        <v>0.60999999999999943</v>
      </c>
      <c r="R850" s="15">
        <f ca="1">AVERAGE(P850:OFFSET(P850,-$R$3+1,0))*$R$4*K850</f>
        <v>91.625000000000071</v>
      </c>
      <c r="S850" s="15">
        <f ca="1">AVERAGE(Q850:OFFSET(Q850,-$R$3+1,0))*$S$4*L850</f>
        <v>77.499999999999972</v>
      </c>
      <c r="T850" s="11" t="str">
        <f t="shared" ref="T850:T913" ca="1" si="224">IF(O850&lt;$T$3,"Buy",IF(AND(T849="Buy",O850&lt;0),"Buy",IF(AND(T849="Buy",O850&gt;=0),"Exit"," ")))</f>
        <v xml:space="preserve"> </v>
      </c>
      <c r="U850" s="11" t="str">
        <f t="shared" ref="U850:U913" ca="1" si="225">IF($O850&gt;$U$3,"Sell",IF(AND(U849="Sell",$O850&gt;0),"Sell",IF(AND(U849="Sell",$O850&lt;=0),"Exit"," ")))</f>
        <v xml:space="preserve"> </v>
      </c>
      <c r="V850" s="3" t="str">
        <f t="shared" ca="1" si="218"/>
        <v xml:space="preserve"> </v>
      </c>
      <c r="W850" s="16" t="str">
        <f t="shared" ca="1" si="219"/>
        <v xml:space="preserve"> </v>
      </c>
      <c r="X850" s="3" t="str">
        <f t="shared" ca="1" si="211"/>
        <v xml:space="preserve"> </v>
      </c>
      <c r="Y850" s="3" t="str">
        <f t="shared" ca="1" si="212"/>
        <v xml:space="preserve"> </v>
      </c>
      <c r="Z850" s="12" t="str">
        <f t="shared" ca="1" si="213"/>
        <v xml:space="preserve"> </v>
      </c>
      <c r="AA850" s="17" t="str">
        <f t="shared" ca="1" si="214"/>
        <v xml:space="preserve"> </v>
      </c>
      <c r="AB850" s="17" t="str">
        <f t="shared" ca="1" si="220"/>
        <v xml:space="preserve"> </v>
      </c>
      <c r="AC850" s="19">
        <f t="shared" ca="1" si="221"/>
        <v>35305.590510700233</v>
      </c>
    </row>
    <row r="851" spans="1:29" x14ac:dyDescent="0.25">
      <c r="A851" s="22">
        <v>37242</v>
      </c>
      <c r="B851">
        <v>13.71</v>
      </c>
      <c r="C851">
        <v>13.11</v>
      </c>
      <c r="D851">
        <v>13.24</v>
      </c>
      <c r="E851">
        <v>14.08</v>
      </c>
      <c r="F851">
        <v>13.37</v>
      </c>
      <c r="G851">
        <v>13.74</v>
      </c>
      <c r="H851">
        <f t="shared" si="222"/>
        <v>1.5128593040847349E-3</v>
      </c>
      <c r="I851">
        <f t="shared" si="223"/>
        <v>2.9213483146067531E-2</v>
      </c>
      <c r="J851">
        <f t="shared" si="210"/>
        <v>0.89186074577821473</v>
      </c>
      <c r="K851" s="2">
        <v>1</v>
      </c>
      <c r="L851" s="2">
        <v>1</v>
      </c>
      <c r="M851" s="6">
        <f ca="1">100*(D851-MIN(OFFSET(C851,-$M$3+1,0):C851))/(MAX(OFFSET(B851,-$M$3+1,0):B851)-MIN(OFFSET(C851,-$M$3+1,0):C851))</f>
        <v>68.421052631578945</v>
      </c>
      <c r="N851" s="6">
        <f ca="1">100*(G851-MIN(OFFSET(F851,-$M$3+1,0):F851))/(MAX(OFFSET(E851,-$M$3+1,0):E851)-MIN(OFFSET(F851,-$M$3+1,0):F851))</f>
        <v>85.281385281385283</v>
      </c>
      <c r="O851" s="6">
        <f t="shared" ca="1" si="215"/>
        <v>-16.860332649806338</v>
      </c>
      <c r="P851" s="8">
        <f t="shared" si="216"/>
        <v>0.60000000000000142</v>
      </c>
      <c r="Q851" s="8">
        <f t="shared" si="217"/>
        <v>0.73000000000000043</v>
      </c>
      <c r="R851" s="15">
        <f ca="1">AVERAGE(P851:OFFSET(P851,-$R$3+1,0))*$R$4*K851</f>
        <v>77.625000000000071</v>
      </c>
      <c r="S851" s="15">
        <f ca="1">AVERAGE(Q851:OFFSET(Q851,-$R$3+1,0))*$S$4*L851</f>
        <v>68.874999999999972</v>
      </c>
      <c r="T851" s="11" t="str">
        <f t="shared" ca="1" si="224"/>
        <v xml:space="preserve"> </v>
      </c>
      <c r="U851" s="11" t="str">
        <f t="shared" ca="1" si="225"/>
        <v xml:space="preserve"> </v>
      </c>
      <c r="V851" s="3" t="str">
        <f t="shared" ca="1" si="218"/>
        <v xml:space="preserve"> </v>
      </c>
      <c r="W851" s="16" t="str">
        <f t="shared" ca="1" si="219"/>
        <v xml:space="preserve"> </v>
      </c>
      <c r="X851" s="3" t="str">
        <f t="shared" ca="1" si="211"/>
        <v xml:space="preserve"> </v>
      </c>
      <c r="Y851" s="3" t="str">
        <f t="shared" ca="1" si="212"/>
        <v xml:space="preserve"> </v>
      </c>
      <c r="Z851" s="12" t="str">
        <f t="shared" ca="1" si="213"/>
        <v xml:space="preserve"> </v>
      </c>
      <c r="AA851" s="17" t="str">
        <f t="shared" ca="1" si="214"/>
        <v xml:space="preserve"> </v>
      </c>
      <c r="AB851" s="17" t="str">
        <f t="shared" ca="1" si="220"/>
        <v xml:space="preserve"> </v>
      </c>
      <c r="AC851" s="19">
        <f t="shared" ca="1" si="221"/>
        <v>35305.590510700233</v>
      </c>
    </row>
    <row r="852" spans="1:29" x14ac:dyDescent="0.25">
      <c r="A852" s="22">
        <v>37243</v>
      </c>
      <c r="B852">
        <v>15.06</v>
      </c>
      <c r="C852">
        <v>13.89</v>
      </c>
      <c r="D852">
        <v>14.59</v>
      </c>
      <c r="E852">
        <v>14.72</v>
      </c>
      <c r="F852">
        <v>13.86</v>
      </c>
      <c r="G852">
        <v>14.03</v>
      </c>
      <c r="H852">
        <f t="shared" si="222"/>
        <v>0.10196374622356497</v>
      </c>
      <c r="I852">
        <f t="shared" si="223"/>
        <v>2.1106259097525504E-2</v>
      </c>
      <c r="J852">
        <f t="shared" si="210"/>
        <v>0.816030806541026</v>
      </c>
      <c r="K852" s="2">
        <v>1</v>
      </c>
      <c r="L852" s="2">
        <v>1</v>
      </c>
      <c r="M852" s="6">
        <f ca="1">100*(D852-MIN(OFFSET(C852,-$M$3+1,0):C852))/(MAX(OFFSET(B852,-$M$3+1,0):B852)-MIN(OFFSET(C852,-$M$3+1,0):C852))</f>
        <v>85.220125786163493</v>
      </c>
      <c r="N852" s="6">
        <f ca="1">100*(G852-MIN(OFFSET(F852,-$M$3+1,0):F852))/(MAX(OFFSET(E852,-$M$3+1,0):E852)-MIN(OFFSET(F852,-$M$3+1,0):F852))</f>
        <v>74.725274725274687</v>
      </c>
      <c r="O852" s="6">
        <f t="shared" ca="1" si="215"/>
        <v>10.494851060888806</v>
      </c>
      <c r="P852" s="8">
        <f t="shared" si="216"/>
        <v>1.8200000000000003</v>
      </c>
      <c r="Q852" s="8">
        <f t="shared" si="217"/>
        <v>0.98000000000000043</v>
      </c>
      <c r="R852" s="15">
        <f ca="1">AVERAGE(P852:OFFSET(P852,-$R$3+1,0))*$R$4*K852</f>
        <v>90.875000000000057</v>
      </c>
      <c r="S852" s="15">
        <f ca="1">AVERAGE(Q852:OFFSET(Q852,-$R$3+1,0))*$S$4*L852</f>
        <v>75.125</v>
      </c>
      <c r="T852" s="11" t="str">
        <f t="shared" ca="1" si="224"/>
        <v xml:space="preserve"> </v>
      </c>
      <c r="U852" s="11" t="str">
        <f t="shared" ca="1" si="225"/>
        <v xml:space="preserve"> </v>
      </c>
      <c r="V852" s="3" t="str">
        <f t="shared" ca="1" si="218"/>
        <v xml:space="preserve"> </v>
      </c>
      <c r="W852" s="16" t="str">
        <f t="shared" ca="1" si="219"/>
        <v xml:space="preserve"> </v>
      </c>
      <c r="X852" s="3" t="str">
        <f t="shared" ca="1" si="211"/>
        <v xml:space="preserve"> </v>
      </c>
      <c r="Y852" s="3" t="str">
        <f t="shared" ca="1" si="212"/>
        <v xml:space="preserve"> </v>
      </c>
      <c r="Z852" s="12" t="str">
        <f t="shared" ca="1" si="213"/>
        <v xml:space="preserve"> </v>
      </c>
      <c r="AA852" s="17" t="str">
        <f t="shared" ca="1" si="214"/>
        <v xml:space="preserve"> </v>
      </c>
      <c r="AB852" s="17" t="str">
        <f t="shared" ca="1" si="220"/>
        <v xml:space="preserve"> </v>
      </c>
      <c r="AC852" s="19">
        <f t="shared" ca="1" si="221"/>
        <v>35305.590510700233</v>
      </c>
    </row>
    <row r="853" spans="1:29" x14ac:dyDescent="0.25">
      <c r="A853" s="22">
        <v>37244</v>
      </c>
      <c r="B853">
        <v>16.29</v>
      </c>
      <c r="C853">
        <v>15.01</v>
      </c>
      <c r="D853">
        <v>15.98</v>
      </c>
      <c r="E853">
        <v>14.71</v>
      </c>
      <c r="F853">
        <v>13.77</v>
      </c>
      <c r="G853">
        <v>14.59</v>
      </c>
      <c r="H853">
        <f t="shared" si="222"/>
        <v>9.5270733379026806E-2</v>
      </c>
      <c r="I853">
        <f t="shared" si="223"/>
        <v>3.9914468995010832E-2</v>
      </c>
      <c r="J853">
        <f t="shared" si="210"/>
        <v>0.7658835264794156</v>
      </c>
      <c r="K853" s="2">
        <v>1</v>
      </c>
      <c r="L853" s="2">
        <v>1</v>
      </c>
      <c r="M853" s="6">
        <f ca="1">100*(D853-MIN(OFFSET(C853,-$M$3+1,0):C853))/(MAX(OFFSET(B853,-$M$3+1,0):B853)-MIN(OFFSET(C853,-$M$3+1,0):C853))</f>
        <v>92.36453201970447</v>
      </c>
      <c r="N853" s="6">
        <f ca="1">100*(G853-MIN(OFFSET(F853,-$M$3+1,0):F853))/(MAX(OFFSET(E853,-$M$3+1,0):E853)-MIN(OFFSET(F853,-$M$3+1,0):F853))</f>
        <v>94.53781512605039</v>
      </c>
      <c r="O853" s="6">
        <f t="shared" ca="1" si="215"/>
        <v>-2.1732831063459201</v>
      </c>
      <c r="P853" s="8">
        <f t="shared" si="216"/>
        <v>1.6999999999999993</v>
      </c>
      <c r="Q853" s="8">
        <f t="shared" si="217"/>
        <v>0.94000000000000128</v>
      </c>
      <c r="R853" s="15">
        <f ca="1">AVERAGE(P853:OFFSET(P853,-$R$3+1,0))*$R$4*K853</f>
        <v>104.00000000000004</v>
      </c>
      <c r="S853" s="15">
        <f ca="1">AVERAGE(Q853:OFFSET(Q853,-$R$3+1,0))*$S$4*L853</f>
        <v>81.375000000000014</v>
      </c>
      <c r="T853" s="11" t="str">
        <f t="shared" ca="1" si="224"/>
        <v xml:space="preserve"> </v>
      </c>
      <c r="U853" s="11" t="str">
        <f t="shared" ca="1" si="225"/>
        <v xml:space="preserve"> </v>
      </c>
      <c r="V853" s="3" t="str">
        <f t="shared" ca="1" si="218"/>
        <v xml:space="preserve"> </v>
      </c>
      <c r="W853" s="16" t="str">
        <f t="shared" ca="1" si="219"/>
        <v xml:space="preserve"> </v>
      </c>
      <c r="X853" s="3" t="str">
        <f t="shared" ca="1" si="211"/>
        <v xml:space="preserve"> </v>
      </c>
      <c r="Y853" s="3" t="str">
        <f t="shared" ca="1" si="212"/>
        <v xml:space="preserve"> </v>
      </c>
      <c r="Z853" s="12" t="str">
        <f t="shared" ca="1" si="213"/>
        <v xml:space="preserve"> </v>
      </c>
      <c r="AA853" s="17" t="str">
        <f t="shared" ca="1" si="214"/>
        <v xml:space="preserve"> </v>
      </c>
      <c r="AB853" s="17" t="str">
        <f t="shared" ca="1" si="220"/>
        <v xml:space="preserve"> </v>
      </c>
      <c r="AC853" s="19">
        <f t="shared" ca="1" si="221"/>
        <v>35305.590510700233</v>
      </c>
    </row>
    <row r="854" spans="1:29" x14ac:dyDescent="0.25">
      <c r="A854" s="22">
        <v>37245</v>
      </c>
      <c r="B854">
        <v>16.46</v>
      </c>
      <c r="C854">
        <v>15.42</v>
      </c>
      <c r="D854">
        <v>15.65</v>
      </c>
      <c r="E854">
        <v>14.81</v>
      </c>
      <c r="F854">
        <v>14.01</v>
      </c>
      <c r="G854">
        <v>14.18</v>
      </c>
      <c r="H854">
        <f t="shared" si="222"/>
        <v>-2.0650813516896127E-2</v>
      </c>
      <c r="I854">
        <f t="shared" si="223"/>
        <v>-2.8101439342015144E-2</v>
      </c>
      <c r="J854">
        <f t="shared" si="210"/>
        <v>0.7744313653196595</v>
      </c>
      <c r="K854" s="2">
        <v>1</v>
      </c>
      <c r="L854" s="2">
        <v>1</v>
      </c>
      <c r="M854" s="6">
        <f ca="1">100*(D854-MIN(OFFSET(C854,-$M$3+1,0):C854))/(MAX(OFFSET(B854,-$M$3+1,0):B854)-MIN(OFFSET(C854,-$M$3+1,0):C854))</f>
        <v>77.437325905292482</v>
      </c>
      <c r="N854" s="6">
        <f ca="1">100*(G854-MIN(OFFSET(F854,-$M$3+1,0):F854))/(MAX(OFFSET(E854,-$M$3+1,0):E854)-MIN(OFFSET(F854,-$M$3+1,0):F854))</f>
        <v>69.856459330143508</v>
      </c>
      <c r="O854" s="6">
        <f t="shared" ca="1" si="215"/>
        <v>7.5808665751489741</v>
      </c>
      <c r="P854" s="8">
        <f t="shared" si="216"/>
        <v>1.0400000000000009</v>
      </c>
      <c r="Q854" s="8">
        <f t="shared" si="217"/>
        <v>0.80000000000000071</v>
      </c>
      <c r="R854" s="15">
        <f ca="1">AVERAGE(P854:OFFSET(P854,-$R$3+1,0))*$R$4*K854</f>
        <v>111.12500000000007</v>
      </c>
      <c r="S854" s="15">
        <f ca="1">AVERAGE(Q854:OFFSET(Q854,-$R$3+1,0))*$S$4*L854</f>
        <v>84.000000000000028</v>
      </c>
      <c r="T854" s="11" t="str">
        <f t="shared" ca="1" si="224"/>
        <v xml:space="preserve"> </v>
      </c>
      <c r="U854" s="11" t="str">
        <f t="shared" ca="1" si="225"/>
        <v xml:space="preserve"> </v>
      </c>
      <c r="V854" s="3" t="str">
        <f t="shared" ca="1" si="218"/>
        <v xml:space="preserve"> </v>
      </c>
      <c r="W854" s="16" t="str">
        <f t="shared" ca="1" si="219"/>
        <v xml:space="preserve"> </v>
      </c>
      <c r="X854" s="3" t="str">
        <f t="shared" ca="1" si="211"/>
        <v xml:space="preserve"> </v>
      </c>
      <c r="Y854" s="3" t="str">
        <f t="shared" ca="1" si="212"/>
        <v xml:space="preserve"> </v>
      </c>
      <c r="Z854" s="12" t="str">
        <f t="shared" ca="1" si="213"/>
        <v xml:space="preserve"> </v>
      </c>
      <c r="AA854" s="17" t="str">
        <f t="shared" ca="1" si="214"/>
        <v xml:space="preserve"> </v>
      </c>
      <c r="AB854" s="17" t="str">
        <f t="shared" ca="1" si="220"/>
        <v xml:space="preserve"> </v>
      </c>
      <c r="AC854" s="19">
        <f t="shared" ca="1" si="221"/>
        <v>35305.590510700233</v>
      </c>
    </row>
    <row r="855" spans="1:29" x14ac:dyDescent="0.25">
      <c r="A855" s="22">
        <v>37246</v>
      </c>
      <c r="B855">
        <v>15.94</v>
      </c>
      <c r="C855">
        <v>15.13</v>
      </c>
      <c r="D855">
        <v>15.94</v>
      </c>
      <c r="E855">
        <v>14.47</v>
      </c>
      <c r="F855">
        <v>13.34</v>
      </c>
      <c r="G855">
        <v>13.72</v>
      </c>
      <c r="H855">
        <f t="shared" si="222"/>
        <v>1.8530351437699544E-2</v>
      </c>
      <c r="I855">
        <f t="shared" si="223"/>
        <v>-3.2440056417489371E-2</v>
      </c>
      <c r="J855">
        <f t="shared" si="210"/>
        <v>0.74109724425113022</v>
      </c>
      <c r="K855" s="2">
        <v>1</v>
      </c>
      <c r="L855" s="2">
        <v>1</v>
      </c>
      <c r="M855" s="6">
        <f ca="1">100*(D855-MIN(OFFSET(C855,-$M$3+1,0):C855))/(MAX(OFFSET(B855,-$M$3+1,0):B855)-MIN(OFFSET(C855,-$M$3+1,0):C855))</f>
        <v>84.705882352941131</v>
      </c>
      <c r="N855" s="6">
        <f ca="1">100*(G855-MIN(OFFSET(F855,-$M$3+1,0):F855))/(MAX(OFFSET(E855,-$M$3+1,0):E855)-MIN(OFFSET(F855,-$M$3+1,0):F855))</f>
        <v>40.760869565217398</v>
      </c>
      <c r="O855" s="6">
        <f t="shared" ca="1" si="215"/>
        <v>43.945012787723734</v>
      </c>
      <c r="P855" s="8">
        <f t="shared" si="216"/>
        <v>0.80999999999999872</v>
      </c>
      <c r="Q855" s="8">
        <f t="shared" si="217"/>
        <v>1.1300000000000008</v>
      </c>
      <c r="R855" s="15">
        <f ca="1">AVERAGE(P855:OFFSET(P855,-$R$3+1,0))*$R$4*K855</f>
        <v>116.62500000000004</v>
      </c>
      <c r="S855" s="15">
        <f ca="1">AVERAGE(Q855:OFFSET(Q855,-$R$3+1,0))*$S$4*L855</f>
        <v>94.750000000000043</v>
      </c>
      <c r="T855" s="11" t="str">
        <f t="shared" ca="1" si="224"/>
        <v xml:space="preserve"> </v>
      </c>
      <c r="U855" s="11" t="str">
        <f t="shared" ca="1" si="225"/>
        <v>Sell</v>
      </c>
      <c r="V855" s="3">
        <f t="shared" ca="1" si="218"/>
        <v>-10</v>
      </c>
      <c r="W855" s="16">
        <f t="shared" ca="1" si="219"/>
        <v>12.308707124010553</v>
      </c>
      <c r="X855" s="3">
        <f t="shared" ca="1" si="211"/>
        <v>15.94</v>
      </c>
      <c r="Y855" s="3">
        <f t="shared" ca="1" si="212"/>
        <v>13.72</v>
      </c>
      <c r="Z855" s="12" t="str">
        <f t="shared" ca="1" si="213"/>
        <v xml:space="preserve"> </v>
      </c>
      <c r="AA855" s="17" t="str">
        <f t="shared" ca="1" si="214"/>
        <v xml:space="preserve"> </v>
      </c>
      <c r="AB855" s="17" t="str">
        <f t="shared" ca="1" si="220"/>
        <v xml:space="preserve"> </v>
      </c>
      <c r="AC855" s="19">
        <f t="shared" ca="1" si="221"/>
        <v>35305.590510700233</v>
      </c>
    </row>
    <row r="856" spans="1:29" x14ac:dyDescent="0.25">
      <c r="A856" s="22">
        <v>37249</v>
      </c>
      <c r="B856">
        <v>16.649999999999999</v>
      </c>
      <c r="C856">
        <v>15.82</v>
      </c>
      <c r="D856">
        <v>16.43</v>
      </c>
      <c r="E856">
        <v>14.58</v>
      </c>
      <c r="F856">
        <v>13.85</v>
      </c>
      <c r="G856">
        <v>14.46</v>
      </c>
      <c r="H856">
        <f t="shared" si="222"/>
        <v>3.0740276035131853E-2</v>
      </c>
      <c r="I856">
        <f t="shared" si="223"/>
        <v>5.3935860058309082E-2</v>
      </c>
      <c r="J856">
        <f t="shared" ref="J856:J919" si="226">CORREL(H837:H856,I837:I856)</f>
        <v>0.71601065368693884</v>
      </c>
      <c r="K856" s="2">
        <v>1</v>
      </c>
      <c r="L856" s="2">
        <v>1</v>
      </c>
      <c r="M856" s="6">
        <f ca="1">100*(D856-MIN(OFFSET(C856,-$M$3+1,0):C856))/(MAX(OFFSET(B856,-$M$3+1,0):B856)-MIN(OFFSET(C856,-$M$3+1,0):C856))</f>
        <v>93.785310734463295</v>
      </c>
      <c r="N856" s="6">
        <f ca="1">100*(G856-MIN(OFFSET(F856,-$M$3+1,0):F856))/(MAX(OFFSET(E856,-$M$3+1,0):E856)-MIN(OFFSET(F856,-$M$3+1,0):F856))</f>
        <v>76.190476190476218</v>
      </c>
      <c r="O856" s="6">
        <f t="shared" ca="1" si="215"/>
        <v>17.594834543987076</v>
      </c>
      <c r="P856" s="8">
        <f t="shared" si="216"/>
        <v>0.82999999999999829</v>
      </c>
      <c r="Q856" s="8">
        <f t="shared" si="217"/>
        <v>0.85999999999999943</v>
      </c>
      <c r="R856" s="15">
        <f ca="1">AVERAGE(P856:OFFSET(P856,-$R$3+1,0))*$R$4*K856</f>
        <v>108.125</v>
      </c>
      <c r="S856" s="15">
        <f ca="1">AVERAGE(Q856:OFFSET(Q856,-$R$3+1,0))*$S$4*L856</f>
        <v>88.125000000000028</v>
      </c>
      <c r="T856" s="11" t="str">
        <f t="shared" ca="1" si="224"/>
        <v xml:space="preserve"> </v>
      </c>
      <c r="U856" s="11" t="str">
        <f t="shared" ca="1" si="225"/>
        <v>Sell</v>
      </c>
      <c r="V856" s="3">
        <f t="shared" ca="1" si="218"/>
        <v>-10</v>
      </c>
      <c r="W856" s="16">
        <f t="shared" ca="1" si="219"/>
        <v>12.308707124010553</v>
      </c>
      <c r="X856" s="3">
        <f t="shared" ref="X856:X919" ca="1" si="227">IF(AND($T856="Buy",$T855=" "),D856,IF(AND($T856="Buy",$T855="Exit"),D856,IF(AND($U856="Sell",X855=" "),D856,IF(OR($T855="Buy",U855="Sell"),X855," "))))</f>
        <v>15.94</v>
      </c>
      <c r="Y856" s="3">
        <f t="shared" ref="Y856:Y919" ca="1" si="228">IF(AND($T856="Buy",$T855=" "),G856,IF(AND($U856="Sell",Y855=" "),G856,IF(OR($T855="Buy",U855="Sell"),Y855," ")))</f>
        <v>13.72</v>
      </c>
      <c r="Z856" s="12">
        <f t="shared" ca="1" si="213"/>
        <v>-490.00000000000023</v>
      </c>
      <c r="AA856" s="17">
        <f t="shared" ca="1" si="214"/>
        <v>910.84432717678112</v>
      </c>
      <c r="AB856" s="17">
        <f t="shared" ca="1" si="220"/>
        <v>420.84432717678089</v>
      </c>
      <c r="AC856" s="19">
        <f t="shared" ca="1" si="221"/>
        <v>35726.434837877016</v>
      </c>
    </row>
    <row r="857" spans="1:29" x14ac:dyDescent="0.25">
      <c r="A857" s="22">
        <v>37251</v>
      </c>
      <c r="B857">
        <v>16.78</v>
      </c>
      <c r="C857">
        <v>16.43</v>
      </c>
      <c r="D857">
        <v>16.559999999999999</v>
      </c>
      <c r="E857">
        <v>14.94</v>
      </c>
      <c r="F857">
        <v>14.42</v>
      </c>
      <c r="G857">
        <v>14.66</v>
      </c>
      <c r="H857">
        <f t="shared" si="222"/>
        <v>7.9123554473523594E-3</v>
      </c>
      <c r="I857">
        <f t="shared" si="223"/>
        <v>1.3831258644536604E-2</v>
      </c>
      <c r="J857">
        <f t="shared" si="226"/>
        <v>0.69970723472631946</v>
      </c>
      <c r="K857" s="2">
        <v>1</v>
      </c>
      <c r="L857" s="2">
        <v>1</v>
      </c>
      <c r="M857" s="6">
        <f ca="1">100*(D857-MIN(OFFSET(C857,-$M$3+1,0):C857))/(MAX(OFFSET(B857,-$M$3+1,0):B857)-MIN(OFFSET(C857,-$M$3+1,0):C857))</f>
        <v>92.38754325259508</v>
      </c>
      <c r="N857" s="6">
        <f ca="1">100*(G857-MIN(OFFSET(F857,-$M$3+1,0):F857))/(MAX(OFFSET(E857,-$M$3+1,0):E857)-MIN(OFFSET(F857,-$M$3+1,0):F857))</f>
        <v>82.500000000000043</v>
      </c>
      <c r="O857" s="6">
        <f t="shared" ca="1" si="215"/>
        <v>9.8875432525950373</v>
      </c>
      <c r="P857" s="8">
        <f t="shared" si="216"/>
        <v>0.35000000000000142</v>
      </c>
      <c r="Q857" s="8">
        <f t="shared" si="217"/>
        <v>0.51999999999999957</v>
      </c>
      <c r="R857" s="15">
        <f ca="1">AVERAGE(P857:OFFSET(P857,-$R$3+1,0))*$R$4*K857</f>
        <v>99.625000000000014</v>
      </c>
      <c r="S857" s="15">
        <f ca="1">AVERAGE(Q857:OFFSET(Q857,-$R$3+1,0))*$S$4*L857</f>
        <v>82.125000000000028</v>
      </c>
      <c r="T857" s="11" t="str">
        <f t="shared" ca="1" si="224"/>
        <v xml:space="preserve"> </v>
      </c>
      <c r="U857" s="11" t="str">
        <f t="shared" ca="1" si="225"/>
        <v>Sell</v>
      </c>
      <c r="V857" s="3">
        <f t="shared" ca="1" si="218"/>
        <v>-10</v>
      </c>
      <c r="W857" s="16">
        <f t="shared" ca="1" si="219"/>
        <v>12.308707124010553</v>
      </c>
      <c r="X857" s="3">
        <f t="shared" ca="1" si="227"/>
        <v>15.94</v>
      </c>
      <c r="Y857" s="3">
        <f t="shared" ca="1" si="228"/>
        <v>13.72</v>
      </c>
      <c r="Z857" s="12">
        <f t="shared" ref="Z857:Z920" ca="1" si="229">IF(AND(V857&lt;&gt;" ",V856&lt;&gt;" "),V856*(D857-D856)*$R$4*K856," ")</f>
        <v>-129.99999999999901</v>
      </c>
      <c r="AA857" s="17">
        <f t="shared" ref="AA857:AA920" ca="1" si="230">IF(AND(W857&lt;&gt;" ",W856&lt;&gt;" "),W856*(G857-G856)*$S$4*L856," ")</f>
        <v>246.17414248021018</v>
      </c>
      <c r="AB857" s="17">
        <f t="shared" ca="1" si="220"/>
        <v>116.17414248021117</v>
      </c>
      <c r="AC857" s="19">
        <f t="shared" ca="1" si="221"/>
        <v>35842.608980357225</v>
      </c>
    </row>
    <row r="858" spans="1:29" x14ac:dyDescent="0.25">
      <c r="A858" s="22">
        <v>37252</v>
      </c>
      <c r="B858">
        <v>16.75</v>
      </c>
      <c r="C858">
        <v>15.97</v>
      </c>
      <c r="D858">
        <v>16.28</v>
      </c>
      <c r="E858">
        <v>14.81</v>
      </c>
      <c r="F858">
        <v>14.27</v>
      </c>
      <c r="G858">
        <v>14.47</v>
      </c>
      <c r="H858">
        <f t="shared" si="222"/>
        <v>-1.6908212560386326E-2</v>
      </c>
      <c r="I858">
        <f t="shared" si="223"/>
        <v>-1.2960436562073685E-2</v>
      </c>
      <c r="J858">
        <f t="shared" si="226"/>
        <v>0.70826502468061325</v>
      </c>
      <c r="K858" s="2">
        <v>1</v>
      </c>
      <c r="L858" s="2">
        <v>1</v>
      </c>
      <c r="M858" s="6">
        <f ca="1">100*(D858-MIN(OFFSET(C858,-$M$3+1,0):C858))/(MAX(OFFSET(B858,-$M$3+1,0):B858)-MIN(OFFSET(C858,-$M$3+1,0):C858))</f>
        <v>71.751412429378561</v>
      </c>
      <c r="N858" s="6">
        <f ca="1">100*(G858-MIN(OFFSET(F858,-$M$3+1,0):F858))/(MAX(OFFSET(E858,-$M$3+1,0):E858)-MIN(OFFSET(F858,-$M$3+1,0):F858))</f>
        <v>70.625000000000071</v>
      </c>
      <c r="O858" s="6">
        <f t="shared" ca="1" si="215"/>
        <v>1.1264124293784903</v>
      </c>
      <c r="P858" s="8">
        <f t="shared" si="216"/>
        <v>0.77999999999999936</v>
      </c>
      <c r="Q858" s="8">
        <f t="shared" si="217"/>
        <v>0.54000000000000092</v>
      </c>
      <c r="R858" s="15">
        <f ca="1">AVERAGE(P858:OFFSET(P858,-$R$3+1,0))*$R$4*K858</f>
        <v>99.125</v>
      </c>
      <c r="S858" s="15">
        <f ca="1">AVERAGE(Q858:OFFSET(Q858,-$R$3+1,0))*$S$4*L858</f>
        <v>81.250000000000043</v>
      </c>
      <c r="T858" s="11" t="str">
        <f t="shared" ca="1" si="224"/>
        <v xml:space="preserve"> </v>
      </c>
      <c r="U858" s="11" t="str">
        <f t="shared" ca="1" si="225"/>
        <v>Sell</v>
      </c>
      <c r="V858" s="3">
        <f t="shared" ca="1" si="218"/>
        <v>-10</v>
      </c>
      <c r="W858" s="16">
        <f t="shared" ca="1" si="219"/>
        <v>12.308707124010553</v>
      </c>
      <c r="X858" s="3">
        <f t="shared" ca="1" si="227"/>
        <v>15.94</v>
      </c>
      <c r="Y858" s="3">
        <f t="shared" ca="1" si="228"/>
        <v>13.72</v>
      </c>
      <c r="Z858" s="12">
        <f t="shared" ca="1" si="229"/>
        <v>279.99999999999761</v>
      </c>
      <c r="AA858" s="17">
        <f t="shared" ca="1" si="230"/>
        <v>-233.86543535619987</v>
      </c>
      <c r="AB858" s="17">
        <f t="shared" ca="1" si="220"/>
        <v>46.134564643797745</v>
      </c>
      <c r="AC858" s="19">
        <f t="shared" ca="1" si="221"/>
        <v>35888.743545001023</v>
      </c>
    </row>
    <row r="859" spans="1:29" x14ac:dyDescent="0.25">
      <c r="A859" s="22">
        <v>37253</v>
      </c>
      <c r="B859">
        <v>16.78</v>
      </c>
      <c r="C859">
        <v>16.14</v>
      </c>
      <c r="D859">
        <v>16.53</v>
      </c>
      <c r="E859">
        <v>14.79</v>
      </c>
      <c r="F859">
        <v>14.48</v>
      </c>
      <c r="G859">
        <v>14.71</v>
      </c>
      <c r="H859">
        <f t="shared" si="222"/>
        <v>1.5356265356265331E-2</v>
      </c>
      <c r="I859">
        <f t="shared" si="223"/>
        <v>1.6586040082930298E-2</v>
      </c>
      <c r="J859">
        <f t="shared" si="226"/>
        <v>0.70885664564738737</v>
      </c>
      <c r="K859" s="2">
        <v>1</v>
      </c>
      <c r="L859" s="2">
        <v>1</v>
      </c>
      <c r="M859" s="6">
        <f ca="1">100*(D859-MIN(OFFSET(C859,-$M$3+1,0):C859))/(MAX(OFFSET(B859,-$M$3+1,0):B859)-MIN(OFFSET(C859,-$M$3+1,0):C859))</f>
        <v>84.848484848484844</v>
      </c>
      <c r="N859" s="6">
        <f ca="1">100*(G859-MIN(OFFSET(F859,-$M$3+1,0):F859))/(MAX(OFFSET(E859,-$M$3+1,0):E859)-MIN(OFFSET(F859,-$M$3+1,0):F859))</f>
        <v>85.625000000000085</v>
      </c>
      <c r="O859" s="6">
        <f t="shared" ca="1" si="215"/>
        <v>-0.77651515151524109</v>
      </c>
      <c r="P859" s="8">
        <f t="shared" si="216"/>
        <v>0.64000000000000057</v>
      </c>
      <c r="Q859" s="8">
        <f t="shared" si="217"/>
        <v>0.31999999999999851</v>
      </c>
      <c r="R859" s="15">
        <f ca="1">AVERAGE(P859:OFFSET(P859,-$R$3+1,0))*$R$4*K859</f>
        <v>99.624999999999986</v>
      </c>
      <c r="S859" s="15">
        <f ca="1">AVERAGE(Q859:OFFSET(Q859,-$R$3+1,0))*$S$4*L859</f>
        <v>76.125000000000014</v>
      </c>
      <c r="T859" s="11" t="str">
        <f t="shared" ca="1" si="224"/>
        <v xml:space="preserve"> </v>
      </c>
      <c r="U859" s="11" t="str">
        <f t="shared" ca="1" si="225"/>
        <v>Exit</v>
      </c>
      <c r="V859" s="3">
        <f t="shared" ca="1" si="218"/>
        <v>-10</v>
      </c>
      <c r="W859" s="16">
        <f t="shared" ca="1" si="219"/>
        <v>12.308707124010553</v>
      </c>
      <c r="X859" s="3">
        <f t="shared" ca="1" si="227"/>
        <v>15.94</v>
      </c>
      <c r="Y859" s="3">
        <f t="shared" ca="1" si="228"/>
        <v>13.72</v>
      </c>
      <c r="Z859" s="12">
        <f t="shared" ca="1" si="229"/>
        <v>-250</v>
      </c>
      <c r="AA859" s="17">
        <f t="shared" ca="1" si="230"/>
        <v>295.4089709762535</v>
      </c>
      <c r="AB859" s="17">
        <f t="shared" ca="1" si="220"/>
        <v>45.408970976253499</v>
      </c>
      <c r="AC859" s="19">
        <f t="shared" ca="1" si="221"/>
        <v>35934.152515977279</v>
      </c>
    </row>
    <row r="860" spans="1:29" x14ac:dyDescent="0.25">
      <c r="A860" s="22">
        <v>37256</v>
      </c>
      <c r="B860">
        <v>16.63</v>
      </c>
      <c r="C860">
        <v>15.92</v>
      </c>
      <c r="D860">
        <v>15.98</v>
      </c>
      <c r="E860">
        <v>14.71</v>
      </c>
      <c r="F860">
        <v>14.03</v>
      </c>
      <c r="G860">
        <v>14.27</v>
      </c>
      <c r="H860">
        <f t="shared" si="222"/>
        <v>-3.3272837265577726E-2</v>
      </c>
      <c r="I860">
        <f t="shared" si="223"/>
        <v>-2.9911624745071475E-2</v>
      </c>
      <c r="J860">
        <f t="shared" si="226"/>
        <v>0.73523826827835259</v>
      </c>
      <c r="K860" s="2">
        <v>1</v>
      </c>
      <c r="L860" s="2">
        <v>1</v>
      </c>
      <c r="M860" s="6">
        <f ca="1">100*(D860-MIN(OFFSET(C860,-$M$3+1,0):C860))/(MAX(OFFSET(B860,-$M$3+1,0):B860)-MIN(OFFSET(C860,-$M$3+1,0):C860))</f>
        <v>51.515151515151487</v>
      </c>
      <c r="N860" s="6">
        <f ca="1">100*(G860-MIN(OFFSET(F860,-$M$3+1,0):F860))/(MAX(OFFSET(E860,-$M$3+1,0):E860)-MIN(OFFSET(F860,-$M$3+1,0):F860))</f>
        <v>58.124999999999993</v>
      </c>
      <c r="O860" s="6">
        <f t="shared" ca="1" si="215"/>
        <v>-6.6098484848485057</v>
      </c>
      <c r="P860" s="8">
        <f t="shared" si="216"/>
        <v>0.70999999999999908</v>
      </c>
      <c r="Q860" s="8">
        <f t="shared" si="217"/>
        <v>0.68000000000000149</v>
      </c>
      <c r="R860" s="15">
        <f ca="1">AVERAGE(P860:OFFSET(P860,-$R$3+1,0))*$R$4*K860</f>
        <v>85.749999999999972</v>
      </c>
      <c r="S860" s="15">
        <f ca="1">AVERAGE(Q860:OFFSET(Q860,-$R$3+1,0))*$S$4*L860</f>
        <v>72.375000000000028</v>
      </c>
      <c r="T860" s="11" t="str">
        <f t="shared" ca="1" si="224"/>
        <v xml:space="preserve"> </v>
      </c>
      <c r="U860" s="11" t="str">
        <f t="shared" ca="1" si="225"/>
        <v xml:space="preserve"> </v>
      </c>
      <c r="V860" s="3" t="str">
        <f t="shared" ca="1" si="218"/>
        <v xml:space="preserve"> </v>
      </c>
      <c r="W860" s="16" t="str">
        <f t="shared" ca="1" si="219"/>
        <v xml:space="preserve"> </v>
      </c>
      <c r="X860" s="3" t="str">
        <f t="shared" ca="1" si="227"/>
        <v xml:space="preserve"> </v>
      </c>
      <c r="Y860" s="3" t="str">
        <f t="shared" ca="1" si="228"/>
        <v xml:space="preserve"> </v>
      </c>
      <c r="Z860" s="12" t="str">
        <f t="shared" ca="1" si="229"/>
        <v xml:space="preserve"> </v>
      </c>
      <c r="AA860" s="17" t="str">
        <f t="shared" ca="1" si="230"/>
        <v xml:space="preserve"> </v>
      </c>
      <c r="AB860" s="17" t="str">
        <f t="shared" ca="1" si="220"/>
        <v xml:space="preserve"> </v>
      </c>
      <c r="AC860" s="19">
        <f t="shared" ca="1" si="221"/>
        <v>35934.152515977279</v>
      </c>
    </row>
    <row r="861" spans="1:29" x14ac:dyDescent="0.25">
      <c r="A861" s="22">
        <v>37258</v>
      </c>
      <c r="B861">
        <v>16.14</v>
      </c>
      <c r="C861">
        <v>15.09</v>
      </c>
      <c r="D861">
        <v>15.74</v>
      </c>
      <c r="E861">
        <v>14.26</v>
      </c>
      <c r="F861">
        <v>13.5</v>
      </c>
      <c r="G861">
        <v>14.01</v>
      </c>
      <c r="H861">
        <f t="shared" si="222"/>
        <v>-1.5018773466833557E-2</v>
      </c>
      <c r="I861">
        <f t="shared" si="223"/>
        <v>-1.8220042046250828E-2</v>
      </c>
      <c r="J861">
        <f t="shared" si="226"/>
        <v>0.75100020055414618</v>
      </c>
      <c r="K861" s="2">
        <v>1</v>
      </c>
      <c r="L861" s="2">
        <v>1</v>
      </c>
      <c r="M861" s="6">
        <f ca="1">100*(D861-MIN(OFFSET(C861,-$M$3+1,0):C861))/(MAX(OFFSET(B861,-$M$3+1,0):B861)-MIN(OFFSET(C861,-$M$3+1,0):C861))</f>
        <v>38.461538461538453</v>
      </c>
      <c r="N861" s="6">
        <f ca="1">100*(G861-MIN(OFFSET(F861,-$M$3+1,0):F861))/(MAX(OFFSET(E861,-$M$3+1,0):E861)-MIN(OFFSET(F861,-$M$3+1,0):F861))</f>
        <v>35.416666666666664</v>
      </c>
      <c r="O861" s="6">
        <f t="shared" ca="1" si="215"/>
        <v>3.0448717948717885</v>
      </c>
      <c r="P861" s="8">
        <f t="shared" si="216"/>
        <v>1.0500000000000007</v>
      </c>
      <c r="Q861" s="8">
        <f t="shared" si="217"/>
        <v>0.76999999999999957</v>
      </c>
      <c r="R861" s="15">
        <f ca="1">AVERAGE(P861:OFFSET(P861,-$R$3+1,0))*$R$4*K861</f>
        <v>77.624999999999986</v>
      </c>
      <c r="S861" s="15">
        <f ca="1">AVERAGE(Q861:OFFSET(Q861,-$R$3+1,0))*$S$4*L861</f>
        <v>70.250000000000014</v>
      </c>
      <c r="T861" s="11" t="str">
        <f t="shared" ca="1" si="224"/>
        <v xml:space="preserve"> </v>
      </c>
      <c r="U861" s="11" t="str">
        <f t="shared" ca="1" si="225"/>
        <v xml:space="preserve"> </v>
      </c>
      <c r="V861" s="3" t="str">
        <f t="shared" ca="1" si="218"/>
        <v xml:space="preserve"> </v>
      </c>
      <c r="W861" s="16" t="str">
        <f t="shared" ca="1" si="219"/>
        <v xml:space="preserve"> </v>
      </c>
      <c r="X861" s="3" t="str">
        <f t="shared" ca="1" si="227"/>
        <v xml:space="preserve"> </v>
      </c>
      <c r="Y861" s="3" t="str">
        <f t="shared" ca="1" si="228"/>
        <v xml:space="preserve"> </v>
      </c>
      <c r="Z861" s="12" t="str">
        <f t="shared" ca="1" si="229"/>
        <v xml:space="preserve"> </v>
      </c>
      <c r="AA861" s="17" t="str">
        <f t="shared" ca="1" si="230"/>
        <v xml:space="preserve"> </v>
      </c>
      <c r="AB861" s="17" t="str">
        <f t="shared" ca="1" si="220"/>
        <v xml:space="preserve"> </v>
      </c>
      <c r="AC861" s="19">
        <f t="shared" ca="1" si="221"/>
        <v>35934.152515977279</v>
      </c>
    </row>
    <row r="862" spans="1:29" x14ac:dyDescent="0.25">
      <c r="A862" s="22">
        <v>37259</v>
      </c>
      <c r="B862">
        <v>16.02</v>
      </c>
      <c r="C862">
        <v>15.06</v>
      </c>
      <c r="D862">
        <v>15.3</v>
      </c>
      <c r="E862">
        <v>14.64</v>
      </c>
      <c r="F862">
        <v>13.54</v>
      </c>
      <c r="G862">
        <v>13.79</v>
      </c>
      <c r="H862">
        <f t="shared" si="222"/>
        <v>-2.7954256670902122E-2</v>
      </c>
      <c r="I862">
        <f t="shared" si="223"/>
        <v>-1.5703069236259859E-2</v>
      </c>
      <c r="J862">
        <f t="shared" si="226"/>
        <v>0.75491350793998724</v>
      </c>
      <c r="K862" s="2">
        <v>1</v>
      </c>
      <c r="L862" s="2">
        <v>1</v>
      </c>
      <c r="M862" s="6">
        <f ca="1">100*(D862-MIN(OFFSET(C862,-$M$3+1,0):C862))/(MAX(OFFSET(B862,-$M$3+1,0):B862)-MIN(OFFSET(C862,-$M$3+1,0):C862))</f>
        <v>13.95348837209303</v>
      </c>
      <c r="N862" s="6">
        <f ca="1">100*(G862-MIN(OFFSET(F862,-$M$3+1,0):F862))/(MAX(OFFSET(E862,-$M$3+1,0):E862)-MIN(OFFSET(F862,-$M$3+1,0):F862))</f>
        <v>20.138888888888836</v>
      </c>
      <c r="O862" s="6">
        <f t="shared" ca="1" si="215"/>
        <v>-6.1854005167958057</v>
      </c>
      <c r="P862" s="8">
        <f t="shared" si="216"/>
        <v>0.95999999999999908</v>
      </c>
      <c r="Q862" s="8">
        <f t="shared" si="217"/>
        <v>1.1000000000000014</v>
      </c>
      <c r="R862" s="15">
        <f ca="1">AVERAGE(P862:OFFSET(P862,-$R$3+1,0))*$R$4*K862</f>
        <v>76.624999999999972</v>
      </c>
      <c r="S862" s="15">
        <f ca="1">AVERAGE(Q862:OFFSET(Q862,-$R$3+1,0))*$S$4*L862</f>
        <v>74.000000000000028</v>
      </c>
      <c r="T862" s="11" t="str">
        <f t="shared" ca="1" si="224"/>
        <v xml:space="preserve"> </v>
      </c>
      <c r="U862" s="11" t="str">
        <f t="shared" ca="1" si="225"/>
        <v xml:space="preserve"> </v>
      </c>
      <c r="V862" s="3" t="str">
        <f t="shared" ca="1" si="218"/>
        <v xml:space="preserve"> </v>
      </c>
      <c r="W862" s="16" t="str">
        <f t="shared" ca="1" si="219"/>
        <v xml:space="preserve"> </v>
      </c>
      <c r="X862" s="3" t="str">
        <f t="shared" ca="1" si="227"/>
        <v xml:space="preserve"> </v>
      </c>
      <c r="Y862" s="3" t="str">
        <f t="shared" ca="1" si="228"/>
        <v xml:space="preserve"> </v>
      </c>
      <c r="Z862" s="12" t="str">
        <f t="shared" ca="1" si="229"/>
        <v xml:space="preserve"> </v>
      </c>
      <c r="AA862" s="17" t="str">
        <f t="shared" ca="1" si="230"/>
        <v xml:space="preserve"> </v>
      </c>
      <c r="AB862" s="17" t="str">
        <f t="shared" ca="1" si="220"/>
        <v xml:space="preserve"> </v>
      </c>
      <c r="AC862" s="19">
        <f t="shared" ca="1" si="221"/>
        <v>35934.152515977279</v>
      </c>
    </row>
    <row r="863" spans="1:29" x14ac:dyDescent="0.25">
      <c r="A863" s="22">
        <v>37260</v>
      </c>
      <c r="B863">
        <v>15.82</v>
      </c>
      <c r="C863">
        <v>15.08</v>
      </c>
      <c r="D863">
        <v>15.57</v>
      </c>
      <c r="E863">
        <v>14.02</v>
      </c>
      <c r="F863">
        <v>13.32</v>
      </c>
      <c r="G863">
        <v>13.72</v>
      </c>
      <c r="H863">
        <f t="shared" si="222"/>
        <v>1.7647058823529349E-2</v>
      </c>
      <c r="I863">
        <f t="shared" si="223"/>
        <v>-5.0761421319795996E-3</v>
      </c>
      <c r="J863">
        <f t="shared" si="226"/>
        <v>0.71433938224552385</v>
      </c>
      <c r="K863" s="2">
        <v>1</v>
      </c>
      <c r="L863" s="2">
        <v>1</v>
      </c>
      <c r="M863" s="6">
        <f ca="1">100*(D863-MIN(OFFSET(C863,-$M$3+1,0):C863))/(MAX(OFFSET(B863,-$M$3+1,0):B863)-MIN(OFFSET(C863,-$M$3+1,0):C863))</f>
        <v>29.651162790697651</v>
      </c>
      <c r="N863" s="6">
        <f ca="1">100*(G863-MIN(OFFSET(F863,-$M$3+1,0):F863))/(MAX(OFFSET(E863,-$M$3+1,0):E863)-MIN(OFFSET(F863,-$M$3+1,0):F863))</f>
        <v>26.845637583892639</v>
      </c>
      <c r="O863" s="6">
        <f t="shared" ca="1" si="215"/>
        <v>2.8055252068050116</v>
      </c>
      <c r="P863" s="8">
        <f t="shared" si="216"/>
        <v>0.74000000000000021</v>
      </c>
      <c r="Q863" s="8">
        <f t="shared" si="217"/>
        <v>0.69999999999999929</v>
      </c>
      <c r="R863" s="15">
        <f ca="1">AVERAGE(P863:OFFSET(P863,-$R$3+1,0))*$R$4*K863</f>
        <v>75.749999999999986</v>
      </c>
      <c r="S863" s="15">
        <f ca="1">AVERAGE(Q863:OFFSET(Q863,-$R$3+1,0))*$S$4*L863</f>
        <v>68.625</v>
      </c>
      <c r="T863" s="11" t="str">
        <f t="shared" ca="1" si="224"/>
        <v xml:space="preserve"> </v>
      </c>
      <c r="U863" s="11" t="str">
        <f t="shared" ca="1" si="225"/>
        <v xml:space="preserve"> </v>
      </c>
      <c r="V863" s="3" t="str">
        <f t="shared" ca="1" si="218"/>
        <v xml:space="preserve"> </v>
      </c>
      <c r="W863" s="16" t="str">
        <f t="shared" ca="1" si="219"/>
        <v xml:space="preserve"> </v>
      </c>
      <c r="X863" s="3" t="str">
        <f t="shared" ca="1" si="227"/>
        <v xml:space="preserve"> </v>
      </c>
      <c r="Y863" s="3" t="str">
        <f t="shared" ca="1" si="228"/>
        <v xml:space="preserve"> </v>
      </c>
      <c r="Z863" s="12" t="str">
        <f t="shared" ca="1" si="229"/>
        <v xml:space="preserve"> </v>
      </c>
      <c r="AA863" s="17" t="str">
        <f t="shared" ca="1" si="230"/>
        <v xml:space="preserve"> </v>
      </c>
      <c r="AB863" s="17" t="str">
        <f t="shared" ca="1" si="220"/>
        <v xml:space="preserve"> </v>
      </c>
      <c r="AC863" s="19">
        <f t="shared" ca="1" si="221"/>
        <v>35934.152515977279</v>
      </c>
    </row>
    <row r="864" spans="1:29" x14ac:dyDescent="0.25">
      <c r="A864" s="22">
        <v>37263</v>
      </c>
      <c r="B864">
        <v>16.2</v>
      </c>
      <c r="C864">
        <v>15.49</v>
      </c>
      <c r="D864">
        <v>16.010000000000002</v>
      </c>
      <c r="E864">
        <v>13.99</v>
      </c>
      <c r="F864">
        <v>13.6</v>
      </c>
      <c r="G864">
        <v>13.7</v>
      </c>
      <c r="H864">
        <f t="shared" si="222"/>
        <v>2.8259473346178732E-2</v>
      </c>
      <c r="I864">
        <f t="shared" si="223"/>
        <v>-1.4577259475219151E-3</v>
      </c>
      <c r="J864">
        <f t="shared" si="226"/>
        <v>0.70216930660236454</v>
      </c>
      <c r="K864" s="2">
        <v>1</v>
      </c>
      <c r="L864" s="2">
        <v>1</v>
      </c>
      <c r="M864" s="6">
        <f ca="1">100*(D864-MIN(OFFSET(C864,-$M$3+1,0):C864))/(MAX(OFFSET(B864,-$M$3+1,0):B864)-MIN(OFFSET(C864,-$M$3+1,0):C864))</f>
        <v>55.23255813953493</v>
      </c>
      <c r="N864" s="6">
        <f ca="1">100*(G864-MIN(OFFSET(F864,-$M$3+1,0):F864))/(MAX(OFFSET(E864,-$M$3+1,0):E864)-MIN(OFFSET(F864,-$M$3+1,0):F864))</f>
        <v>25.850340136054374</v>
      </c>
      <c r="O864" s="6">
        <f t="shared" ca="1" si="215"/>
        <v>29.382218003480556</v>
      </c>
      <c r="P864" s="8">
        <f t="shared" si="216"/>
        <v>0.70999999999999908</v>
      </c>
      <c r="Q864" s="8">
        <f t="shared" si="217"/>
        <v>0.39000000000000057</v>
      </c>
      <c r="R864" s="15">
        <f ca="1">AVERAGE(P864:OFFSET(P864,-$R$3+1,0))*$R$4*K864</f>
        <v>74.25</v>
      </c>
      <c r="S864" s="15">
        <f ca="1">AVERAGE(Q864:OFFSET(Q864,-$R$3+1,0))*$S$4*L864</f>
        <v>62.750000000000014</v>
      </c>
      <c r="T864" s="11" t="str">
        <f t="shared" ca="1" si="224"/>
        <v xml:space="preserve"> </v>
      </c>
      <c r="U864" s="11" t="str">
        <f t="shared" ca="1" si="225"/>
        <v>Sell</v>
      </c>
      <c r="V864" s="3">
        <f t="shared" ca="1" si="218"/>
        <v>-10</v>
      </c>
      <c r="W864" s="16">
        <f t="shared" ca="1" si="219"/>
        <v>11.83266932270916</v>
      </c>
      <c r="X864" s="3">
        <f t="shared" ca="1" si="227"/>
        <v>16.010000000000002</v>
      </c>
      <c r="Y864" s="3">
        <f t="shared" ca="1" si="228"/>
        <v>13.7</v>
      </c>
      <c r="Z864" s="12" t="str">
        <f t="shared" ca="1" si="229"/>
        <v xml:space="preserve"> </v>
      </c>
      <c r="AA864" s="17" t="str">
        <f t="shared" ca="1" si="230"/>
        <v xml:space="preserve"> </v>
      </c>
      <c r="AB864" s="17" t="str">
        <f t="shared" ca="1" si="220"/>
        <v xml:space="preserve"> </v>
      </c>
      <c r="AC864" s="19">
        <f t="shared" ca="1" si="221"/>
        <v>35934.152515977279</v>
      </c>
    </row>
    <row r="865" spans="1:29" x14ac:dyDescent="0.25">
      <c r="A865" s="22">
        <v>37264</v>
      </c>
      <c r="B865">
        <v>16.23</v>
      </c>
      <c r="C865">
        <v>15.58</v>
      </c>
      <c r="D865">
        <v>16.07</v>
      </c>
      <c r="E865">
        <v>13.77</v>
      </c>
      <c r="F865">
        <v>13.39</v>
      </c>
      <c r="G865">
        <v>13.44</v>
      </c>
      <c r="H865">
        <f t="shared" si="222"/>
        <v>3.7476577139288203E-3</v>
      </c>
      <c r="I865">
        <f t="shared" si="223"/>
        <v>-1.8978102189781021E-2</v>
      </c>
      <c r="J865">
        <f t="shared" si="226"/>
        <v>0.71267256633633036</v>
      </c>
      <c r="K865" s="2">
        <v>1</v>
      </c>
      <c r="L865" s="2">
        <v>1</v>
      </c>
      <c r="M865" s="6">
        <f ca="1">100*(D865-MIN(OFFSET(C865,-$M$3+1,0):C865))/(MAX(OFFSET(B865,-$M$3+1,0):B865)-MIN(OFFSET(C865,-$M$3+1,0):C865))</f>
        <v>64.331210191082846</v>
      </c>
      <c r="N865" s="6">
        <f ca="1">100*(G865-MIN(OFFSET(F865,-$M$3+1,0):F865))/(MAX(OFFSET(E865,-$M$3+1,0):E865)-MIN(OFFSET(F865,-$M$3+1,0):F865))</f>
        <v>8.6330935251797971</v>
      </c>
      <c r="O865" s="6">
        <f t="shared" ca="1" si="215"/>
        <v>55.698116665903051</v>
      </c>
      <c r="P865" s="8">
        <f t="shared" si="216"/>
        <v>0.65000000000000036</v>
      </c>
      <c r="Q865" s="8">
        <f t="shared" si="217"/>
        <v>0.37999999999999901</v>
      </c>
      <c r="R865" s="15">
        <f ca="1">AVERAGE(P865:OFFSET(P865,-$R$3+1,0))*$R$4*K865</f>
        <v>77.999999999999986</v>
      </c>
      <c r="S865" s="15">
        <f ca="1">AVERAGE(Q865:OFFSET(Q865,-$R$3+1,0))*$S$4*L865</f>
        <v>61.000000000000007</v>
      </c>
      <c r="T865" s="11" t="str">
        <f t="shared" ca="1" si="224"/>
        <v xml:space="preserve"> </v>
      </c>
      <c r="U865" s="11" t="str">
        <f t="shared" ca="1" si="225"/>
        <v>Sell</v>
      </c>
      <c r="V865" s="3">
        <f t="shared" ca="1" si="218"/>
        <v>-10</v>
      </c>
      <c r="W865" s="16">
        <f t="shared" ca="1" si="219"/>
        <v>11.83266932270916</v>
      </c>
      <c r="X865" s="3">
        <f t="shared" ca="1" si="227"/>
        <v>16.010000000000002</v>
      </c>
      <c r="Y865" s="3">
        <f t="shared" ca="1" si="228"/>
        <v>13.7</v>
      </c>
      <c r="Z865" s="12">
        <f t="shared" ca="1" si="229"/>
        <v>-59.999999999998721</v>
      </c>
      <c r="AA865" s="17">
        <f t="shared" ca="1" si="230"/>
        <v>-307.6494023904379</v>
      </c>
      <c r="AB865" s="17">
        <f t="shared" ca="1" si="220"/>
        <v>-367.64940239043665</v>
      </c>
      <c r="AC865" s="19">
        <f t="shared" ca="1" si="221"/>
        <v>35566.503113586841</v>
      </c>
    </row>
    <row r="866" spans="1:29" x14ac:dyDescent="0.25">
      <c r="A866" s="22">
        <v>37265</v>
      </c>
      <c r="B866">
        <v>17.07</v>
      </c>
      <c r="C866">
        <v>16.53</v>
      </c>
      <c r="D866">
        <v>16.920000000000002</v>
      </c>
      <c r="E866">
        <v>14.18</v>
      </c>
      <c r="F866">
        <v>13.67</v>
      </c>
      <c r="G866">
        <v>13.72</v>
      </c>
      <c r="H866">
        <f t="shared" si="222"/>
        <v>5.2893590541381652E-2</v>
      </c>
      <c r="I866">
        <f t="shared" si="223"/>
        <v>2.0833333333333481E-2</v>
      </c>
      <c r="J866">
        <f t="shared" si="226"/>
        <v>0.70492744653133199</v>
      </c>
      <c r="K866" s="2">
        <v>1</v>
      </c>
      <c r="L866" s="2">
        <v>1</v>
      </c>
      <c r="M866" s="6">
        <f ca="1">100*(D866-MIN(OFFSET(C866,-$M$3+1,0):C866))/(MAX(OFFSET(B866,-$M$3+1,0):B866)-MIN(OFFSET(C866,-$M$3+1,0):C866))</f>
        <v>92.537313432835887</v>
      </c>
      <c r="N866" s="6">
        <f ca="1">100*(G866-MIN(OFFSET(F866,-$M$3+1,0):F866))/(MAX(OFFSET(E866,-$M$3+1,0):E866)-MIN(OFFSET(F866,-$M$3+1,0):F866))</f>
        <v>30.303030303030322</v>
      </c>
      <c r="O866" s="6">
        <f t="shared" ca="1" si="215"/>
        <v>62.234283129805561</v>
      </c>
      <c r="P866" s="8">
        <f t="shared" si="216"/>
        <v>1</v>
      </c>
      <c r="Q866" s="8">
        <f t="shared" si="217"/>
        <v>0.74000000000000021</v>
      </c>
      <c r="R866" s="15">
        <f ca="1">AVERAGE(P866:OFFSET(P866,-$R$3+1,0))*$R$4*K866</f>
        <v>80.749999999999986</v>
      </c>
      <c r="S866" s="15">
        <f ca="1">AVERAGE(Q866:OFFSET(Q866,-$R$3+1,0))*$S$4*L866</f>
        <v>63.5</v>
      </c>
      <c r="T866" s="11" t="str">
        <f t="shared" ca="1" si="224"/>
        <v xml:space="preserve"> </v>
      </c>
      <c r="U866" s="11" t="str">
        <f t="shared" ca="1" si="225"/>
        <v>Sell</v>
      </c>
      <c r="V866" s="3">
        <f t="shared" ca="1" si="218"/>
        <v>-10</v>
      </c>
      <c r="W866" s="16">
        <f t="shared" ca="1" si="219"/>
        <v>11.83266932270916</v>
      </c>
      <c r="X866" s="3">
        <f t="shared" ca="1" si="227"/>
        <v>16.010000000000002</v>
      </c>
      <c r="Y866" s="3">
        <f t="shared" ca="1" si="228"/>
        <v>13.7</v>
      </c>
      <c r="Z866" s="12">
        <f t="shared" ca="1" si="229"/>
        <v>-850.00000000000136</v>
      </c>
      <c r="AA866" s="17">
        <f t="shared" ca="1" si="230"/>
        <v>331.31474103585782</v>
      </c>
      <c r="AB866" s="17">
        <f t="shared" ca="1" si="220"/>
        <v>-518.68525896414349</v>
      </c>
      <c r="AC866" s="19">
        <f t="shared" ca="1" si="221"/>
        <v>35047.817854622699</v>
      </c>
    </row>
    <row r="867" spans="1:29" x14ac:dyDescent="0.25">
      <c r="A867" s="22">
        <v>37266</v>
      </c>
      <c r="B867">
        <v>17.239999999999998</v>
      </c>
      <c r="C867">
        <v>16.11</v>
      </c>
      <c r="D867">
        <v>16.11</v>
      </c>
      <c r="E867">
        <v>14.29</v>
      </c>
      <c r="F867">
        <v>13.27</v>
      </c>
      <c r="G867">
        <v>13.51</v>
      </c>
      <c r="H867">
        <f t="shared" si="222"/>
        <v>-4.7872340425532012E-2</v>
      </c>
      <c r="I867">
        <f t="shared" si="223"/>
        <v>-1.5306122448979664E-2</v>
      </c>
      <c r="J867">
        <f t="shared" si="226"/>
        <v>0.71270497599131255</v>
      </c>
      <c r="K867" s="2">
        <v>1</v>
      </c>
      <c r="L867" s="2">
        <v>1</v>
      </c>
      <c r="M867" s="6">
        <f ca="1">100*(D867-MIN(OFFSET(C867,-$M$3+1,0):C867))/(MAX(OFFSET(B867,-$M$3+1,0):B867)-MIN(OFFSET(C867,-$M$3+1,0):C867))</f>
        <v>48.165137614678891</v>
      </c>
      <c r="N867" s="6">
        <f ca="1">100*(G867-MIN(OFFSET(F867,-$M$3+1,0):F867))/(MAX(OFFSET(E867,-$M$3+1,0):E867)-MIN(OFFSET(F867,-$M$3+1,0):F867))</f>
        <v>17.518248175182485</v>
      </c>
      <c r="O867" s="6">
        <f t="shared" ca="1" si="215"/>
        <v>30.646889439496405</v>
      </c>
      <c r="P867" s="8">
        <f t="shared" si="216"/>
        <v>1.129999999999999</v>
      </c>
      <c r="Q867" s="8">
        <f t="shared" si="217"/>
        <v>1.0199999999999996</v>
      </c>
      <c r="R867" s="15">
        <f ca="1">AVERAGE(P867:OFFSET(P867,-$R$3+1,0))*$R$4*K867</f>
        <v>86.874999999999972</v>
      </c>
      <c r="S867" s="15">
        <f ca="1">AVERAGE(Q867:OFFSET(Q867,-$R$3+1,0))*$S$4*L867</f>
        <v>72.250000000000014</v>
      </c>
      <c r="T867" s="11" t="str">
        <f t="shared" ca="1" si="224"/>
        <v xml:space="preserve"> </v>
      </c>
      <c r="U867" s="11" t="str">
        <f t="shared" ca="1" si="225"/>
        <v>Sell</v>
      </c>
      <c r="V867" s="3">
        <f t="shared" ca="1" si="218"/>
        <v>-10</v>
      </c>
      <c r="W867" s="16">
        <f t="shared" ca="1" si="219"/>
        <v>11.83266932270916</v>
      </c>
      <c r="X867" s="3">
        <f t="shared" ca="1" si="227"/>
        <v>16.010000000000002</v>
      </c>
      <c r="Y867" s="3">
        <f t="shared" ca="1" si="228"/>
        <v>13.7</v>
      </c>
      <c r="Z867" s="12">
        <f t="shared" ca="1" si="229"/>
        <v>810.00000000000227</v>
      </c>
      <c r="AA867" s="17">
        <f t="shared" ca="1" si="230"/>
        <v>-248.48605577689335</v>
      </c>
      <c r="AB867" s="17">
        <f t="shared" ca="1" si="220"/>
        <v>561.51394422310887</v>
      </c>
      <c r="AC867" s="19">
        <f t="shared" ca="1" si="221"/>
        <v>35609.331798845807</v>
      </c>
    </row>
    <row r="868" spans="1:29" x14ac:dyDescent="0.25">
      <c r="A868" s="22">
        <v>37267</v>
      </c>
      <c r="B868">
        <v>16.3</v>
      </c>
      <c r="C868">
        <v>15.34</v>
      </c>
      <c r="D868">
        <v>15.83</v>
      </c>
      <c r="E868">
        <v>13.57</v>
      </c>
      <c r="F868">
        <v>12.79</v>
      </c>
      <c r="G868">
        <v>13.06</v>
      </c>
      <c r="H868">
        <f t="shared" si="222"/>
        <v>-1.7380509000620714E-2</v>
      </c>
      <c r="I868">
        <f t="shared" si="223"/>
        <v>-3.3308660251665345E-2</v>
      </c>
      <c r="J868">
        <f t="shared" si="226"/>
        <v>0.63046372834268927</v>
      </c>
      <c r="K868" s="2">
        <v>1</v>
      </c>
      <c r="L868" s="2">
        <v>1</v>
      </c>
      <c r="M868" s="6">
        <f ca="1">100*(D868-MIN(OFFSET(C868,-$M$3+1,0):C868))/(MAX(OFFSET(B868,-$M$3+1,0):B868)-MIN(OFFSET(C868,-$M$3+1,0):C868))</f>
        <v>34.72222222222225</v>
      </c>
      <c r="N868" s="6">
        <f ca="1">100*(G868-MIN(OFFSET(F868,-$M$3+1,0):F868))/(MAX(OFFSET(E868,-$M$3+1,0):E868)-MIN(OFFSET(F868,-$M$3+1,0):F868))</f>
        <v>18.000000000000089</v>
      </c>
      <c r="O868" s="6">
        <f t="shared" ca="1" si="215"/>
        <v>16.722222222222161</v>
      </c>
      <c r="P868" s="8">
        <f t="shared" si="216"/>
        <v>0.96000000000000085</v>
      </c>
      <c r="Q868" s="8">
        <f t="shared" si="217"/>
        <v>0.78000000000000114</v>
      </c>
      <c r="R868" s="15">
        <f ca="1">AVERAGE(P868:OFFSET(P868,-$R$3+1,0))*$R$4*K868</f>
        <v>89.999999999999986</v>
      </c>
      <c r="S868" s="15">
        <f ca="1">AVERAGE(Q868:OFFSET(Q868,-$R$3+1,0))*$S$4*L868</f>
        <v>73.500000000000014</v>
      </c>
      <c r="T868" s="11" t="str">
        <f t="shared" ca="1" si="224"/>
        <v xml:space="preserve"> </v>
      </c>
      <c r="U868" s="11" t="str">
        <f t="shared" ca="1" si="225"/>
        <v>Sell</v>
      </c>
      <c r="V868" s="3">
        <f t="shared" ca="1" si="218"/>
        <v>-10</v>
      </c>
      <c r="W868" s="16">
        <f t="shared" ca="1" si="219"/>
        <v>11.83266932270916</v>
      </c>
      <c r="X868" s="3">
        <f t="shared" ca="1" si="227"/>
        <v>16.010000000000002</v>
      </c>
      <c r="Y868" s="3">
        <f t="shared" ca="1" si="228"/>
        <v>13.7</v>
      </c>
      <c r="Z868" s="12">
        <f t="shared" ca="1" si="229"/>
        <v>279.99999999999937</v>
      </c>
      <c r="AA868" s="17">
        <f t="shared" ca="1" si="230"/>
        <v>-532.47011952191144</v>
      </c>
      <c r="AB868" s="17">
        <f t="shared" ca="1" si="220"/>
        <v>-252.47011952191207</v>
      </c>
      <c r="AC868" s="19">
        <f t="shared" ca="1" si="221"/>
        <v>35356.861679323898</v>
      </c>
    </row>
    <row r="869" spans="1:29" x14ac:dyDescent="0.25">
      <c r="A869" s="22">
        <v>37270</v>
      </c>
      <c r="B869">
        <v>16.579999999999998</v>
      </c>
      <c r="C869">
        <v>15.59</v>
      </c>
      <c r="D869">
        <v>16.14</v>
      </c>
      <c r="E869">
        <v>13.54</v>
      </c>
      <c r="F869">
        <v>12.78</v>
      </c>
      <c r="G869">
        <v>13.34</v>
      </c>
      <c r="H869">
        <f t="shared" si="222"/>
        <v>1.9583070120025248E-2</v>
      </c>
      <c r="I869">
        <f t="shared" si="223"/>
        <v>2.1439509954058078E-2</v>
      </c>
      <c r="J869">
        <f t="shared" si="226"/>
        <v>0.63073415365484686</v>
      </c>
      <c r="K869" s="2">
        <v>1</v>
      </c>
      <c r="L869" s="2">
        <v>1</v>
      </c>
      <c r="M869" s="6">
        <f ca="1">100*(D869-MIN(OFFSET(C869,-$M$3+1,0):C869))/(MAX(OFFSET(B869,-$M$3+1,0):B869)-MIN(OFFSET(C869,-$M$3+1,0):C869))</f>
        <v>42.105263157894804</v>
      </c>
      <c r="N869" s="6">
        <f ca="1">100*(G869-MIN(OFFSET(F869,-$M$3+1,0):F869))/(MAX(OFFSET(E869,-$M$3+1,0):E869)-MIN(OFFSET(F869,-$M$3+1,0):F869))</f>
        <v>37.086092715231828</v>
      </c>
      <c r="O869" s="6">
        <f t="shared" ca="1" si="215"/>
        <v>5.0191704426629755</v>
      </c>
      <c r="P869" s="8">
        <f t="shared" si="216"/>
        <v>0.98999999999999844</v>
      </c>
      <c r="Q869" s="8">
        <f t="shared" si="217"/>
        <v>0.75999999999999979</v>
      </c>
      <c r="R869" s="15">
        <f ca="1">AVERAGE(P869:OFFSET(P869,-$R$3+1,0))*$R$4*K869</f>
        <v>89.249999999999957</v>
      </c>
      <c r="S869" s="15">
        <f ca="1">AVERAGE(Q869:OFFSET(Q869,-$R$3+1,0))*$S$4*L869</f>
        <v>73.375000000000014</v>
      </c>
      <c r="T869" s="11" t="str">
        <f t="shared" ca="1" si="224"/>
        <v xml:space="preserve"> </v>
      </c>
      <c r="U869" s="11" t="str">
        <f t="shared" ca="1" si="225"/>
        <v>Sell</v>
      </c>
      <c r="V869" s="3">
        <f t="shared" ca="1" si="218"/>
        <v>-10</v>
      </c>
      <c r="W869" s="16">
        <f t="shared" ca="1" si="219"/>
        <v>11.83266932270916</v>
      </c>
      <c r="X869" s="3">
        <f t="shared" ca="1" si="227"/>
        <v>16.010000000000002</v>
      </c>
      <c r="Y869" s="3">
        <f t="shared" ca="1" si="228"/>
        <v>13.7</v>
      </c>
      <c r="Z869" s="12">
        <f t="shared" ca="1" si="229"/>
        <v>-310.00000000000051</v>
      </c>
      <c r="AA869" s="17">
        <f t="shared" ca="1" si="230"/>
        <v>331.31474103585572</v>
      </c>
      <c r="AB869" s="17">
        <f t="shared" ca="1" si="220"/>
        <v>21.314741035855207</v>
      </c>
      <c r="AC869" s="19">
        <f t="shared" ca="1" si="221"/>
        <v>35378.176420359756</v>
      </c>
    </row>
    <row r="870" spans="1:29" x14ac:dyDescent="0.25">
      <c r="A870" s="22">
        <v>37271</v>
      </c>
      <c r="B870">
        <v>16.68</v>
      </c>
      <c r="C870">
        <v>16.07</v>
      </c>
      <c r="D870">
        <v>16.559999999999999</v>
      </c>
      <c r="E870">
        <v>13.71</v>
      </c>
      <c r="F870">
        <v>13.31</v>
      </c>
      <c r="G870">
        <v>13.67</v>
      </c>
      <c r="H870">
        <f t="shared" si="222"/>
        <v>2.6022304832713727E-2</v>
      </c>
      <c r="I870">
        <f t="shared" si="223"/>
        <v>2.473763118440786E-2</v>
      </c>
      <c r="J870">
        <f t="shared" si="226"/>
        <v>0.66767378280544742</v>
      </c>
      <c r="K870" s="2">
        <v>1</v>
      </c>
      <c r="L870" s="2">
        <v>1</v>
      </c>
      <c r="M870" s="6">
        <f ca="1">100*(D870-MIN(OFFSET(C870,-$M$3+1,0):C870))/(MAX(OFFSET(B870,-$M$3+1,0):B870)-MIN(OFFSET(C870,-$M$3+1,0):C870))</f>
        <v>64.210526315789465</v>
      </c>
      <c r="N870" s="6">
        <f ca="1">100*(G870-MIN(OFFSET(F870,-$M$3+1,0):F870))/(MAX(OFFSET(E870,-$M$3+1,0):E870)-MIN(OFFSET(F870,-$M$3+1,0):F870))</f>
        <v>58.940397350993422</v>
      </c>
      <c r="O870" s="6">
        <f t="shared" ca="1" si="215"/>
        <v>5.2701289647960436</v>
      </c>
      <c r="P870" s="8">
        <f t="shared" si="216"/>
        <v>0.60999999999999943</v>
      </c>
      <c r="Q870" s="8">
        <f t="shared" si="217"/>
        <v>0.40000000000000036</v>
      </c>
      <c r="R870" s="15">
        <f ca="1">AVERAGE(P870:OFFSET(P870,-$R$3+1,0))*$R$4*K870</f>
        <v>84.874999999999972</v>
      </c>
      <c r="S870" s="15">
        <f ca="1">AVERAGE(Q870:OFFSET(Q870,-$R$3+1,0))*$S$4*L870</f>
        <v>64.625</v>
      </c>
      <c r="T870" s="11" t="str">
        <f t="shared" ca="1" si="224"/>
        <v xml:space="preserve"> </v>
      </c>
      <c r="U870" s="11" t="str">
        <f t="shared" ca="1" si="225"/>
        <v>Sell</v>
      </c>
      <c r="V870" s="3">
        <f t="shared" ca="1" si="218"/>
        <v>-10</v>
      </c>
      <c r="W870" s="16">
        <f t="shared" ca="1" si="219"/>
        <v>11.83266932270916</v>
      </c>
      <c r="X870" s="3">
        <f t="shared" ca="1" si="227"/>
        <v>16.010000000000002</v>
      </c>
      <c r="Y870" s="3">
        <f t="shared" ca="1" si="228"/>
        <v>13.7</v>
      </c>
      <c r="Z870" s="12">
        <f t="shared" ca="1" si="229"/>
        <v>-419.99999999999818</v>
      </c>
      <c r="AA870" s="17">
        <f t="shared" ca="1" si="230"/>
        <v>390.47808764940237</v>
      </c>
      <c r="AB870" s="17">
        <f t="shared" ca="1" si="220"/>
        <v>-29.521912350595812</v>
      </c>
      <c r="AC870" s="19">
        <f t="shared" ca="1" si="221"/>
        <v>35348.65450800916</v>
      </c>
    </row>
    <row r="871" spans="1:29" x14ac:dyDescent="0.25">
      <c r="A871" s="22">
        <v>37272</v>
      </c>
      <c r="B871">
        <v>16.8</v>
      </c>
      <c r="C871">
        <v>16.16</v>
      </c>
      <c r="D871">
        <v>16.53</v>
      </c>
      <c r="E871">
        <v>13.77</v>
      </c>
      <c r="F871">
        <v>13.24</v>
      </c>
      <c r="G871">
        <v>13.49</v>
      </c>
      <c r="H871">
        <f t="shared" si="222"/>
        <v>-1.8115942028984477E-3</v>
      </c>
      <c r="I871">
        <f t="shared" si="223"/>
        <v>-1.3167520117044584E-2</v>
      </c>
      <c r="J871">
        <f t="shared" si="226"/>
        <v>0.70985793867587954</v>
      </c>
      <c r="K871" s="2">
        <v>1</v>
      </c>
      <c r="L871" s="2">
        <v>1</v>
      </c>
      <c r="M871" s="6">
        <f ca="1">100*(D871-MIN(OFFSET(C871,-$M$3+1,0):C871))/(MAX(OFFSET(B871,-$M$3+1,0):B871)-MIN(OFFSET(C871,-$M$3+1,0):C871))</f>
        <v>62.631578947368538</v>
      </c>
      <c r="N871" s="6">
        <f ca="1">100*(G871-MIN(OFFSET(F871,-$M$3+1,0):F871))/(MAX(OFFSET(E871,-$M$3+1,0):E871)-MIN(OFFSET(F871,-$M$3+1,0):F871))</f>
        <v>47.019867549668938</v>
      </c>
      <c r="O871" s="6">
        <f t="shared" ca="1" si="215"/>
        <v>15.611711397699601</v>
      </c>
      <c r="P871" s="8">
        <f t="shared" si="216"/>
        <v>0.64000000000000057</v>
      </c>
      <c r="Q871" s="8">
        <f t="shared" si="217"/>
        <v>0.52999999999999936</v>
      </c>
      <c r="R871" s="15">
        <f ca="1">AVERAGE(P871:OFFSET(P871,-$R$3+1,0))*$R$4*K871</f>
        <v>83.624999999999972</v>
      </c>
      <c r="S871" s="15">
        <f ca="1">AVERAGE(Q871:OFFSET(Q871,-$R$3+1,0))*$S$4*L871</f>
        <v>62.5</v>
      </c>
      <c r="T871" s="11" t="str">
        <f t="shared" ca="1" si="224"/>
        <v xml:space="preserve"> </v>
      </c>
      <c r="U871" s="11" t="str">
        <f t="shared" ca="1" si="225"/>
        <v>Sell</v>
      </c>
      <c r="V871" s="3">
        <f t="shared" ca="1" si="218"/>
        <v>-10</v>
      </c>
      <c r="W871" s="16">
        <f t="shared" ca="1" si="219"/>
        <v>11.83266932270916</v>
      </c>
      <c r="X871" s="3">
        <f t="shared" ca="1" si="227"/>
        <v>16.010000000000002</v>
      </c>
      <c r="Y871" s="3">
        <f t="shared" ca="1" si="228"/>
        <v>13.7</v>
      </c>
      <c r="Z871" s="12">
        <f t="shared" ca="1" si="229"/>
        <v>29.999999999997584</v>
      </c>
      <c r="AA871" s="17">
        <f t="shared" ca="1" si="230"/>
        <v>-212.98804780876455</v>
      </c>
      <c r="AB871" s="17">
        <f t="shared" ca="1" si="220"/>
        <v>-182.98804780876696</v>
      </c>
      <c r="AC871" s="19">
        <f t="shared" ca="1" si="221"/>
        <v>35165.666460200395</v>
      </c>
    </row>
    <row r="872" spans="1:29" x14ac:dyDescent="0.25">
      <c r="A872" s="22">
        <v>37273</v>
      </c>
      <c r="B872">
        <v>17.46</v>
      </c>
      <c r="C872">
        <v>16.43</v>
      </c>
      <c r="D872">
        <v>17.39</v>
      </c>
      <c r="E872">
        <v>13.84</v>
      </c>
      <c r="F872">
        <v>13.49</v>
      </c>
      <c r="G872">
        <v>13.84</v>
      </c>
      <c r="H872">
        <f t="shared" si="222"/>
        <v>5.2026618269812364E-2</v>
      </c>
      <c r="I872">
        <f t="shared" si="223"/>
        <v>2.5945144551519528E-2</v>
      </c>
      <c r="J872">
        <f t="shared" si="226"/>
        <v>0.74929612987848648</v>
      </c>
      <c r="K872" s="2">
        <v>1</v>
      </c>
      <c r="L872" s="2">
        <v>1</v>
      </c>
      <c r="M872" s="6">
        <f ca="1">100*(D872-MIN(OFFSET(C872,-$M$3+1,0):C872))/(MAX(OFFSET(B872,-$M$3+1,0):B872)-MIN(OFFSET(C872,-$M$3+1,0):C872))</f>
        <v>96.698113207547152</v>
      </c>
      <c r="N872" s="6">
        <f ca="1">100*(G872-MIN(OFFSET(F872,-$M$3+1,0):F872))/(MAX(OFFSET(E872,-$M$3+1,0):E872)-MIN(OFFSET(F872,-$M$3+1,0):F872))</f>
        <v>70.198675496688793</v>
      </c>
      <c r="O872" s="6">
        <f t="shared" ca="1" si="215"/>
        <v>26.499437710858359</v>
      </c>
      <c r="P872" s="8">
        <f t="shared" si="216"/>
        <v>1.0300000000000011</v>
      </c>
      <c r="Q872" s="8">
        <f t="shared" si="217"/>
        <v>0.34999999999999964</v>
      </c>
      <c r="R872" s="15">
        <f ca="1">AVERAGE(P872:OFFSET(P872,-$R$3+1,0))*$R$4*K872</f>
        <v>87.625</v>
      </c>
      <c r="S872" s="15">
        <f ca="1">AVERAGE(Q872:OFFSET(Q872,-$R$3+1,0))*$S$4*L872</f>
        <v>61.999999999999986</v>
      </c>
      <c r="T872" s="11" t="str">
        <f t="shared" ca="1" si="224"/>
        <v xml:space="preserve"> </v>
      </c>
      <c r="U872" s="11" t="str">
        <f t="shared" ca="1" si="225"/>
        <v>Sell</v>
      </c>
      <c r="V872" s="3">
        <f t="shared" ca="1" si="218"/>
        <v>-10</v>
      </c>
      <c r="W872" s="16">
        <f t="shared" ca="1" si="219"/>
        <v>11.83266932270916</v>
      </c>
      <c r="X872" s="3">
        <f t="shared" ca="1" si="227"/>
        <v>16.010000000000002</v>
      </c>
      <c r="Y872" s="3">
        <f t="shared" ca="1" si="228"/>
        <v>13.7</v>
      </c>
      <c r="Z872" s="12">
        <f t="shared" ca="1" si="229"/>
        <v>-859.99999999999943</v>
      </c>
      <c r="AA872" s="17">
        <f t="shared" ca="1" si="230"/>
        <v>414.14342629482019</v>
      </c>
      <c r="AB872" s="17">
        <f t="shared" ca="1" si="220"/>
        <v>-445.85657370517924</v>
      </c>
      <c r="AC872" s="19">
        <f t="shared" ca="1" si="221"/>
        <v>34719.809886495219</v>
      </c>
    </row>
    <row r="873" spans="1:29" x14ac:dyDescent="0.25">
      <c r="A873" s="22">
        <v>37274</v>
      </c>
      <c r="B873">
        <v>17.32</v>
      </c>
      <c r="C873">
        <v>16.8</v>
      </c>
      <c r="D873">
        <v>17.29</v>
      </c>
      <c r="E873">
        <v>14.03</v>
      </c>
      <c r="F873">
        <v>13.62</v>
      </c>
      <c r="G873">
        <v>13.98</v>
      </c>
      <c r="H873">
        <f t="shared" si="222"/>
        <v>-5.7504312823462023E-3</v>
      </c>
      <c r="I873">
        <f t="shared" si="223"/>
        <v>1.0115606936416333E-2</v>
      </c>
      <c r="J873">
        <f t="shared" si="226"/>
        <v>0.69128965574432422</v>
      </c>
      <c r="K873" s="2">
        <v>1</v>
      </c>
      <c r="L873" s="2">
        <v>1</v>
      </c>
      <c r="M873" s="6">
        <f ca="1">100*(D873-MIN(OFFSET(C873,-$M$3+1,0):C873))/(MAX(OFFSET(B873,-$M$3+1,0):B873)-MIN(OFFSET(C873,-$M$3+1,0):C873))</f>
        <v>91.981132075471635</v>
      </c>
      <c r="N873" s="6">
        <f ca="1">100*(G873-MIN(OFFSET(F873,-$M$3+1,0):F873))/(MAX(OFFSET(E873,-$M$3+1,0):E873)-MIN(OFFSET(F873,-$M$3+1,0):F873))</f>
        <v>96.000000000000085</v>
      </c>
      <c r="O873" s="6">
        <f t="shared" ca="1" si="215"/>
        <v>-4.0188679245284504</v>
      </c>
      <c r="P873" s="8">
        <f t="shared" si="216"/>
        <v>0.58999999999999986</v>
      </c>
      <c r="Q873" s="8">
        <f t="shared" si="217"/>
        <v>0.41000000000000014</v>
      </c>
      <c r="R873" s="15">
        <f ca="1">AVERAGE(P873:OFFSET(P873,-$R$3+1,0))*$R$4*K873</f>
        <v>86.874999999999986</v>
      </c>
      <c r="S873" s="15">
        <f ca="1">AVERAGE(Q873:OFFSET(Q873,-$R$3+1,0))*$S$4*L873</f>
        <v>62.375</v>
      </c>
      <c r="T873" s="11" t="str">
        <f t="shared" ca="1" si="224"/>
        <v xml:space="preserve"> </v>
      </c>
      <c r="U873" s="11" t="str">
        <f t="shared" ca="1" si="225"/>
        <v>Exit</v>
      </c>
      <c r="V873" s="3">
        <f t="shared" ca="1" si="218"/>
        <v>-10</v>
      </c>
      <c r="W873" s="16">
        <f t="shared" ca="1" si="219"/>
        <v>11.83266932270916</v>
      </c>
      <c r="X873" s="3">
        <f t="shared" ca="1" si="227"/>
        <v>16.010000000000002</v>
      </c>
      <c r="Y873" s="3">
        <f t="shared" ca="1" si="228"/>
        <v>13.7</v>
      </c>
      <c r="Z873" s="12">
        <f t="shared" ca="1" si="229"/>
        <v>100.00000000000142</v>
      </c>
      <c r="AA873" s="17">
        <f t="shared" ca="1" si="230"/>
        <v>165.65737051792891</v>
      </c>
      <c r="AB873" s="17">
        <f t="shared" ca="1" si="220"/>
        <v>265.6573705179303</v>
      </c>
      <c r="AC873" s="19">
        <f t="shared" ca="1" si="221"/>
        <v>34985.467257013152</v>
      </c>
    </row>
    <row r="874" spans="1:29" x14ac:dyDescent="0.25">
      <c r="A874" s="22">
        <v>37278</v>
      </c>
      <c r="B874">
        <v>18.350000000000001</v>
      </c>
      <c r="C874">
        <v>17.420000000000002</v>
      </c>
      <c r="D874">
        <v>17.510000000000002</v>
      </c>
      <c r="E874">
        <v>14.69</v>
      </c>
      <c r="F874">
        <v>14.22</v>
      </c>
      <c r="G874">
        <v>14.36</v>
      </c>
      <c r="H874">
        <f t="shared" si="222"/>
        <v>1.2724117987276129E-2</v>
      </c>
      <c r="I874">
        <f t="shared" si="223"/>
        <v>2.7181688125894166E-2</v>
      </c>
      <c r="J874">
        <f t="shared" si="226"/>
        <v>0.66542542212429956</v>
      </c>
      <c r="K874" s="2">
        <v>1</v>
      </c>
      <c r="L874" s="2">
        <v>1</v>
      </c>
      <c r="M874" s="6">
        <f ca="1">100*(D874-MIN(OFFSET(C874,-$M$3+1,0):C874))/(MAX(OFFSET(B874,-$M$3+1,0):B874)-MIN(OFFSET(C874,-$M$3+1,0):C874))</f>
        <v>69.565217391304373</v>
      </c>
      <c r="N874" s="6">
        <f ca="1">100*(G874-MIN(OFFSET(F874,-$M$3+1,0):F874))/(MAX(OFFSET(E874,-$M$3+1,0):E874)-MIN(OFFSET(F874,-$M$3+1,0):F874))</f>
        <v>82.722513089005233</v>
      </c>
      <c r="O874" s="6">
        <f t="shared" ca="1" si="215"/>
        <v>-13.15729569770086</v>
      </c>
      <c r="P874" s="8">
        <f t="shared" si="216"/>
        <v>1.0600000000000023</v>
      </c>
      <c r="Q874" s="8">
        <f t="shared" si="217"/>
        <v>0.70999999999999908</v>
      </c>
      <c r="R874" s="15">
        <f ca="1">AVERAGE(P874:OFFSET(P874,-$R$3+1,0))*$R$4*K874</f>
        <v>87.625000000000014</v>
      </c>
      <c r="S874" s="15">
        <f ca="1">AVERAGE(Q874:OFFSET(Q874,-$R$3+1,0))*$S$4*L874</f>
        <v>61.999999999999986</v>
      </c>
      <c r="T874" s="11" t="str">
        <f t="shared" ca="1" si="224"/>
        <v xml:space="preserve"> </v>
      </c>
      <c r="U874" s="11" t="str">
        <f t="shared" ca="1" si="225"/>
        <v xml:space="preserve"> </v>
      </c>
      <c r="V874" s="3" t="str">
        <f t="shared" ca="1" si="218"/>
        <v xml:space="preserve"> </v>
      </c>
      <c r="W874" s="16" t="str">
        <f t="shared" ca="1" si="219"/>
        <v xml:space="preserve"> </v>
      </c>
      <c r="X874" s="3" t="str">
        <f t="shared" ca="1" si="227"/>
        <v xml:space="preserve"> </v>
      </c>
      <c r="Y874" s="3" t="str">
        <f t="shared" ca="1" si="228"/>
        <v xml:space="preserve"> </v>
      </c>
      <c r="Z874" s="12" t="str">
        <f t="shared" ca="1" si="229"/>
        <v xml:space="preserve"> </v>
      </c>
      <c r="AA874" s="17" t="str">
        <f t="shared" ca="1" si="230"/>
        <v xml:space="preserve"> </v>
      </c>
      <c r="AB874" s="17" t="str">
        <f t="shared" ca="1" si="220"/>
        <v xml:space="preserve"> </v>
      </c>
      <c r="AC874" s="19">
        <f t="shared" ca="1" si="221"/>
        <v>34985.467257013152</v>
      </c>
    </row>
    <row r="875" spans="1:29" x14ac:dyDescent="0.25">
      <c r="A875" s="22">
        <v>37279</v>
      </c>
      <c r="B875">
        <v>18.03</v>
      </c>
      <c r="C875">
        <v>16.75</v>
      </c>
      <c r="D875">
        <v>18.03</v>
      </c>
      <c r="E875">
        <v>14.59</v>
      </c>
      <c r="F875">
        <v>13.57</v>
      </c>
      <c r="G875">
        <v>14.17</v>
      </c>
      <c r="H875">
        <f t="shared" si="222"/>
        <v>2.9697315819531722E-2</v>
      </c>
      <c r="I875">
        <f t="shared" si="223"/>
        <v>-1.3231197771587655E-2</v>
      </c>
      <c r="J875">
        <f t="shared" si="226"/>
        <v>0.69177338442279301</v>
      </c>
      <c r="K875" s="2">
        <v>1</v>
      </c>
      <c r="L875" s="2">
        <v>1</v>
      </c>
      <c r="M875" s="6">
        <f ca="1">100*(D875-MIN(OFFSET(C875,-$M$3+1,0):C875))/(MAX(OFFSET(B875,-$M$3+1,0):B875)-MIN(OFFSET(C875,-$M$3+1,0):C875))</f>
        <v>85.964912280701753</v>
      </c>
      <c r="N875" s="6">
        <f ca="1">100*(G875-MIN(OFFSET(F875,-$M$3+1,0):F875))/(MAX(OFFSET(E875,-$M$3+1,0):E875)-MIN(OFFSET(F875,-$M$3+1,0):F875))</f>
        <v>64.137931034482776</v>
      </c>
      <c r="O875" s="6">
        <f t="shared" ca="1" si="215"/>
        <v>21.826981246218978</v>
      </c>
      <c r="P875" s="8">
        <f t="shared" si="216"/>
        <v>1.2800000000000011</v>
      </c>
      <c r="Q875" s="8">
        <f t="shared" si="217"/>
        <v>1.0199999999999996</v>
      </c>
      <c r="R875" s="15">
        <f ca="1">AVERAGE(P875:OFFSET(P875,-$R$3+1,0))*$R$4*K875</f>
        <v>89.500000000000043</v>
      </c>
      <c r="S875" s="15">
        <f ca="1">AVERAGE(Q875:OFFSET(Q875,-$R$3+1,0))*$S$4*L875</f>
        <v>61.999999999999986</v>
      </c>
      <c r="T875" s="11" t="str">
        <f t="shared" ca="1" si="224"/>
        <v xml:space="preserve"> </v>
      </c>
      <c r="U875" s="11" t="str">
        <f t="shared" ca="1" si="225"/>
        <v>Sell</v>
      </c>
      <c r="V875" s="3">
        <f t="shared" ca="1" si="218"/>
        <v>-10</v>
      </c>
      <c r="W875" s="16">
        <f t="shared" ca="1" si="219"/>
        <v>14.435483870967753</v>
      </c>
      <c r="X875" s="3">
        <f t="shared" ca="1" si="227"/>
        <v>18.03</v>
      </c>
      <c r="Y875" s="3">
        <f t="shared" ca="1" si="228"/>
        <v>14.17</v>
      </c>
      <c r="Z875" s="12" t="str">
        <f t="shared" ca="1" si="229"/>
        <v xml:space="preserve"> </v>
      </c>
      <c r="AA875" s="17" t="str">
        <f t="shared" ca="1" si="230"/>
        <v xml:space="preserve"> </v>
      </c>
      <c r="AB875" s="17" t="str">
        <f t="shared" ca="1" si="220"/>
        <v xml:space="preserve"> </v>
      </c>
      <c r="AC875" s="19">
        <f t="shared" ca="1" si="221"/>
        <v>34985.467257013152</v>
      </c>
    </row>
    <row r="876" spans="1:29" x14ac:dyDescent="0.25">
      <c r="A876" s="22">
        <v>37280</v>
      </c>
      <c r="B876">
        <v>18.89</v>
      </c>
      <c r="C876">
        <v>18.23</v>
      </c>
      <c r="D876">
        <v>18.86</v>
      </c>
      <c r="E876">
        <v>14.88</v>
      </c>
      <c r="F876">
        <v>14.47</v>
      </c>
      <c r="G876">
        <v>14.75</v>
      </c>
      <c r="H876">
        <f t="shared" si="222"/>
        <v>4.6034387132556809E-2</v>
      </c>
      <c r="I876">
        <f t="shared" si="223"/>
        <v>4.0931545518701595E-2</v>
      </c>
      <c r="J876">
        <f t="shared" si="226"/>
        <v>0.7383741361983871</v>
      </c>
      <c r="K876" s="2">
        <v>1</v>
      </c>
      <c r="L876" s="2">
        <v>1</v>
      </c>
      <c r="M876" s="6">
        <f ca="1">100*(D876-MIN(OFFSET(C876,-$M$3+1,0):C876))/(MAX(OFFSET(B876,-$M$3+1,0):B876)-MIN(OFFSET(C876,-$M$3+1,0):C876))</f>
        <v>98.901098901098862</v>
      </c>
      <c r="N876" s="6">
        <f ca="1">100*(G876-MIN(OFFSET(F876,-$M$3+1,0):F876))/(MAX(OFFSET(E876,-$M$3+1,0):E876)-MIN(OFFSET(F876,-$M$3+1,0):F876))</f>
        <v>92.073170731707265</v>
      </c>
      <c r="O876" s="6">
        <f t="shared" ca="1" si="215"/>
        <v>6.8279281693915976</v>
      </c>
      <c r="P876" s="8">
        <f t="shared" si="216"/>
        <v>0.85999999999999943</v>
      </c>
      <c r="Q876" s="8">
        <f t="shared" si="217"/>
        <v>0.71000000000000085</v>
      </c>
      <c r="R876" s="15">
        <f ca="1">AVERAGE(P876:OFFSET(P876,-$R$3+1,0))*$R$4*K876</f>
        <v>88.250000000000028</v>
      </c>
      <c r="S876" s="15">
        <f ca="1">AVERAGE(Q876:OFFSET(Q876,-$R$3+1,0))*$S$4*L876</f>
        <v>61.124999999999986</v>
      </c>
      <c r="T876" s="11" t="str">
        <f t="shared" ca="1" si="224"/>
        <v xml:space="preserve"> </v>
      </c>
      <c r="U876" s="11" t="str">
        <f t="shared" ca="1" si="225"/>
        <v>Sell</v>
      </c>
      <c r="V876" s="3">
        <f t="shared" ca="1" si="218"/>
        <v>-10</v>
      </c>
      <c r="W876" s="16">
        <f t="shared" ca="1" si="219"/>
        <v>14.435483870967753</v>
      </c>
      <c r="X876" s="3">
        <f t="shared" ca="1" si="227"/>
        <v>18.03</v>
      </c>
      <c r="Y876" s="3">
        <f t="shared" ca="1" si="228"/>
        <v>14.17</v>
      </c>
      <c r="Z876" s="12">
        <f t="shared" ca="1" si="229"/>
        <v>-829.99999999999829</v>
      </c>
      <c r="AA876" s="17">
        <f t="shared" ca="1" si="230"/>
        <v>837.25806451612982</v>
      </c>
      <c r="AB876" s="17">
        <f t="shared" ca="1" si="220"/>
        <v>7.258064516131526</v>
      </c>
      <c r="AC876" s="19">
        <f t="shared" ca="1" si="221"/>
        <v>34992.72532152928</v>
      </c>
    </row>
    <row r="877" spans="1:29" x14ac:dyDescent="0.25">
      <c r="A877" s="22">
        <v>37281</v>
      </c>
      <c r="B877">
        <v>19.09</v>
      </c>
      <c r="C877">
        <v>18.59</v>
      </c>
      <c r="D877">
        <v>18.739999999999998</v>
      </c>
      <c r="E877">
        <v>15.12</v>
      </c>
      <c r="F877">
        <v>14.7</v>
      </c>
      <c r="G877">
        <v>14.93</v>
      </c>
      <c r="H877">
        <f t="shared" si="222"/>
        <v>-6.3626723223754178E-3</v>
      </c>
      <c r="I877">
        <f t="shared" si="223"/>
        <v>1.2203389830508504E-2</v>
      </c>
      <c r="J877">
        <f t="shared" si="226"/>
        <v>0.72201853215333478</v>
      </c>
      <c r="K877" s="2">
        <v>1</v>
      </c>
      <c r="L877" s="2">
        <v>1</v>
      </c>
      <c r="M877" s="6">
        <f ca="1">100*(D877-MIN(OFFSET(C877,-$M$3+1,0):C877))/(MAX(OFFSET(B877,-$M$3+1,0):B877)-MIN(OFFSET(C877,-$M$3+1,0):C877))</f>
        <v>86.842105263157848</v>
      </c>
      <c r="N877" s="6">
        <f ca="1">100*(G877-MIN(OFFSET(F877,-$M$3+1,0):F877))/(MAX(OFFSET(E877,-$M$3+1,0):E877)-MIN(OFFSET(F877,-$M$3+1,0):F877))</f>
        <v>88.343558282208605</v>
      </c>
      <c r="O877" s="6">
        <f t="shared" ca="1" si="215"/>
        <v>-1.5014530190507571</v>
      </c>
      <c r="P877" s="8">
        <f t="shared" si="216"/>
        <v>0.5</v>
      </c>
      <c r="Q877" s="8">
        <f t="shared" si="217"/>
        <v>0.41999999999999993</v>
      </c>
      <c r="R877" s="15">
        <f ca="1">AVERAGE(P877:OFFSET(P877,-$R$3+1,0))*$R$4*K877</f>
        <v>82.125000000000043</v>
      </c>
      <c r="S877" s="15">
        <f ca="1">AVERAGE(Q877:OFFSET(Q877,-$R$3+1,0))*$S$4*L877</f>
        <v>56.874999999999986</v>
      </c>
      <c r="T877" s="11" t="str">
        <f t="shared" ca="1" si="224"/>
        <v xml:space="preserve"> </v>
      </c>
      <c r="U877" s="11" t="str">
        <f t="shared" ca="1" si="225"/>
        <v>Exit</v>
      </c>
      <c r="V877" s="3">
        <f t="shared" ca="1" si="218"/>
        <v>-10</v>
      </c>
      <c r="W877" s="16">
        <f t="shared" ca="1" si="219"/>
        <v>14.435483870967753</v>
      </c>
      <c r="X877" s="3">
        <f t="shared" ca="1" si="227"/>
        <v>18.03</v>
      </c>
      <c r="Y877" s="3">
        <f t="shared" ca="1" si="228"/>
        <v>14.17</v>
      </c>
      <c r="Z877" s="12">
        <f t="shared" ca="1" si="229"/>
        <v>120.00000000000099</v>
      </c>
      <c r="AA877" s="17">
        <f t="shared" ca="1" si="230"/>
        <v>259.83870967741916</v>
      </c>
      <c r="AB877" s="17">
        <f t="shared" ca="1" si="220"/>
        <v>379.83870967742018</v>
      </c>
      <c r="AC877" s="19">
        <f t="shared" ca="1" si="221"/>
        <v>35372.564031206697</v>
      </c>
    </row>
    <row r="878" spans="1:29" x14ac:dyDescent="0.25">
      <c r="A878" s="22">
        <v>37284</v>
      </c>
      <c r="B878">
        <v>19.75</v>
      </c>
      <c r="C878">
        <v>18.72</v>
      </c>
      <c r="D878">
        <v>19.75</v>
      </c>
      <c r="E878">
        <v>15.44</v>
      </c>
      <c r="F878">
        <v>14.88</v>
      </c>
      <c r="G878">
        <v>15.44</v>
      </c>
      <c r="H878">
        <f t="shared" si="222"/>
        <v>5.389541088580585E-2</v>
      </c>
      <c r="I878">
        <f t="shared" si="223"/>
        <v>3.4159410582719429E-2</v>
      </c>
      <c r="J878">
        <f t="shared" si="226"/>
        <v>0.74567419984703953</v>
      </c>
      <c r="K878" s="2">
        <v>1</v>
      </c>
      <c r="L878" s="2">
        <v>1</v>
      </c>
      <c r="M878" s="6">
        <f ca="1">100*(D878-MIN(OFFSET(C878,-$M$3+1,0):C878))/(MAX(OFFSET(B878,-$M$3+1,0):B878)-MIN(OFFSET(C878,-$M$3+1,0):C878))</f>
        <v>100</v>
      </c>
      <c r="N878" s="6">
        <f ca="1">100*(G878-MIN(OFFSET(F878,-$M$3+1,0):F878))/(MAX(OFFSET(E878,-$M$3+1,0):E878)-MIN(OFFSET(F878,-$M$3+1,0):F878))</f>
        <v>100</v>
      </c>
      <c r="O878" s="6">
        <f t="shared" ca="1" si="215"/>
        <v>0</v>
      </c>
      <c r="P878" s="8">
        <f t="shared" si="216"/>
        <v>1.0300000000000011</v>
      </c>
      <c r="Q878" s="8">
        <f t="shared" si="217"/>
        <v>0.55999999999999872</v>
      </c>
      <c r="R878" s="15">
        <f ca="1">AVERAGE(P878:OFFSET(P878,-$R$3+1,0))*$R$4*K878</f>
        <v>87.375000000000071</v>
      </c>
      <c r="S878" s="15">
        <f ca="1">AVERAGE(Q878:OFFSET(Q878,-$R$3+1,0))*$S$4*L878</f>
        <v>58.874999999999964</v>
      </c>
      <c r="T878" s="11" t="str">
        <f t="shared" ca="1" si="224"/>
        <v xml:space="preserve"> </v>
      </c>
      <c r="U878" s="11" t="str">
        <f t="shared" ca="1" si="225"/>
        <v xml:space="preserve"> </v>
      </c>
      <c r="V878" s="3" t="str">
        <f t="shared" ca="1" si="218"/>
        <v xml:space="preserve"> </v>
      </c>
      <c r="W878" s="16" t="str">
        <f t="shared" ca="1" si="219"/>
        <v xml:space="preserve"> </v>
      </c>
      <c r="X878" s="3" t="str">
        <f t="shared" ca="1" si="227"/>
        <v xml:space="preserve"> </v>
      </c>
      <c r="Y878" s="3" t="str">
        <f t="shared" ca="1" si="228"/>
        <v xml:space="preserve"> </v>
      </c>
      <c r="Z878" s="12" t="str">
        <f t="shared" ca="1" si="229"/>
        <v xml:space="preserve"> </v>
      </c>
      <c r="AA878" s="17" t="str">
        <f t="shared" ca="1" si="230"/>
        <v xml:space="preserve"> </v>
      </c>
      <c r="AB878" s="17" t="str">
        <f t="shared" ca="1" si="220"/>
        <v xml:space="preserve"> </v>
      </c>
      <c r="AC878" s="19">
        <f t="shared" ca="1" si="221"/>
        <v>35372.564031206697</v>
      </c>
    </row>
    <row r="879" spans="1:29" x14ac:dyDescent="0.25">
      <c r="A879" s="22">
        <v>37285</v>
      </c>
      <c r="B879">
        <v>20.239999999999998</v>
      </c>
      <c r="C879">
        <v>19.52</v>
      </c>
      <c r="D879">
        <v>19.75</v>
      </c>
      <c r="E879">
        <v>16.02</v>
      </c>
      <c r="F879">
        <v>15.21</v>
      </c>
      <c r="G879">
        <v>15.65</v>
      </c>
      <c r="H879">
        <f t="shared" si="222"/>
        <v>0</v>
      </c>
      <c r="I879">
        <f t="shared" si="223"/>
        <v>1.36010362694301E-2</v>
      </c>
      <c r="J879">
        <f t="shared" si="226"/>
        <v>0.73329169608661471</v>
      </c>
      <c r="K879" s="2">
        <v>1</v>
      </c>
      <c r="L879" s="2">
        <v>1</v>
      </c>
      <c r="M879" s="6">
        <f ca="1">100*(D879-MIN(OFFSET(C879,-$M$3+1,0):C879))/(MAX(OFFSET(B879,-$M$3+1,0):B879)-MIN(OFFSET(C879,-$M$3+1,0):C879))</f>
        <v>85.959885386819522</v>
      </c>
      <c r="N879" s="6">
        <f ca="1">100*(G879-MIN(OFFSET(F879,-$M$3+1,0):F879))/(MAX(OFFSET(E879,-$M$3+1,0):E879)-MIN(OFFSET(F879,-$M$3+1,0):F879))</f>
        <v>84.897959183673493</v>
      </c>
      <c r="O879" s="6">
        <f t="shared" ca="1" si="215"/>
        <v>1.0619262031460295</v>
      </c>
      <c r="P879" s="8">
        <f t="shared" si="216"/>
        <v>0.71999999999999886</v>
      </c>
      <c r="Q879" s="8">
        <f t="shared" si="217"/>
        <v>0.80999999999999872</v>
      </c>
      <c r="R879" s="15">
        <f ca="1">AVERAGE(P879:OFFSET(P879,-$R$3+1,0))*$R$4*K879</f>
        <v>88.375000000000043</v>
      </c>
      <c r="S879" s="15">
        <f ca="1">AVERAGE(Q879:OFFSET(Q879,-$R$3+1,0))*$S$4*L879</f>
        <v>62.374999999999957</v>
      </c>
      <c r="T879" s="11" t="str">
        <f t="shared" ca="1" si="224"/>
        <v xml:space="preserve"> </v>
      </c>
      <c r="U879" s="11" t="str">
        <f t="shared" ca="1" si="225"/>
        <v xml:space="preserve"> </v>
      </c>
      <c r="V879" s="3" t="str">
        <f t="shared" ca="1" si="218"/>
        <v xml:space="preserve"> </v>
      </c>
      <c r="W879" s="16" t="str">
        <f t="shared" ca="1" si="219"/>
        <v xml:space="preserve"> </v>
      </c>
      <c r="X879" s="3" t="str">
        <f t="shared" ca="1" si="227"/>
        <v xml:space="preserve"> </v>
      </c>
      <c r="Y879" s="3" t="str">
        <f t="shared" ca="1" si="228"/>
        <v xml:space="preserve"> </v>
      </c>
      <c r="Z879" s="12" t="str">
        <f t="shared" ca="1" si="229"/>
        <v xml:space="preserve"> </v>
      </c>
      <c r="AA879" s="17" t="str">
        <f t="shared" ca="1" si="230"/>
        <v xml:space="preserve"> </v>
      </c>
      <c r="AB879" s="17" t="str">
        <f t="shared" ca="1" si="220"/>
        <v xml:space="preserve"> </v>
      </c>
      <c r="AC879" s="19">
        <f t="shared" ca="1" si="221"/>
        <v>35372.564031206697</v>
      </c>
    </row>
    <row r="880" spans="1:29" x14ac:dyDescent="0.25">
      <c r="A880" s="22">
        <v>37286</v>
      </c>
      <c r="B880">
        <v>20.63</v>
      </c>
      <c r="C880">
        <v>19.559999999999999</v>
      </c>
      <c r="D880">
        <v>20.62</v>
      </c>
      <c r="E880">
        <v>15.98</v>
      </c>
      <c r="F880">
        <v>15.32</v>
      </c>
      <c r="G880">
        <v>15.85</v>
      </c>
      <c r="H880">
        <f t="shared" si="222"/>
        <v>4.4050632911392551E-2</v>
      </c>
      <c r="I880">
        <f t="shared" si="223"/>
        <v>1.2779552715654896E-2</v>
      </c>
      <c r="J880">
        <f t="shared" si="226"/>
        <v>0.6935959240844034</v>
      </c>
      <c r="K880" s="2">
        <v>1</v>
      </c>
      <c r="L880" s="2">
        <v>1</v>
      </c>
      <c r="M880" s="6">
        <f ca="1">100*(D880-MIN(OFFSET(C880,-$M$3+1,0):C880))/(MAX(OFFSET(B880,-$M$3+1,0):B880)-MIN(OFFSET(C880,-$M$3+1,0):C880))</f>
        <v>99.742268041237168</v>
      </c>
      <c r="N880" s="6">
        <f ca="1">100*(G880-MIN(OFFSET(F880,-$M$3+1,0):F880))/(MAX(OFFSET(E880,-$M$3+1,0):E880)-MIN(OFFSET(F880,-$M$3+1,0):F880))</f>
        <v>93.061224489795919</v>
      </c>
      <c r="O880" s="6">
        <f t="shared" ca="1" si="215"/>
        <v>6.681043551441249</v>
      </c>
      <c r="P880" s="8">
        <f t="shared" si="216"/>
        <v>1.0700000000000003</v>
      </c>
      <c r="Q880" s="8">
        <f t="shared" si="217"/>
        <v>0.66000000000000014</v>
      </c>
      <c r="R880" s="15">
        <f ca="1">AVERAGE(P880:OFFSET(P880,-$R$3+1,0))*$R$4*K880</f>
        <v>88.875000000000043</v>
      </c>
      <c r="S880" s="15">
        <f ca="1">AVERAGE(Q880:OFFSET(Q880,-$R$3+1,0))*$S$4*L880</f>
        <v>66.249999999999972</v>
      </c>
      <c r="T880" s="11" t="str">
        <f t="shared" ca="1" si="224"/>
        <v xml:space="preserve"> </v>
      </c>
      <c r="U880" s="11" t="str">
        <f t="shared" ca="1" si="225"/>
        <v xml:space="preserve"> </v>
      </c>
      <c r="V880" s="3" t="str">
        <f t="shared" ca="1" si="218"/>
        <v xml:space="preserve"> </v>
      </c>
      <c r="W880" s="16" t="str">
        <f t="shared" ca="1" si="219"/>
        <v xml:space="preserve"> </v>
      </c>
      <c r="X880" s="3" t="str">
        <f t="shared" ca="1" si="227"/>
        <v xml:space="preserve"> </v>
      </c>
      <c r="Y880" s="3" t="str">
        <f t="shared" ca="1" si="228"/>
        <v xml:space="preserve"> </v>
      </c>
      <c r="Z880" s="12" t="str">
        <f t="shared" ca="1" si="229"/>
        <v xml:space="preserve"> </v>
      </c>
      <c r="AA880" s="17" t="str">
        <f t="shared" ca="1" si="230"/>
        <v xml:space="preserve"> </v>
      </c>
      <c r="AB880" s="17" t="str">
        <f t="shared" ca="1" si="220"/>
        <v xml:space="preserve"> </v>
      </c>
      <c r="AC880" s="19">
        <f t="shared" ca="1" si="221"/>
        <v>35372.564031206697</v>
      </c>
    </row>
    <row r="881" spans="1:29" x14ac:dyDescent="0.25">
      <c r="A881" s="22">
        <v>37287</v>
      </c>
      <c r="B881">
        <v>20.74</v>
      </c>
      <c r="C881">
        <v>20.18</v>
      </c>
      <c r="D881">
        <v>20.22</v>
      </c>
      <c r="E881">
        <v>16.04</v>
      </c>
      <c r="F881">
        <v>15.49</v>
      </c>
      <c r="G881">
        <v>15.75</v>
      </c>
      <c r="H881">
        <f t="shared" si="222"/>
        <v>-1.9398642095053487E-2</v>
      </c>
      <c r="I881">
        <f t="shared" si="223"/>
        <v>-6.3091482649841879E-3</v>
      </c>
      <c r="J881">
        <f t="shared" si="226"/>
        <v>0.68127752462905311</v>
      </c>
      <c r="K881" s="2">
        <v>1</v>
      </c>
      <c r="L881" s="2">
        <v>1</v>
      </c>
      <c r="M881" s="6">
        <f ca="1">100*(D881-MIN(OFFSET(C881,-$M$3+1,0):C881))/(MAX(OFFSET(B881,-$M$3+1,0):B881)-MIN(OFFSET(C881,-$M$3+1,0):C881))</f>
        <v>79.282868525896404</v>
      </c>
      <c r="N881" s="6">
        <f ca="1">100*(G881-MIN(OFFSET(F881,-$M$3+1,0):F881))/(MAX(OFFSET(E881,-$M$3+1,0):E881)-MIN(OFFSET(F881,-$M$3+1,0):F881))</f>
        <v>81.528662420382204</v>
      </c>
      <c r="O881" s="6">
        <f t="shared" ca="1" si="215"/>
        <v>-2.2457938944858</v>
      </c>
      <c r="P881" s="8">
        <f t="shared" si="216"/>
        <v>0.55999999999999872</v>
      </c>
      <c r="Q881" s="8">
        <f t="shared" si="217"/>
        <v>0.54999999999999893</v>
      </c>
      <c r="R881" s="15">
        <f ca="1">AVERAGE(P881:OFFSET(P881,-$R$3+1,0))*$R$4*K881</f>
        <v>88.500000000000028</v>
      </c>
      <c r="S881" s="15">
        <f ca="1">AVERAGE(Q881:OFFSET(Q881,-$R$3+1,0))*$S$4*L881</f>
        <v>67.999999999999943</v>
      </c>
      <c r="T881" s="11" t="str">
        <f t="shared" ca="1" si="224"/>
        <v xml:space="preserve"> </v>
      </c>
      <c r="U881" s="11" t="str">
        <f t="shared" ca="1" si="225"/>
        <v xml:space="preserve"> </v>
      </c>
      <c r="V881" s="3" t="str">
        <f t="shared" ca="1" si="218"/>
        <v xml:space="preserve"> </v>
      </c>
      <c r="W881" s="16" t="str">
        <f t="shared" ca="1" si="219"/>
        <v xml:space="preserve"> </v>
      </c>
      <c r="X881" s="3" t="str">
        <f t="shared" ca="1" si="227"/>
        <v xml:space="preserve"> </v>
      </c>
      <c r="Y881" s="3" t="str">
        <f t="shared" ca="1" si="228"/>
        <v xml:space="preserve"> </v>
      </c>
      <c r="Z881" s="12" t="str">
        <f t="shared" ca="1" si="229"/>
        <v xml:space="preserve"> </v>
      </c>
      <c r="AA881" s="17" t="str">
        <f t="shared" ca="1" si="230"/>
        <v xml:space="preserve"> </v>
      </c>
      <c r="AB881" s="17" t="str">
        <f t="shared" ca="1" si="220"/>
        <v xml:space="preserve"> </v>
      </c>
      <c r="AC881" s="19">
        <f t="shared" ca="1" si="221"/>
        <v>35372.564031206697</v>
      </c>
    </row>
    <row r="882" spans="1:29" x14ac:dyDescent="0.25">
      <c r="A882" s="22">
        <v>37288</v>
      </c>
      <c r="B882">
        <v>20.49</v>
      </c>
      <c r="C882">
        <v>19.52</v>
      </c>
      <c r="D882">
        <v>19.899999999999999</v>
      </c>
      <c r="E882">
        <v>15.89</v>
      </c>
      <c r="F882">
        <v>15.17</v>
      </c>
      <c r="G882">
        <v>15.46</v>
      </c>
      <c r="H882">
        <f t="shared" si="222"/>
        <v>-1.5825914935707286E-2</v>
      </c>
      <c r="I882">
        <f t="shared" si="223"/>
        <v>-1.8412698412698325E-2</v>
      </c>
      <c r="J882">
        <f t="shared" si="226"/>
        <v>0.67808031943193969</v>
      </c>
      <c r="K882" s="2">
        <v>1</v>
      </c>
      <c r="L882" s="2">
        <v>1</v>
      </c>
      <c r="M882" s="6">
        <f ca="1">100*(D882-MIN(OFFSET(C882,-$M$3+1,0):C882))/(MAX(OFFSET(B882,-$M$3+1,0):B882)-MIN(OFFSET(C882,-$M$3+1,0):C882))</f>
        <v>60.930232558139522</v>
      </c>
      <c r="N882" s="6">
        <f ca="1">100*(G882-MIN(OFFSET(F882,-$M$3+1,0):F882))/(MAX(OFFSET(E882,-$M$3+1,0):E882)-MIN(OFFSET(F882,-$M$3+1,0):F882))</f>
        <v>56.716417910447881</v>
      </c>
      <c r="O882" s="6">
        <f t="shared" ca="1" si="215"/>
        <v>4.2138146476916418</v>
      </c>
      <c r="P882" s="8">
        <f t="shared" si="216"/>
        <v>0.96999999999999886</v>
      </c>
      <c r="Q882" s="8">
        <f t="shared" si="217"/>
        <v>0.72000000000000064</v>
      </c>
      <c r="R882" s="15">
        <f ca="1">AVERAGE(P882:OFFSET(P882,-$R$3+1,0))*$R$4*K882</f>
        <v>87.374999999999986</v>
      </c>
      <c r="S882" s="15">
        <f ca="1">AVERAGE(Q882:OFFSET(Q882,-$R$3+1,0))*$S$4*L882</f>
        <v>68.124999999999972</v>
      </c>
      <c r="T882" s="11" t="str">
        <f t="shared" ca="1" si="224"/>
        <v xml:space="preserve"> </v>
      </c>
      <c r="U882" s="11" t="str">
        <f t="shared" ca="1" si="225"/>
        <v xml:space="preserve"> </v>
      </c>
      <c r="V882" s="3" t="str">
        <f t="shared" ca="1" si="218"/>
        <v xml:space="preserve"> </v>
      </c>
      <c r="W882" s="16" t="str">
        <f t="shared" ca="1" si="219"/>
        <v xml:space="preserve"> </v>
      </c>
      <c r="X882" s="3" t="str">
        <f t="shared" ca="1" si="227"/>
        <v xml:space="preserve"> </v>
      </c>
      <c r="Y882" s="3" t="str">
        <f t="shared" ca="1" si="228"/>
        <v xml:space="preserve"> </v>
      </c>
      <c r="Z882" s="12" t="str">
        <f t="shared" ca="1" si="229"/>
        <v xml:space="preserve"> </v>
      </c>
      <c r="AA882" s="17" t="str">
        <f t="shared" ca="1" si="230"/>
        <v xml:space="preserve"> </v>
      </c>
      <c r="AB882" s="17" t="str">
        <f t="shared" ca="1" si="220"/>
        <v xml:space="preserve"> </v>
      </c>
      <c r="AC882" s="19">
        <f t="shared" ca="1" si="221"/>
        <v>35372.564031206697</v>
      </c>
    </row>
    <row r="883" spans="1:29" x14ac:dyDescent="0.25">
      <c r="A883" s="22">
        <v>37291</v>
      </c>
      <c r="B883">
        <v>20.09</v>
      </c>
      <c r="C883">
        <v>19.73</v>
      </c>
      <c r="D883">
        <v>19.79</v>
      </c>
      <c r="E883">
        <v>15.84</v>
      </c>
      <c r="F883">
        <v>15.24</v>
      </c>
      <c r="G883">
        <v>15.73</v>
      </c>
      <c r="H883">
        <f t="shared" si="222"/>
        <v>-5.5276381909546979E-3</v>
      </c>
      <c r="I883">
        <f t="shared" si="223"/>
        <v>1.7464424320827954E-2</v>
      </c>
      <c r="J883">
        <f t="shared" si="226"/>
        <v>0.65825092500700222</v>
      </c>
      <c r="K883" s="2">
        <v>1</v>
      </c>
      <c r="L883" s="2">
        <v>1</v>
      </c>
      <c r="M883" s="6">
        <f ca="1">100*(D883-MIN(OFFSET(C883,-$M$3+1,0):C883))/(MAX(OFFSET(B883,-$M$3+1,0):B883)-MIN(OFFSET(C883,-$M$3+1,0):C883))</f>
        <v>52.970297029702998</v>
      </c>
      <c r="N883" s="6">
        <f ca="1">100*(G883-MIN(OFFSET(F883,-$M$3+1,0):F883))/(MAX(OFFSET(E883,-$M$3+1,0):E883)-MIN(OFFSET(F883,-$M$3+1,0):F883))</f>
        <v>73.275862068965594</v>
      </c>
      <c r="O883" s="6">
        <f t="shared" ca="1" si="215"/>
        <v>-20.305565039262596</v>
      </c>
      <c r="P883" s="8">
        <f t="shared" si="216"/>
        <v>0.35999999999999943</v>
      </c>
      <c r="Q883" s="8">
        <f t="shared" si="217"/>
        <v>0.59999999999999964</v>
      </c>
      <c r="R883" s="15">
        <f ca="1">AVERAGE(P883:OFFSET(P883,-$R$3+1,0))*$R$4*K883</f>
        <v>75.874999999999957</v>
      </c>
      <c r="S883" s="15">
        <f ca="1">AVERAGE(Q883:OFFSET(Q883,-$R$3+1,0))*$S$4*L883</f>
        <v>62.874999999999972</v>
      </c>
      <c r="T883" s="11" t="str">
        <f t="shared" ca="1" si="224"/>
        <v>Buy</v>
      </c>
      <c r="U883" s="11" t="str">
        <f t="shared" ca="1" si="225"/>
        <v xml:space="preserve"> </v>
      </c>
      <c r="V883" s="3">
        <f t="shared" ca="1" si="218"/>
        <v>10</v>
      </c>
      <c r="W883" s="16">
        <f t="shared" ca="1" si="219"/>
        <v>-12.0675944333996</v>
      </c>
      <c r="X883" s="3">
        <f t="shared" ca="1" si="227"/>
        <v>19.79</v>
      </c>
      <c r="Y883" s="3">
        <f t="shared" ca="1" si="228"/>
        <v>15.73</v>
      </c>
      <c r="Z883" s="12" t="str">
        <f t="shared" ca="1" si="229"/>
        <v xml:space="preserve"> </v>
      </c>
      <c r="AA883" s="17" t="str">
        <f t="shared" ca="1" si="230"/>
        <v xml:space="preserve"> </v>
      </c>
      <c r="AB883" s="17" t="str">
        <f t="shared" ca="1" si="220"/>
        <v xml:space="preserve"> </v>
      </c>
      <c r="AC883" s="19">
        <f t="shared" ca="1" si="221"/>
        <v>35372.564031206697</v>
      </c>
    </row>
    <row r="884" spans="1:29" x14ac:dyDescent="0.25">
      <c r="A884" s="22">
        <v>37292</v>
      </c>
      <c r="B884">
        <v>19.760000000000002</v>
      </c>
      <c r="C884">
        <v>19.23</v>
      </c>
      <c r="D884">
        <v>19.39</v>
      </c>
      <c r="E884">
        <v>15.62</v>
      </c>
      <c r="F884">
        <v>14.87</v>
      </c>
      <c r="G884">
        <v>15.29</v>
      </c>
      <c r="H884">
        <f t="shared" si="222"/>
        <v>-2.021222839818082E-2</v>
      </c>
      <c r="I884">
        <f t="shared" si="223"/>
        <v>-2.7972027972028024E-2</v>
      </c>
      <c r="J884">
        <f t="shared" si="226"/>
        <v>0.70266372786509934</v>
      </c>
      <c r="K884" s="2">
        <v>1</v>
      </c>
      <c r="L884" s="2">
        <v>1</v>
      </c>
      <c r="M884" s="6">
        <f ca="1">100*(D884-MIN(OFFSET(C884,-$M$3+1,0):C884))/(MAX(OFFSET(B884,-$M$3+1,0):B884)-MIN(OFFSET(C884,-$M$3+1,0):C884))</f>
        <v>10.596026490066249</v>
      </c>
      <c r="N884" s="6">
        <f ca="1">100*(G884-MIN(OFFSET(F884,-$M$3+1,0):F884))/(MAX(OFFSET(E884,-$M$3+1,0):E884)-MIN(OFFSET(F884,-$M$3+1,0):F884))</f>
        <v>35.897435897435891</v>
      </c>
      <c r="O884" s="6">
        <f t="shared" ca="1" si="215"/>
        <v>-25.30140940736964</v>
      </c>
      <c r="P884" s="8">
        <f t="shared" si="216"/>
        <v>0.55999999999999872</v>
      </c>
      <c r="Q884" s="8">
        <f t="shared" si="217"/>
        <v>0.86000000000000121</v>
      </c>
      <c r="R884" s="15">
        <f ca="1">AVERAGE(P884:OFFSET(P884,-$R$3+1,0))*$R$4*K884</f>
        <v>72.124999999999943</v>
      </c>
      <c r="S884" s="15">
        <f ca="1">AVERAGE(Q884:OFFSET(Q884,-$R$3+1,0))*$S$4*L884</f>
        <v>64.749999999999972</v>
      </c>
      <c r="T884" s="11" t="str">
        <f t="shared" ca="1" si="224"/>
        <v>Buy</v>
      </c>
      <c r="U884" s="11" t="str">
        <f t="shared" ca="1" si="225"/>
        <v xml:space="preserve"> </v>
      </c>
      <c r="V884" s="3">
        <f t="shared" ca="1" si="218"/>
        <v>10</v>
      </c>
      <c r="W884" s="16">
        <f t="shared" ca="1" si="219"/>
        <v>-12.0675944333996</v>
      </c>
      <c r="X884" s="3">
        <f t="shared" ca="1" si="227"/>
        <v>19.79</v>
      </c>
      <c r="Y884" s="3">
        <f t="shared" ca="1" si="228"/>
        <v>15.73</v>
      </c>
      <c r="Z884" s="12">
        <f t="shared" ca="1" si="229"/>
        <v>-399.99999999999858</v>
      </c>
      <c r="AA884" s="17">
        <f t="shared" ca="1" si="230"/>
        <v>530.97415506958396</v>
      </c>
      <c r="AB884" s="17">
        <f t="shared" ca="1" si="220"/>
        <v>130.97415506958538</v>
      </c>
      <c r="AC884" s="19">
        <f t="shared" ca="1" si="221"/>
        <v>35503.538186276281</v>
      </c>
    </row>
    <row r="885" spans="1:29" x14ac:dyDescent="0.25">
      <c r="A885" s="22">
        <v>37293</v>
      </c>
      <c r="B885">
        <v>19.59</v>
      </c>
      <c r="C885">
        <v>18.7</v>
      </c>
      <c r="D885">
        <v>18.75</v>
      </c>
      <c r="E885">
        <v>15.47</v>
      </c>
      <c r="F885">
        <v>14.6</v>
      </c>
      <c r="G885">
        <v>14.6</v>
      </c>
      <c r="H885">
        <f t="shared" si="222"/>
        <v>-3.3006704486848948E-2</v>
      </c>
      <c r="I885">
        <f t="shared" si="223"/>
        <v>-4.5127534336167452E-2</v>
      </c>
      <c r="J885">
        <f t="shared" si="226"/>
        <v>0.746833522860199</v>
      </c>
      <c r="K885" s="2">
        <v>1</v>
      </c>
      <c r="L885" s="2">
        <v>1</v>
      </c>
      <c r="M885" s="6">
        <f ca="1">100*(D885-MIN(OFFSET(C885,-$M$3+1,0):C885))/(MAX(OFFSET(B885,-$M$3+1,0):B885)-MIN(OFFSET(C885,-$M$3+1,0):C885))</f>
        <v>2.4509803921568984</v>
      </c>
      <c r="N885" s="6">
        <f ca="1">100*(G885-MIN(OFFSET(F885,-$M$3+1,0):F885))/(MAX(OFFSET(E885,-$M$3+1,0):E885)-MIN(OFFSET(F885,-$M$3+1,0):F885))</f>
        <v>0</v>
      </c>
      <c r="O885" s="6">
        <f t="shared" ca="1" si="215"/>
        <v>2.4509803921568984</v>
      </c>
      <c r="P885" s="8">
        <f t="shared" si="216"/>
        <v>0.89000000000000057</v>
      </c>
      <c r="Q885" s="8">
        <f t="shared" si="217"/>
        <v>0.87000000000000099</v>
      </c>
      <c r="R885" s="15">
        <f ca="1">AVERAGE(P885:OFFSET(P885,-$R$3+1,0))*$R$4*K885</f>
        <v>76.999999999999957</v>
      </c>
      <c r="S885" s="15">
        <f ca="1">AVERAGE(Q885:OFFSET(Q885,-$R$3+1,0))*$S$4*L885</f>
        <v>70.374999999999986</v>
      </c>
      <c r="T885" s="11" t="str">
        <f t="shared" ca="1" si="224"/>
        <v>Exit</v>
      </c>
      <c r="U885" s="11" t="str">
        <f t="shared" ca="1" si="225"/>
        <v xml:space="preserve"> </v>
      </c>
      <c r="V885" s="3">
        <f t="shared" ca="1" si="218"/>
        <v>10</v>
      </c>
      <c r="W885" s="16">
        <f t="shared" ca="1" si="219"/>
        <v>-12.0675944333996</v>
      </c>
      <c r="X885" s="3">
        <f t="shared" ca="1" si="227"/>
        <v>19.79</v>
      </c>
      <c r="Y885" s="3">
        <f t="shared" ca="1" si="228"/>
        <v>15.73</v>
      </c>
      <c r="Z885" s="12">
        <f t="shared" ca="1" si="229"/>
        <v>-640.00000000000057</v>
      </c>
      <c r="AA885" s="17">
        <f t="shared" ca="1" si="230"/>
        <v>832.66401590457178</v>
      </c>
      <c r="AB885" s="17">
        <f t="shared" ca="1" si="220"/>
        <v>192.66401590457122</v>
      </c>
      <c r="AC885" s="19">
        <f t="shared" ca="1" si="221"/>
        <v>35696.202202180852</v>
      </c>
    </row>
    <row r="886" spans="1:29" x14ac:dyDescent="0.25">
      <c r="A886" s="22">
        <v>37294</v>
      </c>
      <c r="B886">
        <v>18.97</v>
      </c>
      <c r="C886">
        <v>18.16</v>
      </c>
      <c r="D886">
        <v>18.77</v>
      </c>
      <c r="E886">
        <v>14.72</v>
      </c>
      <c r="F886">
        <v>14</v>
      </c>
      <c r="G886">
        <v>14.06</v>
      </c>
      <c r="H886">
        <f t="shared" si="222"/>
        <v>1.0666666666665492E-3</v>
      </c>
      <c r="I886">
        <f t="shared" si="223"/>
        <v>-3.6986301369862917E-2</v>
      </c>
      <c r="J886">
        <f t="shared" si="226"/>
        <v>0.71036775510366346</v>
      </c>
      <c r="K886" s="2">
        <v>1</v>
      </c>
      <c r="L886" s="2">
        <v>1</v>
      </c>
      <c r="M886" s="6">
        <f ca="1">100*(D886-MIN(OFFSET(C886,-$M$3+1,0):C886))/(MAX(OFFSET(B886,-$M$3+1,0):B886)-MIN(OFFSET(C886,-$M$3+1,0):C886))</f>
        <v>23.643410852713171</v>
      </c>
      <c r="N886" s="6">
        <f ca="1">100*(G886-MIN(OFFSET(F886,-$M$3+1,0):F886))/(MAX(OFFSET(E886,-$M$3+1,0):E886)-MIN(OFFSET(F886,-$M$3+1,0):F886))</f>
        <v>2.9411764705882608</v>
      </c>
      <c r="O886" s="6">
        <f t="shared" ca="1" si="215"/>
        <v>20.70223438212491</v>
      </c>
      <c r="P886" s="8">
        <f t="shared" si="216"/>
        <v>0.80999999999999872</v>
      </c>
      <c r="Q886" s="8">
        <f t="shared" si="217"/>
        <v>0.72000000000000064</v>
      </c>
      <c r="R886" s="15">
        <f ca="1">AVERAGE(P886:OFFSET(P886,-$R$3+1,0))*$R$4*K886</f>
        <v>74.249999999999929</v>
      </c>
      <c r="S886" s="15">
        <f ca="1">AVERAGE(Q886:OFFSET(Q886,-$R$3+1,0))*$S$4*L886</f>
        <v>72.375000000000014</v>
      </c>
      <c r="T886" s="11" t="str">
        <f t="shared" ca="1" si="224"/>
        <v xml:space="preserve"> </v>
      </c>
      <c r="U886" s="11" t="str">
        <f t="shared" ca="1" si="225"/>
        <v>Sell</v>
      </c>
      <c r="V886" s="3">
        <f t="shared" ca="1" si="218"/>
        <v>-10</v>
      </c>
      <c r="W886" s="16">
        <f t="shared" ca="1" si="219"/>
        <v>10.259067357512942</v>
      </c>
      <c r="X886" s="3" t="str">
        <f t="shared" ca="1" si="227"/>
        <v xml:space="preserve"> </v>
      </c>
      <c r="Y886" s="3" t="str">
        <f t="shared" ca="1" si="228"/>
        <v xml:space="preserve"> </v>
      </c>
      <c r="Z886" s="12">
        <f t="shared" ca="1" si="229"/>
        <v>19.999999999999574</v>
      </c>
      <c r="AA886" s="17">
        <f t="shared" ca="1" si="230"/>
        <v>651.65009940357743</v>
      </c>
      <c r="AB886" s="17">
        <f t="shared" ca="1" si="220"/>
        <v>671.65009940357697</v>
      </c>
      <c r="AC886" s="19">
        <f t="shared" ca="1" si="221"/>
        <v>36367.852301584426</v>
      </c>
    </row>
    <row r="887" spans="1:29" x14ac:dyDescent="0.25">
      <c r="A887" s="22">
        <v>37295</v>
      </c>
      <c r="B887">
        <v>19.12</v>
      </c>
      <c r="C887">
        <v>18.23</v>
      </c>
      <c r="D887">
        <v>18.63</v>
      </c>
      <c r="E887">
        <v>14.47</v>
      </c>
      <c r="F887">
        <v>13.89</v>
      </c>
      <c r="G887">
        <v>14.1</v>
      </c>
      <c r="H887">
        <f t="shared" si="222"/>
        <v>-7.4587107085775095E-3</v>
      </c>
      <c r="I887">
        <f t="shared" si="223"/>
        <v>2.8449502133711668E-3</v>
      </c>
      <c r="J887">
        <f t="shared" si="226"/>
        <v>0.71551031864851611</v>
      </c>
      <c r="K887" s="2">
        <v>1</v>
      </c>
      <c r="L887" s="2">
        <v>1</v>
      </c>
      <c r="M887" s="6">
        <f ca="1">100*(D887-MIN(OFFSET(C887,-$M$3+1,0):C887))/(MAX(OFFSET(B887,-$M$3+1,0):B887)-MIN(OFFSET(C887,-$M$3+1,0):C887))</f>
        <v>20.171673819742455</v>
      </c>
      <c r="N887" s="6">
        <f ca="1">100*(G887-MIN(OFFSET(F887,-$M$3+1,0):F887))/(MAX(OFFSET(E887,-$M$3+1,0):E887)-MIN(OFFSET(F887,-$M$3+1,0):F887))</f>
        <v>10.499999999999954</v>
      </c>
      <c r="O887" s="6">
        <f t="shared" ca="1" si="215"/>
        <v>9.6716738197425016</v>
      </c>
      <c r="P887" s="8">
        <f t="shared" si="216"/>
        <v>0.89000000000000057</v>
      </c>
      <c r="Q887" s="8">
        <f t="shared" si="217"/>
        <v>0.58000000000000007</v>
      </c>
      <c r="R887" s="15">
        <f ca="1">AVERAGE(P887:OFFSET(P887,-$R$3+1,0))*$R$4*K887</f>
        <v>76.374999999999943</v>
      </c>
      <c r="S887" s="15">
        <f ca="1">AVERAGE(Q887:OFFSET(Q887,-$R$3+1,0))*$S$4*L887</f>
        <v>69.500000000000028</v>
      </c>
      <c r="T887" s="11" t="str">
        <f t="shared" ca="1" si="224"/>
        <v xml:space="preserve"> </v>
      </c>
      <c r="U887" s="11" t="str">
        <f t="shared" ca="1" si="225"/>
        <v>Sell</v>
      </c>
      <c r="V887" s="3">
        <f t="shared" ca="1" si="218"/>
        <v>-10</v>
      </c>
      <c r="W887" s="16">
        <f t="shared" ca="1" si="219"/>
        <v>10.259067357512942</v>
      </c>
      <c r="X887" s="3">
        <f t="shared" ca="1" si="227"/>
        <v>18.63</v>
      </c>
      <c r="Y887" s="3">
        <f t="shared" ca="1" si="228"/>
        <v>14.1</v>
      </c>
      <c r="Z887" s="12">
        <f t="shared" ca="1" si="229"/>
        <v>140.00000000000057</v>
      </c>
      <c r="AA887" s="17">
        <f t="shared" ca="1" si="230"/>
        <v>41.036269430050893</v>
      </c>
      <c r="AB887" s="17">
        <f t="shared" ca="1" si="220"/>
        <v>181.03626943005145</v>
      </c>
      <c r="AC887" s="19">
        <f t="shared" ca="1" si="221"/>
        <v>36548.888571014475</v>
      </c>
    </row>
    <row r="888" spans="1:29" x14ac:dyDescent="0.25">
      <c r="A888" s="22">
        <v>37298</v>
      </c>
      <c r="B888">
        <v>19.34</v>
      </c>
      <c r="C888">
        <v>18.59</v>
      </c>
      <c r="D888">
        <v>19.22</v>
      </c>
      <c r="E888">
        <v>14.96</v>
      </c>
      <c r="F888">
        <v>14.06</v>
      </c>
      <c r="G888">
        <v>14.82</v>
      </c>
      <c r="H888">
        <f t="shared" si="222"/>
        <v>3.1669350509930139E-2</v>
      </c>
      <c r="I888">
        <f t="shared" si="223"/>
        <v>5.1063829787234116E-2</v>
      </c>
      <c r="J888">
        <f t="shared" si="226"/>
        <v>0.70466487723383697</v>
      </c>
      <c r="K888" s="2">
        <v>1</v>
      </c>
      <c r="L888" s="2">
        <v>1</v>
      </c>
      <c r="M888" s="6">
        <f ca="1">100*(D888-MIN(OFFSET(C888,-$M$3+1,0):C888))/(MAX(OFFSET(B888,-$M$3+1,0):B888)-MIN(OFFSET(C888,-$M$3+1,0):C888))</f>
        <v>54.922279792746053</v>
      </c>
      <c r="N888" s="6">
        <f ca="1">100*(G888-MIN(OFFSET(F888,-$M$3+1,0):F888))/(MAX(OFFSET(E888,-$M$3+1,0):E888)-MIN(OFFSET(F888,-$M$3+1,0):F888))</f>
        <v>47.692307692307693</v>
      </c>
      <c r="O888" s="6">
        <f t="shared" ca="1" si="215"/>
        <v>7.2299721004383599</v>
      </c>
      <c r="P888" s="8">
        <f t="shared" si="216"/>
        <v>0.75</v>
      </c>
      <c r="Q888" s="8">
        <f t="shared" si="217"/>
        <v>0.90000000000000036</v>
      </c>
      <c r="R888" s="15">
        <f ca="1">AVERAGE(P888:OFFSET(P888,-$R$3+1,0))*$R$4*K888</f>
        <v>72.374999999999943</v>
      </c>
      <c r="S888" s="15">
        <f ca="1">AVERAGE(Q888:OFFSET(Q888,-$R$3+1,0))*$S$4*L888</f>
        <v>72.500000000000028</v>
      </c>
      <c r="T888" s="11" t="str">
        <f t="shared" ca="1" si="224"/>
        <v xml:space="preserve"> </v>
      </c>
      <c r="U888" s="11" t="str">
        <f t="shared" ca="1" si="225"/>
        <v>Sell</v>
      </c>
      <c r="V888" s="3">
        <f t="shared" ca="1" si="218"/>
        <v>-10</v>
      </c>
      <c r="W888" s="16">
        <f t="shared" ca="1" si="219"/>
        <v>10.259067357512942</v>
      </c>
      <c r="X888" s="3">
        <f t="shared" ca="1" si="227"/>
        <v>18.63</v>
      </c>
      <c r="Y888" s="3">
        <f t="shared" ca="1" si="228"/>
        <v>14.1</v>
      </c>
      <c r="Z888" s="12">
        <f t="shared" ca="1" si="229"/>
        <v>-589.99999999999989</v>
      </c>
      <c r="AA888" s="17">
        <f t="shared" ca="1" si="230"/>
        <v>738.65284974093242</v>
      </c>
      <c r="AB888" s="17">
        <f t="shared" ca="1" si="220"/>
        <v>148.65284974093254</v>
      </c>
      <c r="AC888" s="19">
        <f t="shared" ca="1" si="221"/>
        <v>36697.541420755406</v>
      </c>
    </row>
    <row r="889" spans="1:29" x14ac:dyDescent="0.25">
      <c r="A889" s="22">
        <v>37299</v>
      </c>
      <c r="B889">
        <v>19.66</v>
      </c>
      <c r="C889">
        <v>19.059999999999999</v>
      </c>
      <c r="D889">
        <v>19.36</v>
      </c>
      <c r="E889">
        <v>15.23</v>
      </c>
      <c r="F889">
        <v>14.67</v>
      </c>
      <c r="G889">
        <v>15.09</v>
      </c>
      <c r="H889">
        <f t="shared" si="222"/>
        <v>7.2840790842871872E-3</v>
      </c>
      <c r="I889">
        <f t="shared" si="223"/>
        <v>1.8218623481781382E-2</v>
      </c>
      <c r="J889">
        <f t="shared" si="226"/>
        <v>0.69589275039889387</v>
      </c>
      <c r="K889" s="2">
        <v>1</v>
      </c>
      <c r="L889" s="2">
        <v>1</v>
      </c>
      <c r="M889" s="6">
        <f ca="1">100*(D889-MIN(OFFSET(C889,-$M$3+1,0):C889))/(MAX(OFFSET(B889,-$M$3+1,0):B889)-MIN(OFFSET(C889,-$M$3+1,0):C889))</f>
        <v>74.999999999999886</v>
      </c>
      <c r="N889" s="6">
        <f ca="1">100*(G889-MIN(OFFSET(F889,-$M$3+1,0):F889))/(MAX(OFFSET(E889,-$M$3+1,0):E889)-MIN(OFFSET(F889,-$M$3+1,0):F889))</f>
        <v>69.364161849710996</v>
      </c>
      <c r="O889" s="6">
        <f t="shared" ca="1" si="215"/>
        <v>5.6358381502888903</v>
      </c>
      <c r="P889" s="8">
        <f t="shared" si="216"/>
        <v>0.60000000000000142</v>
      </c>
      <c r="Q889" s="8">
        <f t="shared" si="217"/>
        <v>0.5600000000000005</v>
      </c>
      <c r="R889" s="15">
        <f ca="1">AVERAGE(P889:OFFSET(P889,-$R$3+1,0))*$R$4*K889</f>
        <v>72.874999999999972</v>
      </c>
      <c r="S889" s="15">
        <f ca="1">AVERAGE(Q889:OFFSET(Q889,-$R$3+1,0))*$S$4*L889</f>
        <v>72.625000000000057</v>
      </c>
      <c r="T889" s="11" t="str">
        <f t="shared" ca="1" si="224"/>
        <v xml:space="preserve"> </v>
      </c>
      <c r="U889" s="11" t="str">
        <f t="shared" ca="1" si="225"/>
        <v>Sell</v>
      </c>
      <c r="V889" s="3">
        <f t="shared" ca="1" si="218"/>
        <v>-10</v>
      </c>
      <c r="W889" s="16">
        <f t="shared" ca="1" si="219"/>
        <v>10.259067357512942</v>
      </c>
      <c r="X889" s="3">
        <f t="shared" ca="1" si="227"/>
        <v>18.63</v>
      </c>
      <c r="Y889" s="3">
        <f t="shared" ca="1" si="228"/>
        <v>14.1</v>
      </c>
      <c r="Z889" s="12">
        <f t="shared" ca="1" si="229"/>
        <v>-140.00000000000057</v>
      </c>
      <c r="AA889" s="17">
        <f t="shared" ca="1" si="230"/>
        <v>276.99481865284901</v>
      </c>
      <c r="AB889" s="17">
        <f t="shared" ca="1" si="220"/>
        <v>136.99481865284844</v>
      </c>
      <c r="AC889" s="19">
        <f t="shared" ca="1" si="221"/>
        <v>36834.536239408255</v>
      </c>
    </row>
    <row r="890" spans="1:29" x14ac:dyDescent="0.25">
      <c r="A890" s="22">
        <v>37300</v>
      </c>
      <c r="B890">
        <v>19.86</v>
      </c>
      <c r="C890">
        <v>19.100000000000001</v>
      </c>
      <c r="D890">
        <v>19.27</v>
      </c>
      <c r="E890">
        <v>15.47</v>
      </c>
      <c r="F890">
        <v>14.89</v>
      </c>
      <c r="G890">
        <v>15</v>
      </c>
      <c r="H890">
        <f t="shared" si="222"/>
        <v>-4.648760330578483E-3</v>
      </c>
      <c r="I890">
        <f t="shared" si="223"/>
        <v>-5.9642147117295874E-3</v>
      </c>
      <c r="J890">
        <f t="shared" si="226"/>
        <v>0.69176605917802314</v>
      </c>
      <c r="K890" s="2">
        <v>1</v>
      </c>
      <c r="L890" s="2">
        <v>1</v>
      </c>
      <c r="M890" s="6">
        <f ca="1">100*(D890-MIN(OFFSET(C890,-$M$3+1,0):C890))/(MAX(OFFSET(B890,-$M$3+1,0):B890)-MIN(OFFSET(C890,-$M$3+1,0):C890))</f>
        <v>65.294117647058812</v>
      </c>
      <c r="N890" s="6">
        <f ca="1">100*(G890-MIN(OFFSET(F890,-$M$3+1,0):F890))/(MAX(OFFSET(E890,-$M$3+1,0):E890)-MIN(OFFSET(F890,-$M$3+1,0):F890))</f>
        <v>70.253164556961991</v>
      </c>
      <c r="O890" s="6">
        <f t="shared" ca="1" si="215"/>
        <v>-4.9590469099031793</v>
      </c>
      <c r="P890" s="8">
        <f t="shared" si="216"/>
        <v>0.75999999999999801</v>
      </c>
      <c r="Q890" s="8">
        <f t="shared" si="217"/>
        <v>0.58000000000000007</v>
      </c>
      <c r="R890" s="15">
        <f ca="1">AVERAGE(P890:OFFSET(P890,-$R$3+1,0))*$R$4*K890</f>
        <v>70.249999999999972</v>
      </c>
      <c r="S890" s="15">
        <f ca="1">AVERAGE(Q890:OFFSET(Q890,-$R$3+1,0))*$S$4*L890</f>
        <v>70.875000000000043</v>
      </c>
      <c r="T890" s="11" t="str">
        <f t="shared" ca="1" si="224"/>
        <v xml:space="preserve"> </v>
      </c>
      <c r="U890" s="11" t="str">
        <f t="shared" ca="1" si="225"/>
        <v>Exit</v>
      </c>
      <c r="V890" s="3">
        <f t="shared" ca="1" si="218"/>
        <v>-10</v>
      </c>
      <c r="W890" s="16">
        <f t="shared" ca="1" si="219"/>
        <v>10.259067357512942</v>
      </c>
      <c r="X890" s="3">
        <f t="shared" ca="1" si="227"/>
        <v>18.63</v>
      </c>
      <c r="Y890" s="3">
        <f t="shared" ca="1" si="228"/>
        <v>14.1</v>
      </c>
      <c r="Z890" s="12">
        <f t="shared" ca="1" si="229"/>
        <v>89.999999999999858</v>
      </c>
      <c r="AA890" s="17">
        <f t="shared" ca="1" si="230"/>
        <v>-92.33160621761634</v>
      </c>
      <c r="AB890" s="17">
        <f t="shared" ca="1" si="220"/>
        <v>-2.331606217616482</v>
      </c>
      <c r="AC890" s="19">
        <f t="shared" ca="1" si="221"/>
        <v>36832.204633190639</v>
      </c>
    </row>
    <row r="891" spans="1:29" x14ac:dyDescent="0.25">
      <c r="A891" s="22">
        <v>37301</v>
      </c>
      <c r="B891">
        <v>19.73</v>
      </c>
      <c r="C891">
        <v>19.2</v>
      </c>
      <c r="D891">
        <v>19.46</v>
      </c>
      <c r="E891">
        <v>15.41</v>
      </c>
      <c r="F891">
        <v>15.01</v>
      </c>
      <c r="G891">
        <v>15.1</v>
      </c>
      <c r="H891">
        <f t="shared" si="222"/>
        <v>9.8598858329008721E-3</v>
      </c>
      <c r="I891">
        <f t="shared" si="223"/>
        <v>6.6666666666665986E-3</v>
      </c>
      <c r="J891">
        <f t="shared" si="226"/>
        <v>0.6893539045740209</v>
      </c>
      <c r="K891" s="2">
        <v>1</v>
      </c>
      <c r="L891" s="2">
        <v>1</v>
      </c>
      <c r="M891" s="6">
        <f ca="1">100*(D891-MIN(OFFSET(C891,-$M$3+1,0):C891))/(MAX(OFFSET(B891,-$M$3+1,0):B891)-MIN(OFFSET(C891,-$M$3+1,0):C891))</f>
        <v>76.470588235294187</v>
      </c>
      <c r="N891" s="6">
        <f ca="1">100*(G891-MIN(OFFSET(F891,-$M$3+1,0):F891))/(MAX(OFFSET(E891,-$M$3+1,0):E891)-MIN(OFFSET(F891,-$M$3+1,0):F891))</f>
        <v>76.582278481012594</v>
      </c>
      <c r="O891" s="6">
        <f t="shared" ca="1" si="215"/>
        <v>-0.1116902457184068</v>
      </c>
      <c r="P891" s="8">
        <f t="shared" si="216"/>
        <v>0.53000000000000114</v>
      </c>
      <c r="Q891" s="8">
        <f t="shared" si="217"/>
        <v>0.41000000000000014</v>
      </c>
      <c r="R891" s="15">
        <f ca="1">AVERAGE(P891:OFFSET(P891,-$R$3+1,0))*$R$4*K891</f>
        <v>72.374999999999986</v>
      </c>
      <c r="S891" s="15">
        <f ca="1">AVERAGE(Q891:OFFSET(Q891,-$R$3+1,0))*$S$4*L891</f>
        <v>68.500000000000057</v>
      </c>
      <c r="T891" s="11" t="str">
        <f t="shared" ca="1" si="224"/>
        <v xml:space="preserve"> </v>
      </c>
      <c r="U891" s="11" t="str">
        <f t="shared" ca="1" si="225"/>
        <v xml:space="preserve"> </v>
      </c>
      <c r="V891" s="3" t="str">
        <f t="shared" ca="1" si="218"/>
        <v xml:space="preserve"> </v>
      </c>
      <c r="W891" s="16" t="str">
        <f t="shared" ca="1" si="219"/>
        <v xml:space="preserve"> </v>
      </c>
      <c r="X891" s="3" t="str">
        <f t="shared" ca="1" si="227"/>
        <v xml:space="preserve"> </v>
      </c>
      <c r="Y891" s="3" t="str">
        <f t="shared" ca="1" si="228"/>
        <v xml:space="preserve"> </v>
      </c>
      <c r="Z891" s="12" t="str">
        <f t="shared" ca="1" si="229"/>
        <v xml:space="preserve"> </v>
      </c>
      <c r="AA891" s="17" t="str">
        <f t="shared" ca="1" si="230"/>
        <v xml:space="preserve"> </v>
      </c>
      <c r="AB891" s="17" t="str">
        <f t="shared" ca="1" si="220"/>
        <v xml:space="preserve"> </v>
      </c>
      <c r="AC891" s="19">
        <f t="shared" ca="1" si="221"/>
        <v>36832.204633190639</v>
      </c>
    </row>
    <row r="892" spans="1:29" x14ac:dyDescent="0.25">
      <c r="A892" s="22">
        <v>37302</v>
      </c>
      <c r="B892">
        <v>19.55</v>
      </c>
      <c r="C892">
        <v>18.93</v>
      </c>
      <c r="D892">
        <v>18.93</v>
      </c>
      <c r="E892">
        <v>15.18</v>
      </c>
      <c r="F892">
        <v>14.8</v>
      </c>
      <c r="G892">
        <v>14.9</v>
      </c>
      <c r="H892">
        <f t="shared" si="222"/>
        <v>-2.7235354573484138E-2</v>
      </c>
      <c r="I892">
        <f t="shared" si="223"/>
        <v>-1.3245033112582738E-2</v>
      </c>
      <c r="J892">
        <f t="shared" si="226"/>
        <v>0.69085691947868866</v>
      </c>
      <c r="K892" s="2">
        <v>1</v>
      </c>
      <c r="L892" s="2">
        <v>1</v>
      </c>
      <c r="M892" s="6">
        <f ca="1">100*(D892-MIN(OFFSET(C892,-$M$3+1,0):C892))/(MAX(OFFSET(B892,-$M$3+1,0):B892)-MIN(OFFSET(C892,-$M$3+1,0):C892))</f>
        <v>42.944785276073603</v>
      </c>
      <c r="N892" s="6">
        <f ca="1">100*(G892-MIN(OFFSET(F892,-$M$3+1,0):F892))/(MAX(OFFSET(E892,-$M$3+1,0):E892)-MIN(OFFSET(F892,-$M$3+1,0):F892))</f>
        <v>63.924050632911374</v>
      </c>
      <c r="O892" s="6">
        <f t="shared" ca="1" si="215"/>
        <v>-20.979265356837772</v>
      </c>
      <c r="P892" s="8">
        <f t="shared" si="216"/>
        <v>0.62000000000000099</v>
      </c>
      <c r="Q892" s="8">
        <f t="shared" si="217"/>
        <v>0.37999999999999901</v>
      </c>
      <c r="R892" s="15">
        <f ca="1">AVERAGE(P892:OFFSET(P892,-$R$3+1,0))*$R$4*K892</f>
        <v>73.125000000000014</v>
      </c>
      <c r="S892" s="15">
        <f ca="1">AVERAGE(Q892:OFFSET(Q892,-$R$3+1,0))*$S$4*L892</f>
        <v>62.500000000000021</v>
      </c>
      <c r="T892" s="11" t="str">
        <f t="shared" ca="1" si="224"/>
        <v>Buy</v>
      </c>
      <c r="U892" s="11" t="str">
        <f t="shared" ca="1" si="225"/>
        <v xml:space="preserve"> </v>
      </c>
      <c r="V892" s="3">
        <f t="shared" ca="1" si="218"/>
        <v>10</v>
      </c>
      <c r="W892" s="16">
        <f t="shared" ca="1" si="219"/>
        <v>-11.699999999999998</v>
      </c>
      <c r="X892" s="3">
        <f t="shared" ca="1" si="227"/>
        <v>18.93</v>
      </c>
      <c r="Y892" s="3">
        <f t="shared" ca="1" si="228"/>
        <v>14.9</v>
      </c>
      <c r="Z892" s="12" t="str">
        <f t="shared" ca="1" si="229"/>
        <v xml:space="preserve"> </v>
      </c>
      <c r="AA892" s="17" t="str">
        <f t="shared" ca="1" si="230"/>
        <v xml:space="preserve"> </v>
      </c>
      <c r="AB892" s="17" t="str">
        <f t="shared" ca="1" si="220"/>
        <v xml:space="preserve"> </v>
      </c>
      <c r="AC892" s="19">
        <f t="shared" ca="1" si="221"/>
        <v>36832.204633190639</v>
      </c>
    </row>
    <row r="893" spans="1:29" x14ac:dyDescent="0.25">
      <c r="A893" s="22">
        <v>37306</v>
      </c>
      <c r="B893">
        <v>19.38</v>
      </c>
      <c r="C893">
        <v>18.7</v>
      </c>
      <c r="D893">
        <v>18.93</v>
      </c>
      <c r="E893">
        <v>15.23</v>
      </c>
      <c r="F893">
        <v>14.5</v>
      </c>
      <c r="G893">
        <v>14.61</v>
      </c>
      <c r="H893">
        <f t="shared" si="222"/>
        <v>0</v>
      </c>
      <c r="I893">
        <f t="shared" si="223"/>
        <v>-1.9463087248322242E-2</v>
      </c>
      <c r="J893">
        <f t="shared" si="226"/>
        <v>0.69502830563537976</v>
      </c>
      <c r="K893" s="2">
        <v>1</v>
      </c>
      <c r="L893" s="2">
        <v>1</v>
      </c>
      <c r="M893" s="6">
        <f ca="1">100*(D893-MIN(OFFSET(C893,-$M$3+1,0):C893))/(MAX(OFFSET(B893,-$M$3+1,0):B893)-MIN(OFFSET(C893,-$M$3+1,0):C893))</f>
        <v>26.771653543307085</v>
      </c>
      <c r="N893" s="6">
        <f ca="1">100*(G893-MIN(OFFSET(F893,-$M$3+1,0):F893))/(MAX(OFFSET(E893,-$M$3+1,0):E893)-MIN(OFFSET(F893,-$M$3+1,0):F893))</f>
        <v>39.007092198581482</v>
      </c>
      <c r="O893" s="6">
        <f t="shared" ca="1" si="215"/>
        <v>-12.235438655274397</v>
      </c>
      <c r="P893" s="8">
        <f t="shared" si="216"/>
        <v>0.67999999999999972</v>
      </c>
      <c r="Q893" s="8">
        <f t="shared" si="217"/>
        <v>0.73000000000000043</v>
      </c>
      <c r="R893" s="15">
        <f ca="1">AVERAGE(P893:OFFSET(P893,-$R$3+1,0))*$R$4*K893</f>
        <v>70.5</v>
      </c>
      <c r="S893" s="15">
        <f ca="1">AVERAGE(Q893:OFFSET(Q893,-$R$3+1,0))*$S$4*L893</f>
        <v>60.750000000000014</v>
      </c>
      <c r="T893" s="11" t="str">
        <f t="shared" ca="1" si="224"/>
        <v>Buy</v>
      </c>
      <c r="U893" s="11" t="str">
        <f t="shared" ca="1" si="225"/>
        <v xml:space="preserve"> </v>
      </c>
      <c r="V893" s="3">
        <f t="shared" ca="1" si="218"/>
        <v>10</v>
      </c>
      <c r="W893" s="16">
        <f t="shared" ca="1" si="219"/>
        <v>-11.699999999999998</v>
      </c>
      <c r="X893" s="3">
        <f t="shared" ca="1" si="227"/>
        <v>18.93</v>
      </c>
      <c r="Y893" s="3">
        <f t="shared" ca="1" si="228"/>
        <v>14.9</v>
      </c>
      <c r="Z893" s="12">
        <f t="shared" ca="1" si="229"/>
        <v>0</v>
      </c>
      <c r="AA893" s="17">
        <f t="shared" ca="1" si="230"/>
        <v>339.30000000000098</v>
      </c>
      <c r="AB893" s="17">
        <f t="shared" ca="1" si="220"/>
        <v>339.30000000000098</v>
      </c>
      <c r="AC893" s="19">
        <f t="shared" ca="1" si="221"/>
        <v>37171.504633190641</v>
      </c>
    </row>
    <row r="894" spans="1:29" x14ac:dyDescent="0.25">
      <c r="A894" s="22">
        <v>37307</v>
      </c>
      <c r="B894">
        <v>19.190000000000001</v>
      </c>
      <c r="C894">
        <v>17.89</v>
      </c>
      <c r="D894">
        <v>18.77</v>
      </c>
      <c r="E894">
        <v>14.73</v>
      </c>
      <c r="F894">
        <v>13.69</v>
      </c>
      <c r="G894">
        <v>14.35</v>
      </c>
      <c r="H894">
        <f t="shared" si="222"/>
        <v>-8.4521922873745936E-3</v>
      </c>
      <c r="I894">
        <f t="shared" si="223"/>
        <v>-1.7796030116358663E-2</v>
      </c>
      <c r="J894">
        <f t="shared" si="226"/>
        <v>0.70292084797415788</v>
      </c>
      <c r="K894" s="2">
        <v>1</v>
      </c>
      <c r="L894" s="2">
        <v>1</v>
      </c>
      <c r="M894" s="6">
        <f ca="1">100*(D894-MIN(OFFSET(C894,-$M$3+1,0):C894))/(MAX(OFFSET(B894,-$M$3+1,0):B894)-MIN(OFFSET(C894,-$M$3+1,0):C894))</f>
        <v>44.670050761421294</v>
      </c>
      <c r="N894" s="6">
        <f ca="1">100*(G894-MIN(OFFSET(F894,-$M$3+1,0):F894))/(MAX(OFFSET(E894,-$M$3+1,0):E894)-MIN(OFFSET(F894,-$M$3+1,0):F894))</f>
        <v>37.07865168539324</v>
      </c>
      <c r="O894" s="6">
        <f t="shared" ref="O894:O957" ca="1" si="231">M894-N894</f>
        <v>7.5913990760280541</v>
      </c>
      <c r="P894" s="8">
        <f t="shared" ref="P894:P957" si="232">MAX(B894-C894,B894-D893,D893-C894)</f>
        <v>1.3000000000000007</v>
      </c>
      <c r="Q894" s="8">
        <f t="shared" ref="Q894:Q957" si="233">MAX(E894-F894,E894-G893,G893-F894)</f>
        <v>1.0400000000000009</v>
      </c>
      <c r="R894" s="15">
        <f ca="1">AVERAGE(P894:OFFSET(P894,-$R$3+1,0))*$R$4*K894</f>
        <v>76.625000000000028</v>
      </c>
      <c r="S894" s="15">
        <f ca="1">AVERAGE(Q894:OFFSET(Q894,-$R$3+1,0))*$S$4*L894</f>
        <v>64.750000000000014</v>
      </c>
      <c r="T894" s="11" t="str">
        <f t="shared" ca="1" si="224"/>
        <v>Exit</v>
      </c>
      <c r="U894" s="11" t="str">
        <f t="shared" ca="1" si="225"/>
        <v xml:space="preserve"> </v>
      </c>
      <c r="V894" s="3">
        <f t="shared" ref="V894:V957" ca="1" si="234">IF(AND($T894="Buy",$T893=" "),V$3,IF(AND($T894="Buy",$T893="Exit"),V$3,IF(AND($U894="Sell",$U893=" "),-V$3,IF(OR($T893="Buy",U893="Sell"),V893," "))))</f>
        <v>10</v>
      </c>
      <c r="W894" s="16">
        <f t="shared" ref="W894:W957" ca="1" si="235">IF(AND($T894="Buy",$T893=" "),-V$3*R894/S894,IF(AND($T894="Buy",$T893="Exit"),-V$3*R894/S894,IF(AND($U894="Sell",U893=" "),V$3*R894/S894,IF(OR($T893="Buy",$U893="Sell"),W893," "))))</f>
        <v>-11.699999999999998</v>
      </c>
      <c r="X894" s="3">
        <f t="shared" ca="1" si="227"/>
        <v>18.93</v>
      </c>
      <c r="Y894" s="3">
        <f t="shared" ca="1" si="228"/>
        <v>14.9</v>
      </c>
      <c r="Z894" s="12">
        <f t="shared" ca="1" si="229"/>
        <v>-160.00000000000014</v>
      </c>
      <c r="AA894" s="17">
        <f t="shared" ca="1" si="230"/>
        <v>304.19999999999965</v>
      </c>
      <c r="AB894" s="17">
        <f t="shared" ref="AB894:AB957" ca="1" si="236">IF(Z894&lt;&gt;" ",Z894+AA894," ")</f>
        <v>144.19999999999951</v>
      </c>
      <c r="AC894" s="19">
        <f t="shared" ref="AC894:AC957" ca="1" si="237">IF(AB894&lt;&gt;" ",AC893+AB894,AC893)</f>
        <v>37315.704633190639</v>
      </c>
    </row>
    <row r="895" spans="1:29" x14ac:dyDescent="0.25">
      <c r="A895" s="22">
        <v>37308</v>
      </c>
      <c r="B895">
        <v>19.71</v>
      </c>
      <c r="C895">
        <v>18.29</v>
      </c>
      <c r="D895">
        <v>19.149999999999999</v>
      </c>
      <c r="E895">
        <v>14.99</v>
      </c>
      <c r="F895">
        <v>13.96</v>
      </c>
      <c r="G895">
        <v>14.6</v>
      </c>
      <c r="H895">
        <f t="shared" si="222"/>
        <v>2.0245071923281843E-2</v>
      </c>
      <c r="I895">
        <f t="shared" si="223"/>
        <v>1.7421602787456525E-2</v>
      </c>
      <c r="J895">
        <f t="shared" si="226"/>
        <v>0.76797532313467465</v>
      </c>
      <c r="K895" s="2">
        <v>1</v>
      </c>
      <c r="L895" s="2">
        <v>1</v>
      </c>
      <c r="M895" s="6">
        <f ca="1">100*(D895-MIN(OFFSET(C895,-$M$3+1,0):C895))/(MAX(OFFSET(B895,-$M$3+1,0):B895)-MIN(OFFSET(C895,-$M$3+1,0):C895))</f>
        <v>63.959390862944097</v>
      </c>
      <c r="N895" s="6">
        <f ca="1">100*(G895-MIN(OFFSET(F895,-$M$3+1,0):F895))/(MAX(OFFSET(E895,-$M$3+1,0):E895)-MIN(OFFSET(F895,-$M$3+1,0):F895))</f>
        <v>51.123595505617956</v>
      </c>
      <c r="O895" s="6">
        <f t="shared" ca="1" si="231"/>
        <v>12.835795357326141</v>
      </c>
      <c r="P895" s="8">
        <f t="shared" si="232"/>
        <v>1.4200000000000017</v>
      </c>
      <c r="Q895" s="8">
        <f t="shared" si="233"/>
        <v>1.0299999999999994</v>
      </c>
      <c r="R895" s="15">
        <f ca="1">AVERAGE(P895:OFFSET(P895,-$R$3+1,0))*$R$4*K895</f>
        <v>83.250000000000043</v>
      </c>
      <c r="S895" s="15">
        <f ca="1">AVERAGE(Q895:OFFSET(Q895,-$R$3+1,0))*$S$4*L895</f>
        <v>70.375000000000014</v>
      </c>
      <c r="T895" s="11" t="str">
        <f t="shared" ca="1" si="224"/>
        <v xml:space="preserve"> </v>
      </c>
      <c r="U895" s="11" t="str">
        <f t="shared" ca="1" si="225"/>
        <v xml:space="preserve"> </v>
      </c>
      <c r="V895" s="3" t="str">
        <f t="shared" ca="1" si="234"/>
        <v xml:space="preserve"> </v>
      </c>
      <c r="W895" s="16" t="str">
        <f t="shared" ca="1" si="235"/>
        <v xml:space="preserve"> </v>
      </c>
      <c r="X895" s="3" t="str">
        <f t="shared" ca="1" si="227"/>
        <v xml:space="preserve"> </v>
      </c>
      <c r="Y895" s="3" t="str">
        <f t="shared" ca="1" si="228"/>
        <v xml:space="preserve"> </v>
      </c>
      <c r="Z895" s="12" t="str">
        <f t="shared" ca="1" si="229"/>
        <v xml:space="preserve"> </v>
      </c>
      <c r="AA895" s="17" t="str">
        <f t="shared" ca="1" si="230"/>
        <v xml:space="preserve"> </v>
      </c>
      <c r="AB895" s="17" t="str">
        <f t="shared" ca="1" si="236"/>
        <v xml:space="preserve"> </v>
      </c>
      <c r="AC895" s="19">
        <f t="shared" ca="1" si="237"/>
        <v>37315.704633190639</v>
      </c>
    </row>
    <row r="896" spans="1:29" x14ac:dyDescent="0.25">
      <c r="A896" s="22">
        <v>37309</v>
      </c>
      <c r="B896">
        <v>19.149999999999999</v>
      </c>
      <c r="C896">
        <v>18.43</v>
      </c>
      <c r="D896">
        <v>19</v>
      </c>
      <c r="E896">
        <v>14.51</v>
      </c>
      <c r="F896">
        <v>13.93</v>
      </c>
      <c r="G896">
        <v>14.28</v>
      </c>
      <c r="H896">
        <f t="shared" si="222"/>
        <v>-7.8328981723236879E-3</v>
      </c>
      <c r="I896">
        <f t="shared" si="223"/>
        <v>-2.1917808219178103E-2</v>
      </c>
      <c r="J896">
        <f t="shared" si="226"/>
        <v>0.72898457566869812</v>
      </c>
      <c r="K896" s="2">
        <v>1</v>
      </c>
      <c r="L896" s="2">
        <v>1</v>
      </c>
      <c r="M896" s="6">
        <f ca="1">100*(D896-MIN(OFFSET(C896,-$M$3+1,0):C896))/(MAX(OFFSET(B896,-$M$3+1,0):B896)-MIN(OFFSET(C896,-$M$3+1,0):C896))</f>
        <v>60.326086956521713</v>
      </c>
      <c r="N896" s="6">
        <f ca="1">100*(G896-MIN(OFFSET(F896,-$M$3+1,0):F896))/(MAX(OFFSET(E896,-$M$3+1,0):E896)-MIN(OFFSET(F896,-$M$3+1,0):F896))</f>
        <v>34.30232558139533</v>
      </c>
      <c r="O896" s="6">
        <f t="shared" ca="1" si="231"/>
        <v>26.023761375126384</v>
      </c>
      <c r="P896" s="8">
        <f t="shared" si="232"/>
        <v>0.71999999999999886</v>
      </c>
      <c r="Q896" s="8">
        <f t="shared" si="233"/>
        <v>0.66999999999999993</v>
      </c>
      <c r="R896" s="15">
        <f ca="1">AVERAGE(P896:OFFSET(P896,-$R$3+1,0))*$R$4*K896</f>
        <v>82.875000000000028</v>
      </c>
      <c r="S896" s="15">
        <f ca="1">AVERAGE(Q896:OFFSET(Q896,-$R$3+1,0))*$S$4*L896</f>
        <v>67.5</v>
      </c>
      <c r="T896" s="11" t="str">
        <f t="shared" ca="1" si="224"/>
        <v xml:space="preserve"> </v>
      </c>
      <c r="U896" s="11" t="str">
        <f t="shared" ca="1" si="225"/>
        <v>Sell</v>
      </c>
      <c r="V896" s="3">
        <f t="shared" ca="1" si="234"/>
        <v>-10</v>
      </c>
      <c r="W896" s="16">
        <f t="shared" ca="1" si="235"/>
        <v>12.27777777777778</v>
      </c>
      <c r="X896" s="3">
        <f t="shared" ca="1" si="227"/>
        <v>19</v>
      </c>
      <c r="Y896" s="3">
        <f t="shared" ca="1" si="228"/>
        <v>14.28</v>
      </c>
      <c r="Z896" s="12" t="str">
        <f t="shared" ca="1" si="229"/>
        <v xml:space="preserve"> </v>
      </c>
      <c r="AA896" s="17" t="str">
        <f t="shared" ca="1" si="230"/>
        <v xml:space="preserve"> </v>
      </c>
      <c r="AB896" s="17" t="str">
        <f t="shared" ca="1" si="236"/>
        <v xml:space="preserve"> </v>
      </c>
      <c r="AC896" s="19">
        <f t="shared" ca="1" si="237"/>
        <v>37315.704633190639</v>
      </c>
    </row>
    <row r="897" spans="1:29" x14ac:dyDescent="0.25">
      <c r="A897" s="22">
        <v>37312</v>
      </c>
      <c r="B897">
        <v>20.11</v>
      </c>
      <c r="C897">
        <v>19.02</v>
      </c>
      <c r="D897">
        <v>19.95</v>
      </c>
      <c r="E897">
        <v>15.29</v>
      </c>
      <c r="F897">
        <v>14.3</v>
      </c>
      <c r="G897">
        <v>15.17</v>
      </c>
      <c r="H897">
        <f t="shared" si="222"/>
        <v>5.0000000000000044E-2</v>
      </c>
      <c r="I897">
        <f t="shared" si="223"/>
        <v>6.2324929971988796E-2</v>
      </c>
      <c r="J897">
        <f t="shared" si="226"/>
        <v>0.80164737596346558</v>
      </c>
      <c r="K897" s="2">
        <v>1</v>
      </c>
      <c r="L897" s="2">
        <v>1</v>
      </c>
      <c r="M897" s="6">
        <f ca="1">100*(D897-MIN(OFFSET(C897,-$M$3+1,0):C897))/(MAX(OFFSET(B897,-$M$3+1,0):B897)-MIN(OFFSET(C897,-$M$3+1,0):C897))</f>
        <v>92.792792792792795</v>
      </c>
      <c r="N897" s="6">
        <f ca="1">100*(G897-MIN(OFFSET(F897,-$M$3+1,0):F897))/(MAX(OFFSET(E897,-$M$3+1,0):E897)-MIN(OFFSET(F897,-$M$3+1,0):F897))</f>
        <v>92.500000000000057</v>
      </c>
      <c r="O897" s="6">
        <f t="shared" ca="1" si="231"/>
        <v>0.29279279279273851</v>
      </c>
      <c r="P897" s="8">
        <f t="shared" si="232"/>
        <v>1.1099999999999994</v>
      </c>
      <c r="Q897" s="8">
        <f t="shared" si="233"/>
        <v>1.0099999999999998</v>
      </c>
      <c r="R897" s="15">
        <f ca="1">AVERAGE(P897:OFFSET(P897,-$R$3+1,0))*$R$4*K897</f>
        <v>89.25</v>
      </c>
      <c r="S897" s="15">
        <f ca="1">AVERAGE(Q897:OFFSET(Q897,-$R$3+1,0))*$S$4*L897</f>
        <v>73.125</v>
      </c>
      <c r="T897" s="11" t="str">
        <f t="shared" ca="1" si="224"/>
        <v xml:space="preserve"> </v>
      </c>
      <c r="U897" s="11" t="str">
        <f t="shared" ca="1" si="225"/>
        <v>Sell</v>
      </c>
      <c r="V897" s="3">
        <f t="shared" ca="1" si="234"/>
        <v>-10</v>
      </c>
      <c r="W897" s="16">
        <f t="shared" ca="1" si="235"/>
        <v>12.27777777777778</v>
      </c>
      <c r="X897" s="3">
        <f t="shared" ca="1" si="227"/>
        <v>19</v>
      </c>
      <c r="Y897" s="3">
        <f t="shared" ca="1" si="228"/>
        <v>14.28</v>
      </c>
      <c r="Z897" s="12">
        <f t="shared" ca="1" si="229"/>
        <v>-949.99999999999932</v>
      </c>
      <c r="AA897" s="17">
        <f t="shared" ca="1" si="230"/>
        <v>1092.7222222222233</v>
      </c>
      <c r="AB897" s="17">
        <f t="shared" ca="1" si="236"/>
        <v>142.72222222222399</v>
      </c>
      <c r="AC897" s="19">
        <f t="shared" ca="1" si="237"/>
        <v>37458.426855412865</v>
      </c>
    </row>
    <row r="898" spans="1:29" x14ac:dyDescent="0.25">
      <c r="A898" s="22">
        <v>37313</v>
      </c>
      <c r="B898">
        <v>20.97</v>
      </c>
      <c r="C898">
        <v>20.29</v>
      </c>
      <c r="D898">
        <v>20.58</v>
      </c>
      <c r="E898">
        <v>16.25</v>
      </c>
      <c r="F898">
        <v>15.6</v>
      </c>
      <c r="G898">
        <v>15.65</v>
      </c>
      <c r="H898">
        <f t="shared" si="222"/>
        <v>3.1578947368420929E-2</v>
      </c>
      <c r="I898">
        <f t="shared" si="223"/>
        <v>3.1641397495056012E-2</v>
      </c>
      <c r="J898">
        <f t="shared" si="226"/>
        <v>0.80809804023390686</v>
      </c>
      <c r="K898" s="2">
        <v>1</v>
      </c>
      <c r="L898" s="2">
        <v>1</v>
      </c>
      <c r="M898" s="6">
        <f ca="1">100*(D898-MIN(OFFSET(C898,-$M$3+1,0):C898))/(MAX(OFFSET(B898,-$M$3+1,0):B898)-MIN(OFFSET(C898,-$M$3+1,0):C898))</f>
        <v>87.337662337662309</v>
      </c>
      <c r="N898" s="6">
        <f ca="1">100*(G898-MIN(OFFSET(F898,-$M$3+1,0):F898))/(MAX(OFFSET(E898,-$M$3+1,0):E898)-MIN(OFFSET(F898,-$M$3+1,0):F898))</f>
        <v>76.562500000000014</v>
      </c>
      <c r="O898" s="6">
        <f t="shared" ca="1" si="231"/>
        <v>10.775162337662294</v>
      </c>
      <c r="P898" s="8">
        <f t="shared" si="232"/>
        <v>1.0199999999999996</v>
      </c>
      <c r="Q898" s="8">
        <f t="shared" si="233"/>
        <v>1.08</v>
      </c>
      <c r="R898" s="15">
        <f ca="1">AVERAGE(P898:OFFSET(P898,-$R$3+1,0))*$R$4*K898</f>
        <v>92.500000000000028</v>
      </c>
      <c r="S898" s="15">
        <f ca="1">AVERAGE(Q898:OFFSET(Q898,-$R$3+1,0))*$S$4*L898</f>
        <v>79.375</v>
      </c>
      <c r="T898" s="11" t="str">
        <f t="shared" ca="1" si="224"/>
        <v xml:space="preserve"> </v>
      </c>
      <c r="U898" s="11" t="str">
        <f t="shared" ca="1" si="225"/>
        <v>Sell</v>
      </c>
      <c r="V898" s="3">
        <f t="shared" ca="1" si="234"/>
        <v>-10</v>
      </c>
      <c r="W898" s="16">
        <f t="shared" ca="1" si="235"/>
        <v>12.27777777777778</v>
      </c>
      <c r="X898" s="3">
        <f t="shared" ca="1" si="227"/>
        <v>19</v>
      </c>
      <c r="Y898" s="3">
        <f t="shared" ca="1" si="228"/>
        <v>14.28</v>
      </c>
      <c r="Z898" s="12">
        <f t="shared" ca="1" si="229"/>
        <v>-629.99999999999898</v>
      </c>
      <c r="AA898" s="17">
        <f t="shared" ca="1" si="230"/>
        <v>589.33333333333394</v>
      </c>
      <c r="AB898" s="17">
        <f t="shared" ca="1" si="236"/>
        <v>-40.666666666665037</v>
      </c>
      <c r="AC898" s="19">
        <f t="shared" ca="1" si="237"/>
        <v>37417.760188746201</v>
      </c>
    </row>
    <row r="899" spans="1:29" x14ac:dyDescent="0.25">
      <c r="A899" s="22">
        <v>37314</v>
      </c>
      <c r="B899">
        <v>21.21</v>
      </c>
      <c r="C899">
        <v>19.62</v>
      </c>
      <c r="D899">
        <v>19.940000000000001</v>
      </c>
      <c r="E899">
        <v>16.41</v>
      </c>
      <c r="F899">
        <v>15.09</v>
      </c>
      <c r="G899">
        <v>15.73</v>
      </c>
      <c r="H899">
        <f t="shared" si="222"/>
        <v>-3.1098153547132967E-2</v>
      </c>
      <c r="I899">
        <f t="shared" si="223"/>
        <v>5.1118210862619584E-3</v>
      </c>
      <c r="J899">
        <f t="shared" si="226"/>
        <v>0.7626742004611371</v>
      </c>
      <c r="K899" s="2">
        <v>1</v>
      </c>
      <c r="L899" s="2">
        <v>1</v>
      </c>
      <c r="M899" s="6">
        <f ca="1">100*(D899-MIN(OFFSET(C899,-$M$3+1,0):C899))/(MAX(OFFSET(B899,-$M$3+1,0):B899)-MIN(OFFSET(C899,-$M$3+1,0):C899))</f>
        <v>61.746987951807242</v>
      </c>
      <c r="N899" s="6">
        <f ca="1">100*(G899-MIN(OFFSET(F899,-$M$3+1,0):F899))/(MAX(OFFSET(E899,-$M$3+1,0):E899)-MIN(OFFSET(F899,-$M$3+1,0):F899))</f>
        <v>75.000000000000014</v>
      </c>
      <c r="O899" s="6">
        <f t="shared" ca="1" si="231"/>
        <v>-13.253012048192772</v>
      </c>
      <c r="P899" s="8">
        <f t="shared" si="232"/>
        <v>1.5899999999999999</v>
      </c>
      <c r="Q899" s="8">
        <f t="shared" si="233"/>
        <v>1.3200000000000003</v>
      </c>
      <c r="R899" s="15">
        <f ca="1">AVERAGE(P899:OFFSET(P899,-$R$3+1,0))*$R$4*K899</f>
        <v>105.75000000000001</v>
      </c>
      <c r="S899" s="15">
        <f ca="1">AVERAGE(Q899:OFFSET(Q899,-$R$3+1,0))*$S$4*L899</f>
        <v>90.75</v>
      </c>
      <c r="T899" s="11" t="str">
        <f t="shared" ca="1" si="224"/>
        <v xml:space="preserve"> </v>
      </c>
      <c r="U899" s="11" t="str">
        <f t="shared" ca="1" si="225"/>
        <v>Exit</v>
      </c>
      <c r="V899" s="3">
        <f t="shared" ca="1" si="234"/>
        <v>-10</v>
      </c>
      <c r="W899" s="16">
        <f t="shared" ca="1" si="235"/>
        <v>12.27777777777778</v>
      </c>
      <c r="X899" s="3">
        <f t="shared" ca="1" si="227"/>
        <v>19</v>
      </c>
      <c r="Y899" s="3">
        <f t="shared" ca="1" si="228"/>
        <v>14.28</v>
      </c>
      <c r="Z899" s="12">
        <f t="shared" ca="1" si="229"/>
        <v>639.99999999999704</v>
      </c>
      <c r="AA899" s="17">
        <f t="shared" ca="1" si="230"/>
        <v>98.222222222222328</v>
      </c>
      <c r="AB899" s="17">
        <f t="shared" ca="1" si="236"/>
        <v>738.22222222221933</v>
      </c>
      <c r="AC899" s="19">
        <f t="shared" ca="1" si="237"/>
        <v>38155.98241096842</v>
      </c>
    </row>
    <row r="900" spans="1:29" x14ac:dyDescent="0.25">
      <c r="A900" s="22">
        <v>37315</v>
      </c>
      <c r="B900">
        <v>20.55</v>
      </c>
      <c r="C900">
        <v>19.87</v>
      </c>
      <c r="D900">
        <v>20.11</v>
      </c>
      <c r="E900">
        <v>16.420000000000002</v>
      </c>
      <c r="F900">
        <v>15.7</v>
      </c>
      <c r="G900">
        <v>16.079999999999998</v>
      </c>
      <c r="H900">
        <f t="shared" si="222"/>
        <v>8.5255767301903873E-3</v>
      </c>
      <c r="I900">
        <f t="shared" si="223"/>
        <v>2.2250476795931284E-2</v>
      </c>
      <c r="J900">
        <f t="shared" si="226"/>
        <v>0.79892508945349505</v>
      </c>
      <c r="K900" s="2">
        <v>1</v>
      </c>
      <c r="L900" s="2">
        <v>1</v>
      </c>
      <c r="M900" s="6">
        <f ca="1">100*(D900-MIN(OFFSET(C900,-$M$3+1,0):C900))/(MAX(OFFSET(B900,-$M$3+1,0):B900)-MIN(OFFSET(C900,-$M$3+1,0):C900))</f>
        <v>62.328767123287648</v>
      </c>
      <c r="N900" s="6">
        <f ca="1">100*(G900-MIN(OFFSET(F900,-$M$3+1,0):F900))/(MAX(OFFSET(E900,-$M$3+1,0):E900)-MIN(OFFSET(F900,-$M$3+1,0):F900))</f>
        <v>86.345381526104291</v>
      </c>
      <c r="O900" s="6">
        <f t="shared" ca="1" si="231"/>
        <v>-24.016614402816643</v>
      </c>
      <c r="P900" s="8">
        <f t="shared" si="232"/>
        <v>0.67999999999999972</v>
      </c>
      <c r="Q900" s="8">
        <f t="shared" si="233"/>
        <v>0.72000000000000242</v>
      </c>
      <c r="R900" s="15">
        <f ca="1">AVERAGE(P900:OFFSET(P900,-$R$3+1,0))*$R$4*K900</f>
        <v>106.5</v>
      </c>
      <c r="S900" s="15">
        <f ca="1">AVERAGE(Q900:OFFSET(Q900,-$R$3+1,0))*$S$4*L900</f>
        <v>95.000000000000043</v>
      </c>
      <c r="T900" s="11" t="str">
        <f t="shared" ca="1" si="224"/>
        <v>Buy</v>
      </c>
      <c r="U900" s="11" t="str">
        <f t="shared" ca="1" si="225"/>
        <v xml:space="preserve"> </v>
      </c>
      <c r="V900" s="3">
        <f t="shared" ca="1" si="234"/>
        <v>10</v>
      </c>
      <c r="W900" s="16">
        <f t="shared" ca="1" si="235"/>
        <v>-11.210526315789469</v>
      </c>
      <c r="X900" s="3">
        <f t="shared" ca="1" si="227"/>
        <v>20.11</v>
      </c>
      <c r="Y900" s="3">
        <f t="shared" ca="1" si="228"/>
        <v>16.079999999999998</v>
      </c>
      <c r="Z900" s="12">
        <f t="shared" ca="1" si="229"/>
        <v>-169.99999999999815</v>
      </c>
      <c r="AA900" s="17">
        <f t="shared" ca="1" si="230"/>
        <v>429.72222222221967</v>
      </c>
      <c r="AB900" s="17">
        <f t="shared" ca="1" si="236"/>
        <v>259.72222222222149</v>
      </c>
      <c r="AC900" s="19">
        <f t="shared" ca="1" si="237"/>
        <v>38415.704633190639</v>
      </c>
    </row>
    <row r="901" spans="1:29" x14ac:dyDescent="0.25">
      <c r="A901" s="22">
        <v>37316</v>
      </c>
      <c r="B901">
        <v>21.18</v>
      </c>
      <c r="C901">
        <v>20</v>
      </c>
      <c r="D901">
        <v>21.18</v>
      </c>
      <c r="E901">
        <v>16.600000000000001</v>
      </c>
      <c r="F901">
        <v>15.73</v>
      </c>
      <c r="G901">
        <v>16.53</v>
      </c>
      <c r="H901">
        <f t="shared" ref="H901:H964" si="238">D901/D900-1</f>
        <v>5.3207359522625675E-2</v>
      </c>
      <c r="I901">
        <f t="shared" ref="I901:I964" si="239">G901/G900-1</f>
        <v>2.7985074626865947E-2</v>
      </c>
      <c r="J901">
        <f t="shared" si="226"/>
        <v>0.78861693198451377</v>
      </c>
      <c r="K901" s="2">
        <v>1</v>
      </c>
      <c r="L901" s="2">
        <v>1</v>
      </c>
      <c r="M901" s="6">
        <f ca="1">100*(D901-MIN(OFFSET(C901,-$M$3+1,0):C901))/(MAX(OFFSET(B901,-$M$3+1,0):B901)-MIN(OFFSET(C901,-$M$3+1,0):C901))</f>
        <v>98.920863309352484</v>
      </c>
      <c r="N901" s="6">
        <f ca="1">100*(G901-MIN(OFFSET(F901,-$M$3+1,0):F901))/(MAX(OFFSET(E901,-$M$3+1,0):E901)-MIN(OFFSET(F901,-$M$3+1,0):F901))</f>
        <v>97.378277153558031</v>
      </c>
      <c r="O901" s="6">
        <f t="shared" ca="1" si="231"/>
        <v>1.5425861557944529</v>
      </c>
      <c r="P901" s="8">
        <f t="shared" si="232"/>
        <v>1.1799999999999997</v>
      </c>
      <c r="Q901" s="8">
        <f t="shared" si="233"/>
        <v>0.87000000000000099</v>
      </c>
      <c r="R901" s="15">
        <f ca="1">AVERAGE(P901:OFFSET(P901,-$R$3+1,0))*$R$4*K901</f>
        <v>112.75</v>
      </c>
      <c r="S901" s="15">
        <f ca="1">AVERAGE(Q901:OFFSET(Q901,-$R$3+1,0))*$S$4*L901</f>
        <v>96.750000000000043</v>
      </c>
      <c r="T901" s="11" t="str">
        <f t="shared" ca="1" si="224"/>
        <v>Exit</v>
      </c>
      <c r="U901" s="11" t="str">
        <f t="shared" ca="1" si="225"/>
        <v xml:space="preserve"> </v>
      </c>
      <c r="V901" s="3">
        <f t="shared" ca="1" si="234"/>
        <v>10</v>
      </c>
      <c r="W901" s="16">
        <f t="shared" ca="1" si="235"/>
        <v>-11.210526315789469</v>
      </c>
      <c r="X901" s="3">
        <f t="shared" ca="1" si="227"/>
        <v>20.11</v>
      </c>
      <c r="Y901" s="3">
        <f t="shared" ca="1" si="228"/>
        <v>16.079999999999998</v>
      </c>
      <c r="Z901" s="12">
        <f t="shared" ca="1" si="229"/>
        <v>1070.0000000000002</v>
      </c>
      <c r="AA901" s="17">
        <f t="shared" ca="1" si="230"/>
        <v>-504.47368421052926</v>
      </c>
      <c r="AB901" s="17">
        <f t="shared" ca="1" si="236"/>
        <v>565.52631578947103</v>
      </c>
      <c r="AC901" s="19">
        <f t="shared" ca="1" si="237"/>
        <v>38981.230948980112</v>
      </c>
    </row>
    <row r="902" spans="1:29" x14ac:dyDescent="0.25">
      <c r="A902" s="22">
        <v>37319</v>
      </c>
      <c r="B902">
        <v>22.58</v>
      </c>
      <c r="C902">
        <v>21.38</v>
      </c>
      <c r="D902">
        <v>22.28</v>
      </c>
      <c r="E902">
        <v>17.61</v>
      </c>
      <c r="F902">
        <v>16.43</v>
      </c>
      <c r="G902">
        <v>16.850000000000001</v>
      </c>
      <c r="H902">
        <f t="shared" si="238"/>
        <v>5.193578847969782E-2</v>
      </c>
      <c r="I902">
        <f t="shared" si="239"/>
        <v>1.9358741681790637E-2</v>
      </c>
      <c r="J902">
        <f t="shared" si="226"/>
        <v>0.75835410359428057</v>
      </c>
      <c r="K902" s="2">
        <v>1</v>
      </c>
      <c r="L902" s="2">
        <v>1</v>
      </c>
      <c r="M902" s="6">
        <f ca="1">100*(D902-MIN(OFFSET(C902,-$M$3+1,0):C902))/(MAX(OFFSET(B902,-$M$3+1,0):B902)-MIN(OFFSET(C902,-$M$3+1,0):C902))</f>
        <v>91.57303370786525</v>
      </c>
      <c r="N902" s="6">
        <f ca="1">100*(G902-MIN(OFFSET(F902,-$M$3+1,0):F902))/(MAX(OFFSET(E902,-$M$3+1,0):E902)-MIN(OFFSET(F902,-$M$3+1,0):F902))</f>
        <v>77.039274924471343</v>
      </c>
      <c r="O902" s="6">
        <f t="shared" ca="1" si="231"/>
        <v>14.533758783393907</v>
      </c>
      <c r="P902" s="8">
        <f t="shared" si="232"/>
        <v>1.3999999999999986</v>
      </c>
      <c r="Q902" s="8">
        <f t="shared" si="233"/>
        <v>1.1799999999999997</v>
      </c>
      <c r="R902" s="15">
        <f ca="1">AVERAGE(P902:OFFSET(P902,-$R$3+1,0))*$R$4*K902</f>
        <v>113.99999999999997</v>
      </c>
      <c r="S902" s="15">
        <f ca="1">AVERAGE(Q902:OFFSET(Q902,-$R$3+1,0))*$S$4*L902</f>
        <v>98.500000000000028</v>
      </c>
      <c r="T902" s="11" t="str">
        <f t="shared" ca="1" si="224"/>
        <v xml:space="preserve"> </v>
      </c>
      <c r="U902" s="11" t="str">
        <f t="shared" ca="1" si="225"/>
        <v xml:space="preserve"> </v>
      </c>
      <c r="V902" s="3" t="str">
        <f t="shared" ca="1" si="234"/>
        <v xml:space="preserve"> </v>
      </c>
      <c r="W902" s="16" t="str">
        <f t="shared" ca="1" si="235"/>
        <v xml:space="preserve"> </v>
      </c>
      <c r="X902" s="3" t="str">
        <f t="shared" ca="1" si="227"/>
        <v xml:space="preserve"> </v>
      </c>
      <c r="Y902" s="3" t="str">
        <f t="shared" ca="1" si="228"/>
        <v xml:space="preserve"> </v>
      </c>
      <c r="Z902" s="12" t="str">
        <f t="shared" ca="1" si="229"/>
        <v xml:space="preserve"> </v>
      </c>
      <c r="AA902" s="17" t="str">
        <f t="shared" ca="1" si="230"/>
        <v xml:space="preserve"> </v>
      </c>
      <c r="AB902" s="17" t="str">
        <f t="shared" ca="1" si="236"/>
        <v xml:space="preserve"> </v>
      </c>
      <c r="AC902" s="19">
        <f t="shared" ca="1" si="237"/>
        <v>38981.230948980112</v>
      </c>
    </row>
    <row r="903" spans="1:29" x14ac:dyDescent="0.25">
      <c r="A903" s="22">
        <v>37320</v>
      </c>
      <c r="B903">
        <v>22.06</v>
      </c>
      <c r="C903">
        <v>20.63</v>
      </c>
      <c r="D903">
        <v>20.87</v>
      </c>
      <c r="E903">
        <v>17</v>
      </c>
      <c r="F903">
        <v>16</v>
      </c>
      <c r="G903">
        <v>16.18</v>
      </c>
      <c r="H903">
        <f t="shared" si="238"/>
        <v>-6.3285457809694745E-2</v>
      </c>
      <c r="I903">
        <f t="shared" si="239"/>
        <v>-3.9762611275964477E-2</v>
      </c>
      <c r="J903">
        <f t="shared" si="226"/>
        <v>0.79917281833356679</v>
      </c>
      <c r="K903" s="2">
        <v>1</v>
      </c>
      <c r="L903" s="2">
        <v>1</v>
      </c>
      <c r="M903" s="6">
        <f ca="1">100*(D903-MIN(OFFSET(C903,-$M$3+1,0):C903))/(MAX(OFFSET(B903,-$M$3+1,0):B903)-MIN(OFFSET(C903,-$M$3+1,0):C903))</f>
        <v>42.229729729729769</v>
      </c>
      <c r="N903" s="6">
        <f ca="1">100*(G903-MIN(OFFSET(F903,-$M$3+1,0):F903))/(MAX(OFFSET(E903,-$M$3+1,0):E903)-MIN(OFFSET(F903,-$M$3+1,0):F903))</f>
        <v>43.253968253968253</v>
      </c>
      <c r="O903" s="6">
        <f t="shared" ca="1" si="231"/>
        <v>-1.0242385242384842</v>
      </c>
      <c r="P903" s="8">
        <f t="shared" si="232"/>
        <v>1.6500000000000021</v>
      </c>
      <c r="Q903" s="8">
        <f t="shared" si="233"/>
        <v>1</v>
      </c>
      <c r="R903" s="15">
        <f ca="1">AVERAGE(P903:OFFSET(P903,-$R$3+1,0))*$R$4*K903</f>
        <v>116.87499999999997</v>
      </c>
      <c r="S903" s="15">
        <f ca="1">AVERAGE(Q903:OFFSET(Q903,-$R$3+1,0))*$S$4*L903</f>
        <v>98.125000000000043</v>
      </c>
      <c r="T903" s="11" t="str">
        <f t="shared" ca="1" si="224"/>
        <v xml:space="preserve"> </v>
      </c>
      <c r="U903" s="11" t="str">
        <f t="shared" ca="1" si="225"/>
        <v xml:space="preserve"> </v>
      </c>
      <c r="V903" s="3" t="str">
        <f t="shared" ca="1" si="234"/>
        <v xml:space="preserve"> </v>
      </c>
      <c r="W903" s="16" t="str">
        <f t="shared" ca="1" si="235"/>
        <v xml:space="preserve"> </v>
      </c>
      <c r="X903" s="3" t="str">
        <f t="shared" ca="1" si="227"/>
        <v xml:space="preserve"> </v>
      </c>
      <c r="Y903" s="3" t="str">
        <f t="shared" ca="1" si="228"/>
        <v xml:space="preserve"> </v>
      </c>
      <c r="Z903" s="12" t="str">
        <f t="shared" ca="1" si="229"/>
        <v xml:space="preserve"> </v>
      </c>
      <c r="AA903" s="17" t="str">
        <f t="shared" ca="1" si="230"/>
        <v xml:space="preserve"> </v>
      </c>
      <c r="AB903" s="17" t="str">
        <f t="shared" ca="1" si="236"/>
        <v xml:space="preserve"> </v>
      </c>
      <c r="AC903" s="19">
        <f t="shared" ca="1" si="237"/>
        <v>38981.230948980112</v>
      </c>
    </row>
    <row r="904" spans="1:29" x14ac:dyDescent="0.25">
      <c r="A904" s="22">
        <v>37321</v>
      </c>
      <c r="B904">
        <v>22.2</v>
      </c>
      <c r="C904">
        <v>20.39</v>
      </c>
      <c r="D904">
        <v>21.9</v>
      </c>
      <c r="E904">
        <v>17.18</v>
      </c>
      <c r="F904">
        <v>15.97</v>
      </c>
      <c r="G904">
        <v>16.86</v>
      </c>
      <c r="H904">
        <f t="shared" si="238"/>
        <v>4.9353138476281533E-2</v>
      </c>
      <c r="I904">
        <f t="shared" si="239"/>
        <v>4.2027194066749152E-2</v>
      </c>
      <c r="J904">
        <f t="shared" si="226"/>
        <v>0.81008417235017993</v>
      </c>
      <c r="K904" s="2">
        <v>1</v>
      </c>
      <c r="L904" s="2">
        <v>1</v>
      </c>
      <c r="M904" s="6">
        <f ca="1">100*(D904-MIN(OFFSET(C904,-$M$3+1,0):C904))/(MAX(OFFSET(B904,-$M$3+1,0):B904)-MIN(OFFSET(C904,-$M$3+1,0):C904))</f>
        <v>77.027027027027017</v>
      </c>
      <c r="N904" s="6">
        <f ca="1">100*(G904-MIN(OFFSET(F904,-$M$3+1,0):F904))/(MAX(OFFSET(E904,-$M$3+1,0):E904)-MIN(OFFSET(F904,-$M$3+1,0):F904))</f>
        <v>70.238095238095227</v>
      </c>
      <c r="O904" s="6">
        <f t="shared" ca="1" si="231"/>
        <v>6.7889317889317908</v>
      </c>
      <c r="P904" s="8">
        <f t="shared" si="232"/>
        <v>1.8099999999999987</v>
      </c>
      <c r="Q904" s="8">
        <f t="shared" si="233"/>
        <v>1.2099999999999991</v>
      </c>
      <c r="R904" s="15">
        <f ca="1">AVERAGE(P904:OFFSET(P904,-$R$3+1,0))*$R$4*K904</f>
        <v>130.49999999999997</v>
      </c>
      <c r="S904" s="15">
        <f ca="1">AVERAGE(Q904:OFFSET(Q904,-$R$3+1,0))*$S$4*L904</f>
        <v>104.87500000000003</v>
      </c>
      <c r="T904" s="11" t="str">
        <f t="shared" ca="1" si="224"/>
        <v xml:space="preserve"> </v>
      </c>
      <c r="U904" s="11" t="str">
        <f t="shared" ca="1" si="225"/>
        <v xml:space="preserve"> </v>
      </c>
      <c r="V904" s="3" t="str">
        <f t="shared" ca="1" si="234"/>
        <v xml:space="preserve"> </v>
      </c>
      <c r="W904" s="16" t="str">
        <f t="shared" ca="1" si="235"/>
        <v xml:space="preserve"> </v>
      </c>
      <c r="X904" s="3" t="str">
        <f t="shared" ca="1" si="227"/>
        <v xml:space="preserve"> </v>
      </c>
      <c r="Y904" s="3" t="str">
        <f t="shared" ca="1" si="228"/>
        <v xml:space="preserve"> </v>
      </c>
      <c r="Z904" s="12" t="str">
        <f t="shared" ca="1" si="229"/>
        <v xml:space="preserve"> </v>
      </c>
      <c r="AA904" s="17" t="str">
        <f t="shared" ca="1" si="230"/>
        <v xml:space="preserve"> </v>
      </c>
      <c r="AB904" s="17" t="str">
        <f t="shared" ca="1" si="236"/>
        <v xml:space="preserve"> </v>
      </c>
      <c r="AC904" s="19">
        <f t="shared" ca="1" si="237"/>
        <v>38981.230948980112</v>
      </c>
    </row>
    <row r="905" spans="1:29" x14ac:dyDescent="0.25">
      <c r="A905" s="22">
        <v>37322</v>
      </c>
      <c r="B905">
        <v>22.39</v>
      </c>
      <c r="C905">
        <v>20.76</v>
      </c>
      <c r="D905">
        <v>21.04</v>
      </c>
      <c r="E905">
        <v>17.23</v>
      </c>
      <c r="F905">
        <v>16.25</v>
      </c>
      <c r="G905">
        <v>16.489999999999998</v>
      </c>
      <c r="H905">
        <f t="shared" si="238"/>
        <v>-3.9269406392694051E-2</v>
      </c>
      <c r="I905">
        <f t="shared" si="239"/>
        <v>-2.1945432977461543E-2</v>
      </c>
      <c r="J905">
        <f t="shared" si="226"/>
        <v>0.80252058953687277</v>
      </c>
      <c r="K905" s="2">
        <v>1</v>
      </c>
      <c r="L905" s="2">
        <v>1</v>
      </c>
      <c r="M905" s="6">
        <f ca="1">100*(D905-MIN(OFFSET(C905,-$M$3+1,0):C905))/(MAX(OFFSET(B905,-$M$3+1,0):B905)-MIN(OFFSET(C905,-$M$3+1,0):C905))</f>
        <v>43.173431734317319</v>
      </c>
      <c r="N905" s="6">
        <f ca="1">100*(G905-MIN(OFFSET(F905,-$M$3+1,0):F905))/(MAX(OFFSET(E905,-$M$3+1,0):E905)-MIN(OFFSET(F905,-$M$3+1,0):F905))</f>
        <v>41.361256544502567</v>
      </c>
      <c r="O905" s="6">
        <f t="shared" ca="1" si="231"/>
        <v>1.8121751898147522</v>
      </c>
      <c r="P905" s="8">
        <f t="shared" si="232"/>
        <v>1.629999999999999</v>
      </c>
      <c r="Q905" s="8">
        <f t="shared" si="233"/>
        <v>0.98000000000000043</v>
      </c>
      <c r="R905" s="15">
        <f ca="1">AVERAGE(P905:OFFSET(P905,-$R$3+1,0))*$R$4*K905</f>
        <v>136.99999999999997</v>
      </c>
      <c r="S905" s="15">
        <f ca="1">AVERAGE(Q905:OFFSET(Q905,-$R$3+1,0))*$S$4*L905</f>
        <v>104.50000000000004</v>
      </c>
      <c r="T905" s="11" t="str">
        <f t="shared" ca="1" si="224"/>
        <v xml:space="preserve"> </v>
      </c>
      <c r="U905" s="11" t="str">
        <f t="shared" ca="1" si="225"/>
        <v xml:space="preserve"> </v>
      </c>
      <c r="V905" s="3" t="str">
        <f t="shared" ca="1" si="234"/>
        <v xml:space="preserve"> </v>
      </c>
      <c r="W905" s="16" t="str">
        <f t="shared" ca="1" si="235"/>
        <v xml:space="preserve"> </v>
      </c>
      <c r="X905" s="3" t="str">
        <f t="shared" ca="1" si="227"/>
        <v xml:space="preserve"> </v>
      </c>
      <c r="Y905" s="3" t="str">
        <f t="shared" ca="1" si="228"/>
        <v xml:space="preserve"> </v>
      </c>
      <c r="Z905" s="12" t="str">
        <f t="shared" ca="1" si="229"/>
        <v xml:space="preserve"> </v>
      </c>
      <c r="AA905" s="17" t="str">
        <f t="shared" ca="1" si="230"/>
        <v xml:space="preserve"> </v>
      </c>
      <c r="AB905" s="17" t="str">
        <f t="shared" ca="1" si="236"/>
        <v xml:space="preserve"> </v>
      </c>
      <c r="AC905" s="19">
        <f t="shared" ca="1" si="237"/>
        <v>38981.230948980112</v>
      </c>
    </row>
    <row r="906" spans="1:29" x14ac:dyDescent="0.25">
      <c r="A906" s="22">
        <v>37323</v>
      </c>
      <c r="B906">
        <v>21.53</v>
      </c>
      <c r="C906">
        <v>20.46</v>
      </c>
      <c r="D906">
        <v>20.99</v>
      </c>
      <c r="E906">
        <v>17</v>
      </c>
      <c r="F906">
        <v>15.9</v>
      </c>
      <c r="G906">
        <v>16.239999999999998</v>
      </c>
      <c r="H906">
        <f t="shared" si="238"/>
        <v>-2.3764258555133422E-3</v>
      </c>
      <c r="I906">
        <f t="shared" si="239"/>
        <v>-1.5160703456640334E-2</v>
      </c>
      <c r="J906">
        <f t="shared" si="226"/>
        <v>0.83938502982029417</v>
      </c>
      <c r="K906" s="2">
        <v>1</v>
      </c>
      <c r="L906" s="2">
        <v>1</v>
      </c>
      <c r="M906" s="6">
        <f ca="1">100*(D906-MIN(OFFSET(C906,-$M$3+1,0):C906))/(MAX(OFFSET(B906,-$M$3+1,0):B906)-MIN(OFFSET(C906,-$M$3+1,0):C906))</f>
        <v>38.372093023255779</v>
      </c>
      <c r="N906" s="6">
        <f ca="1">100*(G906-MIN(OFFSET(F906,-$M$3+1,0):F906))/(MAX(OFFSET(E906,-$M$3+1,0):E906)-MIN(OFFSET(F906,-$M$3+1,0):F906))</f>
        <v>27.127659574467994</v>
      </c>
      <c r="O906" s="6">
        <f t="shared" ca="1" si="231"/>
        <v>11.244433448787785</v>
      </c>
      <c r="P906" s="8">
        <f t="shared" si="232"/>
        <v>1.0700000000000003</v>
      </c>
      <c r="Q906" s="8">
        <f t="shared" si="233"/>
        <v>1.0999999999999996</v>
      </c>
      <c r="R906" s="15">
        <f ca="1">AVERAGE(P906:OFFSET(P906,-$R$3+1,0))*$R$4*K906</f>
        <v>137.62499999999997</v>
      </c>
      <c r="S906" s="15">
        <f ca="1">AVERAGE(Q906:OFFSET(Q906,-$R$3+1,0))*$S$4*L906</f>
        <v>104.75000000000003</v>
      </c>
      <c r="T906" s="11" t="str">
        <f t="shared" ca="1" si="224"/>
        <v xml:space="preserve"> </v>
      </c>
      <c r="U906" s="11" t="str">
        <f t="shared" ca="1" si="225"/>
        <v xml:space="preserve"> </v>
      </c>
      <c r="V906" s="3" t="str">
        <f t="shared" ca="1" si="234"/>
        <v xml:space="preserve"> </v>
      </c>
      <c r="W906" s="16" t="str">
        <f t="shared" ca="1" si="235"/>
        <v xml:space="preserve"> </v>
      </c>
      <c r="X906" s="3" t="str">
        <f t="shared" ca="1" si="227"/>
        <v xml:space="preserve"> </v>
      </c>
      <c r="Y906" s="3" t="str">
        <f t="shared" ca="1" si="228"/>
        <v xml:space="preserve"> </v>
      </c>
      <c r="Z906" s="12" t="str">
        <f t="shared" ca="1" si="229"/>
        <v xml:space="preserve"> </v>
      </c>
      <c r="AA906" s="17" t="str">
        <f t="shared" ca="1" si="230"/>
        <v xml:space="preserve"> </v>
      </c>
      <c r="AB906" s="17" t="str">
        <f t="shared" ca="1" si="236"/>
        <v xml:space="preserve"> </v>
      </c>
      <c r="AC906" s="19">
        <f t="shared" ca="1" si="237"/>
        <v>38981.230948980112</v>
      </c>
    </row>
    <row r="907" spans="1:29" x14ac:dyDescent="0.25">
      <c r="A907" s="22">
        <v>37326</v>
      </c>
      <c r="B907">
        <v>21.6</v>
      </c>
      <c r="C907">
        <v>20.440000000000001</v>
      </c>
      <c r="D907">
        <v>20.99</v>
      </c>
      <c r="E907">
        <v>16.87</v>
      </c>
      <c r="F907">
        <v>15.75</v>
      </c>
      <c r="G907">
        <v>16.62</v>
      </c>
      <c r="H907">
        <f t="shared" si="238"/>
        <v>0</v>
      </c>
      <c r="I907">
        <f t="shared" si="239"/>
        <v>2.3399014778325178E-2</v>
      </c>
      <c r="J907">
        <f t="shared" si="226"/>
        <v>0.82646796352362351</v>
      </c>
      <c r="K907" s="2">
        <v>1</v>
      </c>
      <c r="L907" s="2">
        <v>1</v>
      </c>
      <c r="M907" s="6">
        <f ca="1">100*(D907-MIN(OFFSET(C907,-$M$3+1,0):C907))/(MAX(OFFSET(B907,-$M$3+1,0):B907)-MIN(OFFSET(C907,-$M$3+1,0):C907))</f>
        <v>27.397260273972535</v>
      </c>
      <c r="N907" s="6">
        <f ca="1">100*(G907-MIN(OFFSET(F907,-$M$3+1,0):F907))/(MAX(OFFSET(E907,-$M$3+1,0):E907)-MIN(OFFSET(F907,-$M$3+1,0):F907))</f>
        <v>46.774193548387167</v>
      </c>
      <c r="O907" s="6">
        <f t="shared" ca="1" si="231"/>
        <v>-19.376933274414633</v>
      </c>
      <c r="P907" s="8">
        <f t="shared" si="232"/>
        <v>1.1600000000000001</v>
      </c>
      <c r="Q907" s="8">
        <f t="shared" si="233"/>
        <v>1.120000000000001</v>
      </c>
      <c r="R907" s="15">
        <f ca="1">AVERAGE(P907:OFFSET(P907,-$R$3+1,0))*$R$4*K907</f>
        <v>132.24999999999997</v>
      </c>
      <c r="S907" s="15">
        <f ca="1">AVERAGE(Q907:OFFSET(Q907,-$R$3+1,0))*$S$4*L907</f>
        <v>102.25000000000004</v>
      </c>
      <c r="T907" s="11" t="str">
        <f t="shared" ca="1" si="224"/>
        <v xml:space="preserve"> </v>
      </c>
      <c r="U907" s="11" t="str">
        <f t="shared" ca="1" si="225"/>
        <v xml:space="preserve"> </v>
      </c>
      <c r="V907" s="3" t="str">
        <f t="shared" ca="1" si="234"/>
        <v xml:space="preserve"> </v>
      </c>
      <c r="W907" s="16" t="str">
        <f t="shared" ca="1" si="235"/>
        <v xml:space="preserve"> </v>
      </c>
      <c r="X907" s="3" t="str">
        <f t="shared" ca="1" si="227"/>
        <v xml:space="preserve"> </v>
      </c>
      <c r="Y907" s="3" t="str">
        <f t="shared" ca="1" si="228"/>
        <v xml:space="preserve"> </v>
      </c>
      <c r="Z907" s="12" t="str">
        <f t="shared" ca="1" si="229"/>
        <v xml:space="preserve"> </v>
      </c>
      <c r="AA907" s="17" t="str">
        <f t="shared" ca="1" si="230"/>
        <v xml:space="preserve"> </v>
      </c>
      <c r="AB907" s="17" t="str">
        <f t="shared" ca="1" si="236"/>
        <v xml:space="preserve"> </v>
      </c>
      <c r="AC907" s="19">
        <f t="shared" ca="1" si="237"/>
        <v>38981.230948980112</v>
      </c>
    </row>
    <row r="908" spans="1:29" x14ac:dyDescent="0.25">
      <c r="A908" s="22">
        <v>37327</v>
      </c>
      <c r="B908">
        <v>21.38</v>
      </c>
      <c r="C908">
        <v>20.49</v>
      </c>
      <c r="D908">
        <v>21.16</v>
      </c>
      <c r="E908">
        <v>17.14</v>
      </c>
      <c r="F908">
        <v>16.059999999999999</v>
      </c>
      <c r="G908">
        <v>16.89</v>
      </c>
      <c r="H908">
        <f t="shared" si="238"/>
        <v>8.099094807050955E-3</v>
      </c>
      <c r="I908">
        <f t="shared" si="239"/>
        <v>1.6245487364620947E-2</v>
      </c>
      <c r="J908">
        <f t="shared" si="226"/>
        <v>0.82799272086483477</v>
      </c>
      <c r="K908" s="2">
        <v>1</v>
      </c>
      <c r="L908" s="2">
        <v>1</v>
      </c>
      <c r="M908" s="6">
        <f ca="1">100*(D908-MIN(OFFSET(C908,-$M$3+1,0):C908))/(MAX(OFFSET(B908,-$M$3+1,0):B908)-MIN(OFFSET(C908,-$M$3+1,0):C908))</f>
        <v>38.499999999999979</v>
      </c>
      <c r="N908" s="6">
        <f ca="1">100*(G908-MIN(OFFSET(F908,-$M$3+1,0):F908))/(MAX(OFFSET(E908,-$M$3+1,0):E908)-MIN(OFFSET(F908,-$M$3+1,0):F908))</f>
        <v>77.027027027027046</v>
      </c>
      <c r="O908" s="6">
        <f t="shared" ca="1" si="231"/>
        <v>-38.527027027027067</v>
      </c>
      <c r="P908" s="8">
        <f t="shared" si="232"/>
        <v>0.89000000000000057</v>
      </c>
      <c r="Q908" s="8">
        <f t="shared" si="233"/>
        <v>1.0800000000000018</v>
      </c>
      <c r="R908" s="15">
        <f ca="1">AVERAGE(P908:OFFSET(P908,-$R$3+1,0))*$R$4*K908</f>
        <v>134.875</v>
      </c>
      <c r="S908" s="15">
        <f ca="1">AVERAGE(Q908:OFFSET(Q908,-$R$3+1,0))*$S$4*L908</f>
        <v>106.75000000000003</v>
      </c>
      <c r="T908" s="11" t="str">
        <f t="shared" ca="1" si="224"/>
        <v>Buy</v>
      </c>
      <c r="U908" s="11" t="str">
        <f t="shared" ca="1" si="225"/>
        <v xml:space="preserve"> </v>
      </c>
      <c r="V908" s="3">
        <f t="shared" ca="1" si="234"/>
        <v>10</v>
      </c>
      <c r="W908" s="16">
        <f t="shared" ca="1" si="235"/>
        <v>-12.634660421545664</v>
      </c>
      <c r="X908" s="3">
        <f t="shared" ca="1" si="227"/>
        <v>21.16</v>
      </c>
      <c r="Y908" s="3">
        <f t="shared" ca="1" si="228"/>
        <v>16.89</v>
      </c>
      <c r="Z908" s="12" t="str">
        <f t="shared" ca="1" si="229"/>
        <v xml:space="preserve"> </v>
      </c>
      <c r="AA908" s="17" t="str">
        <f t="shared" ca="1" si="230"/>
        <v xml:space="preserve"> </v>
      </c>
      <c r="AB908" s="17" t="str">
        <f t="shared" ca="1" si="236"/>
        <v xml:space="preserve"> </v>
      </c>
      <c r="AC908" s="19">
        <f t="shared" ca="1" si="237"/>
        <v>38981.230948980112</v>
      </c>
    </row>
    <row r="909" spans="1:29" x14ac:dyDescent="0.25">
      <c r="A909" s="22">
        <v>37328</v>
      </c>
      <c r="B909">
        <v>21.55</v>
      </c>
      <c r="C909">
        <v>20.79</v>
      </c>
      <c r="D909">
        <v>20.86</v>
      </c>
      <c r="E909">
        <v>17.25</v>
      </c>
      <c r="F909">
        <v>16.5</v>
      </c>
      <c r="G909">
        <v>16.5</v>
      </c>
      <c r="H909">
        <f t="shared" si="238"/>
        <v>-1.4177693761814769E-2</v>
      </c>
      <c r="I909">
        <f t="shared" si="239"/>
        <v>-2.3090586145648295E-2</v>
      </c>
      <c r="J909">
        <f t="shared" si="226"/>
        <v>0.83122668504825103</v>
      </c>
      <c r="K909" s="2">
        <v>1</v>
      </c>
      <c r="L909" s="2">
        <v>1</v>
      </c>
      <c r="M909" s="6">
        <f ca="1">100*(D909-MIN(OFFSET(C909,-$M$3+1,0):C909))/(MAX(OFFSET(B909,-$M$3+1,0):B909)-MIN(OFFSET(C909,-$M$3+1,0):C909))</f>
        <v>23.499999999999943</v>
      </c>
      <c r="N909" s="6">
        <f ca="1">100*(G909-MIN(OFFSET(F909,-$M$3+1,0):F909))/(MAX(OFFSET(E909,-$M$3+1,0):E909)-MIN(OFFSET(F909,-$M$3+1,0):F909))</f>
        <v>50</v>
      </c>
      <c r="O909" s="6">
        <f t="shared" ca="1" si="231"/>
        <v>-26.500000000000057</v>
      </c>
      <c r="P909" s="8">
        <f t="shared" si="232"/>
        <v>0.76000000000000156</v>
      </c>
      <c r="Q909" s="8">
        <f t="shared" si="233"/>
        <v>0.75</v>
      </c>
      <c r="R909" s="15">
        <f ca="1">AVERAGE(P909:OFFSET(P909,-$R$3+1,0))*$R$4*K909</f>
        <v>129.625</v>
      </c>
      <c r="S909" s="15">
        <f ca="1">AVERAGE(Q909:OFFSET(Q909,-$R$3+1,0))*$S$4*L909</f>
        <v>105.25000000000003</v>
      </c>
      <c r="T909" s="11" t="str">
        <f t="shared" ca="1" si="224"/>
        <v>Buy</v>
      </c>
      <c r="U909" s="11" t="str">
        <f t="shared" ca="1" si="225"/>
        <v xml:space="preserve"> </v>
      </c>
      <c r="V909" s="3">
        <f t="shared" ca="1" si="234"/>
        <v>10</v>
      </c>
      <c r="W909" s="16">
        <f t="shared" ca="1" si="235"/>
        <v>-12.634660421545664</v>
      </c>
      <c r="X909" s="3">
        <f t="shared" ca="1" si="227"/>
        <v>21.16</v>
      </c>
      <c r="Y909" s="3">
        <f t="shared" ca="1" si="228"/>
        <v>16.89</v>
      </c>
      <c r="Z909" s="12">
        <f t="shared" ca="1" si="229"/>
        <v>-300.00000000000068</v>
      </c>
      <c r="AA909" s="17">
        <f t="shared" ca="1" si="230"/>
        <v>492.75175644028161</v>
      </c>
      <c r="AB909" s="17">
        <f t="shared" ca="1" si="236"/>
        <v>192.75175644028093</v>
      </c>
      <c r="AC909" s="19">
        <f t="shared" ca="1" si="237"/>
        <v>39173.982705420392</v>
      </c>
    </row>
    <row r="910" spans="1:29" x14ac:dyDescent="0.25">
      <c r="A910" s="22">
        <v>37329</v>
      </c>
      <c r="B910">
        <v>21.18</v>
      </c>
      <c r="C910">
        <v>20.27</v>
      </c>
      <c r="D910">
        <v>20.27</v>
      </c>
      <c r="E910">
        <v>16.579999999999998</v>
      </c>
      <c r="F910">
        <v>15.85</v>
      </c>
      <c r="G910">
        <v>15.85</v>
      </c>
      <c r="H910">
        <f t="shared" si="238"/>
        <v>-2.8283796740172562E-2</v>
      </c>
      <c r="I910">
        <f t="shared" si="239"/>
        <v>-3.9393939393939426E-2</v>
      </c>
      <c r="J910">
        <f t="shared" si="226"/>
        <v>0.83642405513755702</v>
      </c>
      <c r="K910" s="2">
        <v>1</v>
      </c>
      <c r="L910" s="2">
        <v>1</v>
      </c>
      <c r="M910" s="6">
        <f ca="1">100*(D910-MIN(OFFSET(C910,-$M$3+1,0):C910))/(MAX(OFFSET(B910,-$M$3+1,0):B910)-MIN(OFFSET(C910,-$M$3+1,0):C910))</f>
        <v>0</v>
      </c>
      <c r="N910" s="6">
        <f ca="1">100*(G910-MIN(OFFSET(F910,-$M$3+1,0):F910))/(MAX(OFFSET(E910,-$M$3+1,0):E910)-MIN(OFFSET(F910,-$M$3+1,0):F910))</f>
        <v>6.666666666666643</v>
      </c>
      <c r="O910" s="6">
        <f t="shared" ca="1" si="231"/>
        <v>-6.666666666666643</v>
      </c>
      <c r="P910" s="8">
        <f t="shared" si="232"/>
        <v>0.91000000000000014</v>
      </c>
      <c r="Q910" s="8">
        <f t="shared" si="233"/>
        <v>0.72999999999999865</v>
      </c>
      <c r="R910" s="15">
        <f ca="1">AVERAGE(P910:OFFSET(P910,-$R$3+1,0))*$R$4*K910</f>
        <v>123.50000000000003</v>
      </c>
      <c r="S910" s="15">
        <f ca="1">AVERAGE(Q910:OFFSET(Q910,-$R$3+1,0))*$S$4*L910</f>
        <v>99.625000000000014</v>
      </c>
      <c r="T910" s="11" t="str">
        <f t="shared" ca="1" si="224"/>
        <v>Buy</v>
      </c>
      <c r="U910" s="11" t="str">
        <f t="shared" ca="1" si="225"/>
        <v xml:space="preserve"> </v>
      </c>
      <c r="V910" s="3">
        <f t="shared" ca="1" si="234"/>
        <v>10</v>
      </c>
      <c r="W910" s="16">
        <f t="shared" ca="1" si="235"/>
        <v>-12.634660421545664</v>
      </c>
      <c r="X910" s="3">
        <f t="shared" ca="1" si="227"/>
        <v>21.16</v>
      </c>
      <c r="Y910" s="3">
        <f t="shared" ca="1" si="228"/>
        <v>16.89</v>
      </c>
      <c r="Z910" s="12">
        <f t="shared" ca="1" si="229"/>
        <v>-589.99999999999989</v>
      </c>
      <c r="AA910" s="17">
        <f t="shared" ca="1" si="230"/>
        <v>821.25292740046859</v>
      </c>
      <c r="AB910" s="17">
        <f t="shared" ca="1" si="236"/>
        <v>231.25292740046871</v>
      </c>
      <c r="AC910" s="19">
        <f t="shared" ca="1" si="237"/>
        <v>39405.235632820863</v>
      </c>
    </row>
    <row r="911" spans="1:29" x14ac:dyDescent="0.25">
      <c r="A911" s="22">
        <v>37330</v>
      </c>
      <c r="B911">
        <v>20.27</v>
      </c>
      <c r="C911">
        <v>19.559999999999999</v>
      </c>
      <c r="D911">
        <v>19.78</v>
      </c>
      <c r="E911">
        <v>15.83</v>
      </c>
      <c r="F911">
        <v>15.25</v>
      </c>
      <c r="G911">
        <v>15.62</v>
      </c>
      <c r="H911">
        <f t="shared" si="238"/>
        <v>-2.4173655648741854E-2</v>
      </c>
      <c r="I911">
        <f t="shared" si="239"/>
        <v>-1.4511041009463765E-2</v>
      </c>
      <c r="J911">
        <f t="shared" si="226"/>
        <v>0.83961407866731219</v>
      </c>
      <c r="K911" s="2">
        <v>1</v>
      </c>
      <c r="L911" s="2">
        <v>1</v>
      </c>
      <c r="M911" s="6">
        <f ca="1">100*(D911-MIN(OFFSET(C911,-$M$3+1,0):C911))/(MAX(OFFSET(B911,-$M$3+1,0):B911)-MIN(OFFSET(C911,-$M$3+1,0):C911))</f>
        <v>10.7843137254903</v>
      </c>
      <c r="N911" s="6">
        <f ca="1">100*(G911-MIN(OFFSET(F911,-$M$3+1,0):F911))/(MAX(OFFSET(E911,-$M$3+1,0):E911)-MIN(OFFSET(F911,-$M$3+1,0):F911))</f>
        <v>18.499999999999961</v>
      </c>
      <c r="O911" s="6">
        <f t="shared" ca="1" si="231"/>
        <v>-7.715686274509661</v>
      </c>
      <c r="P911" s="8">
        <f t="shared" si="232"/>
        <v>0.71000000000000085</v>
      </c>
      <c r="Q911" s="8">
        <f t="shared" si="233"/>
        <v>0.59999999999999964</v>
      </c>
      <c r="R911" s="15">
        <f ca="1">AVERAGE(P911:OFFSET(P911,-$R$3+1,0))*$R$4*K911</f>
        <v>111.75000000000001</v>
      </c>
      <c r="S911" s="15">
        <f ca="1">AVERAGE(Q911:OFFSET(Q911,-$R$3+1,0))*$S$4*L911</f>
        <v>94.625</v>
      </c>
      <c r="T911" s="11" t="str">
        <f t="shared" ca="1" si="224"/>
        <v>Buy</v>
      </c>
      <c r="U911" s="11" t="str">
        <f t="shared" ca="1" si="225"/>
        <v xml:space="preserve"> </v>
      </c>
      <c r="V911" s="3">
        <f t="shared" ca="1" si="234"/>
        <v>10</v>
      </c>
      <c r="W911" s="16">
        <f t="shared" ca="1" si="235"/>
        <v>-12.634660421545664</v>
      </c>
      <c r="X911" s="3">
        <f t="shared" ca="1" si="227"/>
        <v>21.16</v>
      </c>
      <c r="Y911" s="3">
        <f t="shared" ca="1" si="228"/>
        <v>16.89</v>
      </c>
      <c r="Z911" s="12">
        <f t="shared" ca="1" si="229"/>
        <v>-489.99999999999841</v>
      </c>
      <c r="AA911" s="17">
        <f t="shared" ca="1" si="230"/>
        <v>290.59718969555081</v>
      </c>
      <c r="AB911" s="17">
        <f t="shared" ca="1" si="236"/>
        <v>-199.4028103044476</v>
      </c>
      <c r="AC911" s="19">
        <f t="shared" ca="1" si="237"/>
        <v>39205.832822516415</v>
      </c>
    </row>
    <row r="912" spans="1:29" x14ac:dyDescent="0.25">
      <c r="A912" s="22">
        <v>37333</v>
      </c>
      <c r="B912">
        <v>20.22</v>
      </c>
      <c r="C912">
        <v>18.920000000000002</v>
      </c>
      <c r="D912">
        <v>19.02</v>
      </c>
      <c r="E912">
        <v>15.85</v>
      </c>
      <c r="F912">
        <v>14.83</v>
      </c>
      <c r="G912">
        <v>15.13</v>
      </c>
      <c r="H912">
        <f t="shared" si="238"/>
        <v>-3.842264914054605E-2</v>
      </c>
      <c r="I912">
        <f t="shared" si="239"/>
        <v>-3.1370038412291801E-2</v>
      </c>
      <c r="J912">
        <f t="shared" si="226"/>
        <v>0.84946285084107009</v>
      </c>
      <c r="K912" s="2">
        <v>1</v>
      </c>
      <c r="L912" s="2">
        <v>1</v>
      </c>
      <c r="M912" s="6">
        <f ca="1">100*(D912-MIN(OFFSET(C912,-$M$3+1,0):C912))/(MAX(OFFSET(B912,-$M$3+1,0):B912)-MIN(OFFSET(C912,-$M$3+1,0):C912))</f>
        <v>3.7313432835820106</v>
      </c>
      <c r="N912" s="6">
        <f ca="1">100*(G912-MIN(OFFSET(F912,-$M$3+1,0):F912))/(MAX(OFFSET(E912,-$M$3+1,0):E912)-MIN(OFFSET(F912,-$M$3+1,0):F912))</f>
        <v>12.396694214876062</v>
      </c>
      <c r="O912" s="6">
        <f t="shared" ca="1" si="231"/>
        <v>-8.6653509312940518</v>
      </c>
      <c r="P912" s="8">
        <f t="shared" si="232"/>
        <v>1.2999999999999972</v>
      </c>
      <c r="Q912" s="8">
        <f t="shared" si="233"/>
        <v>1.0199999999999996</v>
      </c>
      <c r="R912" s="15">
        <f ca="1">AVERAGE(P912:OFFSET(P912,-$R$3+1,0))*$R$4*K912</f>
        <v>105.375</v>
      </c>
      <c r="S912" s="15">
        <f ca="1">AVERAGE(Q912:OFFSET(Q912,-$R$3+1,0))*$S$4*L912</f>
        <v>92.250000000000014</v>
      </c>
      <c r="T912" s="11" t="str">
        <f t="shared" ca="1" si="224"/>
        <v>Buy</v>
      </c>
      <c r="U912" s="11" t="str">
        <f t="shared" ca="1" si="225"/>
        <v xml:space="preserve"> </v>
      </c>
      <c r="V912" s="3">
        <f t="shared" ca="1" si="234"/>
        <v>10</v>
      </c>
      <c r="W912" s="16">
        <f t="shared" ca="1" si="235"/>
        <v>-12.634660421545664</v>
      </c>
      <c r="X912" s="3">
        <f t="shared" ca="1" si="227"/>
        <v>21.16</v>
      </c>
      <c r="Y912" s="3">
        <f t="shared" ca="1" si="228"/>
        <v>16.89</v>
      </c>
      <c r="Z912" s="12">
        <f t="shared" ca="1" si="229"/>
        <v>-760.00000000000159</v>
      </c>
      <c r="AA912" s="17">
        <f t="shared" ca="1" si="230"/>
        <v>619.09836065573552</v>
      </c>
      <c r="AB912" s="17">
        <f t="shared" ca="1" si="236"/>
        <v>-140.90163934426607</v>
      </c>
      <c r="AC912" s="19">
        <f t="shared" ca="1" si="237"/>
        <v>39064.93118317215</v>
      </c>
    </row>
    <row r="913" spans="1:29" x14ac:dyDescent="0.25">
      <c r="A913" s="22">
        <v>37334</v>
      </c>
      <c r="B913">
        <v>20.25</v>
      </c>
      <c r="C913">
        <v>18.649999999999999</v>
      </c>
      <c r="D913">
        <v>19.899999999999999</v>
      </c>
      <c r="E913">
        <v>15.88</v>
      </c>
      <c r="F913">
        <v>14.65</v>
      </c>
      <c r="G913">
        <v>15.48</v>
      </c>
      <c r="H913">
        <f t="shared" si="238"/>
        <v>4.6267087276550933E-2</v>
      </c>
      <c r="I913">
        <f t="shared" si="239"/>
        <v>2.3132848645075921E-2</v>
      </c>
      <c r="J913">
        <f t="shared" si="226"/>
        <v>0.85962531120863039</v>
      </c>
      <c r="K913" s="2">
        <v>1</v>
      </c>
      <c r="L913" s="2">
        <v>1</v>
      </c>
      <c r="M913" s="6">
        <f ca="1">100*(D913-MIN(OFFSET(C913,-$M$3+1,0):C913))/(MAX(OFFSET(B913,-$M$3+1,0):B913)-MIN(OFFSET(C913,-$M$3+1,0):C913))</f>
        <v>43.103448275862036</v>
      </c>
      <c r="N913" s="6">
        <f ca="1">100*(G913-MIN(OFFSET(F913,-$M$3+1,0):F913))/(MAX(OFFSET(E913,-$M$3+1,0):E913)-MIN(OFFSET(F913,-$M$3+1,0):F913))</f>
        <v>31.923076923076927</v>
      </c>
      <c r="O913" s="6">
        <f t="shared" ca="1" si="231"/>
        <v>11.180371352785109</v>
      </c>
      <c r="P913" s="8">
        <f t="shared" si="232"/>
        <v>1.6000000000000014</v>
      </c>
      <c r="Q913" s="8">
        <f t="shared" si="233"/>
        <v>1.2300000000000004</v>
      </c>
      <c r="R913" s="15">
        <f ca="1">AVERAGE(P913:OFFSET(P913,-$R$3+1,0))*$R$4*K913</f>
        <v>105.00000000000003</v>
      </c>
      <c r="S913" s="15">
        <f ca="1">AVERAGE(Q913:OFFSET(Q913,-$R$3+1,0))*$S$4*L913</f>
        <v>95.375000000000014</v>
      </c>
      <c r="T913" s="11" t="str">
        <f t="shared" ca="1" si="224"/>
        <v>Exit</v>
      </c>
      <c r="U913" s="11" t="str">
        <f t="shared" ca="1" si="225"/>
        <v xml:space="preserve"> </v>
      </c>
      <c r="V913" s="3">
        <f t="shared" ca="1" si="234"/>
        <v>10</v>
      </c>
      <c r="W913" s="16">
        <f t="shared" ca="1" si="235"/>
        <v>-12.634660421545664</v>
      </c>
      <c r="X913" s="3">
        <f t="shared" ca="1" si="227"/>
        <v>21.16</v>
      </c>
      <c r="Y913" s="3">
        <f t="shared" ca="1" si="228"/>
        <v>16.89</v>
      </c>
      <c r="Z913" s="12">
        <f t="shared" ca="1" si="229"/>
        <v>879.99999999999898</v>
      </c>
      <c r="AA913" s="17">
        <f t="shared" ca="1" si="230"/>
        <v>-442.21311475409777</v>
      </c>
      <c r="AB913" s="17">
        <f t="shared" ca="1" si="236"/>
        <v>437.7868852459012</v>
      </c>
      <c r="AC913" s="19">
        <f t="shared" ca="1" si="237"/>
        <v>39502.718068418049</v>
      </c>
    </row>
    <row r="914" spans="1:29" x14ac:dyDescent="0.25">
      <c r="A914" s="22">
        <v>37335</v>
      </c>
      <c r="B914">
        <v>20.22</v>
      </c>
      <c r="C914">
        <v>18.73</v>
      </c>
      <c r="D914">
        <v>18.829999999999998</v>
      </c>
      <c r="E914">
        <v>15.95</v>
      </c>
      <c r="F914">
        <v>14.86</v>
      </c>
      <c r="G914">
        <v>14.98</v>
      </c>
      <c r="H914">
        <f t="shared" si="238"/>
        <v>-5.3768844221105505E-2</v>
      </c>
      <c r="I914">
        <f t="shared" si="239"/>
        <v>-3.2299741602067167E-2</v>
      </c>
      <c r="J914">
        <f t="shared" si="226"/>
        <v>0.87246091652936553</v>
      </c>
      <c r="K914" s="2">
        <v>1</v>
      </c>
      <c r="L914" s="2">
        <v>1</v>
      </c>
      <c r="M914" s="6">
        <f ca="1">100*(D914-MIN(OFFSET(C914,-$M$3+1,0):C914))/(MAX(OFFSET(B914,-$M$3+1,0):B914)-MIN(OFFSET(C914,-$M$3+1,0):C914))</f>
        <v>6.2068965517241237</v>
      </c>
      <c r="N914" s="6">
        <f ca="1">100*(G914-MIN(OFFSET(F914,-$M$3+1,0):F914))/(MAX(OFFSET(E914,-$M$3+1,0):E914)-MIN(OFFSET(F914,-$M$3+1,0):F914))</f>
        <v>12.692307692307697</v>
      </c>
      <c r="O914" s="6">
        <f t="shared" ca="1" si="231"/>
        <v>-6.4854111405835733</v>
      </c>
      <c r="P914" s="8">
        <f t="shared" si="232"/>
        <v>1.4899999999999984</v>
      </c>
      <c r="Q914" s="8">
        <f t="shared" si="233"/>
        <v>1.0899999999999999</v>
      </c>
      <c r="R914" s="15">
        <f ca="1">AVERAGE(P914:OFFSET(P914,-$R$3+1,0))*$R$4*K914</f>
        <v>110.25</v>
      </c>
      <c r="S914" s="15">
        <f ca="1">AVERAGE(Q914:OFFSET(Q914,-$R$3+1,0))*$S$4*L914</f>
        <v>95.250000000000014</v>
      </c>
      <c r="T914" s="11" t="str">
        <f t="shared" ref="T914:T977" ca="1" si="240">IF(O914&lt;$T$3,"Buy",IF(AND(T913="Buy",O914&lt;0),"Buy",IF(AND(T913="Buy",O914&gt;=0),"Exit"," ")))</f>
        <v xml:space="preserve"> </v>
      </c>
      <c r="U914" s="11" t="str">
        <f t="shared" ref="U914:U977" ca="1" si="241">IF($O914&gt;$U$3,"Sell",IF(AND(U913="Sell",$O914&gt;0),"Sell",IF(AND(U913="Sell",$O914&lt;=0),"Exit"," ")))</f>
        <v xml:space="preserve"> </v>
      </c>
      <c r="V914" s="3" t="str">
        <f t="shared" ca="1" si="234"/>
        <v xml:space="preserve"> </v>
      </c>
      <c r="W914" s="16" t="str">
        <f t="shared" ca="1" si="235"/>
        <v xml:space="preserve"> </v>
      </c>
      <c r="X914" s="3" t="str">
        <f t="shared" ca="1" si="227"/>
        <v xml:space="preserve"> </v>
      </c>
      <c r="Y914" s="3" t="str">
        <f t="shared" ca="1" si="228"/>
        <v xml:space="preserve"> </v>
      </c>
      <c r="Z914" s="12" t="str">
        <f t="shared" ca="1" si="229"/>
        <v xml:space="preserve"> </v>
      </c>
      <c r="AA914" s="17" t="str">
        <f t="shared" ca="1" si="230"/>
        <v xml:space="preserve"> </v>
      </c>
      <c r="AB914" s="17" t="str">
        <f t="shared" ca="1" si="236"/>
        <v xml:space="preserve"> </v>
      </c>
      <c r="AC914" s="19">
        <f t="shared" ca="1" si="237"/>
        <v>39502.718068418049</v>
      </c>
    </row>
    <row r="915" spans="1:29" x14ac:dyDescent="0.25">
      <c r="A915" s="22">
        <v>37336</v>
      </c>
      <c r="B915">
        <v>19.46</v>
      </c>
      <c r="C915">
        <v>17.89</v>
      </c>
      <c r="D915">
        <v>18.100000000000001</v>
      </c>
      <c r="E915">
        <v>15.48</v>
      </c>
      <c r="F915">
        <v>13.91</v>
      </c>
      <c r="G915">
        <v>14.5</v>
      </c>
      <c r="H915">
        <f t="shared" si="238"/>
        <v>-3.8767923526287662E-2</v>
      </c>
      <c r="I915">
        <f t="shared" si="239"/>
        <v>-3.2042723631508729E-2</v>
      </c>
      <c r="J915">
        <f t="shared" si="226"/>
        <v>0.87764186364443686</v>
      </c>
      <c r="K915" s="2">
        <v>1</v>
      </c>
      <c r="L915" s="2">
        <v>1</v>
      </c>
      <c r="M915" s="6">
        <f ca="1">100*(D915-MIN(OFFSET(C915,-$M$3+1,0):C915))/(MAX(OFFSET(B915,-$M$3+1,0):B915)-MIN(OFFSET(C915,-$M$3+1,0):C915))</f>
        <v>6.3829787234042827</v>
      </c>
      <c r="N915" s="6">
        <f ca="1">100*(G915-MIN(OFFSET(F915,-$M$3+1,0):F915))/(MAX(OFFSET(E915,-$M$3+1,0):E915)-MIN(OFFSET(F915,-$M$3+1,0):F915))</f>
        <v>22.097378277153567</v>
      </c>
      <c r="O915" s="6">
        <f t="shared" ca="1" si="231"/>
        <v>-15.714399553749285</v>
      </c>
      <c r="P915" s="8">
        <f t="shared" si="232"/>
        <v>1.5700000000000003</v>
      </c>
      <c r="Q915" s="8">
        <f t="shared" si="233"/>
        <v>1.5700000000000003</v>
      </c>
      <c r="R915" s="15">
        <f ca="1">AVERAGE(P915:OFFSET(P915,-$R$3+1,0))*$R$4*K915</f>
        <v>115.375</v>
      </c>
      <c r="S915" s="15">
        <f ca="1">AVERAGE(Q915:OFFSET(Q915,-$R$3+1,0))*$S$4*L915</f>
        <v>100.875</v>
      </c>
      <c r="T915" s="11" t="str">
        <f t="shared" ca="1" si="240"/>
        <v xml:space="preserve"> </v>
      </c>
      <c r="U915" s="11" t="str">
        <f t="shared" ca="1" si="241"/>
        <v xml:space="preserve"> </v>
      </c>
      <c r="V915" s="3" t="str">
        <f t="shared" ca="1" si="234"/>
        <v xml:space="preserve"> </v>
      </c>
      <c r="W915" s="16" t="str">
        <f t="shared" ca="1" si="235"/>
        <v xml:space="preserve"> </v>
      </c>
      <c r="X915" s="3" t="str">
        <f t="shared" ca="1" si="227"/>
        <v xml:space="preserve"> </v>
      </c>
      <c r="Y915" s="3" t="str">
        <f t="shared" ca="1" si="228"/>
        <v xml:space="preserve"> </v>
      </c>
      <c r="Z915" s="12" t="str">
        <f t="shared" ca="1" si="229"/>
        <v xml:space="preserve"> </v>
      </c>
      <c r="AA915" s="17" t="str">
        <f t="shared" ca="1" si="230"/>
        <v xml:space="preserve"> </v>
      </c>
      <c r="AB915" s="17" t="str">
        <f t="shared" ca="1" si="236"/>
        <v xml:space="preserve"> </v>
      </c>
      <c r="AC915" s="19">
        <f t="shared" ca="1" si="237"/>
        <v>39502.718068418049</v>
      </c>
    </row>
    <row r="916" spans="1:29" x14ac:dyDescent="0.25">
      <c r="A916" s="22">
        <v>37337</v>
      </c>
      <c r="B916">
        <v>19.829999999999998</v>
      </c>
      <c r="C916">
        <v>18.23</v>
      </c>
      <c r="D916">
        <v>19.760000000000002</v>
      </c>
      <c r="E916">
        <v>16.07</v>
      </c>
      <c r="F916">
        <v>14.43</v>
      </c>
      <c r="G916">
        <v>15.88</v>
      </c>
      <c r="H916">
        <f t="shared" si="238"/>
        <v>9.1712707182320496E-2</v>
      </c>
      <c r="I916">
        <f t="shared" si="239"/>
        <v>9.5172413793103594E-2</v>
      </c>
      <c r="J916">
        <f t="shared" si="226"/>
        <v>0.91155908253118201</v>
      </c>
      <c r="K916" s="2">
        <v>1</v>
      </c>
      <c r="L916" s="2">
        <v>1</v>
      </c>
      <c r="M916" s="6">
        <f ca="1">100*(D916-MIN(OFFSET(C916,-$M$3+1,0):C916))/(MAX(OFFSET(B916,-$M$3+1,0):B916)-MIN(OFFSET(C916,-$M$3+1,0):C916))</f>
        <v>78.571428571428655</v>
      </c>
      <c r="N916" s="6">
        <f ca="1">100*(G916-MIN(OFFSET(F916,-$M$3+1,0):F916))/(MAX(OFFSET(E916,-$M$3+1,0):E916)-MIN(OFFSET(F916,-$M$3+1,0):F916))</f>
        <v>91.203703703703724</v>
      </c>
      <c r="O916" s="6">
        <f t="shared" ca="1" si="231"/>
        <v>-12.632275132275069</v>
      </c>
      <c r="P916" s="8">
        <f t="shared" si="232"/>
        <v>1.7299999999999969</v>
      </c>
      <c r="Q916" s="8">
        <f t="shared" si="233"/>
        <v>1.6400000000000006</v>
      </c>
      <c r="R916" s="15">
        <f ca="1">AVERAGE(P916:OFFSET(P916,-$R$3+1,0))*$R$4*K916</f>
        <v>125.87499999999996</v>
      </c>
      <c r="S916" s="15">
        <f ca="1">AVERAGE(Q916:OFFSET(Q916,-$R$3+1,0))*$S$4*L916</f>
        <v>107.87499999999999</v>
      </c>
      <c r="T916" s="11" t="str">
        <f t="shared" ca="1" si="240"/>
        <v xml:space="preserve"> </v>
      </c>
      <c r="U916" s="11" t="str">
        <f t="shared" ca="1" si="241"/>
        <v xml:space="preserve"> </v>
      </c>
      <c r="V916" s="3" t="str">
        <f t="shared" ca="1" si="234"/>
        <v xml:space="preserve"> </v>
      </c>
      <c r="W916" s="16" t="str">
        <f t="shared" ca="1" si="235"/>
        <v xml:space="preserve"> </v>
      </c>
      <c r="X916" s="3" t="str">
        <f t="shared" ca="1" si="227"/>
        <v xml:space="preserve"> </v>
      </c>
      <c r="Y916" s="3" t="str">
        <f t="shared" ca="1" si="228"/>
        <v xml:space="preserve"> </v>
      </c>
      <c r="Z916" s="12" t="str">
        <f t="shared" ca="1" si="229"/>
        <v xml:space="preserve"> </v>
      </c>
      <c r="AA916" s="17" t="str">
        <f t="shared" ca="1" si="230"/>
        <v xml:space="preserve"> </v>
      </c>
      <c r="AB916" s="17" t="str">
        <f t="shared" ca="1" si="236"/>
        <v xml:space="preserve"> </v>
      </c>
      <c r="AC916" s="19">
        <f t="shared" ca="1" si="237"/>
        <v>39502.718068418049</v>
      </c>
    </row>
    <row r="917" spans="1:29" x14ac:dyDescent="0.25">
      <c r="A917" s="22">
        <v>37340</v>
      </c>
      <c r="B917">
        <v>20.05</v>
      </c>
      <c r="C917">
        <v>19.07</v>
      </c>
      <c r="D917">
        <v>19.27</v>
      </c>
      <c r="E917">
        <v>16.600000000000001</v>
      </c>
      <c r="F917">
        <v>15.14</v>
      </c>
      <c r="G917">
        <v>15.15</v>
      </c>
      <c r="H917">
        <f t="shared" si="238"/>
        <v>-2.4797570850202511E-2</v>
      </c>
      <c r="I917">
        <f t="shared" si="239"/>
        <v>-4.5969773299748162E-2</v>
      </c>
      <c r="J917">
        <f t="shared" si="226"/>
        <v>0.89841396682431518</v>
      </c>
      <c r="K917" s="2">
        <v>1</v>
      </c>
      <c r="L917" s="2">
        <v>1</v>
      </c>
      <c r="M917" s="6">
        <f ca="1">100*(D917-MIN(OFFSET(C917,-$M$3+1,0):C917))/(MAX(OFFSET(B917,-$M$3+1,0):B917)-MIN(OFFSET(C917,-$M$3+1,0):C917))</f>
        <v>58.474576271186407</v>
      </c>
      <c r="N917" s="6">
        <f ca="1">100*(G917-MIN(OFFSET(F917,-$M$3+1,0):F917))/(MAX(OFFSET(E917,-$M$3+1,0):E917)-MIN(OFFSET(F917,-$M$3+1,0):F917))</f>
        <v>46.096654275092924</v>
      </c>
      <c r="O917" s="6">
        <f t="shared" ca="1" si="231"/>
        <v>12.377921996093484</v>
      </c>
      <c r="P917" s="8">
        <f t="shared" si="232"/>
        <v>0.98000000000000043</v>
      </c>
      <c r="Q917" s="8">
        <f t="shared" si="233"/>
        <v>1.4600000000000009</v>
      </c>
      <c r="R917" s="15">
        <f ca="1">AVERAGE(P917:OFFSET(P917,-$R$3+1,0))*$R$4*K917</f>
        <v>128.62499999999994</v>
      </c>
      <c r="S917" s="15">
        <f ca="1">AVERAGE(Q917:OFFSET(Q917,-$R$3+1,0))*$S$4*L917</f>
        <v>116.75</v>
      </c>
      <c r="T917" s="11" t="str">
        <f t="shared" ca="1" si="240"/>
        <v xml:space="preserve"> </v>
      </c>
      <c r="U917" s="11" t="str">
        <f t="shared" ca="1" si="241"/>
        <v xml:space="preserve"> </v>
      </c>
      <c r="V917" s="3" t="str">
        <f t="shared" ca="1" si="234"/>
        <v xml:space="preserve"> </v>
      </c>
      <c r="W917" s="16" t="str">
        <f t="shared" ca="1" si="235"/>
        <v xml:space="preserve"> </v>
      </c>
      <c r="X917" s="3" t="str">
        <f t="shared" ca="1" si="227"/>
        <v xml:space="preserve"> </v>
      </c>
      <c r="Y917" s="3" t="str">
        <f t="shared" ca="1" si="228"/>
        <v xml:space="preserve"> </v>
      </c>
      <c r="Z917" s="12" t="str">
        <f t="shared" ca="1" si="229"/>
        <v xml:space="preserve"> </v>
      </c>
      <c r="AA917" s="17" t="str">
        <f t="shared" ca="1" si="230"/>
        <v xml:space="preserve"> </v>
      </c>
      <c r="AB917" s="17" t="str">
        <f t="shared" ca="1" si="236"/>
        <v xml:space="preserve"> </v>
      </c>
      <c r="AC917" s="19">
        <f t="shared" ca="1" si="237"/>
        <v>39502.718068418049</v>
      </c>
    </row>
    <row r="918" spans="1:29" x14ac:dyDescent="0.25">
      <c r="A918" s="22">
        <v>37341</v>
      </c>
      <c r="B918">
        <v>20.38</v>
      </c>
      <c r="C918">
        <v>19.29</v>
      </c>
      <c r="D918">
        <v>20.32</v>
      </c>
      <c r="E918">
        <v>16.5</v>
      </c>
      <c r="F918">
        <v>15.28</v>
      </c>
      <c r="G918">
        <v>16.45</v>
      </c>
      <c r="H918">
        <f t="shared" si="238"/>
        <v>5.4488842760768152E-2</v>
      </c>
      <c r="I918">
        <f t="shared" si="239"/>
        <v>8.5808580858085737E-2</v>
      </c>
      <c r="J918">
        <f t="shared" si="226"/>
        <v>0.89050234482733559</v>
      </c>
      <c r="K918" s="2">
        <v>1</v>
      </c>
      <c r="L918" s="2">
        <v>1</v>
      </c>
      <c r="M918" s="6">
        <f ca="1">100*(D918-MIN(OFFSET(C918,-$M$3+1,0):C918))/(MAX(OFFSET(B918,-$M$3+1,0):B918)-MIN(OFFSET(C918,-$M$3+1,0):C918))</f>
        <v>97.590361445783188</v>
      </c>
      <c r="N918" s="6">
        <f ca="1">100*(G918-MIN(OFFSET(F918,-$M$3+1,0):F918))/(MAX(OFFSET(E918,-$M$3+1,0):E918)-MIN(OFFSET(F918,-$M$3+1,0):F918))</f>
        <v>94.423791821561267</v>
      </c>
      <c r="O918" s="6">
        <f t="shared" ca="1" si="231"/>
        <v>3.1665696242219212</v>
      </c>
      <c r="P918" s="8">
        <f t="shared" si="232"/>
        <v>1.1099999999999994</v>
      </c>
      <c r="Q918" s="8">
        <f t="shared" si="233"/>
        <v>1.3499999999999996</v>
      </c>
      <c r="R918" s="15">
        <f ca="1">AVERAGE(P918:OFFSET(P918,-$R$3+1,0))*$R$4*K918</f>
        <v>131.12499999999994</v>
      </c>
      <c r="S918" s="15">
        <f ca="1">AVERAGE(Q918:OFFSET(Q918,-$R$3+1,0))*$S$4*L918</f>
        <v>124.50000000000001</v>
      </c>
      <c r="T918" s="11" t="str">
        <f t="shared" ca="1" si="240"/>
        <v xml:space="preserve"> </v>
      </c>
      <c r="U918" s="11" t="str">
        <f t="shared" ca="1" si="241"/>
        <v xml:space="preserve"> </v>
      </c>
      <c r="V918" s="3" t="str">
        <f t="shared" ca="1" si="234"/>
        <v xml:space="preserve"> </v>
      </c>
      <c r="W918" s="16" t="str">
        <f t="shared" ca="1" si="235"/>
        <v xml:space="preserve"> </v>
      </c>
      <c r="X918" s="3" t="str">
        <f t="shared" ca="1" si="227"/>
        <v xml:space="preserve"> </v>
      </c>
      <c r="Y918" s="3" t="str">
        <f t="shared" ca="1" si="228"/>
        <v xml:space="preserve"> </v>
      </c>
      <c r="Z918" s="12" t="str">
        <f t="shared" ca="1" si="229"/>
        <v xml:space="preserve"> </v>
      </c>
      <c r="AA918" s="17" t="str">
        <f t="shared" ca="1" si="230"/>
        <v xml:space="preserve"> </v>
      </c>
      <c r="AB918" s="17" t="str">
        <f t="shared" ca="1" si="236"/>
        <v xml:space="preserve"> </v>
      </c>
      <c r="AC918" s="19">
        <f t="shared" ca="1" si="237"/>
        <v>39502.718068418049</v>
      </c>
    </row>
    <row r="919" spans="1:29" x14ac:dyDescent="0.25">
      <c r="A919" s="22">
        <v>37342</v>
      </c>
      <c r="B919">
        <v>20.37</v>
      </c>
      <c r="C919">
        <v>18.899999999999999</v>
      </c>
      <c r="D919">
        <v>19.239999999999998</v>
      </c>
      <c r="E919">
        <v>16.75</v>
      </c>
      <c r="F919">
        <v>15.91</v>
      </c>
      <c r="G919">
        <v>16.239999999999998</v>
      </c>
      <c r="H919">
        <f t="shared" si="238"/>
        <v>-5.3149606299212726E-2</v>
      </c>
      <c r="I919">
        <f t="shared" si="239"/>
        <v>-1.2765957446808529E-2</v>
      </c>
      <c r="J919">
        <f t="shared" si="226"/>
        <v>0.89135305031878753</v>
      </c>
      <c r="K919" s="2">
        <v>1</v>
      </c>
      <c r="L919" s="2">
        <v>1</v>
      </c>
      <c r="M919" s="6">
        <f ca="1">100*(D919-MIN(OFFSET(C919,-$M$3+1,0):C919))/(MAX(OFFSET(B919,-$M$3+1,0):B919)-MIN(OFFSET(C919,-$M$3+1,0):C919))</f>
        <v>54.21686746987946</v>
      </c>
      <c r="N919" s="6">
        <f ca="1">100*(G919-MIN(OFFSET(F919,-$M$3+1,0):F919))/(MAX(OFFSET(E919,-$M$3+1,0):E919)-MIN(OFFSET(F919,-$M$3+1,0):F919))</f>
        <v>82.04225352112671</v>
      </c>
      <c r="O919" s="6">
        <f t="shared" ca="1" si="231"/>
        <v>-27.82538605124725</v>
      </c>
      <c r="P919" s="8">
        <f t="shared" si="232"/>
        <v>1.4700000000000024</v>
      </c>
      <c r="Q919" s="8">
        <f t="shared" si="233"/>
        <v>0.83999999999999986</v>
      </c>
      <c r="R919" s="15">
        <f ca="1">AVERAGE(P919:OFFSET(P919,-$R$3+1,0))*$R$4*K919</f>
        <v>140.62499999999994</v>
      </c>
      <c r="S919" s="15">
        <f ca="1">AVERAGE(Q919:OFFSET(Q919,-$R$3+1,0))*$S$4*L919</f>
        <v>127.50000000000001</v>
      </c>
      <c r="T919" s="11" t="str">
        <f t="shared" ca="1" si="240"/>
        <v>Buy</v>
      </c>
      <c r="U919" s="11" t="str">
        <f t="shared" ca="1" si="241"/>
        <v xml:space="preserve"> </v>
      </c>
      <c r="V919" s="3">
        <f t="shared" ca="1" si="234"/>
        <v>10</v>
      </c>
      <c r="W919" s="16">
        <f t="shared" ca="1" si="235"/>
        <v>-11.029411764705877</v>
      </c>
      <c r="X919" s="3">
        <f t="shared" ca="1" si="227"/>
        <v>19.239999999999998</v>
      </c>
      <c r="Y919" s="3">
        <f t="shared" ca="1" si="228"/>
        <v>16.239999999999998</v>
      </c>
      <c r="Z919" s="12" t="str">
        <f t="shared" ca="1" si="229"/>
        <v xml:space="preserve"> </v>
      </c>
      <c r="AA919" s="17" t="str">
        <f t="shared" ca="1" si="230"/>
        <v xml:space="preserve"> </v>
      </c>
      <c r="AB919" s="17" t="str">
        <f t="shared" ca="1" si="236"/>
        <v xml:space="preserve"> </v>
      </c>
      <c r="AC919" s="19">
        <f t="shared" ca="1" si="237"/>
        <v>39502.718068418049</v>
      </c>
    </row>
    <row r="920" spans="1:29" x14ac:dyDescent="0.25">
      <c r="A920" s="22">
        <v>37343</v>
      </c>
      <c r="B920">
        <v>19.489999999999998</v>
      </c>
      <c r="C920">
        <v>18.62</v>
      </c>
      <c r="D920">
        <v>18.899999999999999</v>
      </c>
      <c r="E920">
        <v>16.440000000000001</v>
      </c>
      <c r="F920">
        <v>15.63</v>
      </c>
      <c r="G920">
        <v>15.95</v>
      </c>
      <c r="H920">
        <f t="shared" si="238"/>
        <v>-1.7671517671517645E-2</v>
      </c>
      <c r="I920">
        <f t="shared" si="239"/>
        <v>-1.7857142857142794E-2</v>
      </c>
      <c r="J920">
        <f t="shared" ref="J920:J983" si="242">CORREL(H901:H920,I901:I920)</f>
        <v>0.8933896821267634</v>
      </c>
      <c r="K920" s="2">
        <v>1</v>
      </c>
      <c r="L920" s="2">
        <v>1</v>
      </c>
      <c r="M920" s="6">
        <f ca="1">100*(D920-MIN(OFFSET(C920,-$M$3+1,0):C920))/(MAX(OFFSET(B920,-$M$3+1,0):B920)-MIN(OFFSET(C920,-$M$3+1,0):C920))</f>
        <v>40.562248995983879</v>
      </c>
      <c r="N920" s="6">
        <f ca="1">100*(G920-MIN(OFFSET(F920,-$M$3+1,0):F920))/(MAX(OFFSET(E920,-$M$3+1,0):E920)-MIN(OFFSET(F920,-$M$3+1,0):F920))</f>
        <v>71.830985915492931</v>
      </c>
      <c r="O920" s="6">
        <f t="shared" ca="1" si="231"/>
        <v>-31.268736919509053</v>
      </c>
      <c r="P920" s="8">
        <f t="shared" si="232"/>
        <v>0.86999999999999744</v>
      </c>
      <c r="Q920" s="8">
        <f t="shared" si="233"/>
        <v>0.8100000000000005</v>
      </c>
      <c r="R920" s="15">
        <f ca="1">AVERAGE(P920:OFFSET(P920,-$R$3+1,0))*$R$4*K920</f>
        <v>135.24999999999997</v>
      </c>
      <c r="S920" s="15">
        <f ca="1">AVERAGE(Q920:OFFSET(Q920,-$R$3+1,0))*$S$4*L920</f>
        <v>124.87500000000003</v>
      </c>
      <c r="T920" s="11" t="str">
        <f t="shared" ca="1" si="240"/>
        <v>Buy</v>
      </c>
      <c r="U920" s="11" t="str">
        <f t="shared" ca="1" si="241"/>
        <v xml:space="preserve"> </v>
      </c>
      <c r="V920" s="3">
        <f t="shared" ca="1" si="234"/>
        <v>10</v>
      </c>
      <c r="W920" s="16">
        <f t="shared" ca="1" si="235"/>
        <v>-11.029411764705877</v>
      </c>
      <c r="X920" s="3">
        <f t="shared" ref="X920:X983" ca="1" si="243">IF(AND($T920="Buy",$T919=" "),D920,IF(AND($T920="Buy",$T919="Exit"),D920,IF(AND($U920="Sell",X919=" "),D920,IF(OR($T919="Buy",U919="Sell"),X919," "))))</f>
        <v>19.239999999999998</v>
      </c>
      <c r="Y920" s="3">
        <f t="shared" ref="Y920:Y983" ca="1" si="244">IF(AND($T920="Buy",$T919=" "),G920,IF(AND($U920="Sell",Y919=" "),G920,IF(OR($T919="Buy",U919="Sell"),Y919," ")))</f>
        <v>16.239999999999998</v>
      </c>
      <c r="Z920" s="12">
        <f t="shared" ca="1" si="229"/>
        <v>-339.99999999999989</v>
      </c>
      <c r="AA920" s="17">
        <f t="shared" ca="1" si="230"/>
        <v>319.85294117646947</v>
      </c>
      <c r="AB920" s="17">
        <f t="shared" ca="1" si="236"/>
        <v>-20.147058823530415</v>
      </c>
      <c r="AC920" s="19">
        <f t="shared" ca="1" si="237"/>
        <v>39482.571009594518</v>
      </c>
    </row>
    <row r="921" spans="1:29" x14ac:dyDescent="0.25">
      <c r="A921" s="22">
        <v>37347</v>
      </c>
      <c r="B921">
        <v>18.66</v>
      </c>
      <c r="C921">
        <v>18.04</v>
      </c>
      <c r="D921">
        <v>18.39</v>
      </c>
      <c r="E921">
        <v>15.95</v>
      </c>
      <c r="F921">
        <v>15.18</v>
      </c>
      <c r="G921">
        <v>15.64</v>
      </c>
      <c r="H921">
        <f t="shared" si="238"/>
        <v>-2.6984126984126888E-2</v>
      </c>
      <c r="I921">
        <f t="shared" si="239"/>
        <v>-1.9435736677115956E-2</v>
      </c>
      <c r="J921">
        <f t="shared" si="242"/>
        <v>0.89758473001165306</v>
      </c>
      <c r="K921" s="2">
        <v>1</v>
      </c>
      <c r="L921" s="2">
        <v>1</v>
      </c>
      <c r="M921" s="6">
        <f ca="1">100*(D921-MIN(OFFSET(C921,-$M$3+1,0):C921))/(MAX(OFFSET(B921,-$M$3+1,0):B921)-MIN(OFFSET(C921,-$M$3+1,0):C921))</f>
        <v>14.95726495726502</v>
      </c>
      <c r="N921" s="6">
        <f ca="1">100*(G921-MIN(OFFSET(F921,-$M$3+1,0):F921))/(MAX(OFFSET(E921,-$M$3+1,0):E921)-MIN(OFFSET(F921,-$M$3+1,0):F921))</f>
        <v>52.155172413793132</v>
      </c>
      <c r="O921" s="6">
        <f t="shared" ca="1" si="231"/>
        <v>-37.197907456528114</v>
      </c>
      <c r="P921" s="8">
        <f t="shared" si="232"/>
        <v>0.85999999999999943</v>
      </c>
      <c r="Q921" s="8">
        <f t="shared" si="233"/>
        <v>0.76999999999999957</v>
      </c>
      <c r="R921" s="15">
        <f ca="1">AVERAGE(P921:OFFSET(P921,-$R$3+1,0))*$R$4*K921</f>
        <v>125.99999999999993</v>
      </c>
      <c r="S921" s="15">
        <f ca="1">AVERAGE(Q921:OFFSET(Q921,-$R$3+1,0))*$S$4*L921</f>
        <v>119.12500000000001</v>
      </c>
      <c r="T921" s="11" t="str">
        <f t="shared" ca="1" si="240"/>
        <v>Buy</v>
      </c>
      <c r="U921" s="11" t="str">
        <f t="shared" ca="1" si="241"/>
        <v xml:space="preserve"> </v>
      </c>
      <c r="V921" s="3">
        <f t="shared" ca="1" si="234"/>
        <v>10</v>
      </c>
      <c r="W921" s="16">
        <f t="shared" ca="1" si="235"/>
        <v>-11.029411764705877</v>
      </c>
      <c r="X921" s="3">
        <f t="shared" ca="1" si="243"/>
        <v>19.239999999999998</v>
      </c>
      <c r="Y921" s="3">
        <f t="shared" ca="1" si="244"/>
        <v>16.239999999999998</v>
      </c>
      <c r="Z921" s="12">
        <f t="shared" ref="Z921:Z984" ca="1" si="245">IF(AND(V921&lt;&gt;" ",V920&lt;&gt;" "),V920*(D921-D920)*$R$4*K920," ")</f>
        <v>-509.99999999999801</v>
      </c>
      <c r="AA921" s="17">
        <f t="shared" ref="AA921:AA984" ca="1" si="246">IF(AND(W921&lt;&gt;" ",W920&lt;&gt;" "),W920*(G921-G920)*$S$4*L920," ")</f>
        <v>341.91176470588078</v>
      </c>
      <c r="AB921" s="17">
        <f t="shared" ca="1" si="236"/>
        <v>-168.08823529411723</v>
      </c>
      <c r="AC921" s="19">
        <f t="shared" ca="1" si="237"/>
        <v>39314.482774300399</v>
      </c>
    </row>
    <row r="922" spans="1:29" x14ac:dyDescent="0.25">
      <c r="A922" s="22">
        <v>37348</v>
      </c>
      <c r="B922">
        <v>18.75</v>
      </c>
      <c r="C922">
        <v>17.87</v>
      </c>
      <c r="D922">
        <v>18.18</v>
      </c>
      <c r="E922">
        <v>15.99</v>
      </c>
      <c r="F922">
        <v>15.11</v>
      </c>
      <c r="G922">
        <v>15.5</v>
      </c>
      <c r="H922">
        <f t="shared" si="238"/>
        <v>-1.1419249592169667E-2</v>
      </c>
      <c r="I922">
        <f t="shared" si="239"/>
        <v>-8.9514066496163558E-3</v>
      </c>
      <c r="J922">
        <f t="shared" si="242"/>
        <v>0.91136921267770288</v>
      </c>
      <c r="K922" s="2">
        <v>1</v>
      </c>
      <c r="L922" s="2">
        <v>1</v>
      </c>
      <c r="M922" s="6">
        <f ca="1">100*(D922-MIN(OFFSET(C922,-$M$3+1,0):C922))/(MAX(OFFSET(B922,-$M$3+1,0):B922)-MIN(OFFSET(C922,-$M$3+1,0):C922))</f>
        <v>12.350597609561712</v>
      </c>
      <c r="N922" s="6">
        <f ca="1">100*(G922-MIN(OFFSET(F922,-$M$3+1,0):F922))/(MAX(OFFSET(E922,-$M$3+1,0):E922)-MIN(OFFSET(F922,-$M$3+1,0):F922))</f>
        <v>23.780487804878074</v>
      </c>
      <c r="O922" s="6">
        <f t="shared" ca="1" si="231"/>
        <v>-11.429890195316363</v>
      </c>
      <c r="P922" s="8">
        <f t="shared" si="232"/>
        <v>0.87999999999999901</v>
      </c>
      <c r="Q922" s="8">
        <f t="shared" si="233"/>
        <v>0.88000000000000078</v>
      </c>
      <c r="R922" s="15">
        <f ca="1">AVERAGE(P922:OFFSET(P922,-$R$3+1,0))*$R$4*K922</f>
        <v>118.37499999999994</v>
      </c>
      <c r="S922" s="15">
        <f ca="1">AVERAGE(Q922:OFFSET(Q922,-$R$3+1,0))*$S$4*L922</f>
        <v>116.50000000000003</v>
      </c>
      <c r="T922" s="11" t="str">
        <f t="shared" ca="1" si="240"/>
        <v>Buy</v>
      </c>
      <c r="U922" s="11" t="str">
        <f t="shared" ca="1" si="241"/>
        <v xml:space="preserve"> </v>
      </c>
      <c r="V922" s="3">
        <f t="shared" ca="1" si="234"/>
        <v>10</v>
      </c>
      <c r="W922" s="16">
        <f t="shared" ca="1" si="235"/>
        <v>-11.029411764705877</v>
      </c>
      <c r="X922" s="3">
        <f t="shared" ca="1" si="243"/>
        <v>19.239999999999998</v>
      </c>
      <c r="Y922" s="3">
        <f t="shared" ca="1" si="244"/>
        <v>16.239999999999998</v>
      </c>
      <c r="Z922" s="12">
        <f t="shared" ca="1" si="245"/>
        <v>-210.00000000000085</v>
      </c>
      <c r="AA922" s="17">
        <f t="shared" ca="1" si="246"/>
        <v>154.41176470588292</v>
      </c>
      <c r="AB922" s="17">
        <f t="shared" ca="1" si="236"/>
        <v>-55.588235294117936</v>
      </c>
      <c r="AC922" s="19">
        <f t="shared" ca="1" si="237"/>
        <v>39258.89453900628</v>
      </c>
    </row>
    <row r="923" spans="1:29" x14ac:dyDescent="0.25">
      <c r="A923" s="22">
        <v>37349</v>
      </c>
      <c r="B923">
        <v>18.829999999999998</v>
      </c>
      <c r="C923">
        <v>18.14</v>
      </c>
      <c r="D923">
        <v>18.72</v>
      </c>
      <c r="E923">
        <v>16.2</v>
      </c>
      <c r="F923">
        <v>15.6</v>
      </c>
      <c r="G923">
        <v>16.05</v>
      </c>
      <c r="H923">
        <f t="shared" si="238"/>
        <v>2.9702970297029729E-2</v>
      </c>
      <c r="I923">
        <f t="shared" si="239"/>
        <v>3.5483870967742082E-2</v>
      </c>
      <c r="J923">
        <f t="shared" si="242"/>
        <v>0.91355212632438842</v>
      </c>
      <c r="K923" s="2">
        <v>1</v>
      </c>
      <c r="L923" s="2">
        <v>1</v>
      </c>
      <c r="M923" s="6">
        <f ca="1">100*(D923-MIN(OFFSET(C923,-$M$3+1,0):C923))/(MAX(OFFSET(B923,-$M$3+1,0):B923)-MIN(OFFSET(C923,-$M$3+1,0):C923))</f>
        <v>33.864541832669268</v>
      </c>
      <c r="N923" s="6">
        <f ca="1">100*(G923-MIN(OFFSET(F923,-$M$3+1,0):F923))/(MAX(OFFSET(E923,-$M$3+1,0):E923)-MIN(OFFSET(F923,-$M$3+1,0):F923))</f>
        <v>57.317073170731767</v>
      </c>
      <c r="O923" s="6">
        <f t="shared" ca="1" si="231"/>
        <v>-23.452531338062499</v>
      </c>
      <c r="P923" s="8">
        <f t="shared" si="232"/>
        <v>0.68999999999999773</v>
      </c>
      <c r="Q923" s="8">
        <f t="shared" si="233"/>
        <v>0.69999999999999929</v>
      </c>
      <c r="R923" s="15">
        <f ca="1">AVERAGE(P923:OFFSET(P923,-$R$3+1,0))*$R$4*K923</f>
        <v>107.37499999999991</v>
      </c>
      <c r="S923" s="15">
        <f ca="1">AVERAGE(Q923:OFFSET(Q923,-$R$3+1,0))*$S$4*L923</f>
        <v>105.62500000000001</v>
      </c>
      <c r="T923" s="11" t="str">
        <f t="shared" ca="1" si="240"/>
        <v>Buy</v>
      </c>
      <c r="U923" s="11" t="str">
        <f t="shared" ca="1" si="241"/>
        <v xml:space="preserve"> </v>
      </c>
      <c r="V923" s="3">
        <f t="shared" ca="1" si="234"/>
        <v>10</v>
      </c>
      <c r="W923" s="16">
        <f t="shared" ca="1" si="235"/>
        <v>-11.029411764705877</v>
      </c>
      <c r="X923" s="3">
        <f t="shared" ca="1" si="243"/>
        <v>19.239999999999998</v>
      </c>
      <c r="Y923" s="3">
        <f t="shared" ca="1" si="244"/>
        <v>16.239999999999998</v>
      </c>
      <c r="Z923" s="12">
        <f t="shared" ca="1" si="245"/>
        <v>539.99999999999909</v>
      </c>
      <c r="AA923" s="17">
        <f t="shared" ca="1" si="246"/>
        <v>-606.61764705882399</v>
      </c>
      <c r="AB923" s="17">
        <f t="shared" ca="1" si="236"/>
        <v>-66.6176470588249</v>
      </c>
      <c r="AC923" s="19">
        <f t="shared" ca="1" si="237"/>
        <v>39192.276891947455</v>
      </c>
    </row>
    <row r="924" spans="1:29" x14ac:dyDescent="0.25">
      <c r="A924" s="22">
        <v>37350</v>
      </c>
      <c r="B924">
        <v>18.95</v>
      </c>
      <c r="C924">
        <v>18.16</v>
      </c>
      <c r="D924">
        <v>18.28</v>
      </c>
      <c r="E924">
        <v>16.28</v>
      </c>
      <c r="F924">
        <v>15.65</v>
      </c>
      <c r="G924">
        <v>15.98</v>
      </c>
      <c r="H924">
        <f t="shared" si="238"/>
        <v>-2.3504273504273421E-2</v>
      </c>
      <c r="I924">
        <f t="shared" si="239"/>
        <v>-4.3613707165108817E-3</v>
      </c>
      <c r="J924">
        <f t="shared" si="242"/>
        <v>0.90614516828204505</v>
      </c>
      <c r="K924" s="2">
        <v>1</v>
      </c>
      <c r="L924" s="2">
        <v>1</v>
      </c>
      <c r="M924" s="6">
        <f ca="1">100*(D924-MIN(OFFSET(C924,-$M$3+1,0):C924))/(MAX(OFFSET(B924,-$M$3+1,0):B924)-MIN(OFFSET(C924,-$M$3+1,0):C924))</f>
        <v>16.400000000000006</v>
      </c>
      <c r="N924" s="6">
        <f ca="1">100*(G924-MIN(OFFSET(F924,-$M$3+1,0):F924))/(MAX(OFFSET(E924,-$M$3+1,0):E924)-MIN(OFFSET(F924,-$M$3+1,0):F924))</f>
        <v>53.048780487804919</v>
      </c>
      <c r="O924" s="6">
        <f t="shared" ca="1" si="231"/>
        <v>-36.648780487804913</v>
      </c>
      <c r="P924" s="8">
        <f t="shared" si="232"/>
        <v>0.78999999999999915</v>
      </c>
      <c r="Q924" s="8">
        <f t="shared" si="233"/>
        <v>0.63000000000000078</v>
      </c>
      <c r="R924" s="15">
        <f ca="1">AVERAGE(P924:OFFSET(P924,-$R$3+1,0))*$R$4*K924</f>
        <v>95.624999999999943</v>
      </c>
      <c r="S924" s="15">
        <f ca="1">AVERAGE(Q924:OFFSET(Q924,-$R$3+1,0))*$S$4*L924</f>
        <v>93.000000000000014</v>
      </c>
      <c r="T924" s="11" t="str">
        <f t="shared" ca="1" si="240"/>
        <v>Buy</v>
      </c>
      <c r="U924" s="11" t="str">
        <f t="shared" ca="1" si="241"/>
        <v xml:space="preserve"> </v>
      </c>
      <c r="V924" s="3">
        <f t="shared" ca="1" si="234"/>
        <v>10</v>
      </c>
      <c r="W924" s="16">
        <f t="shared" ca="1" si="235"/>
        <v>-11.029411764705877</v>
      </c>
      <c r="X924" s="3">
        <f t="shared" ca="1" si="243"/>
        <v>19.239999999999998</v>
      </c>
      <c r="Y924" s="3">
        <f t="shared" ca="1" si="244"/>
        <v>16.239999999999998</v>
      </c>
      <c r="Z924" s="12">
        <f t="shared" ca="1" si="245"/>
        <v>-439.99999999999773</v>
      </c>
      <c r="AA924" s="17">
        <f t="shared" ca="1" si="246"/>
        <v>77.205882352941458</v>
      </c>
      <c r="AB924" s="17">
        <f t="shared" ca="1" si="236"/>
        <v>-362.79411764705628</v>
      </c>
      <c r="AC924" s="19">
        <f t="shared" ca="1" si="237"/>
        <v>38829.482774300399</v>
      </c>
    </row>
    <row r="925" spans="1:29" x14ac:dyDescent="0.25">
      <c r="A925" s="22">
        <v>37351</v>
      </c>
      <c r="B925">
        <v>18.77</v>
      </c>
      <c r="C925">
        <v>18.04</v>
      </c>
      <c r="D925">
        <v>18.489999999999998</v>
      </c>
      <c r="E925">
        <v>16.55</v>
      </c>
      <c r="F925">
        <v>15.9</v>
      </c>
      <c r="G925">
        <v>16.28</v>
      </c>
      <c r="H925">
        <f t="shared" si="238"/>
        <v>1.1487964989058908E-2</v>
      </c>
      <c r="I925">
        <f t="shared" si="239"/>
        <v>1.8773466833541974E-2</v>
      </c>
      <c r="J925">
        <f t="shared" si="242"/>
        <v>0.90738500442241088</v>
      </c>
      <c r="K925" s="2">
        <v>1</v>
      </c>
      <c r="L925" s="2">
        <v>1</v>
      </c>
      <c r="M925" s="6">
        <f ca="1">100*(D925-MIN(OFFSET(C925,-$M$3+1,0):C925))/(MAX(OFFSET(B925,-$M$3+1,0):B925)-MIN(OFFSET(C925,-$M$3+1,0):C925))</f>
        <v>38.271604938271508</v>
      </c>
      <c r="N925" s="6">
        <f ca="1">100*(G925-MIN(OFFSET(F925,-$M$3+1,0):F925))/(MAX(OFFSET(E925,-$M$3+1,0):E925)-MIN(OFFSET(F925,-$M$3+1,0):F925))</f>
        <v>81.250000000000043</v>
      </c>
      <c r="O925" s="6">
        <f t="shared" ca="1" si="231"/>
        <v>-42.978395061728534</v>
      </c>
      <c r="P925" s="8">
        <f t="shared" si="232"/>
        <v>0.73000000000000043</v>
      </c>
      <c r="Q925" s="8">
        <f t="shared" si="233"/>
        <v>0.65000000000000036</v>
      </c>
      <c r="R925" s="15">
        <f ca="1">AVERAGE(P925:OFFSET(P925,-$R$3+1,0))*$R$4*K925</f>
        <v>92.499999999999943</v>
      </c>
      <c r="S925" s="15">
        <f ca="1">AVERAGE(Q925:OFFSET(Q925,-$R$3+1,0))*$S$4*L925</f>
        <v>82.875000000000014</v>
      </c>
      <c r="T925" s="11" t="str">
        <f t="shared" ca="1" si="240"/>
        <v>Buy</v>
      </c>
      <c r="U925" s="11" t="str">
        <f t="shared" ca="1" si="241"/>
        <v xml:space="preserve"> </v>
      </c>
      <c r="V925" s="3">
        <f t="shared" ca="1" si="234"/>
        <v>10</v>
      </c>
      <c r="W925" s="16">
        <f t="shared" ca="1" si="235"/>
        <v>-11.029411764705877</v>
      </c>
      <c r="X925" s="3">
        <f t="shared" ca="1" si="243"/>
        <v>19.239999999999998</v>
      </c>
      <c r="Y925" s="3">
        <f t="shared" ca="1" si="244"/>
        <v>16.239999999999998</v>
      </c>
      <c r="Z925" s="12">
        <f t="shared" ca="1" si="245"/>
        <v>209.9999999999973</v>
      </c>
      <c r="AA925" s="17">
        <f t="shared" ca="1" si="246"/>
        <v>-330.88235294117709</v>
      </c>
      <c r="AB925" s="17">
        <f t="shared" ca="1" si="236"/>
        <v>-120.88235294117979</v>
      </c>
      <c r="AC925" s="19">
        <f t="shared" ca="1" si="237"/>
        <v>38708.600421359217</v>
      </c>
    </row>
    <row r="926" spans="1:29" x14ac:dyDescent="0.25">
      <c r="A926" s="22">
        <v>37354</v>
      </c>
      <c r="B926">
        <v>19.61</v>
      </c>
      <c r="C926">
        <v>18.09</v>
      </c>
      <c r="D926">
        <v>19.46</v>
      </c>
      <c r="E926">
        <v>17.350000000000001</v>
      </c>
      <c r="F926">
        <v>15.75</v>
      </c>
      <c r="G926">
        <v>17.13</v>
      </c>
      <c r="H926">
        <f t="shared" si="238"/>
        <v>5.2460789616008752E-2</v>
      </c>
      <c r="I926">
        <f t="shared" si="239"/>
        <v>5.2211302211301991E-2</v>
      </c>
      <c r="J926">
        <f t="shared" si="242"/>
        <v>0.92086841103652339</v>
      </c>
      <c r="K926" s="2">
        <v>1</v>
      </c>
      <c r="L926" s="2">
        <v>1</v>
      </c>
      <c r="M926" s="6">
        <f ca="1">100*(D926-MIN(OFFSET(C926,-$M$3+1,0):C926))/(MAX(OFFSET(B926,-$M$3+1,0):B926)-MIN(OFFSET(C926,-$M$3+1,0):C926))</f>
        <v>91.379310344827672</v>
      </c>
      <c r="N926" s="6">
        <f ca="1">100*(G926-MIN(OFFSET(F926,-$M$3+1,0):F926))/(MAX(OFFSET(E926,-$M$3+1,0):E926)-MIN(OFFSET(F926,-$M$3+1,0):F926))</f>
        <v>90.178571428571317</v>
      </c>
      <c r="O926" s="6">
        <f t="shared" ca="1" si="231"/>
        <v>1.2007389162563555</v>
      </c>
      <c r="P926" s="8">
        <f t="shared" si="232"/>
        <v>1.5199999999999996</v>
      </c>
      <c r="Q926" s="8">
        <f t="shared" si="233"/>
        <v>1.6000000000000014</v>
      </c>
      <c r="R926" s="15">
        <f ca="1">AVERAGE(P926:OFFSET(P926,-$R$3+1,0))*$R$4*K926</f>
        <v>97.624999999999943</v>
      </c>
      <c r="S926" s="15">
        <f ca="1">AVERAGE(Q926:OFFSET(Q926,-$R$3+1,0))*$S$4*L926</f>
        <v>86.000000000000028</v>
      </c>
      <c r="T926" s="11" t="str">
        <f t="shared" ca="1" si="240"/>
        <v>Exit</v>
      </c>
      <c r="U926" s="11" t="str">
        <f t="shared" ca="1" si="241"/>
        <v xml:space="preserve"> </v>
      </c>
      <c r="V926" s="3">
        <f t="shared" ca="1" si="234"/>
        <v>10</v>
      </c>
      <c r="W926" s="16">
        <f t="shared" ca="1" si="235"/>
        <v>-11.029411764705877</v>
      </c>
      <c r="X926" s="3">
        <f t="shared" ca="1" si="243"/>
        <v>19.239999999999998</v>
      </c>
      <c r="Y926" s="3">
        <f t="shared" ca="1" si="244"/>
        <v>16.239999999999998</v>
      </c>
      <c r="Z926" s="12">
        <f t="shared" ca="1" si="245"/>
        <v>970.00000000000239</v>
      </c>
      <c r="AA926" s="17">
        <f t="shared" ca="1" si="246"/>
        <v>-937.49999999999716</v>
      </c>
      <c r="AB926" s="17">
        <f t="shared" ca="1" si="236"/>
        <v>32.50000000000523</v>
      </c>
      <c r="AC926" s="19">
        <f t="shared" ca="1" si="237"/>
        <v>38741.100421359224</v>
      </c>
    </row>
    <row r="927" spans="1:29" x14ac:dyDescent="0.25">
      <c r="A927" s="22">
        <v>37355</v>
      </c>
      <c r="B927">
        <v>20.3</v>
      </c>
      <c r="C927">
        <v>19.36</v>
      </c>
      <c r="D927">
        <v>20.260000000000002</v>
      </c>
      <c r="E927">
        <v>17.670000000000002</v>
      </c>
      <c r="F927">
        <v>16.75</v>
      </c>
      <c r="G927">
        <v>17.45</v>
      </c>
      <c r="H927">
        <f t="shared" si="238"/>
        <v>4.1109969167523186E-2</v>
      </c>
      <c r="I927">
        <f t="shared" si="239"/>
        <v>1.8680677174547577E-2</v>
      </c>
      <c r="J927">
        <f t="shared" si="242"/>
        <v>0.91611782924839824</v>
      </c>
      <c r="K927" s="2">
        <v>1</v>
      </c>
      <c r="L927" s="2">
        <v>1</v>
      </c>
      <c r="M927" s="6">
        <f ca="1">100*(D927-MIN(OFFSET(C927,-$M$3+1,0):C927))/(MAX(OFFSET(B927,-$M$3+1,0):B927)-MIN(OFFSET(C927,-$M$3+1,0):C927))</f>
        <v>98.353909465020607</v>
      </c>
      <c r="N927" s="6">
        <f ca="1">100*(G927-MIN(OFFSET(F927,-$M$3+1,0):F927))/(MAX(OFFSET(E927,-$M$3+1,0):E927)-MIN(OFFSET(F927,-$M$3+1,0):F927))</f>
        <v>91.406249999999915</v>
      </c>
      <c r="O927" s="6">
        <f t="shared" ca="1" si="231"/>
        <v>6.947659465020692</v>
      </c>
      <c r="P927" s="8">
        <f t="shared" si="232"/>
        <v>0.94000000000000128</v>
      </c>
      <c r="Q927" s="8">
        <f t="shared" si="233"/>
        <v>0.92000000000000171</v>
      </c>
      <c r="R927" s="15">
        <f ca="1">AVERAGE(P927:OFFSET(P927,-$R$3+1,0))*$R$4*K927</f>
        <v>90.999999999999929</v>
      </c>
      <c r="S927" s="15">
        <f ca="1">AVERAGE(Q927:OFFSET(Q927,-$R$3+1,0))*$S$4*L927</f>
        <v>87.000000000000057</v>
      </c>
      <c r="T927" s="11" t="str">
        <f t="shared" ca="1" si="240"/>
        <v xml:space="preserve"> </v>
      </c>
      <c r="U927" s="11" t="str">
        <f t="shared" ca="1" si="241"/>
        <v xml:space="preserve"> </v>
      </c>
      <c r="V927" s="3" t="str">
        <f t="shared" ca="1" si="234"/>
        <v xml:space="preserve"> </v>
      </c>
      <c r="W927" s="16" t="str">
        <f t="shared" ca="1" si="235"/>
        <v xml:space="preserve"> </v>
      </c>
      <c r="X927" s="3" t="str">
        <f t="shared" ca="1" si="243"/>
        <v xml:space="preserve"> </v>
      </c>
      <c r="Y927" s="3" t="str">
        <f t="shared" ca="1" si="244"/>
        <v xml:space="preserve"> </v>
      </c>
      <c r="Z927" s="12" t="str">
        <f t="shared" ca="1" si="245"/>
        <v xml:space="preserve"> </v>
      </c>
      <c r="AA927" s="17" t="str">
        <f t="shared" ca="1" si="246"/>
        <v xml:space="preserve"> </v>
      </c>
      <c r="AB927" s="17" t="str">
        <f t="shared" ca="1" si="236"/>
        <v xml:space="preserve"> </v>
      </c>
      <c r="AC927" s="19">
        <f t="shared" ca="1" si="237"/>
        <v>38741.100421359224</v>
      </c>
    </row>
    <row r="928" spans="1:29" x14ac:dyDescent="0.25">
      <c r="A928" s="22">
        <v>37356</v>
      </c>
      <c r="B928">
        <v>20.58</v>
      </c>
      <c r="C928">
        <v>19.59</v>
      </c>
      <c r="D928">
        <v>19.86</v>
      </c>
      <c r="E928">
        <v>17.899999999999999</v>
      </c>
      <c r="F928">
        <v>17.010000000000002</v>
      </c>
      <c r="G928">
        <v>17.350000000000001</v>
      </c>
      <c r="H928">
        <f t="shared" si="238"/>
        <v>-1.9743336623889496E-2</v>
      </c>
      <c r="I928">
        <f t="shared" si="239"/>
        <v>-5.7306590257878431E-3</v>
      </c>
      <c r="J928">
        <f t="shared" si="242"/>
        <v>0.91512841682007229</v>
      </c>
      <c r="K928" s="2">
        <v>1</v>
      </c>
      <c r="L928" s="2">
        <v>1</v>
      </c>
      <c r="M928" s="6">
        <f ca="1">100*(D928-MIN(OFFSET(C928,-$M$3+1,0):C928))/(MAX(OFFSET(B928,-$M$3+1,0):B928)-MIN(OFFSET(C928,-$M$3+1,0):C928))</f>
        <v>71.65354330708665</v>
      </c>
      <c r="N928" s="6">
        <f ca="1">100*(G928-MIN(OFFSET(F928,-$M$3+1,0):F928))/(MAX(OFFSET(E928,-$M$3+1,0):E928)-MIN(OFFSET(F928,-$M$3+1,0):F928))</f>
        <v>76.086956521739239</v>
      </c>
      <c r="O928" s="6">
        <f t="shared" ca="1" si="231"/>
        <v>-4.4334132146525889</v>
      </c>
      <c r="P928" s="8">
        <f t="shared" si="232"/>
        <v>0.98999999999999844</v>
      </c>
      <c r="Q928" s="8">
        <f t="shared" si="233"/>
        <v>0.88999999999999702</v>
      </c>
      <c r="R928" s="15">
        <f ca="1">AVERAGE(P928:OFFSET(P928,-$R$3+1,0))*$R$4*K928</f>
        <v>92.499999999999943</v>
      </c>
      <c r="S928" s="15">
        <f ca="1">AVERAGE(Q928:OFFSET(Q928,-$R$3+1,0))*$S$4*L928</f>
        <v>88.000000000000014</v>
      </c>
      <c r="T928" s="11" t="str">
        <f t="shared" ca="1" si="240"/>
        <v xml:space="preserve"> </v>
      </c>
      <c r="U928" s="11" t="str">
        <f t="shared" ca="1" si="241"/>
        <v xml:space="preserve"> </v>
      </c>
      <c r="V928" s="3" t="str">
        <f t="shared" ca="1" si="234"/>
        <v xml:space="preserve"> </v>
      </c>
      <c r="W928" s="16" t="str">
        <f t="shared" ca="1" si="235"/>
        <v xml:space="preserve"> </v>
      </c>
      <c r="X928" s="3" t="str">
        <f t="shared" ca="1" si="243"/>
        <v xml:space="preserve"> </v>
      </c>
      <c r="Y928" s="3" t="str">
        <f t="shared" ca="1" si="244"/>
        <v xml:space="preserve"> </v>
      </c>
      <c r="Z928" s="12" t="str">
        <f t="shared" ca="1" si="245"/>
        <v xml:space="preserve"> </v>
      </c>
      <c r="AA928" s="17" t="str">
        <f t="shared" ca="1" si="246"/>
        <v xml:space="preserve"> </v>
      </c>
      <c r="AB928" s="17" t="str">
        <f t="shared" ca="1" si="236"/>
        <v xml:space="preserve"> </v>
      </c>
      <c r="AC928" s="19">
        <f t="shared" ca="1" si="237"/>
        <v>38741.100421359224</v>
      </c>
    </row>
    <row r="929" spans="1:29" x14ac:dyDescent="0.25">
      <c r="A929" s="22">
        <v>37357</v>
      </c>
      <c r="B929">
        <v>19.93</v>
      </c>
      <c r="C929">
        <v>19.13</v>
      </c>
      <c r="D929">
        <v>19.22</v>
      </c>
      <c r="E929">
        <v>17.63</v>
      </c>
      <c r="F929">
        <v>16.96</v>
      </c>
      <c r="G929">
        <v>17.07</v>
      </c>
      <c r="H929">
        <f t="shared" si="238"/>
        <v>-3.2225579053373643E-2</v>
      </c>
      <c r="I929">
        <f t="shared" si="239"/>
        <v>-1.6138328530259427E-2</v>
      </c>
      <c r="J929">
        <f t="shared" si="242"/>
        <v>0.91749754567466624</v>
      </c>
      <c r="K929" s="2">
        <v>1</v>
      </c>
      <c r="L929" s="2">
        <v>1</v>
      </c>
      <c r="M929" s="6">
        <f ca="1">100*(D929-MIN(OFFSET(C929,-$M$3+1,0):C929))/(MAX(OFFSET(B929,-$M$3+1,0):B929)-MIN(OFFSET(C929,-$M$3+1,0):C929))</f>
        <v>46.45669291338583</v>
      </c>
      <c r="N929" s="6">
        <f ca="1">100*(G929-MIN(OFFSET(F929,-$M$3+1,0):F929))/(MAX(OFFSET(E929,-$M$3+1,0):E929)-MIN(OFFSET(F929,-$M$3+1,0):F929))</f>
        <v>63.111111111111164</v>
      </c>
      <c r="O929" s="6">
        <f t="shared" ca="1" si="231"/>
        <v>-16.654418197725334</v>
      </c>
      <c r="P929" s="8">
        <f t="shared" si="232"/>
        <v>0.80000000000000071</v>
      </c>
      <c r="Q929" s="8">
        <f t="shared" si="233"/>
        <v>0.66999999999999815</v>
      </c>
      <c r="R929" s="15">
        <f ca="1">AVERAGE(P929:OFFSET(P929,-$R$3+1,0))*$R$4*K929</f>
        <v>91.749999999999957</v>
      </c>
      <c r="S929" s="15">
        <f ca="1">AVERAGE(Q929:OFFSET(Q929,-$R$3+1,0))*$S$4*L929</f>
        <v>86.75</v>
      </c>
      <c r="T929" s="11" t="str">
        <f t="shared" ca="1" si="240"/>
        <v xml:space="preserve"> </v>
      </c>
      <c r="U929" s="11" t="str">
        <f t="shared" ca="1" si="241"/>
        <v xml:space="preserve"> </v>
      </c>
      <c r="V929" s="3" t="str">
        <f t="shared" ca="1" si="234"/>
        <v xml:space="preserve"> </v>
      </c>
      <c r="W929" s="16" t="str">
        <f t="shared" ca="1" si="235"/>
        <v xml:space="preserve"> </v>
      </c>
      <c r="X929" s="3" t="str">
        <f t="shared" ca="1" si="243"/>
        <v xml:space="preserve"> </v>
      </c>
      <c r="Y929" s="3" t="str">
        <f t="shared" ca="1" si="244"/>
        <v xml:space="preserve"> </v>
      </c>
      <c r="Z929" s="12" t="str">
        <f t="shared" ca="1" si="245"/>
        <v xml:space="preserve"> </v>
      </c>
      <c r="AA929" s="17" t="str">
        <f t="shared" ca="1" si="246"/>
        <v xml:space="preserve"> </v>
      </c>
      <c r="AB929" s="17" t="str">
        <f t="shared" ca="1" si="236"/>
        <v xml:space="preserve"> </v>
      </c>
      <c r="AC929" s="19">
        <f t="shared" ca="1" si="237"/>
        <v>38741.100421359224</v>
      </c>
    </row>
    <row r="930" spans="1:29" x14ac:dyDescent="0.25">
      <c r="A930" s="22">
        <v>37358</v>
      </c>
      <c r="B930">
        <v>19.82</v>
      </c>
      <c r="C930">
        <v>19.09</v>
      </c>
      <c r="D930">
        <v>19.809999999999999</v>
      </c>
      <c r="E930">
        <v>17.72</v>
      </c>
      <c r="F930">
        <v>16.95</v>
      </c>
      <c r="G930">
        <v>17.68</v>
      </c>
      <c r="H930">
        <f t="shared" si="238"/>
        <v>3.0697190426638876E-2</v>
      </c>
      <c r="I930">
        <f t="shared" si="239"/>
        <v>3.5735207967193983E-2</v>
      </c>
      <c r="J930">
        <f t="shared" si="242"/>
        <v>0.92263585161984962</v>
      </c>
      <c r="K930" s="2">
        <v>1</v>
      </c>
      <c r="L930" s="2">
        <v>1</v>
      </c>
      <c r="M930" s="6">
        <f ca="1">100*(D930-MIN(OFFSET(C930,-$M$3+1,0):C930))/(MAX(OFFSET(B930,-$M$3+1,0):B930)-MIN(OFFSET(C930,-$M$3+1,0):C930))</f>
        <v>69.685039370078741</v>
      </c>
      <c r="N930" s="6">
        <f ca="1">100*(G930-MIN(OFFSET(F930,-$M$3+1,0):F930))/(MAX(OFFSET(E930,-$M$3+1,0):E930)-MIN(OFFSET(F930,-$M$3+1,0):F930))</f>
        <v>89.767441860465169</v>
      </c>
      <c r="O930" s="6">
        <f t="shared" ca="1" si="231"/>
        <v>-20.082402490386428</v>
      </c>
      <c r="P930" s="8">
        <f t="shared" si="232"/>
        <v>0.73000000000000043</v>
      </c>
      <c r="Q930" s="8">
        <f t="shared" si="233"/>
        <v>0.76999999999999957</v>
      </c>
      <c r="R930" s="15">
        <f ca="1">AVERAGE(P930:OFFSET(P930,-$R$3+1,0))*$R$4*K930</f>
        <v>89.874999999999972</v>
      </c>
      <c r="S930" s="15">
        <f ca="1">AVERAGE(Q930:OFFSET(Q930,-$R$3+1,0))*$S$4*L930</f>
        <v>85.374999999999972</v>
      </c>
      <c r="T930" s="11" t="str">
        <f t="shared" ca="1" si="240"/>
        <v>Buy</v>
      </c>
      <c r="U930" s="11" t="str">
        <f t="shared" ca="1" si="241"/>
        <v xml:space="preserve"> </v>
      </c>
      <c r="V930" s="3">
        <f t="shared" ca="1" si="234"/>
        <v>10</v>
      </c>
      <c r="W930" s="16">
        <f t="shared" ca="1" si="235"/>
        <v>-10.527086383601757</v>
      </c>
      <c r="X930" s="3">
        <f t="shared" ca="1" si="243"/>
        <v>19.809999999999999</v>
      </c>
      <c r="Y930" s="3">
        <f t="shared" ca="1" si="244"/>
        <v>17.68</v>
      </c>
      <c r="Z930" s="12" t="str">
        <f t="shared" ca="1" si="245"/>
        <v xml:space="preserve"> </v>
      </c>
      <c r="AA930" s="17" t="str">
        <f t="shared" ca="1" si="246"/>
        <v xml:space="preserve"> </v>
      </c>
      <c r="AB930" s="17" t="str">
        <f t="shared" ca="1" si="236"/>
        <v xml:space="preserve"> </v>
      </c>
      <c r="AC930" s="19">
        <f t="shared" ca="1" si="237"/>
        <v>38741.100421359224</v>
      </c>
    </row>
    <row r="931" spans="1:29" x14ac:dyDescent="0.25">
      <c r="A931" s="22">
        <v>37361</v>
      </c>
      <c r="B931">
        <v>20.2</v>
      </c>
      <c r="C931">
        <v>19.23</v>
      </c>
      <c r="D931">
        <v>19.829999999999998</v>
      </c>
      <c r="E931">
        <v>17.71</v>
      </c>
      <c r="F931">
        <v>17.100000000000001</v>
      </c>
      <c r="G931">
        <v>17.34</v>
      </c>
      <c r="H931">
        <f t="shared" si="238"/>
        <v>1.009591115598063E-3</v>
      </c>
      <c r="I931">
        <f t="shared" si="239"/>
        <v>-1.9230769230769273E-2</v>
      </c>
      <c r="J931">
        <f t="shared" si="242"/>
        <v>0.91062275655627789</v>
      </c>
      <c r="K931" s="2">
        <v>1</v>
      </c>
      <c r="L931" s="2">
        <v>1</v>
      </c>
      <c r="M931" s="6">
        <f ca="1">100*(D931-MIN(OFFSET(C931,-$M$3+1,0):C931))/(MAX(OFFSET(B931,-$M$3+1,0):B931)-MIN(OFFSET(C931,-$M$3+1,0):C931))</f>
        <v>69.87951807228913</v>
      </c>
      <c r="N931" s="6">
        <f ca="1">100*(G931-MIN(OFFSET(F931,-$M$3+1,0):F931))/(MAX(OFFSET(E931,-$M$3+1,0):E931)-MIN(OFFSET(F931,-$M$3+1,0):F931))</f>
        <v>73.953488372093076</v>
      </c>
      <c r="O931" s="6">
        <f t="shared" ca="1" si="231"/>
        <v>-4.0739702998039462</v>
      </c>
      <c r="P931" s="8">
        <f t="shared" si="232"/>
        <v>0.96999999999999886</v>
      </c>
      <c r="Q931" s="8">
        <f t="shared" si="233"/>
        <v>0.60999999999999943</v>
      </c>
      <c r="R931" s="15">
        <f ca="1">AVERAGE(P931:OFFSET(P931,-$R$3+1,0))*$R$4*K931</f>
        <v>93.374999999999986</v>
      </c>
      <c r="S931" s="15">
        <f ca="1">AVERAGE(Q931:OFFSET(Q931,-$R$3+1,0))*$S$4*L931</f>
        <v>84.249999999999986</v>
      </c>
      <c r="T931" s="11" t="str">
        <f t="shared" ca="1" si="240"/>
        <v>Buy</v>
      </c>
      <c r="U931" s="11" t="str">
        <f t="shared" ca="1" si="241"/>
        <v xml:space="preserve"> </v>
      </c>
      <c r="V931" s="3">
        <f t="shared" ca="1" si="234"/>
        <v>10</v>
      </c>
      <c r="W931" s="16">
        <f t="shared" ca="1" si="235"/>
        <v>-10.527086383601757</v>
      </c>
      <c r="X931" s="3">
        <f t="shared" ca="1" si="243"/>
        <v>19.809999999999999</v>
      </c>
      <c r="Y931" s="3">
        <f t="shared" ca="1" si="244"/>
        <v>17.68</v>
      </c>
      <c r="Z931" s="12">
        <f t="shared" ca="1" si="245"/>
        <v>19.999999999999574</v>
      </c>
      <c r="AA931" s="17">
        <f t="shared" ca="1" si="246"/>
        <v>357.92093704245957</v>
      </c>
      <c r="AB931" s="17">
        <f t="shared" ca="1" si="236"/>
        <v>377.92093704245917</v>
      </c>
      <c r="AC931" s="19">
        <f t="shared" ca="1" si="237"/>
        <v>39119.021358401682</v>
      </c>
    </row>
    <row r="932" spans="1:29" x14ac:dyDescent="0.25">
      <c r="A932" s="22">
        <v>37362</v>
      </c>
      <c r="B932">
        <v>19.48</v>
      </c>
      <c r="C932">
        <v>18.940000000000001</v>
      </c>
      <c r="D932">
        <v>19.350000000000001</v>
      </c>
      <c r="E932">
        <v>17.3</v>
      </c>
      <c r="F932">
        <v>16.78</v>
      </c>
      <c r="G932">
        <v>17.28</v>
      </c>
      <c r="H932">
        <f t="shared" si="238"/>
        <v>-2.4205748865355314E-2</v>
      </c>
      <c r="I932">
        <f t="shared" si="239"/>
        <v>-3.4602076124566894E-3</v>
      </c>
      <c r="J932">
        <f t="shared" si="242"/>
        <v>0.90366208799420999</v>
      </c>
      <c r="K932" s="2">
        <v>1</v>
      </c>
      <c r="L932" s="2">
        <v>1</v>
      </c>
      <c r="M932" s="6">
        <f ca="1">100*(D932-MIN(OFFSET(C932,-$M$3+1,0):C932))/(MAX(OFFSET(B932,-$M$3+1,0):B932)-MIN(OFFSET(C932,-$M$3+1,0):C932))</f>
        <v>25.000000000000053</v>
      </c>
      <c r="N932" s="6">
        <f ca="1">100*(G932-MIN(OFFSET(F932,-$M$3+1,0):F932))/(MAX(OFFSET(E932,-$M$3+1,0):E932)-MIN(OFFSET(F932,-$M$3+1,0):F932))</f>
        <v>46.086956521739289</v>
      </c>
      <c r="O932" s="6">
        <f t="shared" ca="1" si="231"/>
        <v>-21.086956521739236</v>
      </c>
      <c r="P932" s="8">
        <f t="shared" si="232"/>
        <v>0.88999999999999702</v>
      </c>
      <c r="Q932" s="8">
        <f t="shared" si="233"/>
        <v>0.55999999999999872</v>
      </c>
      <c r="R932" s="15">
        <f ca="1">AVERAGE(P932:OFFSET(P932,-$R$3+1,0))*$R$4*K932</f>
        <v>94.624999999999957</v>
      </c>
      <c r="S932" s="15">
        <f ca="1">AVERAGE(Q932:OFFSET(Q932,-$R$3+1,0))*$S$4*L932</f>
        <v>83.374999999999957</v>
      </c>
      <c r="T932" s="11" t="str">
        <f t="shared" ca="1" si="240"/>
        <v>Buy</v>
      </c>
      <c r="U932" s="11" t="str">
        <f t="shared" ca="1" si="241"/>
        <v xml:space="preserve"> </v>
      </c>
      <c r="V932" s="3">
        <f t="shared" ca="1" si="234"/>
        <v>10</v>
      </c>
      <c r="W932" s="16">
        <f t="shared" ca="1" si="235"/>
        <v>-10.527086383601757</v>
      </c>
      <c r="X932" s="3">
        <f t="shared" ca="1" si="243"/>
        <v>19.809999999999999</v>
      </c>
      <c r="Y932" s="3">
        <f t="shared" ca="1" si="244"/>
        <v>17.68</v>
      </c>
      <c r="Z932" s="12">
        <f t="shared" ca="1" si="245"/>
        <v>-479.99999999999687</v>
      </c>
      <c r="AA932" s="17">
        <f t="shared" ca="1" si="246"/>
        <v>63.162518301609197</v>
      </c>
      <c r="AB932" s="17">
        <f t="shared" ca="1" si="236"/>
        <v>-416.83748169838771</v>
      </c>
      <c r="AC932" s="19">
        <f t="shared" ca="1" si="237"/>
        <v>38702.183876703297</v>
      </c>
    </row>
    <row r="933" spans="1:29" x14ac:dyDescent="0.25">
      <c r="A933" s="22">
        <v>37363</v>
      </c>
      <c r="B933">
        <v>19.88</v>
      </c>
      <c r="C933">
        <v>19.100000000000001</v>
      </c>
      <c r="D933">
        <v>19.47</v>
      </c>
      <c r="E933">
        <v>17.739999999999998</v>
      </c>
      <c r="F933">
        <v>17.2</v>
      </c>
      <c r="G933">
        <v>17.36</v>
      </c>
      <c r="H933">
        <f t="shared" si="238"/>
        <v>6.2015503875967326E-3</v>
      </c>
      <c r="I933">
        <f t="shared" si="239"/>
        <v>4.6296296296295392E-3</v>
      </c>
      <c r="J933">
        <f t="shared" si="242"/>
        <v>0.91249725062100739</v>
      </c>
      <c r="K933" s="2">
        <v>1</v>
      </c>
      <c r="L933" s="2">
        <v>1</v>
      </c>
      <c r="M933" s="6">
        <f ca="1">100*(D933-MIN(OFFSET(C933,-$M$3+1,0):C933))/(MAX(OFFSET(B933,-$M$3+1,0):B933)-MIN(OFFSET(C933,-$M$3+1,0):C933))</f>
        <v>32.317073170731618</v>
      </c>
      <c r="N933" s="6">
        <f ca="1">100*(G933-MIN(OFFSET(F933,-$M$3+1,0):F933))/(MAX(OFFSET(E933,-$M$3+1,0):E933)-MIN(OFFSET(F933,-$M$3+1,0):F933))</f>
        <v>51.785714285714249</v>
      </c>
      <c r="O933" s="6">
        <f t="shared" ca="1" si="231"/>
        <v>-19.468641114982631</v>
      </c>
      <c r="P933" s="8">
        <f t="shared" si="232"/>
        <v>0.77999999999999758</v>
      </c>
      <c r="Q933" s="8">
        <f t="shared" si="233"/>
        <v>0.53999999999999915</v>
      </c>
      <c r="R933" s="15">
        <f ca="1">AVERAGE(P933:OFFSET(P933,-$R$3+1,0))*$R$4*K933</f>
        <v>95.249999999999929</v>
      </c>
      <c r="S933" s="15">
        <f ca="1">AVERAGE(Q933:OFFSET(Q933,-$R$3+1,0))*$S$4*L933</f>
        <v>81.999999999999943</v>
      </c>
      <c r="T933" s="11" t="str">
        <f t="shared" ca="1" si="240"/>
        <v>Buy</v>
      </c>
      <c r="U933" s="11" t="str">
        <f t="shared" ca="1" si="241"/>
        <v xml:space="preserve"> </v>
      </c>
      <c r="V933" s="3">
        <f t="shared" ca="1" si="234"/>
        <v>10</v>
      </c>
      <c r="W933" s="16">
        <f t="shared" ca="1" si="235"/>
        <v>-10.527086383601757</v>
      </c>
      <c r="X933" s="3">
        <f t="shared" ca="1" si="243"/>
        <v>19.809999999999999</v>
      </c>
      <c r="Y933" s="3">
        <f t="shared" ca="1" si="244"/>
        <v>17.68</v>
      </c>
      <c r="Z933" s="12">
        <f t="shared" ca="1" si="245"/>
        <v>119.99999999999744</v>
      </c>
      <c r="AA933" s="17">
        <f t="shared" ca="1" si="246"/>
        <v>-84.216691068812267</v>
      </c>
      <c r="AB933" s="17">
        <f t="shared" ca="1" si="236"/>
        <v>35.783308931185175</v>
      </c>
      <c r="AC933" s="19">
        <f t="shared" ca="1" si="237"/>
        <v>38737.967185634479</v>
      </c>
    </row>
    <row r="934" spans="1:29" x14ac:dyDescent="0.25">
      <c r="A934" s="22">
        <v>37364</v>
      </c>
      <c r="B934">
        <v>19.510000000000002</v>
      </c>
      <c r="C934">
        <v>18.36</v>
      </c>
      <c r="D934">
        <v>19.03</v>
      </c>
      <c r="E934">
        <v>17.53</v>
      </c>
      <c r="F934">
        <v>16.899999999999999</v>
      </c>
      <c r="G934">
        <v>17.14</v>
      </c>
      <c r="H934">
        <f t="shared" si="238"/>
        <v>-2.2598870056497078E-2</v>
      </c>
      <c r="I934">
        <f t="shared" si="239"/>
        <v>-1.2672811059907807E-2</v>
      </c>
      <c r="J934">
        <f t="shared" si="242"/>
        <v>0.91012870799459267</v>
      </c>
      <c r="K934" s="2">
        <v>1</v>
      </c>
      <c r="L934" s="2">
        <v>1</v>
      </c>
      <c r="M934" s="6">
        <f ca="1">100*(D934-MIN(OFFSET(C934,-$M$3+1,0):C934))/(MAX(OFFSET(B934,-$M$3+1,0):B934)-MIN(OFFSET(C934,-$M$3+1,0):C934))</f>
        <v>36.413043478260967</v>
      </c>
      <c r="N934" s="6">
        <f ca="1">100*(G934-MIN(OFFSET(F934,-$M$3+1,0):F934))/(MAX(OFFSET(E934,-$M$3+1,0):E934)-MIN(OFFSET(F934,-$M$3+1,0):F934))</f>
        <v>37.50000000000005</v>
      </c>
      <c r="O934" s="6">
        <f t="shared" ca="1" si="231"/>
        <v>-1.0869565217390829</v>
      </c>
      <c r="P934" s="8">
        <f t="shared" si="232"/>
        <v>1.1500000000000021</v>
      </c>
      <c r="Q934" s="8">
        <f t="shared" si="233"/>
        <v>0.63000000000000256</v>
      </c>
      <c r="R934" s="15">
        <f ca="1">AVERAGE(P934:OFFSET(P934,-$R$3+1,0))*$R$4*K934</f>
        <v>90.624999999999957</v>
      </c>
      <c r="S934" s="15">
        <f ca="1">AVERAGE(Q934:OFFSET(Q934,-$R$3+1,0))*$S$4*L934</f>
        <v>69.874999999999957</v>
      </c>
      <c r="T934" s="11" t="str">
        <f t="shared" ca="1" si="240"/>
        <v>Buy</v>
      </c>
      <c r="U934" s="11" t="str">
        <f t="shared" ca="1" si="241"/>
        <v xml:space="preserve"> </v>
      </c>
      <c r="V934" s="3">
        <f t="shared" ca="1" si="234"/>
        <v>10</v>
      </c>
      <c r="W934" s="16">
        <f t="shared" ca="1" si="235"/>
        <v>-10.527086383601757</v>
      </c>
      <c r="X934" s="3">
        <f t="shared" ca="1" si="243"/>
        <v>19.809999999999999</v>
      </c>
      <c r="Y934" s="3">
        <f t="shared" ca="1" si="244"/>
        <v>17.68</v>
      </c>
      <c r="Z934" s="12">
        <f t="shared" ca="1" si="245"/>
        <v>-439.99999999999773</v>
      </c>
      <c r="AA934" s="17">
        <f t="shared" ca="1" si="246"/>
        <v>231.59590043923748</v>
      </c>
      <c r="AB934" s="17">
        <f t="shared" ca="1" si="236"/>
        <v>-208.40409956076024</v>
      </c>
      <c r="AC934" s="19">
        <f t="shared" ca="1" si="237"/>
        <v>38529.563086073722</v>
      </c>
    </row>
    <row r="935" spans="1:29" x14ac:dyDescent="0.25">
      <c r="A935" s="22">
        <v>37365</v>
      </c>
      <c r="B935">
        <v>19.239999999999998</v>
      </c>
      <c r="C935">
        <v>18.68</v>
      </c>
      <c r="D935">
        <v>19.170000000000002</v>
      </c>
      <c r="E935">
        <v>17.5</v>
      </c>
      <c r="F935">
        <v>17.18</v>
      </c>
      <c r="G935">
        <v>17.46</v>
      </c>
      <c r="H935">
        <f t="shared" si="238"/>
        <v>7.3568050446664035E-3</v>
      </c>
      <c r="I935">
        <f t="shared" si="239"/>
        <v>1.8669778296382722E-2</v>
      </c>
      <c r="J935">
        <f t="shared" si="242"/>
        <v>0.90382177691778876</v>
      </c>
      <c r="K935" s="2">
        <v>1</v>
      </c>
      <c r="L935" s="2">
        <v>1</v>
      </c>
      <c r="M935" s="6">
        <f ca="1">100*(D935-MIN(OFFSET(C935,-$M$3+1,0):C935))/(MAX(OFFSET(B935,-$M$3+1,0):B935)-MIN(OFFSET(C935,-$M$3+1,0):C935))</f>
        <v>44.021739130434909</v>
      </c>
      <c r="N935" s="6">
        <f ca="1">100*(G935-MIN(OFFSET(F935,-$M$3+1,0):F935))/(MAX(OFFSET(E935,-$M$3+1,0):E935)-MIN(OFFSET(F935,-$M$3+1,0):F935))</f>
        <v>70.833333333333499</v>
      </c>
      <c r="O935" s="6">
        <f t="shared" ca="1" si="231"/>
        <v>-26.81159420289859</v>
      </c>
      <c r="P935" s="8">
        <f t="shared" si="232"/>
        <v>0.55999999999999872</v>
      </c>
      <c r="Q935" s="8">
        <f t="shared" si="233"/>
        <v>0.35999999999999943</v>
      </c>
      <c r="R935" s="15">
        <f ca="1">AVERAGE(P935:OFFSET(P935,-$R$3+1,0))*$R$4*K935</f>
        <v>85.874999999999929</v>
      </c>
      <c r="S935" s="15">
        <f ca="1">AVERAGE(Q935:OFFSET(Q935,-$R$3+1,0))*$S$4*L935</f>
        <v>62.874999999999929</v>
      </c>
      <c r="T935" s="11" t="str">
        <f t="shared" ca="1" si="240"/>
        <v>Buy</v>
      </c>
      <c r="U935" s="11" t="str">
        <f t="shared" ca="1" si="241"/>
        <v xml:space="preserve"> </v>
      </c>
      <c r="V935" s="3">
        <f t="shared" ca="1" si="234"/>
        <v>10</v>
      </c>
      <c r="W935" s="16">
        <f t="shared" ca="1" si="235"/>
        <v>-10.527086383601757</v>
      </c>
      <c r="X935" s="3">
        <f t="shared" ca="1" si="243"/>
        <v>19.809999999999999</v>
      </c>
      <c r="Y935" s="3">
        <f t="shared" ca="1" si="244"/>
        <v>17.68</v>
      </c>
      <c r="Z935" s="12">
        <f t="shared" ca="1" si="245"/>
        <v>140.00000000000057</v>
      </c>
      <c r="AA935" s="17">
        <f t="shared" ca="1" si="246"/>
        <v>-336.86676427525651</v>
      </c>
      <c r="AB935" s="17">
        <f t="shared" ca="1" si="236"/>
        <v>-196.86676427525595</v>
      </c>
      <c r="AC935" s="19">
        <f t="shared" ca="1" si="237"/>
        <v>38332.696321798467</v>
      </c>
    </row>
    <row r="936" spans="1:29" x14ac:dyDescent="0.25">
      <c r="A936" s="22">
        <v>37368</v>
      </c>
      <c r="B936">
        <v>19.88</v>
      </c>
      <c r="C936">
        <v>19.170000000000002</v>
      </c>
      <c r="D936">
        <v>19.88</v>
      </c>
      <c r="E936">
        <v>18.690000000000001</v>
      </c>
      <c r="F936">
        <v>17.57</v>
      </c>
      <c r="G936">
        <v>18.690000000000001</v>
      </c>
      <c r="H936">
        <f t="shared" si="238"/>
        <v>3.7037037037036979E-2</v>
      </c>
      <c r="I936">
        <f t="shared" si="239"/>
        <v>7.0446735395188975E-2</v>
      </c>
      <c r="J936">
        <f t="shared" si="242"/>
        <v>0.8631035672743661</v>
      </c>
      <c r="K936" s="2">
        <v>1</v>
      </c>
      <c r="L936" s="2">
        <v>1</v>
      </c>
      <c r="M936" s="6">
        <f ca="1">100*(D936-MIN(OFFSET(C936,-$M$3+1,0):C936))/(MAX(OFFSET(B936,-$M$3+1,0):B936)-MIN(OFFSET(C936,-$M$3+1,0):C936))</f>
        <v>82.608695652173893</v>
      </c>
      <c r="N936" s="6">
        <f ca="1">100*(G936-MIN(OFFSET(F936,-$M$3+1,0):F936))/(MAX(OFFSET(E936,-$M$3+1,0):E936)-MIN(OFFSET(F936,-$M$3+1,0):F936))</f>
        <v>99.999999999999986</v>
      </c>
      <c r="O936" s="6">
        <f t="shared" ca="1" si="231"/>
        <v>-17.391304347826093</v>
      </c>
      <c r="P936" s="8">
        <f t="shared" si="232"/>
        <v>0.7099999999999973</v>
      </c>
      <c r="Q936" s="8">
        <f t="shared" si="233"/>
        <v>1.2300000000000004</v>
      </c>
      <c r="R936" s="15">
        <f ca="1">AVERAGE(P936:OFFSET(P936,-$R$3+1,0))*$R$4*K936</f>
        <v>82.374999999999915</v>
      </c>
      <c r="S936" s="15">
        <f ca="1">AVERAGE(Q936:OFFSET(Q936,-$R$3+1,0))*$S$4*L936</f>
        <v>67.124999999999972</v>
      </c>
      <c r="T936" s="11" t="str">
        <f t="shared" ca="1" si="240"/>
        <v>Buy</v>
      </c>
      <c r="U936" s="11" t="str">
        <f t="shared" ca="1" si="241"/>
        <v xml:space="preserve"> </v>
      </c>
      <c r="V936" s="3">
        <f t="shared" ca="1" si="234"/>
        <v>10</v>
      </c>
      <c r="W936" s="16">
        <f t="shared" ca="1" si="235"/>
        <v>-10.527086383601757</v>
      </c>
      <c r="X936" s="3">
        <f t="shared" ca="1" si="243"/>
        <v>19.809999999999999</v>
      </c>
      <c r="Y936" s="3">
        <f t="shared" ca="1" si="244"/>
        <v>17.68</v>
      </c>
      <c r="Z936" s="12">
        <f t="shared" ca="1" si="245"/>
        <v>709.99999999999727</v>
      </c>
      <c r="AA936" s="17">
        <f t="shared" ca="1" si="246"/>
        <v>-1294.8316251830165</v>
      </c>
      <c r="AB936" s="17">
        <f t="shared" ca="1" si="236"/>
        <v>-584.83162518301924</v>
      </c>
      <c r="AC936" s="19">
        <f t="shared" ca="1" si="237"/>
        <v>37747.864696615448</v>
      </c>
    </row>
    <row r="937" spans="1:29" x14ac:dyDescent="0.25">
      <c r="A937" s="22">
        <v>37369</v>
      </c>
      <c r="B937">
        <v>21.33</v>
      </c>
      <c r="C937">
        <v>20</v>
      </c>
      <c r="D937">
        <v>20.91</v>
      </c>
      <c r="E937">
        <v>19.8</v>
      </c>
      <c r="F937">
        <v>18.34</v>
      </c>
      <c r="G937">
        <v>19.420000000000002</v>
      </c>
      <c r="H937">
        <f t="shared" si="238"/>
        <v>5.181086519114686E-2</v>
      </c>
      <c r="I937">
        <f t="shared" si="239"/>
        <v>3.905831995719633E-2</v>
      </c>
      <c r="J937">
        <f t="shared" si="242"/>
        <v>0.87015011307565993</v>
      </c>
      <c r="K937" s="2">
        <v>1</v>
      </c>
      <c r="L937" s="2">
        <v>1</v>
      </c>
      <c r="M937" s="6">
        <f ca="1">100*(D937-MIN(OFFSET(C937,-$M$3+1,0):C937))/(MAX(OFFSET(B937,-$M$3+1,0):B937)-MIN(OFFSET(C937,-$M$3+1,0):C937))</f>
        <v>85.858585858585911</v>
      </c>
      <c r="N937" s="6">
        <f ca="1">100*(G937-MIN(OFFSET(F937,-$M$3+1,0):F937))/(MAX(OFFSET(E937,-$M$3+1,0):E937)-MIN(OFFSET(F937,-$M$3+1,0):F937))</f>
        <v>87.417218543046388</v>
      </c>
      <c r="O937" s="6">
        <f t="shared" ca="1" si="231"/>
        <v>-1.558632684460477</v>
      </c>
      <c r="P937" s="8">
        <f t="shared" si="232"/>
        <v>1.4499999999999993</v>
      </c>
      <c r="Q937" s="8">
        <f t="shared" si="233"/>
        <v>1.4600000000000009</v>
      </c>
      <c r="R937" s="15">
        <f ca="1">AVERAGE(P937:OFFSET(P937,-$R$3+1,0))*$R$4*K937</f>
        <v>90.499999999999886</v>
      </c>
      <c r="S937" s="15">
        <f ca="1">AVERAGE(Q937:OFFSET(Q937,-$R$3+1,0))*$S$4*L937</f>
        <v>77</v>
      </c>
      <c r="T937" s="11" t="str">
        <f t="shared" ca="1" si="240"/>
        <v>Buy</v>
      </c>
      <c r="U937" s="11" t="str">
        <f t="shared" ca="1" si="241"/>
        <v xml:space="preserve"> </v>
      </c>
      <c r="V937" s="3">
        <f t="shared" ca="1" si="234"/>
        <v>10</v>
      </c>
      <c r="W937" s="16">
        <f t="shared" ca="1" si="235"/>
        <v>-10.527086383601757</v>
      </c>
      <c r="X937" s="3">
        <f t="shared" ca="1" si="243"/>
        <v>19.809999999999999</v>
      </c>
      <c r="Y937" s="3">
        <f t="shared" ca="1" si="244"/>
        <v>17.68</v>
      </c>
      <c r="Z937" s="12">
        <f t="shared" ca="1" si="245"/>
        <v>1030.0000000000011</v>
      </c>
      <c r="AA937" s="17">
        <f t="shared" ca="1" si="246"/>
        <v>-768.47730600292869</v>
      </c>
      <c r="AB937" s="17">
        <f t="shared" ca="1" si="236"/>
        <v>261.52269399707245</v>
      </c>
      <c r="AC937" s="19">
        <f t="shared" ca="1" si="237"/>
        <v>38009.387390612523</v>
      </c>
    </row>
    <row r="938" spans="1:29" x14ac:dyDescent="0.25">
      <c r="A938" s="22">
        <v>37370</v>
      </c>
      <c r="B938">
        <v>21.33</v>
      </c>
      <c r="C938">
        <v>20.32</v>
      </c>
      <c r="D938">
        <v>20.81</v>
      </c>
      <c r="E938">
        <v>19.88</v>
      </c>
      <c r="F938">
        <v>19</v>
      </c>
      <c r="G938">
        <v>19.13</v>
      </c>
      <c r="H938">
        <f t="shared" si="238"/>
        <v>-4.7824007651842138E-3</v>
      </c>
      <c r="I938">
        <f t="shared" si="239"/>
        <v>-1.4933058702368829E-2</v>
      </c>
      <c r="J938">
        <f t="shared" si="242"/>
        <v>0.85333389592066422</v>
      </c>
      <c r="K938" s="2">
        <v>1</v>
      </c>
      <c r="L938" s="2">
        <v>1</v>
      </c>
      <c r="M938" s="6">
        <f ca="1">100*(D938-MIN(OFFSET(C938,-$M$3+1,0):C938))/(MAX(OFFSET(B938,-$M$3+1,0):B938)-MIN(OFFSET(C938,-$M$3+1,0):C938))</f>
        <v>82.491582491582506</v>
      </c>
      <c r="N938" s="6">
        <f ca="1">100*(G938-MIN(OFFSET(F938,-$M$3+1,0):F938))/(MAX(OFFSET(E938,-$M$3+1,0):E938)-MIN(OFFSET(F938,-$M$3+1,0):F938))</f>
        <v>74.832214765100673</v>
      </c>
      <c r="O938" s="6">
        <f t="shared" ca="1" si="231"/>
        <v>7.6593677264818325</v>
      </c>
      <c r="P938" s="8">
        <f t="shared" si="232"/>
        <v>1.009999999999998</v>
      </c>
      <c r="Q938" s="8">
        <f t="shared" si="233"/>
        <v>0.87999999999999901</v>
      </c>
      <c r="R938" s="15">
        <f ca="1">AVERAGE(P938:OFFSET(P938,-$R$3+1,0))*$R$4*K938</f>
        <v>93.999999999999858</v>
      </c>
      <c r="S938" s="15">
        <f ca="1">AVERAGE(Q938:OFFSET(Q938,-$R$3+1,0))*$S$4*L938</f>
        <v>78.375</v>
      </c>
      <c r="T938" s="11" t="str">
        <f t="shared" ca="1" si="240"/>
        <v>Exit</v>
      </c>
      <c r="U938" s="11" t="str">
        <f t="shared" ca="1" si="241"/>
        <v xml:space="preserve"> </v>
      </c>
      <c r="V938" s="3">
        <f t="shared" ca="1" si="234"/>
        <v>10</v>
      </c>
      <c r="W938" s="16">
        <f t="shared" ca="1" si="235"/>
        <v>-10.527086383601757</v>
      </c>
      <c r="X938" s="3">
        <f t="shared" ca="1" si="243"/>
        <v>19.809999999999999</v>
      </c>
      <c r="Y938" s="3">
        <f t="shared" ca="1" si="244"/>
        <v>17.68</v>
      </c>
      <c r="Z938" s="12">
        <f t="shared" ca="1" si="245"/>
        <v>-100.00000000000142</v>
      </c>
      <c r="AA938" s="17">
        <f t="shared" ca="1" si="246"/>
        <v>305.28550512445378</v>
      </c>
      <c r="AB938" s="17">
        <f t="shared" ca="1" si="236"/>
        <v>205.28550512445236</v>
      </c>
      <c r="AC938" s="19">
        <f t="shared" ca="1" si="237"/>
        <v>38214.672895736978</v>
      </c>
    </row>
    <row r="939" spans="1:29" x14ac:dyDescent="0.25">
      <c r="A939" s="22">
        <v>37371</v>
      </c>
      <c r="B939">
        <v>20.94</v>
      </c>
      <c r="C939">
        <v>20.170000000000002</v>
      </c>
      <c r="D939">
        <v>20.71</v>
      </c>
      <c r="E939">
        <v>19.45</v>
      </c>
      <c r="F939">
        <v>18.73</v>
      </c>
      <c r="G939">
        <v>19.22</v>
      </c>
      <c r="H939">
        <f t="shared" si="238"/>
        <v>-4.8053820278710635E-3</v>
      </c>
      <c r="I939">
        <f t="shared" si="239"/>
        <v>4.7046523784630701E-3</v>
      </c>
      <c r="J939">
        <f t="shared" si="242"/>
        <v>0.87121353392334666</v>
      </c>
      <c r="K939" s="2">
        <v>1</v>
      </c>
      <c r="L939" s="2">
        <v>1</v>
      </c>
      <c r="M939" s="6">
        <f ca="1">100*(D939-MIN(OFFSET(C939,-$M$3+1,0):C939))/(MAX(OFFSET(B939,-$M$3+1,0):B939)-MIN(OFFSET(C939,-$M$3+1,0):C939))</f>
        <v>79.124579124579199</v>
      </c>
      <c r="N939" s="6">
        <f ca="1">100*(G939-MIN(OFFSET(F939,-$M$3+1,0):F939))/(MAX(OFFSET(E939,-$M$3+1,0):E939)-MIN(OFFSET(F939,-$M$3+1,0):F939))</f>
        <v>77.852348993288587</v>
      </c>
      <c r="O939" s="6">
        <f t="shared" ca="1" si="231"/>
        <v>1.2722301312906126</v>
      </c>
      <c r="P939" s="8">
        <f t="shared" si="232"/>
        <v>0.76999999999999957</v>
      </c>
      <c r="Q939" s="8">
        <f t="shared" si="233"/>
        <v>0.71999999999999886</v>
      </c>
      <c r="R939" s="15">
        <f ca="1">AVERAGE(P939:OFFSET(P939,-$R$3+1,0))*$R$4*K939</f>
        <v>91.499999999999872</v>
      </c>
      <c r="S939" s="15">
        <f ca="1">AVERAGE(Q939:OFFSET(Q939,-$R$3+1,0))*$S$4*L939</f>
        <v>79.749999999999986</v>
      </c>
      <c r="T939" s="11" t="str">
        <f t="shared" ca="1" si="240"/>
        <v xml:space="preserve"> </v>
      </c>
      <c r="U939" s="11" t="str">
        <f t="shared" ca="1" si="241"/>
        <v xml:space="preserve"> </v>
      </c>
      <c r="V939" s="3" t="str">
        <f t="shared" ca="1" si="234"/>
        <v xml:space="preserve"> </v>
      </c>
      <c r="W939" s="16" t="str">
        <f t="shared" ca="1" si="235"/>
        <v xml:space="preserve"> </v>
      </c>
      <c r="X939" s="3" t="str">
        <f t="shared" ca="1" si="243"/>
        <v xml:space="preserve"> </v>
      </c>
      <c r="Y939" s="3" t="str">
        <f t="shared" ca="1" si="244"/>
        <v xml:space="preserve"> </v>
      </c>
      <c r="Z939" s="12" t="str">
        <f t="shared" ca="1" si="245"/>
        <v xml:space="preserve"> </v>
      </c>
      <c r="AA939" s="17" t="str">
        <f t="shared" ca="1" si="246"/>
        <v xml:space="preserve"> </v>
      </c>
      <c r="AB939" s="17" t="str">
        <f t="shared" ca="1" si="236"/>
        <v xml:space="preserve"> </v>
      </c>
      <c r="AC939" s="19">
        <f t="shared" ca="1" si="237"/>
        <v>38214.672895736978</v>
      </c>
    </row>
    <row r="940" spans="1:29" x14ac:dyDescent="0.25">
      <c r="A940" s="22">
        <v>37372</v>
      </c>
      <c r="B940">
        <v>20.89</v>
      </c>
      <c r="C940">
        <v>19.8</v>
      </c>
      <c r="D940">
        <v>19.86</v>
      </c>
      <c r="E940">
        <v>19.350000000000001</v>
      </c>
      <c r="F940">
        <v>18.3</v>
      </c>
      <c r="G940">
        <v>18.600000000000001</v>
      </c>
      <c r="H940">
        <f t="shared" si="238"/>
        <v>-4.1042974408498356E-2</v>
      </c>
      <c r="I940">
        <f t="shared" si="239"/>
        <v>-3.2258064516128893E-2</v>
      </c>
      <c r="J940">
        <f t="shared" si="242"/>
        <v>0.88311250918901651</v>
      </c>
      <c r="K940" s="2">
        <v>1</v>
      </c>
      <c r="L940" s="2">
        <v>1</v>
      </c>
      <c r="M940" s="6">
        <f ca="1">100*(D940-MIN(OFFSET(C940,-$M$3+1,0):C940))/(MAX(OFFSET(B940,-$M$3+1,0):B940)-MIN(OFFSET(C940,-$M$3+1,0):C940))</f>
        <v>44.528301886792462</v>
      </c>
      <c r="N940" s="6">
        <f ca="1">100*(G940-MIN(OFFSET(F940,-$M$3+1,0):F940))/(MAX(OFFSET(E940,-$M$3+1,0):E940)-MIN(OFFSET(F940,-$M$3+1,0):F940))</f>
        <v>52.592592592592666</v>
      </c>
      <c r="O940" s="6">
        <f t="shared" ca="1" si="231"/>
        <v>-8.0642907058002038</v>
      </c>
      <c r="P940" s="8">
        <f t="shared" si="232"/>
        <v>1.0899999999999999</v>
      </c>
      <c r="Q940" s="8">
        <f t="shared" si="233"/>
        <v>1.0500000000000007</v>
      </c>
      <c r="R940" s="15">
        <f ca="1">AVERAGE(P940:OFFSET(P940,-$R$3+1,0))*$R$4*K940</f>
        <v>93.999999999999901</v>
      </c>
      <c r="S940" s="15">
        <f ca="1">AVERAGE(Q940:OFFSET(Q940,-$R$3+1,0))*$S$4*L940</f>
        <v>85.875000000000014</v>
      </c>
      <c r="T940" s="11" t="str">
        <f t="shared" ca="1" si="240"/>
        <v xml:space="preserve"> </v>
      </c>
      <c r="U940" s="11" t="str">
        <f t="shared" ca="1" si="241"/>
        <v xml:space="preserve"> </v>
      </c>
      <c r="V940" s="3" t="str">
        <f t="shared" ca="1" si="234"/>
        <v xml:space="preserve"> </v>
      </c>
      <c r="W940" s="16" t="str">
        <f t="shared" ca="1" si="235"/>
        <v xml:space="preserve"> </v>
      </c>
      <c r="X940" s="3" t="str">
        <f t="shared" ca="1" si="243"/>
        <v xml:space="preserve"> </v>
      </c>
      <c r="Y940" s="3" t="str">
        <f t="shared" ca="1" si="244"/>
        <v xml:space="preserve"> </v>
      </c>
      <c r="Z940" s="12" t="str">
        <f t="shared" ca="1" si="245"/>
        <v xml:space="preserve"> </v>
      </c>
      <c r="AA940" s="17" t="str">
        <f t="shared" ca="1" si="246"/>
        <v xml:space="preserve"> </v>
      </c>
      <c r="AB940" s="17" t="str">
        <f t="shared" ca="1" si="236"/>
        <v xml:space="preserve"> </v>
      </c>
      <c r="AC940" s="19">
        <f t="shared" ca="1" si="237"/>
        <v>38214.672895736978</v>
      </c>
    </row>
    <row r="941" spans="1:29" x14ac:dyDescent="0.25">
      <c r="A941" s="22">
        <v>37375</v>
      </c>
      <c r="B941">
        <v>20.67</v>
      </c>
      <c r="C941">
        <v>19.86</v>
      </c>
      <c r="D941">
        <v>20.309999999999999</v>
      </c>
      <c r="E941">
        <v>19.55</v>
      </c>
      <c r="F941">
        <v>18.600000000000001</v>
      </c>
      <c r="G941">
        <v>19.05</v>
      </c>
      <c r="H941">
        <f t="shared" si="238"/>
        <v>2.2658610271903301E-2</v>
      </c>
      <c r="I941">
        <f t="shared" si="239"/>
        <v>2.4193548387096753E-2</v>
      </c>
      <c r="J941">
        <f t="shared" si="242"/>
        <v>0.878007135250927</v>
      </c>
      <c r="K941" s="2">
        <v>1</v>
      </c>
      <c r="L941" s="2">
        <v>1</v>
      </c>
      <c r="M941" s="6">
        <f ca="1">100*(D941-MIN(OFFSET(C941,-$M$3+1,0):C941))/(MAX(OFFSET(B941,-$M$3+1,0):B941)-MIN(OFFSET(C941,-$M$3+1,0):C941))</f>
        <v>52.777777777777722</v>
      </c>
      <c r="N941" s="6">
        <f ca="1">100*(G941-MIN(OFFSET(F941,-$M$3+1,0):F941))/(MAX(OFFSET(E941,-$M$3+1,0):E941)-MIN(OFFSET(F941,-$M$3+1,0):F941))</f>
        <v>64.069264069264136</v>
      </c>
      <c r="O941" s="6">
        <f t="shared" ca="1" si="231"/>
        <v>-11.291486291486414</v>
      </c>
      <c r="P941" s="8">
        <f t="shared" si="232"/>
        <v>0.81000000000000227</v>
      </c>
      <c r="Q941" s="8">
        <f t="shared" si="233"/>
        <v>0.94999999999999929</v>
      </c>
      <c r="R941" s="15">
        <f ca="1">AVERAGE(P941:OFFSET(P941,-$R$3+1,0))*$R$4*K941</f>
        <v>94.374999999999972</v>
      </c>
      <c r="S941" s="15">
        <f ca="1">AVERAGE(Q941:OFFSET(Q941,-$R$3+1,0))*$S$4*L941</f>
        <v>91.000000000000014</v>
      </c>
      <c r="T941" s="11" t="str">
        <f t="shared" ca="1" si="240"/>
        <v xml:space="preserve"> </v>
      </c>
      <c r="U941" s="11" t="str">
        <f t="shared" ca="1" si="241"/>
        <v xml:space="preserve"> </v>
      </c>
      <c r="V941" s="3" t="str">
        <f t="shared" ca="1" si="234"/>
        <v xml:space="preserve"> </v>
      </c>
      <c r="W941" s="16" t="str">
        <f t="shared" ca="1" si="235"/>
        <v xml:space="preserve"> </v>
      </c>
      <c r="X941" s="3" t="str">
        <f t="shared" ca="1" si="243"/>
        <v xml:space="preserve"> </v>
      </c>
      <c r="Y941" s="3" t="str">
        <f t="shared" ca="1" si="244"/>
        <v xml:space="preserve"> </v>
      </c>
      <c r="Z941" s="12" t="str">
        <f t="shared" ca="1" si="245"/>
        <v xml:space="preserve"> </v>
      </c>
      <c r="AA941" s="17" t="str">
        <f t="shared" ca="1" si="246"/>
        <v xml:space="preserve"> </v>
      </c>
      <c r="AB941" s="17" t="str">
        <f t="shared" ca="1" si="236"/>
        <v xml:space="preserve"> </v>
      </c>
      <c r="AC941" s="19">
        <f t="shared" ca="1" si="237"/>
        <v>38214.672895736978</v>
      </c>
    </row>
    <row r="942" spans="1:29" x14ac:dyDescent="0.25">
      <c r="A942" s="22">
        <v>37376</v>
      </c>
      <c r="B942">
        <v>20.81</v>
      </c>
      <c r="C942">
        <v>20.079999999999998</v>
      </c>
      <c r="D942">
        <v>20.27</v>
      </c>
      <c r="E942">
        <v>19.73</v>
      </c>
      <c r="F942">
        <v>19.11</v>
      </c>
      <c r="G942">
        <v>19.18</v>
      </c>
      <c r="H942">
        <f t="shared" si="238"/>
        <v>-1.969473165928104E-3</v>
      </c>
      <c r="I942">
        <f t="shared" si="239"/>
        <v>6.8241469816272549E-3</v>
      </c>
      <c r="J942">
        <f t="shared" si="242"/>
        <v>0.87548468263557444</v>
      </c>
      <c r="K942" s="2">
        <v>1</v>
      </c>
      <c r="L942" s="2">
        <v>1</v>
      </c>
      <c r="M942" s="6">
        <f ca="1">100*(D942-MIN(OFFSET(C942,-$M$3+1,0):C942))/(MAX(OFFSET(B942,-$M$3+1,0):B942)-MIN(OFFSET(C942,-$M$3+1,0):C942))</f>
        <v>30.718954248365986</v>
      </c>
      <c r="N942" s="6">
        <f ca="1">100*(G942-MIN(OFFSET(F942,-$M$3+1,0):F942))/(MAX(OFFSET(E942,-$M$3+1,0):E942)-MIN(OFFSET(F942,-$M$3+1,0):F942))</f>
        <v>55.696202531645568</v>
      </c>
      <c r="O942" s="6">
        <f t="shared" ca="1" si="231"/>
        <v>-24.977248283279582</v>
      </c>
      <c r="P942" s="8">
        <f t="shared" si="232"/>
        <v>0.73000000000000043</v>
      </c>
      <c r="Q942" s="8">
        <f t="shared" si="233"/>
        <v>0.67999999999999972</v>
      </c>
      <c r="R942" s="15">
        <f ca="1">AVERAGE(P942:OFFSET(P942,-$R$3+1,0))*$R$4*K942</f>
        <v>89.124999999999943</v>
      </c>
      <c r="S942" s="15">
        <f ca="1">AVERAGE(Q942:OFFSET(Q942,-$R$3+1,0))*$S$4*L942</f>
        <v>91.624999999999972</v>
      </c>
      <c r="T942" s="11" t="str">
        <f t="shared" ca="1" si="240"/>
        <v>Buy</v>
      </c>
      <c r="U942" s="11" t="str">
        <f t="shared" ca="1" si="241"/>
        <v xml:space="preserve"> </v>
      </c>
      <c r="V942" s="3">
        <f t="shared" ca="1" si="234"/>
        <v>10</v>
      </c>
      <c r="W942" s="16">
        <f t="shared" ca="1" si="235"/>
        <v>-9.72714870395634</v>
      </c>
      <c r="X942" s="3">
        <f t="shared" ca="1" si="243"/>
        <v>20.27</v>
      </c>
      <c r="Y942" s="3">
        <f t="shared" ca="1" si="244"/>
        <v>19.18</v>
      </c>
      <c r="Z942" s="12" t="str">
        <f t="shared" ca="1" si="245"/>
        <v xml:space="preserve"> </v>
      </c>
      <c r="AA942" s="17" t="str">
        <f t="shared" ca="1" si="246"/>
        <v xml:space="preserve"> </v>
      </c>
      <c r="AB942" s="17" t="str">
        <f t="shared" ca="1" si="236"/>
        <v xml:space="preserve"> </v>
      </c>
      <c r="AC942" s="19">
        <f t="shared" ca="1" si="237"/>
        <v>38214.672895736978</v>
      </c>
    </row>
    <row r="943" spans="1:29" x14ac:dyDescent="0.25">
      <c r="A943" s="22">
        <v>37377</v>
      </c>
      <c r="B943">
        <v>20.9</v>
      </c>
      <c r="C943">
        <v>19.93</v>
      </c>
      <c r="D943">
        <v>20.81</v>
      </c>
      <c r="E943">
        <v>20.16</v>
      </c>
      <c r="F943">
        <v>19.02</v>
      </c>
      <c r="G943">
        <v>20.03</v>
      </c>
      <c r="H943">
        <f t="shared" si="238"/>
        <v>2.6640355204736066E-2</v>
      </c>
      <c r="I943">
        <f t="shared" si="239"/>
        <v>4.4316996871741399E-2</v>
      </c>
      <c r="J943">
        <f t="shared" si="242"/>
        <v>0.87071597504032117</v>
      </c>
      <c r="K943" s="2">
        <v>1</v>
      </c>
      <c r="L943" s="2">
        <v>1</v>
      </c>
      <c r="M943" s="6">
        <f ca="1">100*(D943-MIN(OFFSET(C943,-$M$3+1,0):C943))/(MAX(OFFSET(B943,-$M$3+1,0):B943)-MIN(OFFSET(C943,-$M$3+1,0):C943))</f>
        <v>66.013071895424815</v>
      </c>
      <c r="N943" s="6">
        <f ca="1">100*(G943-MIN(OFFSET(F943,-$M$3+1,0):F943))/(MAX(OFFSET(E943,-$M$3+1,0):E943)-MIN(OFFSET(F943,-$M$3+1,0):F943))</f>
        <v>93.010752688172104</v>
      </c>
      <c r="O943" s="6">
        <f t="shared" ca="1" si="231"/>
        <v>-26.997680792747289</v>
      </c>
      <c r="P943" s="8">
        <f t="shared" si="232"/>
        <v>0.96999999999999886</v>
      </c>
      <c r="Q943" s="8">
        <f t="shared" si="233"/>
        <v>1.1400000000000006</v>
      </c>
      <c r="R943" s="15">
        <f ca="1">AVERAGE(P943:OFFSET(P943,-$R$3+1,0))*$R$4*K943</f>
        <v>94.249999999999943</v>
      </c>
      <c r="S943" s="15">
        <f ca="1">AVERAGE(Q943:OFFSET(Q943,-$R$3+1,0))*$S$4*L943</f>
        <v>101.375</v>
      </c>
      <c r="T943" s="11" t="str">
        <f t="shared" ca="1" si="240"/>
        <v>Buy</v>
      </c>
      <c r="U943" s="11" t="str">
        <f t="shared" ca="1" si="241"/>
        <v xml:space="preserve"> </v>
      </c>
      <c r="V943" s="3">
        <f t="shared" ca="1" si="234"/>
        <v>10</v>
      </c>
      <c r="W943" s="16">
        <f t="shared" ca="1" si="235"/>
        <v>-9.72714870395634</v>
      </c>
      <c r="X943" s="3">
        <f t="shared" ca="1" si="243"/>
        <v>20.27</v>
      </c>
      <c r="Y943" s="3">
        <f t="shared" ca="1" si="244"/>
        <v>19.18</v>
      </c>
      <c r="Z943" s="12">
        <f t="shared" ca="1" si="245"/>
        <v>539.99999999999909</v>
      </c>
      <c r="AA943" s="17">
        <f t="shared" ca="1" si="246"/>
        <v>-826.80763983629026</v>
      </c>
      <c r="AB943" s="17">
        <f t="shared" ca="1" si="236"/>
        <v>-286.80763983629117</v>
      </c>
      <c r="AC943" s="19">
        <f t="shared" ca="1" si="237"/>
        <v>37927.865255900688</v>
      </c>
    </row>
    <row r="944" spans="1:29" x14ac:dyDescent="0.25">
      <c r="A944" s="22">
        <v>37378</v>
      </c>
      <c r="B944">
        <v>21.24</v>
      </c>
      <c r="C944">
        <v>20.13</v>
      </c>
      <c r="D944">
        <v>21.18</v>
      </c>
      <c r="E944">
        <v>20.47</v>
      </c>
      <c r="F944">
        <v>19.36</v>
      </c>
      <c r="G944">
        <v>20.47</v>
      </c>
      <c r="H944">
        <f t="shared" si="238"/>
        <v>1.7779913503123579E-2</v>
      </c>
      <c r="I944">
        <f t="shared" si="239"/>
        <v>2.1967049425861029E-2</v>
      </c>
      <c r="J944">
        <f t="shared" si="242"/>
        <v>0.87223267570787932</v>
      </c>
      <c r="K944" s="2">
        <v>1</v>
      </c>
      <c r="L944" s="2">
        <v>1</v>
      </c>
      <c r="M944" s="6">
        <f ca="1">100*(D944-MIN(OFFSET(C944,-$M$3+1,0):C944))/(MAX(OFFSET(B944,-$M$3+1,0):B944)-MIN(OFFSET(C944,-$M$3+1,0):C944))</f>
        <v>95.8333333333334</v>
      </c>
      <c r="N944" s="6">
        <f ca="1">100*(G944-MIN(OFFSET(F944,-$M$3+1,0):F944))/(MAX(OFFSET(E944,-$M$3+1,0):E944)-MIN(OFFSET(F944,-$M$3+1,0):F944))</f>
        <v>100</v>
      </c>
      <c r="O944" s="6">
        <f t="shared" ca="1" si="231"/>
        <v>-4.1666666666666003</v>
      </c>
      <c r="P944" s="8">
        <f t="shared" si="232"/>
        <v>1.1099999999999994</v>
      </c>
      <c r="Q944" s="8">
        <f t="shared" si="233"/>
        <v>1.1099999999999994</v>
      </c>
      <c r="R944" s="15">
        <f ca="1">AVERAGE(P944:OFFSET(P944,-$R$3+1,0))*$R$4*K944</f>
        <v>99.249999999999972</v>
      </c>
      <c r="S944" s="15">
        <f ca="1">AVERAGE(Q944:OFFSET(Q944,-$R$3+1,0))*$S$4*L944</f>
        <v>99.874999999999986</v>
      </c>
      <c r="T944" s="11" t="str">
        <f t="shared" ca="1" si="240"/>
        <v>Buy</v>
      </c>
      <c r="U944" s="11" t="str">
        <f t="shared" ca="1" si="241"/>
        <v xml:space="preserve"> </v>
      </c>
      <c r="V944" s="3">
        <f t="shared" ca="1" si="234"/>
        <v>10</v>
      </c>
      <c r="W944" s="16">
        <f t="shared" ca="1" si="235"/>
        <v>-9.72714870395634</v>
      </c>
      <c r="X944" s="3">
        <f t="shared" ca="1" si="243"/>
        <v>20.27</v>
      </c>
      <c r="Y944" s="3">
        <f t="shared" ca="1" si="244"/>
        <v>19.18</v>
      </c>
      <c r="Z944" s="12">
        <f t="shared" ca="1" si="245"/>
        <v>370.00000000000102</v>
      </c>
      <c r="AA944" s="17">
        <f t="shared" ca="1" si="246"/>
        <v>-427.99454297407669</v>
      </c>
      <c r="AB944" s="17">
        <f t="shared" ca="1" si="236"/>
        <v>-57.994542974075671</v>
      </c>
      <c r="AC944" s="19">
        <f t="shared" ca="1" si="237"/>
        <v>37869.870712926611</v>
      </c>
    </row>
    <row r="945" spans="1:29" x14ac:dyDescent="0.25">
      <c r="A945" s="22">
        <v>37379</v>
      </c>
      <c r="B945">
        <v>21.29</v>
      </c>
      <c r="C945">
        <v>20.77</v>
      </c>
      <c r="D945">
        <v>21.29</v>
      </c>
      <c r="E945">
        <v>20.73</v>
      </c>
      <c r="F945">
        <v>20.100000000000001</v>
      </c>
      <c r="G945">
        <v>20.69</v>
      </c>
      <c r="H945">
        <f t="shared" si="238"/>
        <v>5.193578847969782E-3</v>
      </c>
      <c r="I945">
        <f t="shared" si="239"/>
        <v>1.0747435271128536E-2</v>
      </c>
      <c r="J945">
        <f t="shared" si="242"/>
        <v>0.8722285323063822</v>
      </c>
      <c r="K945" s="2">
        <v>1</v>
      </c>
      <c r="L945" s="2">
        <v>1</v>
      </c>
      <c r="M945" s="6">
        <f ca="1">100*(D945-MIN(OFFSET(C945,-$M$3+1,0):C945))/(MAX(OFFSET(B945,-$M$3+1,0):B945)-MIN(OFFSET(C945,-$M$3+1,0):C945))</f>
        <v>99.999999999999986</v>
      </c>
      <c r="N945" s="6">
        <f ca="1">100*(G945-MIN(OFFSET(F945,-$M$3+1,0):F945))/(MAX(OFFSET(E945,-$M$3+1,0):E945)-MIN(OFFSET(F945,-$M$3+1,0):F945))</f>
        <v>98.353909465020607</v>
      </c>
      <c r="O945" s="6">
        <f t="shared" ca="1" si="231"/>
        <v>1.6460905349793791</v>
      </c>
      <c r="P945" s="8">
        <f t="shared" si="232"/>
        <v>0.51999999999999957</v>
      </c>
      <c r="Q945" s="8">
        <f t="shared" si="233"/>
        <v>0.62999999999999901</v>
      </c>
      <c r="R945" s="15">
        <f ca="1">AVERAGE(P945:OFFSET(P945,-$R$3+1,0))*$R$4*K945</f>
        <v>87.624999999999972</v>
      </c>
      <c r="S945" s="15">
        <f ca="1">AVERAGE(Q945:OFFSET(Q945,-$R$3+1,0))*$S$4*L945</f>
        <v>89.499999999999957</v>
      </c>
      <c r="T945" s="11" t="str">
        <f t="shared" ca="1" si="240"/>
        <v>Exit</v>
      </c>
      <c r="U945" s="11" t="str">
        <f t="shared" ca="1" si="241"/>
        <v xml:space="preserve"> </v>
      </c>
      <c r="V945" s="3">
        <f t="shared" ca="1" si="234"/>
        <v>10</v>
      </c>
      <c r="W945" s="16">
        <f t="shared" ca="1" si="235"/>
        <v>-9.72714870395634</v>
      </c>
      <c r="X945" s="3">
        <f t="shared" ca="1" si="243"/>
        <v>20.27</v>
      </c>
      <c r="Y945" s="3">
        <f t="shared" ca="1" si="244"/>
        <v>19.18</v>
      </c>
      <c r="Z945" s="12">
        <f t="shared" ca="1" si="245"/>
        <v>109.99999999999943</v>
      </c>
      <c r="AA945" s="17">
        <f t="shared" ca="1" si="246"/>
        <v>-213.99727148704181</v>
      </c>
      <c r="AB945" s="17">
        <f t="shared" ca="1" si="236"/>
        <v>-103.99727148704238</v>
      </c>
      <c r="AC945" s="19">
        <f t="shared" ca="1" si="237"/>
        <v>37765.873441439566</v>
      </c>
    </row>
    <row r="946" spans="1:29" x14ac:dyDescent="0.25">
      <c r="A946" s="22">
        <v>37382</v>
      </c>
      <c r="B946">
        <v>21.56</v>
      </c>
      <c r="C946">
        <v>20.25</v>
      </c>
      <c r="D946">
        <v>20.260000000000002</v>
      </c>
      <c r="E946">
        <v>21.05</v>
      </c>
      <c r="F946">
        <v>19.829999999999998</v>
      </c>
      <c r="G946">
        <v>19.829999999999998</v>
      </c>
      <c r="H946">
        <f t="shared" si="238"/>
        <v>-4.837952090183173E-2</v>
      </c>
      <c r="I946">
        <f t="shared" si="239"/>
        <v>-4.1565973900435149E-2</v>
      </c>
      <c r="J946">
        <f t="shared" si="242"/>
        <v>0.87931659984324939</v>
      </c>
      <c r="K946" s="2">
        <v>1</v>
      </c>
      <c r="L946" s="2">
        <v>1</v>
      </c>
      <c r="M946" s="6">
        <f ca="1">100*(D946-MIN(OFFSET(C946,-$M$3+1,0):C946))/(MAX(OFFSET(B946,-$M$3+1,0):B946)-MIN(OFFSET(C946,-$M$3+1,0):C946))</f>
        <v>23.529411764706019</v>
      </c>
      <c r="N946" s="6">
        <f ca="1">100*(G946-MIN(OFFSET(F946,-$M$3+1,0):F946))/(MAX(OFFSET(E946,-$M$3+1,0):E946)-MIN(OFFSET(F946,-$M$3+1,0):F946))</f>
        <v>50.204081632652951</v>
      </c>
      <c r="O946" s="6">
        <f t="shared" ca="1" si="231"/>
        <v>-26.674669867946932</v>
      </c>
      <c r="P946" s="8">
        <f t="shared" si="232"/>
        <v>1.3099999999999987</v>
      </c>
      <c r="Q946" s="8">
        <f t="shared" si="233"/>
        <v>1.2200000000000024</v>
      </c>
      <c r="R946" s="15">
        <f ca="1">AVERAGE(P946:OFFSET(P946,-$R$3+1,0))*$R$4*K946</f>
        <v>91.374999999999986</v>
      </c>
      <c r="S946" s="15">
        <f ca="1">AVERAGE(Q946:OFFSET(Q946,-$R$3+1,0))*$S$4*L946</f>
        <v>93.75</v>
      </c>
      <c r="T946" s="11" t="str">
        <f t="shared" ca="1" si="240"/>
        <v>Buy</v>
      </c>
      <c r="U946" s="11" t="str">
        <f t="shared" ca="1" si="241"/>
        <v xml:space="preserve"> </v>
      </c>
      <c r="V946" s="3">
        <f t="shared" ca="1" si="234"/>
        <v>10</v>
      </c>
      <c r="W946" s="16">
        <f t="shared" ca="1" si="235"/>
        <v>-9.7466666666666661</v>
      </c>
      <c r="X946" s="3">
        <f t="shared" ca="1" si="243"/>
        <v>20.260000000000002</v>
      </c>
      <c r="Y946" s="3" t="str">
        <f t="shared" ca="1" si="244"/>
        <v xml:space="preserve"> </v>
      </c>
      <c r="Z946" s="12">
        <f t="shared" ca="1" si="245"/>
        <v>-1029.9999999999975</v>
      </c>
      <c r="AA946" s="17">
        <f t="shared" ca="1" si="246"/>
        <v>836.5347885402482</v>
      </c>
      <c r="AB946" s="17">
        <f t="shared" ca="1" si="236"/>
        <v>-193.4652114597493</v>
      </c>
      <c r="AC946" s="19">
        <f t="shared" ca="1" si="237"/>
        <v>37572.408229979817</v>
      </c>
    </row>
    <row r="947" spans="1:29" x14ac:dyDescent="0.25">
      <c r="A947" s="22">
        <v>37383</v>
      </c>
      <c r="B947">
        <v>20.87</v>
      </c>
      <c r="C947">
        <v>20.28</v>
      </c>
      <c r="D947">
        <v>20.57</v>
      </c>
      <c r="E947">
        <v>20.68</v>
      </c>
      <c r="F947">
        <v>19.899999999999999</v>
      </c>
      <c r="G947">
        <v>20.38</v>
      </c>
      <c r="H947">
        <f t="shared" si="238"/>
        <v>1.5301085883514309E-2</v>
      </c>
      <c r="I947">
        <f t="shared" si="239"/>
        <v>2.7735753908219918E-2</v>
      </c>
      <c r="J947">
        <f t="shared" si="242"/>
        <v>0.90302199270814731</v>
      </c>
      <c r="K947" s="2">
        <v>1</v>
      </c>
      <c r="L947" s="2">
        <v>1</v>
      </c>
      <c r="M947" s="6">
        <f ca="1">100*(D947-MIN(OFFSET(C947,-$M$3+1,0):C947))/(MAX(OFFSET(B947,-$M$3+1,0):B947)-MIN(OFFSET(C947,-$M$3+1,0):C947))</f>
        <v>39.263803680981653</v>
      </c>
      <c r="N947" s="6">
        <f ca="1">100*(G947-MIN(OFFSET(F947,-$M$3+1,0):F947))/(MAX(OFFSET(E947,-$M$3+1,0):E947)-MIN(OFFSET(F947,-$M$3+1,0):F947))</f>
        <v>66.995073891625552</v>
      </c>
      <c r="O947" s="6">
        <f t="shared" ca="1" si="231"/>
        <v>-27.731270210643899</v>
      </c>
      <c r="P947" s="8">
        <f t="shared" si="232"/>
        <v>0.60999999999999943</v>
      </c>
      <c r="Q947" s="8">
        <f t="shared" si="233"/>
        <v>0.85000000000000142</v>
      </c>
      <c r="R947" s="15">
        <f ca="1">AVERAGE(P947:OFFSET(P947,-$R$3+1,0))*$R$4*K947</f>
        <v>89.374999999999986</v>
      </c>
      <c r="S947" s="15">
        <f ca="1">AVERAGE(Q947:OFFSET(Q947,-$R$3+1,0))*$S$4*L947</f>
        <v>95.375000000000028</v>
      </c>
      <c r="T947" s="11" t="str">
        <f t="shared" ca="1" si="240"/>
        <v>Buy</v>
      </c>
      <c r="U947" s="11" t="str">
        <f t="shared" ca="1" si="241"/>
        <v xml:space="preserve"> </v>
      </c>
      <c r="V947" s="3">
        <f t="shared" ca="1" si="234"/>
        <v>10</v>
      </c>
      <c r="W947" s="16">
        <f t="shared" ca="1" si="235"/>
        <v>-9.7466666666666661</v>
      </c>
      <c r="X947" s="3">
        <f t="shared" ca="1" si="243"/>
        <v>20.260000000000002</v>
      </c>
      <c r="Y947" s="3" t="str">
        <f t="shared" ca="1" si="244"/>
        <v xml:space="preserve"> </v>
      </c>
      <c r="Z947" s="12">
        <f t="shared" ca="1" si="245"/>
        <v>309.99999999999875</v>
      </c>
      <c r="AA947" s="17">
        <f t="shared" ca="1" si="246"/>
        <v>-536.06666666666729</v>
      </c>
      <c r="AB947" s="17">
        <f t="shared" ca="1" si="236"/>
        <v>-226.06666666666854</v>
      </c>
      <c r="AC947" s="19">
        <f t="shared" ca="1" si="237"/>
        <v>37346.341563313152</v>
      </c>
    </row>
    <row r="948" spans="1:29" x14ac:dyDescent="0.25">
      <c r="A948" s="22">
        <v>37384</v>
      </c>
      <c r="B948">
        <v>20.99</v>
      </c>
      <c r="C948">
        <v>20.02</v>
      </c>
      <c r="D948">
        <v>20.47</v>
      </c>
      <c r="E948">
        <v>20.81</v>
      </c>
      <c r="F948">
        <v>19.7</v>
      </c>
      <c r="G948">
        <v>20.13</v>
      </c>
      <c r="H948">
        <f t="shared" si="238"/>
        <v>-4.8614487117161209E-3</v>
      </c>
      <c r="I948">
        <f t="shared" si="239"/>
        <v>-1.2266928361138407E-2</v>
      </c>
      <c r="J948">
        <f t="shared" si="242"/>
        <v>0.89850342925624538</v>
      </c>
      <c r="K948" s="2">
        <v>1</v>
      </c>
      <c r="L948" s="2">
        <v>1</v>
      </c>
      <c r="M948" s="6">
        <f ca="1">100*(D948-MIN(OFFSET(C948,-$M$3+1,0):C948))/(MAX(OFFSET(B948,-$M$3+1,0):B948)-MIN(OFFSET(C948,-$M$3+1,0):C948))</f>
        <v>33.128834355828189</v>
      </c>
      <c r="N948" s="6">
        <f ca="1">100*(G948-MIN(OFFSET(F948,-$M$3+1,0):F948))/(MAX(OFFSET(E948,-$M$3+1,0):E948)-MIN(OFFSET(F948,-$M$3+1,0):F948))</f>
        <v>54.679802955664968</v>
      </c>
      <c r="O948" s="6">
        <f t="shared" ca="1" si="231"/>
        <v>-21.550968599836779</v>
      </c>
      <c r="P948" s="8">
        <f t="shared" si="232"/>
        <v>0.96999999999999886</v>
      </c>
      <c r="Q948" s="8">
        <f t="shared" si="233"/>
        <v>1.1099999999999994</v>
      </c>
      <c r="R948" s="15">
        <f ca="1">AVERAGE(P948:OFFSET(P948,-$R$3+1,0))*$R$4*K948</f>
        <v>87.874999999999972</v>
      </c>
      <c r="S948" s="15">
        <f ca="1">AVERAGE(Q948:OFFSET(Q948,-$R$3+1,0))*$S$4*L948</f>
        <v>96.125000000000014</v>
      </c>
      <c r="T948" s="11" t="str">
        <f t="shared" ca="1" si="240"/>
        <v>Buy</v>
      </c>
      <c r="U948" s="11" t="str">
        <f t="shared" ca="1" si="241"/>
        <v xml:space="preserve"> </v>
      </c>
      <c r="V948" s="3">
        <f t="shared" ca="1" si="234"/>
        <v>10</v>
      </c>
      <c r="W948" s="16">
        <f t="shared" ca="1" si="235"/>
        <v>-9.7466666666666661</v>
      </c>
      <c r="X948" s="3">
        <f t="shared" ca="1" si="243"/>
        <v>20.260000000000002</v>
      </c>
      <c r="Y948" s="3" t="str">
        <f t="shared" ca="1" si="244"/>
        <v xml:space="preserve"> </v>
      </c>
      <c r="Z948" s="12">
        <f t="shared" ca="1" si="245"/>
        <v>-100.00000000000142</v>
      </c>
      <c r="AA948" s="17">
        <f t="shared" ca="1" si="246"/>
        <v>243.66666666666666</v>
      </c>
      <c r="AB948" s="17">
        <f t="shared" ca="1" si="236"/>
        <v>143.66666666666524</v>
      </c>
      <c r="AC948" s="19">
        <f t="shared" ca="1" si="237"/>
        <v>37490.008229979816</v>
      </c>
    </row>
    <row r="949" spans="1:29" x14ac:dyDescent="0.25">
      <c r="A949" s="22">
        <v>37385</v>
      </c>
      <c r="B949">
        <v>20.75</v>
      </c>
      <c r="C949">
        <v>20.11</v>
      </c>
      <c r="D949">
        <v>20.47</v>
      </c>
      <c r="E949">
        <v>20.5</v>
      </c>
      <c r="F949">
        <v>19.82</v>
      </c>
      <c r="G949">
        <v>20.02</v>
      </c>
      <c r="H949">
        <f t="shared" si="238"/>
        <v>0</v>
      </c>
      <c r="I949">
        <f t="shared" si="239"/>
        <v>-5.464480874316946E-3</v>
      </c>
      <c r="J949">
        <f t="shared" si="242"/>
        <v>0.89445540720631944</v>
      </c>
      <c r="K949" s="2">
        <v>1</v>
      </c>
      <c r="L949" s="2">
        <v>1</v>
      </c>
      <c r="M949" s="6">
        <f ca="1">100*(D949-MIN(OFFSET(C949,-$M$3+1,0):C949))/(MAX(OFFSET(B949,-$M$3+1,0):B949)-MIN(OFFSET(C949,-$M$3+1,0):C949))</f>
        <v>29.220779220779193</v>
      </c>
      <c r="N949" s="6">
        <f ca="1">100*(G949-MIN(OFFSET(F949,-$M$3+1,0):F949))/(MAX(OFFSET(E949,-$M$3+1,0):E949)-MIN(OFFSET(F949,-$M$3+1,0):F949))</f>
        <v>39.053254437869803</v>
      </c>
      <c r="O949" s="6">
        <f t="shared" ca="1" si="231"/>
        <v>-9.8324752170906109</v>
      </c>
      <c r="P949" s="8">
        <f t="shared" si="232"/>
        <v>0.64000000000000057</v>
      </c>
      <c r="Q949" s="8">
        <f t="shared" si="233"/>
        <v>0.67999999999999972</v>
      </c>
      <c r="R949" s="15">
        <f ca="1">AVERAGE(P949:OFFSET(P949,-$R$3+1,0))*$R$4*K949</f>
        <v>85.749999999999943</v>
      </c>
      <c r="S949" s="15">
        <f ca="1">AVERAGE(Q949:OFFSET(Q949,-$R$3+1,0))*$S$4*L949</f>
        <v>92.750000000000028</v>
      </c>
      <c r="T949" s="11" t="str">
        <f t="shared" ca="1" si="240"/>
        <v>Buy</v>
      </c>
      <c r="U949" s="11" t="str">
        <f t="shared" ca="1" si="241"/>
        <v xml:space="preserve"> </v>
      </c>
      <c r="V949" s="3">
        <f t="shared" ca="1" si="234"/>
        <v>10</v>
      </c>
      <c r="W949" s="16">
        <f t="shared" ca="1" si="235"/>
        <v>-9.7466666666666661</v>
      </c>
      <c r="X949" s="3">
        <f t="shared" ca="1" si="243"/>
        <v>20.260000000000002</v>
      </c>
      <c r="Y949" s="3" t="str">
        <f t="shared" ca="1" si="244"/>
        <v xml:space="preserve"> </v>
      </c>
      <c r="Z949" s="12">
        <f t="shared" ca="1" si="245"/>
        <v>0</v>
      </c>
      <c r="AA949" s="17">
        <f t="shared" ca="1" si="246"/>
        <v>107.21333333333278</v>
      </c>
      <c r="AB949" s="17">
        <f t="shared" ca="1" si="236"/>
        <v>107.21333333333278</v>
      </c>
      <c r="AC949" s="19">
        <f t="shared" ca="1" si="237"/>
        <v>37597.221563313149</v>
      </c>
    </row>
    <row r="950" spans="1:29" x14ac:dyDescent="0.25">
      <c r="A950" s="22">
        <v>37386</v>
      </c>
      <c r="B950">
        <v>20.64</v>
      </c>
      <c r="C950">
        <v>19.809999999999999</v>
      </c>
      <c r="D950">
        <v>19.809999999999999</v>
      </c>
      <c r="E950">
        <v>20.03</v>
      </c>
      <c r="F950">
        <v>19.440000000000001</v>
      </c>
      <c r="G950">
        <v>19.489999999999998</v>
      </c>
      <c r="H950">
        <f t="shared" si="238"/>
        <v>-3.2242305813385497E-2</v>
      </c>
      <c r="I950">
        <f t="shared" si="239"/>
        <v>-2.6473526473526521E-2</v>
      </c>
      <c r="J950">
        <f t="shared" si="242"/>
        <v>0.89651215409087881</v>
      </c>
      <c r="K950" s="2">
        <v>1</v>
      </c>
      <c r="L950" s="2">
        <v>1</v>
      </c>
      <c r="M950" s="6">
        <f ca="1">100*(D950-MIN(OFFSET(C950,-$M$3+1,0):C950))/(MAX(OFFSET(B950,-$M$3+1,0):B950)-MIN(OFFSET(C950,-$M$3+1,0):C950))</f>
        <v>0</v>
      </c>
      <c r="N950" s="6">
        <f ca="1">100*(G950-MIN(OFFSET(F950,-$M$3+1,0):F950))/(MAX(OFFSET(E950,-$M$3+1,0):E950)-MIN(OFFSET(F950,-$M$3+1,0):F950))</f>
        <v>3.1055900621116259</v>
      </c>
      <c r="O950" s="6">
        <f t="shared" ca="1" si="231"/>
        <v>-3.1055900621116259</v>
      </c>
      <c r="P950" s="8">
        <f t="shared" si="232"/>
        <v>0.83000000000000185</v>
      </c>
      <c r="Q950" s="8">
        <f t="shared" si="233"/>
        <v>0.58999999999999986</v>
      </c>
      <c r="R950" s="15">
        <f ca="1">AVERAGE(P950:OFFSET(P950,-$R$3+1,0))*$R$4*K950</f>
        <v>86.999999999999972</v>
      </c>
      <c r="S950" s="15">
        <f ca="1">AVERAGE(Q950:OFFSET(Q950,-$R$3+1,0))*$S$4*L950</f>
        <v>91.625000000000028</v>
      </c>
      <c r="T950" s="11" t="str">
        <f t="shared" ca="1" si="240"/>
        <v>Buy</v>
      </c>
      <c r="U950" s="11" t="str">
        <f t="shared" ca="1" si="241"/>
        <v xml:space="preserve"> </v>
      </c>
      <c r="V950" s="3">
        <f t="shared" ca="1" si="234"/>
        <v>10</v>
      </c>
      <c r="W950" s="16">
        <f t="shared" ca="1" si="235"/>
        <v>-9.7466666666666661</v>
      </c>
      <c r="X950" s="3">
        <f t="shared" ca="1" si="243"/>
        <v>20.260000000000002</v>
      </c>
      <c r="Y950" s="3" t="str">
        <f t="shared" ca="1" si="244"/>
        <v xml:space="preserve"> </v>
      </c>
      <c r="Z950" s="12">
        <f t="shared" ca="1" si="245"/>
        <v>-660.00000000000011</v>
      </c>
      <c r="AA950" s="17">
        <f t="shared" ca="1" si="246"/>
        <v>516.5733333333344</v>
      </c>
      <c r="AB950" s="17">
        <f t="shared" ca="1" si="236"/>
        <v>-143.42666666666571</v>
      </c>
      <c r="AC950" s="19">
        <f t="shared" ca="1" si="237"/>
        <v>37453.794896646483</v>
      </c>
    </row>
    <row r="951" spans="1:29" x14ac:dyDescent="0.25">
      <c r="A951" s="22">
        <v>37389</v>
      </c>
      <c r="B951">
        <v>20.2</v>
      </c>
      <c r="C951">
        <v>19.41</v>
      </c>
      <c r="D951">
        <v>19.79</v>
      </c>
      <c r="E951">
        <v>20.010000000000002</v>
      </c>
      <c r="F951">
        <v>19.34</v>
      </c>
      <c r="G951">
        <v>19.760000000000002</v>
      </c>
      <c r="H951">
        <f t="shared" si="238"/>
        <v>-1.009591115598174E-3</v>
      </c>
      <c r="I951">
        <f t="shared" si="239"/>
        <v>1.3853258081067299E-2</v>
      </c>
      <c r="J951">
        <f t="shared" si="242"/>
        <v>0.9153954124260637</v>
      </c>
      <c r="K951" s="2">
        <v>1</v>
      </c>
      <c r="L951" s="2">
        <v>1</v>
      </c>
      <c r="M951" s="6">
        <f ca="1">100*(D951-MIN(OFFSET(C951,-$M$3+1,0):C951))/(MAX(OFFSET(B951,-$M$3+1,0):B951)-MIN(OFFSET(C951,-$M$3+1,0):C951))</f>
        <v>17.674418604651127</v>
      </c>
      <c r="N951" s="6">
        <f ca="1">100*(G951-MIN(OFFSET(F951,-$M$3+1,0):F951))/(MAX(OFFSET(E951,-$M$3+1,0):E951)-MIN(OFFSET(F951,-$M$3+1,0):F951))</f>
        <v>24.561403508772017</v>
      </c>
      <c r="O951" s="6">
        <f t="shared" ca="1" si="231"/>
        <v>-6.8869849041208901</v>
      </c>
      <c r="P951" s="8">
        <f t="shared" si="232"/>
        <v>0.78999999999999915</v>
      </c>
      <c r="Q951" s="8">
        <f t="shared" si="233"/>
        <v>0.67000000000000171</v>
      </c>
      <c r="R951" s="15">
        <f ca="1">AVERAGE(P951:OFFSET(P951,-$R$3+1,0))*$R$4*K951</f>
        <v>84.749999999999972</v>
      </c>
      <c r="S951" s="15">
        <f ca="1">AVERAGE(Q951:OFFSET(Q951,-$R$3+1,0))*$S$4*L951</f>
        <v>85.750000000000043</v>
      </c>
      <c r="T951" s="11" t="str">
        <f t="shared" ca="1" si="240"/>
        <v>Buy</v>
      </c>
      <c r="U951" s="11" t="str">
        <f t="shared" ca="1" si="241"/>
        <v xml:space="preserve"> </v>
      </c>
      <c r="V951" s="3">
        <f t="shared" ca="1" si="234"/>
        <v>10</v>
      </c>
      <c r="W951" s="16">
        <f t="shared" ca="1" si="235"/>
        <v>-9.7466666666666661</v>
      </c>
      <c r="X951" s="3">
        <f t="shared" ca="1" si="243"/>
        <v>20.260000000000002</v>
      </c>
      <c r="Y951" s="3" t="str">
        <f t="shared" ca="1" si="244"/>
        <v xml:space="preserve"> </v>
      </c>
      <c r="Z951" s="12">
        <f t="shared" ca="1" si="245"/>
        <v>-19.999999999999574</v>
      </c>
      <c r="AA951" s="17">
        <f t="shared" ca="1" si="246"/>
        <v>-263.16000000000304</v>
      </c>
      <c r="AB951" s="17">
        <f t="shared" ca="1" si="236"/>
        <v>-283.16000000000258</v>
      </c>
      <c r="AC951" s="19">
        <f t="shared" ca="1" si="237"/>
        <v>37170.634896646479</v>
      </c>
    </row>
    <row r="952" spans="1:29" x14ac:dyDescent="0.25">
      <c r="A952" s="22">
        <v>37390</v>
      </c>
      <c r="B952">
        <v>20.84</v>
      </c>
      <c r="C952">
        <v>19.55</v>
      </c>
      <c r="D952">
        <v>20.76</v>
      </c>
      <c r="E952">
        <v>20.92</v>
      </c>
      <c r="F952">
        <v>19.34</v>
      </c>
      <c r="G952">
        <v>20.74</v>
      </c>
      <c r="H952">
        <f t="shared" si="238"/>
        <v>4.9014653865588897E-2</v>
      </c>
      <c r="I952">
        <f t="shared" si="239"/>
        <v>4.9595141700404799E-2</v>
      </c>
      <c r="J952">
        <f t="shared" si="242"/>
        <v>0.93033960384420455</v>
      </c>
      <c r="K952" s="2">
        <v>1</v>
      </c>
      <c r="L952" s="2">
        <v>1</v>
      </c>
      <c r="M952" s="6">
        <f ca="1">100*(D952-MIN(OFFSET(C952,-$M$3+1,0):C952))/(MAX(OFFSET(B952,-$M$3+1,0):B952)-MIN(OFFSET(C952,-$M$3+1,0):C952))</f>
        <v>85.443037974683733</v>
      </c>
      <c r="N952" s="6">
        <f ca="1">100*(G952-MIN(OFFSET(F952,-$M$3+1,0):F952))/(MAX(OFFSET(E952,-$M$3+1,0):E952)-MIN(OFFSET(F952,-$M$3+1,0):F952))</f>
        <v>88.607594936708665</v>
      </c>
      <c r="O952" s="6">
        <f t="shared" ca="1" si="231"/>
        <v>-3.1645569620249319</v>
      </c>
      <c r="P952" s="8">
        <f t="shared" si="232"/>
        <v>1.2899999999999991</v>
      </c>
      <c r="Q952" s="8">
        <f t="shared" si="233"/>
        <v>1.5800000000000018</v>
      </c>
      <c r="R952" s="15">
        <f ca="1">AVERAGE(P952:OFFSET(P952,-$R$3+1,0))*$R$4*K952</f>
        <v>86.999999999999972</v>
      </c>
      <c r="S952" s="15">
        <f ca="1">AVERAGE(Q952:OFFSET(Q952,-$R$3+1,0))*$S$4*L952</f>
        <v>91.625000000000071</v>
      </c>
      <c r="T952" s="11" t="str">
        <f t="shared" ca="1" si="240"/>
        <v>Buy</v>
      </c>
      <c r="U952" s="11" t="str">
        <f t="shared" ca="1" si="241"/>
        <v xml:space="preserve"> </v>
      </c>
      <c r="V952" s="3">
        <f t="shared" ca="1" si="234"/>
        <v>10</v>
      </c>
      <c r="W952" s="16">
        <f t="shared" ca="1" si="235"/>
        <v>-9.7466666666666661</v>
      </c>
      <c r="X952" s="3">
        <f t="shared" ca="1" si="243"/>
        <v>20.260000000000002</v>
      </c>
      <c r="Y952" s="3" t="str">
        <f t="shared" ca="1" si="244"/>
        <v xml:space="preserve"> </v>
      </c>
      <c r="Z952" s="12">
        <f t="shared" ca="1" si="245"/>
        <v>970.00000000000239</v>
      </c>
      <c r="AA952" s="17">
        <f t="shared" ca="1" si="246"/>
        <v>-955.17333333333022</v>
      </c>
      <c r="AB952" s="17">
        <f t="shared" ca="1" si="236"/>
        <v>14.826666666672168</v>
      </c>
      <c r="AC952" s="19">
        <f t="shared" ca="1" si="237"/>
        <v>37185.461563313154</v>
      </c>
    </row>
    <row r="953" spans="1:29" x14ac:dyDescent="0.25">
      <c r="A953" s="22">
        <v>37391</v>
      </c>
      <c r="B953">
        <v>20.85</v>
      </c>
      <c r="C953">
        <v>20.16</v>
      </c>
      <c r="D953">
        <v>20.21</v>
      </c>
      <c r="E953">
        <v>20.79</v>
      </c>
      <c r="F953">
        <v>20.23</v>
      </c>
      <c r="G953">
        <v>20.239999999999998</v>
      </c>
      <c r="H953">
        <f t="shared" si="238"/>
        <v>-2.6493256262042464E-2</v>
      </c>
      <c r="I953">
        <f t="shared" si="239"/>
        <v>-2.4108003857280624E-2</v>
      </c>
      <c r="J953">
        <f t="shared" si="242"/>
        <v>0.93628957176921168</v>
      </c>
      <c r="K953" s="2">
        <v>1</v>
      </c>
      <c r="L953" s="2">
        <v>1</v>
      </c>
      <c r="M953" s="6">
        <f ca="1">100*(D953-MIN(OFFSET(C953,-$M$3+1,0):C953))/(MAX(OFFSET(B953,-$M$3+1,0):B953)-MIN(OFFSET(C953,-$M$3+1,0):C953))</f>
        <v>50.632911392405163</v>
      </c>
      <c r="N953" s="6">
        <f ca="1">100*(G953-MIN(OFFSET(F953,-$M$3+1,0):F953))/(MAX(OFFSET(E953,-$M$3+1,0):E953)-MIN(OFFSET(F953,-$M$3+1,0):F953))</f>
        <v>56.962025316455538</v>
      </c>
      <c r="O953" s="6">
        <f t="shared" ca="1" si="231"/>
        <v>-6.3291139240503753</v>
      </c>
      <c r="P953" s="8">
        <f t="shared" si="232"/>
        <v>0.69000000000000128</v>
      </c>
      <c r="Q953" s="8">
        <f t="shared" si="233"/>
        <v>0.55999999999999872</v>
      </c>
      <c r="R953" s="15">
        <f ca="1">AVERAGE(P953:OFFSET(P953,-$R$3+1,0))*$R$4*K953</f>
        <v>89.124999999999986</v>
      </c>
      <c r="S953" s="15">
        <f ca="1">AVERAGE(Q953:OFFSET(Q953,-$R$3+1,0))*$S$4*L953</f>
        <v>90.750000000000057</v>
      </c>
      <c r="T953" s="11" t="str">
        <f t="shared" ca="1" si="240"/>
        <v>Buy</v>
      </c>
      <c r="U953" s="11" t="str">
        <f t="shared" ca="1" si="241"/>
        <v xml:space="preserve"> </v>
      </c>
      <c r="V953" s="3">
        <f t="shared" ca="1" si="234"/>
        <v>10</v>
      </c>
      <c r="W953" s="16">
        <f t="shared" ca="1" si="235"/>
        <v>-9.7466666666666661</v>
      </c>
      <c r="X953" s="3">
        <f t="shared" ca="1" si="243"/>
        <v>20.260000000000002</v>
      </c>
      <c r="Y953" s="3" t="str">
        <f t="shared" ca="1" si="244"/>
        <v xml:space="preserve"> </v>
      </c>
      <c r="Z953" s="12">
        <f t="shared" ca="1" si="245"/>
        <v>-550.00000000000068</v>
      </c>
      <c r="AA953" s="17">
        <f t="shared" ca="1" si="246"/>
        <v>487.33333333333331</v>
      </c>
      <c r="AB953" s="17">
        <f t="shared" ca="1" si="236"/>
        <v>-62.666666666667368</v>
      </c>
      <c r="AC953" s="19">
        <f t="shared" ca="1" si="237"/>
        <v>37122.79489664649</v>
      </c>
    </row>
    <row r="954" spans="1:29" x14ac:dyDescent="0.25">
      <c r="A954" s="22">
        <v>37392</v>
      </c>
      <c r="B954">
        <v>19.920000000000002</v>
      </c>
      <c r="C954">
        <v>19.22</v>
      </c>
      <c r="D954">
        <v>19.29</v>
      </c>
      <c r="E954">
        <v>20.07</v>
      </c>
      <c r="F954">
        <v>19.29</v>
      </c>
      <c r="G954">
        <v>19.54</v>
      </c>
      <c r="H954">
        <f t="shared" si="238"/>
        <v>-4.5522018802573117E-2</v>
      </c>
      <c r="I954">
        <f t="shared" si="239"/>
        <v>-3.4584980237154173E-2</v>
      </c>
      <c r="J954">
        <f t="shared" si="242"/>
        <v>0.94097530048732603</v>
      </c>
      <c r="K954" s="2">
        <v>1</v>
      </c>
      <c r="L954" s="2">
        <v>1</v>
      </c>
      <c r="M954" s="6">
        <f ca="1">100*(D954-MIN(OFFSET(C954,-$M$3+1,0):C954))/(MAX(OFFSET(B954,-$M$3+1,0):B954)-MIN(OFFSET(C954,-$M$3+1,0):C954))</f>
        <v>4.2944785276073727</v>
      </c>
      <c r="N954" s="6">
        <f ca="1">100*(G954-MIN(OFFSET(F954,-$M$3+1,0):F954))/(MAX(OFFSET(E954,-$M$3+1,0):E954)-MIN(OFFSET(F954,-$M$3+1,0):F954))</f>
        <v>15.337423312883411</v>
      </c>
      <c r="O954" s="6">
        <f t="shared" ca="1" si="231"/>
        <v>-11.042944785276038</v>
      </c>
      <c r="P954" s="8">
        <f t="shared" si="232"/>
        <v>0.99000000000000199</v>
      </c>
      <c r="Q954" s="8">
        <f t="shared" si="233"/>
        <v>0.94999999999999929</v>
      </c>
      <c r="R954" s="15">
        <f ca="1">AVERAGE(P954:OFFSET(P954,-$R$3+1,0))*$R$4*K954</f>
        <v>85.125000000000028</v>
      </c>
      <c r="S954" s="15">
        <f ca="1">AVERAGE(Q954:OFFSET(Q954,-$R$3+1,0))*$S$4*L954</f>
        <v>87.375000000000028</v>
      </c>
      <c r="T954" s="11" t="str">
        <f t="shared" ca="1" si="240"/>
        <v>Buy</v>
      </c>
      <c r="U954" s="11" t="str">
        <f t="shared" ca="1" si="241"/>
        <v xml:space="preserve"> </v>
      </c>
      <c r="V954" s="3">
        <f t="shared" ca="1" si="234"/>
        <v>10</v>
      </c>
      <c r="W954" s="16">
        <f t="shared" ca="1" si="235"/>
        <v>-9.7466666666666661</v>
      </c>
      <c r="X954" s="3">
        <f t="shared" ca="1" si="243"/>
        <v>20.260000000000002</v>
      </c>
      <c r="Y954" s="3" t="str">
        <f t="shared" ca="1" si="244"/>
        <v xml:space="preserve"> </v>
      </c>
      <c r="Z954" s="12">
        <f t="shared" ca="1" si="245"/>
        <v>-920.00000000000171</v>
      </c>
      <c r="AA954" s="17">
        <f t="shared" ca="1" si="246"/>
        <v>682.26666666666597</v>
      </c>
      <c r="AB954" s="17">
        <f t="shared" ca="1" si="236"/>
        <v>-237.73333333333574</v>
      </c>
      <c r="AC954" s="19">
        <f t="shared" ca="1" si="237"/>
        <v>36885.061563313153</v>
      </c>
    </row>
    <row r="955" spans="1:29" x14ac:dyDescent="0.25">
      <c r="A955" s="22">
        <v>37393</v>
      </c>
      <c r="B955">
        <v>19.989999999999998</v>
      </c>
      <c r="C955">
        <v>19.149999999999999</v>
      </c>
      <c r="D955">
        <v>19.989999999999998</v>
      </c>
      <c r="E955">
        <v>20.18</v>
      </c>
      <c r="F955">
        <v>19.45</v>
      </c>
      <c r="G955">
        <v>20.170000000000002</v>
      </c>
      <c r="H955">
        <f t="shared" si="238"/>
        <v>3.6288232244686247E-2</v>
      </c>
      <c r="I955">
        <f t="shared" si="239"/>
        <v>3.2241555783009357E-2</v>
      </c>
      <c r="J955">
        <f t="shared" si="242"/>
        <v>0.94119817986055532</v>
      </c>
      <c r="K955" s="2">
        <v>1</v>
      </c>
      <c r="L955" s="2">
        <v>1</v>
      </c>
      <c r="M955" s="6">
        <f ca="1">100*(D955-MIN(OFFSET(C955,-$M$3+1,0):C955))/(MAX(OFFSET(B955,-$M$3+1,0):B955)-MIN(OFFSET(C955,-$M$3+1,0):C955))</f>
        <v>49.411764705882263</v>
      </c>
      <c r="N955" s="6">
        <f ca="1">100*(G955-MIN(OFFSET(F955,-$M$3+1,0):F955))/(MAX(OFFSET(E955,-$M$3+1,0):E955)-MIN(OFFSET(F955,-$M$3+1,0):F955))</f>
        <v>53.987730061349765</v>
      </c>
      <c r="O955" s="6">
        <f t="shared" ca="1" si="231"/>
        <v>-4.5759653554675026</v>
      </c>
      <c r="P955" s="8">
        <f t="shared" si="232"/>
        <v>0.83999999999999986</v>
      </c>
      <c r="Q955" s="8">
        <f t="shared" si="233"/>
        <v>0.73000000000000043</v>
      </c>
      <c r="R955" s="15">
        <f ca="1">AVERAGE(P955:OFFSET(P955,-$R$3+1,0))*$R$4*K955</f>
        <v>88.000000000000028</v>
      </c>
      <c r="S955" s="15">
        <f ca="1">AVERAGE(Q955:OFFSET(Q955,-$R$3+1,0))*$S$4*L955</f>
        <v>85.875000000000014</v>
      </c>
      <c r="T955" s="11" t="str">
        <f t="shared" ca="1" si="240"/>
        <v>Buy</v>
      </c>
      <c r="U955" s="11" t="str">
        <f t="shared" ca="1" si="241"/>
        <v xml:space="preserve"> </v>
      </c>
      <c r="V955" s="3">
        <f t="shared" ca="1" si="234"/>
        <v>10</v>
      </c>
      <c r="W955" s="16">
        <f t="shared" ca="1" si="235"/>
        <v>-9.7466666666666661</v>
      </c>
      <c r="X955" s="3">
        <f t="shared" ca="1" si="243"/>
        <v>20.260000000000002</v>
      </c>
      <c r="Y955" s="3" t="str">
        <f t="shared" ca="1" si="244"/>
        <v xml:space="preserve"> </v>
      </c>
      <c r="Z955" s="12">
        <f t="shared" ca="1" si="245"/>
        <v>699.99999999999932</v>
      </c>
      <c r="AA955" s="17">
        <f t="shared" ca="1" si="246"/>
        <v>-614.04000000000246</v>
      </c>
      <c r="AB955" s="17">
        <f t="shared" ca="1" si="236"/>
        <v>85.959999999996853</v>
      </c>
      <c r="AC955" s="19">
        <f t="shared" ca="1" si="237"/>
        <v>36971.021563313152</v>
      </c>
    </row>
    <row r="956" spans="1:29" x14ac:dyDescent="0.25">
      <c r="A956" s="22">
        <v>37396</v>
      </c>
      <c r="B956">
        <v>20.21</v>
      </c>
      <c r="C956">
        <v>19.59</v>
      </c>
      <c r="D956">
        <v>19.72</v>
      </c>
      <c r="E956">
        <v>20.52</v>
      </c>
      <c r="F956">
        <v>20.02</v>
      </c>
      <c r="G956">
        <v>20.170000000000002</v>
      </c>
      <c r="H956">
        <f t="shared" si="238"/>
        <v>-1.3506753376688274E-2</v>
      </c>
      <c r="I956">
        <f t="shared" si="239"/>
        <v>0</v>
      </c>
      <c r="J956">
        <f t="shared" si="242"/>
        <v>0.95651966397658628</v>
      </c>
      <c r="K956" s="2">
        <v>1</v>
      </c>
      <c r="L956" s="2">
        <v>1</v>
      </c>
      <c r="M956" s="6">
        <f ca="1">100*(D956-MIN(OFFSET(C956,-$M$3+1,0):C956))/(MAX(OFFSET(B956,-$M$3+1,0):B956)-MIN(OFFSET(C956,-$M$3+1,0):C956))</f>
        <v>33.529411764705841</v>
      </c>
      <c r="N956" s="6">
        <f ca="1">100*(G956-MIN(OFFSET(F956,-$M$3+1,0):F956))/(MAX(OFFSET(E956,-$M$3+1,0):E956)-MIN(OFFSET(F956,-$M$3+1,0):F956))</f>
        <v>53.987730061349765</v>
      </c>
      <c r="O956" s="6">
        <f t="shared" ca="1" si="231"/>
        <v>-20.458318296643924</v>
      </c>
      <c r="P956" s="8">
        <f t="shared" si="232"/>
        <v>0.62000000000000099</v>
      </c>
      <c r="Q956" s="8">
        <f t="shared" si="233"/>
        <v>0.5</v>
      </c>
      <c r="R956" s="15">
        <f ca="1">AVERAGE(P956:OFFSET(P956,-$R$3+1,0))*$R$4*K956</f>
        <v>83.625000000000057</v>
      </c>
      <c r="S956" s="15">
        <f ca="1">AVERAGE(Q956:OFFSET(Q956,-$R$3+1,0))*$S$4*L956</f>
        <v>78.250000000000014</v>
      </c>
      <c r="T956" s="11" t="str">
        <f t="shared" ca="1" si="240"/>
        <v>Buy</v>
      </c>
      <c r="U956" s="11" t="str">
        <f t="shared" ca="1" si="241"/>
        <v xml:space="preserve"> </v>
      </c>
      <c r="V956" s="3">
        <f t="shared" ca="1" si="234"/>
        <v>10</v>
      </c>
      <c r="W956" s="16">
        <f t="shared" ca="1" si="235"/>
        <v>-9.7466666666666661</v>
      </c>
      <c r="X956" s="3">
        <f t="shared" ca="1" si="243"/>
        <v>20.260000000000002</v>
      </c>
      <c r="Y956" s="3" t="str">
        <f t="shared" ca="1" si="244"/>
        <v xml:space="preserve"> </v>
      </c>
      <c r="Z956" s="12">
        <f t="shared" ca="1" si="245"/>
        <v>-269.99999999999955</v>
      </c>
      <c r="AA956" s="17">
        <f t="shared" ca="1" si="246"/>
        <v>0</v>
      </c>
      <c r="AB956" s="17">
        <f t="shared" ca="1" si="236"/>
        <v>-269.99999999999955</v>
      </c>
      <c r="AC956" s="19">
        <f t="shared" ca="1" si="237"/>
        <v>36701.021563313152</v>
      </c>
    </row>
    <row r="957" spans="1:29" x14ac:dyDescent="0.25">
      <c r="A957" s="22">
        <v>37397</v>
      </c>
      <c r="B957">
        <v>19.760000000000002</v>
      </c>
      <c r="C957">
        <v>19.03</v>
      </c>
      <c r="D957">
        <v>19.13</v>
      </c>
      <c r="E957">
        <v>20.18</v>
      </c>
      <c r="F957">
        <v>19.440000000000001</v>
      </c>
      <c r="G957">
        <v>19.489999999999998</v>
      </c>
      <c r="H957">
        <f t="shared" si="238"/>
        <v>-2.9918864097363107E-2</v>
      </c>
      <c r="I957">
        <f t="shared" si="239"/>
        <v>-3.3713435795736379E-2</v>
      </c>
      <c r="J957">
        <f t="shared" si="242"/>
        <v>0.95944968752713622</v>
      </c>
      <c r="K957" s="2">
        <v>1</v>
      </c>
      <c r="L957" s="2">
        <v>1</v>
      </c>
      <c r="M957" s="6">
        <f ca="1">100*(D957-MIN(OFFSET(C957,-$M$3+1,0):C957))/(MAX(OFFSET(B957,-$M$3+1,0):B957)-MIN(OFFSET(C957,-$M$3+1,0):C957))</f>
        <v>5.4945054945053764</v>
      </c>
      <c r="N957" s="6">
        <f ca="1">100*(G957-MIN(OFFSET(F957,-$M$3+1,0):F957))/(MAX(OFFSET(E957,-$M$3+1,0):E957)-MIN(OFFSET(F957,-$M$3+1,0):F957))</f>
        <v>12.269938650306685</v>
      </c>
      <c r="O957" s="6">
        <f t="shared" ca="1" si="231"/>
        <v>-6.7754331558013083</v>
      </c>
      <c r="P957" s="8">
        <f t="shared" si="232"/>
        <v>0.73000000000000043</v>
      </c>
      <c r="Q957" s="8">
        <f t="shared" si="233"/>
        <v>0.73999999999999844</v>
      </c>
      <c r="R957" s="15">
        <f ca="1">AVERAGE(P957:OFFSET(P957,-$R$3+1,0))*$R$4*K957</f>
        <v>84.750000000000057</v>
      </c>
      <c r="S957" s="15">
        <f ca="1">AVERAGE(Q957:OFFSET(Q957,-$R$3+1,0))*$S$4*L957</f>
        <v>79</v>
      </c>
      <c r="T957" s="11" t="str">
        <f t="shared" ca="1" si="240"/>
        <v>Buy</v>
      </c>
      <c r="U957" s="11" t="str">
        <f t="shared" ca="1" si="241"/>
        <v xml:space="preserve"> </v>
      </c>
      <c r="V957" s="3">
        <f t="shared" ca="1" si="234"/>
        <v>10</v>
      </c>
      <c r="W957" s="16">
        <f t="shared" ca="1" si="235"/>
        <v>-9.7466666666666661</v>
      </c>
      <c r="X957" s="3">
        <f t="shared" ca="1" si="243"/>
        <v>20.260000000000002</v>
      </c>
      <c r="Y957" s="3" t="str">
        <f t="shared" ca="1" si="244"/>
        <v xml:space="preserve"> </v>
      </c>
      <c r="Z957" s="12">
        <f t="shared" ca="1" si="245"/>
        <v>-589.99999999999989</v>
      </c>
      <c r="AA957" s="17">
        <f t="shared" ca="1" si="246"/>
        <v>662.7733333333365</v>
      </c>
      <c r="AB957" s="17">
        <f t="shared" ca="1" si="236"/>
        <v>72.773333333336609</v>
      </c>
      <c r="AC957" s="19">
        <f t="shared" ca="1" si="237"/>
        <v>36773.79489664649</v>
      </c>
    </row>
    <row r="958" spans="1:29" x14ac:dyDescent="0.25">
      <c r="A958" s="22">
        <v>37398</v>
      </c>
      <c r="B958">
        <v>19.45</v>
      </c>
      <c r="C958">
        <v>18.78</v>
      </c>
      <c r="D958">
        <v>19.03</v>
      </c>
      <c r="E958">
        <v>19.89</v>
      </c>
      <c r="F958">
        <v>19.11</v>
      </c>
      <c r="G958">
        <v>19.329999999999998</v>
      </c>
      <c r="H958">
        <f t="shared" si="238"/>
        <v>-5.2273915316256581E-3</v>
      </c>
      <c r="I958">
        <f t="shared" si="239"/>
        <v>-8.209338122113885E-3</v>
      </c>
      <c r="J958">
        <f t="shared" si="242"/>
        <v>0.96490267485981362</v>
      </c>
      <c r="K958" s="2">
        <v>1</v>
      </c>
      <c r="L958" s="2">
        <v>1</v>
      </c>
      <c r="M958" s="6">
        <f ca="1">100*(D958-MIN(OFFSET(C958,-$M$3+1,0):C958))/(MAX(OFFSET(B958,-$M$3+1,0):B958)-MIN(OFFSET(C958,-$M$3+1,0):C958))</f>
        <v>12.077294685990337</v>
      </c>
      <c r="N958" s="6">
        <f ca="1">100*(G958-MIN(OFFSET(F958,-$M$3+1,0):F958))/(MAX(OFFSET(E958,-$M$3+1,0):E958)-MIN(OFFSET(F958,-$M$3+1,0):F958))</f>
        <v>13.095238095238029</v>
      </c>
      <c r="O958" s="6">
        <f t="shared" ref="O958:O1021" ca="1" si="247">M958-N958</f>
        <v>-1.0179434092476924</v>
      </c>
      <c r="P958" s="8">
        <f t="shared" ref="P958:P1021" si="248">MAX(B958-C958,B958-D957,D957-C958)</f>
        <v>0.66999999999999815</v>
      </c>
      <c r="Q958" s="8">
        <f t="shared" ref="Q958:Q1021" si="249">MAX(E958-F958,E958-G957,G957-F958)</f>
        <v>0.78000000000000114</v>
      </c>
      <c r="R958" s="15">
        <f ca="1">AVERAGE(P958:OFFSET(P958,-$R$3+1,0))*$R$4*K958</f>
        <v>82.750000000000014</v>
      </c>
      <c r="S958" s="15">
        <f ca="1">AVERAGE(Q958:OFFSET(Q958,-$R$3+1,0))*$S$4*L958</f>
        <v>81.375000000000014</v>
      </c>
      <c r="T958" s="11" t="str">
        <f t="shared" ca="1" si="240"/>
        <v>Buy</v>
      </c>
      <c r="U958" s="11" t="str">
        <f t="shared" ca="1" si="241"/>
        <v xml:space="preserve"> </v>
      </c>
      <c r="V958" s="3">
        <f t="shared" ref="V958:V1021" ca="1" si="250">IF(AND($T958="Buy",$T957=" "),V$3,IF(AND($T958="Buy",$T957="Exit"),V$3,IF(AND($U958="Sell",$U957=" "),-V$3,IF(OR($T957="Buy",U957="Sell"),V957," "))))</f>
        <v>10</v>
      </c>
      <c r="W958" s="16">
        <f t="shared" ref="W958:W1021" ca="1" si="251">IF(AND($T958="Buy",$T957=" "),-V$3*R958/S958,IF(AND($T958="Buy",$T957="Exit"),-V$3*R958/S958,IF(AND($U958="Sell",U957=" "),V$3*R958/S958,IF(OR($T957="Buy",$U957="Sell"),W957," "))))</f>
        <v>-9.7466666666666661</v>
      </c>
      <c r="X958" s="3">
        <f t="shared" ca="1" si="243"/>
        <v>20.260000000000002</v>
      </c>
      <c r="Y958" s="3" t="str">
        <f t="shared" ca="1" si="244"/>
        <v xml:space="preserve"> </v>
      </c>
      <c r="Z958" s="12">
        <f t="shared" ca="1" si="245"/>
        <v>-99.999999999997868</v>
      </c>
      <c r="AA958" s="17">
        <f t="shared" ca="1" si="246"/>
        <v>155.9466666666668</v>
      </c>
      <c r="AB958" s="17">
        <f t="shared" ref="AB958:AB1021" ca="1" si="252">IF(Z958&lt;&gt;" ",Z958+AA958," ")</f>
        <v>55.946666666668932</v>
      </c>
      <c r="AC958" s="19">
        <f t="shared" ref="AC958:AC1021" ca="1" si="253">IF(AB958&lt;&gt;" ",AC957+AB958,AC957)</f>
        <v>36829.74156331316</v>
      </c>
    </row>
    <row r="959" spans="1:29" x14ac:dyDescent="0.25">
      <c r="A959" s="22">
        <v>37399</v>
      </c>
      <c r="B959">
        <v>19.47</v>
      </c>
      <c r="C959">
        <v>18.690000000000001</v>
      </c>
      <c r="D959">
        <v>19.46</v>
      </c>
      <c r="E959">
        <v>20.27</v>
      </c>
      <c r="F959">
        <v>19.079999999999998</v>
      </c>
      <c r="G959">
        <v>20.21</v>
      </c>
      <c r="H959">
        <f t="shared" si="238"/>
        <v>2.2595901208617875E-2</v>
      </c>
      <c r="I959">
        <f t="shared" si="239"/>
        <v>4.5525090532850587E-2</v>
      </c>
      <c r="J959">
        <f t="shared" si="242"/>
        <v>0.95926259189568541</v>
      </c>
      <c r="K959" s="2">
        <v>1</v>
      </c>
      <c r="L959" s="2">
        <v>1</v>
      </c>
      <c r="M959" s="6">
        <f ca="1">100*(D959-MIN(OFFSET(C959,-$M$3+1,0):C959))/(MAX(OFFSET(B959,-$M$3+1,0):B959)-MIN(OFFSET(C959,-$M$3+1,0):C959))</f>
        <v>50.657894736842088</v>
      </c>
      <c r="N959" s="6">
        <f ca="1">100*(G959-MIN(OFFSET(F959,-$M$3+1,0):F959))/(MAX(OFFSET(E959,-$M$3+1,0):E959)-MIN(OFFSET(F959,-$M$3+1,0):F959))</f>
        <v>78.472222222222328</v>
      </c>
      <c r="O959" s="6">
        <f t="shared" ca="1" si="247"/>
        <v>-27.81432748538024</v>
      </c>
      <c r="P959" s="8">
        <f t="shared" si="248"/>
        <v>0.77999999999999758</v>
      </c>
      <c r="Q959" s="8">
        <f t="shared" si="249"/>
        <v>1.1900000000000013</v>
      </c>
      <c r="R959" s="15">
        <f ca="1">AVERAGE(P959:OFFSET(P959,-$R$3+1,0))*$R$4*K959</f>
        <v>82.625</v>
      </c>
      <c r="S959" s="15">
        <f ca="1">AVERAGE(Q959:OFFSET(Q959,-$R$3+1,0))*$S$4*L959</f>
        <v>87.875000000000014</v>
      </c>
      <c r="T959" s="11" t="str">
        <f t="shared" ca="1" si="240"/>
        <v>Buy</v>
      </c>
      <c r="U959" s="11" t="str">
        <f t="shared" ca="1" si="241"/>
        <v xml:space="preserve"> </v>
      </c>
      <c r="V959" s="3">
        <f t="shared" ca="1" si="250"/>
        <v>10</v>
      </c>
      <c r="W959" s="16">
        <f t="shared" ca="1" si="251"/>
        <v>-9.7466666666666661</v>
      </c>
      <c r="X959" s="3">
        <f t="shared" ca="1" si="243"/>
        <v>20.260000000000002</v>
      </c>
      <c r="Y959" s="3" t="str">
        <f t="shared" ca="1" si="244"/>
        <v xml:space="preserve"> </v>
      </c>
      <c r="Z959" s="12">
        <f t="shared" ca="1" si="245"/>
        <v>429.99999999999972</v>
      </c>
      <c r="AA959" s="17">
        <f t="shared" ca="1" si="246"/>
        <v>-857.70666666666921</v>
      </c>
      <c r="AB959" s="17">
        <f t="shared" ca="1" si="252"/>
        <v>-427.70666666666949</v>
      </c>
      <c r="AC959" s="19">
        <f t="shared" ca="1" si="253"/>
        <v>36402.034896646488</v>
      </c>
    </row>
    <row r="960" spans="1:29" x14ac:dyDescent="0.25">
      <c r="A960" s="22">
        <v>37400</v>
      </c>
      <c r="B960">
        <v>20.3</v>
      </c>
      <c r="C960">
        <v>19.25</v>
      </c>
      <c r="D960">
        <v>20.190000000000001</v>
      </c>
      <c r="E960">
        <v>20.74</v>
      </c>
      <c r="F960">
        <v>20.03</v>
      </c>
      <c r="G960">
        <v>20.59</v>
      </c>
      <c r="H960">
        <f t="shared" si="238"/>
        <v>3.7512846865364935E-2</v>
      </c>
      <c r="I960">
        <f t="shared" si="239"/>
        <v>1.8802572983671384E-2</v>
      </c>
      <c r="J960">
        <f t="shared" si="242"/>
        <v>0.93833243829376467</v>
      </c>
      <c r="K960" s="2">
        <v>1</v>
      </c>
      <c r="L960" s="2">
        <v>1</v>
      </c>
      <c r="M960" s="6">
        <f ca="1">100*(D960-MIN(OFFSET(C960,-$M$3+1,0):C960))/(MAX(OFFSET(B960,-$M$3+1,0):B960)-MIN(OFFSET(C960,-$M$3+1,0):C960))</f>
        <v>93.167701863354068</v>
      </c>
      <c r="N960" s="6">
        <f ca="1">100*(G960-MIN(OFFSET(F960,-$M$3+1,0):F960))/(MAX(OFFSET(E960,-$M$3+1,0):E960)-MIN(OFFSET(F960,-$M$3+1,0):F960))</f>
        <v>90.963855421686844</v>
      </c>
      <c r="O960" s="6">
        <f t="shared" ca="1" si="247"/>
        <v>2.2038464416672241</v>
      </c>
      <c r="P960" s="8">
        <f t="shared" si="248"/>
        <v>1.0500000000000007</v>
      </c>
      <c r="Q960" s="8">
        <f t="shared" si="249"/>
        <v>0.7099999999999973</v>
      </c>
      <c r="R960" s="15">
        <f ca="1">AVERAGE(P960:OFFSET(P960,-$R$3+1,0))*$R$4*K960</f>
        <v>79.625000000000014</v>
      </c>
      <c r="S960" s="15">
        <f ca="1">AVERAGE(Q960:OFFSET(Q960,-$R$3+1,0))*$S$4*L960</f>
        <v>76.999999999999957</v>
      </c>
      <c r="T960" s="11" t="str">
        <f t="shared" ca="1" si="240"/>
        <v>Exit</v>
      </c>
      <c r="U960" s="11" t="str">
        <f t="shared" ca="1" si="241"/>
        <v xml:space="preserve"> </v>
      </c>
      <c r="V960" s="3">
        <f t="shared" ca="1" si="250"/>
        <v>10</v>
      </c>
      <c r="W960" s="16">
        <f t="shared" ca="1" si="251"/>
        <v>-9.7466666666666661</v>
      </c>
      <c r="X960" s="3">
        <f t="shared" ca="1" si="243"/>
        <v>20.260000000000002</v>
      </c>
      <c r="Y960" s="3" t="str">
        <f t="shared" ca="1" si="244"/>
        <v xml:space="preserve"> </v>
      </c>
      <c r="Z960" s="12">
        <f t="shared" ca="1" si="245"/>
        <v>730.00000000000045</v>
      </c>
      <c r="AA960" s="17">
        <f t="shared" ca="1" si="246"/>
        <v>-370.37333333333231</v>
      </c>
      <c r="AB960" s="17">
        <f t="shared" ca="1" si="252"/>
        <v>359.62666666666814</v>
      </c>
      <c r="AC960" s="19">
        <f t="shared" ca="1" si="253"/>
        <v>36761.661563313159</v>
      </c>
    </row>
    <row r="961" spans="1:29" x14ac:dyDescent="0.25">
      <c r="A961" s="22">
        <v>37404</v>
      </c>
      <c r="B961">
        <v>20.350000000000001</v>
      </c>
      <c r="C961">
        <v>19.57</v>
      </c>
      <c r="D961">
        <v>19.71</v>
      </c>
      <c r="E961">
        <v>20.79</v>
      </c>
      <c r="F961">
        <v>20.16</v>
      </c>
      <c r="G961">
        <v>20.37</v>
      </c>
      <c r="H961">
        <f t="shared" si="238"/>
        <v>-2.3774145616641928E-2</v>
      </c>
      <c r="I961">
        <f t="shared" si="239"/>
        <v>-1.0684798445847465E-2</v>
      </c>
      <c r="J961">
        <f t="shared" si="242"/>
        <v>0.93593639957158603</v>
      </c>
      <c r="K961" s="2">
        <v>1</v>
      </c>
      <c r="L961" s="2">
        <v>1</v>
      </c>
      <c r="M961" s="6">
        <f ca="1">100*(D961-MIN(OFFSET(C961,-$M$3+1,0):C961))/(MAX(OFFSET(B961,-$M$3+1,0):B961)-MIN(OFFSET(C961,-$M$3+1,0):C961))</f>
        <v>61.445783132530089</v>
      </c>
      <c r="N961" s="6">
        <f ca="1">100*(G961-MIN(OFFSET(F961,-$M$3+1,0):F961))/(MAX(OFFSET(E961,-$M$3+1,0):E961)-MIN(OFFSET(F961,-$M$3+1,0):F961))</f>
        <v>75.438596491228196</v>
      </c>
      <c r="O961" s="6">
        <f t="shared" ca="1" si="247"/>
        <v>-13.992813358698108</v>
      </c>
      <c r="P961" s="8">
        <f t="shared" si="248"/>
        <v>0.78000000000000114</v>
      </c>
      <c r="Q961" s="8">
        <f t="shared" si="249"/>
        <v>0.62999999999999901</v>
      </c>
      <c r="R961" s="15">
        <f ca="1">AVERAGE(P961:OFFSET(P961,-$R$3+1,0))*$R$4*K961</f>
        <v>80.750000000000014</v>
      </c>
      <c r="S961" s="15">
        <f ca="1">AVERAGE(Q961:OFFSET(Q961,-$R$3+1,0))*$S$4*L961</f>
        <v>77.874999999999957</v>
      </c>
      <c r="T961" s="11" t="str">
        <f t="shared" ca="1" si="240"/>
        <v xml:space="preserve"> </v>
      </c>
      <c r="U961" s="11" t="str">
        <f t="shared" ca="1" si="241"/>
        <v xml:space="preserve"> </v>
      </c>
      <c r="V961" s="3" t="str">
        <f t="shared" ca="1" si="250"/>
        <v xml:space="preserve"> </v>
      </c>
      <c r="W961" s="16" t="str">
        <f t="shared" ca="1" si="251"/>
        <v xml:space="preserve"> </v>
      </c>
      <c r="X961" s="3" t="str">
        <f t="shared" ca="1" si="243"/>
        <v xml:space="preserve"> </v>
      </c>
      <c r="Y961" s="3" t="str">
        <f t="shared" ca="1" si="244"/>
        <v xml:space="preserve"> </v>
      </c>
      <c r="Z961" s="12" t="str">
        <f t="shared" ca="1" si="245"/>
        <v xml:space="preserve"> </v>
      </c>
      <c r="AA961" s="17" t="str">
        <f t="shared" ca="1" si="246"/>
        <v xml:space="preserve"> </v>
      </c>
      <c r="AB961" s="17" t="str">
        <f t="shared" ca="1" si="252"/>
        <v xml:space="preserve"> </v>
      </c>
      <c r="AC961" s="19">
        <f t="shared" ca="1" si="253"/>
        <v>36761.661563313159</v>
      </c>
    </row>
    <row r="962" spans="1:29" x14ac:dyDescent="0.25">
      <c r="A962" s="22">
        <v>37405</v>
      </c>
      <c r="B962">
        <v>19.989999999999998</v>
      </c>
      <c r="C962">
        <v>19.46</v>
      </c>
      <c r="D962">
        <v>19.54</v>
      </c>
      <c r="E962">
        <v>20.77</v>
      </c>
      <c r="F962">
        <v>19.920000000000002</v>
      </c>
      <c r="G962">
        <v>19.98</v>
      </c>
      <c r="H962">
        <f t="shared" si="238"/>
        <v>-8.6250634195840226E-3</v>
      </c>
      <c r="I962">
        <f t="shared" si="239"/>
        <v>-1.9145802650957333E-2</v>
      </c>
      <c r="J962">
        <f t="shared" si="242"/>
        <v>0.93053699108072574</v>
      </c>
      <c r="K962" s="2">
        <v>1</v>
      </c>
      <c r="L962" s="2">
        <v>1</v>
      </c>
      <c r="M962" s="6">
        <f ca="1">100*(D962-MIN(OFFSET(C962,-$M$3+1,0):C962))/(MAX(OFFSET(B962,-$M$3+1,0):B962)-MIN(OFFSET(C962,-$M$3+1,0):C962))</f>
        <v>51.2048192771083</v>
      </c>
      <c r="N962" s="6">
        <f ca="1">100*(G962-MIN(OFFSET(F962,-$M$3+1,0):F962))/(MAX(OFFSET(E962,-$M$3+1,0):E962)-MIN(OFFSET(F962,-$M$3+1,0):F962))</f>
        <v>52.631578947368517</v>
      </c>
      <c r="O962" s="6">
        <f t="shared" ca="1" si="247"/>
        <v>-1.4267596702602177</v>
      </c>
      <c r="P962" s="8">
        <f t="shared" si="248"/>
        <v>0.52999999999999758</v>
      </c>
      <c r="Q962" s="8">
        <f t="shared" si="249"/>
        <v>0.84999999999999787</v>
      </c>
      <c r="R962" s="15">
        <f ca="1">AVERAGE(P962:OFFSET(P962,-$R$3+1,0))*$R$4*K962</f>
        <v>74.999999999999957</v>
      </c>
      <c r="S962" s="15">
        <f ca="1">AVERAGE(Q962:OFFSET(Q962,-$R$3+1,0))*$S$4*L962</f>
        <v>76.624999999999943</v>
      </c>
      <c r="T962" s="11" t="str">
        <f t="shared" ca="1" si="240"/>
        <v xml:space="preserve"> </v>
      </c>
      <c r="U962" s="11" t="str">
        <f t="shared" ca="1" si="241"/>
        <v xml:space="preserve"> </v>
      </c>
      <c r="V962" s="3" t="str">
        <f t="shared" ca="1" si="250"/>
        <v xml:space="preserve"> </v>
      </c>
      <c r="W962" s="16" t="str">
        <f t="shared" ca="1" si="251"/>
        <v xml:space="preserve"> </v>
      </c>
      <c r="X962" s="3" t="str">
        <f t="shared" ca="1" si="243"/>
        <v xml:space="preserve"> </v>
      </c>
      <c r="Y962" s="3" t="str">
        <f t="shared" ca="1" si="244"/>
        <v xml:space="preserve"> </v>
      </c>
      <c r="Z962" s="12" t="str">
        <f t="shared" ca="1" si="245"/>
        <v xml:space="preserve"> </v>
      </c>
      <c r="AA962" s="17" t="str">
        <f t="shared" ca="1" si="246"/>
        <v xml:space="preserve"> </v>
      </c>
      <c r="AB962" s="17" t="str">
        <f t="shared" ca="1" si="252"/>
        <v xml:space="preserve"> </v>
      </c>
      <c r="AC962" s="19">
        <f t="shared" ca="1" si="253"/>
        <v>36761.661563313159</v>
      </c>
    </row>
    <row r="963" spans="1:29" x14ac:dyDescent="0.25">
      <c r="A963" s="22">
        <v>37406</v>
      </c>
      <c r="B963">
        <v>19.809999999999999</v>
      </c>
      <c r="C963">
        <v>19.170000000000002</v>
      </c>
      <c r="D963">
        <v>19.38</v>
      </c>
      <c r="E963">
        <v>20.23</v>
      </c>
      <c r="F963">
        <v>19.420000000000002</v>
      </c>
      <c r="G963">
        <v>19.68</v>
      </c>
      <c r="H963">
        <f t="shared" si="238"/>
        <v>-8.1883316274309337E-3</v>
      </c>
      <c r="I963">
        <f t="shared" si="239"/>
        <v>-1.501501501501501E-2</v>
      </c>
      <c r="J963">
        <f t="shared" si="242"/>
        <v>0.92807774147234745</v>
      </c>
      <c r="K963" s="2">
        <v>1</v>
      </c>
      <c r="L963" s="2">
        <v>1</v>
      </c>
      <c r="M963" s="6">
        <f ca="1">100*(D963-MIN(OFFSET(C963,-$M$3+1,0):C963))/(MAX(OFFSET(B963,-$M$3+1,0):B963)-MIN(OFFSET(C963,-$M$3+1,0):C963))</f>
        <v>41.566265060240823</v>
      </c>
      <c r="N963" s="6">
        <f ca="1">100*(G963-MIN(OFFSET(F963,-$M$3+1,0):F963))/(MAX(OFFSET(E963,-$M$3+1,0):E963)-MIN(OFFSET(F963,-$M$3+1,0):F963))</f>
        <v>35.08771929824568</v>
      </c>
      <c r="O963" s="6">
        <f t="shared" ca="1" si="247"/>
        <v>6.478545761995143</v>
      </c>
      <c r="P963" s="8">
        <f t="shared" si="248"/>
        <v>0.63999999999999702</v>
      </c>
      <c r="Q963" s="8">
        <f t="shared" si="249"/>
        <v>0.80999999999999872</v>
      </c>
      <c r="R963" s="15">
        <f ca="1">AVERAGE(P963:OFFSET(P963,-$R$3+1,0))*$R$4*K963</f>
        <v>72.499999999999915</v>
      </c>
      <c r="S963" s="15">
        <f ca="1">AVERAGE(Q963:OFFSET(Q963,-$R$3+1,0))*$S$4*L963</f>
        <v>77.624999999999915</v>
      </c>
      <c r="T963" s="11" t="str">
        <f t="shared" ca="1" si="240"/>
        <v xml:space="preserve"> </v>
      </c>
      <c r="U963" s="11" t="str">
        <f t="shared" ca="1" si="241"/>
        <v xml:space="preserve"> </v>
      </c>
      <c r="V963" s="3" t="str">
        <f t="shared" ca="1" si="250"/>
        <v xml:space="preserve"> </v>
      </c>
      <c r="W963" s="16" t="str">
        <f t="shared" ca="1" si="251"/>
        <v xml:space="preserve"> </v>
      </c>
      <c r="X963" s="3" t="str">
        <f t="shared" ca="1" si="243"/>
        <v xml:space="preserve"> </v>
      </c>
      <c r="Y963" s="3" t="str">
        <f t="shared" ca="1" si="244"/>
        <v xml:space="preserve"> </v>
      </c>
      <c r="Z963" s="12" t="str">
        <f t="shared" ca="1" si="245"/>
        <v xml:space="preserve"> </v>
      </c>
      <c r="AA963" s="17" t="str">
        <f t="shared" ca="1" si="246"/>
        <v xml:space="preserve"> </v>
      </c>
      <c r="AB963" s="17" t="str">
        <f t="shared" ca="1" si="252"/>
        <v xml:space="preserve"> </v>
      </c>
      <c r="AC963" s="19">
        <f t="shared" ca="1" si="253"/>
        <v>36761.661563313159</v>
      </c>
    </row>
    <row r="964" spans="1:29" x14ac:dyDescent="0.25">
      <c r="A964" s="22">
        <v>37407</v>
      </c>
      <c r="B964">
        <v>19.940000000000001</v>
      </c>
      <c r="C964">
        <v>19.47</v>
      </c>
      <c r="D964">
        <v>19.87</v>
      </c>
      <c r="E964">
        <v>20.38</v>
      </c>
      <c r="F964">
        <v>19.68</v>
      </c>
      <c r="G964">
        <v>20.059999999999999</v>
      </c>
      <c r="H964">
        <f t="shared" si="238"/>
        <v>2.5283797729618307E-2</v>
      </c>
      <c r="I964">
        <f t="shared" si="239"/>
        <v>1.9308943089430874E-2</v>
      </c>
      <c r="J964">
        <f t="shared" si="242"/>
        <v>0.92660084152418076</v>
      </c>
      <c r="K964" s="2">
        <v>1</v>
      </c>
      <c r="L964" s="2">
        <v>1</v>
      </c>
      <c r="M964" s="6">
        <f ca="1">100*(D964-MIN(OFFSET(C964,-$M$3+1,0):C964))/(MAX(OFFSET(B964,-$M$3+1,0):B964)-MIN(OFFSET(C964,-$M$3+1,0):C964))</f>
        <v>71.084337349397572</v>
      </c>
      <c r="N964" s="6">
        <f ca="1">100*(G964-MIN(OFFSET(F964,-$M$3+1,0):F964))/(MAX(OFFSET(E964,-$M$3+1,0):E964)-MIN(OFFSET(F964,-$M$3+1,0):F964))</f>
        <v>57.309941520467831</v>
      </c>
      <c r="O964" s="6">
        <f t="shared" ca="1" si="247"/>
        <v>13.774395828929741</v>
      </c>
      <c r="P964" s="8">
        <f t="shared" si="248"/>
        <v>0.56000000000000227</v>
      </c>
      <c r="Q964" s="8">
        <f t="shared" si="249"/>
        <v>0.69999999999999929</v>
      </c>
      <c r="R964" s="15">
        <f ca="1">AVERAGE(P964:OFFSET(P964,-$R$3+1,0))*$R$4*K964</f>
        <v>71.749999999999943</v>
      </c>
      <c r="S964" s="15">
        <f ca="1">AVERAGE(Q964:OFFSET(Q964,-$R$3+1,0))*$S$4*L964</f>
        <v>80.124999999999915</v>
      </c>
      <c r="T964" s="11" t="str">
        <f t="shared" ca="1" si="240"/>
        <v xml:space="preserve"> </v>
      </c>
      <c r="U964" s="11" t="str">
        <f t="shared" ca="1" si="241"/>
        <v xml:space="preserve"> </v>
      </c>
      <c r="V964" s="3" t="str">
        <f t="shared" ca="1" si="250"/>
        <v xml:space="preserve"> </v>
      </c>
      <c r="W964" s="16" t="str">
        <f t="shared" ca="1" si="251"/>
        <v xml:space="preserve"> </v>
      </c>
      <c r="X964" s="3" t="str">
        <f t="shared" ca="1" si="243"/>
        <v xml:space="preserve"> </v>
      </c>
      <c r="Y964" s="3" t="str">
        <f t="shared" ca="1" si="244"/>
        <v xml:space="preserve"> </v>
      </c>
      <c r="Z964" s="12" t="str">
        <f t="shared" ca="1" si="245"/>
        <v xml:space="preserve"> </v>
      </c>
      <c r="AA964" s="17" t="str">
        <f t="shared" ca="1" si="246"/>
        <v xml:space="preserve"> </v>
      </c>
      <c r="AB964" s="17" t="str">
        <f t="shared" ca="1" si="252"/>
        <v xml:space="preserve"> </v>
      </c>
      <c r="AC964" s="19">
        <f t="shared" ca="1" si="253"/>
        <v>36761.661563313159</v>
      </c>
    </row>
    <row r="965" spans="1:29" x14ac:dyDescent="0.25">
      <c r="A965" s="22">
        <v>37410</v>
      </c>
      <c r="B965">
        <v>19.91</v>
      </c>
      <c r="C965">
        <v>18.87</v>
      </c>
      <c r="D965">
        <v>18.87</v>
      </c>
      <c r="E965">
        <v>20.04</v>
      </c>
      <c r="F965">
        <v>19.25</v>
      </c>
      <c r="G965">
        <v>19.3</v>
      </c>
      <c r="H965">
        <f t="shared" ref="H965:H1028" si="254">D965/D964-1</f>
        <v>-5.0327126321087046E-2</v>
      </c>
      <c r="I965">
        <f t="shared" ref="I965:I1028" si="255">G965/G964-1</f>
        <v>-3.7886340977068667E-2</v>
      </c>
      <c r="J965">
        <f t="shared" si="242"/>
        <v>0.93209660544521633</v>
      </c>
      <c r="K965" s="2">
        <v>1</v>
      </c>
      <c r="L965" s="2">
        <v>1</v>
      </c>
      <c r="M965" s="6">
        <f ca="1">100*(D965-MIN(OFFSET(C965,-$M$3+1,0):C965))/(MAX(OFFSET(B965,-$M$3+1,0):B965)-MIN(OFFSET(C965,-$M$3+1,0):C965))</f>
        <v>0</v>
      </c>
      <c r="N965" s="6">
        <f ca="1">100*(G965-MIN(OFFSET(F965,-$M$3+1,0):F965))/(MAX(OFFSET(E965,-$M$3+1,0):E965)-MIN(OFFSET(F965,-$M$3+1,0):F965))</f>
        <v>3.2467532467532947</v>
      </c>
      <c r="O965" s="6">
        <f t="shared" ca="1" si="247"/>
        <v>-3.2467532467532947</v>
      </c>
      <c r="P965" s="8">
        <f t="shared" si="248"/>
        <v>1.0399999999999991</v>
      </c>
      <c r="Q965" s="8">
        <f t="shared" si="249"/>
        <v>0.80999999999999872</v>
      </c>
      <c r="R965" s="15">
        <f ca="1">AVERAGE(P965:OFFSET(P965,-$R$3+1,0))*$R$4*K965</f>
        <v>75.624999999999915</v>
      </c>
      <c r="S965" s="15">
        <f ca="1">AVERAGE(Q965:OFFSET(Q965,-$R$3+1,0))*$S$4*L965</f>
        <v>80.999999999999915</v>
      </c>
      <c r="T965" s="11" t="str">
        <f t="shared" ca="1" si="240"/>
        <v xml:space="preserve"> </v>
      </c>
      <c r="U965" s="11" t="str">
        <f t="shared" ca="1" si="241"/>
        <v xml:space="preserve"> </v>
      </c>
      <c r="V965" s="3" t="str">
        <f t="shared" ca="1" si="250"/>
        <v xml:space="preserve"> </v>
      </c>
      <c r="W965" s="16" t="str">
        <f t="shared" ca="1" si="251"/>
        <v xml:space="preserve"> </v>
      </c>
      <c r="X965" s="3" t="str">
        <f t="shared" ca="1" si="243"/>
        <v xml:space="preserve"> </v>
      </c>
      <c r="Y965" s="3" t="str">
        <f t="shared" ca="1" si="244"/>
        <v xml:space="preserve"> </v>
      </c>
      <c r="Z965" s="12" t="str">
        <f t="shared" ca="1" si="245"/>
        <v xml:space="preserve"> </v>
      </c>
      <c r="AA965" s="17" t="str">
        <f t="shared" ca="1" si="246"/>
        <v xml:space="preserve"> </v>
      </c>
      <c r="AB965" s="17" t="str">
        <f t="shared" ca="1" si="252"/>
        <v xml:space="preserve"> </v>
      </c>
      <c r="AC965" s="19">
        <f t="shared" ca="1" si="253"/>
        <v>36761.661563313159</v>
      </c>
    </row>
    <row r="966" spans="1:29" x14ac:dyDescent="0.25">
      <c r="A966" s="22">
        <v>37411</v>
      </c>
      <c r="B966">
        <v>18.98</v>
      </c>
      <c r="C966">
        <v>17.61</v>
      </c>
      <c r="D966">
        <v>17.850000000000001</v>
      </c>
      <c r="E966">
        <v>19.190000000000001</v>
      </c>
      <c r="F966">
        <v>18.3</v>
      </c>
      <c r="G966">
        <v>18.489999999999998</v>
      </c>
      <c r="H966">
        <f t="shared" si="254"/>
        <v>-5.4054054054054057E-2</v>
      </c>
      <c r="I966">
        <f t="shared" si="255"/>
        <v>-4.1968911917098617E-2</v>
      </c>
      <c r="J966">
        <f t="shared" si="242"/>
        <v>0.93181249532890897</v>
      </c>
      <c r="K966" s="2">
        <v>1</v>
      </c>
      <c r="L966" s="2">
        <v>1</v>
      </c>
      <c r="M966" s="6">
        <f ca="1">100*(D966-MIN(OFFSET(C966,-$M$3+1,0):C966))/(MAX(OFFSET(B966,-$M$3+1,0):B966)-MIN(OFFSET(C966,-$M$3+1,0):C966))</f>
        <v>8.7591240875913066</v>
      </c>
      <c r="N966" s="6">
        <f ca="1">100*(G966-MIN(OFFSET(F966,-$M$3+1,0):F966))/(MAX(OFFSET(E966,-$M$3+1,0):E966)-MIN(OFFSET(F966,-$M$3+1,0):F966))</f>
        <v>7.6305220883533273</v>
      </c>
      <c r="O966" s="6">
        <f t="shared" ca="1" si="247"/>
        <v>1.1286019992379792</v>
      </c>
      <c r="P966" s="8">
        <f t="shared" si="248"/>
        <v>1.370000000000001</v>
      </c>
      <c r="Q966" s="8">
        <f t="shared" si="249"/>
        <v>1</v>
      </c>
      <c r="R966" s="15">
        <f ca="1">AVERAGE(P966:OFFSET(P966,-$R$3+1,0))*$R$4*K966</f>
        <v>84.374999999999957</v>
      </c>
      <c r="S966" s="15">
        <f ca="1">AVERAGE(Q966:OFFSET(Q966,-$R$3+1,0))*$S$4*L966</f>
        <v>83.749999999999901</v>
      </c>
      <c r="T966" s="11" t="str">
        <f t="shared" ca="1" si="240"/>
        <v xml:space="preserve"> </v>
      </c>
      <c r="U966" s="11" t="str">
        <f t="shared" ca="1" si="241"/>
        <v xml:space="preserve"> </v>
      </c>
      <c r="V966" s="3" t="str">
        <f t="shared" ca="1" si="250"/>
        <v xml:space="preserve"> </v>
      </c>
      <c r="W966" s="16" t="str">
        <f t="shared" ca="1" si="251"/>
        <v xml:space="preserve"> </v>
      </c>
      <c r="X966" s="3" t="str">
        <f t="shared" ca="1" si="243"/>
        <v xml:space="preserve"> </v>
      </c>
      <c r="Y966" s="3" t="str">
        <f t="shared" ca="1" si="244"/>
        <v xml:space="preserve"> </v>
      </c>
      <c r="Z966" s="12" t="str">
        <f t="shared" ca="1" si="245"/>
        <v xml:space="preserve"> </v>
      </c>
      <c r="AA966" s="17" t="str">
        <f t="shared" ca="1" si="246"/>
        <v xml:space="preserve"> </v>
      </c>
      <c r="AB966" s="17" t="str">
        <f t="shared" ca="1" si="252"/>
        <v xml:space="preserve"> </v>
      </c>
      <c r="AC966" s="19">
        <f t="shared" ca="1" si="253"/>
        <v>36761.661563313159</v>
      </c>
    </row>
    <row r="967" spans="1:29" x14ac:dyDescent="0.25">
      <c r="A967" s="22">
        <v>37412</v>
      </c>
      <c r="B967">
        <v>18.670000000000002</v>
      </c>
      <c r="C967">
        <v>17.72</v>
      </c>
      <c r="D967">
        <v>18.59</v>
      </c>
      <c r="E967">
        <v>19.11</v>
      </c>
      <c r="F967">
        <v>18.489999999999998</v>
      </c>
      <c r="G967">
        <v>18.97</v>
      </c>
      <c r="H967">
        <f t="shared" si="254"/>
        <v>4.1456582633053074E-2</v>
      </c>
      <c r="I967">
        <f t="shared" si="255"/>
        <v>2.5959978366684622E-2</v>
      </c>
      <c r="J967">
        <f t="shared" si="242"/>
        <v>0.93381858137793283</v>
      </c>
      <c r="K967" s="2">
        <v>1</v>
      </c>
      <c r="L967" s="2">
        <v>1</v>
      </c>
      <c r="M967" s="6">
        <f ca="1">100*(D967-MIN(OFFSET(C967,-$M$3+1,0):C967))/(MAX(OFFSET(B967,-$M$3+1,0):B967)-MIN(OFFSET(C967,-$M$3+1,0):C967))</f>
        <v>41.176470588235333</v>
      </c>
      <c r="N967" s="6">
        <f ca="1">100*(G967-MIN(OFFSET(F967,-$M$3+1,0):F967))/(MAX(OFFSET(E967,-$M$3+1,0):E967)-MIN(OFFSET(F967,-$M$3+1,0):F967))</f>
        <v>27.125506072874433</v>
      </c>
      <c r="O967" s="6">
        <f t="shared" ca="1" si="247"/>
        <v>14.050964515360899</v>
      </c>
      <c r="P967" s="8">
        <f t="shared" si="248"/>
        <v>0.95000000000000284</v>
      </c>
      <c r="Q967" s="8">
        <f t="shared" si="249"/>
        <v>0.62000000000000099</v>
      </c>
      <c r="R967" s="15">
        <f ca="1">AVERAGE(P967:OFFSET(P967,-$R$3+1,0))*$R$4*K967</f>
        <v>86.500000000000028</v>
      </c>
      <c r="S967" s="15">
        <f ca="1">AVERAGE(Q967:OFFSET(Q967,-$R$3+1,0))*$S$4*L967</f>
        <v>76.624999999999901</v>
      </c>
      <c r="T967" s="11" t="str">
        <f t="shared" ca="1" si="240"/>
        <v xml:space="preserve"> </v>
      </c>
      <c r="U967" s="11" t="str">
        <f t="shared" ca="1" si="241"/>
        <v xml:space="preserve"> </v>
      </c>
      <c r="V967" s="3" t="str">
        <f t="shared" ca="1" si="250"/>
        <v xml:space="preserve"> </v>
      </c>
      <c r="W967" s="16" t="str">
        <f t="shared" ca="1" si="251"/>
        <v xml:space="preserve"> </v>
      </c>
      <c r="X967" s="3" t="str">
        <f t="shared" ca="1" si="243"/>
        <v xml:space="preserve"> </v>
      </c>
      <c r="Y967" s="3" t="str">
        <f t="shared" ca="1" si="244"/>
        <v xml:space="preserve"> </v>
      </c>
      <c r="Z967" s="12" t="str">
        <f t="shared" ca="1" si="245"/>
        <v xml:space="preserve"> </v>
      </c>
      <c r="AA967" s="17" t="str">
        <f t="shared" ca="1" si="246"/>
        <v xml:space="preserve"> </v>
      </c>
      <c r="AB967" s="17" t="str">
        <f t="shared" ca="1" si="252"/>
        <v xml:space="preserve"> </v>
      </c>
      <c r="AC967" s="19">
        <f t="shared" ca="1" si="253"/>
        <v>36761.661563313159</v>
      </c>
    </row>
    <row r="968" spans="1:29" x14ac:dyDescent="0.25">
      <c r="A968" s="22">
        <v>37413</v>
      </c>
      <c r="B968">
        <v>19.399999999999999</v>
      </c>
      <c r="C968">
        <v>18.690000000000001</v>
      </c>
      <c r="D968">
        <v>19.2</v>
      </c>
      <c r="E968">
        <v>19.690000000000001</v>
      </c>
      <c r="F968">
        <v>18.89</v>
      </c>
      <c r="G968">
        <v>19.13</v>
      </c>
      <c r="H968">
        <f t="shared" si="254"/>
        <v>3.2813340505648103E-2</v>
      </c>
      <c r="I968">
        <f t="shared" si="255"/>
        <v>8.4343700579863068E-3</v>
      </c>
      <c r="J968">
        <f t="shared" si="242"/>
        <v>0.92425664803952345</v>
      </c>
      <c r="K968" s="2">
        <v>1</v>
      </c>
      <c r="L968" s="2">
        <v>1</v>
      </c>
      <c r="M968" s="6">
        <f ca="1">100*(D968-MIN(OFFSET(C968,-$M$3+1,0):C968))/(MAX(OFFSET(B968,-$M$3+1,0):B968)-MIN(OFFSET(C968,-$M$3+1,0):C968))</f>
        <v>68.240343347639424</v>
      </c>
      <c r="N968" s="6">
        <f ca="1">100*(G968-MIN(OFFSET(F968,-$M$3+1,0):F968))/(MAX(OFFSET(E968,-$M$3+1,0):E968)-MIN(OFFSET(F968,-$M$3+1,0):F968))</f>
        <v>39.903846153846104</v>
      </c>
      <c r="O968" s="6">
        <f t="shared" ca="1" si="247"/>
        <v>28.336497193793321</v>
      </c>
      <c r="P968" s="8">
        <f t="shared" si="248"/>
        <v>0.80999999999999872</v>
      </c>
      <c r="Q968" s="8">
        <f t="shared" si="249"/>
        <v>0.80000000000000071</v>
      </c>
      <c r="R968" s="15">
        <f ca="1">AVERAGE(P968:OFFSET(P968,-$R$3+1,0))*$R$4*K968</f>
        <v>83.5</v>
      </c>
      <c r="S968" s="15">
        <f ca="1">AVERAGE(Q968:OFFSET(Q968,-$R$3+1,0))*$S$4*L968</f>
        <v>77.749999999999943</v>
      </c>
      <c r="T968" s="11" t="str">
        <f t="shared" ca="1" si="240"/>
        <v xml:space="preserve"> </v>
      </c>
      <c r="U968" s="11" t="str">
        <f t="shared" ca="1" si="241"/>
        <v>Sell</v>
      </c>
      <c r="V968" s="3">
        <f t="shared" ca="1" si="250"/>
        <v>-10</v>
      </c>
      <c r="W968" s="16">
        <f t="shared" ca="1" si="251"/>
        <v>10.739549839228303</v>
      </c>
      <c r="X968" s="3">
        <f t="shared" ca="1" si="243"/>
        <v>19.2</v>
      </c>
      <c r="Y968" s="3">
        <f t="shared" ca="1" si="244"/>
        <v>19.13</v>
      </c>
      <c r="Z968" s="12" t="str">
        <f t="shared" ca="1" si="245"/>
        <v xml:space="preserve"> </v>
      </c>
      <c r="AA968" s="17" t="str">
        <f t="shared" ca="1" si="246"/>
        <v xml:space="preserve"> </v>
      </c>
      <c r="AB968" s="17" t="str">
        <f t="shared" ca="1" si="252"/>
        <v xml:space="preserve"> </v>
      </c>
      <c r="AC968" s="19">
        <f t="shared" ca="1" si="253"/>
        <v>36761.661563313159</v>
      </c>
    </row>
    <row r="969" spans="1:29" x14ac:dyDescent="0.25">
      <c r="A969" s="22">
        <v>37414</v>
      </c>
      <c r="B969">
        <v>19.71</v>
      </c>
      <c r="C969">
        <v>18.71</v>
      </c>
      <c r="D969">
        <v>19.52</v>
      </c>
      <c r="E969">
        <v>20.09</v>
      </c>
      <c r="F969">
        <v>18.670000000000002</v>
      </c>
      <c r="G969">
        <v>19.600000000000001</v>
      </c>
      <c r="H969">
        <f t="shared" si="254"/>
        <v>1.6666666666666607E-2</v>
      </c>
      <c r="I969">
        <f t="shared" si="255"/>
        <v>2.456874019864097E-2</v>
      </c>
      <c r="J969">
        <f t="shared" si="242"/>
        <v>0.92470083780702539</v>
      </c>
      <c r="K969" s="2">
        <v>1</v>
      </c>
      <c r="L969" s="2">
        <v>1</v>
      </c>
      <c r="M969" s="6">
        <f ca="1">100*(D969-MIN(OFFSET(C969,-$M$3+1,0):C969))/(MAX(OFFSET(B969,-$M$3+1,0):B969)-MIN(OFFSET(C969,-$M$3+1,0):C969))</f>
        <v>81.974248927038559</v>
      </c>
      <c r="N969" s="6">
        <f ca="1">100*(G969-MIN(OFFSET(F969,-$M$3+1,0):F969))/(MAX(OFFSET(E969,-$M$3+1,0):E969)-MIN(OFFSET(F969,-$M$3+1,0):F969))</f>
        <v>62.500000000000078</v>
      </c>
      <c r="O969" s="6">
        <f t="shared" ca="1" si="247"/>
        <v>19.474248927038481</v>
      </c>
      <c r="P969" s="8">
        <f t="shared" si="248"/>
        <v>1</v>
      </c>
      <c r="Q969" s="8">
        <f t="shared" si="249"/>
        <v>1.4199999999999982</v>
      </c>
      <c r="R969" s="15">
        <f ca="1">AVERAGE(P969:OFFSET(P969,-$R$3+1,0))*$R$4*K969</f>
        <v>86.249999999999986</v>
      </c>
      <c r="S969" s="15">
        <f ca="1">AVERAGE(Q969:OFFSET(Q969,-$R$3+1,0))*$S$4*L969</f>
        <v>87.624999999999929</v>
      </c>
      <c r="T969" s="11" t="str">
        <f t="shared" ca="1" si="240"/>
        <v xml:space="preserve"> </v>
      </c>
      <c r="U969" s="11" t="str">
        <f t="shared" ca="1" si="241"/>
        <v>Sell</v>
      </c>
      <c r="V969" s="3">
        <f t="shared" ca="1" si="250"/>
        <v>-10</v>
      </c>
      <c r="W969" s="16">
        <f t="shared" ca="1" si="251"/>
        <v>10.739549839228303</v>
      </c>
      <c r="X969" s="3">
        <f t="shared" ca="1" si="243"/>
        <v>19.2</v>
      </c>
      <c r="Y969" s="3">
        <f t="shared" ca="1" si="244"/>
        <v>19.13</v>
      </c>
      <c r="Z969" s="12">
        <f t="shared" ca="1" si="245"/>
        <v>-320.00000000000028</v>
      </c>
      <c r="AA969" s="17">
        <f t="shared" ca="1" si="246"/>
        <v>504.75884244373282</v>
      </c>
      <c r="AB969" s="17">
        <f t="shared" ca="1" si="252"/>
        <v>184.75884244373253</v>
      </c>
      <c r="AC969" s="19">
        <f t="shared" ca="1" si="253"/>
        <v>36946.420405756893</v>
      </c>
    </row>
    <row r="970" spans="1:29" x14ac:dyDescent="0.25">
      <c r="A970" s="22">
        <v>37417</v>
      </c>
      <c r="B970">
        <v>19.809999999999999</v>
      </c>
      <c r="C970">
        <v>19.27</v>
      </c>
      <c r="D970">
        <v>19.3</v>
      </c>
      <c r="E970">
        <v>19.940000000000001</v>
      </c>
      <c r="F970">
        <v>19.3</v>
      </c>
      <c r="G970">
        <v>19.399999999999999</v>
      </c>
      <c r="H970">
        <f t="shared" si="254"/>
        <v>-1.1270491803278659E-2</v>
      </c>
      <c r="I970">
        <f t="shared" si="255"/>
        <v>-1.0204081632653184E-2</v>
      </c>
      <c r="J970">
        <f t="shared" si="242"/>
        <v>0.92151610527402883</v>
      </c>
      <c r="K970" s="2">
        <v>1</v>
      </c>
      <c r="L970" s="2">
        <v>1</v>
      </c>
      <c r="M970" s="6">
        <f ca="1">100*(D970-MIN(OFFSET(C970,-$M$3+1,0):C970))/(MAX(OFFSET(B970,-$M$3+1,0):B970)-MIN(OFFSET(C970,-$M$3+1,0):C970))</f>
        <v>73.478260869565247</v>
      </c>
      <c r="N970" s="6">
        <f ca="1">100*(G970-MIN(OFFSET(F970,-$M$3+1,0):F970))/(MAX(OFFSET(E970,-$M$3+1,0):E970)-MIN(OFFSET(F970,-$M$3+1,0):F970))</f>
        <v>61.45251396648036</v>
      </c>
      <c r="O970" s="6">
        <f t="shared" ca="1" si="247"/>
        <v>12.025746903084887</v>
      </c>
      <c r="P970" s="8">
        <f t="shared" si="248"/>
        <v>0.53999999999999915</v>
      </c>
      <c r="Q970" s="8">
        <f t="shared" si="249"/>
        <v>0.64000000000000057</v>
      </c>
      <c r="R970" s="15">
        <f ca="1">AVERAGE(P970:OFFSET(P970,-$R$3+1,0))*$R$4*K970</f>
        <v>86.375</v>
      </c>
      <c r="S970" s="15">
        <f ca="1">AVERAGE(Q970:OFFSET(Q970,-$R$3+1,0))*$S$4*L970</f>
        <v>84.999999999999972</v>
      </c>
      <c r="T970" s="11" t="str">
        <f t="shared" ca="1" si="240"/>
        <v xml:space="preserve"> </v>
      </c>
      <c r="U970" s="11" t="str">
        <f t="shared" ca="1" si="241"/>
        <v>Sell</v>
      </c>
      <c r="V970" s="3">
        <f t="shared" ca="1" si="250"/>
        <v>-10</v>
      </c>
      <c r="W970" s="16">
        <f t="shared" ca="1" si="251"/>
        <v>10.739549839228303</v>
      </c>
      <c r="X970" s="3">
        <f t="shared" ca="1" si="243"/>
        <v>19.2</v>
      </c>
      <c r="Y970" s="3">
        <f t="shared" ca="1" si="244"/>
        <v>19.13</v>
      </c>
      <c r="Z970" s="12">
        <f t="shared" ca="1" si="245"/>
        <v>219.99999999999886</v>
      </c>
      <c r="AA970" s="17">
        <f t="shared" ca="1" si="246"/>
        <v>-214.7909967845691</v>
      </c>
      <c r="AB970" s="17">
        <f t="shared" ca="1" si="252"/>
        <v>5.2090032154297603</v>
      </c>
      <c r="AC970" s="19">
        <f t="shared" ca="1" si="253"/>
        <v>36951.629408972323</v>
      </c>
    </row>
    <row r="971" spans="1:29" x14ac:dyDescent="0.25">
      <c r="A971" s="22">
        <v>37418</v>
      </c>
      <c r="B971">
        <v>19.7</v>
      </c>
      <c r="C971">
        <v>19.22</v>
      </c>
      <c r="D971">
        <v>19.260000000000002</v>
      </c>
      <c r="E971">
        <v>19.78</v>
      </c>
      <c r="F971">
        <v>19.25</v>
      </c>
      <c r="G971">
        <v>19.28</v>
      </c>
      <c r="H971">
        <f t="shared" si="254"/>
        <v>-2.0725388601036121E-3</v>
      </c>
      <c r="I971">
        <f t="shared" si="255"/>
        <v>-6.1855670103091454E-3</v>
      </c>
      <c r="J971">
        <f t="shared" si="242"/>
        <v>0.92731809309371172</v>
      </c>
      <c r="K971" s="2">
        <v>1</v>
      </c>
      <c r="L971" s="2">
        <v>1</v>
      </c>
      <c r="M971" s="6">
        <f ca="1">100*(D971-MIN(OFFSET(C971,-$M$3+1,0):C971))/(MAX(OFFSET(B971,-$M$3+1,0):B971)-MIN(OFFSET(C971,-$M$3+1,0):C971))</f>
        <v>75.000000000000128</v>
      </c>
      <c r="N971" s="6">
        <f ca="1">100*(G971-MIN(OFFSET(F971,-$M$3+1,0):F971))/(MAX(OFFSET(E971,-$M$3+1,0):E971)-MIN(OFFSET(F971,-$M$3+1,0):F971))</f>
        <v>54.74860335195536</v>
      </c>
      <c r="O971" s="6">
        <f t="shared" ca="1" si="247"/>
        <v>20.251396648044768</v>
      </c>
      <c r="P971" s="8">
        <f t="shared" si="248"/>
        <v>0.48000000000000043</v>
      </c>
      <c r="Q971" s="8">
        <f t="shared" si="249"/>
        <v>0.53000000000000114</v>
      </c>
      <c r="R971" s="15">
        <f ca="1">AVERAGE(P971:OFFSET(P971,-$R$3+1,0))*$R$4*K971</f>
        <v>84.375000000000043</v>
      </c>
      <c r="S971" s="15">
        <f ca="1">AVERAGE(Q971:OFFSET(Q971,-$R$3+1,0))*$S$4*L971</f>
        <v>81.5</v>
      </c>
      <c r="T971" s="11" t="str">
        <f t="shared" ca="1" si="240"/>
        <v xml:space="preserve"> </v>
      </c>
      <c r="U971" s="11" t="str">
        <f t="shared" ca="1" si="241"/>
        <v>Sell</v>
      </c>
      <c r="V971" s="3">
        <f t="shared" ca="1" si="250"/>
        <v>-10</v>
      </c>
      <c r="W971" s="16">
        <f t="shared" ca="1" si="251"/>
        <v>10.739549839228303</v>
      </c>
      <c r="X971" s="3">
        <f t="shared" ca="1" si="243"/>
        <v>19.2</v>
      </c>
      <c r="Y971" s="3">
        <f t="shared" ca="1" si="244"/>
        <v>19.13</v>
      </c>
      <c r="Z971" s="12">
        <f t="shared" ca="1" si="245"/>
        <v>39.999999999999147</v>
      </c>
      <c r="AA971" s="17">
        <f t="shared" ca="1" si="246"/>
        <v>-128.87459807073688</v>
      </c>
      <c r="AB971" s="17">
        <f t="shared" ca="1" si="252"/>
        <v>-88.874598070737733</v>
      </c>
      <c r="AC971" s="19">
        <f t="shared" ca="1" si="253"/>
        <v>36862.754810901584</v>
      </c>
    </row>
    <row r="972" spans="1:29" x14ac:dyDescent="0.25">
      <c r="A972" s="22">
        <v>37419</v>
      </c>
      <c r="B972">
        <v>19.579999999999998</v>
      </c>
      <c r="C972">
        <v>19.13</v>
      </c>
      <c r="D972">
        <v>19.559999999999999</v>
      </c>
      <c r="E972">
        <v>19.73</v>
      </c>
      <c r="F972">
        <v>18.82</v>
      </c>
      <c r="G972">
        <v>19.02</v>
      </c>
      <c r="H972">
        <f t="shared" si="254"/>
        <v>1.5576323987538832E-2</v>
      </c>
      <c r="I972">
        <f t="shared" si="255"/>
        <v>-1.34854771784233E-2</v>
      </c>
      <c r="J972">
        <f t="shared" si="242"/>
        <v>0.89092764766556121</v>
      </c>
      <c r="K972" s="2">
        <v>1</v>
      </c>
      <c r="L972" s="2">
        <v>1</v>
      </c>
      <c r="M972" s="6">
        <f ca="1">100*(D972-MIN(OFFSET(C972,-$M$3+1,0):C972))/(MAX(OFFSET(B972,-$M$3+1,0):B972)-MIN(OFFSET(C972,-$M$3+1,0):C972))</f>
        <v>88.038277511961724</v>
      </c>
      <c r="N972" s="6">
        <f ca="1">100*(G972-MIN(OFFSET(F972,-$M$3+1,0):F972))/(MAX(OFFSET(E972,-$M$3+1,0):E972)-MIN(OFFSET(F972,-$M$3+1,0):F972))</f>
        <v>33.125000000000043</v>
      </c>
      <c r="O972" s="6">
        <f t="shared" ca="1" si="247"/>
        <v>54.913277511961681</v>
      </c>
      <c r="P972" s="8">
        <f t="shared" si="248"/>
        <v>0.44999999999999929</v>
      </c>
      <c r="Q972" s="8">
        <f t="shared" si="249"/>
        <v>0.91000000000000014</v>
      </c>
      <c r="R972" s="15">
        <f ca="1">AVERAGE(P972:OFFSET(P972,-$R$3+1,0))*$R$4*K972</f>
        <v>83</v>
      </c>
      <c r="S972" s="15">
        <f ca="1">AVERAGE(Q972:OFFSET(Q972,-$R$3+1,0))*$S$4*L972</f>
        <v>84.125</v>
      </c>
      <c r="T972" s="11" t="str">
        <f t="shared" ca="1" si="240"/>
        <v xml:space="preserve"> </v>
      </c>
      <c r="U972" s="11" t="str">
        <f t="shared" ca="1" si="241"/>
        <v>Sell</v>
      </c>
      <c r="V972" s="3">
        <f t="shared" ca="1" si="250"/>
        <v>-10</v>
      </c>
      <c r="W972" s="16">
        <f t="shared" ca="1" si="251"/>
        <v>10.739549839228303</v>
      </c>
      <c r="X972" s="3">
        <f t="shared" ca="1" si="243"/>
        <v>19.2</v>
      </c>
      <c r="Y972" s="3">
        <f t="shared" ca="1" si="244"/>
        <v>19.13</v>
      </c>
      <c r="Z972" s="12">
        <f t="shared" ca="1" si="245"/>
        <v>-299.99999999999716</v>
      </c>
      <c r="AA972" s="17">
        <f t="shared" ca="1" si="246"/>
        <v>-279.22829581993756</v>
      </c>
      <c r="AB972" s="17">
        <f t="shared" ca="1" si="252"/>
        <v>-579.22829581993471</v>
      </c>
      <c r="AC972" s="19">
        <f t="shared" ca="1" si="253"/>
        <v>36283.526515081649</v>
      </c>
    </row>
    <row r="973" spans="1:29" x14ac:dyDescent="0.25">
      <c r="A973" s="22">
        <v>37420</v>
      </c>
      <c r="B973">
        <v>19.52</v>
      </c>
      <c r="C973">
        <v>18.7</v>
      </c>
      <c r="D973">
        <v>18.88</v>
      </c>
      <c r="E973">
        <v>19.02</v>
      </c>
      <c r="F973">
        <v>17.7</v>
      </c>
      <c r="G973">
        <v>17.809999999999999</v>
      </c>
      <c r="H973">
        <f t="shared" si="254"/>
        <v>-3.4764826175869068E-2</v>
      </c>
      <c r="I973">
        <f t="shared" si="255"/>
        <v>-6.3617245005257672E-2</v>
      </c>
      <c r="J973">
        <f t="shared" si="242"/>
        <v>0.87199238416007385</v>
      </c>
      <c r="K973" s="2">
        <v>1</v>
      </c>
      <c r="L973" s="2">
        <v>1</v>
      </c>
      <c r="M973" s="6">
        <f ca="1">100*(D973-MIN(OFFSET(C973,-$M$3+1,0):C973))/(MAX(OFFSET(B973,-$M$3+1,0):B973)-MIN(OFFSET(C973,-$M$3+1,0):C973))</f>
        <v>16.964285714285548</v>
      </c>
      <c r="N973" s="6">
        <f ca="1">100*(G973-MIN(OFFSET(F973,-$M$3+1,0):F973))/(MAX(OFFSET(E973,-$M$3+1,0):E973)-MIN(OFFSET(F973,-$M$3+1,0):F973))</f>
        <v>4.602510460251021</v>
      </c>
      <c r="O973" s="6">
        <f t="shared" ca="1" si="247"/>
        <v>12.361775254034526</v>
      </c>
      <c r="P973" s="8">
        <f t="shared" si="248"/>
        <v>0.85999999999999943</v>
      </c>
      <c r="Q973" s="8">
        <f t="shared" si="249"/>
        <v>1.3200000000000003</v>
      </c>
      <c r="R973" s="15">
        <f ca="1">AVERAGE(P973:OFFSET(P973,-$R$3+1,0))*$R$4*K973</f>
        <v>80.750000000000014</v>
      </c>
      <c r="S973" s="15">
        <f ca="1">AVERAGE(Q973:OFFSET(Q973,-$R$3+1,0))*$S$4*L973</f>
        <v>90.500000000000028</v>
      </c>
      <c r="T973" s="11" t="str">
        <f t="shared" ca="1" si="240"/>
        <v xml:space="preserve"> </v>
      </c>
      <c r="U973" s="11" t="str">
        <f t="shared" ca="1" si="241"/>
        <v>Sell</v>
      </c>
      <c r="V973" s="3">
        <f t="shared" ca="1" si="250"/>
        <v>-10</v>
      </c>
      <c r="W973" s="16">
        <f t="shared" ca="1" si="251"/>
        <v>10.739549839228303</v>
      </c>
      <c r="X973" s="3">
        <f t="shared" ca="1" si="243"/>
        <v>19.2</v>
      </c>
      <c r="Y973" s="3">
        <f t="shared" ca="1" si="244"/>
        <v>19.13</v>
      </c>
      <c r="Z973" s="12">
        <f t="shared" ca="1" si="245"/>
        <v>679.99999999999977</v>
      </c>
      <c r="AA973" s="17">
        <f t="shared" ca="1" si="246"/>
        <v>-1299.4855305466256</v>
      </c>
      <c r="AB973" s="17">
        <f t="shared" ca="1" si="252"/>
        <v>-619.4855305466258</v>
      </c>
      <c r="AC973" s="19">
        <f t="shared" ca="1" si="253"/>
        <v>35664.040984535022</v>
      </c>
    </row>
    <row r="974" spans="1:29" x14ac:dyDescent="0.25">
      <c r="A974" s="22">
        <v>37421</v>
      </c>
      <c r="B974">
        <v>19.32</v>
      </c>
      <c r="C974">
        <v>18.34</v>
      </c>
      <c r="D974">
        <v>19.22</v>
      </c>
      <c r="E974">
        <v>17.940000000000001</v>
      </c>
      <c r="F974">
        <v>17.04</v>
      </c>
      <c r="G974">
        <v>17.59</v>
      </c>
      <c r="H974">
        <f t="shared" si="254"/>
        <v>1.8008474576271194E-2</v>
      </c>
      <c r="I974">
        <f t="shared" si="255"/>
        <v>-1.2352610892756855E-2</v>
      </c>
      <c r="J974">
        <f t="shared" si="242"/>
        <v>0.84531523312300283</v>
      </c>
      <c r="K974" s="2">
        <v>1</v>
      </c>
      <c r="L974" s="2">
        <v>1</v>
      </c>
      <c r="M974" s="6">
        <f ca="1">100*(D974-MIN(OFFSET(C974,-$M$3+1,0):C974))/(MAX(OFFSET(B974,-$M$3+1,0):B974)-MIN(OFFSET(C974,-$M$3+1,0):C974))</f>
        <v>59.863945578231274</v>
      </c>
      <c r="N974" s="6">
        <f ca="1">100*(G974-MIN(OFFSET(F974,-$M$3+1,0):F974))/(MAX(OFFSET(E974,-$M$3+1,0):E974)-MIN(OFFSET(F974,-$M$3+1,0):F974))</f>
        <v>18.032786885245919</v>
      </c>
      <c r="O974" s="6">
        <f t="shared" ca="1" si="247"/>
        <v>41.831158692985355</v>
      </c>
      <c r="P974" s="8">
        <f t="shared" si="248"/>
        <v>0.98000000000000043</v>
      </c>
      <c r="Q974" s="8">
        <f t="shared" si="249"/>
        <v>0.90000000000000213</v>
      </c>
      <c r="R974" s="15">
        <f ca="1">AVERAGE(P974:OFFSET(P974,-$R$3+1,0))*$R$4*K974</f>
        <v>75.875</v>
      </c>
      <c r="S974" s="15">
        <f ca="1">AVERAGE(Q974:OFFSET(Q974,-$R$3+1,0))*$S$4*L974</f>
        <v>89.250000000000057</v>
      </c>
      <c r="T974" s="11" t="str">
        <f t="shared" ca="1" si="240"/>
        <v xml:space="preserve"> </v>
      </c>
      <c r="U974" s="11" t="str">
        <f t="shared" ca="1" si="241"/>
        <v>Sell</v>
      </c>
      <c r="V974" s="3">
        <f t="shared" ca="1" si="250"/>
        <v>-10</v>
      </c>
      <c r="W974" s="16">
        <f t="shared" ca="1" si="251"/>
        <v>10.739549839228303</v>
      </c>
      <c r="X974" s="3">
        <f t="shared" ca="1" si="243"/>
        <v>19.2</v>
      </c>
      <c r="Y974" s="3">
        <f t="shared" ca="1" si="244"/>
        <v>19.13</v>
      </c>
      <c r="Z974" s="12">
        <f t="shared" ca="1" si="245"/>
        <v>-339.99999999999989</v>
      </c>
      <c r="AA974" s="17">
        <f t="shared" ca="1" si="246"/>
        <v>-236.27009646302147</v>
      </c>
      <c r="AB974" s="17">
        <f t="shared" ca="1" si="252"/>
        <v>-576.27009646302133</v>
      </c>
      <c r="AC974" s="19">
        <f t="shared" ca="1" si="253"/>
        <v>35087.770888072002</v>
      </c>
    </row>
    <row r="975" spans="1:29" x14ac:dyDescent="0.25">
      <c r="A975" s="22">
        <v>37424</v>
      </c>
      <c r="B975">
        <v>20.3</v>
      </c>
      <c r="C975">
        <v>19.170000000000002</v>
      </c>
      <c r="D975">
        <v>20.260000000000002</v>
      </c>
      <c r="E975">
        <v>18.78</v>
      </c>
      <c r="F975">
        <v>17.690000000000001</v>
      </c>
      <c r="G975">
        <v>18.48</v>
      </c>
      <c r="H975">
        <f t="shared" si="254"/>
        <v>5.4110301768990787E-2</v>
      </c>
      <c r="I975">
        <f t="shared" si="255"/>
        <v>5.0596930073905755E-2</v>
      </c>
      <c r="J975">
        <f t="shared" si="242"/>
        <v>0.86003905294521832</v>
      </c>
      <c r="K975" s="2">
        <v>1</v>
      </c>
      <c r="L975" s="2">
        <v>1</v>
      </c>
      <c r="M975" s="6">
        <f ca="1">100*(D975-MIN(OFFSET(C975,-$M$3+1,0):C975))/(MAX(OFFSET(B975,-$M$3+1,0):B975)-MIN(OFFSET(C975,-$M$3+1,0):C975))</f>
        <v>97.959183673469425</v>
      </c>
      <c r="N975" s="6">
        <f ca="1">100*(G975-MIN(OFFSET(F975,-$M$3+1,0):F975))/(MAX(OFFSET(E975,-$M$3+1,0):E975)-MIN(OFFSET(F975,-$M$3+1,0):F975))</f>
        <v>49.655172413793103</v>
      </c>
      <c r="O975" s="6">
        <f t="shared" ca="1" si="247"/>
        <v>48.304011259676322</v>
      </c>
      <c r="P975" s="8">
        <f t="shared" si="248"/>
        <v>1.129999999999999</v>
      </c>
      <c r="Q975" s="8">
        <f t="shared" si="249"/>
        <v>1.1900000000000013</v>
      </c>
      <c r="R975" s="15">
        <f ca="1">AVERAGE(P975:OFFSET(P975,-$R$3+1,0))*$R$4*K975</f>
        <v>78.124999999999957</v>
      </c>
      <c r="S975" s="15">
        <f ca="1">AVERAGE(Q975:OFFSET(Q975,-$R$3+1,0))*$S$4*L975</f>
        <v>96.375000000000057</v>
      </c>
      <c r="T975" s="11" t="str">
        <f t="shared" ca="1" si="240"/>
        <v xml:space="preserve"> </v>
      </c>
      <c r="U975" s="11" t="str">
        <f t="shared" ca="1" si="241"/>
        <v>Sell</v>
      </c>
      <c r="V975" s="3">
        <f t="shared" ca="1" si="250"/>
        <v>-10</v>
      </c>
      <c r="W975" s="16">
        <f t="shared" ca="1" si="251"/>
        <v>10.739549839228303</v>
      </c>
      <c r="X975" s="3">
        <f t="shared" ca="1" si="243"/>
        <v>19.2</v>
      </c>
      <c r="Y975" s="3">
        <f t="shared" ca="1" si="244"/>
        <v>19.13</v>
      </c>
      <c r="Z975" s="12">
        <f t="shared" ca="1" si="245"/>
        <v>-1040.0000000000027</v>
      </c>
      <c r="AA975" s="17">
        <f t="shared" ca="1" si="246"/>
        <v>955.81993569131964</v>
      </c>
      <c r="AB975" s="17">
        <f t="shared" ca="1" si="252"/>
        <v>-84.180064308683086</v>
      </c>
      <c r="AC975" s="19">
        <f t="shared" ca="1" si="253"/>
        <v>35003.590823763319</v>
      </c>
    </row>
    <row r="976" spans="1:29" x14ac:dyDescent="0.25">
      <c r="A976" s="22">
        <v>37425</v>
      </c>
      <c r="B976">
        <v>21.15</v>
      </c>
      <c r="C976">
        <v>20.45</v>
      </c>
      <c r="D976">
        <v>21.14</v>
      </c>
      <c r="E976">
        <v>19.37</v>
      </c>
      <c r="F976">
        <v>18.670000000000002</v>
      </c>
      <c r="G976">
        <v>18.98</v>
      </c>
      <c r="H976">
        <f t="shared" si="254"/>
        <v>4.3435340572556713E-2</v>
      </c>
      <c r="I976">
        <f t="shared" si="255"/>
        <v>2.7056277056277001E-2</v>
      </c>
      <c r="J976">
        <f t="shared" si="242"/>
        <v>0.87695490837956214</v>
      </c>
      <c r="K976" s="2">
        <v>1</v>
      </c>
      <c r="L976" s="2">
        <v>1</v>
      </c>
      <c r="M976" s="6">
        <f ca="1">100*(D976-MIN(OFFSET(C976,-$M$3+1,0):C976))/(MAX(OFFSET(B976,-$M$3+1,0):B976)-MIN(OFFSET(C976,-$M$3+1,0):C976))</f>
        <v>99.644128113879063</v>
      </c>
      <c r="N976" s="6">
        <f ca="1">100*(G976-MIN(OFFSET(F976,-$M$3+1,0):F976))/(MAX(OFFSET(E976,-$M$3+1,0):E976)-MIN(OFFSET(F976,-$M$3+1,0):F976))</f>
        <v>70.802919708029194</v>
      </c>
      <c r="O976" s="6">
        <f t="shared" ca="1" si="247"/>
        <v>28.841208405849869</v>
      </c>
      <c r="P976" s="8">
        <f t="shared" si="248"/>
        <v>0.88999999999999702</v>
      </c>
      <c r="Q976" s="8">
        <f t="shared" si="249"/>
        <v>0.89000000000000057</v>
      </c>
      <c r="R976" s="15">
        <f ca="1">AVERAGE(P976:OFFSET(P976,-$R$3+1,0))*$R$4*K976</f>
        <v>79.124999999999929</v>
      </c>
      <c r="S976" s="15">
        <f ca="1">AVERAGE(Q976:OFFSET(Q976,-$R$3+1,0))*$S$4*L976</f>
        <v>97.500000000000057</v>
      </c>
      <c r="T976" s="11" t="str">
        <f t="shared" ca="1" si="240"/>
        <v xml:space="preserve"> </v>
      </c>
      <c r="U976" s="11" t="str">
        <f t="shared" ca="1" si="241"/>
        <v>Sell</v>
      </c>
      <c r="V976" s="3">
        <f t="shared" ca="1" si="250"/>
        <v>-10</v>
      </c>
      <c r="W976" s="16">
        <f t="shared" ca="1" si="251"/>
        <v>10.739549839228303</v>
      </c>
      <c r="X976" s="3">
        <f t="shared" ca="1" si="243"/>
        <v>19.2</v>
      </c>
      <c r="Y976" s="3">
        <f t="shared" ca="1" si="244"/>
        <v>19.13</v>
      </c>
      <c r="Z976" s="12">
        <f t="shared" ca="1" si="245"/>
        <v>-879.99999999999898</v>
      </c>
      <c r="AA976" s="17">
        <f t="shared" ca="1" si="246"/>
        <v>536.97749196141513</v>
      </c>
      <c r="AB976" s="17">
        <f t="shared" ca="1" si="252"/>
        <v>-343.02250803858385</v>
      </c>
      <c r="AC976" s="19">
        <f t="shared" ca="1" si="253"/>
        <v>34660.568315724733</v>
      </c>
    </row>
    <row r="977" spans="1:29" x14ac:dyDescent="0.25">
      <c r="A977" s="22">
        <v>37426</v>
      </c>
      <c r="B977">
        <v>22.57</v>
      </c>
      <c r="C977">
        <v>21.26</v>
      </c>
      <c r="D977">
        <v>22.06</v>
      </c>
      <c r="E977">
        <v>20.21</v>
      </c>
      <c r="F977">
        <v>18.89</v>
      </c>
      <c r="G977">
        <v>19.46</v>
      </c>
      <c r="H977">
        <f t="shared" si="254"/>
        <v>4.351939451277187E-2</v>
      </c>
      <c r="I977">
        <f t="shared" si="255"/>
        <v>2.5289778714436162E-2</v>
      </c>
      <c r="J977">
        <f t="shared" si="242"/>
        <v>0.87378231734945311</v>
      </c>
      <c r="K977" s="2">
        <v>1</v>
      </c>
      <c r="L977" s="2">
        <v>1</v>
      </c>
      <c r="M977" s="6">
        <f ca="1">100*(D977-MIN(OFFSET(C977,-$M$3+1,0):C977))/(MAX(OFFSET(B977,-$M$3+1,0):B977)-MIN(OFFSET(C977,-$M$3+1,0):C977))</f>
        <v>87.943262411347476</v>
      </c>
      <c r="N977" s="6">
        <f ca="1">100*(G977-MIN(OFFSET(F977,-$M$3+1,0):F977))/(MAX(OFFSET(E977,-$M$3+1,0):E977)-MIN(OFFSET(F977,-$M$3+1,0):F977))</f>
        <v>76.340694006309164</v>
      </c>
      <c r="O977" s="6">
        <f t="shared" ca="1" si="247"/>
        <v>11.602568405038312</v>
      </c>
      <c r="P977" s="8">
        <f t="shared" si="248"/>
        <v>1.4299999999999997</v>
      </c>
      <c r="Q977" s="8">
        <f t="shared" si="249"/>
        <v>1.3200000000000003</v>
      </c>
      <c r="R977" s="15">
        <f ca="1">AVERAGE(P977:OFFSET(P977,-$R$3+1,0))*$R$4*K977</f>
        <v>84.499999999999929</v>
      </c>
      <c r="S977" s="15">
        <f ca="1">AVERAGE(Q977:OFFSET(Q977,-$R$3+1,0))*$S$4*L977</f>
        <v>96.250000000000085</v>
      </c>
      <c r="T977" s="11" t="str">
        <f t="shared" ca="1" si="240"/>
        <v xml:space="preserve"> </v>
      </c>
      <c r="U977" s="11" t="str">
        <f t="shared" ca="1" si="241"/>
        <v>Sell</v>
      </c>
      <c r="V977" s="3">
        <f t="shared" ca="1" si="250"/>
        <v>-10</v>
      </c>
      <c r="W977" s="16">
        <f t="shared" ca="1" si="251"/>
        <v>10.739549839228303</v>
      </c>
      <c r="X977" s="3">
        <f t="shared" ca="1" si="243"/>
        <v>19.2</v>
      </c>
      <c r="Y977" s="3">
        <f t="shared" ca="1" si="244"/>
        <v>19.13</v>
      </c>
      <c r="Z977" s="12">
        <f t="shared" ca="1" si="245"/>
        <v>-919.99999999999818</v>
      </c>
      <c r="AA977" s="17">
        <f t="shared" ca="1" si="246"/>
        <v>515.498392282959</v>
      </c>
      <c r="AB977" s="17">
        <f t="shared" ca="1" si="252"/>
        <v>-404.50160771703918</v>
      </c>
      <c r="AC977" s="19">
        <f t="shared" ca="1" si="253"/>
        <v>34256.066708007696</v>
      </c>
    </row>
    <row r="978" spans="1:29" x14ac:dyDescent="0.25">
      <c r="A978" s="22">
        <v>37427</v>
      </c>
      <c r="B978">
        <v>23.45</v>
      </c>
      <c r="C978">
        <v>22.05</v>
      </c>
      <c r="D978">
        <v>23.23</v>
      </c>
      <c r="E978">
        <v>20.29</v>
      </c>
      <c r="F978">
        <v>19.649999999999999</v>
      </c>
      <c r="G978">
        <v>20.149999999999999</v>
      </c>
      <c r="H978">
        <f t="shared" si="254"/>
        <v>5.3037171350861279E-2</v>
      </c>
      <c r="I978">
        <f t="shared" si="255"/>
        <v>3.5457348406988665E-2</v>
      </c>
      <c r="J978">
        <f t="shared" si="242"/>
        <v>0.88196140739324846</v>
      </c>
      <c r="K978" s="2">
        <v>1</v>
      </c>
      <c r="L978" s="2">
        <v>1</v>
      </c>
      <c r="M978" s="6">
        <f ca="1">100*(D978-MIN(OFFSET(C978,-$M$3+1,0):C978))/(MAX(OFFSET(B978,-$M$3+1,0):B978)-MIN(OFFSET(C978,-$M$3+1,0):C978))</f>
        <v>95.694716242661471</v>
      </c>
      <c r="N978" s="6">
        <f ca="1">100*(G978-MIN(OFFSET(F978,-$M$3+1,0):F978))/(MAX(OFFSET(E978,-$M$3+1,0):E978)-MIN(OFFSET(F978,-$M$3+1,0):F978))</f>
        <v>95.692307692307679</v>
      </c>
      <c r="O978" s="6">
        <f t="shared" ca="1" si="247"/>
        <v>2.4085503537918385E-3</v>
      </c>
      <c r="P978" s="8">
        <f t="shared" si="248"/>
        <v>1.3999999999999986</v>
      </c>
      <c r="Q978" s="8">
        <f t="shared" si="249"/>
        <v>0.82999999999999829</v>
      </c>
      <c r="R978" s="15">
        <f ca="1">AVERAGE(P978:OFFSET(P978,-$R$3+1,0))*$R$4*K978</f>
        <v>95.249999999999929</v>
      </c>
      <c r="S978" s="15">
        <f ca="1">AVERAGE(Q978:OFFSET(Q978,-$R$3+1,0))*$S$4*L978</f>
        <v>98.625000000000057</v>
      </c>
      <c r="T978" s="11" t="str">
        <f t="shared" ref="T978:T1041" ca="1" si="256">IF(O978&lt;$T$3,"Buy",IF(AND(T977="Buy",O978&lt;0),"Buy",IF(AND(T977="Buy",O978&gt;=0),"Exit"," ")))</f>
        <v xml:space="preserve"> </v>
      </c>
      <c r="U978" s="11" t="str">
        <f t="shared" ref="U978:U1041" ca="1" si="257">IF($O978&gt;$U$3,"Sell",IF(AND(U977="Sell",$O978&gt;0),"Sell",IF(AND(U977="Sell",$O978&lt;=0),"Exit"," ")))</f>
        <v>Sell</v>
      </c>
      <c r="V978" s="3">
        <f t="shared" ca="1" si="250"/>
        <v>-10</v>
      </c>
      <c r="W978" s="16">
        <f t="shared" ca="1" si="251"/>
        <v>10.739549839228303</v>
      </c>
      <c r="X978" s="3">
        <f t="shared" ca="1" si="243"/>
        <v>19.2</v>
      </c>
      <c r="Y978" s="3">
        <f t="shared" ca="1" si="244"/>
        <v>19.13</v>
      </c>
      <c r="Z978" s="12">
        <f t="shared" ca="1" si="245"/>
        <v>-1170.0000000000018</v>
      </c>
      <c r="AA978" s="17">
        <f t="shared" ca="1" si="246"/>
        <v>741.02893890675045</v>
      </c>
      <c r="AB978" s="17">
        <f t="shared" ca="1" si="252"/>
        <v>-428.97106109325136</v>
      </c>
      <c r="AC978" s="19">
        <f t="shared" ca="1" si="253"/>
        <v>33827.095646914444</v>
      </c>
    </row>
    <row r="979" spans="1:29" x14ac:dyDescent="0.25">
      <c r="A979" s="22">
        <v>37428</v>
      </c>
      <c r="B979">
        <v>23.43</v>
      </c>
      <c r="C979">
        <v>22.66</v>
      </c>
      <c r="D979">
        <v>23.17</v>
      </c>
      <c r="E979">
        <v>20.68</v>
      </c>
      <c r="F979">
        <v>20.010000000000002</v>
      </c>
      <c r="G979">
        <v>20.350000000000001</v>
      </c>
      <c r="H979">
        <f t="shared" si="254"/>
        <v>-2.5828669823503292E-3</v>
      </c>
      <c r="I979">
        <f t="shared" si="255"/>
        <v>9.9255583126551805E-3</v>
      </c>
      <c r="J979">
        <f t="shared" si="242"/>
        <v>0.8962639671073579</v>
      </c>
      <c r="K979" s="2">
        <v>1</v>
      </c>
      <c r="L979" s="2">
        <v>1</v>
      </c>
      <c r="M979" s="6">
        <f ca="1">100*(D979-MIN(OFFSET(C979,-$M$3+1,0):C979))/(MAX(OFFSET(B979,-$M$3+1,0):B979)-MIN(OFFSET(C979,-$M$3+1,0):C979))</f>
        <v>94.520547945205522</v>
      </c>
      <c r="N979" s="6">
        <f ca="1">100*(G979-MIN(OFFSET(F979,-$M$3+1,0):F979))/(MAX(OFFSET(E979,-$M$3+1,0):E979)-MIN(OFFSET(F979,-$M$3+1,0):F979))</f>
        <v>90.934065934065984</v>
      </c>
      <c r="O979" s="6">
        <f t="shared" ca="1" si="247"/>
        <v>3.5864820111395375</v>
      </c>
      <c r="P979" s="8">
        <f t="shared" si="248"/>
        <v>0.76999999999999957</v>
      </c>
      <c r="Q979" s="8">
        <f t="shared" si="249"/>
        <v>0.66999999999999815</v>
      </c>
      <c r="R979" s="15">
        <f ca="1">AVERAGE(P979:OFFSET(P979,-$R$3+1,0))*$R$4*K979</f>
        <v>98.874999999999915</v>
      </c>
      <c r="S979" s="15">
        <f ca="1">AVERAGE(Q979:OFFSET(Q979,-$R$3+1,0))*$S$4*L979</f>
        <v>100.37500000000001</v>
      </c>
      <c r="T979" s="11" t="str">
        <f t="shared" ca="1" si="256"/>
        <v xml:space="preserve"> </v>
      </c>
      <c r="U979" s="11" t="str">
        <f t="shared" ca="1" si="257"/>
        <v>Sell</v>
      </c>
      <c r="V979" s="3">
        <f t="shared" ca="1" si="250"/>
        <v>-10</v>
      </c>
      <c r="W979" s="16">
        <f t="shared" ca="1" si="251"/>
        <v>10.739549839228303</v>
      </c>
      <c r="X979" s="3">
        <f t="shared" ca="1" si="243"/>
        <v>19.2</v>
      </c>
      <c r="Y979" s="3">
        <f t="shared" ca="1" si="244"/>
        <v>19.13</v>
      </c>
      <c r="Z979" s="12">
        <f t="shared" ca="1" si="245"/>
        <v>59.999999999998721</v>
      </c>
      <c r="AA979" s="17">
        <f t="shared" ca="1" si="246"/>
        <v>214.7909967845691</v>
      </c>
      <c r="AB979" s="17">
        <f t="shared" ca="1" si="252"/>
        <v>274.79099678456782</v>
      </c>
      <c r="AC979" s="19">
        <f t="shared" ca="1" si="253"/>
        <v>34101.886643699014</v>
      </c>
    </row>
    <row r="980" spans="1:29" x14ac:dyDescent="0.25">
      <c r="A980" s="22">
        <v>37431</v>
      </c>
      <c r="B980">
        <v>23.19</v>
      </c>
      <c r="C980">
        <v>22.22</v>
      </c>
      <c r="D980">
        <v>22.47</v>
      </c>
      <c r="E980">
        <v>20.89</v>
      </c>
      <c r="F980">
        <v>19.79</v>
      </c>
      <c r="G980">
        <v>20.61</v>
      </c>
      <c r="H980">
        <f t="shared" si="254"/>
        <v>-3.0211480362537846E-2</v>
      </c>
      <c r="I980">
        <f t="shared" si="255"/>
        <v>1.2776412776412727E-2</v>
      </c>
      <c r="J980">
        <f t="shared" si="242"/>
        <v>0.83537527373010545</v>
      </c>
      <c r="K980" s="2">
        <v>1</v>
      </c>
      <c r="L980" s="2">
        <v>1</v>
      </c>
      <c r="M980" s="6">
        <f ca="1">100*(D980-MIN(OFFSET(C980,-$M$3+1,0):C980))/(MAX(OFFSET(B980,-$M$3+1,0):B980)-MIN(OFFSET(C980,-$M$3+1,0):C980))</f>
        <v>77.102803738317732</v>
      </c>
      <c r="N980" s="6">
        <f ca="1">100*(G980-MIN(OFFSET(F980,-$M$3+1,0):F980))/(MAX(OFFSET(E980,-$M$3+1,0):E980)-MIN(OFFSET(F980,-$M$3+1,0):F980))</f>
        <v>91.249999999999972</v>
      </c>
      <c r="O980" s="6">
        <f t="shared" ca="1" si="247"/>
        <v>-14.14719626168224</v>
      </c>
      <c r="P980" s="8">
        <f t="shared" si="248"/>
        <v>0.97000000000000242</v>
      </c>
      <c r="Q980" s="8">
        <f t="shared" si="249"/>
        <v>1.1000000000000014</v>
      </c>
      <c r="R980" s="15">
        <f ca="1">AVERAGE(P980:OFFSET(P980,-$R$3+1,0))*$R$4*K980</f>
        <v>105.37499999999996</v>
      </c>
      <c r="S980" s="15">
        <f ca="1">AVERAGE(Q980:OFFSET(Q980,-$R$3+1,0))*$S$4*L980</f>
        <v>102.75000000000003</v>
      </c>
      <c r="T980" s="11" t="str">
        <f t="shared" ca="1" si="256"/>
        <v xml:space="preserve"> </v>
      </c>
      <c r="U980" s="11" t="str">
        <f t="shared" ca="1" si="257"/>
        <v>Exit</v>
      </c>
      <c r="V980" s="3">
        <f t="shared" ca="1" si="250"/>
        <v>-10</v>
      </c>
      <c r="W980" s="16">
        <f t="shared" ca="1" si="251"/>
        <v>10.739549839228303</v>
      </c>
      <c r="X980" s="3">
        <f t="shared" ca="1" si="243"/>
        <v>19.2</v>
      </c>
      <c r="Y980" s="3">
        <f t="shared" ca="1" si="244"/>
        <v>19.13</v>
      </c>
      <c r="Z980" s="12">
        <f t="shared" ca="1" si="245"/>
        <v>700.00000000000284</v>
      </c>
      <c r="AA980" s="17">
        <f t="shared" ca="1" si="246"/>
        <v>279.22829581993375</v>
      </c>
      <c r="AB980" s="17">
        <f t="shared" ca="1" si="252"/>
        <v>979.22829581993665</v>
      </c>
      <c r="AC980" s="19">
        <f t="shared" ca="1" si="253"/>
        <v>35081.11493951895</v>
      </c>
    </row>
    <row r="981" spans="1:29" x14ac:dyDescent="0.25">
      <c r="A981" s="22">
        <v>37432</v>
      </c>
      <c r="B981">
        <v>23.17</v>
      </c>
      <c r="C981">
        <v>21.59</v>
      </c>
      <c r="D981">
        <v>21.75</v>
      </c>
      <c r="E981">
        <v>21.49</v>
      </c>
      <c r="F981">
        <v>19.32</v>
      </c>
      <c r="G981">
        <v>19.54</v>
      </c>
      <c r="H981">
        <f t="shared" si="254"/>
        <v>-3.2042723631508618E-2</v>
      </c>
      <c r="I981">
        <f t="shared" si="255"/>
        <v>-5.191654536632706E-2</v>
      </c>
      <c r="J981">
        <f t="shared" si="242"/>
        <v>0.84696110596670016</v>
      </c>
      <c r="K981" s="2">
        <v>1</v>
      </c>
      <c r="L981" s="2">
        <v>1</v>
      </c>
      <c r="M981" s="6">
        <f ca="1">100*(D981-MIN(OFFSET(C981,-$M$3+1,0):C981))/(MAX(OFFSET(B981,-$M$3+1,0):B981)-MIN(OFFSET(C981,-$M$3+1,0):C981))</f>
        <v>43.33333333333335</v>
      </c>
      <c r="N981" s="6">
        <f ca="1">100*(G981-MIN(OFFSET(F981,-$M$3+1,0):F981))/(MAX(OFFSET(E981,-$M$3+1,0):E981)-MIN(OFFSET(F981,-$M$3+1,0):F981))</f>
        <v>30.851063829787179</v>
      </c>
      <c r="O981" s="6">
        <f t="shared" ca="1" si="247"/>
        <v>12.482269503546171</v>
      </c>
      <c r="P981" s="8">
        <f t="shared" si="248"/>
        <v>1.5800000000000018</v>
      </c>
      <c r="Q981" s="8">
        <f t="shared" si="249"/>
        <v>2.1699999999999982</v>
      </c>
      <c r="R981" s="15">
        <f ca="1">AVERAGE(P981:OFFSET(P981,-$R$3+1,0))*$R$4*K981</f>
        <v>114.37499999999999</v>
      </c>
      <c r="S981" s="15">
        <f ca="1">AVERAGE(Q981:OFFSET(Q981,-$R$3+1,0))*$S$4*L981</f>
        <v>113.375</v>
      </c>
      <c r="T981" s="11" t="str">
        <f t="shared" ca="1" si="256"/>
        <v xml:space="preserve"> </v>
      </c>
      <c r="U981" s="11" t="str">
        <f t="shared" ca="1" si="257"/>
        <v xml:space="preserve"> </v>
      </c>
      <c r="V981" s="3" t="str">
        <f t="shared" ca="1" si="250"/>
        <v xml:space="preserve"> </v>
      </c>
      <c r="W981" s="16" t="str">
        <f t="shared" ca="1" si="251"/>
        <v xml:space="preserve"> </v>
      </c>
      <c r="X981" s="3" t="str">
        <f t="shared" ca="1" si="243"/>
        <v xml:space="preserve"> </v>
      </c>
      <c r="Y981" s="3" t="str">
        <f t="shared" ca="1" si="244"/>
        <v xml:space="preserve"> </v>
      </c>
      <c r="Z981" s="12" t="str">
        <f t="shared" ca="1" si="245"/>
        <v xml:space="preserve"> </v>
      </c>
      <c r="AA981" s="17" t="str">
        <f t="shared" ca="1" si="246"/>
        <v xml:space="preserve"> </v>
      </c>
      <c r="AB981" s="17" t="str">
        <f t="shared" ca="1" si="252"/>
        <v xml:space="preserve"> </v>
      </c>
      <c r="AC981" s="19">
        <f t="shared" ca="1" si="253"/>
        <v>35081.11493951895</v>
      </c>
    </row>
    <row r="982" spans="1:29" x14ac:dyDescent="0.25">
      <c r="A982" s="22">
        <v>37433</v>
      </c>
      <c r="B982">
        <v>22.7</v>
      </c>
      <c r="C982">
        <v>21.35</v>
      </c>
      <c r="D982">
        <v>22.65</v>
      </c>
      <c r="E982">
        <v>20.149999999999999</v>
      </c>
      <c r="F982">
        <v>19.2</v>
      </c>
      <c r="G982">
        <v>20.11</v>
      </c>
      <c r="H982">
        <f t="shared" si="254"/>
        <v>4.1379310344827447E-2</v>
      </c>
      <c r="I982">
        <f t="shared" si="255"/>
        <v>2.9170931422722646E-2</v>
      </c>
      <c r="J982">
        <f t="shared" si="242"/>
        <v>0.85287143100385887</v>
      </c>
      <c r="K982" s="2">
        <v>1</v>
      </c>
      <c r="L982" s="2">
        <v>1</v>
      </c>
      <c r="M982" s="6">
        <f ca="1">100*(D982-MIN(OFFSET(C982,-$M$3+1,0):C982))/(MAX(OFFSET(B982,-$M$3+1,0):B982)-MIN(OFFSET(C982,-$M$3+1,0):C982))</f>
        <v>63.470319634703131</v>
      </c>
      <c r="N982" s="6">
        <f ca="1">100*(G982-MIN(OFFSET(F982,-$M$3+1,0):F982))/(MAX(OFFSET(E982,-$M$3+1,0):E982)-MIN(OFFSET(F982,-$M$3+1,0):F982))</f>
        <v>46.92307692307692</v>
      </c>
      <c r="O982" s="6">
        <f t="shared" ca="1" si="247"/>
        <v>16.547242711626211</v>
      </c>
      <c r="P982" s="8">
        <f t="shared" si="248"/>
        <v>1.3499999999999979</v>
      </c>
      <c r="Q982" s="8">
        <f t="shared" si="249"/>
        <v>0.94999999999999929</v>
      </c>
      <c r="R982" s="15">
        <f ca="1">AVERAGE(P982:OFFSET(P982,-$R$3+1,0))*$R$4*K982</f>
        <v>118.99999999999994</v>
      </c>
      <c r="S982" s="15">
        <f ca="1">AVERAGE(Q982:OFFSET(Q982,-$R$3+1,0))*$S$4*L982</f>
        <v>113.99999999999997</v>
      </c>
      <c r="T982" s="11" t="str">
        <f t="shared" ca="1" si="256"/>
        <v xml:space="preserve"> </v>
      </c>
      <c r="U982" s="11" t="str">
        <f t="shared" ca="1" si="257"/>
        <v xml:space="preserve"> </v>
      </c>
      <c r="V982" s="3" t="str">
        <f t="shared" ca="1" si="250"/>
        <v xml:space="preserve"> </v>
      </c>
      <c r="W982" s="16" t="str">
        <f t="shared" ca="1" si="251"/>
        <v xml:space="preserve"> </v>
      </c>
      <c r="X982" s="3" t="str">
        <f t="shared" ca="1" si="243"/>
        <v xml:space="preserve"> </v>
      </c>
      <c r="Y982" s="3" t="str">
        <f t="shared" ca="1" si="244"/>
        <v xml:space="preserve"> </v>
      </c>
      <c r="Z982" s="12" t="str">
        <f t="shared" ca="1" si="245"/>
        <v xml:space="preserve"> </v>
      </c>
      <c r="AA982" s="17" t="str">
        <f t="shared" ca="1" si="246"/>
        <v xml:space="preserve"> </v>
      </c>
      <c r="AB982" s="17" t="str">
        <f t="shared" ca="1" si="252"/>
        <v xml:space="preserve"> </v>
      </c>
      <c r="AC982" s="19">
        <f t="shared" ca="1" si="253"/>
        <v>35081.11493951895</v>
      </c>
    </row>
    <row r="983" spans="1:29" x14ac:dyDescent="0.25">
      <c r="A983" s="22">
        <v>37434</v>
      </c>
      <c r="B983">
        <v>23.21</v>
      </c>
      <c r="C983">
        <v>22.3</v>
      </c>
      <c r="D983">
        <v>22.34</v>
      </c>
      <c r="E983">
        <v>20.64</v>
      </c>
      <c r="F983">
        <v>19.47</v>
      </c>
      <c r="G983">
        <v>19.84</v>
      </c>
      <c r="H983">
        <f t="shared" si="254"/>
        <v>-1.3686534216335478E-2</v>
      </c>
      <c r="I983">
        <f t="shared" si="255"/>
        <v>-1.3426156141223222E-2</v>
      </c>
      <c r="J983">
        <f t="shared" si="242"/>
        <v>0.85270962209391954</v>
      </c>
      <c r="K983" s="2">
        <v>1</v>
      </c>
      <c r="L983" s="2">
        <v>1</v>
      </c>
      <c r="M983" s="6">
        <f ca="1">100*(D983-MIN(OFFSET(C983,-$M$3+1,0):C983))/(MAX(OFFSET(B983,-$M$3+1,0):B983)-MIN(OFFSET(C983,-$M$3+1,0):C983))</f>
        <v>47.142857142857117</v>
      </c>
      <c r="N983" s="6">
        <f ca="1">100*(G983-MIN(OFFSET(F983,-$M$3+1,0):F983))/(MAX(OFFSET(E983,-$M$3+1,0):E983)-MIN(OFFSET(F983,-$M$3+1,0):F983))</f>
        <v>27.947598253275146</v>
      </c>
      <c r="O983" s="6">
        <f t="shared" ca="1" si="247"/>
        <v>19.195258889581972</v>
      </c>
      <c r="P983" s="8">
        <f t="shared" si="248"/>
        <v>0.91000000000000014</v>
      </c>
      <c r="Q983" s="8">
        <f t="shared" si="249"/>
        <v>1.1700000000000017</v>
      </c>
      <c r="R983" s="15">
        <f ca="1">AVERAGE(P983:OFFSET(P983,-$R$3+1,0))*$R$4*K983</f>
        <v>116.24999999999997</v>
      </c>
      <c r="S983" s="15">
        <f ca="1">AVERAGE(Q983:OFFSET(Q983,-$R$3+1,0))*$S$4*L983</f>
        <v>113.74999999999997</v>
      </c>
      <c r="T983" s="11" t="str">
        <f t="shared" ca="1" si="256"/>
        <v xml:space="preserve"> </v>
      </c>
      <c r="U983" s="11" t="str">
        <f t="shared" ca="1" si="257"/>
        <v xml:space="preserve"> </v>
      </c>
      <c r="V983" s="3" t="str">
        <f t="shared" ca="1" si="250"/>
        <v xml:space="preserve"> </v>
      </c>
      <c r="W983" s="16" t="str">
        <f t="shared" ca="1" si="251"/>
        <v xml:space="preserve"> </v>
      </c>
      <c r="X983" s="3" t="str">
        <f t="shared" ca="1" si="243"/>
        <v xml:space="preserve"> </v>
      </c>
      <c r="Y983" s="3" t="str">
        <f t="shared" ca="1" si="244"/>
        <v xml:space="preserve"> </v>
      </c>
      <c r="Z983" s="12" t="str">
        <f t="shared" ca="1" si="245"/>
        <v xml:space="preserve"> </v>
      </c>
      <c r="AA983" s="17" t="str">
        <f t="shared" ca="1" si="246"/>
        <v xml:space="preserve"> </v>
      </c>
      <c r="AB983" s="17" t="str">
        <f t="shared" ca="1" si="252"/>
        <v xml:space="preserve"> </v>
      </c>
      <c r="AC983" s="19">
        <f t="shared" ca="1" si="253"/>
        <v>35081.11493951895</v>
      </c>
    </row>
    <row r="984" spans="1:29" x14ac:dyDescent="0.25">
      <c r="A984" s="22">
        <v>37435</v>
      </c>
      <c r="B984">
        <v>23.38</v>
      </c>
      <c r="C984">
        <v>22.39</v>
      </c>
      <c r="D984">
        <v>23.06</v>
      </c>
      <c r="E984">
        <v>20.73</v>
      </c>
      <c r="F984">
        <v>19.79</v>
      </c>
      <c r="G984">
        <v>20.05</v>
      </c>
      <c r="H984">
        <f t="shared" si="254"/>
        <v>3.2229185317815601E-2</v>
      </c>
      <c r="I984">
        <f t="shared" si="255"/>
        <v>1.0584677419354982E-2</v>
      </c>
      <c r="J984">
        <f t="shared" ref="J984:J1047" si="258">CORREL(H965:H984,I965:I984)</f>
        <v>0.84919538043897103</v>
      </c>
      <c r="K984" s="2">
        <v>1</v>
      </c>
      <c r="L984" s="2">
        <v>1</v>
      </c>
      <c r="M984" s="6">
        <f ca="1">100*(D984-MIN(OFFSET(C984,-$M$3+1,0):C984))/(MAX(OFFSET(B984,-$M$3+1,0):B984)-MIN(OFFSET(C984,-$M$3+1,0):C984))</f>
        <v>82.211538461538396</v>
      </c>
      <c r="N984" s="6">
        <f ca="1">100*(G984-MIN(OFFSET(F984,-$M$3+1,0):F984))/(MAX(OFFSET(E984,-$M$3+1,0):E984)-MIN(OFFSET(F984,-$M$3+1,0):F984))</f>
        <v>37.117903930131078</v>
      </c>
      <c r="O984" s="6">
        <f t="shared" ca="1" si="247"/>
        <v>45.093634531407318</v>
      </c>
      <c r="P984" s="8">
        <f t="shared" si="248"/>
        <v>1.0399999999999991</v>
      </c>
      <c r="Q984" s="8">
        <f t="shared" si="249"/>
        <v>0.94000000000000128</v>
      </c>
      <c r="R984" s="15">
        <f ca="1">AVERAGE(P984:OFFSET(P984,-$R$3+1,0))*$R$4*K984</f>
        <v>118.12499999999999</v>
      </c>
      <c r="S984" s="15">
        <f ca="1">AVERAGE(Q984:OFFSET(Q984,-$R$3+1,0))*$S$4*L984</f>
        <v>114.37499999999999</v>
      </c>
      <c r="T984" s="11" t="str">
        <f t="shared" ca="1" si="256"/>
        <v xml:space="preserve"> </v>
      </c>
      <c r="U984" s="11" t="str">
        <f t="shared" ca="1" si="257"/>
        <v>Sell</v>
      </c>
      <c r="V984" s="3">
        <f t="shared" ca="1" si="250"/>
        <v>-10</v>
      </c>
      <c r="W984" s="16">
        <f t="shared" ca="1" si="251"/>
        <v>10.327868852459016</v>
      </c>
      <c r="X984" s="3">
        <f t="shared" ref="X984:X1047" ca="1" si="259">IF(AND($T984="Buy",$T983=" "),D984,IF(AND($T984="Buy",$T983="Exit"),D984,IF(AND($U984="Sell",X983=" "),D984,IF(OR($T983="Buy",U983="Sell"),X983," "))))</f>
        <v>23.06</v>
      </c>
      <c r="Y984" s="3">
        <f t="shared" ref="Y984:Y1047" ca="1" si="260">IF(AND($T984="Buy",$T983=" "),G984,IF(AND($U984="Sell",Y983=" "),G984,IF(OR($T983="Buy",U983="Sell"),Y983," ")))</f>
        <v>20.05</v>
      </c>
      <c r="Z984" s="12" t="str">
        <f t="shared" ca="1" si="245"/>
        <v xml:space="preserve"> </v>
      </c>
      <c r="AA984" s="17" t="str">
        <f t="shared" ca="1" si="246"/>
        <v xml:space="preserve"> </v>
      </c>
      <c r="AB984" s="17" t="str">
        <f t="shared" ca="1" si="252"/>
        <v xml:space="preserve"> </v>
      </c>
      <c r="AC984" s="19">
        <f t="shared" ca="1" si="253"/>
        <v>35081.11493951895</v>
      </c>
    </row>
    <row r="985" spans="1:29" x14ac:dyDescent="0.25">
      <c r="A985" s="22">
        <v>37438</v>
      </c>
      <c r="B985">
        <v>24.1</v>
      </c>
      <c r="C985">
        <v>23.16</v>
      </c>
      <c r="D985">
        <v>24.09</v>
      </c>
      <c r="E985">
        <v>20.74</v>
      </c>
      <c r="F985">
        <v>20.260000000000002</v>
      </c>
      <c r="G985">
        <v>20.54</v>
      </c>
      <c r="H985">
        <f t="shared" si="254"/>
        <v>4.4666088464874187E-2</v>
      </c>
      <c r="I985">
        <f t="shared" si="255"/>
        <v>2.4438902743141977E-2</v>
      </c>
      <c r="J985">
        <f t="shared" si="258"/>
        <v>0.8396395477691192</v>
      </c>
      <c r="K985" s="2">
        <v>1</v>
      </c>
      <c r="L985" s="2">
        <v>1</v>
      </c>
      <c r="M985" s="6">
        <f ca="1">100*(D985-MIN(OFFSET(C985,-$M$3+1,0):C985))/(MAX(OFFSET(B985,-$M$3+1,0):B985)-MIN(OFFSET(C985,-$M$3+1,0):C985))</f>
        <v>99.636363636363569</v>
      </c>
      <c r="N985" s="6">
        <f ca="1">100*(G985-MIN(OFFSET(F985,-$M$3+1,0):F985))/(MAX(OFFSET(E985,-$M$3+1,0):E985)-MIN(OFFSET(F985,-$M$3+1,0):F985))</f>
        <v>58.51528384279478</v>
      </c>
      <c r="O985" s="6">
        <f t="shared" ca="1" si="247"/>
        <v>41.121079793568789</v>
      </c>
      <c r="P985" s="8">
        <f t="shared" si="248"/>
        <v>1.0400000000000027</v>
      </c>
      <c r="Q985" s="8">
        <f t="shared" si="249"/>
        <v>0.68999999999999773</v>
      </c>
      <c r="R985" s="15">
        <f ca="1">AVERAGE(P985:OFFSET(P985,-$R$3+1,0))*$R$4*K985</f>
        <v>113.25000000000003</v>
      </c>
      <c r="S985" s="15">
        <f ca="1">AVERAGE(Q985:OFFSET(Q985,-$R$3+1,0))*$S$4*L985</f>
        <v>106.49999999999994</v>
      </c>
      <c r="T985" s="11" t="str">
        <f t="shared" ca="1" si="256"/>
        <v xml:space="preserve"> </v>
      </c>
      <c r="U985" s="11" t="str">
        <f t="shared" ca="1" si="257"/>
        <v>Sell</v>
      </c>
      <c r="V985" s="3">
        <f t="shared" ca="1" si="250"/>
        <v>-10</v>
      </c>
      <c r="W985" s="16">
        <f t="shared" ca="1" si="251"/>
        <v>10.327868852459016</v>
      </c>
      <c r="X985" s="3">
        <f t="shared" ca="1" si="259"/>
        <v>23.06</v>
      </c>
      <c r="Y985" s="3">
        <f t="shared" ca="1" si="260"/>
        <v>20.05</v>
      </c>
      <c r="Z985" s="12">
        <f t="shared" ref="Z985:Z1048" ca="1" si="261">IF(AND(V985&lt;&gt;" ",V984&lt;&gt;" "),V984*(D985-D984)*$R$4*K984," ")</f>
        <v>-1030.0000000000011</v>
      </c>
      <c r="AA985" s="17">
        <f t="shared" ref="AA985:AA1048" ca="1" si="262">IF(AND(W985&lt;&gt;" ",W984&lt;&gt;" "),W984*(G985-G984)*$S$4*L984," ")</f>
        <v>506.06557377049012</v>
      </c>
      <c r="AB985" s="17">
        <f t="shared" ca="1" si="252"/>
        <v>-523.93442622951102</v>
      </c>
      <c r="AC985" s="19">
        <f t="shared" ca="1" si="253"/>
        <v>34557.180513289437</v>
      </c>
    </row>
    <row r="986" spans="1:29" x14ac:dyDescent="0.25">
      <c r="A986" s="22">
        <v>37439</v>
      </c>
      <c r="B986">
        <v>24.42</v>
      </c>
      <c r="C986">
        <v>22.64</v>
      </c>
      <c r="D986">
        <v>23.27</v>
      </c>
      <c r="E986">
        <v>20.54</v>
      </c>
      <c r="F986">
        <v>18.96</v>
      </c>
      <c r="G986">
        <v>19.21</v>
      </c>
      <c r="H986">
        <f t="shared" si="254"/>
        <v>-3.4039020340390191E-2</v>
      </c>
      <c r="I986">
        <f t="shared" si="255"/>
        <v>-6.4751703992210197E-2</v>
      </c>
      <c r="J986">
        <f t="shared" si="258"/>
        <v>0.8393478985447741</v>
      </c>
      <c r="K986" s="2">
        <v>1</v>
      </c>
      <c r="L986" s="2">
        <v>1</v>
      </c>
      <c r="M986" s="6">
        <f ca="1">100*(D986-MIN(OFFSET(C986,-$M$3+1,0):C986))/(MAX(OFFSET(B986,-$M$3+1,0):B986)-MIN(OFFSET(C986,-$M$3+1,0):C986))</f>
        <v>62.540716612377786</v>
      </c>
      <c r="N986" s="6">
        <f ca="1">100*(G986-MIN(OFFSET(F986,-$M$3+1,0):F986))/(MAX(OFFSET(E986,-$M$3+1,0):E986)-MIN(OFFSET(F986,-$M$3+1,0):F986))</f>
        <v>9.8814229249011944</v>
      </c>
      <c r="O986" s="6">
        <f t="shared" ca="1" si="247"/>
        <v>52.659293687476591</v>
      </c>
      <c r="P986" s="8">
        <f t="shared" si="248"/>
        <v>1.7800000000000011</v>
      </c>
      <c r="Q986" s="8">
        <f t="shared" si="249"/>
        <v>1.5799999999999983</v>
      </c>
      <c r="R986" s="15">
        <f ca="1">AVERAGE(P986:OFFSET(P986,-$R$3+1,0))*$R$4*K986</f>
        <v>118.00000000000006</v>
      </c>
      <c r="S986" s="15">
        <f ca="1">AVERAGE(Q986:OFFSET(Q986,-$R$3+1,0))*$S$4*L986</f>
        <v>115.87499999999994</v>
      </c>
      <c r="T986" s="11" t="str">
        <f t="shared" ca="1" si="256"/>
        <v xml:space="preserve"> </v>
      </c>
      <c r="U986" s="11" t="str">
        <f t="shared" ca="1" si="257"/>
        <v>Sell</v>
      </c>
      <c r="V986" s="3">
        <f t="shared" ca="1" si="250"/>
        <v>-10</v>
      </c>
      <c r="W986" s="16">
        <f t="shared" ca="1" si="251"/>
        <v>10.327868852459016</v>
      </c>
      <c r="X986" s="3">
        <f t="shared" ca="1" si="259"/>
        <v>23.06</v>
      </c>
      <c r="Y986" s="3">
        <f t="shared" ca="1" si="260"/>
        <v>20.05</v>
      </c>
      <c r="Z986" s="12">
        <f t="shared" ca="1" si="261"/>
        <v>820.00000000000023</v>
      </c>
      <c r="AA986" s="17">
        <f t="shared" ca="1" si="262"/>
        <v>-1373.6065573770472</v>
      </c>
      <c r="AB986" s="17">
        <f t="shared" ca="1" si="252"/>
        <v>-553.60655737704701</v>
      </c>
      <c r="AC986" s="19">
        <f t="shared" ca="1" si="253"/>
        <v>34003.57395591239</v>
      </c>
    </row>
    <row r="987" spans="1:29" x14ac:dyDescent="0.25">
      <c r="A987" s="22">
        <v>37440</v>
      </c>
      <c r="B987">
        <v>23.45</v>
      </c>
      <c r="C987">
        <v>22.18</v>
      </c>
      <c r="D987">
        <v>23.23</v>
      </c>
      <c r="E987">
        <v>19.440000000000001</v>
      </c>
      <c r="F987">
        <v>18.09</v>
      </c>
      <c r="G987">
        <v>19.39</v>
      </c>
      <c r="H987">
        <f t="shared" si="254"/>
        <v>-1.718951439621752E-3</v>
      </c>
      <c r="I987">
        <f t="shared" si="255"/>
        <v>9.3701197293076799E-3</v>
      </c>
      <c r="J987">
        <f t="shared" si="258"/>
        <v>0.82242545481337259</v>
      </c>
      <c r="K987" s="2">
        <v>1</v>
      </c>
      <c r="L987" s="2">
        <v>1</v>
      </c>
      <c r="M987" s="6">
        <f ca="1">100*(D987-MIN(OFFSET(C987,-$M$3+1,0):C987))/(MAX(OFFSET(B987,-$M$3+1,0):B987)-MIN(OFFSET(C987,-$M$3+1,0):C987))</f>
        <v>61.237785016286601</v>
      </c>
      <c r="N987" s="6">
        <f ca="1">100*(G987-MIN(OFFSET(F987,-$M$3+1,0):F987))/(MAX(OFFSET(E987,-$M$3+1,0):E987)-MIN(OFFSET(F987,-$M$3+1,0):F987))</f>
        <v>49.056603773584953</v>
      </c>
      <c r="O987" s="6">
        <f t="shared" ca="1" si="247"/>
        <v>12.181181242701648</v>
      </c>
      <c r="P987" s="8">
        <f t="shared" si="248"/>
        <v>1.2699999999999996</v>
      </c>
      <c r="Q987" s="8">
        <f t="shared" si="249"/>
        <v>1.3500000000000014</v>
      </c>
      <c r="R987" s="15">
        <f ca="1">AVERAGE(P987:OFFSET(P987,-$R$3+1,0))*$R$4*K987</f>
        <v>124.25000000000006</v>
      </c>
      <c r="S987" s="15">
        <f ca="1">AVERAGE(Q987:OFFSET(Q987,-$R$3+1,0))*$S$4*L987</f>
        <v>124.37499999999999</v>
      </c>
      <c r="T987" s="11" t="str">
        <f t="shared" ca="1" si="256"/>
        <v xml:space="preserve"> </v>
      </c>
      <c r="U987" s="11" t="str">
        <f t="shared" ca="1" si="257"/>
        <v>Sell</v>
      </c>
      <c r="V987" s="3">
        <f t="shared" ca="1" si="250"/>
        <v>-10</v>
      </c>
      <c r="W987" s="16">
        <f t="shared" ca="1" si="251"/>
        <v>10.327868852459016</v>
      </c>
      <c r="X987" s="3">
        <f t="shared" ca="1" si="259"/>
        <v>23.06</v>
      </c>
      <c r="Y987" s="3">
        <f t="shared" ca="1" si="260"/>
        <v>20.05</v>
      </c>
      <c r="Z987" s="12">
        <f t="shared" ca="1" si="261"/>
        <v>39.999999999999147</v>
      </c>
      <c r="AA987" s="17">
        <f t="shared" ca="1" si="262"/>
        <v>185.90163934426198</v>
      </c>
      <c r="AB987" s="17">
        <f t="shared" ca="1" si="252"/>
        <v>225.90163934426113</v>
      </c>
      <c r="AC987" s="19">
        <f t="shared" ca="1" si="253"/>
        <v>34229.475595256648</v>
      </c>
    </row>
    <row r="988" spans="1:29" x14ac:dyDescent="0.25">
      <c r="A988" s="22">
        <v>37442</v>
      </c>
      <c r="B988">
        <v>23.97</v>
      </c>
      <c r="C988">
        <v>23.35</v>
      </c>
      <c r="D988">
        <v>23.7</v>
      </c>
      <c r="E988">
        <v>20.440000000000001</v>
      </c>
      <c r="F988">
        <v>19.440000000000001</v>
      </c>
      <c r="G988">
        <v>20.239999999999998</v>
      </c>
      <c r="H988">
        <f t="shared" si="254"/>
        <v>2.0232458028411449E-2</v>
      </c>
      <c r="I988">
        <f t="shared" si="255"/>
        <v>4.3837029396596172E-2</v>
      </c>
      <c r="J988">
        <f t="shared" si="258"/>
        <v>0.8098111698898004</v>
      </c>
      <c r="K988" s="2">
        <v>1</v>
      </c>
      <c r="L988" s="2">
        <v>1</v>
      </c>
      <c r="M988" s="6">
        <f ca="1">100*(D988-MIN(OFFSET(C988,-$M$3+1,0):C988))/(MAX(OFFSET(B988,-$M$3+1,0):B988)-MIN(OFFSET(C988,-$M$3+1,0):C988))</f>
        <v>67.857142857142776</v>
      </c>
      <c r="N988" s="6">
        <f ca="1">100*(G988-MIN(OFFSET(F988,-$M$3+1,0):F988))/(MAX(OFFSET(E988,-$M$3+1,0):E988)-MIN(OFFSET(F988,-$M$3+1,0):F988))</f>
        <v>81.132075471698101</v>
      </c>
      <c r="O988" s="6">
        <f t="shared" ca="1" si="247"/>
        <v>-13.274932614555325</v>
      </c>
      <c r="P988" s="8">
        <f t="shared" si="248"/>
        <v>0.73999999999999844</v>
      </c>
      <c r="Q988" s="8">
        <f t="shared" si="249"/>
        <v>1.0500000000000007</v>
      </c>
      <c r="R988" s="15">
        <f ca="1">AVERAGE(P988:OFFSET(P988,-$R$3+1,0))*$R$4*K988</f>
        <v>121.37500000000001</v>
      </c>
      <c r="S988" s="15">
        <f ca="1">AVERAGE(Q988:OFFSET(Q988,-$R$3+1,0))*$S$4*L988</f>
        <v>123.74999999999999</v>
      </c>
      <c r="T988" s="11" t="str">
        <f t="shared" ca="1" si="256"/>
        <v xml:space="preserve"> </v>
      </c>
      <c r="U988" s="11" t="str">
        <f t="shared" ca="1" si="257"/>
        <v>Exit</v>
      </c>
      <c r="V988" s="3">
        <f t="shared" ca="1" si="250"/>
        <v>-10</v>
      </c>
      <c r="W988" s="16">
        <f t="shared" ca="1" si="251"/>
        <v>10.327868852459016</v>
      </c>
      <c r="X988" s="3">
        <f t="shared" ca="1" si="259"/>
        <v>23.06</v>
      </c>
      <c r="Y988" s="3">
        <f t="shared" ca="1" si="260"/>
        <v>20.05</v>
      </c>
      <c r="Z988" s="12">
        <f t="shared" ca="1" si="261"/>
        <v>-469.99999999999886</v>
      </c>
      <c r="AA988" s="17">
        <f t="shared" ca="1" si="262"/>
        <v>877.86885245901408</v>
      </c>
      <c r="AB988" s="17">
        <f t="shared" ca="1" si="252"/>
        <v>407.86885245901522</v>
      </c>
      <c r="AC988" s="19">
        <f t="shared" ca="1" si="253"/>
        <v>34637.344447715666</v>
      </c>
    </row>
    <row r="989" spans="1:29" x14ac:dyDescent="0.25">
      <c r="A989" s="22">
        <v>37445</v>
      </c>
      <c r="B989">
        <v>24.07</v>
      </c>
      <c r="C989">
        <v>23.34</v>
      </c>
      <c r="D989">
        <v>23.64</v>
      </c>
      <c r="E989">
        <v>20.49</v>
      </c>
      <c r="F989">
        <v>19.899999999999999</v>
      </c>
      <c r="G989">
        <v>20.27</v>
      </c>
      <c r="H989">
        <f t="shared" si="254"/>
        <v>-2.5316455696201556E-3</v>
      </c>
      <c r="I989">
        <f t="shared" si="255"/>
        <v>1.4822134387353358E-3</v>
      </c>
      <c r="J989">
        <f t="shared" si="258"/>
        <v>0.80994408509372684</v>
      </c>
      <c r="K989" s="2">
        <v>1</v>
      </c>
      <c r="L989" s="2">
        <v>1</v>
      </c>
      <c r="M989" s="6">
        <f ca="1">100*(D989-MIN(OFFSET(C989,-$M$3+1,0):C989))/(MAX(OFFSET(B989,-$M$3+1,0):B989)-MIN(OFFSET(C989,-$M$3+1,0):C989))</f>
        <v>65.178571428571402</v>
      </c>
      <c r="N989" s="6">
        <f ca="1">100*(G989-MIN(OFFSET(F989,-$M$3+1,0):F989))/(MAX(OFFSET(E989,-$M$3+1,0):E989)-MIN(OFFSET(F989,-$M$3+1,0):F989))</f>
        <v>82.26415094339626</v>
      </c>
      <c r="O989" s="6">
        <f t="shared" ca="1" si="247"/>
        <v>-17.085579514824857</v>
      </c>
      <c r="P989" s="8">
        <f t="shared" si="248"/>
        <v>0.73000000000000043</v>
      </c>
      <c r="Q989" s="8">
        <f t="shared" si="249"/>
        <v>0.58999999999999986</v>
      </c>
      <c r="R989" s="15">
        <f ca="1">AVERAGE(P989:OFFSET(P989,-$R$3+1,0))*$R$4*K989</f>
        <v>110.75</v>
      </c>
      <c r="S989" s="15">
        <f ca="1">AVERAGE(Q989:OFFSET(Q989,-$R$3+1,0))*$S$4*L989</f>
        <v>104</v>
      </c>
      <c r="T989" s="11" t="str">
        <f t="shared" ca="1" si="256"/>
        <v xml:space="preserve"> </v>
      </c>
      <c r="U989" s="11" t="str">
        <f t="shared" ca="1" si="257"/>
        <v xml:space="preserve"> </v>
      </c>
      <c r="V989" s="3" t="str">
        <f t="shared" ca="1" si="250"/>
        <v xml:space="preserve"> </v>
      </c>
      <c r="W989" s="16" t="str">
        <f t="shared" ca="1" si="251"/>
        <v xml:space="preserve"> </v>
      </c>
      <c r="X989" s="3" t="str">
        <f t="shared" ca="1" si="259"/>
        <v xml:space="preserve"> </v>
      </c>
      <c r="Y989" s="3" t="str">
        <f t="shared" ca="1" si="260"/>
        <v xml:space="preserve"> </v>
      </c>
      <c r="Z989" s="12" t="str">
        <f t="shared" ca="1" si="261"/>
        <v xml:space="preserve"> </v>
      </c>
      <c r="AA989" s="17" t="str">
        <f t="shared" ca="1" si="262"/>
        <v xml:space="preserve"> </v>
      </c>
      <c r="AB989" s="17" t="str">
        <f t="shared" ca="1" si="252"/>
        <v xml:space="preserve"> </v>
      </c>
      <c r="AC989" s="19">
        <f t="shared" ca="1" si="253"/>
        <v>34637.344447715666</v>
      </c>
    </row>
    <row r="990" spans="1:29" x14ac:dyDescent="0.25">
      <c r="A990" s="22">
        <v>37446</v>
      </c>
      <c r="B990">
        <v>23.84</v>
      </c>
      <c r="C990">
        <v>22.93</v>
      </c>
      <c r="D990">
        <v>22.93</v>
      </c>
      <c r="E990">
        <v>21.07</v>
      </c>
      <c r="F990">
        <v>20.16</v>
      </c>
      <c r="G990">
        <v>20.29</v>
      </c>
      <c r="H990">
        <f t="shared" si="254"/>
        <v>-3.0033840947546575E-2</v>
      </c>
      <c r="I990">
        <f t="shared" si="255"/>
        <v>9.8667982239764029E-4</v>
      </c>
      <c r="J990">
        <f t="shared" si="258"/>
        <v>0.77797983587825814</v>
      </c>
      <c r="K990" s="2">
        <v>1</v>
      </c>
      <c r="L990" s="2">
        <v>1</v>
      </c>
      <c r="M990" s="6">
        <f ca="1">100*(D990-MIN(OFFSET(C990,-$M$3+1,0):C990))/(MAX(OFFSET(B990,-$M$3+1,0):B990)-MIN(OFFSET(C990,-$M$3+1,0):C990))</f>
        <v>33.482142857142826</v>
      </c>
      <c r="N990" s="6">
        <f ca="1">100*(G990-MIN(OFFSET(F990,-$M$3+1,0):F990))/(MAX(OFFSET(E990,-$M$3+1,0):E990)-MIN(OFFSET(F990,-$M$3+1,0):F990))</f>
        <v>73.825503355704669</v>
      </c>
      <c r="O990" s="6">
        <f t="shared" ca="1" si="247"/>
        <v>-40.343360498561843</v>
      </c>
      <c r="P990" s="8">
        <f t="shared" si="248"/>
        <v>0.91000000000000014</v>
      </c>
      <c r="Q990" s="8">
        <f t="shared" si="249"/>
        <v>0.91000000000000014</v>
      </c>
      <c r="R990" s="15">
        <f ca="1">AVERAGE(P990:OFFSET(P990,-$R$3+1,0))*$R$4*K990</f>
        <v>105.25000000000003</v>
      </c>
      <c r="S990" s="15">
        <f ca="1">AVERAGE(Q990:OFFSET(Q990,-$R$3+1,0))*$S$4*L990</f>
        <v>103.50000000000001</v>
      </c>
      <c r="T990" s="11" t="str">
        <f t="shared" ca="1" si="256"/>
        <v>Buy</v>
      </c>
      <c r="U990" s="11" t="str">
        <f t="shared" ca="1" si="257"/>
        <v xml:space="preserve"> </v>
      </c>
      <c r="V990" s="3">
        <f t="shared" ca="1" si="250"/>
        <v>10</v>
      </c>
      <c r="W990" s="16">
        <f t="shared" ca="1" si="251"/>
        <v>-10.169082125603866</v>
      </c>
      <c r="X990" s="3">
        <f t="shared" ca="1" si="259"/>
        <v>22.93</v>
      </c>
      <c r="Y990" s="3">
        <f t="shared" ca="1" si="260"/>
        <v>20.29</v>
      </c>
      <c r="Z990" s="12" t="str">
        <f t="shared" ca="1" si="261"/>
        <v xml:space="preserve"> </v>
      </c>
      <c r="AA990" s="17" t="str">
        <f t="shared" ca="1" si="262"/>
        <v xml:space="preserve"> </v>
      </c>
      <c r="AB990" s="17" t="str">
        <f t="shared" ca="1" si="252"/>
        <v xml:space="preserve"> </v>
      </c>
      <c r="AC990" s="19">
        <f t="shared" ca="1" si="253"/>
        <v>34637.344447715666</v>
      </c>
    </row>
    <row r="991" spans="1:29" x14ac:dyDescent="0.25">
      <c r="A991" s="22">
        <v>37447</v>
      </c>
      <c r="B991">
        <v>23.29</v>
      </c>
      <c r="C991">
        <v>22.39</v>
      </c>
      <c r="D991">
        <v>22.41</v>
      </c>
      <c r="E991">
        <v>20.49</v>
      </c>
      <c r="F991">
        <v>19.11</v>
      </c>
      <c r="G991">
        <v>19.13</v>
      </c>
      <c r="H991">
        <f t="shared" si="254"/>
        <v>-2.2677714784125613E-2</v>
      </c>
      <c r="I991">
        <f t="shared" si="255"/>
        <v>-5.7171020206998491E-2</v>
      </c>
      <c r="J991">
        <f t="shared" si="258"/>
        <v>0.78532718110256716</v>
      </c>
      <c r="K991" s="2">
        <v>1</v>
      </c>
      <c r="L991" s="2">
        <v>1</v>
      </c>
      <c r="M991" s="6">
        <f ca="1">100*(D991-MIN(OFFSET(C991,-$M$3+1,0):C991))/(MAX(OFFSET(B991,-$M$3+1,0):B991)-MIN(OFFSET(C991,-$M$3+1,0):C991))</f>
        <v>10.267857142857153</v>
      </c>
      <c r="N991" s="6">
        <f ca="1">100*(G991-MIN(OFFSET(F991,-$M$3+1,0):F991))/(MAX(OFFSET(E991,-$M$3+1,0):E991)-MIN(OFFSET(F991,-$M$3+1,0):F991))</f>
        <v>34.899328859060368</v>
      </c>
      <c r="O991" s="6">
        <f t="shared" ca="1" si="247"/>
        <v>-24.631471716203215</v>
      </c>
      <c r="P991" s="8">
        <f t="shared" si="248"/>
        <v>0.89999999999999858</v>
      </c>
      <c r="Q991" s="8">
        <f t="shared" si="249"/>
        <v>1.379999999999999</v>
      </c>
      <c r="R991" s="15">
        <f ca="1">AVERAGE(P991:OFFSET(P991,-$R$3+1,0))*$R$4*K991</f>
        <v>105.125</v>
      </c>
      <c r="S991" s="15">
        <f ca="1">AVERAGE(Q991:OFFSET(Q991,-$R$3+1,0))*$S$4*L991</f>
        <v>106.12499999999999</v>
      </c>
      <c r="T991" s="11" t="str">
        <f t="shared" ca="1" si="256"/>
        <v>Buy</v>
      </c>
      <c r="U991" s="11" t="str">
        <f t="shared" ca="1" si="257"/>
        <v xml:space="preserve"> </v>
      </c>
      <c r="V991" s="3">
        <f t="shared" ca="1" si="250"/>
        <v>10</v>
      </c>
      <c r="W991" s="16">
        <f t="shared" ca="1" si="251"/>
        <v>-10.169082125603866</v>
      </c>
      <c r="X991" s="3">
        <f t="shared" ca="1" si="259"/>
        <v>22.93</v>
      </c>
      <c r="Y991" s="3">
        <f t="shared" ca="1" si="260"/>
        <v>20.29</v>
      </c>
      <c r="Z991" s="12">
        <f t="shared" ca="1" si="261"/>
        <v>-519.99999999999955</v>
      </c>
      <c r="AA991" s="17">
        <f t="shared" ca="1" si="262"/>
        <v>1179.6135265700486</v>
      </c>
      <c r="AB991" s="17">
        <f t="shared" ca="1" si="252"/>
        <v>659.61352657004909</v>
      </c>
      <c r="AC991" s="19">
        <f t="shared" ca="1" si="253"/>
        <v>35296.957974285717</v>
      </c>
    </row>
    <row r="992" spans="1:29" x14ac:dyDescent="0.25">
      <c r="A992" s="22">
        <v>37448</v>
      </c>
      <c r="B992">
        <v>22.22</v>
      </c>
      <c r="C992">
        <v>20.56</v>
      </c>
      <c r="D992">
        <v>20.9</v>
      </c>
      <c r="E992">
        <v>19.489999999999998</v>
      </c>
      <c r="F992">
        <v>18.399999999999999</v>
      </c>
      <c r="G992">
        <v>19.02</v>
      </c>
      <c r="H992">
        <f t="shared" si="254"/>
        <v>-6.738063364569391E-2</v>
      </c>
      <c r="I992">
        <f t="shared" si="255"/>
        <v>-5.7501306847882461E-3</v>
      </c>
      <c r="J992">
        <f t="shared" si="258"/>
        <v>0.72406223965227468</v>
      </c>
      <c r="K992" s="2">
        <v>1</v>
      </c>
      <c r="L992" s="2">
        <v>1</v>
      </c>
      <c r="M992" s="6">
        <f ca="1">100*(D992-MIN(OFFSET(C992,-$M$3+1,0):C992))/(MAX(OFFSET(B992,-$M$3+1,0):B992)-MIN(OFFSET(C992,-$M$3+1,0):C992))</f>
        <v>9.6866096866096782</v>
      </c>
      <c r="N992" s="6">
        <f ca="1">100*(G992-MIN(OFFSET(F992,-$M$3+1,0):F992))/(MAX(OFFSET(E992,-$M$3+1,0):E992)-MIN(OFFSET(F992,-$M$3+1,0):F992))</f>
        <v>31.208053691275154</v>
      </c>
      <c r="O992" s="6">
        <f t="shared" ca="1" si="247"/>
        <v>-21.521444004665476</v>
      </c>
      <c r="P992" s="8">
        <f t="shared" si="248"/>
        <v>1.8500000000000014</v>
      </c>
      <c r="Q992" s="8">
        <f t="shared" si="249"/>
        <v>1.0899999999999999</v>
      </c>
      <c r="R992" s="15">
        <f ca="1">AVERAGE(P992:OFFSET(P992,-$R$3+1,0))*$R$4*K992</f>
        <v>115.25000000000003</v>
      </c>
      <c r="S992" s="15">
        <f ca="1">AVERAGE(Q992:OFFSET(Q992,-$R$3+1,0))*$S$4*L992</f>
        <v>107.99999999999996</v>
      </c>
      <c r="T992" s="11" t="str">
        <f t="shared" ca="1" si="256"/>
        <v>Buy</v>
      </c>
      <c r="U992" s="11" t="str">
        <f t="shared" ca="1" si="257"/>
        <v xml:space="preserve"> </v>
      </c>
      <c r="V992" s="3">
        <f t="shared" ca="1" si="250"/>
        <v>10</v>
      </c>
      <c r="W992" s="16">
        <f t="shared" ca="1" si="251"/>
        <v>-10.169082125603866</v>
      </c>
      <c r="X992" s="3">
        <f t="shared" ca="1" si="259"/>
        <v>22.93</v>
      </c>
      <c r="Y992" s="3">
        <f t="shared" ca="1" si="260"/>
        <v>20.29</v>
      </c>
      <c r="Z992" s="12">
        <f t="shared" ca="1" si="261"/>
        <v>-1510.0000000000016</v>
      </c>
      <c r="AA992" s="17">
        <f t="shared" ca="1" si="262"/>
        <v>111.85990338164196</v>
      </c>
      <c r="AB992" s="17">
        <f t="shared" ca="1" si="252"/>
        <v>-1398.1400966183596</v>
      </c>
      <c r="AC992" s="19">
        <f t="shared" ca="1" si="253"/>
        <v>33898.817877667359</v>
      </c>
    </row>
    <row r="993" spans="1:29" x14ac:dyDescent="0.25">
      <c r="A993" s="22">
        <v>37449</v>
      </c>
      <c r="B993">
        <v>21.14</v>
      </c>
      <c r="C993">
        <v>19.84</v>
      </c>
      <c r="D993">
        <v>20.38</v>
      </c>
      <c r="E993">
        <v>19.22</v>
      </c>
      <c r="F993">
        <v>18.190000000000001</v>
      </c>
      <c r="G993">
        <v>18.57</v>
      </c>
      <c r="H993">
        <f t="shared" si="254"/>
        <v>-2.4880382775119614E-2</v>
      </c>
      <c r="I993">
        <f t="shared" si="255"/>
        <v>-2.3659305993690816E-2</v>
      </c>
      <c r="J993">
        <f t="shared" si="258"/>
        <v>0.71591442365420954</v>
      </c>
      <c r="K993" s="2">
        <v>1</v>
      </c>
      <c r="L993" s="2">
        <v>1</v>
      </c>
      <c r="M993" s="6">
        <f ca="1">100*(D993-MIN(OFFSET(C993,-$M$3+1,0):C993))/(MAX(OFFSET(B993,-$M$3+1,0):B993)-MIN(OFFSET(C993,-$M$3+1,0):C993))</f>
        <v>12.765957446808489</v>
      </c>
      <c r="N993" s="6">
        <f ca="1">100*(G993-MIN(OFFSET(F993,-$M$3+1,0):F993))/(MAX(OFFSET(E993,-$M$3+1,0):E993)-MIN(OFFSET(F993,-$M$3+1,0):F993))</f>
        <v>13.194444444444414</v>
      </c>
      <c r="O993" s="6">
        <f t="shared" ca="1" si="247"/>
        <v>-0.42848699763592535</v>
      </c>
      <c r="P993" s="8">
        <f t="shared" si="248"/>
        <v>1.3000000000000007</v>
      </c>
      <c r="Q993" s="8">
        <f t="shared" si="249"/>
        <v>1.0299999999999976</v>
      </c>
      <c r="R993" s="15">
        <f ca="1">AVERAGE(P993:OFFSET(P993,-$R$3+1,0))*$R$4*K993</f>
        <v>118.5</v>
      </c>
      <c r="S993" s="15">
        <f ca="1">AVERAGE(Q993:OFFSET(Q993,-$R$3+1,0))*$S$4*L993</f>
        <v>112.24999999999996</v>
      </c>
      <c r="T993" s="11" t="str">
        <f t="shared" ca="1" si="256"/>
        <v>Buy</v>
      </c>
      <c r="U993" s="11" t="str">
        <f t="shared" ca="1" si="257"/>
        <v xml:space="preserve"> </v>
      </c>
      <c r="V993" s="3">
        <f t="shared" ca="1" si="250"/>
        <v>10</v>
      </c>
      <c r="W993" s="16">
        <f t="shared" ca="1" si="251"/>
        <v>-10.169082125603866</v>
      </c>
      <c r="X993" s="3">
        <f t="shared" ca="1" si="259"/>
        <v>22.93</v>
      </c>
      <c r="Y993" s="3">
        <f t="shared" ca="1" si="260"/>
        <v>20.29</v>
      </c>
      <c r="Z993" s="12">
        <f t="shared" ca="1" si="261"/>
        <v>-519.99999999999955</v>
      </c>
      <c r="AA993" s="17">
        <f t="shared" ca="1" si="262"/>
        <v>457.60869565217331</v>
      </c>
      <c r="AB993" s="17">
        <f t="shared" ca="1" si="252"/>
        <v>-62.391304347826235</v>
      </c>
      <c r="AC993" s="19">
        <f t="shared" ca="1" si="253"/>
        <v>33836.426573319535</v>
      </c>
    </row>
    <row r="994" spans="1:29" x14ac:dyDescent="0.25">
      <c r="A994" s="22">
        <v>37452</v>
      </c>
      <c r="B994">
        <v>20.99</v>
      </c>
      <c r="C994">
        <v>19.12</v>
      </c>
      <c r="D994">
        <v>20.99</v>
      </c>
      <c r="E994">
        <v>18.79</v>
      </c>
      <c r="F994">
        <v>17.149999999999999</v>
      </c>
      <c r="G994">
        <v>18.64</v>
      </c>
      <c r="H994">
        <f t="shared" si="254"/>
        <v>2.9931305201177594E-2</v>
      </c>
      <c r="I994">
        <f t="shared" si="255"/>
        <v>3.769520732364029E-3</v>
      </c>
      <c r="J994">
        <f t="shared" si="258"/>
        <v>0.72357070188591832</v>
      </c>
      <c r="K994" s="2">
        <v>1</v>
      </c>
      <c r="L994" s="2">
        <v>1</v>
      </c>
      <c r="M994" s="6">
        <f ca="1">100*(D994-MIN(OFFSET(C994,-$M$3+1,0):C994))/(MAX(OFFSET(B994,-$M$3+1,0):B994)-MIN(OFFSET(C994,-$M$3+1,0):C994))</f>
        <v>37.777777777777729</v>
      </c>
      <c r="N994" s="6">
        <f ca="1">100*(G994-MIN(OFFSET(F994,-$M$3+1,0):F994))/(MAX(OFFSET(E994,-$M$3+1,0):E994)-MIN(OFFSET(F994,-$M$3+1,0):F994))</f>
        <v>38.010204081632686</v>
      </c>
      <c r="O994" s="6">
        <f t="shared" ca="1" si="247"/>
        <v>-0.23242630385495744</v>
      </c>
      <c r="P994" s="8">
        <f t="shared" si="248"/>
        <v>1.8699999999999974</v>
      </c>
      <c r="Q994" s="8">
        <f t="shared" si="249"/>
        <v>1.6400000000000006</v>
      </c>
      <c r="R994" s="15">
        <f ca="1">AVERAGE(P994:OFFSET(P994,-$R$3+1,0))*$R$4*K994</f>
        <v>119.62499999999996</v>
      </c>
      <c r="S994" s="15">
        <f ca="1">AVERAGE(Q994:OFFSET(Q994,-$R$3+1,0))*$S$4*L994</f>
        <v>112.99999999999999</v>
      </c>
      <c r="T994" s="11" t="str">
        <f t="shared" ca="1" si="256"/>
        <v>Buy</v>
      </c>
      <c r="U994" s="11" t="str">
        <f t="shared" ca="1" si="257"/>
        <v xml:space="preserve"> </v>
      </c>
      <c r="V994" s="3">
        <f t="shared" ca="1" si="250"/>
        <v>10</v>
      </c>
      <c r="W994" s="16">
        <f t="shared" ca="1" si="251"/>
        <v>-10.169082125603866</v>
      </c>
      <c r="X994" s="3">
        <f t="shared" ca="1" si="259"/>
        <v>22.93</v>
      </c>
      <c r="Y994" s="3">
        <f t="shared" ca="1" si="260"/>
        <v>20.29</v>
      </c>
      <c r="Z994" s="12">
        <f t="shared" ca="1" si="261"/>
        <v>609.99999999999943</v>
      </c>
      <c r="AA994" s="17">
        <f t="shared" ca="1" si="262"/>
        <v>-71.183574879227351</v>
      </c>
      <c r="AB994" s="17">
        <f t="shared" ca="1" si="252"/>
        <v>538.81642512077212</v>
      </c>
      <c r="AC994" s="19">
        <f t="shared" ca="1" si="253"/>
        <v>34375.242998440306</v>
      </c>
    </row>
    <row r="995" spans="1:29" x14ac:dyDescent="0.25">
      <c r="A995" s="22">
        <v>37453</v>
      </c>
      <c r="B995">
        <v>20.72</v>
      </c>
      <c r="C995">
        <v>19.39</v>
      </c>
      <c r="D995">
        <v>19.600000000000001</v>
      </c>
      <c r="E995">
        <v>18.52</v>
      </c>
      <c r="F995">
        <v>16.88</v>
      </c>
      <c r="G995">
        <v>17.07</v>
      </c>
      <c r="H995">
        <f t="shared" si="254"/>
        <v>-6.622201048118137E-2</v>
      </c>
      <c r="I995">
        <f t="shared" si="255"/>
        <v>-8.4227467811158863E-2</v>
      </c>
      <c r="J995">
        <f t="shared" si="258"/>
        <v>0.75033502392176277</v>
      </c>
      <c r="K995" s="2">
        <v>1</v>
      </c>
      <c r="L995" s="2">
        <v>1</v>
      </c>
      <c r="M995" s="6">
        <f ca="1">100*(D995-MIN(OFFSET(C995,-$M$3+1,0):C995))/(MAX(OFFSET(B995,-$M$3+1,0):B995)-MIN(OFFSET(C995,-$M$3+1,0):C995))</f>
        <v>10.169491525423741</v>
      </c>
      <c r="N995" s="6">
        <f ca="1">100*(G995-MIN(OFFSET(F995,-$M$3+1,0):F995))/(MAX(OFFSET(E995,-$M$3+1,0):E995)-MIN(OFFSET(F995,-$M$3+1,0):F995))</f>
        <v>4.5346062052506255</v>
      </c>
      <c r="O995" s="6">
        <f t="shared" ca="1" si="247"/>
        <v>5.6348853201731153</v>
      </c>
      <c r="P995" s="8">
        <f t="shared" si="248"/>
        <v>1.5999999999999979</v>
      </c>
      <c r="Q995" s="8">
        <f t="shared" si="249"/>
        <v>1.7600000000000016</v>
      </c>
      <c r="R995" s="15">
        <f ca="1">AVERAGE(P995:OFFSET(P995,-$R$3+1,0))*$R$4*K995</f>
        <v>123.74999999999994</v>
      </c>
      <c r="S995" s="15">
        <f ca="1">AVERAGE(Q995:OFFSET(Q995,-$R$3+1,0))*$S$4*L995</f>
        <v>118.12499999999999</v>
      </c>
      <c r="T995" s="11" t="str">
        <f t="shared" ca="1" si="256"/>
        <v>Exit</v>
      </c>
      <c r="U995" s="11" t="str">
        <f t="shared" ca="1" si="257"/>
        <v xml:space="preserve"> </v>
      </c>
      <c r="V995" s="3">
        <f t="shared" ca="1" si="250"/>
        <v>10</v>
      </c>
      <c r="W995" s="16">
        <f t="shared" ca="1" si="251"/>
        <v>-10.169082125603866</v>
      </c>
      <c r="X995" s="3">
        <f t="shared" ca="1" si="259"/>
        <v>22.93</v>
      </c>
      <c r="Y995" s="3">
        <f t="shared" ca="1" si="260"/>
        <v>20.29</v>
      </c>
      <c r="Z995" s="12">
        <f t="shared" ca="1" si="261"/>
        <v>-1389.999999999997</v>
      </c>
      <c r="AA995" s="17">
        <f t="shared" ca="1" si="262"/>
        <v>1596.5458937198073</v>
      </c>
      <c r="AB995" s="17">
        <f t="shared" ca="1" si="252"/>
        <v>206.54589371981024</v>
      </c>
      <c r="AC995" s="19">
        <f t="shared" ca="1" si="253"/>
        <v>34581.788892160119</v>
      </c>
    </row>
    <row r="996" spans="1:29" x14ac:dyDescent="0.25">
      <c r="A996" s="22">
        <v>37454</v>
      </c>
      <c r="B996">
        <v>20.65</v>
      </c>
      <c r="C996">
        <v>18.13</v>
      </c>
      <c r="D996">
        <v>19.25</v>
      </c>
      <c r="E996">
        <v>18.27</v>
      </c>
      <c r="F996">
        <v>16.239999999999998</v>
      </c>
      <c r="G996">
        <v>17.22</v>
      </c>
      <c r="H996">
        <f t="shared" si="254"/>
        <v>-1.7857142857142905E-2</v>
      </c>
      <c r="I996">
        <f t="shared" si="255"/>
        <v>8.7873462214409503E-3</v>
      </c>
      <c r="J996">
        <f t="shared" si="258"/>
        <v>0.72454042747208514</v>
      </c>
      <c r="K996" s="2">
        <v>1</v>
      </c>
      <c r="L996" s="2">
        <v>1</v>
      </c>
      <c r="M996" s="6">
        <f ca="1">100*(D996-MIN(OFFSET(C996,-$M$3+1,0):C996))/(MAX(OFFSET(B996,-$M$3+1,0):B996)-MIN(OFFSET(C996,-$M$3+1,0):C996))</f>
        <v>21.705426356589165</v>
      </c>
      <c r="N996" s="6">
        <f ca="1">100*(G996-MIN(OFFSET(F996,-$M$3+1,0):F996))/(MAX(OFFSET(E996,-$M$3+1,0):E996)-MIN(OFFSET(F996,-$M$3+1,0):F996))</f>
        <v>23.058823529411775</v>
      </c>
      <c r="O996" s="6">
        <f t="shared" ca="1" si="247"/>
        <v>-1.3533971728226106</v>
      </c>
      <c r="P996" s="8">
        <f t="shared" si="248"/>
        <v>2.5199999999999996</v>
      </c>
      <c r="Q996" s="8">
        <f t="shared" si="249"/>
        <v>2.0300000000000011</v>
      </c>
      <c r="R996" s="15">
        <f ca="1">AVERAGE(P996:OFFSET(P996,-$R$3+1,0))*$R$4*K996</f>
        <v>145.99999999999994</v>
      </c>
      <c r="S996" s="15">
        <f ca="1">AVERAGE(Q996:OFFSET(Q996,-$R$3+1,0))*$S$4*L996</f>
        <v>130.375</v>
      </c>
      <c r="T996" s="11" t="str">
        <f t="shared" ca="1" si="256"/>
        <v xml:space="preserve"> </v>
      </c>
      <c r="U996" s="11" t="str">
        <f t="shared" ca="1" si="257"/>
        <v xml:space="preserve"> </v>
      </c>
      <c r="V996" s="3" t="str">
        <f t="shared" ca="1" si="250"/>
        <v xml:space="preserve"> </v>
      </c>
      <c r="W996" s="16" t="str">
        <f t="shared" ca="1" si="251"/>
        <v xml:space="preserve"> </v>
      </c>
      <c r="X996" s="3" t="str">
        <f t="shared" ca="1" si="259"/>
        <v xml:space="preserve"> </v>
      </c>
      <c r="Y996" s="3" t="str">
        <f t="shared" ca="1" si="260"/>
        <v xml:space="preserve"> </v>
      </c>
      <c r="Z996" s="12" t="str">
        <f t="shared" ca="1" si="261"/>
        <v xml:space="preserve"> </v>
      </c>
      <c r="AA996" s="17" t="str">
        <f t="shared" ca="1" si="262"/>
        <v xml:space="preserve"> </v>
      </c>
      <c r="AB996" s="17" t="str">
        <f t="shared" ca="1" si="252"/>
        <v xml:space="preserve"> </v>
      </c>
      <c r="AC996" s="19">
        <f t="shared" ca="1" si="253"/>
        <v>34581.788892160119</v>
      </c>
    </row>
    <row r="997" spans="1:29" x14ac:dyDescent="0.25">
      <c r="A997" s="22">
        <v>37455</v>
      </c>
      <c r="B997">
        <v>20</v>
      </c>
      <c r="C997">
        <v>18.850000000000001</v>
      </c>
      <c r="D997">
        <v>18.989999999999998</v>
      </c>
      <c r="E997">
        <v>18.07</v>
      </c>
      <c r="F997">
        <v>16.920000000000002</v>
      </c>
      <c r="G997">
        <v>17.100000000000001</v>
      </c>
      <c r="H997">
        <f t="shared" si="254"/>
        <v>-1.3506493506493578E-2</v>
      </c>
      <c r="I997">
        <f t="shared" si="255"/>
        <v>-6.9686411149824101E-3</v>
      </c>
      <c r="J997">
        <f t="shared" si="258"/>
        <v>0.71120566205084312</v>
      </c>
      <c r="K997" s="2">
        <v>1</v>
      </c>
      <c r="L997" s="2">
        <v>1</v>
      </c>
      <c r="M997" s="6">
        <f ca="1">100*(D997-MIN(OFFSET(C997,-$M$3+1,0):C997))/(MAX(OFFSET(B997,-$M$3+1,0):B997)-MIN(OFFSET(C997,-$M$3+1,0):C997))</f>
        <v>21.026894865525659</v>
      </c>
      <c r="N997" s="6">
        <f ca="1">100*(G997-MIN(OFFSET(F997,-$M$3+1,0):F997))/(MAX(OFFSET(E997,-$M$3+1,0):E997)-MIN(OFFSET(F997,-$M$3+1,0):F997))</f>
        <v>26.461538461538552</v>
      </c>
      <c r="O997" s="6">
        <f t="shared" ca="1" si="247"/>
        <v>-5.4346435960128936</v>
      </c>
      <c r="P997" s="8">
        <f t="shared" si="248"/>
        <v>1.1499999999999986</v>
      </c>
      <c r="Q997" s="8">
        <f t="shared" si="249"/>
        <v>1.1499999999999986</v>
      </c>
      <c r="R997" s="15">
        <f ca="1">AVERAGE(P997:OFFSET(P997,-$R$3+1,0))*$R$4*K997</f>
        <v>151.24999999999994</v>
      </c>
      <c r="S997" s="15">
        <f ca="1">AVERAGE(Q997:OFFSET(Q997,-$R$3+1,0))*$S$4*L997</f>
        <v>137.37499999999997</v>
      </c>
      <c r="T997" s="11" t="str">
        <f t="shared" ca="1" si="256"/>
        <v xml:space="preserve"> </v>
      </c>
      <c r="U997" s="11" t="str">
        <f t="shared" ca="1" si="257"/>
        <v xml:space="preserve"> </v>
      </c>
      <c r="V997" s="3" t="str">
        <f t="shared" ca="1" si="250"/>
        <v xml:space="preserve"> </v>
      </c>
      <c r="W997" s="16" t="str">
        <f t="shared" ca="1" si="251"/>
        <v xml:space="preserve"> </v>
      </c>
      <c r="X997" s="3" t="str">
        <f t="shared" ca="1" si="259"/>
        <v xml:space="preserve"> </v>
      </c>
      <c r="Y997" s="3" t="str">
        <f t="shared" ca="1" si="260"/>
        <v xml:space="preserve"> </v>
      </c>
      <c r="Z997" s="12" t="str">
        <f t="shared" ca="1" si="261"/>
        <v xml:space="preserve"> </v>
      </c>
      <c r="AA997" s="17" t="str">
        <f t="shared" ca="1" si="262"/>
        <v xml:space="preserve"> </v>
      </c>
      <c r="AB997" s="17" t="str">
        <f t="shared" ca="1" si="252"/>
        <v xml:space="preserve"> </v>
      </c>
      <c r="AC997" s="19">
        <f t="shared" ca="1" si="253"/>
        <v>34581.788892160119</v>
      </c>
    </row>
    <row r="998" spans="1:29" x14ac:dyDescent="0.25">
      <c r="A998" s="22">
        <v>37456</v>
      </c>
      <c r="B998">
        <v>19.079999999999998</v>
      </c>
      <c r="C998">
        <v>17.05</v>
      </c>
      <c r="D998">
        <v>17.11</v>
      </c>
      <c r="E998">
        <v>17.510000000000002</v>
      </c>
      <c r="F998">
        <v>15.71</v>
      </c>
      <c r="G998">
        <v>15.77</v>
      </c>
      <c r="H998">
        <f t="shared" si="254"/>
        <v>-9.8999473407056282E-2</v>
      </c>
      <c r="I998">
        <f t="shared" si="255"/>
        <v>-7.7777777777777835E-2</v>
      </c>
      <c r="J998">
        <f t="shared" si="258"/>
        <v>0.74818155545908283</v>
      </c>
      <c r="K998" s="2">
        <v>1</v>
      </c>
      <c r="L998" s="2">
        <v>1</v>
      </c>
      <c r="M998" s="6">
        <f ca="1">100*(D998-MIN(OFFSET(C998,-$M$3+1,0):C998))/(MAX(OFFSET(B998,-$M$3+1,0):B998)-MIN(OFFSET(C998,-$M$3+1,0):C998))</f>
        <v>1.4669926650366436</v>
      </c>
      <c r="N998" s="6">
        <f ca="1">100*(G998-MIN(OFFSET(F998,-$M$3+1,0):F998))/(MAX(OFFSET(E998,-$M$3+1,0):E998)-MIN(OFFSET(F998,-$M$3+1,0):F998))</f>
        <v>1.709401709401674</v>
      </c>
      <c r="O998" s="6">
        <f t="shared" ca="1" si="247"/>
        <v>-0.24240904436503041</v>
      </c>
      <c r="P998" s="8">
        <f t="shared" si="248"/>
        <v>2.0299999999999976</v>
      </c>
      <c r="Q998" s="8">
        <f t="shared" si="249"/>
        <v>1.8000000000000007</v>
      </c>
      <c r="R998" s="15">
        <f ca="1">AVERAGE(P998:OFFSET(P998,-$R$3+1,0))*$R$4*K998</f>
        <v>165.24999999999989</v>
      </c>
      <c r="S998" s="15">
        <f ca="1">AVERAGE(Q998:OFFSET(Q998,-$R$3+1,0))*$S$4*L998</f>
        <v>148.5</v>
      </c>
      <c r="T998" s="11" t="str">
        <f t="shared" ca="1" si="256"/>
        <v xml:space="preserve"> </v>
      </c>
      <c r="U998" s="11" t="str">
        <f t="shared" ca="1" si="257"/>
        <v xml:space="preserve"> </v>
      </c>
      <c r="V998" s="3" t="str">
        <f t="shared" ca="1" si="250"/>
        <v xml:space="preserve"> </v>
      </c>
      <c r="W998" s="16" t="str">
        <f t="shared" ca="1" si="251"/>
        <v xml:space="preserve"> </v>
      </c>
      <c r="X998" s="3" t="str">
        <f t="shared" ca="1" si="259"/>
        <v xml:space="preserve"> </v>
      </c>
      <c r="Y998" s="3" t="str">
        <f t="shared" ca="1" si="260"/>
        <v xml:space="preserve"> </v>
      </c>
      <c r="Z998" s="12" t="str">
        <f t="shared" ca="1" si="261"/>
        <v xml:space="preserve"> </v>
      </c>
      <c r="AA998" s="17" t="str">
        <f t="shared" ca="1" si="262"/>
        <v xml:space="preserve"> </v>
      </c>
      <c r="AB998" s="17" t="str">
        <f t="shared" ca="1" si="252"/>
        <v xml:space="preserve"> </v>
      </c>
      <c r="AC998" s="19">
        <f t="shared" ca="1" si="253"/>
        <v>34581.788892160119</v>
      </c>
    </row>
    <row r="999" spans="1:29" x14ac:dyDescent="0.25">
      <c r="A999" s="22">
        <v>37459</v>
      </c>
      <c r="B999">
        <v>17.190000000000001</v>
      </c>
      <c r="C999">
        <v>15.41</v>
      </c>
      <c r="D999">
        <v>15.67</v>
      </c>
      <c r="E999">
        <v>16.39</v>
      </c>
      <c r="F999">
        <v>14.33</v>
      </c>
      <c r="G999">
        <v>14.48</v>
      </c>
      <c r="H999">
        <f t="shared" si="254"/>
        <v>-8.4161309175920462E-2</v>
      </c>
      <c r="I999">
        <f t="shared" si="255"/>
        <v>-8.1800887761572572E-2</v>
      </c>
      <c r="J999">
        <f t="shared" si="258"/>
        <v>0.78510619993385244</v>
      </c>
      <c r="K999" s="2">
        <v>1</v>
      </c>
      <c r="L999" s="2">
        <v>1</v>
      </c>
      <c r="M999" s="6">
        <f ca="1">100*(D999-MIN(OFFSET(C999,-$M$3+1,0):C999))/(MAX(OFFSET(B999,-$M$3+1,0):B999)-MIN(OFFSET(C999,-$M$3+1,0):C999))</f>
        <v>4.659498207885302</v>
      </c>
      <c r="N999" s="6">
        <f ca="1">100*(G999-MIN(OFFSET(F999,-$M$3+1,0):F999))/(MAX(OFFSET(E999,-$M$3+1,0):E999)-MIN(OFFSET(F999,-$M$3+1,0):F999))</f>
        <v>3.3632286995515783</v>
      </c>
      <c r="O999" s="6">
        <f t="shared" ca="1" si="247"/>
        <v>1.2962695083337237</v>
      </c>
      <c r="P999" s="8">
        <f t="shared" si="248"/>
        <v>1.7800000000000011</v>
      </c>
      <c r="Q999" s="8">
        <f t="shared" si="249"/>
        <v>2.0600000000000005</v>
      </c>
      <c r="R999" s="15">
        <f ca="1">AVERAGE(P999:OFFSET(P999,-$R$3+1,0))*$R$4*K999</f>
        <v>176.24999999999994</v>
      </c>
      <c r="S999" s="15">
        <f ca="1">AVERAGE(Q999:OFFSET(Q999,-$R$3+1,0))*$S$4*L999</f>
        <v>157</v>
      </c>
      <c r="T999" s="11" t="str">
        <f t="shared" ca="1" si="256"/>
        <v xml:space="preserve"> </v>
      </c>
      <c r="U999" s="11" t="str">
        <f t="shared" ca="1" si="257"/>
        <v xml:space="preserve"> </v>
      </c>
      <c r="V999" s="3" t="str">
        <f t="shared" ca="1" si="250"/>
        <v xml:space="preserve"> </v>
      </c>
      <c r="W999" s="16" t="str">
        <f t="shared" ca="1" si="251"/>
        <v xml:space="preserve"> </v>
      </c>
      <c r="X999" s="3" t="str">
        <f t="shared" ca="1" si="259"/>
        <v xml:space="preserve"> </v>
      </c>
      <c r="Y999" s="3" t="str">
        <f t="shared" ca="1" si="260"/>
        <v xml:space="preserve"> </v>
      </c>
      <c r="Z999" s="12" t="str">
        <f t="shared" ca="1" si="261"/>
        <v xml:space="preserve"> </v>
      </c>
      <c r="AA999" s="17" t="str">
        <f t="shared" ca="1" si="262"/>
        <v xml:space="preserve"> </v>
      </c>
      <c r="AB999" s="17" t="str">
        <f t="shared" ca="1" si="252"/>
        <v xml:space="preserve"> </v>
      </c>
      <c r="AC999" s="19">
        <f t="shared" ca="1" si="253"/>
        <v>34581.788892160119</v>
      </c>
    </row>
    <row r="1000" spans="1:29" x14ac:dyDescent="0.25">
      <c r="A1000" s="22">
        <v>37460</v>
      </c>
      <c r="B1000">
        <v>17.16</v>
      </c>
      <c r="C1000">
        <v>15.68</v>
      </c>
      <c r="D1000">
        <v>16.670000000000002</v>
      </c>
      <c r="E1000">
        <v>15.81</v>
      </c>
      <c r="F1000">
        <v>14.72</v>
      </c>
      <c r="G1000">
        <v>15.57</v>
      </c>
      <c r="H1000">
        <f t="shared" si="254"/>
        <v>6.3816209317166583E-2</v>
      </c>
      <c r="I1000">
        <f t="shared" si="255"/>
        <v>7.5276243093922668E-2</v>
      </c>
      <c r="J1000">
        <f t="shared" si="258"/>
        <v>0.84620871375041706</v>
      </c>
      <c r="K1000" s="2">
        <v>1</v>
      </c>
      <c r="L1000" s="2">
        <v>1</v>
      </c>
      <c r="M1000" s="6">
        <f ca="1">100*(D1000-MIN(OFFSET(C1000,-$M$3+1,0):C1000))/(MAX(OFFSET(B1000,-$M$3+1,0):B1000)-MIN(OFFSET(C1000,-$M$3+1,0):C1000))</f>
        <v>23.72881355932207</v>
      </c>
      <c r="N1000" s="6">
        <f ca="1">100*(G1000-MIN(OFFSET(F1000,-$M$3+1,0):F1000))/(MAX(OFFSET(E1000,-$M$3+1,0):E1000)-MIN(OFFSET(F1000,-$M$3+1,0):F1000))</f>
        <v>29.594272076372324</v>
      </c>
      <c r="O1000" s="6">
        <f t="shared" ca="1" si="247"/>
        <v>-5.8654585170502536</v>
      </c>
      <c r="P1000" s="8">
        <f t="shared" si="248"/>
        <v>1.4900000000000002</v>
      </c>
      <c r="Q1000" s="8">
        <f t="shared" si="249"/>
        <v>1.33</v>
      </c>
      <c r="R1000" s="15">
        <f ca="1">AVERAGE(P1000:OFFSET(P1000,-$R$3+1,0))*$R$4*K1000</f>
        <v>171.74999999999991</v>
      </c>
      <c r="S1000" s="15">
        <f ca="1">AVERAGE(Q1000:OFFSET(Q1000,-$R$3+1,0))*$S$4*L1000</f>
        <v>160</v>
      </c>
      <c r="T1000" s="11" t="str">
        <f t="shared" ca="1" si="256"/>
        <v xml:space="preserve"> </v>
      </c>
      <c r="U1000" s="11" t="str">
        <f t="shared" ca="1" si="257"/>
        <v xml:space="preserve"> </v>
      </c>
      <c r="V1000" s="3" t="str">
        <f t="shared" ca="1" si="250"/>
        <v xml:space="preserve"> </v>
      </c>
      <c r="W1000" s="16" t="str">
        <f t="shared" ca="1" si="251"/>
        <v xml:space="preserve"> </v>
      </c>
      <c r="X1000" s="3" t="str">
        <f t="shared" ca="1" si="259"/>
        <v xml:space="preserve"> </v>
      </c>
      <c r="Y1000" s="3" t="str">
        <f t="shared" ca="1" si="260"/>
        <v xml:space="preserve"> </v>
      </c>
      <c r="Z1000" s="12" t="str">
        <f t="shared" ca="1" si="261"/>
        <v xml:space="preserve"> </v>
      </c>
      <c r="AA1000" s="17" t="str">
        <f t="shared" ca="1" si="262"/>
        <v xml:space="preserve"> </v>
      </c>
      <c r="AB1000" s="17" t="str">
        <f t="shared" ca="1" si="252"/>
        <v xml:space="preserve"> </v>
      </c>
      <c r="AC1000" s="19">
        <f t="shared" ca="1" si="253"/>
        <v>34581.788892160119</v>
      </c>
    </row>
    <row r="1001" spans="1:29" x14ac:dyDescent="0.25">
      <c r="A1001" s="22">
        <v>37461</v>
      </c>
      <c r="B1001">
        <v>18.010000000000002</v>
      </c>
      <c r="C1001">
        <v>15.46</v>
      </c>
      <c r="D1001">
        <v>17.989999999999998</v>
      </c>
      <c r="E1001">
        <v>16.77</v>
      </c>
      <c r="F1001">
        <v>14.64</v>
      </c>
      <c r="G1001">
        <v>16.670000000000002</v>
      </c>
      <c r="H1001">
        <f t="shared" si="254"/>
        <v>7.9184163167366428E-2</v>
      </c>
      <c r="I1001">
        <f t="shared" si="255"/>
        <v>7.0648683365446496E-2</v>
      </c>
      <c r="J1001">
        <f t="shared" si="258"/>
        <v>0.87304672341140199</v>
      </c>
      <c r="K1001" s="2">
        <v>1</v>
      </c>
      <c r="L1001" s="2">
        <v>1</v>
      </c>
      <c r="M1001" s="6">
        <f ca="1">100*(D1001-MIN(OFFSET(C1001,-$M$3+1,0):C1001))/(MAX(OFFSET(B1001,-$M$3+1,0):B1001)-MIN(OFFSET(C1001,-$M$3+1,0):C1001))</f>
        <v>49.236641221374029</v>
      </c>
      <c r="N1001" s="6">
        <f ca="1">100*(G1001-MIN(OFFSET(F1001,-$M$3+1,0):F1001))/(MAX(OFFSET(E1001,-$M$3+1,0):E1001)-MIN(OFFSET(F1001,-$M$3+1,0):F1001))</f>
        <v>59.390862944162485</v>
      </c>
      <c r="O1001" s="6">
        <f t="shared" ca="1" si="247"/>
        <v>-10.154221722788456</v>
      </c>
      <c r="P1001" s="8">
        <f t="shared" si="248"/>
        <v>2.5500000000000007</v>
      </c>
      <c r="Q1001" s="8">
        <f t="shared" si="249"/>
        <v>2.129999999999999</v>
      </c>
      <c r="R1001" s="15">
        <f ca="1">AVERAGE(P1001:OFFSET(P1001,-$R$3+1,0))*$R$4*K1001</f>
        <v>187.37499999999991</v>
      </c>
      <c r="S1001" s="15">
        <f ca="1">AVERAGE(Q1001:OFFSET(Q1001,-$R$3+1,0))*$S$4*L1001</f>
        <v>173.75000000000003</v>
      </c>
      <c r="T1001" s="11" t="str">
        <f t="shared" ca="1" si="256"/>
        <v xml:space="preserve"> </v>
      </c>
      <c r="U1001" s="11" t="str">
        <f t="shared" ca="1" si="257"/>
        <v xml:space="preserve"> </v>
      </c>
      <c r="V1001" s="3" t="str">
        <f t="shared" ca="1" si="250"/>
        <v xml:space="preserve"> </v>
      </c>
      <c r="W1001" s="16" t="str">
        <f t="shared" ca="1" si="251"/>
        <v xml:space="preserve"> </v>
      </c>
      <c r="X1001" s="3" t="str">
        <f t="shared" ca="1" si="259"/>
        <v xml:space="preserve"> </v>
      </c>
      <c r="Y1001" s="3" t="str">
        <f t="shared" ca="1" si="260"/>
        <v xml:space="preserve"> </v>
      </c>
      <c r="Z1001" s="12" t="str">
        <f t="shared" ca="1" si="261"/>
        <v xml:space="preserve"> </v>
      </c>
      <c r="AA1001" s="17" t="str">
        <f t="shared" ca="1" si="262"/>
        <v xml:space="preserve"> </v>
      </c>
      <c r="AB1001" s="17" t="str">
        <f t="shared" ca="1" si="252"/>
        <v xml:space="preserve"> </v>
      </c>
      <c r="AC1001" s="19">
        <f t="shared" ca="1" si="253"/>
        <v>34581.788892160119</v>
      </c>
    </row>
    <row r="1002" spans="1:29" x14ac:dyDescent="0.25">
      <c r="A1002" s="22">
        <v>37462</v>
      </c>
      <c r="B1002">
        <v>18.78</v>
      </c>
      <c r="C1002">
        <v>16.14</v>
      </c>
      <c r="D1002">
        <v>16.940000000000001</v>
      </c>
      <c r="E1002">
        <v>17.559999999999999</v>
      </c>
      <c r="F1002">
        <v>15.32</v>
      </c>
      <c r="G1002">
        <v>16.46</v>
      </c>
      <c r="H1002">
        <f t="shared" si="254"/>
        <v>-5.8365758754863606E-2</v>
      </c>
      <c r="I1002">
        <f t="shared" si="255"/>
        <v>-1.2597480503899305E-2</v>
      </c>
      <c r="J1002">
        <f t="shared" si="258"/>
        <v>0.85164128035844322</v>
      </c>
      <c r="K1002" s="2">
        <v>1</v>
      </c>
      <c r="L1002" s="2">
        <v>1</v>
      </c>
      <c r="M1002" s="6">
        <f ca="1">100*(D1002-MIN(OFFSET(C1002,-$M$3+1,0):C1002))/(MAX(OFFSET(B1002,-$M$3+1,0):B1002)-MIN(OFFSET(C1002,-$M$3+1,0):C1002))</f>
        <v>33.333333333333357</v>
      </c>
      <c r="N1002" s="6">
        <f ca="1">100*(G1002-MIN(OFFSET(F1002,-$M$3+1,0):F1002))/(MAX(OFFSET(E1002,-$M$3+1,0):E1002)-MIN(OFFSET(F1002,-$M$3+1,0):F1002))</f>
        <v>56.951871657754033</v>
      </c>
      <c r="O1002" s="6">
        <f t="shared" ca="1" si="247"/>
        <v>-23.618538324420676</v>
      </c>
      <c r="P1002" s="8">
        <f t="shared" si="248"/>
        <v>2.6400000000000006</v>
      </c>
      <c r="Q1002" s="8">
        <f t="shared" si="249"/>
        <v>2.2399999999999984</v>
      </c>
      <c r="R1002" s="15">
        <f ca="1">AVERAGE(P1002:OFFSET(P1002,-$R$3+1,0))*$R$4*K1002</f>
        <v>196.99999999999994</v>
      </c>
      <c r="S1002" s="15">
        <f ca="1">AVERAGE(Q1002:OFFSET(Q1002,-$R$3+1,0))*$S$4*L1002</f>
        <v>181.25</v>
      </c>
      <c r="T1002" s="11" t="str">
        <f t="shared" ca="1" si="256"/>
        <v>Buy</v>
      </c>
      <c r="U1002" s="11" t="str">
        <f t="shared" ca="1" si="257"/>
        <v xml:space="preserve"> </v>
      </c>
      <c r="V1002" s="3">
        <f t="shared" ca="1" si="250"/>
        <v>10</v>
      </c>
      <c r="W1002" s="16">
        <f t="shared" ca="1" si="251"/>
        <v>-10.868965517241376</v>
      </c>
      <c r="X1002" s="3">
        <f t="shared" ca="1" si="259"/>
        <v>16.940000000000001</v>
      </c>
      <c r="Y1002" s="3">
        <f t="shared" ca="1" si="260"/>
        <v>16.46</v>
      </c>
      <c r="Z1002" s="12" t="str">
        <f t="shared" ca="1" si="261"/>
        <v xml:space="preserve"> </v>
      </c>
      <c r="AA1002" s="17" t="str">
        <f t="shared" ca="1" si="262"/>
        <v xml:space="preserve"> </v>
      </c>
      <c r="AB1002" s="17" t="str">
        <f t="shared" ca="1" si="252"/>
        <v xml:space="preserve"> </v>
      </c>
      <c r="AC1002" s="19">
        <f t="shared" ca="1" si="253"/>
        <v>34581.788892160119</v>
      </c>
    </row>
    <row r="1003" spans="1:29" x14ac:dyDescent="0.25">
      <c r="A1003" s="22">
        <v>37463</v>
      </c>
      <c r="B1003">
        <v>17.25</v>
      </c>
      <c r="C1003">
        <v>16.59</v>
      </c>
      <c r="D1003">
        <v>16.920000000000002</v>
      </c>
      <c r="E1003">
        <v>16.89</v>
      </c>
      <c r="F1003">
        <v>15.72</v>
      </c>
      <c r="G1003">
        <v>16.11</v>
      </c>
      <c r="H1003">
        <f t="shared" si="254"/>
        <v>-1.1806375442738881E-3</v>
      </c>
      <c r="I1003">
        <f t="shared" si="255"/>
        <v>-2.126366950182268E-2</v>
      </c>
      <c r="J1003">
        <f t="shared" si="258"/>
        <v>0.8454943526528611</v>
      </c>
      <c r="K1003" s="2">
        <v>1</v>
      </c>
      <c r="L1003" s="2">
        <v>1</v>
      </c>
      <c r="M1003" s="6">
        <f ca="1">100*(D1003-MIN(OFFSET(C1003,-$M$3+1,0):C1003))/(MAX(OFFSET(B1003,-$M$3+1,0):B1003)-MIN(OFFSET(C1003,-$M$3+1,0):C1003))</f>
        <v>41.144414168937395</v>
      </c>
      <c r="N1003" s="6">
        <f ca="1">100*(G1003-MIN(OFFSET(F1003,-$M$3+1,0):F1003))/(MAX(OFFSET(E1003,-$M$3+1,0):E1003)-MIN(OFFSET(F1003,-$M$3+1,0):F1003))</f>
        <v>55.108359133126939</v>
      </c>
      <c r="O1003" s="6">
        <f t="shared" ca="1" si="247"/>
        <v>-13.963944964189544</v>
      </c>
      <c r="P1003" s="8">
        <f t="shared" si="248"/>
        <v>0.66000000000000014</v>
      </c>
      <c r="Q1003" s="8">
        <f t="shared" si="249"/>
        <v>1.17</v>
      </c>
      <c r="R1003" s="15">
        <f ca="1">AVERAGE(P1003:OFFSET(P1003,-$R$3+1,0))*$R$4*K1003</f>
        <v>185.24999999999997</v>
      </c>
      <c r="S1003" s="15">
        <f ca="1">AVERAGE(Q1003:OFFSET(Q1003,-$R$3+1,0))*$S$4*L1003</f>
        <v>173.87499999999997</v>
      </c>
      <c r="T1003" s="11" t="str">
        <f t="shared" ca="1" si="256"/>
        <v>Buy</v>
      </c>
      <c r="U1003" s="11" t="str">
        <f t="shared" ca="1" si="257"/>
        <v xml:space="preserve"> </v>
      </c>
      <c r="V1003" s="3">
        <f t="shared" ca="1" si="250"/>
        <v>10</v>
      </c>
      <c r="W1003" s="16">
        <f t="shared" ca="1" si="251"/>
        <v>-10.868965517241376</v>
      </c>
      <c r="X1003" s="3">
        <f t="shared" ca="1" si="259"/>
        <v>16.940000000000001</v>
      </c>
      <c r="Y1003" s="3">
        <f t="shared" ca="1" si="260"/>
        <v>16.46</v>
      </c>
      <c r="Z1003" s="12">
        <f t="shared" ca="1" si="261"/>
        <v>-19.999999999999574</v>
      </c>
      <c r="AA1003" s="17">
        <f t="shared" ca="1" si="262"/>
        <v>380.41379310344968</v>
      </c>
      <c r="AB1003" s="17">
        <f t="shared" ca="1" si="252"/>
        <v>360.41379310345008</v>
      </c>
      <c r="AC1003" s="19">
        <f t="shared" ca="1" si="253"/>
        <v>34942.202685263568</v>
      </c>
    </row>
    <row r="1004" spans="1:29" x14ac:dyDescent="0.25">
      <c r="A1004" s="22">
        <v>37466</v>
      </c>
      <c r="B1004">
        <v>18.78</v>
      </c>
      <c r="C1004">
        <v>17.34</v>
      </c>
      <c r="D1004">
        <v>18.760000000000002</v>
      </c>
      <c r="E1004">
        <v>18.34</v>
      </c>
      <c r="F1004">
        <v>16.62</v>
      </c>
      <c r="G1004">
        <v>18.190000000000001</v>
      </c>
      <c r="H1004">
        <f t="shared" si="254"/>
        <v>0.10874704491725762</v>
      </c>
      <c r="I1004">
        <f t="shared" si="255"/>
        <v>0.12911235257603981</v>
      </c>
      <c r="J1004">
        <f t="shared" si="258"/>
        <v>0.88942518830709338</v>
      </c>
      <c r="K1004" s="2">
        <v>1</v>
      </c>
      <c r="L1004" s="2">
        <v>1</v>
      </c>
      <c r="M1004" s="6">
        <f ca="1">100*(D1004-MIN(OFFSET(C1004,-$M$3+1,0):C1004))/(MAX(OFFSET(B1004,-$M$3+1,0):B1004)-MIN(OFFSET(C1004,-$M$3+1,0):C1004))</f>
        <v>99.406528189910986</v>
      </c>
      <c r="N1004" s="6">
        <f ca="1">100*(G1004-MIN(OFFSET(F1004,-$M$3+1,0):F1004))/(MAX(OFFSET(E1004,-$M$3+1,0):E1004)-MIN(OFFSET(F1004,-$M$3+1,0):F1004))</f>
        <v>96.259351620947669</v>
      </c>
      <c r="O1004" s="6">
        <f t="shared" ca="1" si="247"/>
        <v>3.1471765689633173</v>
      </c>
      <c r="P1004" s="8">
        <f t="shared" si="248"/>
        <v>1.8599999999999994</v>
      </c>
      <c r="Q1004" s="8">
        <f t="shared" si="249"/>
        <v>2.2300000000000004</v>
      </c>
      <c r="R1004" s="15">
        <f ca="1">AVERAGE(P1004:OFFSET(P1004,-$R$3+1,0))*$R$4*K1004</f>
        <v>176.99999999999997</v>
      </c>
      <c r="S1004" s="15">
        <f ca="1">AVERAGE(Q1004:OFFSET(Q1004,-$R$3+1,0))*$S$4*L1004</f>
        <v>176.37499999999997</v>
      </c>
      <c r="T1004" s="11" t="str">
        <f t="shared" ca="1" si="256"/>
        <v>Exit</v>
      </c>
      <c r="U1004" s="11" t="str">
        <f t="shared" ca="1" si="257"/>
        <v xml:space="preserve"> </v>
      </c>
      <c r="V1004" s="3">
        <f t="shared" ca="1" si="250"/>
        <v>10</v>
      </c>
      <c r="W1004" s="16">
        <f t="shared" ca="1" si="251"/>
        <v>-10.868965517241376</v>
      </c>
      <c r="X1004" s="3">
        <f t="shared" ca="1" si="259"/>
        <v>16.940000000000001</v>
      </c>
      <c r="Y1004" s="3">
        <f t="shared" ca="1" si="260"/>
        <v>16.46</v>
      </c>
      <c r="Z1004" s="12">
        <f t="shared" ca="1" si="261"/>
        <v>1839.9999999999998</v>
      </c>
      <c r="AA1004" s="17">
        <f t="shared" ca="1" si="262"/>
        <v>-2260.7448275862084</v>
      </c>
      <c r="AB1004" s="17">
        <f t="shared" ca="1" si="252"/>
        <v>-420.74482758620866</v>
      </c>
      <c r="AC1004" s="19">
        <f t="shared" ca="1" si="253"/>
        <v>34521.457857677357</v>
      </c>
    </row>
    <row r="1005" spans="1:29" x14ac:dyDescent="0.25">
      <c r="A1005" s="22">
        <v>37467</v>
      </c>
      <c r="B1005">
        <v>19.37</v>
      </c>
      <c r="C1005">
        <v>17.920000000000002</v>
      </c>
      <c r="D1005">
        <v>18.79</v>
      </c>
      <c r="E1005">
        <v>18.71</v>
      </c>
      <c r="F1005">
        <v>17.440000000000001</v>
      </c>
      <c r="G1005">
        <v>17.940000000000001</v>
      </c>
      <c r="H1005">
        <f t="shared" si="254"/>
        <v>1.5991471215350828E-3</v>
      </c>
      <c r="I1005">
        <f t="shared" si="255"/>
        <v>-1.3743815283122629E-2</v>
      </c>
      <c r="J1005">
        <f t="shared" si="258"/>
        <v>0.88830086167588906</v>
      </c>
      <c r="K1005" s="2">
        <v>1</v>
      </c>
      <c r="L1005" s="2">
        <v>1</v>
      </c>
      <c r="M1005" s="6">
        <f ca="1">100*(D1005-MIN(OFFSET(C1005,-$M$3+1,0):C1005))/(MAX(OFFSET(B1005,-$M$3+1,0):B1005)-MIN(OFFSET(C1005,-$M$3+1,0):C1005))</f>
        <v>85.16624040920712</v>
      </c>
      <c r="N1005" s="6">
        <f ca="1">100*(G1005-MIN(OFFSET(F1005,-$M$3+1,0):F1005))/(MAX(OFFSET(E1005,-$M$3+1,0):E1005)-MIN(OFFSET(F1005,-$M$3+1,0):F1005))</f>
        <v>81.081081081081095</v>
      </c>
      <c r="O1005" s="6">
        <f t="shared" ca="1" si="247"/>
        <v>4.085159328126025</v>
      </c>
      <c r="P1005" s="8">
        <f t="shared" si="248"/>
        <v>1.4499999999999993</v>
      </c>
      <c r="Q1005" s="8">
        <f t="shared" si="249"/>
        <v>1.2699999999999996</v>
      </c>
      <c r="R1005" s="15">
        <f ca="1">AVERAGE(P1005:OFFSET(P1005,-$R$3+1,0))*$R$4*K1005</f>
        <v>180.75</v>
      </c>
      <c r="S1005" s="15">
        <f ca="1">AVERAGE(Q1005:OFFSET(Q1005,-$R$3+1,0))*$S$4*L1005</f>
        <v>177.87499999999997</v>
      </c>
      <c r="T1005" s="11" t="str">
        <f t="shared" ca="1" si="256"/>
        <v xml:space="preserve"> </v>
      </c>
      <c r="U1005" s="11" t="str">
        <f t="shared" ca="1" si="257"/>
        <v xml:space="preserve"> </v>
      </c>
      <c r="V1005" s="3" t="str">
        <f t="shared" ca="1" si="250"/>
        <v xml:space="preserve"> </v>
      </c>
      <c r="W1005" s="16" t="str">
        <f t="shared" ca="1" si="251"/>
        <v xml:space="preserve"> </v>
      </c>
      <c r="X1005" s="3" t="str">
        <f t="shared" ca="1" si="259"/>
        <v xml:space="preserve"> </v>
      </c>
      <c r="Y1005" s="3" t="str">
        <f t="shared" ca="1" si="260"/>
        <v xml:space="preserve"> </v>
      </c>
      <c r="Z1005" s="12" t="str">
        <f t="shared" ca="1" si="261"/>
        <v xml:space="preserve"> </v>
      </c>
      <c r="AA1005" s="17" t="str">
        <f t="shared" ca="1" si="262"/>
        <v xml:space="preserve"> </v>
      </c>
      <c r="AB1005" s="17" t="str">
        <f t="shared" ca="1" si="252"/>
        <v xml:space="preserve"> </v>
      </c>
      <c r="AC1005" s="19">
        <f t="shared" ca="1" si="253"/>
        <v>34521.457857677357</v>
      </c>
    </row>
    <row r="1006" spans="1:29" x14ac:dyDescent="0.25">
      <c r="A1006" s="22">
        <v>37468</v>
      </c>
      <c r="B1006">
        <v>19.079999999999998</v>
      </c>
      <c r="C1006">
        <v>17.75</v>
      </c>
      <c r="D1006">
        <v>17.920000000000002</v>
      </c>
      <c r="E1006">
        <v>18.29</v>
      </c>
      <c r="F1006">
        <v>17.11</v>
      </c>
      <c r="G1006">
        <v>17.399999999999999</v>
      </c>
      <c r="H1006">
        <f t="shared" si="254"/>
        <v>-4.6301224055348422E-2</v>
      </c>
      <c r="I1006">
        <f t="shared" si="255"/>
        <v>-3.0100334448160737E-2</v>
      </c>
      <c r="J1006">
        <f t="shared" si="258"/>
        <v>0.89761297857992262</v>
      </c>
      <c r="K1006" s="2">
        <v>1</v>
      </c>
      <c r="L1006" s="2">
        <v>1</v>
      </c>
      <c r="M1006" s="6">
        <f ca="1">100*(D1006-MIN(OFFSET(C1006,-$M$3+1,0):C1006))/(MAX(OFFSET(B1006,-$M$3+1,0):B1006)-MIN(OFFSET(C1006,-$M$3+1,0):C1006))</f>
        <v>62.915601023017921</v>
      </c>
      <c r="N1006" s="6">
        <f ca="1">100*(G1006-MIN(OFFSET(F1006,-$M$3+1,0):F1006))/(MAX(OFFSET(E1006,-$M$3+1,0):E1006)-MIN(OFFSET(F1006,-$M$3+1,0):F1006))</f>
        <v>67.813267813267757</v>
      </c>
      <c r="O1006" s="6">
        <f t="shared" ca="1" si="247"/>
        <v>-4.8976667902498363</v>
      </c>
      <c r="P1006" s="8">
        <f t="shared" si="248"/>
        <v>1.3299999999999983</v>
      </c>
      <c r="Q1006" s="8">
        <f t="shared" si="249"/>
        <v>1.1799999999999997</v>
      </c>
      <c r="R1006" s="15">
        <f ca="1">AVERAGE(P1006:OFFSET(P1006,-$R$3+1,0))*$R$4*K1006</f>
        <v>172</v>
      </c>
      <c r="S1006" s="15">
        <f ca="1">AVERAGE(Q1006:OFFSET(Q1006,-$R$3+1,0))*$S$4*L1006</f>
        <v>170.12499999999997</v>
      </c>
      <c r="T1006" s="11" t="str">
        <f t="shared" ca="1" si="256"/>
        <v xml:space="preserve"> </v>
      </c>
      <c r="U1006" s="11" t="str">
        <f t="shared" ca="1" si="257"/>
        <v xml:space="preserve"> </v>
      </c>
      <c r="V1006" s="3" t="str">
        <f t="shared" ca="1" si="250"/>
        <v xml:space="preserve"> </v>
      </c>
      <c r="W1006" s="16" t="str">
        <f t="shared" ca="1" si="251"/>
        <v xml:space="preserve"> </v>
      </c>
      <c r="X1006" s="3" t="str">
        <f t="shared" ca="1" si="259"/>
        <v xml:space="preserve"> </v>
      </c>
      <c r="Y1006" s="3" t="str">
        <f t="shared" ca="1" si="260"/>
        <v xml:space="preserve"> </v>
      </c>
      <c r="Z1006" s="12" t="str">
        <f t="shared" ca="1" si="261"/>
        <v xml:space="preserve"> </v>
      </c>
      <c r="AA1006" s="17" t="str">
        <f t="shared" ca="1" si="262"/>
        <v xml:space="preserve"> </v>
      </c>
      <c r="AB1006" s="17" t="str">
        <f t="shared" ca="1" si="252"/>
        <v xml:space="preserve"> </v>
      </c>
      <c r="AC1006" s="19">
        <f t="shared" ca="1" si="253"/>
        <v>34521.457857677357</v>
      </c>
    </row>
    <row r="1007" spans="1:29" x14ac:dyDescent="0.25">
      <c r="A1007" s="22">
        <v>37469</v>
      </c>
      <c r="B1007">
        <v>17.93</v>
      </c>
      <c r="C1007">
        <v>16.84</v>
      </c>
      <c r="D1007">
        <v>16.96</v>
      </c>
      <c r="E1007">
        <v>17.47</v>
      </c>
      <c r="F1007">
        <v>16.32</v>
      </c>
      <c r="G1007">
        <v>17.04</v>
      </c>
      <c r="H1007">
        <f t="shared" si="254"/>
        <v>-5.3571428571428603E-2</v>
      </c>
      <c r="I1007">
        <f t="shared" si="255"/>
        <v>-2.0689655172413723E-2</v>
      </c>
      <c r="J1007">
        <f t="shared" si="258"/>
        <v>0.89390781675448749</v>
      </c>
      <c r="K1007" s="2">
        <v>1</v>
      </c>
      <c r="L1007" s="2">
        <v>1</v>
      </c>
      <c r="M1007" s="6">
        <f ca="1">100*(D1007-MIN(OFFSET(C1007,-$M$3+1,0):C1007))/(MAX(OFFSET(B1007,-$M$3+1,0):B1007)-MIN(OFFSET(C1007,-$M$3+1,0):C1007))</f>
        <v>25.386996904024773</v>
      </c>
      <c r="N1007" s="6">
        <f ca="1">100*(G1007-MIN(OFFSET(F1007,-$M$3+1,0):F1007))/(MAX(OFFSET(E1007,-$M$3+1,0):E1007)-MIN(OFFSET(F1007,-$M$3+1,0):F1007))</f>
        <v>50.737463126843615</v>
      </c>
      <c r="O1007" s="6">
        <f t="shared" ca="1" si="247"/>
        <v>-25.350466222818842</v>
      </c>
      <c r="P1007" s="8">
        <f t="shared" si="248"/>
        <v>1.0899999999999999</v>
      </c>
      <c r="Q1007" s="8">
        <f t="shared" si="249"/>
        <v>1.1499999999999986</v>
      </c>
      <c r="R1007" s="15">
        <f ca="1">AVERAGE(P1007:OFFSET(P1007,-$R$3+1,0))*$R$4*K1007</f>
        <v>163.37499999999997</v>
      </c>
      <c r="S1007" s="15">
        <f ca="1">AVERAGE(Q1007:OFFSET(Q1007,-$R$3+1,0))*$S$4*L1007</f>
        <v>158.74999999999994</v>
      </c>
      <c r="T1007" s="11" t="str">
        <f t="shared" ca="1" si="256"/>
        <v>Buy</v>
      </c>
      <c r="U1007" s="11" t="str">
        <f t="shared" ca="1" si="257"/>
        <v xml:space="preserve"> </v>
      </c>
      <c r="V1007" s="3">
        <f t="shared" ca="1" si="250"/>
        <v>10</v>
      </c>
      <c r="W1007" s="16">
        <f t="shared" ca="1" si="251"/>
        <v>-10.291338582677168</v>
      </c>
      <c r="X1007" s="3">
        <f t="shared" ca="1" si="259"/>
        <v>16.96</v>
      </c>
      <c r="Y1007" s="3">
        <f t="shared" ca="1" si="260"/>
        <v>17.04</v>
      </c>
      <c r="Z1007" s="12" t="str">
        <f t="shared" ca="1" si="261"/>
        <v xml:space="preserve"> </v>
      </c>
      <c r="AA1007" s="17" t="str">
        <f t="shared" ca="1" si="262"/>
        <v xml:space="preserve"> </v>
      </c>
      <c r="AB1007" s="17" t="str">
        <f t="shared" ca="1" si="252"/>
        <v xml:space="preserve"> </v>
      </c>
      <c r="AC1007" s="19">
        <f t="shared" ca="1" si="253"/>
        <v>34521.457857677357</v>
      </c>
    </row>
    <row r="1008" spans="1:29" x14ac:dyDescent="0.25">
      <c r="A1008" s="22">
        <v>37470</v>
      </c>
      <c r="B1008">
        <v>16.97</v>
      </c>
      <c r="C1008">
        <v>14.49</v>
      </c>
      <c r="D1008">
        <v>14.72</v>
      </c>
      <c r="E1008">
        <v>17</v>
      </c>
      <c r="F1008">
        <v>14.94</v>
      </c>
      <c r="G1008">
        <v>15.22</v>
      </c>
      <c r="H1008">
        <f t="shared" si="254"/>
        <v>-0.13207547169811318</v>
      </c>
      <c r="I1008">
        <f t="shared" si="255"/>
        <v>-0.10680751173708913</v>
      </c>
      <c r="J1008">
        <f t="shared" si="258"/>
        <v>0.90957329413386656</v>
      </c>
      <c r="K1008" s="2">
        <v>1</v>
      </c>
      <c r="L1008" s="2">
        <v>1</v>
      </c>
      <c r="M1008" s="6">
        <f ca="1">100*(D1008-MIN(OFFSET(C1008,-$M$3+1,0):C1008))/(MAX(OFFSET(B1008,-$M$3+1,0):B1008)-MIN(OFFSET(C1008,-$M$3+1,0):C1008))</f>
        <v>4.7131147540983687</v>
      </c>
      <c r="N1008" s="6">
        <f ca="1">100*(G1008-MIN(OFFSET(F1008,-$M$3+1,0):F1008))/(MAX(OFFSET(E1008,-$M$3+1,0):E1008)-MIN(OFFSET(F1008,-$M$3+1,0):F1008))</f>
        <v>7.4270557029177997</v>
      </c>
      <c r="O1008" s="6">
        <f t="shared" ca="1" si="247"/>
        <v>-2.713940948819431</v>
      </c>
      <c r="P1008" s="8">
        <f t="shared" si="248"/>
        <v>2.4799999999999986</v>
      </c>
      <c r="Q1008" s="8">
        <f t="shared" si="249"/>
        <v>2.0999999999999996</v>
      </c>
      <c r="R1008" s="15">
        <f ca="1">AVERAGE(P1008:OFFSET(P1008,-$R$3+1,0))*$R$4*K1008</f>
        <v>175.74999999999997</v>
      </c>
      <c r="S1008" s="15">
        <f ca="1">AVERAGE(Q1008:OFFSET(Q1008,-$R$3+1,0))*$S$4*L1008</f>
        <v>168.37499999999994</v>
      </c>
      <c r="T1008" s="11" t="str">
        <f t="shared" ca="1" si="256"/>
        <v>Buy</v>
      </c>
      <c r="U1008" s="11" t="str">
        <f t="shared" ca="1" si="257"/>
        <v xml:space="preserve"> </v>
      </c>
      <c r="V1008" s="3">
        <f t="shared" ca="1" si="250"/>
        <v>10</v>
      </c>
      <c r="W1008" s="16">
        <f t="shared" ca="1" si="251"/>
        <v>-10.291338582677168</v>
      </c>
      <c r="X1008" s="3">
        <f t="shared" ca="1" si="259"/>
        <v>16.96</v>
      </c>
      <c r="Y1008" s="3">
        <f t="shared" ca="1" si="260"/>
        <v>17.04</v>
      </c>
      <c r="Z1008" s="12">
        <f t="shared" ca="1" si="261"/>
        <v>-2240</v>
      </c>
      <c r="AA1008" s="17">
        <f t="shared" ca="1" si="262"/>
        <v>1873.0236220472432</v>
      </c>
      <c r="AB1008" s="17">
        <f t="shared" ca="1" si="252"/>
        <v>-366.97637795275682</v>
      </c>
      <c r="AC1008" s="19">
        <f t="shared" ca="1" si="253"/>
        <v>34154.4814797246</v>
      </c>
    </row>
    <row r="1009" spans="1:29" x14ac:dyDescent="0.25">
      <c r="A1009" s="22">
        <v>37473</v>
      </c>
      <c r="B1009">
        <v>15.25</v>
      </c>
      <c r="C1009">
        <v>14.21</v>
      </c>
      <c r="D1009">
        <v>15.09</v>
      </c>
      <c r="E1009">
        <v>15.79</v>
      </c>
      <c r="F1009">
        <v>14.8</v>
      </c>
      <c r="G1009">
        <v>15.3</v>
      </c>
      <c r="H1009">
        <f t="shared" si="254"/>
        <v>2.5135869565217295E-2</v>
      </c>
      <c r="I1009">
        <f t="shared" si="255"/>
        <v>5.2562417871222511E-3</v>
      </c>
      <c r="J1009">
        <f t="shared" si="258"/>
        <v>0.90547502499641852</v>
      </c>
      <c r="K1009" s="2">
        <v>1</v>
      </c>
      <c r="L1009" s="2">
        <v>1</v>
      </c>
      <c r="M1009" s="6">
        <f ca="1">100*(D1009-MIN(OFFSET(C1009,-$M$3+1,0):C1009))/(MAX(OFFSET(B1009,-$M$3+1,0):B1009)-MIN(OFFSET(C1009,-$M$3+1,0):C1009))</f>
        <v>17.054263565891453</v>
      </c>
      <c r="N1009" s="6">
        <f ca="1">100*(G1009-MIN(OFFSET(F1009,-$M$3+1,0):F1009))/(MAX(OFFSET(E1009,-$M$3+1,0):E1009)-MIN(OFFSET(F1009,-$M$3+1,0):F1009))</f>
        <v>12.787723785166239</v>
      </c>
      <c r="O1009" s="6">
        <f t="shared" ca="1" si="247"/>
        <v>4.2665397807252141</v>
      </c>
      <c r="P1009" s="8">
        <f t="shared" si="248"/>
        <v>1.0399999999999991</v>
      </c>
      <c r="Q1009" s="8">
        <f t="shared" si="249"/>
        <v>0.98999999999999844</v>
      </c>
      <c r="R1009" s="15">
        <f ca="1">AVERAGE(P1009:OFFSET(P1009,-$R$3+1,0))*$R$4*K1009</f>
        <v>156.87499999999994</v>
      </c>
      <c r="S1009" s="15">
        <f ca="1">AVERAGE(Q1009:OFFSET(Q1009,-$R$3+1,0))*$S$4*L1009</f>
        <v>154.12499999999994</v>
      </c>
      <c r="T1009" s="11" t="str">
        <f t="shared" ca="1" si="256"/>
        <v>Exit</v>
      </c>
      <c r="U1009" s="11" t="str">
        <f t="shared" ca="1" si="257"/>
        <v xml:space="preserve"> </v>
      </c>
      <c r="V1009" s="3">
        <f t="shared" ca="1" si="250"/>
        <v>10</v>
      </c>
      <c r="W1009" s="16">
        <f t="shared" ca="1" si="251"/>
        <v>-10.291338582677168</v>
      </c>
      <c r="X1009" s="3">
        <f t="shared" ca="1" si="259"/>
        <v>16.96</v>
      </c>
      <c r="Y1009" s="3">
        <f t="shared" ca="1" si="260"/>
        <v>17.04</v>
      </c>
      <c r="Z1009" s="12">
        <f t="shared" ca="1" si="261"/>
        <v>369.9999999999992</v>
      </c>
      <c r="AA1009" s="17">
        <f t="shared" ca="1" si="262"/>
        <v>-82.330708661417418</v>
      </c>
      <c r="AB1009" s="17">
        <f t="shared" ca="1" si="252"/>
        <v>287.66929133858179</v>
      </c>
      <c r="AC1009" s="19">
        <f t="shared" ca="1" si="253"/>
        <v>34442.150771063185</v>
      </c>
    </row>
    <row r="1010" spans="1:29" x14ac:dyDescent="0.25">
      <c r="A1010" s="22">
        <v>37474</v>
      </c>
      <c r="B1010">
        <v>16.21</v>
      </c>
      <c r="C1010">
        <v>15.3</v>
      </c>
      <c r="D1010">
        <v>15.99</v>
      </c>
      <c r="E1010">
        <v>16.79</v>
      </c>
      <c r="F1010">
        <v>15.54</v>
      </c>
      <c r="G1010">
        <v>16.46</v>
      </c>
      <c r="H1010">
        <f t="shared" si="254"/>
        <v>5.9642147117296318E-2</v>
      </c>
      <c r="I1010">
        <f t="shared" si="255"/>
        <v>7.581699346405224E-2</v>
      </c>
      <c r="J1010">
        <f t="shared" si="258"/>
        <v>0.9168584571654278</v>
      </c>
      <c r="K1010" s="2">
        <v>1</v>
      </c>
      <c r="L1010" s="2">
        <v>1</v>
      </c>
      <c r="M1010" s="6">
        <f ca="1">100*(D1010-MIN(OFFSET(C1010,-$M$3+1,0):C1010))/(MAX(OFFSET(B1010,-$M$3+1,0):B1010)-MIN(OFFSET(C1010,-$M$3+1,0):C1010))</f>
        <v>34.496124031007739</v>
      </c>
      <c r="N1010" s="6">
        <f ca="1">100*(G1010-MIN(OFFSET(F1010,-$M$3+1,0):F1010))/(MAX(OFFSET(E1010,-$M$3+1,0):E1010)-MIN(OFFSET(F1010,-$M$3+1,0):F1010))</f>
        <v>42.455242966751918</v>
      </c>
      <c r="O1010" s="6">
        <f t="shared" ca="1" si="247"/>
        <v>-7.9591189357441792</v>
      </c>
      <c r="P1010" s="8">
        <f t="shared" si="248"/>
        <v>1.120000000000001</v>
      </c>
      <c r="Q1010" s="8">
        <f t="shared" si="249"/>
        <v>1.4899999999999984</v>
      </c>
      <c r="R1010" s="15">
        <f ca="1">AVERAGE(P1010:OFFSET(P1010,-$R$3+1,0))*$R$4*K1010</f>
        <v>137.87499999999994</v>
      </c>
      <c r="S1010" s="15">
        <f ca="1">AVERAGE(Q1010:OFFSET(Q1010,-$R$3+1,0))*$S$4*L1010</f>
        <v>144.74999999999994</v>
      </c>
      <c r="T1010" s="11" t="str">
        <f t="shared" ca="1" si="256"/>
        <v xml:space="preserve"> </v>
      </c>
      <c r="U1010" s="11" t="str">
        <f t="shared" ca="1" si="257"/>
        <v xml:space="preserve"> </v>
      </c>
      <c r="V1010" s="3" t="str">
        <f t="shared" ca="1" si="250"/>
        <v xml:space="preserve"> </v>
      </c>
      <c r="W1010" s="16" t="str">
        <f t="shared" ca="1" si="251"/>
        <v xml:space="preserve"> </v>
      </c>
      <c r="X1010" s="3" t="str">
        <f t="shared" ca="1" si="259"/>
        <v xml:space="preserve"> </v>
      </c>
      <c r="Y1010" s="3" t="str">
        <f t="shared" ca="1" si="260"/>
        <v xml:space="preserve"> </v>
      </c>
      <c r="Z1010" s="12" t="str">
        <f t="shared" ca="1" si="261"/>
        <v xml:space="preserve"> </v>
      </c>
      <c r="AA1010" s="17" t="str">
        <f t="shared" ca="1" si="262"/>
        <v xml:space="preserve"> </v>
      </c>
      <c r="AB1010" s="17" t="str">
        <f t="shared" ca="1" si="252"/>
        <v xml:space="preserve"> </v>
      </c>
      <c r="AC1010" s="19">
        <f t="shared" ca="1" si="253"/>
        <v>34442.150771063185</v>
      </c>
    </row>
    <row r="1011" spans="1:29" x14ac:dyDescent="0.25">
      <c r="A1011" s="22">
        <v>37475</v>
      </c>
      <c r="B1011">
        <v>16.5</v>
      </c>
      <c r="C1011">
        <v>15.08</v>
      </c>
      <c r="D1011">
        <v>15.44</v>
      </c>
      <c r="E1011">
        <v>17.22</v>
      </c>
      <c r="F1011">
        <v>15.92</v>
      </c>
      <c r="G1011">
        <v>16.53</v>
      </c>
      <c r="H1011">
        <f t="shared" si="254"/>
        <v>-3.4396497811131965E-2</v>
      </c>
      <c r="I1011">
        <f t="shared" si="255"/>
        <v>4.2527339003646247E-3</v>
      </c>
      <c r="J1011">
        <f t="shared" si="258"/>
        <v>0.9238195728028501</v>
      </c>
      <c r="K1011" s="2">
        <v>1</v>
      </c>
      <c r="L1011" s="2">
        <v>1</v>
      </c>
      <c r="M1011" s="6">
        <f ca="1">100*(D1011-MIN(OFFSET(C1011,-$M$3+1,0):C1011))/(MAX(OFFSET(B1011,-$M$3+1,0):B1011)-MIN(OFFSET(C1011,-$M$3+1,0):C1011))</f>
        <v>25.25667351129362</v>
      </c>
      <c r="N1011" s="6">
        <f ca="1">100*(G1011-MIN(OFFSET(F1011,-$M$3+1,0):F1011))/(MAX(OFFSET(E1011,-$M$3+1,0):E1011)-MIN(OFFSET(F1011,-$M$3+1,0):F1011))</f>
        <v>49.570200573065939</v>
      </c>
      <c r="O1011" s="6">
        <f t="shared" ca="1" si="247"/>
        <v>-24.313527061772319</v>
      </c>
      <c r="P1011" s="8">
        <f t="shared" si="248"/>
        <v>1.42</v>
      </c>
      <c r="Q1011" s="8">
        <f t="shared" si="249"/>
        <v>1.2999999999999989</v>
      </c>
      <c r="R1011" s="15">
        <f ca="1">AVERAGE(P1011:OFFSET(P1011,-$R$3+1,0))*$R$4*K1011</f>
        <v>147.37499999999994</v>
      </c>
      <c r="S1011" s="15">
        <f ca="1">AVERAGE(Q1011:OFFSET(Q1011,-$R$3+1,0))*$S$4*L1011</f>
        <v>146.37499999999991</v>
      </c>
      <c r="T1011" s="11" t="str">
        <f t="shared" ca="1" si="256"/>
        <v>Buy</v>
      </c>
      <c r="U1011" s="11" t="str">
        <f t="shared" ca="1" si="257"/>
        <v xml:space="preserve"> </v>
      </c>
      <c r="V1011" s="3">
        <f t="shared" ca="1" si="250"/>
        <v>10</v>
      </c>
      <c r="W1011" s="16">
        <f t="shared" ca="1" si="251"/>
        <v>-10.068317677198978</v>
      </c>
      <c r="X1011" s="3">
        <f t="shared" ca="1" si="259"/>
        <v>15.44</v>
      </c>
      <c r="Y1011" s="3">
        <f t="shared" ca="1" si="260"/>
        <v>16.53</v>
      </c>
      <c r="Z1011" s="12" t="str">
        <f t="shared" ca="1" si="261"/>
        <v xml:space="preserve"> </v>
      </c>
      <c r="AA1011" s="17" t="str">
        <f t="shared" ca="1" si="262"/>
        <v xml:space="preserve"> </v>
      </c>
      <c r="AB1011" s="17" t="str">
        <f t="shared" ca="1" si="252"/>
        <v xml:space="preserve"> </v>
      </c>
      <c r="AC1011" s="19">
        <f t="shared" ca="1" si="253"/>
        <v>34442.150771063185</v>
      </c>
    </row>
    <row r="1012" spans="1:29" x14ac:dyDescent="0.25">
      <c r="A1012" s="22">
        <v>37476</v>
      </c>
      <c r="B1012">
        <v>16.690000000000001</v>
      </c>
      <c r="C1012">
        <v>15.25</v>
      </c>
      <c r="D1012">
        <v>16.53</v>
      </c>
      <c r="E1012">
        <v>17.41</v>
      </c>
      <c r="F1012">
        <v>16.05</v>
      </c>
      <c r="G1012">
        <v>17.399999999999999</v>
      </c>
      <c r="H1012">
        <f t="shared" si="254"/>
        <v>7.0595854922279822E-2</v>
      </c>
      <c r="I1012">
        <f t="shared" si="255"/>
        <v>5.2631578947368363E-2</v>
      </c>
      <c r="J1012">
        <f t="shared" si="258"/>
        <v>0.94153410708742469</v>
      </c>
      <c r="K1012" s="2">
        <v>1</v>
      </c>
      <c r="L1012" s="2">
        <v>1</v>
      </c>
      <c r="M1012" s="6">
        <f ca="1">100*(D1012-MIN(OFFSET(C1012,-$M$3+1,0):C1012))/(MAX(OFFSET(B1012,-$M$3+1,0):B1012)-MIN(OFFSET(C1012,-$M$3+1,0):C1012))</f>
        <v>62.365591397849492</v>
      </c>
      <c r="N1012" s="6">
        <f ca="1">100*(G1012-MIN(OFFSET(F1012,-$M$3+1,0):F1012))/(MAX(OFFSET(E1012,-$M$3+1,0):E1012)-MIN(OFFSET(F1012,-$M$3+1,0):F1012))</f>
        <v>97.378277153558031</v>
      </c>
      <c r="O1012" s="6">
        <f t="shared" ca="1" si="247"/>
        <v>-35.012685755708539</v>
      </c>
      <c r="P1012" s="8">
        <f t="shared" si="248"/>
        <v>1.4400000000000013</v>
      </c>
      <c r="Q1012" s="8">
        <f t="shared" si="249"/>
        <v>1.3599999999999994</v>
      </c>
      <c r="R1012" s="15">
        <f ca="1">AVERAGE(P1012:OFFSET(P1012,-$R$3+1,0))*$R$4*K1012</f>
        <v>142.12499999999997</v>
      </c>
      <c r="S1012" s="15">
        <f ca="1">AVERAGE(Q1012:OFFSET(Q1012,-$R$3+1,0))*$S$4*L1012</f>
        <v>135.49999999999991</v>
      </c>
      <c r="T1012" s="11" t="str">
        <f t="shared" ca="1" si="256"/>
        <v>Buy</v>
      </c>
      <c r="U1012" s="11" t="str">
        <f t="shared" ca="1" si="257"/>
        <v xml:space="preserve"> </v>
      </c>
      <c r="V1012" s="3">
        <f t="shared" ca="1" si="250"/>
        <v>10</v>
      </c>
      <c r="W1012" s="16">
        <f t="shared" ca="1" si="251"/>
        <v>-10.068317677198978</v>
      </c>
      <c r="X1012" s="3">
        <f t="shared" ca="1" si="259"/>
        <v>15.44</v>
      </c>
      <c r="Y1012" s="3">
        <f t="shared" ca="1" si="260"/>
        <v>16.53</v>
      </c>
      <c r="Z1012" s="12">
        <f t="shared" ca="1" si="261"/>
        <v>1090.0000000000016</v>
      </c>
      <c r="AA1012" s="17">
        <f t="shared" ca="1" si="262"/>
        <v>-875.9436379163086</v>
      </c>
      <c r="AB1012" s="17">
        <f t="shared" ca="1" si="252"/>
        <v>214.05636208369299</v>
      </c>
      <c r="AC1012" s="19">
        <f t="shared" ca="1" si="253"/>
        <v>34656.207133146876</v>
      </c>
    </row>
    <row r="1013" spans="1:29" x14ac:dyDescent="0.25">
      <c r="A1013" s="22">
        <v>37477</v>
      </c>
      <c r="B1013">
        <v>16.920000000000002</v>
      </c>
      <c r="C1013">
        <v>16.04</v>
      </c>
      <c r="D1013">
        <v>16.649999999999999</v>
      </c>
      <c r="E1013">
        <v>18.079999999999998</v>
      </c>
      <c r="F1013">
        <v>16.98</v>
      </c>
      <c r="G1013">
        <v>17.89</v>
      </c>
      <c r="H1013">
        <f t="shared" si="254"/>
        <v>7.2595281306713222E-3</v>
      </c>
      <c r="I1013">
        <f t="shared" si="255"/>
        <v>2.8160919540229923E-2</v>
      </c>
      <c r="J1013">
        <f t="shared" si="258"/>
        <v>0.94056771673984529</v>
      </c>
      <c r="K1013" s="2">
        <v>1</v>
      </c>
      <c r="L1013" s="2">
        <v>1</v>
      </c>
      <c r="M1013" s="6">
        <f ca="1">100*(D1013-MIN(OFFSET(C1013,-$M$3+1,0):C1013))/(MAX(OFFSET(B1013,-$M$3+1,0):B1013)-MIN(OFFSET(C1013,-$M$3+1,0):C1013))</f>
        <v>88.405797101449252</v>
      </c>
      <c r="N1013" s="6">
        <f ca="1">100*(G1013-MIN(OFFSET(F1013,-$M$3+1,0):F1013))/(MAX(OFFSET(E1013,-$M$3+1,0):E1013)-MIN(OFFSET(F1013,-$M$3+1,0):F1013))</f>
        <v>94.207317073170799</v>
      </c>
      <c r="O1013" s="6">
        <f t="shared" ca="1" si="247"/>
        <v>-5.8015199717215467</v>
      </c>
      <c r="P1013" s="8">
        <f t="shared" si="248"/>
        <v>0.88000000000000256</v>
      </c>
      <c r="Q1013" s="8">
        <f t="shared" si="249"/>
        <v>1.0999999999999979</v>
      </c>
      <c r="R1013" s="15">
        <f ca="1">AVERAGE(P1013:OFFSET(P1013,-$R$3+1,0))*$R$4*K1013</f>
        <v>135</v>
      </c>
      <c r="S1013" s="15">
        <f ca="1">AVERAGE(Q1013:OFFSET(Q1013,-$R$3+1,0))*$S$4*L1013</f>
        <v>133.37499999999989</v>
      </c>
      <c r="T1013" s="11" t="str">
        <f t="shared" ca="1" si="256"/>
        <v>Buy</v>
      </c>
      <c r="U1013" s="11" t="str">
        <f t="shared" ca="1" si="257"/>
        <v xml:space="preserve"> </v>
      </c>
      <c r="V1013" s="3">
        <f t="shared" ca="1" si="250"/>
        <v>10</v>
      </c>
      <c r="W1013" s="16">
        <f t="shared" ca="1" si="251"/>
        <v>-10.068317677198978</v>
      </c>
      <c r="X1013" s="3">
        <f t="shared" ca="1" si="259"/>
        <v>15.44</v>
      </c>
      <c r="Y1013" s="3">
        <f t="shared" ca="1" si="260"/>
        <v>16.53</v>
      </c>
      <c r="Z1013" s="12">
        <f t="shared" ca="1" si="261"/>
        <v>119.99999999999744</v>
      </c>
      <c r="AA1013" s="17">
        <f t="shared" ca="1" si="262"/>
        <v>-493.34756618275196</v>
      </c>
      <c r="AB1013" s="17">
        <f t="shared" ca="1" si="252"/>
        <v>-373.34756618275452</v>
      </c>
      <c r="AC1013" s="19">
        <f t="shared" ca="1" si="253"/>
        <v>34282.859566964122</v>
      </c>
    </row>
    <row r="1014" spans="1:29" x14ac:dyDescent="0.25">
      <c r="A1014" s="22">
        <v>37480</v>
      </c>
      <c r="B1014">
        <v>16.559999999999999</v>
      </c>
      <c r="C1014">
        <v>16.11</v>
      </c>
      <c r="D1014">
        <v>16.43</v>
      </c>
      <c r="E1014">
        <v>17.78</v>
      </c>
      <c r="F1014">
        <v>17.2</v>
      </c>
      <c r="G1014">
        <v>17.649999999999999</v>
      </c>
      <c r="H1014">
        <f t="shared" si="254"/>
        <v>-1.3213213213213115E-2</v>
      </c>
      <c r="I1014">
        <f t="shared" si="255"/>
        <v>-1.3415315818893325E-2</v>
      </c>
      <c r="J1014">
        <f t="shared" si="258"/>
        <v>0.94702814383277012</v>
      </c>
      <c r="K1014" s="2">
        <v>1</v>
      </c>
      <c r="L1014" s="2">
        <v>1</v>
      </c>
      <c r="M1014" s="6">
        <f ca="1">100*(D1014-MIN(OFFSET(C1014,-$M$3+1,0):C1014))/(MAX(OFFSET(B1014,-$M$3+1,0):B1014)-MIN(OFFSET(C1014,-$M$3+1,0):C1014))</f>
        <v>81.918819188191819</v>
      </c>
      <c r="N1014" s="6">
        <f ca="1">100*(G1014-MIN(OFFSET(F1014,-$M$3+1,0):F1014))/(MAX(OFFSET(E1014,-$M$3+1,0):E1014)-MIN(OFFSET(F1014,-$M$3+1,0):F1014))</f>
        <v>86.890243902439025</v>
      </c>
      <c r="O1014" s="6">
        <f t="shared" ca="1" si="247"/>
        <v>-4.9714247142472061</v>
      </c>
      <c r="P1014" s="8">
        <f t="shared" si="248"/>
        <v>0.53999999999999915</v>
      </c>
      <c r="Q1014" s="8">
        <f t="shared" si="249"/>
        <v>0.69000000000000128</v>
      </c>
      <c r="R1014" s="15">
        <f ca="1">AVERAGE(P1014:OFFSET(P1014,-$R$3+1,0))*$R$4*K1014</f>
        <v>125.12500000000001</v>
      </c>
      <c r="S1014" s="15">
        <f ca="1">AVERAGE(Q1014:OFFSET(Q1014,-$R$3+1,0))*$S$4*L1014</f>
        <v>127.24999999999991</v>
      </c>
      <c r="T1014" s="11" t="str">
        <f t="shared" ca="1" si="256"/>
        <v>Buy</v>
      </c>
      <c r="U1014" s="11" t="str">
        <f t="shared" ca="1" si="257"/>
        <v xml:space="preserve"> </v>
      </c>
      <c r="V1014" s="3">
        <f t="shared" ca="1" si="250"/>
        <v>10</v>
      </c>
      <c r="W1014" s="16">
        <f t="shared" ca="1" si="251"/>
        <v>-10.068317677198978</v>
      </c>
      <c r="X1014" s="3">
        <f t="shared" ca="1" si="259"/>
        <v>15.44</v>
      </c>
      <c r="Y1014" s="3">
        <f t="shared" ca="1" si="260"/>
        <v>16.53</v>
      </c>
      <c r="Z1014" s="12">
        <f t="shared" ca="1" si="261"/>
        <v>-219.99999999999886</v>
      </c>
      <c r="AA1014" s="17">
        <f t="shared" ca="1" si="262"/>
        <v>241.63962425277751</v>
      </c>
      <c r="AB1014" s="17">
        <f t="shared" ca="1" si="252"/>
        <v>21.639624252778646</v>
      </c>
      <c r="AC1014" s="19">
        <f t="shared" ca="1" si="253"/>
        <v>34304.499191216899</v>
      </c>
    </row>
    <row r="1015" spans="1:29" x14ac:dyDescent="0.25">
      <c r="A1015" s="22">
        <v>37481</v>
      </c>
      <c r="B1015">
        <v>16.57</v>
      </c>
      <c r="C1015">
        <v>15.99</v>
      </c>
      <c r="D1015">
        <v>16.079999999999998</v>
      </c>
      <c r="E1015">
        <v>17.95</v>
      </c>
      <c r="F1015">
        <v>17.21</v>
      </c>
      <c r="G1015">
        <v>17.329999999999998</v>
      </c>
      <c r="H1015">
        <f t="shared" si="254"/>
        <v>-2.1302495435179591E-2</v>
      </c>
      <c r="I1015">
        <f t="shared" si="255"/>
        <v>-1.8130311614730887E-2</v>
      </c>
      <c r="J1015">
        <f t="shared" si="258"/>
        <v>0.95039400933231288</v>
      </c>
      <c r="K1015" s="2">
        <v>1</v>
      </c>
      <c r="L1015" s="2">
        <v>1</v>
      </c>
      <c r="M1015" s="6">
        <f ca="1">100*(D1015-MIN(OFFSET(C1015,-$M$3+1,0):C1015))/(MAX(OFFSET(B1015,-$M$3+1,0):B1015)-MIN(OFFSET(C1015,-$M$3+1,0):C1015))</f>
        <v>54.347826086956381</v>
      </c>
      <c r="N1015" s="6">
        <f ca="1">100*(G1015-MIN(OFFSET(F1015,-$M$3+1,0):F1015))/(MAX(OFFSET(E1015,-$M$3+1,0):E1015)-MIN(OFFSET(F1015,-$M$3+1,0):F1015))</f>
        <v>70.472440944881882</v>
      </c>
      <c r="O1015" s="6">
        <f t="shared" ca="1" si="247"/>
        <v>-16.124614857925501</v>
      </c>
      <c r="P1015" s="8">
        <f t="shared" si="248"/>
        <v>0.58000000000000007</v>
      </c>
      <c r="Q1015" s="8">
        <f t="shared" si="249"/>
        <v>0.73999999999999844</v>
      </c>
      <c r="R1015" s="15">
        <f ca="1">AVERAGE(P1015:OFFSET(P1015,-$R$3+1,0))*$R$4*K1015</f>
        <v>118.75000000000003</v>
      </c>
      <c r="S1015" s="15">
        <f ca="1">AVERAGE(Q1015:OFFSET(Q1015,-$R$3+1,0))*$S$4*L1015</f>
        <v>122.1249999999999</v>
      </c>
      <c r="T1015" s="11" t="str">
        <f t="shared" ca="1" si="256"/>
        <v>Buy</v>
      </c>
      <c r="U1015" s="11" t="str">
        <f t="shared" ca="1" si="257"/>
        <v xml:space="preserve"> </v>
      </c>
      <c r="V1015" s="3">
        <f t="shared" ca="1" si="250"/>
        <v>10</v>
      </c>
      <c r="W1015" s="16">
        <f t="shared" ca="1" si="251"/>
        <v>-10.068317677198978</v>
      </c>
      <c r="X1015" s="3">
        <f t="shared" ca="1" si="259"/>
        <v>15.44</v>
      </c>
      <c r="Y1015" s="3">
        <f t="shared" ca="1" si="260"/>
        <v>16.53</v>
      </c>
      <c r="Z1015" s="12">
        <f t="shared" ca="1" si="261"/>
        <v>-350.00000000000142</v>
      </c>
      <c r="AA1015" s="17">
        <f t="shared" ca="1" si="262"/>
        <v>322.18616567036759</v>
      </c>
      <c r="AB1015" s="17">
        <f t="shared" ca="1" si="252"/>
        <v>-27.813834329633835</v>
      </c>
      <c r="AC1015" s="19">
        <f t="shared" ca="1" si="253"/>
        <v>34276.685356887268</v>
      </c>
    </row>
    <row r="1016" spans="1:29" x14ac:dyDescent="0.25">
      <c r="A1016" s="22">
        <v>37482</v>
      </c>
      <c r="B1016">
        <v>16.77</v>
      </c>
      <c r="C1016">
        <v>15.89</v>
      </c>
      <c r="D1016">
        <v>16.63</v>
      </c>
      <c r="E1016">
        <v>17.78</v>
      </c>
      <c r="F1016">
        <v>16.86</v>
      </c>
      <c r="G1016">
        <v>17.760000000000002</v>
      </c>
      <c r="H1016">
        <f t="shared" si="254"/>
        <v>3.4203980099502429E-2</v>
      </c>
      <c r="I1016">
        <f t="shared" si="255"/>
        <v>2.4812463935372397E-2</v>
      </c>
      <c r="J1016">
        <f t="shared" si="258"/>
        <v>0.95131268927156354</v>
      </c>
      <c r="K1016" s="2">
        <v>1</v>
      </c>
      <c r="L1016" s="2">
        <v>1</v>
      </c>
      <c r="M1016" s="6">
        <f ca="1">100*(D1016-MIN(OFFSET(C1016,-$M$3+1,0):C1016))/(MAX(OFFSET(B1016,-$M$3+1,0):B1016)-MIN(OFFSET(C1016,-$M$3+1,0):C1016))</f>
        <v>84.239130434782467</v>
      </c>
      <c r="N1016" s="6">
        <f ca="1">100*(G1016-MIN(OFFSET(F1016,-$M$3+1,0):F1016))/(MAX(OFFSET(E1016,-$M$3+1,0):E1016)-MIN(OFFSET(F1016,-$M$3+1,0):F1016))</f>
        <v>85.185185185185333</v>
      </c>
      <c r="O1016" s="6">
        <f t="shared" ca="1" si="247"/>
        <v>-0.94605475040286535</v>
      </c>
      <c r="P1016" s="8">
        <f t="shared" si="248"/>
        <v>0.87999999999999901</v>
      </c>
      <c r="Q1016" s="8">
        <f t="shared" si="249"/>
        <v>0.92000000000000171</v>
      </c>
      <c r="R1016" s="15">
        <f ca="1">AVERAGE(P1016:OFFSET(P1016,-$R$3+1,0))*$R$4*K1016</f>
        <v>98.750000000000028</v>
      </c>
      <c r="S1016" s="15">
        <f ca="1">AVERAGE(Q1016:OFFSET(Q1016,-$R$3+1,0))*$S$4*L1016</f>
        <v>107.37499999999993</v>
      </c>
      <c r="T1016" s="11" t="str">
        <f t="shared" ca="1" si="256"/>
        <v>Buy</v>
      </c>
      <c r="U1016" s="11" t="str">
        <f t="shared" ca="1" si="257"/>
        <v xml:space="preserve"> </v>
      </c>
      <c r="V1016" s="3">
        <f t="shared" ca="1" si="250"/>
        <v>10</v>
      </c>
      <c r="W1016" s="16">
        <f t="shared" ca="1" si="251"/>
        <v>-10.068317677198978</v>
      </c>
      <c r="X1016" s="3">
        <f t="shared" ca="1" si="259"/>
        <v>15.44</v>
      </c>
      <c r="Y1016" s="3">
        <f t="shared" ca="1" si="260"/>
        <v>16.53</v>
      </c>
      <c r="Z1016" s="12">
        <f t="shared" ca="1" si="261"/>
        <v>550.00000000000068</v>
      </c>
      <c r="AA1016" s="17">
        <f t="shared" ca="1" si="262"/>
        <v>-432.93766011955938</v>
      </c>
      <c r="AB1016" s="17">
        <f t="shared" ca="1" si="252"/>
        <v>117.0623398804413</v>
      </c>
      <c r="AC1016" s="19">
        <f t="shared" ca="1" si="253"/>
        <v>34393.747696767707</v>
      </c>
    </row>
    <row r="1017" spans="1:29" x14ac:dyDescent="0.25">
      <c r="A1017" s="22">
        <v>37483</v>
      </c>
      <c r="B1017">
        <v>18.32</v>
      </c>
      <c r="C1017">
        <v>17.07</v>
      </c>
      <c r="D1017">
        <v>18.25</v>
      </c>
      <c r="E1017">
        <v>19.29</v>
      </c>
      <c r="F1017">
        <v>18.05</v>
      </c>
      <c r="G1017">
        <v>19.09</v>
      </c>
      <c r="H1017">
        <f t="shared" si="254"/>
        <v>9.7414311485267691E-2</v>
      </c>
      <c r="I1017">
        <f t="shared" si="255"/>
        <v>7.4887387387387205E-2</v>
      </c>
      <c r="J1017">
        <f t="shared" si="258"/>
        <v>0.95281628235070359</v>
      </c>
      <c r="K1017" s="2">
        <v>1</v>
      </c>
      <c r="L1017" s="2">
        <v>1</v>
      </c>
      <c r="M1017" s="6">
        <f ca="1">100*(D1017-MIN(OFFSET(C1017,-$M$3+1,0):C1017))/(MAX(OFFSET(B1017,-$M$3+1,0):B1017)-MIN(OFFSET(C1017,-$M$3+1,0):C1017))</f>
        <v>97.719869706840385</v>
      </c>
      <c r="N1017" s="6">
        <f ca="1">100*(G1017-MIN(OFFSET(F1017,-$M$3+1,0):F1017))/(MAX(OFFSET(E1017,-$M$3+1,0):E1017)-MIN(OFFSET(F1017,-$M$3+1,0):F1017))</f>
        <v>93.827160493827165</v>
      </c>
      <c r="O1017" s="6">
        <f t="shared" ca="1" si="247"/>
        <v>3.8927092130132195</v>
      </c>
      <c r="P1017" s="8">
        <f t="shared" si="248"/>
        <v>1.6900000000000013</v>
      </c>
      <c r="Q1017" s="8">
        <f t="shared" si="249"/>
        <v>1.5299999999999976</v>
      </c>
      <c r="R1017" s="15">
        <f ca="1">AVERAGE(P1017:OFFSET(P1017,-$R$3+1,0))*$R$4*K1017</f>
        <v>106.87500000000006</v>
      </c>
      <c r="S1017" s="15">
        <f ca="1">AVERAGE(Q1017:OFFSET(Q1017,-$R$3+1,0))*$S$4*L1017</f>
        <v>114.12499999999991</v>
      </c>
      <c r="T1017" s="11" t="str">
        <f t="shared" ca="1" si="256"/>
        <v>Exit</v>
      </c>
      <c r="U1017" s="11" t="str">
        <f t="shared" ca="1" si="257"/>
        <v xml:space="preserve"> </v>
      </c>
      <c r="V1017" s="3">
        <f t="shared" ca="1" si="250"/>
        <v>10</v>
      </c>
      <c r="W1017" s="16">
        <f t="shared" ca="1" si="251"/>
        <v>-10.068317677198978</v>
      </c>
      <c r="X1017" s="3">
        <f t="shared" ca="1" si="259"/>
        <v>15.44</v>
      </c>
      <c r="Y1017" s="3">
        <f t="shared" ca="1" si="260"/>
        <v>16.53</v>
      </c>
      <c r="Z1017" s="12">
        <f t="shared" ca="1" si="261"/>
        <v>1620.0000000000009</v>
      </c>
      <c r="AA1017" s="17">
        <f t="shared" ca="1" si="262"/>
        <v>-1339.0862510674624</v>
      </c>
      <c r="AB1017" s="17">
        <f t="shared" ca="1" si="252"/>
        <v>280.91374893253851</v>
      </c>
      <c r="AC1017" s="19">
        <f t="shared" ca="1" si="253"/>
        <v>34674.661445700243</v>
      </c>
    </row>
    <row r="1018" spans="1:29" x14ac:dyDescent="0.25">
      <c r="A1018" s="22">
        <v>37484</v>
      </c>
      <c r="B1018">
        <v>18.649999999999999</v>
      </c>
      <c r="C1018">
        <v>17.510000000000002</v>
      </c>
      <c r="D1018">
        <v>18.47</v>
      </c>
      <c r="E1018">
        <v>19.45</v>
      </c>
      <c r="F1018">
        <v>18.329999999999998</v>
      </c>
      <c r="G1018">
        <v>19.329999999999998</v>
      </c>
      <c r="H1018">
        <f t="shared" si="254"/>
        <v>1.2054794520547807E-2</v>
      </c>
      <c r="I1018">
        <f t="shared" si="255"/>
        <v>1.2572027239392325E-2</v>
      </c>
      <c r="J1018">
        <f t="shared" si="258"/>
        <v>0.94659612821994499</v>
      </c>
      <c r="K1018" s="2">
        <v>1</v>
      </c>
      <c r="L1018" s="2">
        <v>1</v>
      </c>
      <c r="M1018" s="6">
        <f ca="1">100*(D1018-MIN(OFFSET(C1018,-$M$3+1,0):C1018))/(MAX(OFFSET(B1018,-$M$3+1,0):B1018)-MIN(OFFSET(C1018,-$M$3+1,0):C1018))</f>
        <v>93.478260869565219</v>
      </c>
      <c r="N1018" s="6">
        <f ca="1">100*(G1018-MIN(OFFSET(F1018,-$M$3+1,0):F1018))/(MAX(OFFSET(E1018,-$M$3+1,0):E1018)-MIN(OFFSET(F1018,-$M$3+1,0):F1018))</f>
        <v>95.36679536679533</v>
      </c>
      <c r="O1018" s="6">
        <f t="shared" ca="1" si="247"/>
        <v>-1.8885344972301112</v>
      </c>
      <c r="P1018" s="8">
        <f t="shared" si="248"/>
        <v>1.139999999999997</v>
      </c>
      <c r="Q1018" s="8">
        <f t="shared" si="249"/>
        <v>1.120000000000001</v>
      </c>
      <c r="R1018" s="15">
        <f ca="1">AVERAGE(P1018:OFFSET(P1018,-$R$3+1,0))*$R$4*K1018</f>
        <v>107.125</v>
      </c>
      <c r="S1018" s="15">
        <f ca="1">AVERAGE(Q1018:OFFSET(Q1018,-$R$3+1,0))*$S$4*L1018</f>
        <v>109.49999999999996</v>
      </c>
      <c r="T1018" s="11" t="str">
        <f t="shared" ca="1" si="256"/>
        <v xml:space="preserve"> </v>
      </c>
      <c r="U1018" s="11" t="str">
        <f t="shared" ca="1" si="257"/>
        <v xml:space="preserve"> </v>
      </c>
      <c r="V1018" s="3" t="str">
        <f t="shared" ca="1" si="250"/>
        <v xml:space="preserve"> </v>
      </c>
      <c r="W1018" s="16" t="str">
        <f t="shared" ca="1" si="251"/>
        <v xml:space="preserve"> </v>
      </c>
      <c r="X1018" s="3" t="str">
        <f t="shared" ca="1" si="259"/>
        <v xml:space="preserve"> </v>
      </c>
      <c r="Y1018" s="3" t="str">
        <f t="shared" ca="1" si="260"/>
        <v xml:space="preserve"> </v>
      </c>
      <c r="Z1018" s="12" t="str">
        <f t="shared" ca="1" si="261"/>
        <v xml:space="preserve"> </v>
      </c>
      <c r="AA1018" s="17" t="str">
        <f t="shared" ca="1" si="262"/>
        <v xml:space="preserve"> </v>
      </c>
      <c r="AB1018" s="17" t="str">
        <f t="shared" ca="1" si="252"/>
        <v xml:space="preserve"> </v>
      </c>
      <c r="AC1018" s="19">
        <f t="shared" ca="1" si="253"/>
        <v>34674.661445700243</v>
      </c>
    </row>
    <row r="1019" spans="1:29" x14ac:dyDescent="0.25">
      <c r="A1019" s="22">
        <v>37487</v>
      </c>
      <c r="B1019">
        <v>19.32</v>
      </c>
      <c r="C1019">
        <v>18.52</v>
      </c>
      <c r="D1019">
        <v>19.27</v>
      </c>
      <c r="E1019">
        <v>20.12</v>
      </c>
      <c r="F1019">
        <v>19.329999999999998</v>
      </c>
      <c r="G1019">
        <v>20.03</v>
      </c>
      <c r="H1019">
        <f t="shared" si="254"/>
        <v>4.3313481321061165E-2</v>
      </c>
      <c r="I1019">
        <f t="shared" si="255"/>
        <v>3.6213140196585725E-2</v>
      </c>
      <c r="J1019">
        <f t="shared" si="258"/>
        <v>0.94037634310783325</v>
      </c>
      <c r="K1019" s="2">
        <v>1</v>
      </c>
      <c r="L1019" s="2">
        <v>1</v>
      </c>
      <c r="M1019" s="6">
        <f ca="1">100*(D1019-MIN(OFFSET(C1019,-$M$3+1,0):C1019))/(MAX(OFFSET(B1019,-$M$3+1,0):B1019)-MIN(OFFSET(C1019,-$M$3+1,0):C1019))</f>
        <v>98.542274052478106</v>
      </c>
      <c r="N1019" s="6">
        <f ca="1">100*(G1019-MIN(OFFSET(F1019,-$M$3+1,0):F1019))/(MAX(OFFSET(E1019,-$M$3+1,0):E1019)-MIN(OFFSET(F1019,-$M$3+1,0):F1019))</f>
        <v>97.239263803680984</v>
      </c>
      <c r="O1019" s="6">
        <f t="shared" ca="1" si="247"/>
        <v>1.303010248797122</v>
      </c>
      <c r="P1019" s="8">
        <f t="shared" si="248"/>
        <v>0.85000000000000142</v>
      </c>
      <c r="Q1019" s="8">
        <f t="shared" si="249"/>
        <v>0.7900000000000027</v>
      </c>
      <c r="R1019" s="15">
        <f ca="1">AVERAGE(P1019:OFFSET(P1019,-$R$3+1,0))*$R$4*K1019</f>
        <v>100.00000000000003</v>
      </c>
      <c r="S1019" s="15">
        <f ca="1">AVERAGE(Q1019:OFFSET(Q1019,-$R$3+1,0))*$S$4*L1019</f>
        <v>103.125</v>
      </c>
      <c r="T1019" s="11" t="str">
        <f t="shared" ca="1" si="256"/>
        <v xml:space="preserve"> </v>
      </c>
      <c r="U1019" s="11" t="str">
        <f t="shared" ca="1" si="257"/>
        <v xml:space="preserve"> </v>
      </c>
      <c r="V1019" s="3" t="str">
        <f t="shared" ca="1" si="250"/>
        <v xml:space="preserve"> </v>
      </c>
      <c r="W1019" s="16" t="str">
        <f t="shared" ca="1" si="251"/>
        <v xml:space="preserve"> </v>
      </c>
      <c r="X1019" s="3" t="str">
        <f t="shared" ca="1" si="259"/>
        <v xml:space="preserve"> </v>
      </c>
      <c r="Y1019" s="3" t="str">
        <f t="shared" ca="1" si="260"/>
        <v xml:space="preserve"> </v>
      </c>
      <c r="Z1019" s="12" t="str">
        <f t="shared" ca="1" si="261"/>
        <v xml:space="preserve"> </v>
      </c>
      <c r="AA1019" s="17" t="str">
        <f t="shared" ca="1" si="262"/>
        <v xml:space="preserve"> </v>
      </c>
      <c r="AB1019" s="17" t="str">
        <f t="shared" ca="1" si="252"/>
        <v xml:space="preserve"> </v>
      </c>
      <c r="AC1019" s="19">
        <f t="shared" ca="1" si="253"/>
        <v>34674.661445700243</v>
      </c>
    </row>
    <row r="1020" spans="1:29" x14ac:dyDescent="0.25">
      <c r="A1020" s="22">
        <v>37488</v>
      </c>
      <c r="B1020">
        <v>19.22</v>
      </c>
      <c r="C1020">
        <v>18.71</v>
      </c>
      <c r="D1020">
        <v>18.920000000000002</v>
      </c>
      <c r="E1020">
        <v>20.03</v>
      </c>
      <c r="F1020">
        <v>19.45</v>
      </c>
      <c r="G1020">
        <v>19.670000000000002</v>
      </c>
      <c r="H1020">
        <f t="shared" si="254"/>
        <v>-1.8162947586922606E-2</v>
      </c>
      <c r="I1020">
        <f t="shared" si="255"/>
        <v>-1.7973040439341004E-2</v>
      </c>
      <c r="J1020">
        <f t="shared" si="258"/>
        <v>0.93896699872737444</v>
      </c>
      <c r="K1020" s="2">
        <v>1</v>
      </c>
      <c r="L1020" s="2">
        <v>1</v>
      </c>
      <c r="M1020" s="6">
        <f ca="1">100*(D1020-MIN(OFFSET(C1020,-$M$3+1,0):C1020))/(MAX(OFFSET(B1020,-$M$3+1,0):B1020)-MIN(OFFSET(C1020,-$M$3+1,0):C1020))</f>
        <v>88.33819241982512</v>
      </c>
      <c r="N1020" s="6">
        <f ca="1">100*(G1020-MIN(OFFSET(F1020,-$M$3+1,0):F1020))/(MAX(OFFSET(E1020,-$M$3+1,0):E1020)-MIN(OFFSET(F1020,-$M$3+1,0):F1020))</f>
        <v>86.196319018404935</v>
      </c>
      <c r="O1020" s="6">
        <f t="shared" ca="1" si="247"/>
        <v>2.1418734014201846</v>
      </c>
      <c r="P1020" s="8">
        <f t="shared" si="248"/>
        <v>0.55999999999999872</v>
      </c>
      <c r="Q1020" s="8">
        <f t="shared" si="249"/>
        <v>0.58000000000000185</v>
      </c>
      <c r="R1020" s="15">
        <f ca="1">AVERAGE(P1020:OFFSET(P1020,-$R$3+1,0))*$R$4*K1020</f>
        <v>88.999999999999986</v>
      </c>
      <c r="S1020" s="15">
        <f ca="1">AVERAGE(Q1020:OFFSET(Q1020,-$R$3+1,0))*$S$4*L1020</f>
        <v>93.375000000000028</v>
      </c>
      <c r="T1020" s="11" t="str">
        <f t="shared" ca="1" si="256"/>
        <v xml:space="preserve"> </v>
      </c>
      <c r="U1020" s="11" t="str">
        <f t="shared" ca="1" si="257"/>
        <v xml:space="preserve"> </v>
      </c>
      <c r="V1020" s="3" t="str">
        <f t="shared" ca="1" si="250"/>
        <v xml:space="preserve"> </v>
      </c>
      <c r="W1020" s="16" t="str">
        <f t="shared" ca="1" si="251"/>
        <v xml:space="preserve"> </v>
      </c>
      <c r="X1020" s="3" t="str">
        <f t="shared" ca="1" si="259"/>
        <v xml:space="preserve"> </v>
      </c>
      <c r="Y1020" s="3" t="str">
        <f t="shared" ca="1" si="260"/>
        <v xml:space="preserve"> </v>
      </c>
      <c r="Z1020" s="12" t="str">
        <f t="shared" ca="1" si="261"/>
        <v xml:space="preserve"> </v>
      </c>
      <c r="AA1020" s="17" t="str">
        <f t="shared" ca="1" si="262"/>
        <v xml:space="preserve"> </v>
      </c>
      <c r="AB1020" s="17" t="str">
        <f t="shared" ca="1" si="252"/>
        <v xml:space="preserve"> </v>
      </c>
      <c r="AC1020" s="19">
        <f t="shared" ca="1" si="253"/>
        <v>34674.661445700243</v>
      </c>
    </row>
    <row r="1021" spans="1:29" x14ac:dyDescent="0.25">
      <c r="A1021" s="22">
        <v>37489</v>
      </c>
      <c r="B1021">
        <v>19.2</v>
      </c>
      <c r="C1021">
        <v>18.37</v>
      </c>
      <c r="D1021">
        <v>18.61</v>
      </c>
      <c r="E1021">
        <v>19.98</v>
      </c>
      <c r="F1021">
        <v>18.739999999999998</v>
      </c>
      <c r="G1021">
        <v>19.11</v>
      </c>
      <c r="H1021">
        <f t="shared" si="254"/>
        <v>-1.6384778012685119E-2</v>
      </c>
      <c r="I1021">
        <f t="shared" si="255"/>
        <v>-2.8469750889679846E-2</v>
      </c>
      <c r="J1021">
        <f t="shared" si="258"/>
        <v>0.93120408027622392</v>
      </c>
      <c r="K1021" s="2">
        <v>1</v>
      </c>
      <c r="L1021" s="2">
        <v>1</v>
      </c>
      <c r="M1021" s="6">
        <f ca="1">100*(D1021-MIN(OFFSET(C1021,-$M$3+1,0):C1021))/(MAX(OFFSET(B1021,-$M$3+1,0):B1021)-MIN(OFFSET(C1021,-$M$3+1,0):C1021))</f>
        <v>79.300291545189481</v>
      </c>
      <c r="N1021" s="6">
        <f ca="1">100*(G1021-MIN(OFFSET(F1021,-$M$3+1,0):F1021))/(MAX(OFFSET(E1021,-$M$3+1,0):E1021)-MIN(OFFSET(F1021,-$M$3+1,0):F1021))</f>
        <v>69.018404907975423</v>
      </c>
      <c r="O1021" s="6">
        <f t="shared" ca="1" si="247"/>
        <v>10.281886637214058</v>
      </c>
      <c r="P1021" s="8">
        <f t="shared" si="248"/>
        <v>0.82999999999999829</v>
      </c>
      <c r="Q1021" s="8">
        <f t="shared" si="249"/>
        <v>1.240000000000002</v>
      </c>
      <c r="R1021" s="15">
        <f ca="1">AVERAGE(P1021:OFFSET(P1021,-$R$3+1,0))*$R$4*K1021</f>
        <v>88.374999999999943</v>
      </c>
      <c r="S1021" s="15">
        <f ca="1">AVERAGE(Q1021:OFFSET(Q1021,-$R$3+1,0))*$S$4*L1021</f>
        <v>95.125000000000085</v>
      </c>
      <c r="T1021" s="11" t="str">
        <f t="shared" ca="1" si="256"/>
        <v xml:space="preserve"> </v>
      </c>
      <c r="U1021" s="11" t="str">
        <f t="shared" ca="1" si="257"/>
        <v xml:space="preserve"> </v>
      </c>
      <c r="V1021" s="3" t="str">
        <f t="shared" ca="1" si="250"/>
        <v xml:space="preserve"> </v>
      </c>
      <c r="W1021" s="16" t="str">
        <f t="shared" ca="1" si="251"/>
        <v xml:space="preserve"> </v>
      </c>
      <c r="X1021" s="3" t="str">
        <f t="shared" ca="1" si="259"/>
        <v xml:space="preserve"> </v>
      </c>
      <c r="Y1021" s="3" t="str">
        <f t="shared" ca="1" si="260"/>
        <v xml:space="preserve"> </v>
      </c>
      <c r="Z1021" s="12" t="str">
        <f t="shared" ca="1" si="261"/>
        <v xml:space="preserve"> </v>
      </c>
      <c r="AA1021" s="17" t="str">
        <f t="shared" ca="1" si="262"/>
        <v xml:space="preserve"> </v>
      </c>
      <c r="AB1021" s="17" t="str">
        <f t="shared" ca="1" si="252"/>
        <v xml:space="preserve"> </v>
      </c>
      <c r="AC1021" s="19">
        <f t="shared" ca="1" si="253"/>
        <v>34674.661445700243</v>
      </c>
    </row>
    <row r="1022" spans="1:29" x14ac:dyDescent="0.25">
      <c r="A1022" s="22">
        <v>37490</v>
      </c>
      <c r="B1022">
        <v>19.78</v>
      </c>
      <c r="C1022">
        <v>18.59</v>
      </c>
      <c r="D1022">
        <v>19.71</v>
      </c>
      <c r="E1022">
        <v>20.059999999999999</v>
      </c>
      <c r="F1022">
        <v>19.05</v>
      </c>
      <c r="G1022">
        <v>20.05</v>
      </c>
      <c r="H1022">
        <f t="shared" si="254"/>
        <v>5.9108006448146178E-2</v>
      </c>
      <c r="I1022">
        <f t="shared" si="255"/>
        <v>4.9188906331763649E-2</v>
      </c>
      <c r="J1022">
        <f t="shared" si="258"/>
        <v>0.94345963614272321</v>
      </c>
      <c r="K1022" s="2">
        <v>1</v>
      </c>
      <c r="L1022" s="2">
        <v>1</v>
      </c>
      <c r="M1022" s="6">
        <f ca="1">100*(D1022-MIN(OFFSET(C1022,-$M$3+1,0):C1022))/(MAX(OFFSET(B1022,-$M$3+1,0):B1022)-MIN(OFFSET(C1022,-$M$3+1,0):C1022))</f>
        <v>97.416974169741692</v>
      </c>
      <c r="N1022" s="6">
        <f ca="1">100*(G1022-MIN(OFFSET(F1022,-$M$3+1,0):F1022))/(MAX(OFFSET(E1022,-$M$3+1,0):E1022)-MIN(OFFSET(F1022,-$M$3+1,0):F1022))</f>
        <v>96.618357487922694</v>
      </c>
      <c r="O1022" s="6">
        <f t="shared" ref="O1022:O1085" ca="1" si="263">M1022-N1022</f>
        <v>0.79861668181899859</v>
      </c>
      <c r="P1022" s="8">
        <f t="shared" ref="P1022:P1085" si="264">MAX(B1022-C1022,B1022-D1021,D1021-C1022)</f>
        <v>1.1900000000000013</v>
      </c>
      <c r="Q1022" s="8">
        <f t="shared" ref="Q1022:Q1085" si="265">MAX(E1022-F1022,E1022-G1021,G1021-F1022)</f>
        <v>1.009999999999998</v>
      </c>
      <c r="R1022" s="15">
        <f ca="1">AVERAGE(P1022:OFFSET(P1022,-$R$3+1,0))*$R$4*K1022</f>
        <v>96.499999999999957</v>
      </c>
      <c r="S1022" s="15">
        <f ca="1">AVERAGE(Q1022:OFFSET(Q1022,-$R$3+1,0))*$S$4*L1022</f>
        <v>99.125000000000043</v>
      </c>
      <c r="T1022" s="11" t="str">
        <f t="shared" ca="1" si="256"/>
        <v xml:space="preserve"> </v>
      </c>
      <c r="U1022" s="11" t="str">
        <f t="shared" ca="1" si="257"/>
        <v xml:space="preserve"> </v>
      </c>
      <c r="V1022" s="3" t="str">
        <f t="shared" ref="V1022:V1085" ca="1" si="266">IF(AND($T1022="Buy",$T1021=" "),V$3,IF(AND($T1022="Buy",$T1021="Exit"),V$3,IF(AND($U1022="Sell",$U1021=" "),-V$3,IF(OR($T1021="Buy",U1021="Sell"),V1021," "))))</f>
        <v xml:space="preserve"> </v>
      </c>
      <c r="W1022" s="16" t="str">
        <f t="shared" ref="W1022:W1085" ca="1" si="267">IF(AND($T1022="Buy",$T1021=" "),-V$3*R1022/S1022,IF(AND($T1022="Buy",$T1021="Exit"),-V$3*R1022/S1022,IF(AND($U1022="Sell",U1021=" "),V$3*R1022/S1022,IF(OR($T1021="Buy",$U1021="Sell"),W1021," "))))</f>
        <v xml:space="preserve"> </v>
      </c>
      <c r="X1022" s="3" t="str">
        <f t="shared" ca="1" si="259"/>
        <v xml:space="preserve"> </v>
      </c>
      <c r="Y1022" s="3" t="str">
        <f t="shared" ca="1" si="260"/>
        <v xml:space="preserve"> </v>
      </c>
      <c r="Z1022" s="12" t="str">
        <f t="shared" ca="1" si="261"/>
        <v xml:space="preserve"> </v>
      </c>
      <c r="AA1022" s="17" t="str">
        <f t="shared" ca="1" si="262"/>
        <v xml:space="preserve"> </v>
      </c>
      <c r="AB1022" s="17" t="str">
        <f t="shared" ref="AB1022:AB1085" ca="1" si="268">IF(Z1022&lt;&gt;" ",Z1022+AA1022," ")</f>
        <v xml:space="preserve"> </v>
      </c>
      <c r="AC1022" s="19">
        <f t="shared" ref="AC1022:AC1085" ca="1" si="269">IF(AB1022&lt;&gt;" ",AC1021+AB1022,AC1021)</f>
        <v>34674.661445700243</v>
      </c>
    </row>
    <row r="1023" spans="1:29" x14ac:dyDescent="0.25">
      <c r="A1023" s="22">
        <v>37491</v>
      </c>
      <c r="B1023">
        <v>20.329999999999998</v>
      </c>
      <c r="C1023">
        <v>19.43</v>
      </c>
      <c r="D1023">
        <v>19.649999999999999</v>
      </c>
      <c r="E1023">
        <v>20.25</v>
      </c>
      <c r="F1023">
        <v>19.41</v>
      </c>
      <c r="G1023">
        <v>19.47</v>
      </c>
      <c r="H1023">
        <f t="shared" si="254"/>
        <v>-3.0441400304415112E-3</v>
      </c>
      <c r="I1023">
        <f t="shared" si="255"/>
        <v>-2.8927680798005118E-2</v>
      </c>
      <c r="J1023">
        <f t="shared" si="258"/>
        <v>0.9406339924688415</v>
      </c>
      <c r="K1023" s="2">
        <v>1</v>
      </c>
      <c r="L1023" s="2">
        <v>1</v>
      </c>
      <c r="M1023" s="6">
        <f ca="1">100*(D1023-MIN(OFFSET(C1023,-$M$3+1,0):C1023))/(MAX(OFFSET(B1023,-$M$3+1,0):B1023)-MIN(OFFSET(C1023,-$M$3+1,0):C1023))</f>
        <v>75.886524822695023</v>
      </c>
      <c r="N1023" s="6">
        <f ca="1">100*(G1023-MIN(OFFSET(F1023,-$M$3+1,0):F1023))/(MAX(OFFSET(E1023,-$M$3+1,0):E1023)-MIN(OFFSET(F1023,-$M$3+1,0):F1023))</f>
        <v>59.374999999999979</v>
      </c>
      <c r="O1023" s="6">
        <f t="shared" ca="1" si="263"/>
        <v>16.511524822695044</v>
      </c>
      <c r="P1023" s="8">
        <f t="shared" si="264"/>
        <v>0.89999999999999858</v>
      </c>
      <c r="Q1023" s="8">
        <f t="shared" si="265"/>
        <v>0.83999999999999986</v>
      </c>
      <c r="R1023" s="15">
        <f ca="1">AVERAGE(P1023:OFFSET(P1023,-$R$3+1,0))*$R$4*K1023</f>
        <v>100.49999999999994</v>
      </c>
      <c r="S1023" s="15">
        <f ca="1">AVERAGE(Q1023:OFFSET(Q1023,-$R$3+1,0))*$S$4*L1023</f>
        <v>100.37500000000006</v>
      </c>
      <c r="T1023" s="11" t="str">
        <f t="shared" ca="1" si="256"/>
        <v xml:space="preserve"> </v>
      </c>
      <c r="U1023" s="11" t="str">
        <f t="shared" ca="1" si="257"/>
        <v xml:space="preserve"> </v>
      </c>
      <c r="V1023" s="3" t="str">
        <f t="shared" ca="1" si="266"/>
        <v xml:space="preserve"> </v>
      </c>
      <c r="W1023" s="16" t="str">
        <f t="shared" ca="1" si="267"/>
        <v xml:space="preserve"> </v>
      </c>
      <c r="X1023" s="3" t="str">
        <f t="shared" ca="1" si="259"/>
        <v xml:space="preserve"> </v>
      </c>
      <c r="Y1023" s="3" t="str">
        <f t="shared" ca="1" si="260"/>
        <v xml:space="preserve"> </v>
      </c>
      <c r="Z1023" s="12" t="str">
        <f t="shared" ca="1" si="261"/>
        <v xml:space="preserve"> </v>
      </c>
      <c r="AA1023" s="17" t="str">
        <f t="shared" ca="1" si="262"/>
        <v xml:space="preserve"> </v>
      </c>
      <c r="AB1023" s="17" t="str">
        <f t="shared" ca="1" si="268"/>
        <v xml:space="preserve"> </v>
      </c>
      <c r="AC1023" s="19">
        <f t="shared" ca="1" si="269"/>
        <v>34674.661445700243</v>
      </c>
    </row>
    <row r="1024" spans="1:29" x14ac:dyDescent="0.25">
      <c r="A1024" s="22">
        <v>37494</v>
      </c>
      <c r="B1024">
        <v>20.7</v>
      </c>
      <c r="C1024">
        <v>19.350000000000001</v>
      </c>
      <c r="D1024">
        <v>20.61</v>
      </c>
      <c r="E1024">
        <v>19.95</v>
      </c>
      <c r="F1024">
        <v>19.079999999999998</v>
      </c>
      <c r="G1024">
        <v>19.920000000000002</v>
      </c>
      <c r="H1024">
        <f t="shared" si="254"/>
        <v>4.8854961832061061E-2</v>
      </c>
      <c r="I1024">
        <f t="shared" si="255"/>
        <v>2.3112480739599484E-2</v>
      </c>
      <c r="J1024">
        <f t="shared" si="258"/>
        <v>0.93358078033548697</v>
      </c>
      <c r="K1024" s="2">
        <v>1</v>
      </c>
      <c r="L1024" s="2">
        <v>1</v>
      </c>
      <c r="M1024" s="6">
        <f ca="1">100*(D1024-MIN(OFFSET(C1024,-$M$3+1,0):C1024))/(MAX(OFFSET(B1024,-$M$3+1,0):B1024)-MIN(OFFSET(C1024,-$M$3+1,0):C1024))</f>
        <v>96.137339055793987</v>
      </c>
      <c r="N1024" s="6">
        <f ca="1">100*(G1024-MIN(OFFSET(F1024,-$M$3+1,0):F1024))/(MAX(OFFSET(E1024,-$M$3+1,0):E1024)-MIN(OFFSET(F1024,-$M$3+1,0):F1024))</f>
        <v>78.145695364238549</v>
      </c>
      <c r="O1024" s="6">
        <f t="shared" ca="1" si="263"/>
        <v>17.991643691555439</v>
      </c>
      <c r="P1024" s="8">
        <f t="shared" si="264"/>
        <v>1.3499999999999979</v>
      </c>
      <c r="Q1024" s="8">
        <f t="shared" si="265"/>
        <v>0.87000000000000099</v>
      </c>
      <c r="R1024" s="15">
        <f ca="1">AVERAGE(P1024:OFFSET(P1024,-$R$3+1,0))*$R$4*K1024</f>
        <v>106.37499999999993</v>
      </c>
      <c r="S1024" s="15">
        <f ca="1">AVERAGE(Q1024:OFFSET(Q1024,-$R$3+1,0))*$S$4*L1024</f>
        <v>99.750000000000057</v>
      </c>
      <c r="T1024" s="11" t="str">
        <f t="shared" ca="1" si="256"/>
        <v xml:space="preserve"> </v>
      </c>
      <c r="U1024" s="11" t="str">
        <f t="shared" ca="1" si="257"/>
        <v xml:space="preserve"> </v>
      </c>
      <c r="V1024" s="3" t="str">
        <f t="shared" ca="1" si="266"/>
        <v xml:space="preserve"> </v>
      </c>
      <c r="W1024" s="16" t="str">
        <f t="shared" ca="1" si="267"/>
        <v xml:space="preserve"> </v>
      </c>
      <c r="X1024" s="3" t="str">
        <f t="shared" ca="1" si="259"/>
        <v xml:space="preserve"> </v>
      </c>
      <c r="Y1024" s="3" t="str">
        <f t="shared" ca="1" si="260"/>
        <v xml:space="preserve"> </v>
      </c>
      <c r="Z1024" s="12" t="str">
        <f t="shared" ca="1" si="261"/>
        <v xml:space="preserve"> </v>
      </c>
      <c r="AA1024" s="17" t="str">
        <f t="shared" ca="1" si="262"/>
        <v xml:space="preserve"> </v>
      </c>
      <c r="AB1024" s="17" t="str">
        <f t="shared" ca="1" si="268"/>
        <v xml:space="preserve"> </v>
      </c>
      <c r="AC1024" s="19">
        <f t="shared" ca="1" si="269"/>
        <v>34674.661445700243</v>
      </c>
    </row>
    <row r="1025" spans="1:29" x14ac:dyDescent="0.25">
      <c r="A1025" s="22">
        <v>37495</v>
      </c>
      <c r="B1025">
        <v>20.7</v>
      </c>
      <c r="C1025">
        <v>19.48</v>
      </c>
      <c r="D1025">
        <v>19.55</v>
      </c>
      <c r="E1025">
        <v>19.920000000000002</v>
      </c>
      <c r="F1025">
        <v>19.149999999999999</v>
      </c>
      <c r="G1025">
        <v>19.239999999999998</v>
      </c>
      <c r="H1025">
        <f t="shared" si="254"/>
        <v>-5.1431344007763169E-2</v>
      </c>
      <c r="I1025">
        <f t="shared" si="255"/>
        <v>-3.4136546184739158E-2</v>
      </c>
      <c r="J1025">
        <f t="shared" si="258"/>
        <v>0.93955515754474783</v>
      </c>
      <c r="K1025" s="2">
        <v>1</v>
      </c>
      <c r="L1025" s="2">
        <v>1</v>
      </c>
      <c r="M1025" s="6">
        <f ca="1">100*(D1025-MIN(OFFSET(C1025,-$M$3+1,0):C1025))/(MAX(OFFSET(B1025,-$M$3+1,0):B1025)-MIN(OFFSET(C1025,-$M$3+1,0):C1025))</f>
        <v>50.643776824034362</v>
      </c>
      <c r="N1025" s="6">
        <f ca="1">100*(G1025-MIN(OFFSET(F1025,-$M$3+1,0):F1025))/(MAX(OFFSET(E1025,-$M$3+1,0):E1025)-MIN(OFFSET(F1025,-$M$3+1,0):F1025))</f>
        <v>33.112582781456922</v>
      </c>
      <c r="O1025" s="6">
        <f t="shared" ca="1" si="263"/>
        <v>17.53119404257744</v>
      </c>
      <c r="P1025" s="8">
        <f t="shared" si="264"/>
        <v>1.2199999999999989</v>
      </c>
      <c r="Q1025" s="8">
        <f t="shared" si="265"/>
        <v>0.77000000000000313</v>
      </c>
      <c r="R1025" s="15">
        <f ca="1">AVERAGE(P1025:OFFSET(P1025,-$R$3+1,0))*$R$4*K1025</f>
        <v>100.4999999999999</v>
      </c>
      <c r="S1025" s="15">
        <f ca="1">AVERAGE(Q1025:OFFSET(Q1025,-$R$3+1,0))*$S$4*L1025</f>
        <v>90.250000000000114</v>
      </c>
      <c r="T1025" s="11" t="str">
        <f t="shared" ca="1" si="256"/>
        <v xml:space="preserve"> </v>
      </c>
      <c r="U1025" s="11" t="str">
        <f t="shared" ca="1" si="257"/>
        <v xml:space="preserve"> </v>
      </c>
      <c r="V1025" s="3" t="str">
        <f t="shared" ca="1" si="266"/>
        <v xml:space="preserve"> </v>
      </c>
      <c r="W1025" s="16" t="str">
        <f t="shared" ca="1" si="267"/>
        <v xml:space="preserve"> </v>
      </c>
      <c r="X1025" s="3" t="str">
        <f t="shared" ca="1" si="259"/>
        <v xml:space="preserve"> </v>
      </c>
      <c r="Y1025" s="3" t="str">
        <f t="shared" ca="1" si="260"/>
        <v xml:space="preserve"> </v>
      </c>
      <c r="Z1025" s="12" t="str">
        <f t="shared" ca="1" si="261"/>
        <v xml:space="preserve"> </v>
      </c>
      <c r="AA1025" s="17" t="str">
        <f t="shared" ca="1" si="262"/>
        <v xml:space="preserve"> </v>
      </c>
      <c r="AB1025" s="17" t="str">
        <f t="shared" ca="1" si="268"/>
        <v xml:space="preserve"> </v>
      </c>
      <c r="AC1025" s="19">
        <f t="shared" ca="1" si="269"/>
        <v>34674.661445700243</v>
      </c>
    </row>
    <row r="1026" spans="1:29" x14ac:dyDescent="0.25">
      <c r="A1026" s="22">
        <v>37496</v>
      </c>
      <c r="B1026">
        <v>19.89</v>
      </c>
      <c r="C1026">
        <v>19.04</v>
      </c>
      <c r="D1026">
        <v>19.14</v>
      </c>
      <c r="E1026">
        <v>19.46</v>
      </c>
      <c r="F1026">
        <v>18.829999999999998</v>
      </c>
      <c r="G1026">
        <v>18.96</v>
      </c>
      <c r="H1026">
        <f t="shared" si="254"/>
        <v>-2.0971867007672618E-2</v>
      </c>
      <c r="I1026">
        <f t="shared" si="255"/>
        <v>-1.4553014553014387E-2</v>
      </c>
      <c r="J1026">
        <f t="shared" si="258"/>
        <v>0.93823098347412359</v>
      </c>
      <c r="K1026" s="2">
        <v>1</v>
      </c>
      <c r="L1026" s="2">
        <v>1</v>
      </c>
      <c r="M1026" s="6">
        <f ca="1">100*(D1026-MIN(OFFSET(C1026,-$M$3+1,0):C1026))/(MAX(OFFSET(B1026,-$M$3+1,0):B1026)-MIN(OFFSET(C1026,-$M$3+1,0):C1026))</f>
        <v>33.047210300429192</v>
      </c>
      <c r="N1026" s="6">
        <f ca="1">100*(G1026-MIN(OFFSET(F1026,-$M$3+1,0):F1026))/(MAX(OFFSET(E1026,-$M$3+1,0):E1026)-MIN(OFFSET(F1026,-$M$3+1,0):F1026))</f>
        <v>14.569536423841205</v>
      </c>
      <c r="O1026" s="6">
        <f t="shared" ca="1" si="263"/>
        <v>18.477673876587986</v>
      </c>
      <c r="P1026" s="8">
        <f t="shared" si="264"/>
        <v>0.85000000000000142</v>
      </c>
      <c r="Q1026" s="8">
        <f t="shared" si="265"/>
        <v>0.63000000000000256</v>
      </c>
      <c r="R1026" s="15">
        <f ca="1">AVERAGE(P1026:OFFSET(P1026,-$R$3+1,0))*$R$4*K1026</f>
        <v>96.874999999999957</v>
      </c>
      <c r="S1026" s="15">
        <f ca="1">AVERAGE(Q1026:OFFSET(Q1026,-$R$3+1,0))*$S$4*L1026</f>
        <v>84.125000000000142</v>
      </c>
      <c r="T1026" s="11" t="str">
        <f t="shared" ca="1" si="256"/>
        <v xml:space="preserve"> </v>
      </c>
      <c r="U1026" s="11" t="str">
        <f t="shared" ca="1" si="257"/>
        <v xml:space="preserve"> </v>
      </c>
      <c r="V1026" s="3" t="str">
        <f t="shared" ca="1" si="266"/>
        <v xml:space="preserve"> </v>
      </c>
      <c r="W1026" s="16" t="str">
        <f t="shared" ca="1" si="267"/>
        <v xml:space="preserve"> </v>
      </c>
      <c r="X1026" s="3" t="str">
        <f t="shared" ca="1" si="259"/>
        <v xml:space="preserve"> </v>
      </c>
      <c r="Y1026" s="3" t="str">
        <f t="shared" ca="1" si="260"/>
        <v xml:space="preserve"> </v>
      </c>
      <c r="Z1026" s="12" t="str">
        <f t="shared" ca="1" si="261"/>
        <v xml:space="preserve"> </v>
      </c>
      <c r="AA1026" s="17" t="str">
        <f t="shared" ca="1" si="262"/>
        <v xml:space="preserve"> </v>
      </c>
      <c r="AB1026" s="17" t="str">
        <f t="shared" ca="1" si="268"/>
        <v xml:space="preserve"> </v>
      </c>
      <c r="AC1026" s="19">
        <f t="shared" ca="1" si="269"/>
        <v>34674.661445700243</v>
      </c>
    </row>
    <row r="1027" spans="1:29" x14ac:dyDescent="0.25">
      <c r="A1027" s="22">
        <v>37497</v>
      </c>
      <c r="B1027">
        <v>19.22</v>
      </c>
      <c r="C1027">
        <v>18.63</v>
      </c>
      <c r="D1027">
        <v>18.829999999999998</v>
      </c>
      <c r="E1027">
        <v>18.649999999999999</v>
      </c>
      <c r="F1027">
        <v>18.23</v>
      </c>
      <c r="G1027">
        <v>18.36</v>
      </c>
      <c r="H1027">
        <f t="shared" si="254"/>
        <v>-1.6196447230930056E-2</v>
      </c>
      <c r="I1027">
        <f t="shared" si="255"/>
        <v>-3.1645569620253222E-2</v>
      </c>
      <c r="J1027">
        <f t="shared" si="258"/>
        <v>0.9399459962610347</v>
      </c>
      <c r="K1027" s="2">
        <v>1</v>
      </c>
      <c r="L1027" s="2">
        <v>1</v>
      </c>
      <c r="M1027" s="6">
        <f ca="1">100*(D1027-MIN(OFFSET(C1027,-$M$3+1,0):C1027))/(MAX(OFFSET(B1027,-$M$3+1,0):B1027)-MIN(OFFSET(C1027,-$M$3+1,0):C1027))</f>
        <v>11.374407582938318</v>
      </c>
      <c r="N1027" s="6">
        <f ca="1">100*(G1027-MIN(OFFSET(F1027,-$M$3+1,0):F1027))/(MAX(OFFSET(E1027,-$M$3+1,0):E1027)-MIN(OFFSET(F1027,-$M$3+1,0):F1027))</f>
        <v>6.4356435643563881</v>
      </c>
      <c r="O1027" s="6">
        <f t="shared" ca="1" si="263"/>
        <v>4.9387640185819297</v>
      </c>
      <c r="P1027" s="8">
        <f t="shared" si="264"/>
        <v>0.58999999999999986</v>
      </c>
      <c r="Q1027" s="8">
        <f t="shared" si="265"/>
        <v>0.73000000000000043</v>
      </c>
      <c r="R1027" s="15">
        <f ca="1">AVERAGE(P1027:OFFSET(P1027,-$R$3+1,0))*$R$4*K1027</f>
        <v>93.624999999999943</v>
      </c>
      <c r="S1027" s="15">
        <f ca="1">AVERAGE(Q1027:OFFSET(Q1027,-$R$3+1,0))*$S$4*L1027</f>
        <v>83.375000000000114</v>
      </c>
      <c r="T1027" s="11" t="str">
        <f t="shared" ca="1" si="256"/>
        <v xml:space="preserve"> </v>
      </c>
      <c r="U1027" s="11" t="str">
        <f t="shared" ca="1" si="257"/>
        <v xml:space="preserve"> </v>
      </c>
      <c r="V1027" s="3" t="str">
        <f t="shared" ca="1" si="266"/>
        <v xml:space="preserve"> </v>
      </c>
      <c r="W1027" s="16" t="str">
        <f t="shared" ca="1" si="267"/>
        <v xml:space="preserve"> </v>
      </c>
      <c r="X1027" s="3" t="str">
        <f t="shared" ca="1" si="259"/>
        <v xml:space="preserve"> </v>
      </c>
      <c r="Y1027" s="3" t="str">
        <f t="shared" ca="1" si="260"/>
        <v xml:space="preserve"> </v>
      </c>
      <c r="Z1027" s="12" t="str">
        <f t="shared" ca="1" si="261"/>
        <v xml:space="preserve"> </v>
      </c>
      <c r="AA1027" s="17" t="str">
        <f t="shared" ca="1" si="262"/>
        <v xml:space="preserve"> </v>
      </c>
      <c r="AB1027" s="17" t="str">
        <f t="shared" ca="1" si="268"/>
        <v xml:space="preserve"> </v>
      </c>
      <c r="AC1027" s="19">
        <f t="shared" ca="1" si="269"/>
        <v>34674.661445700243</v>
      </c>
    </row>
    <row r="1028" spans="1:29" x14ac:dyDescent="0.25">
      <c r="A1028" s="22">
        <v>37498</v>
      </c>
      <c r="B1028">
        <v>19.670000000000002</v>
      </c>
      <c r="C1028">
        <v>18.760000000000002</v>
      </c>
      <c r="D1028">
        <v>18.93</v>
      </c>
      <c r="E1028">
        <v>19.04</v>
      </c>
      <c r="F1028">
        <v>18.2</v>
      </c>
      <c r="G1028">
        <v>18.3</v>
      </c>
      <c r="H1028">
        <f t="shared" si="254"/>
        <v>5.3106744556559171E-3</v>
      </c>
      <c r="I1028">
        <f t="shared" si="255"/>
        <v>-3.2679738562090277E-3</v>
      </c>
      <c r="J1028">
        <f t="shared" si="258"/>
        <v>0.90337784420153966</v>
      </c>
      <c r="K1028" s="2">
        <v>1</v>
      </c>
      <c r="L1028" s="2">
        <v>1</v>
      </c>
      <c r="M1028" s="6">
        <f ca="1">100*(D1028-MIN(OFFSET(C1028,-$M$3+1,0):C1028))/(MAX(OFFSET(B1028,-$M$3+1,0):B1028)-MIN(OFFSET(C1028,-$M$3+1,0):C1028))</f>
        <v>14.492753623188438</v>
      </c>
      <c r="N1028" s="6">
        <f ca="1">100*(G1028-MIN(OFFSET(F1028,-$M$3+1,0):F1028))/(MAX(OFFSET(E1028,-$M$3+1,0):E1028)-MIN(OFFSET(F1028,-$M$3+1,0):F1028))</f>
        <v>4.8780487804878723</v>
      </c>
      <c r="O1028" s="6">
        <f t="shared" ca="1" si="263"/>
        <v>9.614704842700565</v>
      </c>
      <c r="P1028" s="8">
        <f t="shared" si="264"/>
        <v>0.91000000000000014</v>
      </c>
      <c r="Q1028" s="8">
        <f t="shared" si="265"/>
        <v>0.83999999999999986</v>
      </c>
      <c r="R1028" s="15">
        <f ca="1">AVERAGE(P1028:OFFSET(P1028,-$R$3+1,0))*$R$4*K1028</f>
        <v>97.999999999999957</v>
      </c>
      <c r="S1028" s="15">
        <f ca="1">AVERAGE(Q1028:OFFSET(Q1028,-$R$3+1,0))*$S$4*L1028</f>
        <v>86.625000000000085</v>
      </c>
      <c r="T1028" s="11" t="str">
        <f t="shared" ca="1" si="256"/>
        <v xml:space="preserve"> </v>
      </c>
      <c r="U1028" s="11" t="str">
        <f t="shared" ca="1" si="257"/>
        <v xml:space="preserve"> </v>
      </c>
      <c r="V1028" s="3" t="str">
        <f t="shared" ca="1" si="266"/>
        <v xml:space="preserve"> </v>
      </c>
      <c r="W1028" s="16" t="str">
        <f t="shared" ca="1" si="267"/>
        <v xml:space="preserve"> </v>
      </c>
      <c r="X1028" s="3" t="str">
        <f t="shared" ca="1" si="259"/>
        <v xml:space="preserve"> </v>
      </c>
      <c r="Y1028" s="3" t="str">
        <f t="shared" ca="1" si="260"/>
        <v xml:space="preserve"> </v>
      </c>
      <c r="Z1028" s="12" t="str">
        <f t="shared" ca="1" si="261"/>
        <v xml:space="preserve"> </v>
      </c>
      <c r="AA1028" s="17" t="str">
        <f t="shared" ca="1" si="262"/>
        <v xml:space="preserve"> </v>
      </c>
      <c r="AB1028" s="17" t="str">
        <f t="shared" ca="1" si="268"/>
        <v xml:space="preserve"> </v>
      </c>
      <c r="AC1028" s="19">
        <f t="shared" ca="1" si="269"/>
        <v>34674.661445700243</v>
      </c>
    </row>
    <row r="1029" spans="1:29" x14ac:dyDescent="0.25">
      <c r="A1029" s="22">
        <v>37502</v>
      </c>
      <c r="B1029">
        <v>18.87</v>
      </c>
      <c r="C1029">
        <v>17.88</v>
      </c>
      <c r="D1029">
        <v>18.02</v>
      </c>
      <c r="E1029">
        <v>18.3</v>
      </c>
      <c r="F1029">
        <v>16.86</v>
      </c>
      <c r="G1029">
        <v>16.87</v>
      </c>
      <c r="H1029">
        <f t="shared" ref="H1029:H1092" si="270">D1029/D1028-1</f>
        <v>-4.8071843634442724E-2</v>
      </c>
      <c r="I1029">
        <f t="shared" ref="I1029:I1092" si="271">G1029/G1028-1</f>
        <v>-7.8142076502732194E-2</v>
      </c>
      <c r="J1029">
        <f t="shared" si="258"/>
        <v>0.90725637735110043</v>
      </c>
      <c r="K1029" s="2">
        <v>1</v>
      </c>
      <c r="L1029" s="2">
        <v>1</v>
      </c>
      <c r="M1029" s="6">
        <f ca="1">100*(D1029-MIN(OFFSET(C1029,-$M$3+1,0):C1029))/(MAX(OFFSET(B1029,-$M$3+1,0):B1029)-MIN(OFFSET(C1029,-$M$3+1,0):C1029))</f>
        <v>4.9645390070922186</v>
      </c>
      <c r="N1029" s="6">
        <f ca="1">100*(G1029-MIN(OFFSET(F1029,-$M$3+1,0):F1029))/(MAX(OFFSET(E1029,-$M$3+1,0):E1029)-MIN(OFFSET(F1029,-$M$3+1,0):F1029))</f>
        <v>0.32362459546930628</v>
      </c>
      <c r="O1029" s="6">
        <f t="shared" ca="1" si="263"/>
        <v>4.6409144116229122</v>
      </c>
      <c r="P1029" s="8">
        <f t="shared" si="264"/>
        <v>1.0500000000000007</v>
      </c>
      <c r="Q1029" s="8">
        <f t="shared" si="265"/>
        <v>1.4400000000000013</v>
      </c>
      <c r="R1029" s="15">
        <f ca="1">AVERAGE(P1029:OFFSET(P1029,-$R$3+1,0))*$R$4*K1029</f>
        <v>100.74999999999999</v>
      </c>
      <c r="S1029" s="15">
        <f ca="1">AVERAGE(Q1029:OFFSET(Q1029,-$R$3+1,0))*$S$4*L1029</f>
        <v>89.125000000000071</v>
      </c>
      <c r="T1029" s="11" t="str">
        <f t="shared" ca="1" si="256"/>
        <v xml:space="preserve"> </v>
      </c>
      <c r="U1029" s="11" t="str">
        <f t="shared" ca="1" si="257"/>
        <v xml:space="preserve"> </v>
      </c>
      <c r="V1029" s="3" t="str">
        <f t="shared" ca="1" si="266"/>
        <v xml:space="preserve"> </v>
      </c>
      <c r="W1029" s="16" t="str">
        <f t="shared" ca="1" si="267"/>
        <v xml:space="preserve"> </v>
      </c>
      <c r="X1029" s="3" t="str">
        <f t="shared" ca="1" si="259"/>
        <v xml:space="preserve"> </v>
      </c>
      <c r="Y1029" s="3" t="str">
        <f t="shared" ca="1" si="260"/>
        <v xml:space="preserve"> </v>
      </c>
      <c r="Z1029" s="12" t="str">
        <f t="shared" ca="1" si="261"/>
        <v xml:space="preserve"> </v>
      </c>
      <c r="AA1029" s="17" t="str">
        <f t="shared" ca="1" si="262"/>
        <v xml:space="preserve"> </v>
      </c>
      <c r="AB1029" s="17" t="str">
        <f t="shared" ca="1" si="268"/>
        <v xml:space="preserve"> </v>
      </c>
      <c r="AC1029" s="19">
        <f t="shared" ca="1" si="269"/>
        <v>34674.661445700243</v>
      </c>
    </row>
    <row r="1030" spans="1:29" x14ac:dyDescent="0.25">
      <c r="A1030" s="22">
        <v>37503</v>
      </c>
      <c r="B1030">
        <v>19.350000000000001</v>
      </c>
      <c r="C1030">
        <v>18.25</v>
      </c>
      <c r="D1030">
        <v>19.309999999999999</v>
      </c>
      <c r="E1030">
        <v>18.309999999999999</v>
      </c>
      <c r="F1030">
        <v>17.18</v>
      </c>
      <c r="G1030">
        <v>18.23</v>
      </c>
      <c r="H1030">
        <f t="shared" si="270"/>
        <v>7.1587125416204156E-2</v>
      </c>
      <c r="I1030">
        <f t="shared" si="271"/>
        <v>8.0616478956727855E-2</v>
      </c>
      <c r="J1030">
        <f t="shared" si="258"/>
        <v>0.91420827808241456</v>
      </c>
      <c r="K1030" s="2">
        <v>1</v>
      </c>
      <c r="L1030" s="2">
        <v>1</v>
      </c>
      <c r="M1030" s="6">
        <f ca="1">100*(D1030-MIN(OFFSET(C1030,-$M$3+1,0):C1030))/(MAX(OFFSET(B1030,-$M$3+1,0):B1030)-MIN(OFFSET(C1030,-$M$3+1,0):C1030))</f>
        <v>50.709219858156011</v>
      </c>
      <c r="N1030" s="6">
        <f ca="1">100*(G1030-MIN(OFFSET(F1030,-$M$3+1,0):F1030))/(MAX(OFFSET(E1030,-$M$3+1,0):E1030)-MIN(OFFSET(F1030,-$M$3+1,0):F1030))</f>
        <v>44.771241830065364</v>
      </c>
      <c r="O1030" s="6">
        <f t="shared" ca="1" si="263"/>
        <v>5.9379780280906473</v>
      </c>
      <c r="P1030" s="8">
        <f t="shared" si="264"/>
        <v>1.3300000000000018</v>
      </c>
      <c r="Q1030" s="8">
        <f t="shared" si="265"/>
        <v>1.4399999999999977</v>
      </c>
      <c r="R1030" s="15">
        <f ca="1">AVERAGE(P1030:OFFSET(P1030,-$R$3+1,0))*$R$4*K1030</f>
        <v>102.49999999999999</v>
      </c>
      <c r="S1030" s="15">
        <f ca="1">AVERAGE(Q1030:OFFSET(Q1030,-$R$3+1,0))*$S$4*L1030</f>
        <v>94.500000000000071</v>
      </c>
      <c r="T1030" s="11" t="str">
        <f t="shared" ca="1" si="256"/>
        <v xml:space="preserve"> </v>
      </c>
      <c r="U1030" s="11" t="str">
        <f t="shared" ca="1" si="257"/>
        <v xml:space="preserve"> </v>
      </c>
      <c r="V1030" s="3" t="str">
        <f t="shared" ca="1" si="266"/>
        <v xml:space="preserve"> </v>
      </c>
      <c r="W1030" s="16" t="str">
        <f t="shared" ca="1" si="267"/>
        <v xml:space="preserve"> </v>
      </c>
      <c r="X1030" s="3" t="str">
        <f t="shared" ca="1" si="259"/>
        <v xml:space="preserve"> </v>
      </c>
      <c r="Y1030" s="3" t="str">
        <f t="shared" ca="1" si="260"/>
        <v xml:space="preserve"> </v>
      </c>
      <c r="Z1030" s="12" t="str">
        <f t="shared" ca="1" si="261"/>
        <v xml:space="preserve"> </v>
      </c>
      <c r="AA1030" s="17" t="str">
        <f t="shared" ca="1" si="262"/>
        <v xml:space="preserve"> </v>
      </c>
      <c r="AB1030" s="17" t="str">
        <f t="shared" ca="1" si="268"/>
        <v xml:space="preserve"> </v>
      </c>
      <c r="AC1030" s="19">
        <f t="shared" ca="1" si="269"/>
        <v>34674.661445700243</v>
      </c>
    </row>
    <row r="1031" spans="1:29" x14ac:dyDescent="0.25">
      <c r="A1031" s="22">
        <v>37504</v>
      </c>
      <c r="B1031">
        <v>20.47</v>
      </c>
      <c r="C1031">
        <v>19.600000000000001</v>
      </c>
      <c r="D1031">
        <v>20.18</v>
      </c>
      <c r="E1031">
        <v>19.170000000000002</v>
      </c>
      <c r="F1031">
        <v>18.05</v>
      </c>
      <c r="G1031">
        <v>18.78</v>
      </c>
      <c r="H1031">
        <f t="shared" si="270"/>
        <v>4.5054375970999594E-2</v>
      </c>
      <c r="I1031">
        <f t="shared" si="271"/>
        <v>3.017004936917167E-2</v>
      </c>
      <c r="J1031">
        <f t="shared" si="258"/>
        <v>0.94149704571945547</v>
      </c>
      <c r="K1031" s="2">
        <v>1</v>
      </c>
      <c r="L1031" s="2">
        <v>1</v>
      </c>
      <c r="M1031" s="6">
        <f ca="1">100*(D1031-MIN(OFFSET(C1031,-$M$3+1,0):C1031))/(MAX(OFFSET(B1031,-$M$3+1,0):B1031)-MIN(OFFSET(C1031,-$M$3+1,0):C1031))</f>
        <v>88.803088803088826</v>
      </c>
      <c r="N1031" s="6">
        <f ca="1">100*(G1031-MIN(OFFSET(F1031,-$M$3+1,0):F1031))/(MAX(OFFSET(E1031,-$M$3+1,0):E1031)-MIN(OFFSET(F1031,-$M$3+1,0):F1031))</f>
        <v>73.846153846153868</v>
      </c>
      <c r="O1031" s="6">
        <f t="shared" ca="1" si="263"/>
        <v>14.956934956934958</v>
      </c>
      <c r="P1031" s="8">
        <f t="shared" si="264"/>
        <v>1.1600000000000001</v>
      </c>
      <c r="Q1031" s="8">
        <f t="shared" si="265"/>
        <v>1.120000000000001</v>
      </c>
      <c r="R1031" s="15">
        <f ca="1">AVERAGE(P1031:OFFSET(P1031,-$R$3+1,0))*$R$4*K1031</f>
        <v>105.75000000000001</v>
      </c>
      <c r="S1031" s="15">
        <f ca="1">AVERAGE(Q1031:OFFSET(Q1031,-$R$3+1,0))*$S$4*L1031</f>
        <v>98.000000000000085</v>
      </c>
      <c r="T1031" s="11" t="str">
        <f t="shared" ca="1" si="256"/>
        <v xml:space="preserve"> </v>
      </c>
      <c r="U1031" s="11" t="str">
        <f t="shared" ca="1" si="257"/>
        <v xml:space="preserve"> </v>
      </c>
      <c r="V1031" s="3" t="str">
        <f t="shared" ca="1" si="266"/>
        <v xml:space="preserve"> </v>
      </c>
      <c r="W1031" s="16" t="str">
        <f t="shared" ca="1" si="267"/>
        <v xml:space="preserve"> </v>
      </c>
      <c r="X1031" s="3" t="str">
        <f t="shared" ca="1" si="259"/>
        <v xml:space="preserve"> </v>
      </c>
      <c r="Y1031" s="3" t="str">
        <f t="shared" ca="1" si="260"/>
        <v xml:space="preserve"> </v>
      </c>
      <c r="Z1031" s="12" t="str">
        <f t="shared" ca="1" si="261"/>
        <v xml:space="preserve"> </v>
      </c>
      <c r="AA1031" s="17" t="str">
        <f t="shared" ca="1" si="262"/>
        <v xml:space="preserve"> </v>
      </c>
      <c r="AB1031" s="17" t="str">
        <f t="shared" ca="1" si="268"/>
        <v xml:space="preserve"> </v>
      </c>
      <c r="AC1031" s="19">
        <f t="shared" ca="1" si="269"/>
        <v>34674.661445700243</v>
      </c>
    </row>
    <row r="1032" spans="1:29" x14ac:dyDescent="0.25">
      <c r="A1032" s="22">
        <v>37505</v>
      </c>
      <c r="B1032">
        <v>20.84</v>
      </c>
      <c r="C1032">
        <v>20.27</v>
      </c>
      <c r="D1032">
        <v>20.399999999999999</v>
      </c>
      <c r="E1032">
        <v>19.510000000000002</v>
      </c>
      <c r="F1032">
        <v>18.48</v>
      </c>
      <c r="G1032">
        <v>18.95</v>
      </c>
      <c r="H1032">
        <f t="shared" si="270"/>
        <v>1.090188305252715E-2</v>
      </c>
      <c r="I1032">
        <f t="shared" si="271"/>
        <v>9.0521831735888014E-3</v>
      </c>
      <c r="J1032">
        <f t="shared" si="258"/>
        <v>0.93743454532287995</v>
      </c>
      <c r="K1032" s="2">
        <v>1</v>
      </c>
      <c r="L1032" s="2">
        <v>1</v>
      </c>
      <c r="M1032" s="6">
        <f ca="1">100*(D1032-MIN(OFFSET(C1032,-$M$3+1,0):C1032))/(MAX(OFFSET(B1032,-$M$3+1,0):B1032)-MIN(OFFSET(C1032,-$M$3+1,0):C1032))</f>
        <v>85.135135135135087</v>
      </c>
      <c r="N1032" s="6">
        <f ca="1">100*(G1032-MIN(OFFSET(F1032,-$M$3+1,0):F1032))/(MAX(OFFSET(E1032,-$M$3+1,0):E1032)-MIN(OFFSET(F1032,-$M$3+1,0):F1032))</f>
        <v>78.867924528301828</v>
      </c>
      <c r="O1032" s="6">
        <f t="shared" ca="1" si="263"/>
        <v>6.2672106068332596</v>
      </c>
      <c r="P1032" s="8">
        <f t="shared" si="264"/>
        <v>0.66000000000000014</v>
      </c>
      <c r="Q1032" s="8">
        <f t="shared" si="265"/>
        <v>1.0300000000000011</v>
      </c>
      <c r="R1032" s="15">
        <f ca="1">AVERAGE(P1032:OFFSET(P1032,-$R$3+1,0))*$R$4*K1032</f>
        <v>97.125000000000043</v>
      </c>
      <c r="S1032" s="15">
        <f ca="1">AVERAGE(Q1032:OFFSET(Q1032,-$R$3+1,0))*$S$4*L1032</f>
        <v>100.00000000000009</v>
      </c>
      <c r="T1032" s="11" t="str">
        <f t="shared" ca="1" si="256"/>
        <v xml:space="preserve"> </v>
      </c>
      <c r="U1032" s="11" t="str">
        <f t="shared" ca="1" si="257"/>
        <v xml:space="preserve"> </v>
      </c>
      <c r="V1032" s="3" t="str">
        <f t="shared" ca="1" si="266"/>
        <v xml:space="preserve"> </v>
      </c>
      <c r="W1032" s="16" t="str">
        <f t="shared" ca="1" si="267"/>
        <v xml:space="preserve"> </v>
      </c>
      <c r="X1032" s="3" t="str">
        <f t="shared" ca="1" si="259"/>
        <v xml:space="preserve"> </v>
      </c>
      <c r="Y1032" s="3" t="str">
        <f t="shared" ca="1" si="260"/>
        <v xml:space="preserve"> </v>
      </c>
      <c r="Z1032" s="12" t="str">
        <f t="shared" ca="1" si="261"/>
        <v xml:space="preserve"> </v>
      </c>
      <c r="AA1032" s="17" t="str">
        <f t="shared" ca="1" si="262"/>
        <v xml:space="preserve"> </v>
      </c>
      <c r="AB1032" s="17" t="str">
        <f t="shared" ca="1" si="268"/>
        <v xml:space="preserve"> </v>
      </c>
      <c r="AC1032" s="19">
        <f t="shared" ca="1" si="269"/>
        <v>34674.661445700243</v>
      </c>
    </row>
    <row r="1033" spans="1:29" x14ac:dyDescent="0.25">
      <c r="A1033" s="22">
        <v>37508</v>
      </c>
      <c r="B1033">
        <v>21.74</v>
      </c>
      <c r="C1033">
        <v>20.27</v>
      </c>
      <c r="D1033">
        <v>21.62</v>
      </c>
      <c r="E1033">
        <v>20.03</v>
      </c>
      <c r="F1033">
        <v>18.7</v>
      </c>
      <c r="G1033">
        <v>20.010000000000002</v>
      </c>
      <c r="H1033">
        <f t="shared" si="270"/>
        <v>5.9803921568627683E-2</v>
      </c>
      <c r="I1033">
        <f t="shared" si="271"/>
        <v>5.5936675461741636E-2</v>
      </c>
      <c r="J1033">
        <f t="shared" si="258"/>
        <v>0.95357724469956351</v>
      </c>
      <c r="K1033" s="2">
        <v>1</v>
      </c>
      <c r="L1033" s="2">
        <v>1</v>
      </c>
      <c r="M1033" s="6">
        <f ca="1">100*(D1033-MIN(OFFSET(C1033,-$M$3+1,0):C1033))/(MAX(OFFSET(B1033,-$M$3+1,0):B1033)-MIN(OFFSET(C1033,-$M$3+1,0):C1033))</f>
        <v>96.891191709844634</v>
      </c>
      <c r="N1033" s="6">
        <f ca="1">100*(G1033-MIN(OFFSET(F1033,-$M$3+1,0):F1033))/(MAX(OFFSET(E1033,-$M$3+1,0):E1033)-MIN(OFFSET(F1033,-$M$3+1,0):F1033))</f>
        <v>99.369085173501603</v>
      </c>
      <c r="O1033" s="6">
        <f t="shared" ca="1" si="263"/>
        <v>-2.4778934636569687</v>
      </c>
      <c r="P1033" s="8">
        <f t="shared" si="264"/>
        <v>1.4699999999999989</v>
      </c>
      <c r="Q1033" s="8">
        <f t="shared" si="265"/>
        <v>1.3300000000000018</v>
      </c>
      <c r="R1033" s="15">
        <f ca="1">AVERAGE(P1033:OFFSET(P1033,-$R$3+1,0))*$R$4*K1033</f>
        <v>100.25000000000004</v>
      </c>
      <c r="S1033" s="15">
        <f ca="1">AVERAGE(Q1033:OFFSET(Q1033,-$R$3+1,0))*$S$4*L1033</f>
        <v>107.00000000000007</v>
      </c>
      <c r="T1033" s="11" t="str">
        <f t="shared" ca="1" si="256"/>
        <v xml:space="preserve"> </v>
      </c>
      <c r="U1033" s="11" t="str">
        <f t="shared" ca="1" si="257"/>
        <v xml:space="preserve"> </v>
      </c>
      <c r="V1033" s="3" t="str">
        <f t="shared" ca="1" si="266"/>
        <v xml:space="preserve"> </v>
      </c>
      <c r="W1033" s="16" t="str">
        <f t="shared" ca="1" si="267"/>
        <v xml:space="preserve"> </v>
      </c>
      <c r="X1033" s="3" t="str">
        <f t="shared" ca="1" si="259"/>
        <v xml:space="preserve"> </v>
      </c>
      <c r="Y1033" s="3" t="str">
        <f t="shared" ca="1" si="260"/>
        <v xml:space="preserve"> </v>
      </c>
      <c r="Z1033" s="12" t="str">
        <f t="shared" ca="1" si="261"/>
        <v xml:space="preserve"> </v>
      </c>
      <c r="AA1033" s="17" t="str">
        <f t="shared" ca="1" si="262"/>
        <v xml:space="preserve"> </v>
      </c>
      <c r="AB1033" s="17" t="str">
        <f t="shared" ca="1" si="268"/>
        <v xml:space="preserve"> </v>
      </c>
      <c r="AC1033" s="19">
        <f t="shared" ca="1" si="269"/>
        <v>34674.661445700243</v>
      </c>
    </row>
    <row r="1034" spans="1:29" x14ac:dyDescent="0.25">
      <c r="A1034" s="22">
        <v>37509</v>
      </c>
      <c r="B1034">
        <v>21.62</v>
      </c>
      <c r="C1034">
        <v>21.05</v>
      </c>
      <c r="D1034">
        <v>21.51</v>
      </c>
      <c r="E1034">
        <v>20.03</v>
      </c>
      <c r="F1034">
        <v>19.440000000000001</v>
      </c>
      <c r="G1034">
        <v>19.71</v>
      </c>
      <c r="H1034">
        <f t="shared" si="270"/>
        <v>-5.087881591119281E-3</v>
      </c>
      <c r="I1034">
        <f t="shared" si="271"/>
        <v>-1.4992503748125996E-2</v>
      </c>
      <c r="J1034">
        <f t="shared" si="258"/>
        <v>0.95410008782412714</v>
      </c>
      <c r="K1034" s="2">
        <v>1</v>
      </c>
      <c r="L1034" s="2">
        <v>1</v>
      </c>
      <c r="M1034" s="6">
        <f ca="1">100*(D1034-MIN(OFFSET(C1034,-$M$3+1,0):C1034))/(MAX(OFFSET(B1034,-$M$3+1,0):B1034)-MIN(OFFSET(C1034,-$M$3+1,0):C1034))</f>
        <v>94.041450777202144</v>
      </c>
      <c r="N1034" s="6">
        <f ca="1">100*(G1034-MIN(OFFSET(F1034,-$M$3+1,0):F1034))/(MAX(OFFSET(E1034,-$M$3+1,0):E1034)-MIN(OFFSET(F1034,-$M$3+1,0):F1034))</f>
        <v>89.905362776025228</v>
      </c>
      <c r="O1034" s="6">
        <f t="shared" ca="1" si="263"/>
        <v>4.1360880011769154</v>
      </c>
      <c r="P1034" s="8">
        <f t="shared" si="264"/>
        <v>0.57000000000000028</v>
      </c>
      <c r="Q1034" s="8">
        <f t="shared" si="265"/>
        <v>0.58999999999999986</v>
      </c>
      <c r="R1034" s="15">
        <f ca="1">AVERAGE(P1034:OFFSET(P1034,-$R$3+1,0))*$R$4*K1034</f>
        <v>96.750000000000028</v>
      </c>
      <c r="S1034" s="15">
        <f ca="1">AVERAGE(Q1034:OFFSET(Q1034,-$R$3+1,0))*$S$4*L1034</f>
        <v>106.50000000000004</v>
      </c>
      <c r="T1034" s="11" t="str">
        <f t="shared" ca="1" si="256"/>
        <v xml:space="preserve"> </v>
      </c>
      <c r="U1034" s="11" t="str">
        <f t="shared" ca="1" si="257"/>
        <v xml:space="preserve"> </v>
      </c>
      <c r="V1034" s="3" t="str">
        <f t="shared" ca="1" si="266"/>
        <v xml:space="preserve"> </v>
      </c>
      <c r="W1034" s="16" t="str">
        <f t="shared" ca="1" si="267"/>
        <v xml:space="preserve"> </v>
      </c>
      <c r="X1034" s="3" t="str">
        <f t="shared" ca="1" si="259"/>
        <v xml:space="preserve"> </v>
      </c>
      <c r="Y1034" s="3" t="str">
        <f t="shared" ca="1" si="260"/>
        <v xml:space="preserve"> </v>
      </c>
      <c r="Z1034" s="12" t="str">
        <f t="shared" ca="1" si="261"/>
        <v xml:space="preserve"> </v>
      </c>
      <c r="AA1034" s="17" t="str">
        <f t="shared" ca="1" si="262"/>
        <v xml:space="preserve"> </v>
      </c>
      <c r="AB1034" s="17" t="str">
        <f t="shared" ca="1" si="268"/>
        <v xml:space="preserve"> </v>
      </c>
      <c r="AC1034" s="19">
        <f t="shared" ca="1" si="269"/>
        <v>34674.661445700243</v>
      </c>
    </row>
    <row r="1035" spans="1:29" x14ac:dyDescent="0.25">
      <c r="A1035" s="22">
        <v>37510</v>
      </c>
      <c r="B1035">
        <v>21.93</v>
      </c>
      <c r="C1035">
        <v>21.51</v>
      </c>
      <c r="D1035">
        <v>21.51</v>
      </c>
      <c r="E1035">
        <v>20.3</v>
      </c>
      <c r="F1035">
        <v>19.77</v>
      </c>
      <c r="G1035">
        <v>20.02</v>
      </c>
      <c r="H1035">
        <f t="shared" si="270"/>
        <v>0</v>
      </c>
      <c r="I1035">
        <f t="shared" si="271"/>
        <v>1.5728056823947067E-2</v>
      </c>
      <c r="J1035">
        <f t="shared" si="258"/>
        <v>0.94586885648803043</v>
      </c>
      <c r="K1035" s="2">
        <v>1</v>
      </c>
      <c r="L1035" s="2">
        <v>1</v>
      </c>
      <c r="M1035" s="6">
        <f ca="1">100*(D1035-MIN(OFFSET(C1035,-$M$3+1,0):C1035))/(MAX(OFFSET(B1035,-$M$3+1,0):B1035)-MIN(OFFSET(C1035,-$M$3+1,0):C1035))</f>
        <v>88.586956521739182</v>
      </c>
      <c r="N1035" s="6">
        <f ca="1">100*(G1035-MIN(OFFSET(F1035,-$M$3+1,0):F1035))/(MAX(OFFSET(E1035,-$M$3+1,0):E1035)-MIN(OFFSET(F1035,-$M$3+1,0):F1035))</f>
        <v>91.025641025640994</v>
      </c>
      <c r="O1035" s="6">
        <f t="shared" ca="1" si="263"/>
        <v>-2.4386845039018112</v>
      </c>
      <c r="P1035" s="8">
        <f t="shared" si="264"/>
        <v>0.41999999999999815</v>
      </c>
      <c r="Q1035" s="8">
        <f t="shared" si="265"/>
        <v>0.58999999999999986</v>
      </c>
      <c r="R1035" s="15">
        <f ca="1">AVERAGE(P1035:OFFSET(P1035,-$R$3+1,0))*$R$4*K1035</f>
        <v>94.625</v>
      </c>
      <c r="S1035" s="15">
        <f ca="1">AVERAGE(Q1035:OFFSET(Q1035,-$R$3+1,0))*$S$4*L1035</f>
        <v>104.75000000000003</v>
      </c>
      <c r="T1035" s="11" t="str">
        <f t="shared" ca="1" si="256"/>
        <v xml:space="preserve"> </v>
      </c>
      <c r="U1035" s="11" t="str">
        <f t="shared" ca="1" si="257"/>
        <v xml:space="preserve"> </v>
      </c>
      <c r="V1035" s="3" t="str">
        <f t="shared" ca="1" si="266"/>
        <v xml:space="preserve"> </v>
      </c>
      <c r="W1035" s="16" t="str">
        <f t="shared" ca="1" si="267"/>
        <v xml:space="preserve"> </v>
      </c>
      <c r="X1035" s="3" t="str">
        <f t="shared" ca="1" si="259"/>
        <v xml:space="preserve"> </v>
      </c>
      <c r="Y1035" s="3" t="str">
        <f t="shared" ca="1" si="260"/>
        <v xml:space="preserve"> </v>
      </c>
      <c r="Z1035" s="12" t="str">
        <f t="shared" ca="1" si="261"/>
        <v xml:space="preserve"> </v>
      </c>
      <c r="AA1035" s="17" t="str">
        <f t="shared" ca="1" si="262"/>
        <v xml:space="preserve"> </v>
      </c>
      <c r="AB1035" s="17" t="str">
        <f t="shared" ca="1" si="268"/>
        <v xml:space="preserve"> </v>
      </c>
      <c r="AC1035" s="19">
        <f t="shared" ca="1" si="269"/>
        <v>34674.661445700243</v>
      </c>
    </row>
    <row r="1036" spans="1:29" x14ac:dyDescent="0.25">
      <c r="A1036" s="22">
        <v>37511</v>
      </c>
      <c r="B1036">
        <v>21.34</v>
      </c>
      <c r="C1036">
        <v>20.61</v>
      </c>
      <c r="D1036">
        <v>20.64</v>
      </c>
      <c r="E1036">
        <v>19.91</v>
      </c>
      <c r="F1036">
        <v>19.239999999999998</v>
      </c>
      <c r="G1036">
        <v>19.38</v>
      </c>
      <c r="H1036">
        <f t="shared" si="270"/>
        <v>-4.0446304044630454E-2</v>
      </c>
      <c r="I1036">
        <f t="shared" si="271"/>
        <v>-3.1968031968031996E-2</v>
      </c>
      <c r="J1036">
        <f t="shared" si="258"/>
        <v>0.94554600182871773</v>
      </c>
      <c r="K1036" s="2">
        <v>1</v>
      </c>
      <c r="L1036" s="2">
        <v>1</v>
      </c>
      <c r="M1036" s="6">
        <f ca="1">100*(D1036-MIN(OFFSET(C1036,-$M$3+1,0):C1036))/(MAX(OFFSET(B1036,-$M$3+1,0):B1036)-MIN(OFFSET(C1036,-$M$3+1,0):C1036))</f>
        <v>44.63519313304721</v>
      </c>
      <c r="N1036" s="6">
        <f ca="1">100*(G1036-MIN(OFFSET(F1036,-$M$3+1,0):F1036))/(MAX(OFFSET(E1036,-$M$3+1,0):E1036)-MIN(OFFSET(F1036,-$M$3+1,0):F1036))</f>
        <v>59.111111111111036</v>
      </c>
      <c r="O1036" s="6">
        <f t="shared" ca="1" si="263"/>
        <v>-14.475917978063826</v>
      </c>
      <c r="P1036" s="8">
        <f t="shared" si="264"/>
        <v>0.90000000000000213</v>
      </c>
      <c r="Q1036" s="8">
        <f t="shared" si="265"/>
        <v>0.78000000000000114</v>
      </c>
      <c r="R1036" s="15">
        <f ca="1">AVERAGE(P1036:OFFSET(P1036,-$R$3+1,0))*$R$4*K1036</f>
        <v>94.500000000000028</v>
      </c>
      <c r="S1036" s="15">
        <f ca="1">AVERAGE(Q1036:OFFSET(Q1036,-$R$3+1,0))*$S$4*L1036</f>
        <v>104.00000000000004</v>
      </c>
      <c r="T1036" s="11" t="str">
        <f t="shared" ca="1" si="256"/>
        <v xml:space="preserve"> </v>
      </c>
      <c r="U1036" s="11" t="str">
        <f t="shared" ca="1" si="257"/>
        <v xml:space="preserve"> </v>
      </c>
      <c r="V1036" s="3" t="str">
        <f t="shared" ca="1" si="266"/>
        <v xml:space="preserve"> </v>
      </c>
      <c r="W1036" s="16" t="str">
        <f t="shared" ca="1" si="267"/>
        <v xml:space="preserve"> </v>
      </c>
      <c r="X1036" s="3" t="str">
        <f t="shared" ca="1" si="259"/>
        <v xml:space="preserve"> </v>
      </c>
      <c r="Y1036" s="3" t="str">
        <f t="shared" ca="1" si="260"/>
        <v xml:space="preserve"> </v>
      </c>
      <c r="Z1036" s="12" t="str">
        <f t="shared" ca="1" si="261"/>
        <v xml:space="preserve"> </v>
      </c>
      <c r="AA1036" s="17" t="str">
        <f t="shared" ca="1" si="262"/>
        <v xml:space="preserve"> </v>
      </c>
      <c r="AB1036" s="17" t="str">
        <f t="shared" ca="1" si="268"/>
        <v xml:space="preserve"> </v>
      </c>
      <c r="AC1036" s="19">
        <f t="shared" ca="1" si="269"/>
        <v>34674.661445700243</v>
      </c>
    </row>
    <row r="1037" spans="1:29" x14ac:dyDescent="0.25">
      <c r="A1037" s="22">
        <v>37512</v>
      </c>
      <c r="B1037">
        <v>21.58</v>
      </c>
      <c r="C1037">
        <v>20.58</v>
      </c>
      <c r="D1037">
        <v>21.56</v>
      </c>
      <c r="E1037">
        <v>20.170000000000002</v>
      </c>
      <c r="F1037">
        <v>19.09</v>
      </c>
      <c r="G1037">
        <v>20.149999999999999</v>
      </c>
      <c r="H1037">
        <f t="shared" si="270"/>
        <v>4.457364341085257E-2</v>
      </c>
      <c r="I1037">
        <f t="shared" si="271"/>
        <v>3.9731682146542768E-2</v>
      </c>
      <c r="J1037">
        <f t="shared" si="258"/>
        <v>0.94044871930444962</v>
      </c>
      <c r="K1037" s="2">
        <v>1</v>
      </c>
      <c r="L1037" s="2">
        <v>1</v>
      </c>
      <c r="M1037" s="6">
        <f ca="1">100*(D1037-MIN(OFFSET(C1037,-$M$3+1,0):C1037))/(MAX(OFFSET(B1037,-$M$3+1,0):B1037)-MIN(OFFSET(C1037,-$M$3+1,0):C1037))</f>
        <v>77.710843373493915</v>
      </c>
      <c r="N1037" s="6">
        <f ca="1">100*(G1037-MIN(OFFSET(F1037,-$M$3+1,0):F1037))/(MAX(OFFSET(E1037,-$M$3+1,0):E1037)-MIN(OFFSET(F1037,-$M$3+1,0):F1037))</f>
        <v>91.758241758241653</v>
      </c>
      <c r="O1037" s="6">
        <f t="shared" ca="1" si="263"/>
        <v>-14.047398384747737</v>
      </c>
      <c r="P1037" s="8">
        <f t="shared" si="264"/>
        <v>1</v>
      </c>
      <c r="Q1037" s="8">
        <f t="shared" si="265"/>
        <v>1.0800000000000018</v>
      </c>
      <c r="R1037" s="15">
        <f ca="1">AVERAGE(P1037:OFFSET(P1037,-$R$3+1,0))*$R$4*K1037</f>
        <v>93.875000000000014</v>
      </c>
      <c r="S1037" s="15">
        <f ca="1">AVERAGE(Q1037:OFFSET(Q1037,-$R$3+1,0))*$S$4*L1037</f>
        <v>99.500000000000057</v>
      </c>
      <c r="T1037" s="11" t="str">
        <f t="shared" ca="1" si="256"/>
        <v xml:space="preserve"> </v>
      </c>
      <c r="U1037" s="11" t="str">
        <f t="shared" ca="1" si="257"/>
        <v xml:space="preserve"> </v>
      </c>
      <c r="V1037" s="3" t="str">
        <f t="shared" ca="1" si="266"/>
        <v xml:space="preserve"> </v>
      </c>
      <c r="W1037" s="16" t="str">
        <f t="shared" ca="1" si="267"/>
        <v xml:space="preserve"> </v>
      </c>
      <c r="X1037" s="3" t="str">
        <f t="shared" ca="1" si="259"/>
        <v xml:space="preserve"> </v>
      </c>
      <c r="Y1037" s="3" t="str">
        <f t="shared" ca="1" si="260"/>
        <v xml:space="preserve"> </v>
      </c>
      <c r="Z1037" s="12" t="str">
        <f t="shared" ca="1" si="261"/>
        <v xml:space="preserve"> </v>
      </c>
      <c r="AA1037" s="17" t="str">
        <f t="shared" ca="1" si="262"/>
        <v xml:space="preserve"> </v>
      </c>
      <c r="AB1037" s="17" t="str">
        <f t="shared" ca="1" si="268"/>
        <v xml:space="preserve"> </v>
      </c>
      <c r="AC1037" s="19">
        <f t="shared" ca="1" si="269"/>
        <v>34674.661445700243</v>
      </c>
    </row>
    <row r="1038" spans="1:29" x14ac:dyDescent="0.25">
      <c r="A1038" s="22">
        <v>37515</v>
      </c>
      <c r="B1038">
        <v>21.88</v>
      </c>
      <c r="C1038">
        <v>21.05</v>
      </c>
      <c r="D1038">
        <v>21.52</v>
      </c>
      <c r="E1038">
        <v>20.83</v>
      </c>
      <c r="F1038">
        <v>19.93</v>
      </c>
      <c r="G1038">
        <v>20.45</v>
      </c>
      <c r="H1038">
        <f t="shared" si="270"/>
        <v>-1.8552875695732052E-3</v>
      </c>
      <c r="I1038">
        <f t="shared" si="271"/>
        <v>1.4888337468982771E-2</v>
      </c>
      <c r="J1038">
        <f t="shared" si="258"/>
        <v>0.93249326201810356</v>
      </c>
      <c r="K1038" s="2">
        <v>1</v>
      </c>
      <c r="L1038" s="2">
        <v>1</v>
      </c>
      <c r="M1038" s="6">
        <f ca="1">100*(D1038-MIN(OFFSET(C1038,-$M$3+1,0):C1038))/(MAX(OFFSET(B1038,-$M$3+1,0):B1038)-MIN(OFFSET(C1038,-$M$3+1,0):C1038))</f>
        <v>75.301204819277103</v>
      </c>
      <c r="N1038" s="6">
        <f ca="1">100*(G1038-MIN(OFFSET(F1038,-$M$3+1,0):F1038))/(MAX(OFFSET(E1038,-$M$3+1,0):E1038)-MIN(OFFSET(F1038,-$M$3+1,0):F1038))</f>
        <v>82.159624413145579</v>
      </c>
      <c r="O1038" s="6">
        <f t="shared" ca="1" si="263"/>
        <v>-6.8584195938684758</v>
      </c>
      <c r="P1038" s="8">
        <f t="shared" si="264"/>
        <v>0.82999999999999829</v>
      </c>
      <c r="Q1038" s="8">
        <f t="shared" si="265"/>
        <v>0.89999999999999858</v>
      </c>
      <c r="R1038" s="15">
        <f ca="1">AVERAGE(P1038:OFFSET(P1038,-$R$3+1,0))*$R$4*K1038</f>
        <v>87.624999999999972</v>
      </c>
      <c r="S1038" s="15">
        <f ca="1">AVERAGE(Q1038:OFFSET(Q1038,-$R$3+1,0))*$S$4*L1038</f>
        <v>92.750000000000071</v>
      </c>
      <c r="T1038" s="11" t="str">
        <f t="shared" ca="1" si="256"/>
        <v xml:space="preserve"> </v>
      </c>
      <c r="U1038" s="11" t="str">
        <f t="shared" ca="1" si="257"/>
        <v xml:space="preserve"> </v>
      </c>
      <c r="V1038" s="3" t="str">
        <f t="shared" ca="1" si="266"/>
        <v xml:space="preserve"> </v>
      </c>
      <c r="W1038" s="16" t="str">
        <f t="shared" ca="1" si="267"/>
        <v xml:space="preserve"> </v>
      </c>
      <c r="X1038" s="3" t="str">
        <f t="shared" ca="1" si="259"/>
        <v xml:space="preserve"> </v>
      </c>
      <c r="Y1038" s="3" t="str">
        <f t="shared" ca="1" si="260"/>
        <v xml:space="preserve"> </v>
      </c>
      <c r="Z1038" s="12" t="str">
        <f t="shared" ca="1" si="261"/>
        <v xml:space="preserve"> </v>
      </c>
      <c r="AA1038" s="17" t="str">
        <f t="shared" ca="1" si="262"/>
        <v xml:space="preserve"> </v>
      </c>
      <c r="AB1038" s="17" t="str">
        <f t="shared" ca="1" si="268"/>
        <v xml:space="preserve"> </v>
      </c>
      <c r="AC1038" s="19">
        <f t="shared" ca="1" si="269"/>
        <v>34674.661445700243</v>
      </c>
    </row>
    <row r="1039" spans="1:29" x14ac:dyDescent="0.25">
      <c r="A1039" s="22">
        <v>37516</v>
      </c>
      <c r="B1039">
        <v>21.78</v>
      </c>
      <c r="C1039">
        <v>21.22</v>
      </c>
      <c r="D1039">
        <v>21.39</v>
      </c>
      <c r="E1039">
        <v>20.79</v>
      </c>
      <c r="F1039">
        <v>20.13</v>
      </c>
      <c r="G1039">
        <v>20.13</v>
      </c>
      <c r="H1039">
        <f t="shared" si="270"/>
        <v>-6.0408921933085002E-3</v>
      </c>
      <c r="I1039">
        <f t="shared" si="271"/>
        <v>-1.5647921760391204E-2</v>
      </c>
      <c r="J1039">
        <f t="shared" si="258"/>
        <v>0.92982662849013475</v>
      </c>
      <c r="K1039" s="2">
        <v>1</v>
      </c>
      <c r="L1039" s="2">
        <v>1</v>
      </c>
      <c r="M1039" s="6">
        <f ca="1">100*(D1039-MIN(OFFSET(C1039,-$M$3+1,0):C1039))/(MAX(OFFSET(B1039,-$M$3+1,0):B1039)-MIN(OFFSET(C1039,-$M$3+1,0):C1039))</f>
        <v>60.000000000000107</v>
      </c>
      <c r="N1039" s="6">
        <f ca="1">100*(G1039-MIN(OFFSET(F1039,-$M$3+1,0):F1039))/(MAX(OFFSET(E1039,-$M$3+1,0):E1039)-MIN(OFFSET(F1039,-$M$3+1,0):F1039))</f>
        <v>59.770114942528743</v>
      </c>
      <c r="O1039" s="6">
        <f t="shared" ca="1" si="263"/>
        <v>0.22988505747136401</v>
      </c>
      <c r="P1039" s="8">
        <f t="shared" si="264"/>
        <v>0.56000000000000227</v>
      </c>
      <c r="Q1039" s="8">
        <f t="shared" si="265"/>
        <v>0.66000000000000014</v>
      </c>
      <c r="R1039" s="15">
        <f ca="1">AVERAGE(P1039:OFFSET(P1039,-$R$3+1,0))*$R$4*K1039</f>
        <v>80.125</v>
      </c>
      <c r="S1039" s="15">
        <f ca="1">AVERAGE(Q1039:OFFSET(Q1039,-$R$3+1,0))*$S$4*L1039</f>
        <v>87.000000000000057</v>
      </c>
      <c r="T1039" s="11" t="str">
        <f t="shared" ca="1" si="256"/>
        <v xml:space="preserve"> </v>
      </c>
      <c r="U1039" s="11" t="str">
        <f t="shared" ca="1" si="257"/>
        <v xml:space="preserve"> </v>
      </c>
      <c r="V1039" s="3" t="str">
        <f t="shared" ca="1" si="266"/>
        <v xml:space="preserve"> </v>
      </c>
      <c r="W1039" s="16" t="str">
        <f t="shared" ca="1" si="267"/>
        <v xml:space="preserve"> </v>
      </c>
      <c r="X1039" s="3" t="str">
        <f t="shared" ca="1" si="259"/>
        <v xml:space="preserve"> </v>
      </c>
      <c r="Y1039" s="3" t="str">
        <f t="shared" ca="1" si="260"/>
        <v xml:space="preserve"> </v>
      </c>
      <c r="Z1039" s="12" t="str">
        <f t="shared" ca="1" si="261"/>
        <v xml:space="preserve"> </v>
      </c>
      <c r="AA1039" s="17" t="str">
        <f t="shared" ca="1" si="262"/>
        <v xml:space="preserve"> </v>
      </c>
      <c r="AB1039" s="17" t="str">
        <f t="shared" ca="1" si="268"/>
        <v xml:space="preserve"> </v>
      </c>
      <c r="AC1039" s="19">
        <f t="shared" ca="1" si="269"/>
        <v>34674.661445700243</v>
      </c>
    </row>
    <row r="1040" spans="1:29" x14ac:dyDescent="0.25">
      <c r="A1040" s="22">
        <v>37517</v>
      </c>
      <c r="B1040">
        <v>21.73</v>
      </c>
      <c r="C1040">
        <v>20.63</v>
      </c>
      <c r="D1040">
        <v>20.83</v>
      </c>
      <c r="E1040">
        <v>19.95</v>
      </c>
      <c r="F1040">
        <v>19.23</v>
      </c>
      <c r="G1040">
        <v>19.45</v>
      </c>
      <c r="H1040">
        <f t="shared" si="270"/>
        <v>-2.6180458158017839E-2</v>
      </c>
      <c r="I1040">
        <f t="shared" si="271"/>
        <v>-3.3780427223050191E-2</v>
      </c>
      <c r="J1040">
        <f t="shared" si="258"/>
        <v>0.93207263314096056</v>
      </c>
      <c r="K1040" s="2">
        <v>1</v>
      </c>
      <c r="L1040" s="2">
        <v>1</v>
      </c>
      <c r="M1040" s="6">
        <f ca="1">100*(D1040-MIN(OFFSET(C1040,-$M$3+1,0):C1040))/(MAX(OFFSET(B1040,-$M$3+1,0):B1040)-MIN(OFFSET(C1040,-$M$3+1,0):C1040))</f>
        <v>18.518518518518498</v>
      </c>
      <c r="N1040" s="6">
        <f ca="1">100*(G1040-MIN(OFFSET(F1040,-$M$3+1,0):F1040))/(MAX(OFFSET(E1040,-$M$3+1,0):E1040)-MIN(OFFSET(F1040,-$M$3+1,0):F1040))</f>
        <v>20.689655172413779</v>
      </c>
      <c r="O1040" s="6">
        <f t="shared" ca="1" si="263"/>
        <v>-2.1711366538952817</v>
      </c>
      <c r="P1040" s="8">
        <f t="shared" si="264"/>
        <v>1.1000000000000014</v>
      </c>
      <c r="Q1040" s="8">
        <f t="shared" si="265"/>
        <v>0.89999999999999858</v>
      </c>
      <c r="R1040" s="15">
        <f ca="1">AVERAGE(P1040:OFFSET(P1040,-$R$3+1,0))*$R$4*K1040</f>
        <v>85.625000000000014</v>
      </c>
      <c r="S1040" s="15">
        <f ca="1">AVERAGE(Q1040:OFFSET(Q1040,-$R$3+1,0))*$S$4*L1040</f>
        <v>85.375000000000028</v>
      </c>
      <c r="T1040" s="11" t="str">
        <f t="shared" ca="1" si="256"/>
        <v xml:space="preserve"> </v>
      </c>
      <c r="U1040" s="11" t="str">
        <f t="shared" ca="1" si="257"/>
        <v xml:space="preserve"> </v>
      </c>
      <c r="V1040" s="3" t="str">
        <f t="shared" ca="1" si="266"/>
        <v xml:space="preserve"> </v>
      </c>
      <c r="W1040" s="16" t="str">
        <f t="shared" ca="1" si="267"/>
        <v xml:space="preserve"> </v>
      </c>
      <c r="X1040" s="3" t="str">
        <f t="shared" ca="1" si="259"/>
        <v xml:space="preserve"> </v>
      </c>
      <c r="Y1040" s="3" t="str">
        <f t="shared" ca="1" si="260"/>
        <v xml:space="preserve"> </v>
      </c>
      <c r="Z1040" s="12" t="str">
        <f t="shared" ca="1" si="261"/>
        <v xml:space="preserve"> </v>
      </c>
      <c r="AA1040" s="17" t="str">
        <f t="shared" ca="1" si="262"/>
        <v xml:space="preserve"> </v>
      </c>
      <c r="AB1040" s="17" t="str">
        <f t="shared" ca="1" si="268"/>
        <v xml:space="preserve"> </v>
      </c>
      <c r="AC1040" s="19">
        <f t="shared" ca="1" si="269"/>
        <v>34674.661445700243</v>
      </c>
    </row>
    <row r="1041" spans="1:29" x14ac:dyDescent="0.25">
      <c r="A1041" s="22">
        <v>37518</v>
      </c>
      <c r="B1041">
        <v>20.43</v>
      </c>
      <c r="C1041">
        <v>19.2</v>
      </c>
      <c r="D1041">
        <v>19.23</v>
      </c>
      <c r="E1041">
        <v>18.95</v>
      </c>
      <c r="F1041">
        <v>17.82</v>
      </c>
      <c r="G1041">
        <v>17.82</v>
      </c>
      <c r="H1041">
        <f t="shared" si="270"/>
        <v>-7.6812289966394554E-2</v>
      </c>
      <c r="I1041">
        <f t="shared" si="271"/>
        <v>-8.3804627249357333E-2</v>
      </c>
      <c r="J1041">
        <f t="shared" si="258"/>
        <v>0.94498237306305144</v>
      </c>
      <c r="K1041" s="2">
        <v>1</v>
      </c>
      <c r="L1041" s="2">
        <v>1</v>
      </c>
      <c r="M1041" s="6">
        <f ca="1">100*(D1041-MIN(OFFSET(C1041,-$M$3+1,0):C1041))/(MAX(OFFSET(B1041,-$M$3+1,0):B1041)-MIN(OFFSET(C1041,-$M$3+1,0):C1041))</f>
        <v>1.1194029850746694</v>
      </c>
      <c r="N1041" s="6">
        <f ca="1">100*(G1041-MIN(OFFSET(F1041,-$M$3+1,0):F1041))/(MAX(OFFSET(E1041,-$M$3+1,0):E1041)-MIN(OFFSET(F1041,-$M$3+1,0):F1041))</f>
        <v>0</v>
      </c>
      <c r="O1041" s="6">
        <f t="shared" ca="1" si="263"/>
        <v>1.1194029850746694</v>
      </c>
      <c r="P1041" s="8">
        <f t="shared" si="264"/>
        <v>1.629999999999999</v>
      </c>
      <c r="Q1041" s="8">
        <f t="shared" si="265"/>
        <v>1.629999999999999</v>
      </c>
      <c r="R1041" s="15">
        <f ca="1">AVERAGE(P1041:OFFSET(P1041,-$R$3+1,0))*$R$4*K1041</f>
        <v>87.625000000000014</v>
      </c>
      <c r="S1041" s="15">
        <f ca="1">AVERAGE(Q1041:OFFSET(Q1041,-$R$3+1,0))*$S$4*L1041</f>
        <v>89.124999999999986</v>
      </c>
      <c r="T1041" s="11" t="str">
        <f t="shared" ca="1" si="256"/>
        <v xml:space="preserve"> </v>
      </c>
      <c r="U1041" s="11" t="str">
        <f t="shared" ca="1" si="257"/>
        <v xml:space="preserve"> </v>
      </c>
      <c r="V1041" s="3" t="str">
        <f t="shared" ca="1" si="266"/>
        <v xml:space="preserve"> </v>
      </c>
      <c r="W1041" s="16" t="str">
        <f t="shared" ca="1" si="267"/>
        <v xml:space="preserve"> </v>
      </c>
      <c r="X1041" s="3" t="str">
        <f t="shared" ca="1" si="259"/>
        <v xml:space="preserve"> </v>
      </c>
      <c r="Y1041" s="3" t="str">
        <f t="shared" ca="1" si="260"/>
        <v xml:space="preserve"> </v>
      </c>
      <c r="Z1041" s="12" t="str">
        <f t="shared" ca="1" si="261"/>
        <v xml:space="preserve"> </v>
      </c>
      <c r="AA1041" s="17" t="str">
        <f t="shared" ca="1" si="262"/>
        <v xml:space="preserve"> </v>
      </c>
      <c r="AB1041" s="17" t="str">
        <f t="shared" ca="1" si="268"/>
        <v xml:space="preserve"> </v>
      </c>
      <c r="AC1041" s="19">
        <f t="shared" ca="1" si="269"/>
        <v>34674.661445700243</v>
      </c>
    </row>
    <row r="1042" spans="1:29" x14ac:dyDescent="0.25">
      <c r="A1042" s="22">
        <v>37519</v>
      </c>
      <c r="B1042">
        <v>20.54</v>
      </c>
      <c r="C1042">
        <v>19.399999999999999</v>
      </c>
      <c r="D1042">
        <v>20.43</v>
      </c>
      <c r="E1042">
        <v>18.72</v>
      </c>
      <c r="F1042">
        <v>17.78</v>
      </c>
      <c r="G1042">
        <v>18.670000000000002</v>
      </c>
      <c r="H1042">
        <f t="shared" si="270"/>
        <v>6.240249609984394E-2</v>
      </c>
      <c r="I1042">
        <f t="shared" si="271"/>
        <v>4.7699214365881204E-2</v>
      </c>
      <c r="J1042">
        <f t="shared" si="258"/>
        <v>0.9439762593524581</v>
      </c>
      <c r="K1042" s="2">
        <v>1</v>
      </c>
      <c r="L1042" s="2">
        <v>1</v>
      </c>
      <c r="M1042" s="6">
        <f ca="1">100*(D1042-MIN(OFFSET(C1042,-$M$3+1,0):C1042))/(MAX(OFFSET(B1042,-$M$3+1,0):B1042)-MIN(OFFSET(C1042,-$M$3+1,0):C1042))</f>
        <v>45.895522388059725</v>
      </c>
      <c r="N1042" s="6">
        <f ca="1">100*(G1042-MIN(OFFSET(F1042,-$M$3+1,0):F1042))/(MAX(OFFSET(E1042,-$M$3+1,0):E1042)-MIN(OFFSET(F1042,-$M$3+1,0):F1042))</f>
        <v>29.180327868852505</v>
      </c>
      <c r="O1042" s="6">
        <f t="shared" ca="1" si="263"/>
        <v>16.71519451920722</v>
      </c>
      <c r="P1042" s="8">
        <f t="shared" si="264"/>
        <v>1.3099999999999987</v>
      </c>
      <c r="Q1042" s="8">
        <f t="shared" si="265"/>
        <v>0.93999999999999773</v>
      </c>
      <c r="R1042" s="15">
        <f ca="1">AVERAGE(P1042:OFFSET(P1042,-$R$3+1,0))*$R$4*K1042</f>
        <v>96.875</v>
      </c>
      <c r="S1042" s="15">
        <f ca="1">AVERAGE(Q1042:OFFSET(Q1042,-$R$3+1,0))*$S$4*L1042</f>
        <v>93.499999999999957</v>
      </c>
      <c r="T1042" s="11" t="str">
        <f t="shared" ref="T1042:T1105" ca="1" si="272">IF(O1042&lt;$T$3,"Buy",IF(AND(T1041="Buy",O1042&lt;0),"Buy",IF(AND(T1041="Buy",O1042&gt;=0),"Exit"," ")))</f>
        <v xml:space="preserve"> </v>
      </c>
      <c r="U1042" s="11" t="str">
        <f t="shared" ref="U1042:U1105" ca="1" si="273">IF($O1042&gt;$U$3,"Sell",IF(AND(U1041="Sell",$O1042&gt;0),"Sell",IF(AND(U1041="Sell",$O1042&lt;=0),"Exit"," ")))</f>
        <v xml:space="preserve"> </v>
      </c>
      <c r="V1042" s="3" t="str">
        <f t="shared" ca="1" si="266"/>
        <v xml:space="preserve"> </v>
      </c>
      <c r="W1042" s="16" t="str">
        <f t="shared" ca="1" si="267"/>
        <v xml:space="preserve"> </v>
      </c>
      <c r="X1042" s="3" t="str">
        <f t="shared" ca="1" si="259"/>
        <v xml:space="preserve"> </v>
      </c>
      <c r="Y1042" s="3" t="str">
        <f t="shared" ca="1" si="260"/>
        <v xml:space="preserve"> </v>
      </c>
      <c r="Z1042" s="12" t="str">
        <f t="shared" ca="1" si="261"/>
        <v xml:space="preserve"> </v>
      </c>
      <c r="AA1042" s="17" t="str">
        <f t="shared" ca="1" si="262"/>
        <v xml:space="preserve"> </v>
      </c>
      <c r="AB1042" s="17" t="str">
        <f t="shared" ca="1" si="268"/>
        <v xml:space="preserve"> </v>
      </c>
      <c r="AC1042" s="19">
        <f t="shared" ca="1" si="269"/>
        <v>34674.661445700243</v>
      </c>
    </row>
    <row r="1043" spans="1:29" x14ac:dyDescent="0.25">
      <c r="A1043" s="22">
        <v>37522</v>
      </c>
      <c r="B1043">
        <v>20.81</v>
      </c>
      <c r="C1043">
        <v>19.93</v>
      </c>
      <c r="D1043">
        <v>20.309999999999999</v>
      </c>
      <c r="E1043">
        <v>19.2</v>
      </c>
      <c r="F1043">
        <v>18.22</v>
      </c>
      <c r="G1043">
        <v>18.579999999999998</v>
      </c>
      <c r="H1043">
        <f t="shared" si="270"/>
        <v>-5.8737151248164921E-3</v>
      </c>
      <c r="I1043">
        <f t="shared" si="271"/>
        <v>-4.8205677557581206E-3</v>
      </c>
      <c r="J1043">
        <f t="shared" si="258"/>
        <v>0.94954345776121107</v>
      </c>
      <c r="K1043" s="2">
        <v>1</v>
      </c>
      <c r="L1043" s="2">
        <v>1</v>
      </c>
      <c r="M1043" s="6">
        <f ca="1">100*(D1043-MIN(OFFSET(C1043,-$M$3+1,0):C1043))/(MAX(OFFSET(B1043,-$M$3+1,0):B1043)-MIN(OFFSET(C1043,-$M$3+1,0):C1043))</f>
        <v>41.41791044776118</v>
      </c>
      <c r="N1043" s="6">
        <f ca="1">100*(G1043-MIN(OFFSET(F1043,-$M$3+1,0):F1043))/(MAX(OFFSET(E1043,-$M$3+1,0):E1043)-MIN(OFFSET(F1043,-$M$3+1,0):F1043))</f>
        <v>26.229508196721241</v>
      </c>
      <c r="O1043" s="6">
        <f t="shared" ca="1" si="263"/>
        <v>15.188402251039939</v>
      </c>
      <c r="P1043" s="8">
        <f t="shared" si="264"/>
        <v>0.87999999999999901</v>
      </c>
      <c r="Q1043" s="8">
        <f t="shared" si="265"/>
        <v>0.98000000000000043</v>
      </c>
      <c r="R1043" s="15">
        <f ca="1">AVERAGE(P1043:OFFSET(P1043,-$R$3+1,0))*$R$4*K1043</f>
        <v>102.62500000000001</v>
      </c>
      <c r="S1043" s="15">
        <f ca="1">AVERAGE(Q1043:OFFSET(Q1043,-$R$3+1,0))*$S$4*L1043</f>
        <v>98.374999999999972</v>
      </c>
      <c r="T1043" s="11" t="str">
        <f t="shared" ca="1" si="272"/>
        <v xml:space="preserve"> </v>
      </c>
      <c r="U1043" s="11" t="str">
        <f t="shared" ca="1" si="273"/>
        <v xml:space="preserve"> </v>
      </c>
      <c r="V1043" s="3" t="str">
        <f t="shared" ca="1" si="266"/>
        <v xml:space="preserve"> </v>
      </c>
      <c r="W1043" s="16" t="str">
        <f t="shared" ca="1" si="267"/>
        <v xml:space="preserve"> </v>
      </c>
      <c r="X1043" s="3" t="str">
        <f t="shared" ca="1" si="259"/>
        <v xml:space="preserve"> </v>
      </c>
      <c r="Y1043" s="3" t="str">
        <f t="shared" ca="1" si="260"/>
        <v xml:space="preserve"> </v>
      </c>
      <c r="Z1043" s="12" t="str">
        <f t="shared" ca="1" si="261"/>
        <v xml:space="preserve"> </v>
      </c>
      <c r="AA1043" s="17" t="str">
        <f t="shared" ca="1" si="262"/>
        <v xml:space="preserve"> </v>
      </c>
      <c r="AB1043" s="17" t="str">
        <f t="shared" ca="1" si="268"/>
        <v xml:space="preserve"> </v>
      </c>
      <c r="AC1043" s="19">
        <f t="shared" ca="1" si="269"/>
        <v>34674.661445700243</v>
      </c>
    </row>
    <row r="1044" spans="1:29" x14ac:dyDescent="0.25">
      <c r="A1044" s="22">
        <v>37523</v>
      </c>
      <c r="B1044">
        <v>20.190000000000001</v>
      </c>
      <c r="C1044">
        <v>19.41</v>
      </c>
      <c r="D1044">
        <v>19.510000000000002</v>
      </c>
      <c r="E1044">
        <v>18.61</v>
      </c>
      <c r="F1044">
        <v>17.8</v>
      </c>
      <c r="G1044">
        <v>17.84</v>
      </c>
      <c r="H1044">
        <f t="shared" si="270"/>
        <v>-3.938946331856219E-2</v>
      </c>
      <c r="I1044">
        <f t="shared" si="271"/>
        <v>-3.982777179763175E-2</v>
      </c>
      <c r="J1044">
        <f t="shared" si="258"/>
        <v>0.9572965049394907</v>
      </c>
      <c r="K1044" s="2">
        <v>1</v>
      </c>
      <c r="L1044" s="2">
        <v>1</v>
      </c>
      <c r="M1044" s="6">
        <f ca="1">100*(D1044-MIN(OFFSET(C1044,-$M$3+1,0):C1044))/(MAX(OFFSET(B1044,-$M$3+1,0):B1044)-MIN(OFFSET(C1044,-$M$3+1,0):C1044))</f>
        <v>12.015503875969072</v>
      </c>
      <c r="N1044" s="6">
        <f ca="1">100*(G1044-MIN(OFFSET(F1044,-$M$3+1,0):F1044))/(MAX(OFFSET(E1044,-$M$3+1,0):E1044)-MIN(OFFSET(F1044,-$M$3+1,0):F1044))</f>
        <v>1.9933554817275336</v>
      </c>
      <c r="O1044" s="6">
        <f t="shared" ca="1" si="263"/>
        <v>10.022148394241539</v>
      </c>
      <c r="P1044" s="8">
        <f t="shared" si="264"/>
        <v>0.89999999999999858</v>
      </c>
      <c r="Q1044" s="8">
        <f t="shared" si="265"/>
        <v>0.80999999999999872</v>
      </c>
      <c r="R1044" s="15">
        <f ca="1">AVERAGE(P1044:OFFSET(P1044,-$R$3+1,0))*$R$4*K1044</f>
        <v>102.62499999999997</v>
      </c>
      <c r="S1044" s="15">
        <f ca="1">AVERAGE(Q1044:OFFSET(Q1044,-$R$3+1,0))*$S$4*L1044</f>
        <v>98.749999999999943</v>
      </c>
      <c r="T1044" s="11" t="str">
        <f t="shared" ca="1" si="272"/>
        <v xml:space="preserve"> </v>
      </c>
      <c r="U1044" s="11" t="str">
        <f t="shared" ca="1" si="273"/>
        <v xml:space="preserve"> </v>
      </c>
      <c r="V1044" s="3" t="str">
        <f t="shared" ca="1" si="266"/>
        <v xml:space="preserve"> </v>
      </c>
      <c r="W1044" s="16" t="str">
        <f t="shared" ca="1" si="267"/>
        <v xml:space="preserve"> </v>
      </c>
      <c r="X1044" s="3" t="str">
        <f t="shared" ca="1" si="259"/>
        <v xml:space="preserve"> </v>
      </c>
      <c r="Y1044" s="3" t="str">
        <f t="shared" ca="1" si="260"/>
        <v xml:space="preserve"> </v>
      </c>
      <c r="Z1044" s="12" t="str">
        <f t="shared" ca="1" si="261"/>
        <v xml:space="preserve"> </v>
      </c>
      <c r="AA1044" s="17" t="str">
        <f t="shared" ca="1" si="262"/>
        <v xml:space="preserve"> </v>
      </c>
      <c r="AB1044" s="17" t="str">
        <f t="shared" ca="1" si="268"/>
        <v xml:space="preserve"> </v>
      </c>
      <c r="AC1044" s="19">
        <f t="shared" ca="1" si="269"/>
        <v>34674.661445700243</v>
      </c>
    </row>
    <row r="1045" spans="1:29" x14ac:dyDescent="0.25">
      <c r="A1045" s="22">
        <v>37524</v>
      </c>
      <c r="B1045">
        <v>20.34</v>
      </c>
      <c r="C1045">
        <v>18.79</v>
      </c>
      <c r="D1045">
        <v>20.05</v>
      </c>
      <c r="E1045">
        <v>18.73</v>
      </c>
      <c r="F1045">
        <v>17.38</v>
      </c>
      <c r="G1045">
        <v>18.46</v>
      </c>
      <c r="H1045">
        <f t="shared" si="270"/>
        <v>2.7678113787801051E-2</v>
      </c>
      <c r="I1045">
        <f t="shared" si="271"/>
        <v>3.4753363228699596E-2</v>
      </c>
      <c r="J1045">
        <f t="shared" si="258"/>
        <v>0.9628325308278799</v>
      </c>
      <c r="K1045" s="2">
        <v>1</v>
      </c>
      <c r="L1045" s="2">
        <v>1</v>
      </c>
      <c r="M1045" s="6">
        <f ca="1">100*(D1045-MIN(OFFSET(C1045,-$M$3+1,0):C1045))/(MAX(OFFSET(B1045,-$M$3+1,0):B1045)-MIN(OFFSET(C1045,-$M$3+1,0):C1045))</f>
        <v>42.85714285714289</v>
      </c>
      <c r="N1045" s="6">
        <f ca="1">100*(G1045-MIN(OFFSET(F1045,-$M$3+1,0):F1045))/(MAX(OFFSET(E1045,-$M$3+1,0):E1045)-MIN(OFFSET(F1045,-$M$3+1,0):F1045))</f>
        <v>42.023346303502009</v>
      </c>
      <c r="O1045" s="6">
        <f t="shared" ca="1" si="263"/>
        <v>0.83379655364088023</v>
      </c>
      <c r="P1045" s="8">
        <f t="shared" si="264"/>
        <v>1.5500000000000007</v>
      </c>
      <c r="Q1045" s="8">
        <f t="shared" si="265"/>
        <v>1.3500000000000014</v>
      </c>
      <c r="R1045" s="15">
        <f ca="1">AVERAGE(P1045:OFFSET(P1045,-$R$3+1,0))*$R$4*K1045</f>
        <v>109.49999999999997</v>
      </c>
      <c r="S1045" s="15">
        <f ca="1">AVERAGE(Q1045:OFFSET(Q1045,-$R$3+1,0))*$S$4*L1045</f>
        <v>102.12499999999993</v>
      </c>
      <c r="T1045" s="11" t="str">
        <f t="shared" ca="1" si="272"/>
        <v xml:space="preserve"> </v>
      </c>
      <c r="U1045" s="11" t="str">
        <f t="shared" ca="1" si="273"/>
        <v xml:space="preserve"> </v>
      </c>
      <c r="V1045" s="3" t="str">
        <f t="shared" ca="1" si="266"/>
        <v xml:space="preserve"> </v>
      </c>
      <c r="W1045" s="16" t="str">
        <f t="shared" ca="1" si="267"/>
        <v xml:space="preserve"> </v>
      </c>
      <c r="X1045" s="3" t="str">
        <f t="shared" ca="1" si="259"/>
        <v xml:space="preserve"> </v>
      </c>
      <c r="Y1045" s="3" t="str">
        <f t="shared" ca="1" si="260"/>
        <v xml:space="preserve"> </v>
      </c>
      <c r="Z1045" s="12" t="str">
        <f t="shared" ca="1" si="261"/>
        <v xml:space="preserve"> </v>
      </c>
      <c r="AA1045" s="17" t="str">
        <f t="shared" ca="1" si="262"/>
        <v xml:space="preserve"> </v>
      </c>
      <c r="AB1045" s="17" t="str">
        <f t="shared" ca="1" si="268"/>
        <v xml:space="preserve"> </v>
      </c>
      <c r="AC1045" s="19">
        <f t="shared" ca="1" si="269"/>
        <v>34674.661445700243</v>
      </c>
    </row>
    <row r="1046" spans="1:29" x14ac:dyDescent="0.25">
      <c r="A1046" s="22">
        <v>37525</v>
      </c>
      <c r="B1046">
        <v>21.17</v>
      </c>
      <c r="C1046">
        <v>20.02</v>
      </c>
      <c r="D1046">
        <v>20.97</v>
      </c>
      <c r="E1046">
        <v>19.78</v>
      </c>
      <c r="F1046">
        <v>18.739999999999998</v>
      </c>
      <c r="G1046">
        <v>19.5</v>
      </c>
      <c r="H1046">
        <f t="shared" si="270"/>
        <v>4.5885286783042378E-2</v>
      </c>
      <c r="I1046">
        <f t="shared" si="271"/>
        <v>5.6338028169014009E-2</v>
      </c>
      <c r="J1046">
        <f t="shared" si="258"/>
        <v>0.96536318351735817</v>
      </c>
      <c r="K1046" s="2">
        <v>1</v>
      </c>
      <c r="L1046" s="2">
        <v>1</v>
      </c>
      <c r="M1046" s="6">
        <f ca="1">100*(D1046-MIN(OFFSET(C1046,-$M$3+1,0):C1046))/(MAX(OFFSET(B1046,-$M$3+1,0):B1046)-MIN(OFFSET(C1046,-$M$3+1,0):C1046))</f>
        <v>91.596638655462073</v>
      </c>
      <c r="N1046" s="6">
        <f ca="1">100*(G1046-MIN(OFFSET(F1046,-$M$3+1,0):F1046))/(MAX(OFFSET(E1046,-$M$3+1,0):E1046)-MIN(OFFSET(F1046,-$M$3+1,0):F1046))</f>
        <v>88.3333333333333</v>
      </c>
      <c r="O1046" s="6">
        <f t="shared" ca="1" si="263"/>
        <v>3.2633053221287724</v>
      </c>
      <c r="P1046" s="8">
        <f t="shared" si="264"/>
        <v>1.1500000000000021</v>
      </c>
      <c r="Q1046" s="8">
        <f t="shared" si="265"/>
        <v>1.3200000000000003</v>
      </c>
      <c r="R1046" s="15">
        <f ca="1">AVERAGE(P1046:OFFSET(P1046,-$R$3+1,0))*$R$4*K1046</f>
        <v>113.50000000000003</v>
      </c>
      <c r="S1046" s="15">
        <f ca="1">AVERAGE(Q1046:OFFSET(Q1046,-$R$3+1,0))*$S$4*L1046</f>
        <v>107.37499999999996</v>
      </c>
      <c r="T1046" s="11" t="str">
        <f t="shared" ca="1" si="272"/>
        <v xml:space="preserve"> </v>
      </c>
      <c r="U1046" s="11" t="str">
        <f t="shared" ca="1" si="273"/>
        <v xml:space="preserve"> </v>
      </c>
      <c r="V1046" s="3" t="str">
        <f t="shared" ca="1" si="266"/>
        <v xml:space="preserve"> </v>
      </c>
      <c r="W1046" s="16" t="str">
        <f t="shared" ca="1" si="267"/>
        <v xml:space="preserve"> </v>
      </c>
      <c r="X1046" s="3" t="str">
        <f t="shared" ca="1" si="259"/>
        <v xml:space="preserve"> </v>
      </c>
      <c r="Y1046" s="3" t="str">
        <f t="shared" ca="1" si="260"/>
        <v xml:space="preserve"> </v>
      </c>
      <c r="Z1046" s="12" t="str">
        <f t="shared" ca="1" si="261"/>
        <v xml:space="preserve"> </v>
      </c>
      <c r="AA1046" s="17" t="str">
        <f t="shared" ca="1" si="262"/>
        <v xml:space="preserve"> </v>
      </c>
      <c r="AB1046" s="17" t="str">
        <f t="shared" ca="1" si="268"/>
        <v xml:space="preserve"> </v>
      </c>
      <c r="AC1046" s="19">
        <f t="shared" ca="1" si="269"/>
        <v>34674.661445700243</v>
      </c>
    </row>
    <row r="1047" spans="1:29" x14ac:dyDescent="0.25">
      <c r="A1047" s="22">
        <v>37526</v>
      </c>
      <c r="B1047">
        <v>21.25</v>
      </c>
      <c r="C1047">
        <v>20.41</v>
      </c>
      <c r="D1047">
        <v>20.51</v>
      </c>
      <c r="E1047">
        <v>19.61</v>
      </c>
      <c r="F1047">
        <v>18.670000000000002</v>
      </c>
      <c r="G1047">
        <v>18.77</v>
      </c>
      <c r="H1047">
        <f t="shared" si="270"/>
        <v>-2.1936099189317937E-2</v>
      </c>
      <c r="I1047">
        <f t="shared" si="271"/>
        <v>-3.7435897435897481E-2</v>
      </c>
      <c r="J1047">
        <f t="shared" si="258"/>
        <v>0.965838846684271</v>
      </c>
      <c r="K1047" s="2">
        <v>1</v>
      </c>
      <c r="L1047" s="2">
        <v>1</v>
      </c>
      <c r="M1047" s="6">
        <f ca="1">100*(D1047-MIN(OFFSET(C1047,-$M$3+1,0):C1047))/(MAX(OFFSET(B1047,-$M$3+1,0):B1047)-MIN(OFFSET(C1047,-$M$3+1,0):C1047))</f>
        <v>69.918699186991944</v>
      </c>
      <c r="N1047" s="6">
        <f ca="1">100*(G1047-MIN(OFFSET(F1047,-$M$3+1,0):F1047))/(MAX(OFFSET(E1047,-$M$3+1,0):E1047)-MIN(OFFSET(F1047,-$M$3+1,0):F1047))</f>
        <v>57.916666666666636</v>
      </c>
      <c r="O1047" s="6">
        <f t="shared" ca="1" si="263"/>
        <v>12.002032520325308</v>
      </c>
      <c r="P1047" s="8">
        <f t="shared" si="264"/>
        <v>0.83999999999999986</v>
      </c>
      <c r="Q1047" s="8">
        <f t="shared" si="265"/>
        <v>0.93999999999999773</v>
      </c>
      <c r="R1047" s="15">
        <f ca="1">AVERAGE(P1047:OFFSET(P1047,-$R$3+1,0))*$R$4*K1047</f>
        <v>117</v>
      </c>
      <c r="S1047" s="15">
        <f ca="1">AVERAGE(Q1047:OFFSET(Q1047,-$R$3+1,0))*$S$4*L1047</f>
        <v>110.87499999999993</v>
      </c>
      <c r="T1047" s="11" t="str">
        <f t="shared" ca="1" si="272"/>
        <v xml:space="preserve"> </v>
      </c>
      <c r="U1047" s="11" t="str">
        <f t="shared" ca="1" si="273"/>
        <v xml:space="preserve"> </v>
      </c>
      <c r="V1047" s="3" t="str">
        <f t="shared" ca="1" si="266"/>
        <v xml:space="preserve"> </v>
      </c>
      <c r="W1047" s="16" t="str">
        <f t="shared" ca="1" si="267"/>
        <v xml:space="preserve"> </v>
      </c>
      <c r="X1047" s="3" t="str">
        <f t="shared" ca="1" si="259"/>
        <v xml:space="preserve"> </v>
      </c>
      <c r="Y1047" s="3" t="str">
        <f t="shared" ca="1" si="260"/>
        <v xml:space="preserve"> </v>
      </c>
      <c r="Z1047" s="12" t="str">
        <f t="shared" ca="1" si="261"/>
        <v xml:space="preserve"> </v>
      </c>
      <c r="AA1047" s="17" t="str">
        <f t="shared" ca="1" si="262"/>
        <v xml:space="preserve"> </v>
      </c>
      <c r="AB1047" s="17" t="str">
        <f t="shared" ca="1" si="268"/>
        <v xml:space="preserve"> </v>
      </c>
      <c r="AC1047" s="19">
        <f t="shared" ca="1" si="269"/>
        <v>34674.661445700243</v>
      </c>
    </row>
    <row r="1048" spans="1:29" x14ac:dyDescent="0.25">
      <c r="A1048" s="22">
        <v>37529</v>
      </c>
      <c r="B1048">
        <v>20.69</v>
      </c>
      <c r="C1048">
        <v>19.7</v>
      </c>
      <c r="D1048">
        <v>20.399999999999999</v>
      </c>
      <c r="E1048">
        <v>19.12</v>
      </c>
      <c r="F1048">
        <v>17.88</v>
      </c>
      <c r="G1048">
        <v>18.75</v>
      </c>
      <c r="H1048">
        <f t="shared" si="270"/>
        <v>-5.3632374451488829E-3</v>
      </c>
      <c r="I1048">
        <f t="shared" si="271"/>
        <v>-1.0655301012253426E-3</v>
      </c>
      <c r="J1048">
        <f t="shared" ref="J1048:J1111" si="274">CORREL(H1029:H1048,I1029:I1048)</f>
        <v>0.96552115702744434</v>
      </c>
      <c r="K1048" s="2">
        <v>1</v>
      </c>
      <c r="L1048" s="2">
        <v>1</v>
      </c>
      <c r="M1048" s="6">
        <f ca="1">100*(D1048-MIN(OFFSET(C1048,-$M$3+1,0):C1048))/(MAX(OFFSET(B1048,-$M$3+1,0):B1048)-MIN(OFFSET(C1048,-$M$3+1,0):C1048))</f>
        <v>65.447154471544664</v>
      </c>
      <c r="N1048" s="6">
        <f ca="1">100*(G1048-MIN(OFFSET(F1048,-$M$3+1,0):F1048))/(MAX(OFFSET(E1048,-$M$3+1,0):E1048)-MIN(OFFSET(F1048,-$M$3+1,0):F1048))</f>
        <v>57.083333333333329</v>
      </c>
      <c r="O1048" s="6">
        <f t="shared" ca="1" si="263"/>
        <v>8.3638211382113354</v>
      </c>
      <c r="P1048" s="8">
        <f t="shared" si="264"/>
        <v>0.99000000000000199</v>
      </c>
      <c r="Q1048" s="8">
        <f t="shared" si="265"/>
        <v>1.240000000000002</v>
      </c>
      <c r="R1048" s="15">
        <f ca="1">AVERAGE(P1048:OFFSET(P1048,-$R$3+1,0))*$R$4*K1048</f>
        <v>115.625</v>
      </c>
      <c r="S1048" s="15">
        <f ca="1">AVERAGE(Q1048:OFFSET(Q1048,-$R$3+1,0))*$S$4*L1048</f>
        <v>115.12499999999997</v>
      </c>
      <c r="T1048" s="11" t="str">
        <f t="shared" ca="1" si="272"/>
        <v xml:space="preserve"> </v>
      </c>
      <c r="U1048" s="11" t="str">
        <f t="shared" ca="1" si="273"/>
        <v xml:space="preserve"> </v>
      </c>
      <c r="V1048" s="3" t="str">
        <f t="shared" ca="1" si="266"/>
        <v xml:space="preserve"> </v>
      </c>
      <c r="W1048" s="16" t="str">
        <f t="shared" ca="1" si="267"/>
        <v xml:space="preserve"> </v>
      </c>
      <c r="X1048" s="3" t="str">
        <f t="shared" ref="X1048:X1111" ca="1" si="275">IF(AND($T1048="Buy",$T1047=" "),D1048,IF(AND($T1048="Buy",$T1047="Exit"),D1048,IF(AND($U1048="Sell",X1047=" "),D1048,IF(OR($T1047="Buy",U1047="Sell"),X1047," "))))</f>
        <v xml:space="preserve"> </v>
      </c>
      <c r="Y1048" s="3" t="str">
        <f t="shared" ref="Y1048:Y1111" ca="1" si="276">IF(AND($T1048="Buy",$T1047=" "),G1048,IF(AND($U1048="Sell",Y1047=" "),G1048,IF(OR($T1047="Buy",U1047="Sell"),Y1047," ")))</f>
        <v xml:space="preserve"> </v>
      </c>
      <c r="Z1048" s="12" t="str">
        <f t="shared" ca="1" si="261"/>
        <v xml:space="preserve"> </v>
      </c>
      <c r="AA1048" s="17" t="str">
        <f t="shared" ca="1" si="262"/>
        <v xml:space="preserve"> </v>
      </c>
      <c r="AB1048" s="17" t="str">
        <f t="shared" ca="1" si="268"/>
        <v xml:space="preserve"> </v>
      </c>
      <c r="AC1048" s="19">
        <f t="shared" ca="1" si="269"/>
        <v>34674.661445700243</v>
      </c>
    </row>
    <row r="1049" spans="1:29" x14ac:dyDescent="0.25">
      <c r="A1049" s="22">
        <v>37530</v>
      </c>
      <c r="B1049">
        <v>21.33</v>
      </c>
      <c r="C1049">
        <v>19.600000000000001</v>
      </c>
      <c r="D1049">
        <v>21.27</v>
      </c>
      <c r="E1049">
        <v>19.78</v>
      </c>
      <c r="F1049">
        <v>18.27</v>
      </c>
      <c r="G1049">
        <v>19.62</v>
      </c>
      <c r="H1049">
        <f t="shared" si="270"/>
        <v>4.2647058823529482E-2</v>
      </c>
      <c r="I1049">
        <f t="shared" si="271"/>
        <v>4.6399999999999997E-2</v>
      </c>
      <c r="J1049">
        <f t="shared" si="274"/>
        <v>0.97089284594297109</v>
      </c>
      <c r="K1049" s="2">
        <v>1</v>
      </c>
      <c r="L1049" s="2">
        <v>1</v>
      </c>
      <c r="M1049" s="6">
        <f ca="1">100*(D1049-MIN(OFFSET(C1049,-$M$3+1,0):C1049))/(MAX(OFFSET(B1049,-$M$3+1,0):B1049)-MIN(OFFSET(C1049,-$M$3+1,0):C1049))</f>
        <v>97.637795275590605</v>
      </c>
      <c r="N1049" s="6">
        <f ca="1">100*(G1049-MIN(OFFSET(F1049,-$M$3+1,0):F1049))/(MAX(OFFSET(E1049,-$M$3+1,0):E1049)-MIN(OFFSET(F1049,-$M$3+1,0):F1049))</f>
        <v>93.333333333333329</v>
      </c>
      <c r="O1049" s="6">
        <f t="shared" ca="1" si="263"/>
        <v>4.3044619422572765</v>
      </c>
      <c r="P1049" s="8">
        <f t="shared" si="264"/>
        <v>1.7299999999999969</v>
      </c>
      <c r="Q1049" s="8">
        <f t="shared" si="265"/>
        <v>1.5100000000000016</v>
      </c>
      <c r="R1049" s="15">
        <f ca="1">AVERAGE(P1049:OFFSET(P1049,-$R$3+1,0))*$R$4*K1049</f>
        <v>116.87499999999997</v>
      </c>
      <c r="S1049" s="15">
        <f ca="1">AVERAGE(Q1049:OFFSET(Q1049,-$R$3+1,0))*$S$4*L1049</f>
        <v>113.625</v>
      </c>
      <c r="T1049" s="11" t="str">
        <f t="shared" ca="1" si="272"/>
        <v xml:space="preserve"> </v>
      </c>
      <c r="U1049" s="11" t="str">
        <f t="shared" ca="1" si="273"/>
        <v xml:space="preserve"> </v>
      </c>
      <c r="V1049" s="3" t="str">
        <f t="shared" ca="1" si="266"/>
        <v xml:space="preserve"> </v>
      </c>
      <c r="W1049" s="16" t="str">
        <f t="shared" ca="1" si="267"/>
        <v xml:space="preserve"> </v>
      </c>
      <c r="X1049" s="3" t="str">
        <f t="shared" ca="1" si="275"/>
        <v xml:space="preserve"> </v>
      </c>
      <c r="Y1049" s="3" t="str">
        <f t="shared" ca="1" si="276"/>
        <v xml:space="preserve"> </v>
      </c>
      <c r="Z1049" s="12" t="str">
        <f t="shared" ref="Z1049:Z1112" ca="1" si="277">IF(AND(V1049&lt;&gt;" ",V1048&lt;&gt;" "),V1048*(D1049-D1048)*$R$4*K1048," ")</f>
        <v xml:space="preserve"> </v>
      </c>
      <c r="AA1049" s="17" t="str">
        <f t="shared" ref="AA1049:AA1112" ca="1" si="278">IF(AND(W1049&lt;&gt;" ",W1048&lt;&gt;" "),W1048*(G1049-G1048)*$S$4*L1048," ")</f>
        <v xml:space="preserve"> </v>
      </c>
      <c r="AB1049" s="17" t="str">
        <f t="shared" ca="1" si="268"/>
        <v xml:space="preserve"> </v>
      </c>
      <c r="AC1049" s="19">
        <f t="shared" ca="1" si="269"/>
        <v>34674.661445700243</v>
      </c>
    </row>
    <row r="1050" spans="1:29" x14ac:dyDescent="0.25">
      <c r="A1050" s="22">
        <v>37531</v>
      </c>
      <c r="B1050">
        <v>21.91</v>
      </c>
      <c r="C1050">
        <v>20.86</v>
      </c>
      <c r="D1050">
        <v>20.96</v>
      </c>
      <c r="E1050">
        <v>20.059999999999999</v>
      </c>
      <c r="F1050">
        <v>18.989999999999998</v>
      </c>
      <c r="G1050">
        <v>19.13</v>
      </c>
      <c r="H1050">
        <f t="shared" si="270"/>
        <v>-1.4574518100611167E-2</v>
      </c>
      <c r="I1050">
        <f t="shared" si="271"/>
        <v>-2.4974515800203934E-2</v>
      </c>
      <c r="J1050">
        <f t="shared" si="274"/>
        <v>0.96625566578978095</v>
      </c>
      <c r="K1050" s="2">
        <v>1</v>
      </c>
      <c r="L1050" s="2">
        <v>1</v>
      </c>
      <c r="M1050" s="6">
        <f ca="1">100*(D1050-MIN(OFFSET(C1050,-$M$3+1,0):C1050))/(MAX(OFFSET(B1050,-$M$3+1,0):B1050)-MIN(OFFSET(C1050,-$M$3+1,0):C1050))</f>
        <v>69.551282051282087</v>
      </c>
      <c r="N1050" s="6">
        <f ca="1">100*(G1050-MIN(OFFSET(F1050,-$M$3+1,0):F1050))/(MAX(OFFSET(E1050,-$M$3+1,0):E1050)-MIN(OFFSET(F1050,-$M$3+1,0):F1050))</f>
        <v>65.298507462686572</v>
      </c>
      <c r="O1050" s="6">
        <f t="shared" ca="1" si="263"/>
        <v>4.2527745885955142</v>
      </c>
      <c r="P1050" s="8">
        <f t="shared" si="264"/>
        <v>1.0500000000000007</v>
      </c>
      <c r="Q1050" s="8">
        <f t="shared" si="265"/>
        <v>1.0700000000000003</v>
      </c>
      <c r="R1050" s="15">
        <f ca="1">AVERAGE(P1050:OFFSET(P1050,-$R$3+1,0))*$R$4*K1050</f>
        <v>113.625</v>
      </c>
      <c r="S1050" s="15">
        <f ca="1">AVERAGE(Q1050:OFFSET(Q1050,-$R$3+1,0))*$S$4*L1050</f>
        <v>115.25000000000003</v>
      </c>
      <c r="T1050" s="11" t="str">
        <f t="shared" ca="1" si="272"/>
        <v xml:space="preserve"> </v>
      </c>
      <c r="U1050" s="11" t="str">
        <f t="shared" ca="1" si="273"/>
        <v xml:space="preserve"> </v>
      </c>
      <c r="V1050" s="3" t="str">
        <f t="shared" ca="1" si="266"/>
        <v xml:space="preserve"> </v>
      </c>
      <c r="W1050" s="16" t="str">
        <f t="shared" ca="1" si="267"/>
        <v xml:space="preserve"> </v>
      </c>
      <c r="X1050" s="3" t="str">
        <f t="shared" ca="1" si="275"/>
        <v xml:space="preserve"> </v>
      </c>
      <c r="Y1050" s="3" t="str">
        <f t="shared" ca="1" si="276"/>
        <v xml:space="preserve"> </v>
      </c>
      <c r="Z1050" s="12" t="str">
        <f t="shared" ca="1" si="277"/>
        <v xml:space="preserve"> </v>
      </c>
      <c r="AA1050" s="17" t="str">
        <f t="shared" ca="1" si="278"/>
        <v xml:space="preserve"> </v>
      </c>
      <c r="AB1050" s="17" t="str">
        <f t="shared" ca="1" si="268"/>
        <v xml:space="preserve"> </v>
      </c>
      <c r="AC1050" s="19">
        <f t="shared" ca="1" si="269"/>
        <v>34674.661445700243</v>
      </c>
    </row>
    <row r="1051" spans="1:29" x14ac:dyDescent="0.25">
      <c r="A1051" s="22">
        <v>37532</v>
      </c>
      <c r="B1051">
        <v>21.25</v>
      </c>
      <c r="C1051">
        <v>20.350000000000001</v>
      </c>
      <c r="D1051">
        <v>20.58</v>
      </c>
      <c r="E1051">
        <v>18.93</v>
      </c>
      <c r="F1051">
        <v>17.95</v>
      </c>
      <c r="G1051">
        <v>17.96</v>
      </c>
      <c r="H1051">
        <f t="shared" si="270"/>
        <v>-1.8129770992366567E-2</v>
      </c>
      <c r="I1051">
        <f t="shared" si="271"/>
        <v>-6.1160480920020799E-2</v>
      </c>
      <c r="J1051">
        <f t="shared" si="274"/>
        <v>0.94545549734370526</v>
      </c>
      <c r="K1051" s="2">
        <v>1</v>
      </c>
      <c r="L1051" s="2">
        <v>1</v>
      </c>
      <c r="M1051" s="6">
        <f ca="1">100*(D1051-MIN(OFFSET(C1051,-$M$3+1,0):C1051))/(MAX(OFFSET(B1051,-$M$3+1,0):B1051)-MIN(OFFSET(C1051,-$M$3+1,0):C1051))</f>
        <v>42.424242424242316</v>
      </c>
      <c r="N1051" s="6">
        <f ca="1">100*(G1051-MIN(OFFSET(F1051,-$M$3+1,0):F1051))/(MAX(OFFSET(E1051,-$M$3+1,0):E1051)-MIN(OFFSET(F1051,-$M$3+1,0):F1051))</f>
        <v>3.6697247706422869</v>
      </c>
      <c r="O1051" s="6">
        <f t="shared" ca="1" si="263"/>
        <v>38.754517653600026</v>
      </c>
      <c r="P1051" s="8">
        <f t="shared" si="264"/>
        <v>0.89999999999999858</v>
      </c>
      <c r="Q1051" s="8">
        <f t="shared" si="265"/>
        <v>1.1799999999999997</v>
      </c>
      <c r="R1051" s="15">
        <f ca="1">AVERAGE(P1051:OFFSET(P1051,-$R$3+1,0))*$R$4*K1051</f>
        <v>113.875</v>
      </c>
      <c r="S1051" s="15">
        <f ca="1">AVERAGE(Q1051:OFFSET(Q1051,-$R$3+1,0))*$S$4*L1051</f>
        <v>117.75000000000003</v>
      </c>
      <c r="T1051" s="11" t="str">
        <f t="shared" ca="1" si="272"/>
        <v xml:space="preserve"> </v>
      </c>
      <c r="U1051" s="11" t="str">
        <f t="shared" ca="1" si="273"/>
        <v>Sell</v>
      </c>
      <c r="V1051" s="3">
        <f t="shared" ca="1" si="266"/>
        <v>-10</v>
      </c>
      <c r="W1051" s="16">
        <f t="shared" ca="1" si="267"/>
        <v>9.6709129511677254</v>
      </c>
      <c r="X1051" s="3">
        <f t="shared" ca="1" si="275"/>
        <v>20.58</v>
      </c>
      <c r="Y1051" s="3">
        <f t="shared" ca="1" si="276"/>
        <v>17.96</v>
      </c>
      <c r="Z1051" s="12" t="str">
        <f t="shared" ca="1" si="277"/>
        <v xml:space="preserve"> </v>
      </c>
      <c r="AA1051" s="17" t="str">
        <f t="shared" ca="1" si="278"/>
        <v xml:space="preserve"> </v>
      </c>
      <c r="AB1051" s="17" t="str">
        <f t="shared" ca="1" si="268"/>
        <v xml:space="preserve"> </v>
      </c>
      <c r="AC1051" s="19">
        <f t="shared" ca="1" si="269"/>
        <v>34674.661445700243</v>
      </c>
    </row>
    <row r="1052" spans="1:29" x14ac:dyDescent="0.25">
      <c r="A1052" s="22">
        <v>37533</v>
      </c>
      <c r="B1052">
        <v>20.7</v>
      </c>
      <c r="C1052">
        <v>19.28</v>
      </c>
      <c r="D1052">
        <v>19.36</v>
      </c>
      <c r="E1052">
        <v>18.579999999999998</v>
      </c>
      <c r="F1052">
        <v>16.420000000000002</v>
      </c>
      <c r="G1052">
        <v>16.86</v>
      </c>
      <c r="H1052">
        <f t="shared" si="270"/>
        <v>-5.9280855199222549E-2</v>
      </c>
      <c r="I1052">
        <f t="shared" si="271"/>
        <v>-6.1247216035634766E-2</v>
      </c>
      <c r="J1052">
        <f t="shared" si="274"/>
        <v>0.95049196857749807</v>
      </c>
      <c r="K1052" s="2">
        <v>1</v>
      </c>
      <c r="L1052" s="2">
        <v>1</v>
      </c>
      <c r="M1052" s="6">
        <f ca="1">100*(D1052-MIN(OFFSET(C1052,-$M$3+1,0):C1052))/(MAX(OFFSET(B1052,-$M$3+1,0):B1052)-MIN(OFFSET(C1052,-$M$3+1,0):C1052))</f>
        <v>3.0418250950569705</v>
      </c>
      <c r="N1052" s="6">
        <f ca="1">100*(G1052-MIN(OFFSET(F1052,-$M$3+1,0):F1052))/(MAX(OFFSET(E1052,-$M$3+1,0):E1052)-MIN(OFFSET(F1052,-$M$3+1,0):F1052))</f>
        <v>12.087912087912036</v>
      </c>
      <c r="O1052" s="6">
        <f t="shared" ca="1" si="263"/>
        <v>-9.0460869928550665</v>
      </c>
      <c r="P1052" s="8">
        <f t="shared" si="264"/>
        <v>1.4199999999999982</v>
      </c>
      <c r="Q1052" s="8">
        <f t="shared" si="265"/>
        <v>2.1599999999999966</v>
      </c>
      <c r="R1052" s="15">
        <f ca="1">AVERAGE(P1052:OFFSET(P1052,-$R$3+1,0))*$R$4*K1052</f>
        <v>120.37499999999999</v>
      </c>
      <c r="S1052" s="15">
        <f ca="1">AVERAGE(Q1052:OFFSET(Q1052,-$R$3+1,0))*$S$4*L1052</f>
        <v>134.625</v>
      </c>
      <c r="T1052" s="11" t="str">
        <f t="shared" ca="1" si="272"/>
        <v xml:space="preserve"> </v>
      </c>
      <c r="U1052" s="11" t="str">
        <f t="shared" ca="1" si="273"/>
        <v>Exit</v>
      </c>
      <c r="V1052" s="3">
        <f t="shared" ca="1" si="266"/>
        <v>-10</v>
      </c>
      <c r="W1052" s="16">
        <f t="shared" ca="1" si="267"/>
        <v>9.6709129511677254</v>
      </c>
      <c r="X1052" s="3">
        <f t="shared" ca="1" si="275"/>
        <v>20.58</v>
      </c>
      <c r="Y1052" s="3">
        <f t="shared" ca="1" si="276"/>
        <v>17.96</v>
      </c>
      <c r="Z1052" s="12">
        <f t="shared" ca="1" si="277"/>
        <v>1219.9999999999989</v>
      </c>
      <c r="AA1052" s="17">
        <f t="shared" ca="1" si="278"/>
        <v>-1063.8004246284511</v>
      </c>
      <c r="AB1052" s="17">
        <f t="shared" ca="1" si="268"/>
        <v>156.19957537154778</v>
      </c>
      <c r="AC1052" s="19">
        <f t="shared" ca="1" si="269"/>
        <v>34830.861021071789</v>
      </c>
    </row>
    <row r="1053" spans="1:29" x14ac:dyDescent="0.25">
      <c r="A1053" s="22">
        <v>37536</v>
      </c>
      <c r="B1053">
        <v>19.37</v>
      </c>
      <c r="C1053">
        <v>18</v>
      </c>
      <c r="D1053">
        <v>18.489999999999998</v>
      </c>
      <c r="E1053">
        <v>16.88</v>
      </c>
      <c r="F1053">
        <v>15.64</v>
      </c>
      <c r="G1053">
        <v>15.84</v>
      </c>
      <c r="H1053">
        <f t="shared" si="270"/>
        <v>-4.4938016528925706E-2</v>
      </c>
      <c r="I1053">
        <f t="shared" si="271"/>
        <v>-6.0498220640569422E-2</v>
      </c>
      <c r="J1053">
        <f t="shared" si="274"/>
        <v>0.94713081547713973</v>
      </c>
      <c r="K1053" s="2">
        <v>1</v>
      </c>
      <c r="L1053" s="2">
        <v>1</v>
      </c>
      <c r="M1053" s="6">
        <f ca="1">100*(D1053-MIN(OFFSET(C1053,-$M$3+1,0):C1053))/(MAX(OFFSET(B1053,-$M$3+1,0):B1053)-MIN(OFFSET(C1053,-$M$3+1,0):C1053))</f>
        <v>12.531969309462875</v>
      </c>
      <c r="N1053" s="6">
        <f ca="1">100*(G1053-MIN(OFFSET(F1053,-$M$3+1,0):F1053))/(MAX(OFFSET(E1053,-$M$3+1,0):E1053)-MIN(OFFSET(F1053,-$M$3+1,0):F1053))</f>
        <v>4.52488687782804</v>
      </c>
      <c r="O1053" s="6">
        <f t="shared" ca="1" si="263"/>
        <v>8.007082431634835</v>
      </c>
      <c r="P1053" s="8">
        <f t="shared" si="264"/>
        <v>1.370000000000001</v>
      </c>
      <c r="Q1053" s="8">
        <f t="shared" si="265"/>
        <v>1.2399999999999984</v>
      </c>
      <c r="R1053" s="15">
        <f ca="1">AVERAGE(P1053:OFFSET(P1053,-$R$3+1,0))*$R$4*K1053</f>
        <v>118.12499999999999</v>
      </c>
      <c r="S1053" s="15">
        <f ca="1">AVERAGE(Q1053:OFFSET(Q1053,-$R$3+1,0))*$S$4*L1053</f>
        <v>133.24999999999994</v>
      </c>
      <c r="T1053" s="11" t="str">
        <f t="shared" ca="1" si="272"/>
        <v xml:space="preserve"> </v>
      </c>
      <c r="U1053" s="11" t="str">
        <f t="shared" ca="1" si="273"/>
        <v xml:space="preserve"> </v>
      </c>
      <c r="V1053" s="3" t="str">
        <f t="shared" ca="1" si="266"/>
        <v xml:space="preserve"> </v>
      </c>
      <c r="W1053" s="16" t="str">
        <f t="shared" ca="1" si="267"/>
        <v xml:space="preserve"> </v>
      </c>
      <c r="X1053" s="3" t="str">
        <f t="shared" ca="1" si="275"/>
        <v xml:space="preserve"> </v>
      </c>
      <c r="Y1053" s="3" t="str">
        <f t="shared" ca="1" si="276"/>
        <v xml:space="preserve"> </v>
      </c>
      <c r="Z1053" s="12" t="str">
        <f t="shared" ca="1" si="277"/>
        <v xml:space="preserve"> </v>
      </c>
      <c r="AA1053" s="17" t="str">
        <f t="shared" ca="1" si="278"/>
        <v xml:space="preserve"> </v>
      </c>
      <c r="AB1053" s="17" t="str">
        <f t="shared" ca="1" si="268"/>
        <v xml:space="preserve"> </v>
      </c>
      <c r="AC1053" s="19">
        <f t="shared" ca="1" si="269"/>
        <v>34830.861021071789</v>
      </c>
    </row>
    <row r="1054" spans="1:29" x14ac:dyDescent="0.25">
      <c r="A1054" s="22">
        <v>37537</v>
      </c>
      <c r="B1054">
        <v>19.14</v>
      </c>
      <c r="C1054">
        <v>17.920000000000002</v>
      </c>
      <c r="D1054">
        <v>18.940000000000001</v>
      </c>
      <c r="E1054">
        <v>16.98</v>
      </c>
      <c r="F1054">
        <v>15.47</v>
      </c>
      <c r="G1054">
        <v>16.66</v>
      </c>
      <c r="H1054">
        <f t="shared" si="270"/>
        <v>2.4337479718766986E-2</v>
      </c>
      <c r="I1054">
        <f t="shared" si="271"/>
        <v>5.1767676767676685E-2</v>
      </c>
      <c r="J1054">
        <f t="shared" si="274"/>
        <v>0.94235760472019681</v>
      </c>
      <c r="K1054" s="2">
        <v>1</v>
      </c>
      <c r="L1054" s="2">
        <v>1</v>
      </c>
      <c r="M1054" s="6">
        <f ca="1">100*(D1054-MIN(OFFSET(C1054,-$M$3+1,0):C1054))/(MAX(OFFSET(B1054,-$M$3+1,0):B1054)-MIN(OFFSET(C1054,-$M$3+1,0):C1054))</f>
        <v>25.563909774436091</v>
      </c>
      <c r="N1054" s="6">
        <f ca="1">100*(G1054-MIN(OFFSET(F1054,-$M$3+1,0):F1054))/(MAX(OFFSET(E1054,-$M$3+1,0):E1054)-MIN(OFFSET(F1054,-$M$3+1,0):F1054))</f>
        <v>25.925925925925924</v>
      </c>
      <c r="O1054" s="6">
        <f t="shared" ca="1" si="263"/>
        <v>-0.36201615148983279</v>
      </c>
      <c r="P1054" s="8">
        <f t="shared" si="264"/>
        <v>1.2199999999999989</v>
      </c>
      <c r="Q1054" s="8">
        <f t="shared" si="265"/>
        <v>1.5099999999999998</v>
      </c>
      <c r="R1054" s="15">
        <f ca="1">AVERAGE(P1054:OFFSET(P1054,-$R$3+1,0))*$R$4*K1054</f>
        <v>118.99999999999994</v>
      </c>
      <c r="S1054" s="15">
        <f ca="1">AVERAGE(Q1054:OFFSET(Q1054,-$R$3+1,0))*$S$4*L1054</f>
        <v>135.62499999999994</v>
      </c>
      <c r="T1054" s="11" t="str">
        <f t="shared" ca="1" si="272"/>
        <v xml:space="preserve"> </v>
      </c>
      <c r="U1054" s="11" t="str">
        <f t="shared" ca="1" si="273"/>
        <v xml:space="preserve"> </v>
      </c>
      <c r="V1054" s="3" t="str">
        <f t="shared" ca="1" si="266"/>
        <v xml:space="preserve"> </v>
      </c>
      <c r="W1054" s="16" t="str">
        <f t="shared" ca="1" si="267"/>
        <v xml:space="preserve"> </v>
      </c>
      <c r="X1054" s="3" t="str">
        <f t="shared" ca="1" si="275"/>
        <v xml:space="preserve"> </v>
      </c>
      <c r="Y1054" s="3" t="str">
        <f t="shared" ca="1" si="276"/>
        <v xml:space="preserve"> </v>
      </c>
      <c r="Z1054" s="12" t="str">
        <f t="shared" ca="1" si="277"/>
        <v xml:space="preserve"> </v>
      </c>
      <c r="AA1054" s="17" t="str">
        <f t="shared" ca="1" si="278"/>
        <v xml:space="preserve"> </v>
      </c>
      <c r="AB1054" s="17" t="str">
        <f t="shared" ca="1" si="268"/>
        <v xml:space="preserve"> </v>
      </c>
      <c r="AC1054" s="19">
        <f t="shared" ca="1" si="269"/>
        <v>34830.861021071789</v>
      </c>
    </row>
    <row r="1055" spans="1:29" x14ac:dyDescent="0.25">
      <c r="A1055" s="22">
        <v>37538</v>
      </c>
      <c r="B1055">
        <v>18.47</v>
      </c>
      <c r="C1055">
        <v>17.579999999999998</v>
      </c>
      <c r="D1055">
        <v>17.59</v>
      </c>
      <c r="E1055">
        <v>16.18</v>
      </c>
      <c r="F1055">
        <v>15.28</v>
      </c>
      <c r="G1055">
        <v>15.38</v>
      </c>
      <c r="H1055">
        <f t="shared" si="270"/>
        <v>-7.1277719112988414E-2</v>
      </c>
      <c r="I1055">
        <f t="shared" si="271"/>
        <v>-7.6830732292917148E-2</v>
      </c>
      <c r="J1055">
        <f t="shared" si="274"/>
        <v>0.95180135558298307</v>
      </c>
      <c r="K1055" s="2">
        <v>1</v>
      </c>
      <c r="L1055" s="2">
        <v>1</v>
      </c>
      <c r="M1055" s="6">
        <f ca="1">100*(D1055-MIN(OFFSET(C1055,-$M$3+1,0):C1055))/(MAX(OFFSET(B1055,-$M$3+1,0):B1055)-MIN(OFFSET(C1055,-$M$3+1,0):C1055))</f>
        <v>0.23094688221712606</v>
      </c>
      <c r="N1055" s="6">
        <f ca="1">100*(G1055-MIN(OFFSET(F1055,-$M$3+1,0):F1055))/(MAX(OFFSET(E1055,-$M$3+1,0):E1055)-MIN(OFFSET(F1055,-$M$3+1,0):F1055))</f>
        <v>2.092050209205051</v>
      </c>
      <c r="O1055" s="6">
        <f t="shared" ca="1" si="263"/>
        <v>-1.8611033269879249</v>
      </c>
      <c r="P1055" s="8">
        <f t="shared" si="264"/>
        <v>1.360000000000003</v>
      </c>
      <c r="Q1055" s="8">
        <f t="shared" si="265"/>
        <v>1.3800000000000008</v>
      </c>
      <c r="R1055" s="15">
        <f ca="1">AVERAGE(P1055:OFFSET(P1055,-$R$3+1,0))*$R$4*K1055</f>
        <v>125.49999999999999</v>
      </c>
      <c r="S1055" s="15">
        <f ca="1">AVERAGE(Q1055:OFFSET(Q1055,-$R$3+1,0))*$S$4*L1055</f>
        <v>141.125</v>
      </c>
      <c r="T1055" s="11" t="str">
        <f t="shared" ca="1" si="272"/>
        <v xml:space="preserve"> </v>
      </c>
      <c r="U1055" s="11" t="str">
        <f t="shared" ca="1" si="273"/>
        <v xml:space="preserve"> </v>
      </c>
      <c r="V1055" s="3" t="str">
        <f t="shared" ca="1" si="266"/>
        <v xml:space="preserve"> </v>
      </c>
      <c r="W1055" s="16" t="str">
        <f t="shared" ca="1" si="267"/>
        <v xml:space="preserve"> </v>
      </c>
      <c r="X1055" s="3" t="str">
        <f t="shared" ca="1" si="275"/>
        <v xml:space="preserve"> </v>
      </c>
      <c r="Y1055" s="3" t="str">
        <f t="shared" ca="1" si="276"/>
        <v xml:space="preserve"> </v>
      </c>
      <c r="Z1055" s="12" t="str">
        <f t="shared" ca="1" si="277"/>
        <v xml:space="preserve"> </v>
      </c>
      <c r="AA1055" s="17" t="str">
        <f t="shared" ca="1" si="278"/>
        <v xml:space="preserve"> </v>
      </c>
      <c r="AB1055" s="17" t="str">
        <f t="shared" ca="1" si="268"/>
        <v xml:space="preserve"> </v>
      </c>
      <c r="AC1055" s="19">
        <f t="shared" ca="1" si="269"/>
        <v>34830.861021071789</v>
      </c>
    </row>
    <row r="1056" spans="1:29" x14ac:dyDescent="0.25">
      <c r="A1056" s="22">
        <v>37539</v>
      </c>
      <c r="B1056">
        <v>18.579999999999998</v>
      </c>
      <c r="C1056">
        <v>17.36</v>
      </c>
      <c r="D1056">
        <v>18.57</v>
      </c>
      <c r="E1056">
        <v>16.239999999999998</v>
      </c>
      <c r="F1056">
        <v>14.93</v>
      </c>
      <c r="G1056">
        <v>16.149999999999999</v>
      </c>
      <c r="H1056">
        <f t="shared" si="270"/>
        <v>5.5713473564525273E-2</v>
      </c>
      <c r="I1056">
        <f t="shared" si="271"/>
        <v>5.0065019505851627E-2</v>
      </c>
      <c r="J1056">
        <f t="shared" si="274"/>
        <v>0.95714856742357712</v>
      </c>
      <c r="K1056" s="2">
        <v>1</v>
      </c>
      <c r="L1056" s="2">
        <v>1</v>
      </c>
      <c r="M1056" s="6">
        <f ca="1">100*(D1056-MIN(OFFSET(C1056,-$M$3+1,0):C1056))/(MAX(OFFSET(B1056,-$M$3+1,0):B1056)-MIN(OFFSET(C1056,-$M$3+1,0):C1056))</f>
        <v>31.105398457583565</v>
      </c>
      <c r="N1056" s="6">
        <f ca="1">100*(G1056-MIN(OFFSET(F1056,-$M$3+1,0):F1056))/(MAX(OFFSET(E1056,-$M$3+1,0):E1056)-MIN(OFFSET(F1056,-$M$3+1,0):F1056))</f>
        <v>30.499999999999972</v>
      </c>
      <c r="O1056" s="6">
        <f t="shared" ca="1" si="263"/>
        <v>0.60539845758359334</v>
      </c>
      <c r="P1056" s="8">
        <f t="shared" si="264"/>
        <v>1.2199999999999989</v>
      </c>
      <c r="Q1056" s="8">
        <f t="shared" si="265"/>
        <v>1.3099999999999987</v>
      </c>
      <c r="R1056" s="15">
        <f ca="1">AVERAGE(P1056:OFFSET(P1056,-$R$3+1,0))*$R$4*K1056</f>
        <v>128.37499999999994</v>
      </c>
      <c r="S1056" s="15">
        <f ca="1">AVERAGE(Q1056:OFFSET(Q1056,-$R$3+1,0))*$S$4*L1056</f>
        <v>141.99999999999994</v>
      </c>
      <c r="T1056" s="11" t="str">
        <f t="shared" ca="1" si="272"/>
        <v xml:space="preserve"> </v>
      </c>
      <c r="U1056" s="11" t="str">
        <f t="shared" ca="1" si="273"/>
        <v xml:space="preserve"> </v>
      </c>
      <c r="V1056" s="3" t="str">
        <f t="shared" ca="1" si="266"/>
        <v xml:space="preserve"> </v>
      </c>
      <c r="W1056" s="16" t="str">
        <f t="shared" ca="1" si="267"/>
        <v xml:space="preserve"> </v>
      </c>
      <c r="X1056" s="3" t="str">
        <f t="shared" ca="1" si="275"/>
        <v xml:space="preserve"> </v>
      </c>
      <c r="Y1056" s="3" t="str">
        <f t="shared" ca="1" si="276"/>
        <v xml:space="preserve"> </v>
      </c>
      <c r="Z1056" s="12" t="str">
        <f t="shared" ca="1" si="277"/>
        <v xml:space="preserve"> </v>
      </c>
      <c r="AA1056" s="17" t="str">
        <f t="shared" ca="1" si="278"/>
        <v xml:space="preserve"> </v>
      </c>
      <c r="AB1056" s="17" t="str">
        <f t="shared" ca="1" si="268"/>
        <v xml:space="preserve"> </v>
      </c>
      <c r="AC1056" s="19">
        <f t="shared" ca="1" si="269"/>
        <v>34830.861021071789</v>
      </c>
    </row>
    <row r="1057" spans="1:29" x14ac:dyDescent="0.25">
      <c r="A1057" s="22">
        <v>37540</v>
      </c>
      <c r="B1057">
        <v>20.09</v>
      </c>
      <c r="C1057">
        <v>18.690000000000001</v>
      </c>
      <c r="D1057">
        <v>19.7</v>
      </c>
      <c r="E1057">
        <v>17.38</v>
      </c>
      <c r="F1057">
        <v>16.149999999999999</v>
      </c>
      <c r="G1057">
        <v>16.68</v>
      </c>
      <c r="H1057">
        <f t="shared" si="270"/>
        <v>6.0850834679590626E-2</v>
      </c>
      <c r="I1057">
        <f t="shared" si="271"/>
        <v>3.2817337461300333E-2</v>
      </c>
      <c r="J1057">
        <f t="shared" si="274"/>
        <v>0.94707851185565761</v>
      </c>
      <c r="K1057" s="2">
        <v>1</v>
      </c>
      <c r="L1057" s="2">
        <v>1</v>
      </c>
      <c r="M1057" s="6">
        <f ca="1">100*(D1057-MIN(OFFSET(C1057,-$M$3+1,0):C1057))/(MAX(OFFSET(B1057,-$M$3+1,0):B1057)-MIN(OFFSET(C1057,-$M$3+1,0):C1057))</f>
        <v>70.059880239520965</v>
      </c>
      <c r="N1057" s="6">
        <f ca="1">100*(G1057-MIN(OFFSET(F1057,-$M$3+1,0):F1057))/(MAX(OFFSET(E1057,-$M$3+1,0):E1057)-MIN(OFFSET(F1057,-$M$3+1,0):F1057))</f>
        <v>47.945205479452071</v>
      </c>
      <c r="O1057" s="6">
        <f t="shared" ca="1" si="263"/>
        <v>22.114674760068894</v>
      </c>
      <c r="P1057" s="8">
        <f t="shared" si="264"/>
        <v>1.5199999999999996</v>
      </c>
      <c r="Q1057" s="8">
        <f t="shared" si="265"/>
        <v>1.2300000000000004</v>
      </c>
      <c r="R1057" s="15">
        <f ca="1">AVERAGE(P1057:OFFSET(P1057,-$R$3+1,0))*$R$4*K1057</f>
        <v>125.74999999999999</v>
      </c>
      <c r="S1057" s="15">
        <f ca="1">AVERAGE(Q1057:OFFSET(Q1057,-$R$3+1,0))*$S$4*L1057</f>
        <v>138.49999999999994</v>
      </c>
      <c r="T1057" s="11" t="str">
        <f t="shared" ca="1" si="272"/>
        <v xml:space="preserve"> </v>
      </c>
      <c r="U1057" s="11" t="str">
        <f t="shared" ca="1" si="273"/>
        <v>Sell</v>
      </c>
      <c r="V1057" s="3">
        <f t="shared" ca="1" si="266"/>
        <v>-10</v>
      </c>
      <c r="W1057" s="16">
        <f t="shared" ca="1" si="267"/>
        <v>9.079422382671483</v>
      </c>
      <c r="X1057" s="3">
        <f t="shared" ca="1" si="275"/>
        <v>19.7</v>
      </c>
      <c r="Y1057" s="3">
        <f t="shared" ca="1" si="276"/>
        <v>16.68</v>
      </c>
      <c r="Z1057" s="12" t="str">
        <f t="shared" ca="1" si="277"/>
        <v xml:space="preserve"> </v>
      </c>
      <c r="AA1057" s="17" t="str">
        <f t="shared" ca="1" si="278"/>
        <v xml:space="preserve"> </v>
      </c>
      <c r="AB1057" s="17" t="str">
        <f t="shared" ca="1" si="268"/>
        <v xml:space="preserve"> </v>
      </c>
      <c r="AC1057" s="19">
        <f t="shared" ca="1" si="269"/>
        <v>34830.861021071789</v>
      </c>
    </row>
    <row r="1058" spans="1:29" x14ac:dyDescent="0.25">
      <c r="A1058" s="22">
        <v>37543</v>
      </c>
      <c r="B1058">
        <v>20.11</v>
      </c>
      <c r="C1058">
        <v>19.45</v>
      </c>
      <c r="D1058">
        <v>19.89</v>
      </c>
      <c r="E1058">
        <v>16.84</v>
      </c>
      <c r="F1058">
        <v>16.350000000000001</v>
      </c>
      <c r="G1058">
        <v>16.46</v>
      </c>
      <c r="H1058">
        <f t="shared" si="270"/>
        <v>9.6446700507615279E-3</v>
      </c>
      <c r="I1058">
        <f t="shared" si="271"/>
        <v>-1.318944844124692E-2</v>
      </c>
      <c r="J1058">
        <f t="shared" si="274"/>
        <v>0.94874110579491933</v>
      </c>
      <c r="K1058" s="2">
        <v>1</v>
      </c>
      <c r="L1058" s="2">
        <v>1</v>
      </c>
      <c r="M1058" s="6">
        <f ca="1">100*(D1058-MIN(OFFSET(C1058,-$M$3+1,0):C1058))/(MAX(OFFSET(B1058,-$M$3+1,0):B1058)-MIN(OFFSET(C1058,-$M$3+1,0):C1058))</f>
        <v>92.000000000000043</v>
      </c>
      <c r="N1058" s="6">
        <f ca="1">100*(G1058-MIN(OFFSET(F1058,-$M$3+1,0):F1058))/(MAX(OFFSET(E1058,-$M$3+1,0):E1058)-MIN(OFFSET(F1058,-$M$3+1,0):F1058))</f>
        <v>62.448979591836796</v>
      </c>
      <c r="O1058" s="6">
        <f t="shared" ca="1" si="263"/>
        <v>29.551020408163247</v>
      </c>
      <c r="P1058" s="8">
        <f t="shared" si="264"/>
        <v>0.66000000000000014</v>
      </c>
      <c r="Q1058" s="8">
        <f t="shared" si="265"/>
        <v>0.48999999999999844</v>
      </c>
      <c r="R1058" s="15">
        <f ca="1">AVERAGE(P1058:OFFSET(P1058,-$R$3+1,0))*$R$4*K1058</f>
        <v>120.87499999999997</v>
      </c>
      <c r="S1058" s="15">
        <f ca="1">AVERAGE(Q1058:OFFSET(Q1058,-$R$3+1,0))*$S$4*L1058</f>
        <v>131.24999999999991</v>
      </c>
      <c r="T1058" s="11" t="str">
        <f t="shared" ca="1" si="272"/>
        <v xml:space="preserve"> </v>
      </c>
      <c r="U1058" s="11" t="str">
        <f t="shared" ca="1" si="273"/>
        <v>Sell</v>
      </c>
      <c r="V1058" s="3">
        <f t="shared" ca="1" si="266"/>
        <v>-10</v>
      </c>
      <c r="W1058" s="16">
        <f t="shared" ca="1" si="267"/>
        <v>9.079422382671483</v>
      </c>
      <c r="X1058" s="3">
        <f t="shared" ca="1" si="275"/>
        <v>19.7</v>
      </c>
      <c r="Y1058" s="3">
        <f t="shared" ca="1" si="276"/>
        <v>16.68</v>
      </c>
      <c r="Z1058" s="12">
        <f t="shared" ca="1" si="277"/>
        <v>-190.00000000000128</v>
      </c>
      <c r="AA1058" s="17">
        <f t="shared" ca="1" si="278"/>
        <v>-199.74729241877159</v>
      </c>
      <c r="AB1058" s="17">
        <f t="shared" ca="1" si="268"/>
        <v>-389.74729241877287</v>
      </c>
      <c r="AC1058" s="19">
        <f t="shared" ca="1" si="269"/>
        <v>34441.113728653014</v>
      </c>
    </row>
    <row r="1059" spans="1:29" x14ac:dyDescent="0.25">
      <c r="A1059" s="22">
        <v>37544</v>
      </c>
      <c r="B1059">
        <v>21.12</v>
      </c>
      <c r="C1059">
        <v>20.350000000000001</v>
      </c>
      <c r="D1059">
        <v>21.07</v>
      </c>
      <c r="E1059">
        <v>17.899999999999999</v>
      </c>
      <c r="F1059">
        <v>16.88</v>
      </c>
      <c r="G1059">
        <v>17.899999999999999</v>
      </c>
      <c r="H1059">
        <f t="shared" si="270"/>
        <v>5.9326294620412279E-2</v>
      </c>
      <c r="I1059">
        <f t="shared" si="271"/>
        <v>8.7484811664641393E-2</v>
      </c>
      <c r="J1059">
        <f t="shared" si="274"/>
        <v>0.94852741847882938</v>
      </c>
      <c r="K1059" s="2">
        <v>1</v>
      </c>
      <c r="L1059" s="2">
        <v>1</v>
      </c>
      <c r="M1059" s="6">
        <f ca="1">100*(D1059-MIN(OFFSET(C1059,-$M$3+1,0):C1059))/(MAX(OFFSET(B1059,-$M$3+1,0):B1059)-MIN(OFFSET(C1059,-$M$3+1,0):C1059))</f>
        <v>98.67021276595743</v>
      </c>
      <c r="N1059" s="6">
        <f ca="1">100*(G1059-MIN(OFFSET(F1059,-$M$3+1,0):F1059))/(MAX(OFFSET(E1059,-$M$3+1,0):E1059)-MIN(OFFSET(F1059,-$M$3+1,0):F1059))</f>
        <v>100</v>
      </c>
      <c r="O1059" s="6">
        <f t="shared" ca="1" si="263"/>
        <v>-1.3297872340425698</v>
      </c>
      <c r="P1059" s="8">
        <f t="shared" si="264"/>
        <v>1.2300000000000004</v>
      </c>
      <c r="Q1059" s="8">
        <f t="shared" si="265"/>
        <v>1.4399999999999977</v>
      </c>
      <c r="R1059" s="15">
        <f ca="1">AVERAGE(P1059:OFFSET(P1059,-$R$3+1,0))*$R$4*K1059</f>
        <v>125</v>
      </c>
      <c r="S1059" s="15">
        <f ca="1">AVERAGE(Q1059:OFFSET(Q1059,-$R$3+1,0))*$S$4*L1059</f>
        <v>134.49999999999989</v>
      </c>
      <c r="T1059" s="11" t="str">
        <f t="shared" ca="1" si="272"/>
        <v xml:space="preserve"> </v>
      </c>
      <c r="U1059" s="11" t="str">
        <f t="shared" ca="1" si="273"/>
        <v>Exit</v>
      </c>
      <c r="V1059" s="3">
        <f t="shared" ca="1" si="266"/>
        <v>-10</v>
      </c>
      <c r="W1059" s="16">
        <f t="shared" ca="1" si="267"/>
        <v>9.079422382671483</v>
      </c>
      <c r="X1059" s="3">
        <f t="shared" ca="1" si="275"/>
        <v>19.7</v>
      </c>
      <c r="Y1059" s="3">
        <f t="shared" ca="1" si="276"/>
        <v>16.68</v>
      </c>
      <c r="Z1059" s="12">
        <f t="shared" ca="1" si="277"/>
        <v>-1179.9999999999998</v>
      </c>
      <c r="AA1059" s="17">
        <f t="shared" ca="1" si="278"/>
        <v>1307.4368231046915</v>
      </c>
      <c r="AB1059" s="17">
        <f t="shared" ca="1" si="268"/>
        <v>127.43682310469171</v>
      </c>
      <c r="AC1059" s="19">
        <f t="shared" ca="1" si="269"/>
        <v>34568.550551757704</v>
      </c>
    </row>
    <row r="1060" spans="1:29" x14ac:dyDescent="0.25">
      <c r="A1060" s="22">
        <v>37545</v>
      </c>
      <c r="B1060">
        <v>20.8</v>
      </c>
      <c r="C1060">
        <v>20.260000000000002</v>
      </c>
      <c r="D1060">
        <v>20.38</v>
      </c>
      <c r="E1060">
        <v>17.82</v>
      </c>
      <c r="F1060">
        <v>16.96</v>
      </c>
      <c r="G1060">
        <v>17.13</v>
      </c>
      <c r="H1060">
        <f t="shared" si="270"/>
        <v>-3.2747982914095974E-2</v>
      </c>
      <c r="I1060">
        <f t="shared" si="271"/>
        <v>-4.3016759776536295E-2</v>
      </c>
      <c r="J1060">
        <f t="shared" si="274"/>
        <v>0.94908963062959517</v>
      </c>
      <c r="K1060" s="2">
        <v>1</v>
      </c>
      <c r="L1060" s="2">
        <v>1</v>
      </c>
      <c r="M1060" s="6">
        <f ca="1">100*(D1060-MIN(OFFSET(C1060,-$M$3+1,0):C1060))/(MAX(OFFSET(B1060,-$M$3+1,0):B1060)-MIN(OFFSET(C1060,-$M$3+1,0):C1060))</f>
        <v>80.319148936170166</v>
      </c>
      <c r="N1060" s="6">
        <f ca="1">100*(G1060-MIN(OFFSET(F1060,-$M$3+1,0):F1060))/(MAX(OFFSET(E1060,-$M$3+1,0):E1060)-MIN(OFFSET(F1060,-$M$3+1,0):F1060))</f>
        <v>74.07407407407409</v>
      </c>
      <c r="O1060" s="6">
        <f t="shared" ca="1" si="263"/>
        <v>6.2450748620960752</v>
      </c>
      <c r="P1060" s="8">
        <f t="shared" si="264"/>
        <v>0.80999999999999872</v>
      </c>
      <c r="Q1060" s="8">
        <f t="shared" si="265"/>
        <v>0.93999999999999773</v>
      </c>
      <c r="R1060" s="15">
        <f ca="1">AVERAGE(P1060:OFFSET(P1060,-$R$3+1,0))*$R$4*K1060</f>
        <v>117.375</v>
      </c>
      <c r="S1060" s="15">
        <f ca="1">AVERAGE(Q1060:OFFSET(Q1060,-$R$3+1,0))*$S$4*L1060</f>
        <v>119.2499999999999</v>
      </c>
      <c r="T1060" s="11" t="str">
        <f t="shared" ca="1" si="272"/>
        <v xml:space="preserve"> </v>
      </c>
      <c r="U1060" s="11" t="str">
        <f t="shared" ca="1" si="273"/>
        <v xml:space="preserve"> </v>
      </c>
      <c r="V1060" s="3" t="str">
        <f t="shared" ca="1" si="266"/>
        <v xml:space="preserve"> </v>
      </c>
      <c r="W1060" s="16" t="str">
        <f t="shared" ca="1" si="267"/>
        <v xml:space="preserve"> </v>
      </c>
      <c r="X1060" s="3" t="str">
        <f t="shared" ca="1" si="275"/>
        <v xml:space="preserve"> </v>
      </c>
      <c r="Y1060" s="3" t="str">
        <f t="shared" ca="1" si="276"/>
        <v xml:space="preserve"> </v>
      </c>
      <c r="Z1060" s="12" t="str">
        <f t="shared" ca="1" si="277"/>
        <v xml:space="preserve"> </v>
      </c>
      <c r="AA1060" s="17" t="str">
        <f t="shared" ca="1" si="278"/>
        <v xml:space="preserve"> </v>
      </c>
      <c r="AB1060" s="17" t="str">
        <f t="shared" ca="1" si="268"/>
        <v xml:space="preserve"> </v>
      </c>
      <c r="AC1060" s="19">
        <f t="shared" ca="1" si="269"/>
        <v>34568.550551757704</v>
      </c>
    </row>
    <row r="1061" spans="1:29" x14ac:dyDescent="0.25">
      <c r="A1061" s="22">
        <v>37546</v>
      </c>
      <c r="B1061">
        <v>22.02</v>
      </c>
      <c r="C1061">
        <v>21.02</v>
      </c>
      <c r="D1061">
        <v>21.89</v>
      </c>
      <c r="E1061">
        <v>19.329999999999998</v>
      </c>
      <c r="F1061">
        <v>18.28</v>
      </c>
      <c r="G1061">
        <v>19.3</v>
      </c>
      <c r="H1061">
        <f t="shared" si="270"/>
        <v>7.4092247301275949E-2</v>
      </c>
      <c r="I1061">
        <f t="shared" si="271"/>
        <v>0.12667834208990092</v>
      </c>
      <c r="J1061">
        <f t="shared" si="274"/>
        <v>0.93829919802285056</v>
      </c>
      <c r="K1061" s="2">
        <v>1</v>
      </c>
      <c r="L1061" s="2">
        <v>1</v>
      </c>
      <c r="M1061" s="6">
        <f ca="1">100*(D1061-MIN(OFFSET(C1061,-$M$3+1,0):C1061))/(MAX(OFFSET(B1061,-$M$3+1,0):B1061)-MIN(OFFSET(C1061,-$M$3+1,0):C1061))</f>
        <v>97.210300429184571</v>
      </c>
      <c r="N1061" s="6">
        <f ca="1">100*(G1061-MIN(OFFSET(F1061,-$M$3+1,0):F1061))/(MAX(OFFSET(E1061,-$M$3+1,0):E1061)-MIN(OFFSET(F1061,-$M$3+1,0):F1061))</f>
        <v>99.31818181818187</v>
      </c>
      <c r="O1061" s="6">
        <f t="shared" ca="1" si="263"/>
        <v>-2.1078813889972992</v>
      </c>
      <c r="P1061" s="8">
        <f t="shared" si="264"/>
        <v>1.6400000000000006</v>
      </c>
      <c r="Q1061" s="8">
        <f t="shared" si="265"/>
        <v>2.1999999999999993</v>
      </c>
      <c r="R1061" s="15">
        <f ca="1">AVERAGE(P1061:OFFSET(P1061,-$R$3+1,0))*$R$4*K1061</f>
        <v>120.75</v>
      </c>
      <c r="S1061" s="15">
        <f ca="1">AVERAGE(Q1061:OFFSET(Q1061,-$R$3+1,0))*$S$4*L1061</f>
        <v>131.24999999999991</v>
      </c>
      <c r="T1061" s="11" t="str">
        <f t="shared" ca="1" si="272"/>
        <v xml:space="preserve"> </v>
      </c>
      <c r="U1061" s="11" t="str">
        <f t="shared" ca="1" si="273"/>
        <v xml:space="preserve"> </v>
      </c>
      <c r="V1061" s="3" t="str">
        <f t="shared" ca="1" si="266"/>
        <v xml:space="preserve"> </v>
      </c>
      <c r="W1061" s="16" t="str">
        <f t="shared" ca="1" si="267"/>
        <v xml:space="preserve"> </v>
      </c>
      <c r="X1061" s="3" t="str">
        <f t="shared" ca="1" si="275"/>
        <v xml:space="preserve"> </v>
      </c>
      <c r="Y1061" s="3" t="str">
        <f t="shared" ca="1" si="276"/>
        <v xml:space="preserve"> </v>
      </c>
      <c r="Z1061" s="12" t="str">
        <f t="shared" ca="1" si="277"/>
        <v xml:space="preserve"> </v>
      </c>
      <c r="AA1061" s="17" t="str">
        <f t="shared" ca="1" si="278"/>
        <v xml:space="preserve"> </v>
      </c>
      <c r="AB1061" s="17" t="str">
        <f t="shared" ca="1" si="268"/>
        <v xml:space="preserve"> </v>
      </c>
      <c r="AC1061" s="19">
        <f t="shared" ca="1" si="269"/>
        <v>34568.550551757704</v>
      </c>
    </row>
    <row r="1062" spans="1:29" x14ac:dyDescent="0.25">
      <c r="A1062" s="22">
        <v>37547</v>
      </c>
      <c r="B1062">
        <v>21.89</v>
      </c>
      <c r="C1062">
        <v>21</v>
      </c>
      <c r="D1062">
        <v>21.16</v>
      </c>
      <c r="E1062">
        <v>19.3</v>
      </c>
      <c r="F1062">
        <v>18.510000000000002</v>
      </c>
      <c r="G1062">
        <v>18.79</v>
      </c>
      <c r="H1062">
        <f t="shared" si="270"/>
        <v>-3.3348560986751985E-2</v>
      </c>
      <c r="I1062">
        <f t="shared" si="271"/>
        <v>-2.642487046632136E-2</v>
      </c>
      <c r="J1062">
        <f t="shared" si="274"/>
        <v>0.94027255324041681</v>
      </c>
      <c r="K1062" s="2">
        <v>1</v>
      </c>
      <c r="L1062" s="2">
        <v>1</v>
      </c>
      <c r="M1062" s="6">
        <f ca="1">100*(D1062-MIN(OFFSET(C1062,-$M$3+1,0):C1062))/(MAX(OFFSET(B1062,-$M$3+1,0):B1062)-MIN(OFFSET(C1062,-$M$3+1,0):C1062))</f>
        <v>74.174174174174183</v>
      </c>
      <c r="N1062" s="6">
        <f ca="1">100*(G1062-MIN(OFFSET(F1062,-$M$3+1,0):F1062))/(MAX(OFFSET(E1062,-$M$3+1,0):E1062)-MIN(OFFSET(F1062,-$M$3+1,0):F1062))</f>
        <v>83.018867924528323</v>
      </c>
      <c r="O1062" s="6">
        <f t="shared" ca="1" si="263"/>
        <v>-8.8446937503541392</v>
      </c>
      <c r="P1062" s="8">
        <f t="shared" si="264"/>
        <v>0.89000000000000057</v>
      </c>
      <c r="Q1062" s="8">
        <f t="shared" si="265"/>
        <v>0.78999999999999915</v>
      </c>
      <c r="R1062" s="15">
        <f ca="1">AVERAGE(P1062:OFFSET(P1062,-$R$3+1,0))*$R$4*K1062</f>
        <v>116.62500000000003</v>
      </c>
      <c r="S1062" s="15">
        <f ca="1">AVERAGE(Q1062:OFFSET(Q1062,-$R$3+1,0))*$S$4*L1062</f>
        <v>122.2499999999999</v>
      </c>
      <c r="T1062" s="11" t="str">
        <f t="shared" ca="1" si="272"/>
        <v xml:space="preserve"> </v>
      </c>
      <c r="U1062" s="11" t="str">
        <f t="shared" ca="1" si="273"/>
        <v xml:space="preserve"> </v>
      </c>
      <c r="V1062" s="3" t="str">
        <f t="shared" ca="1" si="266"/>
        <v xml:space="preserve"> </v>
      </c>
      <c r="W1062" s="16" t="str">
        <f t="shared" ca="1" si="267"/>
        <v xml:space="preserve"> </v>
      </c>
      <c r="X1062" s="3" t="str">
        <f t="shared" ca="1" si="275"/>
        <v xml:space="preserve"> </v>
      </c>
      <c r="Y1062" s="3" t="str">
        <f t="shared" ca="1" si="276"/>
        <v xml:space="preserve"> </v>
      </c>
      <c r="Z1062" s="12" t="str">
        <f t="shared" ca="1" si="277"/>
        <v xml:space="preserve"> </v>
      </c>
      <c r="AA1062" s="17" t="str">
        <f t="shared" ca="1" si="278"/>
        <v xml:space="preserve"> </v>
      </c>
      <c r="AB1062" s="17" t="str">
        <f t="shared" ca="1" si="268"/>
        <v xml:space="preserve"> </v>
      </c>
      <c r="AC1062" s="19">
        <f t="shared" ca="1" si="269"/>
        <v>34568.550551757704</v>
      </c>
    </row>
    <row r="1063" spans="1:29" x14ac:dyDescent="0.25">
      <c r="A1063" s="22">
        <v>37550</v>
      </c>
      <c r="B1063">
        <v>22.43</v>
      </c>
      <c r="C1063">
        <v>20.7</v>
      </c>
      <c r="D1063">
        <v>22.39</v>
      </c>
      <c r="E1063">
        <v>20.02</v>
      </c>
      <c r="F1063">
        <v>18.329999999999998</v>
      </c>
      <c r="G1063">
        <v>19.940000000000001</v>
      </c>
      <c r="H1063">
        <f t="shared" si="270"/>
        <v>5.8128544423440509E-2</v>
      </c>
      <c r="I1063">
        <f t="shared" si="271"/>
        <v>6.120276742948394E-2</v>
      </c>
      <c r="J1063">
        <f t="shared" si="274"/>
        <v>0.94319037496748603</v>
      </c>
      <c r="K1063" s="2">
        <v>1</v>
      </c>
      <c r="L1063" s="2">
        <v>1</v>
      </c>
      <c r="M1063" s="6">
        <f ca="1">100*(D1063-MIN(OFFSET(C1063,-$M$3+1,0):C1063))/(MAX(OFFSET(B1063,-$M$3+1,0):B1063)-MIN(OFFSET(C1063,-$M$3+1,0):C1063))</f>
        <v>98.657718120805399</v>
      </c>
      <c r="N1063" s="6">
        <f ca="1">100*(G1063-MIN(OFFSET(F1063,-$M$3+1,0):F1063))/(MAX(OFFSET(E1063,-$M$3+1,0):E1063)-MIN(OFFSET(F1063,-$M$3+1,0):F1063))</f>
        <v>97.820163487738469</v>
      </c>
      <c r="O1063" s="6">
        <f t="shared" ca="1" si="263"/>
        <v>0.83755463306692945</v>
      </c>
      <c r="P1063" s="8">
        <f t="shared" si="264"/>
        <v>1.7300000000000004</v>
      </c>
      <c r="Q1063" s="8">
        <f t="shared" si="265"/>
        <v>1.6900000000000013</v>
      </c>
      <c r="R1063" s="15">
        <f ca="1">AVERAGE(P1063:OFFSET(P1063,-$R$3+1,0))*$R$4*K1063</f>
        <v>121.24999999999999</v>
      </c>
      <c r="S1063" s="15">
        <f ca="1">AVERAGE(Q1063:OFFSET(Q1063,-$R$3+1,0))*$S$4*L1063</f>
        <v>126.12499999999991</v>
      </c>
      <c r="T1063" s="11" t="str">
        <f t="shared" ca="1" si="272"/>
        <v xml:space="preserve"> </v>
      </c>
      <c r="U1063" s="11" t="str">
        <f t="shared" ca="1" si="273"/>
        <v xml:space="preserve"> </v>
      </c>
      <c r="V1063" s="3" t="str">
        <f t="shared" ca="1" si="266"/>
        <v xml:space="preserve"> </v>
      </c>
      <c r="W1063" s="16" t="str">
        <f t="shared" ca="1" si="267"/>
        <v xml:space="preserve"> </v>
      </c>
      <c r="X1063" s="3" t="str">
        <f t="shared" ca="1" si="275"/>
        <v xml:space="preserve"> </v>
      </c>
      <c r="Y1063" s="3" t="str">
        <f t="shared" ca="1" si="276"/>
        <v xml:space="preserve"> </v>
      </c>
      <c r="Z1063" s="12" t="str">
        <f t="shared" ca="1" si="277"/>
        <v xml:space="preserve"> </v>
      </c>
      <c r="AA1063" s="17" t="str">
        <f t="shared" ca="1" si="278"/>
        <v xml:space="preserve"> </v>
      </c>
      <c r="AB1063" s="17" t="str">
        <f t="shared" ca="1" si="268"/>
        <v xml:space="preserve"> </v>
      </c>
      <c r="AC1063" s="19">
        <f t="shared" ca="1" si="269"/>
        <v>34568.550551757704</v>
      </c>
    </row>
    <row r="1064" spans="1:29" x14ac:dyDescent="0.25">
      <c r="A1064" s="22">
        <v>37551</v>
      </c>
      <c r="B1064">
        <v>22.33</v>
      </c>
      <c r="C1064">
        <v>20.95</v>
      </c>
      <c r="D1064">
        <v>21.49</v>
      </c>
      <c r="E1064">
        <v>19.88</v>
      </c>
      <c r="F1064">
        <v>18.73</v>
      </c>
      <c r="G1064">
        <v>19.09</v>
      </c>
      <c r="H1064">
        <f t="shared" si="270"/>
        <v>-4.019651630192056E-2</v>
      </c>
      <c r="I1064">
        <f t="shared" si="271"/>
        <v>-4.2627883650952936E-2</v>
      </c>
      <c r="J1064">
        <f t="shared" si="274"/>
        <v>0.94368591087068232</v>
      </c>
      <c r="K1064" s="2">
        <v>1</v>
      </c>
      <c r="L1064" s="2">
        <v>1</v>
      </c>
      <c r="M1064" s="6">
        <f ca="1">100*(D1064-MIN(OFFSET(C1064,-$M$3+1,0):C1064))/(MAX(OFFSET(B1064,-$M$3+1,0):B1064)-MIN(OFFSET(C1064,-$M$3+1,0):C1064))</f>
        <v>56.682027649769488</v>
      </c>
      <c r="N1064" s="6">
        <f ca="1">100*(G1064-MIN(OFFSET(F1064,-$M$3+1,0):F1064))/(MAX(OFFSET(E1064,-$M$3+1,0):E1064)-MIN(OFFSET(F1064,-$M$3+1,0):F1064))</f>
        <v>70.382165605095551</v>
      </c>
      <c r="O1064" s="6">
        <f t="shared" ca="1" si="263"/>
        <v>-13.700137955326063</v>
      </c>
      <c r="P1064" s="8">
        <f t="shared" si="264"/>
        <v>1.4400000000000013</v>
      </c>
      <c r="Q1064" s="8">
        <f t="shared" si="265"/>
        <v>1.2100000000000009</v>
      </c>
      <c r="R1064" s="15">
        <f ca="1">AVERAGE(P1064:OFFSET(P1064,-$R$3+1,0))*$R$4*K1064</f>
        <v>124.00000000000003</v>
      </c>
      <c r="S1064" s="15">
        <f ca="1">AVERAGE(Q1064:OFFSET(Q1064,-$R$3+1,0))*$S$4*L1064</f>
        <v>124.87499999999994</v>
      </c>
      <c r="T1064" s="11" t="str">
        <f t="shared" ca="1" si="272"/>
        <v xml:space="preserve"> </v>
      </c>
      <c r="U1064" s="11" t="str">
        <f t="shared" ca="1" si="273"/>
        <v xml:space="preserve"> </v>
      </c>
      <c r="V1064" s="3" t="str">
        <f t="shared" ca="1" si="266"/>
        <v xml:space="preserve"> </v>
      </c>
      <c r="W1064" s="16" t="str">
        <f t="shared" ca="1" si="267"/>
        <v xml:space="preserve"> </v>
      </c>
      <c r="X1064" s="3" t="str">
        <f t="shared" ca="1" si="275"/>
        <v xml:space="preserve"> </v>
      </c>
      <c r="Y1064" s="3" t="str">
        <f t="shared" ca="1" si="276"/>
        <v xml:space="preserve"> </v>
      </c>
      <c r="Z1064" s="12" t="str">
        <f t="shared" ca="1" si="277"/>
        <v xml:space="preserve"> </v>
      </c>
      <c r="AA1064" s="17" t="str">
        <f t="shared" ca="1" si="278"/>
        <v xml:space="preserve"> </v>
      </c>
      <c r="AB1064" s="17" t="str">
        <f t="shared" ca="1" si="268"/>
        <v xml:space="preserve"> </v>
      </c>
      <c r="AC1064" s="19">
        <f t="shared" ca="1" si="269"/>
        <v>34568.550551757704</v>
      </c>
    </row>
    <row r="1065" spans="1:29" x14ac:dyDescent="0.25">
      <c r="A1065" s="22">
        <v>37552</v>
      </c>
      <c r="B1065">
        <v>22.06</v>
      </c>
      <c r="C1065">
        <v>21.3</v>
      </c>
      <c r="D1065">
        <v>21.96</v>
      </c>
      <c r="E1065">
        <v>19.649999999999999</v>
      </c>
      <c r="F1065">
        <v>18.850000000000001</v>
      </c>
      <c r="G1065">
        <v>19.53</v>
      </c>
      <c r="H1065">
        <f t="shared" si="270"/>
        <v>2.1870637505816859E-2</v>
      </c>
      <c r="I1065">
        <f t="shared" si="271"/>
        <v>2.3048716605552633E-2</v>
      </c>
      <c r="J1065">
        <f t="shared" si="274"/>
        <v>0.94327427238515771</v>
      </c>
      <c r="K1065" s="2">
        <v>1</v>
      </c>
      <c r="L1065" s="2">
        <v>1</v>
      </c>
      <c r="M1065" s="6">
        <f ca="1">100*(D1065-MIN(OFFSET(C1065,-$M$3+1,0):C1065))/(MAX(OFFSET(B1065,-$M$3+1,0):B1065)-MIN(OFFSET(C1065,-$M$3+1,0):C1065))</f>
        <v>78.34101382488484</v>
      </c>
      <c r="N1065" s="6">
        <f ca="1">100*(G1065-MIN(OFFSET(F1065,-$M$3+1,0):F1065))/(MAX(OFFSET(E1065,-$M$3+1,0):E1065)-MIN(OFFSET(F1065,-$M$3+1,0):F1065))</f>
        <v>83.986928104575199</v>
      </c>
      <c r="O1065" s="6">
        <f t="shared" ca="1" si="263"/>
        <v>-5.6459142796903592</v>
      </c>
      <c r="P1065" s="8">
        <f t="shared" si="264"/>
        <v>0.75999999999999801</v>
      </c>
      <c r="Q1065" s="8">
        <f t="shared" si="265"/>
        <v>0.79999999999999716</v>
      </c>
      <c r="R1065" s="15">
        <f ca="1">AVERAGE(P1065:OFFSET(P1065,-$R$3+1,0))*$R$4*K1065</f>
        <v>114.5</v>
      </c>
      <c r="S1065" s="15">
        <f ca="1">AVERAGE(Q1065:OFFSET(Q1065,-$R$3+1,0))*$S$4*L1065</f>
        <v>119.4999999999999</v>
      </c>
      <c r="T1065" s="11" t="str">
        <f t="shared" ca="1" si="272"/>
        <v xml:space="preserve"> </v>
      </c>
      <c r="U1065" s="11" t="str">
        <f t="shared" ca="1" si="273"/>
        <v xml:space="preserve"> </v>
      </c>
      <c r="V1065" s="3" t="str">
        <f t="shared" ca="1" si="266"/>
        <v xml:space="preserve"> </v>
      </c>
      <c r="W1065" s="16" t="str">
        <f t="shared" ca="1" si="267"/>
        <v xml:space="preserve"> </v>
      </c>
      <c r="X1065" s="3" t="str">
        <f t="shared" ca="1" si="275"/>
        <v xml:space="preserve"> </v>
      </c>
      <c r="Y1065" s="3" t="str">
        <f t="shared" ca="1" si="276"/>
        <v xml:space="preserve"> </v>
      </c>
      <c r="Z1065" s="12" t="str">
        <f t="shared" ca="1" si="277"/>
        <v xml:space="preserve"> </v>
      </c>
      <c r="AA1065" s="17" t="str">
        <f t="shared" ca="1" si="278"/>
        <v xml:space="preserve"> </v>
      </c>
      <c r="AB1065" s="17" t="str">
        <f t="shared" ca="1" si="268"/>
        <v xml:space="preserve"> </v>
      </c>
      <c r="AC1065" s="19">
        <f t="shared" ca="1" si="269"/>
        <v>34568.550551757704</v>
      </c>
    </row>
    <row r="1066" spans="1:29" x14ac:dyDescent="0.25">
      <c r="A1066" s="22">
        <v>37553</v>
      </c>
      <c r="B1066">
        <v>22.13</v>
      </c>
      <c r="C1066">
        <v>20.91</v>
      </c>
      <c r="D1066">
        <v>20.96</v>
      </c>
      <c r="E1066">
        <v>19.760000000000002</v>
      </c>
      <c r="F1066">
        <v>18.72</v>
      </c>
      <c r="G1066">
        <v>18.79</v>
      </c>
      <c r="H1066">
        <f t="shared" si="270"/>
        <v>-4.5537340619307809E-2</v>
      </c>
      <c r="I1066">
        <f t="shared" si="271"/>
        <v>-3.78904249871993E-2</v>
      </c>
      <c r="J1066">
        <f t="shared" si="274"/>
        <v>0.93938808860174305</v>
      </c>
      <c r="K1066" s="2">
        <v>1</v>
      </c>
      <c r="L1066" s="2">
        <v>1</v>
      </c>
      <c r="M1066" s="6">
        <f ca="1">100*(D1066-MIN(OFFSET(C1066,-$M$3+1,0):C1066))/(MAX(OFFSET(B1066,-$M$3+1,0):B1066)-MIN(OFFSET(C1066,-$M$3+1,0):C1066))</f>
        <v>15.028901734104133</v>
      </c>
      <c r="N1066" s="6">
        <f ca="1">100*(G1066-MIN(OFFSET(F1066,-$M$3+1,0):F1066))/(MAX(OFFSET(E1066,-$M$3+1,0):E1066)-MIN(OFFSET(F1066,-$M$3+1,0):F1066))</f>
        <v>29.310344827586118</v>
      </c>
      <c r="O1066" s="6">
        <f t="shared" ca="1" si="263"/>
        <v>-14.281443093481984</v>
      </c>
      <c r="P1066" s="8">
        <f t="shared" si="264"/>
        <v>1.2199999999999989</v>
      </c>
      <c r="Q1066" s="8">
        <f t="shared" si="265"/>
        <v>1.0400000000000027</v>
      </c>
      <c r="R1066" s="15">
        <f ca="1">AVERAGE(P1066:OFFSET(P1066,-$R$3+1,0))*$R$4*K1066</f>
        <v>121.49999999999999</v>
      </c>
      <c r="S1066" s="15">
        <f ca="1">AVERAGE(Q1066:OFFSET(Q1066,-$R$3+1,0))*$S$4*L1066</f>
        <v>126.37499999999994</v>
      </c>
      <c r="T1066" s="11" t="str">
        <f t="shared" ca="1" si="272"/>
        <v xml:space="preserve"> </v>
      </c>
      <c r="U1066" s="11" t="str">
        <f t="shared" ca="1" si="273"/>
        <v xml:space="preserve"> </v>
      </c>
      <c r="V1066" s="3" t="str">
        <f t="shared" ca="1" si="266"/>
        <v xml:space="preserve"> </v>
      </c>
      <c r="W1066" s="16" t="str">
        <f t="shared" ca="1" si="267"/>
        <v xml:space="preserve"> </v>
      </c>
      <c r="X1066" s="3" t="str">
        <f t="shared" ca="1" si="275"/>
        <v xml:space="preserve"> </v>
      </c>
      <c r="Y1066" s="3" t="str">
        <f t="shared" ca="1" si="276"/>
        <v xml:space="preserve"> </v>
      </c>
      <c r="Z1066" s="12" t="str">
        <f t="shared" ca="1" si="277"/>
        <v xml:space="preserve"> </v>
      </c>
      <c r="AA1066" s="17" t="str">
        <f t="shared" ca="1" si="278"/>
        <v xml:space="preserve"> </v>
      </c>
      <c r="AB1066" s="17" t="str">
        <f t="shared" ca="1" si="268"/>
        <v xml:space="preserve"> </v>
      </c>
      <c r="AC1066" s="19">
        <f t="shared" ca="1" si="269"/>
        <v>34568.550551757704</v>
      </c>
    </row>
    <row r="1067" spans="1:29" x14ac:dyDescent="0.25">
      <c r="A1067" s="22">
        <v>37554</v>
      </c>
      <c r="B1067">
        <v>21.32</v>
      </c>
      <c r="C1067">
        <v>20.37</v>
      </c>
      <c r="D1067">
        <v>21.07</v>
      </c>
      <c r="E1067">
        <v>18.899999999999999</v>
      </c>
      <c r="F1067">
        <v>17.93</v>
      </c>
      <c r="G1067">
        <v>18.43</v>
      </c>
      <c r="H1067">
        <f t="shared" si="270"/>
        <v>5.2480916030535063E-3</v>
      </c>
      <c r="I1067">
        <f t="shared" si="271"/>
        <v>-1.915912719531665E-2</v>
      </c>
      <c r="J1067">
        <f t="shared" si="274"/>
        <v>0.93434220506505772</v>
      </c>
      <c r="K1067" s="2">
        <v>1</v>
      </c>
      <c r="L1067" s="2">
        <v>1</v>
      </c>
      <c r="M1067" s="6">
        <f ca="1">100*(D1067-MIN(OFFSET(C1067,-$M$3+1,0):C1067))/(MAX(OFFSET(B1067,-$M$3+1,0):B1067)-MIN(OFFSET(C1067,-$M$3+1,0):C1067))</f>
        <v>33.980582524271831</v>
      </c>
      <c r="N1067" s="6">
        <f ca="1">100*(G1067-MIN(OFFSET(F1067,-$M$3+1,0):F1067))/(MAX(OFFSET(E1067,-$M$3+1,0):E1067)-MIN(OFFSET(F1067,-$M$3+1,0):F1067))</f>
        <v>23.923444976076556</v>
      </c>
      <c r="O1067" s="6">
        <f t="shared" ca="1" si="263"/>
        <v>10.057137548195275</v>
      </c>
      <c r="P1067" s="8">
        <f t="shared" si="264"/>
        <v>0.94999999999999929</v>
      </c>
      <c r="Q1067" s="8">
        <f t="shared" si="265"/>
        <v>0.96999999999999886</v>
      </c>
      <c r="R1067" s="15">
        <f ca="1">AVERAGE(P1067:OFFSET(P1067,-$R$3+1,0))*$R$4*K1067</f>
        <v>117.99999999999997</v>
      </c>
      <c r="S1067" s="15">
        <f ca="1">AVERAGE(Q1067:OFFSET(Q1067,-$R$3+1,0))*$S$4*L1067</f>
        <v>120.49999999999996</v>
      </c>
      <c r="T1067" s="11" t="str">
        <f t="shared" ca="1" si="272"/>
        <v xml:space="preserve"> </v>
      </c>
      <c r="U1067" s="11" t="str">
        <f t="shared" ca="1" si="273"/>
        <v xml:space="preserve"> </v>
      </c>
      <c r="V1067" s="3" t="str">
        <f t="shared" ca="1" si="266"/>
        <v xml:space="preserve"> </v>
      </c>
      <c r="W1067" s="16" t="str">
        <f t="shared" ca="1" si="267"/>
        <v xml:space="preserve"> </v>
      </c>
      <c r="X1067" s="3" t="str">
        <f t="shared" ca="1" si="275"/>
        <v xml:space="preserve"> </v>
      </c>
      <c r="Y1067" s="3" t="str">
        <f t="shared" ca="1" si="276"/>
        <v xml:space="preserve"> </v>
      </c>
      <c r="Z1067" s="12" t="str">
        <f t="shared" ca="1" si="277"/>
        <v xml:space="preserve"> </v>
      </c>
      <c r="AA1067" s="17" t="str">
        <f t="shared" ca="1" si="278"/>
        <v xml:space="preserve"> </v>
      </c>
      <c r="AB1067" s="17" t="str">
        <f t="shared" ca="1" si="268"/>
        <v xml:space="preserve"> </v>
      </c>
      <c r="AC1067" s="19">
        <f t="shared" ca="1" si="269"/>
        <v>34568.550551757704</v>
      </c>
    </row>
    <row r="1068" spans="1:29" x14ac:dyDescent="0.25">
      <c r="A1068" s="22">
        <v>37557</v>
      </c>
      <c r="B1068">
        <v>21.25</v>
      </c>
      <c r="C1068">
        <v>20.02</v>
      </c>
      <c r="D1068">
        <v>20.16</v>
      </c>
      <c r="E1068">
        <v>18.78</v>
      </c>
      <c r="F1068">
        <v>17.350000000000001</v>
      </c>
      <c r="G1068">
        <v>17.45</v>
      </c>
      <c r="H1068">
        <f t="shared" si="270"/>
        <v>-4.318936877076418E-2</v>
      </c>
      <c r="I1068">
        <f t="shared" si="271"/>
        <v>-5.3174172544763976E-2</v>
      </c>
      <c r="J1068">
        <f t="shared" si="274"/>
        <v>0.93776753023505577</v>
      </c>
      <c r="K1068" s="2">
        <v>1</v>
      </c>
      <c r="L1068" s="2">
        <v>1</v>
      </c>
      <c r="M1068" s="6">
        <f ca="1">100*(D1068-MIN(OFFSET(C1068,-$M$3+1,0):C1068))/(MAX(OFFSET(B1068,-$M$3+1,0):B1068)-MIN(OFFSET(C1068,-$M$3+1,0):C1068))</f>
        <v>5.8091286307054171</v>
      </c>
      <c r="N1068" s="6">
        <f ca="1">100*(G1068-MIN(OFFSET(F1068,-$M$3+1,0):F1068))/(MAX(OFFSET(E1068,-$M$3+1,0):E1068)-MIN(OFFSET(F1068,-$M$3+1,0):F1068))</f>
        <v>3.7453183520598476</v>
      </c>
      <c r="O1068" s="6">
        <f t="shared" ca="1" si="263"/>
        <v>2.0638102786455694</v>
      </c>
      <c r="P1068" s="8">
        <f t="shared" si="264"/>
        <v>1.2300000000000004</v>
      </c>
      <c r="Q1068" s="8">
        <f t="shared" si="265"/>
        <v>1.4299999999999997</v>
      </c>
      <c r="R1068" s="15">
        <f ca="1">AVERAGE(P1068:OFFSET(P1068,-$R$3+1,0))*$R$4*K1068</f>
        <v>123.25</v>
      </c>
      <c r="S1068" s="15">
        <f ca="1">AVERAGE(Q1068:OFFSET(Q1068,-$R$3+1,0))*$S$4*L1068</f>
        <v>126.62499999999999</v>
      </c>
      <c r="T1068" s="11" t="str">
        <f t="shared" ca="1" si="272"/>
        <v xml:space="preserve"> </v>
      </c>
      <c r="U1068" s="11" t="str">
        <f t="shared" ca="1" si="273"/>
        <v xml:space="preserve"> </v>
      </c>
      <c r="V1068" s="3" t="str">
        <f t="shared" ca="1" si="266"/>
        <v xml:space="preserve"> </v>
      </c>
      <c r="W1068" s="16" t="str">
        <f t="shared" ca="1" si="267"/>
        <v xml:space="preserve"> </v>
      </c>
      <c r="X1068" s="3" t="str">
        <f t="shared" ca="1" si="275"/>
        <v xml:space="preserve"> </v>
      </c>
      <c r="Y1068" s="3" t="str">
        <f t="shared" ca="1" si="276"/>
        <v xml:space="preserve"> </v>
      </c>
      <c r="Z1068" s="12" t="str">
        <f t="shared" ca="1" si="277"/>
        <v xml:space="preserve"> </v>
      </c>
      <c r="AA1068" s="17" t="str">
        <f t="shared" ca="1" si="278"/>
        <v xml:space="preserve"> </v>
      </c>
      <c r="AB1068" s="17" t="str">
        <f t="shared" ca="1" si="268"/>
        <v xml:space="preserve"> </v>
      </c>
      <c r="AC1068" s="19">
        <f t="shared" ca="1" si="269"/>
        <v>34568.550551757704</v>
      </c>
    </row>
    <row r="1069" spans="1:29" x14ac:dyDescent="0.25">
      <c r="A1069" s="22">
        <v>37558</v>
      </c>
      <c r="B1069">
        <v>20.58</v>
      </c>
      <c r="C1069">
        <v>19.899999999999999</v>
      </c>
      <c r="D1069">
        <v>20.16</v>
      </c>
      <c r="E1069">
        <v>17.829999999999998</v>
      </c>
      <c r="F1069">
        <v>17.239999999999998</v>
      </c>
      <c r="G1069">
        <v>17.62</v>
      </c>
      <c r="H1069">
        <f t="shared" si="270"/>
        <v>0</v>
      </c>
      <c r="I1069">
        <f t="shared" si="271"/>
        <v>9.7421203438396997E-3</v>
      </c>
      <c r="J1069">
        <f t="shared" si="274"/>
        <v>0.93411495209262996</v>
      </c>
      <c r="K1069" s="2">
        <v>1</v>
      </c>
      <c r="L1069" s="2">
        <v>1</v>
      </c>
      <c r="M1069" s="6">
        <f ca="1">100*(D1069-MIN(OFFSET(C1069,-$M$3+1,0):C1069))/(MAX(OFFSET(B1069,-$M$3+1,0):B1069)-MIN(OFFSET(C1069,-$M$3+1,0):C1069))</f>
        <v>10.699588477366321</v>
      </c>
      <c r="N1069" s="6">
        <f ca="1">100*(G1069-MIN(OFFSET(F1069,-$M$3+1,0):F1069))/(MAX(OFFSET(E1069,-$M$3+1,0):E1069)-MIN(OFFSET(F1069,-$M$3+1,0):F1069))</f>
        <v>14.393939393939487</v>
      </c>
      <c r="O1069" s="6">
        <f t="shared" ca="1" si="263"/>
        <v>-3.6943509165731658</v>
      </c>
      <c r="P1069" s="8">
        <f t="shared" si="264"/>
        <v>0.67999999999999972</v>
      </c>
      <c r="Q1069" s="8">
        <f t="shared" si="265"/>
        <v>0.58999999999999986</v>
      </c>
      <c r="R1069" s="15">
        <f ca="1">AVERAGE(P1069:OFFSET(P1069,-$R$3+1,0))*$R$4*K1069</f>
        <v>111.24999999999999</v>
      </c>
      <c r="S1069" s="15">
        <f ca="1">AVERAGE(Q1069:OFFSET(Q1069,-$R$3+1,0))*$S$4*L1069</f>
        <v>106.5</v>
      </c>
      <c r="T1069" s="11" t="str">
        <f t="shared" ca="1" si="272"/>
        <v xml:space="preserve"> </v>
      </c>
      <c r="U1069" s="11" t="str">
        <f t="shared" ca="1" si="273"/>
        <v xml:space="preserve"> </v>
      </c>
      <c r="V1069" s="3" t="str">
        <f t="shared" ca="1" si="266"/>
        <v xml:space="preserve"> </v>
      </c>
      <c r="W1069" s="16" t="str">
        <f t="shared" ca="1" si="267"/>
        <v xml:space="preserve"> </v>
      </c>
      <c r="X1069" s="3" t="str">
        <f t="shared" ca="1" si="275"/>
        <v xml:space="preserve"> </v>
      </c>
      <c r="Y1069" s="3" t="str">
        <f t="shared" ca="1" si="276"/>
        <v xml:space="preserve"> </v>
      </c>
      <c r="Z1069" s="12" t="str">
        <f t="shared" ca="1" si="277"/>
        <v xml:space="preserve"> </v>
      </c>
      <c r="AA1069" s="17" t="str">
        <f t="shared" ca="1" si="278"/>
        <v xml:space="preserve"> </v>
      </c>
      <c r="AB1069" s="17" t="str">
        <f t="shared" ca="1" si="268"/>
        <v xml:space="preserve"> </v>
      </c>
      <c r="AC1069" s="19">
        <f t="shared" ca="1" si="269"/>
        <v>34568.550551757704</v>
      </c>
    </row>
    <row r="1070" spans="1:29" x14ac:dyDescent="0.25">
      <c r="A1070" s="22">
        <v>37559</v>
      </c>
      <c r="B1070">
        <v>20.11</v>
      </c>
      <c r="C1070">
        <v>19.23</v>
      </c>
      <c r="D1070">
        <v>19.5</v>
      </c>
      <c r="E1070">
        <v>17.93</v>
      </c>
      <c r="F1070">
        <v>17.010000000000002</v>
      </c>
      <c r="G1070">
        <v>17.21</v>
      </c>
      <c r="H1070">
        <f t="shared" si="270"/>
        <v>-3.2738095238095233E-2</v>
      </c>
      <c r="I1070">
        <f t="shared" si="271"/>
        <v>-2.3269012485811591E-2</v>
      </c>
      <c r="J1070">
        <f t="shared" si="274"/>
        <v>0.93220686742198211</v>
      </c>
      <c r="K1070" s="2">
        <v>1</v>
      </c>
      <c r="L1070" s="2">
        <v>1</v>
      </c>
      <c r="M1070" s="6">
        <f ca="1">100*(D1070-MIN(OFFSET(C1070,-$M$3+1,0):C1070))/(MAX(OFFSET(B1070,-$M$3+1,0):B1070)-MIN(OFFSET(C1070,-$M$3+1,0):C1070))</f>
        <v>9.3103448275861975</v>
      </c>
      <c r="N1070" s="6">
        <f ca="1">100*(G1070-MIN(OFFSET(F1070,-$M$3+1,0):F1070))/(MAX(OFFSET(E1070,-$M$3+1,0):E1070)-MIN(OFFSET(F1070,-$M$3+1,0):F1070))</f>
        <v>7.2727272727272467</v>
      </c>
      <c r="O1070" s="6">
        <f t="shared" ca="1" si="263"/>
        <v>2.0376175548589508</v>
      </c>
      <c r="P1070" s="8">
        <f t="shared" si="264"/>
        <v>0.92999999999999972</v>
      </c>
      <c r="Q1070" s="8">
        <f t="shared" si="265"/>
        <v>0.91999999999999815</v>
      </c>
      <c r="R1070" s="15">
        <f ca="1">AVERAGE(P1070:OFFSET(P1070,-$R$3+1,0))*$R$4*K1070</f>
        <v>111.74999999999997</v>
      </c>
      <c r="S1070" s="15">
        <f ca="1">AVERAGE(Q1070:OFFSET(Q1070,-$R$3+1,0))*$S$4*L1070</f>
        <v>108.12499999999999</v>
      </c>
      <c r="T1070" s="11" t="str">
        <f t="shared" ca="1" si="272"/>
        <v xml:space="preserve"> </v>
      </c>
      <c r="U1070" s="11" t="str">
        <f t="shared" ca="1" si="273"/>
        <v xml:space="preserve"> </v>
      </c>
      <c r="V1070" s="3" t="str">
        <f t="shared" ca="1" si="266"/>
        <v xml:space="preserve"> </v>
      </c>
      <c r="W1070" s="16" t="str">
        <f t="shared" ca="1" si="267"/>
        <v xml:space="preserve"> </v>
      </c>
      <c r="X1070" s="3" t="str">
        <f t="shared" ca="1" si="275"/>
        <v xml:space="preserve"> </v>
      </c>
      <c r="Y1070" s="3" t="str">
        <f t="shared" ca="1" si="276"/>
        <v xml:space="preserve"> </v>
      </c>
      <c r="Z1070" s="12" t="str">
        <f t="shared" ca="1" si="277"/>
        <v xml:space="preserve"> </v>
      </c>
      <c r="AA1070" s="17" t="str">
        <f t="shared" ca="1" si="278"/>
        <v xml:space="preserve"> </v>
      </c>
      <c r="AB1070" s="17" t="str">
        <f t="shared" ca="1" si="268"/>
        <v xml:space="preserve"> </v>
      </c>
      <c r="AC1070" s="19">
        <f t="shared" ca="1" si="269"/>
        <v>34568.550551757704</v>
      </c>
    </row>
    <row r="1071" spans="1:29" x14ac:dyDescent="0.25">
      <c r="A1071" s="22">
        <v>37560</v>
      </c>
      <c r="B1071">
        <v>20.34</v>
      </c>
      <c r="C1071">
        <v>19.43</v>
      </c>
      <c r="D1071">
        <v>20.100000000000001</v>
      </c>
      <c r="E1071">
        <v>18.11</v>
      </c>
      <c r="F1071">
        <v>17.22</v>
      </c>
      <c r="G1071">
        <v>17.93</v>
      </c>
      <c r="H1071">
        <f t="shared" si="270"/>
        <v>3.0769230769230882E-2</v>
      </c>
      <c r="I1071">
        <f t="shared" si="271"/>
        <v>4.1836141778035962E-2</v>
      </c>
      <c r="J1071">
        <f t="shared" si="274"/>
        <v>0.94481147288354561</v>
      </c>
      <c r="K1071" s="2">
        <v>1</v>
      </c>
      <c r="L1071" s="2">
        <v>1</v>
      </c>
      <c r="M1071" s="6">
        <f ca="1">100*(D1071-MIN(OFFSET(C1071,-$M$3+1,0):C1071))/(MAX(OFFSET(B1071,-$M$3+1,0):B1071)-MIN(OFFSET(C1071,-$M$3+1,0):C1071))</f>
        <v>30.00000000000005</v>
      </c>
      <c r="N1071" s="6">
        <f ca="1">100*(G1071-MIN(OFFSET(F1071,-$M$3+1,0):F1071))/(MAX(OFFSET(E1071,-$M$3+1,0):E1071)-MIN(OFFSET(F1071,-$M$3+1,0):F1071))</f>
        <v>33.454545454545389</v>
      </c>
      <c r="O1071" s="6">
        <f t="shared" ca="1" si="263"/>
        <v>-3.4545454545453396</v>
      </c>
      <c r="P1071" s="8">
        <f t="shared" si="264"/>
        <v>0.91000000000000014</v>
      </c>
      <c r="Q1071" s="8">
        <f t="shared" si="265"/>
        <v>0.89999999999999858</v>
      </c>
      <c r="R1071" s="15">
        <f ca="1">AVERAGE(P1071:OFFSET(P1071,-$R$3+1,0))*$R$4*K1071</f>
        <v>101.49999999999997</v>
      </c>
      <c r="S1071" s="15">
        <f ca="1">AVERAGE(Q1071:OFFSET(Q1071,-$R$3+1,0))*$S$4*L1071</f>
        <v>98.249999999999943</v>
      </c>
      <c r="T1071" s="11" t="str">
        <f t="shared" ca="1" si="272"/>
        <v xml:space="preserve"> </v>
      </c>
      <c r="U1071" s="11" t="str">
        <f t="shared" ca="1" si="273"/>
        <v xml:space="preserve"> </v>
      </c>
      <c r="V1071" s="3" t="str">
        <f t="shared" ca="1" si="266"/>
        <v xml:space="preserve"> </v>
      </c>
      <c r="W1071" s="16" t="str">
        <f t="shared" ca="1" si="267"/>
        <v xml:space="preserve"> </v>
      </c>
      <c r="X1071" s="3" t="str">
        <f t="shared" ca="1" si="275"/>
        <v xml:space="preserve"> </v>
      </c>
      <c r="Y1071" s="3" t="str">
        <f t="shared" ca="1" si="276"/>
        <v xml:space="preserve"> </v>
      </c>
      <c r="Z1071" s="12" t="str">
        <f t="shared" ca="1" si="277"/>
        <v xml:space="preserve"> </v>
      </c>
      <c r="AA1071" s="17" t="str">
        <f t="shared" ca="1" si="278"/>
        <v xml:space="preserve"> </v>
      </c>
      <c r="AB1071" s="17" t="str">
        <f t="shared" ca="1" si="268"/>
        <v xml:space="preserve"> </v>
      </c>
      <c r="AC1071" s="19">
        <f t="shared" ca="1" si="269"/>
        <v>34568.550551757704</v>
      </c>
    </row>
    <row r="1072" spans="1:29" x14ac:dyDescent="0.25">
      <c r="A1072" s="22">
        <v>37561</v>
      </c>
      <c r="B1072">
        <v>20.309999999999999</v>
      </c>
      <c r="C1072">
        <v>19.8</v>
      </c>
      <c r="D1072">
        <v>20.12</v>
      </c>
      <c r="E1072">
        <v>17.89</v>
      </c>
      <c r="F1072">
        <v>17.440000000000001</v>
      </c>
      <c r="G1072">
        <v>17.7</v>
      </c>
      <c r="H1072">
        <f t="shared" si="270"/>
        <v>9.9502487562186381E-4</v>
      </c>
      <c r="I1072">
        <f t="shared" si="271"/>
        <v>-1.2827663134411638E-2</v>
      </c>
      <c r="J1072">
        <f t="shared" si="274"/>
        <v>0.9389695005818669</v>
      </c>
      <c r="K1072" s="2">
        <v>1</v>
      </c>
      <c r="L1072" s="2">
        <v>1</v>
      </c>
      <c r="M1072" s="6">
        <f ca="1">100*(D1072-MIN(OFFSET(C1072,-$M$3+1,0):C1072))/(MAX(OFFSET(B1072,-$M$3+1,0):B1072)-MIN(OFFSET(C1072,-$M$3+1,0):C1072))</f>
        <v>42.583732057416299</v>
      </c>
      <c r="N1072" s="6">
        <f ca="1">100*(G1072-MIN(OFFSET(F1072,-$M$3+1,0):F1072))/(MAX(OFFSET(E1072,-$M$3+1,0):E1072)-MIN(OFFSET(F1072,-$M$3+1,0):F1072))</f>
        <v>36.507936507936442</v>
      </c>
      <c r="O1072" s="6">
        <f t="shared" ca="1" si="263"/>
        <v>6.0757955494798566</v>
      </c>
      <c r="P1072" s="8">
        <f t="shared" si="264"/>
        <v>0.50999999999999801</v>
      </c>
      <c r="Q1072" s="8">
        <f t="shared" si="265"/>
        <v>0.48999999999999844</v>
      </c>
      <c r="R1072" s="15">
        <f ca="1">AVERAGE(P1072:OFFSET(P1072,-$R$3+1,0))*$R$4*K1072</f>
        <v>89.874999999999929</v>
      </c>
      <c r="S1072" s="15">
        <f ca="1">AVERAGE(Q1072:OFFSET(Q1072,-$R$3+1,0))*$S$4*L1072</f>
        <v>89.249999999999915</v>
      </c>
      <c r="T1072" s="11" t="str">
        <f t="shared" ca="1" si="272"/>
        <v xml:space="preserve"> </v>
      </c>
      <c r="U1072" s="11" t="str">
        <f t="shared" ca="1" si="273"/>
        <v xml:space="preserve"> </v>
      </c>
      <c r="V1072" s="3" t="str">
        <f t="shared" ca="1" si="266"/>
        <v xml:space="preserve"> </v>
      </c>
      <c r="W1072" s="16" t="str">
        <f t="shared" ca="1" si="267"/>
        <v xml:space="preserve"> </v>
      </c>
      <c r="X1072" s="3" t="str">
        <f t="shared" ca="1" si="275"/>
        <v xml:space="preserve"> </v>
      </c>
      <c r="Y1072" s="3" t="str">
        <f t="shared" ca="1" si="276"/>
        <v xml:space="preserve"> </v>
      </c>
      <c r="Z1072" s="12" t="str">
        <f t="shared" ca="1" si="277"/>
        <v xml:space="preserve"> </v>
      </c>
      <c r="AA1072" s="17" t="str">
        <f t="shared" ca="1" si="278"/>
        <v xml:space="preserve"> </v>
      </c>
      <c r="AB1072" s="17" t="str">
        <f t="shared" ca="1" si="268"/>
        <v xml:space="preserve"> </v>
      </c>
      <c r="AC1072" s="19">
        <f t="shared" ca="1" si="269"/>
        <v>34568.550551757704</v>
      </c>
    </row>
    <row r="1073" spans="1:29" x14ac:dyDescent="0.25">
      <c r="A1073" s="22">
        <v>37564</v>
      </c>
      <c r="B1073">
        <v>20.69</v>
      </c>
      <c r="C1073">
        <v>20.09</v>
      </c>
      <c r="D1073">
        <v>20.09</v>
      </c>
      <c r="E1073">
        <v>18.670000000000002</v>
      </c>
      <c r="F1073">
        <v>17.829999999999998</v>
      </c>
      <c r="G1073">
        <v>17.96</v>
      </c>
      <c r="H1073">
        <f t="shared" si="270"/>
        <v>-1.4910536779324524E-3</v>
      </c>
      <c r="I1073">
        <f t="shared" si="271"/>
        <v>1.4689265536723228E-2</v>
      </c>
      <c r="J1073">
        <f t="shared" si="274"/>
        <v>0.93238201121498465</v>
      </c>
      <c r="K1073" s="2">
        <v>1</v>
      </c>
      <c r="L1073" s="2">
        <v>1</v>
      </c>
      <c r="M1073" s="6">
        <f ca="1">100*(D1073-MIN(OFFSET(C1073,-$M$3+1,0):C1073))/(MAX(OFFSET(B1073,-$M$3+1,0):B1073)-MIN(OFFSET(C1073,-$M$3+1,0):C1073))</f>
        <v>42.574257425742552</v>
      </c>
      <c r="N1073" s="6">
        <f ca="1">100*(G1073-MIN(OFFSET(F1073,-$M$3+1,0):F1073))/(MAX(OFFSET(E1073,-$M$3+1,0):E1073)-MIN(OFFSET(F1073,-$M$3+1,0):F1073))</f>
        <v>53.67231638418076</v>
      </c>
      <c r="O1073" s="6">
        <f t="shared" ca="1" si="263"/>
        <v>-11.098058958438209</v>
      </c>
      <c r="P1073" s="8">
        <f t="shared" si="264"/>
        <v>0.60000000000000142</v>
      </c>
      <c r="Q1073" s="8">
        <f t="shared" si="265"/>
        <v>0.97000000000000242</v>
      </c>
      <c r="R1073" s="15">
        <f ca="1">AVERAGE(P1073:OFFSET(P1073,-$R$3+1,0))*$R$4*K1073</f>
        <v>87.874999999999972</v>
      </c>
      <c r="S1073" s="15">
        <f ca="1">AVERAGE(Q1073:OFFSET(Q1073,-$R$3+1,0))*$S$4*L1073</f>
        <v>91.374999999999986</v>
      </c>
      <c r="T1073" s="11" t="str">
        <f t="shared" ca="1" si="272"/>
        <v xml:space="preserve"> </v>
      </c>
      <c r="U1073" s="11" t="str">
        <f t="shared" ca="1" si="273"/>
        <v xml:space="preserve"> </v>
      </c>
      <c r="V1073" s="3" t="str">
        <f t="shared" ca="1" si="266"/>
        <v xml:space="preserve"> </v>
      </c>
      <c r="W1073" s="16" t="str">
        <f t="shared" ca="1" si="267"/>
        <v xml:space="preserve"> </v>
      </c>
      <c r="X1073" s="3" t="str">
        <f t="shared" ca="1" si="275"/>
        <v xml:space="preserve"> </v>
      </c>
      <c r="Y1073" s="3" t="str">
        <f t="shared" ca="1" si="276"/>
        <v xml:space="preserve"> </v>
      </c>
      <c r="Z1073" s="12" t="str">
        <f t="shared" ca="1" si="277"/>
        <v xml:space="preserve"> </v>
      </c>
      <c r="AA1073" s="17" t="str">
        <f t="shared" ca="1" si="278"/>
        <v xml:space="preserve"> </v>
      </c>
      <c r="AB1073" s="17" t="str">
        <f t="shared" ca="1" si="268"/>
        <v xml:space="preserve"> </v>
      </c>
      <c r="AC1073" s="19">
        <f t="shared" ca="1" si="269"/>
        <v>34568.550551757704</v>
      </c>
    </row>
    <row r="1074" spans="1:29" x14ac:dyDescent="0.25">
      <c r="A1074" s="22">
        <v>37565</v>
      </c>
      <c r="B1074">
        <v>20.34</v>
      </c>
      <c r="C1074">
        <v>19.66</v>
      </c>
      <c r="D1074">
        <v>20.05</v>
      </c>
      <c r="E1074">
        <v>17.97</v>
      </c>
      <c r="F1074">
        <v>17.3</v>
      </c>
      <c r="G1074">
        <v>17.47</v>
      </c>
      <c r="H1074">
        <f t="shared" si="270"/>
        <v>-1.9910403185664505E-3</v>
      </c>
      <c r="I1074">
        <f t="shared" si="271"/>
        <v>-2.7282850779510093E-2</v>
      </c>
      <c r="J1074">
        <f t="shared" si="274"/>
        <v>0.92984842121025368</v>
      </c>
      <c r="K1074" s="2">
        <v>1</v>
      </c>
      <c r="L1074" s="2">
        <v>1</v>
      </c>
      <c r="M1074" s="6">
        <f ca="1">100*(D1074-MIN(OFFSET(C1074,-$M$3+1,0):C1074))/(MAX(OFFSET(B1074,-$M$3+1,0):B1074)-MIN(OFFSET(C1074,-$M$3+1,0):C1074))</f>
        <v>56.164383561643824</v>
      </c>
      <c r="N1074" s="6">
        <f ca="1">100*(G1074-MIN(OFFSET(F1074,-$M$3+1,0):F1074))/(MAX(OFFSET(E1074,-$M$3+1,0):E1074)-MIN(OFFSET(F1074,-$M$3+1,0):F1074))</f>
        <v>27.710843373493812</v>
      </c>
      <c r="O1074" s="6">
        <f t="shared" ca="1" si="263"/>
        <v>28.453540188150011</v>
      </c>
      <c r="P1074" s="8">
        <f t="shared" si="264"/>
        <v>0.67999999999999972</v>
      </c>
      <c r="Q1074" s="8">
        <f t="shared" si="265"/>
        <v>0.66999999999999815</v>
      </c>
      <c r="R1074" s="15">
        <f ca="1">AVERAGE(P1074:OFFSET(P1074,-$R$3+1,0))*$R$4*K1074</f>
        <v>81.124999999999986</v>
      </c>
      <c r="S1074" s="15">
        <f ca="1">AVERAGE(Q1074:OFFSET(Q1074,-$R$3+1,0))*$S$4*L1074</f>
        <v>86.749999999999929</v>
      </c>
      <c r="T1074" s="11" t="str">
        <f t="shared" ca="1" si="272"/>
        <v xml:space="preserve"> </v>
      </c>
      <c r="U1074" s="11" t="str">
        <f t="shared" ca="1" si="273"/>
        <v>Sell</v>
      </c>
      <c r="V1074" s="3">
        <f t="shared" ca="1" si="266"/>
        <v>-10</v>
      </c>
      <c r="W1074" s="16">
        <f t="shared" ca="1" si="267"/>
        <v>9.3515850144092276</v>
      </c>
      <c r="X1074" s="3">
        <f t="shared" ca="1" si="275"/>
        <v>20.05</v>
      </c>
      <c r="Y1074" s="3">
        <f t="shared" ca="1" si="276"/>
        <v>17.47</v>
      </c>
      <c r="Z1074" s="12" t="str">
        <f t="shared" ca="1" si="277"/>
        <v xml:space="preserve"> </v>
      </c>
      <c r="AA1074" s="17" t="str">
        <f t="shared" ca="1" si="278"/>
        <v xml:space="preserve"> </v>
      </c>
      <c r="AB1074" s="17" t="str">
        <f t="shared" ca="1" si="268"/>
        <v xml:space="preserve"> </v>
      </c>
      <c r="AC1074" s="19">
        <f t="shared" ca="1" si="269"/>
        <v>34568.550551757704</v>
      </c>
    </row>
    <row r="1075" spans="1:29" x14ac:dyDescent="0.25">
      <c r="A1075" s="22">
        <v>37566</v>
      </c>
      <c r="B1075">
        <v>20.76</v>
      </c>
      <c r="C1075">
        <v>19.559999999999999</v>
      </c>
      <c r="D1075">
        <v>20.7</v>
      </c>
      <c r="E1075">
        <v>18.649999999999999</v>
      </c>
      <c r="F1075">
        <v>16.829999999999998</v>
      </c>
      <c r="G1075">
        <v>17.899999999999999</v>
      </c>
      <c r="H1075">
        <f t="shared" si="270"/>
        <v>3.2418952618453734E-2</v>
      </c>
      <c r="I1075">
        <f t="shared" si="271"/>
        <v>2.4613623354321712E-2</v>
      </c>
      <c r="J1075">
        <f t="shared" si="274"/>
        <v>0.91753451866680158</v>
      </c>
      <c r="K1075" s="2">
        <v>1</v>
      </c>
      <c r="L1075" s="2">
        <v>1</v>
      </c>
      <c r="M1075" s="6">
        <f ca="1">100*(D1075-MIN(OFFSET(C1075,-$M$3+1,0):C1075))/(MAX(OFFSET(B1075,-$M$3+1,0):B1075)-MIN(OFFSET(C1075,-$M$3+1,0):C1075))</f>
        <v>96.078431372548877</v>
      </c>
      <c r="N1075" s="6">
        <f ca="1">100*(G1075-MIN(OFFSET(F1075,-$M$3+1,0):F1075))/(MAX(OFFSET(E1075,-$M$3+1,0):E1075)-MIN(OFFSET(F1075,-$M$3+1,0):F1075))</f>
        <v>58.152173913043384</v>
      </c>
      <c r="O1075" s="6">
        <f t="shared" ca="1" si="263"/>
        <v>37.926257459505493</v>
      </c>
      <c r="P1075" s="8">
        <f t="shared" si="264"/>
        <v>1.2000000000000028</v>
      </c>
      <c r="Q1075" s="8">
        <f t="shared" si="265"/>
        <v>1.8200000000000003</v>
      </c>
      <c r="R1075" s="15">
        <f ca="1">AVERAGE(P1075:OFFSET(P1075,-$R$3+1,0))*$R$4*K1075</f>
        <v>84.250000000000028</v>
      </c>
      <c r="S1075" s="15">
        <f ca="1">AVERAGE(Q1075:OFFSET(Q1075,-$R$3+1,0))*$S$4*L1075</f>
        <v>97.374999999999943</v>
      </c>
      <c r="T1075" s="11" t="str">
        <f t="shared" ca="1" si="272"/>
        <v xml:space="preserve"> </v>
      </c>
      <c r="U1075" s="11" t="str">
        <f t="shared" ca="1" si="273"/>
        <v>Sell</v>
      </c>
      <c r="V1075" s="3">
        <f t="shared" ca="1" si="266"/>
        <v>-10</v>
      </c>
      <c r="W1075" s="16">
        <f t="shared" ca="1" si="267"/>
        <v>9.3515850144092276</v>
      </c>
      <c r="X1075" s="3">
        <f t="shared" ca="1" si="275"/>
        <v>20.05</v>
      </c>
      <c r="Y1075" s="3">
        <f t="shared" ca="1" si="276"/>
        <v>17.47</v>
      </c>
      <c r="Z1075" s="12">
        <f t="shared" ca="1" si="277"/>
        <v>-649.99999999999864</v>
      </c>
      <c r="AA1075" s="17">
        <f t="shared" ca="1" si="278"/>
        <v>402.11815561959651</v>
      </c>
      <c r="AB1075" s="17">
        <f t="shared" ca="1" si="268"/>
        <v>-247.88184438040213</v>
      </c>
      <c r="AC1075" s="19">
        <f t="shared" ca="1" si="269"/>
        <v>34320.668707377299</v>
      </c>
    </row>
    <row r="1076" spans="1:29" x14ac:dyDescent="0.25">
      <c r="A1076" s="22">
        <v>37567</v>
      </c>
      <c r="B1076">
        <v>20.71</v>
      </c>
      <c r="C1076">
        <v>19.100000000000001</v>
      </c>
      <c r="D1076">
        <v>19.190000000000001</v>
      </c>
      <c r="E1076">
        <v>17.059999999999999</v>
      </c>
      <c r="F1076">
        <v>16.36</v>
      </c>
      <c r="G1076">
        <v>16.559999999999999</v>
      </c>
      <c r="H1076">
        <f t="shared" si="270"/>
        <v>-7.2946859903381567E-2</v>
      </c>
      <c r="I1076">
        <f t="shared" si="271"/>
        <v>-7.4860335195530703E-2</v>
      </c>
      <c r="J1076">
        <f t="shared" si="274"/>
        <v>0.92641197582999135</v>
      </c>
      <c r="K1076" s="2">
        <v>1</v>
      </c>
      <c r="L1076" s="2">
        <v>1</v>
      </c>
      <c r="M1076" s="6">
        <f ca="1">100*(D1076-MIN(OFFSET(C1076,-$M$3+1,0):C1076))/(MAX(OFFSET(B1076,-$M$3+1,0):B1076)-MIN(OFFSET(C1076,-$M$3+1,0):C1076))</f>
        <v>5.4216867469879428</v>
      </c>
      <c r="N1076" s="6">
        <f ca="1">100*(G1076-MIN(OFFSET(F1076,-$M$3+1,0):F1076))/(MAX(OFFSET(E1076,-$M$3+1,0):E1076)-MIN(OFFSET(F1076,-$M$3+1,0):F1076))</f>
        <v>8.6580086580086189</v>
      </c>
      <c r="O1076" s="6">
        <f t="shared" ca="1" si="263"/>
        <v>-3.236321911020676</v>
      </c>
      <c r="P1076" s="8">
        <f t="shared" si="264"/>
        <v>1.6099999999999994</v>
      </c>
      <c r="Q1076" s="8">
        <f t="shared" si="265"/>
        <v>1.5399999999999991</v>
      </c>
      <c r="R1076" s="15">
        <f ca="1">AVERAGE(P1076:OFFSET(P1076,-$R$3+1,0))*$R$4*K1076</f>
        <v>89.000000000000014</v>
      </c>
      <c r="S1076" s="15">
        <f ca="1">AVERAGE(Q1076:OFFSET(Q1076,-$R$3+1,0))*$S$4*L1076</f>
        <v>98.749999999999943</v>
      </c>
      <c r="T1076" s="11" t="str">
        <f t="shared" ca="1" si="272"/>
        <v xml:space="preserve"> </v>
      </c>
      <c r="U1076" s="11" t="str">
        <f t="shared" ca="1" si="273"/>
        <v>Exit</v>
      </c>
      <c r="V1076" s="3">
        <f t="shared" ca="1" si="266"/>
        <v>-10</v>
      </c>
      <c r="W1076" s="16">
        <f t="shared" ca="1" si="267"/>
        <v>9.3515850144092276</v>
      </c>
      <c r="X1076" s="3">
        <f t="shared" ca="1" si="275"/>
        <v>20.05</v>
      </c>
      <c r="Y1076" s="3">
        <f t="shared" ca="1" si="276"/>
        <v>17.47</v>
      </c>
      <c r="Z1076" s="12">
        <f t="shared" ca="1" si="277"/>
        <v>1509.999999999998</v>
      </c>
      <c r="AA1076" s="17">
        <f t="shared" ca="1" si="278"/>
        <v>-1253.1123919308363</v>
      </c>
      <c r="AB1076" s="17">
        <f t="shared" ca="1" si="268"/>
        <v>256.88760806916162</v>
      </c>
      <c r="AC1076" s="19">
        <f t="shared" ca="1" si="269"/>
        <v>34577.556315446462</v>
      </c>
    </row>
    <row r="1077" spans="1:29" x14ac:dyDescent="0.25">
      <c r="A1077" s="22">
        <v>37568</v>
      </c>
      <c r="B1077">
        <v>19.329999999999998</v>
      </c>
      <c r="C1077">
        <v>18.22</v>
      </c>
      <c r="D1077">
        <v>18.329999999999998</v>
      </c>
      <c r="E1077">
        <v>16.940000000000001</v>
      </c>
      <c r="F1077">
        <v>16.05</v>
      </c>
      <c r="G1077">
        <v>16.14</v>
      </c>
      <c r="H1077">
        <f t="shared" si="270"/>
        <v>-4.4815007816571328E-2</v>
      </c>
      <c r="I1077">
        <f t="shared" si="271"/>
        <v>-2.5362318840579601E-2</v>
      </c>
      <c r="J1077">
        <f t="shared" si="274"/>
        <v>0.93514667416557973</v>
      </c>
      <c r="K1077" s="2">
        <v>1</v>
      </c>
      <c r="L1077" s="2">
        <v>1</v>
      </c>
      <c r="M1077" s="6">
        <f ca="1">100*(D1077-MIN(OFFSET(C1077,-$M$3+1,0):C1077))/(MAX(OFFSET(B1077,-$M$3+1,0):B1077)-MIN(OFFSET(C1077,-$M$3+1,0):C1077))</f>
        <v>4.3307086614172956</v>
      </c>
      <c r="N1077" s="6">
        <f ca="1">100*(G1077-MIN(OFFSET(F1077,-$M$3+1,0):F1077))/(MAX(OFFSET(E1077,-$M$3+1,0):E1077)-MIN(OFFSET(F1077,-$M$3+1,0):F1077))</f>
        <v>3.435114503816787</v>
      </c>
      <c r="O1077" s="6">
        <f t="shared" ca="1" si="263"/>
        <v>0.89559415760050864</v>
      </c>
      <c r="P1077" s="8">
        <f t="shared" si="264"/>
        <v>1.1099999999999994</v>
      </c>
      <c r="Q1077" s="8">
        <f t="shared" si="265"/>
        <v>0.89000000000000057</v>
      </c>
      <c r="R1077" s="15">
        <f ca="1">AVERAGE(P1077:OFFSET(P1077,-$R$3+1,0))*$R$4*K1077</f>
        <v>94.375000000000014</v>
      </c>
      <c r="S1077" s="15">
        <f ca="1">AVERAGE(Q1077:OFFSET(Q1077,-$R$3+1,0))*$S$4*L1077</f>
        <v>102.49999999999994</v>
      </c>
      <c r="T1077" s="11" t="str">
        <f t="shared" ca="1" si="272"/>
        <v xml:space="preserve"> </v>
      </c>
      <c r="U1077" s="11" t="str">
        <f t="shared" ca="1" si="273"/>
        <v xml:space="preserve"> </v>
      </c>
      <c r="V1077" s="3" t="str">
        <f t="shared" ca="1" si="266"/>
        <v xml:space="preserve"> </v>
      </c>
      <c r="W1077" s="16" t="str">
        <f t="shared" ca="1" si="267"/>
        <v xml:space="preserve"> </v>
      </c>
      <c r="X1077" s="3" t="str">
        <f t="shared" ca="1" si="275"/>
        <v xml:space="preserve"> </v>
      </c>
      <c r="Y1077" s="3" t="str">
        <f t="shared" ca="1" si="276"/>
        <v xml:space="preserve"> </v>
      </c>
      <c r="Z1077" s="12" t="str">
        <f t="shared" ca="1" si="277"/>
        <v xml:space="preserve"> </v>
      </c>
      <c r="AA1077" s="17" t="str">
        <f t="shared" ca="1" si="278"/>
        <v xml:space="preserve"> </v>
      </c>
      <c r="AB1077" s="17" t="str">
        <f t="shared" ca="1" si="268"/>
        <v xml:space="preserve"> </v>
      </c>
      <c r="AC1077" s="19">
        <f t="shared" ca="1" si="269"/>
        <v>34577.556315446462</v>
      </c>
    </row>
    <row r="1078" spans="1:29" x14ac:dyDescent="0.25">
      <c r="A1078" s="22">
        <v>37571</v>
      </c>
      <c r="B1078">
        <v>18.64</v>
      </c>
      <c r="C1078">
        <v>17.899999999999999</v>
      </c>
      <c r="D1078">
        <v>18.28</v>
      </c>
      <c r="E1078">
        <v>16.39</v>
      </c>
      <c r="F1078">
        <v>15.8</v>
      </c>
      <c r="G1078">
        <v>16.100000000000001</v>
      </c>
      <c r="H1078">
        <f t="shared" si="270"/>
        <v>-2.7277686852152927E-3</v>
      </c>
      <c r="I1078">
        <f t="shared" si="271"/>
        <v>-2.4783147459727095E-3</v>
      </c>
      <c r="J1078">
        <f t="shared" si="274"/>
        <v>0.94354769414767348</v>
      </c>
      <c r="K1078" s="2">
        <v>1</v>
      </c>
      <c r="L1078" s="2">
        <v>1</v>
      </c>
      <c r="M1078" s="6">
        <f ca="1">100*(D1078-MIN(OFFSET(C1078,-$M$3+1,0):C1078))/(MAX(OFFSET(B1078,-$M$3+1,0):B1078)-MIN(OFFSET(C1078,-$M$3+1,0):C1078))</f>
        <v>13.286713286713363</v>
      </c>
      <c r="N1078" s="6">
        <f ca="1">100*(G1078-MIN(OFFSET(F1078,-$M$3+1,0):F1078))/(MAX(OFFSET(E1078,-$M$3+1,0):E1078)-MIN(OFFSET(F1078,-$M$3+1,0):F1078))</f>
        <v>10.452961672473888</v>
      </c>
      <c r="O1078" s="6">
        <f t="shared" ca="1" si="263"/>
        <v>2.8337516142394747</v>
      </c>
      <c r="P1078" s="8">
        <f t="shared" si="264"/>
        <v>0.74000000000000199</v>
      </c>
      <c r="Q1078" s="8">
        <f t="shared" si="265"/>
        <v>0.58999999999999986</v>
      </c>
      <c r="R1078" s="15">
        <f ca="1">AVERAGE(P1078:OFFSET(P1078,-$R$3+1,0))*$R$4*K1078</f>
        <v>92.000000000000043</v>
      </c>
      <c r="S1078" s="15">
        <f ca="1">AVERAGE(Q1078:OFFSET(Q1078,-$R$3+1,0))*$S$4*L1078</f>
        <v>98.374999999999972</v>
      </c>
      <c r="T1078" s="11" t="str">
        <f t="shared" ca="1" si="272"/>
        <v xml:space="preserve"> </v>
      </c>
      <c r="U1078" s="11" t="str">
        <f t="shared" ca="1" si="273"/>
        <v xml:space="preserve"> </v>
      </c>
      <c r="V1078" s="3" t="str">
        <f t="shared" ca="1" si="266"/>
        <v xml:space="preserve"> </v>
      </c>
      <c r="W1078" s="16" t="str">
        <f t="shared" ca="1" si="267"/>
        <v xml:space="preserve"> </v>
      </c>
      <c r="X1078" s="3" t="str">
        <f t="shared" ca="1" si="275"/>
        <v xml:space="preserve"> </v>
      </c>
      <c r="Y1078" s="3" t="str">
        <f t="shared" ca="1" si="276"/>
        <v xml:space="preserve"> </v>
      </c>
      <c r="Z1078" s="12" t="str">
        <f t="shared" ca="1" si="277"/>
        <v xml:space="preserve"> </v>
      </c>
      <c r="AA1078" s="17" t="str">
        <f t="shared" ca="1" si="278"/>
        <v xml:space="preserve"> </v>
      </c>
      <c r="AB1078" s="17" t="str">
        <f t="shared" ca="1" si="268"/>
        <v xml:space="preserve"> </v>
      </c>
      <c r="AC1078" s="19">
        <f t="shared" ca="1" si="269"/>
        <v>34577.556315446462</v>
      </c>
    </row>
    <row r="1079" spans="1:29" x14ac:dyDescent="0.25">
      <c r="A1079" s="22">
        <v>37572</v>
      </c>
      <c r="B1079">
        <v>18.68</v>
      </c>
      <c r="C1079">
        <v>17.68</v>
      </c>
      <c r="D1079">
        <v>17.91</v>
      </c>
      <c r="E1079">
        <v>16.28</v>
      </c>
      <c r="F1079">
        <v>15.69</v>
      </c>
      <c r="G1079">
        <v>15.71</v>
      </c>
      <c r="H1079">
        <f t="shared" si="270"/>
        <v>-2.0240700218818408E-2</v>
      </c>
      <c r="I1079">
        <f t="shared" si="271"/>
        <v>-2.4223602484472084E-2</v>
      </c>
      <c r="J1079">
        <f t="shared" si="274"/>
        <v>0.93520759781693785</v>
      </c>
      <c r="K1079" s="2">
        <v>1</v>
      </c>
      <c r="L1079" s="2">
        <v>1</v>
      </c>
      <c r="M1079" s="6">
        <f ca="1">100*(D1079-MIN(OFFSET(C1079,-$M$3+1,0):C1079))/(MAX(OFFSET(B1079,-$M$3+1,0):B1079)-MIN(OFFSET(C1079,-$M$3+1,0):C1079))</f>
        <v>7.467532467532477</v>
      </c>
      <c r="N1079" s="6">
        <f ca="1">100*(G1079-MIN(OFFSET(F1079,-$M$3+1,0):F1079))/(MAX(OFFSET(E1079,-$M$3+1,0):E1079)-MIN(OFFSET(F1079,-$M$3+1,0):F1079))</f>
        <v>0.67567567567572151</v>
      </c>
      <c r="O1079" s="6">
        <f t="shared" ca="1" si="263"/>
        <v>6.7918567918567554</v>
      </c>
      <c r="P1079" s="8">
        <f t="shared" si="264"/>
        <v>1</v>
      </c>
      <c r="Q1079" s="8">
        <f t="shared" si="265"/>
        <v>0.59000000000000163</v>
      </c>
      <c r="R1079" s="15">
        <f ca="1">AVERAGE(P1079:OFFSET(P1079,-$R$3+1,0))*$R$4*K1079</f>
        <v>93.125000000000028</v>
      </c>
      <c r="S1079" s="15">
        <f ca="1">AVERAGE(Q1079:OFFSET(Q1079,-$R$3+1,0))*$S$4*L1079</f>
        <v>94.5</v>
      </c>
      <c r="T1079" s="11" t="str">
        <f t="shared" ca="1" si="272"/>
        <v xml:space="preserve"> </v>
      </c>
      <c r="U1079" s="11" t="str">
        <f t="shared" ca="1" si="273"/>
        <v xml:space="preserve"> </v>
      </c>
      <c r="V1079" s="3" t="str">
        <f t="shared" ca="1" si="266"/>
        <v xml:space="preserve"> </v>
      </c>
      <c r="W1079" s="16" t="str">
        <f t="shared" ca="1" si="267"/>
        <v xml:space="preserve"> </v>
      </c>
      <c r="X1079" s="3" t="str">
        <f t="shared" ca="1" si="275"/>
        <v xml:space="preserve"> </v>
      </c>
      <c r="Y1079" s="3" t="str">
        <f t="shared" ca="1" si="276"/>
        <v xml:space="preserve"> </v>
      </c>
      <c r="Z1079" s="12" t="str">
        <f t="shared" ca="1" si="277"/>
        <v xml:space="preserve"> </v>
      </c>
      <c r="AA1079" s="17" t="str">
        <f t="shared" ca="1" si="278"/>
        <v xml:space="preserve"> </v>
      </c>
      <c r="AB1079" s="17" t="str">
        <f t="shared" ca="1" si="268"/>
        <v xml:space="preserve"> </v>
      </c>
      <c r="AC1079" s="19">
        <f t="shared" ca="1" si="269"/>
        <v>34577.556315446462</v>
      </c>
    </row>
    <row r="1080" spans="1:29" x14ac:dyDescent="0.25">
      <c r="A1080" s="22">
        <v>37573</v>
      </c>
      <c r="B1080">
        <v>18.059999999999999</v>
      </c>
      <c r="C1080">
        <v>17.2</v>
      </c>
      <c r="D1080">
        <v>17.59</v>
      </c>
      <c r="E1080">
        <v>16.190000000000001</v>
      </c>
      <c r="F1080">
        <v>15.39</v>
      </c>
      <c r="G1080">
        <v>15.72</v>
      </c>
      <c r="H1080">
        <f t="shared" si="270"/>
        <v>-1.7867113344500307E-2</v>
      </c>
      <c r="I1080">
        <f t="shared" si="271"/>
        <v>6.3653723742840285E-4</v>
      </c>
      <c r="J1080">
        <f t="shared" si="274"/>
        <v>0.92971911880093272</v>
      </c>
      <c r="K1080" s="2">
        <v>1</v>
      </c>
      <c r="L1080" s="2">
        <v>1</v>
      </c>
      <c r="M1080" s="6">
        <f ca="1">100*(D1080-MIN(OFFSET(C1080,-$M$3+1,0):C1080))/(MAX(OFFSET(B1080,-$M$3+1,0):B1080)-MIN(OFFSET(C1080,-$M$3+1,0):C1080))</f>
        <v>10.955056179775291</v>
      </c>
      <c r="N1080" s="6">
        <f ca="1">100*(G1080-MIN(OFFSET(F1080,-$M$3+1,0):F1080))/(MAX(OFFSET(E1080,-$M$3+1,0):E1080)-MIN(OFFSET(F1080,-$M$3+1,0):F1080))</f>
        <v>10.122699386503076</v>
      </c>
      <c r="O1080" s="6">
        <f t="shared" ca="1" si="263"/>
        <v>0.8323567932722149</v>
      </c>
      <c r="P1080" s="8">
        <f t="shared" si="264"/>
        <v>0.85999999999999943</v>
      </c>
      <c r="Q1080" s="8">
        <f t="shared" si="265"/>
        <v>0.80000000000000071</v>
      </c>
      <c r="R1080" s="15">
        <f ca="1">AVERAGE(P1080:OFFSET(P1080,-$R$3+1,0))*$R$4*K1080</f>
        <v>97.500000000000057</v>
      </c>
      <c r="S1080" s="15">
        <f ca="1">AVERAGE(Q1080:OFFSET(Q1080,-$R$3+1,0))*$S$4*L1080</f>
        <v>98.375000000000028</v>
      </c>
      <c r="T1080" s="11" t="str">
        <f t="shared" ca="1" si="272"/>
        <v xml:space="preserve"> </v>
      </c>
      <c r="U1080" s="11" t="str">
        <f t="shared" ca="1" si="273"/>
        <v xml:space="preserve"> </v>
      </c>
      <c r="V1080" s="3" t="str">
        <f t="shared" ca="1" si="266"/>
        <v xml:space="preserve"> </v>
      </c>
      <c r="W1080" s="16" t="str">
        <f t="shared" ca="1" si="267"/>
        <v xml:space="preserve"> </v>
      </c>
      <c r="X1080" s="3" t="str">
        <f t="shared" ca="1" si="275"/>
        <v xml:space="preserve"> </v>
      </c>
      <c r="Y1080" s="3" t="str">
        <f t="shared" ca="1" si="276"/>
        <v xml:space="preserve"> </v>
      </c>
      <c r="Z1080" s="12" t="str">
        <f t="shared" ca="1" si="277"/>
        <v xml:space="preserve"> </v>
      </c>
      <c r="AA1080" s="17" t="str">
        <f t="shared" ca="1" si="278"/>
        <v xml:space="preserve"> </v>
      </c>
      <c r="AB1080" s="17" t="str">
        <f t="shared" ca="1" si="268"/>
        <v xml:space="preserve"> </v>
      </c>
      <c r="AC1080" s="19">
        <f t="shared" ca="1" si="269"/>
        <v>34577.556315446462</v>
      </c>
    </row>
    <row r="1081" spans="1:29" x14ac:dyDescent="0.25">
      <c r="A1081" s="22">
        <v>37574</v>
      </c>
      <c r="B1081">
        <v>18.38</v>
      </c>
      <c r="C1081">
        <v>17.690000000000001</v>
      </c>
      <c r="D1081">
        <v>18.36</v>
      </c>
      <c r="E1081">
        <v>16.62</v>
      </c>
      <c r="F1081">
        <v>15.95</v>
      </c>
      <c r="G1081">
        <v>16.559999999999999</v>
      </c>
      <c r="H1081">
        <f t="shared" si="270"/>
        <v>4.377487208641262E-2</v>
      </c>
      <c r="I1081">
        <f t="shared" si="271"/>
        <v>5.3435114503816772E-2</v>
      </c>
      <c r="J1081">
        <f t="shared" si="274"/>
        <v>0.93452776817533723</v>
      </c>
      <c r="K1081" s="2">
        <v>1</v>
      </c>
      <c r="L1081" s="2">
        <v>1</v>
      </c>
      <c r="M1081" s="6">
        <f ca="1">100*(D1081-MIN(OFFSET(C1081,-$M$3+1,0):C1081))/(MAX(OFFSET(B1081,-$M$3+1,0):B1081)-MIN(OFFSET(C1081,-$M$3+1,0):C1081))</f>
        <v>33.04843304843304</v>
      </c>
      <c r="N1081" s="6">
        <f ca="1">100*(G1081-MIN(OFFSET(F1081,-$M$3+1,0):F1081))/(MAX(OFFSET(E1081,-$M$3+1,0):E1081)-MIN(OFFSET(F1081,-$M$3+1,0):F1081))</f>
        <v>70.059880239520922</v>
      </c>
      <c r="O1081" s="6">
        <f t="shared" ca="1" si="263"/>
        <v>-37.011447191087882</v>
      </c>
      <c r="P1081" s="8">
        <f t="shared" si="264"/>
        <v>0.78999999999999915</v>
      </c>
      <c r="Q1081" s="8">
        <f t="shared" si="265"/>
        <v>0.90000000000000036</v>
      </c>
      <c r="R1081" s="15">
        <f ca="1">AVERAGE(P1081:OFFSET(P1081,-$R$3+1,0))*$R$4*K1081</f>
        <v>99.875000000000028</v>
      </c>
      <c r="S1081" s="15">
        <f ca="1">AVERAGE(Q1081:OFFSET(Q1081,-$R$3+1,0))*$S$4*L1081</f>
        <v>97.500000000000014</v>
      </c>
      <c r="T1081" s="11" t="str">
        <f t="shared" ca="1" si="272"/>
        <v>Buy</v>
      </c>
      <c r="U1081" s="11" t="str">
        <f t="shared" ca="1" si="273"/>
        <v xml:space="preserve"> </v>
      </c>
      <c r="V1081" s="3">
        <f t="shared" ca="1" si="266"/>
        <v>10</v>
      </c>
      <c r="W1081" s="16">
        <f t="shared" ca="1" si="267"/>
        <v>-10.243589743589745</v>
      </c>
      <c r="X1081" s="3">
        <f t="shared" ca="1" si="275"/>
        <v>18.36</v>
      </c>
      <c r="Y1081" s="3">
        <f t="shared" ca="1" si="276"/>
        <v>16.559999999999999</v>
      </c>
      <c r="Z1081" s="12" t="str">
        <f t="shared" ca="1" si="277"/>
        <v xml:space="preserve"> </v>
      </c>
      <c r="AA1081" s="17" t="str">
        <f t="shared" ca="1" si="278"/>
        <v xml:space="preserve"> </v>
      </c>
      <c r="AB1081" s="17" t="str">
        <f t="shared" ca="1" si="268"/>
        <v xml:space="preserve"> </v>
      </c>
      <c r="AC1081" s="19">
        <f t="shared" ca="1" si="269"/>
        <v>34577.556315446462</v>
      </c>
    </row>
    <row r="1082" spans="1:29" x14ac:dyDescent="0.25">
      <c r="A1082" s="22">
        <v>37575</v>
      </c>
      <c r="B1082">
        <v>18.89</v>
      </c>
      <c r="C1082">
        <v>18.149999999999999</v>
      </c>
      <c r="D1082">
        <v>18.850000000000001</v>
      </c>
      <c r="E1082">
        <v>17.170000000000002</v>
      </c>
      <c r="F1082">
        <v>16.440000000000001</v>
      </c>
      <c r="G1082">
        <v>17.12</v>
      </c>
      <c r="H1082">
        <f t="shared" si="270"/>
        <v>2.6688453159041448E-2</v>
      </c>
      <c r="I1082">
        <f t="shared" si="271"/>
        <v>3.3816425120773097E-2</v>
      </c>
      <c r="J1082">
        <f t="shared" si="274"/>
        <v>0.93718750532037609</v>
      </c>
      <c r="K1082" s="2">
        <v>1</v>
      </c>
      <c r="L1082" s="2">
        <v>1</v>
      </c>
      <c r="M1082" s="6">
        <f ca="1">100*(D1082-MIN(OFFSET(C1082,-$M$3+1,0):C1082))/(MAX(OFFSET(B1082,-$M$3+1,0):B1082)-MIN(OFFSET(C1082,-$M$3+1,0):C1082))</f>
        <v>77.46478873239451</v>
      </c>
      <c r="N1082" s="6">
        <f ca="1">100*(G1082-MIN(OFFSET(F1082,-$M$3+1,0):F1082))/(MAX(OFFSET(E1082,-$M$3+1,0):E1082)-MIN(OFFSET(F1082,-$M$3+1,0):F1082))</f>
        <v>97.191011235955031</v>
      </c>
      <c r="O1082" s="6">
        <f t="shared" ca="1" si="263"/>
        <v>-19.726222503560521</v>
      </c>
      <c r="P1082" s="8">
        <f t="shared" si="264"/>
        <v>0.74000000000000199</v>
      </c>
      <c r="Q1082" s="8">
        <f t="shared" si="265"/>
        <v>0.73000000000000043</v>
      </c>
      <c r="R1082" s="15">
        <f ca="1">AVERAGE(P1082:OFFSET(P1082,-$R$3+1,0))*$R$4*K1082</f>
        <v>100.62500000000006</v>
      </c>
      <c r="S1082" s="15">
        <f ca="1">AVERAGE(Q1082:OFFSET(Q1082,-$R$3+1,0))*$S$4*L1082</f>
        <v>98.250000000000043</v>
      </c>
      <c r="T1082" s="11" t="str">
        <f t="shared" ca="1" si="272"/>
        <v>Buy</v>
      </c>
      <c r="U1082" s="11" t="str">
        <f t="shared" ca="1" si="273"/>
        <v xml:space="preserve"> </v>
      </c>
      <c r="V1082" s="3">
        <f t="shared" ca="1" si="266"/>
        <v>10</v>
      </c>
      <c r="W1082" s="16">
        <f t="shared" ca="1" si="267"/>
        <v>-10.243589743589745</v>
      </c>
      <c r="X1082" s="3">
        <f t="shared" ca="1" si="275"/>
        <v>18.36</v>
      </c>
      <c r="Y1082" s="3">
        <f t="shared" ca="1" si="276"/>
        <v>16.559999999999999</v>
      </c>
      <c r="Z1082" s="12">
        <f t="shared" ca="1" si="277"/>
        <v>490.00000000000199</v>
      </c>
      <c r="AA1082" s="17">
        <f t="shared" ca="1" si="278"/>
        <v>-573.64102564102802</v>
      </c>
      <c r="AB1082" s="17">
        <f t="shared" ca="1" si="268"/>
        <v>-83.641025641026033</v>
      </c>
      <c r="AC1082" s="19">
        <f t="shared" ca="1" si="269"/>
        <v>34493.915289805438</v>
      </c>
    </row>
    <row r="1083" spans="1:29" x14ac:dyDescent="0.25">
      <c r="A1083" s="22">
        <v>37578</v>
      </c>
      <c r="B1083">
        <v>19.09</v>
      </c>
      <c r="C1083">
        <v>18.059999999999999</v>
      </c>
      <c r="D1083">
        <v>18.11</v>
      </c>
      <c r="E1083">
        <v>17.329999999999998</v>
      </c>
      <c r="F1083">
        <v>15.97</v>
      </c>
      <c r="G1083">
        <v>16.05</v>
      </c>
      <c r="H1083">
        <f t="shared" si="270"/>
        <v>-3.9257294429708378E-2</v>
      </c>
      <c r="I1083">
        <f t="shared" si="271"/>
        <v>-6.25E-2</v>
      </c>
      <c r="J1083">
        <f t="shared" si="274"/>
        <v>0.92026793242405447</v>
      </c>
      <c r="K1083" s="2">
        <v>1</v>
      </c>
      <c r="L1083" s="2">
        <v>1</v>
      </c>
      <c r="M1083" s="6">
        <f ca="1">100*(D1083-MIN(OFFSET(C1083,-$M$3+1,0):C1083))/(MAX(OFFSET(B1083,-$M$3+1,0):B1083)-MIN(OFFSET(C1083,-$M$3+1,0):C1083))</f>
        <v>48.148148148148138</v>
      </c>
      <c r="N1083" s="6">
        <f ca="1">100*(G1083-MIN(OFFSET(F1083,-$M$3+1,0):F1083))/(MAX(OFFSET(E1083,-$M$3+1,0):E1083)-MIN(OFFSET(F1083,-$M$3+1,0):F1083))</f>
        <v>34.020618556701081</v>
      </c>
      <c r="O1083" s="6">
        <f t="shared" ca="1" si="263"/>
        <v>14.127529591447058</v>
      </c>
      <c r="P1083" s="8">
        <f t="shared" si="264"/>
        <v>1.0300000000000011</v>
      </c>
      <c r="Q1083" s="8">
        <f t="shared" si="265"/>
        <v>1.3599999999999977</v>
      </c>
      <c r="R1083" s="15">
        <f ca="1">AVERAGE(P1083:OFFSET(P1083,-$R$3+1,0))*$R$4*K1083</f>
        <v>98.500000000000028</v>
      </c>
      <c r="S1083" s="15">
        <f ca="1">AVERAGE(Q1083:OFFSET(Q1083,-$R$3+1,0))*$S$4*L1083</f>
        <v>92.5</v>
      </c>
      <c r="T1083" s="11" t="str">
        <f t="shared" ca="1" si="272"/>
        <v>Exit</v>
      </c>
      <c r="U1083" s="11" t="str">
        <f t="shared" ca="1" si="273"/>
        <v xml:space="preserve"> </v>
      </c>
      <c r="V1083" s="3">
        <f t="shared" ca="1" si="266"/>
        <v>10</v>
      </c>
      <c r="W1083" s="16">
        <f t="shared" ca="1" si="267"/>
        <v>-10.243589743589745</v>
      </c>
      <c r="X1083" s="3">
        <f t="shared" ca="1" si="275"/>
        <v>18.36</v>
      </c>
      <c r="Y1083" s="3">
        <f t="shared" ca="1" si="276"/>
        <v>16.559999999999999</v>
      </c>
      <c r="Z1083" s="12">
        <f t="shared" ca="1" si="277"/>
        <v>-740.00000000000205</v>
      </c>
      <c r="AA1083" s="17">
        <f t="shared" ca="1" si="278"/>
        <v>1096.064102564103</v>
      </c>
      <c r="AB1083" s="17">
        <f t="shared" ca="1" si="268"/>
        <v>356.06410256410095</v>
      </c>
      <c r="AC1083" s="19">
        <f t="shared" ca="1" si="269"/>
        <v>34849.97939236954</v>
      </c>
    </row>
    <row r="1084" spans="1:29" x14ac:dyDescent="0.25">
      <c r="A1084" s="22">
        <v>37579</v>
      </c>
      <c r="B1084">
        <v>18.39</v>
      </c>
      <c r="C1084">
        <v>17.87</v>
      </c>
      <c r="D1084">
        <v>18.11</v>
      </c>
      <c r="E1084">
        <v>16.11</v>
      </c>
      <c r="F1084">
        <v>15.63</v>
      </c>
      <c r="G1084">
        <v>15.81</v>
      </c>
      <c r="H1084">
        <f t="shared" si="270"/>
        <v>0</v>
      </c>
      <c r="I1084">
        <f t="shared" si="271"/>
        <v>-1.495327102803734E-2</v>
      </c>
      <c r="J1084">
        <f t="shared" si="274"/>
        <v>0.91122905149036615</v>
      </c>
      <c r="K1084" s="2">
        <v>1</v>
      </c>
      <c r="L1084" s="2">
        <v>1</v>
      </c>
      <c r="M1084" s="6">
        <f ca="1">100*(D1084-MIN(OFFSET(C1084,-$M$3+1,0):C1084))/(MAX(OFFSET(B1084,-$M$3+1,0):B1084)-MIN(OFFSET(C1084,-$M$3+1,0):C1084))</f>
        <v>48.148148148148138</v>
      </c>
      <c r="N1084" s="6">
        <f ca="1">100*(G1084-MIN(OFFSET(F1084,-$M$3+1,0):F1084))/(MAX(OFFSET(E1084,-$M$3+1,0):E1084)-MIN(OFFSET(F1084,-$M$3+1,0):F1084))</f>
        <v>21.649484536082497</v>
      </c>
      <c r="O1084" s="6">
        <f t="shared" ca="1" si="263"/>
        <v>26.498663612065641</v>
      </c>
      <c r="P1084" s="8">
        <f t="shared" si="264"/>
        <v>0.51999999999999957</v>
      </c>
      <c r="Q1084" s="8">
        <f t="shared" si="265"/>
        <v>0.47999999999999865</v>
      </c>
      <c r="R1084" s="15">
        <f ca="1">AVERAGE(P1084:OFFSET(P1084,-$R$3+1,0))*$R$4*K1084</f>
        <v>84.875000000000028</v>
      </c>
      <c r="S1084" s="15">
        <f ca="1">AVERAGE(Q1084:OFFSET(Q1084,-$R$3+1,0))*$S$4*L1084</f>
        <v>79.25</v>
      </c>
      <c r="T1084" s="11" t="str">
        <f t="shared" ca="1" si="272"/>
        <v xml:space="preserve"> </v>
      </c>
      <c r="U1084" s="11" t="str">
        <f t="shared" ca="1" si="273"/>
        <v>Sell</v>
      </c>
      <c r="V1084" s="3">
        <f t="shared" ca="1" si="266"/>
        <v>-10</v>
      </c>
      <c r="W1084" s="16">
        <f t="shared" ca="1" si="267"/>
        <v>10.709779179810729</v>
      </c>
      <c r="X1084" s="3" t="str">
        <f t="shared" ca="1" si="275"/>
        <v xml:space="preserve"> </v>
      </c>
      <c r="Y1084" s="3" t="str">
        <f t="shared" ca="1" si="276"/>
        <v xml:space="preserve"> </v>
      </c>
      <c r="Z1084" s="12">
        <f t="shared" ca="1" si="277"/>
        <v>0</v>
      </c>
      <c r="AA1084" s="17">
        <f t="shared" ca="1" si="278"/>
        <v>245.8461538461541</v>
      </c>
      <c r="AB1084" s="17">
        <f t="shared" ca="1" si="268"/>
        <v>245.8461538461541</v>
      </c>
      <c r="AC1084" s="19">
        <f t="shared" ca="1" si="269"/>
        <v>35095.825546215696</v>
      </c>
    </row>
    <row r="1085" spans="1:29" x14ac:dyDescent="0.25">
      <c r="A1085" s="22">
        <v>37580</v>
      </c>
      <c r="B1085">
        <v>18.84</v>
      </c>
      <c r="C1085">
        <v>17.489999999999998</v>
      </c>
      <c r="D1085">
        <v>18.77</v>
      </c>
      <c r="E1085">
        <v>16.190000000000001</v>
      </c>
      <c r="F1085">
        <v>15.07</v>
      </c>
      <c r="G1085">
        <v>16.14</v>
      </c>
      <c r="H1085">
        <f t="shared" si="270"/>
        <v>3.6443953616786207E-2</v>
      </c>
      <c r="I1085">
        <f t="shared" si="271"/>
        <v>2.0872865275142427E-2</v>
      </c>
      <c r="J1085">
        <f t="shared" si="274"/>
        <v>0.90603499273250709</v>
      </c>
      <c r="K1085" s="2">
        <v>1</v>
      </c>
      <c r="L1085" s="2">
        <v>1</v>
      </c>
      <c r="M1085" s="6">
        <f ca="1">100*(D1085-MIN(OFFSET(C1085,-$M$3+1,0):C1085))/(MAX(OFFSET(B1085,-$M$3+1,0):B1085)-MIN(OFFSET(C1085,-$M$3+1,0):C1085))</f>
        <v>83.068783068783063</v>
      </c>
      <c r="N1085" s="6">
        <f ca="1">100*(G1085-MIN(OFFSET(F1085,-$M$3+1,0):F1085))/(MAX(OFFSET(E1085,-$M$3+1,0):E1085)-MIN(OFFSET(F1085,-$M$3+1,0):F1085))</f>
        <v>47.345132743362889</v>
      </c>
      <c r="O1085" s="6">
        <f t="shared" ca="1" si="263"/>
        <v>35.723650325420174</v>
      </c>
      <c r="P1085" s="8">
        <f t="shared" si="264"/>
        <v>1.3500000000000014</v>
      </c>
      <c r="Q1085" s="8">
        <f t="shared" si="265"/>
        <v>1.120000000000001</v>
      </c>
      <c r="R1085" s="15">
        <f ca="1">AVERAGE(P1085:OFFSET(P1085,-$R$3+1,0))*$R$4*K1085</f>
        <v>87.875000000000057</v>
      </c>
      <c r="S1085" s="15">
        <f ca="1">AVERAGE(Q1085:OFFSET(Q1085,-$R$3+1,0))*$S$4*L1085</f>
        <v>82.125</v>
      </c>
      <c r="T1085" s="11" t="str">
        <f t="shared" ca="1" si="272"/>
        <v xml:space="preserve"> </v>
      </c>
      <c r="U1085" s="11" t="str">
        <f t="shared" ca="1" si="273"/>
        <v>Sell</v>
      </c>
      <c r="V1085" s="3">
        <f t="shared" ca="1" si="266"/>
        <v>-10</v>
      </c>
      <c r="W1085" s="16">
        <f t="shared" ca="1" si="267"/>
        <v>10.709779179810729</v>
      </c>
      <c r="X1085" s="3">
        <f t="shared" ca="1" si="275"/>
        <v>18.77</v>
      </c>
      <c r="Y1085" s="3">
        <f t="shared" ca="1" si="276"/>
        <v>16.14</v>
      </c>
      <c r="Z1085" s="12">
        <f t="shared" ca="1" si="277"/>
        <v>-660.00000000000011</v>
      </c>
      <c r="AA1085" s="17">
        <f t="shared" ca="1" si="278"/>
        <v>353.42271293375416</v>
      </c>
      <c r="AB1085" s="17">
        <f t="shared" ca="1" si="268"/>
        <v>-306.57728706624596</v>
      </c>
      <c r="AC1085" s="19">
        <f t="shared" ca="1" si="269"/>
        <v>34789.248259149448</v>
      </c>
    </row>
    <row r="1086" spans="1:29" x14ac:dyDescent="0.25">
      <c r="A1086" s="22">
        <v>37581</v>
      </c>
      <c r="B1086">
        <v>19.32</v>
      </c>
      <c r="C1086">
        <v>18.89</v>
      </c>
      <c r="D1086">
        <v>19.059999999999999</v>
      </c>
      <c r="E1086">
        <v>16.62</v>
      </c>
      <c r="F1086">
        <v>16.190000000000001</v>
      </c>
      <c r="G1086">
        <v>16.47</v>
      </c>
      <c r="H1086">
        <f t="shared" si="270"/>
        <v>1.5450186467767635E-2</v>
      </c>
      <c r="I1086">
        <f t="shared" si="271"/>
        <v>2.0446096654274992E-2</v>
      </c>
      <c r="J1086">
        <f t="shared" si="274"/>
        <v>0.90609466878505796</v>
      </c>
      <c r="K1086" s="2">
        <v>1</v>
      </c>
      <c r="L1086" s="2">
        <v>1</v>
      </c>
      <c r="M1086" s="6">
        <f ca="1">100*(D1086-MIN(OFFSET(C1086,-$M$3+1,0):C1086))/(MAX(OFFSET(B1086,-$M$3+1,0):B1086)-MIN(OFFSET(C1086,-$M$3+1,0):C1086))</f>
        <v>85.792349726775882</v>
      </c>
      <c r="N1086" s="6">
        <f ca="1">100*(G1086-MIN(OFFSET(F1086,-$M$3+1,0):F1086))/(MAX(OFFSET(E1086,-$M$3+1,0):E1086)-MIN(OFFSET(F1086,-$M$3+1,0):F1086))</f>
        <v>61.946902654867252</v>
      </c>
      <c r="O1086" s="6">
        <f t="shared" ref="O1086:O1149" ca="1" si="279">M1086-N1086</f>
        <v>23.84544707190863</v>
      </c>
      <c r="P1086" s="8">
        <f t="shared" ref="P1086:P1149" si="280">MAX(B1086-C1086,B1086-D1085,D1085-C1086)</f>
        <v>0.55000000000000071</v>
      </c>
      <c r="Q1086" s="8">
        <f t="shared" ref="Q1086:Q1149" si="281">MAX(E1086-F1086,E1086-G1085,G1085-F1086)</f>
        <v>0.48000000000000043</v>
      </c>
      <c r="R1086" s="15">
        <f ca="1">AVERAGE(P1086:OFFSET(P1086,-$R$3+1,0))*$R$4*K1086</f>
        <v>85.500000000000043</v>
      </c>
      <c r="S1086" s="15">
        <f ca="1">AVERAGE(Q1086:OFFSET(Q1086,-$R$3+1,0))*$S$4*L1086</f>
        <v>80.750000000000014</v>
      </c>
      <c r="T1086" s="11" t="str">
        <f t="shared" ca="1" si="272"/>
        <v xml:space="preserve"> </v>
      </c>
      <c r="U1086" s="11" t="str">
        <f t="shared" ca="1" si="273"/>
        <v>Sell</v>
      </c>
      <c r="V1086" s="3">
        <f t="shared" ref="V1086:V1149" ca="1" si="282">IF(AND($T1086="Buy",$T1085=" "),V$3,IF(AND($T1086="Buy",$T1085="Exit"),V$3,IF(AND($U1086="Sell",$U1085=" "),-V$3,IF(OR($T1085="Buy",U1085="Sell"),V1085," "))))</f>
        <v>-10</v>
      </c>
      <c r="W1086" s="16">
        <f t="shared" ref="W1086:W1149" ca="1" si="283">IF(AND($T1086="Buy",$T1085=" "),-V$3*R1086/S1086,IF(AND($T1086="Buy",$T1085="Exit"),-V$3*R1086/S1086,IF(AND($U1086="Sell",U1085=" "),V$3*R1086/S1086,IF(OR($T1085="Buy",$U1085="Sell"),W1085," "))))</f>
        <v>10.709779179810729</v>
      </c>
      <c r="X1086" s="3">
        <f t="shared" ca="1" si="275"/>
        <v>18.77</v>
      </c>
      <c r="Y1086" s="3">
        <f t="shared" ca="1" si="276"/>
        <v>16.14</v>
      </c>
      <c r="Z1086" s="12">
        <f t="shared" ca="1" si="277"/>
        <v>-289.99999999999915</v>
      </c>
      <c r="AA1086" s="17">
        <f t="shared" ca="1" si="278"/>
        <v>353.42271293375222</v>
      </c>
      <c r="AB1086" s="17">
        <f t="shared" ref="AB1086:AB1149" ca="1" si="284">IF(Z1086&lt;&gt;" ",Z1086+AA1086," ")</f>
        <v>63.422712933753076</v>
      </c>
      <c r="AC1086" s="19">
        <f t="shared" ref="AC1086:AC1149" ca="1" si="285">IF(AB1086&lt;&gt;" ",AC1085+AB1086,AC1085)</f>
        <v>34852.6709720832</v>
      </c>
    </row>
    <row r="1087" spans="1:29" x14ac:dyDescent="0.25">
      <c r="A1087" s="22">
        <v>37582</v>
      </c>
      <c r="B1087">
        <v>19.41</v>
      </c>
      <c r="C1087">
        <v>18.850000000000001</v>
      </c>
      <c r="D1087">
        <v>18.989999999999998</v>
      </c>
      <c r="E1087">
        <v>16.61</v>
      </c>
      <c r="F1087">
        <v>16.07</v>
      </c>
      <c r="G1087">
        <v>16.07</v>
      </c>
      <c r="H1087">
        <f t="shared" si="270"/>
        <v>-3.672612801678965E-3</v>
      </c>
      <c r="I1087">
        <f t="shared" si="271"/>
        <v>-2.4286581663630735E-2</v>
      </c>
      <c r="J1087">
        <f t="shared" si="274"/>
        <v>0.91071023562351971</v>
      </c>
      <c r="K1087" s="2">
        <v>1</v>
      </c>
      <c r="L1087" s="2">
        <v>1</v>
      </c>
      <c r="M1087" s="6">
        <f ca="1">100*(D1087-MIN(OFFSET(C1087,-$M$3+1,0):C1087))/(MAX(OFFSET(B1087,-$M$3+1,0):B1087)-MIN(OFFSET(C1087,-$M$3+1,0):C1087))</f>
        <v>78.124999999999929</v>
      </c>
      <c r="N1087" s="6">
        <f ca="1">100*(G1087-MIN(OFFSET(F1087,-$M$3+1,0):F1087))/(MAX(OFFSET(E1087,-$M$3+1,0):E1087)-MIN(OFFSET(F1087,-$M$3+1,0):F1087))</f>
        <v>44.247787610619511</v>
      </c>
      <c r="O1087" s="6">
        <f t="shared" ca="1" si="279"/>
        <v>33.877212389380418</v>
      </c>
      <c r="P1087" s="8">
        <f t="shared" si="280"/>
        <v>0.55999999999999872</v>
      </c>
      <c r="Q1087" s="8">
        <f t="shared" si="281"/>
        <v>0.53999999999999915</v>
      </c>
      <c r="R1087" s="15">
        <f ca="1">AVERAGE(P1087:OFFSET(P1087,-$R$3+1,0))*$R$4*K1087</f>
        <v>80.000000000000028</v>
      </c>
      <c r="S1087" s="15">
        <f ca="1">AVERAGE(Q1087:OFFSET(Q1087,-$R$3+1,0))*$S$4*L1087</f>
        <v>80.124999999999986</v>
      </c>
      <c r="T1087" s="11" t="str">
        <f t="shared" ca="1" si="272"/>
        <v xml:space="preserve"> </v>
      </c>
      <c r="U1087" s="11" t="str">
        <f t="shared" ca="1" si="273"/>
        <v>Sell</v>
      </c>
      <c r="V1087" s="3">
        <f t="shared" ca="1" si="282"/>
        <v>-10</v>
      </c>
      <c r="W1087" s="16">
        <f t="shared" ca="1" si="283"/>
        <v>10.709779179810729</v>
      </c>
      <c r="X1087" s="3">
        <f t="shared" ca="1" si="275"/>
        <v>18.77</v>
      </c>
      <c r="Y1087" s="3">
        <f t="shared" ca="1" si="276"/>
        <v>16.14</v>
      </c>
      <c r="Z1087" s="12">
        <f t="shared" ca="1" si="277"/>
        <v>70.000000000000284</v>
      </c>
      <c r="AA1087" s="17">
        <f t="shared" ca="1" si="278"/>
        <v>-428.39116719242759</v>
      </c>
      <c r="AB1087" s="17">
        <f t="shared" ca="1" si="284"/>
        <v>-358.3911671924273</v>
      </c>
      <c r="AC1087" s="19">
        <f t="shared" ca="1" si="285"/>
        <v>34494.279804890772</v>
      </c>
    </row>
    <row r="1088" spans="1:29" x14ac:dyDescent="0.25">
      <c r="A1088" s="22">
        <v>37585</v>
      </c>
      <c r="B1088">
        <v>19.510000000000002</v>
      </c>
      <c r="C1088">
        <v>18.829999999999998</v>
      </c>
      <c r="D1088">
        <v>18.93</v>
      </c>
      <c r="E1088">
        <v>16.72</v>
      </c>
      <c r="F1088">
        <v>15.89</v>
      </c>
      <c r="G1088">
        <v>16.649999999999999</v>
      </c>
      <c r="H1088">
        <f t="shared" si="270"/>
        <v>-3.1595576619272148E-3</v>
      </c>
      <c r="I1088">
        <f t="shared" si="271"/>
        <v>3.6092097075295371E-2</v>
      </c>
      <c r="J1088">
        <f t="shared" si="274"/>
        <v>0.86916955864202128</v>
      </c>
      <c r="K1088" s="2">
        <v>1</v>
      </c>
      <c r="L1088" s="2">
        <v>1</v>
      </c>
      <c r="M1088" s="6">
        <f ca="1">100*(D1088-MIN(OFFSET(C1088,-$M$3+1,0):C1088))/(MAX(OFFSET(B1088,-$M$3+1,0):B1088)-MIN(OFFSET(C1088,-$M$3+1,0):C1088))</f>
        <v>71.287128712871237</v>
      </c>
      <c r="N1088" s="6">
        <f ca="1">100*(G1088-MIN(OFFSET(F1088,-$M$3+1,0):F1088))/(MAX(OFFSET(E1088,-$M$3+1,0):E1088)-MIN(OFFSET(F1088,-$M$3+1,0):F1088))</f>
        <v>69.911504424778741</v>
      </c>
      <c r="O1088" s="6">
        <f t="shared" ca="1" si="279"/>
        <v>1.3756242880924958</v>
      </c>
      <c r="P1088" s="8">
        <f t="shared" si="280"/>
        <v>0.68000000000000327</v>
      </c>
      <c r="Q1088" s="8">
        <f t="shared" si="281"/>
        <v>0.82999999999999829</v>
      </c>
      <c r="R1088" s="15">
        <f ca="1">AVERAGE(P1088:OFFSET(P1088,-$R$3+1,0))*$R$4*K1088</f>
        <v>77.750000000000071</v>
      </c>
      <c r="S1088" s="15">
        <f ca="1">AVERAGE(Q1088:OFFSET(Q1088,-$R$3+1,0))*$S$4*L1088</f>
        <v>80.499999999999943</v>
      </c>
      <c r="T1088" s="11" t="str">
        <f t="shared" ca="1" si="272"/>
        <v xml:space="preserve"> </v>
      </c>
      <c r="U1088" s="11" t="str">
        <f t="shared" ca="1" si="273"/>
        <v>Sell</v>
      </c>
      <c r="V1088" s="3">
        <f t="shared" ca="1" si="282"/>
        <v>-10</v>
      </c>
      <c r="W1088" s="16">
        <f t="shared" ca="1" si="283"/>
        <v>10.709779179810729</v>
      </c>
      <c r="X1088" s="3">
        <f t="shared" ca="1" si="275"/>
        <v>18.77</v>
      </c>
      <c r="Y1088" s="3">
        <f t="shared" ca="1" si="276"/>
        <v>16.14</v>
      </c>
      <c r="Z1088" s="12">
        <f t="shared" ca="1" si="277"/>
        <v>59.999999999998721</v>
      </c>
      <c r="AA1088" s="17">
        <f t="shared" ca="1" si="278"/>
        <v>621.16719242902047</v>
      </c>
      <c r="AB1088" s="17">
        <f t="shared" ca="1" si="284"/>
        <v>681.16719242901922</v>
      </c>
      <c r="AC1088" s="19">
        <f t="shared" ca="1" si="285"/>
        <v>35175.446997319792</v>
      </c>
    </row>
    <row r="1089" spans="1:29" x14ac:dyDescent="0.25">
      <c r="A1089" s="22">
        <v>37586</v>
      </c>
      <c r="B1089">
        <v>19.440000000000001</v>
      </c>
      <c r="C1089">
        <v>18.149999999999999</v>
      </c>
      <c r="D1089">
        <v>18.190000000000001</v>
      </c>
      <c r="E1089">
        <v>17.09</v>
      </c>
      <c r="F1089">
        <v>16.12</v>
      </c>
      <c r="G1089">
        <v>16.14</v>
      </c>
      <c r="H1089">
        <f t="shared" si="270"/>
        <v>-3.9091389329107162E-2</v>
      </c>
      <c r="I1089">
        <f t="shared" si="271"/>
        <v>-3.063063063063054E-2</v>
      </c>
      <c r="J1089">
        <f t="shared" si="274"/>
        <v>0.87383534874962088</v>
      </c>
      <c r="K1089" s="2">
        <v>1</v>
      </c>
      <c r="L1089" s="2">
        <v>1</v>
      </c>
      <c r="M1089" s="6">
        <f ca="1">100*(D1089-MIN(OFFSET(C1089,-$M$3+1,0):C1089))/(MAX(OFFSET(B1089,-$M$3+1,0):B1089)-MIN(OFFSET(C1089,-$M$3+1,0):C1089))</f>
        <v>34.653465346534738</v>
      </c>
      <c r="N1089" s="6">
        <f ca="1">100*(G1089-MIN(OFFSET(F1089,-$M$3+1,0):F1089))/(MAX(OFFSET(E1089,-$M$3+1,0):E1089)-MIN(OFFSET(F1089,-$M$3+1,0):F1089))</f>
        <v>52.970297029702998</v>
      </c>
      <c r="O1089" s="6">
        <f t="shared" ca="1" si="279"/>
        <v>-18.31683168316826</v>
      </c>
      <c r="P1089" s="8">
        <f t="shared" si="280"/>
        <v>1.2900000000000027</v>
      </c>
      <c r="Q1089" s="8">
        <f t="shared" si="281"/>
        <v>0.96999999999999886</v>
      </c>
      <c r="R1089" s="15">
        <f ca="1">AVERAGE(P1089:OFFSET(P1089,-$R$3+1,0))*$R$4*K1089</f>
        <v>84.000000000000114</v>
      </c>
      <c r="S1089" s="15">
        <f ca="1">AVERAGE(Q1089:OFFSET(Q1089,-$R$3+1,0))*$S$4*L1089</f>
        <v>81.374999999999929</v>
      </c>
      <c r="T1089" s="11" t="str">
        <f t="shared" ca="1" si="272"/>
        <v xml:space="preserve"> </v>
      </c>
      <c r="U1089" s="11" t="str">
        <f t="shared" ca="1" si="273"/>
        <v>Exit</v>
      </c>
      <c r="V1089" s="3">
        <f t="shared" ca="1" si="282"/>
        <v>-10</v>
      </c>
      <c r="W1089" s="16">
        <f t="shared" ca="1" si="283"/>
        <v>10.709779179810729</v>
      </c>
      <c r="X1089" s="3">
        <f t="shared" ca="1" si="275"/>
        <v>18.77</v>
      </c>
      <c r="Y1089" s="3">
        <f t="shared" ca="1" si="276"/>
        <v>16.14</v>
      </c>
      <c r="Z1089" s="12">
        <f t="shared" ca="1" si="277"/>
        <v>739.99999999999841</v>
      </c>
      <c r="AA1089" s="17">
        <f t="shared" ca="1" si="278"/>
        <v>-546.19873817034511</v>
      </c>
      <c r="AB1089" s="17">
        <f t="shared" ca="1" si="284"/>
        <v>193.8012618296533</v>
      </c>
      <c r="AC1089" s="19">
        <f t="shared" ca="1" si="285"/>
        <v>35369.248259149448</v>
      </c>
    </row>
    <row r="1090" spans="1:29" x14ac:dyDescent="0.25">
      <c r="A1090" s="22">
        <v>37587</v>
      </c>
      <c r="B1090">
        <v>19.28</v>
      </c>
      <c r="C1090">
        <v>18.440000000000001</v>
      </c>
      <c r="D1090">
        <v>19.28</v>
      </c>
      <c r="E1090">
        <v>17.22</v>
      </c>
      <c r="F1090">
        <v>16.27</v>
      </c>
      <c r="G1090">
        <v>17.12</v>
      </c>
      <c r="H1090">
        <f t="shared" si="270"/>
        <v>5.9923034634414396E-2</v>
      </c>
      <c r="I1090">
        <f t="shared" si="271"/>
        <v>6.0718711276332105E-2</v>
      </c>
      <c r="J1090">
        <f t="shared" si="274"/>
        <v>0.89311198473299769</v>
      </c>
      <c r="K1090" s="2">
        <v>1</v>
      </c>
      <c r="L1090" s="2">
        <v>1</v>
      </c>
      <c r="M1090" s="6">
        <f ca="1">100*(D1090-MIN(OFFSET(C1090,-$M$3+1,0):C1090))/(MAX(OFFSET(B1090,-$M$3+1,0):B1090)-MIN(OFFSET(C1090,-$M$3+1,0):C1090))</f>
        <v>88.613861386138623</v>
      </c>
      <c r="N1090" s="6">
        <f ca="1">100*(G1090-MIN(OFFSET(F1090,-$M$3+1,0):F1090))/(MAX(OFFSET(E1090,-$M$3+1,0):E1090)-MIN(OFFSET(F1090,-$M$3+1,0):F1090))</f>
        <v>95.348837209302417</v>
      </c>
      <c r="O1090" s="6">
        <f t="shared" ca="1" si="279"/>
        <v>-6.7349758231637935</v>
      </c>
      <c r="P1090" s="8">
        <f t="shared" si="280"/>
        <v>1.0899999999999999</v>
      </c>
      <c r="Q1090" s="8">
        <f t="shared" si="281"/>
        <v>1.0799999999999983</v>
      </c>
      <c r="R1090" s="15">
        <f ca="1">AVERAGE(P1090:OFFSET(P1090,-$R$3+1,0))*$R$4*K1090</f>
        <v>88.375000000000085</v>
      </c>
      <c r="S1090" s="15">
        <f ca="1">AVERAGE(Q1090:OFFSET(Q1090,-$R$3+1,0))*$S$4*L1090</f>
        <v>85.749999999999901</v>
      </c>
      <c r="T1090" s="11" t="str">
        <f t="shared" ca="1" si="272"/>
        <v xml:space="preserve"> </v>
      </c>
      <c r="U1090" s="11" t="str">
        <f t="shared" ca="1" si="273"/>
        <v xml:space="preserve"> </v>
      </c>
      <c r="V1090" s="3" t="str">
        <f t="shared" ca="1" si="282"/>
        <v xml:space="preserve"> </v>
      </c>
      <c r="W1090" s="16" t="str">
        <f t="shared" ca="1" si="283"/>
        <v xml:space="preserve"> </v>
      </c>
      <c r="X1090" s="3" t="str">
        <f t="shared" ca="1" si="275"/>
        <v xml:space="preserve"> </v>
      </c>
      <c r="Y1090" s="3" t="str">
        <f t="shared" ca="1" si="276"/>
        <v xml:space="preserve"> </v>
      </c>
      <c r="Z1090" s="12" t="str">
        <f t="shared" ca="1" si="277"/>
        <v xml:space="preserve"> </v>
      </c>
      <c r="AA1090" s="17" t="str">
        <f t="shared" ca="1" si="278"/>
        <v xml:space="preserve"> </v>
      </c>
      <c r="AB1090" s="17" t="str">
        <f t="shared" ca="1" si="284"/>
        <v xml:space="preserve"> </v>
      </c>
      <c r="AC1090" s="19">
        <f t="shared" ca="1" si="285"/>
        <v>35369.248259149448</v>
      </c>
    </row>
    <row r="1091" spans="1:29" x14ac:dyDescent="0.25">
      <c r="A1091" s="22">
        <v>37589</v>
      </c>
      <c r="B1091">
        <v>19.329999999999998</v>
      </c>
      <c r="C1091">
        <v>18.989999999999998</v>
      </c>
      <c r="D1091">
        <v>19.05</v>
      </c>
      <c r="E1091">
        <v>17.22</v>
      </c>
      <c r="F1091">
        <v>16.71</v>
      </c>
      <c r="G1091">
        <v>16.71</v>
      </c>
      <c r="H1091">
        <f t="shared" si="270"/>
        <v>-1.1929460580912932E-2</v>
      </c>
      <c r="I1091">
        <f t="shared" si="271"/>
        <v>-2.3948598130841159E-2</v>
      </c>
      <c r="J1091">
        <f t="shared" si="274"/>
        <v>0.88668725283322725</v>
      </c>
      <c r="K1091" s="2">
        <v>1</v>
      </c>
      <c r="L1091" s="2">
        <v>1</v>
      </c>
      <c r="M1091" s="6">
        <f ca="1">100*(D1091-MIN(OFFSET(C1091,-$M$3+1,0):C1091))/(MAX(OFFSET(B1091,-$M$3+1,0):B1091)-MIN(OFFSET(C1091,-$M$3+1,0):C1091))</f>
        <v>66.176470588235304</v>
      </c>
      <c r="N1091" s="6">
        <f ca="1">100*(G1091-MIN(OFFSET(F1091,-$M$3+1,0):F1091))/(MAX(OFFSET(E1091,-$M$3+1,0):E1091)-MIN(OFFSET(F1091,-$M$3+1,0):F1091))</f>
        <v>61.654135338345966</v>
      </c>
      <c r="O1091" s="6">
        <f t="shared" ca="1" si="279"/>
        <v>4.5223352498893377</v>
      </c>
      <c r="P1091" s="8">
        <f t="shared" si="280"/>
        <v>0.33999999999999986</v>
      </c>
      <c r="Q1091" s="8">
        <f t="shared" si="281"/>
        <v>0.50999999999999801</v>
      </c>
      <c r="R1091" s="15">
        <f ca="1">AVERAGE(P1091:OFFSET(P1091,-$R$3+1,0))*$R$4*K1091</f>
        <v>79.750000000000071</v>
      </c>
      <c r="S1091" s="15">
        <f ca="1">AVERAGE(Q1091:OFFSET(Q1091,-$R$3+1,0))*$S$4*L1091</f>
        <v>75.124999999999915</v>
      </c>
      <c r="T1091" s="11" t="str">
        <f t="shared" ca="1" si="272"/>
        <v xml:space="preserve"> </v>
      </c>
      <c r="U1091" s="11" t="str">
        <f t="shared" ca="1" si="273"/>
        <v xml:space="preserve"> </v>
      </c>
      <c r="V1091" s="3" t="str">
        <f t="shared" ca="1" si="282"/>
        <v xml:space="preserve"> </v>
      </c>
      <c r="W1091" s="16" t="str">
        <f t="shared" ca="1" si="283"/>
        <v xml:space="preserve"> </v>
      </c>
      <c r="X1091" s="3" t="str">
        <f t="shared" ca="1" si="275"/>
        <v xml:space="preserve"> </v>
      </c>
      <c r="Y1091" s="3" t="str">
        <f t="shared" ca="1" si="276"/>
        <v xml:space="preserve"> </v>
      </c>
      <c r="Z1091" s="12" t="str">
        <f t="shared" ca="1" si="277"/>
        <v xml:space="preserve"> </v>
      </c>
      <c r="AA1091" s="17" t="str">
        <f t="shared" ca="1" si="278"/>
        <v xml:space="preserve"> </v>
      </c>
      <c r="AB1091" s="17" t="str">
        <f t="shared" ca="1" si="284"/>
        <v xml:space="preserve"> </v>
      </c>
      <c r="AC1091" s="19">
        <f t="shared" ca="1" si="285"/>
        <v>35369.248259149448</v>
      </c>
    </row>
    <row r="1092" spans="1:29" x14ac:dyDescent="0.25">
      <c r="A1092" s="22">
        <v>37592</v>
      </c>
      <c r="B1092">
        <v>19.45</v>
      </c>
      <c r="C1092">
        <v>18.79</v>
      </c>
      <c r="D1092">
        <v>19.079999999999998</v>
      </c>
      <c r="E1092">
        <v>17.23</v>
      </c>
      <c r="F1092">
        <v>16.55</v>
      </c>
      <c r="G1092">
        <v>16.79</v>
      </c>
      <c r="H1092">
        <f t="shared" si="270"/>
        <v>1.5748031496061188E-3</v>
      </c>
      <c r="I1092">
        <f t="shared" si="271"/>
        <v>4.7875523638538642E-3</v>
      </c>
      <c r="J1092">
        <f t="shared" si="274"/>
        <v>0.89029663743251508</v>
      </c>
      <c r="K1092" s="2">
        <v>1</v>
      </c>
      <c r="L1092" s="2">
        <v>1</v>
      </c>
      <c r="M1092" s="6">
        <f ca="1">100*(D1092-MIN(OFFSET(C1092,-$M$3+1,0):C1092))/(MAX(OFFSET(B1092,-$M$3+1,0):B1092)-MIN(OFFSET(C1092,-$M$3+1,0):C1092))</f>
        <v>68.382352941176293</v>
      </c>
      <c r="N1092" s="6">
        <f ca="1">100*(G1092-MIN(OFFSET(F1092,-$M$3+1,0):F1092))/(MAX(OFFSET(E1092,-$M$3+1,0):E1092)-MIN(OFFSET(F1092,-$M$3+1,0):F1092))</f>
        <v>67.164179104477512</v>
      </c>
      <c r="O1092" s="6">
        <f t="shared" ca="1" si="279"/>
        <v>1.2181738366987815</v>
      </c>
      <c r="P1092" s="8">
        <f t="shared" si="280"/>
        <v>0.66000000000000014</v>
      </c>
      <c r="Q1092" s="8">
        <f t="shared" si="281"/>
        <v>0.67999999999999972</v>
      </c>
      <c r="R1092" s="15">
        <f ca="1">AVERAGE(P1092:OFFSET(P1092,-$R$3+1,0))*$R$4*K1092</f>
        <v>81.500000000000085</v>
      </c>
      <c r="S1092" s="15">
        <f ca="1">AVERAGE(Q1092:OFFSET(Q1092,-$R$3+1,0))*$S$4*L1092</f>
        <v>77.624999999999915</v>
      </c>
      <c r="T1092" s="11" t="str">
        <f t="shared" ca="1" si="272"/>
        <v xml:space="preserve"> </v>
      </c>
      <c r="U1092" s="11" t="str">
        <f t="shared" ca="1" si="273"/>
        <v xml:space="preserve"> </v>
      </c>
      <c r="V1092" s="3" t="str">
        <f t="shared" ca="1" si="282"/>
        <v xml:space="preserve"> </v>
      </c>
      <c r="W1092" s="16" t="str">
        <f t="shared" ca="1" si="283"/>
        <v xml:space="preserve"> </v>
      </c>
      <c r="X1092" s="3" t="str">
        <f t="shared" ca="1" si="275"/>
        <v xml:space="preserve"> </v>
      </c>
      <c r="Y1092" s="3" t="str">
        <f t="shared" ca="1" si="276"/>
        <v xml:space="preserve"> </v>
      </c>
      <c r="Z1092" s="12" t="str">
        <f t="shared" ca="1" si="277"/>
        <v xml:space="preserve"> </v>
      </c>
      <c r="AA1092" s="17" t="str">
        <f t="shared" ca="1" si="278"/>
        <v xml:space="preserve"> </v>
      </c>
      <c r="AB1092" s="17" t="str">
        <f t="shared" ca="1" si="284"/>
        <v xml:space="preserve"> </v>
      </c>
      <c r="AC1092" s="19">
        <f t="shared" ca="1" si="285"/>
        <v>35369.248259149448</v>
      </c>
    </row>
    <row r="1093" spans="1:29" x14ac:dyDescent="0.25">
      <c r="A1093" s="22">
        <v>37593</v>
      </c>
      <c r="B1093">
        <v>19.079999999999998</v>
      </c>
      <c r="C1093">
        <v>17.559999999999999</v>
      </c>
      <c r="D1093">
        <v>17.64</v>
      </c>
      <c r="E1093">
        <v>16.16</v>
      </c>
      <c r="F1093">
        <v>14.93</v>
      </c>
      <c r="G1093">
        <v>15.13</v>
      </c>
      <c r="H1093">
        <f t="shared" ref="H1093:H1156" si="286">D1093/D1092-1</f>
        <v>-7.5471698113207419E-2</v>
      </c>
      <c r="I1093">
        <f t="shared" ref="I1093:I1156" si="287">G1093/G1092-1</f>
        <v>-9.8868374032161865E-2</v>
      </c>
      <c r="J1093">
        <f t="shared" si="274"/>
        <v>0.91703608595475916</v>
      </c>
      <c r="K1093" s="2">
        <v>1</v>
      </c>
      <c r="L1093" s="2">
        <v>1</v>
      </c>
      <c r="M1093" s="6">
        <f ca="1">100*(D1093-MIN(OFFSET(C1093,-$M$3+1,0):C1093))/(MAX(OFFSET(B1093,-$M$3+1,0):B1093)-MIN(OFFSET(C1093,-$M$3+1,0):C1093))</f>
        <v>4.102564102564191</v>
      </c>
      <c r="N1093" s="6">
        <f ca="1">100*(G1093-MIN(OFFSET(F1093,-$M$3+1,0):F1093))/(MAX(OFFSET(E1093,-$M$3+1,0):E1093)-MIN(OFFSET(F1093,-$M$3+1,0):F1093))</f>
        <v>8.6956521739130874</v>
      </c>
      <c r="O1093" s="6">
        <f t="shared" ca="1" si="279"/>
        <v>-4.5930880713488964</v>
      </c>
      <c r="P1093" s="8">
        <f t="shared" si="280"/>
        <v>1.5199999999999996</v>
      </c>
      <c r="Q1093" s="8">
        <f t="shared" si="281"/>
        <v>1.8599999999999994</v>
      </c>
      <c r="R1093" s="15">
        <f ca="1">AVERAGE(P1093:OFFSET(P1093,-$R$3+1,0))*$R$4*K1093</f>
        <v>83.625000000000057</v>
      </c>
      <c r="S1093" s="15">
        <f ca="1">AVERAGE(Q1093:OFFSET(Q1093,-$R$3+1,0))*$S$4*L1093</f>
        <v>86.874999999999901</v>
      </c>
      <c r="T1093" s="11" t="str">
        <f t="shared" ca="1" si="272"/>
        <v xml:space="preserve"> </v>
      </c>
      <c r="U1093" s="11" t="str">
        <f t="shared" ca="1" si="273"/>
        <v xml:space="preserve"> </v>
      </c>
      <c r="V1093" s="3" t="str">
        <f t="shared" ca="1" si="282"/>
        <v xml:space="preserve"> </v>
      </c>
      <c r="W1093" s="16" t="str">
        <f t="shared" ca="1" si="283"/>
        <v xml:space="preserve"> </v>
      </c>
      <c r="X1093" s="3" t="str">
        <f t="shared" ca="1" si="275"/>
        <v xml:space="preserve"> </v>
      </c>
      <c r="Y1093" s="3" t="str">
        <f t="shared" ca="1" si="276"/>
        <v xml:space="preserve"> </v>
      </c>
      <c r="Z1093" s="12" t="str">
        <f t="shared" ca="1" si="277"/>
        <v xml:space="preserve"> </v>
      </c>
      <c r="AA1093" s="17" t="str">
        <f t="shared" ca="1" si="278"/>
        <v xml:space="preserve"> </v>
      </c>
      <c r="AB1093" s="17" t="str">
        <f t="shared" ca="1" si="284"/>
        <v xml:space="preserve"> </v>
      </c>
      <c r="AC1093" s="19">
        <f t="shared" ca="1" si="285"/>
        <v>35369.248259149448</v>
      </c>
    </row>
    <row r="1094" spans="1:29" x14ac:dyDescent="0.25">
      <c r="A1094" s="22">
        <v>37594</v>
      </c>
      <c r="B1094">
        <v>18</v>
      </c>
      <c r="C1094">
        <v>17.37</v>
      </c>
      <c r="D1094">
        <v>17.690000000000001</v>
      </c>
      <c r="E1094">
        <v>15.7</v>
      </c>
      <c r="F1094">
        <v>15.02</v>
      </c>
      <c r="G1094">
        <v>15.5</v>
      </c>
      <c r="H1094">
        <f t="shared" si="286"/>
        <v>2.8344671201814275E-3</v>
      </c>
      <c r="I1094">
        <f t="shared" si="287"/>
        <v>2.4454725710508773E-2</v>
      </c>
      <c r="J1094">
        <f t="shared" si="274"/>
        <v>0.92063369478237778</v>
      </c>
      <c r="K1094" s="2">
        <v>1</v>
      </c>
      <c r="L1094" s="2">
        <v>1</v>
      </c>
      <c r="M1094" s="6">
        <f ca="1">100*(D1094-MIN(OFFSET(C1094,-$M$3+1,0):C1094))/(MAX(OFFSET(B1094,-$M$3+1,0):B1094)-MIN(OFFSET(C1094,-$M$3+1,0):C1094))</f>
        <v>15.384615384615412</v>
      </c>
      <c r="N1094" s="6">
        <f ca="1">100*(G1094-MIN(OFFSET(F1094,-$M$3+1,0):F1094))/(MAX(OFFSET(E1094,-$M$3+1,0):E1094)-MIN(OFFSET(F1094,-$M$3+1,0):F1094))</f>
        <v>24.782608695652179</v>
      </c>
      <c r="O1094" s="6">
        <f t="shared" ca="1" si="279"/>
        <v>-9.3979933110367675</v>
      </c>
      <c r="P1094" s="8">
        <f t="shared" si="280"/>
        <v>0.62999999999999901</v>
      </c>
      <c r="Q1094" s="8">
        <f t="shared" si="281"/>
        <v>0.67999999999999972</v>
      </c>
      <c r="R1094" s="15">
        <f ca="1">AVERAGE(P1094:OFFSET(P1094,-$R$3+1,0))*$R$4*K1094</f>
        <v>84.625000000000043</v>
      </c>
      <c r="S1094" s="15">
        <f ca="1">AVERAGE(Q1094:OFFSET(Q1094,-$R$3+1,0))*$S$4*L1094</f>
        <v>89.374999999999886</v>
      </c>
      <c r="T1094" s="11" t="str">
        <f t="shared" ca="1" si="272"/>
        <v xml:space="preserve"> </v>
      </c>
      <c r="U1094" s="11" t="str">
        <f t="shared" ca="1" si="273"/>
        <v xml:space="preserve"> </v>
      </c>
      <c r="V1094" s="3" t="str">
        <f t="shared" ca="1" si="282"/>
        <v xml:space="preserve"> </v>
      </c>
      <c r="W1094" s="16" t="str">
        <f t="shared" ca="1" si="283"/>
        <v xml:space="preserve"> </v>
      </c>
      <c r="X1094" s="3" t="str">
        <f t="shared" ca="1" si="275"/>
        <v xml:space="preserve"> </v>
      </c>
      <c r="Y1094" s="3" t="str">
        <f t="shared" ca="1" si="276"/>
        <v xml:space="preserve"> </v>
      </c>
      <c r="Z1094" s="12" t="str">
        <f t="shared" ca="1" si="277"/>
        <v xml:space="preserve"> </v>
      </c>
      <c r="AA1094" s="17" t="str">
        <f t="shared" ca="1" si="278"/>
        <v xml:space="preserve"> </v>
      </c>
      <c r="AB1094" s="17" t="str">
        <f t="shared" ca="1" si="284"/>
        <v xml:space="preserve"> </v>
      </c>
      <c r="AC1094" s="19">
        <f t="shared" ca="1" si="285"/>
        <v>35369.248259149448</v>
      </c>
    </row>
    <row r="1095" spans="1:29" x14ac:dyDescent="0.25">
      <c r="A1095" s="22">
        <v>37595</v>
      </c>
      <c r="B1095">
        <v>17.93</v>
      </c>
      <c r="C1095">
        <v>17.12</v>
      </c>
      <c r="D1095">
        <v>17.489999999999998</v>
      </c>
      <c r="E1095">
        <v>15.87</v>
      </c>
      <c r="F1095">
        <v>15.22</v>
      </c>
      <c r="G1095">
        <v>15.46</v>
      </c>
      <c r="H1095">
        <f t="shared" si="286"/>
        <v>-1.1305822498586915E-2</v>
      </c>
      <c r="I1095">
        <f t="shared" si="287"/>
        <v>-2.580645161290307E-3</v>
      </c>
      <c r="J1095">
        <f t="shared" si="274"/>
        <v>0.91935289909941853</v>
      </c>
      <c r="K1095" s="2">
        <v>1</v>
      </c>
      <c r="L1095" s="2">
        <v>1</v>
      </c>
      <c r="M1095" s="6">
        <f ca="1">100*(D1095-MIN(OFFSET(C1095,-$M$3+1,0):C1095))/(MAX(OFFSET(B1095,-$M$3+1,0):B1095)-MIN(OFFSET(C1095,-$M$3+1,0):C1095))</f>
        <v>15.87982832618016</v>
      </c>
      <c r="N1095" s="6">
        <f ca="1">100*(G1095-MIN(OFFSET(F1095,-$M$3+1,0):F1095))/(MAX(OFFSET(E1095,-$M$3+1,0):E1095)-MIN(OFFSET(F1095,-$M$3+1,0):F1095))</f>
        <v>23.043478260869609</v>
      </c>
      <c r="O1095" s="6">
        <f t="shared" ca="1" si="279"/>
        <v>-7.1636499346894489</v>
      </c>
      <c r="P1095" s="8">
        <f t="shared" si="280"/>
        <v>0.80999999999999872</v>
      </c>
      <c r="Q1095" s="8">
        <f t="shared" si="281"/>
        <v>0.64999999999999858</v>
      </c>
      <c r="R1095" s="15">
        <f ca="1">AVERAGE(P1095:OFFSET(P1095,-$R$3+1,0))*$R$4*K1095</f>
        <v>87.750000000000043</v>
      </c>
      <c r="S1095" s="15">
        <f ca="1">AVERAGE(Q1095:OFFSET(Q1095,-$R$3+1,0))*$S$4*L1095</f>
        <v>90.749999999999886</v>
      </c>
      <c r="T1095" s="11" t="str">
        <f t="shared" ca="1" si="272"/>
        <v xml:space="preserve"> </v>
      </c>
      <c r="U1095" s="11" t="str">
        <f t="shared" ca="1" si="273"/>
        <v xml:space="preserve"> </v>
      </c>
      <c r="V1095" s="3" t="str">
        <f t="shared" ca="1" si="282"/>
        <v xml:space="preserve"> </v>
      </c>
      <c r="W1095" s="16" t="str">
        <f t="shared" ca="1" si="283"/>
        <v xml:space="preserve"> </v>
      </c>
      <c r="X1095" s="3" t="str">
        <f t="shared" ca="1" si="275"/>
        <v xml:space="preserve"> </v>
      </c>
      <c r="Y1095" s="3" t="str">
        <f t="shared" ca="1" si="276"/>
        <v xml:space="preserve"> </v>
      </c>
      <c r="Z1095" s="12" t="str">
        <f t="shared" ca="1" si="277"/>
        <v xml:space="preserve"> </v>
      </c>
      <c r="AA1095" s="17" t="str">
        <f t="shared" ca="1" si="278"/>
        <v xml:space="preserve"> </v>
      </c>
      <c r="AB1095" s="17" t="str">
        <f t="shared" ca="1" si="284"/>
        <v xml:space="preserve"> </v>
      </c>
      <c r="AC1095" s="19">
        <f t="shared" ca="1" si="285"/>
        <v>35369.248259149448</v>
      </c>
    </row>
    <row r="1096" spans="1:29" x14ac:dyDescent="0.25">
      <c r="A1096" s="22">
        <v>37596</v>
      </c>
      <c r="B1096">
        <v>17.73</v>
      </c>
      <c r="C1096">
        <v>16.95</v>
      </c>
      <c r="D1096">
        <v>17.29</v>
      </c>
      <c r="E1096">
        <v>16.100000000000001</v>
      </c>
      <c r="F1096">
        <v>15.14</v>
      </c>
      <c r="G1096">
        <v>15.89</v>
      </c>
      <c r="H1096">
        <f t="shared" si="286"/>
        <v>-1.1435105774728394E-2</v>
      </c>
      <c r="I1096">
        <f t="shared" si="287"/>
        <v>2.7813712807244428E-2</v>
      </c>
      <c r="J1096">
        <f t="shared" si="274"/>
        <v>0.88003306622813171</v>
      </c>
      <c r="K1096" s="2">
        <v>1</v>
      </c>
      <c r="L1096" s="2">
        <v>1</v>
      </c>
      <c r="M1096" s="6">
        <f ca="1">100*(D1096-MIN(OFFSET(C1096,-$M$3+1,0):C1096))/(MAX(OFFSET(B1096,-$M$3+1,0):B1096)-MIN(OFFSET(C1096,-$M$3+1,0):C1096))</f>
        <v>13.599999999999994</v>
      </c>
      <c r="N1096" s="6">
        <f ca="1">100*(G1096-MIN(OFFSET(F1096,-$M$3+1,0):F1096))/(MAX(OFFSET(E1096,-$M$3+1,0):E1096)-MIN(OFFSET(F1096,-$M$3+1,0):F1096))</f>
        <v>41.739130434782631</v>
      </c>
      <c r="O1096" s="6">
        <f t="shared" ca="1" si="279"/>
        <v>-28.139130434782636</v>
      </c>
      <c r="P1096" s="8">
        <f t="shared" si="280"/>
        <v>0.78000000000000114</v>
      </c>
      <c r="Q1096" s="8">
        <f t="shared" si="281"/>
        <v>0.96000000000000085</v>
      </c>
      <c r="R1096" s="15">
        <f ca="1">AVERAGE(P1096:OFFSET(P1096,-$R$3+1,0))*$R$4*K1096</f>
        <v>89.000000000000014</v>
      </c>
      <c r="S1096" s="15">
        <f ca="1">AVERAGE(Q1096:OFFSET(Q1096,-$R$3+1,0))*$S$4*L1096</f>
        <v>92.374999999999915</v>
      </c>
      <c r="T1096" s="11" t="str">
        <f t="shared" ca="1" si="272"/>
        <v>Buy</v>
      </c>
      <c r="U1096" s="11" t="str">
        <f t="shared" ca="1" si="273"/>
        <v xml:space="preserve"> </v>
      </c>
      <c r="V1096" s="3">
        <f t="shared" ca="1" si="282"/>
        <v>10</v>
      </c>
      <c r="W1096" s="16">
        <f t="shared" ca="1" si="283"/>
        <v>-9.634641407307182</v>
      </c>
      <c r="X1096" s="3">
        <f t="shared" ca="1" si="275"/>
        <v>17.29</v>
      </c>
      <c r="Y1096" s="3">
        <f t="shared" ca="1" si="276"/>
        <v>15.89</v>
      </c>
      <c r="Z1096" s="12" t="str">
        <f t="shared" ca="1" si="277"/>
        <v xml:space="preserve"> </v>
      </c>
      <c r="AA1096" s="17" t="str">
        <f t="shared" ca="1" si="278"/>
        <v xml:space="preserve"> </v>
      </c>
      <c r="AB1096" s="17" t="str">
        <f t="shared" ca="1" si="284"/>
        <v xml:space="preserve"> </v>
      </c>
      <c r="AC1096" s="19">
        <f t="shared" ca="1" si="285"/>
        <v>35369.248259149448</v>
      </c>
    </row>
    <row r="1097" spans="1:29" x14ac:dyDescent="0.25">
      <c r="A1097" s="22">
        <v>37599</v>
      </c>
      <c r="B1097">
        <v>17.66</v>
      </c>
      <c r="C1097">
        <v>17</v>
      </c>
      <c r="D1097">
        <v>17.61</v>
      </c>
      <c r="E1097">
        <v>16.12</v>
      </c>
      <c r="F1097">
        <v>15.31</v>
      </c>
      <c r="G1097">
        <v>15.38</v>
      </c>
      <c r="H1097">
        <f t="shared" si="286"/>
        <v>1.8507807981492208E-2</v>
      </c>
      <c r="I1097">
        <f t="shared" si="287"/>
        <v>-3.2095657646318387E-2</v>
      </c>
      <c r="J1097">
        <f t="shared" si="274"/>
        <v>0.83200347658796059</v>
      </c>
      <c r="K1097" s="2">
        <v>1</v>
      </c>
      <c r="L1097" s="2">
        <v>1</v>
      </c>
      <c r="M1097" s="6">
        <f ca="1">100*(D1097-MIN(OFFSET(C1097,-$M$3+1,0):C1097))/(MAX(OFFSET(B1097,-$M$3+1,0):B1097)-MIN(OFFSET(C1097,-$M$3+1,0):C1097))</f>
        <v>26.400000000000006</v>
      </c>
      <c r="N1097" s="6">
        <f ca="1">100*(G1097-MIN(OFFSET(F1097,-$M$3+1,0):F1097))/(MAX(OFFSET(E1097,-$M$3+1,0):E1097)-MIN(OFFSET(F1097,-$M$3+1,0):F1097))</f>
        <v>19.565217391304387</v>
      </c>
      <c r="O1097" s="6">
        <f t="shared" ca="1" si="279"/>
        <v>6.8347826086956189</v>
      </c>
      <c r="P1097" s="8">
        <f t="shared" si="280"/>
        <v>0.66000000000000014</v>
      </c>
      <c r="Q1097" s="8">
        <f t="shared" si="281"/>
        <v>0.8100000000000005</v>
      </c>
      <c r="R1097" s="15">
        <f ca="1">AVERAGE(P1097:OFFSET(P1097,-$R$3+1,0))*$R$4*K1097</f>
        <v>81.124999999999986</v>
      </c>
      <c r="S1097" s="15">
        <f ca="1">AVERAGE(Q1097:OFFSET(Q1097,-$R$3+1,0))*$S$4*L1097</f>
        <v>90.374999999999943</v>
      </c>
      <c r="T1097" s="11" t="str">
        <f t="shared" ca="1" si="272"/>
        <v>Exit</v>
      </c>
      <c r="U1097" s="11" t="str">
        <f t="shared" ca="1" si="273"/>
        <v xml:space="preserve"> </v>
      </c>
      <c r="V1097" s="3">
        <f t="shared" ca="1" si="282"/>
        <v>10</v>
      </c>
      <c r="W1097" s="16">
        <f t="shared" ca="1" si="283"/>
        <v>-9.634641407307182</v>
      </c>
      <c r="X1097" s="3">
        <f t="shared" ca="1" si="275"/>
        <v>17.29</v>
      </c>
      <c r="Y1097" s="3">
        <f t="shared" ca="1" si="276"/>
        <v>15.89</v>
      </c>
      <c r="Z1097" s="12">
        <f t="shared" ca="1" si="277"/>
        <v>320.00000000000028</v>
      </c>
      <c r="AA1097" s="17">
        <f t="shared" ca="1" si="278"/>
        <v>491.36671177266606</v>
      </c>
      <c r="AB1097" s="17">
        <f t="shared" ca="1" si="284"/>
        <v>811.36671177266635</v>
      </c>
      <c r="AC1097" s="19">
        <f t="shared" ca="1" si="285"/>
        <v>36180.614970922114</v>
      </c>
    </row>
    <row r="1098" spans="1:29" x14ac:dyDescent="0.25">
      <c r="A1098" s="22">
        <v>37600</v>
      </c>
      <c r="B1098">
        <v>17.64</v>
      </c>
      <c r="C1098">
        <v>16.72</v>
      </c>
      <c r="D1098">
        <v>17.149999999999999</v>
      </c>
      <c r="E1098">
        <v>15.39</v>
      </c>
      <c r="F1098">
        <v>14.19</v>
      </c>
      <c r="G1098">
        <v>14.91</v>
      </c>
      <c r="H1098">
        <f t="shared" si="286"/>
        <v>-2.6121521862578101E-2</v>
      </c>
      <c r="I1098">
        <f t="shared" si="287"/>
        <v>-3.0559167750325189E-2</v>
      </c>
      <c r="J1098">
        <f t="shared" si="274"/>
        <v>0.83678621952356724</v>
      </c>
      <c r="K1098" s="2">
        <v>1</v>
      </c>
      <c r="L1098" s="2">
        <v>1</v>
      </c>
      <c r="M1098" s="6">
        <f ca="1">100*(D1098-MIN(OFFSET(C1098,-$M$3+1,0):C1098))/(MAX(OFFSET(B1098,-$M$3+1,0):B1098)-MIN(OFFSET(C1098,-$M$3+1,0):C1098))</f>
        <v>18.220338983050841</v>
      </c>
      <c r="N1098" s="6">
        <f ca="1">100*(G1098-MIN(OFFSET(F1098,-$M$3+1,0):F1098))/(MAX(OFFSET(E1098,-$M$3+1,0):E1098)-MIN(OFFSET(F1098,-$M$3+1,0):F1098))</f>
        <v>36.548223350253821</v>
      </c>
      <c r="O1098" s="6">
        <f t="shared" ca="1" si="279"/>
        <v>-18.32788436720298</v>
      </c>
      <c r="P1098" s="8">
        <f t="shared" si="280"/>
        <v>0.92000000000000171</v>
      </c>
      <c r="Q1098" s="8">
        <f t="shared" si="281"/>
        <v>1.2000000000000011</v>
      </c>
      <c r="R1098" s="15">
        <f ca="1">AVERAGE(P1098:OFFSET(P1098,-$R$3+1,0))*$R$4*K1098</f>
        <v>79</v>
      </c>
      <c r="S1098" s="15">
        <f ca="1">AVERAGE(Q1098:OFFSET(Q1098,-$R$3+1,0))*$S$4*L1098</f>
        <v>91.874999999999972</v>
      </c>
      <c r="T1098" s="11" t="str">
        <f t="shared" ca="1" si="272"/>
        <v xml:space="preserve"> </v>
      </c>
      <c r="U1098" s="11" t="str">
        <f t="shared" ca="1" si="273"/>
        <v xml:space="preserve"> </v>
      </c>
      <c r="V1098" s="3" t="str">
        <f t="shared" ca="1" si="282"/>
        <v xml:space="preserve"> </v>
      </c>
      <c r="W1098" s="16" t="str">
        <f t="shared" ca="1" si="283"/>
        <v xml:space="preserve"> </v>
      </c>
      <c r="X1098" s="3" t="str">
        <f t="shared" ca="1" si="275"/>
        <v xml:space="preserve"> </v>
      </c>
      <c r="Y1098" s="3" t="str">
        <f t="shared" ca="1" si="276"/>
        <v xml:space="preserve"> </v>
      </c>
      <c r="Z1098" s="12" t="str">
        <f t="shared" ca="1" si="277"/>
        <v xml:space="preserve"> </v>
      </c>
      <c r="AA1098" s="17" t="str">
        <f t="shared" ca="1" si="278"/>
        <v xml:space="preserve"> </v>
      </c>
      <c r="AB1098" s="17" t="str">
        <f t="shared" ca="1" si="284"/>
        <v xml:space="preserve"> </v>
      </c>
      <c r="AC1098" s="19">
        <f t="shared" ca="1" si="285"/>
        <v>36180.614970922114</v>
      </c>
    </row>
    <row r="1099" spans="1:29" x14ac:dyDescent="0.25">
      <c r="A1099" s="22">
        <v>37601</v>
      </c>
      <c r="B1099">
        <v>17.66</v>
      </c>
      <c r="C1099">
        <v>16.73</v>
      </c>
      <c r="D1099">
        <v>17.52</v>
      </c>
      <c r="E1099">
        <v>15.04</v>
      </c>
      <c r="F1099">
        <v>14.28</v>
      </c>
      <c r="G1099">
        <v>15.02</v>
      </c>
      <c r="H1099">
        <f t="shared" si="286"/>
        <v>2.1574344023323588E-2</v>
      </c>
      <c r="I1099">
        <f t="shared" si="287"/>
        <v>7.3775989268947129E-3</v>
      </c>
      <c r="J1099">
        <f t="shared" si="274"/>
        <v>0.83012969054261232</v>
      </c>
      <c r="K1099" s="2">
        <v>1</v>
      </c>
      <c r="L1099" s="2">
        <v>1</v>
      </c>
      <c r="M1099" s="6">
        <f ca="1">100*(D1099-MIN(OFFSET(C1099,-$M$3+1,0):C1099))/(MAX(OFFSET(B1099,-$M$3+1,0):B1099)-MIN(OFFSET(C1099,-$M$3+1,0):C1099))</f>
        <v>62.5</v>
      </c>
      <c r="N1099" s="6">
        <f ca="1">100*(G1099-MIN(OFFSET(F1099,-$M$3+1,0):F1099))/(MAX(OFFSET(E1099,-$M$3+1,0):E1099)-MIN(OFFSET(F1099,-$M$3+1,0):F1099))</f>
        <v>43.005181347150227</v>
      </c>
      <c r="O1099" s="6">
        <f t="shared" ca="1" si="279"/>
        <v>19.494818652849773</v>
      </c>
      <c r="P1099" s="8">
        <f t="shared" si="280"/>
        <v>0.92999999999999972</v>
      </c>
      <c r="Q1099" s="8">
        <f t="shared" si="281"/>
        <v>0.75999999999999979</v>
      </c>
      <c r="R1099" s="15">
        <f ca="1">AVERAGE(P1099:OFFSET(P1099,-$R$3+1,0))*$R$4*K1099</f>
        <v>86.375</v>
      </c>
      <c r="S1099" s="15">
        <f ca="1">AVERAGE(Q1099:OFFSET(Q1099,-$R$3+1,0))*$S$4*L1099</f>
        <v>95</v>
      </c>
      <c r="T1099" s="11" t="str">
        <f t="shared" ca="1" si="272"/>
        <v xml:space="preserve"> </v>
      </c>
      <c r="U1099" s="11" t="str">
        <f t="shared" ca="1" si="273"/>
        <v xml:space="preserve"> </v>
      </c>
      <c r="V1099" s="3" t="str">
        <f t="shared" ca="1" si="282"/>
        <v xml:space="preserve"> </v>
      </c>
      <c r="W1099" s="16" t="str">
        <f t="shared" ca="1" si="283"/>
        <v xml:space="preserve"> </v>
      </c>
      <c r="X1099" s="3" t="str">
        <f t="shared" ca="1" si="275"/>
        <v xml:space="preserve"> </v>
      </c>
      <c r="Y1099" s="3" t="str">
        <f t="shared" ca="1" si="276"/>
        <v xml:space="preserve"> </v>
      </c>
      <c r="Z1099" s="12" t="str">
        <f t="shared" ca="1" si="277"/>
        <v xml:space="preserve"> </v>
      </c>
      <c r="AA1099" s="17" t="str">
        <f t="shared" ca="1" si="278"/>
        <v xml:space="preserve"> </v>
      </c>
      <c r="AB1099" s="17" t="str">
        <f t="shared" ca="1" si="284"/>
        <v xml:space="preserve"> </v>
      </c>
      <c r="AC1099" s="19">
        <f t="shared" ca="1" si="285"/>
        <v>36180.614970922114</v>
      </c>
    </row>
    <row r="1100" spans="1:29" x14ac:dyDescent="0.25">
      <c r="A1100" s="22">
        <v>37602</v>
      </c>
      <c r="B1100">
        <v>18.399999999999999</v>
      </c>
      <c r="C1100">
        <v>17.39</v>
      </c>
      <c r="D1100">
        <v>18.260000000000002</v>
      </c>
      <c r="E1100">
        <v>15.62</v>
      </c>
      <c r="F1100">
        <v>14.79</v>
      </c>
      <c r="G1100">
        <v>15.48</v>
      </c>
      <c r="H1100">
        <f t="shared" si="286"/>
        <v>4.2237442922374635E-2</v>
      </c>
      <c r="I1100">
        <f t="shared" si="287"/>
        <v>3.0625832223701854E-2</v>
      </c>
      <c r="J1100">
        <f t="shared" si="274"/>
        <v>0.84214548334765804</v>
      </c>
      <c r="K1100" s="2">
        <v>1</v>
      </c>
      <c r="L1100" s="2">
        <v>1</v>
      </c>
      <c r="M1100" s="6">
        <f ca="1">100*(D1100-MIN(OFFSET(C1100,-$M$3+1,0):C1100))/(MAX(OFFSET(B1100,-$M$3+1,0):B1100)-MIN(OFFSET(C1100,-$M$3+1,0):C1100))</f>
        <v>91.666666666666856</v>
      </c>
      <c r="N1100" s="6">
        <f ca="1">100*(G1100-MIN(OFFSET(F1100,-$M$3+1,0):F1100))/(MAX(OFFSET(E1100,-$M$3+1,0):E1100)-MIN(OFFSET(F1100,-$M$3+1,0):F1100))</f>
        <v>66.839378238341965</v>
      </c>
      <c r="O1100" s="6">
        <f t="shared" ca="1" si="279"/>
        <v>24.827288428324891</v>
      </c>
      <c r="P1100" s="8">
        <f t="shared" si="280"/>
        <v>1.009999999999998</v>
      </c>
      <c r="Q1100" s="8">
        <f t="shared" si="281"/>
        <v>0.83000000000000007</v>
      </c>
      <c r="R1100" s="15">
        <f ca="1">AVERAGE(P1100:OFFSET(P1100,-$R$3+1,0))*$R$4*K1100</f>
        <v>90.749999999999972</v>
      </c>
      <c r="S1100" s="15">
        <f ca="1">AVERAGE(Q1100:OFFSET(Q1100,-$R$3+1,0))*$S$4*L1100</f>
        <v>96.875</v>
      </c>
      <c r="T1100" s="11" t="str">
        <f t="shared" ca="1" si="272"/>
        <v xml:space="preserve"> </v>
      </c>
      <c r="U1100" s="11" t="str">
        <f t="shared" ca="1" si="273"/>
        <v>Sell</v>
      </c>
      <c r="V1100" s="3">
        <f t="shared" ca="1" si="282"/>
        <v>-10</v>
      </c>
      <c r="W1100" s="16">
        <f t="shared" ca="1" si="283"/>
        <v>9.3677419354838687</v>
      </c>
      <c r="X1100" s="3">
        <f t="shared" ca="1" si="275"/>
        <v>18.260000000000002</v>
      </c>
      <c r="Y1100" s="3">
        <f t="shared" ca="1" si="276"/>
        <v>15.48</v>
      </c>
      <c r="Z1100" s="12" t="str">
        <f t="shared" ca="1" si="277"/>
        <v xml:space="preserve"> </v>
      </c>
      <c r="AA1100" s="17" t="str">
        <f t="shared" ca="1" si="278"/>
        <v xml:space="preserve"> </v>
      </c>
      <c r="AB1100" s="17" t="str">
        <f t="shared" ca="1" si="284"/>
        <v xml:space="preserve"> </v>
      </c>
      <c r="AC1100" s="19">
        <f t="shared" ca="1" si="285"/>
        <v>36180.614970922114</v>
      </c>
    </row>
    <row r="1101" spans="1:29" x14ac:dyDescent="0.25">
      <c r="A1101" s="22">
        <v>37603</v>
      </c>
      <c r="B1101">
        <v>18.260000000000002</v>
      </c>
      <c r="C1101">
        <v>17.62</v>
      </c>
      <c r="D1101">
        <v>17.649999999999999</v>
      </c>
      <c r="E1101">
        <v>15.36</v>
      </c>
      <c r="F1101">
        <v>14.91</v>
      </c>
      <c r="G1101">
        <v>14.96</v>
      </c>
      <c r="H1101">
        <f t="shared" si="286"/>
        <v>-3.340635268346126E-2</v>
      </c>
      <c r="I1101">
        <f t="shared" si="287"/>
        <v>-3.3591731266149893E-2</v>
      </c>
      <c r="J1101">
        <f t="shared" si="274"/>
        <v>0.83179568276227844</v>
      </c>
      <c r="K1101" s="2">
        <v>1</v>
      </c>
      <c r="L1101" s="2">
        <v>1</v>
      </c>
      <c r="M1101" s="6">
        <f ca="1">100*(D1101-MIN(OFFSET(C1101,-$M$3+1,0):C1101))/(MAX(OFFSET(B1101,-$M$3+1,0):B1101)-MIN(OFFSET(C1101,-$M$3+1,0):C1101))</f>
        <v>55.357142857142847</v>
      </c>
      <c r="N1101" s="6">
        <f ca="1">100*(G1101-MIN(OFFSET(F1101,-$M$3+1,0):F1101))/(MAX(OFFSET(E1101,-$M$3+1,0):E1101)-MIN(OFFSET(F1101,-$M$3+1,0):F1101))</f>
        <v>39.896373056994861</v>
      </c>
      <c r="O1101" s="6">
        <f t="shared" ca="1" si="279"/>
        <v>15.460769800147986</v>
      </c>
      <c r="P1101" s="8">
        <f t="shared" si="280"/>
        <v>0.64000000000000057</v>
      </c>
      <c r="Q1101" s="8">
        <f t="shared" si="281"/>
        <v>0.57000000000000028</v>
      </c>
      <c r="R1101" s="15">
        <f ca="1">AVERAGE(P1101:OFFSET(P1101,-$R$3+1,0))*$R$4*K1101</f>
        <v>79.749999999999986</v>
      </c>
      <c r="S1101" s="15">
        <f ca="1">AVERAGE(Q1101:OFFSET(Q1101,-$R$3+1,0))*$S$4*L1101</f>
        <v>80.750000000000014</v>
      </c>
      <c r="T1101" s="11" t="str">
        <f t="shared" ca="1" si="272"/>
        <v xml:space="preserve"> </v>
      </c>
      <c r="U1101" s="11" t="str">
        <f t="shared" ca="1" si="273"/>
        <v>Sell</v>
      </c>
      <c r="V1101" s="3">
        <f t="shared" ca="1" si="282"/>
        <v>-10</v>
      </c>
      <c r="W1101" s="16">
        <f t="shared" ca="1" si="283"/>
        <v>9.3677419354838687</v>
      </c>
      <c r="X1101" s="3">
        <f t="shared" ca="1" si="275"/>
        <v>18.260000000000002</v>
      </c>
      <c r="Y1101" s="3">
        <f t="shared" ca="1" si="276"/>
        <v>15.48</v>
      </c>
      <c r="Z1101" s="12">
        <f t="shared" ca="1" si="277"/>
        <v>610.00000000000296</v>
      </c>
      <c r="AA1101" s="17">
        <f t="shared" ca="1" si="278"/>
        <v>-487.12258064516078</v>
      </c>
      <c r="AB1101" s="17">
        <f t="shared" ca="1" si="284"/>
        <v>122.87741935484217</v>
      </c>
      <c r="AC1101" s="19">
        <f t="shared" ca="1" si="285"/>
        <v>36303.492390276959</v>
      </c>
    </row>
    <row r="1102" spans="1:29" x14ac:dyDescent="0.25">
      <c r="A1102" s="22">
        <v>37606</v>
      </c>
      <c r="B1102">
        <v>19.010000000000002</v>
      </c>
      <c r="C1102">
        <v>17.91</v>
      </c>
      <c r="D1102">
        <v>18.989999999999998</v>
      </c>
      <c r="E1102">
        <v>15.91</v>
      </c>
      <c r="F1102">
        <v>14.96</v>
      </c>
      <c r="G1102">
        <v>15.9</v>
      </c>
      <c r="H1102">
        <f t="shared" si="286"/>
        <v>7.5920679886685605E-2</v>
      </c>
      <c r="I1102">
        <f t="shared" si="287"/>
        <v>6.2834224598930399E-2</v>
      </c>
      <c r="J1102">
        <f t="shared" si="274"/>
        <v>0.85064156885660003</v>
      </c>
      <c r="K1102" s="2">
        <v>1</v>
      </c>
      <c r="L1102" s="2">
        <v>1</v>
      </c>
      <c r="M1102" s="6">
        <f ca="1">100*(D1102-MIN(OFFSET(C1102,-$M$3+1,0):C1102))/(MAX(OFFSET(B1102,-$M$3+1,0):B1102)-MIN(OFFSET(C1102,-$M$3+1,0):C1102))</f>
        <v>99.126637554585017</v>
      </c>
      <c r="N1102" s="6">
        <f ca="1">100*(G1102-MIN(OFFSET(F1102,-$M$3+1,0):F1102))/(MAX(OFFSET(E1102,-$M$3+1,0):E1102)-MIN(OFFSET(F1102,-$M$3+1,0):F1102))</f>
        <v>88.601036269430026</v>
      </c>
      <c r="O1102" s="6">
        <f t="shared" ca="1" si="279"/>
        <v>10.525601285154991</v>
      </c>
      <c r="P1102" s="8">
        <f t="shared" si="280"/>
        <v>1.360000000000003</v>
      </c>
      <c r="Q1102" s="8">
        <f t="shared" si="281"/>
        <v>0.94999999999999929</v>
      </c>
      <c r="R1102" s="15">
        <f ca="1">AVERAGE(P1102:OFFSET(P1102,-$R$3+1,0))*$R$4*K1102</f>
        <v>88.875000000000043</v>
      </c>
      <c r="S1102" s="15">
        <f ca="1">AVERAGE(Q1102:OFFSET(Q1102,-$R$3+1,0))*$S$4*L1102</f>
        <v>84.125</v>
      </c>
      <c r="T1102" s="11" t="str">
        <f t="shared" ca="1" si="272"/>
        <v xml:space="preserve"> </v>
      </c>
      <c r="U1102" s="11" t="str">
        <f t="shared" ca="1" si="273"/>
        <v>Sell</v>
      </c>
      <c r="V1102" s="3">
        <f t="shared" ca="1" si="282"/>
        <v>-10</v>
      </c>
      <c r="W1102" s="16">
        <f t="shared" ca="1" si="283"/>
        <v>9.3677419354838687</v>
      </c>
      <c r="X1102" s="3">
        <f t="shared" ca="1" si="275"/>
        <v>18.260000000000002</v>
      </c>
      <c r="Y1102" s="3">
        <f t="shared" ca="1" si="276"/>
        <v>15.48</v>
      </c>
      <c r="Z1102" s="12">
        <f t="shared" ca="1" si="277"/>
        <v>-1339.9999999999998</v>
      </c>
      <c r="AA1102" s="17">
        <f t="shared" ca="1" si="278"/>
        <v>880.56774193548313</v>
      </c>
      <c r="AB1102" s="17">
        <f t="shared" ca="1" si="284"/>
        <v>-459.43225806451665</v>
      </c>
      <c r="AC1102" s="19">
        <f t="shared" ca="1" si="285"/>
        <v>35844.060132212442</v>
      </c>
    </row>
    <row r="1103" spans="1:29" x14ac:dyDescent="0.25">
      <c r="A1103" s="22">
        <v>37607</v>
      </c>
      <c r="B1103">
        <v>19.309999999999999</v>
      </c>
      <c r="C1103">
        <v>18.579999999999998</v>
      </c>
      <c r="D1103">
        <v>18.72</v>
      </c>
      <c r="E1103">
        <v>16.23</v>
      </c>
      <c r="F1103">
        <v>15.87</v>
      </c>
      <c r="G1103">
        <v>15.97</v>
      </c>
      <c r="H1103">
        <f t="shared" si="286"/>
        <v>-1.4218009478672911E-2</v>
      </c>
      <c r="I1103">
        <f t="shared" si="287"/>
        <v>4.4025157232705503E-3</v>
      </c>
      <c r="J1103">
        <f t="shared" si="274"/>
        <v>0.83093402418957885</v>
      </c>
      <c r="K1103" s="2">
        <v>1</v>
      </c>
      <c r="L1103" s="2">
        <v>1</v>
      </c>
      <c r="M1103" s="6">
        <f ca="1">100*(D1103-MIN(OFFSET(C1103,-$M$3+1,0):C1103))/(MAX(OFFSET(B1103,-$M$3+1,0):B1103)-MIN(OFFSET(C1103,-$M$3+1,0):C1103))</f>
        <v>77.220077220077229</v>
      </c>
      <c r="N1103" s="6">
        <f ca="1">100*(G1103-MIN(OFFSET(F1103,-$M$3+1,0):F1103))/(MAX(OFFSET(E1103,-$M$3+1,0):E1103)-MIN(OFFSET(F1103,-$M$3+1,0):F1103))</f>
        <v>87.254901960784323</v>
      </c>
      <c r="O1103" s="6">
        <f t="shared" ca="1" si="279"/>
        <v>-10.034824740707094</v>
      </c>
      <c r="P1103" s="8">
        <f t="shared" si="280"/>
        <v>0.73000000000000043</v>
      </c>
      <c r="Q1103" s="8">
        <f t="shared" si="281"/>
        <v>0.36000000000000121</v>
      </c>
      <c r="R1103" s="15">
        <f ca="1">AVERAGE(P1103:OFFSET(P1103,-$R$3+1,0))*$R$4*K1103</f>
        <v>87.875000000000057</v>
      </c>
      <c r="S1103" s="15">
        <f ca="1">AVERAGE(Q1103:OFFSET(Q1103,-$R$3+1,0))*$S$4*L1103</f>
        <v>80.500000000000043</v>
      </c>
      <c r="T1103" s="11" t="str">
        <f t="shared" ca="1" si="272"/>
        <v xml:space="preserve"> </v>
      </c>
      <c r="U1103" s="11" t="str">
        <f t="shared" ca="1" si="273"/>
        <v>Exit</v>
      </c>
      <c r="V1103" s="3">
        <f t="shared" ca="1" si="282"/>
        <v>-10</v>
      </c>
      <c r="W1103" s="16">
        <f t="shared" ca="1" si="283"/>
        <v>9.3677419354838687</v>
      </c>
      <c r="X1103" s="3">
        <f t="shared" ca="1" si="275"/>
        <v>18.260000000000002</v>
      </c>
      <c r="Y1103" s="3">
        <f t="shared" ca="1" si="276"/>
        <v>15.48</v>
      </c>
      <c r="Z1103" s="12">
        <f t="shared" ca="1" si="277"/>
        <v>269.99999999999955</v>
      </c>
      <c r="AA1103" s="17">
        <f t="shared" ca="1" si="278"/>
        <v>65.574193548387356</v>
      </c>
      <c r="AB1103" s="17">
        <f t="shared" ca="1" si="284"/>
        <v>335.57419354838692</v>
      </c>
      <c r="AC1103" s="19">
        <f t="shared" ca="1" si="285"/>
        <v>36179.634325760831</v>
      </c>
    </row>
    <row r="1104" spans="1:29" x14ac:dyDescent="0.25">
      <c r="A1104" s="22">
        <v>37608</v>
      </c>
      <c r="B1104">
        <v>19.190000000000001</v>
      </c>
      <c r="C1104">
        <v>18.71</v>
      </c>
      <c r="D1104">
        <v>18.8</v>
      </c>
      <c r="E1104">
        <v>16.420000000000002</v>
      </c>
      <c r="F1104">
        <v>15.9</v>
      </c>
      <c r="G1104">
        <v>16.29</v>
      </c>
      <c r="H1104">
        <f t="shared" si="286"/>
        <v>4.2735042735044804E-3</v>
      </c>
      <c r="I1104">
        <f t="shared" si="287"/>
        <v>2.003757044458343E-2</v>
      </c>
      <c r="J1104">
        <f t="shared" si="274"/>
        <v>0.82959685541930872</v>
      </c>
      <c r="K1104" s="2">
        <v>1</v>
      </c>
      <c r="L1104" s="2">
        <v>1</v>
      </c>
      <c r="M1104" s="6">
        <f ca="1">100*(D1104-MIN(OFFSET(C1104,-$M$3+1,0):C1104))/(MAX(OFFSET(B1104,-$M$3+1,0):B1104)-MIN(OFFSET(C1104,-$M$3+1,0):C1104))</f>
        <v>80.232558139534945</v>
      </c>
      <c r="N1104" s="6">
        <f ca="1">100*(G1104-MIN(OFFSET(F1104,-$M$3+1,0):F1104))/(MAX(OFFSET(E1104,-$M$3+1,0):E1104)-MIN(OFFSET(F1104,-$M$3+1,0):F1104))</f>
        <v>93.925233644859702</v>
      </c>
      <c r="O1104" s="6">
        <f t="shared" ca="1" si="279"/>
        <v>-13.692675505324758</v>
      </c>
      <c r="P1104" s="8">
        <f t="shared" si="280"/>
        <v>0.48000000000000043</v>
      </c>
      <c r="Q1104" s="8">
        <f t="shared" si="281"/>
        <v>0.52000000000000135</v>
      </c>
      <c r="R1104" s="15">
        <f ca="1">AVERAGE(P1104:OFFSET(P1104,-$R$3+1,0))*$R$4*K1104</f>
        <v>84.125000000000057</v>
      </c>
      <c r="S1104" s="15">
        <f ca="1">AVERAGE(Q1104:OFFSET(Q1104,-$R$3+1,0))*$S$4*L1104</f>
        <v>75.000000000000043</v>
      </c>
      <c r="T1104" s="11" t="str">
        <f t="shared" ca="1" si="272"/>
        <v xml:space="preserve"> </v>
      </c>
      <c r="U1104" s="11" t="str">
        <f t="shared" ca="1" si="273"/>
        <v xml:space="preserve"> </v>
      </c>
      <c r="V1104" s="3" t="str">
        <f t="shared" ca="1" si="282"/>
        <v xml:space="preserve"> </v>
      </c>
      <c r="W1104" s="16" t="str">
        <f t="shared" ca="1" si="283"/>
        <v xml:space="preserve"> </v>
      </c>
      <c r="X1104" s="3" t="str">
        <f t="shared" ca="1" si="275"/>
        <v xml:space="preserve"> </v>
      </c>
      <c r="Y1104" s="3" t="str">
        <f t="shared" ca="1" si="276"/>
        <v xml:space="preserve"> </v>
      </c>
      <c r="Z1104" s="12" t="str">
        <f t="shared" ca="1" si="277"/>
        <v xml:space="preserve"> </v>
      </c>
      <c r="AA1104" s="17" t="str">
        <f t="shared" ca="1" si="278"/>
        <v xml:space="preserve"> </v>
      </c>
      <c r="AB1104" s="17" t="str">
        <f t="shared" ca="1" si="284"/>
        <v xml:space="preserve"> </v>
      </c>
      <c r="AC1104" s="19">
        <f t="shared" ca="1" si="285"/>
        <v>36179.634325760831</v>
      </c>
    </row>
    <row r="1105" spans="1:29" x14ac:dyDescent="0.25">
      <c r="A1105" s="22">
        <v>37609</v>
      </c>
      <c r="B1105">
        <v>19.18</v>
      </c>
      <c r="C1105">
        <v>18.7</v>
      </c>
      <c r="D1105">
        <v>18.88</v>
      </c>
      <c r="E1105">
        <v>16.809999999999999</v>
      </c>
      <c r="F1105">
        <v>16.23</v>
      </c>
      <c r="G1105">
        <v>16.34</v>
      </c>
      <c r="H1105">
        <f t="shared" si="286"/>
        <v>4.2553191489360653E-3</v>
      </c>
      <c r="I1105">
        <f t="shared" si="287"/>
        <v>3.0693677102517913E-3</v>
      </c>
      <c r="J1105">
        <f t="shared" si="274"/>
        <v>0.83064617787968598</v>
      </c>
      <c r="K1105" s="2">
        <v>1</v>
      </c>
      <c r="L1105" s="2">
        <v>1</v>
      </c>
      <c r="M1105" s="6">
        <f ca="1">100*(D1105-MIN(OFFSET(C1105,-$M$3+1,0):C1105))/(MAX(OFFSET(B1105,-$M$3+1,0):B1105)-MIN(OFFSET(C1105,-$M$3+1,0):C1105))</f>
        <v>77.604166666666657</v>
      </c>
      <c r="N1105" s="6">
        <f ca="1">100*(G1105-MIN(OFFSET(F1105,-$M$3+1,0):F1105))/(MAX(OFFSET(E1105,-$M$3+1,0):E1105)-MIN(OFFSET(F1105,-$M$3+1,0):F1105))</f>
        <v>76.732673267326774</v>
      </c>
      <c r="O1105" s="6">
        <f t="shared" ca="1" si="279"/>
        <v>0.87149339933988301</v>
      </c>
      <c r="P1105" s="8">
        <f t="shared" si="280"/>
        <v>0.48000000000000043</v>
      </c>
      <c r="Q1105" s="8">
        <f t="shared" si="281"/>
        <v>0.57999999999999829</v>
      </c>
      <c r="R1105" s="15">
        <f ca="1">AVERAGE(P1105:OFFSET(P1105,-$R$3+1,0))*$R$4*K1105</f>
        <v>81.875000000000057</v>
      </c>
      <c r="S1105" s="15">
        <f ca="1">AVERAGE(Q1105:OFFSET(Q1105,-$R$3+1,0))*$S$4*L1105</f>
        <v>72.125000000000014</v>
      </c>
      <c r="T1105" s="11" t="str">
        <f t="shared" ca="1" si="272"/>
        <v xml:space="preserve"> </v>
      </c>
      <c r="U1105" s="11" t="str">
        <f t="shared" ca="1" si="273"/>
        <v xml:space="preserve"> </v>
      </c>
      <c r="V1105" s="3" t="str">
        <f t="shared" ca="1" si="282"/>
        <v xml:space="preserve"> </v>
      </c>
      <c r="W1105" s="16" t="str">
        <f t="shared" ca="1" si="283"/>
        <v xml:space="preserve"> </v>
      </c>
      <c r="X1105" s="3" t="str">
        <f t="shared" ca="1" si="275"/>
        <v xml:space="preserve"> </v>
      </c>
      <c r="Y1105" s="3" t="str">
        <f t="shared" ca="1" si="276"/>
        <v xml:space="preserve"> </v>
      </c>
      <c r="Z1105" s="12" t="str">
        <f t="shared" ca="1" si="277"/>
        <v xml:space="preserve"> </v>
      </c>
      <c r="AA1105" s="17" t="str">
        <f t="shared" ca="1" si="278"/>
        <v xml:space="preserve"> </v>
      </c>
      <c r="AB1105" s="17" t="str">
        <f t="shared" ca="1" si="284"/>
        <v xml:space="preserve"> </v>
      </c>
      <c r="AC1105" s="19">
        <f t="shared" ca="1" si="285"/>
        <v>36179.634325760831</v>
      </c>
    </row>
    <row r="1106" spans="1:29" x14ac:dyDescent="0.25">
      <c r="A1106" s="22">
        <v>37610</v>
      </c>
      <c r="B1106">
        <v>19.52</v>
      </c>
      <c r="C1106">
        <v>19.010000000000002</v>
      </c>
      <c r="D1106">
        <v>19.47</v>
      </c>
      <c r="E1106">
        <v>16.73</v>
      </c>
      <c r="F1106">
        <v>16.34</v>
      </c>
      <c r="G1106">
        <v>16.510000000000002</v>
      </c>
      <c r="H1106">
        <f t="shared" si="286"/>
        <v>3.125E-2</v>
      </c>
      <c r="I1106">
        <f t="shared" si="287"/>
        <v>1.0403916768666033E-2</v>
      </c>
      <c r="J1106">
        <f t="shared" si="274"/>
        <v>0.82226981851567682</v>
      </c>
      <c r="K1106" s="2">
        <v>1</v>
      </c>
      <c r="L1106" s="2">
        <v>1</v>
      </c>
      <c r="M1106" s="6">
        <f ca="1">100*(D1106-MIN(OFFSET(C1106,-$M$3+1,0):C1106))/(MAX(OFFSET(B1106,-$M$3+1,0):B1106)-MIN(OFFSET(C1106,-$M$3+1,0):C1106))</f>
        <v>97.368421052631533</v>
      </c>
      <c r="N1106" s="6">
        <f ca="1">100*(G1106-MIN(OFFSET(F1106,-$M$3+1,0):F1106))/(MAX(OFFSET(E1106,-$M$3+1,0):E1106)-MIN(OFFSET(F1106,-$M$3+1,0):F1106))</f>
        <v>84.210526315789608</v>
      </c>
      <c r="O1106" s="6">
        <f t="shared" ca="1" si="279"/>
        <v>13.157894736841925</v>
      </c>
      <c r="P1106" s="8">
        <f t="shared" si="280"/>
        <v>0.64000000000000057</v>
      </c>
      <c r="Q1106" s="8">
        <f t="shared" si="281"/>
        <v>0.39000000000000057</v>
      </c>
      <c r="R1106" s="15">
        <f ca="1">AVERAGE(P1106:OFFSET(P1106,-$R$3+1,0))*$R$4*K1106</f>
        <v>78.375000000000043</v>
      </c>
      <c r="S1106" s="15">
        <f ca="1">AVERAGE(Q1106:OFFSET(Q1106,-$R$3+1,0))*$S$4*L1106</f>
        <v>62.000000000000014</v>
      </c>
      <c r="T1106" s="11" t="str">
        <f t="shared" ref="T1106:T1169" ca="1" si="288">IF(O1106&lt;$T$3,"Buy",IF(AND(T1105="Buy",O1106&lt;0),"Buy",IF(AND(T1105="Buy",O1106&gt;=0),"Exit"," ")))</f>
        <v xml:space="preserve"> </v>
      </c>
      <c r="U1106" s="11" t="str">
        <f t="shared" ref="U1106:U1169" ca="1" si="289">IF($O1106&gt;$U$3,"Sell",IF(AND(U1105="Sell",$O1106&gt;0),"Sell",IF(AND(U1105="Sell",$O1106&lt;=0),"Exit"," ")))</f>
        <v xml:space="preserve"> </v>
      </c>
      <c r="V1106" s="3" t="str">
        <f t="shared" ca="1" si="282"/>
        <v xml:space="preserve"> </v>
      </c>
      <c r="W1106" s="16" t="str">
        <f t="shared" ca="1" si="283"/>
        <v xml:space="preserve"> </v>
      </c>
      <c r="X1106" s="3" t="str">
        <f t="shared" ca="1" si="275"/>
        <v xml:space="preserve"> </v>
      </c>
      <c r="Y1106" s="3" t="str">
        <f t="shared" ca="1" si="276"/>
        <v xml:space="preserve"> </v>
      </c>
      <c r="Z1106" s="12" t="str">
        <f t="shared" ca="1" si="277"/>
        <v xml:space="preserve"> </v>
      </c>
      <c r="AA1106" s="17" t="str">
        <f t="shared" ca="1" si="278"/>
        <v xml:space="preserve"> </v>
      </c>
      <c r="AB1106" s="17" t="str">
        <f t="shared" ca="1" si="284"/>
        <v xml:space="preserve"> </v>
      </c>
      <c r="AC1106" s="19">
        <f t="shared" ca="1" si="285"/>
        <v>36179.634325760831</v>
      </c>
    </row>
    <row r="1107" spans="1:29" x14ac:dyDescent="0.25">
      <c r="A1107" s="22">
        <v>37613</v>
      </c>
      <c r="B1107">
        <v>19.62</v>
      </c>
      <c r="C1107">
        <v>19.2</v>
      </c>
      <c r="D1107">
        <v>19.3</v>
      </c>
      <c r="E1107">
        <v>16.510000000000002</v>
      </c>
      <c r="F1107">
        <v>16.13</v>
      </c>
      <c r="G1107">
        <v>16.170000000000002</v>
      </c>
      <c r="H1107">
        <f t="shared" si="286"/>
        <v>-8.7313816127374544E-3</v>
      </c>
      <c r="I1107">
        <f t="shared" si="287"/>
        <v>-2.0593579648697791E-2</v>
      </c>
      <c r="J1107">
        <f t="shared" si="274"/>
        <v>0.82715064926672699</v>
      </c>
      <c r="K1107" s="2">
        <v>1</v>
      </c>
      <c r="L1107" s="2">
        <v>1</v>
      </c>
      <c r="M1107" s="6">
        <f ca="1">100*(D1107-MIN(OFFSET(C1107,-$M$3+1,0):C1107))/(MAX(OFFSET(B1107,-$M$3+1,0):B1107)-MIN(OFFSET(C1107,-$M$3+1,0):C1107))</f>
        <v>81.286549707602333</v>
      </c>
      <c r="N1107" s="6">
        <f ca="1">100*(G1107-MIN(OFFSET(F1107,-$M$3+1,0):F1107))/(MAX(OFFSET(E1107,-$M$3+1,0):E1107)-MIN(OFFSET(F1107,-$M$3+1,0):F1107))</f>
        <v>65.405405405405531</v>
      </c>
      <c r="O1107" s="6">
        <f t="shared" ca="1" si="279"/>
        <v>15.881144302196802</v>
      </c>
      <c r="P1107" s="8">
        <f t="shared" si="280"/>
        <v>0.42000000000000171</v>
      </c>
      <c r="Q1107" s="8">
        <f t="shared" si="281"/>
        <v>0.38000000000000256</v>
      </c>
      <c r="R1107" s="15">
        <f ca="1">AVERAGE(P1107:OFFSET(P1107,-$R$3+1,0))*$R$4*K1107</f>
        <v>72.000000000000057</v>
      </c>
      <c r="S1107" s="15">
        <f ca="1">AVERAGE(Q1107:OFFSET(Q1107,-$R$3+1,0))*$S$4*L1107</f>
        <v>57.250000000000043</v>
      </c>
      <c r="T1107" s="11" t="str">
        <f t="shared" ca="1" si="288"/>
        <v xml:space="preserve"> </v>
      </c>
      <c r="U1107" s="11" t="str">
        <f t="shared" ca="1" si="289"/>
        <v xml:space="preserve"> </v>
      </c>
      <c r="V1107" s="3" t="str">
        <f t="shared" ca="1" si="282"/>
        <v xml:space="preserve"> </v>
      </c>
      <c r="W1107" s="16" t="str">
        <f t="shared" ca="1" si="283"/>
        <v xml:space="preserve"> </v>
      </c>
      <c r="X1107" s="3" t="str">
        <f t="shared" ca="1" si="275"/>
        <v xml:space="preserve"> </v>
      </c>
      <c r="Y1107" s="3" t="str">
        <f t="shared" ca="1" si="276"/>
        <v xml:space="preserve"> </v>
      </c>
      <c r="Z1107" s="12" t="str">
        <f t="shared" ca="1" si="277"/>
        <v xml:space="preserve"> </v>
      </c>
      <c r="AA1107" s="17" t="str">
        <f t="shared" ca="1" si="278"/>
        <v xml:space="preserve"> </v>
      </c>
      <c r="AB1107" s="17" t="str">
        <f t="shared" ca="1" si="284"/>
        <v xml:space="preserve"> </v>
      </c>
      <c r="AC1107" s="19">
        <f t="shared" ca="1" si="285"/>
        <v>36179.634325760831</v>
      </c>
    </row>
    <row r="1108" spans="1:29" x14ac:dyDescent="0.25">
      <c r="A1108" s="22">
        <v>37614</v>
      </c>
      <c r="B1108">
        <v>19.43</v>
      </c>
      <c r="C1108">
        <v>19.2</v>
      </c>
      <c r="D1108">
        <v>19.23</v>
      </c>
      <c r="E1108">
        <v>16.27</v>
      </c>
      <c r="F1108">
        <v>16.010000000000002</v>
      </c>
      <c r="G1108">
        <v>16.100000000000001</v>
      </c>
      <c r="H1108">
        <f t="shared" si="286"/>
        <v>-3.6269430051814044E-3</v>
      </c>
      <c r="I1108">
        <f t="shared" si="287"/>
        <v>-4.3290043290042934E-3</v>
      </c>
      <c r="J1108">
        <f t="shared" si="274"/>
        <v>0.85548000737591212</v>
      </c>
      <c r="K1108" s="2">
        <v>1</v>
      </c>
      <c r="L1108" s="2">
        <v>1</v>
      </c>
      <c r="M1108" s="6">
        <f ca="1">100*(D1108-MIN(OFFSET(C1108,-$M$3+1,0):C1108))/(MAX(OFFSET(B1108,-$M$3+1,0):B1108)-MIN(OFFSET(C1108,-$M$3+1,0):C1108))</f>
        <v>62.500000000000043</v>
      </c>
      <c r="N1108" s="6">
        <f ca="1">100*(G1108-MIN(OFFSET(F1108,-$M$3+1,0):F1108))/(MAX(OFFSET(E1108,-$M$3+1,0):E1108)-MIN(OFFSET(F1108,-$M$3+1,0):F1108))</f>
        <v>24.468085106383224</v>
      </c>
      <c r="O1108" s="6">
        <f t="shared" ca="1" si="279"/>
        <v>38.031914893616815</v>
      </c>
      <c r="P1108" s="8">
        <f t="shared" si="280"/>
        <v>0.23000000000000043</v>
      </c>
      <c r="Q1108" s="8">
        <f t="shared" si="281"/>
        <v>0.25999999999999801</v>
      </c>
      <c r="R1108" s="15">
        <f ca="1">AVERAGE(P1108:OFFSET(P1108,-$R$3+1,0))*$R$4*K1108</f>
        <v>62.250000000000092</v>
      </c>
      <c r="S1108" s="15">
        <f ca="1">AVERAGE(Q1108:OFFSET(Q1108,-$R$3+1,0))*$S$4*L1108</f>
        <v>50.125000000000021</v>
      </c>
      <c r="T1108" s="11" t="str">
        <f t="shared" ca="1" si="288"/>
        <v xml:space="preserve"> </v>
      </c>
      <c r="U1108" s="11" t="str">
        <f t="shared" ca="1" si="289"/>
        <v>Sell</v>
      </c>
      <c r="V1108" s="3">
        <f t="shared" ca="1" si="282"/>
        <v>-10</v>
      </c>
      <c r="W1108" s="16">
        <f t="shared" ca="1" si="283"/>
        <v>12.418952618453877</v>
      </c>
      <c r="X1108" s="3">
        <f t="shared" ca="1" si="275"/>
        <v>19.23</v>
      </c>
      <c r="Y1108" s="3">
        <f t="shared" ca="1" si="276"/>
        <v>16.100000000000001</v>
      </c>
      <c r="Z1108" s="12" t="str">
        <f t="shared" ca="1" si="277"/>
        <v xml:space="preserve"> </v>
      </c>
      <c r="AA1108" s="17" t="str">
        <f t="shared" ca="1" si="278"/>
        <v xml:space="preserve"> </v>
      </c>
      <c r="AB1108" s="17" t="str">
        <f t="shared" ca="1" si="284"/>
        <v xml:space="preserve"> </v>
      </c>
      <c r="AC1108" s="19">
        <f t="shared" ca="1" si="285"/>
        <v>36179.634325760831</v>
      </c>
    </row>
    <row r="1109" spans="1:29" x14ac:dyDescent="0.25">
      <c r="A1109" s="22">
        <v>37616</v>
      </c>
      <c r="B1109">
        <v>19.579999999999998</v>
      </c>
      <c r="C1109">
        <v>19.25</v>
      </c>
      <c r="D1109">
        <v>19.309999999999999</v>
      </c>
      <c r="E1109">
        <v>16.37</v>
      </c>
      <c r="F1109">
        <v>16.04</v>
      </c>
      <c r="G1109">
        <v>16.260000000000002</v>
      </c>
      <c r="H1109">
        <f t="shared" si="286"/>
        <v>4.1601664066561739E-3</v>
      </c>
      <c r="I1109">
        <f t="shared" si="287"/>
        <v>9.9378881987577383E-3</v>
      </c>
      <c r="J1109">
        <f t="shared" si="274"/>
        <v>0.84969601980136145</v>
      </c>
      <c r="K1109" s="2">
        <v>1</v>
      </c>
      <c r="L1109" s="2">
        <v>1</v>
      </c>
      <c r="M1109" s="6">
        <f ca="1">100*(D1109-MIN(OFFSET(C1109,-$M$3+1,0):C1109))/(MAX(OFFSET(B1109,-$M$3+1,0):B1109)-MIN(OFFSET(C1109,-$M$3+1,0):C1109))</f>
        <v>66.304347826086769</v>
      </c>
      <c r="N1109" s="6">
        <f ca="1">100*(G1109-MIN(OFFSET(F1109,-$M$3+1,0):F1109))/(MAX(OFFSET(E1109,-$M$3+1,0):E1109)-MIN(OFFSET(F1109,-$M$3+1,0):F1109))</f>
        <v>39.560439560439761</v>
      </c>
      <c r="O1109" s="6">
        <f t="shared" ca="1" si="279"/>
        <v>26.743908265647008</v>
      </c>
      <c r="P1109" s="8">
        <f t="shared" si="280"/>
        <v>0.34999999999999787</v>
      </c>
      <c r="Q1109" s="8">
        <f t="shared" si="281"/>
        <v>0.33000000000000185</v>
      </c>
      <c r="R1109" s="15">
        <f ca="1">AVERAGE(P1109:OFFSET(P1109,-$R$3+1,0))*$R$4*K1109</f>
        <v>58.625000000000057</v>
      </c>
      <c r="S1109" s="15">
        <f ca="1">AVERAGE(Q1109:OFFSET(Q1109,-$R$3+1,0))*$S$4*L1109</f>
        <v>47.125000000000043</v>
      </c>
      <c r="T1109" s="11" t="str">
        <f t="shared" ca="1" si="288"/>
        <v xml:space="preserve"> </v>
      </c>
      <c r="U1109" s="11" t="str">
        <f t="shared" ca="1" si="289"/>
        <v>Sell</v>
      </c>
      <c r="V1109" s="3">
        <f t="shared" ca="1" si="282"/>
        <v>-10</v>
      </c>
      <c r="W1109" s="16">
        <f t="shared" ca="1" si="283"/>
        <v>12.418952618453877</v>
      </c>
      <c r="X1109" s="3">
        <f t="shared" ca="1" si="275"/>
        <v>19.23</v>
      </c>
      <c r="Y1109" s="3">
        <f t="shared" ca="1" si="276"/>
        <v>16.100000000000001</v>
      </c>
      <c r="Z1109" s="12">
        <f t="shared" ca="1" si="277"/>
        <v>-79.999999999998295</v>
      </c>
      <c r="AA1109" s="17">
        <f t="shared" ca="1" si="278"/>
        <v>198.70324189526221</v>
      </c>
      <c r="AB1109" s="17">
        <f t="shared" ca="1" si="284"/>
        <v>118.70324189526391</v>
      </c>
      <c r="AC1109" s="19">
        <f t="shared" ca="1" si="285"/>
        <v>36298.337567656097</v>
      </c>
    </row>
    <row r="1110" spans="1:29" x14ac:dyDescent="0.25">
      <c r="A1110" s="22">
        <v>37617</v>
      </c>
      <c r="B1110">
        <v>19.440000000000001</v>
      </c>
      <c r="C1110">
        <v>18.739999999999998</v>
      </c>
      <c r="D1110">
        <v>18.739999999999998</v>
      </c>
      <c r="E1110">
        <v>16.260000000000002</v>
      </c>
      <c r="F1110">
        <v>15.72</v>
      </c>
      <c r="G1110">
        <v>15.8</v>
      </c>
      <c r="H1110">
        <f t="shared" si="286"/>
        <v>-2.9518384256861707E-2</v>
      </c>
      <c r="I1110">
        <f t="shared" si="287"/>
        <v>-2.8290282902829089E-2</v>
      </c>
      <c r="J1110">
        <f t="shared" si="274"/>
        <v>0.82779839485140427</v>
      </c>
      <c r="K1110" s="2">
        <v>1</v>
      </c>
      <c r="L1110" s="2">
        <v>1</v>
      </c>
      <c r="M1110" s="6">
        <f ca="1">100*(D1110-MIN(OFFSET(C1110,-$M$3+1,0):C1110))/(MAX(OFFSET(B1110,-$M$3+1,0):B1110)-MIN(OFFSET(C1110,-$M$3+1,0):C1110))</f>
        <v>4.3478260869564211</v>
      </c>
      <c r="N1110" s="6">
        <f ca="1">100*(G1110-MIN(OFFSET(F1110,-$M$3+1,0):F1110))/(MAX(OFFSET(E1110,-$M$3+1,0):E1110)-MIN(OFFSET(F1110,-$M$3+1,0):F1110))</f>
        <v>7.3394495412844227</v>
      </c>
      <c r="O1110" s="6">
        <f t="shared" ca="1" si="279"/>
        <v>-2.9916234543280016</v>
      </c>
      <c r="P1110" s="8">
        <f t="shared" si="280"/>
        <v>0.70000000000000284</v>
      </c>
      <c r="Q1110" s="8">
        <f t="shared" si="281"/>
        <v>0.54000000000000092</v>
      </c>
      <c r="R1110" s="15">
        <f ca="1">AVERAGE(P1110:OFFSET(P1110,-$R$3+1,0))*$R$4*K1110</f>
        <v>50.375000000000057</v>
      </c>
      <c r="S1110" s="15">
        <f ca="1">AVERAGE(Q1110:OFFSET(Q1110,-$R$3+1,0))*$S$4*L1110</f>
        <v>42.000000000000057</v>
      </c>
      <c r="T1110" s="11" t="str">
        <f t="shared" ca="1" si="288"/>
        <v xml:space="preserve"> </v>
      </c>
      <c r="U1110" s="11" t="str">
        <f t="shared" ca="1" si="289"/>
        <v>Exit</v>
      </c>
      <c r="V1110" s="3">
        <f t="shared" ca="1" si="282"/>
        <v>-10</v>
      </c>
      <c r="W1110" s="16">
        <f t="shared" ca="1" si="283"/>
        <v>12.418952618453877</v>
      </c>
      <c r="X1110" s="3">
        <f t="shared" ca="1" si="275"/>
        <v>19.23</v>
      </c>
      <c r="Y1110" s="3">
        <f t="shared" ca="1" si="276"/>
        <v>16.100000000000001</v>
      </c>
      <c r="Z1110" s="12">
        <f t="shared" ca="1" si="277"/>
        <v>570.00000000000023</v>
      </c>
      <c r="AA1110" s="17">
        <f t="shared" ca="1" si="278"/>
        <v>-571.27182044887945</v>
      </c>
      <c r="AB1110" s="17">
        <f t="shared" ca="1" si="284"/>
        <v>-1.2718204488792253</v>
      </c>
      <c r="AC1110" s="19">
        <f t="shared" ca="1" si="285"/>
        <v>36297.06574720722</v>
      </c>
    </row>
    <row r="1111" spans="1:29" x14ac:dyDescent="0.25">
      <c r="A1111" s="22">
        <v>37620</v>
      </c>
      <c r="B1111">
        <v>18.84</v>
      </c>
      <c r="C1111">
        <v>18.02</v>
      </c>
      <c r="D1111">
        <v>18.420000000000002</v>
      </c>
      <c r="E1111">
        <v>15.8</v>
      </c>
      <c r="F1111">
        <v>15.07</v>
      </c>
      <c r="G1111">
        <v>15.61</v>
      </c>
      <c r="H1111">
        <f t="shared" si="286"/>
        <v>-1.7075773745997669E-2</v>
      </c>
      <c r="I1111">
        <f t="shared" si="287"/>
        <v>-1.2025316455696267E-2</v>
      </c>
      <c r="J1111">
        <f t="shared" si="274"/>
        <v>0.82738009123028777</v>
      </c>
      <c r="K1111" s="2">
        <v>1</v>
      </c>
      <c r="L1111" s="2">
        <v>1</v>
      </c>
      <c r="M1111" s="6">
        <f ca="1">100*(D1111-MIN(OFFSET(C1111,-$M$3+1,0):C1111))/(MAX(OFFSET(B1111,-$M$3+1,0):B1111)-MIN(OFFSET(C1111,-$M$3+1,0):C1111))</f>
        <v>25.00000000000011</v>
      </c>
      <c r="N1111" s="6">
        <f ca="1">100*(G1111-MIN(OFFSET(F1111,-$M$3+1,0):F1111))/(MAX(OFFSET(E1111,-$M$3+1,0):E1111)-MIN(OFFSET(F1111,-$M$3+1,0):F1111))</f>
        <v>32.530120481927653</v>
      </c>
      <c r="O1111" s="6">
        <f t="shared" ca="1" si="279"/>
        <v>-7.5301204819275434</v>
      </c>
      <c r="P1111" s="8">
        <f t="shared" si="280"/>
        <v>0.82000000000000028</v>
      </c>
      <c r="Q1111" s="8">
        <f t="shared" si="281"/>
        <v>0.73000000000000043</v>
      </c>
      <c r="R1111" s="15">
        <f ca="1">AVERAGE(P1111:OFFSET(P1111,-$R$3+1,0))*$R$4*K1111</f>
        <v>51.500000000000057</v>
      </c>
      <c r="S1111" s="15">
        <f ca="1">AVERAGE(Q1111:OFFSET(Q1111,-$R$3+1,0))*$S$4*L1111</f>
        <v>46.62500000000005</v>
      </c>
      <c r="T1111" s="11" t="str">
        <f t="shared" ca="1" si="288"/>
        <v xml:space="preserve"> </v>
      </c>
      <c r="U1111" s="11" t="str">
        <f t="shared" ca="1" si="289"/>
        <v xml:space="preserve"> </v>
      </c>
      <c r="V1111" s="3" t="str">
        <f t="shared" ca="1" si="282"/>
        <v xml:space="preserve"> </v>
      </c>
      <c r="W1111" s="16" t="str">
        <f t="shared" ca="1" si="283"/>
        <v xml:space="preserve"> </v>
      </c>
      <c r="X1111" s="3" t="str">
        <f t="shared" ca="1" si="275"/>
        <v xml:space="preserve"> </v>
      </c>
      <c r="Y1111" s="3" t="str">
        <f t="shared" ca="1" si="276"/>
        <v xml:space="preserve"> </v>
      </c>
      <c r="Z1111" s="12" t="str">
        <f t="shared" ca="1" si="277"/>
        <v xml:space="preserve"> </v>
      </c>
      <c r="AA1111" s="17" t="str">
        <f t="shared" ca="1" si="278"/>
        <v xml:space="preserve"> </v>
      </c>
      <c r="AB1111" s="17" t="str">
        <f t="shared" ca="1" si="284"/>
        <v xml:space="preserve"> </v>
      </c>
      <c r="AC1111" s="19">
        <f t="shared" ca="1" si="285"/>
        <v>36297.06574720722</v>
      </c>
    </row>
    <row r="1112" spans="1:29" x14ac:dyDescent="0.25">
      <c r="A1112" s="22">
        <v>37621</v>
      </c>
      <c r="B1112">
        <v>18.5</v>
      </c>
      <c r="C1112">
        <v>17.93</v>
      </c>
      <c r="D1112">
        <v>18.350000000000001</v>
      </c>
      <c r="E1112">
        <v>15.86</v>
      </c>
      <c r="F1112">
        <v>15.38</v>
      </c>
      <c r="G1112">
        <v>15.79</v>
      </c>
      <c r="H1112">
        <f t="shared" si="286"/>
        <v>-3.8002171552660169E-3</v>
      </c>
      <c r="I1112">
        <f t="shared" si="287"/>
        <v>1.1531069827033891E-2</v>
      </c>
      <c r="J1112">
        <f t="shared" ref="J1112:J1175" si="290">CORREL(H1093:H1112,I1093:I1112)</f>
        <v>0.82172143486408333</v>
      </c>
      <c r="K1112" s="2">
        <v>1</v>
      </c>
      <c r="L1112" s="2">
        <v>1</v>
      </c>
      <c r="M1112" s="6">
        <f ca="1">100*(D1112-MIN(OFFSET(C1112,-$M$3+1,0):C1112))/(MAX(OFFSET(B1112,-$M$3+1,0):B1112)-MIN(OFFSET(C1112,-$M$3+1,0):C1112))</f>
        <v>24.852071005917242</v>
      </c>
      <c r="N1112" s="6">
        <f ca="1">100*(G1112-MIN(OFFSET(F1112,-$M$3+1,0):F1112))/(MAX(OFFSET(E1112,-$M$3+1,0):E1112)-MIN(OFFSET(F1112,-$M$3+1,0):F1112))</f>
        <v>49.999999999999879</v>
      </c>
      <c r="O1112" s="6">
        <f t="shared" ca="1" si="279"/>
        <v>-25.147928994082637</v>
      </c>
      <c r="P1112" s="8">
        <f t="shared" si="280"/>
        <v>0.57000000000000028</v>
      </c>
      <c r="Q1112" s="8">
        <f t="shared" si="281"/>
        <v>0.47999999999999865</v>
      </c>
      <c r="R1112" s="15">
        <f ca="1">AVERAGE(P1112:OFFSET(P1112,-$R$3+1,0))*$R$4*K1112</f>
        <v>52.625000000000057</v>
      </c>
      <c r="S1112" s="15">
        <f ca="1">AVERAGE(Q1112:OFFSET(Q1112,-$R$3+1,0))*$S$4*L1112</f>
        <v>46.125000000000014</v>
      </c>
      <c r="T1112" s="11" t="str">
        <f t="shared" ca="1" si="288"/>
        <v>Buy</v>
      </c>
      <c r="U1112" s="11" t="str">
        <f t="shared" ca="1" si="289"/>
        <v xml:space="preserve"> </v>
      </c>
      <c r="V1112" s="3">
        <f t="shared" ca="1" si="282"/>
        <v>10</v>
      </c>
      <c r="W1112" s="16">
        <f t="shared" ca="1" si="283"/>
        <v>-11.40921409214093</v>
      </c>
      <c r="X1112" s="3">
        <f t="shared" ref="X1112:X1175" ca="1" si="291">IF(AND($T1112="Buy",$T1111=" "),D1112,IF(AND($T1112="Buy",$T1111="Exit"),D1112,IF(AND($U1112="Sell",X1111=" "),D1112,IF(OR($T1111="Buy",U1111="Sell"),X1111," "))))</f>
        <v>18.350000000000001</v>
      </c>
      <c r="Y1112" s="3">
        <f t="shared" ref="Y1112:Y1175" ca="1" si="292">IF(AND($T1112="Buy",$T1111=" "),G1112,IF(AND($U1112="Sell",Y1111=" "),G1112,IF(OR($T1111="Buy",U1111="Sell"),Y1111," ")))</f>
        <v>15.79</v>
      </c>
      <c r="Z1112" s="12" t="str">
        <f t="shared" ca="1" si="277"/>
        <v xml:space="preserve"> </v>
      </c>
      <c r="AA1112" s="17" t="str">
        <f t="shared" ca="1" si="278"/>
        <v xml:space="preserve"> </v>
      </c>
      <c r="AB1112" s="17" t="str">
        <f t="shared" ca="1" si="284"/>
        <v xml:space="preserve"> </v>
      </c>
      <c r="AC1112" s="19">
        <f t="shared" ca="1" si="285"/>
        <v>36297.06574720722</v>
      </c>
    </row>
    <row r="1113" spans="1:29" x14ac:dyDescent="0.25">
      <c r="A1113" s="22">
        <v>37623</v>
      </c>
      <c r="B1113">
        <v>19.59</v>
      </c>
      <c r="C1113">
        <v>18.059999999999999</v>
      </c>
      <c r="D1113">
        <v>19.47</v>
      </c>
      <c r="E1113">
        <v>17.23</v>
      </c>
      <c r="F1113">
        <v>15.64</v>
      </c>
      <c r="G1113">
        <v>17.21</v>
      </c>
      <c r="H1113">
        <f t="shared" si="286"/>
        <v>6.1035422343324042E-2</v>
      </c>
      <c r="I1113">
        <f t="shared" si="287"/>
        <v>8.9930335655478366E-2</v>
      </c>
      <c r="J1113">
        <f t="shared" si="290"/>
        <v>0.78872849042083237</v>
      </c>
      <c r="K1113" s="2">
        <v>1</v>
      </c>
      <c r="L1113" s="2">
        <v>1</v>
      </c>
      <c r="M1113" s="6">
        <f ca="1">100*(D1113-MIN(OFFSET(C1113,-$M$3+1,0):C1113))/(MAX(OFFSET(B1113,-$M$3+1,0):B1113)-MIN(OFFSET(C1113,-$M$3+1,0):C1113))</f>
        <v>92.771084337349336</v>
      </c>
      <c r="N1113" s="6">
        <f ca="1">100*(G1113-MIN(OFFSET(F1113,-$M$3+1,0):F1113))/(MAX(OFFSET(E1113,-$M$3+1,0):E1113)-MIN(OFFSET(F1113,-$M$3+1,0):F1113))</f>
        <v>99.07407407407409</v>
      </c>
      <c r="O1113" s="6">
        <f t="shared" ca="1" si="279"/>
        <v>-6.3029897367247543</v>
      </c>
      <c r="P1113" s="8">
        <f t="shared" si="280"/>
        <v>1.5300000000000011</v>
      </c>
      <c r="Q1113" s="8">
        <f t="shared" si="281"/>
        <v>1.5899999999999999</v>
      </c>
      <c r="R1113" s="15">
        <f ca="1">AVERAGE(P1113:OFFSET(P1113,-$R$3+1,0))*$R$4*K1113</f>
        <v>65.750000000000057</v>
      </c>
      <c r="S1113" s="15">
        <f ca="1">AVERAGE(Q1113:OFFSET(Q1113,-$R$3+1,0))*$S$4*L1113</f>
        <v>58.750000000000036</v>
      </c>
      <c r="T1113" s="11" t="str">
        <f t="shared" ca="1" si="288"/>
        <v>Buy</v>
      </c>
      <c r="U1113" s="11" t="str">
        <f t="shared" ca="1" si="289"/>
        <v xml:space="preserve"> </v>
      </c>
      <c r="V1113" s="3">
        <f t="shared" ca="1" si="282"/>
        <v>10</v>
      </c>
      <c r="W1113" s="16">
        <f t="shared" ca="1" si="283"/>
        <v>-11.40921409214093</v>
      </c>
      <c r="X1113" s="3">
        <f t="shared" ca="1" si="291"/>
        <v>18.350000000000001</v>
      </c>
      <c r="Y1113" s="3">
        <f t="shared" ca="1" si="292"/>
        <v>15.79</v>
      </c>
      <c r="Z1113" s="12">
        <f t="shared" ref="Z1113:Z1176" ca="1" si="293">IF(AND(V1113&lt;&gt;" ",V1112&lt;&gt;" "),V1112*(D1113-D1112)*$R$4*K1112," ")</f>
        <v>1119.9999999999975</v>
      </c>
      <c r="AA1113" s="17">
        <f t="shared" ref="AA1113:AA1176" ca="1" si="294">IF(AND(W1113&lt;&gt;" ",W1112&lt;&gt;" "),W1112*(G1113-G1112)*$S$4*L1112," ")</f>
        <v>-1620.1084010840141</v>
      </c>
      <c r="AB1113" s="17">
        <f t="shared" ca="1" si="284"/>
        <v>-500.10840108401658</v>
      </c>
      <c r="AC1113" s="19">
        <f t="shared" ca="1" si="285"/>
        <v>35796.957346123207</v>
      </c>
    </row>
    <row r="1114" spans="1:29" x14ac:dyDescent="0.25">
      <c r="A1114" s="22">
        <v>37624</v>
      </c>
      <c r="B1114">
        <v>19.48</v>
      </c>
      <c r="C1114">
        <v>19.09</v>
      </c>
      <c r="D1114">
        <v>19.16</v>
      </c>
      <c r="E1114">
        <v>17.21</v>
      </c>
      <c r="F1114">
        <v>16.260000000000002</v>
      </c>
      <c r="G1114">
        <v>16.37</v>
      </c>
      <c r="H1114">
        <f t="shared" si="286"/>
        <v>-1.5921931176168358E-2</v>
      </c>
      <c r="I1114">
        <f t="shared" si="287"/>
        <v>-4.8808832074375363E-2</v>
      </c>
      <c r="J1114">
        <f t="shared" si="290"/>
        <v>0.79256211127581278</v>
      </c>
      <c r="K1114" s="2">
        <v>1</v>
      </c>
      <c r="L1114" s="2">
        <v>1</v>
      </c>
      <c r="M1114" s="6">
        <f ca="1">100*(D1114-MIN(OFFSET(C1114,-$M$3+1,0):C1114))/(MAX(OFFSET(B1114,-$M$3+1,0):B1114)-MIN(OFFSET(C1114,-$M$3+1,0):C1114))</f>
        <v>74.09638554216869</v>
      </c>
      <c r="N1114" s="6">
        <f ca="1">100*(G1114-MIN(OFFSET(F1114,-$M$3+1,0):F1114))/(MAX(OFFSET(E1114,-$M$3+1,0):E1114)-MIN(OFFSET(F1114,-$M$3+1,0):F1114))</f>
        <v>60.185185185185205</v>
      </c>
      <c r="O1114" s="6">
        <f t="shared" ca="1" si="279"/>
        <v>13.911200356983485</v>
      </c>
      <c r="P1114" s="8">
        <f t="shared" si="280"/>
        <v>0.39000000000000057</v>
      </c>
      <c r="Q1114" s="8">
        <f t="shared" si="281"/>
        <v>0.94999999999999929</v>
      </c>
      <c r="R1114" s="15">
        <f ca="1">AVERAGE(P1114:OFFSET(P1114,-$R$3+1,0))*$R$4*K1114</f>
        <v>62.625000000000064</v>
      </c>
      <c r="S1114" s="15">
        <f ca="1">AVERAGE(Q1114:OFFSET(Q1114,-$R$3+1,0))*$S$4*L1114</f>
        <v>65.750000000000014</v>
      </c>
      <c r="T1114" s="11" t="str">
        <f t="shared" ca="1" si="288"/>
        <v>Exit</v>
      </c>
      <c r="U1114" s="11" t="str">
        <f t="shared" ca="1" si="289"/>
        <v xml:space="preserve"> </v>
      </c>
      <c r="V1114" s="3">
        <f t="shared" ca="1" si="282"/>
        <v>10</v>
      </c>
      <c r="W1114" s="16">
        <f t="shared" ca="1" si="283"/>
        <v>-11.40921409214093</v>
      </c>
      <c r="X1114" s="3">
        <f t="shared" ca="1" si="291"/>
        <v>18.350000000000001</v>
      </c>
      <c r="Y1114" s="3">
        <f t="shared" ca="1" si="292"/>
        <v>15.79</v>
      </c>
      <c r="Z1114" s="12">
        <f t="shared" ca="1" si="293"/>
        <v>-309.99999999999875</v>
      </c>
      <c r="AA1114" s="17">
        <f t="shared" ca="1" si="294"/>
        <v>958.37398373983797</v>
      </c>
      <c r="AB1114" s="17">
        <f t="shared" ca="1" si="284"/>
        <v>648.37398373983922</v>
      </c>
      <c r="AC1114" s="19">
        <f t="shared" ca="1" si="285"/>
        <v>36445.331329863046</v>
      </c>
    </row>
    <row r="1115" spans="1:29" x14ac:dyDescent="0.25">
      <c r="A1115" s="22">
        <v>37627</v>
      </c>
      <c r="B1115">
        <v>19.59</v>
      </c>
      <c r="C1115">
        <v>18.989999999999998</v>
      </c>
      <c r="D1115">
        <v>19.489999999999998</v>
      </c>
      <c r="E1115">
        <v>16.38</v>
      </c>
      <c r="F1115">
        <v>15.82</v>
      </c>
      <c r="G1115">
        <v>16.16</v>
      </c>
      <c r="H1115">
        <f t="shared" si="286"/>
        <v>1.7223382045928881E-2</v>
      </c>
      <c r="I1115">
        <f t="shared" si="287"/>
        <v>-1.2828344532681779E-2</v>
      </c>
      <c r="J1115">
        <f t="shared" si="290"/>
        <v>0.77634474541930065</v>
      </c>
      <c r="K1115" s="2">
        <v>1</v>
      </c>
      <c r="L1115" s="2">
        <v>1</v>
      </c>
      <c r="M1115" s="6">
        <f ca="1">100*(D1115-MIN(OFFSET(C1115,-$M$3+1,0):C1115))/(MAX(OFFSET(B1115,-$M$3+1,0):B1115)-MIN(OFFSET(C1115,-$M$3+1,0):C1115))</f>
        <v>93.975903614457749</v>
      </c>
      <c r="N1115" s="6">
        <f ca="1">100*(G1115-MIN(OFFSET(F1115,-$M$3+1,0):F1115))/(MAX(OFFSET(E1115,-$M$3+1,0):E1115)-MIN(OFFSET(F1115,-$M$3+1,0):F1115))</f>
        <v>50.462962962962955</v>
      </c>
      <c r="O1115" s="6">
        <f t="shared" ca="1" si="279"/>
        <v>43.512940651494795</v>
      </c>
      <c r="P1115" s="8">
        <f t="shared" si="280"/>
        <v>0.60000000000000142</v>
      </c>
      <c r="Q1115" s="8">
        <f t="shared" si="281"/>
        <v>0.55999999999999872</v>
      </c>
      <c r="R1115" s="15">
        <f ca="1">AVERAGE(P1115:OFFSET(P1115,-$R$3+1,0))*$R$4*K1115</f>
        <v>64.875000000000057</v>
      </c>
      <c r="S1115" s="15">
        <f ca="1">AVERAGE(Q1115:OFFSET(Q1115,-$R$3+1,0))*$S$4*L1115</f>
        <v>67.999999999999972</v>
      </c>
      <c r="T1115" s="11" t="str">
        <f t="shared" ca="1" si="288"/>
        <v xml:space="preserve"> </v>
      </c>
      <c r="U1115" s="11" t="str">
        <f t="shared" ca="1" si="289"/>
        <v>Sell</v>
      </c>
      <c r="V1115" s="3">
        <f t="shared" ca="1" si="282"/>
        <v>-10</v>
      </c>
      <c r="W1115" s="16">
        <f t="shared" ca="1" si="283"/>
        <v>9.5404411764706012</v>
      </c>
      <c r="X1115" s="3" t="str">
        <f t="shared" ca="1" si="291"/>
        <v xml:space="preserve"> </v>
      </c>
      <c r="Y1115" s="3" t="str">
        <f t="shared" ca="1" si="292"/>
        <v xml:space="preserve"> </v>
      </c>
      <c r="Z1115" s="12">
        <f t="shared" ca="1" si="293"/>
        <v>329.99999999999829</v>
      </c>
      <c r="AA1115" s="17">
        <f t="shared" ca="1" si="294"/>
        <v>239.59349593496052</v>
      </c>
      <c r="AB1115" s="17">
        <f t="shared" ca="1" si="284"/>
        <v>569.59349593495881</v>
      </c>
      <c r="AC1115" s="19">
        <f t="shared" ca="1" si="285"/>
        <v>37014.924825798007</v>
      </c>
    </row>
    <row r="1116" spans="1:29" x14ac:dyDescent="0.25">
      <c r="A1116" s="22">
        <v>37628</v>
      </c>
      <c r="B1116">
        <v>20.239999999999998</v>
      </c>
      <c r="C1116">
        <v>19.489999999999998</v>
      </c>
      <c r="D1116">
        <v>20.02</v>
      </c>
      <c r="E1116">
        <v>16.47</v>
      </c>
      <c r="F1116">
        <v>15.95</v>
      </c>
      <c r="G1116">
        <v>16.28</v>
      </c>
      <c r="H1116">
        <f t="shared" si="286"/>
        <v>2.7193432529502459E-2</v>
      </c>
      <c r="I1116">
        <f t="shared" si="287"/>
        <v>7.4257425742574323E-3</v>
      </c>
      <c r="J1116">
        <f t="shared" si="290"/>
        <v>0.81685766873406696</v>
      </c>
      <c r="K1116" s="2">
        <v>1</v>
      </c>
      <c r="L1116" s="2">
        <v>1</v>
      </c>
      <c r="M1116" s="6">
        <f ca="1">100*(D1116-MIN(OFFSET(C1116,-$M$3+1,0):C1116))/(MAX(OFFSET(B1116,-$M$3+1,0):B1116)-MIN(OFFSET(C1116,-$M$3+1,0):C1116))</f>
        <v>90.476190476190524</v>
      </c>
      <c r="N1116" s="6">
        <f ca="1">100*(G1116-MIN(OFFSET(F1116,-$M$3+1,0):F1116))/(MAX(OFFSET(E1116,-$M$3+1,0):E1116)-MIN(OFFSET(F1116,-$M$3+1,0):F1116))</f>
        <v>56.018518518518555</v>
      </c>
      <c r="O1116" s="6">
        <f t="shared" ca="1" si="279"/>
        <v>34.45767195767197</v>
      </c>
      <c r="P1116" s="8">
        <f t="shared" si="280"/>
        <v>0.75</v>
      </c>
      <c r="Q1116" s="8">
        <f t="shared" si="281"/>
        <v>0.51999999999999957</v>
      </c>
      <c r="R1116" s="15">
        <f ca="1">AVERAGE(P1116:OFFSET(P1116,-$R$3+1,0))*$R$4*K1116</f>
        <v>71.375000000000057</v>
      </c>
      <c r="S1116" s="15">
        <f ca="1">AVERAGE(Q1116:OFFSET(Q1116,-$R$3+1,0))*$S$4*L1116</f>
        <v>71.249999999999986</v>
      </c>
      <c r="T1116" s="11" t="str">
        <f t="shared" ca="1" si="288"/>
        <v xml:space="preserve"> </v>
      </c>
      <c r="U1116" s="11" t="str">
        <f t="shared" ca="1" si="289"/>
        <v>Sell</v>
      </c>
      <c r="V1116" s="3">
        <f t="shared" ca="1" si="282"/>
        <v>-10</v>
      </c>
      <c r="W1116" s="16">
        <f t="shared" ca="1" si="283"/>
        <v>9.5404411764706012</v>
      </c>
      <c r="X1116" s="3">
        <f t="shared" ca="1" si="291"/>
        <v>20.02</v>
      </c>
      <c r="Y1116" s="3">
        <f t="shared" ca="1" si="292"/>
        <v>16.28</v>
      </c>
      <c r="Z1116" s="12">
        <f t="shared" ca="1" si="293"/>
        <v>-530.00000000000114</v>
      </c>
      <c r="AA1116" s="17">
        <f t="shared" ca="1" si="294"/>
        <v>114.48529411764817</v>
      </c>
      <c r="AB1116" s="17">
        <f t="shared" ca="1" si="284"/>
        <v>-415.51470588235298</v>
      </c>
      <c r="AC1116" s="19">
        <f t="shared" ca="1" si="285"/>
        <v>36599.410119915658</v>
      </c>
    </row>
    <row r="1117" spans="1:29" x14ac:dyDescent="0.25">
      <c r="A1117" s="22">
        <v>37629</v>
      </c>
      <c r="B1117">
        <v>20.85</v>
      </c>
      <c r="C1117">
        <v>20.11</v>
      </c>
      <c r="D1117">
        <v>20.260000000000002</v>
      </c>
      <c r="E1117">
        <v>17.03</v>
      </c>
      <c r="F1117">
        <v>16.27</v>
      </c>
      <c r="G1117">
        <v>16.690000000000001</v>
      </c>
      <c r="H1117">
        <f t="shared" si="286"/>
        <v>1.1988011988012026E-2</v>
      </c>
      <c r="I1117">
        <f t="shared" si="287"/>
        <v>2.518427518427524E-2</v>
      </c>
      <c r="J1117">
        <f t="shared" si="290"/>
        <v>0.86122584742838271</v>
      </c>
      <c r="K1117" s="2">
        <v>1</v>
      </c>
      <c r="L1117" s="2">
        <v>1</v>
      </c>
      <c r="M1117" s="6">
        <f ca="1">100*(D1117-MIN(OFFSET(C1117,-$M$3+1,0):C1117))/(MAX(OFFSET(B1117,-$M$3+1,0):B1117)-MIN(OFFSET(C1117,-$M$3+1,0):C1117))</f>
        <v>79.794520547945211</v>
      </c>
      <c r="N1117" s="6">
        <f ca="1">100*(G1117-MIN(OFFSET(F1117,-$M$3+1,0):F1117))/(MAX(OFFSET(E1117,-$M$3+1,0):E1117)-MIN(OFFSET(F1117,-$M$3+1,0):F1117))</f>
        <v>70.81081081081085</v>
      </c>
      <c r="O1117" s="6">
        <f t="shared" ca="1" si="279"/>
        <v>8.9837097371343617</v>
      </c>
      <c r="P1117" s="8">
        <f t="shared" si="280"/>
        <v>0.83000000000000185</v>
      </c>
      <c r="Q1117" s="8">
        <f t="shared" si="281"/>
        <v>0.76000000000000156</v>
      </c>
      <c r="R1117" s="15">
        <f ca="1">AVERAGE(P1117:OFFSET(P1117,-$R$3+1,0))*$R$4*K1117</f>
        <v>77.375000000000099</v>
      </c>
      <c r="S1117" s="15">
        <f ca="1">AVERAGE(Q1117:OFFSET(Q1117,-$R$3+1,0))*$S$4*L1117</f>
        <v>76.624999999999986</v>
      </c>
      <c r="T1117" s="11" t="str">
        <f t="shared" ca="1" si="288"/>
        <v xml:space="preserve"> </v>
      </c>
      <c r="U1117" s="11" t="str">
        <f t="shared" ca="1" si="289"/>
        <v>Sell</v>
      </c>
      <c r="V1117" s="3">
        <f t="shared" ca="1" si="282"/>
        <v>-10</v>
      </c>
      <c r="W1117" s="16">
        <f t="shared" ca="1" si="283"/>
        <v>9.5404411764706012</v>
      </c>
      <c r="X1117" s="3">
        <f t="shared" ca="1" si="291"/>
        <v>20.02</v>
      </c>
      <c r="Y1117" s="3">
        <f t="shared" ca="1" si="292"/>
        <v>16.28</v>
      </c>
      <c r="Z1117" s="12">
        <f t="shared" ca="1" si="293"/>
        <v>-240.00000000000199</v>
      </c>
      <c r="AA1117" s="17">
        <f t="shared" ca="1" si="294"/>
        <v>391.15808823529477</v>
      </c>
      <c r="AB1117" s="17">
        <f t="shared" ca="1" si="284"/>
        <v>151.15808823529278</v>
      </c>
      <c r="AC1117" s="19">
        <f t="shared" ca="1" si="285"/>
        <v>36750.568208150951</v>
      </c>
    </row>
    <row r="1118" spans="1:29" x14ac:dyDescent="0.25">
      <c r="A1118" s="22">
        <v>37630</v>
      </c>
      <c r="B1118">
        <v>20.79</v>
      </c>
      <c r="C1118">
        <v>20.399999999999999</v>
      </c>
      <c r="D1118">
        <v>20.7</v>
      </c>
      <c r="E1118">
        <v>17.190000000000001</v>
      </c>
      <c r="F1118">
        <v>16.78</v>
      </c>
      <c r="G1118">
        <v>16.98</v>
      </c>
      <c r="H1118">
        <f t="shared" si="286"/>
        <v>2.1717670286278246E-2</v>
      </c>
      <c r="I1118">
        <f t="shared" si="287"/>
        <v>1.7375674056321122E-2</v>
      </c>
      <c r="J1118">
        <f t="shared" si="290"/>
        <v>0.85207322013870845</v>
      </c>
      <c r="K1118" s="2">
        <v>1</v>
      </c>
      <c r="L1118" s="2">
        <v>1</v>
      </c>
      <c r="M1118" s="6">
        <f ca="1">100*(D1118-MIN(OFFSET(C1118,-$M$3+1,0):C1118))/(MAX(OFFSET(B1118,-$M$3+1,0):B1118)-MIN(OFFSET(C1118,-$M$3+1,0):C1118))</f>
        <v>94.623655913978425</v>
      </c>
      <c r="N1118" s="6">
        <f ca="1">100*(G1118-MIN(OFFSET(F1118,-$M$3+1,0):F1118))/(MAX(OFFSET(E1118,-$M$3+1,0):E1118)-MIN(OFFSET(F1118,-$M$3+1,0):F1118))</f>
        <v>84.276729559748432</v>
      </c>
      <c r="O1118" s="6">
        <f t="shared" ca="1" si="279"/>
        <v>10.346926354229993</v>
      </c>
      <c r="P1118" s="8">
        <f t="shared" si="280"/>
        <v>0.52999999999999758</v>
      </c>
      <c r="Q1118" s="8">
        <f t="shared" si="281"/>
        <v>0.5</v>
      </c>
      <c r="R1118" s="15">
        <f ca="1">AVERAGE(P1118:OFFSET(P1118,-$R$3+1,0))*$R$4*K1118</f>
        <v>75.250000000000043</v>
      </c>
      <c r="S1118" s="15">
        <f ca="1">AVERAGE(Q1118:OFFSET(Q1118,-$R$3+1,0))*$S$4*L1118</f>
        <v>76.124999999999972</v>
      </c>
      <c r="T1118" s="11" t="str">
        <f t="shared" ca="1" si="288"/>
        <v xml:space="preserve"> </v>
      </c>
      <c r="U1118" s="11" t="str">
        <f t="shared" ca="1" si="289"/>
        <v>Sell</v>
      </c>
      <c r="V1118" s="3">
        <f t="shared" ca="1" si="282"/>
        <v>-10</v>
      </c>
      <c r="W1118" s="16">
        <f t="shared" ca="1" si="283"/>
        <v>9.5404411764706012</v>
      </c>
      <c r="X1118" s="3">
        <f t="shared" ca="1" si="291"/>
        <v>20.02</v>
      </c>
      <c r="Y1118" s="3">
        <f t="shared" ca="1" si="292"/>
        <v>16.28</v>
      </c>
      <c r="Z1118" s="12">
        <f t="shared" ca="1" si="293"/>
        <v>-439.99999999999773</v>
      </c>
      <c r="AA1118" s="17">
        <f t="shared" ca="1" si="294"/>
        <v>276.67279411764662</v>
      </c>
      <c r="AB1118" s="17">
        <f t="shared" ca="1" si="284"/>
        <v>-163.32720588235111</v>
      </c>
      <c r="AC1118" s="19">
        <f t="shared" ca="1" si="285"/>
        <v>36587.241002268602</v>
      </c>
    </row>
    <row r="1119" spans="1:29" x14ac:dyDescent="0.25">
      <c r="A1119" s="22">
        <v>37631</v>
      </c>
      <c r="B1119">
        <v>20.98</v>
      </c>
      <c r="C1119">
        <v>20.37</v>
      </c>
      <c r="D1119">
        <v>20.85</v>
      </c>
      <c r="E1119">
        <v>17.27</v>
      </c>
      <c r="F1119">
        <v>16.649999999999999</v>
      </c>
      <c r="G1119">
        <v>16.98</v>
      </c>
      <c r="H1119">
        <f t="shared" si="286"/>
        <v>7.2463768115942351E-3</v>
      </c>
      <c r="I1119">
        <f t="shared" si="287"/>
        <v>0</v>
      </c>
      <c r="J1119">
        <f t="shared" si="290"/>
        <v>0.8554763728012611</v>
      </c>
      <c r="K1119" s="2">
        <v>1</v>
      </c>
      <c r="L1119" s="2">
        <v>1</v>
      </c>
      <c r="M1119" s="6">
        <f ca="1">100*(D1119-MIN(OFFSET(C1119,-$M$3+1,0):C1119))/(MAX(OFFSET(B1119,-$M$3+1,0):B1119)-MIN(OFFSET(C1119,-$M$3+1,0):C1119))</f>
        <v>93.46733668341713</v>
      </c>
      <c r="N1119" s="6">
        <f ca="1">100*(G1119-MIN(OFFSET(F1119,-$M$3+1,0):F1119))/(MAX(OFFSET(E1119,-$M$3+1,0):E1119)-MIN(OFFSET(F1119,-$M$3+1,0):F1119))</f>
        <v>80.000000000000043</v>
      </c>
      <c r="O1119" s="6">
        <f t="shared" ca="1" si="279"/>
        <v>13.467336683417088</v>
      </c>
      <c r="P1119" s="8">
        <f t="shared" si="280"/>
        <v>0.60999999999999943</v>
      </c>
      <c r="Q1119" s="8">
        <f t="shared" si="281"/>
        <v>0.62000000000000099</v>
      </c>
      <c r="R1119" s="15">
        <f ca="1">AVERAGE(P1119:OFFSET(P1119,-$R$3+1,0))*$R$4*K1119</f>
        <v>72.625000000000028</v>
      </c>
      <c r="S1119" s="15">
        <f ca="1">AVERAGE(Q1119:OFFSET(Q1119,-$R$3+1,0))*$S$4*L1119</f>
        <v>74.749999999999986</v>
      </c>
      <c r="T1119" s="11" t="str">
        <f t="shared" ca="1" si="288"/>
        <v xml:space="preserve"> </v>
      </c>
      <c r="U1119" s="11" t="str">
        <f t="shared" ca="1" si="289"/>
        <v>Sell</v>
      </c>
      <c r="V1119" s="3">
        <f t="shared" ca="1" si="282"/>
        <v>-10</v>
      </c>
      <c r="W1119" s="16">
        <f t="shared" ca="1" si="283"/>
        <v>9.5404411764706012</v>
      </c>
      <c r="X1119" s="3">
        <f t="shared" ca="1" si="291"/>
        <v>20.02</v>
      </c>
      <c r="Y1119" s="3">
        <f t="shared" ca="1" si="292"/>
        <v>16.28</v>
      </c>
      <c r="Z1119" s="12">
        <f t="shared" ca="1" si="293"/>
        <v>-150.00000000000213</v>
      </c>
      <c r="AA1119" s="17">
        <f t="shared" ca="1" si="294"/>
        <v>0</v>
      </c>
      <c r="AB1119" s="17">
        <f t="shared" ca="1" si="284"/>
        <v>-150.00000000000213</v>
      </c>
      <c r="AC1119" s="19">
        <f t="shared" ca="1" si="285"/>
        <v>36437.241002268602</v>
      </c>
    </row>
    <row r="1120" spans="1:29" x14ac:dyDescent="0.25">
      <c r="A1120" s="22">
        <v>37634</v>
      </c>
      <c r="B1120">
        <v>21.1</v>
      </c>
      <c r="C1120">
        <v>20.37</v>
      </c>
      <c r="D1120">
        <v>20.37</v>
      </c>
      <c r="E1120">
        <v>17.29</v>
      </c>
      <c r="F1120">
        <v>16.760000000000002</v>
      </c>
      <c r="G1120">
        <v>16.760000000000002</v>
      </c>
      <c r="H1120">
        <f t="shared" si="286"/>
        <v>-2.302158273381294E-2</v>
      </c>
      <c r="I1120">
        <f t="shared" si="287"/>
        <v>-1.2956419316843326E-2</v>
      </c>
      <c r="J1120">
        <f t="shared" si="290"/>
        <v>0.85154474351831511</v>
      </c>
      <c r="K1120" s="2">
        <v>1</v>
      </c>
      <c r="L1120" s="2">
        <v>1</v>
      </c>
      <c r="M1120" s="6">
        <f ca="1">100*(D1120-MIN(OFFSET(C1120,-$M$3+1,0):C1120))/(MAX(OFFSET(B1120,-$M$3+1,0):B1120)-MIN(OFFSET(C1120,-$M$3+1,0):C1120))</f>
        <v>65.402843601895768</v>
      </c>
      <c r="N1120" s="6">
        <f ca="1">100*(G1120-MIN(OFFSET(F1120,-$M$3+1,0):F1120))/(MAX(OFFSET(E1120,-$M$3+1,0):E1120)-MIN(OFFSET(F1120,-$M$3+1,0):F1120))</f>
        <v>63.94557823129265</v>
      </c>
      <c r="O1120" s="6">
        <f t="shared" ca="1" si="279"/>
        <v>1.4572653706031176</v>
      </c>
      <c r="P1120" s="8">
        <f t="shared" si="280"/>
        <v>0.73000000000000043</v>
      </c>
      <c r="Q1120" s="8">
        <f t="shared" si="281"/>
        <v>0.52999999999999758</v>
      </c>
      <c r="R1120" s="15">
        <f ca="1">AVERAGE(P1120:OFFSET(P1120,-$R$3+1,0))*$R$4*K1120</f>
        <v>74.625000000000028</v>
      </c>
      <c r="S1120" s="15">
        <f ca="1">AVERAGE(Q1120:OFFSET(Q1120,-$R$3+1,0))*$S$4*L1120</f>
        <v>75.374999999999972</v>
      </c>
      <c r="T1120" s="11" t="str">
        <f t="shared" ca="1" si="288"/>
        <v xml:space="preserve"> </v>
      </c>
      <c r="U1120" s="11" t="str">
        <f t="shared" ca="1" si="289"/>
        <v>Sell</v>
      </c>
      <c r="V1120" s="3">
        <f t="shared" ca="1" si="282"/>
        <v>-10</v>
      </c>
      <c r="W1120" s="16">
        <f t="shared" ca="1" si="283"/>
        <v>9.5404411764706012</v>
      </c>
      <c r="X1120" s="3">
        <f t="shared" ca="1" si="291"/>
        <v>20.02</v>
      </c>
      <c r="Y1120" s="3">
        <f t="shared" ca="1" si="292"/>
        <v>16.28</v>
      </c>
      <c r="Z1120" s="12">
        <f t="shared" ca="1" si="293"/>
        <v>480.00000000000045</v>
      </c>
      <c r="AA1120" s="17">
        <f t="shared" ca="1" si="294"/>
        <v>-209.88970588235216</v>
      </c>
      <c r="AB1120" s="17">
        <f t="shared" ca="1" si="284"/>
        <v>270.11029411764832</v>
      </c>
      <c r="AC1120" s="19">
        <f t="shared" ca="1" si="285"/>
        <v>36707.351296386252</v>
      </c>
    </row>
    <row r="1121" spans="1:29" x14ac:dyDescent="0.25">
      <c r="A1121" s="22">
        <v>37635</v>
      </c>
      <c r="B1121">
        <v>20.39</v>
      </c>
      <c r="C1121">
        <v>19.899999999999999</v>
      </c>
      <c r="D1121">
        <v>19.97</v>
      </c>
      <c r="E1121">
        <v>16.91</v>
      </c>
      <c r="F1121">
        <v>16.52</v>
      </c>
      <c r="G1121">
        <v>16.61</v>
      </c>
      <c r="H1121">
        <f t="shared" si="286"/>
        <v>-1.9636720667648655E-2</v>
      </c>
      <c r="I1121">
        <f t="shared" si="287"/>
        <v>-8.9498806682578591E-3</v>
      </c>
      <c r="J1121">
        <f t="shared" si="290"/>
        <v>0.83578972098398852</v>
      </c>
      <c r="K1121" s="2">
        <v>1</v>
      </c>
      <c r="L1121" s="2">
        <v>1</v>
      </c>
      <c r="M1121" s="6">
        <f ca="1">100*(D1121-MIN(OFFSET(C1121,-$M$3+1,0):C1121))/(MAX(OFFSET(B1121,-$M$3+1,0):B1121)-MIN(OFFSET(C1121,-$M$3+1,0):C1121))</f>
        <v>29.813664596273263</v>
      </c>
      <c r="N1121" s="6">
        <f ca="1">100*(G1121-MIN(OFFSET(F1121,-$M$3+1,0):F1121))/(MAX(OFFSET(E1121,-$M$3+1,0):E1121)-MIN(OFFSET(F1121,-$M$3+1,0):F1121))</f>
        <v>49.253731343283597</v>
      </c>
      <c r="O1121" s="6">
        <f t="shared" ca="1" si="279"/>
        <v>-19.440066747010334</v>
      </c>
      <c r="P1121" s="8">
        <f t="shared" si="280"/>
        <v>0.49000000000000199</v>
      </c>
      <c r="Q1121" s="8">
        <f t="shared" si="281"/>
        <v>0.39000000000000057</v>
      </c>
      <c r="R1121" s="15">
        <f ca="1">AVERAGE(P1121:OFFSET(P1121,-$R$3+1,0))*$R$4*K1121</f>
        <v>61.625000000000043</v>
      </c>
      <c r="S1121" s="15">
        <f ca="1">AVERAGE(Q1121:OFFSET(Q1121,-$R$3+1,0))*$S$4*L1121</f>
        <v>60.374999999999979</v>
      </c>
      <c r="T1121" s="11" t="str">
        <f t="shared" ca="1" si="288"/>
        <v xml:space="preserve"> </v>
      </c>
      <c r="U1121" s="11" t="str">
        <f t="shared" ca="1" si="289"/>
        <v>Exit</v>
      </c>
      <c r="V1121" s="3">
        <f t="shared" ca="1" si="282"/>
        <v>-10</v>
      </c>
      <c r="W1121" s="16">
        <f t="shared" ca="1" si="283"/>
        <v>9.5404411764706012</v>
      </c>
      <c r="X1121" s="3">
        <f t="shared" ca="1" si="291"/>
        <v>20.02</v>
      </c>
      <c r="Y1121" s="3">
        <f t="shared" ca="1" si="292"/>
        <v>16.28</v>
      </c>
      <c r="Z1121" s="12">
        <f t="shared" ca="1" si="293"/>
        <v>400.00000000000216</v>
      </c>
      <c r="AA1121" s="17">
        <f t="shared" ca="1" si="294"/>
        <v>-143.10661764706106</v>
      </c>
      <c r="AB1121" s="17">
        <f t="shared" ca="1" si="284"/>
        <v>256.8933823529411</v>
      </c>
      <c r="AC1121" s="19">
        <f t="shared" ca="1" si="285"/>
        <v>36964.244678739196</v>
      </c>
    </row>
    <row r="1122" spans="1:29" x14ac:dyDescent="0.25">
      <c r="A1122" s="22">
        <v>37636</v>
      </c>
      <c r="B1122">
        <v>20.36</v>
      </c>
      <c r="C1122">
        <v>19.809999999999999</v>
      </c>
      <c r="D1122">
        <v>20.3</v>
      </c>
      <c r="E1122">
        <v>16.73</v>
      </c>
      <c r="F1122">
        <v>16.22</v>
      </c>
      <c r="G1122">
        <v>16.41</v>
      </c>
      <c r="H1122">
        <f t="shared" si="286"/>
        <v>1.6524787180771217E-2</v>
      </c>
      <c r="I1122">
        <f t="shared" si="287"/>
        <v>-1.2040939193256994E-2</v>
      </c>
      <c r="J1122">
        <f t="shared" si="290"/>
        <v>0.76365972045770203</v>
      </c>
      <c r="K1122" s="2">
        <v>1</v>
      </c>
      <c r="L1122" s="2">
        <v>1</v>
      </c>
      <c r="M1122" s="6">
        <f ca="1">100*(D1122-MIN(OFFSET(C1122,-$M$3+1,0):C1122))/(MAX(OFFSET(B1122,-$M$3+1,0):B1122)-MIN(OFFSET(C1122,-$M$3+1,0):C1122))</f>
        <v>37.984496124031082</v>
      </c>
      <c r="N1122" s="6">
        <f ca="1">100*(G1122-MIN(OFFSET(F1122,-$M$3+1,0):F1122))/(MAX(OFFSET(E1122,-$M$3+1,0):E1122)-MIN(OFFSET(F1122,-$M$3+1,0):F1122))</f>
        <v>17.757009345794508</v>
      </c>
      <c r="O1122" s="6">
        <f t="shared" ca="1" si="279"/>
        <v>20.227486778236575</v>
      </c>
      <c r="P1122" s="8">
        <f t="shared" si="280"/>
        <v>0.55000000000000071</v>
      </c>
      <c r="Q1122" s="8">
        <f t="shared" si="281"/>
        <v>0.51000000000000156</v>
      </c>
      <c r="R1122" s="15">
        <f ca="1">AVERAGE(P1122:OFFSET(P1122,-$R$3+1,0))*$R$4*K1122</f>
        <v>63.625000000000043</v>
      </c>
      <c r="S1122" s="15">
        <f ca="1">AVERAGE(Q1122:OFFSET(Q1122,-$R$3+1,0))*$S$4*L1122</f>
        <v>54.875000000000007</v>
      </c>
      <c r="T1122" s="11" t="str">
        <f t="shared" ca="1" si="288"/>
        <v xml:space="preserve"> </v>
      </c>
      <c r="U1122" s="11" t="str">
        <f t="shared" ca="1" si="289"/>
        <v>Sell</v>
      </c>
      <c r="V1122" s="3" t="str">
        <f t="shared" ca="1" si="282"/>
        <v xml:space="preserve"> </v>
      </c>
      <c r="W1122" s="16" t="str">
        <f t="shared" ca="1" si="283"/>
        <v xml:space="preserve"> </v>
      </c>
      <c r="X1122" s="3" t="str">
        <f t="shared" ca="1" si="291"/>
        <v xml:space="preserve"> </v>
      </c>
      <c r="Y1122" s="3" t="str">
        <f t="shared" ca="1" si="292"/>
        <v xml:space="preserve"> </v>
      </c>
      <c r="Z1122" s="12" t="str">
        <f t="shared" ca="1" si="293"/>
        <v xml:space="preserve"> </v>
      </c>
      <c r="AA1122" s="17" t="str">
        <f t="shared" ca="1" si="294"/>
        <v xml:space="preserve"> </v>
      </c>
      <c r="AB1122" s="17" t="str">
        <f t="shared" ca="1" si="284"/>
        <v xml:space="preserve"> </v>
      </c>
      <c r="AC1122" s="19">
        <f t="shared" ca="1" si="285"/>
        <v>36964.244678739196</v>
      </c>
    </row>
    <row r="1123" spans="1:29" x14ac:dyDescent="0.25">
      <c r="A1123" s="22">
        <v>37637</v>
      </c>
      <c r="B1123">
        <v>21.13</v>
      </c>
      <c r="C1123">
        <v>20.34</v>
      </c>
      <c r="D1123">
        <v>21.04</v>
      </c>
      <c r="E1123">
        <v>17.7</v>
      </c>
      <c r="F1123">
        <v>16.62</v>
      </c>
      <c r="G1123">
        <v>17.68</v>
      </c>
      <c r="H1123">
        <f t="shared" si="286"/>
        <v>3.6453201970443327E-2</v>
      </c>
      <c r="I1123">
        <f t="shared" si="287"/>
        <v>7.739183424741003E-2</v>
      </c>
      <c r="J1123">
        <f t="shared" si="290"/>
        <v>0.79710233601560443</v>
      </c>
      <c r="K1123" s="2">
        <v>1</v>
      </c>
      <c r="L1123" s="2">
        <v>1</v>
      </c>
      <c r="M1123" s="6">
        <f ca="1">100*(D1123-MIN(OFFSET(C1123,-$M$3+1,0):C1123))/(MAX(OFFSET(B1123,-$M$3+1,0):B1123)-MIN(OFFSET(C1123,-$M$3+1,0):C1123))</f>
        <v>93.181818181818187</v>
      </c>
      <c r="N1123" s="6">
        <f ca="1">100*(G1123-MIN(OFFSET(F1123,-$M$3+1,0):F1123))/(MAX(OFFSET(E1123,-$M$3+1,0):E1123)-MIN(OFFSET(F1123,-$M$3+1,0):F1123))</f>
        <v>98.648648648648674</v>
      </c>
      <c r="O1123" s="6">
        <f t="shared" ca="1" si="279"/>
        <v>-5.466830466830487</v>
      </c>
      <c r="P1123" s="8">
        <f t="shared" si="280"/>
        <v>0.82999999999999829</v>
      </c>
      <c r="Q1123" s="8">
        <f t="shared" si="281"/>
        <v>1.2899999999999991</v>
      </c>
      <c r="R1123" s="15">
        <f ca="1">AVERAGE(P1123:OFFSET(P1123,-$R$3+1,0))*$R$4*K1123</f>
        <v>66.5</v>
      </c>
      <c r="S1123" s="15">
        <f ca="1">AVERAGE(Q1123:OFFSET(Q1123,-$R$3+1,0))*$S$4*L1123</f>
        <v>64.000000000000014</v>
      </c>
      <c r="T1123" s="11" t="str">
        <f t="shared" ca="1" si="288"/>
        <v xml:space="preserve"> </v>
      </c>
      <c r="U1123" s="11" t="str">
        <f t="shared" ca="1" si="289"/>
        <v>Exit</v>
      </c>
      <c r="V1123" s="3" t="str">
        <f t="shared" ca="1" si="282"/>
        <v xml:space="preserve"> </v>
      </c>
      <c r="W1123" s="16" t="str">
        <f t="shared" ca="1" si="283"/>
        <v xml:space="preserve"> </v>
      </c>
      <c r="X1123" s="3" t="str">
        <f t="shared" ca="1" si="291"/>
        <v xml:space="preserve"> </v>
      </c>
      <c r="Y1123" s="3" t="str">
        <f t="shared" ca="1" si="292"/>
        <v xml:space="preserve"> </v>
      </c>
      <c r="Z1123" s="12" t="str">
        <f t="shared" ca="1" si="293"/>
        <v xml:space="preserve"> </v>
      </c>
      <c r="AA1123" s="17" t="str">
        <f t="shared" ca="1" si="294"/>
        <v xml:space="preserve"> </v>
      </c>
      <c r="AB1123" s="17" t="str">
        <f t="shared" ca="1" si="284"/>
        <v xml:space="preserve"> </v>
      </c>
      <c r="AC1123" s="19">
        <f t="shared" ca="1" si="285"/>
        <v>36964.244678739196</v>
      </c>
    </row>
    <row r="1124" spans="1:29" x14ac:dyDescent="0.25">
      <c r="A1124" s="22">
        <v>37638</v>
      </c>
      <c r="B1124">
        <v>21.15</v>
      </c>
      <c r="C1124">
        <v>20.76</v>
      </c>
      <c r="D1124">
        <v>21.01</v>
      </c>
      <c r="E1124">
        <v>17.68</v>
      </c>
      <c r="F1124">
        <v>17.239999999999998</v>
      </c>
      <c r="G1124">
        <v>17.420000000000002</v>
      </c>
      <c r="H1124">
        <f t="shared" si="286"/>
        <v>-1.4258555133078721E-3</v>
      </c>
      <c r="I1124">
        <f t="shared" si="287"/>
        <v>-1.4705882352941013E-2</v>
      </c>
      <c r="J1124">
        <f t="shared" si="290"/>
        <v>0.80430907860878964</v>
      </c>
      <c r="K1124" s="2">
        <v>1</v>
      </c>
      <c r="L1124" s="2">
        <v>1</v>
      </c>
      <c r="M1124" s="6">
        <f ca="1">100*(D1124-MIN(OFFSET(C1124,-$M$3+1,0):C1124))/(MAX(OFFSET(B1124,-$M$3+1,0):B1124)-MIN(OFFSET(C1124,-$M$3+1,0):C1124))</f>
        <v>89.552238805970376</v>
      </c>
      <c r="N1124" s="6">
        <f ca="1">100*(G1124-MIN(OFFSET(F1124,-$M$3+1,0):F1124))/(MAX(OFFSET(E1124,-$M$3+1,0):E1124)-MIN(OFFSET(F1124,-$M$3+1,0):F1124))</f>
        <v>81.081081081081251</v>
      </c>
      <c r="O1124" s="6">
        <f t="shared" ca="1" si="279"/>
        <v>8.4711577248891246</v>
      </c>
      <c r="P1124" s="8">
        <f t="shared" si="280"/>
        <v>0.38999999999999702</v>
      </c>
      <c r="Q1124" s="8">
        <f t="shared" si="281"/>
        <v>0.44000000000000128</v>
      </c>
      <c r="R1124" s="15">
        <f ca="1">AVERAGE(P1124:OFFSET(P1124,-$R$3+1,0))*$R$4*K1124</f>
        <v>61.999999999999964</v>
      </c>
      <c r="S1124" s="15">
        <f ca="1">AVERAGE(Q1124:OFFSET(Q1124,-$R$3+1,0))*$S$4*L1124</f>
        <v>63.000000000000036</v>
      </c>
      <c r="T1124" s="11" t="str">
        <f t="shared" ca="1" si="288"/>
        <v xml:space="preserve"> </v>
      </c>
      <c r="U1124" s="11" t="str">
        <f t="shared" ca="1" si="289"/>
        <v xml:space="preserve"> </v>
      </c>
      <c r="V1124" s="3" t="str">
        <f t="shared" ca="1" si="282"/>
        <v xml:space="preserve"> </v>
      </c>
      <c r="W1124" s="16" t="str">
        <f t="shared" ca="1" si="283"/>
        <v xml:space="preserve"> </v>
      </c>
      <c r="X1124" s="3" t="str">
        <f t="shared" ca="1" si="291"/>
        <v xml:space="preserve"> </v>
      </c>
      <c r="Y1124" s="3" t="str">
        <f t="shared" ca="1" si="292"/>
        <v xml:space="preserve"> </v>
      </c>
      <c r="Z1124" s="12" t="str">
        <f t="shared" ca="1" si="293"/>
        <v xml:space="preserve"> </v>
      </c>
      <c r="AA1124" s="17" t="str">
        <f t="shared" ca="1" si="294"/>
        <v xml:space="preserve"> </v>
      </c>
      <c r="AB1124" s="17" t="str">
        <f t="shared" ca="1" si="284"/>
        <v xml:space="preserve"> </v>
      </c>
      <c r="AC1124" s="19">
        <f t="shared" ca="1" si="285"/>
        <v>36964.244678739196</v>
      </c>
    </row>
    <row r="1125" spans="1:29" x14ac:dyDescent="0.25">
      <c r="A1125" s="22">
        <v>37642</v>
      </c>
      <c r="B1125">
        <v>21.27</v>
      </c>
      <c r="C1125">
        <v>20.63</v>
      </c>
      <c r="D1125">
        <v>20.63</v>
      </c>
      <c r="E1125">
        <v>17.79</v>
      </c>
      <c r="F1125">
        <v>17.25</v>
      </c>
      <c r="G1125">
        <v>17.54</v>
      </c>
      <c r="H1125">
        <f t="shared" si="286"/>
        <v>-1.8086625416468438E-2</v>
      </c>
      <c r="I1125">
        <f t="shared" si="287"/>
        <v>6.8886337543052623E-3</v>
      </c>
      <c r="J1125">
        <f t="shared" si="290"/>
        <v>0.77783201926465961</v>
      </c>
      <c r="K1125" s="2">
        <v>1</v>
      </c>
      <c r="L1125" s="2">
        <v>1</v>
      </c>
      <c r="M1125" s="6">
        <f ca="1">100*(D1125-MIN(OFFSET(C1125,-$M$3+1,0):C1125))/(MAX(OFFSET(B1125,-$M$3+1,0):B1125)-MIN(OFFSET(C1125,-$M$3+1,0):C1125))</f>
        <v>56.164383561643824</v>
      </c>
      <c r="N1125" s="6">
        <f ca="1">100*(G1125-MIN(OFFSET(F1125,-$M$3+1,0):F1125))/(MAX(OFFSET(E1125,-$M$3+1,0):E1125)-MIN(OFFSET(F1125,-$M$3+1,0):F1125))</f>
        <v>84.076433121019107</v>
      </c>
      <c r="O1125" s="6">
        <f t="shared" ca="1" si="279"/>
        <v>-27.912049559375284</v>
      </c>
      <c r="P1125" s="8">
        <f t="shared" si="280"/>
        <v>0.64000000000000057</v>
      </c>
      <c r="Q1125" s="8">
        <f t="shared" si="281"/>
        <v>0.53999999999999915</v>
      </c>
      <c r="R1125" s="15">
        <f ca="1">AVERAGE(P1125:OFFSET(P1125,-$R$3+1,0))*$R$4*K1125</f>
        <v>59.62499999999995</v>
      </c>
      <c r="S1125" s="15">
        <f ca="1">AVERAGE(Q1125:OFFSET(Q1125,-$R$3+1,0))*$S$4*L1125</f>
        <v>60.25</v>
      </c>
      <c r="T1125" s="11" t="str">
        <f t="shared" ca="1" si="288"/>
        <v>Buy</v>
      </c>
      <c r="U1125" s="11" t="str">
        <f t="shared" ca="1" si="289"/>
        <v xml:space="preserve"> </v>
      </c>
      <c r="V1125" s="3">
        <f t="shared" ca="1" si="282"/>
        <v>10</v>
      </c>
      <c r="W1125" s="16">
        <f t="shared" ca="1" si="283"/>
        <v>-9.8962655601659684</v>
      </c>
      <c r="X1125" s="3">
        <f t="shared" ca="1" si="291"/>
        <v>20.63</v>
      </c>
      <c r="Y1125" s="3">
        <f t="shared" ca="1" si="292"/>
        <v>17.54</v>
      </c>
      <c r="Z1125" s="12" t="str">
        <f t="shared" ca="1" si="293"/>
        <v xml:space="preserve"> </v>
      </c>
      <c r="AA1125" s="17" t="str">
        <f t="shared" ca="1" si="294"/>
        <v xml:space="preserve"> </v>
      </c>
      <c r="AB1125" s="17" t="str">
        <f t="shared" ca="1" si="284"/>
        <v xml:space="preserve"> </v>
      </c>
      <c r="AC1125" s="19">
        <f t="shared" ca="1" si="285"/>
        <v>36964.244678739196</v>
      </c>
    </row>
    <row r="1126" spans="1:29" x14ac:dyDescent="0.25">
      <c r="A1126" s="22">
        <v>37643</v>
      </c>
      <c r="B1126">
        <v>20.82</v>
      </c>
      <c r="C1126">
        <v>20.239999999999998</v>
      </c>
      <c r="D1126">
        <v>20.239999999999998</v>
      </c>
      <c r="E1126">
        <v>18.010000000000002</v>
      </c>
      <c r="F1126">
        <v>17.41</v>
      </c>
      <c r="G1126">
        <v>17.47</v>
      </c>
      <c r="H1126">
        <f t="shared" si="286"/>
        <v>-1.8904507998061093E-2</v>
      </c>
      <c r="I1126">
        <f t="shared" si="287"/>
        <v>-3.9908779931585592E-3</v>
      </c>
      <c r="J1126">
        <f t="shared" si="290"/>
        <v>0.78691460936607238</v>
      </c>
      <c r="K1126" s="2">
        <v>1</v>
      </c>
      <c r="L1126" s="2">
        <v>1</v>
      </c>
      <c r="M1126" s="6">
        <f ca="1">100*(D1126-MIN(OFFSET(C1126,-$M$3+1,0):C1126))/(MAX(OFFSET(B1126,-$M$3+1,0):B1126)-MIN(OFFSET(C1126,-$M$3+1,0):C1126))</f>
        <v>29.45205479452051</v>
      </c>
      <c r="N1126" s="6">
        <f ca="1">100*(G1126-MIN(OFFSET(F1126,-$M$3+1,0):F1126))/(MAX(OFFSET(E1126,-$M$3+1,0):E1126)-MIN(OFFSET(F1126,-$M$3+1,0):F1126))</f>
        <v>69.83240223463676</v>
      </c>
      <c r="O1126" s="6">
        <f t="shared" ca="1" si="279"/>
        <v>-40.380347440116253</v>
      </c>
      <c r="P1126" s="8">
        <f t="shared" si="280"/>
        <v>0.58000000000000185</v>
      </c>
      <c r="Q1126" s="8">
        <f t="shared" si="281"/>
        <v>0.60000000000000142</v>
      </c>
      <c r="R1126" s="15">
        <f ca="1">AVERAGE(P1126:OFFSET(P1126,-$R$3+1,0))*$R$4*K1126</f>
        <v>60.25</v>
      </c>
      <c r="S1126" s="15">
        <f ca="1">AVERAGE(Q1126:OFFSET(Q1126,-$R$3+1,0))*$S$4*L1126</f>
        <v>61.500000000000021</v>
      </c>
      <c r="T1126" s="11" t="str">
        <f t="shared" ca="1" si="288"/>
        <v>Buy</v>
      </c>
      <c r="U1126" s="11" t="str">
        <f t="shared" ca="1" si="289"/>
        <v xml:space="preserve"> </v>
      </c>
      <c r="V1126" s="3">
        <f t="shared" ca="1" si="282"/>
        <v>10</v>
      </c>
      <c r="W1126" s="16">
        <f t="shared" ca="1" si="283"/>
        <v>-9.8962655601659684</v>
      </c>
      <c r="X1126" s="3">
        <f t="shared" ca="1" si="291"/>
        <v>20.63</v>
      </c>
      <c r="Y1126" s="3">
        <f t="shared" ca="1" si="292"/>
        <v>17.54</v>
      </c>
      <c r="Z1126" s="12">
        <f t="shared" ca="1" si="293"/>
        <v>-390.00000000000057</v>
      </c>
      <c r="AA1126" s="17">
        <f t="shared" ca="1" si="294"/>
        <v>69.273858921162059</v>
      </c>
      <c r="AB1126" s="17">
        <f t="shared" ca="1" si="284"/>
        <v>-320.72614107883851</v>
      </c>
      <c r="AC1126" s="19">
        <f t="shared" ca="1" si="285"/>
        <v>36643.518537660355</v>
      </c>
    </row>
    <row r="1127" spans="1:29" x14ac:dyDescent="0.25">
      <c r="A1127" s="22">
        <v>37644</v>
      </c>
      <c r="B1127">
        <v>20.74</v>
      </c>
      <c r="C1127">
        <v>19.989999999999998</v>
      </c>
      <c r="D1127">
        <v>20.74</v>
      </c>
      <c r="E1127">
        <v>17.89</v>
      </c>
      <c r="F1127">
        <v>17.11</v>
      </c>
      <c r="G1127">
        <v>17.87</v>
      </c>
      <c r="H1127">
        <f t="shared" si="286"/>
        <v>2.4703557312252933E-2</v>
      </c>
      <c r="I1127">
        <f t="shared" si="287"/>
        <v>2.2896393817973815E-2</v>
      </c>
      <c r="J1127">
        <f t="shared" si="290"/>
        <v>0.78742919920883991</v>
      </c>
      <c r="K1127" s="2">
        <v>1</v>
      </c>
      <c r="L1127" s="2">
        <v>1</v>
      </c>
      <c r="M1127" s="6">
        <f ca="1">100*(D1127-MIN(OFFSET(C1127,-$M$3+1,0):C1127))/(MAX(OFFSET(B1127,-$M$3+1,0):B1127)-MIN(OFFSET(C1127,-$M$3+1,0):C1127))</f>
        <v>63.698630136986246</v>
      </c>
      <c r="N1127" s="6">
        <f ca="1">100*(G1127-MIN(OFFSET(F1127,-$M$3+1,0):F1127))/(MAX(OFFSET(E1127,-$M$3+1,0):E1127)-MIN(OFFSET(F1127,-$M$3+1,0):F1127))</f>
        <v>92.178770949720658</v>
      </c>
      <c r="O1127" s="6">
        <f t="shared" ca="1" si="279"/>
        <v>-28.480140812734412</v>
      </c>
      <c r="P1127" s="8">
        <f t="shared" si="280"/>
        <v>0.75</v>
      </c>
      <c r="Q1127" s="8">
        <f t="shared" si="281"/>
        <v>0.78000000000000114</v>
      </c>
      <c r="R1127" s="15">
        <f ca="1">AVERAGE(P1127:OFFSET(P1127,-$R$3+1,0))*$R$4*K1127</f>
        <v>62.000000000000014</v>
      </c>
      <c r="S1127" s="15">
        <f ca="1">AVERAGE(Q1127:OFFSET(Q1127,-$R$3+1,0))*$S$4*L1127</f>
        <v>63.500000000000021</v>
      </c>
      <c r="T1127" s="11" t="str">
        <f t="shared" ca="1" si="288"/>
        <v>Buy</v>
      </c>
      <c r="U1127" s="11" t="str">
        <f t="shared" ca="1" si="289"/>
        <v xml:space="preserve"> </v>
      </c>
      <c r="V1127" s="3">
        <f t="shared" ca="1" si="282"/>
        <v>10</v>
      </c>
      <c r="W1127" s="16">
        <f t="shared" ca="1" si="283"/>
        <v>-9.8962655601659684</v>
      </c>
      <c r="X1127" s="3">
        <f t="shared" ca="1" si="291"/>
        <v>20.63</v>
      </c>
      <c r="Y1127" s="3">
        <f t="shared" ca="1" si="292"/>
        <v>17.54</v>
      </c>
      <c r="Z1127" s="12">
        <f t="shared" ca="1" si="293"/>
        <v>500</v>
      </c>
      <c r="AA1127" s="17">
        <f t="shared" ca="1" si="294"/>
        <v>-395.85062240664087</v>
      </c>
      <c r="AB1127" s="17">
        <f t="shared" ca="1" si="284"/>
        <v>104.14937759335913</v>
      </c>
      <c r="AC1127" s="19">
        <f t="shared" ca="1" si="285"/>
        <v>36747.667915253711</v>
      </c>
    </row>
    <row r="1128" spans="1:29" x14ac:dyDescent="0.25">
      <c r="A1128" s="22">
        <v>37645</v>
      </c>
      <c r="B1128">
        <v>20.69</v>
      </c>
      <c r="C1128">
        <v>20.239999999999998</v>
      </c>
      <c r="D1128">
        <v>20.32</v>
      </c>
      <c r="E1128">
        <v>17.77</v>
      </c>
      <c r="F1128">
        <v>17.34</v>
      </c>
      <c r="G1128">
        <v>17.38</v>
      </c>
      <c r="H1128">
        <f t="shared" si="286"/>
        <v>-2.0250723240115676E-2</v>
      </c>
      <c r="I1128">
        <f t="shared" si="287"/>
        <v>-2.7420257414661586E-2</v>
      </c>
      <c r="J1128">
        <f t="shared" si="290"/>
        <v>0.7974209902739634</v>
      </c>
      <c r="K1128" s="2">
        <v>1</v>
      </c>
      <c r="L1128" s="2">
        <v>1</v>
      </c>
      <c r="M1128" s="6">
        <f ca="1">100*(D1128-MIN(OFFSET(C1128,-$M$3+1,0):C1128))/(MAX(OFFSET(B1128,-$M$3+1,0):B1128)-MIN(OFFSET(C1128,-$M$3+1,0):C1128))</f>
        <v>25.781250000000121</v>
      </c>
      <c r="N1128" s="6">
        <f ca="1">100*(G1128-MIN(OFFSET(F1128,-$M$3+1,0):F1128))/(MAX(OFFSET(E1128,-$M$3+1,0):E1128)-MIN(OFFSET(F1128,-$M$3+1,0):F1128))</f>
        <v>54.676258992805593</v>
      </c>
      <c r="O1128" s="6">
        <f t="shared" ca="1" si="279"/>
        <v>-28.895008992805472</v>
      </c>
      <c r="P1128" s="8">
        <f t="shared" si="280"/>
        <v>0.5</v>
      </c>
      <c r="Q1128" s="8">
        <f t="shared" si="281"/>
        <v>0.53000000000000114</v>
      </c>
      <c r="R1128" s="15">
        <f ca="1">AVERAGE(P1128:OFFSET(P1128,-$R$3+1,0))*$R$4*K1128</f>
        <v>59.125000000000007</v>
      </c>
      <c r="S1128" s="15">
        <f ca="1">AVERAGE(Q1128:OFFSET(Q1128,-$R$3+1,0))*$S$4*L1128</f>
        <v>63.500000000000071</v>
      </c>
      <c r="T1128" s="11" t="str">
        <f t="shared" ca="1" si="288"/>
        <v>Buy</v>
      </c>
      <c r="U1128" s="11" t="str">
        <f t="shared" ca="1" si="289"/>
        <v xml:space="preserve"> </v>
      </c>
      <c r="V1128" s="3">
        <f t="shared" ca="1" si="282"/>
        <v>10</v>
      </c>
      <c r="W1128" s="16">
        <f t="shared" ca="1" si="283"/>
        <v>-9.8962655601659684</v>
      </c>
      <c r="X1128" s="3">
        <f t="shared" ca="1" si="291"/>
        <v>20.63</v>
      </c>
      <c r="Y1128" s="3">
        <f t="shared" ca="1" si="292"/>
        <v>17.54</v>
      </c>
      <c r="Z1128" s="12">
        <f t="shared" ca="1" si="293"/>
        <v>-419.99999999999818</v>
      </c>
      <c r="AA1128" s="17">
        <f t="shared" ca="1" si="294"/>
        <v>484.91701244813441</v>
      </c>
      <c r="AB1128" s="17">
        <f t="shared" ca="1" si="284"/>
        <v>64.917012448136234</v>
      </c>
      <c r="AC1128" s="19">
        <f t="shared" ca="1" si="285"/>
        <v>36812.58492770185</v>
      </c>
    </row>
    <row r="1129" spans="1:29" x14ac:dyDescent="0.25">
      <c r="A1129" s="22">
        <v>37648</v>
      </c>
      <c r="B1129">
        <v>20.22</v>
      </c>
      <c r="C1129">
        <v>19.559999999999999</v>
      </c>
      <c r="D1129">
        <v>19.71</v>
      </c>
      <c r="E1129">
        <v>17.38</v>
      </c>
      <c r="F1129">
        <v>16.52</v>
      </c>
      <c r="G1129">
        <v>16.68</v>
      </c>
      <c r="H1129">
        <f t="shared" si="286"/>
        <v>-3.0019685039370025E-2</v>
      </c>
      <c r="I1129">
        <f t="shared" si="287"/>
        <v>-4.0276179516685828E-2</v>
      </c>
      <c r="J1129">
        <f t="shared" si="290"/>
        <v>0.81491396241513003</v>
      </c>
      <c r="K1129" s="2">
        <v>1</v>
      </c>
      <c r="L1129" s="2">
        <v>1</v>
      </c>
      <c r="M1129" s="6">
        <f ca="1">100*(D1129-MIN(OFFSET(C1129,-$M$3+1,0):C1129))/(MAX(OFFSET(B1129,-$M$3+1,0):B1129)-MIN(OFFSET(C1129,-$M$3+1,0):C1129))</f>
        <v>8.7719298245615231</v>
      </c>
      <c r="N1129" s="6">
        <f ca="1">100*(G1129-MIN(OFFSET(F1129,-$M$3+1,0):F1129))/(MAX(OFFSET(E1129,-$M$3+1,0):E1129)-MIN(OFFSET(F1129,-$M$3+1,0):F1129))</f>
        <v>10.738255033557042</v>
      </c>
      <c r="O1129" s="6">
        <f t="shared" ca="1" si="279"/>
        <v>-1.966325208995519</v>
      </c>
      <c r="P1129" s="8">
        <f t="shared" si="280"/>
        <v>0.76000000000000156</v>
      </c>
      <c r="Q1129" s="8">
        <f t="shared" si="281"/>
        <v>0.85999999999999943</v>
      </c>
      <c r="R1129" s="15">
        <f ca="1">AVERAGE(P1129:OFFSET(P1129,-$R$3+1,0))*$R$4*K1129</f>
        <v>62.5</v>
      </c>
      <c r="S1129" s="15">
        <f ca="1">AVERAGE(Q1129:OFFSET(Q1129,-$R$3+1,0))*$S$4*L1129</f>
        <v>69.375000000000057</v>
      </c>
      <c r="T1129" s="11" t="str">
        <f t="shared" ca="1" si="288"/>
        <v>Buy</v>
      </c>
      <c r="U1129" s="11" t="str">
        <f t="shared" ca="1" si="289"/>
        <v xml:space="preserve"> </v>
      </c>
      <c r="V1129" s="3">
        <f t="shared" ca="1" si="282"/>
        <v>10</v>
      </c>
      <c r="W1129" s="16">
        <f t="shared" ca="1" si="283"/>
        <v>-9.8962655601659684</v>
      </c>
      <c r="X1129" s="3">
        <f t="shared" ca="1" si="291"/>
        <v>20.63</v>
      </c>
      <c r="Y1129" s="3">
        <f t="shared" ca="1" si="292"/>
        <v>17.54</v>
      </c>
      <c r="Z1129" s="12">
        <f t="shared" ca="1" si="293"/>
        <v>-609.99999999999943</v>
      </c>
      <c r="AA1129" s="17">
        <f t="shared" ca="1" si="294"/>
        <v>692.73858921161707</v>
      </c>
      <c r="AB1129" s="17">
        <f t="shared" ca="1" si="284"/>
        <v>82.738589211617636</v>
      </c>
      <c r="AC1129" s="19">
        <f t="shared" ca="1" si="285"/>
        <v>36895.323516913464</v>
      </c>
    </row>
    <row r="1130" spans="1:29" x14ac:dyDescent="0.25">
      <c r="A1130" s="22">
        <v>37649</v>
      </c>
      <c r="B1130">
        <v>19.96</v>
      </c>
      <c r="C1130">
        <v>19.48</v>
      </c>
      <c r="D1130">
        <v>19.87</v>
      </c>
      <c r="E1130">
        <v>17.12</v>
      </c>
      <c r="F1130">
        <v>16.579999999999998</v>
      </c>
      <c r="G1130">
        <v>17.02</v>
      </c>
      <c r="H1130">
        <f t="shared" si="286"/>
        <v>8.1177067478437337E-3</v>
      </c>
      <c r="I1130">
        <f t="shared" si="287"/>
        <v>2.0383693045563644E-2</v>
      </c>
      <c r="J1130">
        <f t="shared" si="290"/>
        <v>0.80553409373714924</v>
      </c>
      <c r="K1130" s="2">
        <v>1</v>
      </c>
      <c r="L1130" s="2">
        <v>1</v>
      </c>
      <c r="M1130" s="6">
        <f ca="1">100*(D1130-MIN(OFFSET(C1130,-$M$3+1,0):C1130))/(MAX(OFFSET(B1130,-$M$3+1,0):B1130)-MIN(OFFSET(C1130,-$M$3+1,0):C1130))</f>
        <v>21.787709497206745</v>
      </c>
      <c r="N1130" s="6">
        <f ca="1">100*(G1130-MIN(OFFSET(F1130,-$M$3+1,0):F1130))/(MAX(OFFSET(E1130,-$M$3+1,0):E1130)-MIN(OFFSET(F1130,-$M$3+1,0):F1130))</f>
        <v>33.557046979865724</v>
      </c>
      <c r="O1130" s="6">
        <f t="shared" ca="1" si="279"/>
        <v>-11.76933748265898</v>
      </c>
      <c r="P1130" s="8">
        <f t="shared" si="280"/>
        <v>0.48000000000000043</v>
      </c>
      <c r="Q1130" s="8">
        <f t="shared" si="281"/>
        <v>0.5400000000000027</v>
      </c>
      <c r="R1130" s="15">
        <f ca="1">AVERAGE(P1130:OFFSET(P1130,-$R$3+1,0))*$R$4*K1130</f>
        <v>61.625</v>
      </c>
      <c r="S1130" s="15">
        <f ca="1">AVERAGE(Q1130:OFFSET(Q1130,-$R$3+1,0))*$S$4*L1130</f>
        <v>69.750000000000071</v>
      </c>
      <c r="T1130" s="11" t="str">
        <f t="shared" ca="1" si="288"/>
        <v>Buy</v>
      </c>
      <c r="U1130" s="11" t="str">
        <f t="shared" ca="1" si="289"/>
        <v xml:space="preserve"> </v>
      </c>
      <c r="V1130" s="3">
        <f t="shared" ca="1" si="282"/>
        <v>10</v>
      </c>
      <c r="W1130" s="16">
        <f t="shared" ca="1" si="283"/>
        <v>-9.8962655601659684</v>
      </c>
      <c r="X1130" s="3">
        <f t="shared" ca="1" si="291"/>
        <v>20.63</v>
      </c>
      <c r="Y1130" s="3">
        <f t="shared" ca="1" si="292"/>
        <v>17.54</v>
      </c>
      <c r="Z1130" s="12">
        <f t="shared" ca="1" si="293"/>
        <v>160.00000000000014</v>
      </c>
      <c r="AA1130" s="17">
        <f t="shared" ca="1" si="294"/>
        <v>-336.47302904564282</v>
      </c>
      <c r="AB1130" s="17">
        <f t="shared" ca="1" si="284"/>
        <v>-176.47302904564268</v>
      </c>
      <c r="AC1130" s="19">
        <f t="shared" ca="1" si="285"/>
        <v>36718.850487867821</v>
      </c>
    </row>
    <row r="1131" spans="1:29" x14ac:dyDescent="0.25">
      <c r="A1131" s="22">
        <v>37650</v>
      </c>
      <c r="B1131">
        <v>20.170000000000002</v>
      </c>
      <c r="C1131">
        <v>19.37</v>
      </c>
      <c r="D1131">
        <v>20.05</v>
      </c>
      <c r="E1131">
        <v>17.309999999999999</v>
      </c>
      <c r="F1131">
        <v>16.66</v>
      </c>
      <c r="G1131">
        <v>17.21</v>
      </c>
      <c r="H1131">
        <f t="shared" si="286"/>
        <v>9.0588827377957593E-3</v>
      </c>
      <c r="I1131">
        <f t="shared" si="287"/>
        <v>1.1163337250293948E-2</v>
      </c>
      <c r="J1131">
        <f t="shared" si="290"/>
        <v>0.80441571843762416</v>
      </c>
      <c r="K1131" s="2">
        <v>1</v>
      </c>
      <c r="L1131" s="2">
        <v>1</v>
      </c>
      <c r="M1131" s="6">
        <f ca="1">100*(D1131-MIN(OFFSET(C1131,-$M$3+1,0):C1131))/(MAX(OFFSET(B1131,-$M$3+1,0):B1131)-MIN(OFFSET(C1131,-$M$3+1,0):C1131))</f>
        <v>46.896551724137936</v>
      </c>
      <c r="N1131" s="6">
        <f ca="1">100*(G1131-MIN(OFFSET(F1131,-$M$3+1,0):F1131))/(MAX(OFFSET(E1131,-$M$3+1,0):E1131)-MIN(OFFSET(F1131,-$M$3+1,0):F1131))</f>
        <v>46.308724832214786</v>
      </c>
      <c r="O1131" s="6">
        <f t="shared" ca="1" si="279"/>
        <v>0.58782689192315019</v>
      </c>
      <c r="P1131" s="8">
        <f t="shared" si="280"/>
        <v>0.80000000000000071</v>
      </c>
      <c r="Q1131" s="8">
        <f t="shared" si="281"/>
        <v>0.64999999999999858</v>
      </c>
      <c r="R1131" s="15">
        <f ca="1">AVERAGE(P1131:OFFSET(P1131,-$R$3+1,0))*$R$4*K1131</f>
        <v>61.250000000000028</v>
      </c>
      <c r="S1131" s="15">
        <f ca="1">AVERAGE(Q1131:OFFSET(Q1131,-$R$3+1,0))*$S$4*L1131</f>
        <v>61.750000000000057</v>
      </c>
      <c r="T1131" s="11" t="str">
        <f t="shared" ca="1" si="288"/>
        <v>Exit</v>
      </c>
      <c r="U1131" s="11" t="str">
        <f t="shared" ca="1" si="289"/>
        <v xml:space="preserve"> </v>
      </c>
      <c r="V1131" s="3">
        <f t="shared" ca="1" si="282"/>
        <v>10</v>
      </c>
      <c r="W1131" s="16">
        <f t="shared" ca="1" si="283"/>
        <v>-9.8962655601659684</v>
      </c>
      <c r="X1131" s="3">
        <f t="shared" ca="1" si="291"/>
        <v>20.63</v>
      </c>
      <c r="Y1131" s="3">
        <f t="shared" ca="1" si="292"/>
        <v>17.54</v>
      </c>
      <c r="Z1131" s="12">
        <f t="shared" ca="1" si="293"/>
        <v>179.99999999999972</v>
      </c>
      <c r="AA1131" s="17">
        <f t="shared" ca="1" si="294"/>
        <v>-188.02904564315466</v>
      </c>
      <c r="AB1131" s="17">
        <f t="shared" ca="1" si="284"/>
        <v>-8.0290456431549444</v>
      </c>
      <c r="AC1131" s="19">
        <f t="shared" ca="1" si="285"/>
        <v>36710.821442224667</v>
      </c>
    </row>
    <row r="1132" spans="1:29" x14ac:dyDescent="0.25">
      <c r="A1132" s="22">
        <v>37651</v>
      </c>
      <c r="B1132">
        <v>19.989999999999998</v>
      </c>
      <c r="C1132">
        <v>19.3</v>
      </c>
      <c r="D1132">
        <v>19.3</v>
      </c>
      <c r="E1132">
        <v>17.260000000000002</v>
      </c>
      <c r="F1132">
        <v>16.37</v>
      </c>
      <c r="G1132">
        <v>16.510000000000002</v>
      </c>
      <c r="H1132">
        <f t="shared" si="286"/>
        <v>-3.7406483790523692E-2</v>
      </c>
      <c r="I1132">
        <f t="shared" si="287"/>
        <v>-4.0674026728646062E-2</v>
      </c>
      <c r="J1132">
        <f t="shared" si="290"/>
        <v>0.82914895769180919</v>
      </c>
      <c r="K1132" s="2">
        <v>1</v>
      </c>
      <c r="L1132" s="2">
        <v>1</v>
      </c>
      <c r="M1132" s="6">
        <f ca="1">100*(D1132-MIN(OFFSET(C1132,-$M$3+1,0):C1132))/(MAX(OFFSET(B1132,-$M$3+1,0):B1132)-MIN(OFFSET(C1132,-$M$3+1,0):C1132))</f>
        <v>0</v>
      </c>
      <c r="N1132" s="6">
        <f ca="1">100*(G1132-MIN(OFFSET(F1132,-$M$3+1,0):F1132))/(MAX(OFFSET(E1132,-$M$3+1,0):E1132)-MIN(OFFSET(F1132,-$M$3+1,0):F1132))</f>
        <v>9.2105263157895134</v>
      </c>
      <c r="O1132" s="6">
        <f t="shared" ca="1" si="279"/>
        <v>-9.2105263157895134</v>
      </c>
      <c r="P1132" s="8">
        <f t="shared" si="280"/>
        <v>0.75</v>
      </c>
      <c r="Q1132" s="8">
        <f t="shared" si="281"/>
        <v>0.89000000000000057</v>
      </c>
      <c r="R1132" s="15">
        <f ca="1">AVERAGE(P1132:OFFSET(P1132,-$R$3+1,0))*$R$4*K1132</f>
        <v>65.750000000000057</v>
      </c>
      <c r="S1132" s="15">
        <f ca="1">AVERAGE(Q1132:OFFSET(Q1132,-$R$3+1,0))*$S$4*L1132</f>
        <v>67.375000000000057</v>
      </c>
      <c r="T1132" s="11" t="str">
        <f t="shared" ca="1" si="288"/>
        <v xml:space="preserve"> </v>
      </c>
      <c r="U1132" s="11" t="str">
        <f t="shared" ca="1" si="289"/>
        <v xml:space="preserve"> </v>
      </c>
      <c r="V1132" s="3" t="str">
        <f t="shared" ca="1" si="282"/>
        <v xml:space="preserve"> </v>
      </c>
      <c r="W1132" s="16" t="str">
        <f t="shared" ca="1" si="283"/>
        <v xml:space="preserve"> </v>
      </c>
      <c r="X1132" s="3" t="str">
        <f t="shared" ca="1" si="291"/>
        <v xml:space="preserve"> </v>
      </c>
      <c r="Y1132" s="3" t="str">
        <f t="shared" ca="1" si="292"/>
        <v xml:space="preserve"> </v>
      </c>
      <c r="Z1132" s="12" t="str">
        <f t="shared" ca="1" si="293"/>
        <v xml:space="preserve"> </v>
      </c>
      <c r="AA1132" s="17" t="str">
        <f t="shared" ca="1" si="294"/>
        <v xml:space="preserve"> </v>
      </c>
      <c r="AB1132" s="17" t="str">
        <f t="shared" ca="1" si="284"/>
        <v xml:space="preserve"> </v>
      </c>
      <c r="AC1132" s="19">
        <f t="shared" ca="1" si="285"/>
        <v>36710.821442224667</v>
      </c>
    </row>
    <row r="1133" spans="1:29" x14ac:dyDescent="0.25">
      <c r="A1133" s="22">
        <v>37652</v>
      </c>
      <c r="B1133">
        <v>20.51</v>
      </c>
      <c r="C1133">
        <v>18.72</v>
      </c>
      <c r="D1133">
        <v>19.46</v>
      </c>
      <c r="E1133">
        <v>16.920000000000002</v>
      </c>
      <c r="F1133">
        <v>16.38</v>
      </c>
      <c r="G1133">
        <v>16.72</v>
      </c>
      <c r="H1133">
        <f t="shared" si="286"/>
        <v>8.2901554404144484E-3</v>
      </c>
      <c r="I1133">
        <f t="shared" si="287"/>
        <v>1.2719563900666087E-2</v>
      </c>
      <c r="J1133">
        <f t="shared" si="290"/>
        <v>0.75375744758171981</v>
      </c>
      <c r="K1133" s="2">
        <v>1</v>
      </c>
      <c r="L1133" s="2">
        <v>1</v>
      </c>
      <c r="M1133" s="6">
        <f ca="1">100*(D1133-MIN(OFFSET(C1133,-$M$3+1,0):C1133))/(MAX(OFFSET(B1133,-$M$3+1,0):B1133)-MIN(OFFSET(C1133,-$M$3+1,0):C1133))</f>
        <v>37.563451776649799</v>
      </c>
      <c r="N1133" s="6">
        <f ca="1">100*(G1133-MIN(OFFSET(F1133,-$M$3+1,0):F1133))/(MAX(OFFSET(E1133,-$M$3+1,0):E1133)-MIN(OFFSET(F1133,-$M$3+1,0):F1133))</f>
        <v>24.999999999999872</v>
      </c>
      <c r="O1133" s="6">
        <f t="shared" ca="1" si="279"/>
        <v>12.563451776649927</v>
      </c>
      <c r="P1133" s="8">
        <f t="shared" si="280"/>
        <v>1.7900000000000027</v>
      </c>
      <c r="Q1133" s="8">
        <f t="shared" si="281"/>
        <v>0.5400000000000027</v>
      </c>
      <c r="R1133" s="15">
        <f ca="1">AVERAGE(P1133:OFFSET(P1133,-$R$3+1,0))*$R$4*K1133</f>
        <v>80.125000000000085</v>
      </c>
      <c r="S1133" s="15">
        <f ca="1">AVERAGE(Q1133:OFFSET(Q1133,-$R$3+1,0))*$S$4*L1133</f>
        <v>67.375000000000099</v>
      </c>
      <c r="T1133" s="11" t="str">
        <f t="shared" ca="1" si="288"/>
        <v xml:space="preserve"> </v>
      </c>
      <c r="U1133" s="11" t="str">
        <f t="shared" ca="1" si="289"/>
        <v xml:space="preserve"> </v>
      </c>
      <c r="V1133" s="3" t="str">
        <f t="shared" ca="1" si="282"/>
        <v xml:space="preserve"> </v>
      </c>
      <c r="W1133" s="16" t="str">
        <f t="shared" ca="1" si="283"/>
        <v xml:space="preserve"> </v>
      </c>
      <c r="X1133" s="3" t="str">
        <f t="shared" ca="1" si="291"/>
        <v xml:space="preserve"> </v>
      </c>
      <c r="Y1133" s="3" t="str">
        <f t="shared" ca="1" si="292"/>
        <v xml:space="preserve"> </v>
      </c>
      <c r="Z1133" s="12" t="str">
        <f t="shared" ca="1" si="293"/>
        <v xml:space="preserve"> </v>
      </c>
      <c r="AA1133" s="17" t="str">
        <f t="shared" ca="1" si="294"/>
        <v xml:space="preserve"> </v>
      </c>
      <c r="AB1133" s="17" t="str">
        <f t="shared" ca="1" si="284"/>
        <v xml:space="preserve"> </v>
      </c>
      <c r="AC1133" s="19">
        <f t="shared" ca="1" si="285"/>
        <v>36710.821442224667</v>
      </c>
    </row>
    <row r="1134" spans="1:29" x14ac:dyDescent="0.25">
      <c r="A1134" s="22">
        <v>37655</v>
      </c>
      <c r="B1134">
        <v>19.95</v>
      </c>
      <c r="C1134">
        <v>19.28</v>
      </c>
      <c r="D1134">
        <v>19.57</v>
      </c>
      <c r="E1134">
        <v>17.32</v>
      </c>
      <c r="F1134">
        <v>16.8</v>
      </c>
      <c r="G1134">
        <v>16.899999999999999</v>
      </c>
      <c r="H1134">
        <f t="shared" si="286"/>
        <v>5.6526207605342993E-3</v>
      </c>
      <c r="I1134">
        <f t="shared" si="287"/>
        <v>1.0765550239234534E-2</v>
      </c>
      <c r="J1134">
        <f t="shared" si="290"/>
        <v>0.75672879081727185</v>
      </c>
      <c r="K1134" s="2">
        <v>1</v>
      </c>
      <c r="L1134" s="2">
        <v>1</v>
      </c>
      <c r="M1134" s="6">
        <f ca="1">100*(D1134-MIN(OFFSET(C1134,-$M$3+1,0):C1134))/(MAX(OFFSET(B1134,-$M$3+1,0):B1134)-MIN(OFFSET(C1134,-$M$3+1,0):C1134))</f>
        <v>47.486033519553082</v>
      </c>
      <c r="N1134" s="6">
        <f ca="1">100*(G1134-MIN(OFFSET(F1134,-$M$3+1,0):F1134))/(MAX(OFFSET(E1134,-$M$3+1,0):E1134)-MIN(OFFSET(F1134,-$M$3+1,0):F1134))</f>
        <v>52.475247524752341</v>
      </c>
      <c r="O1134" s="6">
        <f t="shared" ca="1" si="279"/>
        <v>-4.9892140051992584</v>
      </c>
      <c r="P1134" s="8">
        <f t="shared" si="280"/>
        <v>0.66999999999999815</v>
      </c>
      <c r="Q1134" s="8">
        <f t="shared" si="281"/>
        <v>0.60000000000000142</v>
      </c>
      <c r="R1134" s="15">
        <f ca="1">AVERAGE(P1134:OFFSET(P1134,-$R$3+1,0))*$R$4*K1134</f>
        <v>81.250000000000043</v>
      </c>
      <c r="S1134" s="15">
        <f ca="1">AVERAGE(Q1134:OFFSET(Q1134,-$R$3+1,0))*$S$4*L1134</f>
        <v>67.375000000000099</v>
      </c>
      <c r="T1134" s="11" t="str">
        <f t="shared" ca="1" si="288"/>
        <v xml:space="preserve"> </v>
      </c>
      <c r="U1134" s="11" t="str">
        <f t="shared" ca="1" si="289"/>
        <v xml:space="preserve"> </v>
      </c>
      <c r="V1134" s="3" t="str">
        <f t="shared" ca="1" si="282"/>
        <v xml:space="preserve"> </v>
      </c>
      <c r="W1134" s="16" t="str">
        <f t="shared" ca="1" si="283"/>
        <v xml:space="preserve"> </v>
      </c>
      <c r="X1134" s="3" t="str">
        <f t="shared" ca="1" si="291"/>
        <v xml:space="preserve"> </v>
      </c>
      <c r="Y1134" s="3" t="str">
        <f t="shared" ca="1" si="292"/>
        <v xml:space="preserve"> </v>
      </c>
      <c r="Z1134" s="12" t="str">
        <f t="shared" ca="1" si="293"/>
        <v xml:space="preserve"> </v>
      </c>
      <c r="AA1134" s="17" t="str">
        <f t="shared" ca="1" si="294"/>
        <v xml:space="preserve"> </v>
      </c>
      <c r="AB1134" s="17" t="str">
        <f t="shared" ca="1" si="284"/>
        <v xml:space="preserve"> </v>
      </c>
      <c r="AC1134" s="19">
        <f t="shared" ca="1" si="285"/>
        <v>36710.821442224667</v>
      </c>
    </row>
    <row r="1135" spans="1:29" x14ac:dyDescent="0.25">
      <c r="A1135" s="22">
        <v>37656</v>
      </c>
      <c r="B1135">
        <v>19.46</v>
      </c>
      <c r="C1135">
        <v>19.190000000000001</v>
      </c>
      <c r="D1135">
        <v>19.36</v>
      </c>
      <c r="E1135">
        <v>16.88</v>
      </c>
      <c r="F1135">
        <v>16.559999999999999</v>
      </c>
      <c r="G1135">
        <v>16.78</v>
      </c>
      <c r="H1135">
        <f t="shared" si="286"/>
        <v>-1.073071027082273E-2</v>
      </c>
      <c r="I1135">
        <f t="shared" si="287"/>
        <v>-7.1005917159762122E-3</v>
      </c>
      <c r="J1135">
        <f t="shared" si="290"/>
        <v>0.80143436182576322</v>
      </c>
      <c r="K1135" s="2">
        <v>1</v>
      </c>
      <c r="L1135" s="2">
        <v>1</v>
      </c>
      <c r="M1135" s="6">
        <f ca="1">100*(D1135-MIN(OFFSET(C1135,-$M$3+1,0):C1135))/(MAX(OFFSET(B1135,-$M$3+1,0):B1135)-MIN(OFFSET(C1135,-$M$3+1,0):C1135))</f>
        <v>35.754189944134055</v>
      </c>
      <c r="N1135" s="6">
        <f ca="1">100*(G1135-MIN(OFFSET(F1135,-$M$3+1,0):F1135))/(MAX(OFFSET(E1135,-$M$3+1,0):E1135)-MIN(OFFSET(F1135,-$M$3+1,0):F1135))</f>
        <v>43.157894736842152</v>
      </c>
      <c r="O1135" s="6">
        <f t="shared" ca="1" si="279"/>
        <v>-7.4037047927080977</v>
      </c>
      <c r="P1135" s="8">
        <f t="shared" si="280"/>
        <v>0.37999999999999901</v>
      </c>
      <c r="Q1135" s="8">
        <f t="shared" si="281"/>
        <v>0.33999999999999986</v>
      </c>
      <c r="R1135" s="15">
        <f ca="1">AVERAGE(P1135:OFFSET(P1135,-$R$3+1,0))*$R$4*K1135</f>
        <v>76.625000000000028</v>
      </c>
      <c r="S1135" s="15">
        <f ca="1">AVERAGE(Q1135:OFFSET(Q1135,-$R$3+1,0))*$S$4*L1135</f>
        <v>61.875000000000078</v>
      </c>
      <c r="T1135" s="11" t="str">
        <f t="shared" ca="1" si="288"/>
        <v xml:space="preserve"> </v>
      </c>
      <c r="U1135" s="11" t="str">
        <f t="shared" ca="1" si="289"/>
        <v xml:space="preserve"> </v>
      </c>
      <c r="V1135" s="3" t="str">
        <f t="shared" ca="1" si="282"/>
        <v xml:space="preserve"> </v>
      </c>
      <c r="W1135" s="16" t="str">
        <f t="shared" ca="1" si="283"/>
        <v xml:space="preserve"> </v>
      </c>
      <c r="X1135" s="3" t="str">
        <f t="shared" ca="1" si="291"/>
        <v xml:space="preserve"> </v>
      </c>
      <c r="Y1135" s="3" t="str">
        <f t="shared" ca="1" si="292"/>
        <v xml:space="preserve"> </v>
      </c>
      <c r="Z1135" s="12" t="str">
        <f t="shared" ca="1" si="293"/>
        <v xml:space="preserve"> </v>
      </c>
      <c r="AA1135" s="17" t="str">
        <f t="shared" ca="1" si="294"/>
        <v xml:space="preserve"> </v>
      </c>
      <c r="AB1135" s="17" t="str">
        <f t="shared" ca="1" si="284"/>
        <v xml:space="preserve"> </v>
      </c>
      <c r="AC1135" s="19">
        <f t="shared" ca="1" si="285"/>
        <v>36710.821442224667</v>
      </c>
    </row>
    <row r="1136" spans="1:29" x14ac:dyDescent="0.25">
      <c r="A1136" s="22">
        <v>37657</v>
      </c>
      <c r="B1136">
        <v>20.21</v>
      </c>
      <c r="C1136">
        <v>19.510000000000002</v>
      </c>
      <c r="D1136">
        <v>19.809999999999999</v>
      </c>
      <c r="E1136">
        <v>17.690000000000001</v>
      </c>
      <c r="F1136">
        <v>17.03</v>
      </c>
      <c r="G1136">
        <v>17.48</v>
      </c>
      <c r="H1136">
        <f t="shared" si="286"/>
        <v>2.3243801652892415E-2</v>
      </c>
      <c r="I1136">
        <f t="shared" si="287"/>
        <v>4.1716328963051108E-2</v>
      </c>
      <c r="J1136">
        <f t="shared" si="290"/>
        <v>0.84161480134040301</v>
      </c>
      <c r="K1136" s="2">
        <v>1</v>
      </c>
      <c r="L1136" s="2">
        <v>1</v>
      </c>
      <c r="M1136" s="6">
        <f ca="1">100*(D1136-MIN(OFFSET(C1136,-$M$3+1,0):C1136))/(MAX(OFFSET(B1136,-$M$3+1,0):B1136)-MIN(OFFSET(C1136,-$M$3+1,0):C1136))</f>
        <v>60.893854748603253</v>
      </c>
      <c r="N1136" s="6">
        <f ca="1">100*(G1136-MIN(OFFSET(F1136,-$M$3+1,0):F1136))/(MAX(OFFSET(E1136,-$M$3+1,0):E1136)-MIN(OFFSET(F1136,-$M$3+1,0):F1136))</f>
        <v>84.090909090909037</v>
      </c>
      <c r="O1136" s="6">
        <f t="shared" ca="1" si="279"/>
        <v>-23.197054342305783</v>
      </c>
      <c r="P1136" s="8">
        <f t="shared" si="280"/>
        <v>0.85000000000000142</v>
      </c>
      <c r="Q1136" s="8">
        <f t="shared" si="281"/>
        <v>0.91000000000000014</v>
      </c>
      <c r="R1136" s="15">
        <f ca="1">AVERAGE(P1136:OFFSET(P1136,-$R$3+1,0))*$R$4*K1136</f>
        <v>81.000000000000057</v>
      </c>
      <c r="S1136" s="15">
        <f ca="1">AVERAGE(Q1136:OFFSET(Q1136,-$R$3+1,0))*$S$4*L1136</f>
        <v>66.625000000000071</v>
      </c>
      <c r="T1136" s="11" t="str">
        <f t="shared" ca="1" si="288"/>
        <v>Buy</v>
      </c>
      <c r="U1136" s="11" t="str">
        <f t="shared" ca="1" si="289"/>
        <v xml:space="preserve"> </v>
      </c>
      <c r="V1136" s="3">
        <f t="shared" ca="1" si="282"/>
        <v>10</v>
      </c>
      <c r="W1136" s="16">
        <f t="shared" ca="1" si="283"/>
        <v>-12.15759849906191</v>
      </c>
      <c r="X1136" s="3">
        <f t="shared" ca="1" si="291"/>
        <v>19.809999999999999</v>
      </c>
      <c r="Y1136" s="3">
        <f t="shared" ca="1" si="292"/>
        <v>17.48</v>
      </c>
      <c r="Z1136" s="12" t="str">
        <f t="shared" ca="1" si="293"/>
        <v xml:space="preserve"> </v>
      </c>
      <c r="AA1136" s="17" t="str">
        <f t="shared" ca="1" si="294"/>
        <v xml:space="preserve"> </v>
      </c>
      <c r="AB1136" s="17" t="str">
        <f t="shared" ca="1" si="284"/>
        <v xml:space="preserve"> </v>
      </c>
      <c r="AC1136" s="19">
        <f t="shared" ca="1" si="285"/>
        <v>36710.821442224667</v>
      </c>
    </row>
    <row r="1137" spans="1:29" x14ac:dyDescent="0.25">
      <c r="A1137" s="22">
        <v>37658</v>
      </c>
      <c r="B1137">
        <v>19.95</v>
      </c>
      <c r="C1137">
        <v>18.93</v>
      </c>
      <c r="D1137">
        <v>19.03</v>
      </c>
      <c r="E1137">
        <v>17.79</v>
      </c>
      <c r="F1137">
        <v>16.8</v>
      </c>
      <c r="G1137">
        <v>16.91</v>
      </c>
      <c r="H1137">
        <f t="shared" si="286"/>
        <v>-3.937405350832901E-2</v>
      </c>
      <c r="I1137">
        <f t="shared" si="287"/>
        <v>-3.2608695652173947E-2</v>
      </c>
      <c r="J1137">
        <f t="shared" si="290"/>
        <v>0.85036310944294291</v>
      </c>
      <c r="K1137" s="2">
        <v>1</v>
      </c>
      <c r="L1137" s="2">
        <v>1</v>
      </c>
      <c r="M1137" s="6">
        <f ca="1">100*(D1137-MIN(OFFSET(C1137,-$M$3+1,0):C1137))/(MAX(OFFSET(B1137,-$M$3+1,0):B1137)-MIN(OFFSET(C1137,-$M$3+1,0):C1137))</f>
        <v>17.318435754190045</v>
      </c>
      <c r="N1137" s="6">
        <f ca="1">100*(G1137-MIN(OFFSET(F1137,-$M$3+1,0):F1137))/(MAX(OFFSET(E1137,-$M$3+1,0):E1137)-MIN(OFFSET(F1137,-$M$3+1,0):F1137))</f>
        <v>38.028169014084497</v>
      </c>
      <c r="O1137" s="6">
        <f t="shared" ca="1" si="279"/>
        <v>-20.709733259894453</v>
      </c>
      <c r="P1137" s="8">
        <f t="shared" si="280"/>
        <v>1.0199999999999996</v>
      </c>
      <c r="Q1137" s="8">
        <f t="shared" si="281"/>
        <v>0.98999999999999844</v>
      </c>
      <c r="R1137" s="15">
        <f ca="1">AVERAGE(P1137:OFFSET(P1137,-$R$3+1,0))*$R$4*K1137</f>
        <v>84.250000000000028</v>
      </c>
      <c r="S1137" s="15">
        <f ca="1">AVERAGE(Q1137:OFFSET(Q1137,-$R$3+1,0))*$S$4*L1137</f>
        <v>68.250000000000057</v>
      </c>
      <c r="T1137" s="11" t="str">
        <f t="shared" ca="1" si="288"/>
        <v>Buy</v>
      </c>
      <c r="U1137" s="11" t="str">
        <f t="shared" ca="1" si="289"/>
        <v xml:space="preserve"> </v>
      </c>
      <c r="V1137" s="3">
        <f t="shared" ca="1" si="282"/>
        <v>10</v>
      </c>
      <c r="W1137" s="16">
        <f t="shared" ca="1" si="283"/>
        <v>-12.15759849906191</v>
      </c>
      <c r="X1137" s="3">
        <f t="shared" ca="1" si="291"/>
        <v>19.809999999999999</v>
      </c>
      <c r="Y1137" s="3">
        <f t="shared" ca="1" si="292"/>
        <v>17.48</v>
      </c>
      <c r="Z1137" s="12">
        <f t="shared" ca="1" si="293"/>
        <v>-779.99999999999761</v>
      </c>
      <c r="AA1137" s="17">
        <f t="shared" ca="1" si="294"/>
        <v>692.98311444652927</v>
      </c>
      <c r="AB1137" s="17">
        <f t="shared" ca="1" si="284"/>
        <v>-87.016885553468342</v>
      </c>
      <c r="AC1137" s="19">
        <f t="shared" ca="1" si="285"/>
        <v>36623.804556671203</v>
      </c>
    </row>
    <row r="1138" spans="1:29" x14ac:dyDescent="0.25">
      <c r="A1138" s="22">
        <v>37659</v>
      </c>
      <c r="B1138">
        <v>19.399999999999999</v>
      </c>
      <c r="C1138">
        <v>18.600000000000001</v>
      </c>
      <c r="D1138">
        <v>18.760000000000002</v>
      </c>
      <c r="E1138">
        <v>18.170000000000002</v>
      </c>
      <c r="F1138">
        <v>16.57</v>
      </c>
      <c r="G1138">
        <v>16.579999999999998</v>
      </c>
      <c r="H1138">
        <f t="shared" si="286"/>
        <v>-1.4188124014713588E-2</v>
      </c>
      <c r="I1138">
        <f t="shared" si="287"/>
        <v>-1.9515079834417581E-2</v>
      </c>
      <c r="J1138">
        <f t="shared" si="290"/>
        <v>0.85328909614412529</v>
      </c>
      <c r="K1138" s="2">
        <v>1</v>
      </c>
      <c r="L1138" s="2">
        <v>1</v>
      </c>
      <c r="M1138" s="6">
        <f ca="1">100*(D1138-MIN(OFFSET(C1138,-$M$3+1,0):C1138))/(MAX(OFFSET(B1138,-$M$3+1,0):B1138)-MIN(OFFSET(C1138,-$M$3+1,0):C1138))</f>
        <v>8.3769633507853474</v>
      </c>
      <c r="N1138" s="6">
        <f ca="1">100*(G1138-MIN(OFFSET(F1138,-$M$3+1,0):F1138))/(MAX(OFFSET(E1138,-$M$3+1,0):E1138)-MIN(OFFSET(F1138,-$M$3+1,0):F1138))</f>
        <v>11.173184357541842</v>
      </c>
      <c r="O1138" s="6">
        <f t="shared" ca="1" si="279"/>
        <v>-2.796221006756495</v>
      </c>
      <c r="P1138" s="8">
        <f t="shared" si="280"/>
        <v>0.79999999999999716</v>
      </c>
      <c r="Q1138" s="8">
        <f t="shared" si="281"/>
        <v>1.6000000000000014</v>
      </c>
      <c r="R1138" s="15">
        <f ca="1">AVERAGE(P1138:OFFSET(P1138,-$R$3+1,0))*$R$4*K1138</f>
        <v>88.249999999999986</v>
      </c>
      <c r="S1138" s="15">
        <f ca="1">AVERAGE(Q1138:OFFSET(Q1138,-$R$3+1,0))*$S$4*L1138</f>
        <v>81.500000000000043</v>
      </c>
      <c r="T1138" s="11" t="str">
        <f t="shared" ca="1" si="288"/>
        <v>Buy</v>
      </c>
      <c r="U1138" s="11" t="str">
        <f t="shared" ca="1" si="289"/>
        <v xml:space="preserve"> </v>
      </c>
      <c r="V1138" s="3">
        <f t="shared" ca="1" si="282"/>
        <v>10</v>
      </c>
      <c r="W1138" s="16">
        <f t="shared" ca="1" si="283"/>
        <v>-12.15759849906191</v>
      </c>
      <c r="X1138" s="3">
        <f t="shared" ca="1" si="291"/>
        <v>19.809999999999999</v>
      </c>
      <c r="Y1138" s="3">
        <f t="shared" ca="1" si="292"/>
        <v>17.48</v>
      </c>
      <c r="Z1138" s="12">
        <f t="shared" ca="1" si="293"/>
        <v>-269.99999999999955</v>
      </c>
      <c r="AA1138" s="17">
        <f t="shared" ca="1" si="294"/>
        <v>401.20075046904526</v>
      </c>
      <c r="AB1138" s="17">
        <f t="shared" ca="1" si="284"/>
        <v>131.20075046904572</v>
      </c>
      <c r="AC1138" s="19">
        <f t="shared" ca="1" si="285"/>
        <v>36755.005307140251</v>
      </c>
    </row>
    <row r="1139" spans="1:29" x14ac:dyDescent="0.25">
      <c r="A1139" s="22">
        <v>37662</v>
      </c>
      <c r="B1139">
        <v>19.14</v>
      </c>
      <c r="C1139">
        <v>18.55</v>
      </c>
      <c r="D1139">
        <v>19</v>
      </c>
      <c r="E1139">
        <v>17.350000000000001</v>
      </c>
      <c r="F1139">
        <v>16.63</v>
      </c>
      <c r="G1139">
        <v>17.27</v>
      </c>
      <c r="H1139">
        <f t="shared" si="286"/>
        <v>1.2793176972281328E-2</v>
      </c>
      <c r="I1139">
        <f t="shared" si="287"/>
        <v>4.161640530759958E-2</v>
      </c>
      <c r="J1139">
        <f t="shared" si="290"/>
        <v>0.86017857136364806</v>
      </c>
      <c r="K1139" s="2">
        <v>1</v>
      </c>
      <c r="L1139" s="2">
        <v>1</v>
      </c>
      <c r="M1139" s="6">
        <f ca="1">100*(D1139-MIN(OFFSET(C1139,-$M$3+1,0):C1139))/(MAX(OFFSET(B1139,-$M$3+1,0):B1139)-MIN(OFFSET(C1139,-$M$3+1,0):C1139))</f>
        <v>27.108433734939712</v>
      </c>
      <c r="N1139" s="6">
        <f ca="1">100*(G1139-MIN(OFFSET(F1139,-$M$3+1,0):F1139))/(MAX(OFFSET(E1139,-$M$3+1,0):E1139)-MIN(OFFSET(F1139,-$M$3+1,0):F1139))</f>
        <v>44.099378881987548</v>
      </c>
      <c r="O1139" s="6">
        <f t="shared" ca="1" si="279"/>
        <v>-16.990945147047835</v>
      </c>
      <c r="P1139" s="8">
        <f t="shared" si="280"/>
        <v>0.58999999999999986</v>
      </c>
      <c r="Q1139" s="8">
        <f t="shared" si="281"/>
        <v>0.77000000000000313</v>
      </c>
      <c r="R1139" s="15">
        <f ca="1">AVERAGE(P1139:OFFSET(P1139,-$R$3+1,0))*$R$4*K1139</f>
        <v>85.624999999999972</v>
      </c>
      <c r="S1139" s="15">
        <f ca="1">AVERAGE(Q1139:OFFSET(Q1139,-$R$3+1,0))*$S$4*L1139</f>
        <v>83.000000000000099</v>
      </c>
      <c r="T1139" s="11" t="str">
        <f t="shared" ca="1" si="288"/>
        <v>Buy</v>
      </c>
      <c r="U1139" s="11" t="str">
        <f t="shared" ca="1" si="289"/>
        <v xml:space="preserve"> </v>
      </c>
      <c r="V1139" s="3">
        <f t="shared" ca="1" si="282"/>
        <v>10</v>
      </c>
      <c r="W1139" s="16">
        <f t="shared" ca="1" si="283"/>
        <v>-12.15759849906191</v>
      </c>
      <c r="X1139" s="3">
        <f t="shared" ca="1" si="291"/>
        <v>19.809999999999999</v>
      </c>
      <c r="Y1139" s="3">
        <f t="shared" ca="1" si="292"/>
        <v>17.48</v>
      </c>
      <c r="Z1139" s="12">
        <f t="shared" ca="1" si="293"/>
        <v>239.99999999999844</v>
      </c>
      <c r="AA1139" s="17">
        <f t="shared" ca="1" si="294"/>
        <v>-838.87429643527332</v>
      </c>
      <c r="AB1139" s="17">
        <f t="shared" ca="1" si="284"/>
        <v>-598.87429643527491</v>
      </c>
      <c r="AC1139" s="19">
        <f t="shared" ca="1" si="285"/>
        <v>36156.131010704979</v>
      </c>
    </row>
    <row r="1140" spans="1:29" x14ac:dyDescent="0.25">
      <c r="A1140" s="22">
        <v>37663</v>
      </c>
      <c r="B1140">
        <v>19.510000000000002</v>
      </c>
      <c r="C1140">
        <v>19.02</v>
      </c>
      <c r="D1140">
        <v>19.29</v>
      </c>
      <c r="E1140">
        <v>17.7</v>
      </c>
      <c r="F1140">
        <v>17.350000000000001</v>
      </c>
      <c r="G1140">
        <v>17.399999999999999</v>
      </c>
      <c r="H1140">
        <f t="shared" si="286"/>
        <v>1.5263157894736867E-2</v>
      </c>
      <c r="I1140">
        <f t="shared" si="287"/>
        <v>7.527504342790925E-3</v>
      </c>
      <c r="J1140">
        <f t="shared" si="290"/>
        <v>0.85169510010729432</v>
      </c>
      <c r="K1140" s="2">
        <v>1</v>
      </c>
      <c r="L1140" s="2">
        <v>1</v>
      </c>
      <c r="M1140" s="6">
        <f ca="1">100*(D1140-MIN(OFFSET(C1140,-$M$3+1,0):C1140))/(MAX(OFFSET(B1140,-$M$3+1,0):B1140)-MIN(OFFSET(C1140,-$M$3+1,0):C1140))</f>
        <v>44.578313253011949</v>
      </c>
      <c r="N1140" s="6">
        <f ca="1">100*(G1140-MIN(OFFSET(F1140,-$M$3+1,0):F1140))/(MAX(OFFSET(E1140,-$M$3+1,0):E1140)-MIN(OFFSET(F1140,-$M$3+1,0):F1140))</f>
        <v>52.173913043478159</v>
      </c>
      <c r="O1140" s="6">
        <f t="shared" ca="1" si="279"/>
        <v>-7.5955997904662098</v>
      </c>
      <c r="P1140" s="8">
        <f t="shared" si="280"/>
        <v>0.51000000000000156</v>
      </c>
      <c r="Q1140" s="8">
        <f t="shared" si="281"/>
        <v>0.42999999999999972</v>
      </c>
      <c r="R1140" s="15">
        <f ca="1">AVERAGE(P1140:OFFSET(P1140,-$R$3+1,0))*$R$4*K1140</f>
        <v>82.625</v>
      </c>
      <c r="S1140" s="15">
        <f ca="1">AVERAGE(Q1140:OFFSET(Q1140,-$R$3+1,0))*$S$4*L1140</f>
        <v>77.250000000000085</v>
      </c>
      <c r="T1140" s="11" t="str">
        <f t="shared" ca="1" si="288"/>
        <v>Buy</v>
      </c>
      <c r="U1140" s="11" t="str">
        <f t="shared" ca="1" si="289"/>
        <v xml:space="preserve"> </v>
      </c>
      <c r="V1140" s="3">
        <f t="shared" ca="1" si="282"/>
        <v>10</v>
      </c>
      <c r="W1140" s="16">
        <f t="shared" ca="1" si="283"/>
        <v>-12.15759849906191</v>
      </c>
      <c r="X1140" s="3">
        <f t="shared" ca="1" si="291"/>
        <v>19.809999999999999</v>
      </c>
      <c r="Y1140" s="3">
        <f t="shared" ca="1" si="292"/>
        <v>17.48</v>
      </c>
      <c r="Z1140" s="12">
        <f t="shared" ca="1" si="293"/>
        <v>289.99999999999915</v>
      </c>
      <c r="AA1140" s="17">
        <f t="shared" ca="1" si="294"/>
        <v>-158.04878048780361</v>
      </c>
      <c r="AB1140" s="17">
        <f t="shared" ca="1" si="284"/>
        <v>131.95121951219554</v>
      </c>
      <c r="AC1140" s="19">
        <f t="shared" ca="1" si="285"/>
        <v>36288.082230217173</v>
      </c>
    </row>
    <row r="1141" spans="1:29" x14ac:dyDescent="0.25">
      <c r="A1141" s="22">
        <v>37664</v>
      </c>
      <c r="B1141">
        <v>19.28</v>
      </c>
      <c r="C1141">
        <v>18.75</v>
      </c>
      <c r="D1141">
        <v>18.82</v>
      </c>
      <c r="E1141">
        <v>17.579999999999998</v>
      </c>
      <c r="F1141">
        <v>16.989999999999998</v>
      </c>
      <c r="G1141">
        <v>17.03</v>
      </c>
      <c r="H1141">
        <f t="shared" si="286"/>
        <v>-2.4364955935717969E-2</v>
      </c>
      <c r="I1141">
        <f t="shared" si="287"/>
        <v>-2.1264367816091756E-2</v>
      </c>
      <c r="J1141">
        <f t="shared" si="290"/>
        <v>0.85823108993977759</v>
      </c>
      <c r="K1141" s="2">
        <v>1</v>
      </c>
      <c r="L1141" s="2">
        <v>1</v>
      </c>
      <c r="M1141" s="6">
        <f ca="1">100*(D1141-MIN(OFFSET(C1141,-$M$3+1,0):C1141))/(MAX(OFFSET(B1141,-$M$3+1,0):B1141)-MIN(OFFSET(C1141,-$M$3+1,0):C1141))</f>
        <v>16.265060240963827</v>
      </c>
      <c r="N1141" s="6">
        <f ca="1">100*(G1141-MIN(OFFSET(F1141,-$M$3+1,0):F1141))/(MAX(OFFSET(E1141,-$M$3+1,0):E1141)-MIN(OFFSET(F1141,-$M$3+1,0):F1141))</f>
        <v>28.750000000000028</v>
      </c>
      <c r="O1141" s="6">
        <f t="shared" ca="1" si="279"/>
        <v>-12.484939759036202</v>
      </c>
      <c r="P1141" s="8">
        <f t="shared" si="280"/>
        <v>0.53999999999999915</v>
      </c>
      <c r="Q1141" s="8">
        <f t="shared" si="281"/>
        <v>0.58999999999999986</v>
      </c>
      <c r="R1141" s="15">
        <f ca="1">AVERAGE(P1141:OFFSET(P1141,-$R$3+1,0))*$R$4*K1141</f>
        <v>66.999999999999943</v>
      </c>
      <c r="S1141" s="15">
        <f ca="1">AVERAGE(Q1141:OFFSET(Q1141,-$R$3+1,0))*$S$4*L1141</f>
        <v>77.875000000000057</v>
      </c>
      <c r="T1141" s="11" t="str">
        <f t="shared" ca="1" si="288"/>
        <v>Buy</v>
      </c>
      <c r="U1141" s="11" t="str">
        <f t="shared" ca="1" si="289"/>
        <v xml:space="preserve"> </v>
      </c>
      <c r="V1141" s="3">
        <f t="shared" ca="1" si="282"/>
        <v>10</v>
      </c>
      <c r="W1141" s="16">
        <f t="shared" ca="1" si="283"/>
        <v>-12.15759849906191</v>
      </c>
      <c r="X1141" s="3">
        <f t="shared" ca="1" si="291"/>
        <v>19.809999999999999</v>
      </c>
      <c r="Y1141" s="3">
        <f t="shared" ca="1" si="292"/>
        <v>17.48</v>
      </c>
      <c r="Z1141" s="12">
        <f t="shared" ca="1" si="293"/>
        <v>-469.99999999999886</v>
      </c>
      <c r="AA1141" s="17">
        <f t="shared" ca="1" si="294"/>
        <v>449.83114446528754</v>
      </c>
      <c r="AB1141" s="17">
        <f t="shared" ca="1" si="284"/>
        <v>-20.168855534711327</v>
      </c>
      <c r="AC1141" s="19">
        <f t="shared" ca="1" si="285"/>
        <v>36267.913374682459</v>
      </c>
    </row>
    <row r="1142" spans="1:29" x14ac:dyDescent="0.25">
      <c r="A1142" s="22">
        <v>37665</v>
      </c>
      <c r="B1142">
        <v>18.89</v>
      </c>
      <c r="C1142">
        <v>17.940000000000001</v>
      </c>
      <c r="D1142">
        <v>18.03</v>
      </c>
      <c r="E1142">
        <v>17.2</v>
      </c>
      <c r="F1142">
        <v>16.48</v>
      </c>
      <c r="G1142">
        <v>16.600000000000001</v>
      </c>
      <c r="H1142">
        <f t="shared" si="286"/>
        <v>-4.1976620616365534E-2</v>
      </c>
      <c r="I1142">
        <f t="shared" si="287"/>
        <v>-2.524955960070463E-2</v>
      </c>
      <c r="J1142">
        <f t="shared" si="290"/>
        <v>0.898295871410279</v>
      </c>
      <c r="K1142" s="2">
        <v>1</v>
      </c>
      <c r="L1142" s="2">
        <v>1</v>
      </c>
      <c r="M1142" s="6">
        <f ca="1">100*(D1142-MIN(OFFSET(C1142,-$M$3+1,0):C1142))/(MAX(OFFSET(B1142,-$M$3+1,0):B1142)-MIN(OFFSET(C1142,-$M$3+1,0):C1142))</f>
        <v>4.4776119402985044</v>
      </c>
      <c r="N1142" s="6">
        <f ca="1">100*(G1142-MIN(OFFSET(F1142,-$M$3+1,0):F1142))/(MAX(OFFSET(E1142,-$M$3+1,0):E1142)-MIN(OFFSET(F1142,-$M$3+1,0):F1142))</f>
        <v>7.1005917159763845</v>
      </c>
      <c r="O1142" s="6">
        <f t="shared" ca="1" si="279"/>
        <v>-2.6229797756778801</v>
      </c>
      <c r="P1142" s="8">
        <f t="shared" si="280"/>
        <v>0.94999999999999929</v>
      </c>
      <c r="Q1142" s="8">
        <f t="shared" si="281"/>
        <v>0.71999999999999886</v>
      </c>
      <c r="R1142" s="15">
        <f ca="1">AVERAGE(P1142:OFFSET(P1142,-$R$3+1,0))*$R$4*K1142</f>
        <v>70.499999999999957</v>
      </c>
      <c r="S1142" s="15">
        <f ca="1">AVERAGE(Q1142:OFFSET(Q1142,-$R$3+1,0))*$S$4*L1142</f>
        <v>79.375000000000014</v>
      </c>
      <c r="T1142" s="11" t="str">
        <f t="shared" ca="1" si="288"/>
        <v>Buy</v>
      </c>
      <c r="U1142" s="11" t="str">
        <f t="shared" ca="1" si="289"/>
        <v xml:space="preserve"> </v>
      </c>
      <c r="V1142" s="3">
        <f t="shared" ca="1" si="282"/>
        <v>10</v>
      </c>
      <c r="W1142" s="16">
        <f t="shared" ca="1" si="283"/>
        <v>-12.15759849906191</v>
      </c>
      <c r="X1142" s="3">
        <f t="shared" ca="1" si="291"/>
        <v>19.809999999999999</v>
      </c>
      <c r="Y1142" s="3">
        <f t="shared" ca="1" si="292"/>
        <v>17.48</v>
      </c>
      <c r="Z1142" s="12">
        <f t="shared" ca="1" si="293"/>
        <v>-789.99999999999909</v>
      </c>
      <c r="AA1142" s="17">
        <f t="shared" ca="1" si="294"/>
        <v>522.77673545966184</v>
      </c>
      <c r="AB1142" s="17">
        <f t="shared" ca="1" si="284"/>
        <v>-267.22326454033725</v>
      </c>
      <c r="AC1142" s="19">
        <f t="shared" ca="1" si="285"/>
        <v>36000.690110142124</v>
      </c>
    </row>
    <row r="1143" spans="1:29" x14ac:dyDescent="0.25">
      <c r="A1143" s="22">
        <v>37666</v>
      </c>
      <c r="B1143">
        <v>18.670000000000002</v>
      </c>
      <c r="C1143">
        <v>18.16</v>
      </c>
      <c r="D1143">
        <v>18.53</v>
      </c>
      <c r="E1143">
        <v>17.399999999999999</v>
      </c>
      <c r="F1143">
        <v>16.399999999999999</v>
      </c>
      <c r="G1143">
        <v>17.34</v>
      </c>
      <c r="H1143">
        <f t="shared" si="286"/>
        <v>2.7731558513588439E-2</v>
      </c>
      <c r="I1143">
        <f t="shared" si="287"/>
        <v>4.4578313253011981E-2</v>
      </c>
      <c r="J1143">
        <f t="shared" si="290"/>
        <v>0.89965191751193441</v>
      </c>
      <c r="K1143" s="2">
        <v>1</v>
      </c>
      <c r="L1143" s="2">
        <v>1</v>
      </c>
      <c r="M1143" s="6">
        <f ca="1">100*(D1143-MIN(OFFSET(C1143,-$M$3+1,0):C1143))/(MAX(OFFSET(B1143,-$M$3+1,0):B1143)-MIN(OFFSET(C1143,-$M$3+1,0):C1143))</f>
        <v>37.579617834394888</v>
      </c>
      <c r="N1143" s="6">
        <f ca="1">100*(G1143-MIN(OFFSET(F1143,-$M$3+1,0):F1143))/(MAX(OFFSET(E1143,-$M$3+1,0):E1143)-MIN(OFFSET(F1143,-$M$3+1,0):F1143))</f>
        <v>53.107344632768338</v>
      </c>
      <c r="O1143" s="6">
        <f t="shared" ca="1" si="279"/>
        <v>-15.52772679837345</v>
      </c>
      <c r="P1143" s="8">
        <f t="shared" si="280"/>
        <v>0.64000000000000057</v>
      </c>
      <c r="Q1143" s="8">
        <f t="shared" si="281"/>
        <v>1</v>
      </c>
      <c r="R1143" s="15">
        <f ca="1">AVERAGE(P1143:OFFSET(P1143,-$R$3+1,0))*$R$4*K1143</f>
        <v>73.749999999999986</v>
      </c>
      <c r="S1143" s="15">
        <f ca="1">AVERAGE(Q1143:OFFSET(Q1143,-$R$3+1,0))*$S$4*L1143</f>
        <v>87.625000000000014</v>
      </c>
      <c r="T1143" s="11" t="str">
        <f t="shared" ca="1" si="288"/>
        <v>Buy</v>
      </c>
      <c r="U1143" s="11" t="str">
        <f t="shared" ca="1" si="289"/>
        <v xml:space="preserve"> </v>
      </c>
      <c r="V1143" s="3">
        <f t="shared" ca="1" si="282"/>
        <v>10</v>
      </c>
      <c r="W1143" s="16">
        <f t="shared" ca="1" si="283"/>
        <v>-12.15759849906191</v>
      </c>
      <c r="X1143" s="3">
        <f t="shared" ca="1" si="291"/>
        <v>19.809999999999999</v>
      </c>
      <c r="Y1143" s="3">
        <f t="shared" ca="1" si="292"/>
        <v>17.48</v>
      </c>
      <c r="Z1143" s="12">
        <f t="shared" ca="1" si="293"/>
        <v>500</v>
      </c>
      <c r="AA1143" s="17">
        <f t="shared" ca="1" si="294"/>
        <v>-899.66228893057939</v>
      </c>
      <c r="AB1143" s="17">
        <f t="shared" ca="1" si="284"/>
        <v>-399.66228893057939</v>
      </c>
      <c r="AC1143" s="19">
        <f t="shared" ca="1" si="285"/>
        <v>35601.027821211545</v>
      </c>
    </row>
    <row r="1144" spans="1:29" x14ac:dyDescent="0.25">
      <c r="A1144" s="22">
        <v>37670</v>
      </c>
      <c r="B1144">
        <v>19.850000000000001</v>
      </c>
      <c r="C1144">
        <v>18.64</v>
      </c>
      <c r="D1144">
        <v>19.510000000000002</v>
      </c>
      <c r="E1144">
        <v>18.34</v>
      </c>
      <c r="F1144">
        <v>17.36</v>
      </c>
      <c r="G1144">
        <v>18.25</v>
      </c>
      <c r="H1144">
        <f t="shared" si="286"/>
        <v>5.2887209929843415E-2</v>
      </c>
      <c r="I1144">
        <f t="shared" si="287"/>
        <v>5.2479815455594103E-2</v>
      </c>
      <c r="J1144">
        <f t="shared" si="290"/>
        <v>0.92457562616676103</v>
      </c>
      <c r="K1144" s="2">
        <v>1</v>
      </c>
      <c r="L1144" s="2">
        <v>1</v>
      </c>
      <c r="M1144" s="6">
        <f ca="1">100*(D1144-MIN(OFFSET(C1144,-$M$3+1,0):C1144))/(MAX(OFFSET(B1144,-$M$3+1,0):B1144)-MIN(OFFSET(C1144,-$M$3+1,0):C1144))</f>
        <v>82.198952879581157</v>
      </c>
      <c r="N1144" s="6">
        <f ca="1">100*(G1144-MIN(OFFSET(F1144,-$M$3+1,0):F1144))/(MAX(OFFSET(E1144,-$M$3+1,0):E1144)-MIN(OFFSET(F1144,-$M$3+1,0):F1144))</f>
        <v>95.360824742268051</v>
      </c>
      <c r="O1144" s="6">
        <f t="shared" ca="1" si="279"/>
        <v>-13.161871862686894</v>
      </c>
      <c r="P1144" s="8">
        <f t="shared" si="280"/>
        <v>1.3200000000000003</v>
      </c>
      <c r="Q1144" s="8">
        <f t="shared" si="281"/>
        <v>1</v>
      </c>
      <c r="R1144" s="15">
        <f ca="1">AVERAGE(P1144:OFFSET(P1144,-$R$3+1,0))*$R$4*K1144</f>
        <v>79.624999999999972</v>
      </c>
      <c r="S1144" s="15">
        <f ca="1">AVERAGE(Q1144:OFFSET(Q1144,-$R$3+1,0))*$S$4*L1144</f>
        <v>88.750000000000014</v>
      </c>
      <c r="T1144" s="11" t="str">
        <f t="shared" ca="1" si="288"/>
        <v>Buy</v>
      </c>
      <c r="U1144" s="11" t="str">
        <f t="shared" ca="1" si="289"/>
        <v xml:space="preserve"> </v>
      </c>
      <c r="V1144" s="3">
        <f t="shared" ca="1" si="282"/>
        <v>10</v>
      </c>
      <c r="W1144" s="16">
        <f t="shared" ca="1" si="283"/>
        <v>-12.15759849906191</v>
      </c>
      <c r="X1144" s="3">
        <f t="shared" ca="1" si="291"/>
        <v>19.809999999999999</v>
      </c>
      <c r="Y1144" s="3">
        <f t="shared" ca="1" si="292"/>
        <v>17.48</v>
      </c>
      <c r="Z1144" s="12">
        <f t="shared" ca="1" si="293"/>
        <v>980.00000000000045</v>
      </c>
      <c r="AA1144" s="17">
        <f t="shared" ca="1" si="294"/>
        <v>-1106.3414634146341</v>
      </c>
      <c r="AB1144" s="17">
        <f t="shared" ca="1" si="284"/>
        <v>-126.34146341463361</v>
      </c>
      <c r="AC1144" s="19">
        <f t="shared" ca="1" si="285"/>
        <v>35474.686357796912</v>
      </c>
    </row>
    <row r="1145" spans="1:29" x14ac:dyDescent="0.25">
      <c r="A1145" s="22">
        <v>37671</v>
      </c>
      <c r="B1145">
        <v>19.71</v>
      </c>
      <c r="C1145">
        <v>19.25</v>
      </c>
      <c r="D1145">
        <v>19.29</v>
      </c>
      <c r="E1145">
        <v>18.260000000000002</v>
      </c>
      <c r="F1145">
        <v>17.79</v>
      </c>
      <c r="G1145">
        <v>17.95</v>
      </c>
      <c r="H1145">
        <f t="shared" si="286"/>
        <v>-1.1276268580215354E-2</v>
      </c>
      <c r="I1145">
        <f t="shared" si="287"/>
        <v>-1.6438356164383605E-2</v>
      </c>
      <c r="J1145">
        <f t="shared" si="290"/>
        <v>0.93643503165828801</v>
      </c>
      <c r="K1145" s="2">
        <v>1</v>
      </c>
      <c r="L1145" s="2">
        <v>1</v>
      </c>
      <c r="M1145" s="6">
        <f ca="1">100*(D1145-MIN(OFFSET(C1145,-$M$3+1,0):C1145))/(MAX(OFFSET(B1145,-$M$3+1,0):B1145)-MIN(OFFSET(C1145,-$M$3+1,0):C1145))</f>
        <v>70.680628272251184</v>
      </c>
      <c r="N1145" s="6">
        <f ca="1">100*(G1145-MIN(OFFSET(F1145,-$M$3+1,0):F1145))/(MAX(OFFSET(E1145,-$M$3+1,0):E1145)-MIN(OFFSET(F1145,-$M$3+1,0):F1145))</f>
        <v>79.896907216494824</v>
      </c>
      <c r="O1145" s="6">
        <f t="shared" ca="1" si="279"/>
        <v>-9.2162789442436406</v>
      </c>
      <c r="P1145" s="8">
        <f t="shared" si="280"/>
        <v>0.46000000000000085</v>
      </c>
      <c r="Q1145" s="8">
        <f t="shared" si="281"/>
        <v>0.47000000000000242</v>
      </c>
      <c r="R1145" s="15">
        <f ca="1">AVERAGE(P1145:OFFSET(P1145,-$R$3+1,0))*$R$4*K1145</f>
        <v>72.624999999999986</v>
      </c>
      <c r="S1145" s="15">
        <f ca="1">AVERAGE(Q1145:OFFSET(Q1145,-$R$3+1,0))*$S$4*L1145</f>
        <v>82.250000000000071</v>
      </c>
      <c r="T1145" s="11" t="str">
        <f t="shared" ca="1" si="288"/>
        <v>Buy</v>
      </c>
      <c r="U1145" s="11" t="str">
        <f t="shared" ca="1" si="289"/>
        <v xml:space="preserve"> </v>
      </c>
      <c r="V1145" s="3">
        <f t="shared" ca="1" si="282"/>
        <v>10</v>
      </c>
      <c r="W1145" s="16">
        <f t="shared" ca="1" si="283"/>
        <v>-12.15759849906191</v>
      </c>
      <c r="X1145" s="3">
        <f t="shared" ca="1" si="291"/>
        <v>19.809999999999999</v>
      </c>
      <c r="Y1145" s="3">
        <f t="shared" ca="1" si="292"/>
        <v>17.48</v>
      </c>
      <c r="Z1145" s="12">
        <f t="shared" ca="1" si="293"/>
        <v>-220.00000000000242</v>
      </c>
      <c r="AA1145" s="17">
        <f t="shared" ca="1" si="294"/>
        <v>364.72795497185814</v>
      </c>
      <c r="AB1145" s="17">
        <f t="shared" ca="1" si="284"/>
        <v>144.72795497185572</v>
      </c>
      <c r="AC1145" s="19">
        <f t="shared" ca="1" si="285"/>
        <v>35619.414312768771</v>
      </c>
    </row>
    <row r="1146" spans="1:29" x14ac:dyDescent="0.25">
      <c r="A1146" s="22">
        <v>37672</v>
      </c>
      <c r="B1146">
        <v>19.39</v>
      </c>
      <c r="C1146">
        <v>19</v>
      </c>
      <c r="D1146">
        <v>19.239999999999998</v>
      </c>
      <c r="E1146">
        <v>17.96</v>
      </c>
      <c r="F1146">
        <v>17.57</v>
      </c>
      <c r="G1146">
        <v>17.61</v>
      </c>
      <c r="H1146">
        <f t="shared" si="286"/>
        <v>-2.5920165889061764E-3</v>
      </c>
      <c r="I1146">
        <f t="shared" si="287"/>
        <v>-1.8941504178273005E-2</v>
      </c>
      <c r="J1146">
        <f t="shared" si="290"/>
        <v>0.92983779672380318</v>
      </c>
      <c r="K1146" s="2">
        <v>1</v>
      </c>
      <c r="L1146" s="2">
        <v>1</v>
      </c>
      <c r="M1146" s="6">
        <f ca="1">100*(D1146-MIN(OFFSET(C1146,-$M$3+1,0):C1146))/(MAX(OFFSET(B1146,-$M$3+1,0):B1146)-MIN(OFFSET(C1146,-$M$3+1,0):C1146))</f>
        <v>68.062827225130732</v>
      </c>
      <c r="N1146" s="6">
        <f ca="1">100*(G1146-MIN(OFFSET(F1146,-$M$3+1,0):F1146))/(MAX(OFFSET(E1146,-$M$3+1,0):E1146)-MIN(OFFSET(F1146,-$M$3+1,0):F1146))</f>
        <v>62.371134020618562</v>
      </c>
      <c r="O1146" s="6">
        <f t="shared" ca="1" si="279"/>
        <v>5.6916932045121698</v>
      </c>
      <c r="P1146" s="8">
        <f t="shared" si="280"/>
        <v>0.39000000000000057</v>
      </c>
      <c r="Q1146" s="8">
        <f t="shared" si="281"/>
        <v>0.39000000000000057</v>
      </c>
      <c r="R1146" s="15">
        <f ca="1">AVERAGE(P1146:OFFSET(P1146,-$R$3+1,0))*$R$4*K1146</f>
        <v>67.500000000000028</v>
      </c>
      <c r="S1146" s="15">
        <f ca="1">AVERAGE(Q1146:OFFSET(Q1146,-$R$3+1,0))*$S$4*L1146</f>
        <v>67.125000000000057</v>
      </c>
      <c r="T1146" s="11" t="str">
        <f t="shared" ca="1" si="288"/>
        <v>Exit</v>
      </c>
      <c r="U1146" s="11" t="str">
        <f t="shared" ca="1" si="289"/>
        <v xml:space="preserve"> </v>
      </c>
      <c r="V1146" s="3">
        <f t="shared" ca="1" si="282"/>
        <v>10</v>
      </c>
      <c r="W1146" s="16">
        <f t="shared" ca="1" si="283"/>
        <v>-12.15759849906191</v>
      </c>
      <c r="X1146" s="3">
        <f t="shared" ca="1" si="291"/>
        <v>19.809999999999999</v>
      </c>
      <c r="Y1146" s="3">
        <f t="shared" ca="1" si="292"/>
        <v>17.48</v>
      </c>
      <c r="Z1146" s="12">
        <f t="shared" ca="1" si="293"/>
        <v>-50.000000000000711</v>
      </c>
      <c r="AA1146" s="17">
        <f t="shared" ca="1" si="294"/>
        <v>413.35834896810474</v>
      </c>
      <c r="AB1146" s="17">
        <f t="shared" ca="1" si="284"/>
        <v>363.358348968104</v>
      </c>
      <c r="AC1146" s="19">
        <f t="shared" ca="1" si="285"/>
        <v>35982.772661736875</v>
      </c>
    </row>
    <row r="1147" spans="1:29" x14ac:dyDescent="0.25">
      <c r="A1147" s="22">
        <v>37673</v>
      </c>
      <c r="B1147">
        <v>19.72</v>
      </c>
      <c r="C1147">
        <v>19.079999999999998</v>
      </c>
      <c r="D1147">
        <v>19.72</v>
      </c>
      <c r="E1147">
        <v>18.36</v>
      </c>
      <c r="F1147">
        <v>17.63</v>
      </c>
      <c r="G1147">
        <v>18.34</v>
      </c>
      <c r="H1147">
        <f t="shared" si="286"/>
        <v>2.4948024948024949E-2</v>
      </c>
      <c r="I1147">
        <f t="shared" si="287"/>
        <v>4.1453719477569484E-2</v>
      </c>
      <c r="J1147">
        <f t="shared" si="290"/>
        <v>0.93341686240704558</v>
      </c>
      <c r="K1147" s="2">
        <v>1</v>
      </c>
      <c r="L1147" s="2">
        <v>1</v>
      </c>
      <c r="M1147" s="6">
        <f ca="1">100*(D1147-MIN(OFFSET(C1147,-$M$3+1,0):C1147))/(MAX(OFFSET(B1147,-$M$3+1,0):B1147)-MIN(OFFSET(C1147,-$M$3+1,0):C1147))</f>
        <v>93.193717277486783</v>
      </c>
      <c r="N1147" s="6">
        <f ca="1">100*(G1147-MIN(OFFSET(F1147,-$M$3+1,0):F1147))/(MAX(OFFSET(E1147,-$M$3+1,0):E1147)-MIN(OFFSET(F1147,-$M$3+1,0):F1147))</f>
        <v>98.979591836734713</v>
      </c>
      <c r="O1147" s="6">
        <f t="shared" ca="1" si="279"/>
        <v>-5.7858745592479295</v>
      </c>
      <c r="P1147" s="8">
        <f t="shared" si="280"/>
        <v>0.64000000000000057</v>
      </c>
      <c r="Q1147" s="8">
        <f t="shared" si="281"/>
        <v>0.75</v>
      </c>
      <c r="R1147" s="15">
        <f ca="1">AVERAGE(P1147:OFFSET(P1147,-$R$3+1,0))*$R$4*K1147</f>
        <v>68.125000000000028</v>
      </c>
      <c r="S1147" s="15">
        <f ca="1">AVERAGE(Q1147:OFFSET(Q1147,-$R$3+1,0))*$S$4*L1147</f>
        <v>66.875000000000014</v>
      </c>
      <c r="T1147" s="11" t="str">
        <f t="shared" ca="1" si="288"/>
        <v xml:space="preserve"> </v>
      </c>
      <c r="U1147" s="11" t="str">
        <f t="shared" ca="1" si="289"/>
        <v xml:space="preserve"> </v>
      </c>
      <c r="V1147" s="3" t="str">
        <f t="shared" ca="1" si="282"/>
        <v xml:space="preserve"> </v>
      </c>
      <c r="W1147" s="16" t="str">
        <f t="shared" ca="1" si="283"/>
        <v xml:space="preserve"> </v>
      </c>
      <c r="X1147" s="3" t="str">
        <f t="shared" ca="1" si="291"/>
        <v xml:space="preserve"> </v>
      </c>
      <c r="Y1147" s="3" t="str">
        <f t="shared" ca="1" si="292"/>
        <v xml:space="preserve"> </v>
      </c>
      <c r="Z1147" s="12" t="str">
        <f t="shared" ca="1" si="293"/>
        <v xml:space="preserve"> </v>
      </c>
      <c r="AA1147" s="17" t="str">
        <f t="shared" ca="1" si="294"/>
        <v xml:space="preserve"> </v>
      </c>
      <c r="AB1147" s="17" t="str">
        <f t="shared" ca="1" si="284"/>
        <v xml:space="preserve"> </v>
      </c>
      <c r="AC1147" s="19">
        <f t="shared" ca="1" si="285"/>
        <v>35982.772661736875</v>
      </c>
    </row>
    <row r="1148" spans="1:29" x14ac:dyDescent="0.25">
      <c r="A1148" s="22">
        <v>37676</v>
      </c>
      <c r="B1148">
        <v>19.61</v>
      </c>
      <c r="C1148">
        <v>19.09</v>
      </c>
      <c r="D1148">
        <v>19.190000000000001</v>
      </c>
      <c r="E1148">
        <v>18.260000000000002</v>
      </c>
      <c r="F1148">
        <v>17.91</v>
      </c>
      <c r="G1148">
        <v>18.03</v>
      </c>
      <c r="H1148">
        <f t="shared" si="286"/>
        <v>-2.6876267748478622E-2</v>
      </c>
      <c r="I1148">
        <f t="shared" si="287"/>
        <v>-1.6902944383860308E-2</v>
      </c>
      <c r="J1148">
        <f t="shared" si="290"/>
        <v>0.93208486043237615</v>
      </c>
      <c r="K1148" s="2">
        <v>1</v>
      </c>
      <c r="L1148" s="2">
        <v>1</v>
      </c>
      <c r="M1148" s="6">
        <f ca="1">100*(D1148-MIN(OFFSET(C1148,-$M$3+1,0):C1148))/(MAX(OFFSET(B1148,-$M$3+1,0):B1148)-MIN(OFFSET(C1148,-$M$3+1,0):C1148))</f>
        <v>60.946745562130197</v>
      </c>
      <c r="N1148" s="6">
        <f ca="1">100*(G1148-MIN(OFFSET(F1148,-$M$3+1,0):F1148))/(MAX(OFFSET(E1148,-$M$3+1,0):E1148)-MIN(OFFSET(F1148,-$M$3+1,0):F1148))</f>
        <v>83.16326530612254</v>
      </c>
      <c r="O1148" s="6">
        <f t="shared" ca="1" si="279"/>
        <v>-22.216519743992343</v>
      </c>
      <c r="P1148" s="8">
        <f t="shared" si="280"/>
        <v>0.62999999999999901</v>
      </c>
      <c r="Q1148" s="8">
        <f t="shared" si="281"/>
        <v>0.42999999999999972</v>
      </c>
      <c r="R1148" s="15">
        <f ca="1">AVERAGE(P1148:OFFSET(P1148,-$R$3+1,0))*$R$4*K1148</f>
        <v>69.625</v>
      </c>
      <c r="S1148" s="15">
        <f ca="1">AVERAGE(Q1148:OFFSET(Q1148,-$R$3+1,0))*$S$4*L1148</f>
        <v>66.875000000000014</v>
      </c>
      <c r="T1148" s="11" t="str">
        <f t="shared" ca="1" si="288"/>
        <v>Buy</v>
      </c>
      <c r="U1148" s="11" t="str">
        <f t="shared" ca="1" si="289"/>
        <v xml:space="preserve"> </v>
      </c>
      <c r="V1148" s="3">
        <f t="shared" ca="1" si="282"/>
        <v>10</v>
      </c>
      <c r="W1148" s="16">
        <f t="shared" ca="1" si="283"/>
        <v>-10.411214953271026</v>
      </c>
      <c r="X1148" s="3">
        <f t="shared" ca="1" si="291"/>
        <v>19.190000000000001</v>
      </c>
      <c r="Y1148" s="3">
        <f t="shared" ca="1" si="292"/>
        <v>18.03</v>
      </c>
      <c r="Z1148" s="12" t="str">
        <f t="shared" ca="1" si="293"/>
        <v xml:space="preserve"> </v>
      </c>
      <c r="AA1148" s="17" t="str">
        <f t="shared" ca="1" si="294"/>
        <v xml:space="preserve"> </v>
      </c>
      <c r="AB1148" s="17" t="str">
        <f t="shared" ca="1" si="284"/>
        <v xml:space="preserve"> </v>
      </c>
      <c r="AC1148" s="19">
        <f t="shared" ca="1" si="285"/>
        <v>35982.772661736875</v>
      </c>
    </row>
    <row r="1149" spans="1:29" x14ac:dyDescent="0.25">
      <c r="A1149" s="22">
        <v>37677</v>
      </c>
      <c r="B1149">
        <v>19.91</v>
      </c>
      <c r="C1149">
        <v>18.95</v>
      </c>
      <c r="D1149">
        <v>19.89</v>
      </c>
      <c r="E1149">
        <v>18.899999999999999</v>
      </c>
      <c r="F1149">
        <v>17.95</v>
      </c>
      <c r="G1149">
        <v>18.68</v>
      </c>
      <c r="H1149">
        <f t="shared" si="286"/>
        <v>3.6477331943720603E-2</v>
      </c>
      <c r="I1149">
        <f t="shared" si="287"/>
        <v>3.6051026067664971E-2</v>
      </c>
      <c r="J1149">
        <f t="shared" si="290"/>
        <v>0.93159510363530174</v>
      </c>
      <c r="K1149" s="2">
        <v>1</v>
      </c>
      <c r="L1149" s="2">
        <v>1</v>
      </c>
      <c r="M1149" s="6">
        <f ca="1">100*(D1149-MIN(OFFSET(C1149,-$M$3+1,0):C1149))/(MAX(OFFSET(B1149,-$M$3+1,0):B1149)-MIN(OFFSET(C1149,-$M$3+1,0):C1149))</f>
        <v>98.425196850393732</v>
      </c>
      <c r="N1149" s="6">
        <f ca="1">100*(G1149-MIN(OFFSET(F1149,-$M$3+1,0):F1149))/(MAX(OFFSET(E1149,-$M$3+1,0):E1149)-MIN(OFFSET(F1149,-$M$3+1,0):F1149))</f>
        <v>85.714285714285779</v>
      </c>
      <c r="O1149" s="6">
        <f t="shared" ca="1" si="279"/>
        <v>12.710911136107953</v>
      </c>
      <c r="P1149" s="8">
        <f t="shared" si="280"/>
        <v>0.96000000000000085</v>
      </c>
      <c r="Q1149" s="8">
        <f t="shared" si="281"/>
        <v>0.94999999999999929</v>
      </c>
      <c r="R1149" s="15">
        <f ca="1">AVERAGE(P1149:OFFSET(P1149,-$R$3+1,0))*$R$4*K1149</f>
        <v>74.875000000000028</v>
      </c>
      <c r="S1149" s="15">
        <f ca="1">AVERAGE(Q1149:OFFSET(Q1149,-$R$3+1,0))*$S$4*L1149</f>
        <v>71.375000000000014</v>
      </c>
      <c r="T1149" s="11" t="str">
        <f t="shared" ca="1" si="288"/>
        <v>Exit</v>
      </c>
      <c r="U1149" s="11" t="str">
        <f t="shared" ca="1" si="289"/>
        <v xml:space="preserve"> </v>
      </c>
      <c r="V1149" s="3">
        <f t="shared" ca="1" si="282"/>
        <v>10</v>
      </c>
      <c r="W1149" s="16">
        <f t="shared" ca="1" si="283"/>
        <v>-10.411214953271026</v>
      </c>
      <c r="X1149" s="3">
        <f t="shared" ca="1" si="291"/>
        <v>19.190000000000001</v>
      </c>
      <c r="Y1149" s="3">
        <f t="shared" ca="1" si="292"/>
        <v>18.03</v>
      </c>
      <c r="Z1149" s="12">
        <f t="shared" ca="1" si="293"/>
        <v>699.99999999999932</v>
      </c>
      <c r="AA1149" s="17">
        <f t="shared" ca="1" si="294"/>
        <v>-676.72897196261522</v>
      </c>
      <c r="AB1149" s="17">
        <f t="shared" ca="1" si="284"/>
        <v>23.271028037384099</v>
      </c>
      <c r="AC1149" s="19">
        <f t="shared" ca="1" si="285"/>
        <v>36006.043689774262</v>
      </c>
    </row>
    <row r="1150" spans="1:29" x14ac:dyDescent="0.25">
      <c r="A1150" s="22">
        <v>37678</v>
      </c>
      <c r="B1150">
        <v>20.03</v>
      </c>
      <c r="C1150">
        <v>19.55</v>
      </c>
      <c r="D1150">
        <v>19.600000000000001</v>
      </c>
      <c r="E1150">
        <v>18.7</v>
      </c>
      <c r="F1150">
        <v>18.25</v>
      </c>
      <c r="G1150">
        <v>18.28</v>
      </c>
      <c r="H1150">
        <f t="shared" si="286"/>
        <v>-1.4580191050779234E-2</v>
      </c>
      <c r="I1150">
        <f t="shared" si="287"/>
        <v>-2.1413276231263323E-2</v>
      </c>
      <c r="J1150">
        <f t="shared" si="290"/>
        <v>0.93131696061464908</v>
      </c>
      <c r="K1150" s="2">
        <v>1</v>
      </c>
      <c r="L1150" s="2">
        <v>1</v>
      </c>
      <c r="M1150" s="6">
        <f ca="1">100*(D1150-MIN(OFFSET(C1150,-$M$3+1,0):C1150))/(MAX(OFFSET(B1150,-$M$3+1,0):B1150)-MIN(OFFSET(C1150,-$M$3+1,0):C1150))</f>
        <v>60.185185185185283</v>
      </c>
      <c r="N1150" s="6">
        <f ca="1">100*(G1150-MIN(OFFSET(F1150,-$M$3+1,0):F1150))/(MAX(OFFSET(E1150,-$M$3+1,0):E1150)-MIN(OFFSET(F1150,-$M$3+1,0):F1150))</f>
        <v>53.383458646616674</v>
      </c>
      <c r="O1150" s="6">
        <f t="shared" ref="O1150:O1213" ca="1" si="295">M1150-N1150</f>
        <v>6.8017265385686088</v>
      </c>
      <c r="P1150" s="8">
        <f t="shared" ref="P1150:P1213" si="296">MAX(B1150-C1150,B1150-D1149,D1149-C1150)</f>
        <v>0.48000000000000043</v>
      </c>
      <c r="Q1150" s="8">
        <f t="shared" ref="Q1150:Q1213" si="297">MAX(E1150-F1150,E1150-G1149,G1149-F1150)</f>
        <v>0.44999999999999929</v>
      </c>
      <c r="R1150" s="15">
        <f ca="1">AVERAGE(P1150:OFFSET(P1150,-$R$3+1,0))*$R$4*K1150</f>
        <v>69.000000000000043</v>
      </c>
      <c r="S1150" s="15">
        <f ca="1">AVERAGE(Q1150:OFFSET(Q1150,-$R$3+1,0))*$S$4*L1150</f>
        <v>68.000000000000014</v>
      </c>
      <c r="T1150" s="11" t="str">
        <f t="shared" ca="1" si="288"/>
        <v xml:space="preserve"> </v>
      </c>
      <c r="U1150" s="11" t="str">
        <f t="shared" ca="1" si="289"/>
        <v xml:space="preserve"> </v>
      </c>
      <c r="V1150" s="3" t="str">
        <f t="shared" ref="V1150:V1213" ca="1" si="298">IF(AND($T1150="Buy",$T1149=" "),V$3,IF(AND($T1150="Buy",$T1149="Exit"),V$3,IF(AND($U1150="Sell",$U1149=" "),-V$3,IF(OR($T1149="Buy",U1149="Sell"),V1149," "))))</f>
        <v xml:space="preserve"> </v>
      </c>
      <c r="W1150" s="16" t="str">
        <f t="shared" ref="W1150:W1213" ca="1" si="299">IF(AND($T1150="Buy",$T1149=" "),-V$3*R1150/S1150,IF(AND($T1150="Buy",$T1149="Exit"),-V$3*R1150/S1150,IF(AND($U1150="Sell",U1149=" "),V$3*R1150/S1150,IF(OR($T1149="Buy",$U1149="Sell"),W1149," "))))</f>
        <v xml:space="preserve"> </v>
      </c>
      <c r="X1150" s="3" t="str">
        <f t="shared" ca="1" si="291"/>
        <v xml:space="preserve"> </v>
      </c>
      <c r="Y1150" s="3" t="str">
        <f t="shared" ca="1" si="292"/>
        <v xml:space="preserve"> </v>
      </c>
      <c r="Z1150" s="12" t="str">
        <f t="shared" ca="1" si="293"/>
        <v xml:space="preserve"> </v>
      </c>
      <c r="AA1150" s="17" t="str">
        <f t="shared" ca="1" si="294"/>
        <v xml:space="preserve"> </v>
      </c>
      <c r="AB1150" s="17" t="str">
        <f t="shared" ref="AB1150:AB1213" ca="1" si="300">IF(Z1150&lt;&gt;" ",Z1150+AA1150," ")</f>
        <v xml:space="preserve"> </v>
      </c>
      <c r="AC1150" s="19">
        <f t="shared" ref="AC1150:AC1213" ca="1" si="301">IF(AB1150&lt;&gt;" ",AC1149+AB1150,AC1149)</f>
        <v>36006.043689774262</v>
      </c>
    </row>
    <row r="1151" spans="1:29" x14ac:dyDescent="0.25">
      <c r="A1151" s="22">
        <v>37679</v>
      </c>
      <c r="B1151">
        <v>19.79</v>
      </c>
      <c r="C1151">
        <v>19.05</v>
      </c>
      <c r="D1151">
        <v>19.579999999999998</v>
      </c>
      <c r="E1151">
        <v>18.510000000000002</v>
      </c>
      <c r="F1151">
        <v>17.71</v>
      </c>
      <c r="G1151">
        <v>18.079999999999998</v>
      </c>
      <c r="H1151">
        <f t="shared" si="286"/>
        <v>-1.0204081632654294E-3</v>
      </c>
      <c r="I1151">
        <f t="shared" si="287"/>
        <v>-1.0940919037199293E-2</v>
      </c>
      <c r="J1151">
        <f t="shared" si="290"/>
        <v>0.92600637198318558</v>
      </c>
      <c r="K1151" s="2">
        <v>1</v>
      </c>
      <c r="L1151" s="2">
        <v>1</v>
      </c>
      <c r="M1151" s="6">
        <f ca="1">100*(D1151-MIN(OFFSET(C1151,-$M$3+1,0):C1151))/(MAX(OFFSET(B1151,-$M$3+1,0):B1151)-MIN(OFFSET(C1151,-$M$3+1,0):C1151))</f>
        <v>58.333333333333144</v>
      </c>
      <c r="N1151" s="6">
        <f ca="1">100*(G1151-MIN(OFFSET(F1151,-$M$3+1,0):F1151))/(MAX(OFFSET(E1151,-$M$3+1,0):E1151)-MIN(OFFSET(F1151,-$M$3+1,0):F1151))</f>
        <v>38.345864661654034</v>
      </c>
      <c r="O1151" s="6">
        <f t="shared" ca="1" si="295"/>
        <v>19.98746867167911</v>
      </c>
      <c r="P1151" s="8">
        <f t="shared" si="296"/>
        <v>0.73999999999999844</v>
      </c>
      <c r="Q1151" s="8">
        <f t="shared" si="297"/>
        <v>0.80000000000000071</v>
      </c>
      <c r="R1151" s="15">
        <f ca="1">AVERAGE(P1151:OFFSET(P1151,-$R$3+1,0))*$R$4*K1151</f>
        <v>70.250000000000014</v>
      </c>
      <c r="S1151" s="15">
        <f ca="1">AVERAGE(Q1151:OFFSET(Q1151,-$R$3+1,0))*$S$4*L1151</f>
        <v>65.500000000000028</v>
      </c>
      <c r="T1151" s="11" t="str">
        <f t="shared" ca="1" si="288"/>
        <v xml:space="preserve"> </v>
      </c>
      <c r="U1151" s="11" t="str">
        <f t="shared" ca="1" si="289"/>
        <v xml:space="preserve"> </v>
      </c>
      <c r="V1151" s="3" t="str">
        <f t="shared" ca="1" si="298"/>
        <v xml:space="preserve"> </v>
      </c>
      <c r="W1151" s="16" t="str">
        <f t="shared" ca="1" si="299"/>
        <v xml:space="preserve"> </v>
      </c>
      <c r="X1151" s="3" t="str">
        <f t="shared" ca="1" si="291"/>
        <v xml:space="preserve"> </v>
      </c>
      <c r="Y1151" s="3" t="str">
        <f t="shared" ca="1" si="292"/>
        <v xml:space="preserve"> </v>
      </c>
      <c r="Z1151" s="12" t="str">
        <f t="shared" ca="1" si="293"/>
        <v xml:space="preserve"> </v>
      </c>
      <c r="AA1151" s="17" t="str">
        <f t="shared" ca="1" si="294"/>
        <v xml:space="preserve"> </v>
      </c>
      <c r="AB1151" s="17" t="str">
        <f t="shared" ca="1" si="300"/>
        <v xml:space="preserve"> </v>
      </c>
      <c r="AC1151" s="19">
        <f t="shared" ca="1" si="301"/>
        <v>36006.043689774262</v>
      </c>
    </row>
    <row r="1152" spans="1:29" x14ac:dyDescent="0.25">
      <c r="A1152" s="22">
        <v>37680</v>
      </c>
      <c r="B1152">
        <v>19.61</v>
      </c>
      <c r="C1152">
        <v>19.100000000000001</v>
      </c>
      <c r="D1152">
        <v>19.53</v>
      </c>
      <c r="E1152">
        <v>18.079999999999998</v>
      </c>
      <c r="F1152">
        <v>17.579999999999998</v>
      </c>
      <c r="G1152">
        <v>17.850000000000001</v>
      </c>
      <c r="H1152">
        <f t="shared" si="286"/>
        <v>-2.5536261491315715E-3</v>
      </c>
      <c r="I1152">
        <f t="shared" si="287"/>
        <v>-1.2721238938052881E-2</v>
      </c>
      <c r="J1152">
        <f t="shared" si="290"/>
        <v>0.91186475129706968</v>
      </c>
      <c r="K1152" s="2">
        <v>1</v>
      </c>
      <c r="L1152" s="2">
        <v>1</v>
      </c>
      <c r="M1152" s="6">
        <f ca="1">100*(D1152-MIN(OFFSET(C1152,-$M$3+1,0):C1152))/(MAX(OFFSET(B1152,-$M$3+1,0):B1152)-MIN(OFFSET(C1152,-$M$3+1,0):C1152))</f>
        <v>53.703703703703781</v>
      </c>
      <c r="N1152" s="6">
        <f ca="1">100*(G1152-MIN(OFFSET(F1152,-$M$3+1,0):F1152))/(MAX(OFFSET(E1152,-$M$3+1,0):E1152)-MIN(OFFSET(F1152,-$M$3+1,0):F1152))</f>
        <v>20.454545454545688</v>
      </c>
      <c r="O1152" s="6">
        <f t="shared" ca="1" si="295"/>
        <v>33.249158249158093</v>
      </c>
      <c r="P1152" s="8">
        <f t="shared" si="296"/>
        <v>0.50999999999999801</v>
      </c>
      <c r="Q1152" s="8">
        <f t="shared" si="297"/>
        <v>0.5</v>
      </c>
      <c r="R1152" s="15">
        <f ca="1">AVERAGE(P1152:OFFSET(P1152,-$R$3+1,0))*$R$4*K1152</f>
        <v>60.124999999999986</v>
      </c>
      <c r="S1152" s="15">
        <f ca="1">AVERAGE(Q1152:OFFSET(Q1152,-$R$3+1,0))*$S$4*L1152</f>
        <v>59.250000000000028</v>
      </c>
      <c r="T1152" s="11" t="str">
        <f t="shared" ca="1" si="288"/>
        <v xml:space="preserve"> </v>
      </c>
      <c r="U1152" s="11" t="str">
        <f t="shared" ca="1" si="289"/>
        <v>Sell</v>
      </c>
      <c r="V1152" s="3">
        <f t="shared" ca="1" si="298"/>
        <v>-10</v>
      </c>
      <c r="W1152" s="16">
        <f t="shared" ca="1" si="299"/>
        <v>10.147679324894508</v>
      </c>
      <c r="X1152" s="3">
        <f t="shared" ca="1" si="291"/>
        <v>19.53</v>
      </c>
      <c r="Y1152" s="3">
        <f t="shared" ca="1" si="292"/>
        <v>17.850000000000001</v>
      </c>
      <c r="Z1152" s="12" t="str">
        <f t="shared" ca="1" si="293"/>
        <v xml:space="preserve"> </v>
      </c>
      <c r="AA1152" s="17" t="str">
        <f t="shared" ca="1" si="294"/>
        <v xml:space="preserve"> </v>
      </c>
      <c r="AB1152" s="17" t="str">
        <f t="shared" ca="1" si="300"/>
        <v xml:space="preserve"> </v>
      </c>
      <c r="AC1152" s="19">
        <f t="shared" ca="1" si="301"/>
        <v>36006.043689774262</v>
      </c>
    </row>
    <row r="1153" spans="1:29" x14ac:dyDescent="0.25">
      <c r="A1153" s="22">
        <v>37683</v>
      </c>
      <c r="B1153">
        <v>20.07</v>
      </c>
      <c r="C1153">
        <v>19.600000000000001</v>
      </c>
      <c r="D1153">
        <v>19.760000000000002</v>
      </c>
      <c r="E1153">
        <v>18.37</v>
      </c>
      <c r="F1153">
        <v>17.899999999999999</v>
      </c>
      <c r="G1153">
        <v>17.97</v>
      </c>
      <c r="H1153">
        <f t="shared" si="286"/>
        <v>1.177675371223752E-2</v>
      </c>
      <c r="I1153">
        <f t="shared" si="287"/>
        <v>6.7226890756300062E-3</v>
      </c>
      <c r="J1153">
        <f t="shared" si="290"/>
        <v>0.90884216923541916</v>
      </c>
      <c r="K1153" s="2">
        <v>1</v>
      </c>
      <c r="L1153" s="2">
        <v>1</v>
      </c>
      <c r="M1153" s="6">
        <f ca="1">100*(D1153-MIN(OFFSET(C1153,-$M$3+1,0):C1153))/(MAX(OFFSET(B1153,-$M$3+1,0):B1153)-MIN(OFFSET(C1153,-$M$3+1,0):C1153))</f>
        <v>72.321428571428712</v>
      </c>
      <c r="N1153" s="6">
        <f ca="1">100*(G1153-MIN(OFFSET(F1153,-$M$3+1,0):F1153))/(MAX(OFFSET(E1153,-$M$3+1,0):E1153)-MIN(OFFSET(F1153,-$M$3+1,0):F1153))</f>
        <v>29.545454545454582</v>
      </c>
      <c r="O1153" s="6">
        <f t="shared" ca="1" si="295"/>
        <v>42.775974025974129</v>
      </c>
      <c r="P1153" s="8">
        <f t="shared" si="296"/>
        <v>0.53999999999999915</v>
      </c>
      <c r="Q1153" s="8">
        <f t="shared" si="297"/>
        <v>0.51999999999999957</v>
      </c>
      <c r="R1153" s="15">
        <f ca="1">AVERAGE(P1153:OFFSET(P1153,-$R$3+1,0))*$R$4*K1153</f>
        <v>61.124999999999964</v>
      </c>
      <c r="S1153" s="15">
        <f ca="1">AVERAGE(Q1153:OFFSET(Q1153,-$R$3+1,0))*$S$4*L1153</f>
        <v>59.874999999999986</v>
      </c>
      <c r="T1153" s="11" t="str">
        <f t="shared" ca="1" si="288"/>
        <v xml:space="preserve"> </v>
      </c>
      <c r="U1153" s="11" t="str">
        <f t="shared" ca="1" si="289"/>
        <v>Sell</v>
      </c>
      <c r="V1153" s="3">
        <f t="shared" ca="1" si="298"/>
        <v>-10</v>
      </c>
      <c r="W1153" s="16">
        <f t="shared" ca="1" si="299"/>
        <v>10.147679324894508</v>
      </c>
      <c r="X1153" s="3">
        <f t="shared" ca="1" si="291"/>
        <v>19.53</v>
      </c>
      <c r="Y1153" s="3">
        <f t="shared" ca="1" si="292"/>
        <v>17.850000000000001</v>
      </c>
      <c r="Z1153" s="12">
        <f t="shared" ca="1" si="293"/>
        <v>-230.00000000000043</v>
      </c>
      <c r="AA1153" s="17">
        <f t="shared" ca="1" si="294"/>
        <v>121.77215189873149</v>
      </c>
      <c r="AB1153" s="17">
        <f t="shared" ca="1" si="300"/>
        <v>-108.22784810126893</v>
      </c>
      <c r="AC1153" s="19">
        <f t="shared" ca="1" si="301"/>
        <v>35897.815841672993</v>
      </c>
    </row>
    <row r="1154" spans="1:29" x14ac:dyDescent="0.25">
      <c r="A1154" s="22">
        <v>37684</v>
      </c>
      <c r="B1154">
        <v>18.8</v>
      </c>
      <c r="C1154">
        <v>17.73</v>
      </c>
      <c r="D1154">
        <v>17.84</v>
      </c>
      <c r="E1154">
        <v>17.18</v>
      </c>
      <c r="F1154">
        <v>16.52</v>
      </c>
      <c r="G1154">
        <v>16.579999999999998</v>
      </c>
      <c r="H1154">
        <f t="shared" si="286"/>
        <v>-9.7165991902834037E-2</v>
      </c>
      <c r="I1154">
        <f t="shared" si="287"/>
        <v>-7.7351140790205886E-2</v>
      </c>
      <c r="J1154">
        <f t="shared" si="290"/>
        <v>0.9305949573118738</v>
      </c>
      <c r="K1154" s="2">
        <v>1</v>
      </c>
      <c r="L1154" s="2">
        <v>1</v>
      </c>
      <c r="M1154" s="6">
        <f ca="1">100*(D1154-MIN(OFFSET(C1154,-$M$3+1,0):C1154))/(MAX(OFFSET(B1154,-$M$3+1,0):B1154)-MIN(OFFSET(C1154,-$M$3+1,0):C1154))</f>
        <v>4.700854700854677</v>
      </c>
      <c r="N1154" s="6">
        <f ca="1">100*(G1154-MIN(OFFSET(F1154,-$M$3+1,0):F1154))/(MAX(OFFSET(E1154,-$M$3+1,0):E1154)-MIN(OFFSET(F1154,-$M$3+1,0):F1154))</f>
        <v>2.5210084033612921</v>
      </c>
      <c r="O1154" s="6">
        <f t="shared" ca="1" si="295"/>
        <v>2.179846297493385</v>
      </c>
      <c r="P1154" s="8">
        <f t="shared" si="296"/>
        <v>2.0300000000000011</v>
      </c>
      <c r="Q1154" s="8">
        <f t="shared" si="297"/>
        <v>1.4499999999999993</v>
      </c>
      <c r="R1154" s="15">
        <f ca="1">AVERAGE(P1154:OFFSET(P1154,-$R$3+1,0))*$R$4*K1154</f>
        <v>81.624999999999972</v>
      </c>
      <c r="S1154" s="15">
        <f ca="1">AVERAGE(Q1154:OFFSET(Q1154,-$R$3+1,0))*$S$4*L1154</f>
        <v>73.124999999999972</v>
      </c>
      <c r="T1154" s="11" t="str">
        <f t="shared" ca="1" si="288"/>
        <v xml:space="preserve"> </v>
      </c>
      <c r="U1154" s="11" t="str">
        <f t="shared" ca="1" si="289"/>
        <v>Sell</v>
      </c>
      <c r="V1154" s="3">
        <f t="shared" ca="1" si="298"/>
        <v>-10</v>
      </c>
      <c r="W1154" s="16">
        <f t="shared" ca="1" si="299"/>
        <v>10.147679324894508</v>
      </c>
      <c r="X1154" s="3">
        <f t="shared" ca="1" si="291"/>
        <v>19.53</v>
      </c>
      <c r="Y1154" s="3">
        <f t="shared" ca="1" si="292"/>
        <v>17.850000000000001</v>
      </c>
      <c r="Z1154" s="12">
        <f t="shared" ca="1" si="293"/>
        <v>1920.0000000000018</v>
      </c>
      <c r="AA1154" s="17">
        <f t="shared" ca="1" si="294"/>
        <v>-1410.5274261603372</v>
      </c>
      <c r="AB1154" s="17">
        <f t="shared" ca="1" si="300"/>
        <v>509.47257383966462</v>
      </c>
      <c r="AC1154" s="19">
        <f t="shared" ca="1" si="301"/>
        <v>36407.288415512659</v>
      </c>
    </row>
    <row r="1155" spans="1:29" x14ac:dyDescent="0.25">
      <c r="A1155" s="22">
        <v>37685</v>
      </c>
      <c r="B1155">
        <v>18.059999999999999</v>
      </c>
      <c r="C1155">
        <v>17</v>
      </c>
      <c r="D1155">
        <v>17.28</v>
      </c>
      <c r="E1155">
        <v>16.57</v>
      </c>
      <c r="F1155">
        <v>16.04</v>
      </c>
      <c r="G1155">
        <v>16.329999999999998</v>
      </c>
      <c r="H1155">
        <f t="shared" si="286"/>
        <v>-3.1390134529147962E-2</v>
      </c>
      <c r="I1155">
        <f t="shared" si="287"/>
        <v>-1.5078407720144793E-2</v>
      </c>
      <c r="J1155">
        <f t="shared" si="290"/>
        <v>0.92837368942313914</v>
      </c>
      <c r="K1155" s="2">
        <v>1</v>
      </c>
      <c r="L1155" s="2">
        <v>1</v>
      </c>
      <c r="M1155" s="6">
        <f ca="1">100*(D1155-MIN(OFFSET(C1155,-$M$3+1,0):C1155))/(MAX(OFFSET(B1155,-$M$3+1,0):B1155)-MIN(OFFSET(C1155,-$M$3+1,0):C1155))</f>
        <v>9.1205211726384725</v>
      </c>
      <c r="N1155" s="6">
        <f ca="1">100*(G1155-MIN(OFFSET(F1155,-$M$3+1,0):F1155))/(MAX(OFFSET(E1155,-$M$3+1,0):E1155)-MIN(OFFSET(F1155,-$M$3+1,0):F1155))</f>
        <v>10.902255639097712</v>
      </c>
      <c r="O1155" s="6">
        <f t="shared" ca="1" si="295"/>
        <v>-1.7817344664592394</v>
      </c>
      <c r="P1155" s="8">
        <f t="shared" si="296"/>
        <v>1.0599999999999987</v>
      </c>
      <c r="Q1155" s="8">
        <f t="shared" si="297"/>
        <v>0.53999999999999915</v>
      </c>
      <c r="R1155" s="15">
        <f ca="1">AVERAGE(P1155:OFFSET(P1155,-$R$3+1,0))*$R$4*K1155</f>
        <v>86.874999999999943</v>
      </c>
      <c r="S1155" s="15">
        <f ca="1">AVERAGE(Q1155:OFFSET(Q1155,-$R$3+1,0))*$S$4*L1155</f>
        <v>70.499999999999957</v>
      </c>
      <c r="T1155" s="11" t="str">
        <f t="shared" ca="1" si="288"/>
        <v xml:space="preserve"> </v>
      </c>
      <c r="U1155" s="11" t="str">
        <f t="shared" ca="1" si="289"/>
        <v>Exit</v>
      </c>
      <c r="V1155" s="3">
        <f t="shared" ca="1" si="298"/>
        <v>-10</v>
      </c>
      <c r="W1155" s="16">
        <f t="shared" ca="1" si="299"/>
        <v>10.147679324894508</v>
      </c>
      <c r="X1155" s="3">
        <f t="shared" ca="1" si="291"/>
        <v>19.53</v>
      </c>
      <c r="Y1155" s="3">
        <f t="shared" ca="1" si="292"/>
        <v>17.850000000000001</v>
      </c>
      <c r="Z1155" s="12">
        <f t="shared" ca="1" si="293"/>
        <v>559.99999999999875</v>
      </c>
      <c r="AA1155" s="17">
        <f t="shared" ca="1" si="294"/>
        <v>-253.6919831223627</v>
      </c>
      <c r="AB1155" s="17">
        <f t="shared" ca="1" si="300"/>
        <v>306.30801687763608</v>
      </c>
      <c r="AC1155" s="19">
        <f t="shared" ca="1" si="301"/>
        <v>36713.596432390295</v>
      </c>
    </row>
    <row r="1156" spans="1:29" x14ac:dyDescent="0.25">
      <c r="A1156" s="22">
        <v>37686</v>
      </c>
      <c r="B1156">
        <v>17.48</v>
      </c>
      <c r="C1156">
        <v>16.850000000000001</v>
      </c>
      <c r="D1156">
        <v>17.010000000000002</v>
      </c>
      <c r="E1156">
        <v>16.41</v>
      </c>
      <c r="F1156">
        <v>15.61</v>
      </c>
      <c r="G1156">
        <v>16.12</v>
      </c>
      <c r="H1156">
        <f t="shared" si="286"/>
        <v>-1.5625E-2</v>
      </c>
      <c r="I1156">
        <f t="shared" si="287"/>
        <v>-1.285976729944871E-2</v>
      </c>
      <c r="J1156">
        <f t="shared" si="290"/>
        <v>0.92929249463605146</v>
      </c>
      <c r="K1156" s="2">
        <v>1</v>
      </c>
      <c r="L1156" s="2">
        <v>1</v>
      </c>
      <c r="M1156" s="6">
        <f ca="1">100*(D1156-MIN(OFFSET(C1156,-$M$3+1,0):C1156))/(MAX(OFFSET(B1156,-$M$3+1,0):B1156)-MIN(OFFSET(C1156,-$M$3+1,0):C1156))</f>
        <v>4.9689440993788878</v>
      </c>
      <c r="N1156" s="6">
        <f ca="1">100*(G1156-MIN(OFFSET(F1156,-$M$3+1,0):F1156))/(MAX(OFFSET(E1156,-$M$3+1,0):E1156)-MIN(OFFSET(F1156,-$M$3+1,0):F1156))</f>
        <v>17.586206896551765</v>
      </c>
      <c r="O1156" s="6">
        <f t="shared" ca="1" si="295"/>
        <v>-12.617262797172877</v>
      </c>
      <c r="P1156" s="8">
        <f t="shared" si="296"/>
        <v>0.62999999999999901</v>
      </c>
      <c r="Q1156" s="8">
        <f t="shared" si="297"/>
        <v>0.80000000000000071</v>
      </c>
      <c r="R1156" s="15">
        <f ca="1">AVERAGE(P1156:OFFSET(P1156,-$R$3+1,0))*$R$4*K1156</f>
        <v>86.874999999999943</v>
      </c>
      <c r="S1156" s="15">
        <f ca="1">AVERAGE(Q1156:OFFSET(Q1156,-$R$3+1,0))*$S$4*L1156</f>
        <v>75.124999999999972</v>
      </c>
      <c r="T1156" s="11" t="str">
        <f t="shared" ca="1" si="288"/>
        <v xml:space="preserve"> </v>
      </c>
      <c r="U1156" s="11" t="str">
        <f t="shared" ca="1" si="289"/>
        <v xml:space="preserve"> </v>
      </c>
      <c r="V1156" s="3" t="str">
        <f t="shared" ca="1" si="298"/>
        <v xml:space="preserve"> </v>
      </c>
      <c r="W1156" s="16" t="str">
        <f t="shared" ca="1" si="299"/>
        <v xml:space="preserve"> </v>
      </c>
      <c r="X1156" s="3" t="str">
        <f t="shared" ca="1" si="291"/>
        <v xml:space="preserve"> </v>
      </c>
      <c r="Y1156" s="3" t="str">
        <f t="shared" ca="1" si="292"/>
        <v xml:space="preserve"> </v>
      </c>
      <c r="Z1156" s="12" t="str">
        <f t="shared" ca="1" si="293"/>
        <v xml:space="preserve"> </v>
      </c>
      <c r="AA1156" s="17" t="str">
        <f t="shared" ca="1" si="294"/>
        <v xml:space="preserve"> </v>
      </c>
      <c r="AB1156" s="17" t="str">
        <f t="shared" ca="1" si="300"/>
        <v xml:space="preserve"> </v>
      </c>
      <c r="AC1156" s="19">
        <f t="shared" ca="1" si="301"/>
        <v>36713.596432390295</v>
      </c>
    </row>
    <row r="1157" spans="1:29" x14ac:dyDescent="0.25">
      <c r="A1157" s="22">
        <v>37687</v>
      </c>
      <c r="B1157">
        <v>17.86</v>
      </c>
      <c r="C1157">
        <v>16.690000000000001</v>
      </c>
      <c r="D1157">
        <v>17.55</v>
      </c>
      <c r="E1157">
        <v>16.670000000000002</v>
      </c>
      <c r="F1157">
        <v>15.78</v>
      </c>
      <c r="G1157">
        <v>16.649999999999999</v>
      </c>
      <c r="H1157">
        <f t="shared" ref="H1157:H1220" si="302">D1157/D1156-1</f>
        <v>3.1746031746031633E-2</v>
      </c>
      <c r="I1157">
        <f t="shared" ref="I1157:I1220" si="303">G1157/G1156-1</f>
        <v>3.2878411910669758E-2</v>
      </c>
      <c r="J1157">
        <f t="shared" si="290"/>
        <v>0.93022948860491284</v>
      </c>
      <c r="K1157" s="2">
        <v>1</v>
      </c>
      <c r="L1157" s="2">
        <v>1</v>
      </c>
      <c r="M1157" s="6">
        <f ca="1">100*(D1157-MIN(OFFSET(C1157,-$M$3+1,0):C1157))/(MAX(OFFSET(B1157,-$M$3+1,0):B1157)-MIN(OFFSET(C1157,-$M$3+1,0):C1157))</f>
        <v>25.443786982248511</v>
      </c>
      <c r="N1157" s="6">
        <f ca="1">100*(G1157-MIN(OFFSET(F1157,-$M$3+1,0):F1157))/(MAX(OFFSET(E1157,-$M$3+1,0):E1157)-MIN(OFFSET(F1157,-$M$3+1,0):F1157))</f>
        <v>37.681159420289802</v>
      </c>
      <c r="O1157" s="6">
        <f t="shared" ca="1" si="295"/>
        <v>-12.237372438041291</v>
      </c>
      <c r="P1157" s="8">
        <f t="shared" si="296"/>
        <v>1.1699999999999982</v>
      </c>
      <c r="Q1157" s="8">
        <f t="shared" si="297"/>
        <v>0.89000000000000234</v>
      </c>
      <c r="R1157" s="15">
        <f ca="1">AVERAGE(P1157:OFFSET(P1157,-$R$3+1,0))*$R$4*K1157</f>
        <v>89.499999999999915</v>
      </c>
      <c r="S1157" s="15">
        <f ca="1">AVERAGE(Q1157:OFFSET(Q1157,-$R$3+1,0))*$S$4*L1157</f>
        <v>74.375000000000014</v>
      </c>
      <c r="T1157" s="11" t="str">
        <f t="shared" ca="1" si="288"/>
        <v xml:space="preserve"> </v>
      </c>
      <c r="U1157" s="11" t="str">
        <f t="shared" ca="1" si="289"/>
        <v xml:space="preserve"> </v>
      </c>
      <c r="V1157" s="3" t="str">
        <f t="shared" ca="1" si="298"/>
        <v xml:space="preserve"> </v>
      </c>
      <c r="W1157" s="16" t="str">
        <f t="shared" ca="1" si="299"/>
        <v xml:space="preserve"> </v>
      </c>
      <c r="X1157" s="3" t="str">
        <f t="shared" ca="1" si="291"/>
        <v xml:space="preserve"> </v>
      </c>
      <c r="Y1157" s="3" t="str">
        <f t="shared" ca="1" si="292"/>
        <v xml:space="preserve"> </v>
      </c>
      <c r="Z1157" s="12" t="str">
        <f t="shared" ca="1" si="293"/>
        <v xml:space="preserve"> </v>
      </c>
      <c r="AA1157" s="17" t="str">
        <f t="shared" ca="1" si="294"/>
        <v xml:space="preserve"> </v>
      </c>
      <c r="AB1157" s="17" t="str">
        <f t="shared" ca="1" si="300"/>
        <v xml:space="preserve"> </v>
      </c>
      <c r="AC1157" s="19">
        <f t="shared" ca="1" si="301"/>
        <v>36713.596432390295</v>
      </c>
    </row>
    <row r="1158" spans="1:29" x14ac:dyDescent="0.25">
      <c r="A1158" s="22">
        <v>37690</v>
      </c>
      <c r="B1158">
        <v>17.559999999999999</v>
      </c>
      <c r="C1158">
        <v>16.86</v>
      </c>
      <c r="D1158">
        <v>16.989999999999998</v>
      </c>
      <c r="E1158">
        <v>16.66</v>
      </c>
      <c r="F1158">
        <v>16.100000000000001</v>
      </c>
      <c r="G1158">
        <v>16.16</v>
      </c>
      <c r="H1158">
        <f t="shared" si="302"/>
        <v>-3.1908831908832092E-2</v>
      </c>
      <c r="I1158">
        <f t="shared" si="303"/>
        <v>-2.9429429429429388E-2</v>
      </c>
      <c r="J1158">
        <f t="shared" si="290"/>
        <v>0.93401147029216469</v>
      </c>
      <c r="K1158" s="2">
        <v>1</v>
      </c>
      <c r="L1158" s="2">
        <v>1</v>
      </c>
      <c r="M1158" s="6">
        <f ca="1">100*(D1158-MIN(OFFSET(C1158,-$M$3+1,0):C1158))/(MAX(OFFSET(B1158,-$M$3+1,0):B1158)-MIN(OFFSET(C1158,-$M$3+1,0):C1158))</f>
        <v>8.8757396449703325</v>
      </c>
      <c r="N1158" s="6">
        <f ca="1">100*(G1158-MIN(OFFSET(F1158,-$M$3+1,0):F1158))/(MAX(OFFSET(E1158,-$M$3+1,0):E1158)-MIN(OFFSET(F1158,-$M$3+1,0):F1158))</f>
        <v>19.927536231884073</v>
      </c>
      <c r="O1158" s="6">
        <f t="shared" ca="1" si="295"/>
        <v>-11.05179658691374</v>
      </c>
      <c r="P1158" s="8">
        <f t="shared" si="296"/>
        <v>0.69999999999999929</v>
      </c>
      <c r="Q1158" s="8">
        <f t="shared" si="297"/>
        <v>0.55999999999999872</v>
      </c>
      <c r="R1158" s="15">
        <f ca="1">AVERAGE(P1158:OFFSET(P1158,-$R$3+1,0))*$R$4*K1158</f>
        <v>92.249999999999901</v>
      </c>
      <c r="S1158" s="15">
        <f ca="1">AVERAGE(Q1158:OFFSET(Q1158,-$R$3+1,0))*$S$4*L1158</f>
        <v>75.75</v>
      </c>
      <c r="T1158" s="11" t="str">
        <f t="shared" ca="1" si="288"/>
        <v xml:space="preserve"> </v>
      </c>
      <c r="U1158" s="11" t="str">
        <f t="shared" ca="1" si="289"/>
        <v xml:space="preserve"> </v>
      </c>
      <c r="V1158" s="3" t="str">
        <f t="shared" ca="1" si="298"/>
        <v xml:space="preserve"> </v>
      </c>
      <c r="W1158" s="16" t="str">
        <f t="shared" ca="1" si="299"/>
        <v xml:space="preserve"> </v>
      </c>
      <c r="X1158" s="3" t="str">
        <f t="shared" ca="1" si="291"/>
        <v xml:space="preserve"> </v>
      </c>
      <c r="Y1158" s="3" t="str">
        <f t="shared" ca="1" si="292"/>
        <v xml:space="preserve"> </v>
      </c>
      <c r="Z1158" s="12" t="str">
        <f t="shared" ca="1" si="293"/>
        <v xml:space="preserve"> </v>
      </c>
      <c r="AA1158" s="17" t="str">
        <f t="shared" ca="1" si="294"/>
        <v xml:space="preserve"> </v>
      </c>
      <c r="AB1158" s="17" t="str">
        <f t="shared" ca="1" si="300"/>
        <v xml:space="preserve"> </v>
      </c>
      <c r="AC1158" s="19">
        <f t="shared" ca="1" si="301"/>
        <v>36713.596432390295</v>
      </c>
    </row>
    <row r="1159" spans="1:29" x14ac:dyDescent="0.25">
      <c r="A1159" s="22">
        <v>37691</v>
      </c>
      <c r="B1159">
        <v>17.39</v>
      </c>
      <c r="C1159">
        <v>16.88</v>
      </c>
      <c r="D1159">
        <v>16.96</v>
      </c>
      <c r="E1159">
        <v>16.63</v>
      </c>
      <c r="F1159">
        <v>16.010000000000002</v>
      </c>
      <c r="G1159">
        <v>16.02</v>
      </c>
      <c r="H1159">
        <f t="shared" si="302"/>
        <v>-1.7657445556208407E-3</v>
      </c>
      <c r="I1159">
        <f t="shared" si="303"/>
        <v>-8.6633663366336711E-3</v>
      </c>
      <c r="J1159">
        <f t="shared" si="290"/>
        <v>0.94686215451075539</v>
      </c>
      <c r="K1159" s="2">
        <v>1</v>
      </c>
      <c r="L1159" s="2">
        <v>1</v>
      </c>
      <c r="M1159" s="6">
        <f ca="1">100*(D1159-MIN(OFFSET(C1159,-$M$3+1,0):C1159))/(MAX(OFFSET(B1159,-$M$3+1,0):B1159)-MIN(OFFSET(C1159,-$M$3+1,0):C1159))</f>
        <v>12.79620853080567</v>
      </c>
      <c r="N1159" s="6">
        <f ca="1">100*(G1159-MIN(OFFSET(F1159,-$M$3+1,0):F1159))/(MAX(OFFSET(E1159,-$M$3+1,0):E1159)-MIN(OFFSET(F1159,-$M$3+1,0):F1159))</f>
        <v>26.114649681528668</v>
      </c>
      <c r="O1159" s="6">
        <f t="shared" ca="1" si="295"/>
        <v>-13.318441150722999</v>
      </c>
      <c r="P1159" s="8">
        <f t="shared" si="296"/>
        <v>0.51000000000000156</v>
      </c>
      <c r="Q1159" s="8">
        <f t="shared" si="297"/>
        <v>0.61999999999999744</v>
      </c>
      <c r="R1159" s="15">
        <f ca="1">AVERAGE(P1159:OFFSET(P1159,-$R$3+1,0))*$R$4*K1159</f>
        <v>89.374999999999943</v>
      </c>
      <c r="S1159" s="15">
        <f ca="1">AVERAGE(Q1159:OFFSET(Q1159,-$R$3+1,0))*$S$4*L1159</f>
        <v>73.499999999999972</v>
      </c>
      <c r="T1159" s="11" t="str">
        <f t="shared" ca="1" si="288"/>
        <v xml:space="preserve"> </v>
      </c>
      <c r="U1159" s="11" t="str">
        <f t="shared" ca="1" si="289"/>
        <v xml:space="preserve"> </v>
      </c>
      <c r="V1159" s="3" t="str">
        <f t="shared" ca="1" si="298"/>
        <v xml:space="preserve"> </v>
      </c>
      <c r="W1159" s="16" t="str">
        <f t="shared" ca="1" si="299"/>
        <v xml:space="preserve"> </v>
      </c>
      <c r="X1159" s="3" t="str">
        <f t="shared" ca="1" si="291"/>
        <v xml:space="preserve"> </v>
      </c>
      <c r="Y1159" s="3" t="str">
        <f t="shared" ca="1" si="292"/>
        <v xml:space="preserve"> </v>
      </c>
      <c r="Z1159" s="12" t="str">
        <f t="shared" ca="1" si="293"/>
        <v xml:space="preserve"> </v>
      </c>
      <c r="AA1159" s="17" t="str">
        <f t="shared" ca="1" si="294"/>
        <v xml:space="preserve"> </v>
      </c>
      <c r="AB1159" s="17" t="str">
        <f t="shared" ca="1" si="300"/>
        <v xml:space="preserve"> </v>
      </c>
      <c r="AC1159" s="19">
        <f t="shared" ca="1" si="301"/>
        <v>36713.596432390295</v>
      </c>
    </row>
    <row r="1160" spans="1:29" x14ac:dyDescent="0.25">
      <c r="A1160" s="22">
        <v>37692</v>
      </c>
      <c r="B1160">
        <v>17.260000000000002</v>
      </c>
      <c r="C1160">
        <v>16.850000000000001</v>
      </c>
      <c r="D1160">
        <v>17.21</v>
      </c>
      <c r="E1160">
        <v>16.32</v>
      </c>
      <c r="F1160">
        <v>15.94</v>
      </c>
      <c r="G1160">
        <v>16.3</v>
      </c>
      <c r="H1160">
        <f t="shared" si="302"/>
        <v>1.4740566037735769E-2</v>
      </c>
      <c r="I1160">
        <f t="shared" si="303"/>
        <v>1.7478152309613026E-2</v>
      </c>
      <c r="J1160">
        <f t="shared" si="290"/>
        <v>0.94911639468749021</v>
      </c>
      <c r="K1160" s="2">
        <v>1</v>
      </c>
      <c r="L1160" s="2">
        <v>1</v>
      </c>
      <c r="M1160" s="6">
        <f ca="1">100*(D1160-MIN(OFFSET(C1160,-$M$3+1,0):C1160))/(MAX(OFFSET(B1160,-$M$3+1,0):B1160)-MIN(OFFSET(C1160,-$M$3+1,0):C1160))</f>
        <v>37.956204379562081</v>
      </c>
      <c r="N1160" s="6">
        <f ca="1">100*(G1160-MIN(OFFSET(F1160,-$M$3+1,0):F1160))/(MAX(OFFSET(E1160,-$M$3+1,0):E1160)-MIN(OFFSET(F1160,-$M$3+1,0):F1160))</f>
        <v>65.094339622641485</v>
      </c>
      <c r="O1160" s="6">
        <f t="shared" ca="1" si="295"/>
        <v>-27.138135243079404</v>
      </c>
      <c r="P1160" s="8">
        <f t="shared" si="296"/>
        <v>0.41000000000000014</v>
      </c>
      <c r="Q1160" s="8">
        <f t="shared" si="297"/>
        <v>0.38000000000000078</v>
      </c>
      <c r="R1160" s="15">
        <f ca="1">AVERAGE(P1160:OFFSET(P1160,-$R$3+1,0))*$R$4*K1160</f>
        <v>88.124999999999972</v>
      </c>
      <c r="S1160" s="15">
        <f ca="1">AVERAGE(Q1160:OFFSET(Q1160,-$R$3+1,0))*$S$4*L1160</f>
        <v>71.999999999999972</v>
      </c>
      <c r="T1160" s="11" t="str">
        <f t="shared" ca="1" si="288"/>
        <v>Buy</v>
      </c>
      <c r="U1160" s="11" t="str">
        <f t="shared" ca="1" si="289"/>
        <v xml:space="preserve"> </v>
      </c>
      <c r="V1160" s="3">
        <f t="shared" ca="1" si="298"/>
        <v>10</v>
      </c>
      <c r="W1160" s="16">
        <f t="shared" ca="1" si="299"/>
        <v>-12.239583333333336</v>
      </c>
      <c r="X1160" s="3">
        <f t="shared" ca="1" si="291"/>
        <v>17.21</v>
      </c>
      <c r="Y1160" s="3">
        <f t="shared" ca="1" si="292"/>
        <v>16.3</v>
      </c>
      <c r="Z1160" s="12" t="str">
        <f t="shared" ca="1" si="293"/>
        <v xml:space="preserve"> </v>
      </c>
      <c r="AA1160" s="17" t="str">
        <f t="shared" ca="1" si="294"/>
        <v xml:space="preserve"> </v>
      </c>
      <c r="AB1160" s="17" t="str">
        <f t="shared" ca="1" si="300"/>
        <v xml:space="preserve"> </v>
      </c>
      <c r="AC1160" s="19">
        <f t="shared" ca="1" si="301"/>
        <v>36713.596432390295</v>
      </c>
    </row>
    <row r="1161" spans="1:29" x14ac:dyDescent="0.25">
      <c r="A1161" s="22">
        <v>37693</v>
      </c>
      <c r="B1161">
        <v>18.38</v>
      </c>
      <c r="C1161">
        <v>17.350000000000001</v>
      </c>
      <c r="D1161">
        <v>18.309999999999999</v>
      </c>
      <c r="E1161">
        <v>17.03</v>
      </c>
      <c r="F1161">
        <v>16.36</v>
      </c>
      <c r="G1161">
        <v>17.010000000000002</v>
      </c>
      <c r="H1161">
        <f t="shared" si="302"/>
        <v>6.3916327716443844E-2</v>
      </c>
      <c r="I1161">
        <f t="shared" si="303"/>
        <v>4.3558282208588928E-2</v>
      </c>
      <c r="J1161">
        <f t="shared" si="290"/>
        <v>0.94841365899654995</v>
      </c>
      <c r="K1161" s="2">
        <v>1</v>
      </c>
      <c r="L1161" s="2">
        <v>1</v>
      </c>
      <c r="M1161" s="6">
        <f ca="1">100*(D1161-MIN(OFFSET(C1161,-$M$3+1,0):C1161))/(MAX(OFFSET(B1161,-$M$3+1,0):B1161)-MIN(OFFSET(C1161,-$M$3+1,0):C1161))</f>
        <v>95.857988165680453</v>
      </c>
      <c r="N1161" s="6">
        <f ca="1">100*(G1161-MIN(OFFSET(F1161,-$M$3+1,0):F1161))/(MAX(OFFSET(E1161,-$M$3+1,0):E1161)-MIN(OFFSET(F1161,-$M$3+1,0):F1161))</f>
        <v>98.591549295774684</v>
      </c>
      <c r="O1161" s="6">
        <f t="shared" ca="1" si="295"/>
        <v>-2.7335611300942304</v>
      </c>
      <c r="P1161" s="8">
        <f t="shared" si="296"/>
        <v>1.1699999999999982</v>
      </c>
      <c r="Q1161" s="8">
        <f t="shared" si="297"/>
        <v>0.73000000000000043</v>
      </c>
      <c r="R1161" s="15">
        <f ca="1">AVERAGE(P1161:OFFSET(P1161,-$R$3+1,0))*$R$4*K1161</f>
        <v>95.999999999999957</v>
      </c>
      <c r="S1161" s="15">
        <f ca="1">AVERAGE(Q1161:OFFSET(Q1161,-$R$3+1,0))*$S$4*L1161</f>
        <v>74.624999999999986</v>
      </c>
      <c r="T1161" s="11" t="str">
        <f t="shared" ca="1" si="288"/>
        <v>Buy</v>
      </c>
      <c r="U1161" s="11" t="str">
        <f t="shared" ca="1" si="289"/>
        <v xml:space="preserve"> </v>
      </c>
      <c r="V1161" s="3">
        <f t="shared" ca="1" si="298"/>
        <v>10</v>
      </c>
      <c r="W1161" s="16">
        <f t="shared" ca="1" si="299"/>
        <v>-12.239583333333336</v>
      </c>
      <c r="X1161" s="3">
        <f t="shared" ca="1" si="291"/>
        <v>17.21</v>
      </c>
      <c r="Y1161" s="3">
        <f t="shared" ca="1" si="292"/>
        <v>16.3</v>
      </c>
      <c r="Z1161" s="12">
        <f t="shared" ca="1" si="293"/>
        <v>1099.999999999998</v>
      </c>
      <c r="AA1161" s="17">
        <f t="shared" ca="1" si="294"/>
        <v>-869.01041666666788</v>
      </c>
      <c r="AB1161" s="17">
        <f t="shared" ca="1" si="300"/>
        <v>230.98958333333007</v>
      </c>
      <c r="AC1161" s="19">
        <f t="shared" ca="1" si="301"/>
        <v>36944.586015723624</v>
      </c>
    </row>
    <row r="1162" spans="1:29" x14ac:dyDescent="0.25">
      <c r="A1162" s="22">
        <v>37694</v>
      </c>
      <c r="B1162">
        <v>18.66</v>
      </c>
      <c r="C1162">
        <v>17.97</v>
      </c>
      <c r="D1162">
        <v>18.03</v>
      </c>
      <c r="E1162">
        <v>17.649999999999999</v>
      </c>
      <c r="F1162">
        <v>17.05</v>
      </c>
      <c r="G1162">
        <v>17.149999999999999</v>
      </c>
      <c r="H1162">
        <f t="shared" si="302"/>
        <v>-1.5292190060076316E-2</v>
      </c>
      <c r="I1162">
        <f t="shared" si="303"/>
        <v>8.2304526748968598E-3</v>
      </c>
      <c r="J1162">
        <f t="shared" si="290"/>
        <v>0.93842236380949262</v>
      </c>
      <c r="K1162" s="2">
        <v>1</v>
      </c>
      <c r="L1162" s="2">
        <v>1</v>
      </c>
      <c r="M1162" s="6">
        <f ca="1">100*(D1162-MIN(OFFSET(C1162,-$M$3+1,0):C1162))/(MAX(OFFSET(B1162,-$M$3+1,0):B1162)-MIN(OFFSET(C1162,-$M$3+1,0):C1162))</f>
        <v>68.020304568527962</v>
      </c>
      <c r="N1162" s="6">
        <f ca="1">100*(G1162-MIN(OFFSET(F1162,-$M$3+1,0):F1162))/(MAX(OFFSET(E1162,-$M$3+1,0):E1162)-MIN(OFFSET(F1162,-$M$3+1,0):F1162))</f>
        <v>73.262032085561486</v>
      </c>
      <c r="O1162" s="6">
        <f t="shared" ca="1" si="295"/>
        <v>-5.2417275170335245</v>
      </c>
      <c r="P1162" s="8">
        <f t="shared" si="296"/>
        <v>0.69000000000000128</v>
      </c>
      <c r="Q1162" s="8">
        <f t="shared" si="297"/>
        <v>0.63999999999999702</v>
      </c>
      <c r="R1162" s="15">
        <f ca="1">AVERAGE(P1162:OFFSET(P1162,-$R$3+1,0))*$R$4*K1162</f>
        <v>79.249999999999957</v>
      </c>
      <c r="S1162" s="15">
        <f ca="1">AVERAGE(Q1162:OFFSET(Q1162,-$R$3+1,0))*$S$4*L1162</f>
        <v>64.499999999999957</v>
      </c>
      <c r="T1162" s="11" t="str">
        <f t="shared" ca="1" si="288"/>
        <v>Buy</v>
      </c>
      <c r="U1162" s="11" t="str">
        <f t="shared" ca="1" si="289"/>
        <v xml:space="preserve"> </v>
      </c>
      <c r="V1162" s="3">
        <f t="shared" ca="1" si="298"/>
        <v>10</v>
      </c>
      <c r="W1162" s="16">
        <f t="shared" ca="1" si="299"/>
        <v>-12.239583333333336</v>
      </c>
      <c r="X1162" s="3">
        <f t="shared" ca="1" si="291"/>
        <v>17.21</v>
      </c>
      <c r="Y1162" s="3">
        <f t="shared" ca="1" si="292"/>
        <v>16.3</v>
      </c>
      <c r="Z1162" s="12">
        <f t="shared" ca="1" si="293"/>
        <v>-279.99999999999761</v>
      </c>
      <c r="AA1162" s="17">
        <f t="shared" ca="1" si="294"/>
        <v>-171.35416666666305</v>
      </c>
      <c r="AB1162" s="17">
        <f t="shared" ca="1" si="300"/>
        <v>-451.35416666666066</v>
      </c>
      <c r="AC1162" s="19">
        <f t="shared" ca="1" si="301"/>
        <v>36493.23184905696</v>
      </c>
    </row>
    <row r="1163" spans="1:29" x14ac:dyDescent="0.25">
      <c r="A1163" s="22">
        <v>37697</v>
      </c>
      <c r="B1163">
        <v>18.690000000000001</v>
      </c>
      <c r="C1163">
        <v>17.760000000000002</v>
      </c>
      <c r="D1163">
        <v>18.579999999999998</v>
      </c>
      <c r="E1163">
        <v>17.82</v>
      </c>
      <c r="F1163">
        <v>16.8</v>
      </c>
      <c r="G1163">
        <v>17.670000000000002</v>
      </c>
      <c r="H1163">
        <f t="shared" si="302"/>
        <v>3.0504714364947061E-2</v>
      </c>
      <c r="I1163">
        <f t="shared" si="303"/>
        <v>3.0320699708455079E-2</v>
      </c>
      <c r="J1163">
        <f t="shared" si="290"/>
        <v>0.94572175640195455</v>
      </c>
      <c r="K1163" s="2">
        <v>1</v>
      </c>
      <c r="L1163" s="2">
        <v>1</v>
      </c>
      <c r="M1163" s="6">
        <f ca="1">100*(D1163-MIN(OFFSET(C1163,-$M$3+1,0):C1163))/(MAX(OFFSET(B1163,-$M$3+1,0):B1163)-MIN(OFFSET(C1163,-$M$3+1,0):C1163))</f>
        <v>94.021739130434625</v>
      </c>
      <c r="N1163" s="6">
        <f ca="1">100*(G1163-MIN(OFFSET(F1163,-$M$3+1,0):F1163))/(MAX(OFFSET(E1163,-$M$3+1,0):E1163)-MIN(OFFSET(F1163,-$M$3+1,0):F1163))</f>
        <v>92.021276595744766</v>
      </c>
      <c r="O1163" s="6">
        <f t="shared" ca="1" si="295"/>
        <v>2.0004625346898592</v>
      </c>
      <c r="P1163" s="8">
        <f t="shared" si="296"/>
        <v>0.92999999999999972</v>
      </c>
      <c r="Q1163" s="8">
        <f t="shared" si="297"/>
        <v>1.0199999999999996</v>
      </c>
      <c r="R1163" s="15">
        <f ca="1">AVERAGE(P1163:OFFSET(P1163,-$R$3+1,0))*$R$4*K1163</f>
        <v>77.624999999999972</v>
      </c>
      <c r="S1163" s="15">
        <f ca="1">AVERAGE(Q1163:OFFSET(Q1163,-$R$3+1,0))*$S$4*L1163</f>
        <v>70.499999999999957</v>
      </c>
      <c r="T1163" s="11" t="str">
        <f t="shared" ca="1" si="288"/>
        <v>Exit</v>
      </c>
      <c r="U1163" s="11" t="str">
        <f t="shared" ca="1" si="289"/>
        <v xml:space="preserve"> </v>
      </c>
      <c r="V1163" s="3">
        <f t="shared" ca="1" si="298"/>
        <v>10</v>
      </c>
      <c r="W1163" s="16">
        <f t="shared" ca="1" si="299"/>
        <v>-12.239583333333336</v>
      </c>
      <c r="X1163" s="3">
        <f t="shared" ca="1" si="291"/>
        <v>17.21</v>
      </c>
      <c r="Y1163" s="3">
        <f t="shared" ca="1" si="292"/>
        <v>16.3</v>
      </c>
      <c r="Z1163" s="12">
        <f t="shared" ca="1" si="293"/>
        <v>549.99999999999716</v>
      </c>
      <c r="AA1163" s="17">
        <f t="shared" ca="1" si="294"/>
        <v>-636.45833333333735</v>
      </c>
      <c r="AB1163" s="17">
        <f t="shared" ca="1" si="300"/>
        <v>-86.458333333340192</v>
      </c>
      <c r="AC1163" s="19">
        <f t="shared" ca="1" si="301"/>
        <v>36406.773515723617</v>
      </c>
    </row>
    <row r="1164" spans="1:29" x14ac:dyDescent="0.25">
      <c r="A1164" s="22">
        <v>37698</v>
      </c>
      <c r="B1164">
        <v>18.68</v>
      </c>
      <c r="C1164">
        <v>18.25</v>
      </c>
      <c r="D1164">
        <v>18.579999999999998</v>
      </c>
      <c r="E1164">
        <v>17.68</v>
      </c>
      <c r="F1164">
        <v>17.18</v>
      </c>
      <c r="G1164">
        <v>17.399999999999999</v>
      </c>
      <c r="H1164">
        <f t="shared" si="302"/>
        <v>0</v>
      </c>
      <c r="I1164">
        <f t="shared" si="303"/>
        <v>-1.5280135823429686E-2</v>
      </c>
      <c r="J1164">
        <f t="shared" si="290"/>
        <v>0.93149343343575175</v>
      </c>
      <c r="K1164" s="2">
        <v>1</v>
      </c>
      <c r="L1164" s="2">
        <v>1</v>
      </c>
      <c r="M1164" s="6">
        <f ca="1">100*(D1164-MIN(OFFSET(C1164,-$M$3+1,0):C1164))/(MAX(OFFSET(B1164,-$M$3+1,0):B1164)-MIN(OFFSET(C1164,-$M$3+1,0):C1164))</f>
        <v>94.021739130434625</v>
      </c>
      <c r="N1164" s="6">
        <f ca="1">100*(G1164-MIN(OFFSET(F1164,-$M$3+1,0):F1164))/(MAX(OFFSET(E1164,-$M$3+1,0):E1164)-MIN(OFFSET(F1164,-$M$3+1,0):F1164))</f>
        <v>77.659574468085026</v>
      </c>
      <c r="O1164" s="6">
        <f t="shared" ca="1" si="295"/>
        <v>16.362164662349599</v>
      </c>
      <c r="P1164" s="8">
        <f t="shared" si="296"/>
        <v>0.42999999999999972</v>
      </c>
      <c r="Q1164" s="8">
        <f t="shared" si="297"/>
        <v>0.5</v>
      </c>
      <c r="R1164" s="15">
        <f ca="1">AVERAGE(P1164:OFFSET(P1164,-$R$3+1,0))*$R$4*K1164</f>
        <v>75.124999999999972</v>
      </c>
      <c r="S1164" s="15">
        <f ca="1">AVERAGE(Q1164:OFFSET(Q1164,-$R$3+1,0))*$S$4*L1164</f>
        <v>66.749999999999957</v>
      </c>
      <c r="T1164" s="11" t="str">
        <f t="shared" ca="1" si="288"/>
        <v xml:space="preserve"> </v>
      </c>
      <c r="U1164" s="11" t="str">
        <f t="shared" ca="1" si="289"/>
        <v xml:space="preserve"> </v>
      </c>
      <c r="V1164" s="3" t="str">
        <f t="shared" ca="1" si="298"/>
        <v xml:space="preserve"> </v>
      </c>
      <c r="W1164" s="16" t="str">
        <f t="shared" ca="1" si="299"/>
        <v xml:space="preserve"> </v>
      </c>
      <c r="X1164" s="3" t="str">
        <f t="shared" ca="1" si="291"/>
        <v xml:space="preserve"> </v>
      </c>
      <c r="Y1164" s="3" t="str">
        <f t="shared" ca="1" si="292"/>
        <v xml:space="preserve"> </v>
      </c>
      <c r="Z1164" s="12" t="str">
        <f t="shared" ca="1" si="293"/>
        <v xml:space="preserve"> </v>
      </c>
      <c r="AA1164" s="17" t="str">
        <f t="shared" ca="1" si="294"/>
        <v xml:space="preserve"> </v>
      </c>
      <c r="AB1164" s="17" t="str">
        <f t="shared" ca="1" si="300"/>
        <v xml:space="preserve"> </v>
      </c>
      <c r="AC1164" s="19">
        <f t="shared" ca="1" si="301"/>
        <v>36406.773515723617</v>
      </c>
    </row>
    <row r="1165" spans="1:29" x14ac:dyDescent="0.25">
      <c r="A1165" s="22">
        <v>37699</v>
      </c>
      <c r="B1165">
        <v>19.52</v>
      </c>
      <c r="C1165">
        <v>18.760000000000002</v>
      </c>
      <c r="D1165">
        <v>19.3</v>
      </c>
      <c r="E1165">
        <v>18.04</v>
      </c>
      <c r="F1165">
        <v>17.43</v>
      </c>
      <c r="G1165">
        <v>17.96</v>
      </c>
      <c r="H1165">
        <f t="shared" si="302"/>
        <v>3.8751345532831216E-2</v>
      </c>
      <c r="I1165">
        <f t="shared" si="303"/>
        <v>3.218390804597715E-2</v>
      </c>
      <c r="J1165">
        <f t="shared" si="290"/>
        <v>0.93642290646462101</v>
      </c>
      <c r="K1165" s="2">
        <v>1</v>
      </c>
      <c r="L1165" s="2">
        <v>1</v>
      </c>
      <c r="M1165" s="6">
        <f ca="1">100*(D1165-MIN(OFFSET(C1165,-$M$3+1,0):C1165))/(MAX(OFFSET(B1165,-$M$3+1,0):B1165)-MIN(OFFSET(C1165,-$M$3+1,0):C1165))</f>
        <v>91.760299625468207</v>
      </c>
      <c r="N1165" s="6">
        <f ca="1">100*(G1165-MIN(OFFSET(F1165,-$M$3+1,0):F1165))/(MAX(OFFSET(E1165,-$M$3+1,0):E1165)-MIN(OFFSET(F1165,-$M$3+1,0):F1165))</f>
        <v>96.190476190476275</v>
      </c>
      <c r="O1165" s="6">
        <f t="shared" ca="1" si="295"/>
        <v>-4.4301765650080682</v>
      </c>
      <c r="P1165" s="8">
        <f t="shared" si="296"/>
        <v>0.94000000000000128</v>
      </c>
      <c r="Q1165" s="8">
        <f t="shared" si="297"/>
        <v>0.64000000000000057</v>
      </c>
      <c r="R1165" s="15">
        <f ca="1">AVERAGE(P1165:OFFSET(P1165,-$R$3+1,0))*$R$4*K1165</f>
        <v>72.250000000000014</v>
      </c>
      <c r="S1165" s="15">
        <f ca="1">AVERAGE(Q1165:OFFSET(Q1165,-$R$3+1,0))*$S$4*L1165</f>
        <v>63.624999999999929</v>
      </c>
      <c r="T1165" s="11" t="str">
        <f t="shared" ca="1" si="288"/>
        <v xml:space="preserve"> </v>
      </c>
      <c r="U1165" s="11" t="str">
        <f t="shared" ca="1" si="289"/>
        <v xml:space="preserve"> </v>
      </c>
      <c r="V1165" s="3" t="str">
        <f t="shared" ca="1" si="298"/>
        <v xml:space="preserve"> </v>
      </c>
      <c r="W1165" s="16" t="str">
        <f t="shared" ca="1" si="299"/>
        <v xml:space="preserve"> </v>
      </c>
      <c r="X1165" s="3" t="str">
        <f t="shared" ca="1" si="291"/>
        <v xml:space="preserve"> </v>
      </c>
      <c r="Y1165" s="3" t="str">
        <f t="shared" ca="1" si="292"/>
        <v xml:space="preserve"> </v>
      </c>
      <c r="Z1165" s="12" t="str">
        <f t="shared" ca="1" si="293"/>
        <v xml:space="preserve"> </v>
      </c>
      <c r="AA1165" s="17" t="str">
        <f t="shared" ca="1" si="294"/>
        <v xml:space="preserve"> </v>
      </c>
      <c r="AB1165" s="17" t="str">
        <f t="shared" ca="1" si="300"/>
        <v xml:space="preserve"> </v>
      </c>
      <c r="AC1165" s="19">
        <f t="shared" ca="1" si="301"/>
        <v>36406.773515723617</v>
      </c>
    </row>
    <row r="1166" spans="1:29" x14ac:dyDescent="0.25">
      <c r="A1166" s="22">
        <v>37700</v>
      </c>
      <c r="B1166">
        <v>19.75</v>
      </c>
      <c r="C1166">
        <v>18.809999999999999</v>
      </c>
      <c r="D1166">
        <v>19.670000000000002</v>
      </c>
      <c r="E1166">
        <v>18.23</v>
      </c>
      <c r="F1166">
        <v>17.38</v>
      </c>
      <c r="G1166">
        <v>18.07</v>
      </c>
      <c r="H1166">
        <f t="shared" si="302"/>
        <v>1.9170984455958662E-2</v>
      </c>
      <c r="I1166">
        <f t="shared" si="303"/>
        <v>6.1247216035633656E-3</v>
      </c>
      <c r="J1166">
        <f t="shared" si="290"/>
        <v>0.94115118240849283</v>
      </c>
      <c r="K1166" s="2">
        <v>1</v>
      </c>
      <c r="L1166" s="2">
        <v>1</v>
      </c>
      <c r="M1166" s="6">
        <f ca="1">100*(D1166-MIN(OFFSET(C1166,-$M$3+1,0):C1166))/(MAX(OFFSET(B1166,-$M$3+1,0):B1166)-MIN(OFFSET(C1166,-$M$3+1,0):C1166))</f>
        <v>96.666666666666742</v>
      </c>
      <c r="N1166" s="6">
        <f ca="1">100*(G1166-MIN(OFFSET(F1166,-$M$3+1,0):F1166))/(MAX(OFFSET(E1166,-$M$3+1,0):E1166)-MIN(OFFSET(F1166,-$M$3+1,0):F1166))</f>
        <v>91.443850267379673</v>
      </c>
      <c r="O1166" s="6">
        <f t="shared" ca="1" si="295"/>
        <v>5.2228163992870691</v>
      </c>
      <c r="P1166" s="8">
        <f t="shared" si="296"/>
        <v>0.94000000000000128</v>
      </c>
      <c r="Q1166" s="8">
        <f t="shared" si="297"/>
        <v>0.85000000000000142</v>
      </c>
      <c r="R1166" s="15">
        <f ca="1">AVERAGE(P1166:OFFSET(P1166,-$R$3+1,0))*$R$4*K1166</f>
        <v>75.250000000000043</v>
      </c>
      <c r="S1166" s="15">
        <f ca="1">AVERAGE(Q1166:OFFSET(Q1166,-$R$3+1,0))*$S$4*L1166</f>
        <v>67.249999999999972</v>
      </c>
      <c r="T1166" s="11" t="str">
        <f t="shared" ca="1" si="288"/>
        <v xml:space="preserve"> </v>
      </c>
      <c r="U1166" s="11" t="str">
        <f t="shared" ca="1" si="289"/>
        <v xml:space="preserve"> </v>
      </c>
      <c r="V1166" s="3" t="str">
        <f t="shared" ca="1" si="298"/>
        <v xml:space="preserve"> </v>
      </c>
      <c r="W1166" s="16" t="str">
        <f t="shared" ca="1" si="299"/>
        <v xml:space="preserve"> </v>
      </c>
      <c r="X1166" s="3" t="str">
        <f t="shared" ca="1" si="291"/>
        <v xml:space="preserve"> </v>
      </c>
      <c r="Y1166" s="3" t="str">
        <f t="shared" ca="1" si="292"/>
        <v xml:space="preserve"> </v>
      </c>
      <c r="Z1166" s="12" t="str">
        <f t="shared" ca="1" si="293"/>
        <v xml:space="preserve"> </v>
      </c>
      <c r="AA1166" s="17" t="str">
        <f t="shared" ca="1" si="294"/>
        <v xml:space="preserve"> </v>
      </c>
      <c r="AB1166" s="17" t="str">
        <f t="shared" ca="1" si="300"/>
        <v xml:space="preserve"> </v>
      </c>
      <c r="AC1166" s="19">
        <f t="shared" ca="1" si="301"/>
        <v>36406.773515723617</v>
      </c>
    </row>
    <row r="1167" spans="1:29" x14ac:dyDescent="0.25">
      <c r="A1167" s="22">
        <v>37701</v>
      </c>
      <c r="B1167">
        <v>20.74</v>
      </c>
      <c r="C1167">
        <v>19.84</v>
      </c>
      <c r="D1167">
        <v>20.48</v>
      </c>
      <c r="E1167">
        <v>18.77</v>
      </c>
      <c r="F1167">
        <v>18.16</v>
      </c>
      <c r="G1167">
        <v>18.71</v>
      </c>
      <c r="H1167">
        <f t="shared" si="302"/>
        <v>4.1179461108286741E-2</v>
      </c>
      <c r="I1167">
        <f t="shared" si="303"/>
        <v>3.5417819590481514E-2</v>
      </c>
      <c r="J1167">
        <f t="shared" si="290"/>
        <v>0.95428800475737685</v>
      </c>
      <c r="K1167" s="2">
        <v>1</v>
      </c>
      <c r="L1167" s="2">
        <v>1</v>
      </c>
      <c r="M1167" s="6">
        <f ca="1">100*(D1167-MIN(OFFSET(C1167,-$M$3+1,0):C1167))/(MAX(OFFSET(B1167,-$M$3+1,0):B1167)-MIN(OFFSET(C1167,-$M$3+1,0):C1167))</f>
        <v>91.275167785234956</v>
      </c>
      <c r="N1167" s="6">
        <f ca="1">100*(G1167-MIN(OFFSET(F1167,-$M$3+1,0):F1167))/(MAX(OFFSET(E1167,-$M$3+1,0):E1167)-MIN(OFFSET(F1167,-$M$3+1,0):F1167))</f>
        <v>96.954314720812235</v>
      </c>
      <c r="O1167" s="6">
        <f t="shared" ca="1" si="295"/>
        <v>-5.679146935577279</v>
      </c>
      <c r="P1167" s="8">
        <f t="shared" si="296"/>
        <v>1.0699999999999967</v>
      </c>
      <c r="Q1167" s="8">
        <f t="shared" si="297"/>
        <v>0.69999999999999929</v>
      </c>
      <c r="R1167" s="15">
        <f ca="1">AVERAGE(P1167:OFFSET(P1167,-$R$3+1,0))*$R$4*K1167</f>
        <v>82.249999999999972</v>
      </c>
      <c r="S1167" s="15">
        <f ca="1">AVERAGE(Q1167:OFFSET(Q1167,-$R$3+1,0))*$S$4*L1167</f>
        <v>68.249999999999986</v>
      </c>
      <c r="T1167" s="11" t="str">
        <f t="shared" ca="1" si="288"/>
        <v xml:space="preserve"> </v>
      </c>
      <c r="U1167" s="11" t="str">
        <f t="shared" ca="1" si="289"/>
        <v xml:space="preserve"> </v>
      </c>
      <c r="V1167" s="3" t="str">
        <f t="shared" ca="1" si="298"/>
        <v xml:space="preserve"> </v>
      </c>
      <c r="W1167" s="16" t="str">
        <f t="shared" ca="1" si="299"/>
        <v xml:space="preserve"> </v>
      </c>
      <c r="X1167" s="3" t="str">
        <f t="shared" ca="1" si="291"/>
        <v xml:space="preserve"> </v>
      </c>
      <c r="Y1167" s="3" t="str">
        <f t="shared" ca="1" si="292"/>
        <v xml:space="preserve"> </v>
      </c>
      <c r="Z1167" s="12" t="str">
        <f t="shared" ca="1" si="293"/>
        <v xml:space="preserve"> </v>
      </c>
      <c r="AA1167" s="17" t="str">
        <f t="shared" ca="1" si="294"/>
        <v xml:space="preserve"> </v>
      </c>
      <c r="AB1167" s="17" t="str">
        <f t="shared" ca="1" si="300"/>
        <v xml:space="preserve"> </v>
      </c>
      <c r="AC1167" s="19">
        <f t="shared" ca="1" si="301"/>
        <v>36406.773515723617</v>
      </c>
    </row>
    <row r="1168" spans="1:29" x14ac:dyDescent="0.25">
      <c r="A1168" s="22">
        <v>37704</v>
      </c>
      <c r="B1168">
        <v>20.12</v>
      </c>
      <c r="C1168">
        <v>19.72</v>
      </c>
      <c r="D1168">
        <v>19.78</v>
      </c>
      <c r="E1168">
        <v>18.72</v>
      </c>
      <c r="F1168">
        <v>17.7</v>
      </c>
      <c r="G1168">
        <v>17.77</v>
      </c>
      <c r="H1168">
        <f t="shared" si="302"/>
        <v>-3.41796875E-2</v>
      </c>
      <c r="I1168">
        <f t="shared" si="303"/>
        <v>-5.0240513094601869E-2</v>
      </c>
      <c r="J1168">
        <f t="shared" si="290"/>
        <v>0.94840609378776242</v>
      </c>
      <c r="K1168" s="2">
        <v>1</v>
      </c>
      <c r="L1168" s="2">
        <v>1</v>
      </c>
      <c r="M1168" s="6">
        <f ca="1">100*(D1168-MIN(OFFSET(C1168,-$M$3+1,0):C1168))/(MAX(OFFSET(B1168,-$M$3+1,0):B1168)-MIN(OFFSET(C1168,-$M$3+1,0):C1168))</f>
        <v>67.785234899328913</v>
      </c>
      <c r="N1168" s="6">
        <f ca="1">100*(G1168-MIN(OFFSET(F1168,-$M$3+1,0):F1168))/(MAX(OFFSET(E1168,-$M$3+1,0):E1168)-MIN(OFFSET(F1168,-$M$3+1,0):F1168))</f>
        <v>49.23857868020302</v>
      </c>
      <c r="O1168" s="6">
        <f t="shared" ca="1" si="295"/>
        <v>18.546656219125893</v>
      </c>
      <c r="P1168" s="8">
        <f t="shared" si="296"/>
        <v>0.76000000000000156</v>
      </c>
      <c r="Q1168" s="8">
        <f t="shared" si="297"/>
        <v>1.0199999999999996</v>
      </c>
      <c r="R1168" s="15">
        <f ca="1">AVERAGE(P1168:OFFSET(P1168,-$R$3+1,0))*$R$4*K1168</f>
        <v>86.625</v>
      </c>
      <c r="S1168" s="15">
        <f ca="1">AVERAGE(Q1168:OFFSET(Q1168,-$R$3+1,0))*$S$4*L1168</f>
        <v>76.249999999999972</v>
      </c>
      <c r="T1168" s="11" t="str">
        <f t="shared" ca="1" si="288"/>
        <v xml:space="preserve"> </v>
      </c>
      <c r="U1168" s="11" t="str">
        <f t="shared" ca="1" si="289"/>
        <v xml:space="preserve"> </v>
      </c>
      <c r="V1168" s="3" t="str">
        <f t="shared" ca="1" si="298"/>
        <v xml:space="preserve"> </v>
      </c>
      <c r="W1168" s="16" t="str">
        <f t="shared" ca="1" si="299"/>
        <v xml:space="preserve"> </v>
      </c>
      <c r="X1168" s="3" t="str">
        <f t="shared" ca="1" si="291"/>
        <v xml:space="preserve"> </v>
      </c>
      <c r="Y1168" s="3" t="str">
        <f t="shared" ca="1" si="292"/>
        <v xml:space="preserve"> </v>
      </c>
      <c r="Z1168" s="12" t="str">
        <f t="shared" ca="1" si="293"/>
        <v xml:space="preserve"> </v>
      </c>
      <c r="AA1168" s="17" t="str">
        <f t="shared" ca="1" si="294"/>
        <v xml:space="preserve"> </v>
      </c>
      <c r="AB1168" s="17" t="str">
        <f t="shared" ca="1" si="300"/>
        <v xml:space="preserve"> </v>
      </c>
      <c r="AC1168" s="19">
        <f t="shared" ca="1" si="301"/>
        <v>36406.773515723617</v>
      </c>
    </row>
    <row r="1169" spans="1:29" x14ac:dyDescent="0.25">
      <c r="A1169" s="22">
        <v>37705</v>
      </c>
      <c r="B1169">
        <v>20.12</v>
      </c>
      <c r="C1169">
        <v>19.27</v>
      </c>
      <c r="D1169">
        <v>19.88</v>
      </c>
      <c r="E1169">
        <v>17.98</v>
      </c>
      <c r="F1169">
        <v>17.18</v>
      </c>
      <c r="G1169">
        <v>17.940000000000001</v>
      </c>
      <c r="H1169">
        <f t="shared" si="302"/>
        <v>5.0556117290190272E-3</v>
      </c>
      <c r="I1169">
        <f t="shared" si="303"/>
        <v>9.5666854248734889E-3</v>
      </c>
      <c r="J1169">
        <f t="shared" si="290"/>
        <v>0.94486062359615974</v>
      </c>
      <c r="K1169" s="2">
        <v>1</v>
      </c>
      <c r="L1169" s="2">
        <v>1</v>
      </c>
      <c r="M1169" s="6">
        <f ca="1">100*(D1169-MIN(OFFSET(C1169,-$M$3+1,0):C1169))/(MAX(OFFSET(B1169,-$M$3+1,0):B1169)-MIN(OFFSET(C1169,-$M$3+1,0):C1169))</f>
        <v>65.46184738955823</v>
      </c>
      <c r="N1169" s="6">
        <f ca="1">100*(G1169-MIN(OFFSET(F1169,-$M$3+1,0):F1169))/(MAX(OFFSET(E1169,-$M$3+1,0):E1169)-MIN(OFFSET(F1169,-$M$3+1,0):F1169))</f>
        <v>47.798742138364879</v>
      </c>
      <c r="O1169" s="6">
        <f t="shared" ca="1" si="295"/>
        <v>17.66310525119335</v>
      </c>
      <c r="P1169" s="8">
        <f t="shared" si="296"/>
        <v>0.85000000000000142</v>
      </c>
      <c r="Q1169" s="8">
        <f t="shared" si="297"/>
        <v>0.80000000000000071</v>
      </c>
      <c r="R1169" s="15">
        <f ca="1">AVERAGE(P1169:OFFSET(P1169,-$R$3+1,0))*$R$4*K1169</f>
        <v>82.625000000000043</v>
      </c>
      <c r="S1169" s="15">
        <f ca="1">AVERAGE(Q1169:OFFSET(Q1169,-$R$3+1,0))*$S$4*L1169</f>
        <v>77.124999999999972</v>
      </c>
      <c r="T1169" s="11" t="str">
        <f t="shared" ca="1" si="288"/>
        <v xml:space="preserve"> </v>
      </c>
      <c r="U1169" s="11" t="str">
        <f t="shared" ca="1" si="289"/>
        <v xml:space="preserve"> </v>
      </c>
      <c r="V1169" s="3" t="str">
        <f t="shared" ca="1" si="298"/>
        <v xml:space="preserve"> </v>
      </c>
      <c r="W1169" s="16" t="str">
        <f t="shared" ca="1" si="299"/>
        <v xml:space="preserve"> </v>
      </c>
      <c r="X1169" s="3" t="str">
        <f t="shared" ca="1" si="291"/>
        <v xml:space="preserve"> </v>
      </c>
      <c r="Y1169" s="3" t="str">
        <f t="shared" ca="1" si="292"/>
        <v xml:space="preserve"> </v>
      </c>
      <c r="Z1169" s="12" t="str">
        <f t="shared" ca="1" si="293"/>
        <v xml:space="preserve"> </v>
      </c>
      <c r="AA1169" s="17" t="str">
        <f t="shared" ca="1" si="294"/>
        <v xml:space="preserve"> </v>
      </c>
      <c r="AB1169" s="17" t="str">
        <f t="shared" ca="1" si="300"/>
        <v xml:space="preserve"> </v>
      </c>
      <c r="AC1169" s="19">
        <f t="shared" ca="1" si="301"/>
        <v>36406.773515723617</v>
      </c>
    </row>
    <row r="1170" spans="1:29" x14ac:dyDescent="0.25">
      <c r="A1170" s="22">
        <v>37706</v>
      </c>
      <c r="B1170">
        <v>19.91</v>
      </c>
      <c r="C1170">
        <v>19.239999999999998</v>
      </c>
      <c r="D1170">
        <v>19.41</v>
      </c>
      <c r="E1170">
        <v>17.95</v>
      </c>
      <c r="F1170">
        <v>17.32</v>
      </c>
      <c r="G1170">
        <v>17.649999999999999</v>
      </c>
      <c r="H1170">
        <f t="shared" si="302"/>
        <v>-2.3641851106639744E-2</v>
      </c>
      <c r="I1170">
        <f t="shared" si="303"/>
        <v>-1.6164994425864165E-2</v>
      </c>
      <c r="J1170">
        <f t="shared" si="290"/>
        <v>0.94542560140947951</v>
      </c>
      <c r="K1170" s="2">
        <v>1</v>
      </c>
      <c r="L1170" s="2">
        <v>1</v>
      </c>
      <c r="M1170" s="6">
        <f ca="1">100*(D1170-MIN(OFFSET(C1170,-$M$3+1,0):C1170))/(MAX(OFFSET(B1170,-$M$3+1,0):B1170)-MIN(OFFSET(C1170,-$M$3+1,0):C1170))</f>
        <v>32.828282828282809</v>
      </c>
      <c r="N1170" s="6">
        <f ca="1">100*(G1170-MIN(OFFSET(F1170,-$M$3+1,0):F1170))/(MAX(OFFSET(E1170,-$M$3+1,0):E1170)-MIN(OFFSET(F1170,-$M$3+1,0):F1170))</f>
        <v>29.559748427672886</v>
      </c>
      <c r="O1170" s="6">
        <f t="shared" ca="1" si="295"/>
        <v>3.2685344006099228</v>
      </c>
      <c r="P1170" s="8">
        <f t="shared" si="296"/>
        <v>0.67000000000000171</v>
      </c>
      <c r="Q1170" s="8">
        <f t="shared" si="297"/>
        <v>0.62999999999999901</v>
      </c>
      <c r="R1170" s="15">
        <f ca="1">AVERAGE(P1170:OFFSET(P1170,-$R$3+1,0))*$R$4*K1170</f>
        <v>82.375000000000043</v>
      </c>
      <c r="S1170" s="15">
        <f ca="1">AVERAGE(Q1170:OFFSET(Q1170,-$R$3+1,0))*$S$4*L1170</f>
        <v>77</v>
      </c>
      <c r="T1170" s="11" t="str">
        <f t="shared" ref="T1170:T1233" ca="1" si="304">IF(O1170&lt;$T$3,"Buy",IF(AND(T1169="Buy",O1170&lt;0),"Buy",IF(AND(T1169="Buy",O1170&gt;=0),"Exit"," ")))</f>
        <v xml:space="preserve"> </v>
      </c>
      <c r="U1170" s="11" t="str">
        <f t="shared" ref="U1170:U1233" ca="1" si="305">IF($O1170&gt;$U$3,"Sell",IF(AND(U1169="Sell",$O1170&gt;0),"Sell",IF(AND(U1169="Sell",$O1170&lt;=0),"Exit"," ")))</f>
        <v xml:space="preserve"> </v>
      </c>
      <c r="V1170" s="3" t="str">
        <f t="shared" ca="1" si="298"/>
        <v xml:space="preserve"> </v>
      </c>
      <c r="W1170" s="16" t="str">
        <f t="shared" ca="1" si="299"/>
        <v xml:space="preserve"> </v>
      </c>
      <c r="X1170" s="3" t="str">
        <f t="shared" ca="1" si="291"/>
        <v xml:space="preserve"> </v>
      </c>
      <c r="Y1170" s="3" t="str">
        <f t="shared" ca="1" si="292"/>
        <v xml:space="preserve"> </v>
      </c>
      <c r="Z1170" s="12" t="str">
        <f t="shared" ca="1" si="293"/>
        <v xml:space="preserve"> </v>
      </c>
      <c r="AA1170" s="17" t="str">
        <f t="shared" ca="1" si="294"/>
        <v xml:space="preserve"> </v>
      </c>
      <c r="AB1170" s="17" t="str">
        <f t="shared" ca="1" si="300"/>
        <v xml:space="preserve"> </v>
      </c>
      <c r="AC1170" s="19">
        <f t="shared" ca="1" si="301"/>
        <v>36406.773515723617</v>
      </c>
    </row>
    <row r="1171" spans="1:29" x14ac:dyDescent="0.25">
      <c r="A1171" s="22">
        <v>37707</v>
      </c>
      <c r="B1171">
        <v>19.760000000000002</v>
      </c>
      <c r="C1171">
        <v>18.97</v>
      </c>
      <c r="D1171">
        <v>19.5</v>
      </c>
      <c r="E1171">
        <v>17.8</v>
      </c>
      <c r="F1171">
        <v>17.16</v>
      </c>
      <c r="G1171">
        <v>17.600000000000001</v>
      </c>
      <c r="H1171">
        <f t="shared" si="302"/>
        <v>4.6367851622874934E-3</v>
      </c>
      <c r="I1171">
        <f t="shared" si="303"/>
        <v>-2.8328611898015277E-3</v>
      </c>
      <c r="J1171">
        <f t="shared" si="290"/>
        <v>0.9466452281914256</v>
      </c>
      <c r="K1171" s="2">
        <v>1</v>
      </c>
      <c r="L1171" s="2">
        <v>1</v>
      </c>
      <c r="M1171" s="6">
        <f ca="1">100*(D1171-MIN(OFFSET(C1171,-$M$3+1,0):C1171))/(MAX(OFFSET(B1171,-$M$3+1,0):B1171)-MIN(OFFSET(C1171,-$M$3+1,0):C1171))</f>
        <v>35.751295336787635</v>
      </c>
      <c r="N1171" s="6">
        <f ca="1">100*(G1171-MIN(OFFSET(F1171,-$M$3+1,0):F1171))/(MAX(OFFSET(E1171,-$M$3+1,0):E1171)-MIN(OFFSET(F1171,-$M$3+1,0):F1171))</f>
        <v>27.32919254658394</v>
      </c>
      <c r="O1171" s="6">
        <f t="shared" ca="1" si="295"/>
        <v>8.4221027902036951</v>
      </c>
      <c r="P1171" s="8">
        <f t="shared" si="296"/>
        <v>0.7900000000000027</v>
      </c>
      <c r="Q1171" s="8">
        <f t="shared" si="297"/>
        <v>0.64000000000000057</v>
      </c>
      <c r="R1171" s="15">
        <f ca="1">AVERAGE(P1171:OFFSET(P1171,-$R$3+1,0))*$R$4*K1171</f>
        <v>80.625000000000085</v>
      </c>
      <c r="S1171" s="15">
        <f ca="1">AVERAGE(Q1171:OFFSET(Q1171,-$R$3+1,0))*$S$4*L1171</f>
        <v>72.250000000000014</v>
      </c>
      <c r="T1171" s="11" t="str">
        <f t="shared" ca="1" si="304"/>
        <v xml:space="preserve"> </v>
      </c>
      <c r="U1171" s="11" t="str">
        <f t="shared" ca="1" si="305"/>
        <v xml:space="preserve"> </v>
      </c>
      <c r="V1171" s="3" t="str">
        <f t="shared" ca="1" si="298"/>
        <v xml:space="preserve"> </v>
      </c>
      <c r="W1171" s="16" t="str">
        <f t="shared" ca="1" si="299"/>
        <v xml:space="preserve"> </v>
      </c>
      <c r="X1171" s="3" t="str">
        <f t="shared" ca="1" si="291"/>
        <v xml:space="preserve"> </v>
      </c>
      <c r="Y1171" s="3" t="str">
        <f t="shared" ca="1" si="292"/>
        <v xml:space="preserve"> </v>
      </c>
      <c r="Z1171" s="12" t="str">
        <f t="shared" ca="1" si="293"/>
        <v xml:space="preserve"> </v>
      </c>
      <c r="AA1171" s="17" t="str">
        <f t="shared" ca="1" si="294"/>
        <v xml:space="preserve"> </v>
      </c>
      <c r="AB1171" s="17" t="str">
        <f t="shared" ca="1" si="300"/>
        <v xml:space="preserve"> </v>
      </c>
      <c r="AC1171" s="19">
        <f t="shared" ca="1" si="301"/>
        <v>36406.773515723617</v>
      </c>
    </row>
    <row r="1172" spans="1:29" x14ac:dyDescent="0.25">
      <c r="A1172" s="22">
        <v>37708</v>
      </c>
      <c r="B1172">
        <v>19.7</v>
      </c>
      <c r="C1172">
        <v>19.22</v>
      </c>
      <c r="D1172">
        <v>19.5</v>
      </c>
      <c r="E1172">
        <v>17.649999999999999</v>
      </c>
      <c r="F1172">
        <v>17.37</v>
      </c>
      <c r="G1172">
        <v>17.420000000000002</v>
      </c>
      <c r="H1172">
        <f t="shared" si="302"/>
        <v>0</v>
      </c>
      <c r="I1172">
        <f t="shared" si="303"/>
        <v>-1.0227272727272751E-2</v>
      </c>
      <c r="J1172">
        <f t="shared" si="290"/>
        <v>0.94672112322787039</v>
      </c>
      <c r="K1172" s="2">
        <v>1</v>
      </c>
      <c r="L1172" s="2">
        <v>1</v>
      </c>
      <c r="M1172" s="6">
        <f ca="1">100*(D1172-MIN(OFFSET(C1172,-$M$3+1,0):C1172))/(MAX(OFFSET(B1172,-$M$3+1,0):B1172)-MIN(OFFSET(C1172,-$M$3+1,0):C1172))</f>
        <v>29.943502824858829</v>
      </c>
      <c r="N1172" s="6">
        <f ca="1">100*(G1172-MIN(OFFSET(F1172,-$M$3+1,0):F1172))/(MAX(OFFSET(E1172,-$M$3+1,0):E1172)-MIN(OFFSET(F1172,-$M$3+1,0):F1172))</f>
        <v>16.149068322981471</v>
      </c>
      <c r="O1172" s="6">
        <f t="shared" ca="1" si="295"/>
        <v>13.794434501877358</v>
      </c>
      <c r="P1172" s="8">
        <f t="shared" si="296"/>
        <v>0.48000000000000043</v>
      </c>
      <c r="Q1172" s="8">
        <f t="shared" si="297"/>
        <v>0.27999999999999758</v>
      </c>
      <c r="R1172" s="15">
        <f ca="1">AVERAGE(P1172:OFFSET(P1172,-$R$3+1,0))*$R$4*K1172</f>
        <v>81.250000000000085</v>
      </c>
      <c r="S1172" s="15">
        <f ca="1">AVERAGE(Q1172:OFFSET(Q1172,-$R$3+1,0))*$S$4*L1172</f>
        <v>69.499999999999986</v>
      </c>
      <c r="T1172" s="11" t="str">
        <f t="shared" ca="1" si="304"/>
        <v xml:space="preserve"> </v>
      </c>
      <c r="U1172" s="11" t="str">
        <f t="shared" ca="1" si="305"/>
        <v xml:space="preserve"> </v>
      </c>
      <c r="V1172" s="3" t="str">
        <f t="shared" ca="1" si="298"/>
        <v xml:space="preserve"> </v>
      </c>
      <c r="W1172" s="16" t="str">
        <f t="shared" ca="1" si="299"/>
        <v xml:space="preserve"> </v>
      </c>
      <c r="X1172" s="3" t="str">
        <f t="shared" ca="1" si="291"/>
        <v xml:space="preserve"> </v>
      </c>
      <c r="Y1172" s="3" t="str">
        <f t="shared" ca="1" si="292"/>
        <v xml:space="preserve"> </v>
      </c>
      <c r="Z1172" s="12" t="str">
        <f t="shared" ca="1" si="293"/>
        <v xml:space="preserve"> </v>
      </c>
      <c r="AA1172" s="17" t="str">
        <f t="shared" ca="1" si="294"/>
        <v xml:space="preserve"> </v>
      </c>
      <c r="AB1172" s="17" t="str">
        <f t="shared" ca="1" si="300"/>
        <v xml:space="preserve"> </v>
      </c>
      <c r="AC1172" s="19">
        <f t="shared" ca="1" si="301"/>
        <v>36406.773515723617</v>
      </c>
    </row>
    <row r="1173" spans="1:29" x14ac:dyDescent="0.25">
      <c r="A1173" s="22">
        <v>37711</v>
      </c>
      <c r="B1173">
        <v>19.600000000000001</v>
      </c>
      <c r="C1173">
        <v>18.91</v>
      </c>
      <c r="D1173">
        <v>19.32</v>
      </c>
      <c r="E1173">
        <v>17.420000000000002</v>
      </c>
      <c r="F1173">
        <v>16.89</v>
      </c>
      <c r="G1173">
        <v>17.13</v>
      </c>
      <c r="H1173">
        <f t="shared" si="302"/>
        <v>-9.2307692307692646E-3</v>
      </c>
      <c r="I1173">
        <f t="shared" si="303"/>
        <v>-1.6647531572904883E-2</v>
      </c>
      <c r="J1173">
        <f t="shared" si="290"/>
        <v>0.94545367919426704</v>
      </c>
      <c r="K1173" s="2">
        <v>1</v>
      </c>
      <c r="L1173" s="2">
        <v>1</v>
      </c>
      <c r="M1173" s="6">
        <f ca="1">100*(D1173-MIN(OFFSET(C1173,-$M$3+1,0):C1173))/(MAX(OFFSET(B1173,-$M$3+1,0):B1173)-MIN(OFFSET(C1173,-$M$3+1,0):C1173))</f>
        <v>33.884297520661143</v>
      </c>
      <c r="N1173" s="6">
        <f ca="1">100*(G1173-MIN(OFFSET(F1173,-$M$3+1,0):F1173))/(MAX(OFFSET(E1173,-$M$3+1,0):E1173)-MIN(OFFSET(F1173,-$M$3+1,0):F1173))</f>
        <v>13.114754098360583</v>
      </c>
      <c r="O1173" s="6">
        <f t="shared" ca="1" si="295"/>
        <v>20.769543422300558</v>
      </c>
      <c r="P1173" s="8">
        <f t="shared" si="296"/>
        <v>0.69000000000000128</v>
      </c>
      <c r="Q1173" s="8">
        <f t="shared" si="297"/>
        <v>0.53000000000000114</v>
      </c>
      <c r="R1173" s="15">
        <f ca="1">AVERAGE(P1173:OFFSET(P1173,-$R$3+1,0))*$R$4*K1173</f>
        <v>78.125000000000085</v>
      </c>
      <c r="S1173" s="15">
        <f ca="1">AVERAGE(Q1173:OFFSET(Q1173,-$R$3+1,0))*$S$4*L1173</f>
        <v>68.124999999999986</v>
      </c>
      <c r="T1173" s="11" t="str">
        <f t="shared" ca="1" si="304"/>
        <v xml:space="preserve"> </v>
      </c>
      <c r="U1173" s="11" t="str">
        <f t="shared" ca="1" si="305"/>
        <v>Sell</v>
      </c>
      <c r="V1173" s="3">
        <f t="shared" ca="1" si="298"/>
        <v>-10</v>
      </c>
      <c r="W1173" s="16">
        <f t="shared" ca="1" si="299"/>
        <v>11.467889908256897</v>
      </c>
      <c r="X1173" s="3">
        <f t="shared" ca="1" si="291"/>
        <v>19.32</v>
      </c>
      <c r="Y1173" s="3">
        <f t="shared" ca="1" si="292"/>
        <v>17.13</v>
      </c>
      <c r="Z1173" s="12" t="str">
        <f t="shared" ca="1" si="293"/>
        <v xml:space="preserve"> </v>
      </c>
      <c r="AA1173" s="17" t="str">
        <f t="shared" ca="1" si="294"/>
        <v xml:space="preserve"> </v>
      </c>
      <c r="AB1173" s="17" t="str">
        <f t="shared" ca="1" si="300"/>
        <v xml:space="preserve"> </v>
      </c>
      <c r="AC1173" s="19">
        <f t="shared" ca="1" si="301"/>
        <v>36406.773515723617</v>
      </c>
    </row>
    <row r="1174" spans="1:29" x14ac:dyDescent="0.25">
      <c r="A1174" s="22">
        <v>37712</v>
      </c>
      <c r="B1174">
        <v>19.97</v>
      </c>
      <c r="C1174">
        <v>18.95</v>
      </c>
      <c r="D1174">
        <v>19.91</v>
      </c>
      <c r="E1174">
        <v>17.28</v>
      </c>
      <c r="F1174">
        <v>16.55</v>
      </c>
      <c r="G1174">
        <v>17.23</v>
      </c>
      <c r="H1174">
        <f t="shared" si="302"/>
        <v>3.0538302277432594E-2</v>
      </c>
      <c r="I1174">
        <f t="shared" si="303"/>
        <v>5.8377116170462706E-3</v>
      </c>
      <c r="J1174">
        <f t="shared" si="290"/>
        <v>0.90234328655244367</v>
      </c>
      <c r="K1174" s="2">
        <v>1</v>
      </c>
      <c r="L1174" s="2">
        <v>1</v>
      </c>
      <c r="M1174" s="6">
        <f ca="1">100*(D1174-MIN(OFFSET(C1174,-$M$3+1,0):C1174))/(MAX(OFFSET(B1174,-$M$3+1,0):B1174)-MIN(OFFSET(C1174,-$M$3+1,0):C1174))</f>
        <v>82.644628099173502</v>
      </c>
      <c r="N1174" s="6">
        <f ca="1">100*(G1174-MIN(OFFSET(F1174,-$M$3+1,0):F1174))/(MAX(OFFSET(E1174,-$M$3+1,0):E1174)-MIN(OFFSET(F1174,-$M$3+1,0):F1174))</f>
        <v>47.552447552447539</v>
      </c>
      <c r="O1174" s="6">
        <f t="shared" ca="1" si="295"/>
        <v>35.092180546725963</v>
      </c>
      <c r="P1174" s="8">
        <f t="shared" si="296"/>
        <v>1.0199999999999996</v>
      </c>
      <c r="Q1174" s="8">
        <f t="shared" si="297"/>
        <v>0.73000000000000043</v>
      </c>
      <c r="R1174" s="15">
        <f ca="1">AVERAGE(P1174:OFFSET(P1174,-$R$3+1,0))*$R$4*K1174</f>
        <v>79.125000000000071</v>
      </c>
      <c r="S1174" s="15">
        <f ca="1">AVERAGE(Q1174:OFFSET(Q1174,-$R$3+1,0))*$S$4*L1174</f>
        <v>66.624999999999972</v>
      </c>
      <c r="T1174" s="11" t="str">
        <f t="shared" ca="1" si="304"/>
        <v xml:space="preserve"> </v>
      </c>
      <c r="U1174" s="11" t="str">
        <f t="shared" ca="1" si="305"/>
        <v>Sell</v>
      </c>
      <c r="V1174" s="3">
        <f t="shared" ca="1" si="298"/>
        <v>-10</v>
      </c>
      <c r="W1174" s="16">
        <f t="shared" ca="1" si="299"/>
        <v>11.467889908256897</v>
      </c>
      <c r="X1174" s="3">
        <f t="shared" ca="1" si="291"/>
        <v>19.32</v>
      </c>
      <c r="Y1174" s="3">
        <f t="shared" ca="1" si="292"/>
        <v>17.13</v>
      </c>
      <c r="Z1174" s="12">
        <f t="shared" ca="1" si="293"/>
        <v>-589.99999999999989</v>
      </c>
      <c r="AA1174" s="17">
        <f t="shared" ca="1" si="294"/>
        <v>114.67889908257061</v>
      </c>
      <c r="AB1174" s="17">
        <f t="shared" ca="1" si="300"/>
        <v>-475.32110091742925</v>
      </c>
      <c r="AC1174" s="19">
        <f t="shared" ca="1" si="301"/>
        <v>35931.45241480619</v>
      </c>
    </row>
    <row r="1175" spans="1:29" x14ac:dyDescent="0.25">
      <c r="A1175" s="22">
        <v>37713</v>
      </c>
      <c r="B1175">
        <v>21.21</v>
      </c>
      <c r="C1175">
        <v>20.27</v>
      </c>
      <c r="D1175">
        <v>20.86</v>
      </c>
      <c r="E1175">
        <v>18.309999999999999</v>
      </c>
      <c r="F1175">
        <v>17.43</v>
      </c>
      <c r="G1175">
        <v>18.14</v>
      </c>
      <c r="H1175">
        <f t="shared" si="302"/>
        <v>4.7714716223003384E-2</v>
      </c>
      <c r="I1175">
        <f t="shared" si="303"/>
        <v>5.2814857806152027E-2</v>
      </c>
      <c r="J1175">
        <f t="shared" si="290"/>
        <v>0.91630148158042557</v>
      </c>
      <c r="K1175" s="2">
        <v>1</v>
      </c>
      <c r="L1175" s="2">
        <v>1</v>
      </c>
      <c r="M1175" s="6">
        <f ca="1">100*(D1175-MIN(OFFSET(C1175,-$M$3+1,0):C1175))/(MAX(OFFSET(B1175,-$M$3+1,0):B1175)-MIN(OFFSET(C1175,-$M$3+1,0):C1175))</f>
        <v>84.782608695652129</v>
      </c>
      <c r="N1175" s="6">
        <f ca="1">100*(G1175-MIN(OFFSET(F1175,-$M$3+1,0):F1175))/(MAX(OFFSET(E1175,-$M$3+1,0):E1175)-MIN(OFFSET(F1175,-$M$3+1,0):F1175))</f>
        <v>90.340909090909193</v>
      </c>
      <c r="O1175" s="6">
        <f t="shared" ca="1" si="295"/>
        <v>-5.5583003952570635</v>
      </c>
      <c r="P1175" s="8">
        <f t="shared" si="296"/>
        <v>1.3000000000000007</v>
      </c>
      <c r="Q1175" s="8">
        <f t="shared" si="297"/>
        <v>1.0799999999999983</v>
      </c>
      <c r="R1175" s="15">
        <f ca="1">AVERAGE(P1175:OFFSET(P1175,-$R$3+1,0))*$R$4*K1175</f>
        <v>82.000000000000114</v>
      </c>
      <c r="S1175" s="15">
        <f ca="1">AVERAGE(Q1175:OFFSET(Q1175,-$R$3+1,0))*$S$4*L1175</f>
        <v>71.374999999999972</v>
      </c>
      <c r="T1175" s="11" t="str">
        <f t="shared" ca="1" si="304"/>
        <v xml:space="preserve"> </v>
      </c>
      <c r="U1175" s="11" t="str">
        <f t="shared" ca="1" si="305"/>
        <v>Exit</v>
      </c>
      <c r="V1175" s="3">
        <f t="shared" ca="1" si="298"/>
        <v>-10</v>
      </c>
      <c r="W1175" s="16">
        <f t="shared" ca="1" si="299"/>
        <v>11.467889908256897</v>
      </c>
      <c r="X1175" s="3">
        <f t="shared" ca="1" si="291"/>
        <v>19.32</v>
      </c>
      <c r="Y1175" s="3">
        <f t="shared" ca="1" si="292"/>
        <v>17.13</v>
      </c>
      <c r="Z1175" s="12">
        <f t="shared" ca="1" si="293"/>
        <v>-949.99999999999932</v>
      </c>
      <c r="AA1175" s="17">
        <f t="shared" ca="1" si="294"/>
        <v>1043.5779816513777</v>
      </c>
      <c r="AB1175" s="17">
        <f t="shared" ca="1" si="300"/>
        <v>93.577981651378423</v>
      </c>
      <c r="AC1175" s="19">
        <f t="shared" ca="1" si="301"/>
        <v>36025.030396457565</v>
      </c>
    </row>
    <row r="1176" spans="1:29" x14ac:dyDescent="0.25">
      <c r="A1176" s="22">
        <v>37714</v>
      </c>
      <c r="B1176">
        <v>21.16</v>
      </c>
      <c r="C1176">
        <v>20.7</v>
      </c>
      <c r="D1176">
        <v>21.13</v>
      </c>
      <c r="E1176">
        <v>18.34</v>
      </c>
      <c r="F1176">
        <v>17.98</v>
      </c>
      <c r="G1176">
        <v>18.16</v>
      </c>
      <c r="H1176">
        <f t="shared" si="302"/>
        <v>1.2943432406519628E-2</v>
      </c>
      <c r="I1176">
        <f t="shared" si="303"/>
        <v>1.1025358324145973E-3</v>
      </c>
      <c r="J1176">
        <f t="shared" ref="J1176:J1239" si="306">CORREL(H1157:H1176,I1157:I1176)</f>
        <v>0.9128370645775743</v>
      </c>
      <c r="K1176" s="2">
        <v>1</v>
      </c>
      <c r="L1176" s="2">
        <v>1</v>
      </c>
      <c r="M1176" s="6">
        <f ca="1">100*(D1176-MIN(OFFSET(C1176,-$M$3+1,0):C1176))/(MAX(OFFSET(B1176,-$M$3+1,0):B1176)-MIN(OFFSET(C1176,-$M$3+1,0):C1176))</f>
        <v>96.52173913043471</v>
      </c>
      <c r="N1176" s="6">
        <f ca="1">100*(G1176-MIN(OFFSET(F1176,-$M$3+1,0):F1176))/(MAX(OFFSET(E1176,-$M$3+1,0):E1176)-MIN(OFFSET(F1176,-$M$3+1,0):F1176))</f>
        <v>89.944134078212301</v>
      </c>
      <c r="O1176" s="6">
        <f t="shared" ca="1" si="295"/>
        <v>6.5776050522224097</v>
      </c>
      <c r="P1176" s="8">
        <f t="shared" si="296"/>
        <v>0.46000000000000085</v>
      </c>
      <c r="Q1176" s="8">
        <f t="shared" si="297"/>
        <v>0.35999999999999943</v>
      </c>
      <c r="R1176" s="15">
        <f ca="1">AVERAGE(P1176:OFFSET(P1176,-$R$3+1,0))*$R$4*K1176</f>
        <v>78.250000000000114</v>
      </c>
      <c r="S1176" s="15">
        <f ca="1">AVERAGE(Q1176:OFFSET(Q1176,-$R$3+1,0))*$S$4*L1176</f>
        <v>63.124999999999964</v>
      </c>
      <c r="T1176" s="11" t="str">
        <f t="shared" ca="1" si="304"/>
        <v xml:space="preserve"> </v>
      </c>
      <c r="U1176" s="11" t="str">
        <f t="shared" ca="1" si="305"/>
        <v xml:space="preserve"> </v>
      </c>
      <c r="V1176" s="3" t="str">
        <f t="shared" ca="1" si="298"/>
        <v xml:space="preserve"> </v>
      </c>
      <c r="W1176" s="16" t="str">
        <f t="shared" ca="1" si="299"/>
        <v xml:space="preserve"> </v>
      </c>
      <c r="X1176" s="3" t="str">
        <f t="shared" ref="X1176:X1239" ca="1" si="307">IF(AND($T1176="Buy",$T1175=" "),D1176,IF(AND($T1176="Buy",$T1175="Exit"),D1176,IF(AND($U1176="Sell",X1175=" "),D1176,IF(OR($T1175="Buy",U1175="Sell"),X1175," "))))</f>
        <v xml:space="preserve"> </v>
      </c>
      <c r="Y1176" s="3" t="str">
        <f t="shared" ref="Y1176:Y1239" ca="1" si="308">IF(AND($T1176="Buy",$T1175=" "),G1176,IF(AND($U1176="Sell",Y1175=" "),G1176,IF(OR($T1175="Buy",U1175="Sell"),Y1175," ")))</f>
        <v xml:space="preserve"> </v>
      </c>
      <c r="Z1176" s="12" t="str">
        <f t="shared" ca="1" si="293"/>
        <v xml:space="preserve"> </v>
      </c>
      <c r="AA1176" s="17" t="str">
        <f t="shared" ca="1" si="294"/>
        <v xml:space="preserve"> </v>
      </c>
      <c r="AB1176" s="17" t="str">
        <f t="shared" ca="1" si="300"/>
        <v xml:space="preserve"> </v>
      </c>
      <c r="AC1176" s="19">
        <f t="shared" ca="1" si="301"/>
        <v>36025.030396457565</v>
      </c>
    </row>
    <row r="1177" spans="1:29" x14ac:dyDescent="0.25">
      <c r="A1177" s="22">
        <v>37715</v>
      </c>
      <c r="B1177">
        <v>21.16</v>
      </c>
      <c r="C1177">
        <v>20.5</v>
      </c>
      <c r="D1177">
        <v>20.69</v>
      </c>
      <c r="E1177">
        <v>18.2</v>
      </c>
      <c r="F1177">
        <v>17.64</v>
      </c>
      <c r="G1177">
        <v>17.78</v>
      </c>
      <c r="H1177">
        <f t="shared" si="302"/>
        <v>-2.0823473734027376E-2</v>
      </c>
      <c r="I1177">
        <f t="shared" si="303"/>
        <v>-2.0925110132158586E-2</v>
      </c>
      <c r="J1177">
        <f t="shared" si="306"/>
        <v>0.91519450738051322</v>
      </c>
      <c r="K1177" s="2">
        <v>1</v>
      </c>
      <c r="L1177" s="2">
        <v>1</v>
      </c>
      <c r="M1177" s="6">
        <f ca="1">100*(D1177-MIN(OFFSET(C1177,-$M$3+1,0):C1177))/(MAX(OFFSET(B1177,-$M$3+1,0):B1177)-MIN(OFFSET(C1177,-$M$3+1,0):C1177))</f>
        <v>77.391304347826107</v>
      </c>
      <c r="N1177" s="6">
        <f ca="1">100*(G1177-MIN(OFFSET(F1177,-$M$3+1,0):F1177))/(MAX(OFFSET(E1177,-$M$3+1,0):E1177)-MIN(OFFSET(F1177,-$M$3+1,0):F1177))</f>
        <v>68.715083798882745</v>
      </c>
      <c r="O1177" s="6">
        <f t="shared" ca="1" si="295"/>
        <v>8.6762205489433626</v>
      </c>
      <c r="P1177" s="8">
        <f t="shared" si="296"/>
        <v>0.66000000000000014</v>
      </c>
      <c r="Q1177" s="8">
        <f t="shared" si="297"/>
        <v>0.55999999999999872</v>
      </c>
      <c r="R1177" s="15">
        <f ca="1">AVERAGE(P1177:OFFSET(P1177,-$R$3+1,0))*$R$4*K1177</f>
        <v>75.875000000000085</v>
      </c>
      <c r="S1177" s="15">
        <f ca="1">AVERAGE(Q1177:OFFSET(Q1177,-$R$3+1,0))*$S$4*L1177</f>
        <v>60.124999999999943</v>
      </c>
      <c r="T1177" s="11" t="str">
        <f t="shared" ca="1" si="304"/>
        <v xml:space="preserve"> </v>
      </c>
      <c r="U1177" s="11" t="str">
        <f t="shared" ca="1" si="305"/>
        <v xml:space="preserve"> </v>
      </c>
      <c r="V1177" s="3" t="str">
        <f t="shared" ca="1" si="298"/>
        <v xml:space="preserve"> </v>
      </c>
      <c r="W1177" s="16" t="str">
        <f t="shared" ca="1" si="299"/>
        <v xml:space="preserve"> </v>
      </c>
      <c r="X1177" s="3" t="str">
        <f t="shared" ca="1" si="307"/>
        <v xml:space="preserve"> </v>
      </c>
      <c r="Y1177" s="3" t="str">
        <f t="shared" ca="1" si="308"/>
        <v xml:space="preserve"> </v>
      </c>
      <c r="Z1177" s="12" t="str">
        <f t="shared" ref="Z1177:Z1240" ca="1" si="309">IF(AND(V1177&lt;&gt;" ",V1176&lt;&gt;" "),V1176*(D1177-D1176)*$R$4*K1176," ")</f>
        <v xml:space="preserve"> </v>
      </c>
      <c r="AA1177" s="17" t="str">
        <f t="shared" ref="AA1177:AA1240" ca="1" si="310">IF(AND(W1177&lt;&gt;" ",W1176&lt;&gt;" "),W1176*(G1177-G1176)*$S$4*L1176," ")</f>
        <v xml:space="preserve"> </v>
      </c>
      <c r="AB1177" s="17" t="str">
        <f t="shared" ca="1" si="300"/>
        <v xml:space="preserve"> </v>
      </c>
      <c r="AC1177" s="19">
        <f t="shared" ca="1" si="301"/>
        <v>36025.030396457565</v>
      </c>
    </row>
    <row r="1178" spans="1:29" x14ac:dyDescent="0.25">
      <c r="A1178" s="22">
        <v>37718</v>
      </c>
      <c r="B1178">
        <v>21.26</v>
      </c>
      <c r="C1178">
        <v>20.67</v>
      </c>
      <c r="D1178">
        <v>20.67</v>
      </c>
      <c r="E1178">
        <v>18.170000000000002</v>
      </c>
      <c r="F1178">
        <v>17.600000000000001</v>
      </c>
      <c r="G1178">
        <v>17.7</v>
      </c>
      <c r="H1178">
        <f t="shared" si="302"/>
        <v>-9.6665055582401127E-4</v>
      </c>
      <c r="I1178">
        <f t="shared" si="303"/>
        <v>-4.4994375703037992E-3</v>
      </c>
      <c r="J1178">
        <f t="shared" si="306"/>
        <v>0.90757607044484001</v>
      </c>
      <c r="K1178" s="2">
        <v>1</v>
      </c>
      <c r="L1178" s="2">
        <v>1</v>
      </c>
      <c r="M1178" s="6">
        <f ca="1">100*(D1178-MIN(OFFSET(C1178,-$M$3+1,0):C1178))/(MAX(OFFSET(B1178,-$M$3+1,0):B1178)-MIN(OFFSET(C1178,-$M$3+1,0):C1178))</f>
        <v>74.893617021276626</v>
      </c>
      <c r="N1178" s="6">
        <f ca="1">100*(G1178-MIN(OFFSET(F1178,-$M$3+1,0):F1178))/(MAX(OFFSET(E1178,-$M$3+1,0):E1178)-MIN(OFFSET(F1178,-$M$3+1,0):F1178))</f>
        <v>64.245810055865874</v>
      </c>
      <c r="O1178" s="6">
        <f t="shared" ca="1" si="295"/>
        <v>10.647806965410751</v>
      </c>
      <c r="P1178" s="8">
        <f t="shared" si="296"/>
        <v>0.58999999999999986</v>
      </c>
      <c r="Q1178" s="8">
        <f t="shared" si="297"/>
        <v>0.57000000000000028</v>
      </c>
      <c r="R1178" s="15">
        <f ca="1">AVERAGE(P1178:OFFSET(P1178,-$R$3+1,0))*$R$4*K1178</f>
        <v>74.875000000000071</v>
      </c>
      <c r="S1178" s="15">
        <f ca="1">AVERAGE(Q1178:OFFSET(Q1178,-$R$3+1,0))*$S$4*L1178</f>
        <v>59.374999999999957</v>
      </c>
      <c r="T1178" s="11" t="str">
        <f t="shared" ca="1" si="304"/>
        <v xml:space="preserve"> </v>
      </c>
      <c r="U1178" s="11" t="str">
        <f t="shared" ca="1" si="305"/>
        <v xml:space="preserve"> </v>
      </c>
      <c r="V1178" s="3" t="str">
        <f t="shared" ca="1" si="298"/>
        <v xml:space="preserve"> </v>
      </c>
      <c r="W1178" s="16" t="str">
        <f t="shared" ca="1" si="299"/>
        <v xml:space="preserve"> </v>
      </c>
      <c r="X1178" s="3" t="str">
        <f t="shared" ca="1" si="307"/>
        <v xml:space="preserve"> </v>
      </c>
      <c r="Y1178" s="3" t="str">
        <f t="shared" ca="1" si="308"/>
        <v xml:space="preserve"> </v>
      </c>
      <c r="Z1178" s="12" t="str">
        <f t="shared" ca="1" si="309"/>
        <v xml:space="preserve"> </v>
      </c>
      <c r="AA1178" s="17" t="str">
        <f t="shared" ca="1" si="310"/>
        <v xml:space="preserve"> </v>
      </c>
      <c r="AB1178" s="17" t="str">
        <f t="shared" ca="1" si="300"/>
        <v xml:space="preserve"> </v>
      </c>
      <c r="AC1178" s="19">
        <f t="shared" ca="1" si="301"/>
        <v>36025.030396457565</v>
      </c>
    </row>
    <row r="1179" spans="1:29" x14ac:dyDescent="0.25">
      <c r="A1179" s="22">
        <v>37719</v>
      </c>
      <c r="B1179">
        <v>20.78</v>
      </c>
      <c r="C1179">
        <v>20.03</v>
      </c>
      <c r="D1179">
        <v>20.53</v>
      </c>
      <c r="E1179">
        <v>17.87</v>
      </c>
      <c r="F1179">
        <v>17.309999999999999</v>
      </c>
      <c r="G1179">
        <v>17.829999999999998</v>
      </c>
      <c r="H1179">
        <f t="shared" si="302"/>
        <v>-6.7731011127237783E-3</v>
      </c>
      <c r="I1179">
        <f t="shared" si="303"/>
        <v>7.3446327683615031E-3</v>
      </c>
      <c r="J1179">
        <f t="shared" si="306"/>
        <v>0.89344999074772358</v>
      </c>
      <c r="K1179" s="2">
        <v>1</v>
      </c>
      <c r="L1179" s="2">
        <v>1</v>
      </c>
      <c r="M1179" s="6">
        <f ca="1">100*(D1179-MIN(OFFSET(C1179,-$M$3+1,0):C1179))/(MAX(OFFSET(B1179,-$M$3+1,0):B1179)-MIN(OFFSET(C1179,-$M$3+1,0):C1179))</f>
        <v>68.398268398268399</v>
      </c>
      <c r="N1179" s="6">
        <f ca="1">100*(G1179-MIN(OFFSET(F1179,-$M$3+1,0):F1179))/(MAX(OFFSET(E1179,-$M$3+1,0):E1179)-MIN(OFFSET(F1179,-$M$3+1,0):F1179))</f>
        <v>71.508379888268053</v>
      </c>
      <c r="O1179" s="6">
        <f t="shared" ca="1" si="295"/>
        <v>-3.1101114899996531</v>
      </c>
      <c r="P1179" s="8">
        <f t="shared" si="296"/>
        <v>0.75</v>
      </c>
      <c r="Q1179" s="8">
        <f t="shared" si="297"/>
        <v>0.56000000000000227</v>
      </c>
      <c r="R1179" s="15">
        <f ca="1">AVERAGE(P1179:OFFSET(P1179,-$R$3+1,0))*$R$4*K1179</f>
        <v>74.375000000000028</v>
      </c>
      <c r="S1179" s="15">
        <f ca="1">AVERAGE(Q1179:OFFSET(Q1179,-$R$3+1,0))*$S$4*L1179</f>
        <v>58.374999999999979</v>
      </c>
      <c r="T1179" s="11" t="str">
        <f t="shared" ca="1" si="304"/>
        <v xml:space="preserve"> </v>
      </c>
      <c r="U1179" s="11" t="str">
        <f t="shared" ca="1" si="305"/>
        <v xml:space="preserve"> </v>
      </c>
      <c r="V1179" s="3" t="str">
        <f t="shared" ca="1" si="298"/>
        <v xml:space="preserve"> </v>
      </c>
      <c r="W1179" s="16" t="str">
        <f t="shared" ca="1" si="299"/>
        <v xml:space="preserve"> </v>
      </c>
      <c r="X1179" s="3" t="str">
        <f t="shared" ca="1" si="307"/>
        <v xml:space="preserve"> </v>
      </c>
      <c r="Y1179" s="3" t="str">
        <f t="shared" ca="1" si="308"/>
        <v xml:space="preserve"> </v>
      </c>
      <c r="Z1179" s="12" t="str">
        <f t="shared" ca="1" si="309"/>
        <v xml:space="preserve"> </v>
      </c>
      <c r="AA1179" s="17" t="str">
        <f t="shared" ca="1" si="310"/>
        <v xml:space="preserve"> </v>
      </c>
      <c r="AB1179" s="17" t="str">
        <f t="shared" ca="1" si="300"/>
        <v xml:space="preserve"> </v>
      </c>
      <c r="AC1179" s="19">
        <f t="shared" ca="1" si="301"/>
        <v>36025.030396457565</v>
      </c>
    </row>
    <row r="1180" spans="1:29" x14ac:dyDescent="0.25">
      <c r="A1180" s="22">
        <v>37720</v>
      </c>
      <c r="B1180">
        <v>20.87</v>
      </c>
      <c r="C1180">
        <v>20.46</v>
      </c>
      <c r="D1180">
        <v>20.74</v>
      </c>
      <c r="E1180">
        <v>17.98</v>
      </c>
      <c r="F1180">
        <v>17.57</v>
      </c>
      <c r="G1180">
        <v>17.649999999999999</v>
      </c>
      <c r="H1180">
        <f t="shared" si="302"/>
        <v>1.0228933268387586E-2</v>
      </c>
      <c r="I1180">
        <f t="shared" si="303"/>
        <v>-1.0095344924284877E-2</v>
      </c>
      <c r="J1180">
        <f t="shared" si="306"/>
        <v>0.88605275769636194</v>
      </c>
      <c r="K1180" s="2">
        <v>1</v>
      </c>
      <c r="L1180" s="2">
        <v>1</v>
      </c>
      <c r="M1180" s="6">
        <f ca="1">100*(D1180-MIN(OFFSET(C1180,-$M$3+1,0):C1180))/(MAX(OFFSET(B1180,-$M$3+1,0):B1180)-MIN(OFFSET(C1180,-$M$3+1,0):C1180))</f>
        <v>57.723577235772119</v>
      </c>
      <c r="N1180" s="6">
        <f ca="1">100*(G1180-MIN(OFFSET(F1180,-$M$3+1,0):F1180))/(MAX(OFFSET(E1180,-$M$3+1,0):E1180)-MIN(OFFSET(F1180,-$M$3+1,0):F1180))</f>
        <v>33.009708737864024</v>
      </c>
      <c r="O1180" s="6">
        <f t="shared" ca="1" si="295"/>
        <v>24.713868497908095</v>
      </c>
      <c r="P1180" s="8">
        <f t="shared" si="296"/>
        <v>0.41000000000000014</v>
      </c>
      <c r="Q1180" s="8">
        <f t="shared" si="297"/>
        <v>0.41000000000000014</v>
      </c>
      <c r="R1180" s="15">
        <f ca="1">AVERAGE(P1180:OFFSET(P1180,-$R$3+1,0))*$R$4*K1180</f>
        <v>73.500000000000028</v>
      </c>
      <c r="S1180" s="15">
        <f ca="1">AVERAGE(Q1180:OFFSET(Q1180,-$R$3+1,0))*$S$4*L1180</f>
        <v>60.000000000000007</v>
      </c>
      <c r="T1180" s="11" t="str">
        <f t="shared" ca="1" si="304"/>
        <v xml:space="preserve"> </v>
      </c>
      <c r="U1180" s="11" t="str">
        <f t="shared" ca="1" si="305"/>
        <v>Sell</v>
      </c>
      <c r="V1180" s="3">
        <f t="shared" ca="1" si="298"/>
        <v>-10</v>
      </c>
      <c r="W1180" s="16">
        <f t="shared" ca="1" si="299"/>
        <v>12.250000000000002</v>
      </c>
      <c r="X1180" s="3">
        <f t="shared" ca="1" si="307"/>
        <v>20.74</v>
      </c>
      <c r="Y1180" s="3">
        <f t="shared" ca="1" si="308"/>
        <v>17.649999999999999</v>
      </c>
      <c r="Z1180" s="12" t="str">
        <f t="shared" ca="1" si="309"/>
        <v xml:space="preserve"> </v>
      </c>
      <c r="AA1180" s="17" t="str">
        <f t="shared" ca="1" si="310"/>
        <v xml:space="preserve"> </v>
      </c>
      <c r="AB1180" s="17" t="str">
        <f t="shared" ca="1" si="300"/>
        <v xml:space="preserve"> </v>
      </c>
      <c r="AC1180" s="19">
        <f t="shared" ca="1" si="301"/>
        <v>36025.030396457565</v>
      </c>
    </row>
    <row r="1181" spans="1:29" x14ac:dyDescent="0.25">
      <c r="A1181" s="22">
        <v>37721</v>
      </c>
      <c r="B1181">
        <v>21.07</v>
      </c>
      <c r="C1181">
        <v>20.57</v>
      </c>
      <c r="D1181">
        <v>21.03</v>
      </c>
      <c r="E1181">
        <v>17.809999999999999</v>
      </c>
      <c r="F1181">
        <v>17.5</v>
      </c>
      <c r="G1181">
        <v>17.670000000000002</v>
      </c>
      <c r="H1181">
        <f t="shared" si="302"/>
        <v>1.3982642237222898E-2</v>
      </c>
      <c r="I1181">
        <f t="shared" si="303"/>
        <v>1.1331444759208331E-3</v>
      </c>
      <c r="J1181">
        <f t="shared" si="306"/>
        <v>0.86723848734412667</v>
      </c>
      <c r="K1181" s="2">
        <v>1</v>
      </c>
      <c r="L1181" s="2">
        <v>1</v>
      </c>
      <c r="M1181" s="6">
        <f ca="1">100*(D1181-MIN(OFFSET(C1181,-$M$3+1,0):C1181))/(MAX(OFFSET(B1181,-$M$3+1,0):B1181)-MIN(OFFSET(C1181,-$M$3+1,0):C1181))</f>
        <v>81.300813008130049</v>
      </c>
      <c r="N1181" s="6">
        <f ca="1">100*(G1181-MIN(OFFSET(F1181,-$M$3+1,0):F1181))/(MAX(OFFSET(E1181,-$M$3+1,0):E1181)-MIN(OFFSET(F1181,-$M$3+1,0):F1181))</f>
        <v>34.951456310679866</v>
      </c>
      <c r="O1181" s="6">
        <f t="shared" ca="1" si="295"/>
        <v>46.349356697450183</v>
      </c>
      <c r="P1181" s="8">
        <f t="shared" si="296"/>
        <v>0.5</v>
      </c>
      <c r="Q1181" s="8">
        <f t="shared" si="297"/>
        <v>0.30999999999999872</v>
      </c>
      <c r="R1181" s="15">
        <f ca="1">AVERAGE(P1181:OFFSET(P1181,-$R$3+1,0))*$R$4*K1181</f>
        <v>71.125000000000014</v>
      </c>
      <c r="S1181" s="15">
        <f ca="1">AVERAGE(Q1181:OFFSET(Q1181,-$R$3+1,0))*$S$4*L1181</f>
        <v>57.249999999999979</v>
      </c>
      <c r="T1181" s="11" t="str">
        <f t="shared" ca="1" si="304"/>
        <v xml:space="preserve"> </v>
      </c>
      <c r="U1181" s="11" t="str">
        <f t="shared" ca="1" si="305"/>
        <v>Sell</v>
      </c>
      <c r="V1181" s="3">
        <f t="shared" ca="1" si="298"/>
        <v>-10</v>
      </c>
      <c r="W1181" s="16">
        <f t="shared" ca="1" si="299"/>
        <v>12.250000000000002</v>
      </c>
      <c r="X1181" s="3">
        <f t="shared" ca="1" si="307"/>
        <v>20.74</v>
      </c>
      <c r="Y1181" s="3">
        <f t="shared" ca="1" si="308"/>
        <v>17.649999999999999</v>
      </c>
      <c r="Z1181" s="12">
        <f t="shared" ca="1" si="309"/>
        <v>-290.00000000000273</v>
      </c>
      <c r="AA1181" s="17">
        <f t="shared" ca="1" si="310"/>
        <v>24.500000000003833</v>
      </c>
      <c r="AB1181" s="17">
        <f t="shared" ca="1" si="300"/>
        <v>-265.49999999999892</v>
      </c>
      <c r="AC1181" s="19">
        <f t="shared" ca="1" si="301"/>
        <v>35759.530396457565</v>
      </c>
    </row>
    <row r="1182" spans="1:29" x14ac:dyDescent="0.25">
      <c r="A1182" s="22">
        <v>37722</v>
      </c>
      <c r="B1182">
        <v>21.11</v>
      </c>
      <c r="C1182">
        <v>20.77</v>
      </c>
      <c r="D1182">
        <v>20.85</v>
      </c>
      <c r="E1182">
        <v>18.03</v>
      </c>
      <c r="F1182">
        <v>17.55</v>
      </c>
      <c r="G1182">
        <v>17.7</v>
      </c>
      <c r="H1182">
        <f t="shared" si="302"/>
        <v>-8.5592011412267688E-3</v>
      </c>
      <c r="I1182">
        <f t="shared" si="303"/>
        <v>1.6977928692698541E-3</v>
      </c>
      <c r="J1182">
        <f t="shared" si="306"/>
        <v>0.89567477877330082</v>
      </c>
      <c r="K1182" s="2">
        <v>1</v>
      </c>
      <c r="L1182" s="2">
        <v>1</v>
      </c>
      <c r="M1182" s="6">
        <f ca="1">100*(D1182-MIN(OFFSET(C1182,-$M$3+1,0):C1182))/(MAX(OFFSET(B1182,-$M$3+1,0):B1182)-MIN(OFFSET(C1182,-$M$3+1,0):C1182))</f>
        <v>66.666666666666671</v>
      </c>
      <c r="N1182" s="6">
        <f ca="1">100*(G1182-MIN(OFFSET(F1182,-$M$3+1,0):F1182))/(MAX(OFFSET(E1182,-$M$3+1,0):E1182)-MIN(OFFSET(F1182,-$M$3+1,0):F1182))</f>
        <v>43.820224719101162</v>
      </c>
      <c r="O1182" s="6">
        <f t="shared" ca="1" si="295"/>
        <v>22.846441947565509</v>
      </c>
      <c r="P1182" s="8">
        <f t="shared" si="296"/>
        <v>0.33999999999999986</v>
      </c>
      <c r="Q1182" s="8">
        <f t="shared" si="297"/>
        <v>0.48000000000000043</v>
      </c>
      <c r="R1182" s="15">
        <f ca="1">AVERAGE(P1182:OFFSET(P1182,-$R$3+1,0))*$R$4*K1182</f>
        <v>62.625000000000021</v>
      </c>
      <c r="S1182" s="15">
        <f ca="1">AVERAGE(Q1182:OFFSET(Q1182,-$R$3+1,0))*$S$4*L1182</f>
        <v>54.124999999999979</v>
      </c>
      <c r="T1182" s="11" t="str">
        <f t="shared" ca="1" si="304"/>
        <v xml:space="preserve"> </v>
      </c>
      <c r="U1182" s="11" t="str">
        <f t="shared" ca="1" si="305"/>
        <v>Sell</v>
      </c>
      <c r="V1182" s="3">
        <f t="shared" ca="1" si="298"/>
        <v>-10</v>
      </c>
      <c r="W1182" s="16">
        <f t="shared" ca="1" si="299"/>
        <v>12.250000000000002</v>
      </c>
      <c r="X1182" s="3">
        <f t="shared" ca="1" si="307"/>
        <v>20.74</v>
      </c>
      <c r="Y1182" s="3">
        <f t="shared" ca="1" si="308"/>
        <v>17.649999999999999</v>
      </c>
      <c r="Z1182" s="12">
        <f t="shared" ca="1" si="309"/>
        <v>179.99999999999972</v>
      </c>
      <c r="AA1182" s="17">
        <f t="shared" ca="1" si="310"/>
        <v>36.749999999997044</v>
      </c>
      <c r="AB1182" s="17">
        <f t="shared" ca="1" si="300"/>
        <v>216.74999999999676</v>
      </c>
      <c r="AC1182" s="19">
        <f t="shared" ca="1" si="301"/>
        <v>35976.280396457565</v>
      </c>
    </row>
    <row r="1183" spans="1:29" x14ac:dyDescent="0.25">
      <c r="A1183" s="22">
        <v>37725</v>
      </c>
      <c r="B1183">
        <v>21.33</v>
      </c>
      <c r="C1183">
        <v>20.72</v>
      </c>
      <c r="D1183">
        <v>21.33</v>
      </c>
      <c r="E1183">
        <v>17.899999999999999</v>
      </c>
      <c r="F1183">
        <v>17.45</v>
      </c>
      <c r="G1183">
        <v>17.87</v>
      </c>
      <c r="H1183">
        <f t="shared" si="302"/>
        <v>2.3021582733812718E-2</v>
      </c>
      <c r="I1183">
        <f t="shared" si="303"/>
        <v>9.6045197740113331E-3</v>
      </c>
      <c r="J1183">
        <f t="shared" si="306"/>
        <v>0.88806507802690593</v>
      </c>
      <c r="K1183" s="2">
        <v>1</v>
      </c>
      <c r="L1183" s="2">
        <v>1</v>
      </c>
      <c r="M1183" s="6">
        <f ca="1">100*(D1183-MIN(OFFSET(C1183,-$M$3+1,0):C1183))/(MAX(OFFSET(B1183,-$M$3+1,0):B1183)-MIN(OFFSET(C1183,-$M$3+1,0):C1183))</f>
        <v>100</v>
      </c>
      <c r="N1183" s="6">
        <f ca="1">100*(G1183-MIN(OFFSET(F1183,-$M$3+1,0):F1183))/(MAX(OFFSET(E1183,-$M$3+1,0):E1183)-MIN(OFFSET(F1183,-$M$3+1,0):F1183))</f>
        <v>65.116279069767486</v>
      </c>
      <c r="O1183" s="6">
        <f t="shared" ca="1" si="295"/>
        <v>34.883720930232514</v>
      </c>
      <c r="P1183" s="8">
        <f t="shared" si="296"/>
        <v>0.60999999999999943</v>
      </c>
      <c r="Q1183" s="8">
        <f t="shared" si="297"/>
        <v>0.44999999999999929</v>
      </c>
      <c r="R1183" s="15">
        <f ca="1">AVERAGE(P1183:OFFSET(P1183,-$R$3+1,0))*$R$4*K1183</f>
        <v>54</v>
      </c>
      <c r="S1183" s="15">
        <f ca="1">AVERAGE(Q1183:OFFSET(Q1183,-$R$3+1,0))*$S$4*L1183</f>
        <v>46.249999999999993</v>
      </c>
      <c r="T1183" s="11" t="str">
        <f t="shared" ca="1" si="304"/>
        <v xml:space="preserve"> </v>
      </c>
      <c r="U1183" s="11" t="str">
        <f t="shared" ca="1" si="305"/>
        <v>Sell</v>
      </c>
      <c r="V1183" s="3">
        <f t="shared" ca="1" si="298"/>
        <v>-10</v>
      </c>
      <c r="W1183" s="16">
        <f t="shared" ca="1" si="299"/>
        <v>12.250000000000002</v>
      </c>
      <c r="X1183" s="3">
        <f t="shared" ca="1" si="307"/>
        <v>20.74</v>
      </c>
      <c r="Y1183" s="3">
        <f t="shared" ca="1" si="308"/>
        <v>17.649999999999999</v>
      </c>
      <c r="Z1183" s="12">
        <f t="shared" ca="1" si="309"/>
        <v>-479.99999999999687</v>
      </c>
      <c r="AA1183" s="17">
        <f t="shared" ca="1" si="310"/>
        <v>208.25000000000213</v>
      </c>
      <c r="AB1183" s="17">
        <f t="shared" ca="1" si="300"/>
        <v>-271.74999999999477</v>
      </c>
      <c r="AC1183" s="19">
        <f t="shared" ca="1" si="301"/>
        <v>35704.530396457572</v>
      </c>
    </row>
    <row r="1184" spans="1:29" x14ac:dyDescent="0.25">
      <c r="A1184" s="22">
        <v>37726</v>
      </c>
      <c r="B1184">
        <v>21.75</v>
      </c>
      <c r="C1184">
        <v>21.28</v>
      </c>
      <c r="D1184">
        <v>21.66</v>
      </c>
      <c r="E1184">
        <v>18.22</v>
      </c>
      <c r="F1184">
        <v>17.82</v>
      </c>
      <c r="G1184">
        <v>18.05</v>
      </c>
      <c r="H1184">
        <f t="shared" si="302"/>
        <v>1.5471167369901728E-2</v>
      </c>
      <c r="I1184">
        <f t="shared" si="303"/>
        <v>1.0072747621712397E-2</v>
      </c>
      <c r="J1184">
        <f t="shared" si="306"/>
        <v>0.89137079290136789</v>
      </c>
      <c r="K1184" s="2">
        <v>1</v>
      </c>
      <c r="L1184" s="2">
        <v>1</v>
      </c>
      <c r="M1184" s="6">
        <f ca="1">100*(D1184-MIN(OFFSET(C1184,-$M$3+1,0):C1184))/(MAX(OFFSET(B1184,-$M$3+1,0):B1184)-MIN(OFFSET(C1184,-$M$3+1,0):C1184))</f>
        <v>94.767441860465112</v>
      </c>
      <c r="N1184" s="6">
        <f ca="1">100*(G1184-MIN(OFFSET(F1184,-$M$3+1,0):F1184))/(MAX(OFFSET(E1184,-$M$3+1,0):E1184)-MIN(OFFSET(F1184,-$M$3+1,0):F1184))</f>
        <v>81.318681318681527</v>
      </c>
      <c r="O1184" s="6">
        <f t="shared" ca="1" si="295"/>
        <v>13.448760541783585</v>
      </c>
      <c r="P1184" s="8">
        <f t="shared" si="296"/>
        <v>0.46999999999999886</v>
      </c>
      <c r="Q1184" s="8">
        <f t="shared" si="297"/>
        <v>0.39999999999999858</v>
      </c>
      <c r="R1184" s="15">
        <f ca="1">AVERAGE(P1184:OFFSET(P1184,-$R$3+1,0))*$R$4*K1184</f>
        <v>54.124999999999979</v>
      </c>
      <c r="S1184" s="15">
        <f ca="1">AVERAGE(Q1184:OFFSET(Q1184,-$R$3+1,0))*$S$4*L1184</f>
        <v>46.749999999999979</v>
      </c>
      <c r="T1184" s="11" t="str">
        <f t="shared" ca="1" si="304"/>
        <v xml:space="preserve"> </v>
      </c>
      <c r="U1184" s="11" t="str">
        <f t="shared" ca="1" si="305"/>
        <v>Sell</v>
      </c>
      <c r="V1184" s="3">
        <f t="shared" ca="1" si="298"/>
        <v>-10</v>
      </c>
      <c r="W1184" s="16">
        <f t="shared" ca="1" si="299"/>
        <v>12.250000000000002</v>
      </c>
      <c r="X1184" s="3">
        <f t="shared" ca="1" si="307"/>
        <v>20.74</v>
      </c>
      <c r="Y1184" s="3">
        <f t="shared" ca="1" si="308"/>
        <v>17.649999999999999</v>
      </c>
      <c r="Z1184" s="12">
        <f t="shared" ca="1" si="309"/>
        <v>-330.00000000000182</v>
      </c>
      <c r="AA1184" s="17">
        <f t="shared" ca="1" si="310"/>
        <v>220.49999999999969</v>
      </c>
      <c r="AB1184" s="17">
        <f t="shared" ca="1" si="300"/>
        <v>-109.50000000000213</v>
      </c>
      <c r="AC1184" s="19">
        <f t="shared" ca="1" si="301"/>
        <v>35595.030396457572</v>
      </c>
    </row>
    <row r="1185" spans="1:29" x14ac:dyDescent="0.25">
      <c r="A1185" s="22">
        <v>37727</v>
      </c>
      <c r="B1185">
        <v>21.86</v>
      </c>
      <c r="C1185">
        <v>21.57</v>
      </c>
      <c r="D1185">
        <v>21.68</v>
      </c>
      <c r="E1185">
        <v>18.45</v>
      </c>
      <c r="F1185">
        <v>17.93</v>
      </c>
      <c r="G1185">
        <v>17.95</v>
      </c>
      <c r="H1185">
        <f t="shared" si="302"/>
        <v>9.2336103416434945E-4</v>
      </c>
      <c r="I1185">
        <f t="shared" si="303"/>
        <v>-5.5401662049862077E-3</v>
      </c>
      <c r="J1185">
        <f t="shared" si="306"/>
        <v>0.8788547782881404</v>
      </c>
      <c r="K1185" s="2">
        <v>1</v>
      </c>
      <c r="L1185" s="2">
        <v>1</v>
      </c>
      <c r="M1185" s="6">
        <f ca="1">100*(D1185-MIN(OFFSET(C1185,-$M$3+1,0):C1185))/(MAX(OFFSET(B1185,-$M$3+1,0):B1185)-MIN(OFFSET(C1185,-$M$3+1,0):C1185))</f>
        <v>87.142857142857153</v>
      </c>
      <c r="N1185" s="6">
        <f ca="1">100*(G1185-MIN(OFFSET(F1185,-$M$3+1,0):F1185))/(MAX(OFFSET(E1185,-$M$3+1,0):E1185)-MIN(OFFSET(F1185,-$M$3+1,0):F1185))</f>
        <v>50</v>
      </c>
      <c r="O1185" s="6">
        <f t="shared" ca="1" si="295"/>
        <v>37.142857142857153</v>
      </c>
      <c r="P1185" s="8">
        <f t="shared" si="296"/>
        <v>0.28999999999999915</v>
      </c>
      <c r="Q1185" s="8">
        <f t="shared" si="297"/>
        <v>0.51999999999999957</v>
      </c>
      <c r="R1185" s="15">
        <f ca="1">AVERAGE(P1185:OFFSET(P1185,-$R$3+1,0))*$R$4*K1185</f>
        <v>49.499999999999964</v>
      </c>
      <c r="S1185" s="15">
        <f ca="1">AVERAGE(Q1185:OFFSET(Q1185,-$R$3+1,0))*$S$4*L1185</f>
        <v>46.249999999999993</v>
      </c>
      <c r="T1185" s="11" t="str">
        <f t="shared" ca="1" si="304"/>
        <v xml:space="preserve"> </v>
      </c>
      <c r="U1185" s="11" t="str">
        <f t="shared" ca="1" si="305"/>
        <v>Sell</v>
      </c>
      <c r="V1185" s="3">
        <f t="shared" ca="1" si="298"/>
        <v>-10</v>
      </c>
      <c r="W1185" s="16">
        <f t="shared" ca="1" si="299"/>
        <v>12.250000000000002</v>
      </c>
      <c r="X1185" s="3">
        <f t="shared" ca="1" si="307"/>
        <v>20.74</v>
      </c>
      <c r="Y1185" s="3">
        <f t="shared" ca="1" si="308"/>
        <v>17.649999999999999</v>
      </c>
      <c r="Z1185" s="12">
        <f t="shared" ca="1" si="309"/>
        <v>-19.999999999999574</v>
      </c>
      <c r="AA1185" s="17">
        <f t="shared" ca="1" si="310"/>
        <v>-122.50000000000176</v>
      </c>
      <c r="AB1185" s="17">
        <f t="shared" ca="1" si="300"/>
        <v>-142.50000000000134</v>
      </c>
      <c r="AC1185" s="19">
        <f t="shared" ca="1" si="301"/>
        <v>35452.530396457572</v>
      </c>
    </row>
    <row r="1186" spans="1:29" x14ac:dyDescent="0.25">
      <c r="A1186" s="22">
        <v>37728</v>
      </c>
      <c r="B1186">
        <v>21.85</v>
      </c>
      <c r="C1186">
        <v>21.48</v>
      </c>
      <c r="D1186">
        <v>21.76</v>
      </c>
      <c r="E1186">
        <v>18.34</v>
      </c>
      <c r="F1186">
        <v>18</v>
      </c>
      <c r="G1186">
        <v>18.190000000000001</v>
      </c>
      <c r="H1186">
        <f t="shared" si="302"/>
        <v>3.6900369003691758E-3</v>
      </c>
      <c r="I1186">
        <f t="shared" si="303"/>
        <v>1.3370473537604566E-2</v>
      </c>
      <c r="J1186">
        <f t="shared" si="306"/>
        <v>0.86871937068508265</v>
      </c>
      <c r="K1186" s="2">
        <v>1</v>
      </c>
      <c r="L1186" s="2">
        <v>1</v>
      </c>
      <c r="M1186" s="6">
        <f ca="1">100*(D1186-MIN(OFFSET(C1186,-$M$3+1,0):C1186))/(MAX(OFFSET(B1186,-$M$3+1,0):B1186)-MIN(OFFSET(C1186,-$M$3+1,0):C1186))</f>
        <v>92.248062015504033</v>
      </c>
      <c r="N1186" s="6">
        <f ca="1">100*(G1186-MIN(OFFSET(F1186,-$M$3+1,0):F1186))/(MAX(OFFSET(E1186,-$M$3+1,0):E1186)-MIN(OFFSET(F1186,-$M$3+1,0):F1186))</f>
        <v>74.000000000000199</v>
      </c>
      <c r="O1186" s="6">
        <f t="shared" ca="1" si="295"/>
        <v>18.248062015503834</v>
      </c>
      <c r="P1186" s="8">
        <f t="shared" si="296"/>
        <v>0.37000000000000099</v>
      </c>
      <c r="Q1186" s="8">
        <f t="shared" si="297"/>
        <v>0.39000000000000057</v>
      </c>
      <c r="R1186" s="15">
        <f ca="1">AVERAGE(P1186:OFFSET(P1186,-$R$3+1,0))*$R$4*K1186</f>
        <v>46.749999999999979</v>
      </c>
      <c r="S1186" s="15">
        <f ca="1">AVERAGE(Q1186:OFFSET(Q1186,-$R$3+1,0))*$S$4*L1186</f>
        <v>43.999999999999993</v>
      </c>
      <c r="T1186" s="11" t="str">
        <f t="shared" ca="1" si="304"/>
        <v xml:space="preserve"> </v>
      </c>
      <c r="U1186" s="11" t="str">
        <f t="shared" ca="1" si="305"/>
        <v>Sell</v>
      </c>
      <c r="V1186" s="3">
        <f t="shared" ca="1" si="298"/>
        <v>-10</v>
      </c>
      <c r="W1186" s="16">
        <f t="shared" ca="1" si="299"/>
        <v>12.250000000000002</v>
      </c>
      <c r="X1186" s="3">
        <f t="shared" ca="1" si="307"/>
        <v>20.74</v>
      </c>
      <c r="Y1186" s="3">
        <f t="shared" ca="1" si="308"/>
        <v>17.649999999999999</v>
      </c>
      <c r="Z1186" s="12">
        <f t="shared" ca="1" si="309"/>
        <v>-80.000000000001847</v>
      </c>
      <c r="AA1186" s="17">
        <f t="shared" ca="1" si="310"/>
        <v>294.0000000000025</v>
      </c>
      <c r="AB1186" s="17">
        <f t="shared" ca="1" si="300"/>
        <v>214.00000000000065</v>
      </c>
      <c r="AC1186" s="19">
        <f t="shared" ca="1" si="301"/>
        <v>35666.530396457572</v>
      </c>
    </row>
    <row r="1187" spans="1:29" x14ac:dyDescent="0.25">
      <c r="A1187" s="22">
        <v>37732</v>
      </c>
      <c r="B1187">
        <v>21.82</v>
      </c>
      <c r="C1187">
        <v>21.53</v>
      </c>
      <c r="D1187">
        <v>21.61</v>
      </c>
      <c r="E1187">
        <v>18.39</v>
      </c>
      <c r="F1187">
        <v>18.2</v>
      </c>
      <c r="G1187">
        <v>18.28</v>
      </c>
      <c r="H1187">
        <f t="shared" si="302"/>
        <v>-6.8933823529412352E-3</v>
      </c>
      <c r="I1187">
        <f t="shared" si="303"/>
        <v>4.947773501924102E-3</v>
      </c>
      <c r="J1187">
        <f t="shared" si="306"/>
        <v>0.8265289354390789</v>
      </c>
      <c r="K1187" s="2">
        <v>1</v>
      </c>
      <c r="L1187" s="2">
        <v>1</v>
      </c>
      <c r="M1187" s="6">
        <f ca="1">100*(D1187-MIN(OFFSET(C1187,-$M$3+1,0):C1187))/(MAX(OFFSET(B1187,-$M$3+1,0):B1187)-MIN(OFFSET(C1187,-$M$3+1,0):C1187))</f>
        <v>78.070175438596507</v>
      </c>
      <c r="N1187" s="6">
        <f ca="1">100*(G1187-MIN(OFFSET(F1187,-$M$3+1,0):F1187))/(MAX(OFFSET(E1187,-$M$3+1,0):E1187)-MIN(OFFSET(F1187,-$M$3+1,0):F1187))</f>
        <v>83.000000000000185</v>
      </c>
      <c r="O1187" s="6">
        <f t="shared" ca="1" si="295"/>
        <v>-4.9298245614036773</v>
      </c>
      <c r="P1187" s="8">
        <f t="shared" si="296"/>
        <v>0.28999999999999915</v>
      </c>
      <c r="Q1187" s="8">
        <f t="shared" si="297"/>
        <v>0.19999999999999929</v>
      </c>
      <c r="R1187" s="15">
        <f ca="1">AVERAGE(P1187:OFFSET(P1187,-$R$3+1,0))*$R$4*K1187</f>
        <v>40.999999999999972</v>
      </c>
      <c r="S1187" s="15">
        <f ca="1">AVERAGE(Q1187:OFFSET(Q1187,-$R$3+1,0))*$S$4*L1187</f>
        <v>39.499999999999957</v>
      </c>
      <c r="T1187" s="11" t="str">
        <f t="shared" ca="1" si="304"/>
        <v xml:space="preserve"> </v>
      </c>
      <c r="U1187" s="11" t="str">
        <f t="shared" ca="1" si="305"/>
        <v>Exit</v>
      </c>
      <c r="V1187" s="3">
        <f t="shared" ca="1" si="298"/>
        <v>-10</v>
      </c>
      <c r="W1187" s="16">
        <f t="shared" ca="1" si="299"/>
        <v>12.250000000000002</v>
      </c>
      <c r="X1187" s="3">
        <f t="shared" ca="1" si="307"/>
        <v>20.74</v>
      </c>
      <c r="Y1187" s="3">
        <f t="shared" ca="1" si="308"/>
        <v>17.649999999999999</v>
      </c>
      <c r="Z1187" s="12">
        <f t="shared" ca="1" si="309"/>
        <v>150.00000000000213</v>
      </c>
      <c r="AA1187" s="17">
        <f t="shared" ca="1" si="310"/>
        <v>110.24999999999984</v>
      </c>
      <c r="AB1187" s="17">
        <f t="shared" ca="1" si="300"/>
        <v>260.25000000000199</v>
      </c>
      <c r="AC1187" s="19">
        <f t="shared" ca="1" si="301"/>
        <v>35926.780396457572</v>
      </c>
    </row>
    <row r="1188" spans="1:29" x14ac:dyDescent="0.25">
      <c r="A1188" s="22">
        <v>37733</v>
      </c>
      <c r="B1188">
        <v>22.61</v>
      </c>
      <c r="C1188">
        <v>21.14</v>
      </c>
      <c r="D1188">
        <v>22.38</v>
      </c>
      <c r="E1188">
        <v>19.48</v>
      </c>
      <c r="F1188">
        <v>18.07</v>
      </c>
      <c r="G1188">
        <v>19.25</v>
      </c>
      <c r="H1188">
        <f t="shared" si="302"/>
        <v>3.5631652012956927E-2</v>
      </c>
      <c r="I1188">
        <f t="shared" si="303"/>
        <v>5.306345733041562E-2</v>
      </c>
      <c r="J1188">
        <f t="shared" si="306"/>
        <v>0.80177568160811641</v>
      </c>
      <c r="K1188" s="2">
        <v>1</v>
      </c>
      <c r="L1188" s="2">
        <v>1</v>
      </c>
      <c r="M1188" s="6">
        <f ca="1">100*(D1188-MIN(OFFSET(C1188,-$M$3+1,0):C1188))/(MAX(OFFSET(B1188,-$M$3+1,0):B1188)-MIN(OFFSET(C1188,-$M$3+1,0):C1188))</f>
        <v>87.830687830687808</v>
      </c>
      <c r="N1188" s="6">
        <f ca="1">100*(G1188-MIN(OFFSET(F1188,-$M$3+1,0):F1188))/(MAX(OFFSET(E1188,-$M$3+1,0):E1188)-MIN(OFFSET(F1188,-$M$3+1,0):F1188))</f>
        <v>88.669950738916228</v>
      </c>
      <c r="O1188" s="6">
        <f t="shared" ca="1" si="295"/>
        <v>-0.8392629082284202</v>
      </c>
      <c r="P1188" s="8">
        <f t="shared" si="296"/>
        <v>1.4699999999999989</v>
      </c>
      <c r="Q1188" s="8">
        <f t="shared" si="297"/>
        <v>1.4100000000000001</v>
      </c>
      <c r="R1188" s="15">
        <f ca="1">AVERAGE(P1188:OFFSET(P1188,-$R$3+1,0))*$R$4*K1188</f>
        <v>54.249999999999957</v>
      </c>
      <c r="S1188" s="15">
        <f ca="1">AVERAGE(Q1188:OFFSET(Q1188,-$R$3+1,0))*$S$4*L1188</f>
        <v>51.999999999999957</v>
      </c>
      <c r="T1188" s="11" t="str">
        <f t="shared" ca="1" si="304"/>
        <v xml:space="preserve"> </v>
      </c>
      <c r="U1188" s="11" t="str">
        <f t="shared" ca="1" si="305"/>
        <v xml:space="preserve"> </v>
      </c>
      <c r="V1188" s="3" t="str">
        <f t="shared" ca="1" si="298"/>
        <v xml:space="preserve"> </v>
      </c>
      <c r="W1188" s="16" t="str">
        <f t="shared" ca="1" si="299"/>
        <v xml:space="preserve"> </v>
      </c>
      <c r="X1188" s="3" t="str">
        <f t="shared" ca="1" si="307"/>
        <v xml:space="preserve"> </v>
      </c>
      <c r="Y1188" s="3" t="str">
        <f t="shared" ca="1" si="308"/>
        <v xml:space="preserve"> </v>
      </c>
      <c r="Z1188" s="12" t="str">
        <f t="shared" ca="1" si="309"/>
        <v xml:space="preserve"> </v>
      </c>
      <c r="AA1188" s="17" t="str">
        <f t="shared" ca="1" si="310"/>
        <v xml:space="preserve"> </v>
      </c>
      <c r="AB1188" s="17" t="str">
        <f t="shared" ca="1" si="300"/>
        <v xml:space="preserve"> </v>
      </c>
      <c r="AC1188" s="19">
        <f t="shared" ca="1" si="301"/>
        <v>35926.780396457572</v>
      </c>
    </row>
    <row r="1189" spans="1:29" x14ac:dyDescent="0.25">
      <c r="A1189" s="22">
        <v>37734</v>
      </c>
      <c r="B1189">
        <v>22.59</v>
      </c>
      <c r="C1189">
        <v>21.92</v>
      </c>
      <c r="D1189">
        <v>22.5</v>
      </c>
      <c r="E1189">
        <v>19.8</v>
      </c>
      <c r="F1189">
        <v>19.23</v>
      </c>
      <c r="G1189">
        <v>19.36</v>
      </c>
      <c r="H1189">
        <f t="shared" si="302"/>
        <v>5.3619302949061698E-3</v>
      </c>
      <c r="I1189">
        <f t="shared" si="303"/>
        <v>5.7142857142857828E-3</v>
      </c>
      <c r="J1189">
        <f t="shared" si="306"/>
        <v>0.80420848481658702</v>
      </c>
      <c r="K1189" s="2">
        <v>1</v>
      </c>
      <c r="L1189" s="2">
        <v>1</v>
      </c>
      <c r="M1189" s="6">
        <f ca="1">100*(D1189-MIN(OFFSET(C1189,-$M$3+1,0):C1189))/(MAX(OFFSET(B1189,-$M$3+1,0):B1189)-MIN(OFFSET(C1189,-$M$3+1,0):C1189))</f>
        <v>92.517006802721127</v>
      </c>
      <c r="N1189" s="6">
        <f ca="1">100*(G1189-MIN(OFFSET(F1189,-$M$3+1,0):F1189))/(MAX(OFFSET(E1189,-$M$3+1,0):E1189)-MIN(OFFSET(F1189,-$M$3+1,0):F1189))</f>
        <v>77.777777777777715</v>
      </c>
      <c r="O1189" s="6">
        <f t="shared" ca="1" si="295"/>
        <v>14.739229024943413</v>
      </c>
      <c r="P1189" s="8">
        <f t="shared" si="296"/>
        <v>0.66999999999999815</v>
      </c>
      <c r="Q1189" s="8">
        <f t="shared" si="297"/>
        <v>0.57000000000000028</v>
      </c>
      <c r="R1189" s="15">
        <f ca="1">AVERAGE(P1189:OFFSET(P1189,-$R$3+1,0))*$R$4*K1189</f>
        <v>56.374999999999929</v>
      </c>
      <c r="S1189" s="15">
        <f ca="1">AVERAGE(Q1189:OFFSET(Q1189,-$R$3+1,0))*$S$4*L1189</f>
        <v>55.249999999999979</v>
      </c>
      <c r="T1189" s="11" t="str">
        <f t="shared" ca="1" si="304"/>
        <v xml:space="preserve"> </v>
      </c>
      <c r="U1189" s="11" t="str">
        <f t="shared" ca="1" si="305"/>
        <v xml:space="preserve"> </v>
      </c>
      <c r="V1189" s="3" t="str">
        <f t="shared" ca="1" si="298"/>
        <v xml:space="preserve"> </v>
      </c>
      <c r="W1189" s="16" t="str">
        <f t="shared" ca="1" si="299"/>
        <v xml:space="preserve"> </v>
      </c>
      <c r="X1189" s="3" t="str">
        <f t="shared" ca="1" si="307"/>
        <v xml:space="preserve"> </v>
      </c>
      <c r="Y1189" s="3" t="str">
        <f t="shared" ca="1" si="308"/>
        <v xml:space="preserve"> </v>
      </c>
      <c r="Z1189" s="12" t="str">
        <f t="shared" ca="1" si="309"/>
        <v xml:space="preserve"> </v>
      </c>
      <c r="AA1189" s="17" t="str">
        <f t="shared" ca="1" si="310"/>
        <v xml:space="preserve"> </v>
      </c>
      <c r="AB1189" s="17" t="str">
        <f t="shared" ca="1" si="300"/>
        <v xml:space="preserve"> </v>
      </c>
      <c r="AC1189" s="19">
        <f t="shared" ca="1" si="301"/>
        <v>35926.780396457572</v>
      </c>
    </row>
    <row r="1190" spans="1:29" x14ac:dyDescent="0.25">
      <c r="A1190" s="22">
        <v>37735</v>
      </c>
      <c r="B1190">
        <v>22.44</v>
      </c>
      <c r="C1190">
        <v>22.04</v>
      </c>
      <c r="D1190">
        <v>22.1</v>
      </c>
      <c r="E1190">
        <v>19.47</v>
      </c>
      <c r="F1190">
        <v>18.940000000000001</v>
      </c>
      <c r="G1190">
        <v>18.98</v>
      </c>
      <c r="H1190">
        <f t="shared" si="302"/>
        <v>-1.777777777777767E-2</v>
      </c>
      <c r="I1190">
        <f t="shared" si="303"/>
        <v>-1.9628099173553681E-2</v>
      </c>
      <c r="J1190">
        <f t="shared" si="306"/>
        <v>0.8118392117626605</v>
      </c>
      <c r="K1190" s="2">
        <v>1</v>
      </c>
      <c r="L1190" s="2">
        <v>1</v>
      </c>
      <c r="M1190" s="6">
        <f ca="1">100*(D1190-MIN(OFFSET(C1190,-$M$3+1,0):C1190))/(MAX(OFFSET(B1190,-$M$3+1,0):B1190)-MIN(OFFSET(C1190,-$M$3+1,0):C1190))</f>
        <v>65.306122448979707</v>
      </c>
      <c r="N1190" s="6">
        <f ca="1">100*(G1190-MIN(OFFSET(F1190,-$M$3+1,0):F1190))/(MAX(OFFSET(E1190,-$M$3+1,0):E1190)-MIN(OFFSET(F1190,-$M$3+1,0):F1190))</f>
        <v>56.149732620320862</v>
      </c>
      <c r="O1190" s="6">
        <f t="shared" ca="1" si="295"/>
        <v>9.1563898286588454</v>
      </c>
      <c r="P1190" s="8">
        <f t="shared" si="296"/>
        <v>0.46000000000000085</v>
      </c>
      <c r="Q1190" s="8">
        <f t="shared" si="297"/>
        <v>0.52999999999999758</v>
      </c>
      <c r="R1190" s="15">
        <f ca="1">AVERAGE(P1190:OFFSET(P1190,-$R$3+1,0))*$R$4*K1190</f>
        <v>57.874999999999943</v>
      </c>
      <c r="S1190" s="15">
        <f ca="1">AVERAGE(Q1190:OFFSET(Q1190,-$R$3+1,0))*$S$4*L1190</f>
        <v>55.874999999999943</v>
      </c>
      <c r="T1190" s="11" t="str">
        <f t="shared" ca="1" si="304"/>
        <v xml:space="preserve"> </v>
      </c>
      <c r="U1190" s="11" t="str">
        <f t="shared" ca="1" si="305"/>
        <v xml:space="preserve"> </v>
      </c>
      <c r="V1190" s="3" t="str">
        <f t="shared" ca="1" si="298"/>
        <v xml:space="preserve"> </v>
      </c>
      <c r="W1190" s="16" t="str">
        <f t="shared" ca="1" si="299"/>
        <v xml:space="preserve"> </v>
      </c>
      <c r="X1190" s="3" t="str">
        <f t="shared" ca="1" si="307"/>
        <v xml:space="preserve"> </v>
      </c>
      <c r="Y1190" s="3" t="str">
        <f t="shared" ca="1" si="308"/>
        <v xml:space="preserve"> </v>
      </c>
      <c r="Z1190" s="12" t="str">
        <f t="shared" ca="1" si="309"/>
        <v xml:space="preserve"> </v>
      </c>
      <c r="AA1190" s="17" t="str">
        <f t="shared" ca="1" si="310"/>
        <v xml:space="preserve"> </v>
      </c>
      <c r="AB1190" s="17" t="str">
        <f t="shared" ca="1" si="300"/>
        <v xml:space="preserve"> </v>
      </c>
      <c r="AC1190" s="19">
        <f t="shared" ca="1" si="301"/>
        <v>35926.780396457572</v>
      </c>
    </row>
    <row r="1191" spans="1:29" x14ac:dyDescent="0.25">
      <c r="A1191" s="22">
        <v>37736</v>
      </c>
      <c r="B1191">
        <v>22.1</v>
      </c>
      <c r="C1191">
        <v>21.53</v>
      </c>
      <c r="D1191">
        <v>21.66</v>
      </c>
      <c r="E1191">
        <v>19.02</v>
      </c>
      <c r="F1191">
        <v>18.350000000000001</v>
      </c>
      <c r="G1191">
        <v>18.38</v>
      </c>
      <c r="H1191">
        <f t="shared" si="302"/>
        <v>-1.9909502262443479E-2</v>
      </c>
      <c r="I1191">
        <f t="shared" si="303"/>
        <v>-3.1612223393045369E-2</v>
      </c>
      <c r="J1191">
        <f t="shared" si="306"/>
        <v>0.83381579878169187</v>
      </c>
      <c r="K1191" s="2">
        <v>1</v>
      </c>
      <c r="L1191" s="2">
        <v>1</v>
      </c>
      <c r="M1191" s="6">
        <f ca="1">100*(D1191-MIN(OFFSET(C1191,-$M$3+1,0):C1191))/(MAX(OFFSET(B1191,-$M$3+1,0):B1191)-MIN(OFFSET(C1191,-$M$3+1,0):C1191))</f>
        <v>35.374149659863946</v>
      </c>
      <c r="N1191" s="6">
        <f ca="1">100*(G1191-MIN(OFFSET(F1191,-$M$3+1,0):F1191))/(MAX(OFFSET(E1191,-$M$3+1,0):E1191)-MIN(OFFSET(F1191,-$M$3+1,0):F1191))</f>
        <v>21.111111111111047</v>
      </c>
      <c r="O1191" s="6">
        <f t="shared" ca="1" si="295"/>
        <v>14.263038548752899</v>
      </c>
      <c r="P1191" s="8">
        <f t="shared" si="296"/>
        <v>0.57000000000000028</v>
      </c>
      <c r="Q1191" s="8">
        <f t="shared" si="297"/>
        <v>0.66999999999999815</v>
      </c>
      <c r="R1191" s="15">
        <f ca="1">AVERAGE(P1191:OFFSET(P1191,-$R$3+1,0))*$R$4*K1191</f>
        <v>57.374999999999957</v>
      </c>
      <c r="S1191" s="15">
        <f ca="1">AVERAGE(Q1191:OFFSET(Q1191,-$R$3+1,0))*$S$4*L1191</f>
        <v>58.624999999999929</v>
      </c>
      <c r="T1191" s="11" t="str">
        <f t="shared" ca="1" si="304"/>
        <v xml:space="preserve"> </v>
      </c>
      <c r="U1191" s="11" t="str">
        <f t="shared" ca="1" si="305"/>
        <v xml:space="preserve"> </v>
      </c>
      <c r="V1191" s="3" t="str">
        <f t="shared" ca="1" si="298"/>
        <v xml:space="preserve"> </v>
      </c>
      <c r="W1191" s="16" t="str">
        <f t="shared" ca="1" si="299"/>
        <v xml:space="preserve"> </v>
      </c>
      <c r="X1191" s="3" t="str">
        <f t="shared" ca="1" si="307"/>
        <v xml:space="preserve"> </v>
      </c>
      <c r="Y1191" s="3" t="str">
        <f t="shared" ca="1" si="308"/>
        <v xml:space="preserve"> </v>
      </c>
      <c r="Z1191" s="12" t="str">
        <f t="shared" ca="1" si="309"/>
        <v xml:space="preserve"> </v>
      </c>
      <c r="AA1191" s="17" t="str">
        <f t="shared" ca="1" si="310"/>
        <v xml:space="preserve"> </v>
      </c>
      <c r="AB1191" s="17" t="str">
        <f t="shared" ca="1" si="300"/>
        <v xml:space="preserve"> </v>
      </c>
      <c r="AC1191" s="19">
        <f t="shared" ca="1" si="301"/>
        <v>35926.780396457572</v>
      </c>
    </row>
    <row r="1192" spans="1:29" x14ac:dyDescent="0.25">
      <c r="A1192" s="22">
        <v>37739</v>
      </c>
      <c r="B1192">
        <v>22.02</v>
      </c>
      <c r="C1192">
        <v>21.53</v>
      </c>
      <c r="D1192">
        <v>21.87</v>
      </c>
      <c r="E1192">
        <v>19.03</v>
      </c>
      <c r="F1192">
        <v>18.43</v>
      </c>
      <c r="G1192">
        <v>18.899999999999999</v>
      </c>
      <c r="H1192">
        <f t="shared" si="302"/>
        <v>9.6952908587257802E-3</v>
      </c>
      <c r="I1192">
        <f t="shared" si="303"/>
        <v>2.8291621327529937E-2</v>
      </c>
      <c r="J1192">
        <f t="shared" si="306"/>
        <v>0.81687858601360475</v>
      </c>
      <c r="K1192" s="2">
        <v>1</v>
      </c>
      <c r="L1192" s="2">
        <v>1</v>
      </c>
      <c r="M1192" s="6">
        <f ca="1">100*(D1192-MIN(OFFSET(C1192,-$M$3+1,0):C1192))/(MAX(OFFSET(B1192,-$M$3+1,0):B1192)-MIN(OFFSET(C1192,-$M$3+1,0):C1192))</f>
        <v>49.659863945578302</v>
      </c>
      <c r="N1192" s="6">
        <f ca="1">100*(G1192-MIN(OFFSET(F1192,-$M$3+1,0):F1192))/(MAX(OFFSET(E1192,-$M$3+1,0):E1192)-MIN(OFFSET(F1192,-$M$3+1,0):F1192))</f>
        <v>47.976878612716654</v>
      </c>
      <c r="O1192" s="6">
        <f t="shared" ca="1" si="295"/>
        <v>1.682985332861648</v>
      </c>
      <c r="P1192" s="8">
        <f t="shared" si="296"/>
        <v>0.48999999999999844</v>
      </c>
      <c r="Q1192" s="8">
        <f t="shared" si="297"/>
        <v>0.65000000000000213</v>
      </c>
      <c r="R1192" s="15">
        <f ca="1">AVERAGE(P1192:OFFSET(P1192,-$R$3+1,0))*$R$4*K1192</f>
        <v>57.62499999999995</v>
      </c>
      <c r="S1192" s="15">
        <f ca="1">AVERAGE(Q1192:OFFSET(Q1192,-$R$3+1,0))*$S$4*L1192</f>
        <v>61.749999999999972</v>
      </c>
      <c r="T1192" s="11" t="str">
        <f t="shared" ca="1" si="304"/>
        <v xml:space="preserve"> </v>
      </c>
      <c r="U1192" s="11" t="str">
        <f t="shared" ca="1" si="305"/>
        <v xml:space="preserve"> </v>
      </c>
      <c r="V1192" s="3" t="str">
        <f t="shared" ca="1" si="298"/>
        <v xml:space="preserve"> </v>
      </c>
      <c r="W1192" s="16" t="str">
        <f t="shared" ca="1" si="299"/>
        <v xml:space="preserve"> </v>
      </c>
      <c r="X1192" s="3" t="str">
        <f t="shared" ca="1" si="307"/>
        <v xml:space="preserve"> </v>
      </c>
      <c r="Y1192" s="3" t="str">
        <f t="shared" ca="1" si="308"/>
        <v xml:space="preserve"> </v>
      </c>
      <c r="Z1192" s="12" t="str">
        <f t="shared" ca="1" si="309"/>
        <v xml:space="preserve"> </v>
      </c>
      <c r="AA1192" s="17" t="str">
        <f t="shared" ca="1" si="310"/>
        <v xml:space="preserve"> </v>
      </c>
      <c r="AB1192" s="17" t="str">
        <f t="shared" ca="1" si="300"/>
        <v xml:space="preserve"> </v>
      </c>
      <c r="AC1192" s="19">
        <f t="shared" ca="1" si="301"/>
        <v>35926.780396457572</v>
      </c>
    </row>
    <row r="1193" spans="1:29" x14ac:dyDescent="0.25">
      <c r="A1193" s="22">
        <v>37740</v>
      </c>
      <c r="B1193">
        <v>22.28</v>
      </c>
      <c r="C1193">
        <v>21.67</v>
      </c>
      <c r="D1193">
        <v>21.89</v>
      </c>
      <c r="E1193">
        <v>19.13</v>
      </c>
      <c r="F1193">
        <v>18.71</v>
      </c>
      <c r="G1193">
        <v>18.920000000000002</v>
      </c>
      <c r="H1193">
        <f t="shared" si="302"/>
        <v>9.1449474165528066E-4</v>
      </c>
      <c r="I1193">
        <f t="shared" si="303"/>
        <v>1.0582010582012025E-3</v>
      </c>
      <c r="J1193">
        <f t="shared" si="306"/>
        <v>0.80944866988046027</v>
      </c>
      <c r="K1193" s="2">
        <v>1</v>
      </c>
      <c r="L1193" s="2">
        <v>1</v>
      </c>
      <c r="M1193" s="6">
        <f ca="1">100*(D1193-MIN(OFFSET(C1193,-$M$3+1,0):C1193))/(MAX(OFFSET(B1193,-$M$3+1,0):B1193)-MIN(OFFSET(C1193,-$M$3+1,0):C1193))</f>
        <v>51.020408163265344</v>
      </c>
      <c r="N1193" s="6">
        <f ca="1">100*(G1193-MIN(OFFSET(F1193,-$M$3+1,0):F1193))/(MAX(OFFSET(E1193,-$M$3+1,0):E1193)-MIN(OFFSET(F1193,-$M$3+1,0):F1193))</f>
        <v>49.132947976878683</v>
      </c>
      <c r="O1193" s="6">
        <f t="shared" ca="1" si="295"/>
        <v>1.8874601863866616</v>
      </c>
      <c r="P1193" s="8">
        <f t="shared" si="296"/>
        <v>0.60999999999999943</v>
      </c>
      <c r="Q1193" s="8">
        <f t="shared" si="297"/>
        <v>0.41999999999999815</v>
      </c>
      <c r="R1193" s="15">
        <f ca="1">AVERAGE(P1193:OFFSET(P1193,-$R$3+1,0))*$R$4*K1193</f>
        <v>61.62499999999995</v>
      </c>
      <c r="S1193" s="15">
        <f ca="1">AVERAGE(Q1193:OFFSET(Q1193,-$R$3+1,0))*$S$4*L1193</f>
        <v>60.499999999999957</v>
      </c>
      <c r="T1193" s="11" t="str">
        <f t="shared" ca="1" si="304"/>
        <v xml:space="preserve"> </v>
      </c>
      <c r="U1193" s="11" t="str">
        <f t="shared" ca="1" si="305"/>
        <v xml:space="preserve"> </v>
      </c>
      <c r="V1193" s="3" t="str">
        <f t="shared" ca="1" si="298"/>
        <v xml:space="preserve"> </v>
      </c>
      <c r="W1193" s="16" t="str">
        <f t="shared" ca="1" si="299"/>
        <v xml:space="preserve"> </v>
      </c>
      <c r="X1193" s="3" t="str">
        <f t="shared" ca="1" si="307"/>
        <v xml:space="preserve"> </v>
      </c>
      <c r="Y1193" s="3" t="str">
        <f t="shared" ca="1" si="308"/>
        <v xml:space="preserve"> </v>
      </c>
      <c r="Z1193" s="12" t="str">
        <f t="shared" ca="1" si="309"/>
        <v xml:space="preserve"> </v>
      </c>
      <c r="AA1193" s="17" t="str">
        <f t="shared" ca="1" si="310"/>
        <v xml:space="preserve"> </v>
      </c>
      <c r="AB1193" s="17" t="str">
        <f t="shared" ca="1" si="300"/>
        <v xml:space="preserve"> </v>
      </c>
      <c r="AC1193" s="19">
        <f t="shared" ca="1" si="301"/>
        <v>35926.780396457572</v>
      </c>
    </row>
    <row r="1194" spans="1:29" x14ac:dyDescent="0.25">
      <c r="A1194" s="22">
        <v>37741</v>
      </c>
      <c r="B1194">
        <v>22.33</v>
      </c>
      <c r="C1194">
        <v>21.7</v>
      </c>
      <c r="D1194">
        <v>22.24</v>
      </c>
      <c r="E1194">
        <v>19.23</v>
      </c>
      <c r="F1194">
        <v>18.62</v>
      </c>
      <c r="G1194">
        <v>19.04</v>
      </c>
      <c r="H1194">
        <f t="shared" si="302"/>
        <v>1.59890360895385E-2</v>
      </c>
      <c r="I1194">
        <f t="shared" si="303"/>
        <v>6.3424947145875876E-3</v>
      </c>
      <c r="J1194">
        <f t="shared" si="306"/>
        <v>0.84276562113680431</v>
      </c>
      <c r="K1194" s="2">
        <v>1</v>
      </c>
      <c r="L1194" s="2">
        <v>1</v>
      </c>
      <c r="M1194" s="6">
        <f ca="1">100*(D1194-MIN(OFFSET(C1194,-$M$3+1,0):C1194))/(MAX(OFFSET(B1194,-$M$3+1,0):B1194)-MIN(OFFSET(C1194,-$M$3+1,0):C1194))</f>
        <v>66.981132075471521</v>
      </c>
      <c r="N1194" s="6">
        <f ca="1">100*(G1194-MIN(OFFSET(F1194,-$M$3+1,0):F1194))/(MAX(OFFSET(E1194,-$M$3+1,0):E1194)-MIN(OFFSET(F1194,-$M$3+1,0):F1194))</f>
        <v>47.586206896551587</v>
      </c>
      <c r="O1194" s="6">
        <f t="shared" ca="1" si="295"/>
        <v>19.394925178919934</v>
      </c>
      <c r="P1194" s="8">
        <f t="shared" si="296"/>
        <v>0.62999999999999901</v>
      </c>
      <c r="Q1194" s="8">
        <f t="shared" si="297"/>
        <v>0.60999999999999943</v>
      </c>
      <c r="R1194" s="15">
        <f ca="1">AVERAGE(P1194:OFFSET(P1194,-$R$3+1,0))*$R$4*K1194</f>
        <v>64.874999999999929</v>
      </c>
      <c r="S1194" s="15">
        <f ca="1">AVERAGE(Q1194:OFFSET(Q1194,-$R$3+1,0))*$S$4*L1194</f>
        <v>63.249999999999943</v>
      </c>
      <c r="T1194" s="11" t="str">
        <f t="shared" ca="1" si="304"/>
        <v xml:space="preserve"> </v>
      </c>
      <c r="U1194" s="11" t="str">
        <f t="shared" ca="1" si="305"/>
        <v xml:space="preserve"> </v>
      </c>
      <c r="V1194" s="3" t="str">
        <f t="shared" ca="1" si="298"/>
        <v xml:space="preserve"> </v>
      </c>
      <c r="W1194" s="16" t="str">
        <f t="shared" ca="1" si="299"/>
        <v xml:space="preserve"> </v>
      </c>
      <c r="X1194" s="3" t="str">
        <f t="shared" ca="1" si="307"/>
        <v xml:space="preserve"> </v>
      </c>
      <c r="Y1194" s="3" t="str">
        <f t="shared" ca="1" si="308"/>
        <v xml:space="preserve"> </v>
      </c>
      <c r="Z1194" s="12" t="str">
        <f t="shared" ca="1" si="309"/>
        <v xml:space="preserve"> </v>
      </c>
      <c r="AA1194" s="17" t="str">
        <f t="shared" ca="1" si="310"/>
        <v xml:space="preserve"> </v>
      </c>
      <c r="AB1194" s="17" t="str">
        <f t="shared" ca="1" si="300"/>
        <v xml:space="preserve"> </v>
      </c>
      <c r="AC1194" s="19">
        <f t="shared" ca="1" si="301"/>
        <v>35926.780396457572</v>
      </c>
    </row>
    <row r="1195" spans="1:29" x14ac:dyDescent="0.25">
      <c r="A1195" s="22">
        <v>37742</v>
      </c>
      <c r="B1195">
        <v>22.18</v>
      </c>
      <c r="C1195">
        <v>21.42</v>
      </c>
      <c r="D1195">
        <v>21.63</v>
      </c>
      <c r="E1195">
        <v>19.04</v>
      </c>
      <c r="F1195">
        <v>18.260000000000002</v>
      </c>
      <c r="G1195">
        <v>18.39</v>
      </c>
      <c r="H1195">
        <f t="shared" si="302"/>
        <v>-2.7428057553956831E-2</v>
      </c>
      <c r="I1195">
        <f t="shared" si="303"/>
        <v>-3.4138655462184753E-2</v>
      </c>
      <c r="J1195">
        <f t="shared" si="306"/>
        <v>0.81637419848540316</v>
      </c>
      <c r="K1195" s="2">
        <v>1</v>
      </c>
      <c r="L1195" s="2">
        <v>1</v>
      </c>
      <c r="M1195" s="6">
        <f ca="1">100*(D1195-MIN(OFFSET(C1195,-$M$3+1,0):C1195))/(MAX(OFFSET(B1195,-$M$3+1,0):B1195)-MIN(OFFSET(C1195,-$M$3+1,0):C1195))</f>
        <v>20.588235294117393</v>
      </c>
      <c r="N1195" s="6">
        <f ca="1">100*(G1195-MIN(OFFSET(F1195,-$M$3+1,0):F1195))/(MAX(OFFSET(E1195,-$M$3+1,0):E1195)-MIN(OFFSET(F1195,-$M$3+1,0):F1195))</f>
        <v>10.743801652892504</v>
      </c>
      <c r="O1195" s="6">
        <f t="shared" ca="1" si="295"/>
        <v>9.8444336412248887</v>
      </c>
      <c r="P1195" s="8">
        <f t="shared" si="296"/>
        <v>0.81999999999999673</v>
      </c>
      <c r="Q1195" s="8">
        <f t="shared" si="297"/>
        <v>0.77999999999999758</v>
      </c>
      <c r="R1195" s="15">
        <f ca="1">AVERAGE(P1195:OFFSET(P1195,-$R$3+1,0))*$R$4*K1195</f>
        <v>71.499999999999901</v>
      </c>
      <c r="S1195" s="15">
        <f ca="1">AVERAGE(Q1195:OFFSET(Q1195,-$R$3+1,0))*$S$4*L1195</f>
        <v>70.499999999999915</v>
      </c>
      <c r="T1195" s="11" t="str">
        <f t="shared" ca="1" si="304"/>
        <v xml:space="preserve"> </v>
      </c>
      <c r="U1195" s="11" t="str">
        <f t="shared" ca="1" si="305"/>
        <v xml:space="preserve"> </v>
      </c>
      <c r="V1195" s="3" t="str">
        <f t="shared" ca="1" si="298"/>
        <v xml:space="preserve"> </v>
      </c>
      <c r="W1195" s="16" t="str">
        <f t="shared" ca="1" si="299"/>
        <v xml:space="preserve"> </v>
      </c>
      <c r="X1195" s="3" t="str">
        <f t="shared" ca="1" si="307"/>
        <v xml:space="preserve"> </v>
      </c>
      <c r="Y1195" s="3" t="str">
        <f t="shared" ca="1" si="308"/>
        <v xml:space="preserve"> </v>
      </c>
      <c r="Z1195" s="12" t="str">
        <f t="shared" ca="1" si="309"/>
        <v xml:space="preserve"> </v>
      </c>
      <c r="AA1195" s="17" t="str">
        <f t="shared" ca="1" si="310"/>
        <v xml:space="preserve"> </v>
      </c>
      <c r="AB1195" s="17" t="str">
        <f t="shared" ca="1" si="300"/>
        <v xml:space="preserve"> </v>
      </c>
      <c r="AC1195" s="19">
        <f t="shared" ca="1" si="301"/>
        <v>35926.780396457572</v>
      </c>
    </row>
    <row r="1196" spans="1:29" x14ac:dyDescent="0.25">
      <c r="A1196" s="22">
        <v>37743</v>
      </c>
      <c r="B1196">
        <v>22.19</v>
      </c>
      <c r="C1196">
        <v>21.48</v>
      </c>
      <c r="D1196">
        <v>22.01</v>
      </c>
      <c r="E1196">
        <v>18.62</v>
      </c>
      <c r="F1196">
        <v>18.25</v>
      </c>
      <c r="G1196">
        <v>18.53</v>
      </c>
      <c r="H1196">
        <f t="shared" si="302"/>
        <v>1.7568192325474019E-2</v>
      </c>
      <c r="I1196">
        <f t="shared" si="303"/>
        <v>7.6128330614464446E-3</v>
      </c>
      <c r="J1196">
        <f t="shared" si="306"/>
        <v>0.82071330109753882</v>
      </c>
      <c r="K1196" s="2">
        <v>1</v>
      </c>
      <c r="L1196" s="2">
        <v>1</v>
      </c>
      <c r="M1196" s="6">
        <f ca="1">100*(D1196-MIN(OFFSET(C1196,-$M$3+1,0):C1196))/(MAX(OFFSET(B1196,-$M$3+1,0):B1196)-MIN(OFFSET(C1196,-$M$3+1,0):C1196))</f>
        <v>64.83516483516506</v>
      </c>
      <c r="N1196" s="6">
        <f ca="1">100*(G1196-MIN(OFFSET(F1196,-$M$3+1,0):F1196))/(MAX(OFFSET(E1196,-$M$3+1,0):E1196)-MIN(OFFSET(F1196,-$M$3+1,0):F1196))</f>
        <v>28.571428571428676</v>
      </c>
      <c r="O1196" s="6">
        <f t="shared" ca="1" si="295"/>
        <v>36.263736263736384</v>
      </c>
      <c r="P1196" s="8">
        <f t="shared" si="296"/>
        <v>0.71000000000000085</v>
      </c>
      <c r="Q1196" s="8">
        <f t="shared" si="297"/>
        <v>0.37000000000000099</v>
      </c>
      <c r="R1196" s="15">
        <f ca="1">AVERAGE(P1196:OFFSET(P1196,-$R$3+1,0))*$R$4*K1196</f>
        <v>61.999999999999922</v>
      </c>
      <c r="S1196" s="15">
        <f ca="1">AVERAGE(Q1196:OFFSET(Q1196,-$R$3+1,0))*$S$4*L1196</f>
        <v>57.499999999999929</v>
      </c>
      <c r="T1196" s="11" t="str">
        <f t="shared" ca="1" si="304"/>
        <v xml:space="preserve"> </v>
      </c>
      <c r="U1196" s="11" t="str">
        <f t="shared" ca="1" si="305"/>
        <v>Sell</v>
      </c>
      <c r="V1196" s="3">
        <f t="shared" ca="1" si="298"/>
        <v>-10</v>
      </c>
      <c r="W1196" s="16">
        <f t="shared" ca="1" si="299"/>
        <v>10.782608695652174</v>
      </c>
      <c r="X1196" s="3">
        <f t="shared" ca="1" si="307"/>
        <v>22.01</v>
      </c>
      <c r="Y1196" s="3">
        <f t="shared" ca="1" si="308"/>
        <v>18.53</v>
      </c>
      <c r="Z1196" s="12" t="str">
        <f t="shared" ca="1" si="309"/>
        <v xml:space="preserve"> </v>
      </c>
      <c r="AA1196" s="17" t="str">
        <f t="shared" ca="1" si="310"/>
        <v xml:space="preserve"> </v>
      </c>
      <c r="AB1196" s="17" t="str">
        <f t="shared" ca="1" si="300"/>
        <v xml:space="preserve"> </v>
      </c>
      <c r="AC1196" s="19">
        <f t="shared" ca="1" si="301"/>
        <v>35926.780396457572</v>
      </c>
    </row>
    <row r="1197" spans="1:29" x14ac:dyDescent="0.25">
      <c r="A1197" s="22">
        <v>37746</v>
      </c>
      <c r="B1197">
        <v>22.35</v>
      </c>
      <c r="C1197">
        <v>21.88</v>
      </c>
      <c r="D1197">
        <v>22.26</v>
      </c>
      <c r="E1197">
        <v>18.66</v>
      </c>
      <c r="F1197">
        <v>18.350000000000001</v>
      </c>
      <c r="G1197">
        <v>18.399999999999999</v>
      </c>
      <c r="H1197">
        <f t="shared" si="302"/>
        <v>1.1358473421172244E-2</v>
      </c>
      <c r="I1197">
        <f t="shared" si="303"/>
        <v>-7.0156502968161671E-3</v>
      </c>
      <c r="J1197">
        <f t="shared" si="306"/>
        <v>0.78255078570183312</v>
      </c>
      <c r="K1197" s="2">
        <v>1</v>
      </c>
      <c r="L1197" s="2">
        <v>1</v>
      </c>
      <c r="M1197" s="6">
        <f ca="1">100*(D1197-MIN(OFFSET(C1197,-$M$3+1,0):C1197))/(MAX(OFFSET(B1197,-$M$3+1,0):B1197)-MIN(OFFSET(C1197,-$M$3+1,0):C1197))</f>
        <v>90.32258064516131</v>
      </c>
      <c r="N1197" s="6">
        <f ca="1">100*(G1197-MIN(OFFSET(F1197,-$M$3+1,0):F1197))/(MAX(OFFSET(E1197,-$M$3+1,0):E1197)-MIN(OFFSET(F1197,-$M$3+1,0):F1197))</f>
        <v>15.306122448979441</v>
      </c>
      <c r="O1197" s="6">
        <f t="shared" ca="1" si="295"/>
        <v>75.016458196181873</v>
      </c>
      <c r="P1197" s="8">
        <f t="shared" si="296"/>
        <v>0.47000000000000242</v>
      </c>
      <c r="Q1197" s="8">
        <f t="shared" si="297"/>
        <v>0.30999999999999872</v>
      </c>
      <c r="R1197" s="15">
        <f ca="1">AVERAGE(P1197:OFFSET(P1197,-$R$3+1,0))*$R$4*K1197</f>
        <v>59.499999999999972</v>
      </c>
      <c r="S1197" s="15">
        <f ca="1">AVERAGE(Q1197:OFFSET(Q1197,-$R$3+1,0))*$S$4*L1197</f>
        <v>54.249999999999908</v>
      </c>
      <c r="T1197" s="11" t="str">
        <f t="shared" ca="1" si="304"/>
        <v xml:space="preserve"> </v>
      </c>
      <c r="U1197" s="11" t="str">
        <f t="shared" ca="1" si="305"/>
        <v>Sell</v>
      </c>
      <c r="V1197" s="3">
        <f t="shared" ca="1" si="298"/>
        <v>-10</v>
      </c>
      <c r="W1197" s="16">
        <f t="shared" ca="1" si="299"/>
        <v>10.782608695652174</v>
      </c>
      <c r="X1197" s="3">
        <f t="shared" ca="1" si="307"/>
        <v>22.01</v>
      </c>
      <c r="Y1197" s="3">
        <f t="shared" ca="1" si="308"/>
        <v>18.53</v>
      </c>
      <c r="Z1197" s="12">
        <f t="shared" ca="1" si="309"/>
        <v>-250</v>
      </c>
      <c r="AA1197" s="17">
        <f t="shared" ca="1" si="310"/>
        <v>-140.17391304348101</v>
      </c>
      <c r="AB1197" s="17">
        <f t="shared" ca="1" si="300"/>
        <v>-390.17391304348098</v>
      </c>
      <c r="AC1197" s="19">
        <f t="shared" ca="1" si="301"/>
        <v>35536.606483414093</v>
      </c>
    </row>
    <row r="1198" spans="1:29" x14ac:dyDescent="0.25">
      <c r="A1198" s="22">
        <v>37747</v>
      </c>
      <c r="B1198">
        <v>22.41</v>
      </c>
      <c r="C1198">
        <v>21.85</v>
      </c>
      <c r="D1198">
        <v>21.96</v>
      </c>
      <c r="E1198">
        <v>18.579999999999998</v>
      </c>
      <c r="F1198">
        <v>18.28</v>
      </c>
      <c r="G1198">
        <v>18.3</v>
      </c>
      <c r="H1198">
        <f t="shared" si="302"/>
        <v>-1.3477088948787075E-2</v>
      </c>
      <c r="I1198">
        <f t="shared" si="303"/>
        <v>-5.4347826086955653E-3</v>
      </c>
      <c r="J1198">
        <f t="shared" si="306"/>
        <v>0.77628275262101187</v>
      </c>
      <c r="K1198" s="2">
        <v>1</v>
      </c>
      <c r="L1198" s="2">
        <v>1</v>
      </c>
      <c r="M1198" s="6">
        <f ca="1">100*(D1198-MIN(OFFSET(C1198,-$M$3+1,0):C1198))/(MAX(OFFSET(B1198,-$M$3+1,0):B1198)-MIN(OFFSET(C1198,-$M$3+1,0):C1198))</f>
        <v>54.545454545454547</v>
      </c>
      <c r="N1198" s="6">
        <f ca="1">100*(G1198-MIN(OFFSET(F1198,-$M$3+1,0):F1198))/(MAX(OFFSET(E1198,-$M$3+1,0):E1198)-MIN(OFFSET(F1198,-$M$3+1,0):F1198))</f>
        <v>5.1020408163266007</v>
      </c>
      <c r="O1198" s="6">
        <f t="shared" ca="1" si="295"/>
        <v>49.443413729127947</v>
      </c>
      <c r="P1198" s="8">
        <f t="shared" si="296"/>
        <v>0.55999999999999872</v>
      </c>
      <c r="Q1198" s="8">
        <f t="shared" si="297"/>
        <v>0.29999999999999716</v>
      </c>
      <c r="R1198" s="15">
        <f ca="1">AVERAGE(P1198:OFFSET(P1198,-$R$3+1,0))*$R$4*K1198</f>
        <v>60.74999999999995</v>
      </c>
      <c r="S1198" s="15">
        <f ca="1">AVERAGE(Q1198:OFFSET(Q1198,-$R$3+1,0))*$S$4*L1198</f>
        <v>51.374999999999901</v>
      </c>
      <c r="T1198" s="11" t="str">
        <f t="shared" ca="1" si="304"/>
        <v xml:space="preserve"> </v>
      </c>
      <c r="U1198" s="11" t="str">
        <f t="shared" ca="1" si="305"/>
        <v>Sell</v>
      </c>
      <c r="V1198" s="3">
        <f t="shared" ca="1" si="298"/>
        <v>-10</v>
      </c>
      <c r="W1198" s="16">
        <f t="shared" ca="1" si="299"/>
        <v>10.782608695652174</v>
      </c>
      <c r="X1198" s="3">
        <f t="shared" ca="1" si="307"/>
        <v>22.01</v>
      </c>
      <c r="Y1198" s="3">
        <f t="shared" ca="1" si="308"/>
        <v>18.53</v>
      </c>
      <c r="Z1198" s="12">
        <f t="shared" ca="1" si="309"/>
        <v>300.00000000000068</v>
      </c>
      <c r="AA1198" s="17">
        <f t="shared" ca="1" si="310"/>
        <v>-107.82608695651943</v>
      </c>
      <c r="AB1198" s="17">
        <f t="shared" ca="1" si="300"/>
        <v>192.17391304348126</v>
      </c>
      <c r="AC1198" s="19">
        <f t="shared" ca="1" si="301"/>
        <v>35728.780396457572</v>
      </c>
    </row>
    <row r="1199" spans="1:29" x14ac:dyDescent="0.25">
      <c r="A1199" s="22">
        <v>37748</v>
      </c>
      <c r="B1199">
        <v>23.09</v>
      </c>
      <c r="C1199">
        <v>21.83</v>
      </c>
      <c r="D1199">
        <v>23.01</v>
      </c>
      <c r="E1199">
        <v>19.149999999999999</v>
      </c>
      <c r="F1199">
        <v>18.12</v>
      </c>
      <c r="G1199">
        <v>19.13</v>
      </c>
      <c r="H1199">
        <f t="shared" si="302"/>
        <v>4.7814207650273222E-2</v>
      </c>
      <c r="I1199">
        <f t="shared" si="303"/>
        <v>4.5355191256830407E-2</v>
      </c>
      <c r="J1199">
        <f t="shared" si="306"/>
        <v>0.84343441472936664</v>
      </c>
      <c r="K1199" s="2">
        <v>1</v>
      </c>
      <c r="L1199" s="2">
        <v>1</v>
      </c>
      <c r="M1199" s="6">
        <f ca="1">100*(D1199-MIN(OFFSET(C1199,-$M$3+1,0):C1199))/(MAX(OFFSET(B1199,-$M$3+1,0):B1199)-MIN(OFFSET(C1199,-$M$3+1,0):C1199))</f>
        <v>95.209580838323461</v>
      </c>
      <c r="N1199" s="6">
        <f ca="1">100*(G1199-MIN(OFFSET(F1199,-$M$3+1,0):F1199))/(MAX(OFFSET(E1199,-$M$3+1,0):E1199)-MIN(OFFSET(F1199,-$M$3+1,0):F1199))</f>
        <v>90.990990990990852</v>
      </c>
      <c r="O1199" s="6">
        <f t="shared" ca="1" si="295"/>
        <v>4.2185898473326091</v>
      </c>
      <c r="P1199" s="8">
        <f t="shared" si="296"/>
        <v>1.2600000000000016</v>
      </c>
      <c r="Q1199" s="8">
        <f t="shared" si="297"/>
        <v>1.0299999999999976</v>
      </c>
      <c r="R1199" s="15">
        <f ca="1">AVERAGE(P1199:OFFSET(P1199,-$R$3+1,0))*$R$4*K1199</f>
        <v>69.374999999999972</v>
      </c>
      <c r="S1199" s="15">
        <f ca="1">AVERAGE(Q1199:OFFSET(Q1199,-$R$3+1,0))*$S$4*L1199</f>
        <v>55.874999999999901</v>
      </c>
      <c r="T1199" s="11" t="str">
        <f t="shared" ca="1" si="304"/>
        <v xml:space="preserve"> </v>
      </c>
      <c r="U1199" s="11" t="str">
        <f t="shared" ca="1" si="305"/>
        <v>Sell</v>
      </c>
      <c r="V1199" s="3">
        <f t="shared" ca="1" si="298"/>
        <v>-10</v>
      </c>
      <c r="W1199" s="16">
        <f t="shared" ca="1" si="299"/>
        <v>10.782608695652174</v>
      </c>
      <c r="X1199" s="3">
        <f t="shared" ca="1" si="307"/>
        <v>22.01</v>
      </c>
      <c r="Y1199" s="3">
        <f t="shared" ca="1" si="308"/>
        <v>18.53</v>
      </c>
      <c r="Z1199" s="12">
        <f t="shared" ca="1" si="309"/>
        <v>-1050.0000000000007</v>
      </c>
      <c r="AA1199" s="17">
        <f t="shared" ca="1" si="310"/>
        <v>894.95652173912856</v>
      </c>
      <c r="AB1199" s="17">
        <f t="shared" ca="1" si="300"/>
        <v>-155.04347826087212</v>
      </c>
      <c r="AC1199" s="19">
        <f t="shared" ca="1" si="301"/>
        <v>35573.736918196701</v>
      </c>
    </row>
    <row r="1200" spans="1:29" x14ac:dyDescent="0.25">
      <c r="A1200" s="22">
        <v>37749</v>
      </c>
      <c r="B1200">
        <v>23.8</v>
      </c>
      <c r="C1200">
        <v>22.86</v>
      </c>
      <c r="D1200">
        <v>23.31</v>
      </c>
      <c r="E1200">
        <v>19.5</v>
      </c>
      <c r="F1200">
        <v>18.850000000000001</v>
      </c>
      <c r="G1200">
        <v>19.12</v>
      </c>
      <c r="H1200">
        <f t="shared" si="302"/>
        <v>1.3037809647979071E-2</v>
      </c>
      <c r="I1200">
        <f t="shared" si="303"/>
        <v>-5.2273915316247699E-4</v>
      </c>
      <c r="J1200">
        <f t="shared" si="306"/>
        <v>0.85391388224578346</v>
      </c>
      <c r="K1200" s="2">
        <v>1</v>
      </c>
      <c r="L1200" s="2">
        <v>1</v>
      </c>
      <c r="M1200" s="6">
        <f ca="1">100*(D1200-MIN(OFFSET(C1200,-$M$3+1,0):C1200))/(MAX(OFFSET(B1200,-$M$3+1,0):B1200)-MIN(OFFSET(C1200,-$M$3+1,0):C1200))</f>
        <v>79.411764705882263</v>
      </c>
      <c r="N1200" s="6">
        <f ca="1">100*(G1200-MIN(OFFSET(F1200,-$M$3+1,0):F1200))/(MAX(OFFSET(E1200,-$M$3+1,0):E1200)-MIN(OFFSET(F1200,-$M$3+1,0):F1200))</f>
        <v>72.463768115942088</v>
      </c>
      <c r="O1200" s="6">
        <f t="shared" ca="1" si="295"/>
        <v>6.9479965899401748</v>
      </c>
      <c r="P1200" s="8">
        <f t="shared" si="296"/>
        <v>0.94000000000000128</v>
      </c>
      <c r="Q1200" s="8">
        <f t="shared" si="297"/>
        <v>0.64999999999999858</v>
      </c>
      <c r="R1200" s="15">
        <f ca="1">AVERAGE(P1200:OFFSET(P1200,-$R$3+1,0))*$R$4*K1200</f>
        <v>75</v>
      </c>
      <c r="S1200" s="15">
        <f ca="1">AVERAGE(Q1200:OFFSET(Q1200,-$R$3+1,0))*$S$4*L1200</f>
        <v>55.874999999999851</v>
      </c>
      <c r="T1200" s="11" t="str">
        <f t="shared" ca="1" si="304"/>
        <v xml:space="preserve"> </v>
      </c>
      <c r="U1200" s="11" t="str">
        <f t="shared" ca="1" si="305"/>
        <v>Sell</v>
      </c>
      <c r="V1200" s="3">
        <f t="shared" ca="1" si="298"/>
        <v>-10</v>
      </c>
      <c r="W1200" s="16">
        <f t="shared" ca="1" si="299"/>
        <v>10.782608695652174</v>
      </c>
      <c r="X1200" s="3">
        <f t="shared" ca="1" si="307"/>
        <v>22.01</v>
      </c>
      <c r="Y1200" s="3">
        <f t="shared" ca="1" si="308"/>
        <v>18.53</v>
      </c>
      <c r="Z1200" s="12">
        <f t="shared" ca="1" si="309"/>
        <v>-299.99999999999716</v>
      </c>
      <c r="AA1200" s="17">
        <f t="shared" ca="1" si="310"/>
        <v>-10.782608695650028</v>
      </c>
      <c r="AB1200" s="17">
        <f t="shared" ca="1" si="300"/>
        <v>-310.78260869564718</v>
      </c>
      <c r="AC1200" s="19">
        <f t="shared" ca="1" si="301"/>
        <v>35262.954309501052</v>
      </c>
    </row>
    <row r="1201" spans="1:29" x14ac:dyDescent="0.25">
      <c r="A1201" s="22">
        <v>37750</v>
      </c>
      <c r="B1201">
        <v>24.24</v>
      </c>
      <c r="C1201">
        <v>23.35</v>
      </c>
      <c r="D1201">
        <v>24.24</v>
      </c>
      <c r="E1201">
        <v>20.190000000000001</v>
      </c>
      <c r="F1201">
        <v>19.170000000000002</v>
      </c>
      <c r="G1201">
        <v>19.649999999999999</v>
      </c>
      <c r="H1201">
        <f t="shared" si="302"/>
        <v>3.9897039897039965E-2</v>
      </c>
      <c r="I1201">
        <f t="shared" si="303"/>
        <v>2.7719665271966454E-2</v>
      </c>
      <c r="J1201">
        <f t="shared" si="306"/>
        <v>0.86507237458658603</v>
      </c>
      <c r="K1201" s="2">
        <v>1</v>
      </c>
      <c r="L1201" s="2">
        <v>1</v>
      </c>
      <c r="M1201" s="6">
        <f ca="1">100*(D1201-MIN(OFFSET(C1201,-$M$3+1,0):C1201))/(MAX(OFFSET(B1201,-$M$3+1,0):B1201)-MIN(OFFSET(C1201,-$M$3+1,0):C1201))</f>
        <v>99.999999999999986</v>
      </c>
      <c r="N1201" s="6">
        <f ca="1">100*(G1201-MIN(OFFSET(F1201,-$M$3+1,0):F1201))/(MAX(OFFSET(E1201,-$M$3+1,0):E1201)-MIN(OFFSET(F1201,-$M$3+1,0):F1201))</f>
        <v>73.913043478260747</v>
      </c>
      <c r="O1201" s="6">
        <f t="shared" ca="1" si="295"/>
        <v>26.086956521739239</v>
      </c>
      <c r="P1201" s="8">
        <f t="shared" si="296"/>
        <v>0.92999999999999972</v>
      </c>
      <c r="Q1201" s="8">
        <f t="shared" si="297"/>
        <v>1.0700000000000003</v>
      </c>
      <c r="R1201" s="15">
        <f ca="1">AVERAGE(P1201:OFFSET(P1201,-$R$3+1,0))*$R$4*K1201</f>
        <v>79</v>
      </c>
      <c r="S1201" s="15">
        <f ca="1">AVERAGE(Q1201:OFFSET(Q1201,-$R$3+1,0))*$S$4*L1201</f>
        <v>63.999999999999879</v>
      </c>
      <c r="T1201" s="11" t="str">
        <f t="shared" ca="1" si="304"/>
        <v xml:space="preserve"> </v>
      </c>
      <c r="U1201" s="11" t="str">
        <f t="shared" ca="1" si="305"/>
        <v>Sell</v>
      </c>
      <c r="V1201" s="3">
        <f t="shared" ca="1" si="298"/>
        <v>-10</v>
      </c>
      <c r="W1201" s="16">
        <f t="shared" ca="1" si="299"/>
        <v>10.782608695652174</v>
      </c>
      <c r="X1201" s="3">
        <f t="shared" ca="1" si="307"/>
        <v>22.01</v>
      </c>
      <c r="Y1201" s="3">
        <f t="shared" ca="1" si="308"/>
        <v>18.53</v>
      </c>
      <c r="Z1201" s="12">
        <f t="shared" ca="1" si="309"/>
        <v>-929.99999999999977</v>
      </c>
      <c r="AA1201" s="17">
        <f t="shared" ca="1" si="310"/>
        <v>571.47826086956263</v>
      </c>
      <c r="AB1201" s="17">
        <f t="shared" ca="1" si="300"/>
        <v>-358.52173913043714</v>
      </c>
      <c r="AC1201" s="19">
        <f t="shared" ca="1" si="301"/>
        <v>34904.432570370613</v>
      </c>
    </row>
    <row r="1202" spans="1:29" x14ac:dyDescent="0.25">
      <c r="A1202" s="22">
        <v>37753</v>
      </c>
      <c r="B1202">
        <v>25.25</v>
      </c>
      <c r="C1202">
        <v>24.05</v>
      </c>
      <c r="D1202">
        <v>25.15</v>
      </c>
      <c r="E1202">
        <v>20.6</v>
      </c>
      <c r="F1202">
        <v>19.52</v>
      </c>
      <c r="G1202">
        <v>20.55</v>
      </c>
      <c r="H1202">
        <f t="shared" si="302"/>
        <v>3.7541254125412538E-2</v>
      </c>
      <c r="I1202">
        <f t="shared" si="303"/>
        <v>4.5801526717557328E-2</v>
      </c>
      <c r="J1202">
        <f t="shared" si="306"/>
        <v>0.88665583926370906</v>
      </c>
      <c r="K1202" s="2">
        <v>1</v>
      </c>
      <c r="L1202" s="2">
        <v>1</v>
      </c>
      <c r="M1202" s="6">
        <f ca="1">100*(D1202-MIN(OFFSET(C1202,-$M$3+1,0):C1202))/(MAX(OFFSET(B1202,-$M$3+1,0):B1202)-MIN(OFFSET(C1202,-$M$3+1,0):C1202))</f>
        <v>97.076023391812811</v>
      </c>
      <c r="N1202" s="6">
        <f ca="1">100*(G1202-MIN(OFFSET(F1202,-$M$3+1,0):F1202))/(MAX(OFFSET(E1202,-$M$3+1,0):E1202)-MIN(OFFSET(F1202,-$M$3+1,0):F1202))</f>
        <v>97.983870967741908</v>
      </c>
      <c r="O1202" s="6">
        <f t="shared" ca="1" si="295"/>
        <v>-0.90784757592909671</v>
      </c>
      <c r="P1202" s="8">
        <f t="shared" si="296"/>
        <v>1.1999999999999993</v>
      </c>
      <c r="Q1202" s="8">
        <f t="shared" si="297"/>
        <v>1.0800000000000018</v>
      </c>
      <c r="R1202" s="15">
        <f ca="1">AVERAGE(P1202:OFFSET(P1202,-$R$3+1,0))*$R$4*K1202</f>
        <v>86.125</v>
      </c>
      <c r="S1202" s="15">
        <f ca="1">AVERAGE(Q1202:OFFSET(Q1202,-$R$3+1,0))*$S$4*L1202</f>
        <v>69.874999999999915</v>
      </c>
      <c r="T1202" s="11" t="str">
        <f t="shared" ca="1" si="304"/>
        <v xml:space="preserve"> </v>
      </c>
      <c r="U1202" s="11" t="str">
        <f t="shared" ca="1" si="305"/>
        <v>Exit</v>
      </c>
      <c r="V1202" s="3">
        <f t="shared" ca="1" si="298"/>
        <v>-10</v>
      </c>
      <c r="W1202" s="16">
        <f t="shared" ca="1" si="299"/>
        <v>10.782608695652174</v>
      </c>
      <c r="X1202" s="3">
        <f t="shared" ca="1" si="307"/>
        <v>22.01</v>
      </c>
      <c r="Y1202" s="3">
        <f t="shared" ca="1" si="308"/>
        <v>18.53</v>
      </c>
      <c r="Z1202" s="12">
        <f t="shared" ca="1" si="309"/>
        <v>-910.00000000000011</v>
      </c>
      <c r="AA1202" s="17">
        <f t="shared" ca="1" si="310"/>
        <v>970.4347826086979</v>
      </c>
      <c r="AB1202" s="17">
        <f t="shared" ca="1" si="300"/>
        <v>60.434782608697788</v>
      </c>
      <c r="AC1202" s="19">
        <f t="shared" ca="1" si="301"/>
        <v>34964.867352979309</v>
      </c>
    </row>
    <row r="1203" spans="1:29" x14ac:dyDescent="0.25">
      <c r="A1203" s="22">
        <v>37754</v>
      </c>
      <c r="B1203">
        <v>25.25</v>
      </c>
      <c r="C1203">
        <v>24.75</v>
      </c>
      <c r="D1203">
        <v>25.06</v>
      </c>
      <c r="E1203">
        <v>20.7</v>
      </c>
      <c r="F1203">
        <v>20.29</v>
      </c>
      <c r="G1203">
        <v>20.54</v>
      </c>
      <c r="H1203">
        <f t="shared" si="302"/>
        <v>-3.5785288270377968E-3</v>
      </c>
      <c r="I1203">
        <f t="shared" si="303"/>
        <v>-4.8661800486626827E-4</v>
      </c>
      <c r="J1203">
        <f t="shared" si="306"/>
        <v>0.89397990194480004</v>
      </c>
      <c r="K1203" s="2">
        <v>1</v>
      </c>
      <c r="L1203" s="2">
        <v>1</v>
      </c>
      <c r="M1203" s="6">
        <f ca="1">100*(D1203-MIN(OFFSET(C1203,-$M$3+1,0):C1203))/(MAX(OFFSET(B1203,-$M$3+1,0):B1203)-MIN(OFFSET(C1203,-$M$3+1,0):C1203))</f>
        <v>94.444444444444414</v>
      </c>
      <c r="N1203" s="6">
        <f ca="1">100*(G1203-MIN(OFFSET(F1203,-$M$3+1,0):F1203))/(MAX(OFFSET(E1203,-$M$3+1,0):E1203)-MIN(OFFSET(F1203,-$M$3+1,0):F1203))</f>
        <v>93.79844961240309</v>
      </c>
      <c r="O1203" s="6">
        <f t="shared" ca="1" si="295"/>
        <v>0.64599483204132468</v>
      </c>
      <c r="P1203" s="8">
        <f t="shared" si="296"/>
        <v>0.5</v>
      </c>
      <c r="Q1203" s="8">
        <f t="shared" si="297"/>
        <v>0.41000000000000014</v>
      </c>
      <c r="R1203" s="15">
        <f ca="1">AVERAGE(P1203:OFFSET(P1203,-$R$3+1,0))*$R$4*K1203</f>
        <v>82.125000000000043</v>
      </c>
      <c r="S1203" s="15">
        <f ca="1">AVERAGE(Q1203:OFFSET(Q1203,-$R$3+1,0))*$S$4*L1203</f>
        <v>65.249999999999943</v>
      </c>
      <c r="T1203" s="11" t="str">
        <f t="shared" ca="1" si="304"/>
        <v xml:space="preserve"> </v>
      </c>
      <c r="U1203" s="11" t="str">
        <f t="shared" ca="1" si="305"/>
        <v xml:space="preserve"> </v>
      </c>
      <c r="V1203" s="3" t="str">
        <f t="shared" ca="1" si="298"/>
        <v xml:space="preserve"> </v>
      </c>
      <c r="W1203" s="16" t="str">
        <f t="shared" ca="1" si="299"/>
        <v xml:space="preserve"> </v>
      </c>
      <c r="X1203" s="3" t="str">
        <f t="shared" ca="1" si="307"/>
        <v xml:space="preserve"> </v>
      </c>
      <c r="Y1203" s="3" t="str">
        <f t="shared" ca="1" si="308"/>
        <v xml:space="preserve"> </v>
      </c>
      <c r="Z1203" s="12" t="str">
        <f t="shared" ca="1" si="309"/>
        <v xml:space="preserve"> </v>
      </c>
      <c r="AA1203" s="17" t="str">
        <f t="shared" ca="1" si="310"/>
        <v xml:space="preserve"> </v>
      </c>
      <c r="AB1203" s="17" t="str">
        <f t="shared" ca="1" si="300"/>
        <v xml:space="preserve"> </v>
      </c>
      <c r="AC1203" s="19">
        <f t="shared" ca="1" si="301"/>
        <v>34964.867352979309</v>
      </c>
    </row>
    <row r="1204" spans="1:29" x14ac:dyDescent="0.25">
      <c r="A1204" s="22">
        <v>37755</v>
      </c>
      <c r="B1204">
        <v>25.2</v>
      </c>
      <c r="C1204">
        <v>24.64</v>
      </c>
      <c r="D1204">
        <v>25.04</v>
      </c>
      <c r="E1204">
        <v>20.51</v>
      </c>
      <c r="F1204">
        <v>20.02</v>
      </c>
      <c r="G1204">
        <v>20.27</v>
      </c>
      <c r="H1204">
        <f t="shared" si="302"/>
        <v>-7.9808459696728562E-4</v>
      </c>
      <c r="I1204">
        <f t="shared" si="303"/>
        <v>-1.314508276533588E-2</v>
      </c>
      <c r="J1204">
        <f t="shared" si="306"/>
        <v>0.89281988343412899</v>
      </c>
      <c r="K1204" s="2">
        <v>1</v>
      </c>
      <c r="L1204" s="2">
        <v>1</v>
      </c>
      <c r="M1204" s="6">
        <f ca="1">100*(D1204-MIN(OFFSET(C1204,-$M$3+1,0):C1204))/(MAX(OFFSET(B1204,-$M$3+1,0):B1204)-MIN(OFFSET(C1204,-$M$3+1,0):C1204))</f>
        <v>93.859649122806999</v>
      </c>
      <c r="N1204" s="6">
        <f ca="1">100*(G1204-MIN(OFFSET(F1204,-$M$3+1,0):F1204))/(MAX(OFFSET(E1204,-$M$3+1,0):E1204)-MIN(OFFSET(F1204,-$M$3+1,0):F1204))</f>
        <v>83.333333333333329</v>
      </c>
      <c r="O1204" s="6">
        <f t="shared" ca="1" si="295"/>
        <v>10.526315789473671</v>
      </c>
      <c r="P1204" s="8">
        <f t="shared" si="296"/>
        <v>0.55999999999999872</v>
      </c>
      <c r="Q1204" s="8">
        <f t="shared" si="297"/>
        <v>0.51999999999999957</v>
      </c>
      <c r="R1204" s="15">
        <f ca="1">AVERAGE(P1204:OFFSET(P1204,-$R$3+1,0))*$R$4*K1204</f>
        <v>80.250000000000028</v>
      </c>
      <c r="S1204" s="15">
        <f ca="1">AVERAGE(Q1204:OFFSET(Q1204,-$R$3+1,0))*$S$4*L1204</f>
        <v>67.124999999999929</v>
      </c>
      <c r="T1204" s="11" t="str">
        <f t="shared" ca="1" si="304"/>
        <v xml:space="preserve"> </v>
      </c>
      <c r="U1204" s="11" t="str">
        <f t="shared" ca="1" si="305"/>
        <v xml:space="preserve"> </v>
      </c>
      <c r="V1204" s="3" t="str">
        <f t="shared" ca="1" si="298"/>
        <v xml:space="preserve"> </v>
      </c>
      <c r="W1204" s="16" t="str">
        <f t="shared" ca="1" si="299"/>
        <v xml:space="preserve"> </v>
      </c>
      <c r="X1204" s="3" t="str">
        <f t="shared" ca="1" si="307"/>
        <v xml:space="preserve"> </v>
      </c>
      <c r="Y1204" s="3" t="str">
        <f t="shared" ca="1" si="308"/>
        <v xml:space="preserve"> </v>
      </c>
      <c r="Z1204" s="12" t="str">
        <f t="shared" ca="1" si="309"/>
        <v xml:space="preserve"> </v>
      </c>
      <c r="AA1204" s="17" t="str">
        <f t="shared" ca="1" si="310"/>
        <v xml:space="preserve"> </v>
      </c>
      <c r="AB1204" s="17" t="str">
        <f t="shared" ca="1" si="300"/>
        <v xml:space="preserve"> </v>
      </c>
      <c r="AC1204" s="19">
        <f t="shared" ca="1" si="301"/>
        <v>34964.867352979309</v>
      </c>
    </row>
    <row r="1205" spans="1:29" x14ac:dyDescent="0.25">
      <c r="A1205" s="22">
        <v>37756</v>
      </c>
      <c r="B1205">
        <v>25.57</v>
      </c>
      <c r="C1205">
        <v>25.04</v>
      </c>
      <c r="D1205">
        <v>25.57</v>
      </c>
      <c r="E1205">
        <v>20.52</v>
      </c>
      <c r="F1205">
        <v>20.100000000000001</v>
      </c>
      <c r="G1205">
        <v>20.52</v>
      </c>
      <c r="H1205">
        <f t="shared" si="302"/>
        <v>2.1166134185303553E-2</v>
      </c>
      <c r="I1205">
        <f t="shared" si="303"/>
        <v>1.2333497779970504E-2</v>
      </c>
      <c r="J1205">
        <f t="shared" si="306"/>
        <v>0.8897435290265816</v>
      </c>
      <c r="K1205" s="2">
        <v>1</v>
      </c>
      <c r="L1205" s="2">
        <v>1</v>
      </c>
      <c r="M1205" s="6">
        <f ca="1">100*(D1205-MIN(OFFSET(C1205,-$M$3+1,0):C1205))/(MAX(OFFSET(B1205,-$M$3+1,0):B1205)-MIN(OFFSET(C1205,-$M$3+1,0):C1205))</f>
        <v>100.00000000000001</v>
      </c>
      <c r="N1205" s="6">
        <f ca="1">100*(G1205-MIN(OFFSET(F1205,-$M$3+1,0):F1205))/(MAX(OFFSET(E1205,-$M$3+1,0):E1205)-MIN(OFFSET(F1205,-$M$3+1,0):F1205))</f>
        <v>90.270270270270288</v>
      </c>
      <c r="O1205" s="6">
        <f t="shared" ca="1" si="295"/>
        <v>9.7297297297297263</v>
      </c>
      <c r="P1205" s="8">
        <f t="shared" si="296"/>
        <v>0.53000000000000114</v>
      </c>
      <c r="Q1205" s="8">
        <f t="shared" si="297"/>
        <v>0.41999999999999815</v>
      </c>
      <c r="R1205" s="15">
        <f ca="1">AVERAGE(P1205:OFFSET(P1205,-$R$3+1,0))*$R$4*K1205</f>
        <v>81</v>
      </c>
      <c r="S1205" s="15">
        <f ca="1">AVERAGE(Q1205:OFFSET(Q1205,-$R$3+1,0))*$S$4*L1205</f>
        <v>68.499999999999915</v>
      </c>
      <c r="T1205" s="11" t="str">
        <f t="shared" ca="1" si="304"/>
        <v xml:space="preserve"> </v>
      </c>
      <c r="U1205" s="11" t="str">
        <f t="shared" ca="1" si="305"/>
        <v xml:space="preserve"> </v>
      </c>
      <c r="V1205" s="3" t="str">
        <f t="shared" ca="1" si="298"/>
        <v xml:space="preserve"> </v>
      </c>
      <c r="W1205" s="16" t="str">
        <f t="shared" ca="1" si="299"/>
        <v xml:space="preserve"> </v>
      </c>
      <c r="X1205" s="3" t="str">
        <f t="shared" ca="1" si="307"/>
        <v xml:space="preserve"> </v>
      </c>
      <c r="Y1205" s="3" t="str">
        <f t="shared" ca="1" si="308"/>
        <v xml:space="preserve"> </v>
      </c>
      <c r="Z1205" s="12" t="str">
        <f t="shared" ca="1" si="309"/>
        <v xml:space="preserve"> </v>
      </c>
      <c r="AA1205" s="17" t="str">
        <f t="shared" ca="1" si="310"/>
        <v xml:space="preserve"> </v>
      </c>
      <c r="AB1205" s="17" t="str">
        <f t="shared" ca="1" si="300"/>
        <v xml:space="preserve"> </v>
      </c>
      <c r="AC1205" s="19">
        <f t="shared" ca="1" si="301"/>
        <v>34964.867352979309</v>
      </c>
    </row>
    <row r="1206" spans="1:29" x14ac:dyDescent="0.25">
      <c r="A1206" s="22">
        <v>37757</v>
      </c>
      <c r="B1206">
        <v>25.57</v>
      </c>
      <c r="C1206">
        <v>25.03</v>
      </c>
      <c r="D1206">
        <v>25.07</v>
      </c>
      <c r="E1206">
        <v>20.52</v>
      </c>
      <c r="F1206">
        <v>19.989999999999998</v>
      </c>
      <c r="G1206">
        <v>20.28</v>
      </c>
      <c r="H1206">
        <f t="shared" si="302"/>
        <v>-1.9554165037152904E-2</v>
      </c>
      <c r="I1206">
        <f t="shared" si="303"/>
        <v>-1.1695906432748426E-2</v>
      </c>
      <c r="J1206">
        <f t="shared" si="306"/>
        <v>0.89440099887629521</v>
      </c>
      <c r="K1206" s="2">
        <v>1</v>
      </c>
      <c r="L1206" s="2">
        <v>1</v>
      </c>
      <c r="M1206" s="6">
        <f ca="1">100*(D1206-MIN(OFFSET(C1206,-$M$3+1,0):C1206))/(MAX(OFFSET(B1206,-$M$3+1,0):B1206)-MIN(OFFSET(C1206,-$M$3+1,0):C1206))</f>
        <v>77.477477477477464</v>
      </c>
      <c r="N1206" s="6">
        <f ca="1">100*(G1206-MIN(OFFSET(F1206,-$M$3+1,0):F1206))/(MAX(OFFSET(E1206,-$M$3+1,0):E1206)-MIN(OFFSET(F1206,-$M$3+1,0):F1206))</f>
        <v>72.549019607843221</v>
      </c>
      <c r="O1206" s="6">
        <f t="shared" ca="1" si="295"/>
        <v>4.9284578696342436</v>
      </c>
      <c r="P1206" s="8">
        <f t="shared" si="296"/>
        <v>0.53999999999999915</v>
      </c>
      <c r="Q1206" s="8">
        <f t="shared" si="297"/>
        <v>0.53000000000000114</v>
      </c>
      <c r="R1206" s="15">
        <f ca="1">AVERAGE(P1206:OFFSET(P1206,-$R$3+1,0))*$R$4*K1206</f>
        <v>80.750000000000014</v>
      </c>
      <c r="S1206" s="15">
        <f ca="1">AVERAGE(Q1206:OFFSET(Q1206,-$R$3+1,0))*$S$4*L1206</f>
        <v>71.374999999999972</v>
      </c>
      <c r="T1206" s="11" t="str">
        <f t="shared" ca="1" si="304"/>
        <v xml:space="preserve"> </v>
      </c>
      <c r="U1206" s="11" t="str">
        <f t="shared" ca="1" si="305"/>
        <v xml:space="preserve"> </v>
      </c>
      <c r="V1206" s="3" t="str">
        <f t="shared" ca="1" si="298"/>
        <v xml:space="preserve"> </v>
      </c>
      <c r="W1206" s="16" t="str">
        <f t="shared" ca="1" si="299"/>
        <v xml:space="preserve"> </v>
      </c>
      <c r="X1206" s="3" t="str">
        <f t="shared" ca="1" si="307"/>
        <v xml:space="preserve"> </v>
      </c>
      <c r="Y1206" s="3" t="str">
        <f t="shared" ca="1" si="308"/>
        <v xml:space="preserve"> </v>
      </c>
      <c r="Z1206" s="12" t="str">
        <f t="shared" ca="1" si="309"/>
        <v xml:space="preserve"> </v>
      </c>
      <c r="AA1206" s="17" t="str">
        <f t="shared" ca="1" si="310"/>
        <v xml:space="preserve"> </v>
      </c>
      <c r="AB1206" s="17" t="str">
        <f t="shared" ca="1" si="300"/>
        <v xml:space="preserve"> </v>
      </c>
      <c r="AC1206" s="19">
        <f t="shared" ca="1" si="301"/>
        <v>34964.867352979309</v>
      </c>
    </row>
    <row r="1207" spans="1:29" x14ac:dyDescent="0.25">
      <c r="A1207" s="22">
        <v>37760</v>
      </c>
      <c r="B1207">
        <v>25</v>
      </c>
      <c r="C1207">
        <v>24.61</v>
      </c>
      <c r="D1207">
        <v>24.64</v>
      </c>
      <c r="E1207">
        <v>20.28</v>
      </c>
      <c r="F1207">
        <v>19.59</v>
      </c>
      <c r="G1207">
        <v>19.7</v>
      </c>
      <c r="H1207">
        <f t="shared" si="302"/>
        <v>-1.7151974471479869E-2</v>
      </c>
      <c r="I1207">
        <f t="shared" si="303"/>
        <v>-2.8599605522682481E-2</v>
      </c>
      <c r="J1207">
        <f t="shared" si="306"/>
        <v>0.91019881742017361</v>
      </c>
      <c r="K1207" s="2">
        <v>1</v>
      </c>
      <c r="L1207" s="2">
        <v>1</v>
      </c>
      <c r="M1207" s="6">
        <f ca="1">100*(D1207-MIN(OFFSET(C1207,-$M$3+1,0):C1207))/(MAX(OFFSET(B1207,-$M$3+1,0):B1207)-MIN(OFFSET(C1207,-$M$3+1,0):C1207))</f>
        <v>38.815789473684212</v>
      </c>
      <c r="N1207" s="6">
        <f ca="1">100*(G1207-MIN(OFFSET(F1207,-$M$3+1,0):F1207))/(MAX(OFFSET(E1207,-$M$3+1,0):E1207)-MIN(OFFSET(F1207,-$M$3+1,0):F1207))</f>
        <v>15.254237288135572</v>
      </c>
      <c r="O1207" s="6">
        <f t="shared" ca="1" si="295"/>
        <v>23.561552185548642</v>
      </c>
      <c r="P1207" s="8">
        <f t="shared" si="296"/>
        <v>0.46000000000000085</v>
      </c>
      <c r="Q1207" s="8">
        <f t="shared" si="297"/>
        <v>0.69000000000000128</v>
      </c>
      <c r="R1207" s="15">
        <f ca="1">AVERAGE(P1207:OFFSET(P1207,-$R$3+1,0))*$R$4*K1207</f>
        <v>70.75</v>
      </c>
      <c r="S1207" s="15">
        <f ca="1">AVERAGE(Q1207:OFFSET(Q1207,-$R$3+1,0))*$S$4*L1207</f>
        <v>67.125000000000014</v>
      </c>
      <c r="T1207" s="11" t="str">
        <f t="shared" ca="1" si="304"/>
        <v xml:space="preserve"> </v>
      </c>
      <c r="U1207" s="11" t="str">
        <f t="shared" ca="1" si="305"/>
        <v>Sell</v>
      </c>
      <c r="V1207" s="3">
        <f t="shared" ca="1" si="298"/>
        <v>-10</v>
      </c>
      <c r="W1207" s="16">
        <f t="shared" ca="1" si="299"/>
        <v>10.540037243947856</v>
      </c>
      <c r="X1207" s="3">
        <f t="shared" ca="1" si="307"/>
        <v>24.64</v>
      </c>
      <c r="Y1207" s="3">
        <f t="shared" ca="1" si="308"/>
        <v>19.7</v>
      </c>
      <c r="Z1207" s="12" t="str">
        <f t="shared" ca="1" si="309"/>
        <v xml:space="preserve"> </v>
      </c>
      <c r="AA1207" s="17" t="str">
        <f t="shared" ca="1" si="310"/>
        <v xml:space="preserve"> </v>
      </c>
      <c r="AB1207" s="17" t="str">
        <f t="shared" ca="1" si="300"/>
        <v xml:space="preserve"> </v>
      </c>
      <c r="AC1207" s="19">
        <f t="shared" ca="1" si="301"/>
        <v>34964.867352979309</v>
      </c>
    </row>
    <row r="1208" spans="1:29" x14ac:dyDescent="0.25">
      <c r="A1208" s="22">
        <v>37761</v>
      </c>
      <c r="B1208">
        <v>25.03</v>
      </c>
      <c r="C1208">
        <v>24.34</v>
      </c>
      <c r="D1208">
        <v>24.62</v>
      </c>
      <c r="E1208">
        <v>20.16</v>
      </c>
      <c r="F1208">
        <v>19.66</v>
      </c>
      <c r="G1208">
        <v>19.82</v>
      </c>
      <c r="H1208">
        <f t="shared" si="302"/>
        <v>-8.116883116883189E-4</v>
      </c>
      <c r="I1208">
        <f t="shared" si="303"/>
        <v>6.0913705583756084E-3</v>
      </c>
      <c r="J1208">
        <f t="shared" si="306"/>
        <v>0.90376152138688792</v>
      </c>
      <c r="K1208" s="2">
        <v>1</v>
      </c>
      <c r="L1208" s="2">
        <v>1</v>
      </c>
      <c r="M1208" s="6">
        <f ca="1">100*(D1208-MIN(OFFSET(C1208,-$M$3+1,0):C1208))/(MAX(OFFSET(B1208,-$M$3+1,0):B1208)-MIN(OFFSET(C1208,-$M$3+1,0):C1208))</f>
        <v>22.764227642276506</v>
      </c>
      <c r="N1208" s="6">
        <f ca="1">100*(G1208-MIN(OFFSET(F1208,-$M$3+1,0):F1208))/(MAX(OFFSET(E1208,-$M$3+1,0):E1208)-MIN(OFFSET(F1208,-$M$3+1,0):F1208))</f>
        <v>20.72072072072077</v>
      </c>
      <c r="O1208" s="6">
        <f t="shared" ca="1" si="295"/>
        <v>2.0435069215557355</v>
      </c>
      <c r="P1208" s="8">
        <f t="shared" si="296"/>
        <v>0.69000000000000128</v>
      </c>
      <c r="Q1208" s="8">
        <f t="shared" si="297"/>
        <v>0.5</v>
      </c>
      <c r="R1208" s="15">
        <f ca="1">AVERAGE(P1208:OFFSET(P1208,-$R$3+1,0))*$R$4*K1208</f>
        <v>67.625</v>
      </c>
      <c r="S1208" s="15">
        <f ca="1">AVERAGE(Q1208:OFFSET(Q1208,-$R$3+1,0))*$S$4*L1208</f>
        <v>65.250000000000028</v>
      </c>
      <c r="T1208" s="11" t="str">
        <f t="shared" ca="1" si="304"/>
        <v xml:space="preserve"> </v>
      </c>
      <c r="U1208" s="11" t="str">
        <f t="shared" ca="1" si="305"/>
        <v>Sell</v>
      </c>
      <c r="V1208" s="3">
        <f t="shared" ca="1" si="298"/>
        <v>-10</v>
      </c>
      <c r="W1208" s="16">
        <f t="shared" ca="1" si="299"/>
        <v>10.540037243947856</v>
      </c>
      <c r="X1208" s="3">
        <f t="shared" ca="1" si="307"/>
        <v>24.64</v>
      </c>
      <c r="Y1208" s="3">
        <f t="shared" ca="1" si="308"/>
        <v>19.7</v>
      </c>
      <c r="Z1208" s="12">
        <f t="shared" ca="1" si="309"/>
        <v>19.999999999999574</v>
      </c>
      <c r="AA1208" s="17">
        <f t="shared" ca="1" si="310"/>
        <v>126.48044692737533</v>
      </c>
      <c r="AB1208" s="17">
        <f t="shared" ca="1" si="300"/>
        <v>146.48044692737489</v>
      </c>
      <c r="AC1208" s="19">
        <f t="shared" ca="1" si="301"/>
        <v>35111.347799906682</v>
      </c>
    </row>
    <row r="1209" spans="1:29" x14ac:dyDescent="0.25">
      <c r="A1209" s="22">
        <v>37762</v>
      </c>
      <c r="B1209">
        <v>24.98</v>
      </c>
      <c r="C1209">
        <v>24.39</v>
      </c>
      <c r="D1209">
        <v>24.83</v>
      </c>
      <c r="E1209">
        <v>20.16</v>
      </c>
      <c r="F1209">
        <v>19.54</v>
      </c>
      <c r="G1209">
        <v>20.05</v>
      </c>
      <c r="H1209">
        <f t="shared" si="302"/>
        <v>8.5296506904954938E-3</v>
      </c>
      <c r="I1209">
        <f t="shared" si="303"/>
        <v>1.160443995963667E-2</v>
      </c>
      <c r="J1209">
        <f t="shared" si="306"/>
        <v>0.90299376283747979</v>
      </c>
      <c r="K1209" s="2">
        <v>1</v>
      </c>
      <c r="L1209" s="2">
        <v>1</v>
      </c>
      <c r="M1209" s="6">
        <f ca="1">100*(D1209-MIN(OFFSET(C1209,-$M$3+1,0):C1209))/(MAX(OFFSET(B1209,-$M$3+1,0):B1209)-MIN(OFFSET(C1209,-$M$3+1,0):C1209))</f>
        <v>39.837398373983596</v>
      </c>
      <c r="N1209" s="6">
        <f ca="1">100*(G1209-MIN(OFFSET(F1209,-$M$3+1,0):F1209))/(MAX(OFFSET(E1209,-$M$3+1,0):E1209)-MIN(OFFSET(F1209,-$M$3+1,0):F1209))</f>
        <v>52.040816326530752</v>
      </c>
      <c r="O1209" s="6">
        <f t="shared" ca="1" si="295"/>
        <v>-12.203417952547156</v>
      </c>
      <c r="P1209" s="8">
        <f t="shared" si="296"/>
        <v>0.58999999999999986</v>
      </c>
      <c r="Q1209" s="8">
        <f t="shared" si="297"/>
        <v>0.62000000000000099</v>
      </c>
      <c r="R1209" s="15">
        <f ca="1">AVERAGE(P1209:OFFSET(P1209,-$R$3+1,0))*$R$4*K1209</f>
        <v>63.375</v>
      </c>
      <c r="S1209" s="15">
        <f ca="1">AVERAGE(Q1209:OFFSET(Q1209,-$R$3+1,0))*$S$4*L1209</f>
        <v>59.625000000000043</v>
      </c>
      <c r="T1209" s="11" t="str">
        <f t="shared" ca="1" si="304"/>
        <v xml:space="preserve"> </v>
      </c>
      <c r="U1209" s="11" t="str">
        <f t="shared" ca="1" si="305"/>
        <v>Exit</v>
      </c>
      <c r="V1209" s="3">
        <f t="shared" ca="1" si="298"/>
        <v>-10</v>
      </c>
      <c r="W1209" s="16">
        <f t="shared" ca="1" si="299"/>
        <v>10.540037243947856</v>
      </c>
      <c r="X1209" s="3">
        <f t="shared" ca="1" si="307"/>
        <v>24.64</v>
      </c>
      <c r="Y1209" s="3">
        <f t="shared" ca="1" si="308"/>
        <v>19.7</v>
      </c>
      <c r="Z1209" s="12">
        <f t="shared" ca="1" si="309"/>
        <v>-209.9999999999973</v>
      </c>
      <c r="AA1209" s="17">
        <f t="shared" ca="1" si="310"/>
        <v>242.42085661080114</v>
      </c>
      <c r="AB1209" s="17">
        <f t="shared" ca="1" si="300"/>
        <v>32.420856610803838</v>
      </c>
      <c r="AC1209" s="19">
        <f t="shared" ca="1" si="301"/>
        <v>35143.768656517488</v>
      </c>
    </row>
    <row r="1210" spans="1:29" x14ac:dyDescent="0.25">
      <c r="A1210" s="22">
        <v>37763</v>
      </c>
      <c r="B1210">
        <v>26.33</v>
      </c>
      <c r="C1210">
        <v>24.83</v>
      </c>
      <c r="D1210">
        <v>26.22</v>
      </c>
      <c r="E1210">
        <v>22.12</v>
      </c>
      <c r="F1210">
        <v>20.170000000000002</v>
      </c>
      <c r="G1210">
        <v>22.12</v>
      </c>
      <c r="H1210">
        <f t="shared" si="302"/>
        <v>5.5980668546113499E-2</v>
      </c>
      <c r="I1210">
        <f t="shared" si="303"/>
        <v>0.10324189526184546</v>
      </c>
      <c r="J1210">
        <f t="shared" si="306"/>
        <v>0.89336151022884092</v>
      </c>
      <c r="K1210" s="2">
        <v>1</v>
      </c>
      <c r="L1210" s="2">
        <v>1</v>
      </c>
      <c r="M1210" s="6">
        <f ca="1">100*(D1210-MIN(OFFSET(C1210,-$M$3+1,0):C1210))/(MAX(OFFSET(B1210,-$M$3+1,0):B1210)-MIN(OFFSET(C1210,-$M$3+1,0):C1210))</f>
        <v>94.472361809045239</v>
      </c>
      <c r="N1210" s="6">
        <f ca="1">100*(G1210-MIN(OFFSET(F1210,-$M$3+1,0):F1210))/(MAX(OFFSET(E1210,-$M$3+1,0):E1210)-MIN(OFFSET(F1210,-$M$3+1,0):F1210))</f>
        <v>100</v>
      </c>
      <c r="O1210" s="6">
        <f t="shared" ca="1" si="295"/>
        <v>-5.5276381909547609</v>
      </c>
      <c r="P1210" s="8">
        <f t="shared" si="296"/>
        <v>1.5</v>
      </c>
      <c r="Q1210" s="8">
        <f t="shared" si="297"/>
        <v>2.0700000000000003</v>
      </c>
      <c r="R1210" s="15">
        <f ca="1">AVERAGE(P1210:OFFSET(P1210,-$R$3+1,0))*$R$4*K1210</f>
        <v>67.125000000000014</v>
      </c>
      <c r="S1210" s="15">
        <f ca="1">AVERAGE(Q1210:OFFSET(Q1210,-$R$3+1,0))*$S$4*L1210</f>
        <v>72.000000000000014</v>
      </c>
      <c r="T1210" s="11" t="str">
        <f t="shared" ca="1" si="304"/>
        <v xml:space="preserve"> </v>
      </c>
      <c r="U1210" s="11" t="str">
        <f t="shared" ca="1" si="305"/>
        <v xml:space="preserve"> </v>
      </c>
      <c r="V1210" s="3" t="str">
        <f t="shared" ca="1" si="298"/>
        <v xml:space="preserve"> </v>
      </c>
      <c r="W1210" s="16" t="str">
        <f t="shared" ca="1" si="299"/>
        <v xml:space="preserve"> </v>
      </c>
      <c r="X1210" s="3" t="str">
        <f t="shared" ca="1" si="307"/>
        <v xml:space="preserve"> </v>
      </c>
      <c r="Y1210" s="3" t="str">
        <f t="shared" ca="1" si="308"/>
        <v xml:space="preserve"> </v>
      </c>
      <c r="Z1210" s="12" t="str">
        <f t="shared" ca="1" si="309"/>
        <v xml:space="preserve"> </v>
      </c>
      <c r="AA1210" s="17" t="str">
        <f t="shared" ca="1" si="310"/>
        <v xml:space="preserve"> </v>
      </c>
      <c r="AB1210" s="17" t="str">
        <f t="shared" ca="1" si="300"/>
        <v xml:space="preserve"> </v>
      </c>
      <c r="AC1210" s="19">
        <f t="shared" ca="1" si="301"/>
        <v>35143.768656517488</v>
      </c>
    </row>
    <row r="1211" spans="1:29" x14ac:dyDescent="0.25">
      <c r="A1211" s="22">
        <v>37764</v>
      </c>
      <c r="B1211">
        <v>27.23</v>
      </c>
      <c r="C1211">
        <v>26.13</v>
      </c>
      <c r="D1211">
        <v>26.65</v>
      </c>
      <c r="E1211">
        <v>24.19</v>
      </c>
      <c r="F1211">
        <v>22.12</v>
      </c>
      <c r="G1211">
        <v>23.11</v>
      </c>
      <c r="H1211">
        <f t="shared" si="302"/>
        <v>1.6399694889397409E-2</v>
      </c>
      <c r="I1211">
        <f t="shared" si="303"/>
        <v>4.4755877034357905E-2</v>
      </c>
      <c r="J1211">
        <f t="shared" si="306"/>
        <v>0.86906623101459346</v>
      </c>
      <c r="K1211" s="2">
        <v>1</v>
      </c>
      <c r="L1211" s="2">
        <v>1</v>
      </c>
      <c r="M1211" s="6">
        <f ca="1">100*(D1211-MIN(OFFSET(C1211,-$M$3+1,0):C1211))/(MAX(OFFSET(B1211,-$M$3+1,0):B1211)-MIN(OFFSET(C1211,-$M$3+1,0):C1211))</f>
        <v>79.930795847750815</v>
      </c>
      <c r="N1211" s="6">
        <f ca="1">100*(G1211-MIN(OFFSET(F1211,-$M$3+1,0):F1211))/(MAX(OFFSET(E1211,-$M$3+1,0):E1211)-MIN(OFFSET(F1211,-$M$3+1,0):F1211))</f>
        <v>76.774193548387061</v>
      </c>
      <c r="O1211" s="6">
        <f t="shared" ca="1" si="295"/>
        <v>3.1566022993637546</v>
      </c>
      <c r="P1211" s="8">
        <f t="shared" si="296"/>
        <v>1.1000000000000014</v>
      </c>
      <c r="Q1211" s="8">
        <f t="shared" si="297"/>
        <v>2.0700000000000003</v>
      </c>
      <c r="R1211" s="15">
        <f ca="1">AVERAGE(P1211:OFFSET(P1211,-$R$3+1,0))*$R$4*K1211</f>
        <v>74.625000000000028</v>
      </c>
      <c r="S1211" s="15">
        <f ca="1">AVERAGE(Q1211:OFFSET(Q1211,-$R$3+1,0))*$S$4*L1211</f>
        <v>92.750000000000028</v>
      </c>
      <c r="T1211" s="11" t="str">
        <f t="shared" ca="1" si="304"/>
        <v xml:space="preserve"> </v>
      </c>
      <c r="U1211" s="11" t="str">
        <f t="shared" ca="1" si="305"/>
        <v xml:space="preserve"> </v>
      </c>
      <c r="V1211" s="3" t="str">
        <f t="shared" ca="1" si="298"/>
        <v xml:space="preserve"> </v>
      </c>
      <c r="W1211" s="16" t="str">
        <f t="shared" ca="1" si="299"/>
        <v xml:space="preserve"> </v>
      </c>
      <c r="X1211" s="3" t="str">
        <f t="shared" ca="1" si="307"/>
        <v xml:space="preserve"> </v>
      </c>
      <c r="Y1211" s="3" t="str">
        <f t="shared" ca="1" si="308"/>
        <v xml:space="preserve"> </v>
      </c>
      <c r="Z1211" s="12" t="str">
        <f t="shared" ca="1" si="309"/>
        <v xml:space="preserve"> </v>
      </c>
      <c r="AA1211" s="17" t="str">
        <f t="shared" ca="1" si="310"/>
        <v xml:space="preserve"> </v>
      </c>
      <c r="AB1211" s="17" t="str">
        <f t="shared" ca="1" si="300"/>
        <v xml:space="preserve"> </v>
      </c>
      <c r="AC1211" s="19">
        <f t="shared" ca="1" si="301"/>
        <v>35143.768656517488</v>
      </c>
    </row>
    <row r="1212" spans="1:29" x14ac:dyDescent="0.25">
      <c r="A1212" s="22">
        <v>37768</v>
      </c>
      <c r="B1212">
        <v>27.11</v>
      </c>
      <c r="C1212">
        <v>26.35</v>
      </c>
      <c r="D1212">
        <v>26.68</v>
      </c>
      <c r="E1212">
        <v>23.53</v>
      </c>
      <c r="F1212">
        <v>22.88</v>
      </c>
      <c r="G1212">
        <v>23.08</v>
      </c>
      <c r="H1212">
        <f t="shared" si="302"/>
        <v>1.1257035647280755E-3</v>
      </c>
      <c r="I1212">
        <f t="shared" si="303"/>
        <v>-1.2981393336218838E-3</v>
      </c>
      <c r="J1212">
        <f t="shared" si="306"/>
        <v>0.87814167792387154</v>
      </c>
      <c r="K1212" s="2">
        <v>1</v>
      </c>
      <c r="L1212" s="2">
        <v>1</v>
      </c>
      <c r="M1212" s="6">
        <f ca="1">100*(D1212-MIN(OFFSET(C1212,-$M$3+1,0):C1212))/(MAX(OFFSET(B1212,-$M$3+1,0):B1212)-MIN(OFFSET(C1212,-$M$3+1,0):C1212))</f>
        <v>80.968858131487877</v>
      </c>
      <c r="N1212" s="6">
        <f ca="1">100*(G1212-MIN(OFFSET(F1212,-$M$3+1,0):F1212))/(MAX(OFFSET(E1212,-$M$3+1,0):E1212)-MIN(OFFSET(F1212,-$M$3+1,0):F1212))</f>
        <v>76.129032258064456</v>
      </c>
      <c r="O1212" s="6">
        <f t="shared" ca="1" si="295"/>
        <v>4.8398258734234219</v>
      </c>
      <c r="P1212" s="8">
        <f t="shared" si="296"/>
        <v>0.75999999999999801</v>
      </c>
      <c r="Q1212" s="8">
        <f t="shared" si="297"/>
        <v>0.65000000000000213</v>
      </c>
      <c r="R1212" s="15">
        <f ca="1">AVERAGE(P1212:OFFSET(P1212,-$R$3+1,0))*$R$4*K1212</f>
        <v>77.125000000000028</v>
      </c>
      <c r="S1212" s="15">
        <f ca="1">AVERAGE(Q1212:OFFSET(Q1212,-$R$3+1,0))*$S$4*L1212</f>
        <v>94.375000000000057</v>
      </c>
      <c r="T1212" s="11" t="str">
        <f t="shared" ca="1" si="304"/>
        <v xml:space="preserve"> </v>
      </c>
      <c r="U1212" s="11" t="str">
        <f t="shared" ca="1" si="305"/>
        <v xml:space="preserve"> </v>
      </c>
      <c r="V1212" s="3" t="str">
        <f t="shared" ca="1" si="298"/>
        <v xml:space="preserve"> </v>
      </c>
      <c r="W1212" s="16" t="str">
        <f t="shared" ca="1" si="299"/>
        <v xml:space="preserve"> </v>
      </c>
      <c r="X1212" s="3" t="str">
        <f t="shared" ca="1" si="307"/>
        <v xml:space="preserve"> </v>
      </c>
      <c r="Y1212" s="3" t="str">
        <f t="shared" ca="1" si="308"/>
        <v xml:space="preserve"> </v>
      </c>
      <c r="Z1212" s="12" t="str">
        <f t="shared" ca="1" si="309"/>
        <v xml:space="preserve"> </v>
      </c>
      <c r="AA1212" s="17" t="str">
        <f t="shared" ca="1" si="310"/>
        <v xml:space="preserve"> </v>
      </c>
      <c r="AB1212" s="17" t="str">
        <f t="shared" ca="1" si="300"/>
        <v xml:space="preserve"> </v>
      </c>
      <c r="AC1212" s="19">
        <f t="shared" ca="1" si="301"/>
        <v>35143.768656517488</v>
      </c>
    </row>
    <row r="1213" spans="1:29" x14ac:dyDescent="0.25">
      <c r="A1213" s="22">
        <v>37769</v>
      </c>
      <c r="B1213">
        <v>28.1</v>
      </c>
      <c r="C1213">
        <v>26.68</v>
      </c>
      <c r="D1213">
        <v>27.92</v>
      </c>
      <c r="E1213">
        <v>24.64</v>
      </c>
      <c r="F1213">
        <v>23.24</v>
      </c>
      <c r="G1213">
        <v>24.6</v>
      </c>
      <c r="H1213">
        <f t="shared" si="302"/>
        <v>4.6476761619190565E-2</v>
      </c>
      <c r="I1213">
        <f t="shared" si="303"/>
        <v>6.585788561525141E-2</v>
      </c>
      <c r="J1213">
        <f t="shared" si="306"/>
        <v>0.89225130527765639</v>
      </c>
      <c r="K1213" s="2">
        <v>1</v>
      </c>
      <c r="L1213" s="2">
        <v>1</v>
      </c>
      <c r="M1213" s="6">
        <f ca="1">100*(D1213-MIN(OFFSET(C1213,-$M$3+1,0):C1213))/(MAX(OFFSET(B1213,-$M$3+1,0):B1213)-MIN(OFFSET(C1213,-$M$3+1,0):C1213))</f>
        <v>95.21276595744682</v>
      </c>
      <c r="N1213" s="6">
        <f ca="1">100*(G1213-MIN(OFFSET(F1213,-$M$3+1,0):F1213))/(MAX(OFFSET(E1213,-$M$3+1,0):E1213)-MIN(OFFSET(F1213,-$M$3+1,0):F1213))</f>
        <v>99.215686274509821</v>
      </c>
      <c r="O1213" s="6">
        <f t="shared" ca="1" si="295"/>
        <v>-4.0029203170630012</v>
      </c>
      <c r="P1213" s="8">
        <f t="shared" si="296"/>
        <v>1.4200000000000017</v>
      </c>
      <c r="Q1213" s="8">
        <f t="shared" si="297"/>
        <v>1.5600000000000023</v>
      </c>
      <c r="R1213" s="15">
        <f ca="1">AVERAGE(P1213:OFFSET(P1213,-$R$3+1,0))*$R$4*K1213</f>
        <v>88.250000000000028</v>
      </c>
      <c r="S1213" s="15">
        <f ca="1">AVERAGE(Q1213:OFFSET(Q1213,-$R$3+1,0))*$S$4*L1213</f>
        <v>108.6250000000001</v>
      </c>
      <c r="T1213" s="11" t="str">
        <f t="shared" ca="1" si="304"/>
        <v xml:space="preserve"> </v>
      </c>
      <c r="U1213" s="11" t="str">
        <f t="shared" ca="1" si="305"/>
        <v xml:space="preserve"> </v>
      </c>
      <c r="V1213" s="3" t="str">
        <f t="shared" ca="1" si="298"/>
        <v xml:space="preserve"> </v>
      </c>
      <c r="W1213" s="16" t="str">
        <f t="shared" ca="1" si="299"/>
        <v xml:space="preserve"> </v>
      </c>
      <c r="X1213" s="3" t="str">
        <f t="shared" ca="1" si="307"/>
        <v xml:space="preserve"> </v>
      </c>
      <c r="Y1213" s="3" t="str">
        <f t="shared" ca="1" si="308"/>
        <v xml:space="preserve"> </v>
      </c>
      <c r="Z1213" s="12" t="str">
        <f t="shared" ca="1" si="309"/>
        <v xml:space="preserve"> </v>
      </c>
      <c r="AA1213" s="17" t="str">
        <f t="shared" ca="1" si="310"/>
        <v xml:space="preserve"> </v>
      </c>
      <c r="AB1213" s="17" t="str">
        <f t="shared" ca="1" si="300"/>
        <v xml:space="preserve"> </v>
      </c>
      <c r="AC1213" s="19">
        <f t="shared" ca="1" si="301"/>
        <v>35143.768656517488</v>
      </c>
    </row>
    <row r="1214" spans="1:29" x14ac:dyDescent="0.25">
      <c r="A1214" s="22">
        <v>37770</v>
      </c>
      <c r="B1214">
        <v>29.1</v>
      </c>
      <c r="C1214">
        <v>27.51</v>
      </c>
      <c r="D1214">
        <v>27.63</v>
      </c>
      <c r="E1214">
        <v>25.79</v>
      </c>
      <c r="F1214">
        <v>24.26</v>
      </c>
      <c r="G1214">
        <v>24.42</v>
      </c>
      <c r="H1214">
        <f t="shared" si="302"/>
        <v>-1.0386819484240806E-2</v>
      </c>
      <c r="I1214">
        <f t="shared" si="303"/>
        <v>-7.3170731707317138E-3</v>
      </c>
      <c r="J1214">
        <f t="shared" si="306"/>
        <v>0.89690946125148407</v>
      </c>
      <c r="K1214" s="2">
        <v>1</v>
      </c>
      <c r="L1214" s="2">
        <v>1</v>
      </c>
      <c r="M1214" s="6">
        <f ca="1">100*(D1214-MIN(OFFSET(C1214,-$M$3+1,0):C1214))/(MAX(OFFSET(B1214,-$M$3+1,0):B1214)-MIN(OFFSET(C1214,-$M$3+1,0):C1214))</f>
        <v>68.789808917197405</v>
      </c>
      <c r="N1214" s="6">
        <f ca="1">100*(G1214-MIN(OFFSET(F1214,-$M$3+1,0):F1214))/(MAX(OFFSET(E1214,-$M$3+1,0):E1214)-MIN(OFFSET(F1214,-$M$3+1,0):F1214))</f>
        <v>78.080000000000041</v>
      </c>
      <c r="O1214" s="6">
        <f t="shared" ref="O1214:O1277" ca="1" si="311">M1214-N1214</f>
        <v>-9.2901910828026359</v>
      </c>
      <c r="P1214" s="8">
        <f t="shared" ref="P1214:P1277" si="312">MAX(B1214-C1214,B1214-D1213,D1213-C1214)</f>
        <v>1.5899999999999999</v>
      </c>
      <c r="Q1214" s="8">
        <f t="shared" ref="Q1214:Q1277" si="313">MAX(E1214-F1214,E1214-G1213,G1213-F1214)</f>
        <v>1.5299999999999976</v>
      </c>
      <c r="R1214" s="15">
        <f ca="1">AVERAGE(P1214:OFFSET(P1214,-$R$3+1,0))*$R$4*K1214</f>
        <v>101.37500000000004</v>
      </c>
      <c r="S1214" s="15">
        <f ca="1">AVERAGE(Q1214:OFFSET(Q1214,-$R$3+1,0))*$S$4*L1214</f>
        <v>121.12500000000006</v>
      </c>
      <c r="T1214" s="11" t="str">
        <f t="shared" ca="1" si="304"/>
        <v xml:space="preserve"> </v>
      </c>
      <c r="U1214" s="11" t="str">
        <f t="shared" ca="1" si="305"/>
        <v xml:space="preserve"> </v>
      </c>
      <c r="V1214" s="3" t="str">
        <f t="shared" ref="V1214:V1277" ca="1" si="314">IF(AND($T1214="Buy",$T1213=" "),V$3,IF(AND($T1214="Buy",$T1213="Exit"),V$3,IF(AND($U1214="Sell",$U1213=" "),-V$3,IF(OR($T1213="Buy",U1213="Sell"),V1213," "))))</f>
        <v xml:space="preserve"> </v>
      </c>
      <c r="W1214" s="16" t="str">
        <f t="shared" ref="W1214:W1277" ca="1" si="315">IF(AND($T1214="Buy",$T1213=" "),-V$3*R1214/S1214,IF(AND($T1214="Buy",$T1213="Exit"),-V$3*R1214/S1214,IF(AND($U1214="Sell",U1213=" "),V$3*R1214/S1214,IF(OR($T1213="Buy",$U1213="Sell"),W1213," "))))</f>
        <v xml:space="preserve"> </v>
      </c>
      <c r="X1214" s="3" t="str">
        <f t="shared" ca="1" si="307"/>
        <v xml:space="preserve"> </v>
      </c>
      <c r="Y1214" s="3" t="str">
        <f t="shared" ca="1" si="308"/>
        <v xml:space="preserve"> </v>
      </c>
      <c r="Z1214" s="12" t="str">
        <f t="shared" ca="1" si="309"/>
        <v xml:space="preserve"> </v>
      </c>
      <c r="AA1214" s="17" t="str">
        <f t="shared" ca="1" si="310"/>
        <v xml:space="preserve"> </v>
      </c>
      <c r="AB1214" s="17" t="str">
        <f t="shared" ref="AB1214:AB1277" ca="1" si="316">IF(Z1214&lt;&gt;" ",Z1214+AA1214," ")</f>
        <v xml:space="preserve"> </v>
      </c>
      <c r="AC1214" s="19">
        <f t="shared" ref="AC1214:AC1277" ca="1" si="317">IF(AB1214&lt;&gt;" ",AC1213+AB1214,AC1213)</f>
        <v>35143.768656517488</v>
      </c>
    </row>
    <row r="1215" spans="1:29" x14ac:dyDescent="0.25">
      <c r="A1215" s="22">
        <v>37771</v>
      </c>
      <c r="B1215">
        <v>28.55</v>
      </c>
      <c r="C1215">
        <v>27.46</v>
      </c>
      <c r="D1215">
        <v>28.54</v>
      </c>
      <c r="E1215">
        <v>25.74</v>
      </c>
      <c r="F1215">
        <v>24.15</v>
      </c>
      <c r="G1215">
        <v>25.69</v>
      </c>
      <c r="H1215">
        <f t="shared" si="302"/>
        <v>3.2935215345638813E-2</v>
      </c>
      <c r="I1215">
        <f t="shared" si="303"/>
        <v>5.200655200655202E-2</v>
      </c>
      <c r="J1215">
        <f t="shared" si="306"/>
        <v>0.88741946391775706</v>
      </c>
      <c r="K1215" s="2">
        <v>1</v>
      </c>
      <c r="L1215" s="2">
        <v>1</v>
      </c>
      <c r="M1215" s="6">
        <f ca="1">100*(D1215-MIN(OFFSET(C1215,-$M$3+1,0):C1215))/(MAX(OFFSET(B1215,-$M$3+1,0):B1215)-MIN(OFFSET(C1215,-$M$3+1,0):C1215))</f>
        <v>86.885245901639308</v>
      </c>
      <c r="N1215" s="6">
        <f ca="1">100*(G1215-MIN(OFFSET(F1215,-$M$3+1,0):F1215))/(MAX(OFFSET(E1215,-$M$3+1,0):E1215)-MIN(OFFSET(F1215,-$M$3+1,0):F1215))</f>
        <v>98.220640569395059</v>
      </c>
      <c r="O1215" s="6">
        <f t="shared" ca="1" si="311"/>
        <v>-11.33539466775575</v>
      </c>
      <c r="P1215" s="8">
        <f t="shared" si="312"/>
        <v>1.0899999999999999</v>
      </c>
      <c r="Q1215" s="8">
        <f t="shared" si="313"/>
        <v>1.5899999999999999</v>
      </c>
      <c r="R1215" s="15">
        <f ca="1">AVERAGE(P1215:OFFSET(P1215,-$R$3+1,0))*$R$4*K1215</f>
        <v>109.25000000000003</v>
      </c>
      <c r="S1215" s="15">
        <f ca="1">AVERAGE(Q1215:OFFSET(Q1215,-$R$3+1,0))*$S$4*L1215</f>
        <v>132.37500000000006</v>
      </c>
      <c r="T1215" s="11" t="str">
        <f t="shared" ca="1" si="304"/>
        <v xml:space="preserve"> </v>
      </c>
      <c r="U1215" s="11" t="str">
        <f t="shared" ca="1" si="305"/>
        <v xml:space="preserve"> </v>
      </c>
      <c r="V1215" s="3" t="str">
        <f t="shared" ca="1" si="314"/>
        <v xml:space="preserve"> </v>
      </c>
      <c r="W1215" s="16" t="str">
        <f t="shared" ca="1" si="315"/>
        <v xml:space="preserve"> </v>
      </c>
      <c r="X1215" s="3" t="str">
        <f t="shared" ca="1" si="307"/>
        <v xml:space="preserve"> </v>
      </c>
      <c r="Y1215" s="3" t="str">
        <f t="shared" ca="1" si="308"/>
        <v xml:space="preserve"> </v>
      </c>
      <c r="Z1215" s="12" t="str">
        <f t="shared" ca="1" si="309"/>
        <v xml:space="preserve"> </v>
      </c>
      <c r="AA1215" s="17" t="str">
        <f t="shared" ca="1" si="310"/>
        <v xml:space="preserve"> </v>
      </c>
      <c r="AB1215" s="17" t="str">
        <f t="shared" ca="1" si="316"/>
        <v xml:space="preserve"> </v>
      </c>
      <c r="AC1215" s="19">
        <f t="shared" ca="1" si="317"/>
        <v>35143.768656517488</v>
      </c>
    </row>
    <row r="1216" spans="1:29" x14ac:dyDescent="0.25">
      <c r="A1216" s="22">
        <v>37774</v>
      </c>
      <c r="B1216">
        <v>28.97</v>
      </c>
      <c r="C1216">
        <v>28.34</v>
      </c>
      <c r="D1216">
        <v>28.34</v>
      </c>
      <c r="E1216">
        <v>26.34</v>
      </c>
      <c r="F1216">
        <v>25.37</v>
      </c>
      <c r="G1216">
        <v>25.47</v>
      </c>
      <c r="H1216">
        <f t="shared" si="302"/>
        <v>-7.0077084793271904E-3</v>
      </c>
      <c r="I1216">
        <f t="shared" si="303"/>
        <v>-8.5636434410277795E-3</v>
      </c>
      <c r="J1216">
        <f t="shared" si="306"/>
        <v>0.89618726495365364</v>
      </c>
      <c r="K1216" s="2">
        <v>1</v>
      </c>
      <c r="L1216" s="2">
        <v>1</v>
      </c>
      <c r="M1216" s="6">
        <f ca="1">100*(D1216-MIN(OFFSET(C1216,-$M$3+1,0):C1216))/(MAX(OFFSET(B1216,-$M$3+1,0):B1216)-MIN(OFFSET(C1216,-$M$3+1,0):C1216))</f>
        <v>74.41077441077438</v>
      </c>
      <c r="N1216" s="6">
        <f ca="1">100*(G1216-MIN(OFFSET(F1216,-$M$3+1,0):F1216))/(MAX(OFFSET(E1216,-$M$3+1,0):E1216)-MIN(OFFSET(F1216,-$M$3+1,0):F1216))</f>
        <v>79.383886255924139</v>
      </c>
      <c r="O1216" s="6">
        <f t="shared" ca="1" si="311"/>
        <v>-4.9731118451497593</v>
      </c>
      <c r="P1216" s="8">
        <f t="shared" si="312"/>
        <v>0.62999999999999901</v>
      </c>
      <c r="Q1216" s="8">
        <f t="shared" si="313"/>
        <v>0.96999999999999886</v>
      </c>
      <c r="R1216" s="15">
        <f ca="1">AVERAGE(P1216:OFFSET(P1216,-$R$3+1,0))*$R$4*K1216</f>
        <v>108.5</v>
      </c>
      <c r="S1216" s="15">
        <f ca="1">AVERAGE(Q1216:OFFSET(Q1216,-$R$3+1,0))*$S$4*L1216</f>
        <v>138.25000000000003</v>
      </c>
      <c r="T1216" s="11" t="str">
        <f t="shared" ca="1" si="304"/>
        <v xml:space="preserve"> </v>
      </c>
      <c r="U1216" s="11" t="str">
        <f t="shared" ca="1" si="305"/>
        <v xml:space="preserve"> </v>
      </c>
      <c r="V1216" s="3" t="str">
        <f t="shared" ca="1" si="314"/>
        <v xml:space="preserve"> </v>
      </c>
      <c r="W1216" s="16" t="str">
        <f t="shared" ca="1" si="315"/>
        <v xml:space="preserve"> </v>
      </c>
      <c r="X1216" s="3" t="str">
        <f t="shared" ca="1" si="307"/>
        <v xml:space="preserve"> </v>
      </c>
      <c r="Y1216" s="3" t="str">
        <f t="shared" ca="1" si="308"/>
        <v xml:space="preserve"> </v>
      </c>
      <c r="Z1216" s="12" t="str">
        <f t="shared" ca="1" si="309"/>
        <v xml:space="preserve"> </v>
      </c>
      <c r="AA1216" s="17" t="str">
        <f t="shared" ca="1" si="310"/>
        <v xml:space="preserve"> </v>
      </c>
      <c r="AB1216" s="17" t="str">
        <f t="shared" ca="1" si="316"/>
        <v xml:space="preserve"> </v>
      </c>
      <c r="AC1216" s="19">
        <f t="shared" ca="1" si="317"/>
        <v>35143.768656517488</v>
      </c>
    </row>
    <row r="1217" spans="1:29" x14ac:dyDescent="0.25">
      <c r="A1217" s="22">
        <v>37775</v>
      </c>
      <c r="B1217">
        <v>28.56</v>
      </c>
      <c r="C1217">
        <v>27.93</v>
      </c>
      <c r="D1217">
        <v>28.52</v>
      </c>
      <c r="E1217">
        <v>25.64</v>
      </c>
      <c r="F1217">
        <v>24.79</v>
      </c>
      <c r="G1217">
        <v>24.92</v>
      </c>
      <c r="H1217">
        <f t="shared" si="302"/>
        <v>6.3514467184191403E-3</v>
      </c>
      <c r="I1217">
        <f t="shared" si="303"/>
        <v>-2.1594032194738766E-2</v>
      </c>
      <c r="J1217">
        <f t="shared" si="306"/>
        <v>0.88996582840215688</v>
      </c>
      <c r="K1217" s="2">
        <v>1</v>
      </c>
      <c r="L1217" s="2">
        <v>1</v>
      </c>
      <c r="M1217" s="6">
        <f ca="1">100*(D1217-MIN(OFFSET(C1217,-$M$3+1,0):C1217))/(MAX(OFFSET(B1217,-$M$3+1,0):B1217)-MIN(OFFSET(C1217,-$M$3+1,0):C1217))</f>
        <v>78.90909090909085</v>
      </c>
      <c r="N1217" s="6">
        <f ca="1">100*(G1217-MIN(OFFSET(F1217,-$M$3+1,0):F1217))/(MAX(OFFSET(E1217,-$M$3+1,0):E1217)-MIN(OFFSET(F1217,-$M$3+1,0):F1217))</f>
        <v>58.959537572254405</v>
      </c>
      <c r="O1217" s="6">
        <f t="shared" ca="1" si="311"/>
        <v>19.949553336836445</v>
      </c>
      <c r="P1217" s="8">
        <f t="shared" si="312"/>
        <v>0.62999999999999901</v>
      </c>
      <c r="Q1217" s="8">
        <f t="shared" si="313"/>
        <v>0.85000000000000142</v>
      </c>
      <c r="R1217" s="15">
        <f ca="1">AVERAGE(P1217:OFFSET(P1217,-$R$3+1,0))*$R$4*K1217</f>
        <v>108.99999999999999</v>
      </c>
      <c r="S1217" s="15">
        <f ca="1">AVERAGE(Q1217:OFFSET(Q1217,-$R$3+1,0))*$S$4*L1217</f>
        <v>141.12500000000003</v>
      </c>
      <c r="T1217" s="11" t="str">
        <f t="shared" ca="1" si="304"/>
        <v xml:space="preserve"> </v>
      </c>
      <c r="U1217" s="11" t="str">
        <f t="shared" ca="1" si="305"/>
        <v xml:space="preserve"> </v>
      </c>
      <c r="V1217" s="3" t="str">
        <f t="shared" ca="1" si="314"/>
        <v xml:space="preserve"> </v>
      </c>
      <c r="W1217" s="16" t="str">
        <f t="shared" ca="1" si="315"/>
        <v xml:space="preserve"> </v>
      </c>
      <c r="X1217" s="3" t="str">
        <f t="shared" ca="1" si="307"/>
        <v xml:space="preserve"> </v>
      </c>
      <c r="Y1217" s="3" t="str">
        <f t="shared" ca="1" si="308"/>
        <v xml:space="preserve"> </v>
      </c>
      <c r="Z1217" s="12" t="str">
        <f t="shared" ca="1" si="309"/>
        <v xml:space="preserve"> </v>
      </c>
      <c r="AA1217" s="17" t="str">
        <f t="shared" ca="1" si="310"/>
        <v xml:space="preserve"> </v>
      </c>
      <c r="AB1217" s="17" t="str">
        <f t="shared" ca="1" si="316"/>
        <v xml:space="preserve"> </v>
      </c>
      <c r="AC1217" s="19">
        <f t="shared" ca="1" si="317"/>
        <v>35143.768656517488</v>
      </c>
    </row>
    <row r="1218" spans="1:29" x14ac:dyDescent="0.25">
      <c r="A1218" s="22">
        <v>37776</v>
      </c>
      <c r="B1218">
        <v>29.76</v>
      </c>
      <c r="C1218">
        <v>28.64</v>
      </c>
      <c r="D1218">
        <v>29.61</v>
      </c>
      <c r="E1218">
        <v>26.06</v>
      </c>
      <c r="F1218">
        <v>24.95</v>
      </c>
      <c r="G1218">
        <v>25.98</v>
      </c>
      <c r="H1218">
        <f t="shared" si="302"/>
        <v>3.8218793828892039E-2</v>
      </c>
      <c r="I1218">
        <f t="shared" si="303"/>
        <v>4.2536115569823396E-2</v>
      </c>
      <c r="J1218">
        <f t="shared" si="306"/>
        <v>0.89431037991600393</v>
      </c>
      <c r="K1218" s="2">
        <v>1</v>
      </c>
      <c r="L1218" s="2">
        <v>1</v>
      </c>
      <c r="M1218" s="6">
        <f ca="1">100*(D1218-MIN(OFFSET(C1218,-$M$3+1,0):C1218))/(MAX(OFFSET(B1218,-$M$3+1,0):B1218)-MIN(OFFSET(C1218,-$M$3+1,0):C1218))</f>
        <v>95.129870129870071</v>
      </c>
      <c r="N1218" s="6">
        <f ca="1">100*(G1218-MIN(OFFSET(F1218,-$M$3+1,0):F1218))/(MAX(OFFSET(E1218,-$M$3+1,0):E1218)-MIN(OFFSET(F1218,-$M$3+1,0):F1218))</f>
        <v>88.38709677419358</v>
      </c>
      <c r="O1218" s="6">
        <f t="shared" ca="1" si="311"/>
        <v>6.7427733556764906</v>
      </c>
      <c r="P1218" s="8">
        <f t="shared" si="312"/>
        <v>1.240000000000002</v>
      </c>
      <c r="Q1218" s="8">
        <f t="shared" si="313"/>
        <v>1.139999999999997</v>
      </c>
      <c r="R1218" s="15">
        <f ca="1">AVERAGE(P1218:OFFSET(P1218,-$R$3+1,0))*$R$4*K1218</f>
        <v>105.75000000000001</v>
      </c>
      <c r="S1218" s="15">
        <f ca="1">AVERAGE(Q1218:OFFSET(Q1218,-$R$3+1,0))*$S$4*L1218</f>
        <v>129.5</v>
      </c>
      <c r="T1218" s="11" t="str">
        <f t="shared" ca="1" si="304"/>
        <v xml:space="preserve"> </v>
      </c>
      <c r="U1218" s="11" t="str">
        <f t="shared" ca="1" si="305"/>
        <v xml:space="preserve"> </v>
      </c>
      <c r="V1218" s="3" t="str">
        <f t="shared" ca="1" si="314"/>
        <v xml:space="preserve"> </v>
      </c>
      <c r="W1218" s="16" t="str">
        <f t="shared" ca="1" si="315"/>
        <v xml:space="preserve"> </v>
      </c>
      <c r="X1218" s="3" t="str">
        <f t="shared" ca="1" si="307"/>
        <v xml:space="preserve"> </v>
      </c>
      <c r="Y1218" s="3" t="str">
        <f t="shared" ca="1" si="308"/>
        <v xml:space="preserve"> </v>
      </c>
      <c r="Z1218" s="12" t="str">
        <f t="shared" ca="1" si="309"/>
        <v xml:space="preserve"> </v>
      </c>
      <c r="AA1218" s="17" t="str">
        <f t="shared" ca="1" si="310"/>
        <v xml:space="preserve"> </v>
      </c>
      <c r="AB1218" s="17" t="str">
        <f t="shared" ca="1" si="316"/>
        <v xml:space="preserve"> </v>
      </c>
      <c r="AC1218" s="19">
        <f t="shared" ca="1" si="317"/>
        <v>35143.768656517488</v>
      </c>
    </row>
    <row r="1219" spans="1:29" x14ac:dyDescent="0.25">
      <c r="A1219" s="22">
        <v>37777</v>
      </c>
      <c r="B1219">
        <v>30.64</v>
      </c>
      <c r="C1219">
        <v>29.34</v>
      </c>
      <c r="D1219">
        <v>30.54</v>
      </c>
      <c r="E1219">
        <v>26.96</v>
      </c>
      <c r="F1219">
        <v>25.17</v>
      </c>
      <c r="G1219">
        <v>26.9</v>
      </c>
      <c r="H1219">
        <f t="shared" si="302"/>
        <v>3.1408308004052587E-2</v>
      </c>
      <c r="I1219">
        <f t="shared" si="303"/>
        <v>3.5411855273287163E-2</v>
      </c>
      <c r="J1219">
        <f t="shared" si="306"/>
        <v>0.8983568219890482</v>
      </c>
      <c r="K1219" s="2">
        <v>1</v>
      </c>
      <c r="L1219" s="2">
        <v>1</v>
      </c>
      <c r="M1219" s="6">
        <f ca="1">100*(D1219-MIN(OFFSET(C1219,-$M$3+1,0):C1219))/(MAX(OFFSET(B1219,-$M$3+1,0):B1219)-MIN(OFFSET(C1219,-$M$3+1,0):C1219))</f>
        <v>96.855345911949641</v>
      </c>
      <c r="N1219" s="6">
        <f ca="1">100*(G1219-MIN(OFFSET(F1219,-$M$3+1,0):F1219))/(MAX(OFFSET(E1219,-$M$3+1,0):E1219)-MIN(OFFSET(F1219,-$M$3+1,0):F1219))</f>
        <v>97.864768683273937</v>
      </c>
      <c r="O1219" s="6">
        <f t="shared" ca="1" si="311"/>
        <v>-1.0094227713242958</v>
      </c>
      <c r="P1219" s="8">
        <f t="shared" si="312"/>
        <v>1.3000000000000007</v>
      </c>
      <c r="Q1219" s="8">
        <f t="shared" si="313"/>
        <v>1.7899999999999991</v>
      </c>
      <c r="R1219" s="15">
        <f ca="1">AVERAGE(P1219:OFFSET(P1219,-$R$3+1,0))*$R$4*K1219</f>
        <v>108.25</v>
      </c>
      <c r="S1219" s="15">
        <f ca="1">AVERAGE(Q1219:OFFSET(Q1219,-$R$3+1,0))*$S$4*L1219</f>
        <v>125.99999999999997</v>
      </c>
      <c r="T1219" s="11" t="str">
        <f t="shared" ca="1" si="304"/>
        <v xml:space="preserve"> </v>
      </c>
      <c r="U1219" s="11" t="str">
        <f t="shared" ca="1" si="305"/>
        <v xml:space="preserve"> </v>
      </c>
      <c r="V1219" s="3" t="str">
        <f t="shared" ca="1" si="314"/>
        <v xml:space="preserve"> </v>
      </c>
      <c r="W1219" s="16" t="str">
        <f t="shared" ca="1" si="315"/>
        <v xml:space="preserve"> </v>
      </c>
      <c r="X1219" s="3" t="str">
        <f t="shared" ca="1" si="307"/>
        <v xml:space="preserve"> </v>
      </c>
      <c r="Y1219" s="3" t="str">
        <f t="shared" ca="1" si="308"/>
        <v xml:space="preserve"> </v>
      </c>
      <c r="Z1219" s="12" t="str">
        <f t="shared" ca="1" si="309"/>
        <v xml:space="preserve"> </v>
      </c>
      <c r="AA1219" s="17" t="str">
        <f t="shared" ca="1" si="310"/>
        <v xml:space="preserve"> </v>
      </c>
      <c r="AB1219" s="17" t="str">
        <f t="shared" ca="1" si="316"/>
        <v xml:space="preserve"> </v>
      </c>
      <c r="AC1219" s="19">
        <f t="shared" ca="1" si="317"/>
        <v>35143.768656517488</v>
      </c>
    </row>
    <row r="1220" spans="1:29" x14ac:dyDescent="0.25">
      <c r="A1220" s="22">
        <v>37778</v>
      </c>
      <c r="B1220">
        <v>31.07</v>
      </c>
      <c r="C1220">
        <v>29.6</v>
      </c>
      <c r="D1220">
        <v>29.6</v>
      </c>
      <c r="E1220">
        <v>27.29</v>
      </c>
      <c r="F1220">
        <v>25.76</v>
      </c>
      <c r="G1220">
        <v>25.76</v>
      </c>
      <c r="H1220">
        <f t="shared" si="302"/>
        <v>-3.0779305828421699E-2</v>
      </c>
      <c r="I1220">
        <f t="shared" si="303"/>
        <v>-4.2379182156133677E-2</v>
      </c>
      <c r="J1220">
        <f t="shared" si="306"/>
        <v>0.91836792655640254</v>
      </c>
      <c r="K1220" s="2">
        <v>1</v>
      </c>
      <c r="L1220" s="2">
        <v>1</v>
      </c>
      <c r="M1220" s="6">
        <f ca="1">100*(D1220-MIN(OFFSET(C1220,-$M$3+1,0):C1220))/(MAX(OFFSET(B1220,-$M$3+1,0):B1220)-MIN(OFFSET(C1220,-$M$3+1,0):C1220))</f>
        <v>59.279778393351826</v>
      </c>
      <c r="N1220" s="6">
        <f ca="1">100*(G1220-MIN(OFFSET(F1220,-$M$3+1,0):F1220))/(MAX(OFFSET(E1220,-$M$3+1,0):E1220)-MIN(OFFSET(F1220,-$M$3+1,0):F1220))</f>
        <v>51.273885350318551</v>
      </c>
      <c r="O1220" s="6">
        <f t="shared" ca="1" si="311"/>
        <v>8.0058930430332751</v>
      </c>
      <c r="P1220" s="8">
        <f t="shared" si="312"/>
        <v>1.4699999999999989</v>
      </c>
      <c r="Q1220" s="8">
        <f t="shared" si="313"/>
        <v>1.5299999999999976</v>
      </c>
      <c r="R1220" s="15">
        <f ca="1">AVERAGE(P1220:OFFSET(P1220,-$R$3+1,0))*$R$4*K1220</f>
        <v>117.12500000000001</v>
      </c>
      <c r="S1220" s="15">
        <f ca="1">AVERAGE(Q1220:OFFSET(Q1220,-$R$3+1,0))*$S$4*L1220</f>
        <v>136.99999999999991</v>
      </c>
      <c r="T1220" s="11" t="str">
        <f t="shared" ca="1" si="304"/>
        <v xml:space="preserve"> </v>
      </c>
      <c r="U1220" s="11" t="str">
        <f t="shared" ca="1" si="305"/>
        <v xml:space="preserve"> </v>
      </c>
      <c r="V1220" s="3" t="str">
        <f t="shared" ca="1" si="314"/>
        <v xml:space="preserve"> </v>
      </c>
      <c r="W1220" s="16" t="str">
        <f t="shared" ca="1" si="315"/>
        <v xml:space="preserve"> </v>
      </c>
      <c r="X1220" s="3" t="str">
        <f t="shared" ca="1" si="307"/>
        <v xml:space="preserve"> </v>
      </c>
      <c r="Y1220" s="3" t="str">
        <f t="shared" ca="1" si="308"/>
        <v xml:space="preserve"> </v>
      </c>
      <c r="Z1220" s="12" t="str">
        <f t="shared" ca="1" si="309"/>
        <v xml:space="preserve"> </v>
      </c>
      <c r="AA1220" s="17" t="str">
        <f t="shared" ca="1" si="310"/>
        <v xml:space="preserve"> </v>
      </c>
      <c r="AB1220" s="17" t="str">
        <f t="shared" ca="1" si="316"/>
        <v xml:space="preserve"> </v>
      </c>
      <c r="AC1220" s="19">
        <f t="shared" ca="1" si="317"/>
        <v>35143.768656517488</v>
      </c>
    </row>
    <row r="1221" spans="1:29" x14ac:dyDescent="0.25">
      <c r="A1221" s="22">
        <v>37781</v>
      </c>
      <c r="B1221">
        <v>29.6</v>
      </c>
      <c r="C1221">
        <v>28.6</v>
      </c>
      <c r="D1221">
        <v>28.64</v>
      </c>
      <c r="E1221">
        <v>25.62</v>
      </c>
      <c r="F1221">
        <v>24.63</v>
      </c>
      <c r="G1221">
        <v>24.66</v>
      </c>
      <c r="H1221">
        <f t="shared" ref="H1221:H1284" si="318">D1221/D1220-1</f>
        <v>-3.2432432432432434E-2</v>
      </c>
      <c r="I1221">
        <f t="shared" ref="I1221:I1284" si="319">G1221/G1220-1</f>
        <v>-4.2701863354037362E-2</v>
      </c>
      <c r="J1221">
        <f t="shared" si="306"/>
        <v>0.94120465555039134</v>
      </c>
      <c r="K1221" s="2">
        <v>1</v>
      </c>
      <c r="L1221" s="2">
        <v>1</v>
      </c>
      <c r="M1221" s="6">
        <f ca="1">100*(D1221-MIN(OFFSET(C1221,-$M$3+1,0):C1221))/(MAX(OFFSET(B1221,-$M$3+1,0):B1221)-MIN(OFFSET(C1221,-$M$3+1,0):C1221))</f>
        <v>22.611464968152891</v>
      </c>
      <c r="N1221" s="6">
        <f ca="1">100*(G1221-MIN(OFFSET(F1221,-$M$3+1,0):F1221))/(MAX(OFFSET(E1221,-$M$3+1,0):E1221)-MIN(OFFSET(F1221,-$M$3+1,0):F1221))</f>
        <v>1.1278195488722231</v>
      </c>
      <c r="O1221" s="6">
        <f t="shared" ca="1" si="311"/>
        <v>21.483645419280666</v>
      </c>
      <c r="P1221" s="8">
        <f t="shared" si="312"/>
        <v>1</v>
      </c>
      <c r="Q1221" s="8">
        <f t="shared" si="313"/>
        <v>1.1300000000000026</v>
      </c>
      <c r="R1221" s="15">
        <f ca="1">AVERAGE(P1221:OFFSET(P1221,-$R$3+1,0))*$R$4*K1221</f>
        <v>111.87499999999999</v>
      </c>
      <c r="S1221" s="15">
        <f ca="1">AVERAGE(Q1221:OFFSET(Q1221,-$R$3+1,0))*$S$4*L1221</f>
        <v>131.62499999999991</v>
      </c>
      <c r="T1221" s="11" t="str">
        <f t="shared" ca="1" si="304"/>
        <v xml:space="preserve"> </v>
      </c>
      <c r="U1221" s="11" t="str">
        <f t="shared" ca="1" si="305"/>
        <v>Sell</v>
      </c>
      <c r="V1221" s="3">
        <f t="shared" ca="1" si="314"/>
        <v>-10</v>
      </c>
      <c r="W1221" s="16">
        <f t="shared" ca="1" si="315"/>
        <v>8.4995251661918374</v>
      </c>
      <c r="X1221" s="3">
        <f t="shared" ca="1" si="307"/>
        <v>28.64</v>
      </c>
      <c r="Y1221" s="3">
        <f t="shared" ca="1" si="308"/>
        <v>24.66</v>
      </c>
      <c r="Z1221" s="12" t="str">
        <f t="shared" ca="1" si="309"/>
        <v xml:space="preserve"> </v>
      </c>
      <c r="AA1221" s="17" t="str">
        <f t="shared" ca="1" si="310"/>
        <v xml:space="preserve"> </v>
      </c>
      <c r="AB1221" s="17" t="str">
        <f t="shared" ca="1" si="316"/>
        <v xml:space="preserve"> </v>
      </c>
      <c r="AC1221" s="19">
        <f t="shared" ca="1" si="317"/>
        <v>35143.768656517488</v>
      </c>
    </row>
    <row r="1222" spans="1:29" x14ac:dyDescent="0.25">
      <c r="A1222" s="22">
        <v>37782</v>
      </c>
      <c r="B1222">
        <v>30.18</v>
      </c>
      <c r="C1222">
        <v>28.86</v>
      </c>
      <c r="D1222">
        <v>29.87</v>
      </c>
      <c r="E1222">
        <v>25.58</v>
      </c>
      <c r="F1222">
        <v>24.92</v>
      </c>
      <c r="G1222">
        <v>25.39</v>
      </c>
      <c r="H1222">
        <f t="shared" si="318"/>
        <v>4.2946927374301724E-2</v>
      </c>
      <c r="I1222">
        <f t="shared" si="319"/>
        <v>2.9602595296025935E-2</v>
      </c>
      <c r="J1222">
        <f t="shared" si="306"/>
        <v>0.9231321126303722</v>
      </c>
      <c r="K1222" s="2">
        <v>1</v>
      </c>
      <c r="L1222" s="2">
        <v>1</v>
      </c>
      <c r="M1222" s="6">
        <f ca="1">100*(D1222-MIN(OFFSET(C1222,-$M$3+1,0):C1222))/(MAX(OFFSET(B1222,-$M$3+1,0):B1222)-MIN(OFFSET(C1222,-$M$3+1,0):C1222))</f>
        <v>61.783439490445886</v>
      </c>
      <c r="N1222" s="6">
        <f ca="1">100*(G1222-MIN(OFFSET(F1222,-$M$3+1,0):F1222))/(MAX(OFFSET(E1222,-$M$3+1,0):E1222)-MIN(OFFSET(F1222,-$M$3+1,0):F1222))</f>
        <v>28.57142857142863</v>
      </c>
      <c r="O1222" s="6">
        <f t="shared" ca="1" si="311"/>
        <v>33.21201091901726</v>
      </c>
      <c r="P1222" s="8">
        <f t="shared" si="312"/>
        <v>1.5399999999999991</v>
      </c>
      <c r="Q1222" s="8">
        <f t="shared" si="313"/>
        <v>0.91999999999999815</v>
      </c>
      <c r="R1222" s="15">
        <f ca="1">AVERAGE(P1222:OFFSET(P1222,-$R$3+1,0))*$R$4*K1222</f>
        <v>111.24999999999999</v>
      </c>
      <c r="S1222" s="15">
        <f ca="1">AVERAGE(Q1222:OFFSET(Q1222,-$R$3+1,0))*$S$4*L1222</f>
        <v>123.99999999999993</v>
      </c>
      <c r="T1222" s="11" t="str">
        <f t="shared" ca="1" si="304"/>
        <v xml:space="preserve"> </v>
      </c>
      <c r="U1222" s="11" t="str">
        <f t="shared" ca="1" si="305"/>
        <v>Sell</v>
      </c>
      <c r="V1222" s="3">
        <f t="shared" ca="1" si="314"/>
        <v>-10</v>
      </c>
      <c r="W1222" s="16">
        <f t="shared" ca="1" si="315"/>
        <v>8.4995251661918374</v>
      </c>
      <c r="X1222" s="3">
        <f t="shared" ca="1" si="307"/>
        <v>28.64</v>
      </c>
      <c r="Y1222" s="3">
        <f t="shared" ca="1" si="308"/>
        <v>24.66</v>
      </c>
      <c r="Z1222" s="12">
        <f t="shared" ca="1" si="309"/>
        <v>-1230.0000000000005</v>
      </c>
      <c r="AA1222" s="17">
        <f t="shared" ca="1" si="310"/>
        <v>620.46533713200449</v>
      </c>
      <c r="AB1222" s="17">
        <f t="shared" ca="1" si="316"/>
        <v>-609.53466286799596</v>
      </c>
      <c r="AC1222" s="19">
        <f t="shared" ca="1" si="317"/>
        <v>34534.23399364949</v>
      </c>
    </row>
    <row r="1223" spans="1:29" x14ac:dyDescent="0.25">
      <c r="A1223" s="22">
        <v>37783</v>
      </c>
      <c r="B1223">
        <v>32.79</v>
      </c>
      <c r="C1223">
        <v>30.63</v>
      </c>
      <c r="D1223">
        <v>32.67</v>
      </c>
      <c r="E1223">
        <v>28.07</v>
      </c>
      <c r="F1223">
        <v>25.62</v>
      </c>
      <c r="G1223">
        <v>27.95</v>
      </c>
      <c r="H1223">
        <f t="shared" si="318"/>
        <v>9.3739537997991285E-2</v>
      </c>
      <c r="I1223">
        <f t="shared" si="319"/>
        <v>0.10082709728239458</v>
      </c>
      <c r="J1223">
        <f t="shared" si="306"/>
        <v>0.93507416672606358</v>
      </c>
      <c r="K1223" s="2">
        <v>1</v>
      </c>
      <c r="L1223" s="2">
        <v>1</v>
      </c>
      <c r="M1223" s="6">
        <f ca="1">100*(D1223-MIN(OFFSET(C1223,-$M$3+1,0):C1223))/(MAX(OFFSET(B1223,-$M$3+1,0):B1223)-MIN(OFFSET(C1223,-$M$3+1,0):C1223))</f>
        <v>97.136038186157577</v>
      </c>
      <c r="N1223" s="6">
        <f ca="1">100*(G1223-MIN(OFFSET(F1223,-$M$3+1,0):F1223))/(MAX(OFFSET(E1223,-$M$3+1,0):E1223)-MIN(OFFSET(F1223,-$M$3+1,0):F1223))</f>
        <v>96.511627906976713</v>
      </c>
      <c r="O1223" s="6">
        <f t="shared" ca="1" si="311"/>
        <v>0.62441027918086434</v>
      </c>
      <c r="P1223" s="8">
        <f t="shared" si="312"/>
        <v>2.9199999999999982</v>
      </c>
      <c r="Q1223" s="8">
        <f t="shared" si="313"/>
        <v>2.6799999999999997</v>
      </c>
      <c r="R1223" s="15">
        <f ca="1">AVERAGE(P1223:OFFSET(P1223,-$R$3+1,0))*$R$4*K1223</f>
        <v>134.12499999999997</v>
      </c>
      <c r="S1223" s="15">
        <f ca="1">AVERAGE(Q1223:OFFSET(Q1223,-$R$3+1,0))*$S$4*L1223</f>
        <v>137.62499999999994</v>
      </c>
      <c r="T1223" s="11" t="str">
        <f t="shared" ca="1" si="304"/>
        <v xml:space="preserve"> </v>
      </c>
      <c r="U1223" s="11" t="str">
        <f t="shared" ca="1" si="305"/>
        <v>Sell</v>
      </c>
      <c r="V1223" s="3">
        <f t="shared" ca="1" si="314"/>
        <v>-10</v>
      </c>
      <c r="W1223" s="16">
        <f t="shared" ca="1" si="315"/>
        <v>8.4995251661918374</v>
      </c>
      <c r="X1223" s="3">
        <f t="shared" ca="1" si="307"/>
        <v>28.64</v>
      </c>
      <c r="Y1223" s="3">
        <f t="shared" ca="1" si="308"/>
        <v>24.66</v>
      </c>
      <c r="Z1223" s="12">
        <f t="shared" ca="1" si="309"/>
        <v>-2800.0000000000009</v>
      </c>
      <c r="AA1223" s="17">
        <f t="shared" ca="1" si="310"/>
        <v>2175.8784425451095</v>
      </c>
      <c r="AB1223" s="17">
        <f t="shared" ca="1" si="316"/>
        <v>-624.12155745489144</v>
      </c>
      <c r="AC1223" s="19">
        <f t="shared" ca="1" si="317"/>
        <v>33910.112436194599</v>
      </c>
    </row>
    <row r="1224" spans="1:29" x14ac:dyDescent="0.25">
      <c r="A1224" s="22">
        <v>37784</v>
      </c>
      <c r="B1224">
        <v>32.94</v>
      </c>
      <c r="C1224">
        <v>31.7</v>
      </c>
      <c r="D1224">
        <v>32.56</v>
      </c>
      <c r="E1224">
        <v>28.22</v>
      </c>
      <c r="F1224">
        <v>26.85</v>
      </c>
      <c r="G1224">
        <v>27.94</v>
      </c>
      <c r="H1224">
        <f t="shared" si="318"/>
        <v>-3.3670033670033517E-3</v>
      </c>
      <c r="I1224">
        <f t="shared" si="319"/>
        <v>-3.5778175313050387E-4</v>
      </c>
      <c r="J1224">
        <f t="shared" si="306"/>
        <v>0.93582394821008685</v>
      </c>
      <c r="K1224" s="2">
        <v>1</v>
      </c>
      <c r="L1224" s="2">
        <v>1</v>
      </c>
      <c r="M1224" s="6">
        <f ca="1">100*(D1224-MIN(OFFSET(C1224,-$M$3+1,0):C1224))/(MAX(OFFSET(B1224,-$M$3+1,0):B1224)-MIN(OFFSET(C1224,-$M$3+1,0):C1224))</f>
        <v>91.244239631336512</v>
      </c>
      <c r="N1224" s="6">
        <f ca="1">100*(G1224-MIN(OFFSET(F1224,-$M$3+1,0):F1224))/(MAX(OFFSET(E1224,-$M$3+1,0):E1224)-MIN(OFFSET(F1224,-$M$3+1,0):F1224))</f>
        <v>92.200557103064128</v>
      </c>
      <c r="O1224" s="6">
        <f t="shared" ca="1" si="311"/>
        <v>-0.9563174717276155</v>
      </c>
      <c r="P1224" s="8">
        <f t="shared" si="312"/>
        <v>1.2399999999999984</v>
      </c>
      <c r="Q1224" s="8">
        <f t="shared" si="313"/>
        <v>1.3699999999999974</v>
      </c>
      <c r="R1224" s="15">
        <f ca="1">AVERAGE(P1224:OFFSET(P1224,-$R$3+1,0))*$R$4*K1224</f>
        <v>141.74999999999994</v>
      </c>
      <c r="S1224" s="15">
        <f ca="1">AVERAGE(Q1224:OFFSET(Q1224,-$R$3+1,0))*$S$4*L1224</f>
        <v>142.62499999999991</v>
      </c>
      <c r="T1224" s="11" t="str">
        <f t="shared" ca="1" si="304"/>
        <v xml:space="preserve"> </v>
      </c>
      <c r="U1224" s="11" t="str">
        <f t="shared" ca="1" si="305"/>
        <v>Exit</v>
      </c>
      <c r="V1224" s="3">
        <f t="shared" ca="1" si="314"/>
        <v>-10</v>
      </c>
      <c r="W1224" s="16">
        <f t="shared" ca="1" si="315"/>
        <v>8.4995251661918374</v>
      </c>
      <c r="X1224" s="3">
        <f t="shared" ca="1" si="307"/>
        <v>28.64</v>
      </c>
      <c r="Y1224" s="3">
        <f t="shared" ca="1" si="308"/>
        <v>24.66</v>
      </c>
      <c r="Z1224" s="12">
        <f t="shared" ca="1" si="309"/>
        <v>109.99999999999943</v>
      </c>
      <c r="AA1224" s="17">
        <f t="shared" ca="1" si="310"/>
        <v>-8.4995251661901463</v>
      </c>
      <c r="AB1224" s="17">
        <f t="shared" ca="1" si="316"/>
        <v>101.50047483380928</v>
      </c>
      <c r="AC1224" s="19">
        <f t="shared" ca="1" si="317"/>
        <v>34011.612911028409</v>
      </c>
    </row>
    <row r="1225" spans="1:29" x14ac:dyDescent="0.25">
      <c r="A1225" s="22">
        <v>37785</v>
      </c>
      <c r="B1225">
        <v>32.89</v>
      </c>
      <c r="C1225">
        <v>32.15</v>
      </c>
      <c r="D1225">
        <v>32.6</v>
      </c>
      <c r="E1225">
        <v>28.88</v>
      </c>
      <c r="F1225">
        <v>27.94</v>
      </c>
      <c r="G1225">
        <v>28.63</v>
      </c>
      <c r="H1225">
        <f t="shared" si="318"/>
        <v>1.2285012285011554E-3</v>
      </c>
      <c r="I1225">
        <f t="shared" si="319"/>
        <v>2.4695776664280578E-2</v>
      </c>
      <c r="J1225">
        <f t="shared" si="306"/>
        <v>0.93157809673136982</v>
      </c>
      <c r="K1225" s="2">
        <v>1</v>
      </c>
      <c r="L1225" s="2">
        <v>1</v>
      </c>
      <c r="M1225" s="6">
        <f ca="1">100*(D1225-MIN(OFFSET(C1225,-$M$3+1,0):C1225))/(MAX(OFFSET(B1225,-$M$3+1,0):B1225)-MIN(OFFSET(C1225,-$M$3+1,0):C1225))</f>
        <v>92.165898617511601</v>
      </c>
      <c r="N1225" s="6">
        <f ca="1">100*(G1225-MIN(OFFSET(F1225,-$M$3+1,0):F1225))/(MAX(OFFSET(E1225,-$M$3+1,0):E1225)-MIN(OFFSET(F1225,-$M$3+1,0):F1225))</f>
        <v>94.117647058823536</v>
      </c>
      <c r="O1225" s="6">
        <f t="shared" ca="1" si="311"/>
        <v>-1.9517484413119348</v>
      </c>
      <c r="P1225" s="8">
        <f t="shared" si="312"/>
        <v>0.74000000000000199</v>
      </c>
      <c r="Q1225" s="8">
        <f t="shared" si="313"/>
        <v>0.93999999999999773</v>
      </c>
      <c r="R1225" s="15">
        <f ca="1">AVERAGE(P1225:OFFSET(P1225,-$R$3+1,0))*$R$4*K1225</f>
        <v>143.125</v>
      </c>
      <c r="S1225" s="15">
        <f ca="1">AVERAGE(Q1225:OFFSET(Q1225,-$R$3+1,0))*$S$4*L1225</f>
        <v>143.74999999999986</v>
      </c>
      <c r="T1225" s="11" t="str">
        <f t="shared" ca="1" si="304"/>
        <v xml:space="preserve"> </v>
      </c>
      <c r="U1225" s="11" t="str">
        <f t="shared" ca="1" si="305"/>
        <v xml:space="preserve"> </v>
      </c>
      <c r="V1225" s="3" t="str">
        <f t="shared" ca="1" si="314"/>
        <v xml:space="preserve"> </v>
      </c>
      <c r="W1225" s="16" t="str">
        <f t="shared" ca="1" si="315"/>
        <v xml:space="preserve"> </v>
      </c>
      <c r="X1225" s="3" t="str">
        <f t="shared" ca="1" si="307"/>
        <v xml:space="preserve"> </v>
      </c>
      <c r="Y1225" s="3" t="str">
        <f t="shared" ca="1" si="308"/>
        <v xml:space="preserve"> </v>
      </c>
      <c r="Z1225" s="12" t="str">
        <f t="shared" ca="1" si="309"/>
        <v xml:space="preserve"> </v>
      </c>
      <c r="AA1225" s="17" t="str">
        <f t="shared" ca="1" si="310"/>
        <v xml:space="preserve"> </v>
      </c>
      <c r="AB1225" s="17" t="str">
        <f t="shared" ca="1" si="316"/>
        <v xml:space="preserve"> </v>
      </c>
      <c r="AC1225" s="19">
        <f t="shared" ca="1" si="317"/>
        <v>34011.612911028409</v>
      </c>
    </row>
    <row r="1226" spans="1:29" x14ac:dyDescent="0.25">
      <c r="A1226" s="22">
        <v>37788</v>
      </c>
      <c r="B1226">
        <v>33.85</v>
      </c>
      <c r="C1226">
        <v>32.590000000000003</v>
      </c>
      <c r="D1226">
        <v>33.81</v>
      </c>
      <c r="E1226">
        <v>30.19</v>
      </c>
      <c r="F1226">
        <v>28.62</v>
      </c>
      <c r="G1226">
        <v>30.11</v>
      </c>
      <c r="H1226">
        <f t="shared" si="318"/>
        <v>3.7116564417178033E-2</v>
      </c>
      <c r="I1226">
        <f t="shared" si="319"/>
        <v>5.169402724414951E-2</v>
      </c>
      <c r="J1226">
        <f t="shared" si="306"/>
        <v>0.93334661541889397</v>
      </c>
      <c r="K1226" s="2">
        <v>1</v>
      </c>
      <c r="L1226" s="2">
        <v>1</v>
      </c>
      <c r="M1226" s="6">
        <f ca="1">100*(D1226-MIN(OFFSET(C1226,-$M$3+1,0):C1226))/(MAX(OFFSET(B1226,-$M$3+1,0):B1226)-MIN(OFFSET(C1226,-$M$3+1,0):C1226))</f>
        <v>99.238095238095255</v>
      </c>
      <c r="N1226" s="6">
        <f ca="1">100*(G1226-MIN(OFFSET(F1226,-$M$3+1,0):F1226))/(MAX(OFFSET(E1226,-$M$3+1,0):E1226)-MIN(OFFSET(F1226,-$M$3+1,0):F1226))</f>
        <v>98.56115107913665</v>
      </c>
      <c r="O1226" s="6">
        <f t="shared" ca="1" si="311"/>
        <v>0.67694415895860516</v>
      </c>
      <c r="P1226" s="8">
        <f t="shared" si="312"/>
        <v>1.259999999999998</v>
      </c>
      <c r="Q1226" s="8">
        <f t="shared" si="313"/>
        <v>1.5700000000000003</v>
      </c>
      <c r="R1226" s="15">
        <f ca="1">AVERAGE(P1226:OFFSET(P1226,-$R$3+1,0))*$R$4*K1226</f>
        <v>143.37499999999994</v>
      </c>
      <c r="S1226" s="15">
        <f ca="1">AVERAGE(Q1226:OFFSET(Q1226,-$R$3+1,0))*$S$4*L1226</f>
        <v>149.12499999999991</v>
      </c>
      <c r="T1226" s="11" t="str">
        <f t="shared" ca="1" si="304"/>
        <v xml:space="preserve"> </v>
      </c>
      <c r="U1226" s="11" t="str">
        <f t="shared" ca="1" si="305"/>
        <v xml:space="preserve"> </v>
      </c>
      <c r="V1226" s="3" t="str">
        <f t="shared" ca="1" si="314"/>
        <v xml:space="preserve"> </v>
      </c>
      <c r="W1226" s="16" t="str">
        <f t="shared" ca="1" si="315"/>
        <v xml:space="preserve"> </v>
      </c>
      <c r="X1226" s="3" t="str">
        <f t="shared" ca="1" si="307"/>
        <v xml:space="preserve"> </v>
      </c>
      <c r="Y1226" s="3" t="str">
        <f t="shared" ca="1" si="308"/>
        <v xml:space="preserve"> </v>
      </c>
      <c r="Z1226" s="12" t="str">
        <f t="shared" ca="1" si="309"/>
        <v xml:space="preserve"> </v>
      </c>
      <c r="AA1226" s="17" t="str">
        <f t="shared" ca="1" si="310"/>
        <v xml:space="preserve"> </v>
      </c>
      <c r="AB1226" s="17" t="str">
        <f t="shared" ca="1" si="316"/>
        <v xml:space="preserve"> </v>
      </c>
      <c r="AC1226" s="19">
        <f t="shared" ca="1" si="317"/>
        <v>34011.612911028409</v>
      </c>
    </row>
    <row r="1227" spans="1:29" x14ac:dyDescent="0.25">
      <c r="A1227" s="22">
        <v>37789</v>
      </c>
      <c r="B1227">
        <v>35.700000000000003</v>
      </c>
      <c r="C1227">
        <v>33.14</v>
      </c>
      <c r="D1227">
        <v>33.700000000000003</v>
      </c>
      <c r="E1227">
        <v>30.22</v>
      </c>
      <c r="F1227">
        <v>29.38</v>
      </c>
      <c r="G1227">
        <v>29.91</v>
      </c>
      <c r="H1227">
        <f t="shared" si="318"/>
        <v>-3.2534753031647767E-3</v>
      </c>
      <c r="I1227">
        <f t="shared" si="319"/>
        <v>-6.6423115244105269E-3</v>
      </c>
      <c r="J1227">
        <f t="shared" si="306"/>
        <v>0.93068629922386314</v>
      </c>
      <c r="K1227" s="2">
        <v>1</v>
      </c>
      <c r="L1227" s="2">
        <v>1</v>
      </c>
      <c r="M1227" s="6">
        <f ca="1">100*(D1227-MIN(OFFSET(C1227,-$M$3+1,0):C1227))/(MAX(OFFSET(B1227,-$M$3+1,0):B1227)-MIN(OFFSET(C1227,-$M$3+1,0):C1227))</f>
        <v>70.760233918128677</v>
      </c>
      <c r="N1227" s="6">
        <f ca="1">100*(G1227-MIN(OFFSET(F1227,-$M$3+1,0):F1227))/(MAX(OFFSET(E1227,-$M$3+1,0):E1227)-MIN(OFFSET(F1227,-$M$3+1,0):F1227))</f>
        <v>94.150943396226438</v>
      </c>
      <c r="O1227" s="6">
        <f t="shared" ca="1" si="311"/>
        <v>-23.390709478097762</v>
      </c>
      <c r="P1227" s="8">
        <f t="shared" si="312"/>
        <v>2.5600000000000023</v>
      </c>
      <c r="Q1227" s="8">
        <f t="shared" si="313"/>
        <v>0.83999999999999986</v>
      </c>
      <c r="R1227" s="15">
        <f ca="1">AVERAGE(P1227:OFFSET(P1227,-$R$3+1,0))*$R$4*K1227</f>
        <v>159.12499999999997</v>
      </c>
      <c r="S1227" s="15">
        <f ca="1">AVERAGE(Q1227:OFFSET(Q1227,-$R$3+1,0))*$S$4*L1227</f>
        <v>137.24999999999991</v>
      </c>
      <c r="T1227" s="11" t="str">
        <f t="shared" ca="1" si="304"/>
        <v>Buy</v>
      </c>
      <c r="U1227" s="11" t="str">
        <f t="shared" ca="1" si="305"/>
        <v xml:space="preserve"> </v>
      </c>
      <c r="V1227" s="3">
        <f t="shared" ca="1" si="314"/>
        <v>10</v>
      </c>
      <c r="W1227" s="16">
        <f t="shared" ca="1" si="315"/>
        <v>-11.59380692167578</v>
      </c>
      <c r="X1227" s="3">
        <f t="shared" ca="1" si="307"/>
        <v>33.700000000000003</v>
      </c>
      <c r="Y1227" s="3">
        <f t="shared" ca="1" si="308"/>
        <v>29.91</v>
      </c>
      <c r="Z1227" s="12" t="str">
        <f t="shared" ca="1" si="309"/>
        <v xml:space="preserve"> </v>
      </c>
      <c r="AA1227" s="17" t="str">
        <f t="shared" ca="1" si="310"/>
        <v xml:space="preserve"> </v>
      </c>
      <c r="AB1227" s="17" t="str">
        <f t="shared" ca="1" si="316"/>
        <v xml:space="preserve"> </v>
      </c>
      <c r="AC1227" s="19">
        <f t="shared" ca="1" si="317"/>
        <v>34011.612911028409</v>
      </c>
    </row>
    <row r="1228" spans="1:29" x14ac:dyDescent="0.25">
      <c r="A1228" s="22">
        <v>37790</v>
      </c>
      <c r="B1228">
        <v>33.71</v>
      </c>
      <c r="C1228">
        <v>32.700000000000003</v>
      </c>
      <c r="D1228">
        <v>33.090000000000003</v>
      </c>
      <c r="E1228">
        <v>29.92</v>
      </c>
      <c r="F1228">
        <v>28.89</v>
      </c>
      <c r="G1228">
        <v>29.12</v>
      </c>
      <c r="H1228">
        <f t="shared" si="318"/>
        <v>-1.8100890207715103E-2</v>
      </c>
      <c r="I1228">
        <f t="shared" si="319"/>
        <v>-2.6412571046472766E-2</v>
      </c>
      <c r="J1228">
        <f t="shared" si="306"/>
        <v>0.93502382929229333</v>
      </c>
      <c r="K1228" s="2">
        <v>1</v>
      </c>
      <c r="L1228" s="2">
        <v>1</v>
      </c>
      <c r="M1228" s="6">
        <f ca="1">100*(D1228-MIN(OFFSET(C1228,-$M$3+1,0):C1228))/(MAX(OFFSET(B1228,-$M$3+1,0):B1228)-MIN(OFFSET(C1228,-$M$3+1,0):C1228))</f>
        <v>48.520710059171648</v>
      </c>
      <c r="N1228" s="6">
        <f ca="1">100*(G1228-MIN(OFFSET(F1228,-$M$3+1,0):F1228))/(MAX(OFFSET(E1228,-$M$3+1,0):E1228)-MIN(OFFSET(F1228,-$M$3+1,0):F1228))</f>
        <v>76.086956521739168</v>
      </c>
      <c r="O1228" s="6">
        <f t="shared" ca="1" si="311"/>
        <v>-27.56624646256752</v>
      </c>
      <c r="P1228" s="8">
        <f t="shared" si="312"/>
        <v>1.009999999999998</v>
      </c>
      <c r="Q1228" s="8">
        <f t="shared" si="313"/>
        <v>1.0300000000000011</v>
      </c>
      <c r="R1228" s="15">
        <f ca="1">AVERAGE(P1228:OFFSET(P1228,-$R$3+1,0))*$R$4*K1228</f>
        <v>153.37499999999994</v>
      </c>
      <c r="S1228" s="15">
        <f ca="1">AVERAGE(Q1228:OFFSET(Q1228,-$R$3+1,0))*$S$4*L1228</f>
        <v>130.99999999999997</v>
      </c>
      <c r="T1228" s="11" t="str">
        <f t="shared" ca="1" si="304"/>
        <v>Buy</v>
      </c>
      <c r="U1228" s="11" t="str">
        <f t="shared" ca="1" si="305"/>
        <v xml:space="preserve"> </v>
      </c>
      <c r="V1228" s="3">
        <f t="shared" ca="1" si="314"/>
        <v>10</v>
      </c>
      <c r="W1228" s="16">
        <f t="shared" ca="1" si="315"/>
        <v>-11.59380692167578</v>
      </c>
      <c r="X1228" s="3">
        <f t="shared" ca="1" si="307"/>
        <v>33.700000000000003</v>
      </c>
      <c r="Y1228" s="3">
        <f t="shared" ca="1" si="308"/>
        <v>29.91</v>
      </c>
      <c r="Z1228" s="12">
        <f t="shared" ca="1" si="309"/>
        <v>-609.99999999999943</v>
      </c>
      <c r="AA1228" s="17">
        <f t="shared" ca="1" si="310"/>
        <v>915.9107468123857</v>
      </c>
      <c r="AB1228" s="17">
        <f t="shared" ca="1" si="316"/>
        <v>305.91074681238626</v>
      </c>
      <c r="AC1228" s="19">
        <f t="shared" ca="1" si="317"/>
        <v>34317.523657840793</v>
      </c>
    </row>
    <row r="1229" spans="1:29" x14ac:dyDescent="0.25">
      <c r="A1229" s="22">
        <v>37791</v>
      </c>
      <c r="B1229">
        <v>33.6</v>
      </c>
      <c r="C1229">
        <v>32.4</v>
      </c>
      <c r="D1229">
        <v>32.96</v>
      </c>
      <c r="E1229">
        <v>29.76</v>
      </c>
      <c r="F1229">
        <v>28.14</v>
      </c>
      <c r="G1229">
        <v>29.42</v>
      </c>
      <c r="H1229">
        <f t="shared" si="318"/>
        <v>-3.9286793593231728E-3</v>
      </c>
      <c r="I1229">
        <f t="shared" si="319"/>
        <v>1.0302197802197766E-2</v>
      </c>
      <c r="J1229">
        <f t="shared" si="306"/>
        <v>0.93213002970861014</v>
      </c>
      <c r="K1229" s="2">
        <v>1</v>
      </c>
      <c r="L1229" s="2">
        <v>1</v>
      </c>
      <c r="M1229" s="6">
        <f ca="1">100*(D1229-MIN(OFFSET(C1229,-$M$3+1,0):C1229))/(MAX(OFFSET(B1229,-$M$3+1,0):B1229)-MIN(OFFSET(C1229,-$M$3+1,0):C1229))</f>
        <v>31.500000000000011</v>
      </c>
      <c r="N1229" s="6">
        <f ca="1">100*(G1229-MIN(OFFSET(F1229,-$M$3+1,0):F1229))/(MAX(OFFSET(E1229,-$M$3+1,0):E1229)-MIN(OFFSET(F1229,-$M$3+1,0):F1229))</f>
        <v>76.261127596439223</v>
      </c>
      <c r="O1229" s="6">
        <f t="shared" ca="1" si="311"/>
        <v>-44.761127596439209</v>
      </c>
      <c r="P1229" s="8">
        <f t="shared" si="312"/>
        <v>1.2000000000000028</v>
      </c>
      <c r="Q1229" s="8">
        <f t="shared" si="313"/>
        <v>1.620000000000001</v>
      </c>
      <c r="R1229" s="15">
        <f ca="1">AVERAGE(P1229:OFFSET(P1229,-$R$3+1,0))*$R$4*K1229</f>
        <v>155.875</v>
      </c>
      <c r="S1229" s="15">
        <f ca="1">AVERAGE(Q1229:OFFSET(Q1229,-$R$3+1,0))*$S$4*L1229</f>
        <v>137.12499999999994</v>
      </c>
      <c r="T1229" s="11" t="str">
        <f t="shared" ca="1" si="304"/>
        <v>Buy</v>
      </c>
      <c r="U1229" s="11" t="str">
        <f t="shared" ca="1" si="305"/>
        <v xml:space="preserve"> </v>
      </c>
      <c r="V1229" s="3">
        <f t="shared" ca="1" si="314"/>
        <v>10</v>
      </c>
      <c r="W1229" s="16">
        <f t="shared" ca="1" si="315"/>
        <v>-11.59380692167578</v>
      </c>
      <c r="X1229" s="3">
        <f t="shared" ca="1" si="307"/>
        <v>33.700000000000003</v>
      </c>
      <c r="Y1229" s="3">
        <f t="shared" ca="1" si="308"/>
        <v>29.91</v>
      </c>
      <c r="Z1229" s="12">
        <f t="shared" ca="1" si="309"/>
        <v>-130.00000000000256</v>
      </c>
      <c r="AA1229" s="17">
        <f t="shared" ca="1" si="310"/>
        <v>-347.81420765027423</v>
      </c>
      <c r="AB1229" s="17">
        <f t="shared" ca="1" si="316"/>
        <v>-477.81420765027678</v>
      </c>
      <c r="AC1229" s="19">
        <f t="shared" ca="1" si="317"/>
        <v>33839.709450190516</v>
      </c>
    </row>
    <row r="1230" spans="1:29" x14ac:dyDescent="0.25">
      <c r="A1230" s="22">
        <v>37792</v>
      </c>
      <c r="B1230">
        <v>33.56</v>
      </c>
      <c r="C1230">
        <v>31.51</v>
      </c>
      <c r="D1230">
        <v>31.79</v>
      </c>
      <c r="E1230">
        <v>29.42</v>
      </c>
      <c r="F1230">
        <v>26.47</v>
      </c>
      <c r="G1230">
        <v>26.57</v>
      </c>
      <c r="H1230">
        <f t="shared" si="318"/>
        <v>-3.5497572815534006E-2</v>
      </c>
      <c r="I1230">
        <f t="shared" si="319"/>
        <v>-9.6872875594833485E-2</v>
      </c>
      <c r="J1230">
        <f t="shared" si="306"/>
        <v>0.91920544098474044</v>
      </c>
      <c r="K1230" s="2">
        <v>1</v>
      </c>
      <c r="L1230" s="2">
        <v>1</v>
      </c>
      <c r="M1230" s="6">
        <f ca="1">100*(D1230-MIN(OFFSET(C1230,-$M$3+1,0):C1230))/(MAX(OFFSET(B1230,-$M$3+1,0):B1230)-MIN(OFFSET(C1230,-$M$3+1,0):C1230))</f>
        <v>6.6825775656323989</v>
      </c>
      <c r="N1230" s="6">
        <f ca="1">100*(G1230-MIN(OFFSET(F1230,-$M$3+1,0):F1230))/(MAX(OFFSET(E1230,-$M$3+1,0):E1230)-MIN(OFFSET(F1230,-$M$3+1,0):F1230))</f>
        <v>2.6666666666667047</v>
      </c>
      <c r="O1230" s="6">
        <f t="shared" ca="1" si="311"/>
        <v>4.0159108989656946</v>
      </c>
      <c r="P1230" s="8">
        <f t="shared" si="312"/>
        <v>2.0500000000000007</v>
      </c>
      <c r="Q1230" s="8">
        <f t="shared" si="313"/>
        <v>2.9500000000000028</v>
      </c>
      <c r="R1230" s="15">
        <f ca="1">AVERAGE(P1230:OFFSET(P1230,-$R$3+1,0))*$R$4*K1230</f>
        <v>162.25</v>
      </c>
      <c r="S1230" s="15">
        <f ca="1">AVERAGE(Q1230:OFFSET(Q1230,-$R$3+1,0))*$S$4*L1230</f>
        <v>162.5</v>
      </c>
      <c r="T1230" s="11" t="str">
        <f t="shared" ca="1" si="304"/>
        <v>Exit</v>
      </c>
      <c r="U1230" s="11" t="str">
        <f t="shared" ca="1" si="305"/>
        <v xml:space="preserve"> </v>
      </c>
      <c r="V1230" s="3">
        <f t="shared" ca="1" si="314"/>
        <v>10</v>
      </c>
      <c r="W1230" s="16">
        <f t="shared" ca="1" si="315"/>
        <v>-11.59380692167578</v>
      </c>
      <c r="X1230" s="3">
        <f t="shared" ca="1" si="307"/>
        <v>33.700000000000003</v>
      </c>
      <c r="Y1230" s="3">
        <f t="shared" ca="1" si="308"/>
        <v>29.91</v>
      </c>
      <c r="Z1230" s="12">
        <f t="shared" ca="1" si="309"/>
        <v>-1170.0000000000018</v>
      </c>
      <c r="AA1230" s="17">
        <f t="shared" ca="1" si="310"/>
        <v>3304.2349726775988</v>
      </c>
      <c r="AB1230" s="17">
        <f t="shared" ca="1" si="316"/>
        <v>2134.2349726775969</v>
      </c>
      <c r="AC1230" s="19">
        <f t="shared" ca="1" si="317"/>
        <v>35973.94442286811</v>
      </c>
    </row>
    <row r="1231" spans="1:29" x14ac:dyDescent="0.25">
      <c r="A1231" s="22">
        <v>37795</v>
      </c>
      <c r="B1231">
        <v>32.42</v>
      </c>
      <c r="C1231">
        <v>31.38</v>
      </c>
      <c r="D1231">
        <v>32.200000000000003</v>
      </c>
      <c r="E1231">
        <v>27.14</v>
      </c>
      <c r="F1231">
        <v>26.03</v>
      </c>
      <c r="G1231">
        <v>26.75</v>
      </c>
      <c r="H1231">
        <f t="shared" si="318"/>
        <v>1.289713746461163E-2</v>
      </c>
      <c r="I1231">
        <f t="shared" si="319"/>
        <v>6.7745577719231509E-3</v>
      </c>
      <c r="J1231">
        <f t="shared" si="306"/>
        <v>0.92669349446419325</v>
      </c>
      <c r="K1231" s="2">
        <v>1</v>
      </c>
      <c r="L1231" s="2">
        <v>1</v>
      </c>
      <c r="M1231" s="6">
        <f ca="1">100*(D1231-MIN(OFFSET(C1231,-$M$3+1,0):C1231))/(MAX(OFFSET(B1231,-$M$3+1,0):B1231)-MIN(OFFSET(C1231,-$M$3+1,0):C1231))</f>
        <v>18.981481481481552</v>
      </c>
      <c r="N1231" s="6">
        <f ca="1">100*(G1231-MIN(OFFSET(F1231,-$M$3+1,0):F1231))/(MAX(OFFSET(E1231,-$M$3+1,0):E1231)-MIN(OFFSET(F1231,-$M$3+1,0):F1231))</f>
        <v>17.183770883054876</v>
      </c>
      <c r="O1231" s="6">
        <f t="shared" ca="1" si="311"/>
        <v>1.7977105984266757</v>
      </c>
      <c r="P1231" s="8">
        <f t="shared" si="312"/>
        <v>1.0400000000000027</v>
      </c>
      <c r="Q1231" s="8">
        <f t="shared" si="313"/>
        <v>1.1099999999999994</v>
      </c>
      <c r="R1231" s="15">
        <f ca="1">AVERAGE(P1231:OFFSET(P1231,-$R$3+1,0))*$R$4*K1231</f>
        <v>138.75000000000006</v>
      </c>
      <c r="S1231" s="15">
        <f ca="1">AVERAGE(Q1231:OFFSET(Q1231,-$R$3+1,0))*$S$4*L1231</f>
        <v>142.875</v>
      </c>
      <c r="T1231" s="11" t="str">
        <f t="shared" ca="1" si="304"/>
        <v xml:space="preserve"> </v>
      </c>
      <c r="U1231" s="11" t="str">
        <f t="shared" ca="1" si="305"/>
        <v xml:space="preserve"> </v>
      </c>
      <c r="V1231" s="3" t="str">
        <f t="shared" ca="1" si="314"/>
        <v xml:space="preserve"> </v>
      </c>
      <c r="W1231" s="16" t="str">
        <f t="shared" ca="1" si="315"/>
        <v xml:space="preserve"> </v>
      </c>
      <c r="X1231" s="3" t="str">
        <f t="shared" ca="1" si="307"/>
        <v xml:space="preserve"> </v>
      </c>
      <c r="Y1231" s="3" t="str">
        <f t="shared" ca="1" si="308"/>
        <v xml:space="preserve"> </v>
      </c>
      <c r="Z1231" s="12" t="str">
        <f t="shared" ca="1" si="309"/>
        <v xml:space="preserve"> </v>
      </c>
      <c r="AA1231" s="17" t="str">
        <f t="shared" ca="1" si="310"/>
        <v xml:space="preserve"> </v>
      </c>
      <c r="AB1231" s="17" t="str">
        <f t="shared" ca="1" si="316"/>
        <v xml:space="preserve"> </v>
      </c>
      <c r="AC1231" s="19">
        <f t="shared" ca="1" si="317"/>
        <v>35973.94442286811</v>
      </c>
    </row>
    <row r="1232" spans="1:29" x14ac:dyDescent="0.25">
      <c r="A1232" s="22">
        <v>37796</v>
      </c>
      <c r="B1232">
        <v>32.840000000000003</v>
      </c>
      <c r="C1232">
        <v>31.47</v>
      </c>
      <c r="D1232">
        <v>32.42</v>
      </c>
      <c r="E1232">
        <v>27.52</v>
      </c>
      <c r="F1232">
        <v>26.41</v>
      </c>
      <c r="G1232">
        <v>26.84</v>
      </c>
      <c r="H1232">
        <f t="shared" si="318"/>
        <v>6.8322981366459867E-3</v>
      </c>
      <c r="I1232">
        <f t="shared" si="319"/>
        <v>3.3644859813084516E-3</v>
      </c>
      <c r="J1232">
        <f t="shared" si="306"/>
        <v>0.92659253244401008</v>
      </c>
      <c r="K1232" s="2">
        <v>1</v>
      </c>
      <c r="L1232" s="2">
        <v>1</v>
      </c>
      <c r="M1232" s="6">
        <f ca="1">100*(D1232-MIN(OFFSET(C1232,-$M$3+1,0):C1232))/(MAX(OFFSET(B1232,-$M$3+1,0):B1232)-MIN(OFFSET(C1232,-$M$3+1,0):C1232))</f>
        <v>24.074074074074115</v>
      </c>
      <c r="N1232" s="6">
        <f ca="1">100*(G1232-MIN(OFFSET(F1232,-$M$3+1,0):F1232))/(MAX(OFFSET(E1232,-$M$3+1,0):E1232)-MIN(OFFSET(F1232,-$M$3+1,0):F1232))</f>
        <v>19.331742243436736</v>
      </c>
      <c r="O1232" s="6">
        <f t="shared" ca="1" si="311"/>
        <v>4.7423318306373794</v>
      </c>
      <c r="P1232" s="8">
        <f t="shared" si="312"/>
        <v>1.3700000000000045</v>
      </c>
      <c r="Q1232" s="8">
        <f t="shared" si="313"/>
        <v>1.1099999999999994</v>
      </c>
      <c r="R1232" s="15">
        <f ca="1">AVERAGE(P1232:OFFSET(P1232,-$R$3+1,0))*$R$4*K1232</f>
        <v>140.37500000000014</v>
      </c>
      <c r="S1232" s="15">
        <f ca="1">AVERAGE(Q1232:OFFSET(Q1232,-$R$3+1,0))*$S$4*L1232</f>
        <v>139.62500000000003</v>
      </c>
      <c r="T1232" s="11" t="str">
        <f t="shared" ca="1" si="304"/>
        <v xml:space="preserve"> </v>
      </c>
      <c r="U1232" s="11" t="str">
        <f t="shared" ca="1" si="305"/>
        <v xml:space="preserve"> </v>
      </c>
      <c r="V1232" s="3" t="str">
        <f t="shared" ca="1" si="314"/>
        <v xml:space="preserve"> </v>
      </c>
      <c r="W1232" s="16" t="str">
        <f t="shared" ca="1" si="315"/>
        <v xml:space="preserve"> </v>
      </c>
      <c r="X1232" s="3" t="str">
        <f t="shared" ca="1" si="307"/>
        <v xml:space="preserve"> </v>
      </c>
      <c r="Y1232" s="3" t="str">
        <f t="shared" ca="1" si="308"/>
        <v xml:space="preserve"> </v>
      </c>
      <c r="Z1232" s="12" t="str">
        <f t="shared" ca="1" si="309"/>
        <v xml:space="preserve"> </v>
      </c>
      <c r="AA1232" s="17" t="str">
        <f t="shared" ca="1" si="310"/>
        <v xml:space="preserve"> </v>
      </c>
      <c r="AB1232" s="17" t="str">
        <f t="shared" ca="1" si="316"/>
        <v xml:space="preserve"> </v>
      </c>
      <c r="AC1232" s="19">
        <f t="shared" ca="1" si="317"/>
        <v>35973.94442286811</v>
      </c>
    </row>
    <row r="1233" spans="1:29" x14ac:dyDescent="0.25">
      <c r="A1233" s="22">
        <v>37797</v>
      </c>
      <c r="B1233">
        <v>32.69</v>
      </c>
      <c r="C1233">
        <v>31.42</v>
      </c>
      <c r="D1233">
        <v>31.42</v>
      </c>
      <c r="E1233">
        <v>27.09</v>
      </c>
      <c r="F1233">
        <v>25.79</v>
      </c>
      <c r="G1233">
        <v>25.8</v>
      </c>
      <c r="H1233">
        <f t="shared" si="318"/>
        <v>-3.084515731030224E-2</v>
      </c>
      <c r="I1233">
        <f t="shared" si="319"/>
        <v>-3.8748137108792768E-2</v>
      </c>
      <c r="J1233">
        <f t="shared" si="306"/>
        <v>0.92489828320294298</v>
      </c>
      <c r="K1233" s="2">
        <v>1</v>
      </c>
      <c r="L1233" s="2">
        <v>1</v>
      </c>
      <c r="M1233" s="6">
        <f ca="1">100*(D1233-MIN(OFFSET(C1233,-$M$3+1,0):C1233))/(MAX(OFFSET(B1233,-$M$3+1,0):B1233)-MIN(OFFSET(C1233,-$M$3+1,0):C1233))</f>
        <v>1.7167381974250073</v>
      </c>
      <c r="N1233" s="6">
        <f ca="1">100*(G1233-MIN(OFFSET(F1233,-$M$3+1,0):F1233))/(MAX(OFFSET(E1233,-$M$3+1,0):E1233)-MIN(OFFSET(F1233,-$M$3+1,0):F1233))</f>
        <v>0.24213075060536457</v>
      </c>
      <c r="O1233" s="6">
        <f t="shared" ca="1" si="311"/>
        <v>1.4746074468196428</v>
      </c>
      <c r="P1233" s="8">
        <f t="shared" si="312"/>
        <v>1.269999999999996</v>
      </c>
      <c r="Q1233" s="8">
        <f t="shared" si="313"/>
        <v>1.3000000000000007</v>
      </c>
      <c r="R1233" s="15">
        <f ca="1">AVERAGE(P1233:OFFSET(P1233,-$R$3+1,0))*$R$4*K1233</f>
        <v>147.00000000000006</v>
      </c>
      <c r="S1233" s="15">
        <f ca="1">AVERAGE(Q1233:OFFSET(Q1233,-$R$3+1,0))*$S$4*L1233</f>
        <v>144.12500000000006</v>
      </c>
      <c r="T1233" s="11" t="str">
        <f t="shared" ca="1" si="304"/>
        <v xml:space="preserve"> </v>
      </c>
      <c r="U1233" s="11" t="str">
        <f t="shared" ca="1" si="305"/>
        <v xml:space="preserve"> </v>
      </c>
      <c r="V1233" s="3" t="str">
        <f t="shared" ca="1" si="314"/>
        <v xml:space="preserve"> </v>
      </c>
      <c r="W1233" s="16" t="str">
        <f t="shared" ca="1" si="315"/>
        <v xml:space="preserve"> </v>
      </c>
      <c r="X1233" s="3" t="str">
        <f t="shared" ca="1" si="307"/>
        <v xml:space="preserve"> </v>
      </c>
      <c r="Y1233" s="3" t="str">
        <f t="shared" ca="1" si="308"/>
        <v xml:space="preserve"> </v>
      </c>
      <c r="Z1233" s="12" t="str">
        <f t="shared" ca="1" si="309"/>
        <v xml:space="preserve"> </v>
      </c>
      <c r="AA1233" s="17" t="str">
        <f t="shared" ca="1" si="310"/>
        <v xml:space="preserve"> </v>
      </c>
      <c r="AB1233" s="17" t="str">
        <f t="shared" ca="1" si="316"/>
        <v xml:space="preserve"> </v>
      </c>
      <c r="AC1233" s="19">
        <f t="shared" ca="1" si="317"/>
        <v>35973.94442286811</v>
      </c>
    </row>
    <row r="1234" spans="1:29" x14ac:dyDescent="0.25">
      <c r="A1234" s="22">
        <v>37798</v>
      </c>
      <c r="B1234">
        <v>32.43</v>
      </c>
      <c r="C1234">
        <v>31.07</v>
      </c>
      <c r="D1234">
        <v>32.369999999999997</v>
      </c>
      <c r="E1234">
        <v>27.01</v>
      </c>
      <c r="F1234">
        <v>25.62</v>
      </c>
      <c r="G1234">
        <v>26.88</v>
      </c>
      <c r="H1234">
        <f t="shared" si="318"/>
        <v>3.0235518777848469E-2</v>
      </c>
      <c r="I1234">
        <f t="shared" si="319"/>
        <v>4.1860465116279055E-2</v>
      </c>
      <c r="J1234">
        <f t="shared" si="306"/>
        <v>0.92806960524729154</v>
      </c>
      <c r="K1234" s="2">
        <v>1</v>
      </c>
      <c r="L1234" s="2">
        <v>1</v>
      </c>
      <c r="M1234" s="6">
        <f ca="1">100*(D1234-MIN(OFFSET(C1234,-$M$3+1,0):C1234))/(MAX(OFFSET(B1234,-$M$3+1,0):B1234)-MIN(OFFSET(C1234,-$M$3+1,0):C1234))</f>
        <v>51.383399209486029</v>
      </c>
      <c r="N1234" s="6">
        <f ca="1">100*(G1234-MIN(OFFSET(F1234,-$M$3+1,0):F1234))/(MAX(OFFSET(E1234,-$M$3+1,0):E1234)-MIN(OFFSET(F1234,-$M$3+1,0):F1234))</f>
        <v>30.434782608695599</v>
      </c>
      <c r="O1234" s="6">
        <f t="shared" ca="1" si="311"/>
        <v>20.94861660079043</v>
      </c>
      <c r="P1234" s="8">
        <f t="shared" si="312"/>
        <v>1.3599999999999994</v>
      </c>
      <c r="Q1234" s="8">
        <f t="shared" si="313"/>
        <v>1.3900000000000006</v>
      </c>
      <c r="R1234" s="15">
        <f ca="1">AVERAGE(P1234:OFFSET(P1234,-$R$3+1,0))*$R$4*K1234</f>
        <v>148.25000000000009</v>
      </c>
      <c r="S1234" s="15">
        <f ca="1">AVERAGE(Q1234:OFFSET(Q1234,-$R$3+1,0))*$S$4*L1234</f>
        <v>141.87500000000006</v>
      </c>
      <c r="T1234" s="11" t="str">
        <f t="shared" ref="T1234:T1297" ca="1" si="320">IF(O1234&lt;$T$3,"Buy",IF(AND(T1233="Buy",O1234&lt;0),"Buy",IF(AND(T1233="Buy",O1234&gt;=0),"Exit"," ")))</f>
        <v xml:space="preserve"> </v>
      </c>
      <c r="U1234" s="11" t="str">
        <f t="shared" ref="U1234:U1297" ca="1" si="321">IF($O1234&gt;$U$3,"Sell",IF(AND(U1233="Sell",$O1234&gt;0),"Sell",IF(AND(U1233="Sell",$O1234&lt;=0),"Exit"," ")))</f>
        <v>Sell</v>
      </c>
      <c r="V1234" s="3">
        <f t="shared" ca="1" si="314"/>
        <v>-10</v>
      </c>
      <c r="W1234" s="16">
        <f t="shared" ca="1" si="315"/>
        <v>10.44933920704846</v>
      </c>
      <c r="X1234" s="3">
        <f t="shared" ca="1" si="307"/>
        <v>32.369999999999997</v>
      </c>
      <c r="Y1234" s="3">
        <f t="shared" ca="1" si="308"/>
        <v>26.88</v>
      </c>
      <c r="Z1234" s="12" t="str">
        <f t="shared" ca="1" si="309"/>
        <v xml:space="preserve"> </v>
      </c>
      <c r="AA1234" s="17" t="str">
        <f t="shared" ca="1" si="310"/>
        <v xml:space="preserve"> </v>
      </c>
      <c r="AB1234" s="17" t="str">
        <f t="shared" ca="1" si="316"/>
        <v xml:space="preserve"> </v>
      </c>
      <c r="AC1234" s="19">
        <f t="shared" ca="1" si="317"/>
        <v>35973.94442286811</v>
      </c>
    </row>
    <row r="1235" spans="1:29" x14ac:dyDescent="0.25">
      <c r="A1235" s="22">
        <v>37799</v>
      </c>
      <c r="B1235">
        <v>32.68</v>
      </c>
      <c r="C1235">
        <v>31.64</v>
      </c>
      <c r="D1235">
        <v>31.85</v>
      </c>
      <c r="E1235">
        <v>27.19</v>
      </c>
      <c r="F1235">
        <v>26.05</v>
      </c>
      <c r="G1235">
        <v>26.1</v>
      </c>
      <c r="H1235">
        <f t="shared" si="318"/>
        <v>-1.6064257028112316E-2</v>
      </c>
      <c r="I1235">
        <f t="shared" si="319"/>
        <v>-2.9017857142857095E-2</v>
      </c>
      <c r="J1235">
        <f t="shared" si="306"/>
        <v>0.929063691245676</v>
      </c>
      <c r="K1235" s="2">
        <v>1</v>
      </c>
      <c r="L1235" s="2">
        <v>1</v>
      </c>
      <c r="M1235" s="6">
        <f ca="1">100*(D1235-MIN(OFFSET(C1235,-$M$3+1,0):C1235))/(MAX(OFFSET(B1235,-$M$3+1,0):B1235)-MIN(OFFSET(C1235,-$M$3+1,0):C1235))</f>
        <v>31.325301204819297</v>
      </c>
      <c r="N1235" s="6">
        <f ca="1">100*(G1235-MIN(OFFSET(F1235,-$M$3+1,0):F1235))/(MAX(OFFSET(E1235,-$M$3+1,0):E1235)-MIN(OFFSET(F1235,-$M$3+1,0):F1235))</f>
        <v>12.63157894736843</v>
      </c>
      <c r="O1235" s="6">
        <f t="shared" ca="1" si="311"/>
        <v>18.693722257450865</v>
      </c>
      <c r="P1235" s="8">
        <f t="shared" si="312"/>
        <v>1.0399999999999991</v>
      </c>
      <c r="Q1235" s="8">
        <f t="shared" si="313"/>
        <v>1.1400000000000006</v>
      </c>
      <c r="R1235" s="15">
        <f ca="1">AVERAGE(P1235:OFFSET(P1235,-$R$3+1,0))*$R$4*K1235</f>
        <v>129.25000000000006</v>
      </c>
      <c r="S1235" s="15">
        <f ca="1">AVERAGE(Q1235:OFFSET(Q1235,-$R$3+1,0))*$S$4*L1235</f>
        <v>145.62500000000006</v>
      </c>
      <c r="T1235" s="11" t="str">
        <f t="shared" ca="1" si="320"/>
        <v xml:space="preserve"> </v>
      </c>
      <c r="U1235" s="11" t="str">
        <f t="shared" ca="1" si="321"/>
        <v>Sell</v>
      </c>
      <c r="V1235" s="3">
        <f t="shared" ca="1" si="314"/>
        <v>-10</v>
      </c>
      <c r="W1235" s="16">
        <f t="shared" ca="1" si="315"/>
        <v>10.44933920704846</v>
      </c>
      <c r="X1235" s="3">
        <f t="shared" ca="1" si="307"/>
        <v>32.369999999999997</v>
      </c>
      <c r="Y1235" s="3">
        <f t="shared" ca="1" si="308"/>
        <v>26.88</v>
      </c>
      <c r="Z1235" s="12">
        <f t="shared" ca="1" si="309"/>
        <v>519.99999999999602</v>
      </c>
      <c r="AA1235" s="17">
        <f t="shared" ca="1" si="310"/>
        <v>-815.04845814977728</v>
      </c>
      <c r="AB1235" s="17">
        <f t="shared" ca="1" si="316"/>
        <v>-295.04845814978125</v>
      </c>
      <c r="AC1235" s="19">
        <f t="shared" ca="1" si="317"/>
        <v>35678.895964718329</v>
      </c>
    </row>
    <row r="1236" spans="1:29" x14ac:dyDescent="0.25">
      <c r="A1236" s="22">
        <v>37802</v>
      </c>
      <c r="B1236">
        <v>32.21</v>
      </c>
      <c r="C1236">
        <v>30.73</v>
      </c>
      <c r="D1236">
        <v>30.73</v>
      </c>
      <c r="E1236">
        <v>26.82</v>
      </c>
      <c r="F1236">
        <v>25.3</v>
      </c>
      <c r="G1236">
        <v>25.43</v>
      </c>
      <c r="H1236">
        <f t="shared" si="318"/>
        <v>-3.5164835164835151E-2</v>
      </c>
      <c r="I1236">
        <f t="shared" si="319"/>
        <v>-2.5670498084291227E-2</v>
      </c>
      <c r="J1236">
        <f t="shared" si="306"/>
        <v>0.92306120476818343</v>
      </c>
      <c r="K1236" s="2">
        <v>1</v>
      </c>
      <c r="L1236" s="2">
        <v>1</v>
      </c>
      <c r="M1236" s="6">
        <f ca="1">100*(D1236-MIN(OFFSET(C1236,-$M$3+1,0):C1236))/(MAX(OFFSET(B1236,-$M$3+1,0):B1236)-MIN(OFFSET(C1236,-$M$3+1,0):C1236))</f>
        <v>0</v>
      </c>
      <c r="N1236" s="6">
        <f ca="1">100*(G1236-MIN(OFFSET(F1236,-$M$3+1,0):F1236))/(MAX(OFFSET(E1236,-$M$3+1,0):E1236)-MIN(OFFSET(F1236,-$M$3+1,0):F1236))</f>
        <v>5.8558558558558138</v>
      </c>
      <c r="O1236" s="6">
        <f t="shared" ca="1" si="311"/>
        <v>-5.8558558558558138</v>
      </c>
      <c r="P1236" s="8">
        <f t="shared" si="312"/>
        <v>1.4800000000000004</v>
      </c>
      <c r="Q1236" s="8">
        <f t="shared" si="313"/>
        <v>1.5199999999999996</v>
      </c>
      <c r="R1236" s="15">
        <f ca="1">AVERAGE(P1236:OFFSET(P1236,-$R$3+1,0))*$R$4*K1236</f>
        <v>135.12500000000009</v>
      </c>
      <c r="S1236" s="15">
        <f ca="1">AVERAGE(Q1236:OFFSET(Q1236,-$R$3+1,0))*$S$4*L1236</f>
        <v>151.75000000000006</v>
      </c>
      <c r="T1236" s="11" t="str">
        <f t="shared" ca="1" si="320"/>
        <v xml:space="preserve"> </v>
      </c>
      <c r="U1236" s="11" t="str">
        <f t="shared" ca="1" si="321"/>
        <v>Exit</v>
      </c>
      <c r="V1236" s="3">
        <f t="shared" ca="1" si="314"/>
        <v>-10</v>
      </c>
      <c r="W1236" s="16">
        <f t="shared" ca="1" si="315"/>
        <v>10.44933920704846</v>
      </c>
      <c r="X1236" s="3">
        <f t="shared" ca="1" si="307"/>
        <v>32.369999999999997</v>
      </c>
      <c r="Y1236" s="3">
        <f t="shared" ca="1" si="308"/>
        <v>26.88</v>
      </c>
      <c r="Z1236" s="12">
        <f t="shared" ca="1" si="309"/>
        <v>1120.0000000000009</v>
      </c>
      <c r="AA1236" s="17">
        <f t="shared" ca="1" si="310"/>
        <v>-700.10572687224862</v>
      </c>
      <c r="AB1236" s="17">
        <f t="shared" ca="1" si="316"/>
        <v>419.89427312775229</v>
      </c>
      <c r="AC1236" s="19">
        <f t="shared" ca="1" si="317"/>
        <v>36098.790237846079</v>
      </c>
    </row>
    <row r="1237" spans="1:29" x14ac:dyDescent="0.25">
      <c r="A1237" s="22">
        <v>37803</v>
      </c>
      <c r="B1237">
        <v>31.43</v>
      </c>
      <c r="C1237">
        <v>29.87</v>
      </c>
      <c r="D1237">
        <v>31.42</v>
      </c>
      <c r="E1237">
        <v>26</v>
      </c>
      <c r="F1237">
        <v>24.69</v>
      </c>
      <c r="G1237">
        <v>25.94</v>
      </c>
      <c r="H1237">
        <f t="shared" si="318"/>
        <v>2.2453628376179591E-2</v>
      </c>
      <c r="I1237">
        <f t="shared" si="319"/>
        <v>2.005505308690525E-2</v>
      </c>
      <c r="J1237">
        <f t="shared" si="306"/>
        <v>0.93182951977223005</v>
      </c>
      <c r="K1237" s="2">
        <v>1</v>
      </c>
      <c r="L1237" s="2">
        <v>1</v>
      </c>
      <c r="M1237" s="6">
        <f ca="1">100*(D1237-MIN(OFFSET(C1237,-$M$3+1,0):C1237))/(MAX(OFFSET(B1237,-$M$3+1,0):B1237)-MIN(OFFSET(C1237,-$M$3+1,0):C1237))</f>
        <v>52.188552188552165</v>
      </c>
      <c r="N1237" s="6">
        <f ca="1">100*(G1237-MIN(OFFSET(F1237,-$M$3+1,0):F1237))/(MAX(OFFSET(E1237,-$M$3+1,0):E1237)-MIN(OFFSET(F1237,-$M$3+1,0):F1237))</f>
        <v>44.169611307420524</v>
      </c>
      <c r="O1237" s="6">
        <f t="shared" ca="1" si="311"/>
        <v>8.0189408811316412</v>
      </c>
      <c r="P1237" s="8">
        <f t="shared" si="312"/>
        <v>1.5599999999999987</v>
      </c>
      <c r="Q1237" s="8">
        <f t="shared" si="313"/>
        <v>1.3099999999999987</v>
      </c>
      <c r="R1237" s="15">
        <f ca="1">AVERAGE(P1237:OFFSET(P1237,-$R$3+1,0))*$R$4*K1237</f>
        <v>139.62500000000003</v>
      </c>
      <c r="S1237" s="15">
        <f ca="1">AVERAGE(Q1237:OFFSET(Q1237,-$R$3+1,0))*$S$4*L1237</f>
        <v>147.87500000000003</v>
      </c>
      <c r="T1237" s="11" t="str">
        <f t="shared" ca="1" si="320"/>
        <v xml:space="preserve"> </v>
      </c>
      <c r="U1237" s="11" t="str">
        <f t="shared" ca="1" si="321"/>
        <v xml:space="preserve"> </v>
      </c>
      <c r="V1237" s="3" t="str">
        <f t="shared" ca="1" si="314"/>
        <v xml:space="preserve"> </v>
      </c>
      <c r="W1237" s="16" t="str">
        <f t="shared" ca="1" si="315"/>
        <v xml:space="preserve"> </v>
      </c>
      <c r="X1237" s="3" t="str">
        <f t="shared" ca="1" si="307"/>
        <v xml:space="preserve"> </v>
      </c>
      <c r="Y1237" s="3" t="str">
        <f t="shared" ca="1" si="308"/>
        <v xml:space="preserve"> </v>
      </c>
      <c r="Z1237" s="12" t="str">
        <f t="shared" ca="1" si="309"/>
        <v xml:space="preserve"> </v>
      </c>
      <c r="AA1237" s="17" t="str">
        <f t="shared" ca="1" si="310"/>
        <v xml:space="preserve"> </v>
      </c>
      <c r="AB1237" s="17" t="str">
        <f t="shared" ca="1" si="316"/>
        <v xml:space="preserve"> </v>
      </c>
      <c r="AC1237" s="19">
        <f t="shared" ca="1" si="317"/>
        <v>36098.790237846079</v>
      </c>
    </row>
    <row r="1238" spans="1:29" x14ac:dyDescent="0.25">
      <c r="A1238" s="22">
        <v>37804</v>
      </c>
      <c r="B1238">
        <v>31.98</v>
      </c>
      <c r="C1238">
        <v>31.02</v>
      </c>
      <c r="D1238">
        <v>31.98</v>
      </c>
      <c r="E1238">
        <v>26.47</v>
      </c>
      <c r="F1238">
        <v>25.67</v>
      </c>
      <c r="G1238">
        <v>26.42</v>
      </c>
      <c r="H1238">
        <f t="shared" si="318"/>
        <v>1.7823042647994836E-2</v>
      </c>
      <c r="I1238">
        <f t="shared" si="319"/>
        <v>1.8504240555127227E-2</v>
      </c>
      <c r="J1238">
        <f t="shared" si="306"/>
        <v>0.92907848560165784</v>
      </c>
      <c r="K1238" s="2">
        <v>1</v>
      </c>
      <c r="L1238" s="2">
        <v>1</v>
      </c>
      <c r="M1238" s="6">
        <f ca="1">100*(D1238-MIN(OFFSET(C1238,-$M$3+1,0):C1238))/(MAX(OFFSET(B1238,-$M$3+1,0):B1238)-MIN(OFFSET(C1238,-$M$3+1,0):C1238))</f>
        <v>74.822695035461066</v>
      </c>
      <c r="N1238" s="6">
        <f ca="1">100*(G1238-MIN(OFFSET(F1238,-$M$3+1,0):F1238))/(MAX(OFFSET(E1238,-$M$3+1,0):E1238)-MIN(OFFSET(F1238,-$M$3+1,0):F1238))</f>
        <v>69.200000000000017</v>
      </c>
      <c r="O1238" s="6">
        <f t="shared" ca="1" si="311"/>
        <v>5.6226950354610494</v>
      </c>
      <c r="P1238" s="8">
        <f t="shared" si="312"/>
        <v>0.96000000000000085</v>
      </c>
      <c r="Q1238" s="8">
        <f t="shared" si="313"/>
        <v>0.79999999999999716</v>
      </c>
      <c r="R1238" s="15">
        <f ca="1">AVERAGE(P1238:OFFSET(P1238,-$R$3+1,0))*$R$4*K1238</f>
        <v>126.00000000000003</v>
      </c>
      <c r="S1238" s="15">
        <f ca="1">AVERAGE(Q1238:OFFSET(Q1238,-$R$3+1,0))*$S$4*L1238</f>
        <v>120.99999999999996</v>
      </c>
      <c r="T1238" s="11" t="str">
        <f t="shared" ca="1" si="320"/>
        <v xml:space="preserve"> </v>
      </c>
      <c r="U1238" s="11" t="str">
        <f t="shared" ca="1" si="321"/>
        <v xml:space="preserve"> </v>
      </c>
      <c r="V1238" s="3" t="str">
        <f t="shared" ca="1" si="314"/>
        <v xml:space="preserve"> </v>
      </c>
      <c r="W1238" s="16" t="str">
        <f t="shared" ca="1" si="315"/>
        <v xml:space="preserve"> </v>
      </c>
      <c r="X1238" s="3" t="str">
        <f t="shared" ca="1" si="307"/>
        <v xml:space="preserve"> </v>
      </c>
      <c r="Y1238" s="3" t="str">
        <f t="shared" ca="1" si="308"/>
        <v xml:space="preserve"> </v>
      </c>
      <c r="Z1238" s="12" t="str">
        <f t="shared" ca="1" si="309"/>
        <v xml:space="preserve"> </v>
      </c>
      <c r="AA1238" s="17" t="str">
        <f t="shared" ca="1" si="310"/>
        <v xml:space="preserve"> </v>
      </c>
      <c r="AB1238" s="17" t="str">
        <f t="shared" ca="1" si="316"/>
        <v xml:space="preserve"> </v>
      </c>
      <c r="AC1238" s="19">
        <f t="shared" ca="1" si="317"/>
        <v>36098.790237846079</v>
      </c>
    </row>
    <row r="1239" spans="1:29" x14ac:dyDescent="0.25">
      <c r="A1239" s="22">
        <v>37805</v>
      </c>
      <c r="B1239">
        <v>31.92</v>
      </c>
      <c r="C1239">
        <v>31.33</v>
      </c>
      <c r="D1239">
        <v>31.81</v>
      </c>
      <c r="E1239">
        <v>26.39</v>
      </c>
      <c r="F1239">
        <v>25.73</v>
      </c>
      <c r="G1239">
        <v>26.02</v>
      </c>
      <c r="H1239">
        <f t="shared" si="318"/>
        <v>-5.3158223889931966E-3</v>
      </c>
      <c r="I1239">
        <f t="shared" si="319"/>
        <v>-1.5140045420136361E-2</v>
      </c>
      <c r="J1239">
        <f t="shared" si="306"/>
        <v>0.92657619708194316</v>
      </c>
      <c r="K1239" s="2">
        <v>1</v>
      </c>
      <c r="L1239" s="2">
        <v>1</v>
      </c>
      <c r="M1239" s="6">
        <f ca="1">100*(D1239-MIN(OFFSET(C1239,-$M$3+1,0):C1239))/(MAX(OFFSET(B1239,-$M$3+1,0):B1239)-MIN(OFFSET(C1239,-$M$3+1,0):C1239))</f>
        <v>69.039145907473255</v>
      </c>
      <c r="N1239" s="6">
        <f ca="1">100*(G1239-MIN(OFFSET(F1239,-$M$3+1,0):F1239))/(MAX(OFFSET(E1239,-$M$3+1,0):E1239)-MIN(OFFSET(F1239,-$M$3+1,0):F1239))</f>
        <v>53.199999999999932</v>
      </c>
      <c r="O1239" s="6">
        <f t="shared" ca="1" si="311"/>
        <v>15.839145907473323</v>
      </c>
      <c r="P1239" s="8">
        <f t="shared" si="312"/>
        <v>0.65000000000000213</v>
      </c>
      <c r="Q1239" s="8">
        <f t="shared" si="313"/>
        <v>0.69000000000000128</v>
      </c>
      <c r="R1239" s="15">
        <f ca="1">AVERAGE(P1239:OFFSET(P1239,-$R$3+1,0))*$R$4*K1239</f>
        <v>121.12500000000001</v>
      </c>
      <c r="S1239" s="15">
        <f ca="1">AVERAGE(Q1239:OFFSET(Q1239,-$R$3+1,0))*$S$4*L1239</f>
        <v>115.74999999999997</v>
      </c>
      <c r="T1239" s="11" t="str">
        <f t="shared" ca="1" si="320"/>
        <v xml:space="preserve"> </v>
      </c>
      <c r="U1239" s="11" t="str">
        <f t="shared" ca="1" si="321"/>
        <v xml:space="preserve"> </v>
      </c>
      <c r="V1239" s="3" t="str">
        <f t="shared" ca="1" si="314"/>
        <v xml:space="preserve"> </v>
      </c>
      <c r="W1239" s="16" t="str">
        <f t="shared" ca="1" si="315"/>
        <v xml:space="preserve"> </v>
      </c>
      <c r="X1239" s="3" t="str">
        <f t="shared" ca="1" si="307"/>
        <v xml:space="preserve"> </v>
      </c>
      <c r="Y1239" s="3" t="str">
        <f t="shared" ca="1" si="308"/>
        <v xml:space="preserve"> </v>
      </c>
      <c r="Z1239" s="12" t="str">
        <f t="shared" ca="1" si="309"/>
        <v xml:space="preserve"> </v>
      </c>
      <c r="AA1239" s="17" t="str">
        <f t="shared" ca="1" si="310"/>
        <v xml:space="preserve"> </v>
      </c>
      <c r="AB1239" s="17" t="str">
        <f t="shared" ca="1" si="316"/>
        <v xml:space="preserve"> </v>
      </c>
      <c r="AC1239" s="19">
        <f t="shared" ca="1" si="317"/>
        <v>36098.790237846079</v>
      </c>
    </row>
    <row r="1240" spans="1:29" x14ac:dyDescent="0.25">
      <c r="A1240" s="22">
        <v>37809</v>
      </c>
      <c r="B1240">
        <v>32.520000000000003</v>
      </c>
      <c r="C1240">
        <v>31.41</v>
      </c>
      <c r="D1240">
        <v>32.5</v>
      </c>
      <c r="E1240">
        <v>27.32</v>
      </c>
      <c r="F1240">
        <v>25.89</v>
      </c>
      <c r="G1240">
        <v>27.29</v>
      </c>
      <c r="H1240">
        <f t="shared" si="318"/>
        <v>2.16912920465262E-2</v>
      </c>
      <c r="I1240">
        <f t="shared" si="319"/>
        <v>4.880860876249038E-2</v>
      </c>
      <c r="J1240">
        <f t="shared" ref="J1240:J1303" si="322">CORREL(H1221:H1240,I1221:I1240)</f>
        <v>0.91698203943450474</v>
      </c>
      <c r="K1240" s="2">
        <v>1</v>
      </c>
      <c r="L1240" s="2">
        <v>1</v>
      </c>
      <c r="M1240" s="6">
        <f ca="1">100*(D1240-MIN(OFFSET(C1240,-$M$3+1,0):C1240))/(MAX(OFFSET(B1240,-$M$3+1,0):B1240)-MIN(OFFSET(C1240,-$M$3+1,0):C1240))</f>
        <v>93.594306049822066</v>
      </c>
      <c r="N1240" s="6">
        <f ca="1">100*(G1240-MIN(OFFSET(F1240,-$M$3+1,0):F1240))/(MAX(OFFSET(E1240,-$M$3+1,0):E1240)-MIN(OFFSET(F1240,-$M$3+1,0):F1240))</f>
        <v>98.859315589353557</v>
      </c>
      <c r="O1240" s="6">
        <f t="shared" ca="1" si="311"/>
        <v>-5.2650095395314906</v>
      </c>
      <c r="P1240" s="8">
        <f t="shared" si="312"/>
        <v>1.110000000000003</v>
      </c>
      <c r="Q1240" s="8">
        <f t="shared" si="313"/>
        <v>1.4299999999999997</v>
      </c>
      <c r="R1240" s="15">
        <f ca="1">AVERAGE(P1240:OFFSET(P1240,-$R$3+1,0))*$R$4*K1240</f>
        <v>117.875</v>
      </c>
      <c r="S1240" s="15">
        <f ca="1">AVERAGE(Q1240:OFFSET(Q1240,-$R$3+1,0))*$S$4*L1240</f>
        <v>119.74999999999997</v>
      </c>
      <c r="T1240" s="11" t="str">
        <f t="shared" ca="1" si="320"/>
        <v xml:space="preserve"> </v>
      </c>
      <c r="U1240" s="11" t="str">
        <f t="shared" ca="1" si="321"/>
        <v xml:space="preserve"> </v>
      </c>
      <c r="V1240" s="3" t="str">
        <f t="shared" ca="1" si="314"/>
        <v xml:space="preserve"> </v>
      </c>
      <c r="W1240" s="16" t="str">
        <f t="shared" ca="1" si="315"/>
        <v xml:space="preserve"> </v>
      </c>
      <c r="X1240" s="3" t="str">
        <f t="shared" ref="X1240:X1303" ca="1" si="323">IF(AND($T1240="Buy",$T1239=" "),D1240,IF(AND($T1240="Buy",$T1239="Exit"),D1240,IF(AND($U1240="Sell",X1239=" "),D1240,IF(OR($T1239="Buy",U1239="Sell"),X1239," "))))</f>
        <v xml:space="preserve"> </v>
      </c>
      <c r="Y1240" s="3" t="str">
        <f t="shared" ref="Y1240:Y1303" ca="1" si="324">IF(AND($T1240="Buy",$T1239=" "),G1240,IF(AND($U1240="Sell",Y1239=" "),G1240,IF(OR($T1239="Buy",U1239="Sell"),Y1239," ")))</f>
        <v xml:space="preserve"> </v>
      </c>
      <c r="Z1240" s="12" t="str">
        <f t="shared" ca="1" si="309"/>
        <v xml:space="preserve"> </v>
      </c>
      <c r="AA1240" s="17" t="str">
        <f t="shared" ca="1" si="310"/>
        <v xml:space="preserve"> </v>
      </c>
      <c r="AB1240" s="17" t="str">
        <f t="shared" ca="1" si="316"/>
        <v xml:space="preserve"> </v>
      </c>
      <c r="AC1240" s="19">
        <f t="shared" ca="1" si="317"/>
        <v>36098.790237846079</v>
      </c>
    </row>
    <row r="1241" spans="1:29" x14ac:dyDescent="0.25">
      <c r="A1241" s="22">
        <v>37810</v>
      </c>
      <c r="B1241">
        <v>33.24</v>
      </c>
      <c r="C1241">
        <v>32.28</v>
      </c>
      <c r="D1241">
        <v>33.18</v>
      </c>
      <c r="E1241">
        <v>27.74</v>
      </c>
      <c r="F1241">
        <v>26.97</v>
      </c>
      <c r="G1241">
        <v>27.69</v>
      </c>
      <c r="H1241">
        <f t="shared" si="318"/>
        <v>2.0923076923076822E-2</v>
      </c>
      <c r="I1241">
        <f t="shared" si="319"/>
        <v>1.4657383657017409E-2</v>
      </c>
      <c r="J1241">
        <f t="shared" si="322"/>
        <v>0.90984047166326021</v>
      </c>
      <c r="K1241" s="2">
        <v>1</v>
      </c>
      <c r="L1241" s="2">
        <v>1</v>
      </c>
      <c r="M1241" s="6">
        <f ca="1">100*(D1241-MIN(OFFSET(C1241,-$M$3+1,0):C1241))/(MAX(OFFSET(B1241,-$M$3+1,0):B1241)-MIN(OFFSET(C1241,-$M$3+1,0):C1241))</f>
        <v>98.219584569732874</v>
      </c>
      <c r="N1241" s="6">
        <f ca="1">100*(G1241-MIN(OFFSET(F1241,-$M$3+1,0):F1241))/(MAX(OFFSET(E1241,-$M$3+1,0):E1241)-MIN(OFFSET(F1241,-$M$3+1,0):F1241))</f>
        <v>98.360655737705017</v>
      </c>
      <c r="O1241" s="6">
        <f t="shared" ca="1" si="311"/>
        <v>-0.14107116797214303</v>
      </c>
      <c r="P1241" s="8">
        <f t="shared" si="312"/>
        <v>0.96000000000000085</v>
      </c>
      <c r="Q1241" s="8">
        <f t="shared" si="313"/>
        <v>0.76999999999999957</v>
      </c>
      <c r="R1241" s="15">
        <f ca="1">AVERAGE(P1241:OFFSET(P1241,-$R$3+1,0))*$R$4*K1241</f>
        <v>114.00000000000006</v>
      </c>
      <c r="S1241" s="15">
        <f ca="1">AVERAGE(Q1241:OFFSET(Q1241,-$R$3+1,0))*$S$4*L1241</f>
        <v>113.12499999999997</v>
      </c>
      <c r="T1241" s="11" t="str">
        <f t="shared" ca="1" si="320"/>
        <v xml:space="preserve"> </v>
      </c>
      <c r="U1241" s="11" t="str">
        <f t="shared" ca="1" si="321"/>
        <v xml:space="preserve"> </v>
      </c>
      <c r="V1241" s="3" t="str">
        <f t="shared" ca="1" si="314"/>
        <v xml:space="preserve"> </v>
      </c>
      <c r="W1241" s="16" t="str">
        <f t="shared" ca="1" si="315"/>
        <v xml:space="preserve"> </v>
      </c>
      <c r="X1241" s="3" t="str">
        <f t="shared" ca="1" si="323"/>
        <v xml:space="preserve"> </v>
      </c>
      <c r="Y1241" s="3" t="str">
        <f t="shared" ca="1" si="324"/>
        <v xml:space="preserve"> </v>
      </c>
      <c r="Z1241" s="12" t="str">
        <f t="shared" ref="Z1241:Z1304" ca="1" si="325">IF(AND(V1241&lt;&gt;" ",V1240&lt;&gt;" "),V1240*(D1241-D1240)*$R$4*K1240," ")</f>
        <v xml:space="preserve"> </v>
      </c>
      <c r="AA1241" s="17" t="str">
        <f t="shared" ref="AA1241:AA1304" ca="1" si="326">IF(AND(W1241&lt;&gt;" ",W1240&lt;&gt;" "),W1240*(G1241-G1240)*$S$4*L1240," ")</f>
        <v xml:space="preserve"> </v>
      </c>
      <c r="AB1241" s="17" t="str">
        <f t="shared" ca="1" si="316"/>
        <v xml:space="preserve"> </v>
      </c>
      <c r="AC1241" s="19">
        <f t="shared" ca="1" si="317"/>
        <v>36098.790237846079</v>
      </c>
    </row>
    <row r="1242" spans="1:29" x14ac:dyDescent="0.25">
      <c r="A1242" s="22">
        <v>37811</v>
      </c>
      <c r="B1242">
        <v>33.19</v>
      </c>
      <c r="C1242">
        <v>32.36</v>
      </c>
      <c r="D1242">
        <v>32.51</v>
      </c>
      <c r="E1242">
        <v>27.66</v>
      </c>
      <c r="F1242">
        <v>26.89</v>
      </c>
      <c r="G1242">
        <v>27.03</v>
      </c>
      <c r="H1242">
        <f t="shared" si="318"/>
        <v>-2.0192887281494931E-2</v>
      </c>
      <c r="I1242">
        <f t="shared" si="319"/>
        <v>-2.3835319609967542E-2</v>
      </c>
      <c r="J1242">
        <f t="shared" si="322"/>
        <v>0.91801907555514695</v>
      </c>
      <c r="K1242" s="2">
        <v>1</v>
      </c>
      <c r="L1242" s="2">
        <v>1</v>
      </c>
      <c r="M1242" s="6">
        <f ca="1">100*(D1242-MIN(OFFSET(C1242,-$M$3+1,0):C1242))/(MAX(OFFSET(B1242,-$M$3+1,0):B1242)-MIN(OFFSET(C1242,-$M$3+1,0):C1242))</f>
        <v>78.338278931750637</v>
      </c>
      <c r="N1242" s="6">
        <f ca="1">100*(G1242-MIN(OFFSET(F1242,-$M$3+1,0):F1242))/(MAX(OFFSET(E1242,-$M$3+1,0):E1242)-MIN(OFFSET(F1242,-$M$3+1,0):F1242))</f>
        <v>76.721311475409905</v>
      </c>
      <c r="O1242" s="6">
        <f t="shared" ca="1" si="311"/>
        <v>1.6169674563407312</v>
      </c>
      <c r="P1242" s="8">
        <f t="shared" si="312"/>
        <v>0.82999999999999829</v>
      </c>
      <c r="Q1242" s="8">
        <f t="shared" si="313"/>
        <v>0.80000000000000071</v>
      </c>
      <c r="R1242" s="15">
        <f ca="1">AVERAGE(P1242:OFFSET(P1242,-$R$3+1,0))*$R$4*K1242</f>
        <v>107.37500000000004</v>
      </c>
      <c r="S1242" s="15">
        <f ca="1">AVERAGE(Q1242:OFFSET(Q1242,-$R$3+1,0))*$S$4*L1242</f>
        <v>105.74999999999997</v>
      </c>
      <c r="T1242" s="11" t="str">
        <f t="shared" ca="1" si="320"/>
        <v xml:space="preserve"> </v>
      </c>
      <c r="U1242" s="11" t="str">
        <f t="shared" ca="1" si="321"/>
        <v xml:space="preserve"> </v>
      </c>
      <c r="V1242" s="3" t="str">
        <f t="shared" ca="1" si="314"/>
        <v xml:space="preserve"> </v>
      </c>
      <c r="W1242" s="16" t="str">
        <f t="shared" ca="1" si="315"/>
        <v xml:space="preserve"> </v>
      </c>
      <c r="X1242" s="3" t="str">
        <f t="shared" ca="1" si="323"/>
        <v xml:space="preserve"> </v>
      </c>
      <c r="Y1242" s="3" t="str">
        <f t="shared" ca="1" si="324"/>
        <v xml:space="preserve"> </v>
      </c>
      <c r="Z1242" s="12" t="str">
        <f t="shared" ca="1" si="325"/>
        <v xml:space="preserve"> </v>
      </c>
      <c r="AA1242" s="17" t="str">
        <f t="shared" ca="1" si="326"/>
        <v xml:space="preserve"> </v>
      </c>
      <c r="AB1242" s="17" t="str">
        <f t="shared" ca="1" si="316"/>
        <v xml:space="preserve"> </v>
      </c>
      <c r="AC1242" s="19">
        <f t="shared" ca="1" si="317"/>
        <v>36098.790237846079</v>
      </c>
    </row>
    <row r="1243" spans="1:29" x14ac:dyDescent="0.25">
      <c r="A1243" s="22">
        <v>37812</v>
      </c>
      <c r="B1243">
        <v>32.380000000000003</v>
      </c>
      <c r="C1243">
        <v>31.31</v>
      </c>
      <c r="D1243">
        <v>31.53</v>
      </c>
      <c r="E1243">
        <v>26.97</v>
      </c>
      <c r="F1243">
        <v>26.07</v>
      </c>
      <c r="G1243">
        <v>26.33</v>
      </c>
      <c r="H1243">
        <f t="shared" si="318"/>
        <v>-3.0144570901261103E-2</v>
      </c>
      <c r="I1243">
        <f t="shared" si="319"/>
        <v>-2.5897151313355682E-2</v>
      </c>
      <c r="J1243">
        <f t="shared" si="322"/>
        <v>0.88786091629050456</v>
      </c>
      <c r="K1243" s="2">
        <v>1</v>
      </c>
      <c r="L1243" s="2">
        <v>1</v>
      </c>
      <c r="M1243" s="6">
        <f ca="1">100*(D1243-MIN(OFFSET(C1243,-$M$3+1,0):C1243))/(MAX(OFFSET(B1243,-$M$3+1,0):B1243)-MIN(OFFSET(C1243,-$M$3+1,0):C1243))</f>
        <v>22.972972972973018</v>
      </c>
      <c r="N1243" s="6">
        <f ca="1">100*(G1243-MIN(OFFSET(F1243,-$M$3+1,0):F1243))/(MAX(OFFSET(E1243,-$M$3+1,0):E1243)-MIN(OFFSET(F1243,-$M$3+1,0):F1243))</f>
        <v>31.884057971014379</v>
      </c>
      <c r="O1243" s="6">
        <f t="shared" ca="1" si="311"/>
        <v>-8.9110849980413604</v>
      </c>
      <c r="P1243" s="8">
        <f t="shared" si="312"/>
        <v>1.1999999999999993</v>
      </c>
      <c r="Q1243" s="8">
        <f t="shared" si="313"/>
        <v>0.96000000000000085</v>
      </c>
      <c r="R1243" s="15">
        <f ca="1">AVERAGE(P1243:OFFSET(P1243,-$R$3+1,0))*$R$4*K1243</f>
        <v>109.37500000000004</v>
      </c>
      <c r="S1243" s="15">
        <f ca="1">AVERAGE(Q1243:OFFSET(Q1243,-$R$3+1,0))*$S$4*L1243</f>
        <v>103.49999999999997</v>
      </c>
      <c r="T1243" s="11" t="str">
        <f t="shared" ca="1" si="320"/>
        <v xml:space="preserve"> </v>
      </c>
      <c r="U1243" s="11" t="str">
        <f t="shared" ca="1" si="321"/>
        <v xml:space="preserve"> </v>
      </c>
      <c r="V1243" s="3" t="str">
        <f t="shared" ca="1" si="314"/>
        <v xml:space="preserve"> </v>
      </c>
      <c r="W1243" s="16" t="str">
        <f t="shared" ca="1" si="315"/>
        <v xml:space="preserve"> </v>
      </c>
      <c r="X1243" s="3" t="str">
        <f t="shared" ca="1" si="323"/>
        <v xml:space="preserve"> </v>
      </c>
      <c r="Y1243" s="3" t="str">
        <f t="shared" ca="1" si="324"/>
        <v xml:space="preserve"> </v>
      </c>
      <c r="Z1243" s="12" t="str">
        <f t="shared" ca="1" si="325"/>
        <v xml:space="preserve"> </v>
      </c>
      <c r="AA1243" s="17" t="str">
        <f t="shared" ca="1" si="326"/>
        <v xml:space="preserve"> </v>
      </c>
      <c r="AB1243" s="17" t="str">
        <f t="shared" ca="1" si="316"/>
        <v xml:space="preserve"> </v>
      </c>
      <c r="AC1243" s="19">
        <f t="shared" ca="1" si="317"/>
        <v>36098.790237846079</v>
      </c>
    </row>
    <row r="1244" spans="1:29" x14ac:dyDescent="0.25">
      <c r="A1244" s="22">
        <v>37813</v>
      </c>
      <c r="B1244">
        <v>31.8</v>
      </c>
      <c r="C1244">
        <v>31.16</v>
      </c>
      <c r="D1244">
        <v>31.37</v>
      </c>
      <c r="E1244">
        <v>26.42</v>
      </c>
      <c r="F1244">
        <v>25.9</v>
      </c>
      <c r="G1244">
        <v>26.3</v>
      </c>
      <c r="H1244">
        <f t="shared" si="318"/>
        <v>-5.0745321915636188E-3</v>
      </c>
      <c r="I1244">
        <f t="shared" si="319"/>
        <v>-1.1393847322445083E-3</v>
      </c>
      <c r="J1244">
        <f t="shared" si="322"/>
        <v>0.88744184251139491</v>
      </c>
      <c r="K1244" s="2">
        <v>1</v>
      </c>
      <c r="L1244" s="2">
        <v>1</v>
      </c>
      <c r="M1244" s="6">
        <f ca="1">100*(D1244-MIN(OFFSET(C1244,-$M$3+1,0):C1244))/(MAX(OFFSET(B1244,-$M$3+1,0):B1244)-MIN(OFFSET(C1244,-$M$3+1,0):C1244))</f>
        <v>10.096153846153879</v>
      </c>
      <c r="N1244" s="6">
        <f ca="1">100*(G1244-MIN(OFFSET(F1244,-$M$3+1,0):F1244))/(MAX(OFFSET(E1244,-$M$3+1,0):E1244)-MIN(OFFSET(F1244,-$M$3+1,0):F1244))</f>
        <v>28.358208955223922</v>
      </c>
      <c r="O1244" s="6">
        <f t="shared" ca="1" si="311"/>
        <v>-18.262055109070044</v>
      </c>
      <c r="P1244" s="8">
        <f t="shared" si="312"/>
        <v>0.64000000000000057</v>
      </c>
      <c r="Q1244" s="8">
        <f t="shared" si="313"/>
        <v>0.52000000000000313</v>
      </c>
      <c r="R1244" s="15">
        <f ca="1">AVERAGE(P1244:OFFSET(P1244,-$R$3+1,0))*$R$4*K1244</f>
        <v>98.875000000000043</v>
      </c>
      <c r="S1244" s="15">
        <f ca="1">AVERAGE(Q1244:OFFSET(Q1244,-$R$3+1,0))*$S$4*L1244</f>
        <v>91.000000000000014</v>
      </c>
      <c r="T1244" s="11" t="str">
        <f t="shared" ca="1" si="320"/>
        <v xml:space="preserve"> </v>
      </c>
      <c r="U1244" s="11" t="str">
        <f t="shared" ca="1" si="321"/>
        <v xml:space="preserve"> </v>
      </c>
      <c r="V1244" s="3" t="str">
        <f t="shared" ca="1" si="314"/>
        <v xml:space="preserve"> </v>
      </c>
      <c r="W1244" s="16" t="str">
        <f t="shared" ca="1" si="315"/>
        <v xml:space="preserve"> </v>
      </c>
      <c r="X1244" s="3" t="str">
        <f t="shared" ca="1" si="323"/>
        <v xml:space="preserve"> </v>
      </c>
      <c r="Y1244" s="3" t="str">
        <f t="shared" ca="1" si="324"/>
        <v xml:space="preserve"> </v>
      </c>
      <c r="Z1244" s="12" t="str">
        <f t="shared" ca="1" si="325"/>
        <v xml:space="preserve"> </v>
      </c>
      <c r="AA1244" s="17" t="str">
        <f t="shared" ca="1" si="326"/>
        <v xml:space="preserve"> </v>
      </c>
      <c r="AB1244" s="17" t="str">
        <f t="shared" ca="1" si="316"/>
        <v xml:space="preserve"> </v>
      </c>
      <c r="AC1244" s="19">
        <f t="shared" ca="1" si="317"/>
        <v>36098.790237846079</v>
      </c>
    </row>
    <row r="1245" spans="1:29" x14ac:dyDescent="0.25">
      <c r="A1245" s="22">
        <v>37816</v>
      </c>
      <c r="B1245">
        <v>32.299999999999997</v>
      </c>
      <c r="C1245">
        <v>31.6</v>
      </c>
      <c r="D1245">
        <v>32.229999999999997</v>
      </c>
      <c r="E1245">
        <v>27.06</v>
      </c>
      <c r="F1245">
        <v>26.41</v>
      </c>
      <c r="G1245">
        <v>26.78</v>
      </c>
      <c r="H1245">
        <f t="shared" si="318"/>
        <v>2.7414727446605003E-2</v>
      </c>
      <c r="I1245">
        <f t="shared" si="319"/>
        <v>1.8250950570342317E-2</v>
      </c>
      <c r="J1245">
        <f t="shared" si="322"/>
        <v>0.89303106332484428</v>
      </c>
      <c r="K1245" s="2">
        <v>1</v>
      </c>
      <c r="L1245" s="2">
        <v>1</v>
      </c>
      <c r="M1245" s="6">
        <f ca="1">100*(D1245-MIN(OFFSET(C1245,-$M$3+1,0):C1245))/(MAX(OFFSET(B1245,-$M$3+1,0):B1245)-MIN(OFFSET(C1245,-$M$3+1,0):C1245))</f>
        <v>51.442307692307487</v>
      </c>
      <c r="N1245" s="6">
        <f ca="1">100*(G1245-MIN(OFFSET(F1245,-$M$3+1,0):F1245))/(MAX(OFFSET(E1245,-$M$3+1,0):E1245)-MIN(OFFSET(F1245,-$M$3+1,0):F1245))</f>
        <v>48.108108108108198</v>
      </c>
      <c r="O1245" s="6">
        <f t="shared" ca="1" si="311"/>
        <v>3.3341995841992897</v>
      </c>
      <c r="P1245" s="8">
        <f t="shared" si="312"/>
        <v>0.92999999999999616</v>
      </c>
      <c r="Q1245" s="8">
        <f t="shared" si="313"/>
        <v>0.75999999999999801</v>
      </c>
      <c r="R1245" s="15">
        <f ca="1">AVERAGE(P1245:OFFSET(P1245,-$R$3+1,0))*$R$4*K1245</f>
        <v>91.000000000000014</v>
      </c>
      <c r="S1245" s="15">
        <f ca="1">AVERAGE(Q1245:OFFSET(Q1245,-$R$3+1,0))*$S$4*L1245</f>
        <v>84.125</v>
      </c>
      <c r="T1245" s="11" t="str">
        <f t="shared" ca="1" si="320"/>
        <v xml:space="preserve"> </v>
      </c>
      <c r="U1245" s="11" t="str">
        <f t="shared" ca="1" si="321"/>
        <v xml:space="preserve"> </v>
      </c>
      <c r="V1245" s="3" t="str">
        <f t="shared" ca="1" si="314"/>
        <v xml:space="preserve"> </v>
      </c>
      <c r="W1245" s="16" t="str">
        <f t="shared" ca="1" si="315"/>
        <v xml:space="preserve"> </v>
      </c>
      <c r="X1245" s="3" t="str">
        <f t="shared" ca="1" si="323"/>
        <v xml:space="preserve"> </v>
      </c>
      <c r="Y1245" s="3" t="str">
        <f t="shared" ca="1" si="324"/>
        <v xml:space="preserve"> </v>
      </c>
      <c r="Z1245" s="12" t="str">
        <f t="shared" ca="1" si="325"/>
        <v xml:space="preserve"> </v>
      </c>
      <c r="AA1245" s="17" t="str">
        <f t="shared" ca="1" si="326"/>
        <v xml:space="preserve"> </v>
      </c>
      <c r="AB1245" s="17" t="str">
        <f t="shared" ca="1" si="316"/>
        <v xml:space="preserve"> </v>
      </c>
      <c r="AC1245" s="19">
        <f t="shared" ca="1" si="317"/>
        <v>36098.790237846079</v>
      </c>
    </row>
    <row r="1246" spans="1:29" x14ac:dyDescent="0.25">
      <c r="A1246" s="22">
        <v>37817</v>
      </c>
      <c r="B1246">
        <v>32.590000000000003</v>
      </c>
      <c r="C1246">
        <v>30.16</v>
      </c>
      <c r="D1246">
        <v>30.54</v>
      </c>
      <c r="E1246">
        <v>27.16</v>
      </c>
      <c r="F1246">
        <v>24.88</v>
      </c>
      <c r="G1246">
        <v>25</v>
      </c>
      <c r="H1246">
        <f t="shared" si="318"/>
        <v>-5.2435618988519894E-2</v>
      </c>
      <c r="I1246">
        <f t="shared" si="319"/>
        <v>-6.6467513069454864E-2</v>
      </c>
      <c r="J1246">
        <f t="shared" si="322"/>
        <v>0.89542947776554527</v>
      </c>
      <c r="K1246" s="2">
        <v>1</v>
      </c>
      <c r="L1246" s="2">
        <v>1</v>
      </c>
      <c r="M1246" s="6">
        <f ca="1">100*(D1246-MIN(OFFSET(C1246,-$M$3+1,0):C1246))/(MAX(OFFSET(B1246,-$M$3+1,0):B1246)-MIN(OFFSET(C1246,-$M$3+1,0):C1246))</f>
        <v>12.337662337662298</v>
      </c>
      <c r="N1246" s="6">
        <f ca="1">100*(G1246-MIN(OFFSET(F1246,-$M$3+1,0):F1246))/(MAX(OFFSET(E1246,-$M$3+1,0):E1246)-MIN(OFFSET(F1246,-$M$3+1,0):F1246))</f>
        <v>4.1958041958042314</v>
      </c>
      <c r="O1246" s="6">
        <f t="shared" ca="1" si="311"/>
        <v>8.1418581418580658</v>
      </c>
      <c r="P1246" s="8">
        <f t="shared" si="312"/>
        <v>2.4300000000000033</v>
      </c>
      <c r="Q1246" s="8">
        <f t="shared" si="313"/>
        <v>2.2800000000000011</v>
      </c>
      <c r="R1246" s="15">
        <f ca="1">AVERAGE(P1246:OFFSET(P1246,-$R$3+1,0))*$R$4*K1246</f>
        <v>109.37500000000004</v>
      </c>
      <c r="S1246" s="15">
        <f ca="1">AVERAGE(Q1246:OFFSET(Q1246,-$R$3+1,0))*$S$4*L1246</f>
        <v>102.62500000000006</v>
      </c>
      <c r="T1246" s="11" t="str">
        <f t="shared" ca="1" si="320"/>
        <v xml:space="preserve"> </v>
      </c>
      <c r="U1246" s="11" t="str">
        <f t="shared" ca="1" si="321"/>
        <v xml:space="preserve"> </v>
      </c>
      <c r="V1246" s="3" t="str">
        <f t="shared" ca="1" si="314"/>
        <v xml:space="preserve"> </v>
      </c>
      <c r="W1246" s="16" t="str">
        <f t="shared" ca="1" si="315"/>
        <v xml:space="preserve"> </v>
      </c>
      <c r="X1246" s="3" t="str">
        <f t="shared" ca="1" si="323"/>
        <v xml:space="preserve"> </v>
      </c>
      <c r="Y1246" s="3" t="str">
        <f t="shared" ca="1" si="324"/>
        <v xml:space="preserve"> </v>
      </c>
      <c r="Z1246" s="12" t="str">
        <f t="shared" ca="1" si="325"/>
        <v xml:space="preserve"> </v>
      </c>
      <c r="AA1246" s="17" t="str">
        <f t="shared" ca="1" si="326"/>
        <v xml:space="preserve"> </v>
      </c>
      <c r="AB1246" s="17" t="str">
        <f t="shared" ca="1" si="316"/>
        <v xml:space="preserve"> </v>
      </c>
      <c r="AC1246" s="19">
        <f t="shared" ca="1" si="317"/>
        <v>36098.790237846079</v>
      </c>
    </row>
    <row r="1247" spans="1:29" x14ac:dyDescent="0.25">
      <c r="A1247" s="22">
        <v>37818</v>
      </c>
      <c r="B1247">
        <v>31.22</v>
      </c>
      <c r="C1247">
        <v>30.16</v>
      </c>
      <c r="D1247">
        <v>30.87</v>
      </c>
      <c r="E1247">
        <v>25.41</v>
      </c>
      <c r="F1247">
        <v>24.42</v>
      </c>
      <c r="G1247">
        <v>24.98</v>
      </c>
      <c r="H1247">
        <f t="shared" si="318"/>
        <v>1.080550098231825E-2</v>
      </c>
      <c r="I1247">
        <f t="shared" si="319"/>
        <v>-8.0000000000002292E-4</v>
      </c>
      <c r="J1247">
        <f t="shared" si="322"/>
        <v>0.89242191567749241</v>
      </c>
      <c r="K1247" s="2">
        <v>1</v>
      </c>
      <c r="L1247" s="2">
        <v>1</v>
      </c>
      <c r="M1247" s="6">
        <f ca="1">100*(D1247-MIN(OFFSET(C1247,-$M$3+1,0):C1247))/(MAX(OFFSET(B1247,-$M$3+1,0):B1247)-MIN(OFFSET(C1247,-$M$3+1,0):C1247))</f>
        <v>23.432343234323479</v>
      </c>
      <c r="N1247" s="6">
        <f ca="1">100*(G1247-MIN(OFFSET(F1247,-$M$3+1,0):F1247))/(MAX(OFFSET(E1247,-$M$3+1,0):E1247)-MIN(OFFSET(F1247,-$M$3+1,0):F1247))</f>
        <v>17.283950617283921</v>
      </c>
      <c r="O1247" s="6">
        <f t="shared" ca="1" si="311"/>
        <v>6.1483926170395584</v>
      </c>
      <c r="P1247" s="8">
        <f t="shared" si="312"/>
        <v>1.0599999999999987</v>
      </c>
      <c r="Q1247" s="8">
        <f t="shared" si="313"/>
        <v>0.98999999999999844</v>
      </c>
      <c r="R1247" s="15">
        <f ca="1">AVERAGE(P1247:OFFSET(P1247,-$R$3+1,0))*$R$4*K1247</f>
        <v>114.5</v>
      </c>
      <c r="S1247" s="15">
        <f ca="1">AVERAGE(Q1247:OFFSET(Q1247,-$R$3+1,0))*$S$4*L1247</f>
        <v>106.37500000000001</v>
      </c>
      <c r="T1247" s="11" t="str">
        <f t="shared" ca="1" si="320"/>
        <v xml:space="preserve"> </v>
      </c>
      <c r="U1247" s="11" t="str">
        <f t="shared" ca="1" si="321"/>
        <v xml:space="preserve"> </v>
      </c>
      <c r="V1247" s="3" t="str">
        <f t="shared" ca="1" si="314"/>
        <v xml:space="preserve"> </v>
      </c>
      <c r="W1247" s="16" t="str">
        <f t="shared" ca="1" si="315"/>
        <v xml:space="preserve"> </v>
      </c>
      <c r="X1247" s="3" t="str">
        <f t="shared" ca="1" si="323"/>
        <v xml:space="preserve"> </v>
      </c>
      <c r="Y1247" s="3" t="str">
        <f t="shared" ca="1" si="324"/>
        <v xml:space="preserve"> </v>
      </c>
      <c r="Z1247" s="12" t="str">
        <f t="shared" ca="1" si="325"/>
        <v xml:space="preserve"> </v>
      </c>
      <c r="AA1247" s="17" t="str">
        <f t="shared" ca="1" si="326"/>
        <v xml:space="preserve"> </v>
      </c>
      <c r="AB1247" s="17" t="str">
        <f t="shared" ca="1" si="316"/>
        <v xml:space="preserve"> </v>
      </c>
      <c r="AC1247" s="19">
        <f t="shared" ca="1" si="317"/>
        <v>36098.790237846079</v>
      </c>
    </row>
    <row r="1248" spans="1:29" x14ac:dyDescent="0.25">
      <c r="A1248" s="22">
        <v>37819</v>
      </c>
      <c r="B1248">
        <v>31</v>
      </c>
      <c r="C1248">
        <v>29.4</v>
      </c>
      <c r="D1248">
        <v>29.61</v>
      </c>
      <c r="E1248">
        <v>25.05</v>
      </c>
      <c r="F1248">
        <v>24.24</v>
      </c>
      <c r="G1248">
        <v>24.28</v>
      </c>
      <c r="H1248">
        <f t="shared" si="318"/>
        <v>-4.081632653061229E-2</v>
      </c>
      <c r="I1248">
        <f t="shared" si="319"/>
        <v>-2.8022417934347454E-2</v>
      </c>
      <c r="J1248">
        <f t="shared" si="322"/>
        <v>0.87796972797852646</v>
      </c>
      <c r="K1248" s="2">
        <v>1</v>
      </c>
      <c r="L1248" s="2">
        <v>1</v>
      </c>
      <c r="M1248" s="6">
        <f ca="1">100*(D1248-MIN(OFFSET(C1248,-$M$3+1,0):C1248))/(MAX(OFFSET(B1248,-$M$3+1,0):B1248)-MIN(OFFSET(C1248,-$M$3+1,0):C1248))</f>
        <v>6.5830721003134967</v>
      </c>
      <c r="N1248" s="6">
        <f ca="1">100*(G1248-MIN(OFFSET(F1248,-$M$3+1,0):F1248))/(MAX(OFFSET(E1248,-$M$3+1,0):E1248)-MIN(OFFSET(F1248,-$M$3+1,0):F1248))</f>
        <v>1.3698630136987218</v>
      </c>
      <c r="O1248" s="6">
        <f t="shared" ca="1" si="311"/>
        <v>5.2132090866147749</v>
      </c>
      <c r="P1248" s="8">
        <f t="shared" si="312"/>
        <v>1.6000000000000014</v>
      </c>
      <c r="Q1248" s="8">
        <f t="shared" si="313"/>
        <v>0.81000000000000227</v>
      </c>
      <c r="R1248" s="15">
        <f ca="1">AVERAGE(P1248:OFFSET(P1248,-$R$3+1,0))*$R$4*K1248</f>
        <v>120.62499999999999</v>
      </c>
      <c r="S1248" s="15">
        <f ca="1">AVERAGE(Q1248:OFFSET(Q1248,-$R$3+1,0))*$S$4*L1248</f>
        <v>98.625000000000057</v>
      </c>
      <c r="T1248" s="11" t="str">
        <f t="shared" ca="1" si="320"/>
        <v xml:space="preserve"> </v>
      </c>
      <c r="U1248" s="11" t="str">
        <f t="shared" ca="1" si="321"/>
        <v xml:space="preserve"> </v>
      </c>
      <c r="V1248" s="3" t="str">
        <f t="shared" ca="1" si="314"/>
        <v xml:space="preserve"> </v>
      </c>
      <c r="W1248" s="16" t="str">
        <f t="shared" ca="1" si="315"/>
        <v xml:space="preserve"> </v>
      </c>
      <c r="X1248" s="3" t="str">
        <f t="shared" ca="1" si="323"/>
        <v xml:space="preserve"> </v>
      </c>
      <c r="Y1248" s="3" t="str">
        <f t="shared" ca="1" si="324"/>
        <v xml:space="preserve"> </v>
      </c>
      <c r="Z1248" s="12" t="str">
        <f t="shared" ca="1" si="325"/>
        <v xml:space="preserve"> </v>
      </c>
      <c r="AA1248" s="17" t="str">
        <f t="shared" ca="1" si="326"/>
        <v xml:space="preserve"> </v>
      </c>
      <c r="AB1248" s="17" t="str">
        <f t="shared" ca="1" si="316"/>
        <v xml:space="preserve"> </v>
      </c>
      <c r="AC1248" s="19">
        <f t="shared" ca="1" si="317"/>
        <v>36098.790237846079</v>
      </c>
    </row>
    <row r="1249" spans="1:29" x14ac:dyDescent="0.25">
      <c r="A1249" s="22">
        <v>37820</v>
      </c>
      <c r="B1249">
        <v>29.82</v>
      </c>
      <c r="C1249">
        <v>28.64</v>
      </c>
      <c r="D1249">
        <v>29.18</v>
      </c>
      <c r="E1249">
        <v>24.51</v>
      </c>
      <c r="F1249">
        <v>23.71</v>
      </c>
      <c r="G1249">
        <v>24.32</v>
      </c>
      <c r="H1249">
        <f t="shared" si="318"/>
        <v>-1.4522120905099634E-2</v>
      </c>
      <c r="I1249">
        <f t="shared" si="319"/>
        <v>1.6474464579900872E-3</v>
      </c>
      <c r="J1249">
        <f t="shared" si="322"/>
        <v>0.87288878917607893</v>
      </c>
      <c r="K1249" s="2">
        <v>1</v>
      </c>
      <c r="L1249" s="2">
        <v>1</v>
      </c>
      <c r="M1249" s="6">
        <f ca="1">100*(D1249-MIN(OFFSET(C1249,-$M$3+1,0):C1249))/(MAX(OFFSET(B1249,-$M$3+1,0):B1249)-MIN(OFFSET(C1249,-$M$3+1,0):C1249))</f>
        <v>13.670886075949335</v>
      </c>
      <c r="N1249" s="6">
        <f ca="1">100*(G1249-MIN(OFFSET(F1249,-$M$3+1,0):F1249))/(MAX(OFFSET(E1249,-$M$3+1,0):E1249)-MIN(OFFSET(F1249,-$M$3+1,0):F1249))</f>
        <v>17.681159420289841</v>
      </c>
      <c r="O1249" s="6">
        <f t="shared" ca="1" si="311"/>
        <v>-4.0102733443405061</v>
      </c>
      <c r="P1249" s="8">
        <f t="shared" si="312"/>
        <v>1.1799999999999997</v>
      </c>
      <c r="Q1249" s="8">
        <f t="shared" si="313"/>
        <v>0.80000000000000071</v>
      </c>
      <c r="R1249" s="15">
        <f ca="1">AVERAGE(P1249:OFFSET(P1249,-$R$3+1,0))*$R$4*K1249</f>
        <v>123.37499999999997</v>
      </c>
      <c r="S1249" s="15">
        <f ca="1">AVERAGE(Q1249:OFFSET(Q1249,-$R$3+1,0))*$S$4*L1249</f>
        <v>99.000000000000071</v>
      </c>
      <c r="T1249" s="11" t="str">
        <f t="shared" ca="1" si="320"/>
        <v xml:space="preserve"> </v>
      </c>
      <c r="U1249" s="11" t="str">
        <f t="shared" ca="1" si="321"/>
        <v xml:space="preserve"> </v>
      </c>
      <c r="V1249" s="3" t="str">
        <f t="shared" ca="1" si="314"/>
        <v xml:space="preserve"> </v>
      </c>
      <c r="W1249" s="16" t="str">
        <f t="shared" ca="1" si="315"/>
        <v xml:space="preserve"> </v>
      </c>
      <c r="X1249" s="3" t="str">
        <f t="shared" ca="1" si="323"/>
        <v xml:space="preserve"> </v>
      </c>
      <c r="Y1249" s="3" t="str">
        <f t="shared" ca="1" si="324"/>
        <v xml:space="preserve"> </v>
      </c>
      <c r="Z1249" s="12" t="str">
        <f t="shared" ca="1" si="325"/>
        <v xml:space="preserve"> </v>
      </c>
      <c r="AA1249" s="17" t="str">
        <f t="shared" ca="1" si="326"/>
        <v xml:space="preserve"> </v>
      </c>
      <c r="AB1249" s="17" t="str">
        <f t="shared" ca="1" si="316"/>
        <v xml:space="preserve"> </v>
      </c>
      <c r="AC1249" s="19">
        <f t="shared" ca="1" si="317"/>
        <v>36098.790237846079</v>
      </c>
    </row>
    <row r="1250" spans="1:29" x14ac:dyDescent="0.25">
      <c r="A1250" s="22">
        <v>37823</v>
      </c>
      <c r="B1250">
        <v>29.59</v>
      </c>
      <c r="C1250">
        <v>28.1</v>
      </c>
      <c r="D1250">
        <v>28.25</v>
      </c>
      <c r="E1250">
        <v>24.86</v>
      </c>
      <c r="F1250">
        <v>23.47</v>
      </c>
      <c r="G1250">
        <v>23.5</v>
      </c>
      <c r="H1250">
        <f t="shared" si="318"/>
        <v>-3.1871144619602498E-2</v>
      </c>
      <c r="I1250">
        <f t="shared" si="319"/>
        <v>-3.3717105263157854E-2</v>
      </c>
      <c r="J1250">
        <f t="shared" si="322"/>
        <v>0.92495530249689761</v>
      </c>
      <c r="K1250" s="2">
        <v>1</v>
      </c>
      <c r="L1250" s="2">
        <v>1</v>
      </c>
      <c r="M1250" s="6">
        <f ca="1">100*(D1250-MIN(OFFSET(C1250,-$M$3+1,0):C1250))/(MAX(OFFSET(B1250,-$M$3+1,0):B1250)-MIN(OFFSET(C1250,-$M$3+1,0):C1250))</f>
        <v>3.3407572383073165</v>
      </c>
      <c r="N1250" s="6">
        <f ca="1">100*(G1250-MIN(OFFSET(F1250,-$M$3+1,0):F1250))/(MAX(OFFSET(E1250,-$M$3+1,0):E1250)-MIN(OFFSET(F1250,-$M$3+1,0):F1250))</f>
        <v>0.81300813008133133</v>
      </c>
      <c r="O1250" s="6">
        <f t="shared" ca="1" si="311"/>
        <v>2.5277491082259851</v>
      </c>
      <c r="P1250" s="8">
        <f t="shared" si="312"/>
        <v>1.4899999999999984</v>
      </c>
      <c r="Q1250" s="8">
        <f t="shared" si="313"/>
        <v>1.3900000000000006</v>
      </c>
      <c r="R1250" s="15">
        <f ca="1">AVERAGE(P1250:OFFSET(P1250,-$R$3+1,0))*$R$4*K1250</f>
        <v>131.62499999999997</v>
      </c>
      <c r="S1250" s="15">
        <f ca="1">AVERAGE(Q1250:OFFSET(Q1250,-$R$3+1,0))*$S$4*L1250</f>
        <v>106.37500000000006</v>
      </c>
      <c r="T1250" s="11" t="str">
        <f t="shared" ca="1" si="320"/>
        <v xml:space="preserve"> </v>
      </c>
      <c r="U1250" s="11" t="str">
        <f t="shared" ca="1" si="321"/>
        <v xml:space="preserve"> </v>
      </c>
      <c r="V1250" s="3" t="str">
        <f t="shared" ca="1" si="314"/>
        <v xml:space="preserve"> </v>
      </c>
      <c r="W1250" s="16" t="str">
        <f t="shared" ca="1" si="315"/>
        <v xml:space="preserve"> </v>
      </c>
      <c r="X1250" s="3" t="str">
        <f t="shared" ca="1" si="323"/>
        <v xml:space="preserve"> </v>
      </c>
      <c r="Y1250" s="3" t="str">
        <f t="shared" ca="1" si="324"/>
        <v xml:space="preserve"> </v>
      </c>
      <c r="Z1250" s="12" t="str">
        <f t="shared" ca="1" si="325"/>
        <v xml:space="preserve"> </v>
      </c>
      <c r="AA1250" s="17" t="str">
        <f t="shared" ca="1" si="326"/>
        <v xml:space="preserve"> </v>
      </c>
      <c r="AB1250" s="17" t="str">
        <f t="shared" ca="1" si="316"/>
        <v xml:space="preserve"> </v>
      </c>
      <c r="AC1250" s="19">
        <f t="shared" ca="1" si="317"/>
        <v>36098.790237846079</v>
      </c>
    </row>
    <row r="1251" spans="1:29" x14ac:dyDescent="0.25">
      <c r="A1251" s="22">
        <v>37824</v>
      </c>
      <c r="B1251">
        <v>29.27</v>
      </c>
      <c r="C1251">
        <v>27.83</v>
      </c>
      <c r="D1251">
        <v>29.25</v>
      </c>
      <c r="E1251">
        <v>24.09</v>
      </c>
      <c r="F1251">
        <v>23.14</v>
      </c>
      <c r="G1251">
        <v>24.05</v>
      </c>
      <c r="H1251">
        <f t="shared" si="318"/>
        <v>3.539823008849563E-2</v>
      </c>
      <c r="I1251">
        <f t="shared" si="319"/>
        <v>2.3404255319148914E-2</v>
      </c>
      <c r="J1251">
        <f t="shared" si="322"/>
        <v>0.92437109207209711</v>
      </c>
      <c r="K1251" s="2">
        <v>1</v>
      </c>
      <c r="L1251" s="2">
        <v>1</v>
      </c>
      <c r="M1251" s="6">
        <f ca="1">100*(D1251-MIN(OFFSET(C1251,-$M$3+1,0):C1251))/(MAX(OFFSET(B1251,-$M$3+1,0):B1251)-MIN(OFFSET(C1251,-$M$3+1,0):C1251))</f>
        <v>29.831932773109248</v>
      </c>
      <c r="N1251" s="6">
        <f ca="1">100*(G1251-MIN(OFFSET(F1251,-$M$3+1,0):F1251))/(MAX(OFFSET(E1251,-$M$3+1,0):E1251)-MIN(OFFSET(F1251,-$M$3+1,0):F1251))</f>
        <v>22.636815920398014</v>
      </c>
      <c r="O1251" s="6">
        <f t="shared" ca="1" si="311"/>
        <v>7.1951168527112337</v>
      </c>
      <c r="P1251" s="8">
        <f t="shared" si="312"/>
        <v>1.4400000000000013</v>
      </c>
      <c r="Q1251" s="8">
        <f t="shared" si="313"/>
        <v>0.94999999999999929</v>
      </c>
      <c r="R1251" s="15">
        <f ca="1">AVERAGE(P1251:OFFSET(P1251,-$R$3+1,0))*$R$4*K1251</f>
        <v>134.625</v>
      </c>
      <c r="S1251" s="15">
        <f ca="1">AVERAGE(Q1251:OFFSET(Q1251,-$R$3+1,0))*$S$4*L1251</f>
        <v>106.25000000000004</v>
      </c>
      <c r="T1251" s="11" t="str">
        <f t="shared" ca="1" si="320"/>
        <v xml:space="preserve"> </v>
      </c>
      <c r="U1251" s="11" t="str">
        <f t="shared" ca="1" si="321"/>
        <v xml:space="preserve"> </v>
      </c>
      <c r="V1251" s="3" t="str">
        <f t="shared" ca="1" si="314"/>
        <v xml:space="preserve"> </v>
      </c>
      <c r="W1251" s="16" t="str">
        <f t="shared" ca="1" si="315"/>
        <v xml:space="preserve"> </v>
      </c>
      <c r="X1251" s="3" t="str">
        <f t="shared" ca="1" si="323"/>
        <v xml:space="preserve"> </v>
      </c>
      <c r="Y1251" s="3" t="str">
        <f t="shared" ca="1" si="324"/>
        <v xml:space="preserve"> </v>
      </c>
      <c r="Z1251" s="12" t="str">
        <f t="shared" ca="1" si="325"/>
        <v xml:space="preserve"> </v>
      </c>
      <c r="AA1251" s="17" t="str">
        <f t="shared" ca="1" si="326"/>
        <v xml:space="preserve"> </v>
      </c>
      <c r="AB1251" s="17" t="str">
        <f t="shared" ca="1" si="316"/>
        <v xml:space="preserve"> </v>
      </c>
      <c r="AC1251" s="19">
        <f t="shared" ca="1" si="317"/>
        <v>36098.790237846079</v>
      </c>
    </row>
    <row r="1252" spans="1:29" x14ac:dyDescent="0.25">
      <c r="A1252" s="22">
        <v>37825</v>
      </c>
      <c r="B1252">
        <v>29.99</v>
      </c>
      <c r="C1252">
        <v>28.7</v>
      </c>
      <c r="D1252">
        <v>29.05</v>
      </c>
      <c r="E1252">
        <v>24.42</v>
      </c>
      <c r="F1252">
        <v>23.62</v>
      </c>
      <c r="G1252">
        <v>23.84</v>
      </c>
      <c r="H1252">
        <f t="shared" si="318"/>
        <v>-6.8376068376068133E-3</v>
      </c>
      <c r="I1252">
        <f t="shared" si="319"/>
        <v>-8.7318087318087878E-3</v>
      </c>
      <c r="J1252">
        <f t="shared" si="322"/>
        <v>0.92432436562235476</v>
      </c>
      <c r="K1252" s="2">
        <v>1</v>
      </c>
      <c r="L1252" s="2">
        <v>1</v>
      </c>
      <c r="M1252" s="6">
        <f ca="1">100*(D1252-MIN(OFFSET(C1252,-$M$3+1,0):C1252))/(MAX(OFFSET(B1252,-$M$3+1,0):B1252)-MIN(OFFSET(C1252,-$M$3+1,0):C1252))</f>
        <v>35.988200589970567</v>
      </c>
      <c r="N1252" s="6">
        <f ca="1">100*(G1252-MIN(OFFSET(F1252,-$M$3+1,0):F1252))/(MAX(OFFSET(E1252,-$M$3+1,0):E1252)-MIN(OFFSET(F1252,-$M$3+1,0):F1252))</f>
        <v>30.837004405286319</v>
      </c>
      <c r="O1252" s="6">
        <f t="shared" ca="1" si="311"/>
        <v>5.1511961846842489</v>
      </c>
      <c r="P1252" s="8">
        <f t="shared" si="312"/>
        <v>1.2899999999999991</v>
      </c>
      <c r="Q1252" s="8">
        <f t="shared" si="313"/>
        <v>0.80000000000000071</v>
      </c>
      <c r="R1252" s="15">
        <f ca="1">AVERAGE(P1252:OFFSET(P1252,-$R$3+1,0))*$R$4*K1252</f>
        <v>142.74999999999997</v>
      </c>
      <c r="S1252" s="15">
        <f ca="1">AVERAGE(Q1252:OFFSET(Q1252,-$R$3+1,0))*$S$4*L1252</f>
        <v>109.75000000000001</v>
      </c>
      <c r="T1252" s="11" t="str">
        <f t="shared" ca="1" si="320"/>
        <v xml:space="preserve"> </v>
      </c>
      <c r="U1252" s="11" t="str">
        <f t="shared" ca="1" si="321"/>
        <v xml:space="preserve"> </v>
      </c>
      <c r="V1252" s="3" t="str">
        <f t="shared" ca="1" si="314"/>
        <v xml:space="preserve"> </v>
      </c>
      <c r="W1252" s="16" t="str">
        <f t="shared" ca="1" si="315"/>
        <v xml:space="preserve"> </v>
      </c>
      <c r="X1252" s="3" t="str">
        <f t="shared" ca="1" si="323"/>
        <v xml:space="preserve"> </v>
      </c>
      <c r="Y1252" s="3" t="str">
        <f t="shared" ca="1" si="324"/>
        <v xml:space="preserve"> </v>
      </c>
      <c r="Z1252" s="12" t="str">
        <f t="shared" ca="1" si="325"/>
        <v xml:space="preserve"> </v>
      </c>
      <c r="AA1252" s="17" t="str">
        <f t="shared" ca="1" si="326"/>
        <v xml:space="preserve"> </v>
      </c>
      <c r="AB1252" s="17" t="str">
        <f t="shared" ca="1" si="316"/>
        <v xml:space="preserve"> </v>
      </c>
      <c r="AC1252" s="19">
        <f t="shared" ca="1" si="317"/>
        <v>36098.790237846079</v>
      </c>
    </row>
    <row r="1253" spans="1:29" x14ac:dyDescent="0.25">
      <c r="A1253" s="22">
        <v>37826</v>
      </c>
      <c r="B1253">
        <v>29.65</v>
      </c>
      <c r="C1253">
        <v>28.59</v>
      </c>
      <c r="D1253">
        <v>28.88</v>
      </c>
      <c r="E1253">
        <v>24.42</v>
      </c>
      <c r="F1253">
        <v>23.34</v>
      </c>
      <c r="G1253">
        <v>23.4</v>
      </c>
      <c r="H1253">
        <f t="shared" si="318"/>
        <v>-5.8519793459552716E-3</v>
      </c>
      <c r="I1253">
        <f t="shared" si="319"/>
        <v>-1.8456375838926231E-2</v>
      </c>
      <c r="J1253">
        <f t="shared" si="322"/>
        <v>0.91612677583241731</v>
      </c>
      <c r="K1253" s="2">
        <v>1</v>
      </c>
      <c r="L1253" s="2">
        <v>1</v>
      </c>
      <c r="M1253" s="6">
        <f ca="1">100*(D1253-MIN(OFFSET(C1253,-$M$3+1,0):C1253))/(MAX(OFFSET(B1253,-$M$3+1,0):B1253)-MIN(OFFSET(C1253,-$M$3+1,0):C1253))</f>
        <v>33.123028391167196</v>
      </c>
      <c r="N1253" s="6">
        <f ca="1">100*(G1253-MIN(OFFSET(F1253,-$M$3+1,0):F1253))/(MAX(OFFSET(E1253,-$M$3+1,0):E1253)-MIN(OFFSET(F1253,-$M$3+1,0):F1253))</f>
        <v>13.612565445026073</v>
      </c>
      <c r="O1253" s="6">
        <f t="shared" ca="1" si="311"/>
        <v>19.510462946141125</v>
      </c>
      <c r="P1253" s="8">
        <f t="shared" si="312"/>
        <v>1.0599999999999987</v>
      </c>
      <c r="Q1253" s="8">
        <f t="shared" si="313"/>
        <v>1.0800000000000018</v>
      </c>
      <c r="R1253" s="15">
        <f ca="1">AVERAGE(P1253:OFFSET(P1253,-$R$3+1,0))*$R$4*K1253</f>
        <v>144.375</v>
      </c>
      <c r="S1253" s="15">
        <f ca="1">AVERAGE(Q1253:OFFSET(Q1253,-$R$3+1,0))*$S$4*L1253</f>
        <v>113.75000000000006</v>
      </c>
      <c r="T1253" s="11" t="str">
        <f t="shared" ca="1" si="320"/>
        <v xml:space="preserve"> </v>
      </c>
      <c r="U1253" s="11" t="str">
        <f t="shared" ca="1" si="321"/>
        <v xml:space="preserve"> </v>
      </c>
      <c r="V1253" s="3" t="str">
        <f t="shared" ca="1" si="314"/>
        <v xml:space="preserve"> </v>
      </c>
      <c r="W1253" s="16" t="str">
        <f t="shared" ca="1" si="315"/>
        <v xml:space="preserve"> </v>
      </c>
      <c r="X1253" s="3" t="str">
        <f t="shared" ca="1" si="323"/>
        <v xml:space="preserve"> </v>
      </c>
      <c r="Y1253" s="3" t="str">
        <f t="shared" ca="1" si="324"/>
        <v xml:space="preserve"> </v>
      </c>
      <c r="Z1253" s="12" t="str">
        <f t="shared" ca="1" si="325"/>
        <v xml:space="preserve"> </v>
      </c>
      <c r="AA1253" s="17" t="str">
        <f t="shared" ca="1" si="326"/>
        <v xml:space="preserve"> </v>
      </c>
      <c r="AB1253" s="17" t="str">
        <f t="shared" ca="1" si="316"/>
        <v xml:space="preserve"> </v>
      </c>
      <c r="AC1253" s="19">
        <f t="shared" ca="1" si="317"/>
        <v>36098.790237846079</v>
      </c>
    </row>
    <row r="1254" spans="1:29" x14ac:dyDescent="0.25">
      <c r="A1254" s="22">
        <v>37827</v>
      </c>
      <c r="B1254">
        <v>29.37</v>
      </c>
      <c r="C1254">
        <v>28.21</v>
      </c>
      <c r="D1254">
        <v>28.91</v>
      </c>
      <c r="E1254">
        <v>24.04</v>
      </c>
      <c r="F1254">
        <v>22.82</v>
      </c>
      <c r="G1254">
        <v>23.64</v>
      </c>
      <c r="H1254">
        <f t="shared" si="318"/>
        <v>1.0387811634349209E-3</v>
      </c>
      <c r="I1254">
        <f t="shared" si="319"/>
        <v>1.0256410256410442E-2</v>
      </c>
      <c r="J1254">
        <f t="shared" si="322"/>
        <v>0.90597093221043468</v>
      </c>
      <c r="K1254" s="2">
        <v>1</v>
      </c>
      <c r="L1254" s="2">
        <v>1</v>
      </c>
      <c r="M1254" s="6">
        <f ca="1">100*(D1254-MIN(OFFSET(C1254,-$M$3+1,0):C1254))/(MAX(OFFSET(B1254,-$M$3+1,0):B1254)-MIN(OFFSET(C1254,-$M$3+1,0):C1254))</f>
        <v>50.000000000000085</v>
      </c>
      <c r="N1254" s="6">
        <f ca="1">100*(G1254-MIN(OFFSET(F1254,-$M$3+1,0):F1254))/(MAX(OFFSET(E1254,-$M$3+1,0):E1254)-MIN(OFFSET(F1254,-$M$3+1,0):F1254))</f>
        <v>40.196078431372577</v>
      </c>
      <c r="O1254" s="6">
        <f t="shared" ca="1" si="311"/>
        <v>9.8039215686275085</v>
      </c>
      <c r="P1254" s="8">
        <f t="shared" si="312"/>
        <v>1.1600000000000001</v>
      </c>
      <c r="Q1254" s="8">
        <f t="shared" si="313"/>
        <v>1.2199999999999989</v>
      </c>
      <c r="R1254" s="15">
        <f ca="1">AVERAGE(P1254:OFFSET(P1254,-$R$3+1,0))*$R$4*K1254</f>
        <v>128.49999999999997</v>
      </c>
      <c r="S1254" s="15">
        <f ca="1">AVERAGE(Q1254:OFFSET(Q1254,-$R$3+1,0))*$S$4*L1254</f>
        <v>100.50000000000003</v>
      </c>
      <c r="T1254" s="11" t="str">
        <f t="shared" ca="1" si="320"/>
        <v xml:space="preserve"> </v>
      </c>
      <c r="U1254" s="11" t="str">
        <f t="shared" ca="1" si="321"/>
        <v xml:space="preserve"> </v>
      </c>
      <c r="V1254" s="3" t="str">
        <f t="shared" ca="1" si="314"/>
        <v xml:space="preserve"> </v>
      </c>
      <c r="W1254" s="16" t="str">
        <f t="shared" ca="1" si="315"/>
        <v xml:space="preserve"> </v>
      </c>
      <c r="X1254" s="3" t="str">
        <f t="shared" ca="1" si="323"/>
        <v xml:space="preserve"> </v>
      </c>
      <c r="Y1254" s="3" t="str">
        <f t="shared" ca="1" si="324"/>
        <v xml:space="preserve"> </v>
      </c>
      <c r="Z1254" s="12" t="str">
        <f t="shared" ca="1" si="325"/>
        <v xml:space="preserve"> </v>
      </c>
      <c r="AA1254" s="17" t="str">
        <f t="shared" ca="1" si="326"/>
        <v xml:space="preserve"> </v>
      </c>
      <c r="AB1254" s="17" t="str">
        <f t="shared" ca="1" si="316"/>
        <v xml:space="preserve"> </v>
      </c>
      <c r="AC1254" s="19">
        <f t="shared" ca="1" si="317"/>
        <v>36098.790237846079</v>
      </c>
    </row>
    <row r="1255" spans="1:29" x14ac:dyDescent="0.25">
      <c r="A1255" s="22">
        <v>37830</v>
      </c>
      <c r="B1255">
        <v>29.08</v>
      </c>
      <c r="C1255">
        <v>28.07</v>
      </c>
      <c r="D1255">
        <v>28.31</v>
      </c>
      <c r="E1255">
        <v>23.74</v>
      </c>
      <c r="F1255">
        <v>23.08</v>
      </c>
      <c r="G1255">
        <v>23.31</v>
      </c>
      <c r="H1255">
        <f t="shared" si="318"/>
        <v>-2.075406433759952E-2</v>
      </c>
      <c r="I1255">
        <f t="shared" si="319"/>
        <v>-1.3959390862944288E-2</v>
      </c>
      <c r="J1255">
        <f t="shared" si="322"/>
        <v>0.90816387193653048</v>
      </c>
      <c r="K1255" s="2">
        <v>1</v>
      </c>
      <c r="L1255" s="2">
        <v>1</v>
      </c>
      <c r="M1255" s="6">
        <f ca="1">100*(D1255-MIN(OFFSET(C1255,-$M$3+1,0):C1255))/(MAX(OFFSET(B1255,-$M$3+1,0):B1255)-MIN(OFFSET(C1255,-$M$3+1,0):C1255))</f>
        <v>22.222222222222239</v>
      </c>
      <c r="N1255" s="6">
        <f ca="1">100*(G1255-MIN(OFFSET(F1255,-$M$3+1,0):F1255))/(MAX(OFFSET(E1255,-$M$3+1,0):E1255)-MIN(OFFSET(F1255,-$M$3+1,0):F1255))</f>
        <v>24.019607843137187</v>
      </c>
      <c r="O1255" s="6">
        <f t="shared" ca="1" si="311"/>
        <v>-1.7973856209149481</v>
      </c>
      <c r="P1255" s="8">
        <f t="shared" si="312"/>
        <v>1.009999999999998</v>
      </c>
      <c r="Q1255" s="8">
        <f t="shared" si="313"/>
        <v>0.66000000000000014</v>
      </c>
      <c r="R1255" s="15">
        <f ca="1">AVERAGE(P1255:OFFSET(P1255,-$R$3+1,0))*$R$4*K1255</f>
        <v>127.87499999999996</v>
      </c>
      <c r="S1255" s="15">
        <f ca="1">AVERAGE(Q1255:OFFSET(Q1255,-$R$3+1,0))*$S$4*L1255</f>
        <v>96.375000000000057</v>
      </c>
      <c r="T1255" s="11" t="str">
        <f t="shared" ca="1" si="320"/>
        <v xml:space="preserve"> </v>
      </c>
      <c r="U1255" s="11" t="str">
        <f t="shared" ca="1" si="321"/>
        <v xml:space="preserve"> </v>
      </c>
      <c r="V1255" s="3" t="str">
        <f t="shared" ca="1" si="314"/>
        <v xml:space="preserve"> </v>
      </c>
      <c r="W1255" s="16" t="str">
        <f t="shared" ca="1" si="315"/>
        <v xml:space="preserve"> </v>
      </c>
      <c r="X1255" s="3" t="str">
        <f t="shared" ca="1" si="323"/>
        <v xml:space="preserve"> </v>
      </c>
      <c r="Y1255" s="3" t="str">
        <f t="shared" ca="1" si="324"/>
        <v xml:space="preserve"> </v>
      </c>
      <c r="Z1255" s="12" t="str">
        <f t="shared" ca="1" si="325"/>
        <v xml:space="preserve"> </v>
      </c>
      <c r="AA1255" s="17" t="str">
        <f t="shared" ca="1" si="326"/>
        <v xml:space="preserve"> </v>
      </c>
      <c r="AB1255" s="17" t="str">
        <f t="shared" ca="1" si="316"/>
        <v xml:space="preserve"> </v>
      </c>
      <c r="AC1255" s="19">
        <f t="shared" ca="1" si="317"/>
        <v>36098.790237846079</v>
      </c>
    </row>
    <row r="1256" spans="1:29" x14ac:dyDescent="0.25">
      <c r="A1256" s="22">
        <v>37831</v>
      </c>
      <c r="B1256">
        <v>28.98</v>
      </c>
      <c r="C1256">
        <v>28.04</v>
      </c>
      <c r="D1256">
        <v>28.41</v>
      </c>
      <c r="E1256">
        <v>23.84</v>
      </c>
      <c r="F1256">
        <v>23.02</v>
      </c>
      <c r="G1256">
        <v>23.02</v>
      </c>
      <c r="H1256">
        <f t="shared" si="318"/>
        <v>3.5323207347228713E-3</v>
      </c>
      <c r="I1256">
        <f t="shared" si="319"/>
        <v>-1.2441012441012367E-2</v>
      </c>
      <c r="J1256">
        <f t="shared" si="322"/>
        <v>0.89806532808388262</v>
      </c>
      <c r="K1256" s="2">
        <v>1</v>
      </c>
      <c r="L1256" s="2">
        <v>1</v>
      </c>
      <c r="M1256" s="6">
        <f ca="1">100*(D1256-MIN(OFFSET(C1256,-$M$3+1,0):C1256))/(MAX(OFFSET(B1256,-$M$3+1,0):B1256)-MIN(OFFSET(C1256,-$M$3+1,0):C1256))</f>
        <v>26.851851851851936</v>
      </c>
      <c r="N1256" s="6">
        <f ca="1">100*(G1256-MIN(OFFSET(F1256,-$M$3+1,0):F1256))/(MAX(OFFSET(E1256,-$M$3+1,0):E1256)-MIN(OFFSET(F1256,-$M$3+1,0):F1256))</f>
        <v>12.499999999999945</v>
      </c>
      <c r="O1256" s="6">
        <f t="shared" ca="1" si="311"/>
        <v>14.351851851851992</v>
      </c>
      <c r="P1256" s="8">
        <f t="shared" si="312"/>
        <v>0.94000000000000128</v>
      </c>
      <c r="Q1256" s="8">
        <f t="shared" si="313"/>
        <v>0.82000000000000028</v>
      </c>
      <c r="R1256" s="15">
        <f ca="1">AVERAGE(P1256:OFFSET(P1256,-$R$3+1,0))*$R$4*K1256</f>
        <v>119.62499999999996</v>
      </c>
      <c r="S1256" s="15">
        <f ca="1">AVERAGE(Q1256:OFFSET(Q1256,-$R$3+1,0))*$S$4*L1256</f>
        <v>96.500000000000028</v>
      </c>
      <c r="T1256" s="11" t="str">
        <f t="shared" ca="1" si="320"/>
        <v xml:space="preserve"> </v>
      </c>
      <c r="U1256" s="11" t="str">
        <f t="shared" ca="1" si="321"/>
        <v xml:space="preserve"> </v>
      </c>
      <c r="V1256" s="3" t="str">
        <f t="shared" ca="1" si="314"/>
        <v xml:space="preserve"> </v>
      </c>
      <c r="W1256" s="16" t="str">
        <f t="shared" ca="1" si="315"/>
        <v xml:space="preserve"> </v>
      </c>
      <c r="X1256" s="3" t="str">
        <f t="shared" ca="1" si="323"/>
        <v xml:space="preserve"> </v>
      </c>
      <c r="Y1256" s="3" t="str">
        <f t="shared" ca="1" si="324"/>
        <v xml:space="preserve"> </v>
      </c>
      <c r="Z1256" s="12" t="str">
        <f t="shared" ca="1" si="325"/>
        <v xml:space="preserve"> </v>
      </c>
      <c r="AA1256" s="17" t="str">
        <f t="shared" ca="1" si="326"/>
        <v xml:space="preserve"> </v>
      </c>
      <c r="AB1256" s="17" t="str">
        <f t="shared" ca="1" si="316"/>
        <v xml:space="preserve"> </v>
      </c>
      <c r="AC1256" s="19">
        <f t="shared" ca="1" si="317"/>
        <v>36098.790237846079</v>
      </c>
    </row>
    <row r="1257" spans="1:29" x14ac:dyDescent="0.25">
      <c r="A1257" s="22">
        <v>37832</v>
      </c>
      <c r="B1257">
        <v>28.74</v>
      </c>
      <c r="C1257">
        <v>27.99</v>
      </c>
      <c r="D1257">
        <v>28.74</v>
      </c>
      <c r="E1257">
        <v>23.5</v>
      </c>
      <c r="F1257">
        <v>22.81</v>
      </c>
      <c r="G1257">
        <v>23.4</v>
      </c>
      <c r="H1257">
        <f t="shared" si="318"/>
        <v>1.1615628299894265E-2</v>
      </c>
      <c r="I1257">
        <f t="shared" si="319"/>
        <v>1.6507384882710641E-2</v>
      </c>
      <c r="J1257">
        <f t="shared" si="322"/>
        <v>0.8947810113483643</v>
      </c>
      <c r="K1257" s="2">
        <v>1</v>
      </c>
      <c r="L1257" s="2">
        <v>1</v>
      </c>
      <c r="M1257" s="6">
        <f ca="1">100*(D1257-MIN(OFFSET(C1257,-$M$3+1,0):C1257))/(MAX(OFFSET(B1257,-$M$3+1,0):B1257)-MIN(OFFSET(C1257,-$M$3+1,0):C1257))</f>
        <v>37.5</v>
      </c>
      <c r="N1257" s="6">
        <f ca="1">100*(G1257-MIN(OFFSET(F1257,-$M$3+1,0):F1257))/(MAX(OFFSET(E1257,-$M$3+1,0):E1257)-MIN(OFFSET(F1257,-$M$3+1,0):F1257))</f>
        <v>36.64596273291918</v>
      </c>
      <c r="O1257" s="6">
        <f t="shared" ca="1" si="311"/>
        <v>0.85403726708081962</v>
      </c>
      <c r="P1257" s="8">
        <f t="shared" si="312"/>
        <v>0.75</v>
      </c>
      <c r="Q1257" s="8">
        <f t="shared" si="313"/>
        <v>0.69000000000000128</v>
      </c>
      <c r="R1257" s="15">
        <f ca="1">AVERAGE(P1257:OFFSET(P1257,-$R$3+1,0))*$R$4*K1257</f>
        <v>114.24999999999996</v>
      </c>
      <c r="S1257" s="15">
        <f ca="1">AVERAGE(Q1257:OFFSET(Q1257,-$R$3+1,0))*$S$4*L1257</f>
        <v>95.125000000000043</v>
      </c>
      <c r="T1257" s="11" t="str">
        <f t="shared" ca="1" si="320"/>
        <v xml:space="preserve"> </v>
      </c>
      <c r="U1257" s="11" t="str">
        <f t="shared" ca="1" si="321"/>
        <v xml:space="preserve"> </v>
      </c>
      <c r="V1257" s="3" t="str">
        <f t="shared" ca="1" si="314"/>
        <v xml:space="preserve"> </v>
      </c>
      <c r="W1257" s="16" t="str">
        <f t="shared" ca="1" si="315"/>
        <v xml:space="preserve"> </v>
      </c>
      <c r="X1257" s="3" t="str">
        <f t="shared" ca="1" si="323"/>
        <v xml:space="preserve"> </v>
      </c>
      <c r="Y1257" s="3" t="str">
        <f t="shared" ca="1" si="324"/>
        <v xml:space="preserve"> </v>
      </c>
      <c r="Z1257" s="12" t="str">
        <f t="shared" ca="1" si="325"/>
        <v xml:space="preserve"> </v>
      </c>
      <c r="AA1257" s="17" t="str">
        <f t="shared" ca="1" si="326"/>
        <v xml:space="preserve"> </v>
      </c>
      <c r="AB1257" s="17" t="str">
        <f t="shared" ca="1" si="316"/>
        <v xml:space="preserve"> </v>
      </c>
      <c r="AC1257" s="19">
        <f t="shared" ca="1" si="317"/>
        <v>36098.790237846079</v>
      </c>
    </row>
    <row r="1258" spans="1:29" x14ac:dyDescent="0.25">
      <c r="A1258" s="22">
        <v>37833</v>
      </c>
      <c r="B1258">
        <v>28.74</v>
      </c>
      <c r="C1258">
        <v>27.41</v>
      </c>
      <c r="D1258">
        <v>27.63</v>
      </c>
      <c r="E1258">
        <v>23.5</v>
      </c>
      <c r="F1258">
        <v>22.6</v>
      </c>
      <c r="G1258">
        <v>22.75</v>
      </c>
      <c r="H1258">
        <f t="shared" si="318"/>
        <v>-3.8622129436325703E-2</v>
      </c>
      <c r="I1258">
        <f t="shared" si="319"/>
        <v>-2.7777777777777679E-2</v>
      </c>
      <c r="J1258">
        <f t="shared" si="322"/>
        <v>0.88983925665537644</v>
      </c>
      <c r="K1258" s="2">
        <v>1</v>
      </c>
      <c r="L1258" s="2">
        <v>1</v>
      </c>
      <c r="M1258" s="6">
        <f ca="1">100*(D1258-MIN(OFFSET(C1258,-$M$3+1,0):C1258))/(MAX(OFFSET(B1258,-$M$3+1,0):B1258)-MIN(OFFSET(C1258,-$M$3+1,0):C1258))</f>
        <v>9.8214285714285268</v>
      </c>
      <c r="N1258" s="6">
        <f ca="1">100*(G1258-MIN(OFFSET(F1258,-$M$3+1,0):F1258))/(MAX(OFFSET(E1258,-$M$3+1,0):E1258)-MIN(OFFSET(F1258,-$M$3+1,0):F1258))</f>
        <v>8.2417582417581627</v>
      </c>
      <c r="O1258" s="6">
        <f t="shared" ca="1" si="311"/>
        <v>1.579670329670364</v>
      </c>
      <c r="P1258" s="8">
        <f t="shared" si="312"/>
        <v>1.3299999999999983</v>
      </c>
      <c r="Q1258" s="8">
        <f t="shared" si="313"/>
        <v>0.89999999999999858</v>
      </c>
      <c r="R1258" s="15">
        <f ca="1">AVERAGE(P1258:OFFSET(P1258,-$R$3+1,0))*$R$4*K1258</f>
        <v>112.24999999999996</v>
      </c>
      <c r="S1258" s="15">
        <f ca="1">AVERAGE(Q1258:OFFSET(Q1258,-$R$3+1,0))*$S$4*L1258</f>
        <v>89.000000000000014</v>
      </c>
      <c r="T1258" s="11" t="str">
        <f t="shared" ca="1" si="320"/>
        <v xml:space="preserve"> </v>
      </c>
      <c r="U1258" s="11" t="str">
        <f t="shared" ca="1" si="321"/>
        <v xml:space="preserve"> </v>
      </c>
      <c r="V1258" s="3" t="str">
        <f t="shared" ca="1" si="314"/>
        <v xml:space="preserve"> </v>
      </c>
      <c r="W1258" s="16" t="str">
        <f t="shared" ca="1" si="315"/>
        <v xml:space="preserve"> </v>
      </c>
      <c r="X1258" s="3" t="str">
        <f t="shared" ca="1" si="323"/>
        <v xml:space="preserve"> </v>
      </c>
      <c r="Y1258" s="3" t="str">
        <f t="shared" ca="1" si="324"/>
        <v xml:space="preserve"> </v>
      </c>
      <c r="Z1258" s="12" t="str">
        <f t="shared" ca="1" si="325"/>
        <v xml:space="preserve"> </v>
      </c>
      <c r="AA1258" s="17" t="str">
        <f t="shared" ca="1" si="326"/>
        <v xml:space="preserve"> </v>
      </c>
      <c r="AB1258" s="17" t="str">
        <f t="shared" ca="1" si="316"/>
        <v xml:space="preserve"> </v>
      </c>
      <c r="AC1258" s="19">
        <f t="shared" ca="1" si="317"/>
        <v>36098.790237846079</v>
      </c>
    </row>
    <row r="1259" spans="1:29" x14ac:dyDescent="0.25">
      <c r="A1259" s="22">
        <v>37834</v>
      </c>
      <c r="B1259">
        <v>27.77</v>
      </c>
      <c r="C1259">
        <v>26.21</v>
      </c>
      <c r="D1259">
        <v>26.65</v>
      </c>
      <c r="E1259">
        <v>22.82</v>
      </c>
      <c r="F1259">
        <v>21.98</v>
      </c>
      <c r="G1259">
        <v>22.36</v>
      </c>
      <c r="H1259">
        <f t="shared" si="318"/>
        <v>-3.5468693449149491E-2</v>
      </c>
      <c r="I1259">
        <f t="shared" si="319"/>
        <v>-1.7142857142857126E-2</v>
      </c>
      <c r="J1259">
        <f t="shared" si="322"/>
        <v>0.88419211320401703</v>
      </c>
      <c r="K1259" s="2">
        <v>1</v>
      </c>
      <c r="L1259" s="2">
        <v>1</v>
      </c>
      <c r="M1259" s="6">
        <f ca="1">100*(D1259-MIN(OFFSET(C1259,-$M$3+1,0):C1259))/(MAX(OFFSET(B1259,-$M$3+1,0):B1259)-MIN(OFFSET(C1259,-$M$3+1,0):C1259))</f>
        <v>13.924050632911319</v>
      </c>
      <c r="N1259" s="6">
        <f ca="1">100*(G1259-MIN(OFFSET(F1259,-$M$3+1,0):F1259))/(MAX(OFFSET(E1259,-$M$3+1,0):E1259)-MIN(OFFSET(F1259,-$M$3+1,0):F1259))</f>
        <v>18.446601941747534</v>
      </c>
      <c r="O1259" s="6">
        <f t="shared" ca="1" si="311"/>
        <v>-4.5225513088362153</v>
      </c>
      <c r="P1259" s="8">
        <f t="shared" si="312"/>
        <v>1.5599999999999987</v>
      </c>
      <c r="Q1259" s="8">
        <f t="shared" si="313"/>
        <v>0.83999999999999986</v>
      </c>
      <c r="R1259" s="15">
        <f ca="1">AVERAGE(P1259:OFFSET(P1259,-$R$3+1,0))*$R$4*K1259</f>
        <v>113.74999999999993</v>
      </c>
      <c r="S1259" s="15">
        <f ca="1">AVERAGE(Q1259:OFFSET(Q1259,-$R$3+1,0))*$S$4*L1259</f>
        <v>87.625000000000014</v>
      </c>
      <c r="T1259" s="11" t="str">
        <f t="shared" ca="1" si="320"/>
        <v xml:space="preserve"> </v>
      </c>
      <c r="U1259" s="11" t="str">
        <f t="shared" ca="1" si="321"/>
        <v xml:space="preserve"> </v>
      </c>
      <c r="V1259" s="3" t="str">
        <f t="shared" ca="1" si="314"/>
        <v xml:space="preserve"> </v>
      </c>
      <c r="W1259" s="16" t="str">
        <f t="shared" ca="1" si="315"/>
        <v xml:space="preserve"> </v>
      </c>
      <c r="X1259" s="3" t="str">
        <f t="shared" ca="1" si="323"/>
        <v xml:space="preserve"> </v>
      </c>
      <c r="Y1259" s="3" t="str">
        <f t="shared" ca="1" si="324"/>
        <v xml:space="preserve"> </v>
      </c>
      <c r="Z1259" s="12" t="str">
        <f t="shared" ca="1" si="325"/>
        <v xml:space="preserve"> </v>
      </c>
      <c r="AA1259" s="17" t="str">
        <f t="shared" ca="1" si="326"/>
        <v xml:space="preserve"> </v>
      </c>
      <c r="AB1259" s="17" t="str">
        <f t="shared" ca="1" si="316"/>
        <v xml:space="preserve"> </v>
      </c>
      <c r="AC1259" s="19">
        <f t="shared" ca="1" si="317"/>
        <v>36098.790237846079</v>
      </c>
    </row>
    <row r="1260" spans="1:29" x14ac:dyDescent="0.25">
      <c r="A1260" s="22">
        <v>37837</v>
      </c>
      <c r="B1260">
        <v>27.2</v>
      </c>
      <c r="C1260">
        <v>26.31</v>
      </c>
      <c r="D1260">
        <v>27.2</v>
      </c>
      <c r="E1260">
        <v>22.73</v>
      </c>
      <c r="F1260">
        <v>21.85</v>
      </c>
      <c r="G1260">
        <v>22.57</v>
      </c>
      <c r="H1260">
        <f t="shared" si="318"/>
        <v>2.0637898686679312E-2</v>
      </c>
      <c r="I1260">
        <f t="shared" si="319"/>
        <v>9.3917710196780302E-3</v>
      </c>
      <c r="J1260">
        <f t="shared" si="322"/>
        <v>0.90233457399777717</v>
      </c>
      <c r="K1260" s="2">
        <v>1</v>
      </c>
      <c r="L1260" s="2">
        <v>1</v>
      </c>
      <c r="M1260" s="6">
        <f ca="1">100*(D1260-MIN(OFFSET(C1260,-$M$3+1,0):C1260))/(MAX(OFFSET(B1260,-$M$3+1,0):B1260)-MIN(OFFSET(C1260,-$M$3+1,0):C1260))</f>
        <v>34.494773519163736</v>
      </c>
      <c r="N1260" s="6">
        <f ca="1">100*(G1260-MIN(OFFSET(F1260,-$M$3+1,0):F1260))/(MAX(OFFSET(E1260,-$M$3+1,0):E1260)-MIN(OFFSET(F1260,-$M$3+1,0):F1260))</f>
        <v>36.180904522613034</v>
      </c>
      <c r="O1260" s="6">
        <f t="shared" ca="1" si="311"/>
        <v>-1.6861310034492973</v>
      </c>
      <c r="P1260" s="8">
        <f t="shared" si="312"/>
        <v>0.89000000000000057</v>
      </c>
      <c r="Q1260" s="8">
        <f t="shared" si="313"/>
        <v>0.87999999999999901</v>
      </c>
      <c r="R1260" s="15">
        <f ca="1">AVERAGE(P1260:OFFSET(P1260,-$R$3+1,0))*$R$4*K1260</f>
        <v>108.74999999999994</v>
      </c>
      <c r="S1260" s="15">
        <f ca="1">AVERAGE(Q1260:OFFSET(Q1260,-$R$3+1,0))*$S$4*L1260</f>
        <v>88.625</v>
      </c>
      <c r="T1260" s="11" t="str">
        <f t="shared" ca="1" si="320"/>
        <v xml:space="preserve"> </v>
      </c>
      <c r="U1260" s="11" t="str">
        <f t="shared" ca="1" si="321"/>
        <v xml:space="preserve"> </v>
      </c>
      <c r="V1260" s="3" t="str">
        <f t="shared" ca="1" si="314"/>
        <v xml:space="preserve"> </v>
      </c>
      <c r="W1260" s="16" t="str">
        <f t="shared" ca="1" si="315"/>
        <v xml:space="preserve"> </v>
      </c>
      <c r="X1260" s="3" t="str">
        <f t="shared" ca="1" si="323"/>
        <v xml:space="preserve"> </v>
      </c>
      <c r="Y1260" s="3" t="str">
        <f t="shared" ca="1" si="324"/>
        <v xml:space="preserve"> </v>
      </c>
      <c r="Z1260" s="12" t="str">
        <f t="shared" ca="1" si="325"/>
        <v xml:space="preserve"> </v>
      </c>
      <c r="AA1260" s="17" t="str">
        <f t="shared" ca="1" si="326"/>
        <v xml:space="preserve"> </v>
      </c>
      <c r="AB1260" s="17" t="str">
        <f t="shared" ca="1" si="316"/>
        <v xml:space="preserve"> </v>
      </c>
      <c r="AC1260" s="19">
        <f t="shared" ca="1" si="317"/>
        <v>36098.790237846079</v>
      </c>
    </row>
    <row r="1261" spans="1:29" x14ac:dyDescent="0.25">
      <c r="A1261" s="22">
        <v>37838</v>
      </c>
      <c r="B1261">
        <v>27.66</v>
      </c>
      <c r="C1261">
        <v>26.48</v>
      </c>
      <c r="D1261">
        <v>26.5</v>
      </c>
      <c r="E1261">
        <v>22.92</v>
      </c>
      <c r="F1261">
        <v>21.93</v>
      </c>
      <c r="G1261">
        <v>22.02</v>
      </c>
      <c r="H1261">
        <f t="shared" si="318"/>
        <v>-2.5735294117647078E-2</v>
      </c>
      <c r="I1261">
        <f t="shared" si="319"/>
        <v>-2.436863092600805E-2</v>
      </c>
      <c r="J1261">
        <f t="shared" si="322"/>
        <v>0.89736953080875859</v>
      </c>
      <c r="K1261" s="2">
        <v>1</v>
      </c>
      <c r="L1261" s="2">
        <v>1</v>
      </c>
      <c r="M1261" s="6">
        <f ca="1">100*(D1261-MIN(OFFSET(C1261,-$M$3+1,0):C1261))/(MAX(OFFSET(B1261,-$M$3+1,0):B1261)-MIN(OFFSET(C1261,-$M$3+1,0):C1261))</f>
        <v>10.469314079422354</v>
      </c>
      <c r="N1261" s="6">
        <f ca="1">100*(G1261-MIN(OFFSET(F1261,-$M$3+1,0):F1261))/(MAX(OFFSET(E1261,-$M$3+1,0):E1261)-MIN(OFFSET(F1261,-$M$3+1,0):F1261))</f>
        <v>8.54271356783911</v>
      </c>
      <c r="O1261" s="6">
        <f t="shared" ca="1" si="311"/>
        <v>1.9266005115832439</v>
      </c>
      <c r="P1261" s="8">
        <f t="shared" si="312"/>
        <v>1.1799999999999997</v>
      </c>
      <c r="Q1261" s="8">
        <f t="shared" si="313"/>
        <v>0.99000000000000199</v>
      </c>
      <c r="R1261" s="15">
        <f ca="1">AVERAGE(P1261:OFFSET(P1261,-$R$3+1,0))*$R$4*K1261</f>
        <v>110.24999999999996</v>
      </c>
      <c r="S1261" s="15">
        <f ca="1">AVERAGE(Q1261:OFFSET(Q1261,-$R$3+1,0))*$S$4*L1261</f>
        <v>87.5</v>
      </c>
      <c r="T1261" s="11" t="str">
        <f t="shared" ca="1" si="320"/>
        <v xml:space="preserve"> </v>
      </c>
      <c r="U1261" s="11" t="str">
        <f t="shared" ca="1" si="321"/>
        <v xml:space="preserve"> </v>
      </c>
      <c r="V1261" s="3" t="str">
        <f t="shared" ca="1" si="314"/>
        <v xml:space="preserve"> </v>
      </c>
      <c r="W1261" s="16" t="str">
        <f t="shared" ca="1" si="315"/>
        <v xml:space="preserve"> </v>
      </c>
      <c r="X1261" s="3" t="str">
        <f t="shared" ca="1" si="323"/>
        <v xml:space="preserve"> </v>
      </c>
      <c r="Y1261" s="3" t="str">
        <f t="shared" ca="1" si="324"/>
        <v xml:space="preserve"> </v>
      </c>
      <c r="Z1261" s="12" t="str">
        <f t="shared" ca="1" si="325"/>
        <v xml:space="preserve"> </v>
      </c>
      <c r="AA1261" s="17" t="str">
        <f t="shared" ca="1" si="326"/>
        <v xml:space="preserve"> </v>
      </c>
      <c r="AB1261" s="17" t="str">
        <f t="shared" ca="1" si="316"/>
        <v xml:space="preserve"> </v>
      </c>
      <c r="AC1261" s="19">
        <f t="shared" ca="1" si="317"/>
        <v>36098.790237846079</v>
      </c>
    </row>
    <row r="1262" spans="1:29" x14ac:dyDescent="0.25">
      <c r="A1262" s="22">
        <v>37839</v>
      </c>
      <c r="B1262">
        <v>28.12</v>
      </c>
      <c r="C1262">
        <v>26.68</v>
      </c>
      <c r="D1262">
        <v>28.12</v>
      </c>
      <c r="E1262">
        <v>23.21</v>
      </c>
      <c r="F1262">
        <v>22.24</v>
      </c>
      <c r="G1262">
        <v>23.07</v>
      </c>
      <c r="H1262">
        <f t="shared" si="318"/>
        <v>6.1132075471698188E-2</v>
      </c>
      <c r="I1262">
        <f t="shared" si="319"/>
        <v>4.7683923705722053E-2</v>
      </c>
      <c r="J1262">
        <f t="shared" si="322"/>
        <v>0.92597525626792787</v>
      </c>
      <c r="K1262" s="2">
        <v>1</v>
      </c>
      <c r="L1262" s="2">
        <v>1</v>
      </c>
      <c r="M1262" s="6">
        <f ca="1">100*(D1262-MIN(OFFSET(C1262,-$M$3+1,0):C1262))/(MAX(OFFSET(B1262,-$M$3+1,0):B1262)-MIN(OFFSET(C1262,-$M$3+1,0):C1262))</f>
        <v>75.494071146245133</v>
      </c>
      <c r="N1262" s="6">
        <f ca="1">100*(G1262-MIN(OFFSET(F1262,-$M$3+1,0):F1262))/(MAX(OFFSET(E1262,-$M$3+1,0):E1262)-MIN(OFFSET(F1262,-$M$3+1,0):F1262))</f>
        <v>73.939393939393938</v>
      </c>
      <c r="O1262" s="6">
        <f t="shared" ca="1" si="311"/>
        <v>1.5546772068511956</v>
      </c>
      <c r="P1262" s="8">
        <f t="shared" si="312"/>
        <v>1.620000000000001</v>
      </c>
      <c r="Q1262" s="8">
        <f t="shared" si="313"/>
        <v>1.1900000000000013</v>
      </c>
      <c r="R1262" s="15">
        <f ca="1">AVERAGE(P1262:OFFSET(P1262,-$R$3+1,0))*$R$4*K1262</f>
        <v>115.99999999999997</v>
      </c>
      <c r="S1262" s="15">
        <f ca="1">AVERAGE(Q1262:OFFSET(Q1262,-$R$3+1,0))*$S$4*L1262</f>
        <v>87.125000000000028</v>
      </c>
      <c r="T1262" s="11" t="str">
        <f t="shared" ca="1" si="320"/>
        <v xml:space="preserve"> </v>
      </c>
      <c r="U1262" s="11" t="str">
        <f t="shared" ca="1" si="321"/>
        <v xml:space="preserve"> </v>
      </c>
      <c r="V1262" s="3" t="str">
        <f t="shared" ca="1" si="314"/>
        <v xml:space="preserve"> </v>
      </c>
      <c r="W1262" s="16" t="str">
        <f t="shared" ca="1" si="315"/>
        <v xml:space="preserve"> </v>
      </c>
      <c r="X1262" s="3" t="str">
        <f t="shared" ca="1" si="323"/>
        <v xml:space="preserve"> </v>
      </c>
      <c r="Y1262" s="3" t="str">
        <f t="shared" ca="1" si="324"/>
        <v xml:space="preserve"> </v>
      </c>
      <c r="Z1262" s="12" t="str">
        <f t="shared" ca="1" si="325"/>
        <v xml:space="preserve"> </v>
      </c>
      <c r="AA1262" s="17" t="str">
        <f t="shared" ca="1" si="326"/>
        <v xml:space="preserve"> </v>
      </c>
      <c r="AB1262" s="17" t="str">
        <f t="shared" ca="1" si="316"/>
        <v xml:space="preserve"> </v>
      </c>
      <c r="AC1262" s="19">
        <f t="shared" ca="1" si="317"/>
        <v>36098.790237846079</v>
      </c>
    </row>
    <row r="1263" spans="1:29" x14ac:dyDescent="0.25">
      <c r="A1263" s="22">
        <v>37840</v>
      </c>
      <c r="B1263">
        <v>28.28</v>
      </c>
      <c r="C1263">
        <v>27.44</v>
      </c>
      <c r="D1263">
        <v>28.28</v>
      </c>
      <c r="E1263">
        <v>23.28</v>
      </c>
      <c r="F1263">
        <v>22.64</v>
      </c>
      <c r="G1263">
        <v>23.28</v>
      </c>
      <c r="H1263">
        <f t="shared" si="318"/>
        <v>5.6899004267425557E-3</v>
      </c>
      <c r="I1263">
        <f t="shared" si="319"/>
        <v>9.1027308192457301E-3</v>
      </c>
      <c r="J1263">
        <f t="shared" si="322"/>
        <v>0.92326813586311629</v>
      </c>
      <c r="K1263" s="2">
        <v>1</v>
      </c>
      <c r="L1263" s="2">
        <v>1</v>
      </c>
      <c r="M1263" s="6">
        <f ca="1">100*(D1263-MIN(OFFSET(C1263,-$M$3+1,0):C1263))/(MAX(OFFSET(B1263,-$M$3+1,0):B1263)-MIN(OFFSET(C1263,-$M$3+1,0):C1263))</f>
        <v>81.818181818181912</v>
      </c>
      <c r="N1263" s="6">
        <f ca="1">100*(G1263-MIN(OFFSET(F1263,-$M$3+1,0):F1263))/(MAX(OFFSET(E1263,-$M$3+1,0):E1263)-MIN(OFFSET(F1263,-$M$3+1,0):F1263))</f>
        <v>86.666666666666728</v>
      </c>
      <c r="O1263" s="6">
        <f t="shared" ca="1" si="311"/>
        <v>-4.8484848484848158</v>
      </c>
      <c r="P1263" s="8">
        <f t="shared" si="312"/>
        <v>0.83999999999999986</v>
      </c>
      <c r="Q1263" s="8">
        <f t="shared" si="313"/>
        <v>0.64000000000000057</v>
      </c>
      <c r="R1263" s="15">
        <f ca="1">AVERAGE(P1263:OFFSET(P1263,-$R$3+1,0))*$R$4*K1263</f>
        <v>113.875</v>
      </c>
      <c r="S1263" s="15">
        <f ca="1">AVERAGE(Q1263:OFFSET(Q1263,-$R$3+1,0))*$S$4*L1263</f>
        <v>86.875000000000028</v>
      </c>
      <c r="T1263" s="11" t="str">
        <f t="shared" ca="1" si="320"/>
        <v xml:space="preserve"> </v>
      </c>
      <c r="U1263" s="11" t="str">
        <f t="shared" ca="1" si="321"/>
        <v xml:space="preserve"> </v>
      </c>
      <c r="V1263" s="3" t="str">
        <f t="shared" ca="1" si="314"/>
        <v xml:space="preserve"> </v>
      </c>
      <c r="W1263" s="16" t="str">
        <f t="shared" ca="1" si="315"/>
        <v xml:space="preserve"> </v>
      </c>
      <c r="X1263" s="3" t="str">
        <f t="shared" ca="1" si="323"/>
        <v xml:space="preserve"> </v>
      </c>
      <c r="Y1263" s="3" t="str">
        <f t="shared" ca="1" si="324"/>
        <v xml:space="preserve"> </v>
      </c>
      <c r="Z1263" s="12" t="str">
        <f t="shared" ca="1" si="325"/>
        <v xml:space="preserve"> </v>
      </c>
      <c r="AA1263" s="17" t="str">
        <f t="shared" ca="1" si="326"/>
        <v xml:space="preserve"> </v>
      </c>
      <c r="AB1263" s="17" t="str">
        <f t="shared" ca="1" si="316"/>
        <v xml:space="preserve"> </v>
      </c>
      <c r="AC1263" s="19">
        <f t="shared" ca="1" si="317"/>
        <v>36098.790237846079</v>
      </c>
    </row>
    <row r="1264" spans="1:29" x14ac:dyDescent="0.25">
      <c r="A1264" s="22">
        <v>37841</v>
      </c>
      <c r="B1264">
        <v>29.07</v>
      </c>
      <c r="C1264">
        <v>28.55</v>
      </c>
      <c r="D1264">
        <v>28.8</v>
      </c>
      <c r="E1264">
        <v>24.2</v>
      </c>
      <c r="F1264">
        <v>23.44</v>
      </c>
      <c r="G1264">
        <v>23.88</v>
      </c>
      <c r="H1264">
        <f t="shared" si="318"/>
        <v>1.8387553041018467E-2</v>
      </c>
      <c r="I1264">
        <f t="shared" si="319"/>
        <v>2.5773195876288568E-2</v>
      </c>
      <c r="J1264">
        <f t="shared" si="322"/>
        <v>0.92354102447079944</v>
      </c>
      <c r="K1264" s="2">
        <v>1</v>
      </c>
      <c r="L1264" s="2">
        <v>1</v>
      </c>
      <c r="M1264" s="6">
        <f ca="1">100*(D1264-MIN(OFFSET(C1264,-$M$3+1,0):C1264))/(MAX(OFFSET(B1264,-$M$3+1,0):B1264)-MIN(OFFSET(C1264,-$M$3+1,0):C1264))</f>
        <v>90.559440559440574</v>
      </c>
      <c r="N1264" s="6">
        <f ca="1">100*(G1264-MIN(OFFSET(F1264,-$M$3+1,0):F1264))/(MAX(OFFSET(E1264,-$M$3+1,0):E1264)-MIN(OFFSET(F1264,-$M$3+1,0):F1264))</f>
        <v>86.382978723404236</v>
      </c>
      <c r="O1264" s="6">
        <f t="shared" ca="1" si="311"/>
        <v>4.1764618360363386</v>
      </c>
      <c r="P1264" s="8">
        <f t="shared" si="312"/>
        <v>0.78999999999999915</v>
      </c>
      <c r="Q1264" s="8">
        <f t="shared" si="313"/>
        <v>0.91999999999999815</v>
      </c>
      <c r="R1264" s="15">
        <f ca="1">AVERAGE(P1264:OFFSET(P1264,-$R$3+1,0))*$R$4*K1264</f>
        <v>111.99999999999997</v>
      </c>
      <c r="S1264" s="15">
        <f ca="1">AVERAGE(Q1264:OFFSET(Q1264,-$R$3+1,0))*$S$4*L1264</f>
        <v>88.125000000000014</v>
      </c>
      <c r="T1264" s="11" t="str">
        <f t="shared" ca="1" si="320"/>
        <v xml:space="preserve"> </v>
      </c>
      <c r="U1264" s="11" t="str">
        <f t="shared" ca="1" si="321"/>
        <v xml:space="preserve"> </v>
      </c>
      <c r="V1264" s="3" t="str">
        <f t="shared" ca="1" si="314"/>
        <v xml:space="preserve"> </v>
      </c>
      <c r="W1264" s="16" t="str">
        <f t="shared" ca="1" si="315"/>
        <v xml:space="preserve"> </v>
      </c>
      <c r="X1264" s="3" t="str">
        <f t="shared" ca="1" si="323"/>
        <v xml:space="preserve"> </v>
      </c>
      <c r="Y1264" s="3" t="str">
        <f t="shared" ca="1" si="324"/>
        <v xml:space="preserve"> </v>
      </c>
      <c r="Z1264" s="12" t="str">
        <f t="shared" ca="1" si="325"/>
        <v xml:space="preserve"> </v>
      </c>
      <c r="AA1264" s="17" t="str">
        <f t="shared" ca="1" si="326"/>
        <v xml:space="preserve"> </v>
      </c>
      <c r="AB1264" s="17" t="str">
        <f t="shared" ca="1" si="316"/>
        <v xml:space="preserve"> </v>
      </c>
      <c r="AC1264" s="19">
        <f t="shared" ca="1" si="317"/>
        <v>36098.790237846079</v>
      </c>
    </row>
    <row r="1265" spans="1:29" x14ac:dyDescent="0.25">
      <c r="A1265" s="22">
        <v>37844</v>
      </c>
      <c r="B1265">
        <v>29.06</v>
      </c>
      <c r="C1265">
        <v>27.98</v>
      </c>
      <c r="D1265">
        <v>28.52</v>
      </c>
      <c r="E1265">
        <v>23.98</v>
      </c>
      <c r="F1265">
        <v>23.06</v>
      </c>
      <c r="G1265">
        <v>23.45</v>
      </c>
      <c r="H1265">
        <f t="shared" si="318"/>
        <v>-9.7222222222222987E-3</v>
      </c>
      <c r="I1265">
        <f t="shared" si="319"/>
        <v>-1.8006700167504164E-2</v>
      </c>
      <c r="J1265">
        <f t="shared" si="322"/>
        <v>0.91813001938041094</v>
      </c>
      <c r="K1265" s="2">
        <v>1</v>
      </c>
      <c r="L1265" s="2">
        <v>1</v>
      </c>
      <c r="M1265" s="6">
        <f ca="1">100*(D1265-MIN(OFFSET(C1265,-$M$3+1,0):C1265))/(MAX(OFFSET(B1265,-$M$3+1,0):B1265)-MIN(OFFSET(C1265,-$M$3+1,0):C1265))</f>
        <v>80.072463768115924</v>
      </c>
      <c r="N1265" s="6">
        <f ca="1">100*(G1265-MIN(OFFSET(F1265,-$M$3+1,0):F1265))/(MAX(OFFSET(E1265,-$M$3+1,0):E1265)-MIN(OFFSET(F1265,-$M$3+1,0):F1265))</f>
        <v>68.085106382978694</v>
      </c>
      <c r="O1265" s="6">
        <f t="shared" ca="1" si="311"/>
        <v>11.98735738513723</v>
      </c>
      <c r="P1265" s="8">
        <f t="shared" si="312"/>
        <v>1.0799999999999983</v>
      </c>
      <c r="Q1265" s="8">
        <f t="shared" si="313"/>
        <v>0.92000000000000171</v>
      </c>
      <c r="R1265" s="15">
        <f ca="1">AVERAGE(P1265:OFFSET(P1265,-$R$3+1,0))*$R$4*K1265</f>
        <v>116.12499999999994</v>
      </c>
      <c r="S1265" s="15">
        <f ca="1">AVERAGE(Q1265:OFFSET(Q1265,-$R$3+1,0))*$S$4*L1265</f>
        <v>91.000000000000014</v>
      </c>
      <c r="T1265" s="11" t="str">
        <f t="shared" ca="1" si="320"/>
        <v xml:space="preserve"> </v>
      </c>
      <c r="U1265" s="11" t="str">
        <f t="shared" ca="1" si="321"/>
        <v xml:space="preserve"> </v>
      </c>
      <c r="V1265" s="3" t="str">
        <f t="shared" ca="1" si="314"/>
        <v xml:space="preserve"> </v>
      </c>
      <c r="W1265" s="16" t="str">
        <f t="shared" ca="1" si="315"/>
        <v xml:space="preserve"> </v>
      </c>
      <c r="X1265" s="3" t="str">
        <f t="shared" ca="1" si="323"/>
        <v xml:space="preserve"> </v>
      </c>
      <c r="Y1265" s="3" t="str">
        <f t="shared" ca="1" si="324"/>
        <v xml:space="preserve"> </v>
      </c>
      <c r="Z1265" s="12" t="str">
        <f t="shared" ca="1" si="325"/>
        <v xml:space="preserve"> </v>
      </c>
      <c r="AA1265" s="17" t="str">
        <f t="shared" ca="1" si="326"/>
        <v xml:space="preserve"> </v>
      </c>
      <c r="AB1265" s="17" t="str">
        <f t="shared" ca="1" si="316"/>
        <v xml:space="preserve"> </v>
      </c>
      <c r="AC1265" s="19">
        <f t="shared" ca="1" si="317"/>
        <v>36098.790237846079</v>
      </c>
    </row>
    <row r="1266" spans="1:29" x14ac:dyDescent="0.25">
      <c r="A1266" s="22">
        <v>37845</v>
      </c>
      <c r="B1266">
        <v>28.75</v>
      </c>
      <c r="C1266">
        <v>27.75</v>
      </c>
      <c r="D1266">
        <v>28.74</v>
      </c>
      <c r="E1266">
        <v>23.82</v>
      </c>
      <c r="F1266">
        <v>23</v>
      </c>
      <c r="G1266">
        <v>23.51</v>
      </c>
      <c r="H1266">
        <f t="shared" si="318"/>
        <v>7.7138849929874187E-3</v>
      </c>
      <c r="I1266">
        <f t="shared" si="319"/>
        <v>2.5586353944564433E-3</v>
      </c>
      <c r="J1266">
        <f t="shared" si="322"/>
        <v>0.91599544450528758</v>
      </c>
      <c r="K1266" s="2">
        <v>1</v>
      </c>
      <c r="L1266" s="2">
        <v>1</v>
      </c>
      <c r="M1266" s="6">
        <f ca="1">100*(D1266-MIN(OFFSET(C1266,-$M$3+1,0):C1266))/(MAX(OFFSET(B1266,-$M$3+1,0):B1266)-MIN(OFFSET(C1266,-$M$3+1,0):C1266))</f>
        <v>87.258687258687189</v>
      </c>
      <c r="N1266" s="6">
        <f ca="1">100*(G1266-MIN(OFFSET(F1266,-$M$3+1,0):F1266))/(MAX(OFFSET(E1266,-$M$3+1,0):E1266)-MIN(OFFSET(F1266,-$M$3+1,0):F1266))</f>
        <v>69.603524229074978</v>
      </c>
      <c r="O1266" s="6">
        <f t="shared" ca="1" si="311"/>
        <v>17.655163029612211</v>
      </c>
      <c r="P1266" s="8">
        <f t="shared" si="312"/>
        <v>1</v>
      </c>
      <c r="Q1266" s="8">
        <f t="shared" si="313"/>
        <v>0.82000000000000028</v>
      </c>
      <c r="R1266" s="15">
        <f ca="1">AVERAGE(P1266:OFFSET(P1266,-$R$3+1,0))*$R$4*K1266</f>
        <v>111.99999999999997</v>
      </c>
      <c r="S1266" s="15">
        <f ca="1">AVERAGE(Q1266:OFFSET(Q1266,-$R$3+1,0))*$S$4*L1266</f>
        <v>90.000000000000028</v>
      </c>
      <c r="T1266" s="11" t="str">
        <f t="shared" ca="1" si="320"/>
        <v xml:space="preserve"> </v>
      </c>
      <c r="U1266" s="11" t="str">
        <f t="shared" ca="1" si="321"/>
        <v xml:space="preserve"> </v>
      </c>
      <c r="V1266" s="3" t="str">
        <f t="shared" ca="1" si="314"/>
        <v xml:space="preserve"> </v>
      </c>
      <c r="W1266" s="16" t="str">
        <f t="shared" ca="1" si="315"/>
        <v xml:space="preserve"> </v>
      </c>
      <c r="X1266" s="3" t="str">
        <f t="shared" ca="1" si="323"/>
        <v xml:space="preserve"> </v>
      </c>
      <c r="Y1266" s="3" t="str">
        <f t="shared" ca="1" si="324"/>
        <v xml:space="preserve"> </v>
      </c>
      <c r="Z1266" s="12" t="str">
        <f t="shared" ca="1" si="325"/>
        <v xml:space="preserve"> </v>
      </c>
      <c r="AA1266" s="17" t="str">
        <f t="shared" ca="1" si="326"/>
        <v xml:space="preserve"> </v>
      </c>
      <c r="AB1266" s="17" t="str">
        <f t="shared" ca="1" si="316"/>
        <v xml:space="preserve"> </v>
      </c>
      <c r="AC1266" s="19">
        <f t="shared" ca="1" si="317"/>
        <v>36098.790237846079</v>
      </c>
    </row>
    <row r="1267" spans="1:29" x14ac:dyDescent="0.25">
      <c r="A1267" s="22">
        <v>37846</v>
      </c>
      <c r="B1267">
        <v>28.74</v>
      </c>
      <c r="C1267">
        <v>27.5</v>
      </c>
      <c r="D1267">
        <v>27.53</v>
      </c>
      <c r="E1267">
        <v>23.51</v>
      </c>
      <c r="F1267">
        <v>22.57</v>
      </c>
      <c r="G1267">
        <v>22.62</v>
      </c>
      <c r="H1267">
        <f t="shared" si="318"/>
        <v>-4.2101600556715302E-2</v>
      </c>
      <c r="I1267">
        <f t="shared" si="319"/>
        <v>-3.7856231390897555E-2</v>
      </c>
      <c r="J1267">
        <f t="shared" si="322"/>
        <v>0.92867696332248684</v>
      </c>
      <c r="K1267" s="2">
        <v>1</v>
      </c>
      <c r="L1267" s="2">
        <v>1</v>
      </c>
      <c r="M1267" s="6">
        <f ca="1">100*(D1267-MIN(OFFSET(C1267,-$M$3+1,0):C1267))/(MAX(OFFSET(B1267,-$M$3+1,0):B1267)-MIN(OFFSET(C1267,-$M$3+1,0):C1267))</f>
        <v>35.56485355648541</v>
      </c>
      <c r="N1267" s="6">
        <f ca="1">100*(G1267-MIN(OFFSET(F1267,-$M$3+1,0):F1267))/(MAX(OFFSET(E1267,-$M$3+1,0):E1267)-MIN(OFFSET(F1267,-$M$3+1,0):F1267))</f>
        <v>19.387755102040938</v>
      </c>
      <c r="O1267" s="6">
        <f t="shared" ca="1" si="311"/>
        <v>16.177098454444472</v>
      </c>
      <c r="P1267" s="8">
        <f t="shared" si="312"/>
        <v>1.2399999999999984</v>
      </c>
      <c r="Q1267" s="8">
        <f t="shared" si="313"/>
        <v>0.94000000000000128</v>
      </c>
      <c r="R1267" s="15">
        <f ca="1">AVERAGE(P1267:OFFSET(P1267,-$R$3+1,0))*$R$4*K1267</f>
        <v>107.99999999999996</v>
      </c>
      <c r="S1267" s="15">
        <f ca="1">AVERAGE(Q1267:OFFSET(Q1267,-$R$3+1,0))*$S$4*L1267</f>
        <v>91.250000000000057</v>
      </c>
      <c r="T1267" s="11" t="str">
        <f t="shared" ca="1" si="320"/>
        <v xml:space="preserve"> </v>
      </c>
      <c r="U1267" s="11" t="str">
        <f t="shared" ca="1" si="321"/>
        <v xml:space="preserve"> </v>
      </c>
      <c r="V1267" s="3" t="str">
        <f t="shared" ca="1" si="314"/>
        <v xml:space="preserve"> </v>
      </c>
      <c r="W1267" s="16" t="str">
        <f t="shared" ca="1" si="315"/>
        <v xml:space="preserve"> </v>
      </c>
      <c r="X1267" s="3" t="str">
        <f t="shared" ca="1" si="323"/>
        <v xml:space="preserve"> </v>
      </c>
      <c r="Y1267" s="3" t="str">
        <f t="shared" ca="1" si="324"/>
        <v xml:space="preserve"> </v>
      </c>
      <c r="Z1267" s="12" t="str">
        <f t="shared" ca="1" si="325"/>
        <v xml:space="preserve"> </v>
      </c>
      <c r="AA1267" s="17" t="str">
        <f t="shared" ca="1" si="326"/>
        <v xml:space="preserve"> </v>
      </c>
      <c r="AB1267" s="17" t="str">
        <f t="shared" ca="1" si="316"/>
        <v xml:space="preserve"> </v>
      </c>
      <c r="AC1267" s="19">
        <f t="shared" ca="1" si="317"/>
        <v>36098.790237846079</v>
      </c>
    </row>
    <row r="1268" spans="1:29" x14ac:dyDescent="0.25">
      <c r="A1268" s="22">
        <v>37847</v>
      </c>
      <c r="B1268">
        <v>27.69</v>
      </c>
      <c r="C1268">
        <v>27.08</v>
      </c>
      <c r="D1268">
        <v>27.63</v>
      </c>
      <c r="E1268">
        <v>22.83</v>
      </c>
      <c r="F1268">
        <v>22.27</v>
      </c>
      <c r="G1268">
        <v>22.8</v>
      </c>
      <c r="H1268">
        <f t="shared" si="318"/>
        <v>3.6324010170722953E-3</v>
      </c>
      <c r="I1268">
        <f t="shared" si="319"/>
        <v>7.9575596816976457E-3</v>
      </c>
      <c r="J1268">
        <f t="shared" si="322"/>
        <v>0.92427118122662577</v>
      </c>
      <c r="K1268" s="2">
        <v>1</v>
      </c>
      <c r="L1268" s="2">
        <v>1</v>
      </c>
      <c r="M1268" s="6">
        <f ca="1">100*(D1268-MIN(OFFSET(C1268,-$M$3+1,0):C1268))/(MAX(OFFSET(B1268,-$M$3+1,0):B1268)-MIN(OFFSET(C1268,-$M$3+1,0):C1268))</f>
        <v>27.638190954773876</v>
      </c>
      <c r="N1268" s="6">
        <f ca="1">100*(G1268-MIN(OFFSET(F1268,-$M$3+1,0):F1268))/(MAX(OFFSET(E1268,-$M$3+1,0):E1268)-MIN(OFFSET(F1268,-$M$3+1,0):F1268))</f>
        <v>27.461139896373119</v>
      </c>
      <c r="O1268" s="6">
        <f t="shared" ca="1" si="311"/>
        <v>0.17705105840075674</v>
      </c>
      <c r="P1268" s="8">
        <f t="shared" si="312"/>
        <v>0.61000000000000298</v>
      </c>
      <c r="Q1268" s="8">
        <f t="shared" si="313"/>
        <v>0.55999999999999872</v>
      </c>
      <c r="R1268" s="15">
        <f ca="1">AVERAGE(P1268:OFFSET(P1268,-$R$3+1,0))*$R$4*K1268</f>
        <v>104.5</v>
      </c>
      <c r="S1268" s="15">
        <f ca="1">AVERAGE(Q1268:OFFSET(Q1268,-$R$3+1,0))*$S$4*L1268</f>
        <v>87.250000000000057</v>
      </c>
      <c r="T1268" s="11" t="str">
        <f t="shared" ca="1" si="320"/>
        <v xml:space="preserve"> </v>
      </c>
      <c r="U1268" s="11" t="str">
        <f t="shared" ca="1" si="321"/>
        <v xml:space="preserve"> </v>
      </c>
      <c r="V1268" s="3" t="str">
        <f t="shared" ca="1" si="314"/>
        <v xml:space="preserve"> </v>
      </c>
      <c r="W1268" s="16" t="str">
        <f t="shared" ca="1" si="315"/>
        <v xml:space="preserve"> </v>
      </c>
      <c r="X1268" s="3" t="str">
        <f t="shared" ca="1" si="323"/>
        <v xml:space="preserve"> </v>
      </c>
      <c r="Y1268" s="3" t="str">
        <f t="shared" ca="1" si="324"/>
        <v xml:space="preserve"> </v>
      </c>
      <c r="Z1268" s="12" t="str">
        <f t="shared" ca="1" si="325"/>
        <v xml:space="preserve"> </v>
      </c>
      <c r="AA1268" s="17" t="str">
        <f t="shared" ca="1" si="326"/>
        <v xml:space="preserve"> </v>
      </c>
      <c r="AB1268" s="17" t="str">
        <f t="shared" ca="1" si="316"/>
        <v xml:space="preserve"> </v>
      </c>
      <c r="AC1268" s="19">
        <f t="shared" ca="1" si="317"/>
        <v>36098.790237846079</v>
      </c>
    </row>
    <row r="1269" spans="1:29" x14ac:dyDescent="0.25">
      <c r="A1269" s="22">
        <v>37848</v>
      </c>
      <c r="B1269">
        <v>28.09</v>
      </c>
      <c r="C1269">
        <v>27.47</v>
      </c>
      <c r="D1269">
        <v>28.02</v>
      </c>
      <c r="E1269">
        <v>23.07</v>
      </c>
      <c r="F1269">
        <v>22.65</v>
      </c>
      <c r="G1269">
        <v>22.95</v>
      </c>
      <c r="H1269">
        <f t="shared" si="318"/>
        <v>1.4115092290988063E-2</v>
      </c>
      <c r="I1269">
        <f t="shared" si="319"/>
        <v>6.5789473684210176E-3</v>
      </c>
      <c r="J1269">
        <f t="shared" si="322"/>
        <v>0.93533863810507645</v>
      </c>
      <c r="K1269" s="2">
        <v>1</v>
      </c>
      <c r="L1269" s="2">
        <v>1</v>
      </c>
      <c r="M1269" s="6">
        <f ca="1">100*(D1269-MIN(OFFSET(C1269,-$M$3+1,0):C1269))/(MAX(OFFSET(B1269,-$M$3+1,0):B1269)-MIN(OFFSET(C1269,-$M$3+1,0):C1269))</f>
        <v>47.236180904522627</v>
      </c>
      <c r="N1269" s="6">
        <f ca="1">100*(G1269-MIN(OFFSET(F1269,-$M$3+1,0):F1269))/(MAX(OFFSET(E1269,-$M$3+1,0):E1269)-MIN(OFFSET(F1269,-$M$3+1,0):F1269))</f>
        <v>35.233160621761648</v>
      </c>
      <c r="O1269" s="6">
        <f t="shared" ca="1" si="311"/>
        <v>12.003020282760978</v>
      </c>
      <c r="P1269" s="8">
        <f t="shared" si="312"/>
        <v>0.62000000000000099</v>
      </c>
      <c r="Q1269" s="8">
        <f t="shared" si="313"/>
        <v>0.42000000000000171</v>
      </c>
      <c r="R1269" s="15">
        <f ca="1">AVERAGE(P1269:OFFSET(P1269,-$R$3+1,0))*$R$4*K1269</f>
        <v>97.500000000000014</v>
      </c>
      <c r="S1269" s="15">
        <f ca="1">AVERAGE(Q1269:OFFSET(Q1269,-$R$3+1,0))*$S$4*L1269</f>
        <v>80.125000000000043</v>
      </c>
      <c r="T1269" s="11" t="str">
        <f t="shared" ca="1" si="320"/>
        <v xml:space="preserve"> </v>
      </c>
      <c r="U1269" s="11" t="str">
        <f t="shared" ca="1" si="321"/>
        <v xml:space="preserve"> </v>
      </c>
      <c r="V1269" s="3" t="str">
        <f t="shared" ca="1" si="314"/>
        <v xml:space="preserve"> </v>
      </c>
      <c r="W1269" s="16" t="str">
        <f t="shared" ca="1" si="315"/>
        <v xml:space="preserve"> </v>
      </c>
      <c r="X1269" s="3" t="str">
        <f t="shared" ca="1" si="323"/>
        <v xml:space="preserve"> </v>
      </c>
      <c r="Y1269" s="3" t="str">
        <f t="shared" ca="1" si="324"/>
        <v xml:space="preserve"> </v>
      </c>
      <c r="Z1269" s="12" t="str">
        <f t="shared" ca="1" si="325"/>
        <v xml:space="preserve"> </v>
      </c>
      <c r="AA1269" s="17" t="str">
        <f t="shared" ca="1" si="326"/>
        <v xml:space="preserve"> </v>
      </c>
      <c r="AB1269" s="17" t="str">
        <f t="shared" ca="1" si="316"/>
        <v xml:space="preserve"> </v>
      </c>
      <c r="AC1269" s="19">
        <f t="shared" ca="1" si="317"/>
        <v>36098.790237846079</v>
      </c>
    </row>
    <row r="1270" spans="1:29" x14ac:dyDescent="0.25">
      <c r="A1270" s="22">
        <v>37851</v>
      </c>
      <c r="B1270">
        <v>28.23</v>
      </c>
      <c r="C1270">
        <v>27.69</v>
      </c>
      <c r="D1270">
        <v>28.1</v>
      </c>
      <c r="E1270">
        <v>23.17</v>
      </c>
      <c r="F1270">
        <v>22.75</v>
      </c>
      <c r="G1270">
        <v>22.88</v>
      </c>
      <c r="H1270">
        <f t="shared" si="318"/>
        <v>2.855103497501954E-3</v>
      </c>
      <c r="I1270">
        <f t="shared" si="319"/>
        <v>-3.0501089324619368E-3</v>
      </c>
      <c r="J1270">
        <f t="shared" si="322"/>
        <v>0.92974350787317794</v>
      </c>
      <c r="K1270" s="2">
        <v>1</v>
      </c>
      <c r="L1270" s="2">
        <v>1</v>
      </c>
      <c r="M1270" s="6">
        <f ca="1">100*(D1270-MIN(OFFSET(C1270,-$M$3+1,0):C1270))/(MAX(OFFSET(B1270,-$M$3+1,0):B1270)-MIN(OFFSET(C1270,-$M$3+1,0):C1270))</f>
        <v>51.515151515151665</v>
      </c>
      <c r="N1270" s="6">
        <f ca="1">100*(G1270-MIN(OFFSET(F1270,-$M$3+1,0):F1270))/(MAX(OFFSET(E1270,-$M$3+1,0):E1270)-MIN(OFFSET(F1270,-$M$3+1,0):F1270))</f>
        <v>35.672514619882989</v>
      </c>
      <c r="O1270" s="6">
        <f t="shared" ca="1" si="311"/>
        <v>15.842636895268676</v>
      </c>
      <c r="P1270" s="8">
        <f t="shared" si="312"/>
        <v>0.53999999999999915</v>
      </c>
      <c r="Q1270" s="8">
        <f t="shared" si="313"/>
        <v>0.42000000000000171</v>
      </c>
      <c r="R1270" s="15">
        <f ca="1">AVERAGE(P1270:OFFSET(P1270,-$R$3+1,0))*$R$4*K1270</f>
        <v>83.999999999999986</v>
      </c>
      <c r="S1270" s="15">
        <f ca="1">AVERAGE(Q1270:OFFSET(Q1270,-$R$3+1,0))*$S$4*L1270</f>
        <v>70.500000000000057</v>
      </c>
      <c r="T1270" s="11" t="str">
        <f t="shared" ca="1" si="320"/>
        <v xml:space="preserve"> </v>
      </c>
      <c r="U1270" s="11" t="str">
        <f t="shared" ca="1" si="321"/>
        <v xml:space="preserve"> </v>
      </c>
      <c r="V1270" s="3" t="str">
        <f t="shared" ca="1" si="314"/>
        <v xml:space="preserve"> </v>
      </c>
      <c r="W1270" s="16" t="str">
        <f t="shared" ca="1" si="315"/>
        <v xml:space="preserve"> </v>
      </c>
      <c r="X1270" s="3" t="str">
        <f t="shared" ca="1" si="323"/>
        <v xml:space="preserve"> </v>
      </c>
      <c r="Y1270" s="3" t="str">
        <f t="shared" ca="1" si="324"/>
        <v xml:space="preserve"> </v>
      </c>
      <c r="Z1270" s="12" t="str">
        <f t="shared" ca="1" si="325"/>
        <v xml:space="preserve"> </v>
      </c>
      <c r="AA1270" s="17" t="str">
        <f t="shared" ca="1" si="326"/>
        <v xml:space="preserve"> </v>
      </c>
      <c r="AB1270" s="17" t="str">
        <f t="shared" ca="1" si="316"/>
        <v xml:space="preserve"> </v>
      </c>
      <c r="AC1270" s="19">
        <f t="shared" ca="1" si="317"/>
        <v>36098.790237846079</v>
      </c>
    </row>
    <row r="1271" spans="1:29" x14ac:dyDescent="0.25">
      <c r="A1271" s="22">
        <v>37852</v>
      </c>
      <c r="B1271">
        <v>29.28</v>
      </c>
      <c r="C1271">
        <v>28.35</v>
      </c>
      <c r="D1271">
        <v>29.26</v>
      </c>
      <c r="E1271">
        <v>23.7</v>
      </c>
      <c r="F1271">
        <v>23.05</v>
      </c>
      <c r="G1271">
        <v>23.53</v>
      </c>
      <c r="H1271">
        <f t="shared" si="318"/>
        <v>4.1281138790035588E-2</v>
      </c>
      <c r="I1271">
        <f t="shared" si="319"/>
        <v>2.840909090909105E-2</v>
      </c>
      <c r="J1271">
        <f t="shared" si="322"/>
        <v>0.93217670949043696</v>
      </c>
      <c r="K1271" s="2">
        <v>1</v>
      </c>
      <c r="L1271" s="2">
        <v>1</v>
      </c>
      <c r="M1271" s="6">
        <f ca="1">100*(D1271-MIN(OFFSET(C1271,-$M$3+1,0):C1271))/(MAX(OFFSET(B1271,-$M$3+1,0):B1271)-MIN(OFFSET(C1271,-$M$3+1,0):C1271))</f>
        <v>99.090909090909122</v>
      </c>
      <c r="N1271" s="6">
        <f ca="1">100*(G1271-MIN(OFFSET(F1271,-$M$3+1,0):F1271))/(MAX(OFFSET(E1271,-$M$3+1,0):E1271)-MIN(OFFSET(F1271,-$M$3+1,0):F1271))</f>
        <v>81.290322580645224</v>
      </c>
      <c r="O1271" s="6">
        <f t="shared" ca="1" si="311"/>
        <v>17.800586510263898</v>
      </c>
      <c r="P1271" s="8">
        <f t="shared" si="312"/>
        <v>1.1799999999999997</v>
      </c>
      <c r="Q1271" s="8">
        <f t="shared" si="313"/>
        <v>0.82000000000000028</v>
      </c>
      <c r="R1271" s="15">
        <f ca="1">AVERAGE(P1271:OFFSET(P1271,-$R$3+1,0))*$R$4*K1271</f>
        <v>88.249999999999986</v>
      </c>
      <c r="S1271" s="15">
        <f ca="1">AVERAGE(Q1271:OFFSET(Q1271,-$R$3+1,0))*$S$4*L1271</f>
        <v>72.750000000000043</v>
      </c>
      <c r="T1271" s="11" t="str">
        <f t="shared" ca="1" si="320"/>
        <v xml:space="preserve"> </v>
      </c>
      <c r="U1271" s="11" t="str">
        <f t="shared" ca="1" si="321"/>
        <v xml:space="preserve"> </v>
      </c>
      <c r="V1271" s="3" t="str">
        <f t="shared" ca="1" si="314"/>
        <v xml:space="preserve"> </v>
      </c>
      <c r="W1271" s="16" t="str">
        <f t="shared" ca="1" si="315"/>
        <v xml:space="preserve"> </v>
      </c>
      <c r="X1271" s="3" t="str">
        <f t="shared" ca="1" si="323"/>
        <v xml:space="preserve"> </v>
      </c>
      <c r="Y1271" s="3" t="str">
        <f t="shared" ca="1" si="324"/>
        <v xml:space="preserve"> </v>
      </c>
      <c r="Z1271" s="12" t="str">
        <f t="shared" ca="1" si="325"/>
        <v xml:space="preserve"> </v>
      </c>
      <c r="AA1271" s="17" t="str">
        <f t="shared" ca="1" si="326"/>
        <v xml:space="preserve"> </v>
      </c>
      <c r="AB1271" s="17" t="str">
        <f t="shared" ca="1" si="316"/>
        <v xml:space="preserve"> </v>
      </c>
      <c r="AC1271" s="19">
        <f t="shared" ca="1" si="317"/>
        <v>36098.790237846079</v>
      </c>
    </row>
    <row r="1272" spans="1:29" x14ac:dyDescent="0.25">
      <c r="A1272" s="22">
        <v>37853</v>
      </c>
      <c r="B1272">
        <v>29.26</v>
      </c>
      <c r="C1272">
        <v>28.45</v>
      </c>
      <c r="D1272">
        <v>29.03</v>
      </c>
      <c r="E1272">
        <v>23.51</v>
      </c>
      <c r="F1272">
        <v>23.05</v>
      </c>
      <c r="G1272">
        <v>23.26</v>
      </c>
      <c r="H1272">
        <f t="shared" si="318"/>
        <v>-7.8605604921394567E-3</v>
      </c>
      <c r="I1272">
        <f t="shared" si="319"/>
        <v>-1.1474713132171632E-2</v>
      </c>
      <c r="J1272">
        <f t="shared" si="322"/>
        <v>0.93180277907744125</v>
      </c>
      <c r="K1272" s="2">
        <v>1</v>
      </c>
      <c r="L1272" s="2">
        <v>1</v>
      </c>
      <c r="M1272" s="6">
        <f ca="1">100*(D1272-MIN(OFFSET(C1272,-$M$3+1,0):C1272))/(MAX(OFFSET(B1272,-$M$3+1,0):B1272)-MIN(OFFSET(C1272,-$M$3+1,0):C1272))</f>
        <v>88.636363636363654</v>
      </c>
      <c r="N1272" s="6">
        <f ca="1">100*(G1272-MIN(OFFSET(F1272,-$M$3+1,0):F1272))/(MAX(OFFSET(E1272,-$M$3+1,0):E1272)-MIN(OFFSET(F1272,-$M$3+1,0):F1272))</f>
        <v>69.230769230769383</v>
      </c>
      <c r="O1272" s="6">
        <f t="shared" ca="1" si="311"/>
        <v>19.405594405594272</v>
      </c>
      <c r="P1272" s="8">
        <f t="shared" si="312"/>
        <v>0.81000000000000227</v>
      </c>
      <c r="Q1272" s="8">
        <f t="shared" si="313"/>
        <v>0.48000000000000043</v>
      </c>
      <c r="R1272" s="15">
        <f ca="1">AVERAGE(P1272:OFFSET(P1272,-$R$3+1,0))*$R$4*K1272</f>
        <v>88.500000000000028</v>
      </c>
      <c r="S1272" s="15">
        <f ca="1">AVERAGE(Q1272:OFFSET(Q1272,-$R$3+1,0))*$S$4*L1272</f>
        <v>67.250000000000071</v>
      </c>
      <c r="T1272" s="11" t="str">
        <f t="shared" ca="1" si="320"/>
        <v xml:space="preserve"> </v>
      </c>
      <c r="U1272" s="11" t="str">
        <f t="shared" ca="1" si="321"/>
        <v xml:space="preserve"> </v>
      </c>
      <c r="V1272" s="3" t="str">
        <f t="shared" ca="1" si="314"/>
        <v xml:space="preserve"> </v>
      </c>
      <c r="W1272" s="16" t="str">
        <f t="shared" ca="1" si="315"/>
        <v xml:space="preserve"> </v>
      </c>
      <c r="X1272" s="3" t="str">
        <f t="shared" ca="1" si="323"/>
        <v xml:space="preserve"> </v>
      </c>
      <c r="Y1272" s="3" t="str">
        <f t="shared" ca="1" si="324"/>
        <v xml:space="preserve"> </v>
      </c>
      <c r="Z1272" s="12" t="str">
        <f t="shared" ca="1" si="325"/>
        <v xml:space="preserve"> </v>
      </c>
      <c r="AA1272" s="17" t="str">
        <f t="shared" ca="1" si="326"/>
        <v xml:space="preserve"> </v>
      </c>
      <c r="AB1272" s="17" t="str">
        <f t="shared" ca="1" si="316"/>
        <v xml:space="preserve"> </v>
      </c>
      <c r="AC1272" s="19">
        <f t="shared" ca="1" si="317"/>
        <v>36098.790237846079</v>
      </c>
    </row>
    <row r="1273" spans="1:29" x14ac:dyDescent="0.25">
      <c r="A1273" s="22">
        <v>37854</v>
      </c>
      <c r="B1273">
        <v>29.59</v>
      </c>
      <c r="C1273">
        <v>29.06</v>
      </c>
      <c r="D1273">
        <v>29.58</v>
      </c>
      <c r="E1273">
        <v>23.87</v>
      </c>
      <c r="F1273">
        <v>23.26</v>
      </c>
      <c r="G1273">
        <v>23.81</v>
      </c>
      <c r="H1273">
        <f t="shared" si="318"/>
        <v>1.8945918015845553E-2</v>
      </c>
      <c r="I1273">
        <f t="shared" si="319"/>
        <v>2.3645743766121941E-2</v>
      </c>
      <c r="J1273">
        <f t="shared" si="322"/>
        <v>0.93859155539829142</v>
      </c>
      <c r="K1273" s="2">
        <v>1</v>
      </c>
      <c r="L1273" s="2">
        <v>1</v>
      </c>
      <c r="M1273" s="6">
        <f ca="1">100*(D1273-MIN(OFFSET(C1273,-$M$3+1,0):C1273))/(MAX(OFFSET(B1273,-$M$3+1,0):B1273)-MIN(OFFSET(C1273,-$M$3+1,0):C1273))</f>
        <v>99.601593625497941</v>
      </c>
      <c r="N1273" s="6">
        <f ca="1">100*(G1273-MIN(OFFSET(F1273,-$M$3+1,0):F1273))/(MAX(OFFSET(E1273,-$M$3+1,0):E1273)-MIN(OFFSET(F1273,-$M$3+1,0):F1273))</f>
        <v>96.249999999999858</v>
      </c>
      <c r="O1273" s="6">
        <f t="shared" ca="1" si="311"/>
        <v>3.3515936254980829</v>
      </c>
      <c r="P1273" s="8">
        <f t="shared" si="312"/>
        <v>0.55999999999999872</v>
      </c>
      <c r="Q1273" s="8">
        <f t="shared" si="313"/>
        <v>0.60999999999999943</v>
      </c>
      <c r="R1273" s="15">
        <f ca="1">AVERAGE(P1273:OFFSET(P1273,-$R$3+1,0))*$R$4*K1273</f>
        <v>82.000000000000028</v>
      </c>
      <c r="S1273" s="15">
        <f ca="1">AVERAGE(Q1273:OFFSET(Q1273,-$R$3+1,0))*$S$4*L1273</f>
        <v>63.37500000000005</v>
      </c>
      <c r="T1273" s="11" t="str">
        <f t="shared" ca="1" si="320"/>
        <v xml:space="preserve"> </v>
      </c>
      <c r="U1273" s="11" t="str">
        <f t="shared" ca="1" si="321"/>
        <v xml:space="preserve"> </v>
      </c>
      <c r="V1273" s="3" t="str">
        <f t="shared" ca="1" si="314"/>
        <v xml:space="preserve"> </v>
      </c>
      <c r="W1273" s="16" t="str">
        <f t="shared" ca="1" si="315"/>
        <v xml:space="preserve"> </v>
      </c>
      <c r="X1273" s="3" t="str">
        <f t="shared" ca="1" si="323"/>
        <v xml:space="preserve"> </v>
      </c>
      <c r="Y1273" s="3" t="str">
        <f t="shared" ca="1" si="324"/>
        <v xml:space="preserve"> </v>
      </c>
      <c r="Z1273" s="12" t="str">
        <f t="shared" ca="1" si="325"/>
        <v xml:space="preserve"> </v>
      </c>
      <c r="AA1273" s="17" t="str">
        <f t="shared" ca="1" si="326"/>
        <v xml:space="preserve"> </v>
      </c>
      <c r="AB1273" s="17" t="str">
        <f t="shared" ca="1" si="316"/>
        <v xml:space="preserve"> </v>
      </c>
      <c r="AC1273" s="19">
        <f t="shared" ca="1" si="317"/>
        <v>36098.790237846079</v>
      </c>
    </row>
    <row r="1274" spans="1:29" x14ac:dyDescent="0.25">
      <c r="A1274" s="22">
        <v>37855</v>
      </c>
      <c r="B1274">
        <v>29.72</v>
      </c>
      <c r="C1274">
        <v>28.95</v>
      </c>
      <c r="D1274">
        <v>29.01</v>
      </c>
      <c r="E1274">
        <v>23.98</v>
      </c>
      <c r="F1274">
        <v>23.18</v>
      </c>
      <c r="G1274">
        <v>23.21</v>
      </c>
      <c r="H1274">
        <f t="shared" si="318"/>
        <v>-1.926977687626763E-2</v>
      </c>
      <c r="I1274">
        <f t="shared" si="319"/>
        <v>-2.5199496010079758E-2</v>
      </c>
      <c r="J1274">
        <f t="shared" si="322"/>
        <v>0.9429521384425541</v>
      </c>
      <c r="K1274" s="2">
        <v>1</v>
      </c>
      <c r="L1274" s="2">
        <v>1</v>
      </c>
      <c r="M1274" s="6">
        <f ca="1">100*(D1274-MIN(OFFSET(C1274,-$M$3+1,0):C1274))/(MAX(OFFSET(B1274,-$M$3+1,0):B1274)-MIN(OFFSET(C1274,-$M$3+1,0):C1274))</f>
        <v>68.444444444444571</v>
      </c>
      <c r="N1274" s="6">
        <f ca="1">100*(G1274-MIN(OFFSET(F1274,-$M$3+1,0):F1274))/(MAX(OFFSET(E1274,-$M$3+1,0):E1274)-MIN(OFFSET(F1274,-$M$3+1,0):F1274))</f>
        <v>42.105263157894846</v>
      </c>
      <c r="O1274" s="6">
        <f t="shared" ca="1" si="311"/>
        <v>26.339181286549724</v>
      </c>
      <c r="P1274" s="8">
        <f t="shared" si="312"/>
        <v>0.76999999999999957</v>
      </c>
      <c r="Q1274" s="8">
        <f t="shared" si="313"/>
        <v>0.80000000000000071</v>
      </c>
      <c r="R1274" s="15">
        <f ca="1">AVERAGE(P1274:OFFSET(P1274,-$R$3+1,0))*$R$4*K1274</f>
        <v>79.125000000000028</v>
      </c>
      <c r="S1274" s="15">
        <f ca="1">AVERAGE(Q1274:OFFSET(Q1274,-$R$3+1,0))*$S$4*L1274</f>
        <v>63.125000000000057</v>
      </c>
      <c r="T1274" s="11" t="str">
        <f t="shared" ca="1" si="320"/>
        <v xml:space="preserve"> </v>
      </c>
      <c r="U1274" s="11" t="str">
        <f t="shared" ca="1" si="321"/>
        <v>Sell</v>
      </c>
      <c r="V1274" s="3">
        <f t="shared" ca="1" si="314"/>
        <v>-10</v>
      </c>
      <c r="W1274" s="16">
        <f t="shared" ca="1" si="315"/>
        <v>12.534653465346526</v>
      </c>
      <c r="X1274" s="3">
        <f t="shared" ca="1" si="323"/>
        <v>29.01</v>
      </c>
      <c r="Y1274" s="3">
        <f t="shared" ca="1" si="324"/>
        <v>23.21</v>
      </c>
      <c r="Z1274" s="12" t="str">
        <f t="shared" ca="1" si="325"/>
        <v xml:space="preserve"> </v>
      </c>
      <c r="AA1274" s="17" t="str">
        <f t="shared" ca="1" si="326"/>
        <v xml:space="preserve"> </v>
      </c>
      <c r="AB1274" s="17" t="str">
        <f t="shared" ca="1" si="316"/>
        <v xml:space="preserve"> </v>
      </c>
      <c r="AC1274" s="19">
        <f t="shared" ca="1" si="317"/>
        <v>36098.790237846079</v>
      </c>
    </row>
    <row r="1275" spans="1:29" x14ac:dyDescent="0.25">
      <c r="A1275" s="22">
        <v>37858</v>
      </c>
      <c r="B1275">
        <v>29.4</v>
      </c>
      <c r="C1275">
        <v>28.83</v>
      </c>
      <c r="D1275">
        <v>29.11</v>
      </c>
      <c r="E1275">
        <v>23.58</v>
      </c>
      <c r="F1275">
        <v>23.04</v>
      </c>
      <c r="G1275">
        <v>23.32</v>
      </c>
      <c r="H1275">
        <f t="shared" si="318"/>
        <v>3.4470872113063766E-3</v>
      </c>
      <c r="I1275">
        <f t="shared" si="319"/>
        <v>4.7393364928909332E-3</v>
      </c>
      <c r="J1275">
        <f t="shared" si="322"/>
        <v>0.9421653964095299</v>
      </c>
      <c r="K1275" s="2">
        <v>1</v>
      </c>
      <c r="L1275" s="2">
        <v>1</v>
      </c>
      <c r="M1275" s="6">
        <f ca="1">100*(D1275-MIN(OFFSET(C1275,-$M$3+1,0):C1275))/(MAX(OFFSET(B1275,-$M$3+1,0):B1275)-MIN(OFFSET(C1275,-$M$3+1,0):C1275))</f>
        <v>69.950738916256157</v>
      </c>
      <c r="N1275" s="6">
        <f ca="1">100*(G1275-MIN(OFFSET(F1275,-$M$3+1,0):F1275))/(MAX(OFFSET(E1275,-$M$3+1,0):E1275)-MIN(OFFSET(F1275,-$M$3+1,0):F1275))</f>
        <v>46.341463414634156</v>
      </c>
      <c r="O1275" s="6">
        <f t="shared" ca="1" si="311"/>
        <v>23.609275501622001</v>
      </c>
      <c r="P1275" s="8">
        <f t="shared" si="312"/>
        <v>0.57000000000000028</v>
      </c>
      <c r="Q1275" s="8">
        <f t="shared" si="313"/>
        <v>0.53999999999999915</v>
      </c>
      <c r="R1275" s="15">
        <f ca="1">AVERAGE(P1275:OFFSET(P1275,-$R$3+1,0))*$R$4*K1275</f>
        <v>70.750000000000043</v>
      </c>
      <c r="S1275" s="15">
        <f ca="1">AVERAGE(Q1275:OFFSET(Q1275,-$R$3+1,0))*$S$4*L1275</f>
        <v>58.125000000000028</v>
      </c>
      <c r="T1275" s="11" t="str">
        <f t="shared" ca="1" si="320"/>
        <v xml:space="preserve"> </v>
      </c>
      <c r="U1275" s="11" t="str">
        <f t="shared" ca="1" si="321"/>
        <v>Sell</v>
      </c>
      <c r="V1275" s="3">
        <f t="shared" ca="1" si="314"/>
        <v>-10</v>
      </c>
      <c r="W1275" s="16">
        <f t="shared" ca="1" si="315"/>
        <v>12.534653465346526</v>
      </c>
      <c r="X1275" s="3">
        <f t="shared" ca="1" si="323"/>
        <v>29.01</v>
      </c>
      <c r="Y1275" s="3">
        <f t="shared" ca="1" si="324"/>
        <v>23.21</v>
      </c>
      <c r="Z1275" s="12">
        <f t="shared" ca="1" si="325"/>
        <v>-99.999999999997868</v>
      </c>
      <c r="AA1275" s="17">
        <f t="shared" ca="1" si="326"/>
        <v>137.88118811881108</v>
      </c>
      <c r="AB1275" s="17">
        <f t="shared" ca="1" si="316"/>
        <v>37.881188118813213</v>
      </c>
      <c r="AC1275" s="19">
        <f t="shared" ca="1" si="317"/>
        <v>36136.671425964894</v>
      </c>
    </row>
    <row r="1276" spans="1:29" x14ac:dyDescent="0.25">
      <c r="A1276" s="22">
        <v>37859</v>
      </c>
      <c r="B1276">
        <v>29.26</v>
      </c>
      <c r="C1276">
        <v>28.24</v>
      </c>
      <c r="D1276">
        <v>29.09</v>
      </c>
      <c r="E1276">
        <v>23.45</v>
      </c>
      <c r="F1276">
        <v>22.49</v>
      </c>
      <c r="G1276">
        <v>23.11</v>
      </c>
      <c r="H1276">
        <f t="shared" si="318"/>
        <v>-6.8704912401240659E-4</v>
      </c>
      <c r="I1276">
        <f t="shared" si="319"/>
        <v>-9.0051457975987015E-3</v>
      </c>
      <c r="J1276">
        <f t="shared" si="322"/>
        <v>0.95028339878427104</v>
      </c>
      <c r="K1276" s="2">
        <v>1</v>
      </c>
      <c r="L1276" s="2">
        <v>1</v>
      </c>
      <c r="M1276" s="6">
        <f ca="1">100*(D1276-MIN(OFFSET(C1276,-$M$3+1,0):C1276))/(MAX(OFFSET(B1276,-$M$3+1,0):B1276)-MIN(OFFSET(C1276,-$M$3+1,0):C1276))</f>
        <v>57.432432432432513</v>
      </c>
      <c r="N1276" s="6">
        <f ca="1">100*(G1276-MIN(OFFSET(F1276,-$M$3+1,0):F1276))/(MAX(OFFSET(E1276,-$M$3+1,0):E1276)-MIN(OFFSET(F1276,-$M$3+1,0):F1276))</f>
        <v>41.610738255033567</v>
      </c>
      <c r="O1276" s="6">
        <f t="shared" ca="1" si="311"/>
        <v>15.821694177398946</v>
      </c>
      <c r="P1276" s="8">
        <f t="shared" si="312"/>
        <v>1.0200000000000031</v>
      </c>
      <c r="Q1276" s="8">
        <f t="shared" si="313"/>
        <v>0.96000000000000085</v>
      </c>
      <c r="R1276" s="15">
        <f ca="1">AVERAGE(P1276:OFFSET(P1276,-$R$3+1,0))*$R$4*K1276</f>
        <v>75.875000000000043</v>
      </c>
      <c r="S1276" s="15">
        <f ca="1">AVERAGE(Q1276:OFFSET(Q1276,-$R$3+1,0))*$S$4*L1276</f>
        <v>63.125000000000057</v>
      </c>
      <c r="T1276" s="11" t="str">
        <f t="shared" ca="1" si="320"/>
        <v xml:space="preserve"> </v>
      </c>
      <c r="U1276" s="11" t="str">
        <f t="shared" ca="1" si="321"/>
        <v>Sell</v>
      </c>
      <c r="V1276" s="3">
        <f t="shared" ca="1" si="314"/>
        <v>-10</v>
      </c>
      <c r="W1276" s="16">
        <f t="shared" ca="1" si="315"/>
        <v>12.534653465346526</v>
      </c>
      <c r="X1276" s="3">
        <f t="shared" ca="1" si="323"/>
        <v>29.01</v>
      </c>
      <c r="Y1276" s="3">
        <f t="shared" ca="1" si="324"/>
        <v>23.21</v>
      </c>
      <c r="Z1276" s="12">
        <f t="shared" ca="1" si="325"/>
        <v>19.999999999999574</v>
      </c>
      <c r="AA1276" s="17">
        <f t="shared" ca="1" si="326"/>
        <v>-263.22772277227813</v>
      </c>
      <c r="AB1276" s="17">
        <f t="shared" ca="1" si="316"/>
        <v>-243.22772277227855</v>
      </c>
      <c r="AC1276" s="19">
        <f t="shared" ca="1" si="317"/>
        <v>35893.443703192614</v>
      </c>
    </row>
    <row r="1277" spans="1:29" x14ac:dyDescent="0.25">
      <c r="A1277" s="22">
        <v>37860</v>
      </c>
      <c r="B1277">
        <v>28.96</v>
      </c>
      <c r="C1277">
        <v>28.53</v>
      </c>
      <c r="D1277">
        <v>28.67</v>
      </c>
      <c r="E1277">
        <v>23.08</v>
      </c>
      <c r="F1277">
        <v>22.63</v>
      </c>
      <c r="G1277">
        <v>22.63</v>
      </c>
      <c r="H1277">
        <f t="shared" si="318"/>
        <v>-1.4437951185974462E-2</v>
      </c>
      <c r="I1277">
        <f t="shared" si="319"/>
        <v>-2.077022933794892E-2</v>
      </c>
      <c r="J1277">
        <f t="shared" si="322"/>
        <v>0.95132229301988647</v>
      </c>
      <c r="K1277" s="2">
        <v>1</v>
      </c>
      <c r="L1277" s="2">
        <v>1</v>
      </c>
      <c r="M1277" s="6">
        <f ca="1">100*(D1277-MIN(OFFSET(C1277,-$M$3+1,0):C1277))/(MAX(OFFSET(B1277,-$M$3+1,0):B1277)-MIN(OFFSET(C1277,-$M$3+1,0):C1277))</f>
        <v>29.054054054054266</v>
      </c>
      <c r="N1277" s="6">
        <f ca="1">100*(G1277-MIN(OFFSET(F1277,-$M$3+1,0):F1277))/(MAX(OFFSET(E1277,-$M$3+1,0):E1277)-MIN(OFFSET(F1277,-$M$3+1,0):F1277))</f>
        <v>9.3959731543624425</v>
      </c>
      <c r="O1277" s="6">
        <f t="shared" ca="1" si="311"/>
        <v>19.658080899691825</v>
      </c>
      <c r="P1277" s="8">
        <f t="shared" si="312"/>
        <v>0.55999999999999872</v>
      </c>
      <c r="Q1277" s="8">
        <f t="shared" si="313"/>
        <v>0.48000000000000043</v>
      </c>
      <c r="R1277" s="15">
        <f ca="1">AVERAGE(P1277:OFFSET(P1277,-$R$3+1,0))*$R$4*K1277</f>
        <v>75.125000000000014</v>
      </c>
      <c r="S1277" s="15">
        <f ca="1">AVERAGE(Q1277:OFFSET(Q1277,-$R$3+1,0))*$S$4*L1277</f>
        <v>63.875000000000036</v>
      </c>
      <c r="T1277" s="11" t="str">
        <f t="shared" ca="1" si="320"/>
        <v xml:space="preserve"> </v>
      </c>
      <c r="U1277" s="11" t="str">
        <f t="shared" ca="1" si="321"/>
        <v>Sell</v>
      </c>
      <c r="V1277" s="3">
        <f t="shared" ca="1" si="314"/>
        <v>-10</v>
      </c>
      <c r="W1277" s="16">
        <f t="shared" ca="1" si="315"/>
        <v>12.534653465346526</v>
      </c>
      <c r="X1277" s="3">
        <f t="shared" ca="1" si="323"/>
        <v>29.01</v>
      </c>
      <c r="Y1277" s="3">
        <f t="shared" ca="1" si="324"/>
        <v>23.21</v>
      </c>
      <c r="Z1277" s="12">
        <f t="shared" ca="1" si="325"/>
        <v>419.99999999999818</v>
      </c>
      <c r="AA1277" s="17">
        <f t="shared" ca="1" si="326"/>
        <v>-601.66336633663377</v>
      </c>
      <c r="AB1277" s="17">
        <f t="shared" ca="1" si="316"/>
        <v>-181.66336633663559</v>
      </c>
      <c r="AC1277" s="19">
        <f t="shared" ca="1" si="317"/>
        <v>35711.780336855976</v>
      </c>
    </row>
    <row r="1278" spans="1:29" x14ac:dyDescent="0.25">
      <c r="A1278" s="22">
        <v>37861</v>
      </c>
      <c r="B1278">
        <v>29.24</v>
      </c>
      <c r="C1278">
        <v>28.42</v>
      </c>
      <c r="D1278">
        <v>29.18</v>
      </c>
      <c r="E1278">
        <v>23.34</v>
      </c>
      <c r="F1278">
        <v>22.63</v>
      </c>
      <c r="G1278">
        <v>23.32</v>
      </c>
      <c r="H1278">
        <f t="shared" si="318"/>
        <v>1.7788629229159358E-2</v>
      </c>
      <c r="I1278">
        <f t="shared" si="319"/>
        <v>3.0490499337163079E-2</v>
      </c>
      <c r="J1278">
        <f t="shared" si="322"/>
        <v>0.93758279219305396</v>
      </c>
      <c r="K1278" s="2">
        <v>1</v>
      </c>
      <c r="L1278" s="2">
        <v>1</v>
      </c>
      <c r="M1278" s="6">
        <f ca="1">100*(D1278-MIN(OFFSET(C1278,-$M$3+1,0):C1278))/(MAX(OFFSET(B1278,-$M$3+1,0):B1278)-MIN(OFFSET(C1278,-$M$3+1,0):C1278))</f>
        <v>63.51351351351358</v>
      </c>
      <c r="N1278" s="6">
        <f ca="1">100*(G1278-MIN(OFFSET(F1278,-$M$3+1,0):F1278))/(MAX(OFFSET(E1278,-$M$3+1,0):E1278)-MIN(OFFSET(F1278,-$M$3+1,0):F1278))</f>
        <v>55.70469798657723</v>
      </c>
      <c r="O1278" s="6">
        <f t="shared" ref="O1278:O1341" ca="1" si="327">M1278-N1278</f>
        <v>7.8088155269363497</v>
      </c>
      <c r="P1278" s="8">
        <f t="shared" ref="P1278:P1341" si="328">MAX(B1278-C1278,B1278-D1277,D1277-C1278)</f>
        <v>0.81999999999999673</v>
      </c>
      <c r="Q1278" s="8">
        <f t="shared" ref="Q1278:Q1341" si="329">MAX(E1278-F1278,E1278-G1277,G1277-F1278)</f>
        <v>0.71000000000000085</v>
      </c>
      <c r="R1278" s="15">
        <f ca="1">AVERAGE(P1278:OFFSET(P1278,-$R$3+1,0))*$R$4*K1278</f>
        <v>78.624999999999986</v>
      </c>
      <c r="S1278" s="15">
        <f ca="1">AVERAGE(Q1278:OFFSET(Q1278,-$R$3+1,0))*$S$4*L1278</f>
        <v>67.500000000000028</v>
      </c>
      <c r="T1278" s="11" t="str">
        <f t="shared" ca="1" si="320"/>
        <v xml:space="preserve"> </v>
      </c>
      <c r="U1278" s="11" t="str">
        <f t="shared" ca="1" si="321"/>
        <v>Sell</v>
      </c>
      <c r="V1278" s="3">
        <f t="shared" ref="V1278:V1341" ca="1" si="330">IF(AND($T1278="Buy",$T1277=" "),V$3,IF(AND($T1278="Buy",$T1277="Exit"),V$3,IF(AND($U1278="Sell",$U1277=" "),-V$3,IF(OR($T1277="Buy",U1277="Sell"),V1277," "))))</f>
        <v>-10</v>
      </c>
      <c r="W1278" s="16">
        <f t="shared" ref="W1278:W1341" ca="1" si="331">IF(AND($T1278="Buy",$T1277=" "),-V$3*R1278/S1278,IF(AND($T1278="Buy",$T1277="Exit"),-V$3*R1278/S1278,IF(AND($U1278="Sell",U1277=" "),V$3*R1278/S1278,IF(OR($T1277="Buy",$U1277="Sell"),W1277," "))))</f>
        <v>12.534653465346526</v>
      </c>
      <c r="X1278" s="3">
        <f t="shared" ca="1" si="323"/>
        <v>29.01</v>
      </c>
      <c r="Y1278" s="3">
        <f t="shared" ca="1" si="324"/>
        <v>23.21</v>
      </c>
      <c r="Z1278" s="12">
        <f t="shared" ca="1" si="325"/>
        <v>-509.99999999999801</v>
      </c>
      <c r="AA1278" s="17">
        <f t="shared" ca="1" si="326"/>
        <v>864.89108910891196</v>
      </c>
      <c r="AB1278" s="17">
        <f t="shared" ref="AB1278:AB1341" ca="1" si="332">IF(Z1278&lt;&gt;" ",Z1278+AA1278," ")</f>
        <v>354.89108910891395</v>
      </c>
      <c r="AC1278" s="19">
        <f t="shared" ref="AC1278:AC1341" ca="1" si="333">IF(AB1278&lt;&gt;" ",AC1277+AB1278,AC1277)</f>
        <v>36066.671425964887</v>
      </c>
    </row>
    <row r="1279" spans="1:29" x14ac:dyDescent="0.25">
      <c r="A1279" s="22">
        <v>37862</v>
      </c>
      <c r="B1279">
        <v>29.18</v>
      </c>
      <c r="C1279">
        <v>28.63</v>
      </c>
      <c r="D1279">
        <v>28.65</v>
      </c>
      <c r="E1279">
        <v>23.27</v>
      </c>
      <c r="F1279">
        <v>22.97</v>
      </c>
      <c r="G1279">
        <v>23.09</v>
      </c>
      <c r="H1279">
        <f t="shared" si="318"/>
        <v>-1.8163125428375615E-2</v>
      </c>
      <c r="I1279">
        <f t="shared" si="319"/>
        <v>-9.8627787307032921E-3</v>
      </c>
      <c r="J1279">
        <f t="shared" si="322"/>
        <v>0.94605932174454843</v>
      </c>
      <c r="K1279" s="2">
        <v>1</v>
      </c>
      <c r="L1279" s="2">
        <v>1</v>
      </c>
      <c r="M1279" s="6">
        <f ca="1">100*(D1279-MIN(OFFSET(C1279,-$M$3+1,0):C1279))/(MAX(OFFSET(B1279,-$M$3+1,0):B1279)-MIN(OFFSET(C1279,-$M$3+1,0):C1279))</f>
        <v>27.702702702702705</v>
      </c>
      <c r="N1279" s="6">
        <f ca="1">100*(G1279-MIN(OFFSET(F1279,-$M$3+1,0):F1279))/(MAX(OFFSET(E1279,-$M$3+1,0):E1279)-MIN(OFFSET(F1279,-$M$3+1,0):F1279))</f>
        <v>40.268456375838966</v>
      </c>
      <c r="O1279" s="6">
        <f t="shared" ca="1" si="327"/>
        <v>-12.56575367313626</v>
      </c>
      <c r="P1279" s="8">
        <f t="shared" si="328"/>
        <v>0.55000000000000071</v>
      </c>
      <c r="Q1279" s="8">
        <f t="shared" si="329"/>
        <v>0.35000000000000142</v>
      </c>
      <c r="R1279" s="15">
        <f ca="1">AVERAGE(P1279:OFFSET(P1279,-$R$3+1,0))*$R$4*K1279</f>
        <v>70.75</v>
      </c>
      <c r="S1279" s="15">
        <f ca="1">AVERAGE(Q1279:OFFSET(Q1279,-$R$3+1,0))*$S$4*L1279</f>
        <v>61.625000000000043</v>
      </c>
      <c r="T1279" s="11" t="str">
        <f t="shared" ca="1" si="320"/>
        <v xml:space="preserve"> </v>
      </c>
      <c r="U1279" s="11" t="str">
        <f t="shared" ca="1" si="321"/>
        <v>Exit</v>
      </c>
      <c r="V1279" s="3">
        <f t="shared" ca="1" si="330"/>
        <v>-10</v>
      </c>
      <c r="W1279" s="16">
        <f t="shared" ca="1" si="331"/>
        <v>12.534653465346526</v>
      </c>
      <c r="X1279" s="3">
        <f t="shared" ca="1" si="323"/>
        <v>29.01</v>
      </c>
      <c r="Y1279" s="3">
        <f t="shared" ca="1" si="324"/>
        <v>23.21</v>
      </c>
      <c r="Z1279" s="12">
        <f t="shared" ca="1" si="325"/>
        <v>530.00000000000114</v>
      </c>
      <c r="AA1279" s="17">
        <f t="shared" ca="1" si="326"/>
        <v>-288.29702970297063</v>
      </c>
      <c r="AB1279" s="17">
        <f t="shared" ca="1" si="332"/>
        <v>241.7029702970305</v>
      </c>
      <c r="AC1279" s="19">
        <f t="shared" ca="1" si="333"/>
        <v>36308.374396261919</v>
      </c>
    </row>
    <row r="1280" spans="1:29" x14ac:dyDescent="0.25">
      <c r="A1280" s="22">
        <v>37866</v>
      </c>
      <c r="B1280">
        <v>28.65</v>
      </c>
      <c r="C1280">
        <v>27.97</v>
      </c>
      <c r="D1280">
        <v>28.43</v>
      </c>
      <c r="E1280">
        <v>23.34</v>
      </c>
      <c r="F1280">
        <v>22.8</v>
      </c>
      <c r="G1280">
        <v>23.18</v>
      </c>
      <c r="H1280">
        <f t="shared" si="318"/>
        <v>-7.6788830715531775E-3</v>
      </c>
      <c r="I1280">
        <f t="shared" si="319"/>
        <v>3.8977912516240387E-3</v>
      </c>
      <c r="J1280">
        <f t="shared" si="322"/>
        <v>0.94115857466247854</v>
      </c>
      <c r="K1280" s="2">
        <v>1</v>
      </c>
      <c r="L1280" s="2">
        <v>1</v>
      </c>
      <c r="M1280" s="6">
        <f ca="1">100*(D1280-MIN(OFFSET(C1280,-$M$3+1,0):C1280))/(MAX(OFFSET(B1280,-$M$3+1,0):B1280)-MIN(OFFSET(C1280,-$M$3+1,0):C1280))</f>
        <v>32.167832167832231</v>
      </c>
      <c r="N1280" s="6">
        <f ca="1">100*(G1280-MIN(OFFSET(F1280,-$M$3+1,0):F1280))/(MAX(OFFSET(E1280,-$M$3+1,0):E1280)-MIN(OFFSET(F1280,-$M$3+1,0):F1280))</f>
        <v>63.302752293578109</v>
      </c>
      <c r="O1280" s="6">
        <f t="shared" ca="1" si="327"/>
        <v>-31.134920125745879</v>
      </c>
      <c r="P1280" s="8">
        <f t="shared" si="328"/>
        <v>0.67999999999999972</v>
      </c>
      <c r="Q1280" s="8">
        <f t="shared" si="329"/>
        <v>0.53999999999999915</v>
      </c>
      <c r="R1280" s="15">
        <f ca="1">AVERAGE(P1280:OFFSET(P1280,-$R$3+1,0))*$R$4*K1280</f>
        <v>69.124999999999972</v>
      </c>
      <c r="S1280" s="15">
        <f ca="1">AVERAGE(Q1280:OFFSET(Q1280,-$R$3+1,0))*$S$4*L1280</f>
        <v>62.375000000000028</v>
      </c>
      <c r="T1280" s="11" t="str">
        <f t="shared" ca="1" si="320"/>
        <v>Buy</v>
      </c>
      <c r="U1280" s="11" t="str">
        <f t="shared" ca="1" si="321"/>
        <v xml:space="preserve"> </v>
      </c>
      <c r="V1280" s="3">
        <f t="shared" ca="1" si="330"/>
        <v>10</v>
      </c>
      <c r="W1280" s="16">
        <f t="shared" ca="1" si="331"/>
        <v>-11.082164328657306</v>
      </c>
      <c r="X1280" s="3">
        <f t="shared" ca="1" si="323"/>
        <v>28.43</v>
      </c>
      <c r="Y1280" s="3">
        <f t="shared" ca="1" si="324"/>
        <v>23.18</v>
      </c>
      <c r="Z1280" s="12">
        <f t="shared" ca="1" si="325"/>
        <v>219.99999999999886</v>
      </c>
      <c r="AA1280" s="17">
        <f t="shared" ca="1" si="326"/>
        <v>112.81188118811856</v>
      </c>
      <c r="AB1280" s="17">
        <f t="shared" ca="1" si="332"/>
        <v>332.81188118811741</v>
      </c>
      <c r="AC1280" s="19">
        <f t="shared" ca="1" si="333"/>
        <v>36641.186277450033</v>
      </c>
    </row>
    <row r="1281" spans="1:29" x14ac:dyDescent="0.25">
      <c r="A1281" s="22">
        <v>37867</v>
      </c>
      <c r="B1281">
        <v>29.8</v>
      </c>
      <c r="C1281">
        <v>28.13</v>
      </c>
      <c r="D1281">
        <v>29.8</v>
      </c>
      <c r="E1281">
        <v>24.58</v>
      </c>
      <c r="F1281">
        <v>23.18</v>
      </c>
      <c r="G1281">
        <v>24.48</v>
      </c>
      <c r="H1281">
        <f t="shared" si="318"/>
        <v>4.8188533239535758E-2</v>
      </c>
      <c r="I1281">
        <f t="shared" si="319"/>
        <v>5.6082830025884434E-2</v>
      </c>
      <c r="J1281">
        <f t="shared" si="322"/>
        <v>0.94469547062172676</v>
      </c>
      <c r="K1281" s="2">
        <v>1</v>
      </c>
      <c r="L1281" s="2">
        <v>1</v>
      </c>
      <c r="M1281" s="6">
        <f ca="1">100*(D1281-MIN(OFFSET(C1281,-$M$3+1,0):C1281))/(MAX(OFFSET(B1281,-$M$3+1,0):B1281)-MIN(OFFSET(C1281,-$M$3+1,0):C1281))</f>
        <v>99.999999999999986</v>
      </c>
      <c r="N1281" s="6">
        <f ca="1">100*(G1281-MIN(OFFSET(F1281,-$M$3+1,0):F1281))/(MAX(OFFSET(E1281,-$M$3+1,0):E1281)-MIN(OFFSET(F1281,-$M$3+1,0):F1281))</f>
        <v>95.215311004784795</v>
      </c>
      <c r="O1281" s="6">
        <f t="shared" ca="1" si="327"/>
        <v>4.7846889952151912</v>
      </c>
      <c r="P1281" s="8">
        <f t="shared" si="328"/>
        <v>1.6700000000000017</v>
      </c>
      <c r="Q1281" s="8">
        <f t="shared" si="329"/>
        <v>1.3999999999999986</v>
      </c>
      <c r="R1281" s="15">
        <f ca="1">AVERAGE(P1281:OFFSET(P1281,-$R$3+1,0))*$R$4*K1281</f>
        <v>83</v>
      </c>
      <c r="S1281" s="15">
        <f ca="1">AVERAGE(Q1281:OFFSET(Q1281,-$R$3+1,0))*$S$4*L1281</f>
        <v>72.250000000000014</v>
      </c>
      <c r="T1281" s="11" t="str">
        <f t="shared" ca="1" si="320"/>
        <v>Exit</v>
      </c>
      <c r="U1281" s="11" t="str">
        <f t="shared" ca="1" si="321"/>
        <v xml:space="preserve"> </v>
      </c>
      <c r="V1281" s="3">
        <f t="shared" ca="1" si="330"/>
        <v>10</v>
      </c>
      <c r="W1281" s="16">
        <f t="shared" ca="1" si="331"/>
        <v>-11.082164328657306</v>
      </c>
      <c r="X1281" s="3">
        <f t="shared" ca="1" si="323"/>
        <v>28.43</v>
      </c>
      <c r="Y1281" s="3">
        <f t="shared" ca="1" si="324"/>
        <v>23.18</v>
      </c>
      <c r="Z1281" s="12">
        <f t="shared" ca="1" si="325"/>
        <v>1370.0000000000009</v>
      </c>
      <c r="AA1281" s="17">
        <f t="shared" ca="1" si="326"/>
        <v>-1440.6813627254505</v>
      </c>
      <c r="AB1281" s="17">
        <f t="shared" ca="1" si="332"/>
        <v>-70.681362725449617</v>
      </c>
      <c r="AC1281" s="19">
        <f t="shared" ca="1" si="333"/>
        <v>36570.504914724581</v>
      </c>
    </row>
    <row r="1282" spans="1:29" x14ac:dyDescent="0.25">
      <c r="A1282" s="22">
        <v>37868</v>
      </c>
      <c r="B1282">
        <v>30.82</v>
      </c>
      <c r="C1282">
        <v>29.43</v>
      </c>
      <c r="D1282">
        <v>30.79</v>
      </c>
      <c r="E1282">
        <v>24.73</v>
      </c>
      <c r="F1282">
        <v>24.1</v>
      </c>
      <c r="G1282">
        <v>24.48</v>
      </c>
      <c r="H1282">
        <f t="shared" si="318"/>
        <v>3.3221476510067127E-2</v>
      </c>
      <c r="I1282">
        <f t="shared" si="319"/>
        <v>0</v>
      </c>
      <c r="J1282">
        <f t="shared" si="322"/>
        <v>0.88373695522208096</v>
      </c>
      <c r="K1282" s="2">
        <v>1</v>
      </c>
      <c r="L1282" s="2">
        <v>1</v>
      </c>
      <c r="M1282" s="6">
        <f ca="1">100*(D1282-MIN(OFFSET(C1282,-$M$3+1,0):C1282))/(MAX(OFFSET(B1282,-$M$3+1,0):B1282)-MIN(OFFSET(C1282,-$M$3+1,0):C1282))</f>
        <v>98.947368421052587</v>
      </c>
      <c r="N1282" s="6">
        <f ca="1">100*(G1282-MIN(OFFSET(F1282,-$M$3+1,0):F1282))/(MAX(OFFSET(E1282,-$M$3+1,0):E1282)-MIN(OFFSET(F1282,-$M$3+1,0):F1282))</f>
        <v>88.095238095238102</v>
      </c>
      <c r="O1282" s="6">
        <f t="shared" ca="1" si="327"/>
        <v>10.852130325814485</v>
      </c>
      <c r="P1282" s="8">
        <f t="shared" si="328"/>
        <v>1.3900000000000006</v>
      </c>
      <c r="Q1282" s="8">
        <f t="shared" si="329"/>
        <v>0.62999999999999901</v>
      </c>
      <c r="R1282" s="15">
        <f ca="1">AVERAGE(P1282:OFFSET(P1282,-$R$3+1,0))*$R$4*K1282</f>
        <v>90.750000000000014</v>
      </c>
      <c r="S1282" s="15">
        <f ca="1">AVERAGE(Q1282:OFFSET(Q1282,-$R$3+1,0))*$S$4*L1282</f>
        <v>70.125</v>
      </c>
      <c r="T1282" s="11" t="str">
        <f t="shared" ca="1" si="320"/>
        <v xml:space="preserve"> </v>
      </c>
      <c r="U1282" s="11" t="str">
        <f t="shared" ca="1" si="321"/>
        <v xml:space="preserve"> </v>
      </c>
      <c r="V1282" s="3" t="str">
        <f t="shared" ca="1" si="330"/>
        <v xml:space="preserve"> </v>
      </c>
      <c r="W1282" s="16" t="str">
        <f t="shared" ca="1" si="331"/>
        <v xml:space="preserve"> </v>
      </c>
      <c r="X1282" s="3" t="str">
        <f t="shared" ca="1" si="323"/>
        <v xml:space="preserve"> </v>
      </c>
      <c r="Y1282" s="3" t="str">
        <f t="shared" ca="1" si="324"/>
        <v xml:space="preserve"> </v>
      </c>
      <c r="Z1282" s="12" t="str">
        <f t="shared" ca="1" si="325"/>
        <v xml:space="preserve"> </v>
      </c>
      <c r="AA1282" s="17" t="str">
        <f t="shared" ca="1" si="326"/>
        <v xml:space="preserve"> </v>
      </c>
      <c r="AB1282" s="17" t="str">
        <f t="shared" ca="1" si="332"/>
        <v xml:space="preserve"> </v>
      </c>
      <c r="AC1282" s="19">
        <f t="shared" ca="1" si="333"/>
        <v>36570.504914724581</v>
      </c>
    </row>
    <row r="1283" spans="1:29" x14ac:dyDescent="0.25">
      <c r="A1283" s="22">
        <v>37869</v>
      </c>
      <c r="B1283">
        <v>30.93</v>
      </c>
      <c r="C1283">
        <v>29.83</v>
      </c>
      <c r="D1283">
        <v>30.29</v>
      </c>
      <c r="E1283">
        <v>24.67</v>
      </c>
      <c r="F1283">
        <v>23.84</v>
      </c>
      <c r="G1283">
        <v>23.97</v>
      </c>
      <c r="H1283">
        <f t="shared" si="318"/>
        <v>-1.6239038648911963E-2</v>
      </c>
      <c r="I1283">
        <f t="shared" si="319"/>
        <v>-2.083333333333337E-2</v>
      </c>
      <c r="J1283">
        <f t="shared" si="322"/>
        <v>0.89036197031958264</v>
      </c>
      <c r="K1283" s="2">
        <v>1</v>
      </c>
      <c r="L1283" s="2">
        <v>1</v>
      </c>
      <c r="M1283" s="6">
        <f ca="1">100*(D1283-MIN(OFFSET(C1283,-$M$3+1,0):C1283))/(MAX(OFFSET(B1283,-$M$3+1,0):B1283)-MIN(OFFSET(C1283,-$M$3+1,0):C1283))</f>
        <v>78.378378378378372</v>
      </c>
      <c r="N1283" s="6">
        <f ca="1">100*(G1283-MIN(OFFSET(F1283,-$M$3+1,0):F1283))/(MAX(OFFSET(E1283,-$M$3+1,0):E1283)-MIN(OFFSET(F1283,-$M$3+1,0):F1283))</f>
        <v>63.809523809523768</v>
      </c>
      <c r="O1283" s="6">
        <f t="shared" ca="1" si="327"/>
        <v>14.568854568854604</v>
      </c>
      <c r="P1283" s="8">
        <f t="shared" si="328"/>
        <v>1.1000000000000014</v>
      </c>
      <c r="Q1283" s="8">
        <f t="shared" si="329"/>
        <v>0.83000000000000185</v>
      </c>
      <c r="R1283" s="15">
        <f ca="1">AVERAGE(P1283:OFFSET(P1283,-$R$3+1,0))*$R$4*K1283</f>
        <v>97.375000000000028</v>
      </c>
      <c r="S1283" s="15">
        <f ca="1">AVERAGE(Q1283:OFFSET(Q1283,-$R$3+1,0))*$S$4*L1283</f>
        <v>73.750000000000028</v>
      </c>
      <c r="T1283" s="11" t="str">
        <f t="shared" ca="1" si="320"/>
        <v xml:space="preserve"> </v>
      </c>
      <c r="U1283" s="11" t="str">
        <f t="shared" ca="1" si="321"/>
        <v xml:space="preserve"> </v>
      </c>
      <c r="V1283" s="3" t="str">
        <f t="shared" ca="1" si="330"/>
        <v xml:space="preserve"> </v>
      </c>
      <c r="W1283" s="16" t="str">
        <f t="shared" ca="1" si="331"/>
        <v xml:space="preserve"> </v>
      </c>
      <c r="X1283" s="3" t="str">
        <f t="shared" ca="1" si="323"/>
        <v xml:space="preserve"> </v>
      </c>
      <c r="Y1283" s="3" t="str">
        <f t="shared" ca="1" si="324"/>
        <v xml:space="preserve"> </v>
      </c>
      <c r="Z1283" s="12" t="str">
        <f t="shared" ca="1" si="325"/>
        <v xml:space="preserve"> </v>
      </c>
      <c r="AA1283" s="17" t="str">
        <f t="shared" ca="1" si="326"/>
        <v xml:space="preserve"> </v>
      </c>
      <c r="AB1283" s="17" t="str">
        <f t="shared" ca="1" si="332"/>
        <v xml:space="preserve"> </v>
      </c>
      <c r="AC1283" s="19">
        <f t="shared" ca="1" si="333"/>
        <v>36570.504914724581</v>
      </c>
    </row>
    <row r="1284" spans="1:29" x14ac:dyDescent="0.25">
      <c r="A1284" s="22">
        <v>37872</v>
      </c>
      <c r="B1284">
        <v>30.88</v>
      </c>
      <c r="C1284">
        <v>30.19</v>
      </c>
      <c r="D1284">
        <v>30.78</v>
      </c>
      <c r="E1284">
        <v>24.24</v>
      </c>
      <c r="F1284">
        <v>23.79</v>
      </c>
      <c r="G1284">
        <v>24.07</v>
      </c>
      <c r="H1284">
        <f t="shared" si="318"/>
        <v>1.6176956091119354E-2</v>
      </c>
      <c r="I1284">
        <f t="shared" si="319"/>
        <v>4.1718815185649571E-3</v>
      </c>
      <c r="J1284">
        <f t="shared" si="322"/>
        <v>0.88651264625678761</v>
      </c>
      <c r="K1284" s="2">
        <v>1</v>
      </c>
      <c r="L1284" s="2">
        <v>1</v>
      </c>
      <c r="M1284" s="6">
        <f ca="1">100*(D1284-MIN(OFFSET(C1284,-$M$3+1,0):C1284))/(MAX(OFFSET(B1284,-$M$3+1,0):B1284)-MIN(OFFSET(C1284,-$M$3+1,0):C1284))</f>
        <v>94.932432432432478</v>
      </c>
      <c r="N1284" s="6">
        <f ca="1">100*(G1284-MIN(OFFSET(F1284,-$M$3+1,0):F1284))/(MAX(OFFSET(E1284,-$M$3+1,0):E1284)-MIN(OFFSET(F1284,-$M$3+1,0):F1284))</f>
        <v>65.803108808290148</v>
      </c>
      <c r="O1284" s="6">
        <f t="shared" ca="1" si="327"/>
        <v>29.12932362414233</v>
      </c>
      <c r="P1284" s="8">
        <f t="shared" si="328"/>
        <v>0.68999999999999773</v>
      </c>
      <c r="Q1284" s="8">
        <f t="shared" si="329"/>
        <v>0.44999999999999929</v>
      </c>
      <c r="R1284" s="15">
        <f ca="1">AVERAGE(P1284:OFFSET(P1284,-$R$3+1,0))*$R$4*K1284</f>
        <v>93.249999999999972</v>
      </c>
      <c r="S1284" s="15">
        <f ca="1">AVERAGE(Q1284:OFFSET(Q1284,-$R$3+1,0))*$S$4*L1284</f>
        <v>67.375</v>
      </c>
      <c r="T1284" s="11" t="str">
        <f t="shared" ca="1" si="320"/>
        <v xml:space="preserve"> </v>
      </c>
      <c r="U1284" s="11" t="str">
        <f t="shared" ca="1" si="321"/>
        <v>Sell</v>
      </c>
      <c r="V1284" s="3">
        <f t="shared" ca="1" si="330"/>
        <v>-10</v>
      </c>
      <c r="W1284" s="16">
        <f t="shared" ca="1" si="331"/>
        <v>13.840445269016694</v>
      </c>
      <c r="X1284" s="3">
        <f t="shared" ca="1" si="323"/>
        <v>30.78</v>
      </c>
      <c r="Y1284" s="3">
        <f t="shared" ca="1" si="324"/>
        <v>24.07</v>
      </c>
      <c r="Z1284" s="12" t="str">
        <f t="shared" ca="1" si="325"/>
        <v xml:space="preserve"> </v>
      </c>
      <c r="AA1284" s="17" t="str">
        <f t="shared" ca="1" si="326"/>
        <v xml:space="preserve"> </v>
      </c>
      <c r="AB1284" s="17" t="str">
        <f t="shared" ca="1" si="332"/>
        <v xml:space="preserve"> </v>
      </c>
      <c r="AC1284" s="19">
        <f t="shared" ca="1" si="333"/>
        <v>36570.504914724581</v>
      </c>
    </row>
    <row r="1285" spans="1:29" x14ac:dyDescent="0.25">
      <c r="A1285" s="22">
        <v>37873</v>
      </c>
      <c r="B1285">
        <v>30.69</v>
      </c>
      <c r="C1285">
        <v>30.13</v>
      </c>
      <c r="D1285">
        <v>30.65</v>
      </c>
      <c r="E1285">
        <v>23.89</v>
      </c>
      <c r="F1285">
        <v>22.92</v>
      </c>
      <c r="G1285">
        <v>23.23</v>
      </c>
      <c r="H1285">
        <f t="shared" ref="H1285:H1348" si="334">D1285/D1284-1</f>
        <v>-4.2235217673814995E-3</v>
      </c>
      <c r="I1285">
        <f t="shared" ref="I1285:I1348" si="335">G1285/G1284-1</f>
        <v>-3.4898213543830492E-2</v>
      </c>
      <c r="J1285">
        <f t="shared" si="322"/>
        <v>0.85490196303852928</v>
      </c>
      <c r="K1285" s="2">
        <v>1</v>
      </c>
      <c r="L1285" s="2">
        <v>1</v>
      </c>
      <c r="M1285" s="6">
        <f ca="1">100*(D1285-MIN(OFFSET(C1285,-$M$3+1,0):C1285))/(MAX(OFFSET(B1285,-$M$3+1,0):B1285)-MIN(OFFSET(C1285,-$M$3+1,0):C1285))</f>
        <v>90.540540540540519</v>
      </c>
      <c r="N1285" s="6">
        <f ca="1">100*(G1285-MIN(OFFSET(F1285,-$M$3+1,0):F1285))/(MAX(OFFSET(E1285,-$M$3+1,0):E1285)-MIN(OFFSET(F1285,-$M$3+1,0):F1285))</f>
        <v>22.279792746113976</v>
      </c>
      <c r="O1285" s="6">
        <f t="shared" ca="1" si="327"/>
        <v>68.26074779442655</v>
      </c>
      <c r="P1285" s="8">
        <f t="shared" si="328"/>
        <v>0.65000000000000213</v>
      </c>
      <c r="Q1285" s="8">
        <f t="shared" si="329"/>
        <v>1.1499999999999986</v>
      </c>
      <c r="R1285" s="15">
        <f ca="1">AVERAGE(P1285:OFFSET(P1285,-$R$3+1,0))*$R$4*K1285</f>
        <v>94.375000000000014</v>
      </c>
      <c r="S1285" s="15">
        <f ca="1">AVERAGE(Q1285:OFFSET(Q1285,-$R$3+1,0))*$S$4*L1285</f>
        <v>75.749999999999986</v>
      </c>
      <c r="T1285" s="11" t="str">
        <f t="shared" ca="1" si="320"/>
        <v xml:space="preserve"> </v>
      </c>
      <c r="U1285" s="11" t="str">
        <f t="shared" ca="1" si="321"/>
        <v>Sell</v>
      </c>
      <c r="V1285" s="3">
        <f t="shared" ca="1" si="330"/>
        <v>-10</v>
      </c>
      <c r="W1285" s="16">
        <f t="shared" ca="1" si="331"/>
        <v>13.840445269016694</v>
      </c>
      <c r="X1285" s="3">
        <f t="shared" ca="1" si="323"/>
        <v>30.78</v>
      </c>
      <c r="Y1285" s="3">
        <f t="shared" ca="1" si="324"/>
        <v>24.07</v>
      </c>
      <c r="Z1285" s="12">
        <f t="shared" ca="1" si="325"/>
        <v>130.00000000000256</v>
      </c>
      <c r="AA1285" s="17">
        <f t="shared" ca="1" si="326"/>
        <v>-1162.5974025974022</v>
      </c>
      <c r="AB1285" s="17">
        <f t="shared" ca="1" si="332"/>
        <v>-1032.5974025973997</v>
      </c>
      <c r="AC1285" s="19">
        <f t="shared" ca="1" si="333"/>
        <v>35537.907512127182</v>
      </c>
    </row>
    <row r="1286" spans="1:29" x14ac:dyDescent="0.25">
      <c r="A1286" s="22">
        <v>37874</v>
      </c>
      <c r="B1286">
        <v>30.28</v>
      </c>
      <c r="C1286">
        <v>28.94</v>
      </c>
      <c r="D1286">
        <v>29.01</v>
      </c>
      <c r="E1286">
        <v>22.88</v>
      </c>
      <c r="F1286">
        <v>21.52</v>
      </c>
      <c r="G1286">
        <v>21.58</v>
      </c>
      <c r="H1286">
        <f t="shared" si="334"/>
        <v>-5.3507340946166271E-2</v>
      </c>
      <c r="I1286">
        <f t="shared" si="335"/>
        <v>-7.1028842014636329E-2</v>
      </c>
      <c r="J1286">
        <f t="shared" si="322"/>
        <v>0.89384014363727515</v>
      </c>
      <c r="K1286" s="2">
        <v>1</v>
      </c>
      <c r="L1286" s="2">
        <v>1</v>
      </c>
      <c r="M1286" s="6">
        <f ca="1">100*(D1286-MIN(OFFSET(C1286,-$M$3+1,0):C1286))/(MAX(OFFSET(B1286,-$M$3+1,0):B1286)-MIN(OFFSET(C1286,-$M$3+1,0):C1286))</f>
        <v>31.428571428571512</v>
      </c>
      <c r="N1286" s="6">
        <f ca="1">100*(G1286-MIN(OFFSET(F1286,-$M$3+1,0):F1286))/(MAX(OFFSET(E1286,-$M$3+1,0):E1286)-MIN(OFFSET(F1286,-$M$3+1,0):F1286))</f>
        <v>1.8691588785046325</v>
      </c>
      <c r="O1286" s="6">
        <f t="shared" ca="1" si="327"/>
        <v>29.559412550066881</v>
      </c>
      <c r="P1286" s="8">
        <f t="shared" si="328"/>
        <v>1.7099999999999973</v>
      </c>
      <c r="Q1286" s="8">
        <f t="shared" si="329"/>
        <v>1.7100000000000009</v>
      </c>
      <c r="R1286" s="15">
        <f ca="1">AVERAGE(P1286:OFFSET(P1286,-$R$3+1,0))*$R$4*K1286</f>
        <v>105.50000000000001</v>
      </c>
      <c r="S1286" s="15">
        <f ca="1">AVERAGE(Q1286:OFFSET(Q1286,-$R$3+1,0))*$S$4*L1286</f>
        <v>88.249999999999986</v>
      </c>
      <c r="T1286" s="11" t="str">
        <f t="shared" ca="1" si="320"/>
        <v xml:space="preserve"> </v>
      </c>
      <c r="U1286" s="11" t="str">
        <f t="shared" ca="1" si="321"/>
        <v>Sell</v>
      </c>
      <c r="V1286" s="3">
        <f t="shared" ca="1" si="330"/>
        <v>-10</v>
      </c>
      <c r="W1286" s="16">
        <f t="shared" ca="1" si="331"/>
        <v>13.840445269016694</v>
      </c>
      <c r="X1286" s="3">
        <f t="shared" ca="1" si="323"/>
        <v>30.78</v>
      </c>
      <c r="Y1286" s="3">
        <f t="shared" ca="1" si="324"/>
        <v>24.07</v>
      </c>
      <c r="Z1286" s="12">
        <f t="shared" ca="1" si="325"/>
        <v>1639.999999999997</v>
      </c>
      <c r="AA1286" s="17">
        <f t="shared" ca="1" si="326"/>
        <v>-2283.6734693877575</v>
      </c>
      <c r="AB1286" s="17">
        <f t="shared" ca="1" si="332"/>
        <v>-643.67346938776041</v>
      </c>
      <c r="AC1286" s="19">
        <f t="shared" ca="1" si="333"/>
        <v>34894.234042739423</v>
      </c>
    </row>
    <row r="1287" spans="1:29" x14ac:dyDescent="0.25">
      <c r="A1287" s="22">
        <v>37875</v>
      </c>
      <c r="B1287">
        <v>29.9</v>
      </c>
      <c r="C1287">
        <v>29.07</v>
      </c>
      <c r="D1287">
        <v>29.8</v>
      </c>
      <c r="E1287">
        <v>22.13</v>
      </c>
      <c r="F1287">
        <v>21.41</v>
      </c>
      <c r="G1287">
        <v>21.93</v>
      </c>
      <c r="H1287">
        <f t="shared" si="334"/>
        <v>2.7231988969320886E-2</v>
      </c>
      <c r="I1287">
        <f t="shared" si="335"/>
        <v>1.6218721037998263E-2</v>
      </c>
      <c r="J1287">
        <f t="shared" si="322"/>
        <v>0.88853132904215204</v>
      </c>
      <c r="K1287" s="2">
        <v>1</v>
      </c>
      <c r="L1287" s="2">
        <v>1</v>
      </c>
      <c r="M1287" s="6">
        <f ca="1">100*(D1287-MIN(OFFSET(C1287,-$M$3+1,0):C1287))/(MAX(OFFSET(B1287,-$M$3+1,0):B1287)-MIN(OFFSET(C1287,-$M$3+1,0):C1287))</f>
        <v>43.216080402010057</v>
      </c>
      <c r="N1287" s="6">
        <f ca="1">100*(G1287-MIN(OFFSET(F1287,-$M$3+1,0):F1287))/(MAX(OFFSET(E1287,-$M$3+1,0):E1287)-MIN(OFFSET(F1287,-$M$3+1,0):F1287))</f>
        <v>15.662650602409624</v>
      </c>
      <c r="O1287" s="6">
        <f t="shared" ca="1" si="327"/>
        <v>27.553429799600433</v>
      </c>
      <c r="P1287" s="8">
        <f t="shared" si="328"/>
        <v>0.88999999999999702</v>
      </c>
      <c r="Q1287" s="8">
        <f t="shared" si="329"/>
        <v>0.71999999999999886</v>
      </c>
      <c r="R1287" s="15">
        <f ca="1">AVERAGE(P1287:OFFSET(P1287,-$R$3+1,0))*$R$4*K1287</f>
        <v>109.74999999999997</v>
      </c>
      <c r="S1287" s="15">
        <f ca="1">AVERAGE(Q1287:OFFSET(Q1287,-$R$3+1,0))*$S$4*L1287</f>
        <v>92.874999999999957</v>
      </c>
      <c r="T1287" s="11" t="str">
        <f t="shared" ca="1" si="320"/>
        <v xml:space="preserve"> </v>
      </c>
      <c r="U1287" s="11" t="str">
        <f t="shared" ca="1" si="321"/>
        <v>Sell</v>
      </c>
      <c r="V1287" s="3">
        <f t="shared" ca="1" si="330"/>
        <v>-10</v>
      </c>
      <c r="W1287" s="16">
        <f t="shared" ca="1" si="331"/>
        <v>13.840445269016694</v>
      </c>
      <c r="X1287" s="3">
        <f t="shared" ca="1" si="323"/>
        <v>30.78</v>
      </c>
      <c r="Y1287" s="3">
        <f t="shared" ca="1" si="324"/>
        <v>24.07</v>
      </c>
      <c r="Z1287" s="12">
        <f t="shared" ca="1" si="325"/>
        <v>-789.99999999999909</v>
      </c>
      <c r="AA1287" s="17">
        <f t="shared" ca="1" si="326"/>
        <v>484.41558441558624</v>
      </c>
      <c r="AB1287" s="17">
        <f t="shared" ca="1" si="332"/>
        <v>-305.58441558441285</v>
      </c>
      <c r="AC1287" s="19">
        <f t="shared" ca="1" si="333"/>
        <v>34588.649627155013</v>
      </c>
    </row>
    <row r="1288" spans="1:29" x14ac:dyDescent="0.25">
      <c r="A1288" s="22">
        <v>37876</v>
      </c>
      <c r="B1288">
        <v>30.55</v>
      </c>
      <c r="C1288">
        <v>29.43</v>
      </c>
      <c r="D1288">
        <v>30.43</v>
      </c>
      <c r="E1288">
        <v>22.52</v>
      </c>
      <c r="F1288">
        <v>21.64</v>
      </c>
      <c r="G1288">
        <v>22.42</v>
      </c>
      <c r="H1288">
        <f t="shared" si="334"/>
        <v>2.1140939597315445E-2</v>
      </c>
      <c r="I1288">
        <f t="shared" si="335"/>
        <v>2.2343821249430018E-2</v>
      </c>
      <c r="J1288">
        <f t="shared" si="322"/>
        <v>0.89443171711846059</v>
      </c>
      <c r="K1288" s="2">
        <v>1</v>
      </c>
      <c r="L1288" s="2">
        <v>1</v>
      </c>
      <c r="M1288" s="6">
        <f ca="1">100*(D1288-MIN(OFFSET(C1288,-$M$3+1,0):C1288))/(MAX(OFFSET(B1288,-$M$3+1,0):B1288)-MIN(OFFSET(C1288,-$M$3+1,0):C1288))</f>
        <v>74.87437185929646</v>
      </c>
      <c r="N1288" s="6">
        <f ca="1">100*(G1288-MIN(OFFSET(F1288,-$M$3+1,0):F1288))/(MAX(OFFSET(E1288,-$M$3+1,0):E1288)-MIN(OFFSET(F1288,-$M$3+1,0):F1288))</f>
        <v>30.981595092024573</v>
      </c>
      <c r="O1288" s="6">
        <f t="shared" ca="1" si="327"/>
        <v>43.892776767271883</v>
      </c>
      <c r="P1288" s="8">
        <f t="shared" si="328"/>
        <v>1.120000000000001</v>
      </c>
      <c r="Q1288" s="8">
        <f t="shared" si="329"/>
        <v>0.87999999999999901</v>
      </c>
      <c r="R1288" s="15">
        <f ca="1">AVERAGE(P1288:OFFSET(P1288,-$R$3+1,0))*$R$4*K1288</f>
        <v>115.24999999999999</v>
      </c>
      <c r="S1288" s="15">
        <f ca="1">AVERAGE(Q1288:OFFSET(Q1288,-$R$3+1,0))*$S$4*L1288</f>
        <v>97.124999999999943</v>
      </c>
      <c r="T1288" s="11" t="str">
        <f t="shared" ca="1" si="320"/>
        <v xml:space="preserve"> </v>
      </c>
      <c r="U1288" s="11" t="str">
        <f t="shared" ca="1" si="321"/>
        <v>Sell</v>
      </c>
      <c r="V1288" s="3">
        <f t="shared" ca="1" si="330"/>
        <v>-10</v>
      </c>
      <c r="W1288" s="16">
        <f t="shared" ca="1" si="331"/>
        <v>13.840445269016694</v>
      </c>
      <c r="X1288" s="3">
        <f t="shared" ca="1" si="323"/>
        <v>30.78</v>
      </c>
      <c r="Y1288" s="3">
        <f t="shared" ca="1" si="324"/>
        <v>24.07</v>
      </c>
      <c r="Z1288" s="12">
        <f t="shared" ca="1" si="325"/>
        <v>-629.99999999999898</v>
      </c>
      <c r="AA1288" s="17">
        <f t="shared" ca="1" si="326"/>
        <v>678.18181818182074</v>
      </c>
      <c r="AB1288" s="17">
        <f t="shared" ca="1" si="332"/>
        <v>48.181818181821768</v>
      </c>
      <c r="AC1288" s="19">
        <f t="shared" ca="1" si="333"/>
        <v>34636.831445336837</v>
      </c>
    </row>
    <row r="1289" spans="1:29" x14ac:dyDescent="0.25">
      <c r="A1289" s="22">
        <v>37879</v>
      </c>
      <c r="B1289">
        <v>31.32</v>
      </c>
      <c r="C1289">
        <v>30.43</v>
      </c>
      <c r="D1289">
        <v>31.1</v>
      </c>
      <c r="E1289">
        <v>23.33</v>
      </c>
      <c r="F1289">
        <v>22.43</v>
      </c>
      <c r="G1289">
        <v>23.27</v>
      </c>
      <c r="H1289">
        <f t="shared" si="334"/>
        <v>2.2017745645744435E-2</v>
      </c>
      <c r="I1289">
        <f t="shared" si="335"/>
        <v>3.7912578055307566E-2</v>
      </c>
      <c r="J1289">
        <f t="shared" si="322"/>
        <v>0.88976553095076516</v>
      </c>
      <c r="K1289" s="2">
        <v>1</v>
      </c>
      <c r="L1289" s="2">
        <v>1</v>
      </c>
      <c r="M1289" s="6">
        <f ca="1">100*(D1289-MIN(OFFSET(C1289,-$M$3+1,0):C1289))/(MAX(OFFSET(B1289,-$M$3+1,0):B1289)-MIN(OFFSET(C1289,-$M$3+1,0):C1289))</f>
        <v>90.756302521008436</v>
      </c>
      <c r="N1289" s="6">
        <f ca="1">100*(G1289-MIN(OFFSET(F1289,-$M$3+1,0):F1289))/(MAX(OFFSET(E1289,-$M$3+1,0):E1289)-MIN(OFFSET(F1289,-$M$3+1,0):F1289))</f>
        <v>65.724381625441723</v>
      </c>
      <c r="O1289" s="6">
        <f t="shared" ca="1" si="327"/>
        <v>25.031920895566714</v>
      </c>
      <c r="P1289" s="8">
        <f t="shared" si="328"/>
        <v>0.89000000000000057</v>
      </c>
      <c r="Q1289" s="8">
        <f t="shared" si="329"/>
        <v>0.90999999999999659</v>
      </c>
      <c r="R1289" s="15">
        <f ca="1">AVERAGE(P1289:OFFSET(P1289,-$R$3+1,0))*$R$4*K1289</f>
        <v>105.49999999999997</v>
      </c>
      <c r="S1289" s="15">
        <f ca="1">AVERAGE(Q1289:OFFSET(Q1289,-$R$3+1,0))*$S$4*L1289</f>
        <v>90.999999999999929</v>
      </c>
      <c r="T1289" s="11" t="str">
        <f t="shared" ca="1" si="320"/>
        <v xml:space="preserve"> </v>
      </c>
      <c r="U1289" s="11" t="str">
        <f t="shared" ca="1" si="321"/>
        <v>Sell</v>
      </c>
      <c r="V1289" s="3">
        <f t="shared" ca="1" si="330"/>
        <v>-10</v>
      </c>
      <c r="W1289" s="16">
        <f t="shared" ca="1" si="331"/>
        <v>13.840445269016694</v>
      </c>
      <c r="X1289" s="3">
        <f t="shared" ca="1" si="323"/>
        <v>30.78</v>
      </c>
      <c r="Y1289" s="3">
        <f t="shared" ca="1" si="324"/>
        <v>24.07</v>
      </c>
      <c r="Z1289" s="12">
        <f t="shared" ca="1" si="325"/>
        <v>-670.00000000000171</v>
      </c>
      <c r="AA1289" s="17">
        <f t="shared" ca="1" si="326"/>
        <v>1176.437847866416</v>
      </c>
      <c r="AB1289" s="17">
        <f t="shared" ca="1" si="332"/>
        <v>506.43784786641424</v>
      </c>
      <c r="AC1289" s="19">
        <f t="shared" ca="1" si="333"/>
        <v>35143.269293203251</v>
      </c>
    </row>
    <row r="1290" spans="1:29" x14ac:dyDescent="0.25">
      <c r="A1290" s="22">
        <v>37880</v>
      </c>
      <c r="B1290">
        <v>32.340000000000003</v>
      </c>
      <c r="C1290">
        <v>30.86</v>
      </c>
      <c r="D1290">
        <v>32.270000000000003</v>
      </c>
      <c r="E1290">
        <v>24.28</v>
      </c>
      <c r="F1290">
        <v>23.04</v>
      </c>
      <c r="G1290">
        <v>24.23</v>
      </c>
      <c r="H1290">
        <f t="shared" si="334"/>
        <v>3.7620578778135183E-2</v>
      </c>
      <c r="I1290">
        <f t="shared" si="335"/>
        <v>4.1254834550924047E-2</v>
      </c>
      <c r="J1290">
        <f t="shared" si="322"/>
        <v>0.89877470232636858</v>
      </c>
      <c r="K1290" s="2">
        <v>1</v>
      </c>
      <c r="L1290" s="2">
        <v>1</v>
      </c>
      <c r="M1290" s="6">
        <f ca="1">100*(D1290-MIN(OFFSET(C1290,-$M$3+1,0):C1290))/(MAX(OFFSET(B1290,-$M$3+1,0):B1290)-MIN(OFFSET(C1290,-$M$3+1,0):C1290))</f>
        <v>97.941176470588218</v>
      </c>
      <c r="N1290" s="6">
        <f ca="1">100*(G1290-MIN(OFFSET(F1290,-$M$3+1,0):F1290))/(MAX(OFFSET(E1290,-$M$3+1,0):E1290)-MIN(OFFSET(F1290,-$M$3+1,0):F1290))</f>
        <v>98.257839721254328</v>
      </c>
      <c r="O1290" s="6">
        <f t="shared" ca="1" si="327"/>
        <v>-0.31666325066611023</v>
      </c>
      <c r="P1290" s="8">
        <f t="shared" si="328"/>
        <v>1.480000000000004</v>
      </c>
      <c r="Q1290" s="8">
        <f t="shared" si="329"/>
        <v>1.240000000000002</v>
      </c>
      <c r="R1290" s="15">
        <f ca="1">AVERAGE(P1290:OFFSET(P1290,-$R$3+1,0))*$R$4*K1290</f>
        <v>106.62500000000001</v>
      </c>
      <c r="S1290" s="15">
        <f ca="1">AVERAGE(Q1290:OFFSET(Q1290,-$R$3+1,0))*$S$4*L1290</f>
        <v>98.624999999999957</v>
      </c>
      <c r="T1290" s="11" t="str">
        <f t="shared" ca="1" si="320"/>
        <v xml:space="preserve"> </v>
      </c>
      <c r="U1290" s="11" t="str">
        <f t="shared" ca="1" si="321"/>
        <v>Exit</v>
      </c>
      <c r="V1290" s="3">
        <f t="shared" ca="1" si="330"/>
        <v>-10</v>
      </c>
      <c r="W1290" s="16">
        <f t="shared" ca="1" si="331"/>
        <v>13.840445269016694</v>
      </c>
      <c r="X1290" s="3">
        <f t="shared" ca="1" si="323"/>
        <v>30.78</v>
      </c>
      <c r="Y1290" s="3">
        <f t="shared" ca="1" si="324"/>
        <v>24.07</v>
      </c>
      <c r="Z1290" s="12">
        <f t="shared" ca="1" si="325"/>
        <v>-1170.0000000000018</v>
      </c>
      <c r="AA1290" s="17">
        <f t="shared" ca="1" si="326"/>
        <v>1328.6827458256039</v>
      </c>
      <c r="AB1290" s="17">
        <f t="shared" ca="1" si="332"/>
        <v>158.68274582560207</v>
      </c>
      <c r="AC1290" s="19">
        <f t="shared" ca="1" si="333"/>
        <v>35301.952039028853</v>
      </c>
    </row>
    <row r="1291" spans="1:29" x14ac:dyDescent="0.25">
      <c r="A1291" s="22">
        <v>37881</v>
      </c>
      <c r="B1291">
        <v>32.6</v>
      </c>
      <c r="C1291">
        <v>31.26</v>
      </c>
      <c r="D1291">
        <v>32.229999999999997</v>
      </c>
      <c r="E1291">
        <v>24.6</v>
      </c>
      <c r="F1291">
        <v>22.53</v>
      </c>
      <c r="G1291">
        <v>23.5</v>
      </c>
      <c r="H1291">
        <f t="shared" si="334"/>
        <v>-1.2395413696933977E-3</v>
      </c>
      <c r="I1291">
        <f t="shared" si="335"/>
        <v>-3.0127940569541933E-2</v>
      </c>
      <c r="J1291">
        <f t="shared" si="322"/>
        <v>0.88686792355536204</v>
      </c>
      <c r="K1291" s="2">
        <v>1</v>
      </c>
      <c r="L1291" s="2">
        <v>1</v>
      </c>
      <c r="M1291" s="6">
        <f ca="1">100*(D1291-MIN(OFFSET(C1291,-$M$3+1,0):C1291))/(MAX(OFFSET(B1291,-$M$3+1,0):B1291)-MIN(OFFSET(C1291,-$M$3+1,0):C1291))</f>
        <v>89.890710382513532</v>
      </c>
      <c r="N1291" s="6">
        <f ca="1">100*(G1291-MIN(OFFSET(F1291,-$M$3+1,0):F1291))/(MAX(OFFSET(E1291,-$M$3+1,0):E1291)-MIN(OFFSET(F1291,-$M$3+1,0):F1291))</f>
        <v>65.51724137931032</v>
      </c>
      <c r="O1291" s="6">
        <f t="shared" ca="1" si="327"/>
        <v>24.373469003203212</v>
      </c>
      <c r="P1291" s="8">
        <f t="shared" si="328"/>
        <v>1.3399999999999999</v>
      </c>
      <c r="Q1291" s="8">
        <f t="shared" si="329"/>
        <v>2.0700000000000003</v>
      </c>
      <c r="R1291" s="15">
        <f ca="1">AVERAGE(P1291:OFFSET(P1291,-$R$3+1,0))*$R$4*K1291</f>
        <v>109.625</v>
      </c>
      <c r="S1291" s="15">
        <f ca="1">AVERAGE(Q1291:OFFSET(Q1291,-$R$3+1,0))*$S$4*L1291</f>
        <v>114.12499999999994</v>
      </c>
      <c r="T1291" s="11" t="str">
        <f t="shared" ca="1" si="320"/>
        <v xml:space="preserve"> </v>
      </c>
      <c r="U1291" s="11" t="str">
        <f t="shared" ca="1" si="321"/>
        <v>Sell</v>
      </c>
      <c r="V1291" s="3" t="str">
        <f t="shared" ca="1" si="330"/>
        <v xml:space="preserve"> </v>
      </c>
      <c r="W1291" s="16" t="str">
        <f t="shared" ca="1" si="331"/>
        <v xml:space="preserve"> </v>
      </c>
      <c r="X1291" s="3" t="str">
        <f t="shared" ca="1" si="323"/>
        <v xml:space="preserve"> </v>
      </c>
      <c r="Y1291" s="3" t="str">
        <f t="shared" ca="1" si="324"/>
        <v xml:space="preserve"> </v>
      </c>
      <c r="Z1291" s="12" t="str">
        <f t="shared" ca="1" si="325"/>
        <v xml:space="preserve"> </v>
      </c>
      <c r="AA1291" s="17" t="str">
        <f t="shared" ca="1" si="326"/>
        <v xml:space="preserve"> </v>
      </c>
      <c r="AB1291" s="17" t="str">
        <f t="shared" ca="1" si="332"/>
        <v xml:space="preserve"> </v>
      </c>
      <c r="AC1291" s="19">
        <f t="shared" ca="1" si="333"/>
        <v>35301.952039028853</v>
      </c>
    </row>
    <row r="1292" spans="1:29" x14ac:dyDescent="0.25">
      <c r="A1292" s="22">
        <v>37882</v>
      </c>
      <c r="B1292">
        <v>32.71</v>
      </c>
      <c r="C1292">
        <v>31.84</v>
      </c>
      <c r="D1292">
        <v>32.65</v>
      </c>
      <c r="E1292">
        <v>24.3</v>
      </c>
      <c r="F1292">
        <v>23.31</v>
      </c>
      <c r="G1292">
        <v>24.29</v>
      </c>
      <c r="H1292">
        <f t="shared" si="334"/>
        <v>1.3031337263419207E-2</v>
      </c>
      <c r="I1292">
        <f t="shared" si="335"/>
        <v>3.3617021276595604E-2</v>
      </c>
      <c r="J1292">
        <f t="shared" si="322"/>
        <v>0.87523451400689944</v>
      </c>
      <c r="K1292" s="2">
        <v>1</v>
      </c>
      <c r="L1292" s="2">
        <v>1</v>
      </c>
      <c r="M1292" s="6">
        <f ca="1">100*(D1292-MIN(OFFSET(C1292,-$M$3+1,0):C1292))/(MAX(OFFSET(B1292,-$M$3+1,0):B1292)-MIN(OFFSET(C1292,-$M$3+1,0):C1292))</f>
        <v>98.351648351648294</v>
      </c>
      <c r="N1292" s="6">
        <f ca="1">100*(G1292-MIN(OFFSET(F1292,-$M$3+1,0):F1292))/(MAX(OFFSET(E1292,-$M$3+1,0):E1292)-MIN(OFFSET(F1292,-$M$3+1,0):F1292))</f>
        <v>90.282131661441937</v>
      </c>
      <c r="O1292" s="6">
        <f t="shared" ca="1" si="327"/>
        <v>8.0695166902063562</v>
      </c>
      <c r="P1292" s="8">
        <f t="shared" si="328"/>
        <v>0.87000000000000099</v>
      </c>
      <c r="Q1292" s="8">
        <f t="shared" si="329"/>
        <v>0.99000000000000199</v>
      </c>
      <c r="R1292" s="15">
        <f ca="1">AVERAGE(P1292:OFFSET(P1292,-$R$3+1,0))*$R$4*K1292</f>
        <v>111.87500000000003</v>
      </c>
      <c r="S1292" s="15">
        <f ca="1">AVERAGE(Q1292:OFFSET(Q1292,-$R$3+1,0))*$S$4*L1292</f>
        <v>120.87499999999997</v>
      </c>
      <c r="T1292" s="11" t="str">
        <f t="shared" ca="1" si="320"/>
        <v xml:space="preserve"> </v>
      </c>
      <c r="U1292" s="11" t="str">
        <f t="shared" ca="1" si="321"/>
        <v>Sell</v>
      </c>
      <c r="V1292" s="3" t="str">
        <f t="shared" ca="1" si="330"/>
        <v xml:space="preserve"> </v>
      </c>
      <c r="W1292" s="16" t="str">
        <f t="shared" ca="1" si="331"/>
        <v xml:space="preserve"> </v>
      </c>
      <c r="X1292" s="3">
        <f t="shared" ca="1" si="323"/>
        <v>32.65</v>
      </c>
      <c r="Y1292" s="3">
        <f t="shared" ca="1" si="324"/>
        <v>24.29</v>
      </c>
      <c r="Z1292" s="12" t="str">
        <f t="shared" ca="1" si="325"/>
        <v xml:space="preserve"> </v>
      </c>
      <c r="AA1292" s="17" t="str">
        <f t="shared" ca="1" si="326"/>
        <v xml:space="preserve"> </v>
      </c>
      <c r="AB1292" s="17" t="str">
        <f t="shared" ca="1" si="332"/>
        <v xml:space="preserve"> </v>
      </c>
      <c r="AC1292" s="19">
        <f t="shared" ca="1" si="333"/>
        <v>35301.952039028853</v>
      </c>
    </row>
    <row r="1293" spans="1:29" x14ac:dyDescent="0.25">
      <c r="A1293" s="22">
        <v>37883</v>
      </c>
      <c r="B1293">
        <v>32.65</v>
      </c>
      <c r="C1293">
        <v>32.200000000000003</v>
      </c>
      <c r="D1293">
        <v>32.450000000000003</v>
      </c>
      <c r="E1293">
        <v>24.23</v>
      </c>
      <c r="F1293">
        <v>23.83</v>
      </c>
      <c r="G1293">
        <v>23.93</v>
      </c>
      <c r="H1293">
        <f t="shared" si="334"/>
        <v>-6.1255742725879747E-3</v>
      </c>
      <c r="I1293">
        <f t="shared" si="335"/>
        <v>-1.4820913956360648E-2</v>
      </c>
      <c r="J1293">
        <f t="shared" si="322"/>
        <v>0.87480185625988127</v>
      </c>
      <c r="K1293" s="2">
        <v>1</v>
      </c>
      <c r="L1293" s="2">
        <v>1</v>
      </c>
      <c r="M1293" s="6">
        <f ca="1">100*(D1293-MIN(OFFSET(C1293,-$M$3+1,0):C1293))/(MAX(OFFSET(B1293,-$M$3+1,0):B1293)-MIN(OFFSET(C1293,-$M$3+1,0):C1293))</f>
        <v>92.073170731707393</v>
      </c>
      <c r="N1293" s="6">
        <f ca="1">100*(G1293-MIN(OFFSET(F1293,-$M$3+1,0):F1293))/(MAX(OFFSET(E1293,-$M$3+1,0):E1293)-MIN(OFFSET(F1293,-$M$3+1,0):F1293))</f>
        <v>77.364864864864813</v>
      </c>
      <c r="O1293" s="6">
        <f t="shared" ca="1" si="327"/>
        <v>14.708305866842579</v>
      </c>
      <c r="P1293" s="8">
        <f t="shared" si="328"/>
        <v>0.44999999999999574</v>
      </c>
      <c r="Q1293" s="8">
        <f t="shared" si="329"/>
        <v>0.46000000000000085</v>
      </c>
      <c r="R1293" s="15">
        <f ca="1">AVERAGE(P1293:OFFSET(P1293,-$R$3+1,0))*$R$4*K1293</f>
        <v>109.37499999999996</v>
      </c>
      <c r="S1293" s="15">
        <f ca="1">AVERAGE(Q1293:OFFSET(Q1293,-$R$3+1,0))*$S$4*L1293</f>
        <v>112.25</v>
      </c>
      <c r="T1293" s="11" t="str">
        <f t="shared" ca="1" si="320"/>
        <v xml:space="preserve"> </v>
      </c>
      <c r="U1293" s="11" t="str">
        <f t="shared" ca="1" si="321"/>
        <v>Sell</v>
      </c>
      <c r="V1293" s="3" t="str">
        <f t="shared" ca="1" si="330"/>
        <v xml:space="preserve"> </v>
      </c>
      <c r="W1293" s="16" t="str">
        <f t="shared" ca="1" si="331"/>
        <v xml:space="preserve"> </v>
      </c>
      <c r="X1293" s="3">
        <f t="shared" ca="1" si="323"/>
        <v>32.65</v>
      </c>
      <c r="Y1293" s="3">
        <f t="shared" ca="1" si="324"/>
        <v>24.29</v>
      </c>
      <c r="Z1293" s="12" t="str">
        <f t="shared" ca="1" si="325"/>
        <v xml:space="preserve"> </v>
      </c>
      <c r="AA1293" s="17" t="str">
        <f t="shared" ca="1" si="326"/>
        <v xml:space="preserve"> </v>
      </c>
      <c r="AB1293" s="17" t="str">
        <f t="shared" ca="1" si="332"/>
        <v xml:space="preserve"> </v>
      </c>
      <c r="AC1293" s="19">
        <f t="shared" ca="1" si="333"/>
        <v>35301.952039028853</v>
      </c>
    </row>
    <row r="1294" spans="1:29" x14ac:dyDescent="0.25">
      <c r="A1294" s="22">
        <v>37886</v>
      </c>
      <c r="B1294">
        <v>32.450000000000003</v>
      </c>
      <c r="C1294">
        <v>31.61</v>
      </c>
      <c r="D1294">
        <v>31.72</v>
      </c>
      <c r="E1294">
        <v>23.93</v>
      </c>
      <c r="F1294">
        <v>22.8</v>
      </c>
      <c r="G1294">
        <v>22.9</v>
      </c>
      <c r="H1294">
        <f t="shared" si="334"/>
        <v>-2.2496147919876863E-2</v>
      </c>
      <c r="I1294">
        <f t="shared" si="335"/>
        <v>-4.3042206435436769E-2</v>
      </c>
      <c r="J1294">
        <f t="shared" si="322"/>
        <v>0.87917214001583543</v>
      </c>
      <c r="K1294" s="2">
        <v>1</v>
      </c>
      <c r="L1294" s="2">
        <v>1</v>
      </c>
      <c r="M1294" s="6">
        <f ca="1">100*(D1294-MIN(OFFSET(C1294,-$M$3+1,0):C1294))/(MAX(OFFSET(B1294,-$M$3+1,0):B1294)-MIN(OFFSET(C1294,-$M$3+1,0):C1294))</f>
        <v>56.578947368420984</v>
      </c>
      <c r="N1294" s="6">
        <f ca="1">100*(G1294-MIN(OFFSET(F1294,-$M$3+1,0):F1294))/(MAX(OFFSET(E1294,-$M$3+1,0):E1294)-MIN(OFFSET(F1294,-$M$3+1,0):F1294))</f>
        <v>21.658986175115139</v>
      </c>
      <c r="O1294" s="6">
        <f t="shared" ca="1" si="327"/>
        <v>34.919961193305845</v>
      </c>
      <c r="P1294" s="8">
        <f t="shared" si="328"/>
        <v>0.84000000000000341</v>
      </c>
      <c r="Q1294" s="8">
        <f t="shared" si="329"/>
        <v>1.129999999999999</v>
      </c>
      <c r="R1294" s="15">
        <f ca="1">AVERAGE(P1294:OFFSET(P1294,-$R$3+1,0))*$R$4*K1294</f>
        <v>98.500000000000028</v>
      </c>
      <c r="S1294" s="15">
        <f ca="1">AVERAGE(Q1294:OFFSET(Q1294,-$R$3+1,0))*$S$4*L1294</f>
        <v>104.99999999999999</v>
      </c>
      <c r="T1294" s="11" t="str">
        <f t="shared" ca="1" si="320"/>
        <v xml:space="preserve"> </v>
      </c>
      <c r="U1294" s="11" t="str">
        <f t="shared" ca="1" si="321"/>
        <v>Sell</v>
      </c>
      <c r="V1294" s="3" t="str">
        <f t="shared" ca="1" si="330"/>
        <v xml:space="preserve"> </v>
      </c>
      <c r="W1294" s="16" t="str">
        <f t="shared" ca="1" si="331"/>
        <v xml:space="preserve"> </v>
      </c>
      <c r="X1294" s="3">
        <f t="shared" ca="1" si="323"/>
        <v>32.65</v>
      </c>
      <c r="Y1294" s="3">
        <f t="shared" ca="1" si="324"/>
        <v>24.29</v>
      </c>
      <c r="Z1294" s="12" t="str">
        <f t="shared" ca="1" si="325"/>
        <v xml:space="preserve"> </v>
      </c>
      <c r="AA1294" s="17" t="str">
        <f t="shared" ca="1" si="326"/>
        <v xml:space="preserve"> </v>
      </c>
      <c r="AB1294" s="17" t="str">
        <f t="shared" ca="1" si="332"/>
        <v xml:space="preserve"> </v>
      </c>
      <c r="AC1294" s="19">
        <f t="shared" ca="1" si="333"/>
        <v>35301.952039028853</v>
      </c>
    </row>
    <row r="1295" spans="1:29" x14ac:dyDescent="0.25">
      <c r="A1295" s="22">
        <v>37887</v>
      </c>
      <c r="B1295">
        <v>32.119999999999997</v>
      </c>
      <c r="C1295">
        <v>31.77</v>
      </c>
      <c r="D1295">
        <v>32.03</v>
      </c>
      <c r="E1295">
        <v>23.68</v>
      </c>
      <c r="F1295">
        <v>22.86</v>
      </c>
      <c r="G1295">
        <v>23.68</v>
      </c>
      <c r="H1295">
        <f t="shared" si="334"/>
        <v>9.7730138713745252E-3</v>
      </c>
      <c r="I1295">
        <f t="shared" si="335"/>
        <v>3.4061135371179052E-2</v>
      </c>
      <c r="J1295">
        <f t="shared" si="322"/>
        <v>0.86555297580077317</v>
      </c>
      <c r="K1295" s="2">
        <v>1</v>
      </c>
      <c r="L1295" s="2">
        <v>1</v>
      </c>
      <c r="M1295" s="6">
        <f ca="1">100*(D1295-MIN(OFFSET(C1295,-$M$3+1,0):C1295))/(MAX(OFFSET(B1295,-$M$3+1,0):B1295)-MIN(OFFSET(C1295,-$M$3+1,0):C1295))</f>
        <v>63.243243243243285</v>
      </c>
      <c r="N1295" s="6">
        <f ca="1">100*(G1295-MIN(OFFSET(F1295,-$M$3+1,0):F1295))/(MAX(OFFSET(E1295,-$M$3+1,0):E1295)-MIN(OFFSET(F1295,-$M$3+1,0):F1295))</f>
        <v>55.555555555555479</v>
      </c>
      <c r="O1295" s="6">
        <f t="shared" ca="1" si="327"/>
        <v>7.6876876876878057</v>
      </c>
      <c r="P1295" s="8">
        <f t="shared" si="328"/>
        <v>0.39999999999999858</v>
      </c>
      <c r="Q1295" s="8">
        <f t="shared" si="329"/>
        <v>0.82000000000000028</v>
      </c>
      <c r="R1295" s="15">
        <f ca="1">AVERAGE(P1295:OFFSET(P1295,-$R$3+1,0))*$R$4*K1295</f>
        <v>92.375000000000057</v>
      </c>
      <c r="S1295" s="15">
        <f ca="1">AVERAGE(Q1295:OFFSET(Q1295,-$R$3+1,0))*$S$4*L1295</f>
        <v>106.25</v>
      </c>
      <c r="T1295" s="11" t="str">
        <f t="shared" ca="1" si="320"/>
        <v xml:space="preserve"> </v>
      </c>
      <c r="U1295" s="11" t="str">
        <f t="shared" ca="1" si="321"/>
        <v>Sell</v>
      </c>
      <c r="V1295" s="3" t="str">
        <f t="shared" ca="1" si="330"/>
        <v xml:space="preserve"> </v>
      </c>
      <c r="W1295" s="16" t="str">
        <f t="shared" ca="1" si="331"/>
        <v xml:space="preserve"> </v>
      </c>
      <c r="X1295" s="3">
        <f t="shared" ca="1" si="323"/>
        <v>32.65</v>
      </c>
      <c r="Y1295" s="3">
        <f t="shared" ca="1" si="324"/>
        <v>24.29</v>
      </c>
      <c r="Z1295" s="12" t="str">
        <f t="shared" ca="1" si="325"/>
        <v xml:space="preserve"> </v>
      </c>
      <c r="AA1295" s="17" t="str">
        <f t="shared" ca="1" si="326"/>
        <v xml:space="preserve"> </v>
      </c>
      <c r="AB1295" s="17" t="str">
        <f t="shared" ca="1" si="332"/>
        <v xml:space="preserve"> </v>
      </c>
      <c r="AC1295" s="19">
        <f t="shared" ca="1" si="333"/>
        <v>35301.952039028853</v>
      </c>
    </row>
    <row r="1296" spans="1:29" x14ac:dyDescent="0.25">
      <c r="A1296" s="22">
        <v>37888</v>
      </c>
      <c r="B1296">
        <v>33.54</v>
      </c>
      <c r="C1296">
        <v>32.65</v>
      </c>
      <c r="D1296">
        <v>32.94</v>
      </c>
      <c r="E1296">
        <v>24.25</v>
      </c>
      <c r="F1296">
        <v>23.43</v>
      </c>
      <c r="G1296">
        <v>23.43</v>
      </c>
      <c r="H1296">
        <f t="shared" si="334"/>
        <v>2.8410864814236492E-2</v>
      </c>
      <c r="I1296">
        <f t="shared" si="335"/>
        <v>-1.0557432432432456E-2</v>
      </c>
      <c r="J1296">
        <f t="shared" si="322"/>
        <v>0.82558822024050682</v>
      </c>
      <c r="K1296" s="2">
        <v>1</v>
      </c>
      <c r="L1296" s="2">
        <v>1</v>
      </c>
      <c r="M1296" s="6">
        <f ca="1">100*(D1296-MIN(OFFSET(C1296,-$M$3+1,0):C1296))/(MAX(OFFSET(B1296,-$M$3+1,0):B1296)-MIN(OFFSET(C1296,-$M$3+1,0):C1296))</f>
        <v>73.684210526315695</v>
      </c>
      <c r="N1296" s="6">
        <f ca="1">100*(G1296-MIN(OFFSET(F1296,-$M$3+1,0):F1296))/(MAX(OFFSET(E1296,-$M$3+1,0):E1296)-MIN(OFFSET(F1296,-$M$3+1,0):F1296))</f>
        <v>43.47826086956514</v>
      </c>
      <c r="O1296" s="6">
        <f t="shared" ca="1" si="327"/>
        <v>30.205949656750555</v>
      </c>
      <c r="P1296" s="8">
        <f t="shared" si="328"/>
        <v>1.509999999999998</v>
      </c>
      <c r="Q1296" s="8">
        <f t="shared" si="329"/>
        <v>0.82000000000000028</v>
      </c>
      <c r="R1296" s="15">
        <f ca="1">AVERAGE(P1296:OFFSET(P1296,-$R$3+1,0))*$R$4*K1296</f>
        <v>97.250000000000014</v>
      </c>
      <c r="S1296" s="15">
        <f ca="1">AVERAGE(Q1296:OFFSET(Q1296,-$R$3+1,0))*$S$4*L1296</f>
        <v>105.50000000000001</v>
      </c>
      <c r="T1296" s="11" t="str">
        <f t="shared" ca="1" si="320"/>
        <v xml:space="preserve"> </v>
      </c>
      <c r="U1296" s="11" t="str">
        <f t="shared" ca="1" si="321"/>
        <v>Sell</v>
      </c>
      <c r="V1296" s="3" t="str">
        <f t="shared" ca="1" si="330"/>
        <v xml:space="preserve"> </v>
      </c>
      <c r="W1296" s="16" t="str">
        <f t="shared" ca="1" si="331"/>
        <v xml:space="preserve"> </v>
      </c>
      <c r="X1296" s="3">
        <f t="shared" ca="1" si="323"/>
        <v>32.65</v>
      </c>
      <c r="Y1296" s="3">
        <f t="shared" ca="1" si="324"/>
        <v>24.29</v>
      </c>
      <c r="Z1296" s="12" t="str">
        <f t="shared" ca="1" si="325"/>
        <v xml:space="preserve"> </v>
      </c>
      <c r="AA1296" s="17" t="str">
        <f t="shared" ca="1" si="326"/>
        <v xml:space="preserve"> </v>
      </c>
      <c r="AB1296" s="17" t="str">
        <f t="shared" ca="1" si="332"/>
        <v xml:space="preserve"> </v>
      </c>
      <c r="AC1296" s="19">
        <f t="shared" ca="1" si="333"/>
        <v>35301.952039028853</v>
      </c>
    </row>
    <row r="1297" spans="1:29" x14ac:dyDescent="0.25">
      <c r="A1297" s="22">
        <v>37889</v>
      </c>
      <c r="B1297">
        <v>33.83</v>
      </c>
      <c r="C1297">
        <v>32.65</v>
      </c>
      <c r="D1297">
        <v>32.85</v>
      </c>
      <c r="E1297">
        <v>24.27</v>
      </c>
      <c r="F1297">
        <v>23.33</v>
      </c>
      <c r="G1297">
        <v>23.53</v>
      </c>
      <c r="H1297">
        <f t="shared" si="334"/>
        <v>-2.732240437158362E-3</v>
      </c>
      <c r="I1297">
        <f t="shared" si="335"/>
        <v>4.2680324370465428E-3</v>
      </c>
      <c r="J1297">
        <f t="shared" si="322"/>
        <v>0.81568055769167069</v>
      </c>
      <c r="K1297" s="2">
        <v>1</v>
      </c>
      <c r="L1297" s="2">
        <v>1</v>
      </c>
      <c r="M1297" s="6">
        <f ca="1">100*(D1297-MIN(OFFSET(C1297,-$M$3+1,0):C1297))/(MAX(OFFSET(B1297,-$M$3+1,0):B1297)-MIN(OFFSET(C1297,-$M$3+1,0):C1297))</f>
        <v>55.855855855855971</v>
      </c>
      <c r="N1297" s="6">
        <f ca="1">100*(G1297-MIN(OFFSET(F1297,-$M$3+1,0):F1297))/(MAX(OFFSET(E1297,-$M$3+1,0):E1297)-MIN(OFFSET(F1297,-$M$3+1,0):F1297))</f>
        <v>48.666666666666693</v>
      </c>
      <c r="O1297" s="6">
        <f t="shared" ca="1" si="327"/>
        <v>7.1891891891892783</v>
      </c>
      <c r="P1297" s="8">
        <f t="shared" si="328"/>
        <v>1.1799999999999997</v>
      </c>
      <c r="Q1297" s="8">
        <f t="shared" si="329"/>
        <v>0.94000000000000128</v>
      </c>
      <c r="R1297" s="15">
        <f ca="1">AVERAGE(P1297:OFFSET(P1297,-$R$3+1,0))*$R$4*K1297</f>
        <v>100.875</v>
      </c>
      <c r="S1297" s="15">
        <f ca="1">AVERAGE(Q1297:OFFSET(Q1297,-$R$3+1,0))*$S$4*L1297</f>
        <v>105.87500000000007</v>
      </c>
      <c r="T1297" s="11" t="str">
        <f t="shared" ca="1" si="320"/>
        <v xml:space="preserve"> </v>
      </c>
      <c r="U1297" s="11" t="str">
        <f t="shared" ca="1" si="321"/>
        <v>Sell</v>
      </c>
      <c r="V1297" s="3" t="str">
        <f t="shared" ca="1" si="330"/>
        <v xml:space="preserve"> </v>
      </c>
      <c r="W1297" s="16" t="str">
        <f t="shared" ca="1" si="331"/>
        <v xml:space="preserve"> </v>
      </c>
      <c r="X1297" s="3">
        <f t="shared" ca="1" si="323"/>
        <v>32.65</v>
      </c>
      <c r="Y1297" s="3">
        <f t="shared" ca="1" si="324"/>
        <v>24.29</v>
      </c>
      <c r="Z1297" s="12" t="str">
        <f t="shared" ca="1" si="325"/>
        <v xml:space="preserve"> </v>
      </c>
      <c r="AA1297" s="17" t="str">
        <f t="shared" ca="1" si="326"/>
        <v xml:space="preserve"> </v>
      </c>
      <c r="AB1297" s="17" t="str">
        <f t="shared" ca="1" si="332"/>
        <v xml:space="preserve"> </v>
      </c>
      <c r="AC1297" s="19">
        <f t="shared" ca="1" si="333"/>
        <v>35301.952039028853</v>
      </c>
    </row>
    <row r="1298" spans="1:29" x14ac:dyDescent="0.25">
      <c r="A1298" s="22">
        <v>37890</v>
      </c>
      <c r="B1298">
        <v>33.68</v>
      </c>
      <c r="C1298">
        <v>32.61</v>
      </c>
      <c r="D1298">
        <v>32.82</v>
      </c>
      <c r="E1298">
        <v>23.9</v>
      </c>
      <c r="F1298">
        <v>23.27</v>
      </c>
      <c r="G1298">
        <v>23.38</v>
      </c>
      <c r="H1298">
        <f t="shared" si="334"/>
        <v>-9.1324200913245335E-4</v>
      </c>
      <c r="I1298">
        <f t="shared" si="335"/>
        <v>-6.3748406289844128E-3</v>
      </c>
      <c r="J1298">
        <f t="shared" si="322"/>
        <v>0.81649886693529539</v>
      </c>
      <c r="K1298" s="2">
        <v>1</v>
      </c>
      <c r="L1298" s="2">
        <v>1</v>
      </c>
      <c r="M1298" s="6">
        <f ca="1">100*(D1298-MIN(OFFSET(C1298,-$M$3+1,0):C1298))/(MAX(OFFSET(B1298,-$M$3+1,0):B1298)-MIN(OFFSET(C1298,-$M$3+1,0):C1298))</f>
        <v>54.504504504504574</v>
      </c>
      <c r="N1298" s="6">
        <f ca="1">100*(G1298-MIN(OFFSET(F1298,-$M$3+1,0):F1298))/(MAX(OFFSET(E1298,-$M$3+1,0):E1298)-MIN(OFFSET(F1298,-$M$3+1,0):F1298))</f>
        <v>39.455782312925088</v>
      </c>
      <c r="O1298" s="6">
        <f t="shared" ca="1" si="327"/>
        <v>15.048722191579486</v>
      </c>
      <c r="P1298" s="8">
        <f t="shared" si="328"/>
        <v>1.0700000000000003</v>
      </c>
      <c r="Q1298" s="8">
        <f t="shared" si="329"/>
        <v>0.62999999999999901</v>
      </c>
      <c r="R1298" s="15">
        <f ca="1">AVERAGE(P1298:OFFSET(P1298,-$R$3+1,0))*$R$4*K1298</f>
        <v>95.749999999999957</v>
      </c>
      <c r="S1298" s="15">
        <f ca="1">AVERAGE(Q1298:OFFSET(Q1298,-$R$3+1,0))*$S$4*L1298</f>
        <v>98.250000000000043</v>
      </c>
      <c r="T1298" s="11" t="str">
        <f t="shared" ref="T1298:T1361" ca="1" si="336">IF(O1298&lt;$T$3,"Buy",IF(AND(T1297="Buy",O1298&lt;0),"Buy",IF(AND(T1297="Buy",O1298&gt;=0),"Exit"," ")))</f>
        <v xml:space="preserve"> </v>
      </c>
      <c r="U1298" s="11" t="str">
        <f t="shared" ref="U1298:U1361" ca="1" si="337">IF($O1298&gt;$U$3,"Sell",IF(AND(U1297="Sell",$O1298&gt;0),"Sell",IF(AND(U1297="Sell",$O1298&lt;=0),"Exit"," ")))</f>
        <v>Sell</v>
      </c>
      <c r="V1298" s="3" t="str">
        <f t="shared" ca="1" si="330"/>
        <v xml:space="preserve"> </v>
      </c>
      <c r="W1298" s="16" t="str">
        <f t="shared" ca="1" si="331"/>
        <v xml:space="preserve"> </v>
      </c>
      <c r="X1298" s="3">
        <f t="shared" ca="1" si="323"/>
        <v>32.65</v>
      </c>
      <c r="Y1298" s="3">
        <f t="shared" ca="1" si="324"/>
        <v>24.29</v>
      </c>
      <c r="Z1298" s="12" t="str">
        <f t="shared" ca="1" si="325"/>
        <v xml:space="preserve"> </v>
      </c>
      <c r="AA1298" s="17" t="str">
        <f t="shared" ca="1" si="326"/>
        <v xml:space="preserve"> </v>
      </c>
      <c r="AB1298" s="17" t="str">
        <f t="shared" ca="1" si="332"/>
        <v xml:space="preserve"> </v>
      </c>
      <c r="AC1298" s="19">
        <f t="shared" ca="1" si="333"/>
        <v>35301.952039028853</v>
      </c>
    </row>
    <row r="1299" spans="1:29" x14ac:dyDescent="0.25">
      <c r="A1299" s="22">
        <v>37893</v>
      </c>
      <c r="B1299">
        <v>33.5</v>
      </c>
      <c r="C1299">
        <v>32.83</v>
      </c>
      <c r="D1299">
        <v>33.369999999999997</v>
      </c>
      <c r="E1299">
        <v>23.89</v>
      </c>
      <c r="F1299">
        <v>23.43</v>
      </c>
      <c r="G1299">
        <v>23.85</v>
      </c>
      <c r="H1299">
        <f t="shared" si="334"/>
        <v>1.6758074344911611E-2</v>
      </c>
      <c r="I1299">
        <f t="shared" si="335"/>
        <v>2.010265183917892E-2</v>
      </c>
      <c r="J1299">
        <f t="shared" si="322"/>
        <v>0.82517577294196254</v>
      </c>
      <c r="K1299" s="2">
        <v>1</v>
      </c>
      <c r="L1299" s="2">
        <v>1</v>
      </c>
      <c r="M1299" s="6">
        <f ca="1">100*(D1299-MIN(OFFSET(C1299,-$M$3+1,0):C1299))/(MAX(OFFSET(B1299,-$M$3+1,0):B1299)-MIN(OFFSET(C1299,-$M$3+1,0):C1299))</f>
        <v>79.279279279279237</v>
      </c>
      <c r="N1299" s="6">
        <f ca="1">100*(G1299-MIN(OFFSET(F1299,-$M$3+1,0):F1299))/(MAX(OFFSET(E1299,-$M$3+1,0):E1299)-MIN(OFFSET(F1299,-$M$3+1,0):F1299))</f>
        <v>71.42857142857153</v>
      </c>
      <c r="O1299" s="6">
        <f t="shared" ca="1" si="327"/>
        <v>7.8507078507077068</v>
      </c>
      <c r="P1299" s="8">
        <f t="shared" si="328"/>
        <v>0.67999999999999972</v>
      </c>
      <c r="Q1299" s="8">
        <f t="shared" si="329"/>
        <v>0.51000000000000156</v>
      </c>
      <c r="R1299" s="15">
        <f ca="1">AVERAGE(P1299:OFFSET(P1299,-$R$3+1,0))*$R$4*K1299</f>
        <v>87.499999999999957</v>
      </c>
      <c r="S1299" s="15">
        <f ca="1">AVERAGE(Q1299:OFFSET(Q1299,-$R$3+1,0))*$S$4*L1299</f>
        <v>78.750000000000057</v>
      </c>
      <c r="T1299" s="11" t="str">
        <f t="shared" ca="1" si="336"/>
        <v xml:space="preserve"> </v>
      </c>
      <c r="U1299" s="11" t="str">
        <f t="shared" ca="1" si="337"/>
        <v>Sell</v>
      </c>
      <c r="V1299" s="3" t="str">
        <f t="shared" ca="1" si="330"/>
        <v xml:space="preserve"> </v>
      </c>
      <c r="W1299" s="16" t="str">
        <f t="shared" ca="1" si="331"/>
        <v xml:space="preserve"> </v>
      </c>
      <c r="X1299" s="3">
        <f t="shared" ca="1" si="323"/>
        <v>32.65</v>
      </c>
      <c r="Y1299" s="3">
        <f t="shared" ca="1" si="324"/>
        <v>24.29</v>
      </c>
      <c r="Z1299" s="12" t="str">
        <f t="shared" ca="1" si="325"/>
        <v xml:space="preserve"> </v>
      </c>
      <c r="AA1299" s="17" t="str">
        <f t="shared" ca="1" si="326"/>
        <v xml:space="preserve"> </v>
      </c>
      <c r="AB1299" s="17" t="str">
        <f t="shared" ca="1" si="332"/>
        <v xml:space="preserve"> </v>
      </c>
      <c r="AC1299" s="19">
        <f t="shared" ca="1" si="333"/>
        <v>35301.952039028853</v>
      </c>
    </row>
    <row r="1300" spans="1:29" x14ac:dyDescent="0.25">
      <c r="A1300" s="22">
        <v>37894</v>
      </c>
      <c r="B1300">
        <v>34.369999999999997</v>
      </c>
      <c r="C1300">
        <v>33.159999999999997</v>
      </c>
      <c r="D1300">
        <v>33.83</v>
      </c>
      <c r="E1300">
        <v>24.66</v>
      </c>
      <c r="F1300">
        <v>23.6</v>
      </c>
      <c r="G1300">
        <v>24.31</v>
      </c>
      <c r="H1300">
        <f t="shared" si="334"/>
        <v>1.3784836679652468E-2</v>
      </c>
      <c r="I1300">
        <f t="shared" si="335"/>
        <v>1.9287211740041776E-2</v>
      </c>
      <c r="J1300">
        <f t="shared" si="322"/>
        <v>0.83621973546209294</v>
      </c>
      <c r="K1300" s="2">
        <v>1</v>
      </c>
      <c r="L1300" s="2">
        <v>1</v>
      </c>
      <c r="M1300" s="6">
        <f ca="1">100*(D1300-MIN(OFFSET(C1300,-$M$3+1,0):C1300))/(MAX(OFFSET(B1300,-$M$3+1,0):B1300)-MIN(OFFSET(C1300,-$M$3+1,0):C1300))</f>
        <v>79.230769230769255</v>
      </c>
      <c r="N1300" s="6">
        <f ca="1">100*(G1300-MIN(OFFSET(F1300,-$M$3+1,0):F1300))/(MAX(OFFSET(E1300,-$M$3+1,0):E1300)-MIN(OFFSET(F1300,-$M$3+1,0):F1300))</f>
        <v>80.555555555555486</v>
      </c>
      <c r="O1300" s="6">
        <f t="shared" ca="1" si="327"/>
        <v>-1.3247863247862313</v>
      </c>
      <c r="P1300" s="8">
        <f t="shared" si="328"/>
        <v>1.2100000000000009</v>
      </c>
      <c r="Q1300" s="8">
        <f t="shared" si="329"/>
        <v>1.0599999999999987</v>
      </c>
      <c r="R1300" s="15">
        <f ca="1">AVERAGE(P1300:OFFSET(P1300,-$R$3+1,0))*$R$4*K1300</f>
        <v>91.749999999999957</v>
      </c>
      <c r="S1300" s="15">
        <f ca="1">AVERAGE(Q1300:OFFSET(Q1300,-$R$3+1,0))*$S$4*L1300</f>
        <v>79.625000000000014</v>
      </c>
      <c r="T1300" s="11" t="str">
        <f t="shared" ca="1" si="336"/>
        <v xml:space="preserve"> </v>
      </c>
      <c r="U1300" s="11" t="str">
        <f t="shared" ca="1" si="337"/>
        <v>Exit</v>
      </c>
      <c r="V1300" s="3" t="str">
        <f t="shared" ca="1" si="330"/>
        <v xml:space="preserve"> </v>
      </c>
      <c r="W1300" s="16" t="str">
        <f t="shared" ca="1" si="331"/>
        <v xml:space="preserve"> </v>
      </c>
      <c r="X1300" s="3">
        <f t="shared" ca="1" si="323"/>
        <v>32.65</v>
      </c>
      <c r="Y1300" s="3">
        <f t="shared" ca="1" si="324"/>
        <v>24.29</v>
      </c>
      <c r="Z1300" s="12" t="str">
        <f t="shared" ca="1" si="325"/>
        <v xml:space="preserve"> </v>
      </c>
      <c r="AA1300" s="17" t="str">
        <f t="shared" ca="1" si="326"/>
        <v xml:space="preserve"> </v>
      </c>
      <c r="AB1300" s="17" t="str">
        <f t="shared" ca="1" si="332"/>
        <v xml:space="preserve"> </v>
      </c>
      <c r="AC1300" s="19">
        <f t="shared" ca="1" si="333"/>
        <v>35301.952039028853</v>
      </c>
    </row>
    <row r="1301" spans="1:29" x14ac:dyDescent="0.25">
      <c r="A1301" s="22">
        <v>37895</v>
      </c>
      <c r="B1301">
        <v>36.08</v>
      </c>
      <c r="C1301">
        <v>33.65</v>
      </c>
      <c r="D1301">
        <v>35.97</v>
      </c>
      <c r="E1301">
        <v>26.58</v>
      </c>
      <c r="F1301">
        <v>24.03</v>
      </c>
      <c r="G1301">
        <v>26.58</v>
      </c>
      <c r="H1301">
        <f t="shared" si="334"/>
        <v>6.3257463789536006E-2</v>
      </c>
      <c r="I1301">
        <f t="shared" si="335"/>
        <v>9.3377211024269879E-2</v>
      </c>
      <c r="J1301">
        <f t="shared" si="322"/>
        <v>0.86009294499765676</v>
      </c>
      <c r="K1301" s="2">
        <v>1</v>
      </c>
      <c r="L1301" s="2">
        <v>1</v>
      </c>
      <c r="M1301" s="6">
        <f ca="1">100*(D1301-MIN(OFFSET(C1301,-$M$3+1,0):C1301))/(MAX(OFFSET(B1301,-$M$3+1,0):B1301)-MIN(OFFSET(C1301,-$M$3+1,0):C1301))</f>
        <v>96.829971181556218</v>
      </c>
      <c r="N1301" s="6">
        <f ca="1">100*(G1301-MIN(OFFSET(F1301,-$M$3+1,0):F1301))/(MAX(OFFSET(E1301,-$M$3+1,0):E1301)-MIN(OFFSET(F1301,-$M$3+1,0):F1301))</f>
        <v>100</v>
      </c>
      <c r="O1301" s="6">
        <f t="shared" ca="1" si="327"/>
        <v>-3.1700288184437824</v>
      </c>
      <c r="P1301" s="8">
        <f t="shared" si="328"/>
        <v>2.4299999999999997</v>
      </c>
      <c r="Q1301" s="8">
        <f t="shared" si="329"/>
        <v>2.5499999999999972</v>
      </c>
      <c r="R1301" s="15">
        <f ca="1">AVERAGE(P1301:OFFSET(P1301,-$R$3+1,0))*$R$4*K1301</f>
        <v>116.5</v>
      </c>
      <c r="S1301" s="15">
        <f ca="1">AVERAGE(Q1301:OFFSET(Q1301,-$R$3+1,0))*$S$4*L1301</f>
        <v>105.74999999999997</v>
      </c>
      <c r="T1301" s="11" t="str">
        <f t="shared" ca="1" si="336"/>
        <v xml:space="preserve"> </v>
      </c>
      <c r="U1301" s="11" t="str">
        <f t="shared" ca="1" si="337"/>
        <v xml:space="preserve"> </v>
      </c>
      <c r="V1301" s="3" t="str">
        <f t="shared" ca="1" si="330"/>
        <v xml:space="preserve"> </v>
      </c>
      <c r="W1301" s="16" t="str">
        <f t="shared" ca="1" si="331"/>
        <v xml:space="preserve"> </v>
      </c>
      <c r="X1301" s="3" t="str">
        <f t="shared" ca="1" si="323"/>
        <v xml:space="preserve"> </v>
      </c>
      <c r="Y1301" s="3" t="str">
        <f t="shared" ca="1" si="324"/>
        <v xml:space="preserve"> </v>
      </c>
      <c r="Z1301" s="12" t="str">
        <f t="shared" ca="1" si="325"/>
        <v xml:space="preserve"> </v>
      </c>
      <c r="AA1301" s="17" t="str">
        <f t="shared" ca="1" si="326"/>
        <v xml:space="preserve"> </v>
      </c>
      <c r="AB1301" s="17" t="str">
        <f t="shared" ca="1" si="332"/>
        <v xml:space="preserve"> </v>
      </c>
      <c r="AC1301" s="19">
        <f t="shared" ca="1" si="333"/>
        <v>35301.952039028853</v>
      </c>
    </row>
    <row r="1302" spans="1:29" x14ac:dyDescent="0.25">
      <c r="A1302" s="22">
        <v>37896</v>
      </c>
      <c r="B1302">
        <v>36.31</v>
      </c>
      <c r="C1302">
        <v>35.409999999999997</v>
      </c>
      <c r="D1302">
        <v>36.270000000000003</v>
      </c>
      <c r="E1302">
        <v>26.66</v>
      </c>
      <c r="F1302">
        <v>25.98</v>
      </c>
      <c r="G1302">
        <v>26.38</v>
      </c>
      <c r="H1302">
        <f t="shared" si="334"/>
        <v>8.34028356964156E-3</v>
      </c>
      <c r="I1302">
        <f t="shared" si="335"/>
        <v>-7.5244544770504129E-3</v>
      </c>
      <c r="J1302">
        <f t="shared" si="322"/>
        <v>0.88695213422410879</v>
      </c>
      <c r="K1302" s="2">
        <v>1</v>
      </c>
      <c r="L1302" s="2">
        <v>1</v>
      </c>
      <c r="M1302" s="6">
        <f ca="1">100*(D1302-MIN(OFFSET(C1302,-$M$3+1,0):C1302))/(MAX(OFFSET(B1302,-$M$3+1,0):B1302)-MIN(OFFSET(C1302,-$M$3+1,0):C1302))</f>
        <v>98.918918918918934</v>
      </c>
      <c r="N1302" s="6">
        <f ca="1">100*(G1302-MIN(OFFSET(F1302,-$M$3+1,0):F1302))/(MAX(OFFSET(E1302,-$M$3+1,0):E1302)-MIN(OFFSET(F1302,-$M$3+1,0):F1302))</f>
        <v>91.740412979351007</v>
      </c>
      <c r="O1302" s="6">
        <f t="shared" ca="1" si="327"/>
        <v>7.1785059395679269</v>
      </c>
      <c r="P1302" s="8">
        <f t="shared" si="328"/>
        <v>0.90000000000000568</v>
      </c>
      <c r="Q1302" s="8">
        <f t="shared" si="329"/>
        <v>0.67999999999999972</v>
      </c>
      <c r="R1302" s="15">
        <f ca="1">AVERAGE(P1302:OFFSET(P1302,-$R$3+1,0))*$R$4*K1302</f>
        <v>117.25000000000003</v>
      </c>
      <c r="S1302" s="15">
        <f ca="1">AVERAGE(Q1302:OFFSET(Q1302,-$R$3+1,0))*$S$4*L1302</f>
        <v>100.12499999999997</v>
      </c>
      <c r="T1302" s="11" t="str">
        <f t="shared" ca="1" si="336"/>
        <v xml:space="preserve"> </v>
      </c>
      <c r="U1302" s="11" t="str">
        <f t="shared" ca="1" si="337"/>
        <v xml:space="preserve"> </v>
      </c>
      <c r="V1302" s="3" t="str">
        <f t="shared" ca="1" si="330"/>
        <v xml:space="preserve"> </v>
      </c>
      <c r="W1302" s="16" t="str">
        <f t="shared" ca="1" si="331"/>
        <v xml:space="preserve"> </v>
      </c>
      <c r="X1302" s="3" t="str">
        <f t="shared" ca="1" si="323"/>
        <v xml:space="preserve"> </v>
      </c>
      <c r="Y1302" s="3" t="str">
        <f t="shared" ca="1" si="324"/>
        <v xml:space="preserve"> </v>
      </c>
      <c r="Z1302" s="12" t="str">
        <f t="shared" ca="1" si="325"/>
        <v xml:space="preserve"> </v>
      </c>
      <c r="AA1302" s="17" t="str">
        <f t="shared" ca="1" si="326"/>
        <v xml:space="preserve"> </v>
      </c>
      <c r="AB1302" s="17" t="str">
        <f t="shared" ca="1" si="332"/>
        <v xml:space="preserve"> </v>
      </c>
      <c r="AC1302" s="19">
        <f t="shared" ca="1" si="333"/>
        <v>35301.952039028853</v>
      </c>
    </row>
    <row r="1303" spans="1:29" x14ac:dyDescent="0.25">
      <c r="A1303" s="22">
        <v>37897</v>
      </c>
      <c r="B1303">
        <v>36.51</v>
      </c>
      <c r="C1303">
        <v>35.26</v>
      </c>
      <c r="D1303">
        <v>35.97</v>
      </c>
      <c r="E1303">
        <v>26.39</v>
      </c>
      <c r="F1303">
        <v>25.53</v>
      </c>
      <c r="G1303">
        <v>26.18</v>
      </c>
      <c r="H1303">
        <f t="shared" si="334"/>
        <v>-8.2712985938793171E-3</v>
      </c>
      <c r="I1303">
        <f t="shared" si="335"/>
        <v>-7.5815011372251107E-3</v>
      </c>
      <c r="J1303">
        <f t="shared" si="322"/>
        <v>0.88342314789417165</v>
      </c>
      <c r="K1303" s="2">
        <v>1</v>
      </c>
      <c r="L1303" s="2">
        <v>1</v>
      </c>
      <c r="M1303" s="6">
        <f ca="1">100*(D1303-MIN(OFFSET(C1303,-$M$3+1,0):C1303))/(MAX(OFFSET(B1303,-$M$3+1,0):B1303)-MIN(OFFSET(C1303,-$M$3+1,0):C1303))</f>
        <v>86.153846153846175</v>
      </c>
      <c r="N1303" s="6">
        <f ca="1">100*(G1303-MIN(OFFSET(F1303,-$M$3+1,0):F1303))/(MAX(OFFSET(E1303,-$M$3+1,0):E1303)-MIN(OFFSET(F1303,-$M$3+1,0):F1303))</f>
        <v>85.840707964601762</v>
      </c>
      <c r="O1303" s="6">
        <f t="shared" ca="1" si="327"/>
        <v>0.3131381892444125</v>
      </c>
      <c r="P1303" s="8">
        <f t="shared" si="328"/>
        <v>1.25</v>
      </c>
      <c r="Q1303" s="8">
        <f t="shared" si="329"/>
        <v>0.85999999999999943</v>
      </c>
      <c r="R1303" s="15">
        <f ca="1">AVERAGE(P1303:OFFSET(P1303,-$R$3+1,0))*$R$4*K1303</f>
        <v>127.87500000000006</v>
      </c>
      <c r="S1303" s="15">
        <f ca="1">AVERAGE(Q1303:OFFSET(Q1303,-$R$3+1,0))*$S$4*L1303</f>
        <v>100.62499999999997</v>
      </c>
      <c r="T1303" s="11" t="str">
        <f t="shared" ca="1" si="336"/>
        <v xml:space="preserve"> </v>
      </c>
      <c r="U1303" s="11" t="str">
        <f t="shared" ca="1" si="337"/>
        <v xml:space="preserve"> </v>
      </c>
      <c r="V1303" s="3" t="str">
        <f t="shared" ca="1" si="330"/>
        <v xml:space="preserve"> </v>
      </c>
      <c r="W1303" s="16" t="str">
        <f t="shared" ca="1" si="331"/>
        <v xml:space="preserve"> </v>
      </c>
      <c r="X1303" s="3" t="str">
        <f t="shared" ca="1" si="323"/>
        <v xml:space="preserve"> </v>
      </c>
      <c r="Y1303" s="3" t="str">
        <f t="shared" ca="1" si="324"/>
        <v xml:space="preserve"> </v>
      </c>
      <c r="Z1303" s="12" t="str">
        <f t="shared" ca="1" si="325"/>
        <v xml:space="preserve"> </v>
      </c>
      <c r="AA1303" s="17" t="str">
        <f t="shared" ca="1" si="326"/>
        <v xml:space="preserve"> </v>
      </c>
      <c r="AB1303" s="17" t="str">
        <f t="shared" ca="1" si="332"/>
        <v xml:space="preserve"> </v>
      </c>
      <c r="AC1303" s="19">
        <f t="shared" ca="1" si="333"/>
        <v>35301.952039028853</v>
      </c>
    </row>
    <row r="1304" spans="1:29" x14ac:dyDescent="0.25">
      <c r="A1304" s="22">
        <v>37900</v>
      </c>
      <c r="B1304">
        <v>36.86</v>
      </c>
      <c r="C1304">
        <v>35.909999999999997</v>
      </c>
      <c r="D1304">
        <v>36.729999999999997</v>
      </c>
      <c r="E1304">
        <v>27.2</v>
      </c>
      <c r="F1304">
        <v>26.13</v>
      </c>
      <c r="G1304">
        <v>27.07</v>
      </c>
      <c r="H1304">
        <f t="shared" si="334"/>
        <v>2.1128718376424827E-2</v>
      </c>
      <c r="I1304">
        <f t="shared" si="335"/>
        <v>3.3995416348357566E-2</v>
      </c>
      <c r="J1304">
        <f t="shared" ref="J1304:J1367" si="338">CORREL(H1285:H1304,I1285:I1304)</f>
        <v>0.88688401381235082</v>
      </c>
      <c r="K1304" s="2">
        <v>1</v>
      </c>
      <c r="L1304" s="2">
        <v>1</v>
      </c>
      <c r="M1304" s="6">
        <f ca="1">100*(D1304-MIN(OFFSET(C1304,-$M$3+1,0):C1304))/(MAX(OFFSET(B1304,-$M$3+1,0):B1304)-MIN(OFFSET(C1304,-$M$3+1,0):C1304))</f>
        <v>96.774193548387046</v>
      </c>
      <c r="N1304" s="6">
        <f ca="1">100*(G1304-MIN(OFFSET(F1304,-$M$3+1,0):F1304))/(MAX(OFFSET(E1304,-$M$3+1,0):E1304)-MIN(OFFSET(F1304,-$M$3+1,0):F1304))</f>
        <v>96.55172413793106</v>
      </c>
      <c r="O1304" s="6">
        <f t="shared" ca="1" si="327"/>
        <v>0.22246941045598589</v>
      </c>
      <c r="P1304" s="8">
        <f t="shared" si="328"/>
        <v>0.95000000000000284</v>
      </c>
      <c r="Q1304" s="8">
        <f t="shared" si="329"/>
        <v>1.0700000000000003</v>
      </c>
      <c r="R1304" s="15">
        <f ca="1">AVERAGE(P1304:OFFSET(P1304,-$R$3+1,0))*$R$4*K1304</f>
        <v>120.87500000000011</v>
      </c>
      <c r="S1304" s="15">
        <f ca="1">AVERAGE(Q1304:OFFSET(Q1304,-$R$3+1,0))*$S$4*L1304</f>
        <v>103.74999999999997</v>
      </c>
      <c r="T1304" s="11" t="str">
        <f t="shared" ca="1" si="336"/>
        <v xml:space="preserve"> </v>
      </c>
      <c r="U1304" s="11" t="str">
        <f t="shared" ca="1" si="337"/>
        <v xml:space="preserve"> </v>
      </c>
      <c r="V1304" s="3" t="str">
        <f t="shared" ca="1" si="330"/>
        <v xml:space="preserve"> </v>
      </c>
      <c r="W1304" s="16" t="str">
        <f t="shared" ca="1" si="331"/>
        <v xml:space="preserve"> </v>
      </c>
      <c r="X1304" s="3" t="str">
        <f t="shared" ref="X1304:X1367" ca="1" si="339">IF(AND($T1304="Buy",$T1303=" "),D1304,IF(AND($T1304="Buy",$T1303="Exit"),D1304,IF(AND($U1304="Sell",X1303=" "),D1304,IF(OR($T1303="Buy",U1303="Sell"),X1303," "))))</f>
        <v xml:space="preserve"> </v>
      </c>
      <c r="Y1304" s="3" t="str">
        <f t="shared" ref="Y1304:Y1367" ca="1" si="340">IF(AND($T1304="Buy",$T1303=" "),G1304,IF(AND($U1304="Sell",Y1303=" "),G1304,IF(OR($T1303="Buy",U1303="Sell"),Y1303," ")))</f>
        <v xml:space="preserve"> </v>
      </c>
      <c r="Z1304" s="12" t="str">
        <f t="shared" ca="1" si="325"/>
        <v xml:space="preserve"> </v>
      </c>
      <c r="AA1304" s="17" t="str">
        <f t="shared" ca="1" si="326"/>
        <v xml:space="preserve"> </v>
      </c>
      <c r="AB1304" s="17" t="str">
        <f t="shared" ca="1" si="332"/>
        <v xml:space="preserve"> </v>
      </c>
      <c r="AC1304" s="19">
        <f t="shared" ca="1" si="333"/>
        <v>35301.952039028853</v>
      </c>
    </row>
    <row r="1305" spans="1:29" x14ac:dyDescent="0.25">
      <c r="A1305" s="22">
        <v>37901</v>
      </c>
      <c r="B1305">
        <v>37.340000000000003</v>
      </c>
      <c r="C1305">
        <v>36.229999999999997</v>
      </c>
      <c r="D1305">
        <v>36.82</v>
      </c>
      <c r="E1305">
        <v>27.08</v>
      </c>
      <c r="F1305">
        <v>26.41</v>
      </c>
      <c r="G1305">
        <v>26.83</v>
      </c>
      <c r="H1305">
        <f t="shared" si="334"/>
        <v>2.4503130955622066E-3</v>
      </c>
      <c r="I1305">
        <f t="shared" si="335"/>
        <v>-8.8659032138900251E-3</v>
      </c>
      <c r="J1305">
        <f t="shared" si="338"/>
        <v>0.891643540711055</v>
      </c>
      <c r="K1305" s="2">
        <v>1</v>
      </c>
      <c r="L1305" s="2">
        <v>1</v>
      </c>
      <c r="M1305" s="6">
        <f ca="1">100*(D1305-MIN(OFFSET(C1305,-$M$3+1,0):C1305))/(MAX(OFFSET(B1305,-$M$3+1,0):B1305)-MIN(OFFSET(C1305,-$M$3+1,0):C1305))</f>
        <v>87.559808612440136</v>
      </c>
      <c r="N1305" s="6">
        <f ca="1">100*(G1305-MIN(OFFSET(F1305,-$M$3+1,0):F1305))/(MAX(OFFSET(E1305,-$M$3+1,0):E1305)-MIN(OFFSET(F1305,-$M$3+1,0):F1305))</f>
        <v>89.722222222222186</v>
      </c>
      <c r="O1305" s="6">
        <f t="shared" ca="1" si="327"/>
        <v>-2.1624136097820497</v>
      </c>
      <c r="P1305" s="8">
        <f t="shared" si="328"/>
        <v>1.1100000000000065</v>
      </c>
      <c r="Q1305" s="8">
        <f t="shared" si="329"/>
        <v>0.66999999999999815</v>
      </c>
      <c r="R1305" s="15">
        <f ca="1">AVERAGE(P1305:OFFSET(P1305,-$R$3+1,0))*$R$4*K1305</f>
        <v>120.0000000000002</v>
      </c>
      <c r="S1305" s="15">
        <f ca="1">AVERAGE(Q1305:OFFSET(Q1305,-$R$3+1,0))*$S$4*L1305</f>
        <v>100.37499999999993</v>
      </c>
      <c r="T1305" s="11" t="str">
        <f t="shared" ca="1" si="336"/>
        <v xml:space="preserve"> </v>
      </c>
      <c r="U1305" s="11" t="str">
        <f t="shared" ca="1" si="337"/>
        <v xml:space="preserve"> </v>
      </c>
      <c r="V1305" s="3" t="str">
        <f t="shared" ca="1" si="330"/>
        <v xml:space="preserve"> </v>
      </c>
      <c r="W1305" s="16" t="str">
        <f t="shared" ca="1" si="331"/>
        <v xml:space="preserve"> </v>
      </c>
      <c r="X1305" s="3" t="str">
        <f t="shared" ca="1" si="339"/>
        <v xml:space="preserve"> </v>
      </c>
      <c r="Y1305" s="3" t="str">
        <f t="shared" ca="1" si="340"/>
        <v xml:space="preserve"> </v>
      </c>
      <c r="Z1305" s="12" t="str">
        <f t="shared" ref="Z1305:Z1368" ca="1" si="341">IF(AND(V1305&lt;&gt;" ",V1304&lt;&gt;" "),V1304*(D1305-D1304)*$R$4*K1304," ")</f>
        <v xml:space="preserve"> </v>
      </c>
      <c r="AA1305" s="17" t="str">
        <f t="shared" ref="AA1305:AA1368" ca="1" si="342">IF(AND(W1305&lt;&gt;" ",W1304&lt;&gt;" "),W1304*(G1305-G1304)*$S$4*L1304," ")</f>
        <v xml:space="preserve"> </v>
      </c>
      <c r="AB1305" s="17" t="str">
        <f t="shared" ca="1" si="332"/>
        <v xml:space="preserve"> </v>
      </c>
      <c r="AC1305" s="19">
        <f t="shared" ca="1" si="333"/>
        <v>35301.952039028853</v>
      </c>
    </row>
    <row r="1306" spans="1:29" x14ac:dyDescent="0.25">
      <c r="A1306" s="22">
        <v>37902</v>
      </c>
      <c r="B1306">
        <v>37.36</v>
      </c>
      <c r="C1306">
        <v>36.58</v>
      </c>
      <c r="D1306">
        <v>37.06</v>
      </c>
      <c r="E1306">
        <v>27.67</v>
      </c>
      <c r="F1306">
        <v>26.66</v>
      </c>
      <c r="G1306">
        <v>27.45</v>
      </c>
      <c r="H1306">
        <f t="shared" si="334"/>
        <v>6.5181966322651608E-3</v>
      </c>
      <c r="I1306">
        <f t="shared" si="335"/>
        <v>2.3108460678345155E-2</v>
      </c>
      <c r="J1306">
        <f t="shared" si="338"/>
        <v>0.83741776080295771</v>
      </c>
      <c r="K1306" s="2">
        <v>1</v>
      </c>
      <c r="L1306" s="2">
        <v>1</v>
      </c>
      <c r="M1306" s="6">
        <f ca="1">100*(D1306-MIN(OFFSET(C1306,-$M$3+1,0):C1306))/(MAX(OFFSET(B1306,-$M$3+1,0):B1306)-MIN(OFFSET(C1306,-$M$3+1,0):C1306))</f>
        <v>91.913746630727829</v>
      </c>
      <c r="N1306" s="6">
        <f ca="1">100*(G1306-MIN(OFFSET(F1306,-$M$3+1,0):F1306))/(MAX(OFFSET(E1306,-$M$3+1,0):E1306)-MIN(OFFSET(F1306,-$M$3+1,0):F1306))</f>
        <v>93.956043956043899</v>
      </c>
      <c r="O1306" s="6">
        <f t="shared" ca="1" si="327"/>
        <v>-2.0422973253160706</v>
      </c>
      <c r="P1306" s="8">
        <f t="shared" si="328"/>
        <v>0.78000000000000114</v>
      </c>
      <c r="Q1306" s="8">
        <f t="shared" si="329"/>
        <v>1.0100000000000016</v>
      </c>
      <c r="R1306" s="15">
        <f ca="1">AVERAGE(P1306:OFFSET(P1306,-$R$3+1,0))*$R$4*K1306</f>
        <v>116.3750000000002</v>
      </c>
      <c r="S1306" s="15">
        <f ca="1">AVERAGE(Q1306:OFFSET(Q1306,-$R$3+1,0))*$S$4*L1306</f>
        <v>105.12499999999996</v>
      </c>
      <c r="T1306" s="11" t="str">
        <f t="shared" ca="1" si="336"/>
        <v xml:space="preserve"> </v>
      </c>
      <c r="U1306" s="11" t="str">
        <f t="shared" ca="1" si="337"/>
        <v xml:space="preserve"> </v>
      </c>
      <c r="V1306" s="3" t="str">
        <f t="shared" ca="1" si="330"/>
        <v xml:space="preserve"> </v>
      </c>
      <c r="W1306" s="16" t="str">
        <f t="shared" ca="1" si="331"/>
        <v xml:space="preserve"> </v>
      </c>
      <c r="X1306" s="3" t="str">
        <f t="shared" ca="1" si="339"/>
        <v xml:space="preserve"> </v>
      </c>
      <c r="Y1306" s="3" t="str">
        <f t="shared" ca="1" si="340"/>
        <v xml:space="preserve"> </v>
      </c>
      <c r="Z1306" s="12" t="str">
        <f t="shared" ca="1" si="341"/>
        <v xml:space="preserve"> </v>
      </c>
      <c r="AA1306" s="17" t="str">
        <f t="shared" ca="1" si="342"/>
        <v xml:space="preserve"> </v>
      </c>
      <c r="AB1306" s="17" t="str">
        <f t="shared" ca="1" si="332"/>
        <v xml:space="preserve"> </v>
      </c>
      <c r="AC1306" s="19">
        <f t="shared" ca="1" si="333"/>
        <v>35301.952039028853</v>
      </c>
    </row>
    <row r="1307" spans="1:29" x14ac:dyDescent="0.25">
      <c r="A1307" s="22">
        <v>37903</v>
      </c>
      <c r="B1307">
        <v>37.68</v>
      </c>
      <c r="C1307">
        <v>36.520000000000003</v>
      </c>
      <c r="D1307">
        <v>37.58</v>
      </c>
      <c r="E1307">
        <v>27.98</v>
      </c>
      <c r="F1307">
        <v>27.09</v>
      </c>
      <c r="G1307">
        <v>27.82</v>
      </c>
      <c r="H1307">
        <f t="shared" si="334"/>
        <v>1.403130059363189E-2</v>
      </c>
      <c r="I1307">
        <f t="shared" si="335"/>
        <v>1.3479052823315074E-2</v>
      </c>
      <c r="J1307">
        <f t="shared" si="338"/>
        <v>0.84694809904044366</v>
      </c>
      <c r="K1307" s="2">
        <v>1</v>
      </c>
      <c r="L1307" s="2">
        <v>1</v>
      </c>
      <c r="M1307" s="6">
        <f ca="1">100*(D1307-MIN(OFFSET(C1307,-$M$3+1,0):C1307))/(MAX(OFFSET(B1307,-$M$3+1,0):B1307)-MIN(OFFSET(C1307,-$M$3+1,0):C1307))</f>
        <v>95.867768595041269</v>
      </c>
      <c r="N1307" s="6">
        <f ca="1">100*(G1307-MIN(OFFSET(F1307,-$M$3+1,0):F1307))/(MAX(OFFSET(E1307,-$M$3+1,0):E1307)-MIN(OFFSET(F1307,-$M$3+1,0):F1307))</f>
        <v>93.469387755102034</v>
      </c>
      <c r="O1307" s="6">
        <f t="shared" ca="1" si="327"/>
        <v>2.3983808399392359</v>
      </c>
      <c r="P1307" s="8">
        <f t="shared" si="328"/>
        <v>1.1599999999999966</v>
      </c>
      <c r="Q1307" s="8">
        <f t="shared" si="329"/>
        <v>0.89000000000000057</v>
      </c>
      <c r="R1307" s="15">
        <f ca="1">AVERAGE(P1307:OFFSET(P1307,-$R$3+1,0))*$R$4*K1307</f>
        <v>122.37500000000017</v>
      </c>
      <c r="S1307" s="15">
        <f ca="1">AVERAGE(Q1307:OFFSET(Q1307,-$R$3+1,0))*$S$4*L1307</f>
        <v>109.87499999999994</v>
      </c>
      <c r="T1307" s="11" t="str">
        <f t="shared" ca="1" si="336"/>
        <v xml:space="preserve"> </v>
      </c>
      <c r="U1307" s="11" t="str">
        <f t="shared" ca="1" si="337"/>
        <v xml:space="preserve"> </v>
      </c>
      <c r="V1307" s="3" t="str">
        <f t="shared" ca="1" si="330"/>
        <v xml:space="preserve"> </v>
      </c>
      <c r="W1307" s="16" t="str">
        <f t="shared" ca="1" si="331"/>
        <v xml:space="preserve"> </v>
      </c>
      <c r="X1307" s="3" t="str">
        <f t="shared" ca="1" si="339"/>
        <v xml:space="preserve"> </v>
      </c>
      <c r="Y1307" s="3" t="str">
        <f t="shared" ca="1" si="340"/>
        <v xml:space="preserve"> </v>
      </c>
      <c r="Z1307" s="12" t="str">
        <f t="shared" ca="1" si="341"/>
        <v xml:space="preserve"> </v>
      </c>
      <c r="AA1307" s="17" t="str">
        <f t="shared" ca="1" si="342"/>
        <v xml:space="preserve"> </v>
      </c>
      <c r="AB1307" s="17" t="str">
        <f t="shared" ca="1" si="332"/>
        <v xml:space="preserve"> </v>
      </c>
      <c r="AC1307" s="19">
        <f t="shared" ca="1" si="333"/>
        <v>35301.952039028853</v>
      </c>
    </row>
    <row r="1308" spans="1:29" x14ac:dyDescent="0.25">
      <c r="A1308" s="22">
        <v>37904</v>
      </c>
      <c r="B1308">
        <v>37.78</v>
      </c>
      <c r="C1308">
        <v>36.950000000000003</v>
      </c>
      <c r="D1308">
        <v>37.24</v>
      </c>
      <c r="E1308">
        <v>27.98</v>
      </c>
      <c r="F1308">
        <v>27.32</v>
      </c>
      <c r="G1308">
        <v>27.62</v>
      </c>
      <c r="H1308">
        <f t="shared" si="334"/>
        <v>-9.0473656200105168E-3</v>
      </c>
      <c r="I1308">
        <f t="shared" si="335"/>
        <v>-7.1890726096333069E-3</v>
      </c>
      <c r="J1308">
        <f t="shared" si="338"/>
        <v>0.84688154708072239</v>
      </c>
      <c r="K1308" s="2">
        <v>1</v>
      </c>
      <c r="L1308" s="2">
        <v>1</v>
      </c>
      <c r="M1308" s="6">
        <f ca="1">100*(D1308-MIN(OFFSET(C1308,-$M$3+1,0):C1308))/(MAX(OFFSET(B1308,-$M$3+1,0):B1308)-MIN(OFFSET(C1308,-$M$3+1,0):C1308))</f>
        <v>78.571428571428626</v>
      </c>
      <c r="N1308" s="6">
        <f ca="1">100*(G1308-MIN(OFFSET(F1308,-$M$3+1,0):F1308))/(MAX(OFFSET(E1308,-$M$3+1,0):E1308)-MIN(OFFSET(F1308,-$M$3+1,0):F1308))</f>
        <v>85.306122448979622</v>
      </c>
      <c r="O1308" s="6">
        <f t="shared" ca="1" si="327"/>
        <v>-6.7346938775509955</v>
      </c>
      <c r="P1308" s="8">
        <f t="shared" si="328"/>
        <v>0.82999999999999829</v>
      </c>
      <c r="Q1308" s="8">
        <f t="shared" si="329"/>
        <v>0.66000000000000014</v>
      </c>
      <c r="R1308" s="15">
        <f ca="1">AVERAGE(P1308:OFFSET(P1308,-$R$3+1,0))*$R$4*K1308</f>
        <v>117.62500000000014</v>
      </c>
      <c r="S1308" s="15">
        <f ca="1">AVERAGE(Q1308:OFFSET(Q1308,-$R$3+1,0))*$S$4*L1308</f>
        <v>104.87499999999996</v>
      </c>
      <c r="T1308" s="11" t="str">
        <f t="shared" ca="1" si="336"/>
        <v xml:space="preserve"> </v>
      </c>
      <c r="U1308" s="11" t="str">
        <f t="shared" ca="1" si="337"/>
        <v xml:space="preserve"> </v>
      </c>
      <c r="V1308" s="3" t="str">
        <f t="shared" ca="1" si="330"/>
        <v xml:space="preserve"> </v>
      </c>
      <c r="W1308" s="16" t="str">
        <f t="shared" ca="1" si="331"/>
        <v xml:space="preserve"> </v>
      </c>
      <c r="X1308" s="3" t="str">
        <f t="shared" ca="1" si="339"/>
        <v xml:space="preserve"> </v>
      </c>
      <c r="Y1308" s="3" t="str">
        <f t="shared" ca="1" si="340"/>
        <v xml:space="preserve"> </v>
      </c>
      <c r="Z1308" s="12" t="str">
        <f t="shared" ca="1" si="341"/>
        <v xml:space="preserve"> </v>
      </c>
      <c r="AA1308" s="17" t="str">
        <f t="shared" ca="1" si="342"/>
        <v xml:space="preserve"> </v>
      </c>
      <c r="AB1308" s="17" t="str">
        <f t="shared" ca="1" si="332"/>
        <v xml:space="preserve"> </v>
      </c>
      <c r="AC1308" s="19">
        <f t="shared" ca="1" si="333"/>
        <v>35301.952039028853</v>
      </c>
    </row>
    <row r="1309" spans="1:29" x14ac:dyDescent="0.25">
      <c r="A1309" s="22">
        <v>37907</v>
      </c>
      <c r="B1309">
        <v>38.57</v>
      </c>
      <c r="C1309">
        <v>37.47</v>
      </c>
      <c r="D1309">
        <v>38.46</v>
      </c>
      <c r="E1309">
        <v>28.37</v>
      </c>
      <c r="F1309">
        <v>27.62</v>
      </c>
      <c r="G1309">
        <v>28.35</v>
      </c>
      <c r="H1309">
        <f t="shared" si="334"/>
        <v>3.2760472610096736E-2</v>
      </c>
      <c r="I1309">
        <f t="shared" si="335"/>
        <v>2.6430123099203451E-2</v>
      </c>
      <c r="J1309">
        <f t="shared" si="338"/>
        <v>0.84036083933537109</v>
      </c>
      <c r="K1309" s="2">
        <v>1</v>
      </c>
      <c r="L1309" s="2">
        <v>1</v>
      </c>
      <c r="M1309" s="6">
        <f ca="1">100*(D1309-MIN(OFFSET(C1309,-$M$3+1,0):C1309))/(MAX(OFFSET(B1309,-$M$3+1,0):B1309)-MIN(OFFSET(C1309,-$M$3+1,0):C1309))</f>
        <v>95.864661654135361</v>
      </c>
      <c r="N1309" s="6">
        <f ca="1">100*(G1309-MIN(OFFSET(F1309,-$M$3+1,0):F1309))/(MAX(OFFSET(E1309,-$M$3+1,0):E1309)-MIN(OFFSET(F1309,-$M$3+1,0):F1309))</f>
        <v>99.107142857142875</v>
      </c>
      <c r="O1309" s="6">
        <f t="shared" ca="1" si="327"/>
        <v>-3.2424812030075145</v>
      </c>
      <c r="P1309" s="8">
        <f t="shared" si="328"/>
        <v>1.3299999999999983</v>
      </c>
      <c r="Q1309" s="8">
        <f t="shared" si="329"/>
        <v>0.75</v>
      </c>
      <c r="R1309" s="15">
        <f ca="1">AVERAGE(P1309:OFFSET(P1309,-$R$3+1,0))*$R$4*K1309</f>
        <v>103.87500000000011</v>
      </c>
      <c r="S1309" s="15">
        <f ca="1">AVERAGE(Q1309:OFFSET(Q1309,-$R$3+1,0))*$S$4*L1309</f>
        <v>82.375</v>
      </c>
      <c r="T1309" s="11" t="str">
        <f t="shared" ca="1" si="336"/>
        <v xml:space="preserve"> </v>
      </c>
      <c r="U1309" s="11" t="str">
        <f t="shared" ca="1" si="337"/>
        <v xml:space="preserve"> </v>
      </c>
      <c r="V1309" s="3" t="str">
        <f t="shared" ca="1" si="330"/>
        <v xml:space="preserve"> </v>
      </c>
      <c r="W1309" s="16" t="str">
        <f t="shared" ca="1" si="331"/>
        <v xml:space="preserve"> </v>
      </c>
      <c r="X1309" s="3" t="str">
        <f t="shared" ca="1" si="339"/>
        <v xml:space="preserve"> </v>
      </c>
      <c r="Y1309" s="3" t="str">
        <f t="shared" ca="1" si="340"/>
        <v xml:space="preserve"> </v>
      </c>
      <c r="Z1309" s="12" t="str">
        <f t="shared" ca="1" si="341"/>
        <v xml:space="preserve"> </v>
      </c>
      <c r="AA1309" s="17" t="str">
        <f t="shared" ca="1" si="342"/>
        <v xml:space="preserve"> </v>
      </c>
      <c r="AB1309" s="17" t="str">
        <f t="shared" ca="1" si="332"/>
        <v xml:space="preserve"> </v>
      </c>
      <c r="AC1309" s="19">
        <f t="shared" ca="1" si="333"/>
        <v>35301.952039028853</v>
      </c>
    </row>
    <row r="1310" spans="1:29" x14ac:dyDescent="0.25">
      <c r="A1310" s="22">
        <v>37908</v>
      </c>
      <c r="B1310">
        <v>38.6</v>
      </c>
      <c r="C1310">
        <v>37.99</v>
      </c>
      <c r="D1310">
        <v>38.51</v>
      </c>
      <c r="E1310">
        <v>28.52</v>
      </c>
      <c r="F1310">
        <v>27.68</v>
      </c>
      <c r="G1310">
        <v>28.48</v>
      </c>
      <c r="H1310">
        <f t="shared" si="334"/>
        <v>1.3000520020800543E-3</v>
      </c>
      <c r="I1310">
        <f t="shared" si="335"/>
        <v>4.5855379188712853E-3</v>
      </c>
      <c r="J1310">
        <f t="shared" si="338"/>
        <v>0.8288856535984952</v>
      </c>
      <c r="K1310" s="2">
        <v>1</v>
      </c>
      <c r="L1310" s="2">
        <v>1</v>
      </c>
      <c r="M1310" s="6">
        <f ca="1">100*(D1310-MIN(OFFSET(C1310,-$M$3+1,0):C1310))/(MAX(OFFSET(B1310,-$M$3+1,0):B1310)-MIN(OFFSET(C1310,-$M$3+1,0):C1310))</f>
        <v>96.202531645569479</v>
      </c>
      <c r="N1310" s="6">
        <f ca="1">100*(G1310-MIN(OFFSET(F1310,-$M$3+1,0):F1310))/(MAX(OFFSET(E1310,-$M$3+1,0):E1310)-MIN(OFFSET(F1310,-$M$3+1,0):F1310))</f>
        <v>98.104265402843637</v>
      </c>
      <c r="O1310" s="6">
        <f t="shared" ca="1" si="327"/>
        <v>-1.9017337572741582</v>
      </c>
      <c r="P1310" s="8">
        <f t="shared" si="328"/>
        <v>0.60999999999999943</v>
      </c>
      <c r="Q1310" s="8">
        <f t="shared" si="329"/>
        <v>0.83999999999999986</v>
      </c>
      <c r="R1310" s="15">
        <f ca="1">AVERAGE(P1310:OFFSET(P1310,-$R$3+1,0))*$R$4*K1310</f>
        <v>100.25000000000004</v>
      </c>
      <c r="S1310" s="15">
        <f ca="1">AVERAGE(Q1310:OFFSET(Q1310,-$R$3+1,0))*$S$4*L1310</f>
        <v>84.375</v>
      </c>
      <c r="T1310" s="11" t="str">
        <f t="shared" ca="1" si="336"/>
        <v xml:space="preserve"> </v>
      </c>
      <c r="U1310" s="11" t="str">
        <f t="shared" ca="1" si="337"/>
        <v xml:space="preserve"> </v>
      </c>
      <c r="V1310" s="3" t="str">
        <f t="shared" ca="1" si="330"/>
        <v xml:space="preserve"> </v>
      </c>
      <c r="W1310" s="16" t="str">
        <f t="shared" ca="1" si="331"/>
        <v xml:space="preserve"> </v>
      </c>
      <c r="X1310" s="3" t="str">
        <f t="shared" ca="1" si="339"/>
        <v xml:space="preserve"> </v>
      </c>
      <c r="Y1310" s="3" t="str">
        <f t="shared" ca="1" si="340"/>
        <v xml:space="preserve"> </v>
      </c>
      <c r="Z1310" s="12" t="str">
        <f t="shared" ca="1" si="341"/>
        <v xml:space="preserve"> </v>
      </c>
      <c r="AA1310" s="17" t="str">
        <f t="shared" ca="1" si="342"/>
        <v xml:space="preserve"> </v>
      </c>
      <c r="AB1310" s="17" t="str">
        <f t="shared" ca="1" si="332"/>
        <v xml:space="preserve"> </v>
      </c>
      <c r="AC1310" s="19">
        <f t="shared" ca="1" si="333"/>
        <v>35301.952039028853</v>
      </c>
    </row>
    <row r="1311" spans="1:29" x14ac:dyDescent="0.25">
      <c r="A1311" s="22">
        <v>37909</v>
      </c>
      <c r="B1311">
        <v>38.51</v>
      </c>
      <c r="C1311">
        <v>36.56</v>
      </c>
      <c r="D1311">
        <v>36.71</v>
      </c>
      <c r="E1311">
        <v>28.48</v>
      </c>
      <c r="F1311">
        <v>27.16</v>
      </c>
      <c r="G1311">
        <v>27.28</v>
      </c>
      <c r="H1311">
        <f t="shared" si="334"/>
        <v>-4.6741106206180105E-2</v>
      </c>
      <c r="I1311">
        <f t="shared" si="335"/>
        <v>-4.2134831460674094E-2</v>
      </c>
      <c r="J1311">
        <f t="shared" si="338"/>
        <v>0.85522388998727994</v>
      </c>
      <c r="K1311" s="2">
        <v>1</v>
      </c>
      <c r="L1311" s="2">
        <v>1</v>
      </c>
      <c r="M1311" s="6">
        <f ca="1">100*(D1311-MIN(OFFSET(C1311,-$M$3+1,0):C1311))/(MAX(OFFSET(B1311,-$M$3+1,0):B1311)-MIN(OFFSET(C1311,-$M$3+1,0):C1311))</f>
        <v>9.134615384615282</v>
      </c>
      <c r="N1311" s="6">
        <f ca="1">100*(G1311-MIN(OFFSET(F1311,-$M$3+1,0):F1311))/(MAX(OFFSET(E1311,-$M$3+1,0):E1311)-MIN(OFFSET(F1311,-$M$3+1,0):F1311))</f>
        <v>33.3333333333334</v>
      </c>
      <c r="O1311" s="6">
        <f t="shared" ca="1" si="327"/>
        <v>-24.198717948718119</v>
      </c>
      <c r="P1311" s="8">
        <f t="shared" si="328"/>
        <v>1.9499999999999957</v>
      </c>
      <c r="Q1311" s="8">
        <f t="shared" si="329"/>
        <v>1.3200000000000003</v>
      </c>
      <c r="R1311" s="15">
        <f ca="1">AVERAGE(P1311:OFFSET(P1311,-$R$3+1,0))*$R$4*K1311</f>
        <v>108.99999999999999</v>
      </c>
      <c r="S1311" s="15">
        <f ca="1">AVERAGE(Q1311:OFFSET(Q1311,-$R$3+1,0))*$S$4*L1311</f>
        <v>90.125000000000014</v>
      </c>
      <c r="T1311" s="11" t="str">
        <f t="shared" ca="1" si="336"/>
        <v>Buy</v>
      </c>
      <c r="U1311" s="11" t="str">
        <f t="shared" ca="1" si="337"/>
        <v xml:space="preserve"> </v>
      </c>
      <c r="V1311" s="3">
        <f t="shared" ca="1" si="330"/>
        <v>10</v>
      </c>
      <c r="W1311" s="16">
        <f t="shared" ca="1" si="331"/>
        <v>-12.094313453536751</v>
      </c>
      <c r="X1311" s="3">
        <f t="shared" ca="1" si="339"/>
        <v>36.71</v>
      </c>
      <c r="Y1311" s="3">
        <f t="shared" ca="1" si="340"/>
        <v>27.28</v>
      </c>
      <c r="Z1311" s="12" t="str">
        <f t="shared" ca="1" si="341"/>
        <v xml:space="preserve"> </v>
      </c>
      <c r="AA1311" s="17" t="str">
        <f t="shared" ca="1" si="342"/>
        <v xml:space="preserve"> </v>
      </c>
      <c r="AB1311" s="17" t="str">
        <f t="shared" ca="1" si="332"/>
        <v xml:space="preserve"> </v>
      </c>
      <c r="AC1311" s="19">
        <f t="shared" ca="1" si="333"/>
        <v>35301.952039028853</v>
      </c>
    </row>
    <row r="1312" spans="1:29" x14ac:dyDescent="0.25">
      <c r="A1312" s="22">
        <v>37910</v>
      </c>
      <c r="B1312">
        <v>37.43</v>
      </c>
      <c r="C1312">
        <v>36.659999999999997</v>
      </c>
      <c r="D1312">
        <v>37</v>
      </c>
      <c r="E1312">
        <v>27.83</v>
      </c>
      <c r="F1312">
        <v>27.28</v>
      </c>
      <c r="G1312">
        <v>27.4</v>
      </c>
      <c r="H1312">
        <f t="shared" si="334"/>
        <v>7.8997548351946723E-3</v>
      </c>
      <c r="I1312">
        <f t="shared" si="335"/>
        <v>4.3988269794721369E-3</v>
      </c>
      <c r="J1312">
        <f t="shared" si="338"/>
        <v>0.86073936546671348</v>
      </c>
      <c r="K1312" s="2">
        <v>1</v>
      </c>
      <c r="L1312" s="2">
        <v>1</v>
      </c>
      <c r="M1312" s="6">
        <f ca="1">100*(D1312-MIN(OFFSET(C1312,-$M$3+1,0):C1312))/(MAX(OFFSET(B1312,-$M$3+1,0):B1312)-MIN(OFFSET(C1312,-$M$3+1,0):C1312))</f>
        <v>23.076923076922945</v>
      </c>
      <c r="N1312" s="6">
        <f ca="1">100*(G1312-MIN(OFFSET(F1312,-$M$3+1,0):F1312))/(MAX(OFFSET(E1312,-$M$3+1,0):E1312)-MIN(OFFSET(F1312,-$M$3+1,0):F1312))</f>
        <v>21.678321678321595</v>
      </c>
      <c r="O1312" s="6">
        <f t="shared" ca="1" si="327"/>
        <v>1.3986013986013504</v>
      </c>
      <c r="P1312" s="8">
        <f t="shared" si="328"/>
        <v>0.77000000000000313</v>
      </c>
      <c r="Q1312" s="8">
        <f t="shared" si="329"/>
        <v>0.54999999999999716</v>
      </c>
      <c r="R1312" s="15">
        <f ca="1">AVERAGE(P1312:OFFSET(P1312,-$R$3+1,0))*$R$4*K1312</f>
        <v>106.74999999999999</v>
      </c>
      <c r="S1312" s="15">
        <f ca="1">AVERAGE(Q1312:OFFSET(Q1312,-$R$3+1,0))*$S$4*L1312</f>
        <v>83.624999999999972</v>
      </c>
      <c r="T1312" s="11" t="str">
        <f t="shared" ca="1" si="336"/>
        <v>Exit</v>
      </c>
      <c r="U1312" s="11" t="str">
        <f t="shared" ca="1" si="337"/>
        <v xml:space="preserve"> </v>
      </c>
      <c r="V1312" s="3">
        <f t="shared" ca="1" si="330"/>
        <v>10</v>
      </c>
      <c r="W1312" s="16">
        <f t="shared" ca="1" si="331"/>
        <v>-12.094313453536751</v>
      </c>
      <c r="X1312" s="3">
        <f t="shared" ca="1" si="339"/>
        <v>36.71</v>
      </c>
      <c r="Y1312" s="3">
        <f t="shared" ca="1" si="340"/>
        <v>27.28</v>
      </c>
      <c r="Z1312" s="12">
        <f t="shared" ca="1" si="341"/>
        <v>289.99999999999915</v>
      </c>
      <c r="AA1312" s="17">
        <f t="shared" ca="1" si="342"/>
        <v>-145.13176144243792</v>
      </c>
      <c r="AB1312" s="17">
        <f t="shared" ca="1" si="332"/>
        <v>144.86823855756123</v>
      </c>
      <c r="AC1312" s="19">
        <f t="shared" ca="1" si="333"/>
        <v>35446.820277586412</v>
      </c>
    </row>
    <row r="1313" spans="1:29" x14ac:dyDescent="0.25">
      <c r="A1313" s="22">
        <v>37911</v>
      </c>
      <c r="B1313">
        <v>37.26</v>
      </c>
      <c r="C1313">
        <v>36.479999999999997</v>
      </c>
      <c r="D1313">
        <v>36.56</v>
      </c>
      <c r="E1313">
        <v>27.52</v>
      </c>
      <c r="F1313">
        <v>26.94</v>
      </c>
      <c r="G1313">
        <v>27.09</v>
      </c>
      <c r="H1313">
        <f t="shared" si="334"/>
        <v>-1.1891891891891881E-2</v>
      </c>
      <c r="I1313">
        <f t="shared" si="335"/>
        <v>-1.1313868613138656E-2</v>
      </c>
      <c r="J1313">
        <f t="shared" si="338"/>
        <v>0.86091636426780072</v>
      </c>
      <c r="K1313" s="2">
        <v>1</v>
      </c>
      <c r="L1313" s="2">
        <v>1</v>
      </c>
      <c r="M1313" s="6">
        <f ca="1">100*(D1313-MIN(OFFSET(C1313,-$M$3+1,0):C1313))/(MAX(OFFSET(B1313,-$M$3+1,0):B1313)-MIN(OFFSET(C1313,-$M$3+1,0):C1313))</f>
        <v>3.7735849056606239</v>
      </c>
      <c r="N1313" s="6">
        <f ca="1">100*(G1313-MIN(OFFSET(F1313,-$M$3+1,0):F1313))/(MAX(OFFSET(E1313,-$M$3+1,0):E1313)-MIN(OFFSET(F1313,-$M$3+1,0):F1313))</f>
        <v>9.4936708860758703</v>
      </c>
      <c r="O1313" s="6">
        <f t="shared" ca="1" si="327"/>
        <v>-5.7200859804152469</v>
      </c>
      <c r="P1313" s="8">
        <f t="shared" si="328"/>
        <v>0.78000000000000114</v>
      </c>
      <c r="Q1313" s="8">
        <f t="shared" si="329"/>
        <v>0.57999999999999829</v>
      </c>
      <c r="R1313" s="15">
        <f ca="1">AVERAGE(P1313:OFFSET(P1313,-$R$3+1,0))*$R$4*K1313</f>
        <v>102.62499999999991</v>
      </c>
      <c r="S1313" s="15">
        <f ca="1">AVERAGE(Q1313:OFFSET(Q1313,-$R$3+1,0))*$S$4*L1313</f>
        <v>82.499999999999972</v>
      </c>
      <c r="T1313" s="11" t="str">
        <f t="shared" ca="1" si="336"/>
        <v xml:space="preserve"> </v>
      </c>
      <c r="U1313" s="11" t="str">
        <f t="shared" ca="1" si="337"/>
        <v xml:space="preserve"> </v>
      </c>
      <c r="V1313" s="3" t="str">
        <f t="shared" ca="1" si="330"/>
        <v xml:space="preserve"> </v>
      </c>
      <c r="W1313" s="16" t="str">
        <f t="shared" ca="1" si="331"/>
        <v xml:space="preserve"> </v>
      </c>
      <c r="X1313" s="3" t="str">
        <f t="shared" ca="1" si="339"/>
        <v xml:space="preserve"> </v>
      </c>
      <c r="Y1313" s="3" t="str">
        <f t="shared" ca="1" si="340"/>
        <v xml:space="preserve"> </v>
      </c>
      <c r="Z1313" s="12" t="str">
        <f t="shared" ca="1" si="341"/>
        <v xml:space="preserve"> </v>
      </c>
      <c r="AA1313" s="17" t="str">
        <f t="shared" ca="1" si="342"/>
        <v xml:space="preserve"> </v>
      </c>
      <c r="AB1313" s="17" t="str">
        <f t="shared" ca="1" si="332"/>
        <v xml:space="preserve"> </v>
      </c>
      <c r="AC1313" s="19">
        <f t="shared" ca="1" si="333"/>
        <v>35446.820277586412</v>
      </c>
    </row>
    <row r="1314" spans="1:29" x14ac:dyDescent="0.25">
      <c r="A1314" s="22">
        <v>37914</v>
      </c>
      <c r="B1314">
        <v>37.26</v>
      </c>
      <c r="C1314">
        <v>36.49</v>
      </c>
      <c r="D1314">
        <v>36.93</v>
      </c>
      <c r="E1314">
        <v>27.55</v>
      </c>
      <c r="F1314">
        <v>26.98</v>
      </c>
      <c r="G1314">
        <v>27.38</v>
      </c>
      <c r="H1314">
        <f t="shared" si="334"/>
        <v>1.0120350109409149E-2</v>
      </c>
      <c r="I1314">
        <f t="shared" si="335"/>
        <v>1.0705057216685132E-2</v>
      </c>
      <c r="J1314">
        <f t="shared" si="338"/>
        <v>0.84677712819283502</v>
      </c>
      <c r="K1314" s="2">
        <v>1</v>
      </c>
      <c r="L1314" s="2">
        <v>1</v>
      </c>
      <c r="M1314" s="6">
        <f ca="1">100*(D1314-MIN(OFFSET(C1314,-$M$3+1,0):C1314))/(MAX(OFFSET(B1314,-$M$3+1,0):B1314)-MIN(OFFSET(C1314,-$M$3+1,0):C1314))</f>
        <v>21.226415094339711</v>
      </c>
      <c r="N1314" s="6">
        <f ca="1">100*(G1314-MIN(OFFSET(F1314,-$M$3+1,0):F1314))/(MAX(OFFSET(E1314,-$M$3+1,0):E1314)-MIN(OFFSET(F1314,-$M$3+1,0):F1314))</f>
        <v>27.84810126582267</v>
      </c>
      <c r="O1314" s="6">
        <f t="shared" ca="1" si="327"/>
        <v>-6.6216861714829598</v>
      </c>
      <c r="P1314" s="8">
        <f t="shared" si="328"/>
        <v>0.76999999999999602</v>
      </c>
      <c r="Q1314" s="8">
        <f t="shared" si="329"/>
        <v>0.57000000000000028</v>
      </c>
      <c r="R1314" s="15">
        <f ca="1">AVERAGE(P1314:OFFSET(P1314,-$R$3+1,0))*$R$4*K1314</f>
        <v>102.49999999999986</v>
      </c>
      <c r="S1314" s="15">
        <f ca="1">AVERAGE(Q1314:OFFSET(Q1314,-$R$3+1,0))*$S$4*L1314</f>
        <v>76.999999999999957</v>
      </c>
      <c r="T1314" s="11" t="str">
        <f t="shared" ca="1" si="336"/>
        <v xml:space="preserve"> </v>
      </c>
      <c r="U1314" s="11" t="str">
        <f t="shared" ca="1" si="337"/>
        <v xml:space="preserve"> </v>
      </c>
      <c r="V1314" s="3" t="str">
        <f t="shared" ca="1" si="330"/>
        <v xml:space="preserve"> </v>
      </c>
      <c r="W1314" s="16" t="str">
        <f t="shared" ca="1" si="331"/>
        <v xml:space="preserve"> </v>
      </c>
      <c r="X1314" s="3" t="str">
        <f t="shared" ca="1" si="339"/>
        <v xml:space="preserve"> </v>
      </c>
      <c r="Y1314" s="3" t="str">
        <f t="shared" ca="1" si="340"/>
        <v xml:space="preserve"> </v>
      </c>
      <c r="Z1314" s="12" t="str">
        <f t="shared" ca="1" si="341"/>
        <v xml:space="preserve"> </v>
      </c>
      <c r="AA1314" s="17" t="str">
        <f t="shared" ca="1" si="342"/>
        <v xml:space="preserve"> </v>
      </c>
      <c r="AB1314" s="17" t="str">
        <f t="shared" ca="1" si="332"/>
        <v xml:space="preserve"> </v>
      </c>
      <c r="AC1314" s="19">
        <f t="shared" ca="1" si="333"/>
        <v>35446.820277586412</v>
      </c>
    </row>
    <row r="1315" spans="1:29" x14ac:dyDescent="0.25">
      <c r="A1315" s="22">
        <v>37915</v>
      </c>
      <c r="B1315">
        <v>37.619999999999997</v>
      </c>
      <c r="C1315">
        <v>36.270000000000003</v>
      </c>
      <c r="D1315">
        <v>37.590000000000003</v>
      </c>
      <c r="E1315">
        <v>27.75</v>
      </c>
      <c r="F1315">
        <v>26.98</v>
      </c>
      <c r="G1315">
        <v>27.72</v>
      </c>
      <c r="H1315">
        <f t="shared" si="334"/>
        <v>1.7871649065800188E-2</v>
      </c>
      <c r="I1315">
        <f t="shared" si="335"/>
        <v>1.2417823228634051E-2</v>
      </c>
      <c r="J1315">
        <f t="shared" si="338"/>
        <v>0.86105128308516432</v>
      </c>
      <c r="K1315" s="2">
        <v>1</v>
      </c>
      <c r="L1315" s="2">
        <v>1</v>
      </c>
      <c r="M1315" s="6">
        <f ca="1">100*(D1315-MIN(OFFSET(C1315,-$M$3+1,0):C1315))/(MAX(OFFSET(B1315,-$M$3+1,0):B1315)-MIN(OFFSET(C1315,-$M$3+1,0):C1315))</f>
        <v>56.652360515021513</v>
      </c>
      <c r="N1315" s="6">
        <f ca="1">100*(G1315-MIN(OFFSET(F1315,-$M$3+1,0):F1315))/(MAX(OFFSET(E1315,-$M$3+1,0):E1315)-MIN(OFFSET(F1315,-$M$3+1,0):F1315))</f>
        <v>49.367088607594837</v>
      </c>
      <c r="O1315" s="6">
        <f t="shared" ca="1" si="327"/>
        <v>7.2852719074266759</v>
      </c>
      <c r="P1315" s="8">
        <f t="shared" si="328"/>
        <v>1.3499999999999943</v>
      </c>
      <c r="Q1315" s="8">
        <f t="shared" si="329"/>
        <v>0.76999999999999957</v>
      </c>
      <c r="R1315" s="15">
        <f ca="1">AVERAGE(P1315:OFFSET(P1315,-$R$3+1,0))*$R$4*K1315</f>
        <v>104.87499999999983</v>
      </c>
      <c r="S1315" s="15">
        <f ca="1">AVERAGE(Q1315:OFFSET(Q1315,-$R$3+1,0))*$S$4*L1315</f>
        <v>75.499999999999943</v>
      </c>
      <c r="T1315" s="11" t="str">
        <f t="shared" ca="1" si="336"/>
        <v xml:space="preserve"> </v>
      </c>
      <c r="U1315" s="11" t="str">
        <f t="shared" ca="1" si="337"/>
        <v xml:space="preserve"> </v>
      </c>
      <c r="V1315" s="3" t="str">
        <f t="shared" ca="1" si="330"/>
        <v xml:space="preserve"> </v>
      </c>
      <c r="W1315" s="16" t="str">
        <f t="shared" ca="1" si="331"/>
        <v xml:space="preserve"> </v>
      </c>
      <c r="X1315" s="3" t="str">
        <f t="shared" ca="1" si="339"/>
        <v xml:space="preserve"> </v>
      </c>
      <c r="Y1315" s="3" t="str">
        <f t="shared" ca="1" si="340"/>
        <v xml:space="preserve"> </v>
      </c>
      <c r="Z1315" s="12" t="str">
        <f t="shared" ca="1" si="341"/>
        <v xml:space="preserve"> </v>
      </c>
      <c r="AA1315" s="17" t="str">
        <f t="shared" ca="1" si="342"/>
        <v xml:space="preserve"> </v>
      </c>
      <c r="AB1315" s="17" t="str">
        <f t="shared" ca="1" si="332"/>
        <v xml:space="preserve"> </v>
      </c>
      <c r="AC1315" s="19">
        <f t="shared" ca="1" si="333"/>
        <v>35446.820277586412</v>
      </c>
    </row>
    <row r="1316" spans="1:29" x14ac:dyDescent="0.25">
      <c r="A1316" s="22">
        <v>37916</v>
      </c>
      <c r="B1316">
        <v>37.74</v>
      </c>
      <c r="C1316">
        <v>36.799999999999997</v>
      </c>
      <c r="D1316">
        <v>37.39</v>
      </c>
      <c r="E1316">
        <v>27.98</v>
      </c>
      <c r="F1316">
        <v>26.48</v>
      </c>
      <c r="G1316">
        <v>27.56</v>
      </c>
      <c r="H1316">
        <f t="shared" si="334"/>
        <v>-5.3205639797819781E-3</v>
      </c>
      <c r="I1316">
        <f t="shared" si="335"/>
        <v>-5.7720057720057616E-3</v>
      </c>
      <c r="J1316">
        <f t="shared" si="338"/>
        <v>0.93508044407238422</v>
      </c>
      <c r="K1316" s="2">
        <v>1</v>
      </c>
      <c r="L1316" s="2">
        <v>1</v>
      </c>
      <c r="M1316" s="6">
        <f ca="1">100*(D1316-MIN(OFFSET(C1316,-$M$3+1,0):C1316))/(MAX(OFFSET(B1316,-$M$3+1,0):B1316)-MIN(OFFSET(C1316,-$M$3+1,0):C1316))</f>
        <v>50</v>
      </c>
      <c r="N1316" s="6">
        <f ca="1">100*(G1316-MIN(OFFSET(F1316,-$M$3+1,0):F1316))/(MAX(OFFSET(E1316,-$M$3+1,0):E1316)-MIN(OFFSET(F1316,-$M$3+1,0):F1316))</f>
        <v>53.999999999999915</v>
      </c>
      <c r="O1316" s="6">
        <f t="shared" ca="1" si="327"/>
        <v>-3.9999999999999147</v>
      </c>
      <c r="P1316" s="8">
        <f t="shared" si="328"/>
        <v>0.94000000000000483</v>
      </c>
      <c r="Q1316" s="8">
        <f t="shared" si="329"/>
        <v>1.5</v>
      </c>
      <c r="R1316" s="15">
        <f ca="1">AVERAGE(P1316:OFFSET(P1316,-$R$3+1,0))*$R$4*K1316</f>
        <v>106.24999999999991</v>
      </c>
      <c r="S1316" s="15">
        <f ca="1">AVERAGE(Q1316:OFFSET(Q1316,-$R$3+1,0))*$S$4*L1316</f>
        <v>85.999999999999943</v>
      </c>
      <c r="T1316" s="11" t="str">
        <f t="shared" ca="1" si="336"/>
        <v xml:space="preserve"> </v>
      </c>
      <c r="U1316" s="11" t="str">
        <f t="shared" ca="1" si="337"/>
        <v xml:space="preserve"> </v>
      </c>
      <c r="V1316" s="3" t="str">
        <f t="shared" ca="1" si="330"/>
        <v xml:space="preserve"> </v>
      </c>
      <c r="W1316" s="16" t="str">
        <f t="shared" ca="1" si="331"/>
        <v xml:space="preserve"> </v>
      </c>
      <c r="X1316" s="3" t="str">
        <f t="shared" ca="1" si="339"/>
        <v xml:space="preserve"> </v>
      </c>
      <c r="Y1316" s="3" t="str">
        <f t="shared" ca="1" si="340"/>
        <v xml:space="preserve"> </v>
      </c>
      <c r="Z1316" s="12" t="str">
        <f t="shared" ca="1" si="341"/>
        <v xml:space="preserve"> </v>
      </c>
      <c r="AA1316" s="17" t="str">
        <f t="shared" ca="1" si="342"/>
        <v xml:space="preserve"> </v>
      </c>
      <c r="AB1316" s="17" t="str">
        <f t="shared" ca="1" si="332"/>
        <v xml:space="preserve"> </v>
      </c>
      <c r="AC1316" s="19">
        <f t="shared" ca="1" si="333"/>
        <v>35446.820277586412</v>
      </c>
    </row>
    <row r="1317" spans="1:29" x14ac:dyDescent="0.25">
      <c r="A1317" s="22">
        <v>37917</v>
      </c>
      <c r="B1317">
        <v>38.67</v>
      </c>
      <c r="C1317">
        <v>36.979999999999997</v>
      </c>
      <c r="D1317">
        <v>38.21</v>
      </c>
      <c r="E1317">
        <v>28.63</v>
      </c>
      <c r="F1317">
        <v>27.36</v>
      </c>
      <c r="G1317">
        <v>28.2</v>
      </c>
      <c r="H1317">
        <f t="shared" si="334"/>
        <v>2.1930997592939372E-2</v>
      </c>
      <c r="I1317">
        <f t="shared" si="335"/>
        <v>2.3222060957910129E-2</v>
      </c>
      <c r="J1317">
        <f t="shared" si="338"/>
        <v>0.93755493752935903</v>
      </c>
      <c r="K1317" s="2">
        <v>1</v>
      </c>
      <c r="L1317" s="2">
        <v>1</v>
      </c>
      <c r="M1317" s="6">
        <f ca="1">100*(D1317-MIN(OFFSET(C1317,-$M$3+1,0):C1317))/(MAX(OFFSET(B1317,-$M$3+1,0):B1317)-MIN(OFFSET(C1317,-$M$3+1,0):C1317))</f>
        <v>80.833333333333286</v>
      </c>
      <c r="N1317" s="6">
        <f ca="1">100*(G1317-MIN(OFFSET(F1317,-$M$3+1,0):F1317))/(MAX(OFFSET(E1317,-$M$3+1,0):E1317)-MIN(OFFSET(F1317,-$M$3+1,0):F1317))</f>
        <v>80</v>
      </c>
      <c r="O1317" s="6">
        <f t="shared" ca="1" si="327"/>
        <v>0.83333333333328596</v>
      </c>
      <c r="P1317" s="8">
        <f t="shared" si="328"/>
        <v>1.6900000000000048</v>
      </c>
      <c r="Q1317" s="8">
        <f t="shared" si="329"/>
        <v>1.2699999999999996</v>
      </c>
      <c r="R1317" s="15">
        <f ca="1">AVERAGE(P1317:OFFSET(P1317,-$R$3+1,0))*$R$4*K1317</f>
        <v>110.75</v>
      </c>
      <c r="S1317" s="15">
        <f ca="1">AVERAGE(Q1317:OFFSET(Q1317,-$R$3+1,0))*$S$4*L1317</f>
        <v>92.499999999999943</v>
      </c>
      <c r="T1317" s="11" t="str">
        <f t="shared" ca="1" si="336"/>
        <v xml:space="preserve"> </v>
      </c>
      <c r="U1317" s="11" t="str">
        <f t="shared" ca="1" si="337"/>
        <v xml:space="preserve"> </v>
      </c>
      <c r="V1317" s="3" t="str">
        <f t="shared" ca="1" si="330"/>
        <v xml:space="preserve"> </v>
      </c>
      <c r="W1317" s="16" t="str">
        <f t="shared" ca="1" si="331"/>
        <v xml:space="preserve"> </v>
      </c>
      <c r="X1317" s="3" t="str">
        <f t="shared" ca="1" si="339"/>
        <v xml:space="preserve"> </v>
      </c>
      <c r="Y1317" s="3" t="str">
        <f t="shared" ca="1" si="340"/>
        <v xml:space="preserve"> </v>
      </c>
      <c r="Z1317" s="12" t="str">
        <f t="shared" ca="1" si="341"/>
        <v xml:space="preserve"> </v>
      </c>
      <c r="AA1317" s="17" t="str">
        <f t="shared" ca="1" si="342"/>
        <v xml:space="preserve"> </v>
      </c>
      <c r="AB1317" s="17" t="str">
        <f t="shared" ca="1" si="332"/>
        <v xml:space="preserve"> </v>
      </c>
      <c r="AC1317" s="19">
        <f t="shared" ca="1" si="333"/>
        <v>35446.820277586412</v>
      </c>
    </row>
    <row r="1318" spans="1:29" x14ac:dyDescent="0.25">
      <c r="A1318" s="22">
        <v>37918</v>
      </c>
      <c r="B1318">
        <v>38.18</v>
      </c>
      <c r="C1318">
        <v>37.25</v>
      </c>
      <c r="D1318">
        <v>37.65</v>
      </c>
      <c r="E1318">
        <v>28.1</v>
      </c>
      <c r="F1318">
        <v>27.35</v>
      </c>
      <c r="G1318">
        <v>27.71</v>
      </c>
      <c r="H1318">
        <f t="shared" si="334"/>
        <v>-1.4655849254122E-2</v>
      </c>
      <c r="I1318">
        <f t="shared" si="335"/>
        <v>-1.7375886524822692E-2</v>
      </c>
      <c r="J1318">
        <f t="shared" si="338"/>
        <v>0.9409582040054868</v>
      </c>
      <c r="K1318" s="2">
        <v>1</v>
      </c>
      <c r="L1318" s="2">
        <v>1</v>
      </c>
      <c r="M1318" s="6">
        <f ca="1">100*(D1318-MIN(OFFSET(C1318,-$M$3+1,0):C1318))/(MAX(OFFSET(B1318,-$M$3+1,0):B1318)-MIN(OFFSET(C1318,-$M$3+1,0):C1318))</f>
        <v>57.499999999999844</v>
      </c>
      <c r="N1318" s="6">
        <f ca="1">100*(G1318-MIN(OFFSET(F1318,-$M$3+1,0):F1318))/(MAX(OFFSET(E1318,-$M$3+1,0):E1318)-MIN(OFFSET(F1318,-$M$3+1,0):F1318))</f>
        <v>57.209302325581454</v>
      </c>
      <c r="O1318" s="6">
        <f t="shared" ca="1" si="327"/>
        <v>0.29069767441838934</v>
      </c>
      <c r="P1318" s="8">
        <f t="shared" si="328"/>
        <v>0.96000000000000085</v>
      </c>
      <c r="Q1318" s="8">
        <f t="shared" si="329"/>
        <v>0.84999999999999787</v>
      </c>
      <c r="R1318" s="15">
        <f ca="1">AVERAGE(P1318:OFFSET(P1318,-$R$3+1,0))*$R$4*K1318</f>
        <v>115.12500000000001</v>
      </c>
      <c r="S1318" s="15">
        <f ca="1">AVERAGE(Q1318:OFFSET(Q1318,-$R$3+1,0))*$S$4*L1318</f>
        <v>92.624999999999915</v>
      </c>
      <c r="T1318" s="11" t="str">
        <f t="shared" ca="1" si="336"/>
        <v xml:space="preserve"> </v>
      </c>
      <c r="U1318" s="11" t="str">
        <f t="shared" ca="1" si="337"/>
        <v xml:space="preserve"> </v>
      </c>
      <c r="V1318" s="3" t="str">
        <f t="shared" ca="1" si="330"/>
        <v xml:space="preserve"> </v>
      </c>
      <c r="W1318" s="16" t="str">
        <f t="shared" ca="1" si="331"/>
        <v xml:space="preserve"> </v>
      </c>
      <c r="X1318" s="3" t="str">
        <f t="shared" ca="1" si="339"/>
        <v xml:space="preserve"> </v>
      </c>
      <c r="Y1318" s="3" t="str">
        <f t="shared" ca="1" si="340"/>
        <v xml:space="preserve"> </v>
      </c>
      <c r="Z1318" s="12" t="str">
        <f t="shared" ca="1" si="341"/>
        <v xml:space="preserve"> </v>
      </c>
      <c r="AA1318" s="17" t="str">
        <f t="shared" ca="1" si="342"/>
        <v xml:space="preserve"> </v>
      </c>
      <c r="AB1318" s="17" t="str">
        <f t="shared" ca="1" si="332"/>
        <v xml:space="preserve"> </v>
      </c>
      <c r="AC1318" s="19">
        <f t="shared" ca="1" si="333"/>
        <v>35446.820277586412</v>
      </c>
    </row>
    <row r="1319" spans="1:29" x14ac:dyDescent="0.25">
      <c r="A1319" s="22">
        <v>37921</v>
      </c>
      <c r="B1319">
        <v>39.04</v>
      </c>
      <c r="C1319">
        <v>37.880000000000003</v>
      </c>
      <c r="D1319">
        <v>38.47</v>
      </c>
      <c r="E1319">
        <v>28.63</v>
      </c>
      <c r="F1319">
        <v>27.68</v>
      </c>
      <c r="G1319">
        <v>28.09</v>
      </c>
      <c r="H1319">
        <f t="shared" si="334"/>
        <v>2.1779548472775634E-2</v>
      </c>
      <c r="I1319">
        <f t="shared" si="335"/>
        <v>1.3713460844460457E-2</v>
      </c>
      <c r="J1319">
        <f t="shared" si="338"/>
        <v>0.9350601517234961</v>
      </c>
      <c r="K1319" s="2">
        <v>1</v>
      </c>
      <c r="L1319" s="2">
        <v>1</v>
      </c>
      <c r="M1319" s="6">
        <f ca="1">100*(D1319-MIN(OFFSET(C1319,-$M$3+1,0):C1319))/(MAX(OFFSET(B1319,-$M$3+1,0):B1319)-MIN(OFFSET(C1319,-$M$3+1,0):C1319))</f>
        <v>79.422382671480108</v>
      </c>
      <c r="N1319" s="6">
        <f ca="1">100*(G1319-MIN(OFFSET(F1319,-$M$3+1,0):F1319))/(MAX(OFFSET(E1319,-$M$3+1,0):E1319)-MIN(OFFSET(F1319,-$M$3+1,0):F1319))</f>
        <v>74.883720930232585</v>
      </c>
      <c r="O1319" s="6">
        <f t="shared" ca="1" si="327"/>
        <v>4.5386617412475232</v>
      </c>
      <c r="P1319" s="8">
        <f t="shared" si="328"/>
        <v>1.3900000000000006</v>
      </c>
      <c r="Q1319" s="8">
        <f t="shared" si="329"/>
        <v>0.94999999999999929</v>
      </c>
      <c r="R1319" s="15">
        <f ca="1">AVERAGE(P1319:OFFSET(P1319,-$R$3+1,0))*$R$4*K1319</f>
        <v>108.12500000000007</v>
      </c>
      <c r="S1319" s="15">
        <f ca="1">AVERAGE(Q1319:OFFSET(Q1319,-$R$3+1,0))*$S$4*L1319</f>
        <v>87.999999999999901</v>
      </c>
      <c r="T1319" s="11" t="str">
        <f t="shared" ca="1" si="336"/>
        <v xml:space="preserve"> </v>
      </c>
      <c r="U1319" s="11" t="str">
        <f t="shared" ca="1" si="337"/>
        <v xml:space="preserve"> </v>
      </c>
      <c r="V1319" s="3" t="str">
        <f t="shared" ca="1" si="330"/>
        <v xml:space="preserve"> </v>
      </c>
      <c r="W1319" s="16" t="str">
        <f t="shared" ca="1" si="331"/>
        <v xml:space="preserve"> </v>
      </c>
      <c r="X1319" s="3" t="str">
        <f t="shared" ca="1" si="339"/>
        <v xml:space="preserve"> </v>
      </c>
      <c r="Y1319" s="3" t="str">
        <f t="shared" ca="1" si="340"/>
        <v xml:space="preserve"> </v>
      </c>
      <c r="Z1319" s="12" t="str">
        <f t="shared" ca="1" si="341"/>
        <v xml:space="preserve"> </v>
      </c>
      <c r="AA1319" s="17" t="str">
        <f t="shared" ca="1" si="342"/>
        <v xml:space="preserve"> </v>
      </c>
      <c r="AB1319" s="17" t="str">
        <f t="shared" ca="1" si="332"/>
        <v xml:space="preserve"> </v>
      </c>
      <c r="AC1319" s="19">
        <f t="shared" ca="1" si="333"/>
        <v>35446.820277586412</v>
      </c>
    </row>
    <row r="1320" spans="1:29" x14ac:dyDescent="0.25">
      <c r="A1320" s="22">
        <v>37922</v>
      </c>
      <c r="B1320">
        <v>39.19</v>
      </c>
      <c r="C1320">
        <v>38.28</v>
      </c>
      <c r="D1320">
        <v>39.19</v>
      </c>
      <c r="E1320">
        <v>28.53</v>
      </c>
      <c r="F1320">
        <v>27.79</v>
      </c>
      <c r="G1320">
        <v>28.53</v>
      </c>
      <c r="H1320">
        <f t="shared" si="334"/>
        <v>1.8715882505848658E-2</v>
      </c>
      <c r="I1320">
        <f t="shared" si="335"/>
        <v>1.5663937344250645E-2</v>
      </c>
      <c r="J1320">
        <f t="shared" si="338"/>
        <v>0.93401114826462395</v>
      </c>
      <c r="K1320" s="2">
        <v>1</v>
      </c>
      <c r="L1320" s="2">
        <v>1</v>
      </c>
      <c r="M1320" s="6">
        <f ca="1">100*(D1320-MIN(OFFSET(C1320,-$M$3+1,0):C1320))/(MAX(OFFSET(B1320,-$M$3+1,0):B1320)-MIN(OFFSET(C1320,-$M$3+1,0):C1320))</f>
        <v>99.999999999999986</v>
      </c>
      <c r="N1320" s="6">
        <f ca="1">100*(G1320-MIN(OFFSET(F1320,-$M$3+1,0):F1320))/(MAX(OFFSET(E1320,-$M$3+1,0):E1320)-MIN(OFFSET(F1320,-$M$3+1,0):F1320))</f>
        <v>95.348837209302417</v>
      </c>
      <c r="O1320" s="6">
        <f t="shared" ca="1" si="327"/>
        <v>4.651162790697569</v>
      </c>
      <c r="P1320" s="8">
        <f t="shared" si="328"/>
        <v>0.90999999999999659</v>
      </c>
      <c r="Q1320" s="8">
        <f t="shared" si="329"/>
        <v>0.74000000000000199</v>
      </c>
      <c r="R1320" s="15">
        <f ca="1">AVERAGE(P1320:OFFSET(P1320,-$R$3+1,0))*$R$4*K1320</f>
        <v>109.87499999999999</v>
      </c>
      <c r="S1320" s="15">
        <f ca="1">AVERAGE(Q1320:OFFSET(Q1320,-$R$3+1,0))*$S$4*L1320</f>
        <v>90.374999999999957</v>
      </c>
      <c r="T1320" s="11" t="str">
        <f t="shared" ca="1" si="336"/>
        <v xml:space="preserve"> </v>
      </c>
      <c r="U1320" s="11" t="str">
        <f t="shared" ca="1" si="337"/>
        <v xml:space="preserve"> </v>
      </c>
      <c r="V1320" s="3" t="str">
        <f t="shared" ca="1" si="330"/>
        <v xml:space="preserve"> </v>
      </c>
      <c r="W1320" s="16" t="str">
        <f t="shared" ca="1" si="331"/>
        <v xml:space="preserve"> </v>
      </c>
      <c r="X1320" s="3" t="str">
        <f t="shared" ca="1" si="339"/>
        <v xml:space="preserve"> </v>
      </c>
      <c r="Y1320" s="3" t="str">
        <f t="shared" ca="1" si="340"/>
        <v xml:space="preserve"> </v>
      </c>
      <c r="Z1320" s="12" t="str">
        <f t="shared" ca="1" si="341"/>
        <v xml:space="preserve"> </v>
      </c>
      <c r="AA1320" s="17" t="str">
        <f t="shared" ca="1" si="342"/>
        <v xml:space="preserve"> </v>
      </c>
      <c r="AB1320" s="17" t="str">
        <f t="shared" ca="1" si="332"/>
        <v xml:space="preserve"> </v>
      </c>
      <c r="AC1320" s="19">
        <f t="shared" ca="1" si="333"/>
        <v>35446.820277586412</v>
      </c>
    </row>
    <row r="1321" spans="1:29" x14ac:dyDescent="0.25">
      <c r="A1321" s="22">
        <v>37923</v>
      </c>
      <c r="B1321">
        <v>41.24</v>
      </c>
      <c r="C1321">
        <v>38.85</v>
      </c>
      <c r="D1321">
        <v>41.2</v>
      </c>
      <c r="E1321">
        <v>29.15</v>
      </c>
      <c r="F1321">
        <v>28.23</v>
      </c>
      <c r="G1321">
        <v>29.11</v>
      </c>
      <c r="H1321">
        <f t="shared" si="334"/>
        <v>5.1288594029089252E-2</v>
      </c>
      <c r="I1321">
        <f t="shared" si="335"/>
        <v>2.0329477742726976E-2</v>
      </c>
      <c r="J1321">
        <f t="shared" si="338"/>
        <v>0.87489750312236736</v>
      </c>
      <c r="K1321" s="2">
        <v>1</v>
      </c>
      <c r="L1321" s="2">
        <v>1</v>
      </c>
      <c r="M1321" s="6">
        <f ca="1">100*(D1321-MIN(OFFSET(C1321,-$M$3+1,0):C1321))/(MAX(OFFSET(B1321,-$M$3+1,0):B1321)-MIN(OFFSET(C1321,-$M$3+1,0):C1321))</f>
        <v>99.099099099099121</v>
      </c>
      <c r="N1321" s="6">
        <f ca="1">100*(G1321-MIN(OFFSET(F1321,-$M$3+1,0):F1321))/(MAX(OFFSET(E1321,-$M$3+1,0):E1321)-MIN(OFFSET(F1321,-$M$3+1,0):F1321))</f>
        <v>98.501872659176058</v>
      </c>
      <c r="O1321" s="6">
        <f t="shared" ca="1" si="327"/>
        <v>0.59722643992306246</v>
      </c>
      <c r="P1321" s="8">
        <f t="shared" si="328"/>
        <v>2.3900000000000006</v>
      </c>
      <c r="Q1321" s="8">
        <f t="shared" si="329"/>
        <v>0.91999999999999815</v>
      </c>
      <c r="R1321" s="15">
        <f ca="1">AVERAGE(P1321:OFFSET(P1321,-$R$3+1,0))*$R$4*K1321</f>
        <v>129.99999999999997</v>
      </c>
      <c r="S1321" s="15">
        <f ca="1">AVERAGE(Q1321:OFFSET(Q1321,-$R$3+1,0))*$S$4*L1321</f>
        <v>94.624999999999957</v>
      </c>
      <c r="T1321" s="11" t="str">
        <f t="shared" ca="1" si="336"/>
        <v xml:space="preserve"> </v>
      </c>
      <c r="U1321" s="11" t="str">
        <f t="shared" ca="1" si="337"/>
        <v xml:space="preserve"> </v>
      </c>
      <c r="V1321" s="3" t="str">
        <f t="shared" ca="1" si="330"/>
        <v xml:space="preserve"> </v>
      </c>
      <c r="W1321" s="16" t="str">
        <f t="shared" ca="1" si="331"/>
        <v xml:space="preserve"> </v>
      </c>
      <c r="X1321" s="3" t="str">
        <f t="shared" ca="1" si="339"/>
        <v xml:space="preserve"> </v>
      </c>
      <c r="Y1321" s="3" t="str">
        <f t="shared" ca="1" si="340"/>
        <v xml:space="preserve"> </v>
      </c>
      <c r="Z1321" s="12" t="str">
        <f t="shared" ca="1" si="341"/>
        <v xml:space="preserve"> </v>
      </c>
      <c r="AA1321" s="17" t="str">
        <f t="shared" ca="1" si="342"/>
        <v xml:space="preserve"> </v>
      </c>
      <c r="AB1321" s="17" t="str">
        <f t="shared" ca="1" si="332"/>
        <v xml:space="preserve"> </v>
      </c>
      <c r="AC1321" s="19">
        <f t="shared" ca="1" si="333"/>
        <v>35446.820277586412</v>
      </c>
    </row>
    <row r="1322" spans="1:29" x14ac:dyDescent="0.25">
      <c r="A1322" s="22">
        <v>37924</v>
      </c>
      <c r="B1322">
        <v>41.2</v>
      </c>
      <c r="C1322">
        <v>40.47</v>
      </c>
      <c r="D1322">
        <v>40.57</v>
      </c>
      <c r="E1322">
        <v>29.33</v>
      </c>
      <c r="F1322">
        <v>28.49</v>
      </c>
      <c r="G1322">
        <v>28.77</v>
      </c>
      <c r="H1322">
        <f t="shared" si="334"/>
        <v>-1.5291262135922357E-2</v>
      </c>
      <c r="I1322">
        <f t="shared" si="335"/>
        <v>-1.1679835108210246E-2</v>
      </c>
      <c r="J1322">
        <f t="shared" si="338"/>
        <v>0.89366125034710642</v>
      </c>
      <c r="K1322" s="2">
        <v>1</v>
      </c>
      <c r="L1322" s="2">
        <v>1</v>
      </c>
      <c r="M1322" s="6">
        <f ca="1">100*(D1322-MIN(OFFSET(C1322,-$M$3+1,0):C1322))/(MAX(OFFSET(B1322,-$M$3+1,0):B1322)-MIN(OFFSET(C1322,-$M$3+1,0):C1322))</f>
        <v>84.272300469483554</v>
      </c>
      <c r="N1322" s="6">
        <f ca="1">100*(G1322-MIN(OFFSET(F1322,-$M$3+1,0):F1322))/(MAX(OFFSET(E1322,-$M$3+1,0):E1322)-MIN(OFFSET(F1322,-$M$3+1,0):F1322))</f>
        <v>71.717171717171738</v>
      </c>
      <c r="O1322" s="6">
        <f t="shared" ca="1" si="327"/>
        <v>12.555128752311816</v>
      </c>
      <c r="P1322" s="8">
        <f t="shared" si="328"/>
        <v>0.73000000000000398</v>
      </c>
      <c r="Q1322" s="8">
        <f t="shared" si="329"/>
        <v>0.83999999999999986</v>
      </c>
      <c r="R1322" s="15">
        <f ca="1">AVERAGE(P1322:OFFSET(P1322,-$R$3+1,0))*$R$4*K1322</f>
        <v>129.50000000000009</v>
      </c>
      <c r="S1322" s="15">
        <f ca="1">AVERAGE(Q1322:OFFSET(Q1322,-$R$3+1,0))*$S$4*L1322</f>
        <v>97.999999999999957</v>
      </c>
      <c r="T1322" s="11" t="str">
        <f t="shared" ca="1" si="336"/>
        <v xml:space="preserve"> </v>
      </c>
      <c r="U1322" s="11" t="str">
        <f t="shared" ca="1" si="337"/>
        <v xml:space="preserve"> </v>
      </c>
      <c r="V1322" s="3" t="str">
        <f t="shared" ca="1" si="330"/>
        <v xml:space="preserve"> </v>
      </c>
      <c r="W1322" s="16" t="str">
        <f t="shared" ca="1" si="331"/>
        <v xml:space="preserve"> </v>
      </c>
      <c r="X1322" s="3" t="str">
        <f t="shared" ca="1" si="339"/>
        <v xml:space="preserve"> </v>
      </c>
      <c r="Y1322" s="3" t="str">
        <f t="shared" ca="1" si="340"/>
        <v xml:space="preserve"> </v>
      </c>
      <c r="Z1322" s="12" t="str">
        <f t="shared" ca="1" si="341"/>
        <v xml:space="preserve"> </v>
      </c>
      <c r="AA1322" s="17" t="str">
        <f t="shared" ca="1" si="342"/>
        <v xml:space="preserve"> </v>
      </c>
      <c r="AB1322" s="17" t="str">
        <f t="shared" ca="1" si="332"/>
        <v xml:space="preserve"> </v>
      </c>
      <c r="AC1322" s="19">
        <f t="shared" ca="1" si="333"/>
        <v>35446.820277586412</v>
      </c>
    </row>
    <row r="1323" spans="1:29" x14ac:dyDescent="0.25">
      <c r="A1323" s="22">
        <v>37925</v>
      </c>
      <c r="B1323">
        <v>40.98</v>
      </c>
      <c r="C1323">
        <v>40.57</v>
      </c>
      <c r="D1323">
        <v>40.74</v>
      </c>
      <c r="E1323">
        <v>29.03</v>
      </c>
      <c r="F1323">
        <v>28.61</v>
      </c>
      <c r="G1323">
        <v>28.72</v>
      </c>
      <c r="H1323">
        <f t="shared" si="334"/>
        <v>4.1902883904363364E-3</v>
      </c>
      <c r="I1323">
        <f t="shared" si="335"/>
        <v>-1.7379214459506409E-3</v>
      </c>
      <c r="J1323">
        <f t="shared" si="338"/>
        <v>0.88969719818474624</v>
      </c>
      <c r="K1323" s="2">
        <v>1</v>
      </c>
      <c r="L1323" s="2">
        <v>1</v>
      </c>
      <c r="M1323" s="6">
        <f ca="1">100*(D1323-MIN(OFFSET(C1323,-$M$3+1,0):C1323))/(MAX(OFFSET(B1323,-$M$3+1,0):B1323)-MIN(OFFSET(C1323,-$M$3+1,0):C1323))</f>
        <v>87.46867167919801</v>
      </c>
      <c r="N1323" s="6">
        <f ca="1">100*(G1323-MIN(OFFSET(F1323,-$M$3+1,0):F1323))/(MAX(OFFSET(E1323,-$M$3+1,0):E1323)-MIN(OFFSET(F1323,-$M$3+1,0):F1323))</f>
        <v>69.191919191919169</v>
      </c>
      <c r="O1323" s="6">
        <f t="shared" ca="1" si="327"/>
        <v>18.276752487278841</v>
      </c>
      <c r="P1323" s="8">
        <f t="shared" si="328"/>
        <v>0.40999999999999659</v>
      </c>
      <c r="Q1323" s="8">
        <f t="shared" si="329"/>
        <v>0.42000000000000171</v>
      </c>
      <c r="R1323" s="15">
        <f ca="1">AVERAGE(P1323:OFFSET(P1323,-$R$3+1,0))*$R$4*K1323</f>
        <v>117.75000000000011</v>
      </c>
      <c r="S1323" s="15">
        <f ca="1">AVERAGE(Q1323:OFFSET(Q1323,-$R$3+1,0))*$S$4*L1323</f>
        <v>93.624999999999986</v>
      </c>
      <c r="T1323" s="11" t="str">
        <f t="shared" ca="1" si="336"/>
        <v xml:space="preserve"> </v>
      </c>
      <c r="U1323" s="11" t="str">
        <f t="shared" ca="1" si="337"/>
        <v xml:space="preserve"> </v>
      </c>
      <c r="V1323" s="3" t="str">
        <f t="shared" ca="1" si="330"/>
        <v xml:space="preserve"> </v>
      </c>
      <c r="W1323" s="16" t="str">
        <f t="shared" ca="1" si="331"/>
        <v xml:space="preserve"> </v>
      </c>
      <c r="X1323" s="3" t="str">
        <f t="shared" ca="1" si="339"/>
        <v xml:space="preserve"> </v>
      </c>
      <c r="Y1323" s="3" t="str">
        <f t="shared" ca="1" si="340"/>
        <v xml:space="preserve"> </v>
      </c>
      <c r="Z1323" s="12" t="str">
        <f t="shared" ca="1" si="341"/>
        <v xml:space="preserve"> </v>
      </c>
      <c r="AA1323" s="17" t="str">
        <f t="shared" ca="1" si="342"/>
        <v xml:space="preserve"> </v>
      </c>
      <c r="AB1323" s="17" t="str">
        <f t="shared" ca="1" si="332"/>
        <v xml:space="preserve"> </v>
      </c>
      <c r="AC1323" s="19">
        <f t="shared" ca="1" si="333"/>
        <v>35446.820277586412</v>
      </c>
    </row>
    <row r="1324" spans="1:29" x14ac:dyDescent="0.25">
      <c r="A1324" s="22">
        <v>37928</v>
      </c>
      <c r="B1324">
        <v>41.26</v>
      </c>
      <c r="C1324">
        <v>40.74</v>
      </c>
      <c r="D1324">
        <v>41.21</v>
      </c>
      <c r="E1324">
        <v>29.33</v>
      </c>
      <c r="F1324">
        <v>28.84</v>
      </c>
      <c r="G1324">
        <v>29.1</v>
      </c>
      <c r="H1324">
        <f t="shared" si="334"/>
        <v>1.1536573392243454E-2</v>
      </c>
      <c r="I1324">
        <f t="shared" si="335"/>
        <v>1.3231197771587766E-2</v>
      </c>
      <c r="J1324">
        <f t="shared" si="338"/>
        <v>0.90436175163890753</v>
      </c>
      <c r="K1324" s="2">
        <v>1</v>
      </c>
      <c r="L1324" s="2">
        <v>1</v>
      </c>
      <c r="M1324" s="6">
        <f ca="1">100*(D1324-MIN(OFFSET(C1324,-$M$3+1,0):C1324))/(MAX(OFFSET(B1324,-$M$3+1,0):B1324)-MIN(OFFSET(C1324,-$M$3+1,0):C1324))</f>
        <v>98.520710059171677</v>
      </c>
      <c r="N1324" s="6">
        <f ca="1">100*(G1324-MIN(OFFSET(F1324,-$M$3+1,0):F1324))/(MAX(OFFSET(E1324,-$M$3+1,0):E1324)-MIN(OFFSET(F1324,-$M$3+1,0):F1324))</f>
        <v>86.060606060606233</v>
      </c>
      <c r="O1324" s="6">
        <f t="shared" ca="1" si="327"/>
        <v>12.460103998565444</v>
      </c>
      <c r="P1324" s="8">
        <f t="shared" si="328"/>
        <v>0.51999999999999602</v>
      </c>
      <c r="Q1324" s="8">
        <f t="shared" si="329"/>
        <v>0.60999999999999943</v>
      </c>
      <c r="R1324" s="15">
        <f ca="1">AVERAGE(P1324:OFFSET(P1324,-$R$3+1,0))*$R$4*K1324</f>
        <v>112.5</v>
      </c>
      <c r="S1324" s="15">
        <f ca="1">AVERAGE(Q1324:OFFSET(Q1324,-$R$3+1,0))*$S$4*L1324</f>
        <v>82.499999999999972</v>
      </c>
      <c r="T1324" s="11" t="str">
        <f t="shared" ca="1" si="336"/>
        <v xml:space="preserve"> </v>
      </c>
      <c r="U1324" s="11" t="str">
        <f t="shared" ca="1" si="337"/>
        <v xml:space="preserve"> </v>
      </c>
      <c r="V1324" s="3" t="str">
        <f t="shared" ca="1" si="330"/>
        <v xml:space="preserve"> </v>
      </c>
      <c r="W1324" s="16" t="str">
        <f t="shared" ca="1" si="331"/>
        <v xml:space="preserve"> </v>
      </c>
      <c r="X1324" s="3" t="str">
        <f t="shared" ca="1" si="339"/>
        <v xml:space="preserve"> </v>
      </c>
      <c r="Y1324" s="3" t="str">
        <f t="shared" ca="1" si="340"/>
        <v xml:space="preserve"> </v>
      </c>
      <c r="Z1324" s="12" t="str">
        <f t="shared" ca="1" si="341"/>
        <v xml:space="preserve"> </v>
      </c>
      <c r="AA1324" s="17" t="str">
        <f t="shared" ca="1" si="342"/>
        <v xml:space="preserve"> </v>
      </c>
      <c r="AB1324" s="17" t="str">
        <f t="shared" ca="1" si="332"/>
        <v xml:space="preserve"> </v>
      </c>
      <c r="AC1324" s="19">
        <f t="shared" ca="1" si="333"/>
        <v>35446.820277586412</v>
      </c>
    </row>
    <row r="1325" spans="1:29" x14ac:dyDescent="0.25">
      <c r="A1325" s="22">
        <v>37929</v>
      </c>
      <c r="B1325">
        <v>41.29</v>
      </c>
      <c r="C1325">
        <v>40.700000000000003</v>
      </c>
      <c r="D1325">
        <v>40.72</v>
      </c>
      <c r="E1325">
        <v>29.43</v>
      </c>
      <c r="F1325">
        <v>28.92</v>
      </c>
      <c r="G1325">
        <v>29.26</v>
      </c>
      <c r="H1325">
        <f t="shared" si="334"/>
        <v>-1.1890317884008739E-2</v>
      </c>
      <c r="I1325">
        <f t="shared" si="335"/>
        <v>5.4982817869415612E-3</v>
      </c>
      <c r="J1325">
        <f t="shared" si="338"/>
        <v>0.89217877185183114</v>
      </c>
      <c r="K1325" s="2">
        <v>1</v>
      </c>
      <c r="L1325" s="2">
        <v>1</v>
      </c>
      <c r="M1325" s="6">
        <f ca="1">100*(D1325-MIN(OFFSET(C1325,-$M$3+1,0):C1325))/(MAX(OFFSET(B1325,-$M$3+1,0):B1325)-MIN(OFFSET(C1325,-$M$3+1,0):C1325))</f>
        <v>81.063122923588011</v>
      </c>
      <c r="N1325" s="6">
        <f ca="1">100*(G1325-MIN(OFFSET(F1325,-$M$3+1,0):F1325))/(MAX(OFFSET(E1325,-$M$3+1,0):E1325)-MIN(OFFSET(F1325,-$M$3+1,0):F1325))</f>
        <v>89.63414634146352</v>
      </c>
      <c r="O1325" s="6">
        <f t="shared" ca="1" si="327"/>
        <v>-8.5710234178755087</v>
      </c>
      <c r="P1325" s="8">
        <f t="shared" si="328"/>
        <v>0.58999999999999631</v>
      </c>
      <c r="Q1325" s="8">
        <f t="shared" si="329"/>
        <v>0.50999999999999801</v>
      </c>
      <c r="R1325" s="15">
        <f ca="1">AVERAGE(P1325:OFFSET(P1325,-$R$3+1,0))*$R$4*K1325</f>
        <v>98.749999999999886</v>
      </c>
      <c r="S1325" s="15">
        <f ca="1">AVERAGE(Q1325:OFFSET(Q1325,-$R$3+1,0))*$S$4*L1325</f>
        <v>72.999999999999957</v>
      </c>
      <c r="T1325" s="11" t="str">
        <f t="shared" ca="1" si="336"/>
        <v xml:space="preserve"> </v>
      </c>
      <c r="U1325" s="11" t="str">
        <f t="shared" ca="1" si="337"/>
        <v xml:space="preserve"> </v>
      </c>
      <c r="V1325" s="3" t="str">
        <f t="shared" ca="1" si="330"/>
        <v xml:space="preserve"> </v>
      </c>
      <c r="W1325" s="16" t="str">
        <f t="shared" ca="1" si="331"/>
        <v xml:space="preserve"> </v>
      </c>
      <c r="X1325" s="3" t="str">
        <f t="shared" ca="1" si="339"/>
        <v xml:space="preserve"> </v>
      </c>
      <c r="Y1325" s="3" t="str">
        <f t="shared" ca="1" si="340"/>
        <v xml:space="preserve"> </v>
      </c>
      <c r="Z1325" s="12" t="str">
        <f t="shared" ca="1" si="341"/>
        <v xml:space="preserve"> </v>
      </c>
      <c r="AA1325" s="17" t="str">
        <f t="shared" ca="1" si="342"/>
        <v xml:space="preserve"> </v>
      </c>
      <c r="AB1325" s="17" t="str">
        <f t="shared" ca="1" si="332"/>
        <v xml:space="preserve"> </v>
      </c>
      <c r="AC1325" s="19">
        <f t="shared" ca="1" si="333"/>
        <v>35446.820277586412</v>
      </c>
    </row>
    <row r="1326" spans="1:29" x14ac:dyDescent="0.25">
      <c r="A1326" s="22">
        <v>37930</v>
      </c>
      <c r="B1326">
        <v>42.44</v>
      </c>
      <c r="C1326">
        <v>40.08</v>
      </c>
      <c r="D1326">
        <v>42.38</v>
      </c>
      <c r="E1326">
        <v>30.39</v>
      </c>
      <c r="F1326">
        <v>28.98</v>
      </c>
      <c r="G1326">
        <v>30.35</v>
      </c>
      <c r="H1326">
        <f t="shared" si="334"/>
        <v>4.0766208251473479E-2</v>
      </c>
      <c r="I1326">
        <f t="shared" si="335"/>
        <v>3.7252221462747759E-2</v>
      </c>
      <c r="J1326">
        <f t="shared" si="338"/>
        <v>0.92998836221928638</v>
      </c>
      <c r="K1326" s="2">
        <v>1</v>
      </c>
      <c r="L1326" s="2">
        <v>1</v>
      </c>
      <c r="M1326" s="6">
        <f ca="1">100*(D1326-MIN(OFFSET(C1326,-$M$3+1,0):C1326))/(MAX(OFFSET(B1326,-$M$3+1,0):B1326)-MIN(OFFSET(C1326,-$M$3+1,0):C1326))</f>
        <v>98.328690807799575</v>
      </c>
      <c r="N1326" s="6">
        <f ca="1">100*(G1326-MIN(OFFSET(F1326,-$M$3+1,0):F1326))/(MAX(OFFSET(E1326,-$M$3+1,0):E1326)-MIN(OFFSET(F1326,-$M$3+1,0):F1326))</f>
        <v>98.148148148148195</v>
      </c>
      <c r="O1326" s="6">
        <f t="shared" ca="1" si="327"/>
        <v>0.18054265965137972</v>
      </c>
      <c r="P1326" s="8">
        <f t="shared" si="328"/>
        <v>2.3599999999999994</v>
      </c>
      <c r="Q1326" s="8">
        <f t="shared" si="329"/>
        <v>1.4100000000000001</v>
      </c>
      <c r="R1326" s="15">
        <f ca="1">AVERAGE(P1326:OFFSET(P1326,-$R$3+1,0))*$R$4*K1326</f>
        <v>116.24999999999987</v>
      </c>
      <c r="S1326" s="15">
        <f ca="1">AVERAGE(Q1326:OFFSET(Q1326,-$R$3+1,0))*$S$4*L1326</f>
        <v>79.999999999999986</v>
      </c>
      <c r="T1326" s="11" t="str">
        <f t="shared" ca="1" si="336"/>
        <v xml:space="preserve"> </v>
      </c>
      <c r="U1326" s="11" t="str">
        <f t="shared" ca="1" si="337"/>
        <v xml:space="preserve"> </v>
      </c>
      <c r="V1326" s="3" t="str">
        <f t="shared" ca="1" si="330"/>
        <v xml:space="preserve"> </v>
      </c>
      <c r="W1326" s="16" t="str">
        <f t="shared" ca="1" si="331"/>
        <v xml:space="preserve"> </v>
      </c>
      <c r="X1326" s="3" t="str">
        <f t="shared" ca="1" si="339"/>
        <v xml:space="preserve"> </v>
      </c>
      <c r="Y1326" s="3" t="str">
        <f t="shared" ca="1" si="340"/>
        <v xml:space="preserve"> </v>
      </c>
      <c r="Z1326" s="12" t="str">
        <f t="shared" ca="1" si="341"/>
        <v xml:space="preserve"> </v>
      </c>
      <c r="AA1326" s="17" t="str">
        <f t="shared" ca="1" si="342"/>
        <v xml:space="preserve"> </v>
      </c>
      <c r="AB1326" s="17" t="str">
        <f t="shared" ca="1" si="332"/>
        <v xml:space="preserve"> </v>
      </c>
      <c r="AC1326" s="19">
        <f t="shared" ca="1" si="333"/>
        <v>35446.820277586412</v>
      </c>
    </row>
    <row r="1327" spans="1:29" x14ac:dyDescent="0.25">
      <c r="A1327" s="22">
        <v>37931</v>
      </c>
      <c r="B1327">
        <v>42.6</v>
      </c>
      <c r="C1327">
        <v>41.6</v>
      </c>
      <c r="D1327">
        <v>42.41</v>
      </c>
      <c r="E1327">
        <v>30.4</v>
      </c>
      <c r="F1327">
        <v>29.79</v>
      </c>
      <c r="G1327">
        <v>30.15</v>
      </c>
      <c r="H1327">
        <f t="shared" si="334"/>
        <v>7.0788107597907768E-4</v>
      </c>
      <c r="I1327">
        <f t="shared" si="335"/>
        <v>-6.5897858319605707E-3</v>
      </c>
      <c r="J1327">
        <f t="shared" si="338"/>
        <v>0.9273751423873452</v>
      </c>
      <c r="K1327" s="2">
        <v>1</v>
      </c>
      <c r="L1327" s="2">
        <v>1</v>
      </c>
      <c r="M1327" s="6">
        <f ca="1">100*(D1327-MIN(OFFSET(C1327,-$M$3+1,0):C1327))/(MAX(OFFSET(B1327,-$M$3+1,0):B1327)-MIN(OFFSET(C1327,-$M$3+1,0):C1327))</f>
        <v>92.460317460317285</v>
      </c>
      <c r="N1327" s="6">
        <f ca="1">100*(G1327-MIN(OFFSET(F1327,-$M$3+1,0):F1327))/(MAX(OFFSET(E1327,-$M$3+1,0):E1327)-MIN(OFFSET(F1327,-$M$3+1,0):F1327))</f>
        <v>86.910994764397898</v>
      </c>
      <c r="O1327" s="6">
        <f t="shared" ca="1" si="327"/>
        <v>5.5493226959193862</v>
      </c>
      <c r="P1327" s="8">
        <f t="shared" si="328"/>
        <v>1</v>
      </c>
      <c r="Q1327" s="8">
        <f t="shared" si="329"/>
        <v>0.60999999999999943</v>
      </c>
      <c r="R1327" s="15">
        <f ca="1">AVERAGE(P1327:OFFSET(P1327,-$R$3+1,0))*$R$4*K1327</f>
        <v>111.37499999999987</v>
      </c>
      <c r="S1327" s="15">
        <f ca="1">AVERAGE(Q1327:OFFSET(Q1327,-$R$3+1,0))*$S$4*L1327</f>
        <v>75.749999999999986</v>
      </c>
      <c r="T1327" s="11" t="str">
        <f t="shared" ca="1" si="336"/>
        <v xml:space="preserve"> </v>
      </c>
      <c r="U1327" s="11" t="str">
        <f t="shared" ca="1" si="337"/>
        <v xml:space="preserve"> </v>
      </c>
      <c r="V1327" s="3" t="str">
        <f t="shared" ca="1" si="330"/>
        <v xml:space="preserve"> </v>
      </c>
      <c r="W1327" s="16" t="str">
        <f t="shared" ca="1" si="331"/>
        <v xml:space="preserve"> </v>
      </c>
      <c r="X1327" s="3" t="str">
        <f t="shared" ca="1" si="339"/>
        <v xml:space="preserve"> </v>
      </c>
      <c r="Y1327" s="3" t="str">
        <f t="shared" ca="1" si="340"/>
        <v xml:space="preserve"> </v>
      </c>
      <c r="Z1327" s="12" t="str">
        <f t="shared" ca="1" si="341"/>
        <v xml:space="preserve"> </v>
      </c>
      <c r="AA1327" s="17" t="str">
        <f t="shared" ca="1" si="342"/>
        <v xml:space="preserve"> </v>
      </c>
      <c r="AB1327" s="17" t="str">
        <f t="shared" ca="1" si="332"/>
        <v xml:space="preserve"> </v>
      </c>
      <c r="AC1327" s="19">
        <f t="shared" ca="1" si="333"/>
        <v>35446.820277586412</v>
      </c>
    </row>
    <row r="1328" spans="1:29" x14ac:dyDescent="0.25">
      <c r="A1328" s="22">
        <v>37932</v>
      </c>
      <c r="B1328">
        <v>41.58</v>
      </c>
      <c r="C1328">
        <v>39.99</v>
      </c>
      <c r="D1328">
        <v>40.44</v>
      </c>
      <c r="E1328">
        <v>30.16</v>
      </c>
      <c r="F1328">
        <v>28.15</v>
      </c>
      <c r="G1328">
        <v>28.52</v>
      </c>
      <c r="H1328">
        <f t="shared" si="334"/>
        <v>-4.6451308653619461E-2</v>
      </c>
      <c r="I1328">
        <f t="shared" si="335"/>
        <v>-5.4063018242122673E-2</v>
      </c>
      <c r="J1328">
        <f t="shared" si="338"/>
        <v>0.93742635045192391</v>
      </c>
      <c r="K1328" s="2">
        <v>1</v>
      </c>
      <c r="L1328" s="2">
        <v>1</v>
      </c>
      <c r="M1328" s="6">
        <f ca="1">100*(D1328-MIN(OFFSET(C1328,-$M$3+1,0):C1328))/(MAX(OFFSET(B1328,-$M$3+1,0):B1328)-MIN(OFFSET(C1328,-$M$3+1,0):C1328))</f>
        <v>17.241379310344669</v>
      </c>
      <c r="N1328" s="6">
        <f ca="1">100*(G1328-MIN(OFFSET(F1328,-$M$3+1,0):F1328))/(MAX(OFFSET(E1328,-$M$3+1,0):E1328)-MIN(OFFSET(F1328,-$M$3+1,0):F1328))</f>
        <v>16.444444444444489</v>
      </c>
      <c r="O1328" s="6">
        <f t="shared" ca="1" si="327"/>
        <v>0.79693486590018026</v>
      </c>
      <c r="P1328" s="8">
        <f t="shared" si="328"/>
        <v>2.4199999999999946</v>
      </c>
      <c r="Q1328" s="8">
        <f t="shared" si="329"/>
        <v>2.0100000000000016</v>
      </c>
      <c r="R1328" s="15">
        <f ca="1">AVERAGE(P1328:OFFSET(P1328,-$R$3+1,0))*$R$4*K1328</f>
        <v>130.24999999999983</v>
      </c>
      <c r="S1328" s="15">
        <f ca="1">AVERAGE(Q1328:OFFSET(Q1328,-$R$3+1,0))*$S$4*L1328</f>
        <v>91.624999999999972</v>
      </c>
      <c r="T1328" s="11" t="str">
        <f t="shared" ca="1" si="336"/>
        <v xml:space="preserve"> </v>
      </c>
      <c r="U1328" s="11" t="str">
        <f t="shared" ca="1" si="337"/>
        <v xml:space="preserve"> </v>
      </c>
      <c r="V1328" s="3" t="str">
        <f t="shared" ca="1" si="330"/>
        <v xml:space="preserve"> </v>
      </c>
      <c r="W1328" s="16" t="str">
        <f t="shared" ca="1" si="331"/>
        <v xml:space="preserve"> </v>
      </c>
      <c r="X1328" s="3" t="str">
        <f t="shared" ca="1" si="339"/>
        <v xml:space="preserve"> </v>
      </c>
      <c r="Y1328" s="3" t="str">
        <f t="shared" ca="1" si="340"/>
        <v xml:space="preserve"> </v>
      </c>
      <c r="Z1328" s="12" t="str">
        <f t="shared" ca="1" si="341"/>
        <v xml:space="preserve"> </v>
      </c>
      <c r="AA1328" s="17" t="str">
        <f t="shared" ca="1" si="342"/>
        <v xml:space="preserve"> </v>
      </c>
      <c r="AB1328" s="17" t="str">
        <f t="shared" ca="1" si="332"/>
        <v xml:space="preserve"> </v>
      </c>
      <c r="AC1328" s="19">
        <f t="shared" ca="1" si="333"/>
        <v>35446.820277586412</v>
      </c>
    </row>
    <row r="1329" spans="1:29" x14ac:dyDescent="0.25">
      <c r="A1329" s="22">
        <v>37935</v>
      </c>
      <c r="B1329">
        <v>40.590000000000003</v>
      </c>
      <c r="C1329">
        <v>39.26</v>
      </c>
      <c r="D1329">
        <v>39.35</v>
      </c>
      <c r="E1329">
        <v>28.72</v>
      </c>
      <c r="F1329">
        <v>27.67</v>
      </c>
      <c r="G1329">
        <v>27.7</v>
      </c>
      <c r="H1329">
        <f t="shared" si="334"/>
        <v>-2.6953511374876227E-2</v>
      </c>
      <c r="I1329">
        <f t="shared" si="335"/>
        <v>-2.8751753155680237E-2</v>
      </c>
      <c r="J1329">
        <f t="shared" si="338"/>
        <v>0.93760822917475417</v>
      </c>
      <c r="K1329" s="2">
        <v>1</v>
      </c>
      <c r="L1329" s="2">
        <v>1</v>
      </c>
      <c r="M1329" s="6">
        <f ca="1">100*(D1329-MIN(OFFSET(C1329,-$M$3+1,0):C1329))/(MAX(OFFSET(B1329,-$M$3+1,0):B1329)-MIN(OFFSET(C1329,-$M$3+1,0):C1329))</f>
        <v>2.694610778443213</v>
      </c>
      <c r="N1329" s="6">
        <f ca="1">100*(G1329-MIN(OFFSET(F1329,-$M$3+1,0):F1329))/(MAX(OFFSET(E1329,-$M$3+1,0):E1329)-MIN(OFFSET(F1329,-$M$3+1,0):F1329))</f>
        <v>1.0989010989010117</v>
      </c>
      <c r="O1329" s="6">
        <f t="shared" ca="1" si="327"/>
        <v>1.5957096795422012</v>
      </c>
      <c r="P1329" s="8">
        <f t="shared" si="328"/>
        <v>1.3300000000000054</v>
      </c>
      <c r="Q1329" s="8">
        <f t="shared" si="329"/>
        <v>1.0499999999999972</v>
      </c>
      <c r="R1329" s="15">
        <f ca="1">AVERAGE(P1329:OFFSET(P1329,-$R$3+1,0))*$R$4*K1329</f>
        <v>116.9999999999999</v>
      </c>
      <c r="S1329" s="15">
        <f ca="1">AVERAGE(Q1329:OFFSET(Q1329,-$R$3+1,0))*$S$4*L1329</f>
        <v>93.249999999999972</v>
      </c>
      <c r="T1329" s="11" t="str">
        <f t="shared" ca="1" si="336"/>
        <v xml:space="preserve"> </v>
      </c>
      <c r="U1329" s="11" t="str">
        <f t="shared" ca="1" si="337"/>
        <v xml:space="preserve"> </v>
      </c>
      <c r="V1329" s="3" t="str">
        <f t="shared" ca="1" si="330"/>
        <v xml:space="preserve"> </v>
      </c>
      <c r="W1329" s="16" t="str">
        <f t="shared" ca="1" si="331"/>
        <v xml:space="preserve"> </v>
      </c>
      <c r="X1329" s="3" t="str">
        <f t="shared" ca="1" si="339"/>
        <v xml:space="preserve"> </v>
      </c>
      <c r="Y1329" s="3" t="str">
        <f t="shared" ca="1" si="340"/>
        <v xml:space="preserve"> </v>
      </c>
      <c r="Z1329" s="12" t="str">
        <f t="shared" ca="1" si="341"/>
        <v xml:space="preserve"> </v>
      </c>
      <c r="AA1329" s="17" t="str">
        <f t="shared" ca="1" si="342"/>
        <v xml:space="preserve"> </v>
      </c>
      <c r="AB1329" s="17" t="str">
        <f t="shared" ca="1" si="332"/>
        <v xml:space="preserve"> </v>
      </c>
      <c r="AC1329" s="19">
        <f t="shared" ca="1" si="333"/>
        <v>35446.820277586412</v>
      </c>
    </row>
    <row r="1330" spans="1:29" x14ac:dyDescent="0.25">
      <c r="A1330" s="22">
        <v>37936</v>
      </c>
      <c r="B1330">
        <v>40.42</v>
      </c>
      <c r="C1330">
        <v>39.26</v>
      </c>
      <c r="D1330">
        <v>39.93</v>
      </c>
      <c r="E1330">
        <v>28.55</v>
      </c>
      <c r="F1330">
        <v>27.7</v>
      </c>
      <c r="G1330">
        <v>28.3</v>
      </c>
      <c r="H1330">
        <f t="shared" si="334"/>
        <v>1.4739517153748327E-2</v>
      </c>
      <c r="I1330">
        <f t="shared" si="335"/>
        <v>2.1660649819494671E-2</v>
      </c>
      <c r="J1330">
        <f t="shared" si="338"/>
        <v>0.93536788418177041</v>
      </c>
      <c r="K1330" s="2">
        <v>1</v>
      </c>
      <c r="L1330" s="2">
        <v>1</v>
      </c>
      <c r="M1330" s="6">
        <f ca="1">100*(D1330-MIN(OFFSET(C1330,-$M$3+1,0):C1330))/(MAX(OFFSET(B1330,-$M$3+1,0):B1330)-MIN(OFFSET(C1330,-$M$3+1,0):C1330))</f>
        <v>20.059880239520989</v>
      </c>
      <c r="N1330" s="6">
        <f ca="1">100*(G1330-MIN(OFFSET(F1330,-$M$3+1,0):F1330))/(MAX(OFFSET(E1330,-$M$3+1,0):E1330)-MIN(OFFSET(F1330,-$M$3+1,0):F1330))</f>
        <v>23.076923076923066</v>
      </c>
      <c r="O1330" s="6">
        <f t="shared" ca="1" si="327"/>
        <v>-3.0170428374020766</v>
      </c>
      <c r="P1330" s="8">
        <f t="shared" si="328"/>
        <v>1.1600000000000037</v>
      </c>
      <c r="Q1330" s="8">
        <f t="shared" si="329"/>
        <v>0.85000000000000142</v>
      </c>
      <c r="R1330" s="15">
        <f ca="1">AVERAGE(P1330:OFFSET(P1330,-$R$3+1,0))*$R$4*K1330</f>
        <v>122.3749999999999</v>
      </c>
      <c r="S1330" s="15">
        <f ca="1">AVERAGE(Q1330:OFFSET(Q1330,-$R$3+1,0))*$S$4*L1330</f>
        <v>93.374999999999986</v>
      </c>
      <c r="T1330" s="11" t="str">
        <f t="shared" ca="1" si="336"/>
        <v xml:space="preserve"> </v>
      </c>
      <c r="U1330" s="11" t="str">
        <f t="shared" ca="1" si="337"/>
        <v xml:space="preserve"> </v>
      </c>
      <c r="V1330" s="3" t="str">
        <f t="shared" ca="1" si="330"/>
        <v xml:space="preserve"> </v>
      </c>
      <c r="W1330" s="16" t="str">
        <f t="shared" ca="1" si="331"/>
        <v xml:space="preserve"> </v>
      </c>
      <c r="X1330" s="3" t="str">
        <f t="shared" ca="1" si="339"/>
        <v xml:space="preserve"> </v>
      </c>
      <c r="Y1330" s="3" t="str">
        <f t="shared" ca="1" si="340"/>
        <v xml:space="preserve"> </v>
      </c>
      <c r="Z1330" s="12" t="str">
        <f t="shared" ca="1" si="341"/>
        <v xml:space="preserve"> </v>
      </c>
      <c r="AA1330" s="17" t="str">
        <f t="shared" ca="1" si="342"/>
        <v xml:space="preserve"> </v>
      </c>
      <c r="AB1330" s="17" t="str">
        <f t="shared" ca="1" si="332"/>
        <v xml:space="preserve"> </v>
      </c>
      <c r="AC1330" s="19">
        <f t="shared" ca="1" si="333"/>
        <v>35446.820277586412</v>
      </c>
    </row>
    <row r="1331" spans="1:29" x14ac:dyDescent="0.25">
      <c r="A1331" s="22">
        <v>37937</v>
      </c>
      <c r="B1331">
        <v>41.06</v>
      </c>
      <c r="C1331">
        <v>40.06</v>
      </c>
      <c r="D1331">
        <v>41.02</v>
      </c>
      <c r="E1331">
        <v>28.97</v>
      </c>
      <c r="F1331">
        <v>28.39</v>
      </c>
      <c r="G1331">
        <v>28.88</v>
      </c>
      <c r="H1331">
        <f t="shared" si="334"/>
        <v>2.7297771099423995E-2</v>
      </c>
      <c r="I1331">
        <f t="shared" si="335"/>
        <v>2.0494699646643078E-2</v>
      </c>
      <c r="J1331">
        <f t="shared" si="338"/>
        <v>0.92299171759107179</v>
      </c>
      <c r="K1331" s="2">
        <v>1</v>
      </c>
      <c r="L1331" s="2">
        <v>1</v>
      </c>
      <c r="M1331" s="6">
        <f ca="1">100*(D1331-MIN(OFFSET(C1331,-$M$3+1,0):C1331))/(MAX(OFFSET(B1331,-$M$3+1,0):B1331)-MIN(OFFSET(C1331,-$M$3+1,0):C1331))</f>
        <v>52.694610778443213</v>
      </c>
      <c r="N1331" s="6">
        <f ca="1">100*(G1331-MIN(OFFSET(F1331,-$M$3+1,0):F1331))/(MAX(OFFSET(E1331,-$M$3+1,0):E1331)-MIN(OFFSET(F1331,-$M$3+1,0):F1331))</f>
        <v>44.322344322344271</v>
      </c>
      <c r="O1331" s="6">
        <f t="shared" ca="1" si="327"/>
        <v>8.3722664560989415</v>
      </c>
      <c r="P1331" s="8">
        <f t="shared" si="328"/>
        <v>1.1300000000000026</v>
      </c>
      <c r="Q1331" s="8">
        <f t="shared" si="329"/>
        <v>0.66999999999999815</v>
      </c>
      <c r="R1331" s="15">
        <f ca="1">AVERAGE(P1331:OFFSET(P1331,-$R$3+1,0))*$R$4*K1331</f>
        <v>131.37499999999997</v>
      </c>
      <c r="S1331" s="15">
        <f ca="1">AVERAGE(Q1331:OFFSET(Q1331,-$R$3+1,0))*$S$4*L1331</f>
        <v>96.499999999999943</v>
      </c>
      <c r="T1331" s="11" t="str">
        <f t="shared" ca="1" si="336"/>
        <v xml:space="preserve"> </v>
      </c>
      <c r="U1331" s="11" t="str">
        <f t="shared" ca="1" si="337"/>
        <v xml:space="preserve"> </v>
      </c>
      <c r="V1331" s="3" t="str">
        <f t="shared" ca="1" si="330"/>
        <v xml:space="preserve"> </v>
      </c>
      <c r="W1331" s="16" t="str">
        <f t="shared" ca="1" si="331"/>
        <v xml:space="preserve"> </v>
      </c>
      <c r="X1331" s="3" t="str">
        <f t="shared" ca="1" si="339"/>
        <v xml:space="preserve"> </v>
      </c>
      <c r="Y1331" s="3" t="str">
        <f t="shared" ca="1" si="340"/>
        <v xml:space="preserve"> </v>
      </c>
      <c r="Z1331" s="12" t="str">
        <f t="shared" ca="1" si="341"/>
        <v xml:space="preserve"> </v>
      </c>
      <c r="AA1331" s="17" t="str">
        <f t="shared" ca="1" si="342"/>
        <v xml:space="preserve"> </v>
      </c>
      <c r="AB1331" s="17" t="str">
        <f t="shared" ca="1" si="332"/>
        <v xml:space="preserve"> </v>
      </c>
      <c r="AC1331" s="19">
        <f t="shared" ca="1" si="333"/>
        <v>35446.820277586412</v>
      </c>
    </row>
    <row r="1332" spans="1:29" x14ac:dyDescent="0.25">
      <c r="A1332" s="22">
        <v>37938</v>
      </c>
      <c r="B1332">
        <v>41.59</v>
      </c>
      <c r="C1332">
        <v>40.69</v>
      </c>
      <c r="D1332">
        <v>41.48</v>
      </c>
      <c r="E1332">
        <v>29.12</v>
      </c>
      <c r="F1332">
        <v>28.52</v>
      </c>
      <c r="G1332">
        <v>29.02</v>
      </c>
      <c r="H1332">
        <f t="shared" si="334"/>
        <v>1.1214041930765362E-2</v>
      </c>
      <c r="I1332">
        <f t="shared" si="335"/>
        <v>4.8476454293628901E-3</v>
      </c>
      <c r="J1332">
        <f t="shared" si="338"/>
        <v>0.92255013572969391</v>
      </c>
      <c r="K1332" s="2">
        <v>1</v>
      </c>
      <c r="L1332" s="2">
        <v>1</v>
      </c>
      <c r="M1332" s="6">
        <f ca="1">100*(D1332-MIN(OFFSET(C1332,-$M$3+1,0):C1332))/(MAX(OFFSET(B1332,-$M$3+1,0):B1332)-MIN(OFFSET(C1332,-$M$3+1,0):C1332))</f>
        <v>66.467065868263376</v>
      </c>
      <c r="N1332" s="6">
        <f ca="1">100*(G1332-MIN(OFFSET(F1332,-$M$3+1,0):F1332))/(MAX(OFFSET(E1332,-$M$3+1,0):E1332)-MIN(OFFSET(F1332,-$M$3+1,0):F1332))</f>
        <v>49.450549450549424</v>
      </c>
      <c r="O1332" s="6">
        <f t="shared" ca="1" si="327"/>
        <v>17.016516417713952</v>
      </c>
      <c r="P1332" s="8">
        <f t="shared" si="328"/>
        <v>0.90000000000000568</v>
      </c>
      <c r="Q1332" s="8">
        <f t="shared" si="329"/>
        <v>0.60000000000000142</v>
      </c>
      <c r="R1332" s="15">
        <f ca="1">AVERAGE(P1332:OFFSET(P1332,-$R$3+1,0))*$R$4*K1332</f>
        <v>136.12500000000009</v>
      </c>
      <c r="S1332" s="15">
        <f ca="1">AVERAGE(Q1332:OFFSET(Q1332,-$R$3+1,0))*$S$4*L1332</f>
        <v>96.374999999999972</v>
      </c>
      <c r="T1332" s="11" t="str">
        <f t="shared" ca="1" si="336"/>
        <v xml:space="preserve"> </v>
      </c>
      <c r="U1332" s="11" t="str">
        <f t="shared" ca="1" si="337"/>
        <v xml:space="preserve"> </v>
      </c>
      <c r="V1332" s="3" t="str">
        <f t="shared" ca="1" si="330"/>
        <v xml:space="preserve"> </v>
      </c>
      <c r="W1332" s="16" t="str">
        <f t="shared" ca="1" si="331"/>
        <v xml:space="preserve"> </v>
      </c>
      <c r="X1332" s="3" t="str">
        <f t="shared" ca="1" si="339"/>
        <v xml:space="preserve"> </v>
      </c>
      <c r="Y1332" s="3" t="str">
        <f t="shared" ca="1" si="340"/>
        <v xml:space="preserve"> </v>
      </c>
      <c r="Z1332" s="12" t="str">
        <f t="shared" ca="1" si="341"/>
        <v xml:space="preserve"> </v>
      </c>
      <c r="AA1332" s="17" t="str">
        <f t="shared" ca="1" si="342"/>
        <v xml:space="preserve"> </v>
      </c>
      <c r="AB1332" s="17" t="str">
        <f t="shared" ca="1" si="332"/>
        <v xml:space="preserve"> </v>
      </c>
      <c r="AC1332" s="19">
        <f t="shared" ca="1" si="333"/>
        <v>35446.820277586412</v>
      </c>
    </row>
    <row r="1333" spans="1:29" x14ac:dyDescent="0.25">
      <c r="A1333" s="22">
        <v>37939</v>
      </c>
      <c r="B1333">
        <v>41.65</v>
      </c>
      <c r="C1333">
        <v>40.85</v>
      </c>
      <c r="D1333">
        <v>40.85</v>
      </c>
      <c r="E1333">
        <v>29.11</v>
      </c>
      <c r="F1333">
        <v>28.34</v>
      </c>
      <c r="G1333">
        <v>28.44</v>
      </c>
      <c r="H1333">
        <f t="shared" si="334"/>
        <v>-1.5188042430086646E-2</v>
      </c>
      <c r="I1333">
        <f t="shared" si="335"/>
        <v>-1.9986216402480994E-2</v>
      </c>
      <c r="J1333">
        <f t="shared" si="338"/>
        <v>0.92395106475963407</v>
      </c>
      <c r="K1333" s="2">
        <v>1</v>
      </c>
      <c r="L1333" s="2">
        <v>1</v>
      </c>
      <c r="M1333" s="6">
        <f ca="1">100*(D1333-MIN(OFFSET(C1333,-$M$3+1,0):C1333))/(MAX(OFFSET(B1333,-$M$3+1,0):B1333)-MIN(OFFSET(C1333,-$M$3+1,0):C1333))</f>
        <v>66.527196652719795</v>
      </c>
      <c r="N1333" s="6">
        <f ca="1">100*(G1333-MIN(OFFSET(F1333,-$M$3+1,0):F1333))/(MAX(OFFSET(E1333,-$M$3+1,0):E1333)-MIN(OFFSET(F1333,-$M$3+1,0):F1333))</f>
        <v>30.923694779116467</v>
      </c>
      <c r="O1333" s="6">
        <f t="shared" ca="1" si="327"/>
        <v>35.603501873603328</v>
      </c>
      <c r="P1333" s="8">
        <f t="shared" si="328"/>
        <v>0.79999999999999716</v>
      </c>
      <c r="Q1333" s="8">
        <f t="shared" si="329"/>
        <v>0.76999999999999957</v>
      </c>
      <c r="R1333" s="15">
        <f ca="1">AVERAGE(P1333:OFFSET(P1333,-$R$3+1,0))*$R$4*K1333</f>
        <v>138.75000000000011</v>
      </c>
      <c r="S1333" s="15">
        <f ca="1">AVERAGE(Q1333:OFFSET(Q1333,-$R$3+1,0))*$S$4*L1333</f>
        <v>99.624999999999986</v>
      </c>
      <c r="T1333" s="11" t="str">
        <f t="shared" ca="1" si="336"/>
        <v xml:space="preserve"> </v>
      </c>
      <c r="U1333" s="11" t="str">
        <f t="shared" ca="1" si="337"/>
        <v>Sell</v>
      </c>
      <c r="V1333" s="3">
        <f t="shared" ca="1" si="330"/>
        <v>-10</v>
      </c>
      <c r="W1333" s="16">
        <f t="shared" ca="1" si="331"/>
        <v>13.92722710163113</v>
      </c>
      <c r="X1333" s="3">
        <f t="shared" ca="1" si="339"/>
        <v>40.85</v>
      </c>
      <c r="Y1333" s="3">
        <f t="shared" ca="1" si="340"/>
        <v>28.44</v>
      </c>
      <c r="Z1333" s="12" t="str">
        <f t="shared" ca="1" si="341"/>
        <v xml:space="preserve"> </v>
      </c>
      <c r="AA1333" s="17" t="str">
        <f t="shared" ca="1" si="342"/>
        <v xml:space="preserve"> </v>
      </c>
      <c r="AB1333" s="17" t="str">
        <f t="shared" ca="1" si="332"/>
        <v xml:space="preserve"> </v>
      </c>
      <c r="AC1333" s="19">
        <f t="shared" ca="1" si="333"/>
        <v>35446.820277586412</v>
      </c>
    </row>
    <row r="1334" spans="1:29" x14ac:dyDescent="0.25">
      <c r="A1334" s="22">
        <v>37942</v>
      </c>
      <c r="B1334">
        <v>40.89</v>
      </c>
      <c r="C1334">
        <v>39.33</v>
      </c>
      <c r="D1334">
        <v>40.85</v>
      </c>
      <c r="E1334">
        <v>28.38</v>
      </c>
      <c r="F1334">
        <v>27.71</v>
      </c>
      <c r="G1334">
        <v>28.32</v>
      </c>
      <c r="H1334">
        <f t="shared" si="334"/>
        <v>0</v>
      </c>
      <c r="I1334">
        <f t="shared" si="335"/>
        <v>-4.2194092827004814E-3</v>
      </c>
      <c r="J1334">
        <f t="shared" si="338"/>
        <v>0.92479264990442323</v>
      </c>
      <c r="K1334" s="2">
        <v>1</v>
      </c>
      <c r="L1334" s="2">
        <v>1</v>
      </c>
      <c r="M1334" s="6">
        <f ca="1">100*(D1334-MIN(OFFSET(C1334,-$M$3+1,0):C1334))/(MAX(OFFSET(B1334,-$M$3+1,0):B1334)-MIN(OFFSET(C1334,-$M$3+1,0):C1334))</f>
        <v>66.527196652719795</v>
      </c>
      <c r="N1334" s="6">
        <f ca="1">100*(G1334-MIN(OFFSET(F1334,-$M$3+1,0):F1334))/(MAX(OFFSET(E1334,-$M$3+1,0):E1334)-MIN(OFFSET(F1334,-$M$3+1,0):F1334))</f>
        <v>44.827586206896477</v>
      </c>
      <c r="O1334" s="6">
        <f t="shared" ca="1" si="327"/>
        <v>21.699610445823318</v>
      </c>
      <c r="P1334" s="8">
        <f t="shared" si="328"/>
        <v>1.5600000000000023</v>
      </c>
      <c r="Q1334" s="8">
        <f t="shared" si="329"/>
        <v>0.73000000000000043</v>
      </c>
      <c r="R1334" s="15">
        <f ca="1">AVERAGE(P1334:OFFSET(P1334,-$R$3+1,0))*$R$4*K1334</f>
        <v>128.75000000000014</v>
      </c>
      <c r="S1334" s="15">
        <f ca="1">AVERAGE(Q1334:OFFSET(Q1334,-$R$3+1,0))*$S$4*L1334</f>
        <v>91.124999999999986</v>
      </c>
      <c r="T1334" s="11" t="str">
        <f t="shared" ca="1" si="336"/>
        <v xml:space="preserve"> </v>
      </c>
      <c r="U1334" s="11" t="str">
        <f t="shared" ca="1" si="337"/>
        <v>Sell</v>
      </c>
      <c r="V1334" s="3">
        <f t="shared" ca="1" si="330"/>
        <v>-10</v>
      </c>
      <c r="W1334" s="16">
        <f t="shared" ca="1" si="331"/>
        <v>13.92722710163113</v>
      </c>
      <c r="X1334" s="3">
        <f t="shared" ca="1" si="339"/>
        <v>40.85</v>
      </c>
      <c r="Y1334" s="3">
        <f t="shared" ca="1" si="340"/>
        <v>28.44</v>
      </c>
      <c r="Z1334" s="12">
        <f t="shared" ca="1" si="341"/>
        <v>0</v>
      </c>
      <c r="AA1334" s="17">
        <f t="shared" ca="1" si="342"/>
        <v>-167.12672521957495</v>
      </c>
      <c r="AB1334" s="17">
        <f t="shared" ca="1" si="332"/>
        <v>-167.12672521957495</v>
      </c>
      <c r="AC1334" s="19">
        <f t="shared" ca="1" si="333"/>
        <v>35279.693552366836</v>
      </c>
    </row>
    <row r="1335" spans="1:29" x14ac:dyDescent="0.25">
      <c r="A1335" s="22">
        <v>37943</v>
      </c>
      <c r="B1335">
        <v>41.78</v>
      </c>
      <c r="C1335">
        <v>40.83</v>
      </c>
      <c r="D1335">
        <v>40.96</v>
      </c>
      <c r="E1335">
        <v>28.81</v>
      </c>
      <c r="F1335">
        <v>27.94</v>
      </c>
      <c r="G1335">
        <v>27.94</v>
      </c>
      <c r="H1335">
        <f t="shared" si="334"/>
        <v>2.6927784577723823E-3</v>
      </c>
      <c r="I1335">
        <f t="shared" si="335"/>
        <v>-1.3418079096045199E-2</v>
      </c>
      <c r="J1335">
        <f t="shared" si="338"/>
        <v>0.91547165671861197</v>
      </c>
      <c r="K1335" s="2">
        <v>1</v>
      </c>
      <c r="L1335" s="2">
        <v>1</v>
      </c>
      <c r="M1335" s="6">
        <f ca="1">100*(D1335-MIN(OFFSET(C1335,-$M$3+1,0):C1335))/(MAX(OFFSET(B1335,-$M$3+1,0):B1335)-MIN(OFFSET(C1335,-$M$3+1,0):C1335))</f>
        <v>67.460317460317484</v>
      </c>
      <c r="N1335" s="6">
        <f ca="1">100*(G1335-MIN(OFFSET(F1335,-$M$3+1,0):F1335))/(MAX(OFFSET(E1335,-$M$3+1,0):E1335)-MIN(OFFSET(F1335,-$M$3+1,0):F1335))</f>
        <v>16.901408450704345</v>
      </c>
      <c r="O1335" s="6">
        <f t="shared" ca="1" si="327"/>
        <v>50.558909009613139</v>
      </c>
      <c r="P1335" s="8">
        <f t="shared" si="328"/>
        <v>0.95000000000000284</v>
      </c>
      <c r="Q1335" s="8">
        <f t="shared" si="329"/>
        <v>0.86999999999999744</v>
      </c>
      <c r="R1335" s="15">
        <f ca="1">AVERAGE(P1335:OFFSET(P1335,-$R$3+1,0))*$R$4*K1335</f>
        <v>128.12500000000017</v>
      </c>
      <c r="S1335" s="15">
        <f ca="1">AVERAGE(Q1335:OFFSET(Q1335,-$R$3+1,0))*$S$4*L1335</f>
        <v>94.374999999999972</v>
      </c>
      <c r="T1335" s="11" t="str">
        <f t="shared" ca="1" si="336"/>
        <v xml:space="preserve"> </v>
      </c>
      <c r="U1335" s="11" t="str">
        <f t="shared" ca="1" si="337"/>
        <v>Sell</v>
      </c>
      <c r="V1335" s="3">
        <f t="shared" ca="1" si="330"/>
        <v>-10</v>
      </c>
      <c r="W1335" s="16">
        <f t="shared" ca="1" si="331"/>
        <v>13.92722710163113</v>
      </c>
      <c r="X1335" s="3">
        <f t="shared" ca="1" si="339"/>
        <v>40.85</v>
      </c>
      <c r="Y1335" s="3">
        <f t="shared" ca="1" si="340"/>
        <v>28.44</v>
      </c>
      <c r="Z1335" s="12">
        <f t="shared" ca="1" si="341"/>
        <v>-109.99999999999943</v>
      </c>
      <c r="AA1335" s="17">
        <f t="shared" ca="1" si="342"/>
        <v>-529.23462986198149</v>
      </c>
      <c r="AB1335" s="17">
        <f t="shared" ca="1" si="332"/>
        <v>-639.23462986198092</v>
      </c>
      <c r="AC1335" s="19">
        <f t="shared" ca="1" si="333"/>
        <v>34640.458922504855</v>
      </c>
    </row>
    <row r="1336" spans="1:29" x14ac:dyDescent="0.25">
      <c r="A1336" s="22">
        <v>37944</v>
      </c>
      <c r="B1336">
        <v>41.74</v>
      </c>
      <c r="C1336">
        <v>40.840000000000003</v>
      </c>
      <c r="D1336">
        <v>41.22</v>
      </c>
      <c r="E1336">
        <v>28.45</v>
      </c>
      <c r="F1336">
        <v>27.67</v>
      </c>
      <c r="G1336">
        <v>28.02</v>
      </c>
      <c r="H1336">
        <f t="shared" si="334"/>
        <v>6.34765625E-3</v>
      </c>
      <c r="I1336">
        <f t="shared" si="335"/>
        <v>2.8632784538296097E-3</v>
      </c>
      <c r="J1336">
        <f t="shared" si="338"/>
        <v>0.91529689100367129</v>
      </c>
      <c r="K1336" s="2">
        <v>1</v>
      </c>
      <c r="L1336" s="2">
        <v>1</v>
      </c>
      <c r="M1336" s="6">
        <f ca="1">100*(D1336-MIN(OFFSET(C1336,-$M$3+1,0):C1336))/(MAX(OFFSET(B1336,-$M$3+1,0):B1336)-MIN(OFFSET(C1336,-$M$3+1,0):C1336))</f>
        <v>77.142857142857082</v>
      </c>
      <c r="N1336" s="6">
        <f ca="1">100*(G1336-MIN(OFFSET(F1336,-$M$3+1,0):F1336))/(MAX(OFFSET(E1336,-$M$3+1,0):E1336)-MIN(OFFSET(F1336,-$M$3+1,0):F1336))</f>
        <v>24.137931034482623</v>
      </c>
      <c r="O1336" s="6">
        <f t="shared" ca="1" si="327"/>
        <v>53.004926108374463</v>
      </c>
      <c r="P1336" s="8">
        <f t="shared" si="328"/>
        <v>0.89999999999999858</v>
      </c>
      <c r="Q1336" s="8">
        <f t="shared" si="329"/>
        <v>0.77999999999999758</v>
      </c>
      <c r="R1336" s="15">
        <f ca="1">AVERAGE(P1336:OFFSET(P1336,-$R$3+1,0))*$R$4*K1336</f>
        <v>109.12500000000023</v>
      </c>
      <c r="S1336" s="15">
        <f ca="1">AVERAGE(Q1336:OFFSET(Q1336,-$R$3+1,0))*$S$4*L1336</f>
        <v>78.999999999999915</v>
      </c>
      <c r="T1336" s="11" t="str">
        <f t="shared" ca="1" si="336"/>
        <v xml:space="preserve"> </v>
      </c>
      <c r="U1336" s="11" t="str">
        <f t="shared" ca="1" si="337"/>
        <v>Sell</v>
      </c>
      <c r="V1336" s="3">
        <f t="shared" ca="1" si="330"/>
        <v>-10</v>
      </c>
      <c r="W1336" s="16">
        <f t="shared" ca="1" si="331"/>
        <v>13.92722710163113</v>
      </c>
      <c r="X1336" s="3">
        <f t="shared" ca="1" si="339"/>
        <v>40.85</v>
      </c>
      <c r="Y1336" s="3">
        <f t="shared" ca="1" si="340"/>
        <v>28.44</v>
      </c>
      <c r="Z1336" s="12">
        <f t="shared" ca="1" si="341"/>
        <v>-259.99999999999801</v>
      </c>
      <c r="AA1336" s="17">
        <f t="shared" ca="1" si="342"/>
        <v>111.41781681304667</v>
      </c>
      <c r="AB1336" s="17">
        <f t="shared" ca="1" si="332"/>
        <v>-148.58218318695134</v>
      </c>
      <c r="AC1336" s="19">
        <f t="shared" ca="1" si="333"/>
        <v>34491.876739317901</v>
      </c>
    </row>
    <row r="1337" spans="1:29" x14ac:dyDescent="0.25">
      <c r="A1337" s="22">
        <v>37945</v>
      </c>
      <c r="B1337">
        <v>41.62</v>
      </c>
      <c r="C1337">
        <v>40.89</v>
      </c>
      <c r="D1337">
        <v>41.2</v>
      </c>
      <c r="E1337">
        <v>28.32</v>
      </c>
      <c r="F1337">
        <v>27.71</v>
      </c>
      <c r="G1337">
        <v>27.99</v>
      </c>
      <c r="H1337">
        <f t="shared" si="334"/>
        <v>-4.8520135856366942E-4</v>
      </c>
      <c r="I1337">
        <f t="shared" si="335"/>
        <v>-1.0706638115631772E-3</v>
      </c>
      <c r="J1337">
        <f t="shared" si="338"/>
        <v>0.91361467872761859</v>
      </c>
      <c r="K1337" s="2">
        <v>1</v>
      </c>
      <c r="L1337" s="2">
        <v>1</v>
      </c>
      <c r="M1337" s="6">
        <f ca="1">100*(D1337-MIN(OFFSET(C1337,-$M$3+1,0):C1337))/(MAX(OFFSET(B1337,-$M$3+1,0):B1337)-MIN(OFFSET(C1337,-$M$3+1,0):C1337))</f>
        <v>76.326530612244994</v>
      </c>
      <c r="N1337" s="6">
        <f ca="1">100*(G1337-MIN(OFFSET(F1337,-$M$3+1,0):F1337))/(MAX(OFFSET(E1337,-$M$3+1,0):E1337)-MIN(OFFSET(F1337,-$M$3+1,0):F1337))</f>
        <v>22.068965517241164</v>
      </c>
      <c r="O1337" s="6">
        <f t="shared" ca="1" si="327"/>
        <v>54.257565095003827</v>
      </c>
      <c r="P1337" s="8">
        <f t="shared" si="328"/>
        <v>0.72999999999999687</v>
      </c>
      <c r="Q1337" s="8">
        <f t="shared" si="329"/>
        <v>0.60999999999999943</v>
      </c>
      <c r="R1337" s="15">
        <f ca="1">AVERAGE(P1337:OFFSET(P1337,-$R$3+1,0))*$R$4*K1337</f>
        <v>101.62500000000011</v>
      </c>
      <c r="S1337" s="15">
        <f ca="1">AVERAGE(Q1337:OFFSET(Q1337,-$R$3+1,0))*$S$4*L1337</f>
        <v>73.499999999999943</v>
      </c>
      <c r="T1337" s="11" t="str">
        <f t="shared" ca="1" si="336"/>
        <v xml:space="preserve"> </v>
      </c>
      <c r="U1337" s="11" t="str">
        <f t="shared" ca="1" si="337"/>
        <v>Sell</v>
      </c>
      <c r="V1337" s="3">
        <f t="shared" ca="1" si="330"/>
        <v>-10</v>
      </c>
      <c r="W1337" s="16">
        <f t="shared" ca="1" si="331"/>
        <v>13.92722710163113</v>
      </c>
      <c r="X1337" s="3">
        <f t="shared" ca="1" si="339"/>
        <v>40.85</v>
      </c>
      <c r="Y1337" s="3">
        <f t="shared" ca="1" si="340"/>
        <v>28.44</v>
      </c>
      <c r="Z1337" s="12">
        <f t="shared" ca="1" si="341"/>
        <v>19.999999999996021</v>
      </c>
      <c r="AA1337" s="17">
        <f t="shared" ca="1" si="342"/>
        <v>-41.781681304894974</v>
      </c>
      <c r="AB1337" s="17">
        <f t="shared" ca="1" si="332"/>
        <v>-21.781681304898953</v>
      </c>
      <c r="AC1337" s="19">
        <f t="shared" ca="1" si="333"/>
        <v>34470.095058013001</v>
      </c>
    </row>
    <row r="1338" spans="1:29" x14ac:dyDescent="0.25">
      <c r="A1338" s="22">
        <v>37946</v>
      </c>
      <c r="B1338">
        <v>41.58</v>
      </c>
      <c r="C1338">
        <v>40.96</v>
      </c>
      <c r="D1338">
        <v>41.58</v>
      </c>
      <c r="E1338">
        <v>28.81</v>
      </c>
      <c r="F1338">
        <v>28.09</v>
      </c>
      <c r="G1338">
        <v>28.57</v>
      </c>
      <c r="H1338">
        <f t="shared" si="334"/>
        <v>9.2233009708737601E-3</v>
      </c>
      <c r="I1338">
        <f t="shared" si="335"/>
        <v>2.0721686316541588E-2</v>
      </c>
      <c r="J1338">
        <f t="shared" si="338"/>
        <v>0.89735880502062182</v>
      </c>
      <c r="K1338" s="2">
        <v>1</v>
      </c>
      <c r="L1338" s="2">
        <v>1</v>
      </c>
      <c r="M1338" s="6">
        <f ca="1">100*(D1338-MIN(OFFSET(C1338,-$M$3+1,0):C1338))/(MAX(OFFSET(B1338,-$M$3+1,0):B1338)-MIN(OFFSET(C1338,-$M$3+1,0):C1338))</f>
        <v>91.836734693877446</v>
      </c>
      <c r="N1338" s="6">
        <f ca="1">100*(G1338-MIN(OFFSET(F1338,-$M$3+1,0):F1338))/(MAX(OFFSET(E1338,-$M$3+1,0):E1338)-MIN(OFFSET(F1338,-$M$3+1,0):F1338))</f>
        <v>62.5</v>
      </c>
      <c r="O1338" s="6">
        <f t="shared" ca="1" si="327"/>
        <v>29.336734693877446</v>
      </c>
      <c r="P1338" s="8">
        <f t="shared" si="328"/>
        <v>0.61999999999999744</v>
      </c>
      <c r="Q1338" s="8">
        <f t="shared" si="329"/>
        <v>0.82000000000000028</v>
      </c>
      <c r="R1338" s="15">
        <f ca="1">AVERAGE(P1338:OFFSET(P1338,-$R$3+1,0))*$R$4*K1338</f>
        <v>94.875000000000043</v>
      </c>
      <c r="S1338" s="15">
        <f ca="1">AVERAGE(Q1338:OFFSET(Q1338,-$R$3+1,0))*$S$4*L1338</f>
        <v>73.124999999999929</v>
      </c>
      <c r="T1338" s="11" t="str">
        <f t="shared" ca="1" si="336"/>
        <v xml:space="preserve"> </v>
      </c>
      <c r="U1338" s="11" t="str">
        <f t="shared" ca="1" si="337"/>
        <v>Sell</v>
      </c>
      <c r="V1338" s="3">
        <f t="shared" ca="1" si="330"/>
        <v>-10</v>
      </c>
      <c r="W1338" s="16">
        <f t="shared" ca="1" si="331"/>
        <v>13.92722710163113</v>
      </c>
      <c r="X1338" s="3">
        <f t="shared" ca="1" si="339"/>
        <v>40.85</v>
      </c>
      <c r="Y1338" s="3">
        <f t="shared" ca="1" si="340"/>
        <v>28.44</v>
      </c>
      <c r="Z1338" s="12">
        <f t="shared" ca="1" si="341"/>
        <v>-379.99999999999545</v>
      </c>
      <c r="AA1338" s="17">
        <f t="shared" ca="1" si="342"/>
        <v>807.77917189460811</v>
      </c>
      <c r="AB1338" s="17">
        <f t="shared" ca="1" si="332"/>
        <v>427.77917189461266</v>
      </c>
      <c r="AC1338" s="19">
        <f t="shared" ca="1" si="333"/>
        <v>34897.874229907611</v>
      </c>
    </row>
    <row r="1339" spans="1:29" x14ac:dyDescent="0.25">
      <c r="A1339" s="22">
        <v>37949</v>
      </c>
      <c r="B1339">
        <v>43.39</v>
      </c>
      <c r="C1339">
        <v>41.92</v>
      </c>
      <c r="D1339">
        <v>43.37</v>
      </c>
      <c r="E1339">
        <v>29.28</v>
      </c>
      <c r="F1339">
        <v>28.5</v>
      </c>
      <c r="G1339">
        <v>29.02</v>
      </c>
      <c r="H1339">
        <f t="shared" si="334"/>
        <v>4.3049543049543004E-2</v>
      </c>
      <c r="I1339">
        <f t="shared" si="335"/>
        <v>1.5750787539376976E-2</v>
      </c>
      <c r="J1339">
        <f t="shared" si="338"/>
        <v>0.88030499493557735</v>
      </c>
      <c r="K1339" s="2">
        <v>1</v>
      </c>
      <c r="L1339" s="2">
        <v>1</v>
      </c>
      <c r="M1339" s="6">
        <f ca="1">100*(D1339-MIN(OFFSET(C1339,-$M$3+1,0):C1339))/(MAX(OFFSET(B1339,-$M$3+1,0):B1339)-MIN(OFFSET(C1339,-$M$3+1,0):C1339))</f>
        <v>99.507389162561495</v>
      </c>
      <c r="N1339" s="6">
        <f ca="1">100*(G1339-MIN(OFFSET(F1339,-$M$3+1,0):F1339))/(MAX(OFFSET(E1339,-$M$3+1,0):E1339)-MIN(OFFSET(F1339,-$M$3+1,0):F1339))</f>
        <v>83.850931677018522</v>
      </c>
      <c r="O1339" s="6">
        <f t="shared" ca="1" si="327"/>
        <v>15.656457485542973</v>
      </c>
      <c r="P1339" s="8">
        <f t="shared" si="328"/>
        <v>1.8100000000000023</v>
      </c>
      <c r="Q1339" s="8">
        <f t="shared" si="329"/>
        <v>0.78000000000000114</v>
      </c>
      <c r="R1339" s="15">
        <f ca="1">AVERAGE(P1339:OFFSET(P1339,-$R$3+1,0))*$R$4*K1339</f>
        <v>103.37500000000004</v>
      </c>
      <c r="S1339" s="15">
        <f ca="1">AVERAGE(Q1339:OFFSET(Q1339,-$R$3+1,0))*$S$4*L1339</f>
        <v>74.499999999999972</v>
      </c>
      <c r="T1339" s="11" t="str">
        <f t="shared" ca="1" si="336"/>
        <v xml:space="preserve"> </v>
      </c>
      <c r="U1339" s="11" t="str">
        <f t="shared" ca="1" si="337"/>
        <v>Sell</v>
      </c>
      <c r="V1339" s="3">
        <f t="shared" ca="1" si="330"/>
        <v>-10</v>
      </c>
      <c r="W1339" s="16">
        <f t="shared" ca="1" si="331"/>
        <v>13.92722710163113</v>
      </c>
      <c r="X1339" s="3">
        <f t="shared" ca="1" si="339"/>
        <v>40.85</v>
      </c>
      <c r="Y1339" s="3">
        <f t="shared" ca="1" si="340"/>
        <v>28.44</v>
      </c>
      <c r="Z1339" s="12">
        <f t="shared" ca="1" si="341"/>
        <v>-1789.9999999999991</v>
      </c>
      <c r="AA1339" s="17">
        <f t="shared" ca="1" si="342"/>
        <v>626.72521957339984</v>
      </c>
      <c r="AB1339" s="17">
        <f t="shared" ca="1" si="332"/>
        <v>-1163.2747804265991</v>
      </c>
      <c r="AC1339" s="19">
        <f t="shared" ca="1" si="333"/>
        <v>33734.599449481015</v>
      </c>
    </row>
    <row r="1340" spans="1:29" x14ac:dyDescent="0.25">
      <c r="A1340" s="22">
        <v>37950</v>
      </c>
      <c r="B1340">
        <v>44.17</v>
      </c>
      <c r="C1340">
        <v>42.9</v>
      </c>
      <c r="D1340">
        <v>44.09</v>
      </c>
      <c r="E1340">
        <v>29.32</v>
      </c>
      <c r="F1340">
        <v>28.46</v>
      </c>
      <c r="G1340">
        <v>29.18</v>
      </c>
      <c r="H1340">
        <f t="shared" si="334"/>
        <v>1.6601337329951615E-2</v>
      </c>
      <c r="I1340">
        <f t="shared" si="335"/>
        <v>5.5134390075810558E-3</v>
      </c>
      <c r="J1340">
        <f t="shared" si="338"/>
        <v>0.8775791433005915</v>
      </c>
      <c r="K1340" s="2">
        <v>1</v>
      </c>
      <c r="L1340" s="2">
        <v>1</v>
      </c>
      <c r="M1340" s="6">
        <f ca="1">100*(D1340-MIN(OFFSET(C1340,-$M$3+1,0):C1340))/(MAX(OFFSET(B1340,-$M$3+1,0):B1340)-MIN(OFFSET(C1340,-$M$3+1,0):C1340))</f>
        <v>97.604790419161731</v>
      </c>
      <c r="N1340" s="6">
        <f ca="1">100*(G1340-MIN(OFFSET(F1340,-$M$3+1,0):F1340))/(MAX(OFFSET(E1340,-$M$3+1,0):E1340)-MIN(OFFSET(F1340,-$M$3+1,0):F1340))</f>
        <v>91.515151515151473</v>
      </c>
      <c r="O1340" s="6">
        <f t="shared" ca="1" si="327"/>
        <v>6.0896389040102576</v>
      </c>
      <c r="P1340" s="8">
        <f t="shared" si="328"/>
        <v>1.2700000000000031</v>
      </c>
      <c r="Q1340" s="8">
        <f t="shared" si="329"/>
        <v>0.85999999999999943</v>
      </c>
      <c r="R1340" s="15">
        <f ca="1">AVERAGE(P1340:OFFSET(P1340,-$R$3+1,0))*$R$4*K1340</f>
        <v>108</v>
      </c>
      <c r="S1340" s="15">
        <f ca="1">AVERAGE(Q1340:OFFSET(Q1340,-$R$3+1,0))*$S$4*L1340</f>
        <v>77.749999999999943</v>
      </c>
      <c r="T1340" s="11" t="str">
        <f t="shared" ca="1" si="336"/>
        <v xml:space="preserve"> </v>
      </c>
      <c r="U1340" s="11" t="str">
        <f t="shared" ca="1" si="337"/>
        <v>Sell</v>
      </c>
      <c r="V1340" s="3">
        <f t="shared" ca="1" si="330"/>
        <v>-10</v>
      </c>
      <c r="W1340" s="16">
        <f t="shared" ca="1" si="331"/>
        <v>13.92722710163113</v>
      </c>
      <c r="X1340" s="3">
        <f t="shared" ca="1" si="339"/>
        <v>40.85</v>
      </c>
      <c r="Y1340" s="3">
        <f t="shared" ca="1" si="340"/>
        <v>28.44</v>
      </c>
      <c r="Z1340" s="12">
        <f t="shared" ca="1" si="341"/>
        <v>-720.00000000000591</v>
      </c>
      <c r="AA1340" s="17">
        <f t="shared" ca="1" si="342"/>
        <v>222.83563362609829</v>
      </c>
      <c r="AB1340" s="17">
        <f t="shared" ca="1" si="332"/>
        <v>-497.16436637390763</v>
      </c>
      <c r="AC1340" s="19">
        <f t="shared" ca="1" si="333"/>
        <v>33237.435083107106</v>
      </c>
    </row>
    <row r="1341" spans="1:29" x14ac:dyDescent="0.25">
      <c r="A1341" s="22">
        <v>37951</v>
      </c>
      <c r="B1341">
        <v>44.09</v>
      </c>
      <c r="C1341">
        <v>43.1</v>
      </c>
      <c r="D1341">
        <v>43.57</v>
      </c>
      <c r="E1341">
        <v>29.18</v>
      </c>
      <c r="F1341">
        <v>28.53</v>
      </c>
      <c r="G1341">
        <v>28.83</v>
      </c>
      <c r="H1341">
        <f t="shared" si="334"/>
        <v>-1.1794057609435304E-2</v>
      </c>
      <c r="I1341">
        <f t="shared" si="335"/>
        <v>-1.1994516792323551E-2</v>
      </c>
      <c r="J1341">
        <f t="shared" si="338"/>
        <v>0.89721086519757953</v>
      </c>
      <c r="K1341" s="2">
        <v>1</v>
      </c>
      <c r="L1341" s="2">
        <v>1</v>
      </c>
      <c r="M1341" s="6">
        <f ca="1">100*(D1341-MIN(OFFSET(C1341,-$M$3+1,0):C1341))/(MAX(OFFSET(B1341,-$M$3+1,0):B1341)-MIN(OFFSET(C1341,-$M$3+1,0):C1341))</f>
        <v>81.981981981981917</v>
      </c>
      <c r="N1341" s="6">
        <f ca="1">100*(G1341-MIN(OFFSET(F1341,-$M$3+1,0):F1341))/(MAX(OFFSET(E1341,-$M$3+1,0):E1341)-MIN(OFFSET(F1341,-$M$3+1,0):F1341))</f>
        <v>70.303030303030155</v>
      </c>
      <c r="O1341" s="6">
        <f t="shared" ca="1" si="327"/>
        <v>11.678951678951762</v>
      </c>
      <c r="P1341" s="8">
        <f t="shared" si="328"/>
        <v>0.99000000000000199</v>
      </c>
      <c r="Q1341" s="8">
        <f t="shared" si="329"/>
        <v>0.64999999999999858</v>
      </c>
      <c r="R1341" s="15">
        <f ca="1">AVERAGE(P1341:OFFSET(P1341,-$R$3+1,0))*$R$4*K1341</f>
        <v>110.37500000000007</v>
      </c>
      <c r="S1341" s="15">
        <f ca="1">AVERAGE(Q1341:OFFSET(Q1341,-$R$3+1,0))*$S$4*L1341</f>
        <v>76.249999999999929</v>
      </c>
      <c r="T1341" s="11" t="str">
        <f t="shared" ca="1" si="336"/>
        <v xml:space="preserve"> </v>
      </c>
      <c r="U1341" s="11" t="str">
        <f t="shared" ca="1" si="337"/>
        <v>Sell</v>
      </c>
      <c r="V1341" s="3">
        <f t="shared" ca="1" si="330"/>
        <v>-10</v>
      </c>
      <c r="W1341" s="16">
        <f t="shared" ca="1" si="331"/>
        <v>13.92722710163113</v>
      </c>
      <c r="X1341" s="3">
        <f t="shared" ca="1" si="339"/>
        <v>40.85</v>
      </c>
      <c r="Y1341" s="3">
        <f t="shared" ca="1" si="340"/>
        <v>28.44</v>
      </c>
      <c r="Z1341" s="12">
        <f t="shared" ca="1" si="341"/>
        <v>520.00000000000318</v>
      </c>
      <c r="AA1341" s="17">
        <f t="shared" ca="1" si="342"/>
        <v>-487.45294855709159</v>
      </c>
      <c r="AB1341" s="17">
        <f t="shared" ca="1" si="332"/>
        <v>32.547051442911595</v>
      </c>
      <c r="AC1341" s="19">
        <f t="shared" ca="1" si="333"/>
        <v>33269.982134550017</v>
      </c>
    </row>
    <row r="1342" spans="1:29" x14ac:dyDescent="0.25">
      <c r="A1342" s="22">
        <v>37953</v>
      </c>
      <c r="B1342">
        <v>44.02</v>
      </c>
      <c r="C1342">
        <v>43.67</v>
      </c>
      <c r="D1342">
        <v>43.84</v>
      </c>
      <c r="E1342">
        <v>29.09</v>
      </c>
      <c r="F1342">
        <v>28.9</v>
      </c>
      <c r="G1342">
        <v>28.96</v>
      </c>
      <c r="H1342">
        <f t="shared" si="334"/>
        <v>6.1969244893276265E-3</v>
      </c>
      <c r="I1342">
        <f t="shared" si="335"/>
        <v>4.5091918140827136E-3</v>
      </c>
      <c r="J1342">
        <f t="shared" si="338"/>
        <v>0.89666049060237174</v>
      </c>
      <c r="K1342" s="2">
        <v>1</v>
      </c>
      <c r="L1342" s="2">
        <v>1</v>
      </c>
      <c r="M1342" s="6">
        <f ca="1">100*(D1342-MIN(OFFSET(C1342,-$M$3+1,0):C1342))/(MAX(OFFSET(B1342,-$M$3+1,0):B1342)-MIN(OFFSET(C1342,-$M$3+1,0):C1342))</f>
        <v>89.939024390243958</v>
      </c>
      <c r="N1342" s="6">
        <f ca="1">100*(G1342-MIN(OFFSET(F1342,-$M$3+1,0):F1342))/(MAX(OFFSET(E1342,-$M$3+1,0):E1342)-MIN(OFFSET(F1342,-$M$3+1,0):F1342))</f>
        <v>77.639751552795062</v>
      </c>
      <c r="O1342" s="6">
        <f t="shared" ref="O1342:O1405" ca="1" si="343">M1342-N1342</f>
        <v>12.299272837448896</v>
      </c>
      <c r="P1342" s="8">
        <f t="shared" ref="P1342:P1405" si="344">MAX(B1342-C1342,B1342-D1341,D1341-C1342)</f>
        <v>0.45000000000000284</v>
      </c>
      <c r="Q1342" s="8">
        <f t="shared" ref="Q1342:Q1405" si="345">MAX(E1342-F1342,E1342-G1341,G1341-F1342)</f>
        <v>0.26000000000000156</v>
      </c>
      <c r="R1342" s="15">
        <f ca="1">AVERAGE(P1342:OFFSET(P1342,-$R$3+1,0))*$R$4*K1342</f>
        <v>96.500000000000071</v>
      </c>
      <c r="S1342" s="15">
        <f ca="1">AVERAGE(Q1342:OFFSET(Q1342,-$R$3+1,0))*$S$4*L1342</f>
        <v>70.374999999999943</v>
      </c>
      <c r="T1342" s="11" t="str">
        <f t="shared" ca="1" si="336"/>
        <v xml:space="preserve"> </v>
      </c>
      <c r="U1342" s="11" t="str">
        <f t="shared" ca="1" si="337"/>
        <v>Sell</v>
      </c>
      <c r="V1342" s="3">
        <f t="shared" ref="V1342:V1405" ca="1" si="346">IF(AND($T1342="Buy",$T1341=" "),V$3,IF(AND($T1342="Buy",$T1341="Exit"),V$3,IF(AND($U1342="Sell",$U1341=" "),-V$3,IF(OR($T1341="Buy",U1341="Sell"),V1341," "))))</f>
        <v>-10</v>
      </c>
      <c r="W1342" s="16">
        <f t="shared" ref="W1342:W1405" ca="1" si="347">IF(AND($T1342="Buy",$T1341=" "),-V$3*R1342/S1342,IF(AND($T1342="Buy",$T1341="Exit"),-V$3*R1342/S1342,IF(AND($U1342="Sell",U1341=" "),V$3*R1342/S1342,IF(OR($T1341="Buy",$U1341="Sell"),W1341," "))))</f>
        <v>13.92722710163113</v>
      </c>
      <c r="X1342" s="3">
        <f t="shared" ca="1" si="339"/>
        <v>40.85</v>
      </c>
      <c r="Y1342" s="3">
        <f t="shared" ca="1" si="340"/>
        <v>28.44</v>
      </c>
      <c r="Z1342" s="12">
        <f t="shared" ca="1" si="341"/>
        <v>-270.00000000000313</v>
      </c>
      <c r="AA1342" s="17">
        <f t="shared" ca="1" si="342"/>
        <v>181.05395232120827</v>
      </c>
      <c r="AB1342" s="17">
        <f t="shared" ref="AB1342:AB1405" ca="1" si="348">IF(Z1342&lt;&gt;" ",Z1342+AA1342," ")</f>
        <v>-88.946047678794855</v>
      </c>
      <c r="AC1342" s="19">
        <f t="shared" ref="AC1342:AC1405" ca="1" si="349">IF(AB1342&lt;&gt;" ",AC1341+AB1342,AC1341)</f>
        <v>33181.036086871223</v>
      </c>
    </row>
    <row r="1343" spans="1:29" x14ac:dyDescent="0.25">
      <c r="A1343" s="22">
        <v>37956</v>
      </c>
      <c r="B1343">
        <v>45.75</v>
      </c>
      <c r="C1343">
        <v>44.21</v>
      </c>
      <c r="D1343">
        <v>45.61</v>
      </c>
      <c r="E1343">
        <v>29.76</v>
      </c>
      <c r="F1343">
        <v>29.08</v>
      </c>
      <c r="G1343">
        <v>29.63</v>
      </c>
      <c r="H1343">
        <f t="shared" si="334"/>
        <v>4.0374087591240837E-2</v>
      </c>
      <c r="I1343">
        <f t="shared" si="335"/>
        <v>2.3135359116021936E-2</v>
      </c>
      <c r="J1343">
        <f t="shared" si="338"/>
        <v>0.89875258132642255</v>
      </c>
      <c r="K1343" s="2">
        <v>1</v>
      </c>
      <c r="L1343" s="2">
        <v>1</v>
      </c>
      <c r="M1343" s="6">
        <f ca="1">100*(D1343-MIN(OFFSET(C1343,-$M$3+1,0):C1343))/(MAX(OFFSET(B1343,-$M$3+1,0):B1343)-MIN(OFFSET(C1343,-$M$3+1,0):C1343))</f>
        <v>97.077244258872639</v>
      </c>
      <c r="N1343" s="6">
        <f ca="1">100*(G1343-MIN(OFFSET(F1343,-$M$3+1,0):F1343))/(MAX(OFFSET(E1343,-$M$3+1,0):E1343)-MIN(OFFSET(F1343,-$M$3+1,0):F1343))</f>
        <v>92.215568862275305</v>
      </c>
      <c r="O1343" s="6">
        <f t="shared" ca="1" si="343"/>
        <v>4.8616753965973345</v>
      </c>
      <c r="P1343" s="8">
        <f t="shared" si="344"/>
        <v>1.9099999999999966</v>
      </c>
      <c r="Q1343" s="8">
        <f t="shared" si="345"/>
        <v>0.80000000000000071</v>
      </c>
      <c r="R1343" s="15">
        <f ca="1">AVERAGE(P1343:OFFSET(P1343,-$R$3+1,0))*$R$4*K1343</f>
        <v>108.5</v>
      </c>
      <c r="S1343" s="15">
        <f ca="1">AVERAGE(Q1343:OFFSET(Q1343,-$R$3+1,0))*$S$4*L1343</f>
        <v>69.499999999999986</v>
      </c>
      <c r="T1343" s="11" t="str">
        <f t="shared" ca="1" si="336"/>
        <v xml:space="preserve"> </v>
      </c>
      <c r="U1343" s="11" t="str">
        <f t="shared" ca="1" si="337"/>
        <v>Sell</v>
      </c>
      <c r="V1343" s="3">
        <f t="shared" ca="1" si="346"/>
        <v>-10</v>
      </c>
      <c r="W1343" s="16">
        <f t="shared" ca="1" si="347"/>
        <v>13.92722710163113</v>
      </c>
      <c r="X1343" s="3">
        <f t="shared" ca="1" si="339"/>
        <v>40.85</v>
      </c>
      <c r="Y1343" s="3">
        <f t="shared" ca="1" si="340"/>
        <v>28.44</v>
      </c>
      <c r="Z1343" s="12">
        <f t="shared" ca="1" si="341"/>
        <v>-1769.9999999999959</v>
      </c>
      <c r="AA1343" s="17">
        <f t="shared" ca="1" si="342"/>
        <v>933.1242158092831</v>
      </c>
      <c r="AB1343" s="17">
        <f t="shared" ca="1" si="348"/>
        <v>-836.87578419071281</v>
      </c>
      <c r="AC1343" s="19">
        <f t="shared" ca="1" si="349"/>
        <v>32344.16030268051</v>
      </c>
    </row>
    <row r="1344" spans="1:29" x14ac:dyDescent="0.25">
      <c r="A1344" s="22">
        <v>37957</v>
      </c>
      <c r="B1344">
        <v>45.61</v>
      </c>
      <c r="C1344">
        <v>44.97</v>
      </c>
      <c r="D1344">
        <v>45.27</v>
      </c>
      <c r="E1344">
        <v>29.66</v>
      </c>
      <c r="F1344">
        <v>29.07</v>
      </c>
      <c r="G1344">
        <v>29.46</v>
      </c>
      <c r="H1344">
        <f t="shared" si="334"/>
        <v>-7.4545055908791236E-3</v>
      </c>
      <c r="I1344">
        <f t="shared" si="335"/>
        <v>-5.7374282821464062E-3</v>
      </c>
      <c r="J1344">
        <f t="shared" si="338"/>
        <v>0.89980499948676962</v>
      </c>
      <c r="K1344" s="2">
        <v>1</v>
      </c>
      <c r="L1344" s="2">
        <v>1</v>
      </c>
      <c r="M1344" s="6">
        <f ca="1">100*(D1344-MIN(OFFSET(C1344,-$M$3+1,0):C1344))/(MAX(OFFSET(B1344,-$M$3+1,0):B1344)-MIN(OFFSET(C1344,-$M$3+1,0):C1344))</f>
        <v>87.467362924282057</v>
      </c>
      <c r="N1344" s="6">
        <f ca="1">100*(G1344-MIN(OFFSET(F1344,-$M$3+1,0):F1344))/(MAX(OFFSET(E1344,-$M$3+1,0):E1344)-MIN(OFFSET(F1344,-$M$3+1,0):F1344))</f>
        <v>76.923076923076877</v>
      </c>
      <c r="O1344" s="6">
        <f t="shared" ca="1" si="343"/>
        <v>10.54428600120518</v>
      </c>
      <c r="P1344" s="8">
        <f t="shared" si="344"/>
        <v>0.64000000000000057</v>
      </c>
      <c r="Q1344" s="8">
        <f t="shared" si="345"/>
        <v>0.58999999999999986</v>
      </c>
      <c r="R1344" s="15">
        <f ca="1">AVERAGE(P1344:OFFSET(P1344,-$R$3+1,0))*$R$4*K1344</f>
        <v>105.25000000000003</v>
      </c>
      <c r="S1344" s="15">
        <f ca="1">AVERAGE(Q1344:OFFSET(Q1344,-$R$3+1,0))*$S$4*L1344</f>
        <v>67.125000000000014</v>
      </c>
      <c r="T1344" s="11" t="str">
        <f t="shared" ca="1" si="336"/>
        <v xml:space="preserve"> </v>
      </c>
      <c r="U1344" s="11" t="str">
        <f t="shared" ca="1" si="337"/>
        <v>Sell</v>
      </c>
      <c r="V1344" s="3">
        <f t="shared" ca="1" si="346"/>
        <v>-10</v>
      </c>
      <c r="W1344" s="16">
        <f t="shared" ca="1" si="347"/>
        <v>13.92722710163113</v>
      </c>
      <c r="X1344" s="3">
        <f t="shared" ca="1" si="339"/>
        <v>40.85</v>
      </c>
      <c r="Y1344" s="3">
        <f t="shared" ca="1" si="340"/>
        <v>28.44</v>
      </c>
      <c r="Z1344" s="12">
        <f t="shared" ca="1" si="341"/>
        <v>339.99999999999631</v>
      </c>
      <c r="AA1344" s="17">
        <f t="shared" ca="1" si="342"/>
        <v>-236.76286072772666</v>
      </c>
      <c r="AB1344" s="17">
        <f t="shared" ca="1" si="348"/>
        <v>103.23713927226964</v>
      </c>
      <c r="AC1344" s="19">
        <f t="shared" ca="1" si="349"/>
        <v>32447.39744195278</v>
      </c>
    </row>
    <row r="1345" spans="1:29" x14ac:dyDescent="0.25">
      <c r="A1345" s="22">
        <v>37958</v>
      </c>
      <c r="B1345">
        <v>45.17</v>
      </c>
      <c r="C1345">
        <v>43.73</v>
      </c>
      <c r="D1345">
        <v>43.77</v>
      </c>
      <c r="E1345">
        <v>29.59</v>
      </c>
      <c r="F1345">
        <v>28.84</v>
      </c>
      <c r="G1345">
        <v>28.92</v>
      </c>
      <c r="H1345">
        <f t="shared" si="334"/>
        <v>-3.3134526176275658E-2</v>
      </c>
      <c r="I1345">
        <f t="shared" si="335"/>
        <v>-1.8329938900203624E-2</v>
      </c>
      <c r="J1345">
        <f t="shared" si="338"/>
        <v>0.91658185091542932</v>
      </c>
      <c r="K1345" s="2">
        <v>1</v>
      </c>
      <c r="L1345" s="2">
        <v>1</v>
      </c>
      <c r="M1345" s="6">
        <f ca="1">100*(D1345-MIN(OFFSET(C1345,-$M$3+1,0):C1345))/(MAX(OFFSET(B1345,-$M$3+1,0):B1345)-MIN(OFFSET(C1345,-$M$3+1,0):C1345))</f>
        <v>30.526315789473827</v>
      </c>
      <c r="N1345" s="6">
        <f ca="1">100*(G1345-MIN(OFFSET(F1345,-$M$3+1,0):F1345))/(MAX(OFFSET(E1345,-$M$3+1,0):E1345)-MIN(OFFSET(F1345,-$M$3+1,0):F1345))</f>
        <v>35.384615384615429</v>
      </c>
      <c r="O1345" s="6">
        <f t="shared" ca="1" si="343"/>
        <v>-4.8582995951416024</v>
      </c>
      <c r="P1345" s="8">
        <f t="shared" si="344"/>
        <v>1.5400000000000063</v>
      </c>
      <c r="Q1345" s="8">
        <f t="shared" si="345"/>
        <v>0.75</v>
      </c>
      <c r="R1345" s="15">
        <f ca="1">AVERAGE(P1345:OFFSET(P1345,-$R$3+1,0))*$R$4*K1345</f>
        <v>115.37500000000014</v>
      </c>
      <c r="S1345" s="15">
        <f ca="1">AVERAGE(Q1345:OFFSET(Q1345,-$R$3+1,0))*$S$4*L1345</f>
        <v>68.875000000000014</v>
      </c>
      <c r="T1345" s="11" t="str">
        <f t="shared" ca="1" si="336"/>
        <v xml:space="preserve"> </v>
      </c>
      <c r="U1345" s="11" t="str">
        <f t="shared" ca="1" si="337"/>
        <v>Exit</v>
      </c>
      <c r="V1345" s="3">
        <f t="shared" ca="1" si="346"/>
        <v>-10</v>
      </c>
      <c r="W1345" s="16">
        <f t="shared" ca="1" si="347"/>
        <v>13.92722710163113</v>
      </c>
      <c r="X1345" s="3">
        <f t="shared" ca="1" si="339"/>
        <v>40.85</v>
      </c>
      <c r="Y1345" s="3">
        <f t="shared" ca="1" si="340"/>
        <v>28.44</v>
      </c>
      <c r="Z1345" s="12">
        <f t="shared" ca="1" si="341"/>
        <v>1500</v>
      </c>
      <c r="AA1345" s="17">
        <f t="shared" ca="1" si="342"/>
        <v>-752.07026348807983</v>
      </c>
      <c r="AB1345" s="17">
        <f t="shared" ca="1" si="348"/>
        <v>747.92973651192017</v>
      </c>
      <c r="AC1345" s="19">
        <f t="shared" ca="1" si="349"/>
        <v>33195.3271784647</v>
      </c>
    </row>
    <row r="1346" spans="1:29" x14ac:dyDescent="0.25">
      <c r="A1346" s="22">
        <v>37959</v>
      </c>
      <c r="B1346">
        <v>44.82</v>
      </c>
      <c r="C1346">
        <v>43.59</v>
      </c>
      <c r="D1346">
        <v>43.93</v>
      </c>
      <c r="E1346">
        <v>29.17</v>
      </c>
      <c r="F1346">
        <v>28.04</v>
      </c>
      <c r="G1346">
        <v>28.38</v>
      </c>
      <c r="H1346">
        <f t="shared" si="334"/>
        <v>3.6554717843271245E-3</v>
      </c>
      <c r="I1346">
        <f t="shared" si="335"/>
        <v>-1.8672199170124526E-2</v>
      </c>
      <c r="J1346">
        <f t="shared" si="338"/>
        <v>0.8841568118967742</v>
      </c>
      <c r="K1346" s="2">
        <v>1</v>
      </c>
      <c r="L1346" s="2">
        <v>1</v>
      </c>
      <c r="M1346" s="6">
        <f ca="1">100*(D1346-MIN(OFFSET(C1346,-$M$3+1,0):C1346))/(MAX(OFFSET(B1346,-$M$3+1,0):B1346)-MIN(OFFSET(C1346,-$M$3+1,0):C1346))</f>
        <v>31.320754716981085</v>
      </c>
      <c r="N1346" s="6">
        <f ca="1">100*(G1346-MIN(OFFSET(F1346,-$M$3+1,0):F1346))/(MAX(OFFSET(E1346,-$M$3+1,0):E1346)-MIN(OFFSET(F1346,-$M$3+1,0):F1346))</f>
        <v>19.76744186046508</v>
      </c>
      <c r="O1346" s="6">
        <f t="shared" ca="1" si="343"/>
        <v>11.553312856516005</v>
      </c>
      <c r="P1346" s="8">
        <f t="shared" si="344"/>
        <v>1.2299999999999969</v>
      </c>
      <c r="Q1346" s="8">
        <f t="shared" si="345"/>
        <v>1.1300000000000026</v>
      </c>
      <c r="R1346" s="15">
        <f ca="1">AVERAGE(P1346:OFFSET(P1346,-$R$3+1,0))*$R$4*K1346</f>
        <v>123.00000000000013</v>
      </c>
      <c r="S1346" s="15">
        <f ca="1">AVERAGE(Q1346:OFFSET(Q1346,-$R$3+1,0))*$S$4*L1346</f>
        <v>72.750000000000043</v>
      </c>
      <c r="T1346" s="11" t="str">
        <f t="shared" ca="1" si="336"/>
        <v xml:space="preserve"> </v>
      </c>
      <c r="U1346" s="11" t="str">
        <f t="shared" ca="1" si="337"/>
        <v xml:space="preserve"> </v>
      </c>
      <c r="V1346" s="3" t="str">
        <f t="shared" ca="1" si="346"/>
        <v xml:space="preserve"> </v>
      </c>
      <c r="W1346" s="16" t="str">
        <f t="shared" ca="1" si="347"/>
        <v xml:space="preserve"> </v>
      </c>
      <c r="X1346" s="3" t="str">
        <f t="shared" ca="1" si="339"/>
        <v xml:space="preserve"> </v>
      </c>
      <c r="Y1346" s="3" t="str">
        <f t="shared" ca="1" si="340"/>
        <v xml:space="preserve"> </v>
      </c>
      <c r="Z1346" s="12" t="str">
        <f t="shared" ca="1" si="341"/>
        <v xml:space="preserve"> </v>
      </c>
      <c r="AA1346" s="17" t="str">
        <f t="shared" ca="1" si="342"/>
        <v xml:space="preserve"> </v>
      </c>
      <c r="AB1346" s="17" t="str">
        <f t="shared" ca="1" si="348"/>
        <v xml:space="preserve"> </v>
      </c>
      <c r="AC1346" s="19">
        <f t="shared" ca="1" si="349"/>
        <v>33195.3271784647</v>
      </c>
    </row>
    <row r="1347" spans="1:29" x14ac:dyDescent="0.25">
      <c r="A1347" s="22">
        <v>37960</v>
      </c>
      <c r="B1347">
        <v>43.93</v>
      </c>
      <c r="C1347">
        <v>43.22</v>
      </c>
      <c r="D1347">
        <v>43.3</v>
      </c>
      <c r="E1347">
        <v>28.83</v>
      </c>
      <c r="F1347">
        <v>28.23</v>
      </c>
      <c r="G1347">
        <v>28.43</v>
      </c>
      <c r="H1347">
        <f t="shared" si="334"/>
        <v>-1.434099704074665E-2</v>
      </c>
      <c r="I1347">
        <f t="shared" si="335"/>
        <v>1.7618040873854657E-3</v>
      </c>
      <c r="J1347">
        <f t="shared" si="338"/>
        <v>0.86234340402276355</v>
      </c>
      <c r="K1347" s="2">
        <v>1</v>
      </c>
      <c r="L1347" s="2">
        <v>1</v>
      </c>
      <c r="M1347" s="6">
        <f ca="1">100*(D1347-MIN(OFFSET(C1347,-$M$3+1,0):C1347))/(MAX(OFFSET(B1347,-$M$3+1,0):B1347)-MIN(OFFSET(C1347,-$M$3+1,0):C1347))</f>
        <v>3.1620553359683106</v>
      </c>
      <c r="N1347" s="6">
        <f ca="1">100*(G1347-MIN(OFFSET(F1347,-$M$3+1,0):F1347))/(MAX(OFFSET(E1347,-$M$3+1,0):E1347)-MIN(OFFSET(F1347,-$M$3+1,0):F1347))</f>
        <v>22.674418604651166</v>
      </c>
      <c r="O1347" s="6">
        <f t="shared" ca="1" si="343"/>
        <v>-19.512363268682854</v>
      </c>
      <c r="P1347" s="8">
        <f t="shared" si="344"/>
        <v>0.71000000000000085</v>
      </c>
      <c r="Q1347" s="8">
        <f t="shared" si="345"/>
        <v>0.59999999999999787</v>
      </c>
      <c r="R1347" s="15">
        <f ca="1">AVERAGE(P1347:OFFSET(P1347,-$R$3+1,0))*$R$4*K1347</f>
        <v>109.25000000000011</v>
      </c>
      <c r="S1347" s="15">
        <f ca="1">AVERAGE(Q1347:OFFSET(Q1347,-$R$3+1,0))*$S$4*L1347</f>
        <v>70.5</v>
      </c>
      <c r="T1347" s="11" t="str">
        <f t="shared" ca="1" si="336"/>
        <v xml:space="preserve"> </v>
      </c>
      <c r="U1347" s="11" t="str">
        <f t="shared" ca="1" si="337"/>
        <v xml:space="preserve"> </v>
      </c>
      <c r="V1347" s="3" t="str">
        <f t="shared" ca="1" si="346"/>
        <v xml:space="preserve"> </v>
      </c>
      <c r="W1347" s="16" t="str">
        <f t="shared" ca="1" si="347"/>
        <v xml:space="preserve"> </v>
      </c>
      <c r="X1347" s="3" t="str">
        <f t="shared" ca="1" si="339"/>
        <v xml:space="preserve"> </v>
      </c>
      <c r="Y1347" s="3" t="str">
        <f t="shared" ca="1" si="340"/>
        <v xml:space="preserve"> </v>
      </c>
      <c r="Z1347" s="12" t="str">
        <f t="shared" ca="1" si="341"/>
        <v xml:space="preserve"> </v>
      </c>
      <c r="AA1347" s="17" t="str">
        <f t="shared" ca="1" si="342"/>
        <v xml:space="preserve"> </v>
      </c>
      <c r="AB1347" s="17" t="str">
        <f t="shared" ca="1" si="348"/>
        <v xml:space="preserve"> </v>
      </c>
      <c r="AC1347" s="19">
        <f t="shared" ca="1" si="349"/>
        <v>33195.3271784647</v>
      </c>
    </row>
    <row r="1348" spans="1:29" x14ac:dyDescent="0.25">
      <c r="A1348" s="22">
        <v>37963</v>
      </c>
      <c r="B1348">
        <v>44.72</v>
      </c>
      <c r="C1348">
        <v>43.35</v>
      </c>
      <c r="D1348">
        <v>44.62</v>
      </c>
      <c r="E1348">
        <v>29.64</v>
      </c>
      <c r="F1348">
        <v>28.47</v>
      </c>
      <c r="G1348">
        <v>29.64</v>
      </c>
      <c r="H1348">
        <f t="shared" si="334"/>
        <v>3.0484988452655903E-2</v>
      </c>
      <c r="I1348">
        <f t="shared" si="335"/>
        <v>4.2560675342947718E-2</v>
      </c>
      <c r="J1348">
        <f t="shared" si="338"/>
        <v>0.81485894627274325</v>
      </c>
      <c r="K1348" s="2">
        <v>1</v>
      </c>
      <c r="L1348" s="2">
        <v>1</v>
      </c>
      <c r="M1348" s="6">
        <f ca="1">100*(D1348-MIN(OFFSET(C1348,-$M$3+1,0):C1348))/(MAX(OFFSET(B1348,-$M$3+1,0):B1348)-MIN(OFFSET(C1348,-$M$3+1,0):C1348))</f>
        <v>55.335968379446562</v>
      </c>
      <c r="N1348" s="6">
        <f ca="1">100*(G1348-MIN(OFFSET(F1348,-$M$3+1,0):F1348))/(MAX(OFFSET(E1348,-$M$3+1,0):E1348)-MIN(OFFSET(F1348,-$M$3+1,0):F1348))</f>
        <v>93.02325581395344</v>
      </c>
      <c r="O1348" s="6">
        <f t="shared" ca="1" si="343"/>
        <v>-37.687287434506878</v>
      </c>
      <c r="P1348" s="8">
        <f t="shared" si="344"/>
        <v>1.4200000000000017</v>
      </c>
      <c r="Q1348" s="8">
        <f t="shared" si="345"/>
        <v>1.2100000000000009</v>
      </c>
      <c r="R1348" s="15">
        <f ca="1">AVERAGE(P1348:OFFSET(P1348,-$R$3+1,0))*$R$4*K1348</f>
        <v>111.1250000000001</v>
      </c>
      <c r="S1348" s="15">
        <f ca="1">AVERAGE(Q1348:OFFSET(Q1348,-$R$3+1,0))*$S$4*L1348</f>
        <v>74.875000000000028</v>
      </c>
      <c r="T1348" s="11" t="str">
        <f t="shared" ca="1" si="336"/>
        <v>Buy</v>
      </c>
      <c r="U1348" s="11" t="str">
        <f t="shared" ca="1" si="337"/>
        <v xml:space="preserve"> </v>
      </c>
      <c r="V1348" s="3">
        <f t="shared" ca="1" si="346"/>
        <v>10</v>
      </c>
      <c r="W1348" s="16">
        <f t="shared" ca="1" si="347"/>
        <v>-14.841402337228722</v>
      </c>
      <c r="X1348" s="3">
        <f t="shared" ca="1" si="339"/>
        <v>44.62</v>
      </c>
      <c r="Y1348" s="3">
        <f t="shared" ca="1" si="340"/>
        <v>29.64</v>
      </c>
      <c r="Z1348" s="12" t="str">
        <f t="shared" ca="1" si="341"/>
        <v xml:space="preserve"> </v>
      </c>
      <c r="AA1348" s="17" t="str">
        <f t="shared" ca="1" si="342"/>
        <v xml:space="preserve"> </v>
      </c>
      <c r="AB1348" s="17" t="str">
        <f t="shared" ca="1" si="348"/>
        <v xml:space="preserve"> </v>
      </c>
      <c r="AC1348" s="19">
        <f t="shared" ca="1" si="349"/>
        <v>33195.3271784647</v>
      </c>
    </row>
    <row r="1349" spans="1:29" x14ac:dyDescent="0.25">
      <c r="A1349" s="22">
        <v>37964</v>
      </c>
      <c r="B1349">
        <v>44.62</v>
      </c>
      <c r="C1349">
        <v>42.7</v>
      </c>
      <c r="D1349">
        <v>42.71</v>
      </c>
      <c r="E1349">
        <v>29.64</v>
      </c>
      <c r="F1349">
        <v>28.68</v>
      </c>
      <c r="G1349">
        <v>28.73</v>
      </c>
      <c r="H1349">
        <f t="shared" ref="H1349:H1412" si="350">D1349/D1348-1</f>
        <v>-4.28059166293141E-2</v>
      </c>
      <c r="I1349">
        <f t="shared" ref="I1349:I1412" si="351">G1349/G1348-1</f>
        <v>-3.0701754385964897E-2</v>
      </c>
      <c r="J1349">
        <f t="shared" si="338"/>
        <v>0.82576765492142379</v>
      </c>
      <c r="K1349" s="2">
        <v>1</v>
      </c>
      <c r="L1349" s="2">
        <v>1</v>
      </c>
      <c r="M1349" s="6">
        <f ca="1">100*(D1349-MIN(OFFSET(C1349,-$M$3+1,0):C1349))/(MAX(OFFSET(B1349,-$M$3+1,0):B1349)-MIN(OFFSET(C1349,-$M$3+1,0):C1349))</f>
        <v>0.34364261168378085</v>
      </c>
      <c r="N1349" s="6">
        <f ca="1">100*(G1349-MIN(OFFSET(F1349,-$M$3+1,0):F1349))/(MAX(OFFSET(E1349,-$M$3+1,0):E1349)-MIN(OFFSET(F1349,-$M$3+1,0):F1349))</f>
        <v>42.592592592592645</v>
      </c>
      <c r="O1349" s="6">
        <f t="shared" ca="1" si="343"/>
        <v>-42.248949980908861</v>
      </c>
      <c r="P1349" s="8">
        <f t="shared" si="344"/>
        <v>1.9199999999999946</v>
      </c>
      <c r="Q1349" s="8">
        <f t="shared" si="345"/>
        <v>0.96000000000000085</v>
      </c>
      <c r="R1349" s="15">
        <f ca="1">AVERAGE(P1349:OFFSET(P1349,-$R$3+1,0))*$R$4*K1349</f>
        <v>122.75</v>
      </c>
      <c r="S1349" s="15">
        <f ca="1">AVERAGE(Q1349:OFFSET(Q1349,-$R$3+1,0))*$S$4*L1349</f>
        <v>78.750000000000057</v>
      </c>
      <c r="T1349" s="11" t="str">
        <f t="shared" ca="1" si="336"/>
        <v>Buy</v>
      </c>
      <c r="U1349" s="11" t="str">
        <f t="shared" ca="1" si="337"/>
        <v xml:space="preserve"> </v>
      </c>
      <c r="V1349" s="3">
        <f t="shared" ca="1" si="346"/>
        <v>10</v>
      </c>
      <c r="W1349" s="16">
        <f t="shared" ca="1" si="347"/>
        <v>-14.841402337228722</v>
      </c>
      <c r="X1349" s="3">
        <f t="shared" ca="1" si="339"/>
        <v>44.62</v>
      </c>
      <c r="Y1349" s="3">
        <f t="shared" ca="1" si="340"/>
        <v>29.64</v>
      </c>
      <c r="Z1349" s="12">
        <f t="shared" ca="1" si="341"/>
        <v>-1909.9999999999966</v>
      </c>
      <c r="AA1349" s="17">
        <f t="shared" ca="1" si="342"/>
        <v>1350.5676126878138</v>
      </c>
      <c r="AB1349" s="17">
        <f t="shared" ca="1" si="348"/>
        <v>-559.43238731218275</v>
      </c>
      <c r="AC1349" s="19">
        <f t="shared" ca="1" si="349"/>
        <v>32635.894791152517</v>
      </c>
    </row>
    <row r="1350" spans="1:29" x14ac:dyDescent="0.25">
      <c r="A1350" s="22">
        <v>37965</v>
      </c>
      <c r="B1350">
        <v>42.47</v>
      </c>
      <c r="C1350">
        <v>40.03</v>
      </c>
      <c r="D1350">
        <v>40.32</v>
      </c>
      <c r="E1350">
        <v>28.73</v>
      </c>
      <c r="F1350">
        <v>26.65</v>
      </c>
      <c r="G1350">
        <v>27.08</v>
      </c>
      <c r="H1350">
        <f t="shared" si="350"/>
        <v>-5.5958791852025347E-2</v>
      </c>
      <c r="I1350">
        <f t="shared" si="351"/>
        <v>-5.7431256526279229E-2</v>
      </c>
      <c r="J1350">
        <f t="shared" si="338"/>
        <v>0.87940858331534344</v>
      </c>
      <c r="K1350" s="2">
        <v>1</v>
      </c>
      <c r="L1350" s="2">
        <v>1</v>
      </c>
      <c r="M1350" s="6">
        <f ca="1">100*(D1350-MIN(OFFSET(C1350,-$M$3+1,0):C1350))/(MAX(OFFSET(B1350,-$M$3+1,0):B1350)-MIN(OFFSET(C1350,-$M$3+1,0):C1350))</f>
        <v>5.6420233463034846</v>
      </c>
      <c r="N1350" s="6">
        <f ca="1">100*(G1350-MIN(OFFSET(F1350,-$M$3+1,0):F1350))/(MAX(OFFSET(E1350,-$M$3+1,0):E1350)-MIN(OFFSET(F1350,-$M$3+1,0):F1350))</f>
        <v>14.381270903010014</v>
      </c>
      <c r="O1350" s="6">
        <f t="shared" ca="1" si="343"/>
        <v>-8.7392475567065304</v>
      </c>
      <c r="P1350" s="8">
        <f t="shared" si="344"/>
        <v>2.6799999999999997</v>
      </c>
      <c r="Q1350" s="8">
        <f t="shared" si="345"/>
        <v>2.0800000000000018</v>
      </c>
      <c r="R1350" s="15">
        <f ca="1">AVERAGE(P1350:OFFSET(P1350,-$R$3+1,0))*$R$4*K1350</f>
        <v>150.62499999999997</v>
      </c>
      <c r="S1350" s="15">
        <f ca="1">AVERAGE(Q1350:OFFSET(Q1350,-$R$3+1,0))*$S$4*L1350</f>
        <v>101.50000000000006</v>
      </c>
      <c r="T1350" s="11" t="str">
        <f t="shared" ca="1" si="336"/>
        <v>Buy</v>
      </c>
      <c r="U1350" s="11" t="str">
        <f t="shared" ca="1" si="337"/>
        <v xml:space="preserve"> </v>
      </c>
      <c r="V1350" s="3">
        <f t="shared" ca="1" si="346"/>
        <v>10</v>
      </c>
      <c r="W1350" s="16">
        <f t="shared" ca="1" si="347"/>
        <v>-14.841402337228722</v>
      </c>
      <c r="X1350" s="3">
        <f t="shared" ca="1" si="339"/>
        <v>44.62</v>
      </c>
      <c r="Y1350" s="3">
        <f t="shared" ca="1" si="340"/>
        <v>29.64</v>
      </c>
      <c r="Z1350" s="12">
        <f t="shared" ca="1" si="341"/>
        <v>-2390.0000000000005</v>
      </c>
      <c r="AA1350" s="17">
        <f t="shared" ca="1" si="342"/>
        <v>2448.8313856427421</v>
      </c>
      <c r="AB1350" s="17">
        <f t="shared" ca="1" si="348"/>
        <v>58.831385642741679</v>
      </c>
      <c r="AC1350" s="19">
        <f t="shared" ca="1" si="349"/>
        <v>32694.726176795259</v>
      </c>
    </row>
    <row r="1351" spans="1:29" x14ac:dyDescent="0.25">
      <c r="A1351" s="22">
        <v>37966</v>
      </c>
      <c r="B1351">
        <v>41.38</v>
      </c>
      <c r="C1351">
        <v>40.4</v>
      </c>
      <c r="D1351">
        <v>41.05</v>
      </c>
      <c r="E1351">
        <v>27.97</v>
      </c>
      <c r="F1351">
        <v>27.48</v>
      </c>
      <c r="G1351">
        <v>27.75</v>
      </c>
      <c r="H1351">
        <f t="shared" si="350"/>
        <v>1.810515873015861E-2</v>
      </c>
      <c r="I1351">
        <f t="shared" si="351"/>
        <v>2.4741506646972056E-2</v>
      </c>
      <c r="J1351">
        <f t="shared" si="338"/>
        <v>0.8718291370135961</v>
      </c>
      <c r="K1351" s="2">
        <v>1</v>
      </c>
      <c r="L1351" s="2">
        <v>1</v>
      </c>
      <c r="M1351" s="6">
        <f ca="1">100*(D1351-MIN(OFFSET(C1351,-$M$3+1,0):C1351))/(MAX(OFFSET(B1351,-$M$3+1,0):B1351)-MIN(OFFSET(C1351,-$M$3+1,0):C1351))</f>
        <v>21.294363256784891</v>
      </c>
      <c r="N1351" s="6">
        <f ca="1">100*(G1351-MIN(OFFSET(F1351,-$M$3+1,0):F1351))/(MAX(OFFSET(E1351,-$M$3+1,0):E1351)-MIN(OFFSET(F1351,-$M$3+1,0):F1351))</f>
        <v>36.7892976588629</v>
      </c>
      <c r="O1351" s="6">
        <f t="shared" ca="1" si="343"/>
        <v>-15.494934402078009</v>
      </c>
      <c r="P1351" s="8">
        <f t="shared" si="344"/>
        <v>1.0600000000000023</v>
      </c>
      <c r="Q1351" s="8">
        <f t="shared" si="345"/>
        <v>0.89000000000000057</v>
      </c>
      <c r="R1351" s="15">
        <f ca="1">AVERAGE(P1351:OFFSET(P1351,-$R$3+1,0))*$R$4*K1351</f>
        <v>140.00000000000003</v>
      </c>
      <c r="S1351" s="15">
        <f ca="1">AVERAGE(Q1351:OFFSET(Q1351,-$R$3+1,0))*$S$4*L1351</f>
        <v>102.62500000000006</v>
      </c>
      <c r="T1351" s="11" t="str">
        <f t="shared" ca="1" si="336"/>
        <v>Buy</v>
      </c>
      <c r="U1351" s="11" t="str">
        <f t="shared" ca="1" si="337"/>
        <v xml:space="preserve"> </v>
      </c>
      <c r="V1351" s="3">
        <f t="shared" ca="1" si="346"/>
        <v>10</v>
      </c>
      <c r="W1351" s="16">
        <f t="shared" ca="1" si="347"/>
        <v>-14.841402337228722</v>
      </c>
      <c r="X1351" s="3">
        <f t="shared" ca="1" si="339"/>
        <v>44.62</v>
      </c>
      <c r="Y1351" s="3">
        <f t="shared" ca="1" si="340"/>
        <v>29.64</v>
      </c>
      <c r="Z1351" s="12">
        <f t="shared" ca="1" si="341"/>
        <v>729.99999999999682</v>
      </c>
      <c r="AA1351" s="17">
        <f t="shared" ca="1" si="342"/>
        <v>-994.37395659432684</v>
      </c>
      <c r="AB1351" s="17">
        <f t="shared" ca="1" si="348"/>
        <v>-264.37395659433002</v>
      </c>
      <c r="AC1351" s="19">
        <f t="shared" ca="1" si="349"/>
        <v>32430.35222020093</v>
      </c>
    </row>
    <row r="1352" spans="1:29" x14ac:dyDescent="0.25">
      <c r="A1352" s="22">
        <v>37967</v>
      </c>
      <c r="B1352">
        <v>41.53</v>
      </c>
      <c r="C1352">
        <v>40.92</v>
      </c>
      <c r="D1352">
        <v>41.31</v>
      </c>
      <c r="E1352">
        <v>28.19</v>
      </c>
      <c r="F1352">
        <v>27.77</v>
      </c>
      <c r="G1352">
        <v>27.9</v>
      </c>
      <c r="H1352">
        <f t="shared" si="350"/>
        <v>6.3337393422655541E-3</v>
      </c>
      <c r="I1352">
        <f t="shared" si="351"/>
        <v>5.4054054054053502E-3</v>
      </c>
      <c r="J1352">
        <f t="shared" si="338"/>
        <v>0.87179703828116495</v>
      </c>
      <c r="K1352" s="2">
        <v>1</v>
      </c>
      <c r="L1352" s="2">
        <v>1</v>
      </c>
      <c r="M1352" s="6">
        <f ca="1">100*(D1352-MIN(OFFSET(C1352,-$M$3+1,0):C1352))/(MAX(OFFSET(B1352,-$M$3+1,0):B1352)-MIN(OFFSET(C1352,-$M$3+1,0):C1352))</f>
        <v>27.292110874200464</v>
      </c>
      <c r="N1352" s="6">
        <f ca="1">100*(G1352-MIN(OFFSET(F1352,-$M$3+1,0):F1352))/(MAX(OFFSET(E1352,-$M$3+1,0):E1352)-MIN(OFFSET(F1352,-$M$3+1,0):F1352))</f>
        <v>41.806020066889602</v>
      </c>
      <c r="O1352" s="6">
        <f t="shared" ca="1" si="343"/>
        <v>-14.513909192689137</v>
      </c>
      <c r="P1352" s="8">
        <f t="shared" si="344"/>
        <v>0.60999999999999943</v>
      </c>
      <c r="Q1352" s="8">
        <f t="shared" si="345"/>
        <v>0.44000000000000128</v>
      </c>
      <c r="R1352" s="15">
        <f ca="1">AVERAGE(P1352:OFFSET(P1352,-$R$3+1,0))*$R$4*K1352</f>
        <v>139.62500000000003</v>
      </c>
      <c r="S1352" s="15">
        <f ca="1">AVERAGE(Q1352:OFFSET(Q1352,-$R$3+1,0))*$S$4*L1352</f>
        <v>100.75000000000007</v>
      </c>
      <c r="T1352" s="11" t="str">
        <f t="shared" ca="1" si="336"/>
        <v>Buy</v>
      </c>
      <c r="U1352" s="11" t="str">
        <f t="shared" ca="1" si="337"/>
        <v xml:space="preserve"> </v>
      </c>
      <c r="V1352" s="3">
        <f t="shared" ca="1" si="346"/>
        <v>10</v>
      </c>
      <c r="W1352" s="16">
        <f t="shared" ca="1" si="347"/>
        <v>-14.841402337228722</v>
      </c>
      <c r="X1352" s="3">
        <f t="shared" ca="1" si="339"/>
        <v>44.62</v>
      </c>
      <c r="Y1352" s="3">
        <f t="shared" ca="1" si="340"/>
        <v>29.64</v>
      </c>
      <c r="Z1352" s="12">
        <f t="shared" ca="1" si="341"/>
        <v>260.00000000000512</v>
      </c>
      <c r="AA1352" s="17">
        <f t="shared" ca="1" si="342"/>
        <v>-222.62103505842873</v>
      </c>
      <c r="AB1352" s="17">
        <f t="shared" ca="1" si="348"/>
        <v>37.378964941576385</v>
      </c>
      <c r="AC1352" s="19">
        <f t="shared" ca="1" si="349"/>
        <v>32467.731185142507</v>
      </c>
    </row>
    <row r="1353" spans="1:29" x14ac:dyDescent="0.25">
      <c r="A1353" s="22">
        <v>37970</v>
      </c>
      <c r="B1353">
        <v>41.59</v>
      </c>
      <c r="C1353">
        <v>40.25</v>
      </c>
      <c r="D1353">
        <v>40.43</v>
      </c>
      <c r="E1353">
        <v>28.22</v>
      </c>
      <c r="F1353">
        <v>27.37</v>
      </c>
      <c r="G1353">
        <v>27.47</v>
      </c>
      <c r="H1353">
        <f t="shared" si="350"/>
        <v>-2.1302348099733748E-2</v>
      </c>
      <c r="I1353">
        <f t="shared" si="351"/>
        <v>-1.5412186379928361E-2</v>
      </c>
      <c r="J1353">
        <f t="shared" si="338"/>
        <v>0.87207963099472385</v>
      </c>
      <c r="K1353" s="2">
        <v>1</v>
      </c>
      <c r="L1353" s="2">
        <v>1</v>
      </c>
      <c r="M1353" s="6">
        <f ca="1">100*(D1353-MIN(OFFSET(C1353,-$M$3+1,0):C1353))/(MAX(OFFSET(B1353,-$M$3+1,0):B1353)-MIN(OFFSET(C1353,-$M$3+1,0):C1353))</f>
        <v>8.5287846481876066</v>
      </c>
      <c r="N1353" s="6">
        <f ca="1">100*(G1353-MIN(OFFSET(F1353,-$M$3+1,0):F1353))/(MAX(OFFSET(E1353,-$M$3+1,0):E1353)-MIN(OFFSET(F1353,-$M$3+1,0):F1353))</f>
        <v>27.424749163879589</v>
      </c>
      <c r="O1353" s="6">
        <f t="shared" ca="1" si="343"/>
        <v>-18.895964515691983</v>
      </c>
      <c r="P1353" s="8">
        <f t="shared" si="344"/>
        <v>1.3400000000000034</v>
      </c>
      <c r="Q1353" s="8">
        <f t="shared" si="345"/>
        <v>0.84999999999999787</v>
      </c>
      <c r="R1353" s="15">
        <f ca="1">AVERAGE(P1353:OFFSET(P1353,-$R$3+1,0))*$R$4*K1353</f>
        <v>137.125</v>
      </c>
      <c r="S1353" s="15">
        <f ca="1">AVERAGE(Q1353:OFFSET(Q1353,-$R$3+1,0))*$S$4*L1353</f>
        <v>102.00000000000004</v>
      </c>
      <c r="T1353" s="11" t="str">
        <f t="shared" ca="1" si="336"/>
        <v>Buy</v>
      </c>
      <c r="U1353" s="11" t="str">
        <f t="shared" ca="1" si="337"/>
        <v xml:space="preserve"> </v>
      </c>
      <c r="V1353" s="3">
        <f t="shared" ca="1" si="346"/>
        <v>10</v>
      </c>
      <c r="W1353" s="16">
        <f t="shared" ca="1" si="347"/>
        <v>-14.841402337228722</v>
      </c>
      <c r="X1353" s="3">
        <f t="shared" ca="1" si="339"/>
        <v>44.62</v>
      </c>
      <c r="Y1353" s="3">
        <f t="shared" ca="1" si="340"/>
        <v>29.64</v>
      </c>
      <c r="Z1353" s="12">
        <f t="shared" ca="1" si="341"/>
        <v>-880.0000000000025</v>
      </c>
      <c r="AA1353" s="17">
        <f t="shared" ca="1" si="342"/>
        <v>638.18030050083462</v>
      </c>
      <c r="AB1353" s="17">
        <f t="shared" ca="1" si="348"/>
        <v>-241.81969949916788</v>
      </c>
      <c r="AC1353" s="19">
        <f t="shared" ca="1" si="349"/>
        <v>32225.911485643341</v>
      </c>
    </row>
    <row r="1354" spans="1:29" x14ac:dyDescent="0.25">
      <c r="A1354" s="22">
        <v>37971</v>
      </c>
      <c r="B1354">
        <v>41.18</v>
      </c>
      <c r="C1354">
        <v>39.380000000000003</v>
      </c>
      <c r="D1354">
        <v>40.369999999999997</v>
      </c>
      <c r="E1354">
        <v>27.85</v>
      </c>
      <c r="F1354">
        <v>26.57</v>
      </c>
      <c r="G1354">
        <v>27.42</v>
      </c>
      <c r="H1354">
        <f t="shared" si="350"/>
        <v>-1.4840465001236813E-3</v>
      </c>
      <c r="I1354">
        <f t="shared" si="351"/>
        <v>-1.8201674554058078E-3</v>
      </c>
      <c r="J1354">
        <f t="shared" si="338"/>
        <v>0.87249465563759587</v>
      </c>
      <c r="K1354" s="2">
        <v>1</v>
      </c>
      <c r="L1354" s="2">
        <v>1</v>
      </c>
      <c r="M1354" s="6">
        <f ca="1">100*(D1354-MIN(OFFSET(C1354,-$M$3+1,0):C1354))/(MAX(OFFSET(B1354,-$M$3+1,0):B1354)-MIN(OFFSET(C1354,-$M$3+1,0):C1354))</f>
        <v>18.893129770992289</v>
      </c>
      <c r="N1354" s="6">
        <f ca="1">100*(G1354-MIN(OFFSET(F1354,-$M$3+1,0):F1354))/(MAX(OFFSET(E1354,-$M$3+1,0):E1354)-MIN(OFFSET(F1354,-$M$3+1,0):F1354))</f>
        <v>27.687296416938153</v>
      </c>
      <c r="O1354" s="6">
        <f t="shared" ca="1" si="343"/>
        <v>-8.7941666459458645</v>
      </c>
      <c r="P1354" s="8">
        <f t="shared" si="344"/>
        <v>1.7999999999999972</v>
      </c>
      <c r="Q1354" s="8">
        <f t="shared" si="345"/>
        <v>1.2800000000000011</v>
      </c>
      <c r="R1354" s="15">
        <f ca="1">AVERAGE(P1354:OFFSET(P1354,-$R$3+1,0))*$R$4*K1354</f>
        <v>144.25</v>
      </c>
      <c r="S1354" s="15">
        <f ca="1">AVERAGE(Q1354:OFFSET(Q1354,-$R$3+1,0))*$S$4*L1354</f>
        <v>103.87500000000003</v>
      </c>
      <c r="T1354" s="11" t="str">
        <f t="shared" ca="1" si="336"/>
        <v>Buy</v>
      </c>
      <c r="U1354" s="11" t="str">
        <f t="shared" ca="1" si="337"/>
        <v xml:space="preserve"> </v>
      </c>
      <c r="V1354" s="3">
        <f t="shared" ca="1" si="346"/>
        <v>10</v>
      </c>
      <c r="W1354" s="16">
        <f t="shared" ca="1" si="347"/>
        <v>-14.841402337228722</v>
      </c>
      <c r="X1354" s="3">
        <f t="shared" ca="1" si="339"/>
        <v>44.62</v>
      </c>
      <c r="Y1354" s="3">
        <f t="shared" ca="1" si="340"/>
        <v>29.64</v>
      </c>
      <c r="Z1354" s="12">
        <f t="shared" ca="1" si="341"/>
        <v>-60.000000000002274</v>
      </c>
      <c r="AA1354" s="17">
        <f t="shared" ca="1" si="342"/>
        <v>74.207011686139396</v>
      </c>
      <c r="AB1354" s="17">
        <f t="shared" ca="1" si="348"/>
        <v>14.207011686137122</v>
      </c>
      <c r="AC1354" s="19">
        <f t="shared" ca="1" si="349"/>
        <v>32240.118497329477</v>
      </c>
    </row>
    <row r="1355" spans="1:29" x14ac:dyDescent="0.25">
      <c r="A1355" s="22">
        <v>37972</v>
      </c>
      <c r="B1355">
        <v>41.91</v>
      </c>
      <c r="C1355">
        <v>40.79</v>
      </c>
      <c r="D1355">
        <v>41.82</v>
      </c>
      <c r="E1355">
        <v>28.08</v>
      </c>
      <c r="F1355">
        <v>27.32</v>
      </c>
      <c r="G1355">
        <v>27.52</v>
      </c>
      <c r="H1355">
        <f t="shared" si="350"/>
        <v>3.5917760713401137E-2</v>
      </c>
      <c r="I1355">
        <f t="shared" si="351"/>
        <v>3.6469730123995792E-3</v>
      </c>
      <c r="J1355">
        <f t="shared" si="338"/>
        <v>0.85422960644125312</v>
      </c>
      <c r="K1355" s="2">
        <v>1</v>
      </c>
      <c r="L1355" s="2">
        <v>1</v>
      </c>
      <c r="M1355" s="6">
        <f ca="1">100*(D1355-MIN(OFFSET(C1355,-$M$3+1,0):C1355))/(MAX(OFFSET(B1355,-$M$3+1,0):B1355)-MIN(OFFSET(C1355,-$M$3+1,0):C1355))</f>
        <v>78.964401294498401</v>
      </c>
      <c r="N1355" s="6">
        <f ca="1">100*(G1355-MIN(OFFSET(F1355,-$M$3+1,0):F1355))/(MAX(OFFSET(E1355,-$M$3+1,0):E1355)-MIN(OFFSET(F1355,-$M$3+1,0):F1355))</f>
        <v>43.981481481481445</v>
      </c>
      <c r="O1355" s="6">
        <f t="shared" ca="1" si="343"/>
        <v>34.982919813016956</v>
      </c>
      <c r="P1355" s="8">
        <f t="shared" si="344"/>
        <v>1.5399999999999991</v>
      </c>
      <c r="Q1355" s="8">
        <f t="shared" si="345"/>
        <v>0.75999999999999801</v>
      </c>
      <c r="R1355" s="15">
        <f ca="1">AVERAGE(P1355:OFFSET(P1355,-$R$3+1,0))*$R$4*K1355</f>
        <v>154.62499999999997</v>
      </c>
      <c r="S1355" s="15">
        <f ca="1">AVERAGE(Q1355:OFFSET(Q1355,-$R$3+1,0))*$S$4*L1355</f>
        <v>105.87500000000003</v>
      </c>
      <c r="T1355" s="11" t="str">
        <f t="shared" ca="1" si="336"/>
        <v>Exit</v>
      </c>
      <c r="U1355" s="11" t="str">
        <f t="shared" ca="1" si="337"/>
        <v>Sell</v>
      </c>
      <c r="V1355" s="3">
        <f t="shared" ca="1" si="346"/>
        <v>-10</v>
      </c>
      <c r="W1355" s="16">
        <f t="shared" ca="1" si="347"/>
        <v>14.604486422668234</v>
      </c>
      <c r="X1355" s="3">
        <f t="shared" ca="1" si="339"/>
        <v>44.62</v>
      </c>
      <c r="Y1355" s="3">
        <f t="shared" ca="1" si="340"/>
        <v>29.64</v>
      </c>
      <c r="Z1355" s="12">
        <f t="shared" ca="1" si="341"/>
        <v>1450.0000000000027</v>
      </c>
      <c r="AA1355" s="17">
        <f t="shared" ca="1" si="342"/>
        <v>-148.41402337228408</v>
      </c>
      <c r="AB1355" s="17">
        <f t="shared" ca="1" si="348"/>
        <v>1301.5859766277185</v>
      </c>
      <c r="AC1355" s="19">
        <f t="shared" ca="1" si="349"/>
        <v>33541.704473957194</v>
      </c>
    </row>
    <row r="1356" spans="1:29" x14ac:dyDescent="0.25">
      <c r="A1356" s="22">
        <v>37973</v>
      </c>
      <c r="B1356">
        <v>43.14</v>
      </c>
      <c r="C1356">
        <v>41.84</v>
      </c>
      <c r="D1356">
        <v>42.83</v>
      </c>
      <c r="E1356">
        <v>28.37</v>
      </c>
      <c r="F1356">
        <v>27.47</v>
      </c>
      <c r="G1356">
        <v>28.11</v>
      </c>
      <c r="H1356">
        <f t="shared" si="350"/>
        <v>2.4151123864179835E-2</v>
      </c>
      <c r="I1356">
        <f t="shared" si="351"/>
        <v>2.1438953488372103E-2</v>
      </c>
      <c r="J1356">
        <f t="shared" si="338"/>
        <v>0.85975427243742208</v>
      </c>
      <c r="K1356" s="2">
        <v>1</v>
      </c>
      <c r="L1356" s="2">
        <v>1</v>
      </c>
      <c r="M1356" s="6">
        <f ca="1">100*(D1356-MIN(OFFSET(C1356,-$M$3+1,0):C1356))/(MAX(OFFSET(B1356,-$M$3+1,0):B1356)-MIN(OFFSET(C1356,-$M$3+1,0):C1356))</f>
        <v>91.755319148936096</v>
      </c>
      <c r="N1356" s="6">
        <f ca="1">100*(G1356-MIN(OFFSET(F1356,-$M$3+1,0):F1356))/(MAX(OFFSET(E1356,-$M$3+1,0):E1356)-MIN(OFFSET(F1356,-$M$3+1,0):F1356))</f>
        <v>85.555555555555472</v>
      </c>
      <c r="O1356" s="6">
        <f t="shared" ca="1" si="343"/>
        <v>6.1997635933806237</v>
      </c>
      <c r="P1356" s="8">
        <f t="shared" si="344"/>
        <v>1.3200000000000003</v>
      </c>
      <c r="Q1356" s="8">
        <f t="shared" si="345"/>
        <v>0.90000000000000213</v>
      </c>
      <c r="R1356" s="15">
        <f ca="1">AVERAGE(P1356:OFFSET(P1356,-$R$3+1,0))*$R$4*K1356</f>
        <v>153.37499999999994</v>
      </c>
      <c r="S1356" s="15">
        <f ca="1">AVERAGE(Q1356:OFFSET(Q1356,-$R$3+1,0))*$S$4*L1356</f>
        <v>102.00000000000004</v>
      </c>
      <c r="T1356" s="11" t="str">
        <f t="shared" ca="1" si="336"/>
        <v xml:space="preserve"> </v>
      </c>
      <c r="U1356" s="11" t="str">
        <f t="shared" ca="1" si="337"/>
        <v>Sell</v>
      </c>
      <c r="V1356" s="3">
        <f t="shared" ca="1" si="346"/>
        <v>-10</v>
      </c>
      <c r="W1356" s="16">
        <f t="shared" ca="1" si="347"/>
        <v>14.604486422668234</v>
      </c>
      <c r="X1356" s="3">
        <f t="shared" ca="1" si="339"/>
        <v>44.62</v>
      </c>
      <c r="Y1356" s="3">
        <f t="shared" ca="1" si="340"/>
        <v>29.64</v>
      </c>
      <c r="Z1356" s="12">
        <f t="shared" ca="1" si="341"/>
        <v>-1009.999999999998</v>
      </c>
      <c r="AA1356" s="17">
        <f t="shared" ca="1" si="342"/>
        <v>861.66469893742567</v>
      </c>
      <c r="AB1356" s="17">
        <f t="shared" ca="1" si="348"/>
        <v>-148.33530106257228</v>
      </c>
      <c r="AC1356" s="19">
        <f t="shared" ca="1" si="349"/>
        <v>33393.369172894621</v>
      </c>
    </row>
    <row r="1357" spans="1:29" x14ac:dyDescent="0.25">
      <c r="A1357" s="22">
        <v>37974</v>
      </c>
      <c r="B1357">
        <v>43.09</v>
      </c>
      <c r="C1357">
        <v>42.49</v>
      </c>
      <c r="D1357">
        <v>42.73</v>
      </c>
      <c r="E1357">
        <v>29.63</v>
      </c>
      <c r="F1357">
        <v>28.43</v>
      </c>
      <c r="G1357">
        <v>29.52</v>
      </c>
      <c r="H1357">
        <f t="shared" si="350"/>
        <v>-2.334812047630197E-3</v>
      </c>
      <c r="I1357">
        <f t="shared" si="351"/>
        <v>5.0160085378868846E-2</v>
      </c>
      <c r="J1357">
        <f t="shared" si="338"/>
        <v>0.75216345937580531</v>
      </c>
      <c r="K1357" s="2">
        <v>1</v>
      </c>
      <c r="L1357" s="2">
        <v>1</v>
      </c>
      <c r="M1357" s="6">
        <f ca="1">100*(D1357-MIN(OFFSET(C1357,-$M$3+1,0):C1357))/(MAX(OFFSET(B1357,-$M$3+1,0):B1357)-MIN(OFFSET(C1357,-$M$3+1,0):C1357))</f>
        <v>89.095744680850956</v>
      </c>
      <c r="N1357" s="6">
        <f ca="1">100*(G1357-MIN(OFFSET(F1357,-$M$3+1,0):F1357))/(MAX(OFFSET(E1357,-$M$3+1,0):E1357)-MIN(OFFSET(F1357,-$M$3+1,0):F1357))</f>
        <v>96.405228758169955</v>
      </c>
      <c r="O1357" s="6">
        <f t="shared" ca="1" si="343"/>
        <v>-7.3094840773189986</v>
      </c>
      <c r="P1357" s="8">
        <f t="shared" si="344"/>
        <v>0.60000000000000142</v>
      </c>
      <c r="Q1357" s="8">
        <f t="shared" si="345"/>
        <v>1.5199999999999996</v>
      </c>
      <c r="R1357" s="15">
        <f ca="1">AVERAGE(P1357:OFFSET(P1357,-$R$3+1,0))*$R$4*K1357</f>
        <v>136.87500000000003</v>
      </c>
      <c r="S1357" s="15">
        <f ca="1">AVERAGE(Q1357:OFFSET(Q1357,-$R$3+1,0))*$S$4*L1357</f>
        <v>109.00000000000003</v>
      </c>
      <c r="T1357" s="11" t="str">
        <f t="shared" ca="1" si="336"/>
        <v xml:space="preserve"> </v>
      </c>
      <c r="U1357" s="11" t="str">
        <f t="shared" ca="1" si="337"/>
        <v>Exit</v>
      </c>
      <c r="V1357" s="3">
        <f t="shared" ca="1" si="346"/>
        <v>-10</v>
      </c>
      <c r="W1357" s="16">
        <f t="shared" ca="1" si="347"/>
        <v>14.604486422668234</v>
      </c>
      <c r="X1357" s="3">
        <f t="shared" ca="1" si="339"/>
        <v>44.62</v>
      </c>
      <c r="Y1357" s="3">
        <f t="shared" ca="1" si="340"/>
        <v>29.64</v>
      </c>
      <c r="Z1357" s="12">
        <f t="shared" ca="1" si="341"/>
        <v>100.00000000000142</v>
      </c>
      <c r="AA1357" s="17">
        <f t="shared" ca="1" si="342"/>
        <v>2059.2325855962213</v>
      </c>
      <c r="AB1357" s="17">
        <f t="shared" ca="1" si="348"/>
        <v>2159.2325855962226</v>
      </c>
      <c r="AC1357" s="19">
        <f t="shared" ca="1" si="349"/>
        <v>35552.60175849084</v>
      </c>
    </row>
    <row r="1358" spans="1:29" x14ac:dyDescent="0.25">
      <c r="A1358" s="22">
        <v>37977</v>
      </c>
      <c r="B1358">
        <v>44.11</v>
      </c>
      <c r="C1358">
        <v>42.64</v>
      </c>
      <c r="D1358">
        <v>43.94</v>
      </c>
      <c r="E1358">
        <v>31.02</v>
      </c>
      <c r="F1358">
        <v>29.99</v>
      </c>
      <c r="G1358">
        <v>30.92</v>
      </c>
      <c r="H1358">
        <f t="shared" si="350"/>
        <v>2.8317341446290722E-2</v>
      </c>
      <c r="I1358">
        <f t="shared" si="351"/>
        <v>4.7425474254742639E-2</v>
      </c>
      <c r="J1358">
        <f t="shared" si="338"/>
        <v>0.76257895213426907</v>
      </c>
      <c r="K1358" s="2">
        <v>1</v>
      </c>
      <c r="L1358" s="2">
        <v>1</v>
      </c>
      <c r="M1358" s="6">
        <f ca="1">100*(D1358-MIN(OFFSET(C1358,-$M$3+1,0):C1358))/(MAX(OFFSET(B1358,-$M$3+1,0):B1358)-MIN(OFFSET(C1358,-$M$3+1,0):C1358))</f>
        <v>96.405919661733577</v>
      </c>
      <c r="N1358" s="6">
        <f ca="1">100*(G1358-MIN(OFFSET(F1358,-$M$3+1,0):F1358))/(MAX(OFFSET(E1358,-$M$3+1,0):E1358)-MIN(OFFSET(F1358,-$M$3+1,0):F1358))</f>
        <v>97.752808988764087</v>
      </c>
      <c r="O1358" s="6">
        <f t="shared" ca="1" si="343"/>
        <v>-1.3468893270305102</v>
      </c>
      <c r="P1358" s="8">
        <f t="shared" si="344"/>
        <v>1.4699999999999989</v>
      </c>
      <c r="Q1358" s="8">
        <f t="shared" si="345"/>
        <v>1.5</v>
      </c>
      <c r="R1358" s="15">
        <f ca="1">AVERAGE(P1358:OFFSET(P1358,-$R$3+1,0))*$R$4*K1358</f>
        <v>121.75000000000003</v>
      </c>
      <c r="S1358" s="15">
        <f ca="1">AVERAGE(Q1358:OFFSET(Q1358,-$R$3+1,0))*$S$4*L1358</f>
        <v>101.75</v>
      </c>
      <c r="T1358" s="11" t="str">
        <f t="shared" ca="1" si="336"/>
        <v xml:space="preserve"> </v>
      </c>
      <c r="U1358" s="11" t="str">
        <f t="shared" ca="1" si="337"/>
        <v xml:space="preserve"> </v>
      </c>
      <c r="V1358" s="3" t="str">
        <f t="shared" ca="1" si="346"/>
        <v xml:space="preserve"> </v>
      </c>
      <c r="W1358" s="16" t="str">
        <f t="shared" ca="1" si="347"/>
        <v xml:space="preserve"> </v>
      </c>
      <c r="X1358" s="3" t="str">
        <f t="shared" ca="1" si="339"/>
        <v xml:space="preserve"> </v>
      </c>
      <c r="Y1358" s="3" t="str">
        <f t="shared" ca="1" si="340"/>
        <v xml:space="preserve"> </v>
      </c>
      <c r="Z1358" s="12" t="str">
        <f t="shared" ca="1" si="341"/>
        <v xml:space="preserve"> </v>
      </c>
      <c r="AA1358" s="17" t="str">
        <f t="shared" ca="1" si="342"/>
        <v xml:space="preserve"> </v>
      </c>
      <c r="AB1358" s="17" t="str">
        <f t="shared" ca="1" si="348"/>
        <v xml:space="preserve"> </v>
      </c>
      <c r="AC1358" s="19">
        <f t="shared" ca="1" si="349"/>
        <v>35552.60175849084</v>
      </c>
    </row>
    <row r="1359" spans="1:29" x14ac:dyDescent="0.25">
      <c r="A1359" s="22">
        <v>37978</v>
      </c>
      <c r="B1359">
        <v>44.46</v>
      </c>
      <c r="C1359">
        <v>43.66</v>
      </c>
      <c r="D1359">
        <v>44.44</v>
      </c>
      <c r="E1359">
        <v>31.71</v>
      </c>
      <c r="F1359">
        <v>30.88</v>
      </c>
      <c r="G1359">
        <v>31.67</v>
      </c>
      <c r="H1359">
        <f t="shared" si="350"/>
        <v>1.1379153390987717E-2</v>
      </c>
      <c r="I1359">
        <f t="shared" si="351"/>
        <v>2.4256144890038911E-2</v>
      </c>
      <c r="J1359">
        <f t="shared" si="338"/>
        <v>0.77900836231790449</v>
      </c>
      <c r="K1359" s="2">
        <v>1</v>
      </c>
      <c r="L1359" s="2">
        <v>1</v>
      </c>
      <c r="M1359" s="6">
        <f ca="1">100*(D1359-MIN(OFFSET(C1359,-$M$3+1,0):C1359))/(MAX(OFFSET(B1359,-$M$3+1,0):B1359)-MIN(OFFSET(C1359,-$M$3+1,0):C1359))</f>
        <v>99.606299212598373</v>
      </c>
      <c r="N1359" s="6">
        <f ca="1">100*(G1359-MIN(OFFSET(F1359,-$M$3+1,0):F1359))/(MAX(OFFSET(E1359,-$M$3+1,0):E1359)-MIN(OFFSET(F1359,-$M$3+1,0):F1359))</f>
        <v>99.221789883268499</v>
      </c>
      <c r="O1359" s="6">
        <f t="shared" ca="1" si="343"/>
        <v>0.38450932932987314</v>
      </c>
      <c r="P1359" s="8">
        <f t="shared" si="344"/>
        <v>0.80000000000000426</v>
      </c>
      <c r="Q1359" s="8">
        <f t="shared" si="345"/>
        <v>0.83000000000000185</v>
      </c>
      <c r="R1359" s="15">
        <f ca="1">AVERAGE(P1359:OFFSET(P1359,-$R$3+1,0))*$R$4*K1359</f>
        <v>118.50000000000006</v>
      </c>
      <c r="S1359" s="15">
        <f ca="1">AVERAGE(Q1359:OFFSET(Q1359,-$R$3+1,0))*$S$4*L1359</f>
        <v>101.00000000000003</v>
      </c>
      <c r="T1359" s="11" t="str">
        <f t="shared" ca="1" si="336"/>
        <v xml:space="preserve"> </v>
      </c>
      <c r="U1359" s="11" t="str">
        <f t="shared" ca="1" si="337"/>
        <v xml:space="preserve"> </v>
      </c>
      <c r="V1359" s="3" t="str">
        <f t="shared" ca="1" si="346"/>
        <v xml:space="preserve"> </v>
      </c>
      <c r="W1359" s="16" t="str">
        <f t="shared" ca="1" si="347"/>
        <v xml:space="preserve"> </v>
      </c>
      <c r="X1359" s="3" t="str">
        <f t="shared" ca="1" si="339"/>
        <v xml:space="preserve"> </v>
      </c>
      <c r="Y1359" s="3" t="str">
        <f t="shared" ca="1" si="340"/>
        <v xml:space="preserve"> </v>
      </c>
      <c r="Z1359" s="12" t="str">
        <f t="shared" ca="1" si="341"/>
        <v xml:space="preserve"> </v>
      </c>
      <c r="AA1359" s="17" t="str">
        <f t="shared" ca="1" si="342"/>
        <v xml:space="preserve"> </v>
      </c>
      <c r="AB1359" s="17" t="str">
        <f t="shared" ca="1" si="348"/>
        <v xml:space="preserve"> </v>
      </c>
      <c r="AC1359" s="19">
        <f t="shared" ca="1" si="349"/>
        <v>35552.60175849084</v>
      </c>
    </row>
    <row r="1360" spans="1:29" x14ac:dyDescent="0.25">
      <c r="A1360" s="22">
        <v>37979</v>
      </c>
      <c r="B1360">
        <v>44.45</v>
      </c>
      <c r="C1360">
        <v>43.57</v>
      </c>
      <c r="D1360">
        <v>44.16</v>
      </c>
      <c r="E1360">
        <v>31.57</v>
      </c>
      <c r="F1360">
        <v>30.93</v>
      </c>
      <c r="G1360">
        <v>31.33</v>
      </c>
      <c r="H1360">
        <f t="shared" si="350"/>
        <v>-6.3006300630062961E-3</v>
      </c>
      <c r="I1360">
        <f t="shared" si="351"/>
        <v>-1.0735712030312761E-2</v>
      </c>
      <c r="J1360">
        <f t="shared" si="338"/>
        <v>0.7852929733297711</v>
      </c>
      <c r="K1360" s="2">
        <v>1</v>
      </c>
      <c r="L1360" s="2">
        <v>1</v>
      </c>
      <c r="M1360" s="6">
        <f ca="1">100*(D1360-MIN(OFFSET(C1360,-$M$3+1,0):C1360))/(MAX(OFFSET(B1360,-$M$3+1,0):B1360)-MIN(OFFSET(C1360,-$M$3+1,0):C1360))</f>
        <v>91.825613079018964</v>
      </c>
      <c r="N1360" s="6">
        <f ca="1">100*(G1360-MIN(OFFSET(F1360,-$M$3+1,0):F1360))/(MAX(OFFSET(E1360,-$M$3+1,0):E1360)-MIN(OFFSET(F1360,-$M$3+1,0):F1360))</f>
        <v>91.343963553530685</v>
      </c>
      <c r="O1360" s="6">
        <f t="shared" ca="1" si="343"/>
        <v>0.48164952548827955</v>
      </c>
      <c r="P1360" s="8">
        <f t="shared" si="344"/>
        <v>0.88000000000000256</v>
      </c>
      <c r="Q1360" s="8">
        <f t="shared" si="345"/>
        <v>0.74000000000000199</v>
      </c>
      <c r="R1360" s="15">
        <f ca="1">AVERAGE(P1360:OFFSET(P1360,-$R$3+1,0))*$R$4*K1360</f>
        <v>121.87500000000009</v>
      </c>
      <c r="S1360" s="15">
        <f ca="1">AVERAGE(Q1360:OFFSET(Q1360,-$R$3+1,0))*$S$4*L1360</f>
        <v>104.75000000000003</v>
      </c>
      <c r="T1360" s="11" t="str">
        <f t="shared" ca="1" si="336"/>
        <v xml:space="preserve"> </v>
      </c>
      <c r="U1360" s="11" t="str">
        <f t="shared" ca="1" si="337"/>
        <v xml:space="preserve"> </v>
      </c>
      <c r="V1360" s="3" t="str">
        <f t="shared" ca="1" si="346"/>
        <v xml:space="preserve"> </v>
      </c>
      <c r="W1360" s="16" t="str">
        <f t="shared" ca="1" si="347"/>
        <v xml:space="preserve"> </v>
      </c>
      <c r="X1360" s="3" t="str">
        <f t="shared" ca="1" si="339"/>
        <v xml:space="preserve"> </v>
      </c>
      <c r="Y1360" s="3" t="str">
        <f t="shared" ca="1" si="340"/>
        <v xml:space="preserve"> </v>
      </c>
      <c r="Z1360" s="12" t="str">
        <f t="shared" ca="1" si="341"/>
        <v xml:space="preserve"> </v>
      </c>
      <c r="AA1360" s="17" t="str">
        <f t="shared" ca="1" si="342"/>
        <v xml:space="preserve"> </v>
      </c>
      <c r="AB1360" s="17" t="str">
        <f t="shared" ca="1" si="348"/>
        <v xml:space="preserve"> </v>
      </c>
      <c r="AC1360" s="19">
        <f t="shared" ca="1" si="349"/>
        <v>35552.60175849084</v>
      </c>
    </row>
    <row r="1361" spans="1:29" x14ac:dyDescent="0.25">
      <c r="A1361" s="22">
        <v>37981</v>
      </c>
      <c r="B1361">
        <v>44.8</v>
      </c>
      <c r="C1361">
        <v>44.35</v>
      </c>
      <c r="D1361">
        <v>44.57</v>
      </c>
      <c r="E1361">
        <v>32</v>
      </c>
      <c r="F1361">
        <v>31.45</v>
      </c>
      <c r="G1361">
        <v>31.75</v>
      </c>
      <c r="H1361">
        <f t="shared" si="350"/>
        <v>9.2844202898552108E-3</v>
      </c>
      <c r="I1361">
        <f t="shared" si="351"/>
        <v>1.3405681455473939E-2</v>
      </c>
      <c r="J1361">
        <f t="shared" si="338"/>
        <v>0.78337351193294558</v>
      </c>
      <c r="K1361" s="2">
        <v>1</v>
      </c>
      <c r="L1361" s="2">
        <v>1</v>
      </c>
      <c r="M1361" s="6">
        <f ca="1">100*(D1361-MIN(OFFSET(C1361,-$M$3+1,0):C1361))/(MAX(OFFSET(B1361,-$M$3+1,0):B1361)-MIN(OFFSET(C1361,-$M$3+1,0):C1361))</f>
        <v>92.229729729729812</v>
      </c>
      <c r="N1361" s="6">
        <f ca="1">100*(G1361-MIN(OFFSET(F1361,-$M$3+1,0):F1361))/(MAX(OFFSET(E1361,-$M$3+1,0):E1361)-MIN(OFFSET(F1361,-$M$3+1,0):F1361))</f>
        <v>94.481236203090504</v>
      </c>
      <c r="O1361" s="6">
        <f t="shared" ca="1" si="343"/>
        <v>-2.251506473360692</v>
      </c>
      <c r="P1361" s="8">
        <f t="shared" si="344"/>
        <v>0.64000000000000057</v>
      </c>
      <c r="Q1361" s="8">
        <f t="shared" si="345"/>
        <v>0.67000000000000171</v>
      </c>
      <c r="R1361" s="15">
        <f ca="1">AVERAGE(P1361:OFFSET(P1361,-$R$3+1,0))*$R$4*K1361</f>
        <v>113.12500000000006</v>
      </c>
      <c r="S1361" s="15">
        <f ca="1">AVERAGE(Q1361:OFFSET(Q1361,-$R$3+1,0))*$S$4*L1361</f>
        <v>102.50000000000009</v>
      </c>
      <c r="T1361" s="11" t="str">
        <f t="shared" ca="1" si="336"/>
        <v xml:space="preserve"> </v>
      </c>
      <c r="U1361" s="11" t="str">
        <f t="shared" ca="1" si="337"/>
        <v xml:space="preserve"> </v>
      </c>
      <c r="V1361" s="3" t="str">
        <f t="shared" ca="1" si="346"/>
        <v xml:space="preserve"> </v>
      </c>
      <c r="W1361" s="16" t="str">
        <f t="shared" ca="1" si="347"/>
        <v xml:space="preserve"> </v>
      </c>
      <c r="X1361" s="3" t="str">
        <f t="shared" ca="1" si="339"/>
        <v xml:space="preserve"> </v>
      </c>
      <c r="Y1361" s="3" t="str">
        <f t="shared" ca="1" si="340"/>
        <v xml:space="preserve"> </v>
      </c>
      <c r="Z1361" s="12" t="str">
        <f t="shared" ca="1" si="341"/>
        <v xml:space="preserve"> </v>
      </c>
      <c r="AA1361" s="17" t="str">
        <f t="shared" ca="1" si="342"/>
        <v xml:space="preserve"> </v>
      </c>
      <c r="AB1361" s="17" t="str">
        <f t="shared" ca="1" si="348"/>
        <v xml:space="preserve"> </v>
      </c>
      <c r="AC1361" s="19">
        <f t="shared" ca="1" si="349"/>
        <v>35552.60175849084</v>
      </c>
    </row>
    <row r="1362" spans="1:29" x14ac:dyDescent="0.25">
      <c r="A1362" s="22">
        <v>37984</v>
      </c>
      <c r="B1362">
        <v>44.84</v>
      </c>
      <c r="C1362">
        <v>44.11</v>
      </c>
      <c r="D1362">
        <v>44.6</v>
      </c>
      <c r="E1362">
        <v>31.82</v>
      </c>
      <c r="F1362">
        <v>31.26</v>
      </c>
      <c r="G1362">
        <v>31.46</v>
      </c>
      <c r="H1362">
        <f t="shared" si="350"/>
        <v>6.7309849674668243E-4</v>
      </c>
      <c r="I1362">
        <f t="shared" si="351"/>
        <v>-9.1338582677165103E-3</v>
      </c>
      <c r="J1362">
        <f t="shared" si="338"/>
        <v>0.77940896003109206</v>
      </c>
      <c r="K1362" s="2">
        <v>1</v>
      </c>
      <c r="L1362" s="2">
        <v>1</v>
      </c>
      <c r="M1362" s="6">
        <f ca="1">100*(D1362-MIN(OFFSET(C1362,-$M$3+1,0):C1362))/(MAX(OFFSET(B1362,-$M$3+1,0):B1362)-MIN(OFFSET(C1362,-$M$3+1,0):C1362))</f>
        <v>89.787234042553109</v>
      </c>
      <c r="N1362" s="6">
        <f ca="1">100*(G1362-MIN(OFFSET(F1362,-$M$3+1,0):F1362))/(MAX(OFFSET(E1362,-$M$3+1,0):E1362)-MIN(OFFSET(F1362,-$M$3+1,0):F1362))</f>
        <v>84.873949579831958</v>
      </c>
      <c r="O1362" s="6">
        <f t="shared" ca="1" si="343"/>
        <v>4.9132844627211512</v>
      </c>
      <c r="P1362" s="8">
        <f t="shared" si="344"/>
        <v>0.73000000000000398</v>
      </c>
      <c r="Q1362" s="8">
        <f t="shared" si="345"/>
        <v>0.55999999999999872</v>
      </c>
      <c r="R1362" s="15">
        <f ca="1">AVERAGE(P1362:OFFSET(P1362,-$R$3+1,0))*$R$4*K1362</f>
        <v>99.750000000000142</v>
      </c>
      <c r="S1362" s="15">
        <f ca="1">AVERAGE(Q1362:OFFSET(Q1362,-$R$3+1,0))*$S$4*L1362</f>
        <v>93.500000000000057</v>
      </c>
      <c r="T1362" s="11" t="str">
        <f t="shared" ref="T1362:T1425" ca="1" si="352">IF(O1362&lt;$T$3,"Buy",IF(AND(T1361="Buy",O1362&lt;0),"Buy",IF(AND(T1361="Buy",O1362&gt;=0),"Exit"," ")))</f>
        <v xml:space="preserve"> </v>
      </c>
      <c r="U1362" s="11" t="str">
        <f t="shared" ref="U1362:U1425" ca="1" si="353">IF($O1362&gt;$U$3,"Sell",IF(AND(U1361="Sell",$O1362&gt;0),"Sell",IF(AND(U1361="Sell",$O1362&lt;=0),"Exit"," ")))</f>
        <v xml:space="preserve"> </v>
      </c>
      <c r="V1362" s="3" t="str">
        <f t="shared" ca="1" si="346"/>
        <v xml:space="preserve"> </v>
      </c>
      <c r="W1362" s="16" t="str">
        <f t="shared" ca="1" si="347"/>
        <v xml:space="preserve"> </v>
      </c>
      <c r="X1362" s="3" t="str">
        <f t="shared" ca="1" si="339"/>
        <v xml:space="preserve"> </v>
      </c>
      <c r="Y1362" s="3" t="str">
        <f t="shared" ca="1" si="340"/>
        <v xml:space="preserve"> </v>
      </c>
      <c r="Z1362" s="12" t="str">
        <f t="shared" ca="1" si="341"/>
        <v xml:space="preserve"> </v>
      </c>
      <c r="AA1362" s="17" t="str">
        <f t="shared" ca="1" si="342"/>
        <v xml:space="preserve"> </v>
      </c>
      <c r="AB1362" s="17" t="str">
        <f t="shared" ca="1" si="348"/>
        <v xml:space="preserve"> </v>
      </c>
      <c r="AC1362" s="19">
        <f t="shared" ca="1" si="349"/>
        <v>35552.60175849084</v>
      </c>
    </row>
    <row r="1363" spans="1:29" x14ac:dyDescent="0.25">
      <c r="A1363" s="22">
        <v>37985</v>
      </c>
      <c r="B1363">
        <v>44.56</v>
      </c>
      <c r="C1363">
        <v>43.35</v>
      </c>
      <c r="D1363">
        <v>43.49</v>
      </c>
      <c r="E1363">
        <v>31.49</v>
      </c>
      <c r="F1363">
        <v>30.82</v>
      </c>
      <c r="G1363">
        <v>31.02</v>
      </c>
      <c r="H1363">
        <f t="shared" si="350"/>
        <v>-2.4887892376681653E-2</v>
      </c>
      <c r="I1363">
        <f t="shared" si="351"/>
        <v>-1.3986013986014068E-2</v>
      </c>
      <c r="J1363">
        <f t="shared" si="338"/>
        <v>0.78770200151894343</v>
      </c>
      <c r="K1363" s="2">
        <v>1</v>
      </c>
      <c r="L1363" s="2">
        <v>1</v>
      </c>
      <c r="M1363" s="6">
        <f ca="1">100*(D1363-MIN(OFFSET(C1363,-$M$3+1,0):C1363))/(MAX(OFFSET(B1363,-$M$3+1,0):B1363)-MIN(OFFSET(C1363,-$M$3+1,0):C1363))</f>
        <v>38.636363636363654</v>
      </c>
      <c r="N1363" s="6">
        <f ca="1">100*(G1363-MIN(OFFSET(F1363,-$M$3+1,0):F1363))/(MAX(OFFSET(E1363,-$M$3+1,0):E1363)-MIN(OFFSET(F1363,-$M$3+1,0):F1363))</f>
        <v>51.243781094527378</v>
      </c>
      <c r="O1363" s="6">
        <f t="shared" ca="1" si="343"/>
        <v>-12.607417458163724</v>
      </c>
      <c r="P1363" s="8">
        <f t="shared" si="344"/>
        <v>1.25</v>
      </c>
      <c r="Q1363" s="8">
        <f t="shared" si="345"/>
        <v>0.66999999999999815</v>
      </c>
      <c r="R1363" s="15">
        <f ca="1">AVERAGE(P1363:OFFSET(P1363,-$R$3+1,0))*$R$4*K1363</f>
        <v>96.125000000000142</v>
      </c>
      <c r="S1363" s="15">
        <f ca="1">AVERAGE(Q1363:OFFSET(Q1363,-$R$3+1,0))*$S$4*L1363</f>
        <v>92.375000000000057</v>
      </c>
      <c r="T1363" s="11" t="str">
        <f t="shared" ca="1" si="352"/>
        <v xml:space="preserve"> </v>
      </c>
      <c r="U1363" s="11" t="str">
        <f t="shared" ca="1" si="353"/>
        <v xml:space="preserve"> </v>
      </c>
      <c r="V1363" s="3" t="str">
        <f t="shared" ca="1" si="346"/>
        <v xml:space="preserve"> </v>
      </c>
      <c r="W1363" s="16" t="str">
        <f t="shared" ca="1" si="347"/>
        <v xml:space="preserve"> </v>
      </c>
      <c r="X1363" s="3" t="str">
        <f t="shared" ca="1" si="339"/>
        <v xml:space="preserve"> </v>
      </c>
      <c r="Y1363" s="3" t="str">
        <f t="shared" ca="1" si="340"/>
        <v xml:space="preserve"> </v>
      </c>
      <c r="Z1363" s="12" t="str">
        <f t="shared" ca="1" si="341"/>
        <v xml:space="preserve"> </v>
      </c>
      <c r="AA1363" s="17" t="str">
        <f t="shared" ca="1" si="342"/>
        <v xml:space="preserve"> </v>
      </c>
      <c r="AB1363" s="17" t="str">
        <f t="shared" ca="1" si="348"/>
        <v xml:space="preserve"> </v>
      </c>
      <c r="AC1363" s="19">
        <f t="shared" ca="1" si="349"/>
        <v>35552.60175849084</v>
      </c>
    </row>
    <row r="1364" spans="1:29" x14ac:dyDescent="0.25">
      <c r="A1364" s="22">
        <v>37986</v>
      </c>
      <c r="B1364">
        <v>43.54</v>
      </c>
      <c r="C1364">
        <v>42.66</v>
      </c>
      <c r="D1364">
        <v>42.9</v>
      </c>
      <c r="E1364">
        <v>31.22</v>
      </c>
      <c r="F1364">
        <v>30.59</v>
      </c>
      <c r="G1364">
        <v>30.78</v>
      </c>
      <c r="H1364">
        <f t="shared" si="350"/>
        <v>-1.3566337088986025E-2</v>
      </c>
      <c r="I1364">
        <f t="shared" si="351"/>
        <v>-7.7369439071566237E-3</v>
      </c>
      <c r="J1364">
        <f t="shared" si="338"/>
        <v>0.78899675243998058</v>
      </c>
      <c r="K1364" s="2">
        <v>1</v>
      </c>
      <c r="L1364" s="2">
        <v>1</v>
      </c>
      <c r="M1364" s="6">
        <f ca="1">100*(D1364-MIN(OFFSET(C1364,-$M$3+1,0):C1364))/(MAX(OFFSET(B1364,-$M$3+1,0):B1364)-MIN(OFFSET(C1364,-$M$3+1,0):C1364))</f>
        <v>11.009174311926662</v>
      </c>
      <c r="N1364" s="6">
        <f ca="1">100*(G1364-MIN(OFFSET(F1364,-$M$3+1,0):F1364))/(MAX(OFFSET(E1364,-$M$3+1,0):E1364)-MIN(OFFSET(F1364,-$M$3+1,0):F1364))</f>
        <v>13.475177304964628</v>
      </c>
      <c r="O1364" s="6">
        <f t="shared" ca="1" si="343"/>
        <v>-2.4660029930379661</v>
      </c>
      <c r="P1364" s="8">
        <f t="shared" si="344"/>
        <v>0.88000000000000256</v>
      </c>
      <c r="Q1364" s="8">
        <f t="shared" si="345"/>
        <v>0.62999999999999901</v>
      </c>
      <c r="R1364" s="15">
        <f ca="1">AVERAGE(P1364:OFFSET(P1364,-$R$3+1,0))*$R$4*K1364</f>
        <v>90.625000000000171</v>
      </c>
      <c r="S1364" s="15">
        <f ca="1">AVERAGE(Q1364:OFFSET(Q1364,-$R$3+1,0))*$S$4*L1364</f>
        <v>89.000000000000014</v>
      </c>
      <c r="T1364" s="11" t="str">
        <f t="shared" ca="1" si="352"/>
        <v xml:space="preserve"> </v>
      </c>
      <c r="U1364" s="11" t="str">
        <f t="shared" ca="1" si="353"/>
        <v xml:space="preserve"> </v>
      </c>
      <c r="V1364" s="3" t="str">
        <f t="shared" ca="1" si="346"/>
        <v xml:space="preserve"> </v>
      </c>
      <c r="W1364" s="16" t="str">
        <f t="shared" ca="1" si="347"/>
        <v xml:space="preserve"> </v>
      </c>
      <c r="X1364" s="3" t="str">
        <f t="shared" ca="1" si="339"/>
        <v xml:space="preserve"> </v>
      </c>
      <c r="Y1364" s="3" t="str">
        <f t="shared" ca="1" si="340"/>
        <v xml:space="preserve"> </v>
      </c>
      <c r="Z1364" s="12" t="str">
        <f t="shared" ca="1" si="341"/>
        <v xml:space="preserve"> </v>
      </c>
      <c r="AA1364" s="17" t="str">
        <f t="shared" ca="1" si="342"/>
        <v xml:space="preserve"> </v>
      </c>
      <c r="AB1364" s="17" t="str">
        <f t="shared" ca="1" si="348"/>
        <v xml:space="preserve"> </v>
      </c>
      <c r="AC1364" s="19">
        <f t="shared" ca="1" si="349"/>
        <v>35552.60175849084</v>
      </c>
    </row>
    <row r="1365" spans="1:29" x14ac:dyDescent="0.25">
      <c r="A1365" s="22">
        <v>37988</v>
      </c>
      <c r="B1365">
        <v>43.11</v>
      </c>
      <c r="C1365">
        <v>41.48</v>
      </c>
      <c r="D1365">
        <v>41.82</v>
      </c>
      <c r="E1365">
        <v>30.97</v>
      </c>
      <c r="F1365">
        <v>29.51</v>
      </c>
      <c r="G1365">
        <v>29.79</v>
      </c>
      <c r="H1365">
        <f t="shared" si="350"/>
        <v>-2.5174825174825166E-2</v>
      </c>
      <c r="I1365">
        <f t="shared" si="351"/>
        <v>-3.2163742690058506E-2</v>
      </c>
      <c r="J1365">
        <f t="shared" si="338"/>
        <v>0.79493847387458161</v>
      </c>
      <c r="K1365" s="2">
        <v>1</v>
      </c>
      <c r="L1365" s="2">
        <v>1</v>
      </c>
      <c r="M1365" s="6">
        <f ca="1">100*(D1365-MIN(OFFSET(C1365,-$M$3+1,0):C1365))/(MAX(OFFSET(B1365,-$M$3+1,0):B1365)-MIN(OFFSET(C1365,-$M$3+1,0):C1365))</f>
        <v>10.1190476190477</v>
      </c>
      <c r="N1365" s="6">
        <f ca="1">100*(G1365-MIN(OFFSET(F1365,-$M$3+1,0):F1365))/(MAX(OFFSET(E1365,-$M$3+1,0):E1365)-MIN(OFFSET(F1365,-$M$3+1,0):F1365))</f>
        <v>11.244979919678626</v>
      </c>
      <c r="O1365" s="6">
        <f t="shared" ca="1" si="343"/>
        <v>-1.1259323006309252</v>
      </c>
      <c r="P1365" s="8">
        <f t="shared" si="344"/>
        <v>1.6300000000000026</v>
      </c>
      <c r="Q1365" s="8">
        <f t="shared" si="345"/>
        <v>1.4599999999999973</v>
      </c>
      <c r="R1365" s="15">
        <f ca="1">AVERAGE(P1365:OFFSET(P1365,-$R$3+1,0))*$R$4*K1365</f>
        <v>103.5000000000002</v>
      </c>
      <c r="S1365" s="15">
        <f ca="1">AVERAGE(Q1365:OFFSET(Q1365,-$R$3+1,0))*$S$4*L1365</f>
        <v>88.249999999999986</v>
      </c>
      <c r="T1365" s="11" t="str">
        <f t="shared" ca="1" si="352"/>
        <v xml:space="preserve"> </v>
      </c>
      <c r="U1365" s="11" t="str">
        <f t="shared" ca="1" si="353"/>
        <v xml:space="preserve"> </v>
      </c>
      <c r="V1365" s="3" t="str">
        <f t="shared" ca="1" si="346"/>
        <v xml:space="preserve"> </v>
      </c>
      <c r="W1365" s="16" t="str">
        <f t="shared" ca="1" si="347"/>
        <v xml:space="preserve"> </v>
      </c>
      <c r="X1365" s="3" t="str">
        <f t="shared" ca="1" si="339"/>
        <v xml:space="preserve"> </v>
      </c>
      <c r="Y1365" s="3" t="str">
        <f t="shared" ca="1" si="340"/>
        <v xml:space="preserve"> </v>
      </c>
      <c r="Z1365" s="12" t="str">
        <f t="shared" ca="1" si="341"/>
        <v xml:space="preserve"> </v>
      </c>
      <c r="AA1365" s="17" t="str">
        <f t="shared" ca="1" si="342"/>
        <v xml:space="preserve"> </v>
      </c>
      <c r="AB1365" s="17" t="str">
        <f t="shared" ca="1" si="348"/>
        <v xml:space="preserve"> </v>
      </c>
      <c r="AC1365" s="19">
        <f t="shared" ca="1" si="349"/>
        <v>35552.60175849084</v>
      </c>
    </row>
    <row r="1366" spans="1:29" x14ac:dyDescent="0.25">
      <c r="A1366" s="22">
        <v>37991</v>
      </c>
      <c r="B1366">
        <v>42.09</v>
      </c>
      <c r="C1366">
        <v>40.22</v>
      </c>
      <c r="D1366">
        <v>41.2</v>
      </c>
      <c r="E1366">
        <v>29.86</v>
      </c>
      <c r="F1366">
        <v>28.04</v>
      </c>
      <c r="G1366">
        <v>28.67</v>
      </c>
      <c r="H1366">
        <f t="shared" si="350"/>
        <v>-1.482544237207073E-2</v>
      </c>
      <c r="I1366">
        <f t="shared" si="351"/>
        <v>-3.759650889560251E-2</v>
      </c>
      <c r="J1366">
        <f t="shared" si="338"/>
        <v>0.80757854438559851</v>
      </c>
      <c r="K1366" s="2">
        <v>1</v>
      </c>
      <c r="L1366" s="2">
        <v>1</v>
      </c>
      <c r="M1366" s="6">
        <f ca="1">100*(D1366-MIN(OFFSET(C1366,-$M$3+1,0):C1366))/(MAX(OFFSET(B1366,-$M$3+1,0):B1366)-MIN(OFFSET(C1366,-$M$3+1,0):C1366))</f>
        <v>21.212121212121279</v>
      </c>
      <c r="N1366" s="6">
        <f ca="1">100*(G1366-MIN(OFFSET(F1366,-$M$3+1,0):F1366))/(MAX(OFFSET(E1366,-$M$3+1,0):E1366)-MIN(OFFSET(F1366,-$M$3+1,0):F1366))</f>
        <v>15.90909090909097</v>
      </c>
      <c r="O1366" s="6">
        <f t="shared" ca="1" si="343"/>
        <v>5.3030303030303081</v>
      </c>
      <c r="P1366" s="8">
        <f t="shared" si="344"/>
        <v>1.8700000000000045</v>
      </c>
      <c r="Q1366" s="8">
        <f t="shared" si="345"/>
        <v>1.8200000000000003</v>
      </c>
      <c r="R1366" s="15">
        <f ca="1">AVERAGE(P1366:OFFSET(P1366,-$R$3+1,0))*$R$4*K1366</f>
        <v>108.50000000000026</v>
      </c>
      <c r="S1366" s="15">
        <f ca="1">AVERAGE(Q1366:OFFSET(Q1366,-$R$3+1,0))*$S$4*L1366</f>
        <v>92.249999999999986</v>
      </c>
      <c r="T1366" s="11" t="str">
        <f t="shared" ca="1" si="352"/>
        <v xml:space="preserve"> </v>
      </c>
      <c r="U1366" s="11" t="str">
        <f t="shared" ca="1" si="353"/>
        <v xml:space="preserve"> </v>
      </c>
      <c r="V1366" s="3" t="str">
        <f t="shared" ca="1" si="346"/>
        <v xml:space="preserve"> </v>
      </c>
      <c r="W1366" s="16" t="str">
        <f t="shared" ca="1" si="347"/>
        <v xml:space="preserve"> </v>
      </c>
      <c r="X1366" s="3" t="str">
        <f t="shared" ca="1" si="339"/>
        <v xml:space="preserve"> </v>
      </c>
      <c r="Y1366" s="3" t="str">
        <f t="shared" ca="1" si="340"/>
        <v xml:space="preserve"> </v>
      </c>
      <c r="Z1366" s="12" t="str">
        <f t="shared" ca="1" si="341"/>
        <v xml:space="preserve"> </v>
      </c>
      <c r="AA1366" s="17" t="str">
        <f t="shared" ca="1" si="342"/>
        <v xml:space="preserve"> </v>
      </c>
      <c r="AB1366" s="17" t="str">
        <f t="shared" ca="1" si="348"/>
        <v xml:space="preserve"> </v>
      </c>
      <c r="AC1366" s="19">
        <f t="shared" ca="1" si="349"/>
        <v>35552.60175849084</v>
      </c>
    </row>
    <row r="1367" spans="1:29" x14ac:dyDescent="0.25">
      <c r="A1367" s="22">
        <v>37992</v>
      </c>
      <c r="B1367">
        <v>42.71</v>
      </c>
      <c r="C1367">
        <v>41.16</v>
      </c>
      <c r="D1367">
        <v>42.15</v>
      </c>
      <c r="E1367">
        <v>29.59</v>
      </c>
      <c r="F1367">
        <v>28.85</v>
      </c>
      <c r="G1367">
        <v>29.47</v>
      </c>
      <c r="H1367">
        <f t="shared" si="350"/>
        <v>2.3058252427184289E-2</v>
      </c>
      <c r="I1367">
        <f t="shared" si="351"/>
        <v>2.7903732124171521E-2</v>
      </c>
      <c r="J1367">
        <f t="shared" si="338"/>
        <v>0.82180111237452702</v>
      </c>
      <c r="K1367" s="2">
        <v>1</v>
      </c>
      <c r="L1367" s="2">
        <v>1</v>
      </c>
      <c r="M1367" s="6">
        <f ca="1">100*(D1367-MIN(OFFSET(C1367,-$M$3+1,0):C1367))/(MAX(OFFSET(B1367,-$M$3+1,0):B1367)-MIN(OFFSET(C1367,-$M$3+1,0):C1367))</f>
        <v>41.774891774891728</v>
      </c>
      <c r="N1367" s="6">
        <f ca="1">100*(G1367-MIN(OFFSET(F1367,-$M$3+1,0):F1367))/(MAX(OFFSET(E1367,-$M$3+1,0):E1367)-MIN(OFFSET(F1367,-$M$3+1,0):F1367))</f>
        <v>37.830687830687815</v>
      </c>
      <c r="O1367" s="6">
        <f t="shared" ca="1" si="343"/>
        <v>3.9442039442039132</v>
      </c>
      <c r="P1367" s="8">
        <f t="shared" si="344"/>
        <v>1.5500000000000043</v>
      </c>
      <c r="Q1367" s="8">
        <f t="shared" si="345"/>
        <v>0.91999999999999815</v>
      </c>
      <c r="R1367" s="15">
        <f ca="1">AVERAGE(P1367:OFFSET(P1367,-$R$3+1,0))*$R$4*K1367</f>
        <v>117.87500000000026</v>
      </c>
      <c r="S1367" s="15">
        <f ca="1">AVERAGE(Q1367:OFFSET(Q1367,-$R$3+1,0))*$S$4*L1367</f>
        <v>93.374999999999943</v>
      </c>
      <c r="T1367" s="11" t="str">
        <f t="shared" ca="1" si="352"/>
        <v xml:space="preserve"> </v>
      </c>
      <c r="U1367" s="11" t="str">
        <f t="shared" ca="1" si="353"/>
        <v xml:space="preserve"> </v>
      </c>
      <c r="V1367" s="3" t="str">
        <f t="shared" ca="1" si="346"/>
        <v xml:space="preserve"> </v>
      </c>
      <c r="W1367" s="16" t="str">
        <f t="shared" ca="1" si="347"/>
        <v xml:space="preserve"> </v>
      </c>
      <c r="X1367" s="3" t="str">
        <f t="shared" ca="1" si="339"/>
        <v xml:space="preserve"> </v>
      </c>
      <c r="Y1367" s="3" t="str">
        <f t="shared" ca="1" si="340"/>
        <v xml:space="preserve"> </v>
      </c>
      <c r="Z1367" s="12" t="str">
        <f t="shared" ca="1" si="341"/>
        <v xml:space="preserve"> </v>
      </c>
      <c r="AA1367" s="17" t="str">
        <f t="shared" ca="1" si="342"/>
        <v xml:space="preserve"> </v>
      </c>
      <c r="AB1367" s="17" t="str">
        <f t="shared" ca="1" si="348"/>
        <v xml:space="preserve"> </v>
      </c>
      <c r="AC1367" s="19">
        <f t="shared" ca="1" si="349"/>
        <v>35552.60175849084</v>
      </c>
    </row>
    <row r="1368" spans="1:29" x14ac:dyDescent="0.25">
      <c r="A1368" s="22">
        <v>37993</v>
      </c>
      <c r="B1368">
        <v>42.17</v>
      </c>
      <c r="C1368">
        <v>40.98</v>
      </c>
      <c r="D1368">
        <v>41.56</v>
      </c>
      <c r="E1368">
        <v>29.42</v>
      </c>
      <c r="F1368">
        <v>28.22</v>
      </c>
      <c r="G1368">
        <v>29.09</v>
      </c>
      <c r="H1368">
        <f t="shared" si="350"/>
        <v>-1.3997627520759059E-2</v>
      </c>
      <c r="I1368">
        <f t="shared" si="351"/>
        <v>-1.2894468951476057E-2</v>
      </c>
      <c r="J1368">
        <f t="shared" ref="J1368:J1431" si="354">CORREL(H1349:H1368,I1349:I1368)</f>
        <v>0.80535361903509128</v>
      </c>
      <c r="K1368" s="2">
        <v>1</v>
      </c>
      <c r="L1368" s="2">
        <v>1</v>
      </c>
      <c r="M1368" s="6">
        <f ca="1">100*(D1368-MIN(OFFSET(C1368,-$M$3+1,0):C1368))/(MAX(OFFSET(B1368,-$M$3+1,0):B1368)-MIN(OFFSET(C1368,-$M$3+1,0):C1368))</f>
        <v>30.875576036866413</v>
      </c>
      <c r="N1368" s="6">
        <f ca="1">100*(G1368-MIN(OFFSET(F1368,-$M$3+1,0):F1368))/(MAX(OFFSET(E1368,-$M$3+1,0):E1368)-MIN(OFFSET(F1368,-$M$3+1,0):F1368))</f>
        <v>30.434782608695681</v>
      </c>
      <c r="O1368" s="6">
        <f t="shared" ca="1" si="343"/>
        <v>0.44079342817073197</v>
      </c>
      <c r="P1368" s="8">
        <f t="shared" si="344"/>
        <v>1.1900000000000048</v>
      </c>
      <c r="Q1368" s="8">
        <f t="shared" si="345"/>
        <v>1.25</v>
      </c>
      <c r="R1368" s="15">
        <f ca="1">AVERAGE(P1368:OFFSET(P1368,-$R$3+1,0))*$R$4*K1368</f>
        <v>121.75000000000028</v>
      </c>
      <c r="S1368" s="15">
        <f ca="1">AVERAGE(Q1368:OFFSET(Q1368,-$R$3+1,0))*$S$4*L1368</f>
        <v>99.749999999999915</v>
      </c>
      <c r="T1368" s="11" t="str">
        <f t="shared" ca="1" si="352"/>
        <v xml:space="preserve"> </v>
      </c>
      <c r="U1368" s="11" t="str">
        <f t="shared" ca="1" si="353"/>
        <v xml:space="preserve"> </v>
      </c>
      <c r="V1368" s="3" t="str">
        <f t="shared" ca="1" si="346"/>
        <v xml:space="preserve"> </v>
      </c>
      <c r="W1368" s="16" t="str">
        <f t="shared" ca="1" si="347"/>
        <v xml:space="preserve"> </v>
      </c>
      <c r="X1368" s="3" t="str">
        <f t="shared" ref="X1368:X1431" ca="1" si="355">IF(AND($T1368="Buy",$T1367=" "),D1368,IF(AND($T1368="Buy",$T1367="Exit"),D1368,IF(AND($U1368="Sell",X1367=" "),D1368,IF(OR($T1367="Buy",U1367="Sell"),X1367," "))))</f>
        <v xml:space="preserve"> </v>
      </c>
      <c r="Y1368" s="3" t="str">
        <f t="shared" ref="Y1368:Y1431" ca="1" si="356">IF(AND($T1368="Buy",$T1367=" "),G1368,IF(AND($U1368="Sell",Y1367=" "),G1368,IF(OR($T1367="Buy",U1367="Sell"),Y1367," ")))</f>
        <v xml:space="preserve"> </v>
      </c>
      <c r="Z1368" s="12" t="str">
        <f t="shared" ca="1" si="341"/>
        <v xml:space="preserve"> </v>
      </c>
      <c r="AA1368" s="17" t="str">
        <f t="shared" ca="1" si="342"/>
        <v xml:space="preserve"> </v>
      </c>
      <c r="AB1368" s="17" t="str">
        <f t="shared" ca="1" si="348"/>
        <v xml:space="preserve"> </v>
      </c>
      <c r="AC1368" s="19">
        <f t="shared" ca="1" si="349"/>
        <v>35552.60175849084</v>
      </c>
    </row>
    <row r="1369" spans="1:29" x14ac:dyDescent="0.25">
      <c r="A1369" s="22">
        <v>37994</v>
      </c>
      <c r="B1369">
        <v>40.6</v>
      </c>
      <c r="C1369">
        <v>38.6</v>
      </c>
      <c r="D1369">
        <v>39.69</v>
      </c>
      <c r="E1369">
        <v>29.01</v>
      </c>
      <c r="F1369">
        <v>26.75</v>
      </c>
      <c r="G1369">
        <v>27.67</v>
      </c>
      <c r="H1369">
        <f t="shared" si="350"/>
        <v>-4.4995187680462068E-2</v>
      </c>
      <c r="I1369">
        <f t="shared" si="351"/>
        <v>-4.8814025438294828E-2</v>
      </c>
      <c r="J1369">
        <f t="shared" si="354"/>
        <v>0.82474175715201736</v>
      </c>
      <c r="K1369" s="2">
        <v>1</v>
      </c>
      <c r="L1369" s="2">
        <v>1</v>
      </c>
      <c r="M1369" s="6">
        <f ca="1">100*(D1369-MIN(OFFSET(C1369,-$M$3+1,0):C1369))/(MAX(OFFSET(B1369,-$M$3+1,0):B1369)-MIN(OFFSET(C1369,-$M$3+1,0):C1369))</f>
        <v>22.064777327935158</v>
      </c>
      <c r="N1369" s="6">
        <f ca="1">100*(G1369-MIN(OFFSET(F1369,-$M$3+1,0):F1369))/(MAX(OFFSET(E1369,-$M$3+1,0):E1369)-MIN(OFFSET(F1369,-$M$3+1,0):F1369))</f>
        <v>20.581655480984384</v>
      </c>
      <c r="O1369" s="6">
        <f t="shared" ca="1" si="343"/>
        <v>1.4831218469507732</v>
      </c>
      <c r="P1369" s="8">
        <f t="shared" si="344"/>
        <v>2.9600000000000009</v>
      </c>
      <c r="Q1369" s="8">
        <f t="shared" si="345"/>
        <v>2.34</v>
      </c>
      <c r="R1369" s="15">
        <f ca="1">AVERAGE(P1369:OFFSET(P1369,-$R$3+1,0))*$R$4*K1369</f>
        <v>150.75000000000028</v>
      </c>
      <c r="S1369" s="15">
        <f ca="1">AVERAGE(Q1369:OFFSET(Q1369,-$R$3+1,0))*$S$4*L1369</f>
        <v>120.62499999999989</v>
      </c>
      <c r="T1369" s="11" t="str">
        <f t="shared" ca="1" si="352"/>
        <v xml:space="preserve"> </v>
      </c>
      <c r="U1369" s="11" t="str">
        <f t="shared" ca="1" si="353"/>
        <v xml:space="preserve"> </v>
      </c>
      <c r="V1369" s="3" t="str">
        <f t="shared" ca="1" si="346"/>
        <v xml:space="preserve"> </v>
      </c>
      <c r="W1369" s="16" t="str">
        <f t="shared" ca="1" si="347"/>
        <v xml:space="preserve"> </v>
      </c>
      <c r="X1369" s="3" t="str">
        <f t="shared" ca="1" si="355"/>
        <v xml:space="preserve"> </v>
      </c>
      <c r="Y1369" s="3" t="str">
        <f t="shared" ca="1" si="356"/>
        <v xml:space="preserve"> </v>
      </c>
      <c r="Z1369" s="12" t="str">
        <f t="shared" ref="Z1369:Z1432" ca="1" si="357">IF(AND(V1369&lt;&gt;" ",V1368&lt;&gt;" "),V1368*(D1369-D1368)*$R$4*K1368," ")</f>
        <v xml:space="preserve"> </v>
      </c>
      <c r="AA1369" s="17" t="str">
        <f t="shared" ref="AA1369:AA1432" ca="1" si="358">IF(AND(W1369&lt;&gt;" ",W1368&lt;&gt;" "),W1368*(G1369-G1368)*$S$4*L1368," ")</f>
        <v xml:space="preserve"> </v>
      </c>
      <c r="AB1369" s="17" t="str">
        <f t="shared" ca="1" si="348"/>
        <v xml:space="preserve"> </v>
      </c>
      <c r="AC1369" s="19">
        <f t="shared" ca="1" si="349"/>
        <v>35552.60175849084</v>
      </c>
    </row>
    <row r="1370" spans="1:29" x14ac:dyDescent="0.25">
      <c r="A1370" s="22">
        <v>37995</v>
      </c>
      <c r="B1370">
        <v>41.62</v>
      </c>
      <c r="C1370">
        <v>40.58</v>
      </c>
      <c r="D1370">
        <v>41.03</v>
      </c>
      <c r="E1370">
        <v>29.02</v>
      </c>
      <c r="F1370">
        <v>27.94</v>
      </c>
      <c r="G1370">
        <v>28.13</v>
      </c>
      <c r="H1370">
        <f t="shared" si="350"/>
        <v>3.3761652809271903E-2</v>
      </c>
      <c r="I1370">
        <f t="shared" si="351"/>
        <v>1.6624503071918983E-2</v>
      </c>
      <c r="J1370">
        <f t="shared" si="354"/>
        <v>0.7652336047556324</v>
      </c>
      <c r="K1370" s="2">
        <v>1</v>
      </c>
      <c r="L1370" s="2">
        <v>1</v>
      </c>
      <c r="M1370" s="6">
        <f ca="1">100*(D1370-MIN(OFFSET(C1370,-$M$3+1,0):C1370))/(MAX(OFFSET(B1370,-$M$3+1,0):B1370)-MIN(OFFSET(C1370,-$M$3+1,0):C1370))</f>
        <v>53.880266075388043</v>
      </c>
      <c r="N1370" s="6">
        <f ca="1">100*(G1370-MIN(OFFSET(F1370,-$M$3+1,0):F1370))/(MAX(OFFSET(E1370,-$M$3+1,0):E1370)-MIN(OFFSET(F1370,-$M$3+1,0):F1370))</f>
        <v>32.701421800947848</v>
      </c>
      <c r="O1370" s="6">
        <f t="shared" ca="1" si="343"/>
        <v>21.178844274440195</v>
      </c>
      <c r="P1370" s="8">
        <f t="shared" si="344"/>
        <v>1.9299999999999997</v>
      </c>
      <c r="Q1370" s="8">
        <f t="shared" si="345"/>
        <v>1.3499999999999979</v>
      </c>
      <c r="R1370" s="15">
        <f ca="1">AVERAGE(P1370:OFFSET(P1370,-$R$3+1,0))*$R$4*K1370</f>
        <v>165.75000000000023</v>
      </c>
      <c r="S1370" s="15">
        <f ca="1">AVERAGE(Q1370:OFFSET(Q1370,-$R$3+1,0))*$S$4*L1370</f>
        <v>130.49999999999989</v>
      </c>
      <c r="T1370" s="11" t="str">
        <f t="shared" ca="1" si="352"/>
        <v xml:space="preserve"> </v>
      </c>
      <c r="U1370" s="11" t="str">
        <f t="shared" ca="1" si="353"/>
        <v>Sell</v>
      </c>
      <c r="V1370" s="3">
        <f t="shared" ca="1" si="346"/>
        <v>-10</v>
      </c>
      <c r="W1370" s="16">
        <f t="shared" ca="1" si="347"/>
        <v>12.701149425287385</v>
      </c>
      <c r="X1370" s="3">
        <f t="shared" ca="1" si="355"/>
        <v>41.03</v>
      </c>
      <c r="Y1370" s="3">
        <f t="shared" ca="1" si="356"/>
        <v>28.13</v>
      </c>
      <c r="Z1370" s="12" t="str">
        <f t="shared" ca="1" si="357"/>
        <v xml:space="preserve"> </v>
      </c>
      <c r="AA1370" s="17" t="str">
        <f t="shared" ca="1" si="358"/>
        <v xml:space="preserve"> </v>
      </c>
      <c r="AB1370" s="17" t="str">
        <f t="shared" ca="1" si="348"/>
        <v xml:space="preserve"> </v>
      </c>
      <c r="AC1370" s="19">
        <f t="shared" ca="1" si="349"/>
        <v>35552.60175849084</v>
      </c>
    </row>
    <row r="1371" spans="1:29" x14ac:dyDescent="0.25">
      <c r="A1371" s="22">
        <v>37998</v>
      </c>
      <c r="B1371">
        <v>40.94</v>
      </c>
      <c r="C1371">
        <v>39.340000000000003</v>
      </c>
      <c r="D1371">
        <v>39.770000000000003</v>
      </c>
      <c r="E1371">
        <v>28.53</v>
      </c>
      <c r="F1371">
        <v>27.26</v>
      </c>
      <c r="G1371">
        <v>27.65</v>
      </c>
      <c r="H1371">
        <f t="shared" si="350"/>
        <v>-3.0709237143553447E-2</v>
      </c>
      <c r="I1371">
        <f t="shared" si="351"/>
        <v>-1.7063633131887634E-2</v>
      </c>
      <c r="J1371">
        <f t="shared" si="354"/>
        <v>0.75912620970334321</v>
      </c>
      <c r="K1371" s="2">
        <v>1</v>
      </c>
      <c r="L1371" s="2">
        <v>1</v>
      </c>
      <c r="M1371" s="6">
        <f ca="1">100*(D1371-MIN(OFFSET(C1371,-$M$3+1,0):C1371))/(MAX(OFFSET(B1371,-$M$3+1,0):B1371)-MIN(OFFSET(C1371,-$M$3+1,0):C1371))</f>
        <v>28.467153284671578</v>
      </c>
      <c r="N1371" s="6">
        <f ca="1">100*(G1371-MIN(OFFSET(F1371,-$M$3+1,0):F1371))/(MAX(OFFSET(E1371,-$M$3+1,0):E1371)-MIN(OFFSET(F1371,-$M$3+1,0):F1371))</f>
        <v>28.938906752411537</v>
      </c>
      <c r="O1371" s="6">
        <f t="shared" ca="1" si="343"/>
        <v>-0.47175346773995841</v>
      </c>
      <c r="P1371" s="8">
        <f t="shared" si="344"/>
        <v>1.6899999999999977</v>
      </c>
      <c r="Q1371" s="8">
        <f t="shared" si="345"/>
        <v>1.2699999999999996</v>
      </c>
      <c r="R1371" s="15">
        <f ca="1">AVERAGE(P1371:OFFSET(P1371,-$R$3+1,0))*$R$4*K1371</f>
        <v>171.25000000000023</v>
      </c>
      <c r="S1371" s="15">
        <f ca="1">AVERAGE(Q1371:OFFSET(Q1371,-$R$3+1,0))*$S$4*L1371</f>
        <v>137.99999999999989</v>
      </c>
      <c r="T1371" s="11" t="str">
        <f t="shared" ca="1" si="352"/>
        <v xml:space="preserve"> </v>
      </c>
      <c r="U1371" s="11" t="str">
        <f t="shared" ca="1" si="353"/>
        <v>Exit</v>
      </c>
      <c r="V1371" s="3">
        <f t="shared" ca="1" si="346"/>
        <v>-10</v>
      </c>
      <c r="W1371" s="16">
        <f t="shared" ca="1" si="347"/>
        <v>12.701149425287385</v>
      </c>
      <c r="X1371" s="3">
        <f t="shared" ca="1" si="355"/>
        <v>41.03</v>
      </c>
      <c r="Y1371" s="3">
        <f t="shared" ca="1" si="356"/>
        <v>28.13</v>
      </c>
      <c r="Z1371" s="12">
        <f t="shared" ca="1" si="357"/>
        <v>1259.999999999998</v>
      </c>
      <c r="AA1371" s="17">
        <f t="shared" ca="1" si="358"/>
        <v>-609.65517241379507</v>
      </c>
      <c r="AB1371" s="17">
        <f t="shared" ca="1" si="348"/>
        <v>650.34482758620288</v>
      </c>
      <c r="AC1371" s="19">
        <f t="shared" ca="1" si="349"/>
        <v>36202.946586077043</v>
      </c>
    </row>
    <row r="1372" spans="1:29" x14ac:dyDescent="0.25">
      <c r="A1372" s="22">
        <v>37999</v>
      </c>
      <c r="B1372">
        <v>39.86</v>
      </c>
      <c r="C1372">
        <v>38.11</v>
      </c>
      <c r="D1372">
        <v>38.72</v>
      </c>
      <c r="E1372">
        <v>28.07</v>
      </c>
      <c r="F1372">
        <v>26.85</v>
      </c>
      <c r="G1372">
        <v>27.5</v>
      </c>
      <c r="H1372">
        <f t="shared" si="350"/>
        <v>-2.6401810409856785E-2</v>
      </c>
      <c r="I1372">
        <f t="shared" si="351"/>
        <v>-5.4249547920433017E-3</v>
      </c>
      <c r="J1372">
        <f t="shared" si="354"/>
        <v>0.74713095095848592</v>
      </c>
      <c r="K1372" s="2">
        <v>1</v>
      </c>
      <c r="L1372" s="2">
        <v>1</v>
      </c>
      <c r="M1372" s="6">
        <f ca="1">100*(D1372-MIN(OFFSET(C1372,-$M$3+1,0):C1372))/(MAX(OFFSET(B1372,-$M$3+1,0):B1372)-MIN(OFFSET(C1372,-$M$3+1,0):C1372))</f>
        <v>13.260869565217375</v>
      </c>
      <c r="N1372" s="6">
        <f ca="1">100*(G1372-MIN(OFFSET(F1372,-$M$3+1,0):F1372))/(MAX(OFFSET(E1372,-$M$3+1,0):E1372)-MIN(OFFSET(F1372,-$M$3+1,0):F1372))</f>
        <v>26.408450704225352</v>
      </c>
      <c r="O1372" s="6">
        <f t="shared" ca="1" si="343"/>
        <v>-13.147581139007977</v>
      </c>
      <c r="P1372" s="8">
        <f t="shared" si="344"/>
        <v>1.75</v>
      </c>
      <c r="Q1372" s="8">
        <f t="shared" si="345"/>
        <v>1.2199999999999989</v>
      </c>
      <c r="R1372" s="15">
        <f ca="1">AVERAGE(P1372:OFFSET(P1372,-$R$3+1,0))*$R$4*K1372</f>
        <v>182.12500000000017</v>
      </c>
      <c r="S1372" s="15">
        <f ca="1">AVERAGE(Q1372:OFFSET(Q1372,-$R$3+1,0))*$S$4*L1372</f>
        <v>145.37499999999989</v>
      </c>
      <c r="T1372" s="11" t="str">
        <f t="shared" ca="1" si="352"/>
        <v xml:space="preserve"> </v>
      </c>
      <c r="U1372" s="11" t="str">
        <f t="shared" ca="1" si="353"/>
        <v xml:space="preserve"> </v>
      </c>
      <c r="V1372" s="3" t="str">
        <f t="shared" ca="1" si="346"/>
        <v xml:space="preserve"> </v>
      </c>
      <c r="W1372" s="16" t="str">
        <f t="shared" ca="1" si="347"/>
        <v xml:space="preserve"> </v>
      </c>
      <c r="X1372" s="3" t="str">
        <f t="shared" ca="1" si="355"/>
        <v xml:space="preserve"> </v>
      </c>
      <c r="Y1372" s="3" t="str">
        <f t="shared" ca="1" si="356"/>
        <v xml:space="preserve"> </v>
      </c>
      <c r="Z1372" s="12" t="str">
        <f t="shared" ca="1" si="357"/>
        <v xml:space="preserve"> </v>
      </c>
      <c r="AA1372" s="17" t="str">
        <f t="shared" ca="1" si="358"/>
        <v xml:space="preserve"> </v>
      </c>
      <c r="AB1372" s="17" t="str">
        <f t="shared" ca="1" si="348"/>
        <v xml:space="preserve"> </v>
      </c>
      <c r="AC1372" s="19">
        <f t="shared" ca="1" si="349"/>
        <v>36202.946586077043</v>
      </c>
    </row>
    <row r="1373" spans="1:29" x14ac:dyDescent="0.25">
      <c r="A1373" s="22">
        <v>38000</v>
      </c>
      <c r="B1373">
        <v>39.78</v>
      </c>
      <c r="C1373">
        <v>38.479999999999997</v>
      </c>
      <c r="D1373">
        <v>39.56</v>
      </c>
      <c r="E1373">
        <v>28.32</v>
      </c>
      <c r="F1373">
        <v>27.71</v>
      </c>
      <c r="G1373">
        <v>28.15</v>
      </c>
      <c r="H1373">
        <f t="shared" si="350"/>
        <v>2.1694214876033069E-2</v>
      </c>
      <c r="I1373">
        <f t="shared" si="351"/>
        <v>2.3636363636363678E-2</v>
      </c>
      <c r="J1373">
        <f t="shared" si="354"/>
        <v>0.75270989206793515</v>
      </c>
      <c r="K1373" s="2">
        <v>1</v>
      </c>
      <c r="L1373" s="2">
        <v>1</v>
      </c>
      <c r="M1373" s="6">
        <f ca="1">100*(D1373-MIN(OFFSET(C1373,-$M$3+1,0):C1373))/(MAX(OFFSET(B1373,-$M$3+1,0):B1373)-MIN(OFFSET(C1373,-$M$3+1,0):C1373))</f>
        <v>35.714285714285765</v>
      </c>
      <c r="N1373" s="6">
        <f ca="1">100*(G1373-MIN(OFFSET(F1373,-$M$3+1,0):F1373))/(MAX(OFFSET(E1373,-$M$3+1,0):E1373)-MIN(OFFSET(F1373,-$M$3+1,0):F1373))</f>
        <v>52.434456928838863</v>
      </c>
      <c r="O1373" s="6">
        <f t="shared" ca="1" si="343"/>
        <v>-16.720171214553098</v>
      </c>
      <c r="P1373" s="8">
        <f t="shared" si="344"/>
        <v>1.3000000000000043</v>
      </c>
      <c r="Q1373" s="8">
        <f t="shared" si="345"/>
        <v>0.82000000000000028</v>
      </c>
      <c r="R1373" s="15">
        <f ca="1">AVERAGE(P1373:OFFSET(P1373,-$R$3+1,0))*$R$4*K1373</f>
        <v>178.0000000000002</v>
      </c>
      <c r="S1373" s="15">
        <f ca="1">AVERAGE(Q1373:OFFSET(Q1373,-$R$3+1,0))*$S$4*L1373</f>
        <v>137.37499999999994</v>
      </c>
      <c r="T1373" s="11" t="str">
        <f t="shared" ca="1" si="352"/>
        <v xml:space="preserve"> </v>
      </c>
      <c r="U1373" s="11" t="str">
        <f t="shared" ca="1" si="353"/>
        <v xml:space="preserve"> </v>
      </c>
      <c r="V1373" s="3" t="str">
        <f t="shared" ca="1" si="346"/>
        <v xml:space="preserve"> </v>
      </c>
      <c r="W1373" s="16" t="str">
        <f t="shared" ca="1" si="347"/>
        <v xml:space="preserve"> </v>
      </c>
      <c r="X1373" s="3" t="str">
        <f t="shared" ca="1" si="355"/>
        <v xml:space="preserve"> </v>
      </c>
      <c r="Y1373" s="3" t="str">
        <f t="shared" ca="1" si="356"/>
        <v xml:space="preserve"> </v>
      </c>
      <c r="Z1373" s="12" t="str">
        <f t="shared" ca="1" si="357"/>
        <v xml:space="preserve"> </v>
      </c>
      <c r="AA1373" s="17" t="str">
        <f t="shared" ca="1" si="358"/>
        <v xml:space="preserve"> </v>
      </c>
      <c r="AB1373" s="17" t="str">
        <f t="shared" ca="1" si="348"/>
        <v xml:space="preserve"> </v>
      </c>
      <c r="AC1373" s="19">
        <f t="shared" ca="1" si="349"/>
        <v>36202.946586077043</v>
      </c>
    </row>
    <row r="1374" spans="1:29" x14ac:dyDescent="0.25">
      <c r="A1374" s="22">
        <v>38001</v>
      </c>
      <c r="B1374">
        <v>40.4</v>
      </c>
      <c r="C1374">
        <v>39.020000000000003</v>
      </c>
      <c r="D1374">
        <v>40.07</v>
      </c>
      <c r="E1374">
        <v>29.14</v>
      </c>
      <c r="F1374">
        <v>28.14</v>
      </c>
      <c r="G1374">
        <v>28.76</v>
      </c>
      <c r="H1374">
        <f t="shared" si="350"/>
        <v>1.2891809908998964E-2</v>
      </c>
      <c r="I1374">
        <f t="shared" si="351"/>
        <v>2.1669626998223945E-2</v>
      </c>
      <c r="J1374">
        <f t="shared" si="354"/>
        <v>0.75759845707173024</v>
      </c>
      <c r="K1374" s="2">
        <v>1</v>
      </c>
      <c r="L1374" s="2">
        <v>1</v>
      </c>
      <c r="M1374" s="6">
        <f ca="1">100*(D1374-MIN(OFFSET(C1374,-$M$3+1,0):C1374))/(MAX(OFFSET(B1374,-$M$3+1,0):B1374)-MIN(OFFSET(C1374,-$M$3+1,0):C1374))</f>
        <v>55.840455840455895</v>
      </c>
      <c r="N1374" s="6">
        <f ca="1">100*(G1374-MIN(OFFSET(F1374,-$M$3+1,0):F1374))/(MAX(OFFSET(E1374,-$M$3+1,0):E1374)-MIN(OFFSET(F1374,-$M$3+1,0):F1374))</f>
        <v>84.100418410041897</v>
      </c>
      <c r="O1374" s="6">
        <f t="shared" ca="1" si="343"/>
        <v>-28.259962569586001</v>
      </c>
      <c r="P1374" s="8">
        <f t="shared" si="344"/>
        <v>1.3799999999999955</v>
      </c>
      <c r="Q1374" s="8">
        <f t="shared" si="345"/>
        <v>1</v>
      </c>
      <c r="R1374" s="15">
        <f ca="1">AVERAGE(P1374:OFFSET(P1374,-$R$3+1,0))*$R$4*K1374</f>
        <v>171.87500000000009</v>
      </c>
      <c r="S1374" s="15">
        <f ca="1">AVERAGE(Q1374:OFFSET(Q1374,-$R$3+1,0))*$S$4*L1374</f>
        <v>127.12499999999993</v>
      </c>
      <c r="T1374" s="11" t="str">
        <f t="shared" ca="1" si="352"/>
        <v>Buy</v>
      </c>
      <c r="U1374" s="11" t="str">
        <f t="shared" ca="1" si="353"/>
        <v xml:space="preserve"> </v>
      </c>
      <c r="V1374" s="3">
        <f t="shared" ca="1" si="346"/>
        <v>10</v>
      </c>
      <c r="W1374" s="16">
        <f t="shared" ca="1" si="347"/>
        <v>-13.520157325467075</v>
      </c>
      <c r="X1374" s="3">
        <f t="shared" ca="1" si="355"/>
        <v>40.07</v>
      </c>
      <c r="Y1374" s="3">
        <f t="shared" ca="1" si="356"/>
        <v>28.76</v>
      </c>
      <c r="Z1374" s="12" t="str">
        <f t="shared" ca="1" si="357"/>
        <v xml:space="preserve"> </v>
      </c>
      <c r="AA1374" s="17" t="str">
        <f t="shared" ca="1" si="358"/>
        <v xml:space="preserve"> </v>
      </c>
      <c r="AB1374" s="17" t="str">
        <f t="shared" ca="1" si="348"/>
        <v xml:space="preserve"> </v>
      </c>
      <c r="AC1374" s="19">
        <f t="shared" ca="1" si="349"/>
        <v>36202.946586077043</v>
      </c>
    </row>
    <row r="1375" spans="1:29" x14ac:dyDescent="0.25">
      <c r="A1375" s="22">
        <v>38002</v>
      </c>
      <c r="B1375">
        <v>40.44</v>
      </c>
      <c r="C1375">
        <v>40</v>
      </c>
      <c r="D1375">
        <v>40.35</v>
      </c>
      <c r="E1375">
        <v>29.11</v>
      </c>
      <c r="F1375">
        <v>28.69</v>
      </c>
      <c r="G1375">
        <v>28.93</v>
      </c>
      <c r="H1375">
        <f t="shared" si="350"/>
        <v>6.9877714000499136E-3</v>
      </c>
      <c r="I1375">
        <f t="shared" si="351"/>
        <v>5.9109874826146491E-3</v>
      </c>
      <c r="J1375">
        <f t="shared" si="354"/>
        <v>0.80660580764609535</v>
      </c>
      <c r="K1375" s="2">
        <v>1</v>
      </c>
      <c r="L1375" s="2">
        <v>1</v>
      </c>
      <c r="M1375" s="6">
        <f ca="1">100*(D1375-MIN(OFFSET(C1375,-$M$3+1,0):C1375))/(MAX(OFFSET(B1375,-$M$3+1,0):B1375)-MIN(OFFSET(C1375,-$M$3+1,0):C1375))</f>
        <v>63.817663817663913</v>
      </c>
      <c r="N1375" s="6">
        <f ca="1">100*(G1375-MIN(OFFSET(F1375,-$M$3+1,0):F1375))/(MAX(OFFSET(E1375,-$M$3+1,0):E1375)-MIN(OFFSET(F1375,-$M$3+1,0):F1375))</f>
        <v>90.829694323144068</v>
      </c>
      <c r="O1375" s="6">
        <f t="shared" ca="1" si="343"/>
        <v>-27.012030505480155</v>
      </c>
      <c r="P1375" s="8">
        <f t="shared" si="344"/>
        <v>0.43999999999999773</v>
      </c>
      <c r="Q1375" s="8">
        <f t="shared" si="345"/>
        <v>0.41999999999999815</v>
      </c>
      <c r="R1375" s="15">
        <f ca="1">AVERAGE(P1375:OFFSET(P1375,-$R$3+1,0))*$R$4*K1375</f>
        <v>158</v>
      </c>
      <c r="S1375" s="15">
        <f ca="1">AVERAGE(Q1375:OFFSET(Q1375,-$R$3+1,0))*$S$4*L1375</f>
        <v>120.87499999999993</v>
      </c>
      <c r="T1375" s="11" t="str">
        <f t="shared" ca="1" si="352"/>
        <v>Buy</v>
      </c>
      <c r="U1375" s="11" t="str">
        <f t="shared" ca="1" si="353"/>
        <v xml:space="preserve"> </v>
      </c>
      <c r="V1375" s="3">
        <f t="shared" ca="1" si="346"/>
        <v>10</v>
      </c>
      <c r="W1375" s="16">
        <f t="shared" ca="1" si="347"/>
        <v>-13.520157325467075</v>
      </c>
      <c r="X1375" s="3">
        <f t="shared" ca="1" si="355"/>
        <v>40.07</v>
      </c>
      <c r="Y1375" s="3">
        <f t="shared" ca="1" si="356"/>
        <v>28.76</v>
      </c>
      <c r="Z1375" s="12">
        <f t="shared" ca="1" si="357"/>
        <v>280.00000000000114</v>
      </c>
      <c r="AA1375" s="17">
        <f t="shared" ca="1" si="358"/>
        <v>-229.84267453293779</v>
      </c>
      <c r="AB1375" s="17">
        <f t="shared" ca="1" si="348"/>
        <v>50.157325467063345</v>
      </c>
      <c r="AC1375" s="19">
        <f t="shared" ca="1" si="349"/>
        <v>36253.103911544109</v>
      </c>
    </row>
    <row r="1376" spans="1:29" x14ac:dyDescent="0.25">
      <c r="A1376" s="22">
        <v>38006</v>
      </c>
      <c r="B1376">
        <v>40.54</v>
      </c>
      <c r="C1376">
        <v>39.64</v>
      </c>
      <c r="D1376">
        <v>40.21</v>
      </c>
      <c r="E1376">
        <v>29.02</v>
      </c>
      <c r="F1376">
        <v>27.74</v>
      </c>
      <c r="G1376">
        <v>28.42</v>
      </c>
      <c r="H1376">
        <f t="shared" si="350"/>
        <v>-3.4696406443618377E-3</v>
      </c>
      <c r="I1376">
        <f t="shared" si="351"/>
        <v>-1.7628759073625933E-2</v>
      </c>
      <c r="J1376">
        <f t="shared" si="354"/>
        <v>0.7931331625533784</v>
      </c>
      <c r="K1376" s="2">
        <v>1</v>
      </c>
      <c r="L1376" s="2">
        <v>1</v>
      </c>
      <c r="M1376" s="6">
        <f ca="1">100*(D1376-MIN(OFFSET(C1376,-$M$3+1,0):C1376))/(MAX(OFFSET(B1376,-$M$3+1,0):B1376)-MIN(OFFSET(C1376,-$M$3+1,0):C1376))</f>
        <v>74.204946996466532</v>
      </c>
      <c r="N1376" s="6">
        <f ca="1">100*(G1376-MIN(OFFSET(F1376,-$M$3+1,0):F1376))/(MAX(OFFSET(E1376,-$M$3+1,0):E1376)-MIN(OFFSET(F1376,-$M$3+1,0):F1376))</f>
        <v>68.558951965065546</v>
      </c>
      <c r="O1376" s="6">
        <f t="shared" ca="1" si="343"/>
        <v>5.6459950314009859</v>
      </c>
      <c r="P1376" s="8">
        <f t="shared" si="344"/>
        <v>0.89999999999999858</v>
      </c>
      <c r="Q1376" s="8">
        <f t="shared" si="345"/>
        <v>1.2800000000000011</v>
      </c>
      <c r="R1376" s="15">
        <f ca="1">AVERAGE(P1376:OFFSET(P1376,-$R$3+1,0))*$R$4*K1376</f>
        <v>154.37499999999994</v>
      </c>
      <c r="S1376" s="15">
        <f ca="1">AVERAGE(Q1376:OFFSET(Q1376,-$R$3+1,0))*$S$4*L1376</f>
        <v>121.24999999999994</v>
      </c>
      <c r="T1376" s="11" t="str">
        <f t="shared" ca="1" si="352"/>
        <v>Exit</v>
      </c>
      <c r="U1376" s="11" t="str">
        <f t="shared" ca="1" si="353"/>
        <v xml:space="preserve"> </v>
      </c>
      <c r="V1376" s="3">
        <f t="shared" ca="1" si="346"/>
        <v>10</v>
      </c>
      <c r="W1376" s="16">
        <f t="shared" ca="1" si="347"/>
        <v>-13.520157325467075</v>
      </c>
      <c r="X1376" s="3">
        <f t="shared" ca="1" si="355"/>
        <v>40.07</v>
      </c>
      <c r="Y1376" s="3">
        <f t="shared" ca="1" si="356"/>
        <v>28.76</v>
      </c>
      <c r="Z1376" s="12">
        <f t="shared" ca="1" si="357"/>
        <v>-140.00000000000057</v>
      </c>
      <c r="AA1376" s="17">
        <f t="shared" ca="1" si="358"/>
        <v>689.52802359881821</v>
      </c>
      <c r="AB1376" s="17">
        <f t="shared" ca="1" si="348"/>
        <v>549.52802359881764</v>
      </c>
      <c r="AC1376" s="19">
        <f t="shared" ca="1" si="349"/>
        <v>36802.631935142927</v>
      </c>
    </row>
    <row r="1377" spans="1:29" x14ac:dyDescent="0.25">
      <c r="A1377" s="22">
        <v>38007</v>
      </c>
      <c r="B1377">
        <v>42.1</v>
      </c>
      <c r="C1377">
        <v>40.44</v>
      </c>
      <c r="D1377">
        <v>41.42</v>
      </c>
      <c r="E1377">
        <v>30.09</v>
      </c>
      <c r="F1377">
        <v>29.02</v>
      </c>
      <c r="G1377">
        <v>29.97</v>
      </c>
      <c r="H1377">
        <f t="shared" si="350"/>
        <v>3.0092016911216213E-2</v>
      </c>
      <c r="I1377">
        <f t="shared" si="351"/>
        <v>5.4539057002111146E-2</v>
      </c>
      <c r="J1377">
        <f t="shared" si="354"/>
        <v>0.88518113242071639</v>
      </c>
      <c r="K1377" s="2">
        <v>1</v>
      </c>
      <c r="L1377" s="2">
        <v>1</v>
      </c>
      <c r="M1377" s="6">
        <f ca="1">100*(D1377-MIN(OFFSET(C1377,-$M$3+1,0):C1377))/(MAX(OFFSET(B1377,-$M$3+1,0):B1377)-MIN(OFFSET(C1377,-$M$3+1,0):C1377))</f>
        <v>82.957393483709282</v>
      </c>
      <c r="N1377" s="6">
        <f ca="1">100*(G1377-MIN(OFFSET(F1377,-$M$3+1,0):F1377))/(MAX(OFFSET(E1377,-$M$3+1,0):E1377)-MIN(OFFSET(F1377,-$M$3+1,0):F1377))</f>
        <v>96.296296296296276</v>
      </c>
      <c r="O1377" s="6">
        <f t="shared" ca="1" si="343"/>
        <v>-13.338902812586994</v>
      </c>
      <c r="P1377" s="8">
        <f t="shared" si="344"/>
        <v>1.8900000000000006</v>
      </c>
      <c r="Q1377" s="8">
        <f t="shared" si="345"/>
        <v>1.6699999999999982</v>
      </c>
      <c r="R1377" s="15">
        <f ca="1">AVERAGE(P1377:OFFSET(P1377,-$R$3+1,0))*$R$4*K1377</f>
        <v>140.99999999999991</v>
      </c>
      <c r="S1377" s="15">
        <f ca="1">AVERAGE(Q1377:OFFSET(Q1377,-$R$3+1,0))*$S$4*L1377</f>
        <v>112.87499999999993</v>
      </c>
      <c r="T1377" s="11" t="str">
        <f t="shared" ca="1" si="352"/>
        <v xml:space="preserve"> </v>
      </c>
      <c r="U1377" s="11" t="str">
        <f t="shared" ca="1" si="353"/>
        <v xml:space="preserve"> </v>
      </c>
      <c r="V1377" s="3" t="str">
        <f t="shared" ca="1" si="346"/>
        <v xml:space="preserve"> </v>
      </c>
      <c r="W1377" s="16" t="str">
        <f t="shared" ca="1" si="347"/>
        <v xml:space="preserve"> </v>
      </c>
      <c r="X1377" s="3" t="str">
        <f t="shared" ca="1" si="355"/>
        <v xml:space="preserve"> </v>
      </c>
      <c r="Y1377" s="3" t="str">
        <f t="shared" ca="1" si="356"/>
        <v xml:space="preserve"> </v>
      </c>
      <c r="Z1377" s="12" t="str">
        <f t="shared" ca="1" si="357"/>
        <v xml:space="preserve"> </v>
      </c>
      <c r="AA1377" s="17" t="str">
        <f t="shared" ca="1" si="358"/>
        <v xml:space="preserve"> </v>
      </c>
      <c r="AB1377" s="17" t="str">
        <f t="shared" ca="1" si="348"/>
        <v xml:space="preserve"> </v>
      </c>
      <c r="AC1377" s="19">
        <f t="shared" ca="1" si="349"/>
        <v>36802.631935142927</v>
      </c>
    </row>
    <row r="1378" spans="1:29" x14ac:dyDescent="0.25">
      <c r="A1378" s="22">
        <v>38008</v>
      </c>
      <c r="B1378">
        <v>42.4</v>
      </c>
      <c r="C1378">
        <v>40.9</v>
      </c>
      <c r="D1378">
        <v>42.09</v>
      </c>
      <c r="E1378">
        <v>30.69</v>
      </c>
      <c r="F1378">
        <v>29.88</v>
      </c>
      <c r="G1378">
        <v>30.27</v>
      </c>
      <c r="H1378">
        <f t="shared" si="350"/>
        <v>1.6175760502172842E-2</v>
      </c>
      <c r="I1378">
        <f t="shared" si="351"/>
        <v>1.0010010010010006E-2</v>
      </c>
      <c r="J1378">
        <f t="shared" si="354"/>
        <v>0.87265389474091404</v>
      </c>
      <c r="K1378" s="2">
        <v>1</v>
      </c>
      <c r="L1378" s="2">
        <v>1</v>
      </c>
      <c r="M1378" s="6">
        <f ca="1">100*(D1378-MIN(OFFSET(C1378,-$M$3+1,0):C1378))/(MAX(OFFSET(B1378,-$M$3+1,0):B1378)-MIN(OFFSET(C1378,-$M$3+1,0):C1378))</f>
        <v>92.091836734694013</v>
      </c>
      <c r="N1378" s="6">
        <f ca="1">100*(G1378-MIN(OFFSET(F1378,-$M$3+1,0):F1378))/(MAX(OFFSET(E1378,-$M$3+1,0):E1378)-MIN(OFFSET(F1378,-$M$3+1,0):F1378))</f>
        <v>85.906040268456323</v>
      </c>
      <c r="O1378" s="6">
        <f t="shared" ca="1" si="343"/>
        <v>6.1857964662376901</v>
      </c>
      <c r="P1378" s="8">
        <f t="shared" si="344"/>
        <v>1.5</v>
      </c>
      <c r="Q1378" s="8">
        <f t="shared" si="345"/>
        <v>0.81000000000000227</v>
      </c>
      <c r="R1378" s="15">
        <f ca="1">AVERAGE(P1378:OFFSET(P1378,-$R$3+1,0))*$R$4*K1378</f>
        <v>135.62499999999994</v>
      </c>
      <c r="S1378" s="15">
        <f ca="1">AVERAGE(Q1378:OFFSET(Q1378,-$R$3+1,0))*$S$4*L1378</f>
        <v>106.12499999999999</v>
      </c>
      <c r="T1378" s="11" t="str">
        <f t="shared" ca="1" si="352"/>
        <v xml:space="preserve"> </v>
      </c>
      <c r="U1378" s="11" t="str">
        <f t="shared" ca="1" si="353"/>
        <v xml:space="preserve"> </v>
      </c>
      <c r="V1378" s="3" t="str">
        <f t="shared" ca="1" si="346"/>
        <v xml:space="preserve"> </v>
      </c>
      <c r="W1378" s="16" t="str">
        <f t="shared" ca="1" si="347"/>
        <v xml:space="preserve"> </v>
      </c>
      <c r="X1378" s="3" t="str">
        <f t="shared" ca="1" si="355"/>
        <v xml:space="preserve"> </v>
      </c>
      <c r="Y1378" s="3" t="str">
        <f t="shared" ca="1" si="356"/>
        <v xml:space="preserve"> </v>
      </c>
      <c r="Z1378" s="12" t="str">
        <f t="shared" ca="1" si="357"/>
        <v xml:space="preserve"> </v>
      </c>
      <c r="AA1378" s="17" t="str">
        <f t="shared" ca="1" si="358"/>
        <v xml:space="preserve"> </v>
      </c>
      <c r="AB1378" s="17" t="str">
        <f t="shared" ca="1" si="348"/>
        <v xml:space="preserve"> </v>
      </c>
      <c r="AC1378" s="19">
        <f t="shared" ca="1" si="349"/>
        <v>36802.631935142927</v>
      </c>
    </row>
    <row r="1379" spans="1:29" x14ac:dyDescent="0.25">
      <c r="A1379" s="22">
        <v>38009</v>
      </c>
      <c r="B1379">
        <v>42.79</v>
      </c>
      <c r="C1379">
        <v>41.32</v>
      </c>
      <c r="D1379">
        <v>41.62</v>
      </c>
      <c r="E1379">
        <v>30.6</v>
      </c>
      <c r="F1379">
        <v>29.74</v>
      </c>
      <c r="G1379">
        <v>29.97</v>
      </c>
      <c r="H1379">
        <f t="shared" si="350"/>
        <v>-1.1166547873604271E-2</v>
      </c>
      <c r="I1379">
        <f t="shared" si="351"/>
        <v>-9.9108027750247629E-3</v>
      </c>
      <c r="J1379">
        <f t="shared" si="354"/>
        <v>0.87292818255409721</v>
      </c>
      <c r="K1379" s="2">
        <v>1</v>
      </c>
      <c r="L1379" s="2">
        <v>1</v>
      </c>
      <c r="M1379" s="6">
        <f ca="1">100*(D1379-MIN(OFFSET(C1379,-$M$3+1,0):C1379))/(MAX(OFFSET(B1379,-$M$3+1,0):B1379)-MIN(OFFSET(C1379,-$M$3+1,0):C1379))</f>
        <v>68.965517241379231</v>
      </c>
      <c r="N1379" s="6">
        <f ca="1">100*(G1379-MIN(OFFSET(F1379,-$M$3+1,0):F1379))/(MAX(OFFSET(E1379,-$M$3+1,0):E1379)-MIN(OFFSET(F1379,-$M$3+1,0):F1379))</f>
        <v>75.593220338983002</v>
      </c>
      <c r="O1379" s="6">
        <f t="shared" ca="1" si="343"/>
        <v>-6.6277030976037707</v>
      </c>
      <c r="P1379" s="8">
        <f t="shared" si="344"/>
        <v>1.4699999999999989</v>
      </c>
      <c r="Q1379" s="8">
        <f t="shared" si="345"/>
        <v>0.86000000000000298</v>
      </c>
      <c r="R1379" s="15">
        <f ca="1">AVERAGE(P1379:OFFSET(P1379,-$R$3+1,0))*$R$4*K1379</f>
        <v>132.87499999999994</v>
      </c>
      <c r="S1379" s="15">
        <f ca="1">AVERAGE(Q1379:OFFSET(Q1379,-$R$3+1,0))*$S$4*L1379</f>
        <v>101.00000000000003</v>
      </c>
      <c r="T1379" s="11" t="str">
        <f t="shared" ca="1" si="352"/>
        <v xml:space="preserve"> </v>
      </c>
      <c r="U1379" s="11" t="str">
        <f t="shared" ca="1" si="353"/>
        <v xml:space="preserve"> </v>
      </c>
      <c r="V1379" s="3" t="str">
        <f t="shared" ca="1" si="346"/>
        <v xml:space="preserve"> </v>
      </c>
      <c r="W1379" s="16" t="str">
        <f t="shared" ca="1" si="347"/>
        <v xml:space="preserve"> </v>
      </c>
      <c r="X1379" s="3" t="str">
        <f t="shared" ca="1" si="355"/>
        <v xml:space="preserve"> </v>
      </c>
      <c r="Y1379" s="3" t="str">
        <f t="shared" ca="1" si="356"/>
        <v xml:space="preserve"> </v>
      </c>
      <c r="Z1379" s="12" t="str">
        <f t="shared" ca="1" si="357"/>
        <v xml:space="preserve"> </v>
      </c>
      <c r="AA1379" s="17" t="str">
        <f t="shared" ca="1" si="358"/>
        <v xml:space="preserve"> </v>
      </c>
      <c r="AB1379" s="17" t="str">
        <f t="shared" ca="1" si="348"/>
        <v xml:space="preserve"> </v>
      </c>
      <c r="AC1379" s="19">
        <f t="shared" ca="1" si="349"/>
        <v>36802.631935142927</v>
      </c>
    </row>
    <row r="1380" spans="1:29" x14ac:dyDescent="0.25">
      <c r="A1380" s="22">
        <v>38012</v>
      </c>
      <c r="B1380">
        <v>41.88</v>
      </c>
      <c r="C1380">
        <v>41.05</v>
      </c>
      <c r="D1380">
        <v>41.37</v>
      </c>
      <c r="E1380">
        <v>30.08</v>
      </c>
      <c r="F1380">
        <v>29.55</v>
      </c>
      <c r="G1380">
        <v>29.78</v>
      </c>
      <c r="H1380">
        <f t="shared" si="350"/>
        <v>-6.0067275348389959E-3</v>
      </c>
      <c r="I1380">
        <f t="shared" si="351"/>
        <v>-6.3396730063396411E-3</v>
      </c>
      <c r="J1380">
        <f t="shared" si="354"/>
        <v>0.87357373811594852</v>
      </c>
      <c r="K1380" s="2">
        <v>1</v>
      </c>
      <c r="L1380" s="2">
        <v>1</v>
      </c>
      <c r="M1380" s="6">
        <f ca="1">100*(D1380-MIN(OFFSET(C1380,-$M$3+1,0):C1380))/(MAX(OFFSET(B1380,-$M$3+1,0):B1380)-MIN(OFFSET(C1380,-$M$3+1,0):C1380))</f>
        <v>54.920634920634846</v>
      </c>
      <c r="N1380" s="6">
        <f ca="1">100*(G1380-MIN(OFFSET(F1380,-$M$3+1,0):F1380))/(MAX(OFFSET(E1380,-$M$3+1,0):E1380)-MIN(OFFSET(F1380,-$M$3+1,0):F1380))</f>
        <v>69.152542372881385</v>
      </c>
      <c r="O1380" s="6">
        <f t="shared" ca="1" si="343"/>
        <v>-14.231907452246539</v>
      </c>
      <c r="P1380" s="8">
        <f t="shared" si="344"/>
        <v>0.8300000000000054</v>
      </c>
      <c r="Q1380" s="8">
        <f t="shared" si="345"/>
        <v>0.52999999999999758</v>
      </c>
      <c r="R1380" s="15">
        <f ca="1">AVERAGE(P1380:OFFSET(P1380,-$R$3+1,0))*$R$4*K1380</f>
        <v>121.37500000000001</v>
      </c>
      <c r="S1380" s="15">
        <f ca="1">AVERAGE(Q1380:OFFSET(Q1380,-$R$3+1,0))*$S$4*L1380</f>
        <v>92.375</v>
      </c>
      <c r="T1380" s="11" t="str">
        <f t="shared" ca="1" si="352"/>
        <v xml:space="preserve"> </v>
      </c>
      <c r="U1380" s="11" t="str">
        <f t="shared" ca="1" si="353"/>
        <v xml:space="preserve"> </v>
      </c>
      <c r="V1380" s="3" t="str">
        <f t="shared" ca="1" si="346"/>
        <v xml:space="preserve"> </v>
      </c>
      <c r="W1380" s="16" t="str">
        <f t="shared" ca="1" si="347"/>
        <v xml:space="preserve"> </v>
      </c>
      <c r="X1380" s="3" t="str">
        <f t="shared" ca="1" si="355"/>
        <v xml:space="preserve"> </v>
      </c>
      <c r="Y1380" s="3" t="str">
        <f t="shared" ca="1" si="356"/>
        <v xml:space="preserve"> </v>
      </c>
      <c r="Z1380" s="12" t="str">
        <f t="shared" ca="1" si="357"/>
        <v xml:space="preserve"> </v>
      </c>
      <c r="AA1380" s="17" t="str">
        <f t="shared" ca="1" si="358"/>
        <v xml:space="preserve"> </v>
      </c>
      <c r="AB1380" s="17" t="str">
        <f t="shared" ca="1" si="348"/>
        <v xml:space="preserve"> </v>
      </c>
      <c r="AC1380" s="19">
        <f t="shared" ca="1" si="349"/>
        <v>36802.631935142927</v>
      </c>
    </row>
    <row r="1381" spans="1:29" x14ac:dyDescent="0.25">
      <c r="A1381" s="22">
        <v>38013</v>
      </c>
      <c r="B1381">
        <v>42.31</v>
      </c>
      <c r="C1381">
        <v>41.33</v>
      </c>
      <c r="D1381">
        <v>41.55</v>
      </c>
      <c r="E1381">
        <v>30.2</v>
      </c>
      <c r="F1381">
        <v>29.71</v>
      </c>
      <c r="G1381">
        <v>30.1</v>
      </c>
      <c r="H1381">
        <f t="shared" si="350"/>
        <v>4.35097897026826E-3</v>
      </c>
      <c r="I1381">
        <f t="shared" si="351"/>
        <v>1.074546675621213E-2</v>
      </c>
      <c r="J1381">
        <f t="shared" si="354"/>
        <v>0.87163563235350239</v>
      </c>
      <c r="K1381" s="2">
        <v>1</v>
      </c>
      <c r="L1381" s="2">
        <v>1</v>
      </c>
      <c r="M1381" s="6">
        <f ca="1">100*(D1381-MIN(OFFSET(C1381,-$M$3+1,0):C1381))/(MAX(OFFSET(B1381,-$M$3+1,0):B1381)-MIN(OFFSET(C1381,-$M$3+1,0):C1381))</f>
        <v>60.634920634920555</v>
      </c>
      <c r="N1381" s="6">
        <f ca="1">100*(G1381-MIN(OFFSET(F1381,-$M$3+1,0):F1381))/(MAX(OFFSET(E1381,-$M$3+1,0):E1381)-MIN(OFFSET(F1381,-$M$3+1,0):F1381))</f>
        <v>80.000000000000014</v>
      </c>
      <c r="O1381" s="6">
        <f t="shared" ca="1" si="343"/>
        <v>-19.36507936507946</v>
      </c>
      <c r="P1381" s="8">
        <f t="shared" si="344"/>
        <v>0.98000000000000398</v>
      </c>
      <c r="Q1381" s="8">
        <f t="shared" si="345"/>
        <v>0.48999999999999844</v>
      </c>
      <c r="R1381" s="15">
        <f ca="1">AVERAGE(P1381:OFFSET(P1381,-$R$3+1,0))*$R$4*K1381</f>
        <v>117.375</v>
      </c>
      <c r="S1381" s="15">
        <f ca="1">AVERAGE(Q1381:OFFSET(Q1381,-$R$3+1,0))*$S$4*L1381</f>
        <v>88.249999999999986</v>
      </c>
      <c r="T1381" s="11" t="str">
        <f t="shared" ca="1" si="352"/>
        <v xml:space="preserve"> </v>
      </c>
      <c r="U1381" s="11" t="str">
        <f t="shared" ca="1" si="353"/>
        <v xml:space="preserve"> </v>
      </c>
      <c r="V1381" s="3" t="str">
        <f t="shared" ca="1" si="346"/>
        <v xml:space="preserve"> </v>
      </c>
      <c r="W1381" s="16" t="str">
        <f t="shared" ca="1" si="347"/>
        <v xml:space="preserve"> </v>
      </c>
      <c r="X1381" s="3" t="str">
        <f t="shared" ca="1" si="355"/>
        <v xml:space="preserve"> </v>
      </c>
      <c r="Y1381" s="3" t="str">
        <f t="shared" ca="1" si="356"/>
        <v xml:space="preserve"> </v>
      </c>
      <c r="Z1381" s="12" t="str">
        <f t="shared" ca="1" si="357"/>
        <v xml:space="preserve"> </v>
      </c>
      <c r="AA1381" s="17" t="str">
        <f t="shared" ca="1" si="358"/>
        <v xml:space="preserve"> </v>
      </c>
      <c r="AB1381" s="17" t="str">
        <f t="shared" ca="1" si="348"/>
        <v xml:space="preserve"> </v>
      </c>
      <c r="AC1381" s="19">
        <f t="shared" ca="1" si="349"/>
        <v>36802.631935142927</v>
      </c>
    </row>
    <row r="1382" spans="1:29" x14ac:dyDescent="0.25">
      <c r="A1382" s="22">
        <v>38014</v>
      </c>
      <c r="B1382">
        <v>41.62</v>
      </c>
      <c r="C1382">
        <v>38.299999999999997</v>
      </c>
      <c r="D1382">
        <v>38.68</v>
      </c>
      <c r="E1382">
        <v>29.97</v>
      </c>
      <c r="F1382">
        <v>27.67</v>
      </c>
      <c r="G1382">
        <v>27.8</v>
      </c>
      <c r="H1382">
        <f t="shared" si="350"/>
        <v>-6.9073405535499344E-2</v>
      </c>
      <c r="I1382">
        <f t="shared" si="351"/>
        <v>-7.6411960132890422E-2</v>
      </c>
      <c r="J1382">
        <f t="shared" si="354"/>
        <v>0.91581323170686657</v>
      </c>
      <c r="K1382" s="2">
        <v>1</v>
      </c>
      <c r="L1382" s="2">
        <v>1</v>
      </c>
      <c r="M1382" s="6">
        <f ca="1">100*(D1382-MIN(OFFSET(C1382,-$M$3+1,0):C1382))/(MAX(OFFSET(B1382,-$M$3+1,0):B1382)-MIN(OFFSET(C1382,-$M$3+1,0):C1382))</f>
        <v>8.4632516703786731</v>
      </c>
      <c r="N1382" s="6">
        <f ca="1">100*(G1382-MIN(OFFSET(F1382,-$M$3+1,0):F1382))/(MAX(OFFSET(E1382,-$M$3+1,0):E1382)-MIN(OFFSET(F1382,-$M$3+1,0):F1382))</f>
        <v>4.3046357615893713</v>
      </c>
      <c r="O1382" s="6">
        <f t="shared" ca="1" si="343"/>
        <v>4.1586159087893018</v>
      </c>
      <c r="P1382" s="8">
        <f t="shared" si="344"/>
        <v>3.3200000000000003</v>
      </c>
      <c r="Q1382" s="8">
        <f t="shared" si="345"/>
        <v>2.4299999999999997</v>
      </c>
      <c r="R1382" s="15">
        <f ca="1">AVERAGE(P1382:OFFSET(P1382,-$R$3+1,0))*$R$4*K1382</f>
        <v>141.62500000000006</v>
      </c>
      <c r="S1382" s="15">
        <f ca="1">AVERAGE(Q1382:OFFSET(Q1382,-$R$3+1,0))*$S$4*L1382</f>
        <v>106.12499999999999</v>
      </c>
      <c r="T1382" s="11" t="str">
        <f t="shared" ca="1" si="352"/>
        <v xml:space="preserve"> </v>
      </c>
      <c r="U1382" s="11" t="str">
        <f t="shared" ca="1" si="353"/>
        <v xml:space="preserve"> </v>
      </c>
      <c r="V1382" s="3" t="str">
        <f t="shared" ca="1" si="346"/>
        <v xml:space="preserve"> </v>
      </c>
      <c r="W1382" s="16" t="str">
        <f t="shared" ca="1" si="347"/>
        <v xml:space="preserve"> </v>
      </c>
      <c r="X1382" s="3" t="str">
        <f t="shared" ca="1" si="355"/>
        <v xml:space="preserve"> </v>
      </c>
      <c r="Y1382" s="3" t="str">
        <f t="shared" ca="1" si="356"/>
        <v xml:space="preserve"> </v>
      </c>
      <c r="Z1382" s="12" t="str">
        <f t="shared" ca="1" si="357"/>
        <v xml:space="preserve"> </v>
      </c>
      <c r="AA1382" s="17" t="str">
        <f t="shared" ca="1" si="358"/>
        <v xml:space="preserve"> </v>
      </c>
      <c r="AB1382" s="17" t="str">
        <f t="shared" ca="1" si="348"/>
        <v xml:space="preserve"> </v>
      </c>
      <c r="AC1382" s="19">
        <f t="shared" ca="1" si="349"/>
        <v>36802.631935142927</v>
      </c>
    </row>
    <row r="1383" spans="1:29" x14ac:dyDescent="0.25">
      <c r="A1383" s="22">
        <v>38015</v>
      </c>
      <c r="B1383">
        <v>39.450000000000003</v>
      </c>
      <c r="C1383">
        <v>37.54</v>
      </c>
      <c r="D1383">
        <v>39.06</v>
      </c>
      <c r="E1383">
        <v>28.07</v>
      </c>
      <c r="F1383">
        <v>26.79</v>
      </c>
      <c r="G1383">
        <v>28.05</v>
      </c>
      <c r="H1383">
        <f t="shared" si="350"/>
        <v>9.8241985522233843E-3</v>
      </c>
      <c r="I1383">
        <f t="shared" si="351"/>
        <v>8.9928057553956275E-3</v>
      </c>
      <c r="J1383">
        <f t="shared" si="354"/>
        <v>0.92016925092919066</v>
      </c>
      <c r="K1383" s="2">
        <v>1</v>
      </c>
      <c r="L1383" s="2">
        <v>1</v>
      </c>
      <c r="M1383" s="6">
        <f ca="1">100*(D1383-MIN(OFFSET(C1383,-$M$3+1,0):C1383))/(MAX(OFFSET(B1383,-$M$3+1,0):B1383)-MIN(OFFSET(C1383,-$M$3+1,0):C1383))</f>
        <v>28.952380952381013</v>
      </c>
      <c r="N1383" s="6">
        <f ca="1">100*(G1383-MIN(OFFSET(F1383,-$M$3+1,0):F1383))/(MAX(OFFSET(E1383,-$M$3+1,0):E1383)-MIN(OFFSET(F1383,-$M$3+1,0):F1383))</f>
        <v>32.307692307692328</v>
      </c>
      <c r="O1383" s="6">
        <f t="shared" ca="1" si="343"/>
        <v>-3.355311355311315</v>
      </c>
      <c r="P1383" s="8">
        <f t="shared" si="344"/>
        <v>1.9100000000000037</v>
      </c>
      <c r="Q1383" s="8">
        <f t="shared" si="345"/>
        <v>1.2800000000000011</v>
      </c>
      <c r="R1383" s="15">
        <f ca="1">AVERAGE(P1383:OFFSET(P1383,-$R$3+1,0))*$R$4*K1383</f>
        <v>160.00000000000014</v>
      </c>
      <c r="S1383" s="15">
        <f ca="1">AVERAGE(Q1383:OFFSET(Q1383,-$R$3+1,0))*$S$4*L1383</f>
        <v>116.87500000000001</v>
      </c>
      <c r="T1383" s="11" t="str">
        <f t="shared" ca="1" si="352"/>
        <v xml:space="preserve"> </v>
      </c>
      <c r="U1383" s="11" t="str">
        <f t="shared" ca="1" si="353"/>
        <v xml:space="preserve"> </v>
      </c>
      <c r="V1383" s="3" t="str">
        <f t="shared" ca="1" si="346"/>
        <v xml:space="preserve"> </v>
      </c>
      <c r="W1383" s="16" t="str">
        <f t="shared" ca="1" si="347"/>
        <v xml:space="preserve"> </v>
      </c>
      <c r="X1383" s="3" t="str">
        <f t="shared" ca="1" si="355"/>
        <v xml:space="preserve"> </v>
      </c>
      <c r="Y1383" s="3" t="str">
        <f t="shared" ca="1" si="356"/>
        <v xml:space="preserve"> </v>
      </c>
      <c r="Z1383" s="12" t="str">
        <f t="shared" ca="1" si="357"/>
        <v xml:space="preserve"> </v>
      </c>
      <c r="AA1383" s="17" t="str">
        <f t="shared" ca="1" si="358"/>
        <v xml:space="preserve"> </v>
      </c>
      <c r="AB1383" s="17" t="str">
        <f t="shared" ca="1" si="348"/>
        <v xml:space="preserve"> </v>
      </c>
      <c r="AC1383" s="19">
        <f t="shared" ca="1" si="349"/>
        <v>36802.631935142927</v>
      </c>
    </row>
    <row r="1384" spans="1:29" x14ac:dyDescent="0.25">
      <c r="A1384" s="22">
        <v>38016</v>
      </c>
      <c r="B1384">
        <v>39.549999999999997</v>
      </c>
      <c r="C1384">
        <v>38.229999999999997</v>
      </c>
      <c r="D1384">
        <v>39.07</v>
      </c>
      <c r="E1384">
        <v>28.6</v>
      </c>
      <c r="F1384">
        <v>27.86</v>
      </c>
      <c r="G1384">
        <v>28.29</v>
      </c>
      <c r="H1384">
        <f t="shared" si="350"/>
        <v>2.5601638504868518E-4</v>
      </c>
      <c r="I1384">
        <f t="shared" si="351"/>
        <v>8.5561497326203106E-3</v>
      </c>
      <c r="J1384">
        <f t="shared" si="354"/>
        <v>0.92011654589474057</v>
      </c>
      <c r="K1384" s="2">
        <v>1</v>
      </c>
      <c r="L1384" s="2">
        <v>1</v>
      </c>
      <c r="M1384" s="6">
        <f ca="1">100*(D1384-MIN(OFFSET(C1384,-$M$3+1,0):C1384))/(MAX(OFFSET(B1384,-$M$3+1,0):B1384)-MIN(OFFSET(C1384,-$M$3+1,0):C1384))</f>
        <v>29.142857142857164</v>
      </c>
      <c r="N1384" s="6">
        <f ca="1">100*(G1384-MIN(OFFSET(F1384,-$M$3+1,0):F1384))/(MAX(OFFSET(E1384,-$M$3+1,0):E1384)-MIN(OFFSET(F1384,-$M$3+1,0):F1384))</f>
        <v>39.37007874015746</v>
      </c>
      <c r="O1384" s="6">
        <f t="shared" ca="1" si="343"/>
        <v>-10.227221597300296</v>
      </c>
      <c r="P1384" s="8">
        <f t="shared" si="344"/>
        <v>1.3200000000000003</v>
      </c>
      <c r="Q1384" s="8">
        <f t="shared" si="345"/>
        <v>0.74000000000000199</v>
      </c>
      <c r="R1384" s="15">
        <f ca="1">AVERAGE(P1384:OFFSET(P1384,-$R$3+1,0))*$R$4*K1384</f>
        <v>165.25000000000017</v>
      </c>
      <c r="S1384" s="15">
        <f ca="1">AVERAGE(Q1384:OFFSET(Q1384,-$R$3+1,0))*$S$4*L1384</f>
        <v>110.12500000000003</v>
      </c>
      <c r="T1384" s="11" t="str">
        <f t="shared" ca="1" si="352"/>
        <v xml:space="preserve"> </v>
      </c>
      <c r="U1384" s="11" t="str">
        <f t="shared" ca="1" si="353"/>
        <v xml:space="preserve"> </v>
      </c>
      <c r="V1384" s="3" t="str">
        <f t="shared" ca="1" si="346"/>
        <v xml:space="preserve"> </v>
      </c>
      <c r="W1384" s="16" t="str">
        <f t="shared" ca="1" si="347"/>
        <v xml:space="preserve"> </v>
      </c>
      <c r="X1384" s="3" t="str">
        <f t="shared" ca="1" si="355"/>
        <v xml:space="preserve"> </v>
      </c>
      <c r="Y1384" s="3" t="str">
        <f t="shared" ca="1" si="356"/>
        <v xml:space="preserve"> </v>
      </c>
      <c r="Z1384" s="12" t="str">
        <f t="shared" ca="1" si="357"/>
        <v xml:space="preserve"> </v>
      </c>
      <c r="AA1384" s="17" t="str">
        <f t="shared" ca="1" si="358"/>
        <v xml:space="preserve"> </v>
      </c>
      <c r="AB1384" s="17" t="str">
        <f t="shared" ca="1" si="348"/>
        <v xml:space="preserve"> </v>
      </c>
      <c r="AC1384" s="19">
        <f t="shared" ca="1" si="349"/>
        <v>36802.631935142927</v>
      </c>
    </row>
    <row r="1385" spans="1:29" x14ac:dyDescent="0.25">
      <c r="A1385" s="22">
        <v>38019</v>
      </c>
      <c r="B1385">
        <v>39.4</v>
      </c>
      <c r="C1385">
        <v>38.56</v>
      </c>
      <c r="D1385">
        <v>38.880000000000003</v>
      </c>
      <c r="E1385">
        <v>28.94</v>
      </c>
      <c r="F1385">
        <v>28.02</v>
      </c>
      <c r="G1385">
        <v>28.83</v>
      </c>
      <c r="H1385">
        <f t="shared" si="350"/>
        <v>-4.863066291271978E-3</v>
      </c>
      <c r="I1385">
        <f t="shared" si="351"/>
        <v>1.9088016967126142E-2</v>
      </c>
      <c r="J1385">
        <f t="shared" si="354"/>
        <v>0.90261883670259202</v>
      </c>
      <c r="K1385" s="2">
        <v>1</v>
      </c>
      <c r="L1385" s="2">
        <v>1</v>
      </c>
      <c r="M1385" s="6">
        <f ca="1">100*(D1385-MIN(OFFSET(C1385,-$M$3+1,0):C1385))/(MAX(OFFSET(B1385,-$M$3+1,0):B1385)-MIN(OFFSET(C1385,-$M$3+1,0):C1385))</f>
        <v>28.092243186582863</v>
      </c>
      <c r="N1385" s="6">
        <f ca="1">100*(G1385-MIN(OFFSET(F1385,-$M$3+1,0):F1385))/(MAX(OFFSET(E1385,-$M$3+1,0):E1385)-MIN(OFFSET(F1385,-$M$3+1,0):F1385))</f>
        <v>59.82404692082109</v>
      </c>
      <c r="O1385" s="6">
        <f t="shared" ca="1" si="343"/>
        <v>-31.731803734238227</v>
      </c>
      <c r="P1385" s="8">
        <f t="shared" si="344"/>
        <v>0.83999999999999631</v>
      </c>
      <c r="Q1385" s="8">
        <f t="shared" si="345"/>
        <v>0.92000000000000171</v>
      </c>
      <c r="R1385" s="15">
        <f ca="1">AVERAGE(P1385:OFFSET(P1385,-$R$3+1,0))*$R$4*K1385</f>
        <v>152.12500000000011</v>
      </c>
      <c r="S1385" s="15">
        <f ca="1">AVERAGE(Q1385:OFFSET(Q1385,-$R$3+1,0))*$S$4*L1385</f>
        <v>100.75000000000007</v>
      </c>
      <c r="T1385" s="11" t="str">
        <f t="shared" ca="1" si="352"/>
        <v>Buy</v>
      </c>
      <c r="U1385" s="11" t="str">
        <f t="shared" ca="1" si="353"/>
        <v xml:space="preserve"> </v>
      </c>
      <c r="V1385" s="3">
        <f t="shared" ca="1" si="346"/>
        <v>10</v>
      </c>
      <c r="W1385" s="16">
        <f t="shared" ca="1" si="347"/>
        <v>-15.099255583126551</v>
      </c>
      <c r="X1385" s="3">
        <f t="shared" ca="1" si="355"/>
        <v>38.880000000000003</v>
      </c>
      <c r="Y1385" s="3">
        <f t="shared" ca="1" si="356"/>
        <v>28.83</v>
      </c>
      <c r="Z1385" s="12" t="str">
        <f t="shared" ca="1" si="357"/>
        <v xml:space="preserve"> </v>
      </c>
      <c r="AA1385" s="17" t="str">
        <f t="shared" ca="1" si="358"/>
        <v xml:space="preserve"> </v>
      </c>
      <c r="AB1385" s="17" t="str">
        <f t="shared" ca="1" si="348"/>
        <v xml:space="preserve"> </v>
      </c>
      <c r="AC1385" s="19">
        <f t="shared" ca="1" si="349"/>
        <v>36802.631935142927</v>
      </c>
    </row>
    <row r="1386" spans="1:29" x14ac:dyDescent="0.25">
      <c r="A1386" s="22">
        <v>38020</v>
      </c>
      <c r="B1386">
        <v>39.89</v>
      </c>
      <c r="C1386">
        <v>38.799999999999997</v>
      </c>
      <c r="D1386">
        <v>39.65</v>
      </c>
      <c r="E1386">
        <v>29.51</v>
      </c>
      <c r="F1386">
        <v>28.62</v>
      </c>
      <c r="G1386">
        <v>29.02</v>
      </c>
      <c r="H1386">
        <f t="shared" si="350"/>
        <v>1.9804526748971041E-2</v>
      </c>
      <c r="I1386">
        <f t="shared" si="351"/>
        <v>6.5903572667360688E-3</v>
      </c>
      <c r="J1386">
        <f t="shared" si="354"/>
        <v>0.90726464373691285</v>
      </c>
      <c r="K1386" s="2">
        <v>1</v>
      </c>
      <c r="L1386" s="2">
        <v>1</v>
      </c>
      <c r="M1386" s="6">
        <f ca="1">100*(D1386-MIN(OFFSET(C1386,-$M$3+1,0):C1386))/(MAX(OFFSET(B1386,-$M$3+1,0):B1386)-MIN(OFFSET(C1386,-$M$3+1,0):C1386))</f>
        <v>44.23480083857438</v>
      </c>
      <c r="N1386" s="6">
        <f ca="1">100*(G1386-MIN(OFFSET(F1386,-$M$3+1,0):F1386))/(MAX(OFFSET(E1386,-$M$3+1,0):E1386)-MIN(OFFSET(F1386,-$M$3+1,0):F1386))</f>
        <v>65.395894428152502</v>
      </c>
      <c r="O1386" s="6">
        <f t="shared" ca="1" si="343"/>
        <v>-21.161093589578122</v>
      </c>
      <c r="P1386" s="8">
        <f t="shared" si="344"/>
        <v>1.0900000000000034</v>
      </c>
      <c r="Q1386" s="8">
        <f t="shared" si="345"/>
        <v>0.89000000000000057</v>
      </c>
      <c r="R1386" s="15">
        <f ca="1">AVERAGE(P1386:OFFSET(P1386,-$R$3+1,0))*$R$4*K1386</f>
        <v>147.00000000000014</v>
      </c>
      <c r="S1386" s="15">
        <f ca="1">AVERAGE(Q1386:OFFSET(Q1386,-$R$3+1,0))*$S$4*L1386</f>
        <v>101.75000000000006</v>
      </c>
      <c r="T1386" s="11" t="str">
        <f t="shared" ca="1" si="352"/>
        <v>Buy</v>
      </c>
      <c r="U1386" s="11" t="str">
        <f t="shared" ca="1" si="353"/>
        <v xml:space="preserve"> </v>
      </c>
      <c r="V1386" s="3">
        <f t="shared" ca="1" si="346"/>
        <v>10</v>
      </c>
      <c r="W1386" s="16">
        <f t="shared" ca="1" si="347"/>
        <v>-15.099255583126551</v>
      </c>
      <c r="X1386" s="3">
        <f t="shared" ca="1" si="355"/>
        <v>38.880000000000003</v>
      </c>
      <c r="Y1386" s="3">
        <f t="shared" ca="1" si="356"/>
        <v>28.83</v>
      </c>
      <c r="Z1386" s="12">
        <f t="shared" ca="1" si="357"/>
        <v>769.99999999999602</v>
      </c>
      <c r="AA1386" s="17">
        <f t="shared" ca="1" si="358"/>
        <v>-286.88585607940638</v>
      </c>
      <c r="AB1386" s="17">
        <f t="shared" ca="1" si="348"/>
        <v>483.11414392058964</v>
      </c>
      <c r="AC1386" s="19">
        <f t="shared" ca="1" si="349"/>
        <v>37285.746079063516</v>
      </c>
    </row>
    <row r="1387" spans="1:29" x14ac:dyDescent="0.25">
      <c r="A1387" s="22">
        <v>38021</v>
      </c>
      <c r="B1387">
        <v>39.76</v>
      </c>
      <c r="C1387">
        <v>38.35</v>
      </c>
      <c r="D1387">
        <v>38.65</v>
      </c>
      <c r="E1387">
        <v>28.83</v>
      </c>
      <c r="F1387">
        <v>28.13</v>
      </c>
      <c r="G1387">
        <v>28.18</v>
      </c>
      <c r="H1387">
        <f t="shared" si="350"/>
        <v>-2.5220680958385921E-2</v>
      </c>
      <c r="I1387">
        <f t="shared" si="351"/>
        <v>-2.8945554789800099E-2</v>
      </c>
      <c r="J1387">
        <f t="shared" si="354"/>
        <v>0.90611534915644809</v>
      </c>
      <c r="K1387" s="2">
        <v>1</v>
      </c>
      <c r="L1387" s="2">
        <v>1</v>
      </c>
      <c r="M1387" s="6">
        <f ca="1">100*(D1387-MIN(OFFSET(C1387,-$M$3+1,0):C1387))/(MAX(OFFSET(B1387,-$M$3+1,0):B1387)-MIN(OFFSET(C1387,-$M$3+1,0):C1387))</f>
        <v>27.205882352941174</v>
      </c>
      <c r="N1387" s="6">
        <f ca="1">100*(G1387-MIN(OFFSET(F1387,-$M$3+1,0):F1387))/(MAX(OFFSET(E1387,-$M$3+1,0):E1387)-MIN(OFFSET(F1387,-$M$3+1,0):F1387))</f>
        <v>43.710691823899396</v>
      </c>
      <c r="O1387" s="6">
        <f t="shared" ca="1" si="343"/>
        <v>-16.504809470958222</v>
      </c>
      <c r="P1387" s="8">
        <f t="shared" si="344"/>
        <v>1.4099999999999966</v>
      </c>
      <c r="Q1387" s="8">
        <f t="shared" si="345"/>
        <v>0.89000000000000057</v>
      </c>
      <c r="R1387" s="15">
        <f ca="1">AVERAGE(P1387:OFFSET(P1387,-$R$3+1,0))*$R$4*K1387</f>
        <v>146.25000000000011</v>
      </c>
      <c r="S1387" s="15">
        <f ca="1">AVERAGE(Q1387:OFFSET(Q1387,-$R$3+1,0))*$S$4*L1387</f>
        <v>102.12500000000003</v>
      </c>
      <c r="T1387" s="11" t="str">
        <f t="shared" ca="1" si="352"/>
        <v>Buy</v>
      </c>
      <c r="U1387" s="11" t="str">
        <f t="shared" ca="1" si="353"/>
        <v xml:space="preserve"> </v>
      </c>
      <c r="V1387" s="3">
        <f t="shared" ca="1" si="346"/>
        <v>10</v>
      </c>
      <c r="W1387" s="16">
        <f t="shared" ca="1" si="347"/>
        <v>-15.099255583126551</v>
      </c>
      <c r="X1387" s="3">
        <f t="shared" ca="1" si="355"/>
        <v>38.880000000000003</v>
      </c>
      <c r="Y1387" s="3">
        <f t="shared" ca="1" si="356"/>
        <v>28.83</v>
      </c>
      <c r="Z1387" s="12">
        <f t="shared" ca="1" si="357"/>
        <v>-1000</v>
      </c>
      <c r="AA1387" s="17">
        <f t="shared" ca="1" si="358"/>
        <v>1268.3374689826301</v>
      </c>
      <c r="AB1387" s="17">
        <f t="shared" ca="1" si="348"/>
        <v>268.33746898263007</v>
      </c>
      <c r="AC1387" s="19">
        <f t="shared" ca="1" si="349"/>
        <v>37554.083548046146</v>
      </c>
    </row>
    <row r="1388" spans="1:29" x14ac:dyDescent="0.25">
      <c r="A1388" s="22">
        <v>38022</v>
      </c>
      <c r="B1388">
        <v>39.07</v>
      </c>
      <c r="C1388">
        <v>37.72</v>
      </c>
      <c r="D1388">
        <v>38.43</v>
      </c>
      <c r="E1388">
        <v>28.64</v>
      </c>
      <c r="F1388">
        <v>27.62</v>
      </c>
      <c r="G1388">
        <v>28.01</v>
      </c>
      <c r="H1388">
        <f t="shared" si="350"/>
        <v>-5.6921086675291166E-3</v>
      </c>
      <c r="I1388">
        <f t="shared" si="351"/>
        <v>-6.0326472675655829E-3</v>
      </c>
      <c r="J1388">
        <f t="shared" si="354"/>
        <v>0.90522855597032825</v>
      </c>
      <c r="K1388" s="2">
        <v>1</v>
      </c>
      <c r="L1388" s="2">
        <v>1</v>
      </c>
      <c r="M1388" s="6">
        <f ca="1">100*(D1388-MIN(OFFSET(C1388,-$M$3+1,0):C1388))/(MAX(OFFSET(B1388,-$M$3+1,0):B1388)-MIN(OFFSET(C1388,-$M$3+1,0):C1388))</f>
        <v>37.872340425531917</v>
      </c>
      <c r="N1388" s="6">
        <f ca="1">100*(G1388-MIN(OFFSET(F1388,-$M$3+1,0):F1388))/(MAX(OFFSET(E1388,-$M$3+1,0):E1388)-MIN(OFFSET(F1388,-$M$3+1,0):F1388))</f>
        <v>44.852941176470637</v>
      </c>
      <c r="O1388" s="6">
        <f t="shared" ca="1" si="343"/>
        <v>-6.98060075093872</v>
      </c>
      <c r="P1388" s="8">
        <f t="shared" si="344"/>
        <v>1.3500000000000014</v>
      </c>
      <c r="Q1388" s="8">
        <f t="shared" si="345"/>
        <v>1.0199999999999996</v>
      </c>
      <c r="R1388" s="15">
        <f ca="1">AVERAGE(P1388:OFFSET(P1388,-$R$3+1,0))*$R$4*K1388</f>
        <v>152.75000000000009</v>
      </c>
      <c r="S1388" s="15">
        <f ca="1">AVERAGE(Q1388:OFFSET(Q1388,-$R$3+1,0))*$S$4*L1388</f>
        <v>108.25000000000004</v>
      </c>
      <c r="T1388" s="11" t="str">
        <f t="shared" ca="1" si="352"/>
        <v>Buy</v>
      </c>
      <c r="U1388" s="11" t="str">
        <f t="shared" ca="1" si="353"/>
        <v xml:space="preserve"> </v>
      </c>
      <c r="V1388" s="3">
        <f t="shared" ca="1" si="346"/>
        <v>10</v>
      </c>
      <c r="W1388" s="16">
        <f t="shared" ca="1" si="347"/>
        <v>-15.099255583126551</v>
      </c>
      <c r="X1388" s="3">
        <f t="shared" ca="1" si="355"/>
        <v>38.880000000000003</v>
      </c>
      <c r="Y1388" s="3">
        <f t="shared" ca="1" si="356"/>
        <v>28.83</v>
      </c>
      <c r="Z1388" s="12">
        <f t="shared" ca="1" si="357"/>
        <v>-219.99999999999886</v>
      </c>
      <c r="AA1388" s="17">
        <f t="shared" ca="1" si="358"/>
        <v>256.68734491314859</v>
      </c>
      <c r="AB1388" s="17">
        <f t="shared" ca="1" si="348"/>
        <v>36.68734491314973</v>
      </c>
      <c r="AC1388" s="19">
        <f t="shared" ca="1" si="349"/>
        <v>37590.770892959299</v>
      </c>
    </row>
    <row r="1389" spans="1:29" x14ac:dyDescent="0.25">
      <c r="A1389" s="22">
        <v>38023</v>
      </c>
      <c r="B1389">
        <v>40.22</v>
      </c>
      <c r="C1389">
        <v>38.53</v>
      </c>
      <c r="D1389">
        <v>40.090000000000003</v>
      </c>
      <c r="E1389">
        <v>29.51</v>
      </c>
      <c r="F1389">
        <v>28.34</v>
      </c>
      <c r="G1389">
        <v>29.45</v>
      </c>
      <c r="H1389">
        <f t="shared" si="350"/>
        <v>4.3195420244600768E-2</v>
      </c>
      <c r="I1389">
        <f t="shared" si="351"/>
        <v>5.1410210639057485E-2</v>
      </c>
      <c r="J1389">
        <f t="shared" si="354"/>
        <v>0.90580241309723075</v>
      </c>
      <c r="K1389" s="2">
        <v>1</v>
      </c>
      <c r="L1389" s="2">
        <v>1</v>
      </c>
      <c r="M1389" s="6">
        <f ca="1">100*(D1389-MIN(OFFSET(C1389,-$M$3+1,0):C1389))/(MAX(OFFSET(B1389,-$M$3+1,0):B1389)-MIN(OFFSET(C1389,-$M$3+1,0):C1389))</f>
        <v>94.800000000000182</v>
      </c>
      <c r="N1389" s="6">
        <f ca="1">100*(G1389-MIN(OFFSET(F1389,-$M$3+1,0):F1389))/(MAX(OFFSET(E1389,-$M$3+1,0):E1389)-MIN(OFFSET(F1389,-$M$3+1,0):F1389))</f>
        <v>96.825396825396709</v>
      </c>
      <c r="O1389" s="6">
        <f t="shared" ca="1" si="343"/>
        <v>-2.0253968253965269</v>
      </c>
      <c r="P1389" s="8">
        <f t="shared" si="344"/>
        <v>1.7899999999999991</v>
      </c>
      <c r="Q1389" s="8">
        <f t="shared" si="345"/>
        <v>1.5</v>
      </c>
      <c r="R1389" s="15">
        <f ca="1">AVERAGE(P1389:OFFSET(P1389,-$R$3+1,0))*$R$4*K1389</f>
        <v>162.875</v>
      </c>
      <c r="S1389" s="15">
        <f ca="1">AVERAGE(Q1389:OFFSET(Q1389,-$R$3+1,0))*$S$4*L1389</f>
        <v>120.87500000000007</v>
      </c>
      <c r="T1389" s="11" t="str">
        <f t="shared" ca="1" si="352"/>
        <v>Buy</v>
      </c>
      <c r="U1389" s="11" t="str">
        <f t="shared" ca="1" si="353"/>
        <v xml:space="preserve"> </v>
      </c>
      <c r="V1389" s="3">
        <f t="shared" ca="1" si="346"/>
        <v>10</v>
      </c>
      <c r="W1389" s="16">
        <f t="shared" ca="1" si="347"/>
        <v>-15.099255583126551</v>
      </c>
      <c r="X1389" s="3">
        <f t="shared" ca="1" si="355"/>
        <v>38.880000000000003</v>
      </c>
      <c r="Y1389" s="3">
        <f t="shared" ca="1" si="356"/>
        <v>28.83</v>
      </c>
      <c r="Z1389" s="12">
        <f t="shared" ca="1" si="357"/>
        <v>1660.0000000000036</v>
      </c>
      <c r="AA1389" s="17">
        <f t="shared" ca="1" si="358"/>
        <v>-2174.2928039702201</v>
      </c>
      <c r="AB1389" s="17">
        <f t="shared" ca="1" si="348"/>
        <v>-514.29280397021648</v>
      </c>
      <c r="AC1389" s="19">
        <f t="shared" ca="1" si="349"/>
        <v>37076.478088989083</v>
      </c>
    </row>
    <row r="1390" spans="1:29" x14ac:dyDescent="0.25">
      <c r="A1390" s="22">
        <v>38026</v>
      </c>
      <c r="B1390">
        <v>40.46</v>
      </c>
      <c r="C1390">
        <v>39.65</v>
      </c>
      <c r="D1390">
        <v>40.380000000000003</v>
      </c>
      <c r="E1390">
        <v>29.69</v>
      </c>
      <c r="F1390">
        <v>28.84</v>
      </c>
      <c r="G1390">
        <v>28.99</v>
      </c>
      <c r="H1390">
        <f t="shared" si="350"/>
        <v>7.2337241207283132E-3</v>
      </c>
      <c r="I1390">
        <f t="shared" si="351"/>
        <v>-1.5619694397283612E-2</v>
      </c>
      <c r="J1390">
        <f t="shared" si="354"/>
        <v>0.89749619642430911</v>
      </c>
      <c r="K1390" s="2">
        <v>1</v>
      </c>
      <c r="L1390" s="2">
        <v>1</v>
      </c>
      <c r="M1390" s="6">
        <f ca="1">100*(D1390-MIN(OFFSET(C1390,-$M$3+1,0):C1390))/(MAX(OFFSET(B1390,-$M$3+1,0):B1390)-MIN(OFFSET(C1390,-$M$3+1,0):C1390))</f>
        <v>97.080291970802975</v>
      </c>
      <c r="N1390" s="6">
        <f ca="1">100*(G1390-MIN(OFFSET(F1390,-$M$3+1,0):F1390))/(MAX(OFFSET(E1390,-$M$3+1,0):E1390)-MIN(OFFSET(F1390,-$M$3+1,0):F1390))</f>
        <v>66.183574879226924</v>
      </c>
      <c r="O1390" s="6">
        <f t="shared" ca="1" si="343"/>
        <v>30.896717091576051</v>
      </c>
      <c r="P1390" s="8">
        <f t="shared" si="344"/>
        <v>0.81000000000000227</v>
      </c>
      <c r="Q1390" s="8">
        <f t="shared" si="345"/>
        <v>0.85000000000000142</v>
      </c>
      <c r="R1390" s="15">
        <f ca="1">AVERAGE(P1390:OFFSET(P1390,-$R$3+1,0))*$R$4*K1390</f>
        <v>131.50000000000003</v>
      </c>
      <c r="S1390" s="15">
        <f ca="1">AVERAGE(Q1390:OFFSET(Q1390,-$R$3+1,0))*$S$4*L1390</f>
        <v>101.12500000000009</v>
      </c>
      <c r="T1390" s="11" t="str">
        <f t="shared" ca="1" si="352"/>
        <v>Exit</v>
      </c>
      <c r="U1390" s="11" t="str">
        <f t="shared" ca="1" si="353"/>
        <v>Sell</v>
      </c>
      <c r="V1390" s="3">
        <f t="shared" ca="1" si="346"/>
        <v>-10</v>
      </c>
      <c r="W1390" s="16">
        <f t="shared" ca="1" si="347"/>
        <v>13.003708281829411</v>
      </c>
      <c r="X1390" s="3">
        <f t="shared" ca="1" si="355"/>
        <v>38.880000000000003</v>
      </c>
      <c r="Y1390" s="3">
        <f t="shared" ca="1" si="356"/>
        <v>28.83</v>
      </c>
      <c r="Z1390" s="12">
        <f t="shared" ca="1" si="357"/>
        <v>289.99999999999915</v>
      </c>
      <c r="AA1390" s="17">
        <f t="shared" ca="1" si="358"/>
        <v>694.56575682382265</v>
      </c>
      <c r="AB1390" s="17">
        <f t="shared" ca="1" si="348"/>
        <v>984.56575682382186</v>
      </c>
      <c r="AC1390" s="19">
        <f t="shared" ca="1" si="349"/>
        <v>38061.043845812907</v>
      </c>
    </row>
    <row r="1391" spans="1:29" x14ac:dyDescent="0.25">
      <c r="A1391" s="22">
        <v>38027</v>
      </c>
      <c r="B1391">
        <v>40.549999999999997</v>
      </c>
      <c r="C1391">
        <v>39.78</v>
      </c>
      <c r="D1391">
        <v>40.14</v>
      </c>
      <c r="E1391">
        <v>29.02</v>
      </c>
      <c r="F1391">
        <v>28.42</v>
      </c>
      <c r="G1391">
        <v>28.79</v>
      </c>
      <c r="H1391">
        <f t="shared" si="350"/>
        <v>-5.9435364041605654E-3</v>
      </c>
      <c r="I1391">
        <f t="shared" si="351"/>
        <v>-6.8989306657467608E-3</v>
      </c>
      <c r="J1391">
        <f t="shared" si="354"/>
        <v>0.90147044171396729</v>
      </c>
      <c r="K1391" s="2">
        <v>1</v>
      </c>
      <c r="L1391" s="2">
        <v>1</v>
      </c>
      <c r="M1391" s="6">
        <f ca="1">100*(D1391-MIN(OFFSET(C1391,-$M$3+1,0):C1391))/(MAX(OFFSET(B1391,-$M$3+1,0):B1391)-MIN(OFFSET(C1391,-$M$3+1,0):C1391))</f>
        <v>85.512367491166188</v>
      </c>
      <c r="N1391" s="6">
        <f ca="1">100*(G1391-MIN(OFFSET(F1391,-$M$3+1,0):F1391))/(MAX(OFFSET(E1391,-$M$3+1,0):E1391)-MIN(OFFSET(F1391,-$M$3+1,0):F1391))</f>
        <v>56.521739130434689</v>
      </c>
      <c r="O1391" s="6">
        <f t="shared" ca="1" si="343"/>
        <v>28.990628360731499</v>
      </c>
      <c r="P1391" s="8">
        <f t="shared" si="344"/>
        <v>0.76999999999999602</v>
      </c>
      <c r="Q1391" s="8">
        <f t="shared" si="345"/>
        <v>0.59999999999999787</v>
      </c>
      <c r="R1391" s="15">
        <f ca="1">AVERAGE(P1391:OFFSET(P1391,-$R$3+1,0))*$R$4*K1391</f>
        <v>117.24999999999994</v>
      </c>
      <c r="S1391" s="15">
        <f ca="1">AVERAGE(Q1391:OFFSET(Q1391,-$R$3+1,0))*$S$4*L1391</f>
        <v>92.625000000000043</v>
      </c>
      <c r="T1391" s="11" t="str">
        <f t="shared" ca="1" si="352"/>
        <v xml:space="preserve"> </v>
      </c>
      <c r="U1391" s="11" t="str">
        <f t="shared" ca="1" si="353"/>
        <v>Sell</v>
      </c>
      <c r="V1391" s="3">
        <f t="shared" ca="1" si="346"/>
        <v>-10</v>
      </c>
      <c r="W1391" s="16">
        <f t="shared" ca="1" si="347"/>
        <v>13.003708281829411</v>
      </c>
      <c r="X1391" s="3">
        <f t="shared" ca="1" si="355"/>
        <v>38.880000000000003</v>
      </c>
      <c r="Y1391" s="3">
        <f t="shared" ca="1" si="356"/>
        <v>28.83</v>
      </c>
      <c r="Z1391" s="12">
        <f t="shared" ca="1" si="357"/>
        <v>240.00000000000199</v>
      </c>
      <c r="AA1391" s="17">
        <f t="shared" ca="1" si="358"/>
        <v>-260.07416563658728</v>
      </c>
      <c r="AB1391" s="17">
        <f t="shared" ca="1" si="348"/>
        <v>-20.074165636585292</v>
      </c>
      <c r="AC1391" s="19">
        <f t="shared" ca="1" si="349"/>
        <v>38040.96968017632</v>
      </c>
    </row>
    <row r="1392" spans="1:29" x14ac:dyDescent="0.25">
      <c r="A1392" s="22">
        <v>38028</v>
      </c>
      <c r="B1392">
        <v>41.94</v>
      </c>
      <c r="C1392">
        <v>39.68</v>
      </c>
      <c r="D1392">
        <v>41.78</v>
      </c>
      <c r="E1392">
        <v>29.9</v>
      </c>
      <c r="F1392">
        <v>28.35</v>
      </c>
      <c r="G1392">
        <v>29.72</v>
      </c>
      <c r="H1392">
        <f t="shared" si="350"/>
        <v>4.0857000498256024E-2</v>
      </c>
      <c r="I1392">
        <f t="shared" si="351"/>
        <v>3.2302882945467237E-2</v>
      </c>
      <c r="J1392">
        <f t="shared" si="354"/>
        <v>0.91847331133094989</v>
      </c>
      <c r="K1392" s="2">
        <v>1</v>
      </c>
      <c r="L1392" s="2">
        <v>1</v>
      </c>
      <c r="M1392" s="6">
        <f ca="1">100*(D1392-MIN(OFFSET(C1392,-$M$3+1,0):C1392))/(MAX(OFFSET(B1392,-$M$3+1,0):B1392)-MIN(OFFSET(C1392,-$M$3+1,0):C1392))</f>
        <v>96.208530805687289</v>
      </c>
      <c r="N1392" s="6">
        <f ca="1">100*(G1392-MIN(OFFSET(F1392,-$M$3+1,0):F1392))/(MAX(OFFSET(E1392,-$M$3+1,0):E1392)-MIN(OFFSET(F1392,-$M$3+1,0):F1392))</f>
        <v>92.10526315789474</v>
      </c>
      <c r="O1392" s="6">
        <f t="shared" ca="1" si="343"/>
        <v>4.1032676477925492</v>
      </c>
      <c r="P1392" s="8">
        <f t="shared" si="344"/>
        <v>2.259999999999998</v>
      </c>
      <c r="Q1392" s="8">
        <f t="shared" si="345"/>
        <v>1.5499999999999972</v>
      </c>
      <c r="R1392" s="15">
        <f ca="1">AVERAGE(P1392:OFFSET(P1392,-$R$3+1,0))*$R$4*K1392</f>
        <v>128.99999999999991</v>
      </c>
      <c r="S1392" s="15">
        <f ca="1">AVERAGE(Q1392:OFFSET(Q1392,-$R$3+1,0))*$S$4*L1392</f>
        <v>102.74999999999999</v>
      </c>
      <c r="T1392" s="11" t="str">
        <f t="shared" ca="1" si="352"/>
        <v xml:space="preserve"> </v>
      </c>
      <c r="U1392" s="11" t="str">
        <f t="shared" ca="1" si="353"/>
        <v>Sell</v>
      </c>
      <c r="V1392" s="3">
        <f t="shared" ca="1" si="346"/>
        <v>-10</v>
      </c>
      <c r="W1392" s="16">
        <f t="shared" ca="1" si="347"/>
        <v>13.003708281829411</v>
      </c>
      <c r="X1392" s="3">
        <f t="shared" ca="1" si="355"/>
        <v>38.880000000000003</v>
      </c>
      <c r="Y1392" s="3">
        <f t="shared" ca="1" si="356"/>
        <v>28.83</v>
      </c>
      <c r="Z1392" s="12">
        <f t="shared" ca="1" si="357"/>
        <v>-1640.0000000000005</v>
      </c>
      <c r="AA1392" s="17">
        <f t="shared" ca="1" si="358"/>
        <v>1209.3448702101348</v>
      </c>
      <c r="AB1392" s="17">
        <f t="shared" ca="1" si="348"/>
        <v>-430.65512978986567</v>
      </c>
      <c r="AC1392" s="19">
        <f t="shared" ca="1" si="349"/>
        <v>37610.314550386458</v>
      </c>
    </row>
    <row r="1393" spans="1:29" x14ac:dyDescent="0.25">
      <c r="A1393" s="22">
        <v>38029</v>
      </c>
      <c r="B1393">
        <v>42.44</v>
      </c>
      <c r="C1393">
        <v>41.35</v>
      </c>
      <c r="D1393">
        <v>41.94</v>
      </c>
      <c r="E1393">
        <v>29.89</v>
      </c>
      <c r="F1393">
        <v>29.35</v>
      </c>
      <c r="G1393">
        <v>29.42</v>
      </c>
      <c r="H1393">
        <f t="shared" si="350"/>
        <v>3.8295835327908367E-3</v>
      </c>
      <c r="I1393">
        <f t="shared" si="351"/>
        <v>-1.0094212651413081E-2</v>
      </c>
      <c r="J1393">
        <f t="shared" si="354"/>
        <v>0.91053476421246093</v>
      </c>
      <c r="K1393" s="2">
        <v>1</v>
      </c>
      <c r="L1393" s="2">
        <v>1</v>
      </c>
      <c r="M1393" s="6">
        <f ca="1">100*(D1393-MIN(OFFSET(C1393,-$M$3+1,0):C1393))/(MAX(OFFSET(B1393,-$M$3+1,0):B1393)-MIN(OFFSET(C1393,-$M$3+1,0):C1393))</f>
        <v>89.406779661016941</v>
      </c>
      <c r="N1393" s="6">
        <f ca="1">100*(G1393-MIN(OFFSET(F1393,-$M$3+1,0):F1393))/(MAX(OFFSET(E1393,-$M$3+1,0):E1393)-MIN(OFFSET(F1393,-$M$3+1,0):F1393))</f>
        <v>78.947368421052744</v>
      </c>
      <c r="O1393" s="6">
        <f t="shared" ca="1" si="343"/>
        <v>10.459411239964197</v>
      </c>
      <c r="P1393" s="8">
        <f t="shared" si="344"/>
        <v>1.0899999999999963</v>
      </c>
      <c r="Q1393" s="8">
        <f t="shared" si="345"/>
        <v>0.53999999999999915</v>
      </c>
      <c r="R1393" s="15">
        <f ca="1">AVERAGE(P1393:OFFSET(P1393,-$R$3+1,0))*$R$4*K1393</f>
        <v>132.12499999999991</v>
      </c>
      <c r="S1393" s="15">
        <f ca="1">AVERAGE(Q1393:OFFSET(Q1393,-$R$3+1,0))*$S$4*L1393</f>
        <v>97.999999999999957</v>
      </c>
      <c r="T1393" s="11" t="str">
        <f t="shared" ca="1" si="352"/>
        <v xml:space="preserve"> </v>
      </c>
      <c r="U1393" s="11" t="str">
        <f t="shared" ca="1" si="353"/>
        <v>Sell</v>
      </c>
      <c r="V1393" s="3">
        <f t="shared" ca="1" si="346"/>
        <v>-10</v>
      </c>
      <c r="W1393" s="16">
        <f t="shared" ca="1" si="347"/>
        <v>13.003708281829411</v>
      </c>
      <c r="X1393" s="3">
        <f t="shared" ca="1" si="355"/>
        <v>38.880000000000003</v>
      </c>
      <c r="Y1393" s="3">
        <f t="shared" ca="1" si="356"/>
        <v>28.83</v>
      </c>
      <c r="Z1393" s="12">
        <f t="shared" ca="1" si="357"/>
        <v>-159.99999999999659</v>
      </c>
      <c r="AA1393" s="17">
        <f t="shared" ca="1" si="358"/>
        <v>-390.11124845487865</v>
      </c>
      <c r="AB1393" s="17">
        <f t="shared" ca="1" si="348"/>
        <v>-550.11124845487529</v>
      </c>
      <c r="AC1393" s="19">
        <f t="shared" ca="1" si="349"/>
        <v>37060.203301931586</v>
      </c>
    </row>
    <row r="1394" spans="1:29" x14ac:dyDescent="0.25">
      <c r="A1394" s="22">
        <v>38030</v>
      </c>
      <c r="B1394">
        <v>42.49</v>
      </c>
      <c r="C1394">
        <v>41.62</v>
      </c>
      <c r="D1394">
        <v>41.88</v>
      </c>
      <c r="E1394">
        <v>29.84</v>
      </c>
      <c r="F1394">
        <v>29.21</v>
      </c>
      <c r="G1394">
        <v>29.24</v>
      </c>
      <c r="H1394">
        <f t="shared" si="350"/>
        <v>-1.4306151645205878E-3</v>
      </c>
      <c r="I1394">
        <f t="shared" si="351"/>
        <v>-6.1182868796737511E-3</v>
      </c>
      <c r="J1394">
        <f t="shared" si="354"/>
        <v>0.91100725940834171</v>
      </c>
      <c r="K1394" s="2">
        <v>1</v>
      </c>
      <c r="L1394" s="2">
        <v>1</v>
      </c>
      <c r="M1394" s="6">
        <f ca="1">100*(D1394-MIN(OFFSET(C1394,-$M$3+1,0):C1394))/(MAX(OFFSET(B1394,-$M$3+1,0):B1394)-MIN(OFFSET(C1394,-$M$3+1,0):C1394))</f>
        <v>84.595959595959613</v>
      </c>
      <c r="N1394" s="6">
        <f ca="1">100*(G1394-MIN(OFFSET(F1394,-$M$3+1,0):F1394))/(MAX(OFFSET(E1394,-$M$3+1,0):E1394)-MIN(OFFSET(F1394,-$M$3+1,0):F1394))</f>
        <v>57.692307692307651</v>
      </c>
      <c r="O1394" s="6">
        <f t="shared" ca="1" si="343"/>
        <v>26.903651903651962</v>
      </c>
      <c r="P1394" s="8">
        <f t="shared" si="344"/>
        <v>0.87000000000000455</v>
      </c>
      <c r="Q1394" s="8">
        <f t="shared" si="345"/>
        <v>0.62999999999999901</v>
      </c>
      <c r="R1394" s="15">
        <f ca="1">AVERAGE(P1394:OFFSET(P1394,-$R$3+1,0))*$R$4*K1394</f>
        <v>129.37499999999994</v>
      </c>
      <c r="S1394" s="15">
        <f ca="1">AVERAGE(Q1394:OFFSET(Q1394,-$R$3+1,0))*$S$4*L1394</f>
        <v>94.749999999999929</v>
      </c>
      <c r="T1394" s="11" t="str">
        <f t="shared" ca="1" si="352"/>
        <v xml:space="preserve"> </v>
      </c>
      <c r="U1394" s="11" t="str">
        <f t="shared" ca="1" si="353"/>
        <v>Sell</v>
      </c>
      <c r="V1394" s="3">
        <f t="shared" ca="1" si="346"/>
        <v>-10</v>
      </c>
      <c r="W1394" s="16">
        <f t="shared" ca="1" si="347"/>
        <v>13.003708281829411</v>
      </c>
      <c r="X1394" s="3">
        <f t="shared" ca="1" si="355"/>
        <v>38.880000000000003</v>
      </c>
      <c r="Y1394" s="3">
        <f t="shared" ca="1" si="356"/>
        <v>28.83</v>
      </c>
      <c r="Z1394" s="12">
        <f t="shared" ca="1" si="357"/>
        <v>59.999999999995168</v>
      </c>
      <c r="AA1394" s="17">
        <f t="shared" ca="1" si="358"/>
        <v>-234.06674907293365</v>
      </c>
      <c r="AB1394" s="17">
        <f t="shared" ca="1" si="348"/>
        <v>-174.06674907293848</v>
      </c>
      <c r="AC1394" s="19">
        <f t="shared" ca="1" si="349"/>
        <v>36886.136552858647</v>
      </c>
    </row>
    <row r="1395" spans="1:29" x14ac:dyDescent="0.25">
      <c r="A1395" s="22">
        <v>38034</v>
      </c>
      <c r="B1395">
        <v>42.99</v>
      </c>
      <c r="C1395">
        <v>42.39</v>
      </c>
      <c r="D1395">
        <v>42.71</v>
      </c>
      <c r="E1395">
        <v>30.39</v>
      </c>
      <c r="F1395">
        <v>29.55</v>
      </c>
      <c r="G1395">
        <v>29.94</v>
      </c>
      <c r="H1395">
        <f t="shared" si="350"/>
        <v>1.9818529130849916E-2</v>
      </c>
      <c r="I1395">
        <f t="shared" si="351"/>
        <v>2.3939808481532321E-2</v>
      </c>
      <c r="J1395">
        <f t="shared" si="354"/>
        <v>0.91331662871877883</v>
      </c>
      <c r="K1395" s="2">
        <v>1</v>
      </c>
      <c r="L1395" s="2">
        <v>1</v>
      </c>
      <c r="M1395" s="6">
        <f ca="1">100*(D1395-MIN(OFFSET(C1395,-$M$3+1,0):C1395))/(MAX(OFFSET(B1395,-$M$3+1,0):B1395)-MIN(OFFSET(C1395,-$M$3+1,0):C1395))</f>
        <v>91.616766467065844</v>
      </c>
      <c r="N1395" s="6">
        <f ca="1">100*(G1395-MIN(OFFSET(F1395,-$M$3+1,0):F1395))/(MAX(OFFSET(E1395,-$M$3+1,0):E1395)-MIN(OFFSET(F1395,-$M$3+1,0):F1395))</f>
        <v>77.941176470588275</v>
      </c>
      <c r="O1395" s="6">
        <f t="shared" ca="1" si="343"/>
        <v>13.675589996477569</v>
      </c>
      <c r="P1395" s="8">
        <f t="shared" si="344"/>
        <v>1.1099999999999994</v>
      </c>
      <c r="Q1395" s="8">
        <f t="shared" si="345"/>
        <v>1.1500000000000021</v>
      </c>
      <c r="R1395" s="15">
        <f ca="1">AVERAGE(P1395:OFFSET(P1395,-$R$3+1,0))*$R$4*K1395</f>
        <v>125.62499999999997</v>
      </c>
      <c r="S1395" s="15">
        <f ca="1">AVERAGE(Q1395:OFFSET(Q1395,-$R$3+1,0))*$S$4*L1395</f>
        <v>97.999999999999957</v>
      </c>
      <c r="T1395" s="11" t="str">
        <f t="shared" ca="1" si="352"/>
        <v xml:space="preserve"> </v>
      </c>
      <c r="U1395" s="11" t="str">
        <f t="shared" ca="1" si="353"/>
        <v>Sell</v>
      </c>
      <c r="V1395" s="3">
        <f t="shared" ca="1" si="346"/>
        <v>-10</v>
      </c>
      <c r="W1395" s="16">
        <f t="shared" ca="1" si="347"/>
        <v>13.003708281829411</v>
      </c>
      <c r="X1395" s="3">
        <f t="shared" ca="1" si="355"/>
        <v>38.880000000000003</v>
      </c>
      <c r="Y1395" s="3">
        <f t="shared" ca="1" si="356"/>
        <v>28.83</v>
      </c>
      <c r="Z1395" s="12">
        <f t="shared" ca="1" si="357"/>
        <v>-829.99999999999829</v>
      </c>
      <c r="AA1395" s="17">
        <f t="shared" ca="1" si="358"/>
        <v>910.25957972806248</v>
      </c>
      <c r="AB1395" s="17">
        <f t="shared" ca="1" si="348"/>
        <v>80.259579728064182</v>
      </c>
      <c r="AC1395" s="19">
        <f t="shared" ca="1" si="349"/>
        <v>36966.396132586713</v>
      </c>
    </row>
    <row r="1396" spans="1:29" x14ac:dyDescent="0.25">
      <c r="A1396" s="22">
        <v>38035</v>
      </c>
      <c r="B1396">
        <v>42.67</v>
      </c>
      <c r="C1396">
        <v>41.56</v>
      </c>
      <c r="D1396">
        <v>42.4</v>
      </c>
      <c r="E1396">
        <v>29.94</v>
      </c>
      <c r="F1396">
        <v>29.32</v>
      </c>
      <c r="G1396">
        <v>29.43</v>
      </c>
      <c r="H1396">
        <f t="shared" si="350"/>
        <v>-7.2582533364552448E-3</v>
      </c>
      <c r="I1396">
        <f t="shared" si="351"/>
        <v>-1.7034068136272618E-2</v>
      </c>
      <c r="J1396">
        <f t="shared" si="354"/>
        <v>0.91661468736230378</v>
      </c>
      <c r="K1396" s="2">
        <v>1</v>
      </c>
      <c r="L1396" s="2">
        <v>1</v>
      </c>
      <c r="M1396" s="6">
        <f ca="1">100*(D1396-MIN(OFFSET(C1396,-$M$3+1,0):C1396))/(MAX(OFFSET(B1396,-$M$3+1,0):B1396)-MIN(OFFSET(C1396,-$M$3+1,0):C1396))</f>
        <v>82.175226586102625</v>
      </c>
      <c r="N1396" s="6">
        <f ca="1">100*(G1396-MIN(OFFSET(F1396,-$M$3+1,0):F1396))/(MAX(OFFSET(E1396,-$M$3+1,0):E1396)-MIN(OFFSET(F1396,-$M$3+1,0):F1396))</f>
        <v>52.941176470588175</v>
      </c>
      <c r="O1396" s="6">
        <f t="shared" ca="1" si="343"/>
        <v>29.234050115514449</v>
      </c>
      <c r="P1396" s="8">
        <f t="shared" si="344"/>
        <v>1.1499999999999986</v>
      </c>
      <c r="Q1396" s="8">
        <f t="shared" si="345"/>
        <v>0.62000000000000099</v>
      </c>
      <c r="R1396" s="15">
        <f ca="1">AVERAGE(P1396:OFFSET(P1396,-$R$3+1,0))*$R$4*K1396</f>
        <v>123.12499999999993</v>
      </c>
      <c r="S1396" s="15">
        <f ca="1">AVERAGE(Q1396:OFFSET(Q1396,-$R$3+1,0))*$S$4*L1396</f>
        <v>92.999999999999972</v>
      </c>
      <c r="T1396" s="11" t="str">
        <f t="shared" ca="1" si="352"/>
        <v xml:space="preserve"> </v>
      </c>
      <c r="U1396" s="11" t="str">
        <f t="shared" ca="1" si="353"/>
        <v>Sell</v>
      </c>
      <c r="V1396" s="3">
        <f t="shared" ca="1" si="346"/>
        <v>-10</v>
      </c>
      <c r="W1396" s="16">
        <f t="shared" ca="1" si="347"/>
        <v>13.003708281829411</v>
      </c>
      <c r="X1396" s="3">
        <f t="shared" ca="1" si="355"/>
        <v>38.880000000000003</v>
      </c>
      <c r="Y1396" s="3">
        <f t="shared" ca="1" si="356"/>
        <v>28.83</v>
      </c>
      <c r="Z1396" s="12">
        <f t="shared" ca="1" si="357"/>
        <v>310.00000000000227</v>
      </c>
      <c r="AA1396" s="17">
        <f t="shared" ca="1" si="358"/>
        <v>-663.18912237330198</v>
      </c>
      <c r="AB1396" s="17">
        <f t="shared" ca="1" si="348"/>
        <v>-353.18912237329971</v>
      </c>
      <c r="AC1396" s="19">
        <f t="shared" ca="1" si="349"/>
        <v>36613.207010213417</v>
      </c>
    </row>
    <row r="1397" spans="1:29" x14ac:dyDescent="0.25">
      <c r="A1397" s="22">
        <v>38036</v>
      </c>
      <c r="B1397">
        <v>42.82</v>
      </c>
      <c r="C1397">
        <v>41.63</v>
      </c>
      <c r="D1397">
        <v>41.65</v>
      </c>
      <c r="E1397">
        <v>29.84</v>
      </c>
      <c r="F1397">
        <v>29.34</v>
      </c>
      <c r="G1397">
        <v>29.4</v>
      </c>
      <c r="H1397">
        <f t="shared" si="350"/>
        <v>-1.7688679245283057E-2</v>
      </c>
      <c r="I1397">
        <f t="shared" si="351"/>
        <v>-1.0193679918450993E-3</v>
      </c>
      <c r="J1397">
        <f t="shared" si="354"/>
        <v>0.90833337784432866</v>
      </c>
      <c r="K1397" s="2">
        <v>1</v>
      </c>
      <c r="L1397" s="2">
        <v>1</v>
      </c>
      <c r="M1397" s="6">
        <f ca="1">100*(D1397-MIN(OFFSET(C1397,-$M$3+1,0):C1397))/(MAX(OFFSET(B1397,-$M$3+1,0):B1397)-MIN(OFFSET(C1397,-$M$3+1,0):C1397))</f>
        <v>59.516616314199318</v>
      </c>
      <c r="N1397" s="6">
        <f ca="1">100*(G1397-MIN(OFFSET(F1397,-$M$3+1,0):F1397))/(MAX(OFFSET(E1397,-$M$3+1,0):E1397)-MIN(OFFSET(F1397,-$M$3+1,0):F1397))</f>
        <v>51.470588235294002</v>
      </c>
      <c r="O1397" s="6">
        <f t="shared" ca="1" si="343"/>
        <v>8.0460280789053158</v>
      </c>
      <c r="P1397" s="8">
        <f t="shared" si="344"/>
        <v>1.1899999999999977</v>
      </c>
      <c r="Q1397" s="8">
        <f t="shared" si="345"/>
        <v>0.5</v>
      </c>
      <c r="R1397" s="15">
        <f ca="1">AVERAGE(P1397:OFFSET(P1397,-$R$3+1,0))*$R$4*K1397</f>
        <v>115.62499999999991</v>
      </c>
      <c r="S1397" s="15">
        <f ca="1">AVERAGE(Q1397:OFFSET(Q1397,-$R$3+1,0))*$S$4*L1397</f>
        <v>80.499999999999972</v>
      </c>
      <c r="T1397" s="11" t="str">
        <f t="shared" ca="1" si="352"/>
        <v xml:space="preserve"> </v>
      </c>
      <c r="U1397" s="11" t="str">
        <f t="shared" ca="1" si="353"/>
        <v>Sell</v>
      </c>
      <c r="V1397" s="3">
        <f t="shared" ca="1" si="346"/>
        <v>-10</v>
      </c>
      <c r="W1397" s="16">
        <f t="shared" ca="1" si="347"/>
        <v>13.003708281829411</v>
      </c>
      <c r="X1397" s="3">
        <f t="shared" ca="1" si="355"/>
        <v>38.880000000000003</v>
      </c>
      <c r="Y1397" s="3">
        <f t="shared" ca="1" si="356"/>
        <v>28.83</v>
      </c>
      <c r="Z1397" s="12">
        <f t="shared" ca="1" si="357"/>
        <v>750</v>
      </c>
      <c r="AA1397" s="17">
        <f t="shared" ca="1" si="358"/>
        <v>-39.011124845489711</v>
      </c>
      <c r="AB1397" s="17">
        <f t="shared" ca="1" si="348"/>
        <v>710.98887515451031</v>
      </c>
      <c r="AC1397" s="19">
        <f t="shared" ca="1" si="349"/>
        <v>37324.195885367924</v>
      </c>
    </row>
    <row r="1398" spans="1:29" x14ac:dyDescent="0.25">
      <c r="A1398" s="22">
        <v>38037</v>
      </c>
      <c r="B1398">
        <v>41.94</v>
      </c>
      <c r="C1398">
        <v>40.869999999999997</v>
      </c>
      <c r="D1398">
        <v>41.31</v>
      </c>
      <c r="E1398">
        <v>29.86</v>
      </c>
      <c r="F1398">
        <v>28.5</v>
      </c>
      <c r="G1398">
        <v>28.5</v>
      </c>
      <c r="H1398">
        <f t="shared" si="350"/>
        <v>-8.1632653061223248E-3</v>
      </c>
      <c r="I1398">
        <f t="shared" si="351"/>
        <v>-3.0612244897959107E-2</v>
      </c>
      <c r="J1398">
        <f t="shared" si="354"/>
        <v>0.89607101201300277</v>
      </c>
      <c r="K1398" s="2">
        <v>1</v>
      </c>
      <c r="L1398" s="2">
        <v>1</v>
      </c>
      <c r="M1398" s="6">
        <f ca="1">100*(D1398-MIN(OFFSET(C1398,-$M$3+1,0):C1398))/(MAX(OFFSET(B1398,-$M$3+1,0):B1398)-MIN(OFFSET(C1398,-$M$3+1,0):C1398))</f>
        <v>20.754716981132258</v>
      </c>
      <c r="N1398" s="6">
        <f ca="1">100*(G1398-MIN(OFFSET(F1398,-$M$3+1,0):F1398))/(MAX(OFFSET(E1398,-$M$3+1,0):E1398)-MIN(OFFSET(F1398,-$M$3+1,0):F1398))</f>
        <v>0</v>
      </c>
      <c r="O1398" s="6">
        <f t="shared" ca="1" si="343"/>
        <v>20.754716981132258</v>
      </c>
      <c r="P1398" s="8">
        <f t="shared" si="344"/>
        <v>1.0700000000000003</v>
      </c>
      <c r="Q1398" s="8">
        <f t="shared" si="345"/>
        <v>1.3599999999999994</v>
      </c>
      <c r="R1398" s="15">
        <f ca="1">AVERAGE(P1398:OFFSET(P1398,-$R$3+1,0))*$R$4*K1398</f>
        <v>118.87499999999989</v>
      </c>
      <c r="S1398" s="15">
        <f ca="1">AVERAGE(Q1398:OFFSET(Q1398,-$R$3+1,0))*$S$4*L1398</f>
        <v>86.874999999999943</v>
      </c>
      <c r="T1398" s="11" t="str">
        <f t="shared" ca="1" si="352"/>
        <v xml:space="preserve"> </v>
      </c>
      <c r="U1398" s="11" t="str">
        <f t="shared" ca="1" si="353"/>
        <v>Sell</v>
      </c>
      <c r="V1398" s="3">
        <f t="shared" ca="1" si="346"/>
        <v>-10</v>
      </c>
      <c r="W1398" s="16">
        <f t="shared" ca="1" si="347"/>
        <v>13.003708281829411</v>
      </c>
      <c r="X1398" s="3">
        <f t="shared" ca="1" si="355"/>
        <v>38.880000000000003</v>
      </c>
      <c r="Y1398" s="3">
        <f t="shared" ca="1" si="356"/>
        <v>28.83</v>
      </c>
      <c r="Z1398" s="12">
        <f t="shared" ca="1" si="357"/>
        <v>339.99999999999631</v>
      </c>
      <c r="AA1398" s="17">
        <f t="shared" ca="1" si="358"/>
        <v>-1170.3337453646452</v>
      </c>
      <c r="AB1398" s="17">
        <f t="shared" ca="1" si="348"/>
        <v>-830.33374536464885</v>
      </c>
      <c r="AC1398" s="19">
        <f t="shared" ca="1" si="349"/>
        <v>36493.862140003279</v>
      </c>
    </row>
    <row r="1399" spans="1:29" x14ac:dyDescent="0.25">
      <c r="A1399" s="22">
        <v>38040</v>
      </c>
      <c r="B1399">
        <v>41.89</v>
      </c>
      <c r="C1399">
        <v>40.6</v>
      </c>
      <c r="D1399">
        <v>40.880000000000003</v>
      </c>
      <c r="E1399">
        <v>28.96</v>
      </c>
      <c r="F1399">
        <v>28.15</v>
      </c>
      <c r="G1399">
        <v>28.18</v>
      </c>
      <c r="H1399">
        <f t="shared" si="350"/>
        <v>-1.0409101912369878E-2</v>
      </c>
      <c r="I1399">
        <f t="shared" si="351"/>
        <v>-1.1228070175438587E-2</v>
      </c>
      <c r="J1399">
        <f t="shared" si="354"/>
        <v>0.89664760699716484</v>
      </c>
      <c r="K1399" s="2">
        <v>1</v>
      </c>
      <c r="L1399" s="2">
        <v>1</v>
      </c>
      <c r="M1399" s="6">
        <f ca="1">100*(D1399-MIN(OFFSET(C1399,-$M$3+1,0):C1399))/(MAX(OFFSET(B1399,-$M$3+1,0):B1399)-MIN(OFFSET(C1399,-$M$3+1,0):C1399))</f>
        <v>11.715481171548163</v>
      </c>
      <c r="N1399" s="6">
        <f ca="1">100*(G1399-MIN(OFFSET(F1399,-$M$3+1,0):F1399))/(MAX(OFFSET(E1399,-$M$3+1,0):E1399)-MIN(OFFSET(F1399,-$M$3+1,0):F1399))</f>
        <v>1.3392857142857639</v>
      </c>
      <c r="O1399" s="6">
        <f t="shared" ca="1" si="343"/>
        <v>10.3761954572624</v>
      </c>
      <c r="P1399" s="8">
        <f t="shared" si="344"/>
        <v>1.2899999999999991</v>
      </c>
      <c r="Q1399" s="8">
        <f t="shared" si="345"/>
        <v>0.81000000000000227</v>
      </c>
      <c r="R1399" s="15">
        <f ca="1">AVERAGE(P1399:OFFSET(P1399,-$R$3+1,0))*$R$4*K1399</f>
        <v>125.37499999999993</v>
      </c>
      <c r="S1399" s="15">
        <f ca="1">AVERAGE(Q1399:OFFSET(Q1399,-$R$3+1,0))*$S$4*L1399</f>
        <v>89.5</v>
      </c>
      <c r="T1399" s="11" t="str">
        <f t="shared" ca="1" si="352"/>
        <v xml:space="preserve"> </v>
      </c>
      <c r="U1399" s="11" t="str">
        <f t="shared" ca="1" si="353"/>
        <v>Sell</v>
      </c>
      <c r="V1399" s="3">
        <f t="shared" ca="1" si="346"/>
        <v>-10</v>
      </c>
      <c r="W1399" s="16">
        <f t="shared" ca="1" si="347"/>
        <v>13.003708281829411</v>
      </c>
      <c r="X1399" s="3">
        <f t="shared" ca="1" si="355"/>
        <v>38.880000000000003</v>
      </c>
      <c r="Y1399" s="3">
        <f t="shared" ca="1" si="356"/>
        <v>28.83</v>
      </c>
      <c r="Z1399" s="12">
        <f t="shared" ca="1" si="357"/>
        <v>429.99999999999972</v>
      </c>
      <c r="AA1399" s="17">
        <f t="shared" ca="1" si="358"/>
        <v>-416.11866501854155</v>
      </c>
      <c r="AB1399" s="17">
        <f t="shared" ca="1" si="348"/>
        <v>13.881334981458167</v>
      </c>
      <c r="AC1399" s="19">
        <f t="shared" ca="1" si="349"/>
        <v>36507.743474984738</v>
      </c>
    </row>
    <row r="1400" spans="1:29" x14ac:dyDescent="0.25">
      <c r="A1400" s="22">
        <v>38041</v>
      </c>
      <c r="B1400">
        <v>41.65</v>
      </c>
      <c r="C1400">
        <v>40.67</v>
      </c>
      <c r="D1400">
        <v>41.22</v>
      </c>
      <c r="E1400">
        <v>28.69</v>
      </c>
      <c r="F1400">
        <v>28.15</v>
      </c>
      <c r="G1400">
        <v>28.33</v>
      </c>
      <c r="H1400">
        <f t="shared" si="350"/>
        <v>8.3170254403130972E-3</v>
      </c>
      <c r="I1400">
        <f t="shared" si="351"/>
        <v>5.3229240596166516E-3</v>
      </c>
      <c r="J1400">
        <f t="shared" si="354"/>
        <v>0.89713197818949608</v>
      </c>
      <c r="K1400" s="2">
        <v>1</v>
      </c>
      <c r="L1400" s="2">
        <v>1</v>
      </c>
      <c r="M1400" s="6">
        <f ca="1">100*(D1400-MIN(OFFSET(C1400,-$M$3+1,0):C1400))/(MAX(OFFSET(B1400,-$M$3+1,0):B1400)-MIN(OFFSET(C1400,-$M$3+1,0):C1400))</f>
        <v>25.941422594142146</v>
      </c>
      <c r="N1400" s="6">
        <f ca="1">100*(G1400-MIN(OFFSET(F1400,-$M$3+1,0):F1400))/(MAX(OFFSET(E1400,-$M$3+1,0):E1400)-MIN(OFFSET(F1400,-$M$3+1,0):F1400))</f>
        <v>8.0357142857142652</v>
      </c>
      <c r="O1400" s="6">
        <f t="shared" ca="1" si="343"/>
        <v>17.905708308427883</v>
      </c>
      <c r="P1400" s="8">
        <f t="shared" si="344"/>
        <v>0.97999999999999687</v>
      </c>
      <c r="Q1400" s="8">
        <f t="shared" si="345"/>
        <v>0.5400000000000027</v>
      </c>
      <c r="R1400" s="15">
        <f ca="1">AVERAGE(P1400:OFFSET(P1400,-$R$3+1,0))*$R$4*K1400</f>
        <v>109.37499999999991</v>
      </c>
      <c r="S1400" s="15">
        <f ca="1">AVERAGE(Q1400:OFFSET(Q1400,-$R$3+1,0))*$S$4*L1400</f>
        <v>76.875000000000071</v>
      </c>
      <c r="T1400" s="11" t="str">
        <f t="shared" ca="1" si="352"/>
        <v xml:space="preserve"> </v>
      </c>
      <c r="U1400" s="11" t="str">
        <f t="shared" ca="1" si="353"/>
        <v>Sell</v>
      </c>
      <c r="V1400" s="3">
        <f t="shared" ca="1" si="346"/>
        <v>-10</v>
      </c>
      <c r="W1400" s="16">
        <f t="shared" ca="1" si="347"/>
        <v>13.003708281829411</v>
      </c>
      <c r="X1400" s="3">
        <f t="shared" ca="1" si="355"/>
        <v>38.880000000000003</v>
      </c>
      <c r="Y1400" s="3">
        <f t="shared" ca="1" si="356"/>
        <v>28.83</v>
      </c>
      <c r="Z1400" s="12">
        <f t="shared" ca="1" si="357"/>
        <v>-339.99999999999631</v>
      </c>
      <c r="AA1400" s="17">
        <f t="shared" ca="1" si="358"/>
        <v>195.05562422743932</v>
      </c>
      <c r="AB1400" s="17">
        <f t="shared" ca="1" si="348"/>
        <v>-144.94437577255698</v>
      </c>
      <c r="AC1400" s="19">
        <f t="shared" ca="1" si="349"/>
        <v>36362.799099212178</v>
      </c>
    </row>
    <row r="1401" spans="1:29" x14ac:dyDescent="0.25">
      <c r="A1401" s="22">
        <v>38042</v>
      </c>
      <c r="B1401">
        <v>41.36</v>
      </c>
      <c r="C1401">
        <v>39.590000000000003</v>
      </c>
      <c r="D1401">
        <v>41.23</v>
      </c>
      <c r="E1401">
        <v>28.89</v>
      </c>
      <c r="F1401">
        <v>27.7</v>
      </c>
      <c r="G1401">
        <v>28.81</v>
      </c>
      <c r="H1401">
        <f t="shared" si="350"/>
        <v>2.4260067928194573E-4</v>
      </c>
      <c r="I1401">
        <f t="shared" si="351"/>
        <v>1.6943169784680467E-2</v>
      </c>
      <c r="J1401">
        <f t="shared" si="354"/>
        <v>0.88718015050761212</v>
      </c>
      <c r="K1401" s="2">
        <v>1</v>
      </c>
      <c r="L1401" s="2">
        <v>1</v>
      </c>
      <c r="M1401" s="6">
        <f ca="1">100*(D1401-MIN(OFFSET(C1401,-$M$3+1,0):C1401))/(MAX(OFFSET(B1401,-$M$3+1,0):B1401)-MIN(OFFSET(C1401,-$M$3+1,0):C1401))</f>
        <v>50.773993808049383</v>
      </c>
      <c r="N1401" s="6">
        <f ca="1">100*(G1401-MIN(OFFSET(F1401,-$M$3+1,0):F1401))/(MAX(OFFSET(E1401,-$M$3+1,0):E1401)-MIN(OFFSET(F1401,-$M$3+1,0):F1401))</f>
        <v>49.55357142857136</v>
      </c>
      <c r="O1401" s="6">
        <f t="shared" ca="1" si="343"/>
        <v>1.2204223794780233</v>
      </c>
      <c r="P1401" s="8">
        <f t="shared" si="344"/>
        <v>1.769999999999996</v>
      </c>
      <c r="Q1401" s="8">
        <f t="shared" si="345"/>
        <v>1.1900000000000013</v>
      </c>
      <c r="R1401" s="15">
        <f ca="1">AVERAGE(P1401:OFFSET(P1401,-$R$3+1,0))*$R$4*K1401</f>
        <v>117.87499999999991</v>
      </c>
      <c r="S1401" s="15">
        <f ca="1">AVERAGE(Q1401:OFFSET(Q1401,-$R$3+1,0))*$S$4*L1401</f>
        <v>85.000000000000099</v>
      </c>
      <c r="T1401" s="11" t="str">
        <f t="shared" ca="1" si="352"/>
        <v xml:space="preserve"> </v>
      </c>
      <c r="U1401" s="11" t="str">
        <f t="shared" ca="1" si="353"/>
        <v>Sell</v>
      </c>
      <c r="V1401" s="3">
        <f t="shared" ca="1" si="346"/>
        <v>-10</v>
      </c>
      <c r="W1401" s="16">
        <f t="shared" ca="1" si="347"/>
        <v>13.003708281829411</v>
      </c>
      <c r="X1401" s="3">
        <f t="shared" ca="1" si="355"/>
        <v>38.880000000000003</v>
      </c>
      <c r="Y1401" s="3">
        <f t="shared" ca="1" si="356"/>
        <v>28.83</v>
      </c>
      <c r="Z1401" s="12">
        <f t="shared" ca="1" si="357"/>
        <v>-9.9999999999980105</v>
      </c>
      <c r="AA1401" s="17">
        <f t="shared" ca="1" si="358"/>
        <v>624.17799752781229</v>
      </c>
      <c r="AB1401" s="17">
        <f t="shared" ca="1" si="348"/>
        <v>614.17799752781434</v>
      </c>
      <c r="AC1401" s="19">
        <f t="shared" ca="1" si="349"/>
        <v>36976.977096739989</v>
      </c>
    </row>
    <row r="1402" spans="1:29" x14ac:dyDescent="0.25">
      <c r="A1402" s="22">
        <v>38043</v>
      </c>
      <c r="B1402">
        <v>42.88</v>
      </c>
      <c r="C1402">
        <v>40.369999999999997</v>
      </c>
      <c r="D1402">
        <v>42.79</v>
      </c>
      <c r="E1402">
        <v>29.88</v>
      </c>
      <c r="F1402">
        <v>28.46</v>
      </c>
      <c r="G1402">
        <v>29.87</v>
      </c>
      <c r="H1402">
        <f t="shared" si="350"/>
        <v>3.7836526800873127E-2</v>
      </c>
      <c r="I1402">
        <f t="shared" si="351"/>
        <v>3.6792780284623516E-2</v>
      </c>
      <c r="J1402">
        <f t="shared" si="354"/>
        <v>0.82445475399713974</v>
      </c>
      <c r="K1402" s="2">
        <v>1</v>
      </c>
      <c r="L1402" s="2">
        <v>1</v>
      </c>
      <c r="M1402" s="6">
        <f ca="1">100*(D1402-MIN(OFFSET(C1402,-$M$3+1,0):C1402))/(MAX(OFFSET(B1402,-$M$3+1,0):B1402)-MIN(OFFSET(C1402,-$M$3+1,0):C1402))</f>
        <v>97.264437689969498</v>
      </c>
      <c r="N1402" s="6">
        <f ca="1">100*(G1402-MIN(OFFSET(F1402,-$M$3+1,0):F1402))/(MAX(OFFSET(E1402,-$M$3+1,0):E1402)-MIN(OFFSET(F1402,-$M$3+1,0):F1402))</f>
        <v>99.54128440366982</v>
      </c>
      <c r="O1402" s="6">
        <f t="shared" ca="1" si="343"/>
        <v>-2.2768467137003228</v>
      </c>
      <c r="P1402" s="8">
        <f t="shared" si="344"/>
        <v>2.5100000000000051</v>
      </c>
      <c r="Q1402" s="8">
        <f t="shared" si="345"/>
        <v>1.4199999999999982</v>
      </c>
      <c r="R1402" s="15">
        <f ca="1">AVERAGE(P1402:OFFSET(P1402,-$R$3+1,0))*$R$4*K1402</f>
        <v>138.37499999999991</v>
      </c>
      <c r="S1402" s="15">
        <f ca="1">AVERAGE(Q1402:OFFSET(Q1402,-$R$3+1,0))*$S$4*L1402</f>
        <v>94.875000000000085</v>
      </c>
      <c r="T1402" s="11" t="str">
        <f t="shared" ca="1" si="352"/>
        <v xml:space="preserve"> </v>
      </c>
      <c r="U1402" s="11" t="str">
        <f t="shared" ca="1" si="353"/>
        <v>Exit</v>
      </c>
      <c r="V1402" s="3">
        <f t="shared" ca="1" si="346"/>
        <v>-10</v>
      </c>
      <c r="W1402" s="16">
        <f t="shared" ca="1" si="347"/>
        <v>13.003708281829411</v>
      </c>
      <c r="X1402" s="3">
        <f t="shared" ca="1" si="355"/>
        <v>38.880000000000003</v>
      </c>
      <c r="Y1402" s="3">
        <f t="shared" ca="1" si="356"/>
        <v>28.83</v>
      </c>
      <c r="Z1402" s="12">
        <f t="shared" ca="1" si="357"/>
        <v>-1560.0000000000023</v>
      </c>
      <c r="AA1402" s="17">
        <f t="shared" ca="1" si="358"/>
        <v>1378.3930778739204</v>
      </c>
      <c r="AB1402" s="17">
        <f t="shared" ca="1" si="348"/>
        <v>-181.60692212608183</v>
      </c>
      <c r="AC1402" s="19">
        <f t="shared" ca="1" si="349"/>
        <v>36795.370174613905</v>
      </c>
    </row>
    <row r="1403" spans="1:29" x14ac:dyDescent="0.25">
      <c r="A1403" s="22">
        <v>38044</v>
      </c>
      <c r="B1403">
        <v>44.75</v>
      </c>
      <c r="C1403">
        <v>42.86</v>
      </c>
      <c r="D1403">
        <v>44.45</v>
      </c>
      <c r="E1403">
        <v>31.06</v>
      </c>
      <c r="F1403">
        <v>30.02</v>
      </c>
      <c r="G1403">
        <v>30.82</v>
      </c>
      <c r="H1403">
        <f t="shared" si="350"/>
        <v>3.8794110773545221E-2</v>
      </c>
      <c r="I1403">
        <f t="shared" si="351"/>
        <v>3.1804486106461249E-2</v>
      </c>
      <c r="J1403">
        <f t="shared" si="354"/>
        <v>0.83845008518714603</v>
      </c>
      <c r="K1403" s="2">
        <v>1</v>
      </c>
      <c r="L1403" s="2">
        <v>1</v>
      </c>
      <c r="M1403" s="6">
        <f ca="1">100*(D1403-MIN(OFFSET(C1403,-$M$3+1,0):C1403))/(MAX(OFFSET(B1403,-$M$3+1,0):B1403)-MIN(OFFSET(C1403,-$M$3+1,0):C1403))</f>
        <v>94.186046511627964</v>
      </c>
      <c r="N1403" s="6">
        <f ca="1">100*(G1403-MIN(OFFSET(F1403,-$M$3+1,0):F1403))/(MAX(OFFSET(E1403,-$M$3+1,0):E1403)-MIN(OFFSET(F1403,-$M$3+1,0):F1403))</f>
        <v>92.857142857142904</v>
      </c>
      <c r="O1403" s="6">
        <f t="shared" ca="1" si="343"/>
        <v>1.3289036544850603</v>
      </c>
      <c r="P1403" s="8">
        <f t="shared" si="344"/>
        <v>1.9600000000000009</v>
      </c>
      <c r="Q1403" s="8">
        <f t="shared" si="345"/>
        <v>1.1899999999999977</v>
      </c>
      <c r="R1403" s="15">
        <f ca="1">AVERAGE(P1403:OFFSET(P1403,-$R$3+1,0))*$R$4*K1403</f>
        <v>148.99999999999994</v>
      </c>
      <c r="S1403" s="15">
        <f ca="1">AVERAGE(Q1403:OFFSET(Q1403,-$R$3+1,0))*$S$4*L1403</f>
        <v>95.375000000000028</v>
      </c>
      <c r="T1403" s="11" t="str">
        <f t="shared" ca="1" si="352"/>
        <v xml:space="preserve"> </v>
      </c>
      <c r="U1403" s="11" t="str">
        <f t="shared" ca="1" si="353"/>
        <v xml:space="preserve"> </v>
      </c>
      <c r="V1403" s="3" t="str">
        <f t="shared" ca="1" si="346"/>
        <v xml:space="preserve"> </v>
      </c>
      <c r="W1403" s="16" t="str">
        <f t="shared" ca="1" si="347"/>
        <v xml:space="preserve"> </v>
      </c>
      <c r="X1403" s="3" t="str">
        <f t="shared" ca="1" si="355"/>
        <v xml:space="preserve"> </v>
      </c>
      <c r="Y1403" s="3" t="str">
        <f t="shared" ca="1" si="356"/>
        <v xml:space="preserve"> </v>
      </c>
      <c r="Z1403" s="12" t="str">
        <f t="shared" ca="1" si="357"/>
        <v xml:space="preserve"> </v>
      </c>
      <c r="AA1403" s="17" t="str">
        <f t="shared" ca="1" si="358"/>
        <v xml:space="preserve"> </v>
      </c>
      <c r="AB1403" s="17" t="str">
        <f t="shared" ca="1" si="348"/>
        <v xml:space="preserve"> </v>
      </c>
      <c r="AC1403" s="19">
        <f t="shared" ca="1" si="349"/>
        <v>36795.370174613905</v>
      </c>
    </row>
    <row r="1404" spans="1:29" x14ac:dyDescent="0.25">
      <c r="A1404" s="22">
        <v>38047</v>
      </c>
      <c r="B1404">
        <v>47.08</v>
      </c>
      <c r="C1404">
        <v>44.69</v>
      </c>
      <c r="D1404">
        <v>47.02</v>
      </c>
      <c r="E1404">
        <v>32.89</v>
      </c>
      <c r="F1404">
        <v>31.65</v>
      </c>
      <c r="G1404">
        <v>32.880000000000003</v>
      </c>
      <c r="H1404">
        <f t="shared" si="350"/>
        <v>5.781777277840261E-2</v>
      </c>
      <c r="I1404">
        <f t="shared" si="351"/>
        <v>6.6839714471122802E-2</v>
      </c>
      <c r="J1404">
        <f t="shared" si="354"/>
        <v>0.88372669827951</v>
      </c>
      <c r="K1404" s="2">
        <v>1</v>
      </c>
      <c r="L1404" s="2">
        <v>1</v>
      </c>
      <c r="M1404" s="6">
        <f ca="1">100*(D1404-MIN(OFFSET(C1404,-$M$3+1,0):C1404))/(MAX(OFFSET(B1404,-$M$3+1,0):B1404)-MIN(OFFSET(C1404,-$M$3+1,0):C1404))</f>
        <v>99.198931909212348</v>
      </c>
      <c r="N1404" s="6">
        <f ca="1">100*(G1404-MIN(OFFSET(F1404,-$M$3+1,0):F1404))/(MAX(OFFSET(E1404,-$M$3+1,0):E1404)-MIN(OFFSET(F1404,-$M$3+1,0):F1404))</f>
        <v>99.807321772639739</v>
      </c>
      <c r="O1404" s="6">
        <f t="shared" ca="1" si="343"/>
        <v>-0.60838986342739076</v>
      </c>
      <c r="P1404" s="8">
        <f t="shared" si="344"/>
        <v>2.6299999999999955</v>
      </c>
      <c r="Q1404" s="8">
        <f t="shared" si="345"/>
        <v>2.0700000000000003</v>
      </c>
      <c r="R1404" s="15">
        <f ca="1">AVERAGE(P1404:OFFSET(P1404,-$R$3+1,0))*$R$4*K1404</f>
        <v>167.49999999999989</v>
      </c>
      <c r="S1404" s="15">
        <f ca="1">AVERAGE(Q1404:OFFSET(Q1404,-$R$3+1,0))*$S$4*L1404</f>
        <v>113.50000000000003</v>
      </c>
      <c r="T1404" s="11" t="str">
        <f t="shared" ca="1" si="352"/>
        <v xml:space="preserve"> </v>
      </c>
      <c r="U1404" s="11" t="str">
        <f t="shared" ca="1" si="353"/>
        <v xml:space="preserve"> </v>
      </c>
      <c r="V1404" s="3" t="str">
        <f t="shared" ca="1" si="346"/>
        <v xml:space="preserve"> </v>
      </c>
      <c r="W1404" s="16" t="str">
        <f t="shared" ca="1" si="347"/>
        <v xml:space="preserve"> </v>
      </c>
      <c r="X1404" s="3" t="str">
        <f t="shared" ca="1" si="355"/>
        <v xml:space="preserve"> </v>
      </c>
      <c r="Y1404" s="3" t="str">
        <f t="shared" ca="1" si="356"/>
        <v xml:space="preserve"> </v>
      </c>
      <c r="Z1404" s="12" t="str">
        <f t="shared" ca="1" si="357"/>
        <v xml:space="preserve"> </v>
      </c>
      <c r="AA1404" s="17" t="str">
        <f t="shared" ca="1" si="358"/>
        <v xml:space="preserve"> </v>
      </c>
      <c r="AB1404" s="17" t="str">
        <f t="shared" ca="1" si="348"/>
        <v xml:space="preserve"> </v>
      </c>
      <c r="AC1404" s="19">
        <f t="shared" ca="1" si="349"/>
        <v>36795.370174613905</v>
      </c>
    </row>
    <row r="1405" spans="1:29" x14ac:dyDescent="0.25">
      <c r="A1405" s="22">
        <v>38048</v>
      </c>
      <c r="B1405">
        <v>47.35</v>
      </c>
      <c r="C1405">
        <v>46.22</v>
      </c>
      <c r="D1405">
        <v>46.66</v>
      </c>
      <c r="E1405">
        <v>33.17</v>
      </c>
      <c r="F1405">
        <v>32.159999999999997</v>
      </c>
      <c r="G1405">
        <v>32.74</v>
      </c>
      <c r="H1405">
        <f t="shared" si="350"/>
        <v>-7.656316461080559E-3</v>
      </c>
      <c r="I1405">
        <f t="shared" si="351"/>
        <v>-4.2579075425790425E-3</v>
      </c>
      <c r="J1405">
        <f t="shared" si="354"/>
        <v>0.91163557730780465</v>
      </c>
      <c r="K1405" s="2">
        <v>1</v>
      </c>
      <c r="L1405" s="2">
        <v>1</v>
      </c>
      <c r="M1405" s="6">
        <f ca="1">100*(D1405-MIN(OFFSET(C1405,-$M$3+1,0):C1405))/(MAX(OFFSET(B1405,-$M$3+1,0):B1405)-MIN(OFFSET(C1405,-$M$3+1,0):C1405))</f>
        <v>91.10824742268035</v>
      </c>
      <c r="N1405" s="6">
        <f ca="1">100*(G1405-MIN(OFFSET(F1405,-$M$3+1,0):F1405))/(MAX(OFFSET(E1405,-$M$3+1,0):E1405)-MIN(OFFSET(F1405,-$M$3+1,0):F1405))</f>
        <v>92.138939670932373</v>
      </c>
      <c r="O1405" s="6">
        <f t="shared" ca="1" si="343"/>
        <v>-1.0306922482520235</v>
      </c>
      <c r="P1405" s="8">
        <f t="shared" si="344"/>
        <v>1.1300000000000026</v>
      </c>
      <c r="Q1405" s="8">
        <f t="shared" si="345"/>
        <v>1.0100000000000051</v>
      </c>
      <c r="R1405" s="15">
        <f ca="1">AVERAGE(P1405:OFFSET(P1405,-$R$3+1,0))*$R$4*K1405</f>
        <v>166.74999999999994</v>
      </c>
      <c r="S1405" s="15">
        <f ca="1">AVERAGE(Q1405:OFFSET(Q1405,-$R$3+1,0))*$S$4*L1405</f>
        <v>119.87500000000009</v>
      </c>
      <c r="T1405" s="11" t="str">
        <f t="shared" ca="1" si="352"/>
        <v xml:space="preserve"> </v>
      </c>
      <c r="U1405" s="11" t="str">
        <f t="shared" ca="1" si="353"/>
        <v xml:space="preserve"> </v>
      </c>
      <c r="V1405" s="3" t="str">
        <f t="shared" ca="1" si="346"/>
        <v xml:space="preserve"> </v>
      </c>
      <c r="W1405" s="16" t="str">
        <f t="shared" ca="1" si="347"/>
        <v xml:space="preserve"> </v>
      </c>
      <c r="X1405" s="3" t="str">
        <f t="shared" ca="1" si="355"/>
        <v xml:space="preserve"> </v>
      </c>
      <c r="Y1405" s="3" t="str">
        <f t="shared" ca="1" si="356"/>
        <v xml:space="preserve"> </v>
      </c>
      <c r="Z1405" s="12" t="str">
        <f t="shared" ca="1" si="357"/>
        <v xml:space="preserve"> </v>
      </c>
      <c r="AA1405" s="17" t="str">
        <f t="shared" ca="1" si="358"/>
        <v xml:space="preserve"> </v>
      </c>
      <c r="AB1405" s="17" t="str">
        <f t="shared" ca="1" si="348"/>
        <v xml:space="preserve"> </v>
      </c>
      <c r="AC1405" s="19">
        <f t="shared" ca="1" si="349"/>
        <v>36795.370174613905</v>
      </c>
    </row>
    <row r="1406" spans="1:29" x14ac:dyDescent="0.25">
      <c r="A1406" s="22">
        <v>38049</v>
      </c>
      <c r="B1406">
        <v>47.3</v>
      </c>
      <c r="C1406">
        <v>45.87</v>
      </c>
      <c r="D1406">
        <v>47.01</v>
      </c>
      <c r="E1406">
        <v>32.520000000000003</v>
      </c>
      <c r="F1406">
        <v>31.72</v>
      </c>
      <c r="G1406">
        <v>32.39</v>
      </c>
      <c r="H1406">
        <f t="shared" si="350"/>
        <v>7.5010715816545837E-3</v>
      </c>
      <c r="I1406">
        <f t="shared" si="351"/>
        <v>-1.0690287110568186E-2</v>
      </c>
      <c r="J1406">
        <f t="shared" si="354"/>
        <v>0.90887167037512473</v>
      </c>
      <c r="K1406" s="2">
        <v>1</v>
      </c>
      <c r="L1406" s="2">
        <v>1</v>
      </c>
      <c r="M1406" s="6">
        <f ca="1">100*(D1406-MIN(OFFSET(C1406,-$M$3+1,0):C1406))/(MAX(OFFSET(B1406,-$M$3+1,0):B1406)-MIN(OFFSET(C1406,-$M$3+1,0):C1406))</f>
        <v>95.618556701030883</v>
      </c>
      <c r="N1406" s="6">
        <f ca="1">100*(G1406-MIN(OFFSET(F1406,-$M$3+1,0):F1406))/(MAX(OFFSET(E1406,-$M$3+1,0):E1406)-MIN(OFFSET(F1406,-$M$3+1,0):F1406))</f>
        <v>85.740402193784263</v>
      </c>
      <c r="O1406" s="6">
        <f t="shared" ref="O1406:O1469" ca="1" si="359">M1406-N1406</f>
        <v>9.8781545072466201</v>
      </c>
      <c r="P1406" s="8">
        <f t="shared" ref="P1406:P1469" si="360">MAX(B1406-C1406,B1406-D1405,D1405-C1406)</f>
        <v>1.4299999999999997</v>
      </c>
      <c r="Q1406" s="8">
        <f t="shared" ref="Q1406:Q1469" si="361">MAX(E1406-F1406,E1406-G1405,G1405-F1406)</f>
        <v>1.0200000000000031</v>
      </c>
      <c r="R1406" s="15">
        <f ca="1">AVERAGE(P1406:OFFSET(P1406,-$R$3+1,0))*$R$4*K1406</f>
        <v>171.24999999999994</v>
      </c>
      <c r="S1406" s="15">
        <f ca="1">AVERAGE(Q1406:OFFSET(Q1406,-$R$3+1,0))*$S$4*L1406</f>
        <v>115.62500000000013</v>
      </c>
      <c r="T1406" s="11" t="str">
        <f t="shared" ca="1" si="352"/>
        <v xml:space="preserve"> </v>
      </c>
      <c r="U1406" s="11" t="str">
        <f t="shared" ca="1" si="353"/>
        <v xml:space="preserve"> </v>
      </c>
      <c r="V1406" s="3" t="str">
        <f t="shared" ref="V1406:V1469" ca="1" si="362">IF(AND($T1406="Buy",$T1405=" "),V$3,IF(AND($T1406="Buy",$T1405="Exit"),V$3,IF(AND($U1406="Sell",$U1405=" "),-V$3,IF(OR($T1405="Buy",U1405="Sell"),V1405," "))))</f>
        <v xml:space="preserve"> </v>
      </c>
      <c r="W1406" s="16" t="str">
        <f t="shared" ref="W1406:W1469" ca="1" si="363">IF(AND($T1406="Buy",$T1405=" "),-V$3*R1406/S1406,IF(AND($T1406="Buy",$T1405="Exit"),-V$3*R1406/S1406,IF(AND($U1406="Sell",U1405=" "),V$3*R1406/S1406,IF(OR($T1405="Buy",$U1405="Sell"),W1405," "))))</f>
        <v xml:space="preserve"> </v>
      </c>
      <c r="X1406" s="3" t="str">
        <f t="shared" ca="1" si="355"/>
        <v xml:space="preserve"> </v>
      </c>
      <c r="Y1406" s="3" t="str">
        <f t="shared" ca="1" si="356"/>
        <v xml:space="preserve"> </v>
      </c>
      <c r="Z1406" s="12" t="str">
        <f t="shared" ca="1" si="357"/>
        <v xml:space="preserve"> </v>
      </c>
      <c r="AA1406" s="17" t="str">
        <f t="shared" ca="1" si="358"/>
        <v xml:space="preserve"> </v>
      </c>
      <c r="AB1406" s="17" t="str">
        <f t="shared" ref="AB1406:AB1469" ca="1" si="364">IF(Z1406&lt;&gt;" ",Z1406+AA1406," ")</f>
        <v xml:space="preserve"> </v>
      </c>
      <c r="AC1406" s="19">
        <f t="shared" ref="AC1406:AC1469" ca="1" si="365">IF(AB1406&lt;&gt;" ",AC1405+AB1406,AC1405)</f>
        <v>36795.370174613905</v>
      </c>
    </row>
    <row r="1407" spans="1:29" x14ac:dyDescent="0.25">
      <c r="A1407" s="22">
        <v>38050</v>
      </c>
      <c r="B1407">
        <v>48.32</v>
      </c>
      <c r="C1407">
        <v>46.76</v>
      </c>
      <c r="D1407">
        <v>48.04</v>
      </c>
      <c r="E1407">
        <v>33.39</v>
      </c>
      <c r="F1407">
        <v>32.119999999999997</v>
      </c>
      <c r="G1407">
        <v>33.24</v>
      </c>
      <c r="H1407">
        <f t="shared" si="350"/>
        <v>2.1910231865560625E-2</v>
      </c>
      <c r="I1407">
        <f t="shared" si="351"/>
        <v>2.6242667489966065E-2</v>
      </c>
      <c r="J1407">
        <f t="shared" si="354"/>
        <v>0.89984611348454679</v>
      </c>
      <c r="K1407" s="2">
        <v>1</v>
      </c>
      <c r="L1407" s="2">
        <v>1</v>
      </c>
      <c r="M1407" s="6">
        <f ca="1">100*(D1407-MIN(OFFSET(C1407,-$M$3+1,0):C1407))/(MAX(OFFSET(B1407,-$M$3+1,0):B1407)-MIN(OFFSET(C1407,-$M$3+1,0):C1407))</f>
        <v>96.477987421383645</v>
      </c>
      <c r="N1407" s="6">
        <f ca="1">100*(G1407-MIN(OFFSET(F1407,-$M$3+1,0):F1407))/(MAX(OFFSET(E1407,-$M$3+1,0):E1407)-MIN(OFFSET(F1407,-$M$3+1,0):F1407))</f>
        <v>96.957403651115641</v>
      </c>
      <c r="O1407" s="6">
        <f t="shared" ca="1" si="359"/>
        <v>-0.47941622973199571</v>
      </c>
      <c r="P1407" s="8">
        <f t="shared" si="360"/>
        <v>1.5600000000000023</v>
      </c>
      <c r="Q1407" s="8">
        <f t="shared" si="361"/>
        <v>1.2700000000000031</v>
      </c>
      <c r="R1407" s="15">
        <f ca="1">AVERAGE(P1407:OFFSET(P1407,-$R$3+1,0))*$R$4*K1407</f>
        <v>174.625</v>
      </c>
      <c r="S1407" s="15">
        <f ca="1">AVERAGE(Q1407:OFFSET(Q1407,-$R$3+1,0))*$S$4*L1407</f>
        <v>121.37500000000014</v>
      </c>
      <c r="T1407" s="11" t="str">
        <f t="shared" ca="1" si="352"/>
        <v xml:space="preserve"> </v>
      </c>
      <c r="U1407" s="11" t="str">
        <f t="shared" ca="1" si="353"/>
        <v xml:space="preserve"> </v>
      </c>
      <c r="V1407" s="3" t="str">
        <f t="shared" ca="1" si="362"/>
        <v xml:space="preserve"> </v>
      </c>
      <c r="W1407" s="16" t="str">
        <f t="shared" ca="1" si="363"/>
        <v xml:space="preserve"> </v>
      </c>
      <c r="X1407" s="3" t="str">
        <f t="shared" ca="1" si="355"/>
        <v xml:space="preserve"> </v>
      </c>
      <c r="Y1407" s="3" t="str">
        <f t="shared" ca="1" si="356"/>
        <v xml:space="preserve"> </v>
      </c>
      <c r="Z1407" s="12" t="str">
        <f t="shared" ca="1" si="357"/>
        <v xml:space="preserve"> </v>
      </c>
      <c r="AA1407" s="17" t="str">
        <f t="shared" ca="1" si="358"/>
        <v xml:space="preserve"> </v>
      </c>
      <c r="AB1407" s="17" t="str">
        <f t="shared" ca="1" si="364"/>
        <v xml:space="preserve"> </v>
      </c>
      <c r="AC1407" s="19">
        <f t="shared" ca="1" si="365"/>
        <v>36795.370174613905</v>
      </c>
    </row>
    <row r="1408" spans="1:29" x14ac:dyDescent="0.25">
      <c r="A1408" s="22">
        <v>38051</v>
      </c>
      <c r="B1408">
        <v>50.2</v>
      </c>
      <c r="C1408">
        <v>48.43</v>
      </c>
      <c r="D1408">
        <v>50.2</v>
      </c>
      <c r="E1408">
        <v>34.64</v>
      </c>
      <c r="F1408">
        <v>33.64</v>
      </c>
      <c r="G1408">
        <v>34</v>
      </c>
      <c r="H1408">
        <f t="shared" si="350"/>
        <v>4.4962531223980085E-2</v>
      </c>
      <c r="I1408">
        <f t="shared" si="351"/>
        <v>2.2864019253910906E-2</v>
      </c>
      <c r="J1408">
        <f t="shared" si="354"/>
        <v>0.88210238068088831</v>
      </c>
      <c r="K1408" s="2">
        <v>1</v>
      </c>
      <c r="L1408" s="2">
        <v>1</v>
      </c>
      <c r="M1408" s="6">
        <f ca="1">100*(D1408-MIN(OFFSET(C1408,-$M$3+1,0):C1408))/(MAX(OFFSET(B1408,-$M$3+1,0):B1408)-MIN(OFFSET(C1408,-$M$3+1,0):C1408))</f>
        <v>100</v>
      </c>
      <c r="N1408" s="6">
        <f ca="1">100*(G1408-MIN(OFFSET(F1408,-$M$3+1,0):F1408))/(MAX(OFFSET(E1408,-$M$3+1,0):E1408)-MIN(OFFSET(F1408,-$M$3+1,0):F1408))</f>
        <v>86.147186147186147</v>
      </c>
      <c r="O1408" s="6">
        <f t="shared" ca="1" si="359"/>
        <v>13.852813852813853</v>
      </c>
      <c r="P1408" s="8">
        <f t="shared" si="360"/>
        <v>2.1600000000000037</v>
      </c>
      <c r="Q1408" s="8">
        <f t="shared" si="361"/>
        <v>1.3999999999999986</v>
      </c>
      <c r="R1408" s="15">
        <f ca="1">AVERAGE(P1408:OFFSET(P1408,-$R$3+1,0))*$R$4*K1408</f>
        <v>189.37500000000006</v>
      </c>
      <c r="S1408" s="15">
        <f ca="1">AVERAGE(Q1408:OFFSET(Q1408,-$R$3+1,0))*$S$4*L1408</f>
        <v>132.12500000000009</v>
      </c>
      <c r="T1408" s="11" t="str">
        <f t="shared" ca="1" si="352"/>
        <v xml:space="preserve"> </v>
      </c>
      <c r="U1408" s="11" t="str">
        <f t="shared" ca="1" si="353"/>
        <v xml:space="preserve"> </v>
      </c>
      <c r="V1408" s="3" t="str">
        <f t="shared" ca="1" si="362"/>
        <v xml:space="preserve"> </v>
      </c>
      <c r="W1408" s="16" t="str">
        <f t="shared" ca="1" si="363"/>
        <v xml:space="preserve"> </v>
      </c>
      <c r="X1408" s="3" t="str">
        <f t="shared" ca="1" si="355"/>
        <v xml:space="preserve"> </v>
      </c>
      <c r="Y1408" s="3" t="str">
        <f t="shared" ca="1" si="356"/>
        <v xml:space="preserve"> </v>
      </c>
      <c r="Z1408" s="12" t="str">
        <f t="shared" ca="1" si="357"/>
        <v xml:space="preserve"> </v>
      </c>
      <c r="AA1408" s="17" t="str">
        <f t="shared" ca="1" si="358"/>
        <v xml:space="preserve"> </v>
      </c>
      <c r="AB1408" s="17" t="str">
        <f t="shared" ca="1" si="364"/>
        <v xml:space="preserve"> </v>
      </c>
      <c r="AC1408" s="19">
        <f t="shared" ca="1" si="365"/>
        <v>36795.370174613905</v>
      </c>
    </row>
    <row r="1409" spans="1:29" x14ac:dyDescent="0.25">
      <c r="A1409" s="22">
        <v>38054</v>
      </c>
      <c r="B1409">
        <v>51.09</v>
      </c>
      <c r="C1409">
        <v>49.79</v>
      </c>
      <c r="D1409">
        <v>50.68</v>
      </c>
      <c r="E1409">
        <v>34.49</v>
      </c>
      <c r="F1409">
        <v>33.54</v>
      </c>
      <c r="G1409">
        <v>33.83</v>
      </c>
      <c r="H1409">
        <f t="shared" si="350"/>
        <v>9.5617529880478447E-3</v>
      </c>
      <c r="I1409">
        <f t="shared" si="351"/>
        <v>-5.0000000000000044E-3</v>
      </c>
      <c r="J1409">
        <f t="shared" si="354"/>
        <v>0.86620696291870014</v>
      </c>
      <c r="K1409" s="2">
        <v>1</v>
      </c>
      <c r="L1409" s="2">
        <v>1</v>
      </c>
      <c r="M1409" s="6">
        <f ca="1">100*(D1409-MIN(OFFSET(C1409,-$M$3+1,0):C1409))/(MAX(OFFSET(B1409,-$M$3+1,0):B1409)-MIN(OFFSET(C1409,-$M$3+1,0):C1409))</f>
        <v>93.593749999999957</v>
      </c>
      <c r="N1409" s="6">
        <f ca="1">100*(G1409-MIN(OFFSET(F1409,-$M$3+1,0):F1409))/(MAX(OFFSET(E1409,-$M$3+1,0):E1409)-MIN(OFFSET(F1409,-$M$3+1,0):F1409))</f>
        <v>72.909698996655464</v>
      </c>
      <c r="O1409" s="6">
        <f t="shared" ca="1" si="359"/>
        <v>20.684051003344493</v>
      </c>
      <c r="P1409" s="8">
        <f t="shared" si="360"/>
        <v>1.3000000000000043</v>
      </c>
      <c r="Q1409" s="8">
        <f t="shared" si="361"/>
        <v>0.95000000000000284</v>
      </c>
      <c r="R1409" s="15">
        <f ca="1">AVERAGE(P1409:OFFSET(P1409,-$R$3+1,0))*$R$4*K1409</f>
        <v>183.50000000000017</v>
      </c>
      <c r="S1409" s="15">
        <f ca="1">AVERAGE(Q1409:OFFSET(Q1409,-$R$3+1,0))*$S$4*L1409</f>
        <v>129.12500000000011</v>
      </c>
      <c r="T1409" s="11" t="str">
        <f t="shared" ca="1" si="352"/>
        <v xml:space="preserve"> </v>
      </c>
      <c r="U1409" s="11" t="str">
        <f t="shared" ca="1" si="353"/>
        <v>Sell</v>
      </c>
      <c r="V1409" s="3">
        <f t="shared" ca="1" si="362"/>
        <v>-10</v>
      </c>
      <c r="W1409" s="16">
        <f t="shared" ca="1" si="363"/>
        <v>14.21103581800581</v>
      </c>
      <c r="X1409" s="3">
        <f t="shared" ca="1" si="355"/>
        <v>50.68</v>
      </c>
      <c r="Y1409" s="3">
        <f t="shared" ca="1" si="356"/>
        <v>33.83</v>
      </c>
      <c r="Z1409" s="12" t="str">
        <f t="shared" ca="1" si="357"/>
        <v xml:space="preserve"> </v>
      </c>
      <c r="AA1409" s="17" t="str">
        <f t="shared" ca="1" si="358"/>
        <v xml:space="preserve"> </v>
      </c>
      <c r="AB1409" s="17" t="str">
        <f t="shared" ca="1" si="364"/>
        <v xml:space="preserve"> </v>
      </c>
      <c r="AC1409" s="19">
        <f t="shared" ca="1" si="365"/>
        <v>36795.370174613905</v>
      </c>
    </row>
    <row r="1410" spans="1:29" x14ac:dyDescent="0.25">
      <c r="A1410" s="22">
        <v>38055</v>
      </c>
      <c r="B1410">
        <v>50.83</v>
      </c>
      <c r="C1410">
        <v>50.14</v>
      </c>
      <c r="D1410">
        <v>50.24</v>
      </c>
      <c r="E1410">
        <v>34.130000000000003</v>
      </c>
      <c r="F1410">
        <v>33.29</v>
      </c>
      <c r="G1410">
        <v>33.78</v>
      </c>
      <c r="H1410">
        <f t="shared" si="350"/>
        <v>-8.6819258089976259E-3</v>
      </c>
      <c r="I1410">
        <f t="shared" si="351"/>
        <v>-1.4779781259236513E-3</v>
      </c>
      <c r="J1410">
        <f t="shared" si="354"/>
        <v>0.87439692418512471</v>
      </c>
      <c r="K1410" s="2">
        <v>1</v>
      </c>
      <c r="L1410" s="2">
        <v>1</v>
      </c>
      <c r="M1410" s="6">
        <f ca="1">100*(D1410-MIN(OFFSET(C1410,-$M$3+1,0):C1410))/(MAX(OFFSET(B1410,-$M$3+1,0):B1410)-MIN(OFFSET(C1410,-$M$3+1,0):C1410))</f>
        <v>83.716475095785427</v>
      </c>
      <c r="N1410" s="6">
        <f ca="1">100*(G1410-MIN(OFFSET(F1410,-$M$3+1,0):F1410))/(MAX(OFFSET(E1410,-$M$3+1,0):E1410)-MIN(OFFSET(F1410,-$M$3+1,0):F1410))</f>
        <v>70.547945205479493</v>
      </c>
      <c r="O1410" s="6">
        <f t="shared" ca="1" si="359"/>
        <v>13.168529890305933</v>
      </c>
      <c r="P1410" s="8">
        <f t="shared" si="360"/>
        <v>0.68999999999999773</v>
      </c>
      <c r="Q1410" s="8">
        <f t="shared" si="361"/>
        <v>0.84000000000000341</v>
      </c>
      <c r="R1410" s="15">
        <f ca="1">AVERAGE(P1410:OFFSET(P1410,-$R$3+1,0))*$R$4*K1410</f>
        <v>160.75000000000009</v>
      </c>
      <c r="S1410" s="15">
        <f ca="1">AVERAGE(Q1410:OFFSET(Q1410,-$R$3+1,0))*$S$4*L1410</f>
        <v>121.87500000000017</v>
      </c>
      <c r="T1410" s="11" t="str">
        <f t="shared" ca="1" si="352"/>
        <v xml:space="preserve"> </v>
      </c>
      <c r="U1410" s="11" t="str">
        <f t="shared" ca="1" si="353"/>
        <v>Sell</v>
      </c>
      <c r="V1410" s="3">
        <f t="shared" ca="1" si="362"/>
        <v>-10</v>
      </c>
      <c r="W1410" s="16">
        <f t="shared" ca="1" si="363"/>
        <v>14.21103581800581</v>
      </c>
      <c r="X1410" s="3">
        <f t="shared" ca="1" si="355"/>
        <v>50.68</v>
      </c>
      <c r="Y1410" s="3">
        <f t="shared" ca="1" si="356"/>
        <v>33.83</v>
      </c>
      <c r="Z1410" s="12">
        <f t="shared" ca="1" si="357"/>
        <v>439.99999999999773</v>
      </c>
      <c r="AA1410" s="17">
        <f t="shared" ca="1" si="358"/>
        <v>-71.055179090025007</v>
      </c>
      <c r="AB1410" s="17">
        <f t="shared" ca="1" si="364"/>
        <v>368.94482090997269</v>
      </c>
      <c r="AC1410" s="19">
        <f t="shared" ca="1" si="365"/>
        <v>37164.314995523877</v>
      </c>
    </row>
    <row r="1411" spans="1:29" x14ac:dyDescent="0.25">
      <c r="A1411" s="22">
        <v>38056</v>
      </c>
      <c r="B1411">
        <v>51.08</v>
      </c>
      <c r="C1411">
        <v>48.73</v>
      </c>
      <c r="D1411">
        <v>48.98</v>
      </c>
      <c r="E1411">
        <v>34.520000000000003</v>
      </c>
      <c r="F1411">
        <v>32.700000000000003</v>
      </c>
      <c r="G1411">
        <v>32.880000000000003</v>
      </c>
      <c r="H1411">
        <f t="shared" si="350"/>
        <v>-2.5079617834395052E-2</v>
      </c>
      <c r="I1411">
        <f t="shared" si="351"/>
        <v>-2.6642984014209503E-2</v>
      </c>
      <c r="J1411">
        <f t="shared" si="354"/>
        <v>0.88567374217039807</v>
      </c>
      <c r="K1411" s="2">
        <v>1</v>
      </c>
      <c r="L1411" s="2">
        <v>1</v>
      </c>
      <c r="M1411" s="6">
        <f ca="1">100*(D1411-MIN(OFFSET(C1411,-$M$3+1,0):C1411))/(MAX(OFFSET(B1411,-$M$3+1,0):B1411)-MIN(OFFSET(C1411,-$M$3+1,0):C1411))</f>
        <v>59.578544061302601</v>
      </c>
      <c r="N1411" s="6">
        <f ca="1">100*(G1411-MIN(OFFSET(F1411,-$M$3+1,0):F1411))/(MAX(OFFSET(E1411,-$M$3+1,0):E1411)-MIN(OFFSET(F1411,-$M$3+1,0):F1411))</f>
        <v>39.726027397260374</v>
      </c>
      <c r="O1411" s="6">
        <f t="shared" ca="1" si="359"/>
        <v>19.852516664042227</v>
      </c>
      <c r="P1411" s="8">
        <f t="shared" si="360"/>
        <v>2.3500000000000014</v>
      </c>
      <c r="Q1411" s="8">
        <f t="shared" si="361"/>
        <v>1.8200000000000003</v>
      </c>
      <c r="R1411" s="15">
        <f ca="1">AVERAGE(P1411:OFFSET(P1411,-$R$3+1,0))*$R$4*K1411</f>
        <v>165.62500000000009</v>
      </c>
      <c r="S1411" s="15">
        <f ca="1">AVERAGE(Q1411:OFFSET(Q1411,-$R$3+1,0))*$S$4*L1411</f>
        <v>129.7500000000002</v>
      </c>
      <c r="T1411" s="11" t="str">
        <f t="shared" ca="1" si="352"/>
        <v xml:space="preserve"> </v>
      </c>
      <c r="U1411" s="11" t="str">
        <f t="shared" ca="1" si="353"/>
        <v>Sell</v>
      </c>
      <c r="V1411" s="3">
        <f t="shared" ca="1" si="362"/>
        <v>-10</v>
      </c>
      <c r="W1411" s="16">
        <f t="shared" ca="1" si="363"/>
        <v>14.21103581800581</v>
      </c>
      <c r="X1411" s="3">
        <f t="shared" ca="1" si="355"/>
        <v>50.68</v>
      </c>
      <c r="Y1411" s="3">
        <f t="shared" ca="1" si="356"/>
        <v>33.83</v>
      </c>
      <c r="Z1411" s="12">
        <f t="shared" ca="1" si="357"/>
        <v>1260.000000000005</v>
      </c>
      <c r="AA1411" s="17">
        <f t="shared" ca="1" si="358"/>
        <v>-1278.9932236205209</v>
      </c>
      <c r="AB1411" s="17">
        <f t="shared" ca="1" si="364"/>
        <v>-18.993223620515892</v>
      </c>
      <c r="AC1411" s="19">
        <f t="shared" ca="1" si="365"/>
        <v>37145.321771903364</v>
      </c>
    </row>
    <row r="1412" spans="1:29" x14ac:dyDescent="0.25">
      <c r="A1412" s="22">
        <v>38057</v>
      </c>
      <c r="B1412">
        <v>50.03</v>
      </c>
      <c r="C1412">
        <v>48.73</v>
      </c>
      <c r="D1412">
        <v>49.32</v>
      </c>
      <c r="E1412">
        <v>33.590000000000003</v>
      </c>
      <c r="F1412">
        <v>32.44</v>
      </c>
      <c r="G1412">
        <v>32.799999999999997</v>
      </c>
      <c r="H1412">
        <f t="shared" si="350"/>
        <v>6.9416088199265591E-3</v>
      </c>
      <c r="I1412">
        <f t="shared" si="351"/>
        <v>-2.4330900243311193E-3</v>
      </c>
      <c r="J1412">
        <f t="shared" si="354"/>
        <v>0.8772143834469851</v>
      </c>
      <c r="K1412" s="2">
        <v>1</v>
      </c>
      <c r="L1412" s="2">
        <v>1</v>
      </c>
      <c r="M1412" s="6">
        <f ca="1">100*(D1412-MIN(OFFSET(C1412,-$M$3+1,0):C1412))/(MAX(OFFSET(B1412,-$M$3+1,0):B1412)-MIN(OFFSET(C1412,-$M$3+1,0):C1412))</f>
        <v>59.122401847575034</v>
      </c>
      <c r="N1412" s="6">
        <f ca="1">100*(G1412-MIN(OFFSET(F1412,-$M$3+1,0):F1412))/(MAX(OFFSET(E1412,-$M$3+1,0):E1412)-MIN(OFFSET(F1412,-$M$3+1,0):F1412))</f>
        <v>26.984126984126938</v>
      </c>
      <c r="O1412" s="6">
        <f t="shared" ca="1" si="359"/>
        <v>32.138274863448096</v>
      </c>
      <c r="P1412" s="8">
        <f t="shared" si="360"/>
        <v>1.3000000000000043</v>
      </c>
      <c r="Q1412" s="8">
        <f t="shared" si="361"/>
        <v>1.1500000000000057</v>
      </c>
      <c r="R1412" s="15">
        <f ca="1">AVERAGE(P1412:OFFSET(P1412,-$R$3+1,0))*$R$4*K1412</f>
        <v>149.0000000000002</v>
      </c>
      <c r="S1412" s="15">
        <f ca="1">AVERAGE(Q1412:OFFSET(Q1412,-$R$3+1,0))*$S$4*L1412</f>
        <v>118.25000000000028</v>
      </c>
      <c r="T1412" s="11" t="str">
        <f t="shared" ca="1" si="352"/>
        <v xml:space="preserve"> </v>
      </c>
      <c r="U1412" s="11" t="str">
        <f t="shared" ca="1" si="353"/>
        <v>Sell</v>
      </c>
      <c r="V1412" s="3">
        <f t="shared" ca="1" si="362"/>
        <v>-10</v>
      </c>
      <c r="W1412" s="16">
        <f t="shared" ca="1" si="363"/>
        <v>14.21103581800581</v>
      </c>
      <c r="X1412" s="3">
        <f t="shared" ca="1" si="355"/>
        <v>50.68</v>
      </c>
      <c r="Y1412" s="3">
        <f t="shared" ca="1" si="356"/>
        <v>33.83</v>
      </c>
      <c r="Z1412" s="12">
        <f t="shared" ca="1" si="357"/>
        <v>-340.00000000000341</v>
      </c>
      <c r="AA1412" s="17">
        <f t="shared" ca="1" si="358"/>
        <v>-113.68828654405414</v>
      </c>
      <c r="AB1412" s="17">
        <f t="shared" ca="1" si="364"/>
        <v>-453.68828654405752</v>
      </c>
      <c r="AC1412" s="19">
        <f t="shared" ca="1" si="365"/>
        <v>36691.633485359307</v>
      </c>
    </row>
    <row r="1413" spans="1:29" x14ac:dyDescent="0.25">
      <c r="A1413" s="22">
        <v>38058</v>
      </c>
      <c r="B1413">
        <v>50.59</v>
      </c>
      <c r="C1413">
        <v>48.83</v>
      </c>
      <c r="D1413">
        <v>50.48</v>
      </c>
      <c r="E1413">
        <v>33.51</v>
      </c>
      <c r="F1413">
        <v>32.56</v>
      </c>
      <c r="G1413">
        <v>33.51</v>
      </c>
      <c r="H1413">
        <f t="shared" ref="H1413:H1476" si="366">D1413/D1412-1</f>
        <v>2.3519870235198637E-2</v>
      </c>
      <c r="I1413">
        <f t="shared" ref="I1413:I1476" si="367">G1413/G1412-1</f>
        <v>2.1646341463414709E-2</v>
      </c>
      <c r="J1413">
        <f t="shared" si="354"/>
        <v>0.88342807009197799</v>
      </c>
      <c r="K1413" s="2">
        <v>1</v>
      </c>
      <c r="L1413" s="2">
        <v>1</v>
      </c>
      <c r="M1413" s="6">
        <f ca="1">100*(D1413-MIN(OFFSET(C1413,-$M$3+1,0):C1413))/(MAX(OFFSET(B1413,-$M$3+1,0):B1413)-MIN(OFFSET(C1413,-$M$3+1,0):C1413))</f>
        <v>77.067669172932113</v>
      </c>
      <c r="N1413" s="6">
        <f ca="1">100*(G1413-MIN(OFFSET(F1413,-$M$3+1,0):F1413))/(MAX(OFFSET(E1413,-$M$3+1,0):E1413)-MIN(OFFSET(F1413,-$M$3+1,0):F1413))</f>
        <v>48.636363636363583</v>
      </c>
      <c r="O1413" s="6">
        <f t="shared" ca="1" si="359"/>
        <v>28.43130553656853</v>
      </c>
      <c r="P1413" s="8">
        <f t="shared" si="360"/>
        <v>1.7600000000000051</v>
      </c>
      <c r="Q1413" s="8">
        <f t="shared" si="361"/>
        <v>0.94999999999999574</v>
      </c>
      <c r="R1413" s="15">
        <f ca="1">AVERAGE(P1413:OFFSET(P1413,-$R$3+1,0))*$R$4*K1413</f>
        <v>156.87500000000023</v>
      </c>
      <c r="S1413" s="15">
        <f ca="1">AVERAGE(Q1413:OFFSET(Q1413,-$R$3+1,0))*$S$4*L1413</f>
        <v>117.50000000000016</v>
      </c>
      <c r="T1413" s="11" t="str">
        <f t="shared" ca="1" si="352"/>
        <v xml:space="preserve"> </v>
      </c>
      <c r="U1413" s="11" t="str">
        <f t="shared" ca="1" si="353"/>
        <v>Sell</v>
      </c>
      <c r="V1413" s="3">
        <f t="shared" ca="1" si="362"/>
        <v>-10</v>
      </c>
      <c r="W1413" s="16">
        <f t="shared" ca="1" si="363"/>
        <v>14.21103581800581</v>
      </c>
      <c r="X1413" s="3">
        <f t="shared" ca="1" si="355"/>
        <v>50.68</v>
      </c>
      <c r="Y1413" s="3">
        <f t="shared" ca="1" si="356"/>
        <v>33.83</v>
      </c>
      <c r="Z1413" s="12">
        <f t="shared" ca="1" si="357"/>
        <v>-1159.9999999999966</v>
      </c>
      <c r="AA1413" s="17">
        <f t="shared" ca="1" si="358"/>
        <v>1008.9835430784136</v>
      </c>
      <c r="AB1413" s="17">
        <f t="shared" ca="1" si="364"/>
        <v>-151.01645692158297</v>
      </c>
      <c r="AC1413" s="19">
        <f t="shared" ca="1" si="365"/>
        <v>36540.617028437722</v>
      </c>
    </row>
    <row r="1414" spans="1:29" x14ac:dyDescent="0.25">
      <c r="A1414" s="22">
        <v>38061</v>
      </c>
      <c r="B1414">
        <v>51.86</v>
      </c>
      <c r="C1414">
        <v>50.57</v>
      </c>
      <c r="D1414">
        <v>50.87</v>
      </c>
      <c r="E1414">
        <v>34.24</v>
      </c>
      <c r="F1414">
        <v>33.409999999999997</v>
      </c>
      <c r="G1414">
        <v>33.72</v>
      </c>
      <c r="H1414">
        <f t="shared" si="366"/>
        <v>7.7258320126782909E-3</v>
      </c>
      <c r="I1414">
        <f t="shared" si="367"/>
        <v>6.2667860340197556E-3</v>
      </c>
      <c r="J1414">
        <f t="shared" si="354"/>
        <v>0.88170790845345381</v>
      </c>
      <c r="K1414" s="2">
        <v>1</v>
      </c>
      <c r="L1414" s="2">
        <v>1</v>
      </c>
      <c r="M1414" s="6">
        <f ca="1">100*(D1414-MIN(OFFSET(C1414,-$M$3+1,0):C1414))/(MAX(OFFSET(B1414,-$M$3+1,0):B1414)-MIN(OFFSET(C1414,-$M$3+1,0):C1414))</f>
        <v>68.370607028753952</v>
      </c>
      <c r="N1414" s="6">
        <f ca="1">100*(G1414-MIN(OFFSET(F1414,-$M$3+1,0):F1414))/(MAX(OFFSET(E1414,-$M$3+1,0):E1414)-MIN(OFFSET(F1414,-$M$3+1,0):F1414))</f>
        <v>61.538461538461434</v>
      </c>
      <c r="O1414" s="6">
        <f t="shared" ca="1" si="359"/>
        <v>6.8321454902925183</v>
      </c>
      <c r="P1414" s="8">
        <f t="shared" si="360"/>
        <v>1.3800000000000026</v>
      </c>
      <c r="Q1414" s="8">
        <f t="shared" si="361"/>
        <v>0.8300000000000054</v>
      </c>
      <c r="R1414" s="15">
        <f ca="1">AVERAGE(P1414:OFFSET(P1414,-$R$3+1,0))*$R$4*K1414</f>
        <v>156.25000000000026</v>
      </c>
      <c r="S1414" s="15">
        <f ca="1">AVERAGE(Q1414:OFFSET(Q1414,-$R$3+1,0))*$S$4*L1414</f>
        <v>115.12500000000018</v>
      </c>
      <c r="T1414" s="11" t="str">
        <f t="shared" ca="1" si="352"/>
        <v xml:space="preserve"> </v>
      </c>
      <c r="U1414" s="11" t="str">
        <f t="shared" ca="1" si="353"/>
        <v>Sell</v>
      </c>
      <c r="V1414" s="3">
        <f t="shared" ca="1" si="362"/>
        <v>-10</v>
      </c>
      <c r="W1414" s="16">
        <f t="shared" ca="1" si="363"/>
        <v>14.21103581800581</v>
      </c>
      <c r="X1414" s="3">
        <f t="shared" ca="1" si="355"/>
        <v>50.68</v>
      </c>
      <c r="Y1414" s="3">
        <f t="shared" ca="1" si="356"/>
        <v>33.83</v>
      </c>
      <c r="Z1414" s="12">
        <f t="shared" ca="1" si="357"/>
        <v>-390.00000000000057</v>
      </c>
      <c r="AA1414" s="17">
        <f t="shared" ca="1" si="358"/>
        <v>298.43175217812325</v>
      </c>
      <c r="AB1414" s="17">
        <f t="shared" ca="1" si="364"/>
        <v>-91.568247821877321</v>
      </c>
      <c r="AC1414" s="19">
        <f t="shared" ca="1" si="365"/>
        <v>36449.048780615842</v>
      </c>
    </row>
    <row r="1415" spans="1:29" x14ac:dyDescent="0.25">
      <c r="A1415" s="22">
        <v>38062</v>
      </c>
      <c r="B1415">
        <v>51.38</v>
      </c>
      <c r="C1415">
        <v>50.06</v>
      </c>
      <c r="D1415">
        <v>50.9</v>
      </c>
      <c r="E1415">
        <v>34.590000000000003</v>
      </c>
      <c r="F1415">
        <v>33.42</v>
      </c>
      <c r="G1415">
        <v>34.270000000000003</v>
      </c>
      <c r="H1415">
        <f t="shared" si="366"/>
        <v>5.897385492432683E-4</v>
      </c>
      <c r="I1415">
        <f t="shared" si="367"/>
        <v>1.6310794780545868E-2</v>
      </c>
      <c r="J1415">
        <f t="shared" si="354"/>
        <v>0.86553873446551877</v>
      </c>
      <c r="K1415" s="2">
        <v>1</v>
      </c>
      <c r="L1415" s="2">
        <v>1</v>
      </c>
      <c r="M1415" s="6">
        <f ca="1">100*(D1415-MIN(OFFSET(C1415,-$M$3+1,0):C1415))/(MAX(OFFSET(B1415,-$M$3+1,0):B1415)-MIN(OFFSET(C1415,-$M$3+1,0):C1415))</f>
        <v>69.329073482428115</v>
      </c>
      <c r="N1415" s="6">
        <f ca="1">100*(G1415-MIN(OFFSET(F1415,-$M$3+1,0):F1415))/(MAX(OFFSET(E1415,-$M$3+1,0):E1415)-MIN(OFFSET(F1415,-$M$3+1,0):F1415))</f>
        <v>85.116279069767472</v>
      </c>
      <c r="O1415" s="6">
        <f t="shared" ca="1" si="359"/>
        <v>-15.787205587339358</v>
      </c>
      <c r="P1415" s="8">
        <f t="shared" si="360"/>
        <v>1.3200000000000003</v>
      </c>
      <c r="Q1415" s="8">
        <f t="shared" si="361"/>
        <v>1.1700000000000017</v>
      </c>
      <c r="R1415" s="15">
        <f ca="1">AVERAGE(P1415:OFFSET(P1415,-$R$3+1,0))*$R$4*K1415</f>
        <v>153.25000000000023</v>
      </c>
      <c r="S1415" s="15">
        <f ca="1">AVERAGE(Q1415:OFFSET(Q1415,-$R$3+1,0))*$S$4*L1415</f>
        <v>113.87500000000017</v>
      </c>
      <c r="T1415" s="11" t="str">
        <f t="shared" ca="1" si="352"/>
        <v xml:space="preserve"> </v>
      </c>
      <c r="U1415" s="11" t="str">
        <f t="shared" ca="1" si="353"/>
        <v>Exit</v>
      </c>
      <c r="V1415" s="3">
        <f t="shared" ca="1" si="362"/>
        <v>-10</v>
      </c>
      <c r="W1415" s="16">
        <f t="shared" ca="1" si="363"/>
        <v>14.21103581800581</v>
      </c>
      <c r="X1415" s="3">
        <f t="shared" ca="1" si="355"/>
        <v>50.68</v>
      </c>
      <c r="Y1415" s="3">
        <f t="shared" ca="1" si="356"/>
        <v>33.83</v>
      </c>
      <c r="Z1415" s="12">
        <f t="shared" ca="1" si="357"/>
        <v>-30.000000000001137</v>
      </c>
      <c r="AA1415" s="17">
        <f t="shared" ca="1" si="358"/>
        <v>781.60696999032564</v>
      </c>
      <c r="AB1415" s="17">
        <f t="shared" ca="1" si="364"/>
        <v>751.6069699903245</v>
      </c>
      <c r="AC1415" s="19">
        <f t="shared" ca="1" si="365"/>
        <v>37200.655750606165</v>
      </c>
    </row>
    <row r="1416" spans="1:29" x14ac:dyDescent="0.25">
      <c r="A1416" s="22">
        <v>38063</v>
      </c>
      <c r="B1416">
        <v>50.2</v>
      </c>
      <c r="C1416">
        <v>47.23</v>
      </c>
      <c r="D1416">
        <v>48.68</v>
      </c>
      <c r="E1416">
        <v>34.520000000000003</v>
      </c>
      <c r="F1416">
        <v>33.619999999999997</v>
      </c>
      <c r="G1416">
        <v>34.19</v>
      </c>
      <c r="H1416">
        <f t="shared" si="366"/>
        <v>-4.3614931237720977E-2</v>
      </c>
      <c r="I1416">
        <f t="shared" si="367"/>
        <v>-2.3344032681646976E-3</v>
      </c>
      <c r="J1416">
        <f t="shared" si="354"/>
        <v>0.8017877518292319</v>
      </c>
      <c r="K1416" s="2">
        <v>1</v>
      </c>
      <c r="L1416" s="2">
        <v>1</v>
      </c>
      <c r="M1416" s="6">
        <f ca="1">100*(D1416-MIN(OFFSET(C1416,-$M$3+1,0):C1416))/(MAX(OFFSET(B1416,-$M$3+1,0):B1416)-MIN(OFFSET(C1416,-$M$3+1,0):C1416))</f>
        <v>31.31749460043201</v>
      </c>
      <c r="N1416" s="6">
        <f ca="1">100*(G1416-MIN(OFFSET(F1416,-$M$3+1,0):F1416))/(MAX(OFFSET(E1416,-$M$3+1,0):E1416)-MIN(OFFSET(F1416,-$M$3+1,0):F1416))</f>
        <v>81.395348837209085</v>
      </c>
      <c r="O1416" s="6">
        <f t="shared" ca="1" si="359"/>
        <v>-50.077854236777071</v>
      </c>
      <c r="P1416" s="8">
        <f t="shared" si="360"/>
        <v>3.6700000000000017</v>
      </c>
      <c r="Q1416" s="8">
        <f t="shared" si="361"/>
        <v>0.90000000000000568</v>
      </c>
      <c r="R1416" s="15">
        <f ca="1">AVERAGE(P1416:OFFSET(P1416,-$R$3+1,0))*$R$4*K1416</f>
        <v>172.12500000000023</v>
      </c>
      <c r="S1416" s="15">
        <f ca="1">AVERAGE(Q1416:OFFSET(Q1416,-$R$3+1,0))*$S$4*L1416</f>
        <v>107.62500000000026</v>
      </c>
      <c r="T1416" s="11" t="str">
        <f t="shared" ca="1" si="352"/>
        <v>Buy</v>
      </c>
      <c r="U1416" s="11" t="str">
        <f t="shared" ca="1" si="353"/>
        <v xml:space="preserve"> </v>
      </c>
      <c r="V1416" s="3">
        <f t="shared" ca="1" si="362"/>
        <v>10</v>
      </c>
      <c r="W1416" s="16">
        <f t="shared" ca="1" si="363"/>
        <v>-15.993031358885</v>
      </c>
      <c r="X1416" s="3">
        <f t="shared" ca="1" si="355"/>
        <v>48.68</v>
      </c>
      <c r="Y1416" s="3">
        <f t="shared" ca="1" si="356"/>
        <v>34.19</v>
      </c>
      <c r="Z1416" s="12">
        <f t="shared" ca="1" si="357"/>
        <v>2219.9999999999991</v>
      </c>
      <c r="AA1416" s="17">
        <f t="shared" ca="1" si="358"/>
        <v>-113.68828654405414</v>
      </c>
      <c r="AB1416" s="17">
        <f t="shared" ca="1" si="364"/>
        <v>2106.3117134559448</v>
      </c>
      <c r="AC1416" s="19">
        <f t="shared" ca="1" si="365"/>
        <v>39306.967464062109</v>
      </c>
    </row>
    <row r="1417" spans="1:29" x14ac:dyDescent="0.25">
      <c r="A1417" s="22">
        <v>38064</v>
      </c>
      <c r="B1417">
        <v>49.31</v>
      </c>
      <c r="C1417">
        <v>48.44</v>
      </c>
      <c r="D1417">
        <v>49.02</v>
      </c>
      <c r="E1417">
        <v>34.22</v>
      </c>
      <c r="F1417">
        <v>33.700000000000003</v>
      </c>
      <c r="G1417">
        <v>33.869999999999997</v>
      </c>
      <c r="H1417">
        <f t="shared" si="366"/>
        <v>6.9843878389483915E-3</v>
      </c>
      <c r="I1417">
        <f t="shared" si="367"/>
        <v>-9.3594618309447153E-3</v>
      </c>
      <c r="J1417">
        <f t="shared" si="354"/>
        <v>0.79686516744246372</v>
      </c>
      <c r="K1417" s="2">
        <v>1</v>
      </c>
      <c r="L1417" s="2">
        <v>1</v>
      </c>
      <c r="M1417" s="6">
        <f ca="1">100*(D1417-MIN(OFFSET(C1417,-$M$3+1,0):C1417))/(MAX(OFFSET(B1417,-$M$3+1,0):B1417)-MIN(OFFSET(C1417,-$M$3+1,0):C1417))</f>
        <v>38.660907127429923</v>
      </c>
      <c r="N1417" s="6">
        <f ca="1">100*(G1417-MIN(OFFSET(F1417,-$M$3+1,0):F1417))/(MAX(OFFSET(E1417,-$M$3+1,0):E1417)-MIN(OFFSET(F1417,-$M$3+1,0):F1417))</f>
        <v>66.511627906976557</v>
      </c>
      <c r="O1417" s="6">
        <f t="shared" ca="1" si="359"/>
        <v>-27.850720779546634</v>
      </c>
      <c r="P1417" s="8">
        <f t="shared" si="360"/>
        <v>0.87000000000000455</v>
      </c>
      <c r="Q1417" s="8">
        <f t="shared" si="361"/>
        <v>0.51999999999999602</v>
      </c>
      <c r="R1417" s="15">
        <f ca="1">AVERAGE(P1417:OFFSET(P1417,-$R$3+1,0))*$R$4*K1417</f>
        <v>166.75000000000023</v>
      </c>
      <c r="S1417" s="15">
        <f ca="1">AVERAGE(Q1417:OFFSET(Q1417,-$R$3+1,0))*$S$4*L1417</f>
        <v>102.25000000000017</v>
      </c>
      <c r="T1417" s="11" t="str">
        <f t="shared" ca="1" si="352"/>
        <v>Buy</v>
      </c>
      <c r="U1417" s="11" t="str">
        <f t="shared" ca="1" si="353"/>
        <v xml:space="preserve"> </v>
      </c>
      <c r="V1417" s="3">
        <f t="shared" ca="1" si="362"/>
        <v>10</v>
      </c>
      <c r="W1417" s="16">
        <f t="shared" ca="1" si="363"/>
        <v>-15.993031358885</v>
      </c>
      <c r="X1417" s="3">
        <f t="shared" ca="1" si="355"/>
        <v>48.68</v>
      </c>
      <c r="Y1417" s="3">
        <f t="shared" ca="1" si="356"/>
        <v>34.19</v>
      </c>
      <c r="Z1417" s="12">
        <f t="shared" ca="1" si="357"/>
        <v>340.00000000000341</v>
      </c>
      <c r="AA1417" s="17">
        <f t="shared" ca="1" si="358"/>
        <v>511.77700348432052</v>
      </c>
      <c r="AB1417" s="17">
        <f t="shared" ca="1" si="364"/>
        <v>851.77700348432393</v>
      </c>
      <c r="AC1417" s="19">
        <f t="shared" ca="1" si="365"/>
        <v>40158.744467546436</v>
      </c>
    </row>
    <row r="1418" spans="1:29" x14ac:dyDescent="0.25">
      <c r="A1418" s="22">
        <v>38065</v>
      </c>
      <c r="B1418">
        <v>49.01</v>
      </c>
      <c r="C1418">
        <v>47.76</v>
      </c>
      <c r="D1418">
        <v>48.14</v>
      </c>
      <c r="E1418">
        <v>33.92</v>
      </c>
      <c r="F1418">
        <v>33.28</v>
      </c>
      <c r="G1418">
        <v>33.28</v>
      </c>
      <c r="H1418">
        <f t="shared" si="366"/>
        <v>-1.7951856385148957E-2</v>
      </c>
      <c r="I1418">
        <f t="shared" si="367"/>
        <v>-1.74195453203424E-2</v>
      </c>
      <c r="J1418">
        <f t="shared" si="354"/>
        <v>0.81983176646197564</v>
      </c>
      <c r="K1418" s="2">
        <v>1</v>
      </c>
      <c r="L1418" s="2">
        <v>1</v>
      </c>
      <c r="M1418" s="6">
        <f ca="1">100*(D1418-MIN(OFFSET(C1418,-$M$3+1,0):C1418))/(MAX(OFFSET(B1418,-$M$3+1,0):B1418)-MIN(OFFSET(C1418,-$M$3+1,0):C1418))</f>
        <v>19.654427645788406</v>
      </c>
      <c r="N1418" s="6">
        <f ca="1">100*(G1418-MIN(OFFSET(F1418,-$M$3+1,0):F1418))/(MAX(OFFSET(E1418,-$M$3+1,0):E1418)-MIN(OFFSET(F1418,-$M$3+1,0):F1418))</f>
        <v>35.467980295566427</v>
      </c>
      <c r="O1418" s="6">
        <f t="shared" ca="1" si="359"/>
        <v>-15.813552649778021</v>
      </c>
      <c r="P1418" s="8">
        <f t="shared" si="360"/>
        <v>1.2600000000000051</v>
      </c>
      <c r="Q1418" s="8">
        <f t="shared" si="361"/>
        <v>0.64000000000000057</v>
      </c>
      <c r="R1418" s="15">
        <f ca="1">AVERAGE(P1418:OFFSET(P1418,-$R$3+1,0))*$R$4*K1418</f>
        <v>173.87500000000031</v>
      </c>
      <c r="S1418" s="15">
        <f ca="1">AVERAGE(Q1418:OFFSET(Q1418,-$R$3+1,0))*$S$4*L1418</f>
        <v>99.750000000000142</v>
      </c>
      <c r="T1418" s="11" t="str">
        <f t="shared" ca="1" si="352"/>
        <v>Buy</v>
      </c>
      <c r="U1418" s="11" t="str">
        <f t="shared" ca="1" si="353"/>
        <v xml:space="preserve"> </v>
      </c>
      <c r="V1418" s="3">
        <f t="shared" ca="1" si="362"/>
        <v>10</v>
      </c>
      <c r="W1418" s="16">
        <f t="shared" ca="1" si="363"/>
        <v>-15.993031358885</v>
      </c>
      <c r="X1418" s="3">
        <f t="shared" ca="1" si="355"/>
        <v>48.68</v>
      </c>
      <c r="Y1418" s="3">
        <f t="shared" ca="1" si="356"/>
        <v>34.19</v>
      </c>
      <c r="Z1418" s="12">
        <f t="shared" ca="1" si="357"/>
        <v>-880.0000000000025</v>
      </c>
      <c r="AA1418" s="17">
        <f t="shared" ca="1" si="358"/>
        <v>943.58885017420914</v>
      </c>
      <c r="AB1418" s="17">
        <f t="shared" ca="1" si="364"/>
        <v>63.588850174206641</v>
      </c>
      <c r="AC1418" s="19">
        <f t="shared" ca="1" si="365"/>
        <v>40222.333317720644</v>
      </c>
    </row>
    <row r="1419" spans="1:29" x14ac:dyDescent="0.25">
      <c r="A1419" s="22">
        <v>38068</v>
      </c>
      <c r="B1419">
        <v>48.34</v>
      </c>
      <c r="C1419">
        <v>47.65</v>
      </c>
      <c r="D1419">
        <v>47.93</v>
      </c>
      <c r="E1419">
        <v>33.28</v>
      </c>
      <c r="F1419">
        <v>32.69</v>
      </c>
      <c r="G1419">
        <v>33</v>
      </c>
      <c r="H1419">
        <f t="shared" si="366"/>
        <v>-4.3622766929788392E-3</v>
      </c>
      <c r="I1419">
        <f t="shared" si="367"/>
        <v>-8.4134615384615641E-3</v>
      </c>
      <c r="J1419">
        <f t="shared" si="354"/>
        <v>0.81620997791614169</v>
      </c>
      <c r="K1419" s="2">
        <v>1</v>
      </c>
      <c r="L1419" s="2">
        <v>1</v>
      </c>
      <c r="M1419" s="6">
        <f ca="1">100*(D1419-MIN(OFFSET(C1419,-$M$3+1,0):C1419))/(MAX(OFFSET(B1419,-$M$3+1,0):B1419)-MIN(OFFSET(C1419,-$M$3+1,0):C1419))</f>
        <v>15.118790496760312</v>
      </c>
      <c r="N1419" s="6">
        <f ca="1">100*(G1419-MIN(OFFSET(F1419,-$M$3+1,0):F1419))/(MAX(OFFSET(E1419,-$M$3+1,0):E1419)-MIN(OFFSET(F1419,-$M$3+1,0):F1419))</f>
        <v>16.31578947368428</v>
      </c>
      <c r="O1419" s="6">
        <f t="shared" ca="1" si="359"/>
        <v>-1.1969989769239682</v>
      </c>
      <c r="P1419" s="8">
        <f t="shared" si="360"/>
        <v>0.69000000000000483</v>
      </c>
      <c r="Q1419" s="8">
        <f t="shared" si="361"/>
        <v>0.59000000000000341</v>
      </c>
      <c r="R1419" s="15">
        <f ca="1">AVERAGE(P1419:OFFSET(P1419,-$R$3+1,0))*$R$4*K1419</f>
        <v>153.12500000000034</v>
      </c>
      <c r="S1419" s="15">
        <f ca="1">AVERAGE(Q1419:OFFSET(Q1419,-$R$3+1,0))*$S$4*L1419</f>
        <v>84.375000000000171</v>
      </c>
      <c r="T1419" s="11" t="str">
        <f t="shared" ca="1" si="352"/>
        <v>Buy</v>
      </c>
      <c r="U1419" s="11" t="str">
        <f t="shared" ca="1" si="353"/>
        <v xml:space="preserve"> </v>
      </c>
      <c r="V1419" s="3">
        <f t="shared" ca="1" si="362"/>
        <v>10</v>
      </c>
      <c r="W1419" s="16">
        <f t="shared" ca="1" si="363"/>
        <v>-15.993031358885</v>
      </c>
      <c r="X1419" s="3">
        <f t="shared" ca="1" si="355"/>
        <v>48.68</v>
      </c>
      <c r="Y1419" s="3">
        <f t="shared" ca="1" si="356"/>
        <v>34.19</v>
      </c>
      <c r="Z1419" s="12">
        <f t="shared" ca="1" si="357"/>
        <v>-210.00000000000085</v>
      </c>
      <c r="AA1419" s="17">
        <f t="shared" ca="1" si="358"/>
        <v>447.80487804878186</v>
      </c>
      <c r="AB1419" s="17">
        <f t="shared" ca="1" si="364"/>
        <v>237.80487804878101</v>
      </c>
      <c r="AC1419" s="19">
        <f t="shared" ca="1" si="365"/>
        <v>40460.138195769425</v>
      </c>
    </row>
    <row r="1420" spans="1:29" x14ac:dyDescent="0.25">
      <c r="A1420" s="22">
        <v>38069</v>
      </c>
      <c r="B1420">
        <v>48.87</v>
      </c>
      <c r="C1420">
        <v>47.83</v>
      </c>
      <c r="D1420">
        <v>48.58</v>
      </c>
      <c r="E1420">
        <v>33.69</v>
      </c>
      <c r="F1420">
        <v>32.74</v>
      </c>
      <c r="G1420">
        <v>33.57</v>
      </c>
      <c r="H1420">
        <f t="shared" si="366"/>
        <v>1.3561443772167614E-2</v>
      </c>
      <c r="I1420">
        <f t="shared" si="367"/>
        <v>1.7272727272727328E-2</v>
      </c>
      <c r="J1420">
        <f t="shared" si="354"/>
        <v>0.81666043155800971</v>
      </c>
      <c r="K1420" s="2">
        <v>1</v>
      </c>
      <c r="L1420" s="2">
        <v>1</v>
      </c>
      <c r="M1420" s="6">
        <f ca="1">100*(D1420-MIN(OFFSET(C1420,-$M$3+1,0):C1420))/(MAX(OFFSET(B1420,-$M$3+1,0):B1420)-MIN(OFFSET(C1420,-$M$3+1,0):C1420))</f>
        <v>32.530120481927703</v>
      </c>
      <c r="N1420" s="6">
        <f ca="1">100*(G1420-MIN(OFFSET(F1420,-$M$3+1,0):F1420))/(MAX(OFFSET(E1420,-$M$3+1,0):E1420)-MIN(OFFSET(F1420,-$M$3+1,0):F1420))</f>
        <v>46.315789473684205</v>
      </c>
      <c r="O1420" s="6">
        <f t="shared" ca="1" si="359"/>
        <v>-13.785668991756502</v>
      </c>
      <c r="P1420" s="8">
        <f t="shared" si="360"/>
        <v>1.0399999999999991</v>
      </c>
      <c r="Q1420" s="8">
        <f t="shared" si="361"/>
        <v>0.94999999999999574</v>
      </c>
      <c r="R1420" s="15">
        <f ca="1">AVERAGE(P1420:OFFSET(P1420,-$R$3+1,0))*$R$4*K1420</f>
        <v>149.87500000000028</v>
      </c>
      <c r="S1420" s="15">
        <f ca="1">AVERAGE(Q1420:OFFSET(Q1420,-$R$3+1,0))*$S$4*L1420</f>
        <v>81.875000000000057</v>
      </c>
      <c r="T1420" s="11" t="str">
        <f t="shared" ca="1" si="352"/>
        <v>Buy</v>
      </c>
      <c r="U1420" s="11" t="str">
        <f t="shared" ca="1" si="353"/>
        <v xml:space="preserve"> </v>
      </c>
      <c r="V1420" s="3">
        <f t="shared" ca="1" si="362"/>
        <v>10</v>
      </c>
      <c r="W1420" s="16">
        <f t="shared" ca="1" si="363"/>
        <v>-15.993031358885</v>
      </c>
      <c r="X1420" s="3">
        <f t="shared" ca="1" si="355"/>
        <v>48.68</v>
      </c>
      <c r="Y1420" s="3">
        <f t="shared" ca="1" si="356"/>
        <v>34.19</v>
      </c>
      <c r="Z1420" s="12">
        <f t="shared" ca="1" si="357"/>
        <v>649.99999999999864</v>
      </c>
      <c r="AA1420" s="17">
        <f t="shared" ca="1" si="358"/>
        <v>-911.60278745644553</v>
      </c>
      <c r="AB1420" s="17">
        <f t="shared" ca="1" si="364"/>
        <v>-261.60278745644689</v>
      </c>
      <c r="AC1420" s="19">
        <f t="shared" ca="1" si="365"/>
        <v>40198.535408312979</v>
      </c>
    </row>
    <row r="1421" spans="1:29" x14ac:dyDescent="0.25">
      <c r="A1421" s="22">
        <v>38070</v>
      </c>
      <c r="B1421">
        <v>49.32</v>
      </c>
      <c r="C1421">
        <v>47.8</v>
      </c>
      <c r="D1421">
        <v>48.09</v>
      </c>
      <c r="E1421">
        <v>34.270000000000003</v>
      </c>
      <c r="F1421">
        <v>33.200000000000003</v>
      </c>
      <c r="G1421">
        <v>33.54</v>
      </c>
      <c r="H1421">
        <f t="shared" si="366"/>
        <v>-1.0086455331411948E-2</v>
      </c>
      <c r="I1421">
        <f t="shared" si="367"/>
        <v>-8.9365504915106531E-4</v>
      </c>
      <c r="J1421">
        <f t="shared" si="354"/>
        <v>0.82959497658357473</v>
      </c>
      <c r="K1421" s="2">
        <v>1</v>
      </c>
      <c r="L1421" s="2">
        <v>1</v>
      </c>
      <c r="M1421" s="6">
        <f ca="1">100*(D1421-MIN(OFFSET(C1421,-$M$3+1,0):C1421))/(MAX(OFFSET(B1421,-$M$3+1,0):B1421)-MIN(OFFSET(C1421,-$M$3+1,0):C1421))</f>
        <v>28.956228956229118</v>
      </c>
      <c r="N1421" s="6">
        <f ca="1">100*(G1421-MIN(OFFSET(F1421,-$M$3+1,0):F1421))/(MAX(OFFSET(E1421,-$M$3+1,0):E1421)-MIN(OFFSET(F1421,-$M$3+1,0):F1421))</f>
        <v>46.448087431693928</v>
      </c>
      <c r="O1421" s="6">
        <f t="shared" ca="1" si="359"/>
        <v>-17.491858475464809</v>
      </c>
      <c r="P1421" s="8">
        <f t="shared" si="360"/>
        <v>1.5200000000000031</v>
      </c>
      <c r="Q1421" s="8">
        <f t="shared" si="361"/>
        <v>1.0700000000000003</v>
      </c>
      <c r="R1421" s="15">
        <f ca="1">AVERAGE(P1421:OFFSET(P1421,-$R$3+1,0))*$R$4*K1421</f>
        <v>146.87500000000026</v>
      </c>
      <c r="S1421" s="15">
        <f ca="1">AVERAGE(Q1421:OFFSET(Q1421,-$R$3+1,0))*$S$4*L1421</f>
        <v>83.375000000000114</v>
      </c>
      <c r="T1421" s="11" t="str">
        <f t="shared" ca="1" si="352"/>
        <v>Buy</v>
      </c>
      <c r="U1421" s="11" t="str">
        <f t="shared" ca="1" si="353"/>
        <v xml:space="preserve"> </v>
      </c>
      <c r="V1421" s="3">
        <f t="shared" ca="1" si="362"/>
        <v>10</v>
      </c>
      <c r="W1421" s="16">
        <f t="shared" ca="1" si="363"/>
        <v>-15.993031358885</v>
      </c>
      <c r="X1421" s="3">
        <f t="shared" ca="1" si="355"/>
        <v>48.68</v>
      </c>
      <c r="Y1421" s="3">
        <f t="shared" ca="1" si="356"/>
        <v>34.19</v>
      </c>
      <c r="Z1421" s="12">
        <f t="shared" ca="1" si="357"/>
        <v>-489.99999999999488</v>
      </c>
      <c r="AA1421" s="17">
        <f t="shared" ca="1" si="358"/>
        <v>47.979094076656821</v>
      </c>
      <c r="AB1421" s="17">
        <f t="shared" ca="1" si="364"/>
        <v>-442.02090592333809</v>
      </c>
      <c r="AC1421" s="19">
        <f t="shared" ca="1" si="365"/>
        <v>39756.51450238964</v>
      </c>
    </row>
    <row r="1422" spans="1:29" x14ac:dyDescent="0.25">
      <c r="A1422" s="22">
        <v>38071</v>
      </c>
      <c r="B1422">
        <v>48.75</v>
      </c>
      <c r="C1422">
        <v>47.86</v>
      </c>
      <c r="D1422">
        <v>48.42</v>
      </c>
      <c r="E1422">
        <v>34.57</v>
      </c>
      <c r="F1422">
        <v>33.520000000000003</v>
      </c>
      <c r="G1422">
        <v>33.89</v>
      </c>
      <c r="H1422">
        <f t="shared" si="366"/>
        <v>6.8621334996881167E-3</v>
      </c>
      <c r="I1422">
        <f t="shared" si="367"/>
        <v>1.0435301132975638E-2</v>
      </c>
      <c r="J1422">
        <f t="shared" si="354"/>
        <v>0.81293451189560406</v>
      </c>
      <c r="K1422" s="2">
        <v>1</v>
      </c>
      <c r="L1422" s="2">
        <v>1</v>
      </c>
      <c r="M1422" s="6">
        <f ca="1">100*(D1422-MIN(OFFSET(C1422,-$M$3+1,0):C1422))/(MAX(OFFSET(B1422,-$M$3+1,0):B1422)-MIN(OFFSET(C1422,-$M$3+1,0):C1422))</f>
        <v>46.107784431137866</v>
      </c>
      <c r="N1422" s="6">
        <f ca="1">100*(G1422-MIN(OFFSET(F1422,-$M$3+1,0):F1422))/(MAX(OFFSET(E1422,-$M$3+1,0):E1422)-MIN(OFFSET(F1422,-$M$3+1,0):F1422))</f>
        <v>63.82978723404262</v>
      </c>
      <c r="O1422" s="6">
        <f t="shared" ca="1" si="359"/>
        <v>-17.722002802904754</v>
      </c>
      <c r="P1422" s="8">
        <f t="shared" si="360"/>
        <v>0.89000000000000057</v>
      </c>
      <c r="Q1422" s="8">
        <f t="shared" si="361"/>
        <v>1.0499999999999972</v>
      </c>
      <c r="R1422" s="15">
        <f ca="1">AVERAGE(P1422:OFFSET(P1422,-$R$3+1,0))*$R$4*K1422</f>
        <v>140.75000000000023</v>
      </c>
      <c r="S1422" s="15">
        <f ca="1">AVERAGE(Q1422:OFFSET(Q1422,-$R$3+1,0))*$S$4*L1422</f>
        <v>86.125</v>
      </c>
      <c r="T1422" s="11" t="str">
        <f t="shared" ca="1" si="352"/>
        <v>Buy</v>
      </c>
      <c r="U1422" s="11" t="str">
        <f t="shared" ca="1" si="353"/>
        <v xml:space="preserve"> </v>
      </c>
      <c r="V1422" s="3">
        <f t="shared" ca="1" si="362"/>
        <v>10</v>
      </c>
      <c r="W1422" s="16">
        <f t="shared" ca="1" si="363"/>
        <v>-15.993031358885</v>
      </c>
      <c r="X1422" s="3">
        <f t="shared" ca="1" si="355"/>
        <v>48.68</v>
      </c>
      <c r="Y1422" s="3">
        <f t="shared" ca="1" si="356"/>
        <v>34.19</v>
      </c>
      <c r="Z1422" s="12">
        <f t="shared" ca="1" si="357"/>
        <v>329.99999999999829</v>
      </c>
      <c r="AA1422" s="17">
        <f t="shared" ca="1" si="358"/>
        <v>-559.75609756097731</v>
      </c>
      <c r="AB1422" s="17">
        <f t="shared" ca="1" si="364"/>
        <v>-229.75609756097901</v>
      </c>
      <c r="AC1422" s="19">
        <f t="shared" ca="1" si="365"/>
        <v>39526.758404828659</v>
      </c>
    </row>
    <row r="1423" spans="1:29" x14ac:dyDescent="0.25">
      <c r="A1423" s="22">
        <v>38072</v>
      </c>
      <c r="B1423">
        <v>48.9</v>
      </c>
      <c r="C1423">
        <v>48.33</v>
      </c>
      <c r="D1423">
        <v>48.66</v>
      </c>
      <c r="E1423">
        <v>34.15</v>
      </c>
      <c r="F1423">
        <v>33.75</v>
      </c>
      <c r="G1423">
        <v>34</v>
      </c>
      <c r="H1423">
        <f t="shared" si="366"/>
        <v>4.956629491945419E-3</v>
      </c>
      <c r="I1423">
        <f t="shared" si="367"/>
        <v>3.2457952198288176E-3</v>
      </c>
      <c r="J1423">
        <f t="shared" si="354"/>
        <v>0.79466338999245123</v>
      </c>
      <c r="K1423" s="2">
        <v>1</v>
      </c>
      <c r="L1423" s="2">
        <v>1</v>
      </c>
      <c r="M1423" s="6">
        <f ca="1">100*(D1423-MIN(OFFSET(C1423,-$M$3+1,0):C1423))/(MAX(OFFSET(B1423,-$M$3+1,0):B1423)-MIN(OFFSET(C1423,-$M$3+1,0):C1423))</f>
        <v>60.479041916167482</v>
      </c>
      <c r="N1423" s="6">
        <f ca="1">100*(G1423-MIN(OFFSET(F1423,-$M$3+1,0):F1423))/(MAX(OFFSET(E1423,-$M$3+1,0):E1423)-MIN(OFFSET(F1423,-$M$3+1,0):F1423))</f>
        <v>69.68085106382982</v>
      </c>
      <c r="O1423" s="6">
        <f t="shared" ca="1" si="359"/>
        <v>-9.2018091476623383</v>
      </c>
      <c r="P1423" s="8">
        <f t="shared" si="360"/>
        <v>0.57000000000000028</v>
      </c>
      <c r="Q1423" s="8">
        <f t="shared" si="361"/>
        <v>0.39999999999999858</v>
      </c>
      <c r="R1423" s="15">
        <f ca="1">AVERAGE(P1423:OFFSET(P1423,-$R$3+1,0))*$R$4*K1423</f>
        <v>131.37500000000023</v>
      </c>
      <c r="S1423" s="15">
        <f ca="1">AVERAGE(Q1423:OFFSET(Q1423,-$R$3+1,0))*$S$4*L1423</f>
        <v>76.499999999999972</v>
      </c>
      <c r="T1423" s="11" t="str">
        <f t="shared" ca="1" si="352"/>
        <v>Buy</v>
      </c>
      <c r="U1423" s="11" t="str">
        <f t="shared" ca="1" si="353"/>
        <v xml:space="preserve"> </v>
      </c>
      <c r="V1423" s="3">
        <f t="shared" ca="1" si="362"/>
        <v>10</v>
      </c>
      <c r="W1423" s="16">
        <f t="shared" ca="1" si="363"/>
        <v>-15.993031358885</v>
      </c>
      <c r="X1423" s="3">
        <f t="shared" ca="1" si="355"/>
        <v>48.68</v>
      </c>
      <c r="Y1423" s="3">
        <f t="shared" ca="1" si="356"/>
        <v>34.19</v>
      </c>
      <c r="Z1423" s="12">
        <f t="shared" ca="1" si="357"/>
        <v>239.99999999999488</v>
      </c>
      <c r="AA1423" s="17">
        <f t="shared" ca="1" si="358"/>
        <v>-175.92334494773411</v>
      </c>
      <c r="AB1423" s="17">
        <f t="shared" ca="1" si="364"/>
        <v>64.076655052260776</v>
      </c>
      <c r="AC1423" s="19">
        <f t="shared" ca="1" si="365"/>
        <v>39590.835059880919</v>
      </c>
    </row>
    <row r="1424" spans="1:29" x14ac:dyDescent="0.25">
      <c r="A1424" s="22">
        <v>38075</v>
      </c>
      <c r="B1424">
        <v>49.02</v>
      </c>
      <c r="C1424">
        <v>48</v>
      </c>
      <c r="D1424">
        <v>48.23</v>
      </c>
      <c r="E1424">
        <v>34.47</v>
      </c>
      <c r="F1424">
        <v>33.74</v>
      </c>
      <c r="G1424">
        <v>34.06</v>
      </c>
      <c r="H1424">
        <f t="shared" si="366"/>
        <v>-8.8368269625975771E-3</v>
      </c>
      <c r="I1424">
        <f t="shared" si="367"/>
        <v>1.7647058823531125E-3</v>
      </c>
      <c r="J1424">
        <f t="shared" si="354"/>
        <v>0.67893593794308982</v>
      </c>
      <c r="K1424" s="2">
        <v>1</v>
      </c>
      <c r="L1424" s="2">
        <v>1</v>
      </c>
      <c r="M1424" s="6">
        <f ca="1">100*(D1424-MIN(OFFSET(C1424,-$M$3+1,0):C1424))/(MAX(OFFSET(B1424,-$M$3+1,0):B1424)-MIN(OFFSET(C1424,-$M$3+1,0):C1424))</f>
        <v>34.730538922155553</v>
      </c>
      <c r="N1424" s="6">
        <f ca="1">100*(G1424-MIN(OFFSET(F1424,-$M$3+1,0):F1424))/(MAX(OFFSET(E1424,-$M$3+1,0):E1424)-MIN(OFFSET(F1424,-$M$3+1,0):F1424))</f>
        <v>72.872340425532059</v>
      </c>
      <c r="O1424" s="6">
        <f t="shared" ca="1" si="359"/>
        <v>-38.141801503376506</v>
      </c>
      <c r="P1424" s="8">
        <f t="shared" si="360"/>
        <v>1.0200000000000031</v>
      </c>
      <c r="Q1424" s="8">
        <f t="shared" si="361"/>
        <v>0.72999999999999687</v>
      </c>
      <c r="R1424" s="15">
        <f ca="1">AVERAGE(P1424:OFFSET(P1424,-$R$3+1,0))*$R$4*K1424</f>
        <v>98.250000000000256</v>
      </c>
      <c r="S1424" s="15">
        <f ca="1">AVERAGE(Q1424:OFFSET(Q1424,-$R$3+1,0))*$S$4*L1424</f>
        <v>74.374999999999858</v>
      </c>
      <c r="T1424" s="11" t="str">
        <f t="shared" ca="1" si="352"/>
        <v>Buy</v>
      </c>
      <c r="U1424" s="11" t="str">
        <f t="shared" ca="1" si="353"/>
        <v xml:space="preserve"> </v>
      </c>
      <c r="V1424" s="3">
        <f t="shared" ca="1" si="362"/>
        <v>10</v>
      </c>
      <c r="W1424" s="16">
        <f t="shared" ca="1" si="363"/>
        <v>-15.993031358885</v>
      </c>
      <c r="X1424" s="3">
        <f t="shared" ca="1" si="355"/>
        <v>48.68</v>
      </c>
      <c r="Y1424" s="3">
        <f t="shared" ca="1" si="356"/>
        <v>34.19</v>
      </c>
      <c r="Z1424" s="12">
        <f t="shared" ca="1" si="357"/>
        <v>-429.99999999999972</v>
      </c>
      <c r="AA1424" s="17">
        <f t="shared" ca="1" si="358"/>
        <v>-95.958188153313642</v>
      </c>
      <c r="AB1424" s="17">
        <f t="shared" ca="1" si="364"/>
        <v>-525.95818815331336</v>
      </c>
      <c r="AC1424" s="19">
        <f t="shared" ca="1" si="365"/>
        <v>39064.876871727603</v>
      </c>
    </row>
    <row r="1425" spans="1:29" x14ac:dyDescent="0.25">
      <c r="A1425" s="22">
        <v>38076</v>
      </c>
      <c r="B1425">
        <v>49.81</v>
      </c>
      <c r="C1425">
        <v>48.22</v>
      </c>
      <c r="D1425">
        <v>49.55</v>
      </c>
      <c r="E1425">
        <v>35.270000000000003</v>
      </c>
      <c r="F1425">
        <v>33.96</v>
      </c>
      <c r="G1425">
        <v>35.08</v>
      </c>
      <c r="H1425">
        <f t="shared" si="366"/>
        <v>2.7368857557536819E-2</v>
      </c>
      <c r="I1425">
        <f t="shared" si="367"/>
        <v>2.994715208455645E-2</v>
      </c>
      <c r="J1425">
        <f t="shared" si="354"/>
        <v>0.70836337242887937</v>
      </c>
      <c r="K1425" s="2">
        <v>1</v>
      </c>
      <c r="L1425" s="2">
        <v>1</v>
      </c>
      <c r="M1425" s="6">
        <f ca="1">100*(D1425-MIN(OFFSET(C1425,-$M$3+1,0):C1425))/(MAX(OFFSET(B1425,-$M$3+1,0):B1425)-MIN(OFFSET(C1425,-$M$3+1,0):C1425))</f>
        <v>87.064676616915207</v>
      </c>
      <c r="N1425" s="6">
        <f ca="1">100*(G1425-MIN(OFFSET(F1425,-$M$3+1,0):F1425))/(MAX(OFFSET(E1425,-$M$3+1,0):E1425)-MIN(OFFSET(F1425,-$M$3+1,0):F1425))</f>
        <v>92.490118577074909</v>
      </c>
      <c r="O1425" s="6">
        <f t="shared" ca="1" si="359"/>
        <v>-5.4254419601597021</v>
      </c>
      <c r="P1425" s="8">
        <f t="shared" si="360"/>
        <v>1.5900000000000034</v>
      </c>
      <c r="Q1425" s="8">
        <f t="shared" si="361"/>
        <v>1.3100000000000023</v>
      </c>
      <c r="R1425" s="15">
        <f ca="1">AVERAGE(P1425:OFFSET(P1425,-$R$3+1,0))*$R$4*K1425</f>
        <v>107.25000000000024</v>
      </c>
      <c r="S1425" s="15">
        <f ca="1">AVERAGE(Q1425:OFFSET(Q1425,-$R$3+1,0))*$S$4*L1425</f>
        <v>84.249999999999943</v>
      </c>
      <c r="T1425" s="11" t="str">
        <f t="shared" ca="1" si="352"/>
        <v>Buy</v>
      </c>
      <c r="U1425" s="11" t="str">
        <f t="shared" ca="1" si="353"/>
        <v xml:space="preserve"> </v>
      </c>
      <c r="V1425" s="3">
        <f t="shared" ca="1" si="362"/>
        <v>10</v>
      </c>
      <c r="W1425" s="16">
        <f t="shared" ca="1" si="363"/>
        <v>-15.993031358885</v>
      </c>
      <c r="X1425" s="3">
        <f t="shared" ca="1" si="355"/>
        <v>48.68</v>
      </c>
      <c r="Y1425" s="3">
        <f t="shared" ca="1" si="356"/>
        <v>34.19</v>
      </c>
      <c r="Z1425" s="12">
        <f t="shared" ca="1" si="357"/>
        <v>1320.0000000000002</v>
      </c>
      <c r="AA1425" s="17">
        <f t="shared" ca="1" si="358"/>
        <v>-1631.2891986062639</v>
      </c>
      <c r="AB1425" s="17">
        <f t="shared" ca="1" si="364"/>
        <v>-311.28919860626365</v>
      </c>
      <c r="AC1425" s="19">
        <f t="shared" ca="1" si="365"/>
        <v>38753.587673121343</v>
      </c>
    </row>
    <row r="1426" spans="1:29" x14ac:dyDescent="0.25">
      <c r="A1426" s="22">
        <v>38077</v>
      </c>
      <c r="B1426">
        <v>50.14</v>
      </c>
      <c r="C1426">
        <v>48.81</v>
      </c>
      <c r="D1426">
        <v>48.96</v>
      </c>
      <c r="E1426">
        <v>35.590000000000003</v>
      </c>
      <c r="F1426">
        <v>34.68</v>
      </c>
      <c r="G1426">
        <v>35.04</v>
      </c>
      <c r="H1426">
        <f t="shared" si="366"/>
        <v>-1.1907164480322807E-2</v>
      </c>
      <c r="I1426">
        <f t="shared" si="367"/>
        <v>-1.1402508551880963E-3</v>
      </c>
      <c r="J1426">
        <f t="shared" si="354"/>
        <v>0.73994312800866846</v>
      </c>
      <c r="K1426" s="2">
        <v>1</v>
      </c>
      <c r="L1426" s="2">
        <v>1</v>
      </c>
      <c r="M1426" s="6">
        <f ca="1">100*(D1426-MIN(OFFSET(C1426,-$M$3+1,0):C1426))/(MAX(OFFSET(B1426,-$M$3+1,0):B1426)-MIN(OFFSET(C1426,-$M$3+1,0):C1426))</f>
        <v>49.572649572649659</v>
      </c>
      <c r="N1426" s="6">
        <f ca="1">100*(G1426-MIN(OFFSET(F1426,-$M$3+1,0):F1426))/(MAX(OFFSET(E1426,-$M$3+1,0):E1426)-MIN(OFFSET(F1426,-$M$3+1,0):F1426))</f>
        <v>76.987447698744603</v>
      </c>
      <c r="O1426" s="6">
        <f t="shared" ca="1" si="359"/>
        <v>-27.414798126094944</v>
      </c>
      <c r="P1426" s="8">
        <f t="shared" si="360"/>
        <v>1.3299999999999983</v>
      </c>
      <c r="Q1426" s="8">
        <f t="shared" si="361"/>
        <v>0.91000000000000369</v>
      </c>
      <c r="R1426" s="15">
        <f ca="1">AVERAGE(P1426:OFFSET(P1426,-$R$3+1,0))*$R$4*K1426</f>
        <v>108.12500000000016</v>
      </c>
      <c r="S1426" s="15">
        <f ca="1">AVERAGE(Q1426:OFFSET(Q1426,-$R$3+1,0))*$S$4*L1426</f>
        <v>87.624999999999972</v>
      </c>
      <c r="T1426" s="11" t="str">
        <f t="shared" ref="T1426:T1489" ca="1" si="368">IF(O1426&lt;$T$3,"Buy",IF(AND(T1425="Buy",O1426&lt;0),"Buy",IF(AND(T1425="Buy",O1426&gt;=0),"Exit"," ")))</f>
        <v>Buy</v>
      </c>
      <c r="U1426" s="11" t="str">
        <f t="shared" ref="U1426:U1489" ca="1" si="369">IF($O1426&gt;$U$3,"Sell",IF(AND(U1425="Sell",$O1426&gt;0),"Sell",IF(AND(U1425="Sell",$O1426&lt;=0),"Exit"," ")))</f>
        <v xml:space="preserve"> </v>
      </c>
      <c r="V1426" s="3">
        <f t="shared" ca="1" si="362"/>
        <v>10</v>
      </c>
      <c r="W1426" s="16">
        <f t="shared" ca="1" si="363"/>
        <v>-15.993031358885</v>
      </c>
      <c r="X1426" s="3">
        <f t="shared" ca="1" si="355"/>
        <v>48.68</v>
      </c>
      <c r="Y1426" s="3">
        <f t="shared" ca="1" si="356"/>
        <v>34.19</v>
      </c>
      <c r="Z1426" s="12">
        <f t="shared" ca="1" si="357"/>
        <v>-589.99999999999636</v>
      </c>
      <c r="AA1426" s="17">
        <f t="shared" ca="1" si="358"/>
        <v>63.972125435538644</v>
      </c>
      <c r="AB1426" s="17">
        <f t="shared" ca="1" si="364"/>
        <v>-526.02787456445776</v>
      </c>
      <c r="AC1426" s="19">
        <f t="shared" ca="1" si="365"/>
        <v>38227.559798556882</v>
      </c>
    </row>
    <row r="1427" spans="1:29" x14ac:dyDescent="0.25">
      <c r="A1427" s="22">
        <v>38078</v>
      </c>
      <c r="B1427">
        <v>49.68</v>
      </c>
      <c r="C1427">
        <v>48.69</v>
      </c>
      <c r="D1427">
        <v>49.08</v>
      </c>
      <c r="E1427">
        <v>35.340000000000003</v>
      </c>
      <c r="F1427">
        <v>34.51</v>
      </c>
      <c r="G1427">
        <v>34.74</v>
      </c>
      <c r="H1427">
        <f t="shared" si="366"/>
        <v>2.450980392156854E-3</v>
      </c>
      <c r="I1427">
        <f t="shared" si="367"/>
        <v>-8.561643835616306E-3</v>
      </c>
      <c r="J1427">
        <f t="shared" si="354"/>
        <v>0.7080157607860178</v>
      </c>
      <c r="K1427" s="2">
        <v>1</v>
      </c>
      <c r="L1427" s="2">
        <v>1</v>
      </c>
      <c r="M1427" s="6">
        <f ca="1">100*(D1427-MIN(OFFSET(C1427,-$M$3+1,0):C1427))/(MAX(OFFSET(B1427,-$M$3+1,0):B1427)-MIN(OFFSET(C1427,-$M$3+1,0):C1427))</f>
        <v>53.508771929824483</v>
      </c>
      <c r="N1427" s="6">
        <f ca="1">100*(G1427-MIN(OFFSET(F1427,-$M$3+1,0):F1427))/(MAX(OFFSET(E1427,-$M$3+1,0):E1427)-MIN(OFFSET(F1427,-$M$3+1,0):F1427))</f>
        <v>58.937198067632785</v>
      </c>
      <c r="O1427" s="6">
        <f t="shared" ca="1" si="359"/>
        <v>-5.4284261378083016</v>
      </c>
      <c r="P1427" s="8">
        <f t="shared" si="360"/>
        <v>0.99000000000000199</v>
      </c>
      <c r="Q1427" s="8">
        <f t="shared" si="361"/>
        <v>0.8300000000000054</v>
      </c>
      <c r="R1427" s="15">
        <f ca="1">AVERAGE(P1427:OFFSET(P1427,-$R$3+1,0))*$R$4*K1427</f>
        <v>111.87500000000013</v>
      </c>
      <c r="S1427" s="15">
        <f ca="1">AVERAGE(Q1427:OFFSET(Q1427,-$R$3+1,0))*$S$4*L1427</f>
        <v>90.625</v>
      </c>
      <c r="T1427" s="11" t="str">
        <f t="shared" ca="1" si="368"/>
        <v>Buy</v>
      </c>
      <c r="U1427" s="11" t="str">
        <f t="shared" ca="1" si="369"/>
        <v xml:space="preserve"> </v>
      </c>
      <c r="V1427" s="3">
        <f t="shared" ca="1" si="362"/>
        <v>10</v>
      </c>
      <c r="W1427" s="16">
        <f t="shared" ca="1" si="363"/>
        <v>-15.993031358885</v>
      </c>
      <c r="X1427" s="3">
        <f t="shared" ca="1" si="355"/>
        <v>48.68</v>
      </c>
      <c r="Y1427" s="3">
        <f t="shared" ca="1" si="356"/>
        <v>34.19</v>
      </c>
      <c r="Z1427" s="12">
        <f t="shared" ca="1" si="357"/>
        <v>119.99999999999744</v>
      </c>
      <c r="AA1427" s="17">
        <f t="shared" ca="1" si="358"/>
        <v>479.79094076654548</v>
      </c>
      <c r="AB1427" s="17">
        <f t="shared" ca="1" si="364"/>
        <v>599.79094076654292</v>
      </c>
      <c r="AC1427" s="19">
        <f t="shared" ca="1" si="365"/>
        <v>38827.350739323425</v>
      </c>
    </row>
    <row r="1428" spans="1:29" x14ac:dyDescent="0.25">
      <c r="A1428" s="22">
        <v>38079</v>
      </c>
      <c r="B1428">
        <v>47.79</v>
      </c>
      <c r="C1428">
        <v>46.71</v>
      </c>
      <c r="D1428">
        <v>47.18</v>
      </c>
      <c r="E1428">
        <v>33.71</v>
      </c>
      <c r="F1428">
        <v>32.9</v>
      </c>
      <c r="G1428">
        <v>32.94</v>
      </c>
      <c r="H1428">
        <f t="shared" si="366"/>
        <v>-3.8712306438467792E-2</v>
      </c>
      <c r="I1428">
        <f t="shared" si="367"/>
        <v>-5.1813471502590747E-2</v>
      </c>
      <c r="J1428">
        <f t="shared" si="354"/>
        <v>0.74358391373633459</v>
      </c>
      <c r="K1428" s="2">
        <v>1</v>
      </c>
      <c r="L1428" s="2">
        <v>1</v>
      </c>
      <c r="M1428" s="6">
        <f ca="1">100*(D1428-MIN(OFFSET(C1428,-$M$3+1,0):C1428))/(MAX(OFFSET(B1428,-$M$3+1,0):B1428)-MIN(OFFSET(C1428,-$M$3+1,0):C1428))</f>
        <v>13.702623906705508</v>
      </c>
      <c r="N1428" s="6">
        <f ca="1">100*(G1428-MIN(OFFSET(F1428,-$M$3+1,0):F1428))/(MAX(OFFSET(E1428,-$M$3+1,0):E1428)-MIN(OFFSET(F1428,-$M$3+1,0):F1428))</f>
        <v>1.4869888475836088</v>
      </c>
      <c r="O1428" s="6">
        <f t="shared" ca="1" si="359"/>
        <v>12.215635059121899</v>
      </c>
      <c r="P1428" s="8">
        <f t="shared" si="360"/>
        <v>2.3699999999999974</v>
      </c>
      <c r="Q1428" s="8">
        <f t="shared" si="361"/>
        <v>1.8400000000000034</v>
      </c>
      <c r="R1428" s="15">
        <f ca="1">AVERAGE(P1428:OFFSET(P1428,-$R$3+1,0))*$R$4*K1428</f>
        <v>128.50000000000011</v>
      </c>
      <c r="S1428" s="15">
        <f ca="1">AVERAGE(Q1428:OFFSET(Q1428,-$R$3+1,0))*$S$4*L1428</f>
        <v>101.7500000000001</v>
      </c>
      <c r="T1428" s="11" t="str">
        <f t="shared" ca="1" si="368"/>
        <v>Exit</v>
      </c>
      <c r="U1428" s="11" t="str">
        <f t="shared" ca="1" si="369"/>
        <v xml:space="preserve"> </v>
      </c>
      <c r="V1428" s="3">
        <f t="shared" ca="1" si="362"/>
        <v>10</v>
      </c>
      <c r="W1428" s="16">
        <f t="shared" ca="1" si="363"/>
        <v>-15.993031358885</v>
      </c>
      <c r="X1428" s="3">
        <f t="shared" ca="1" si="355"/>
        <v>48.68</v>
      </c>
      <c r="Y1428" s="3">
        <f t="shared" ca="1" si="356"/>
        <v>34.19</v>
      </c>
      <c r="Z1428" s="12">
        <f t="shared" ca="1" si="357"/>
        <v>-1899.9999999999986</v>
      </c>
      <c r="AA1428" s="17">
        <f t="shared" ca="1" si="358"/>
        <v>2878.7456445993071</v>
      </c>
      <c r="AB1428" s="17">
        <f t="shared" ca="1" si="364"/>
        <v>978.74564459930843</v>
      </c>
      <c r="AC1428" s="19">
        <f t="shared" ca="1" si="365"/>
        <v>39806.096383922733</v>
      </c>
    </row>
    <row r="1429" spans="1:29" x14ac:dyDescent="0.25">
      <c r="A1429" s="22">
        <v>38082</v>
      </c>
      <c r="B1429">
        <v>48.12</v>
      </c>
      <c r="C1429">
        <v>45.48</v>
      </c>
      <c r="D1429">
        <v>46.3</v>
      </c>
      <c r="E1429">
        <v>32.950000000000003</v>
      </c>
      <c r="F1429">
        <v>31.85</v>
      </c>
      <c r="G1429">
        <v>32.28</v>
      </c>
      <c r="H1429">
        <f t="shared" si="366"/>
        <v>-1.8651971174226456E-2</v>
      </c>
      <c r="I1429">
        <f t="shared" si="367"/>
        <v>-2.003642987249532E-2</v>
      </c>
      <c r="J1429">
        <f t="shared" si="354"/>
        <v>0.77093040689868841</v>
      </c>
      <c r="K1429" s="2">
        <v>1</v>
      </c>
      <c r="L1429" s="2">
        <v>1</v>
      </c>
      <c r="M1429" s="6">
        <f ca="1">100*(D1429-MIN(OFFSET(C1429,-$M$3+1,0):C1429))/(MAX(OFFSET(B1429,-$M$3+1,0):B1429)-MIN(OFFSET(C1429,-$M$3+1,0):C1429))</f>
        <v>17.596566523605141</v>
      </c>
      <c r="N1429" s="6">
        <f ca="1">100*(G1429-MIN(OFFSET(F1429,-$M$3+1,0):F1429))/(MAX(OFFSET(E1429,-$M$3+1,0):E1429)-MIN(OFFSET(F1429,-$M$3+1,0):F1429))</f>
        <v>11.497326203208543</v>
      </c>
      <c r="O1429" s="6">
        <f t="shared" ca="1" si="359"/>
        <v>6.0992403203965981</v>
      </c>
      <c r="P1429" s="8">
        <f t="shared" si="360"/>
        <v>2.6400000000000006</v>
      </c>
      <c r="Q1429" s="8">
        <f t="shared" si="361"/>
        <v>1.1000000000000014</v>
      </c>
      <c r="R1429" s="15">
        <f ca="1">AVERAGE(P1429:OFFSET(P1429,-$R$3+1,0))*$R$4*K1429</f>
        <v>142.50000000000006</v>
      </c>
      <c r="S1429" s="15">
        <f ca="1">AVERAGE(Q1429:OFFSET(Q1429,-$R$3+1,0))*$S$4*L1429</f>
        <v>102.12500000000011</v>
      </c>
      <c r="T1429" s="11" t="str">
        <f t="shared" ca="1" si="368"/>
        <v xml:space="preserve"> </v>
      </c>
      <c r="U1429" s="11" t="str">
        <f t="shared" ca="1" si="369"/>
        <v xml:space="preserve"> </v>
      </c>
      <c r="V1429" s="3" t="str">
        <f t="shared" ca="1" si="362"/>
        <v xml:space="preserve"> </v>
      </c>
      <c r="W1429" s="16" t="str">
        <f t="shared" ca="1" si="363"/>
        <v xml:space="preserve"> </v>
      </c>
      <c r="X1429" s="3" t="str">
        <f t="shared" ca="1" si="355"/>
        <v xml:space="preserve"> </v>
      </c>
      <c r="Y1429" s="3" t="str">
        <f t="shared" ca="1" si="356"/>
        <v xml:space="preserve"> </v>
      </c>
      <c r="Z1429" s="12" t="str">
        <f t="shared" ca="1" si="357"/>
        <v xml:space="preserve"> </v>
      </c>
      <c r="AA1429" s="17" t="str">
        <f t="shared" ca="1" si="358"/>
        <v xml:space="preserve"> </v>
      </c>
      <c r="AB1429" s="17" t="str">
        <f t="shared" ca="1" si="364"/>
        <v xml:space="preserve"> </v>
      </c>
      <c r="AC1429" s="19">
        <f t="shared" ca="1" si="365"/>
        <v>39806.096383922733</v>
      </c>
    </row>
    <row r="1430" spans="1:29" x14ac:dyDescent="0.25">
      <c r="A1430" s="22">
        <v>38083</v>
      </c>
      <c r="B1430">
        <v>47.12</v>
      </c>
      <c r="C1430">
        <v>46.38</v>
      </c>
      <c r="D1430">
        <v>46.61</v>
      </c>
      <c r="E1430">
        <v>33.39</v>
      </c>
      <c r="F1430">
        <v>32.549999999999997</v>
      </c>
      <c r="G1430">
        <v>32.82</v>
      </c>
      <c r="H1430">
        <f t="shared" si="366"/>
        <v>6.6954643628509558E-3</v>
      </c>
      <c r="I1430">
        <f t="shared" si="367"/>
        <v>1.6728624535315983E-2</v>
      </c>
      <c r="J1430">
        <f t="shared" si="354"/>
        <v>0.77568440850370568</v>
      </c>
      <c r="K1430" s="2">
        <v>1</v>
      </c>
      <c r="L1430" s="2">
        <v>1</v>
      </c>
      <c r="M1430" s="6">
        <f ca="1">100*(D1430-MIN(OFFSET(C1430,-$M$3+1,0):C1430))/(MAX(OFFSET(B1430,-$M$3+1,0):B1430)-MIN(OFFSET(C1430,-$M$3+1,0):C1430))</f>
        <v>24.248927038626643</v>
      </c>
      <c r="N1430" s="6">
        <f ca="1">100*(G1430-MIN(OFFSET(F1430,-$M$3+1,0):F1430))/(MAX(OFFSET(E1430,-$M$3+1,0):E1430)-MIN(OFFSET(F1430,-$M$3+1,0):F1430))</f>
        <v>25.935828877005303</v>
      </c>
      <c r="O1430" s="6">
        <f t="shared" ca="1" si="359"/>
        <v>-1.6869018383786596</v>
      </c>
      <c r="P1430" s="8">
        <f t="shared" si="360"/>
        <v>0.82000000000000028</v>
      </c>
      <c r="Q1430" s="8">
        <f t="shared" si="361"/>
        <v>1.1099999999999994</v>
      </c>
      <c r="R1430" s="15">
        <f ca="1">AVERAGE(P1430:OFFSET(P1430,-$R$3+1,0))*$R$4*K1430</f>
        <v>141.62500000000006</v>
      </c>
      <c r="S1430" s="15">
        <f ca="1">AVERAGE(Q1430:OFFSET(Q1430,-$R$3+1,0))*$S$4*L1430</f>
        <v>102.87500000000014</v>
      </c>
      <c r="T1430" s="11" t="str">
        <f t="shared" ca="1" si="368"/>
        <v xml:space="preserve"> </v>
      </c>
      <c r="U1430" s="11" t="str">
        <f t="shared" ca="1" si="369"/>
        <v xml:space="preserve"> </v>
      </c>
      <c r="V1430" s="3" t="str">
        <f t="shared" ca="1" si="362"/>
        <v xml:space="preserve"> </v>
      </c>
      <c r="W1430" s="16" t="str">
        <f t="shared" ca="1" si="363"/>
        <v xml:space="preserve"> </v>
      </c>
      <c r="X1430" s="3" t="str">
        <f t="shared" ca="1" si="355"/>
        <v xml:space="preserve"> </v>
      </c>
      <c r="Y1430" s="3" t="str">
        <f t="shared" ca="1" si="356"/>
        <v xml:space="preserve"> </v>
      </c>
      <c r="Z1430" s="12" t="str">
        <f t="shared" ca="1" si="357"/>
        <v xml:space="preserve"> </v>
      </c>
      <c r="AA1430" s="17" t="str">
        <f t="shared" ca="1" si="358"/>
        <v xml:space="preserve"> </v>
      </c>
      <c r="AB1430" s="17" t="str">
        <f t="shared" ca="1" si="364"/>
        <v xml:space="preserve"> </v>
      </c>
      <c r="AC1430" s="19">
        <f t="shared" ca="1" si="365"/>
        <v>39806.096383922733</v>
      </c>
    </row>
    <row r="1431" spans="1:29" x14ac:dyDescent="0.25">
      <c r="A1431" s="22">
        <v>38084</v>
      </c>
      <c r="B1431">
        <v>46.86</v>
      </c>
      <c r="C1431">
        <v>45.88</v>
      </c>
      <c r="D1431">
        <v>46.33</v>
      </c>
      <c r="E1431">
        <v>33.04</v>
      </c>
      <c r="F1431">
        <v>32.299999999999997</v>
      </c>
      <c r="G1431">
        <v>32.549999999999997</v>
      </c>
      <c r="H1431">
        <f t="shared" si="366"/>
        <v>-6.0072945719802373E-3</v>
      </c>
      <c r="I1431">
        <f t="shared" si="367"/>
        <v>-8.2266910420476513E-3</v>
      </c>
      <c r="J1431">
        <f t="shared" si="354"/>
        <v>0.75511823340515039</v>
      </c>
      <c r="K1431" s="2">
        <v>1</v>
      </c>
      <c r="L1431" s="2">
        <v>1</v>
      </c>
      <c r="M1431" s="6">
        <f ca="1">100*(D1431-MIN(OFFSET(C1431,-$M$3+1,0):C1431))/(MAX(OFFSET(B1431,-$M$3+1,0):B1431)-MIN(OFFSET(C1431,-$M$3+1,0):C1431))</f>
        <v>18.240343347639502</v>
      </c>
      <c r="N1431" s="6">
        <f ca="1">100*(G1431-MIN(OFFSET(F1431,-$M$3+1,0):F1431))/(MAX(OFFSET(E1431,-$M$3+1,0):E1431)-MIN(OFFSET(F1431,-$M$3+1,0):F1431))</f>
        <v>18.71657754010683</v>
      </c>
      <c r="O1431" s="6">
        <f t="shared" ca="1" si="359"/>
        <v>-0.47623419246732723</v>
      </c>
      <c r="P1431" s="8">
        <f t="shared" si="360"/>
        <v>0.97999999999999687</v>
      </c>
      <c r="Q1431" s="8">
        <f t="shared" si="361"/>
        <v>0.74000000000000199</v>
      </c>
      <c r="R1431" s="15">
        <f ca="1">AVERAGE(P1431:OFFSET(P1431,-$R$3+1,0))*$R$4*K1431</f>
        <v>146.75000000000003</v>
      </c>
      <c r="S1431" s="15">
        <f ca="1">AVERAGE(Q1431:OFFSET(Q1431,-$R$3+1,0))*$S$4*L1431</f>
        <v>107.12500000000018</v>
      </c>
      <c r="T1431" s="11" t="str">
        <f t="shared" ca="1" si="368"/>
        <v xml:space="preserve"> </v>
      </c>
      <c r="U1431" s="11" t="str">
        <f t="shared" ca="1" si="369"/>
        <v xml:space="preserve"> </v>
      </c>
      <c r="V1431" s="3" t="str">
        <f t="shared" ca="1" si="362"/>
        <v xml:space="preserve"> </v>
      </c>
      <c r="W1431" s="16" t="str">
        <f t="shared" ca="1" si="363"/>
        <v xml:space="preserve"> </v>
      </c>
      <c r="X1431" s="3" t="str">
        <f t="shared" ca="1" si="355"/>
        <v xml:space="preserve"> </v>
      </c>
      <c r="Y1431" s="3" t="str">
        <f t="shared" ca="1" si="356"/>
        <v xml:space="preserve"> </v>
      </c>
      <c r="Z1431" s="12" t="str">
        <f t="shared" ca="1" si="357"/>
        <v xml:space="preserve"> </v>
      </c>
      <c r="AA1431" s="17" t="str">
        <f t="shared" ca="1" si="358"/>
        <v xml:space="preserve"> </v>
      </c>
      <c r="AB1431" s="17" t="str">
        <f t="shared" ca="1" si="364"/>
        <v xml:space="preserve"> </v>
      </c>
      <c r="AC1431" s="19">
        <f t="shared" ca="1" si="365"/>
        <v>39806.096383922733</v>
      </c>
    </row>
    <row r="1432" spans="1:29" x14ac:dyDescent="0.25">
      <c r="A1432" s="22">
        <v>38085</v>
      </c>
      <c r="B1432">
        <v>46.64</v>
      </c>
      <c r="C1432">
        <v>45.1</v>
      </c>
      <c r="D1432">
        <v>45.45</v>
      </c>
      <c r="E1432">
        <v>32.840000000000003</v>
      </c>
      <c r="F1432">
        <v>31.79</v>
      </c>
      <c r="G1432">
        <v>31.94</v>
      </c>
      <c r="H1432">
        <f t="shared" si="366"/>
        <v>-1.8994172242607243E-2</v>
      </c>
      <c r="I1432">
        <f t="shared" si="367"/>
        <v>-1.8740399385560602E-2</v>
      </c>
      <c r="J1432">
        <f t="shared" ref="J1432:J1495" si="370">CORREL(H1413:H1432,I1413:I1432)</f>
        <v>0.77499291979138829</v>
      </c>
      <c r="K1432" s="2">
        <v>1</v>
      </c>
      <c r="L1432" s="2">
        <v>1</v>
      </c>
      <c r="M1432" s="6">
        <f ca="1">100*(D1432-MIN(OFFSET(C1432,-$M$3+1,0):C1432))/(MAX(OFFSET(B1432,-$M$3+1,0):B1432)-MIN(OFFSET(C1432,-$M$3+1,0):C1432))</f>
        <v>7.6419213973799467</v>
      </c>
      <c r="N1432" s="6">
        <f ca="1">100*(G1432-MIN(OFFSET(F1432,-$M$3+1,0):F1432))/(MAX(OFFSET(E1432,-$M$3+1,0):E1432)-MIN(OFFSET(F1432,-$M$3+1,0):F1432))</f>
        <v>4.2253521126761111</v>
      </c>
      <c r="O1432" s="6">
        <f t="shared" ca="1" si="359"/>
        <v>3.4165692847038356</v>
      </c>
      <c r="P1432" s="8">
        <f t="shared" si="360"/>
        <v>1.5399999999999991</v>
      </c>
      <c r="Q1432" s="8">
        <f t="shared" si="361"/>
        <v>1.0500000000000043</v>
      </c>
      <c r="R1432" s="15">
        <f ca="1">AVERAGE(P1432:OFFSET(P1432,-$R$3+1,0))*$R$4*K1432</f>
        <v>153.24999999999997</v>
      </c>
      <c r="S1432" s="15">
        <f ca="1">AVERAGE(Q1432:OFFSET(Q1432,-$R$3+1,0))*$S$4*L1432</f>
        <v>111.12500000000027</v>
      </c>
      <c r="T1432" s="11" t="str">
        <f t="shared" ca="1" si="368"/>
        <v xml:space="preserve"> </v>
      </c>
      <c r="U1432" s="11" t="str">
        <f t="shared" ca="1" si="369"/>
        <v xml:space="preserve"> </v>
      </c>
      <c r="V1432" s="3" t="str">
        <f t="shared" ca="1" si="362"/>
        <v xml:space="preserve"> </v>
      </c>
      <c r="W1432" s="16" t="str">
        <f t="shared" ca="1" si="363"/>
        <v xml:space="preserve"> </v>
      </c>
      <c r="X1432" s="3" t="str">
        <f t="shared" ref="X1432:X1495" ca="1" si="371">IF(AND($T1432="Buy",$T1431=" "),D1432,IF(AND($T1432="Buy",$T1431="Exit"),D1432,IF(AND($U1432="Sell",X1431=" "),D1432,IF(OR($T1431="Buy",U1431="Sell"),X1431," "))))</f>
        <v xml:space="preserve"> </v>
      </c>
      <c r="Y1432" s="3" t="str">
        <f t="shared" ref="Y1432:Y1495" ca="1" si="372">IF(AND($T1432="Buy",$T1431=" "),G1432,IF(AND($U1432="Sell",Y1431=" "),G1432,IF(OR($T1431="Buy",U1431="Sell"),Y1431," ")))</f>
        <v xml:space="preserve"> </v>
      </c>
      <c r="Z1432" s="12" t="str">
        <f t="shared" ca="1" si="357"/>
        <v xml:space="preserve"> </v>
      </c>
      <c r="AA1432" s="17" t="str">
        <f t="shared" ca="1" si="358"/>
        <v xml:space="preserve"> </v>
      </c>
      <c r="AB1432" s="17" t="str">
        <f t="shared" ca="1" si="364"/>
        <v xml:space="preserve"> </v>
      </c>
      <c r="AC1432" s="19">
        <f t="shared" ca="1" si="365"/>
        <v>39806.096383922733</v>
      </c>
    </row>
    <row r="1433" spans="1:29" x14ac:dyDescent="0.25">
      <c r="A1433" s="22">
        <v>38089</v>
      </c>
      <c r="B1433">
        <v>45.46</v>
      </c>
      <c r="C1433">
        <v>44.3</v>
      </c>
      <c r="D1433">
        <v>44.57</v>
      </c>
      <c r="E1433">
        <v>31.95</v>
      </c>
      <c r="F1433">
        <v>31.28</v>
      </c>
      <c r="G1433">
        <v>31.57</v>
      </c>
      <c r="H1433">
        <f t="shared" si="366"/>
        <v>-1.9361936193619367E-2</v>
      </c>
      <c r="I1433">
        <f t="shared" si="367"/>
        <v>-1.1584220413274893E-2</v>
      </c>
      <c r="J1433">
        <f t="shared" si="370"/>
        <v>0.75432526237303554</v>
      </c>
      <c r="K1433" s="2">
        <v>1</v>
      </c>
      <c r="L1433" s="2">
        <v>1</v>
      </c>
      <c r="M1433" s="6">
        <f ca="1">100*(D1433-MIN(OFFSET(C1433,-$M$3+1,0):C1433))/(MAX(OFFSET(B1433,-$M$3+1,0):B1433)-MIN(OFFSET(C1433,-$M$3+1,0):C1433))</f>
        <v>7.0680628272252122</v>
      </c>
      <c r="N1433" s="6">
        <f ca="1">100*(G1433-MIN(OFFSET(F1433,-$M$3+1,0):F1433))/(MAX(OFFSET(E1433,-$M$3+1,0):E1433)-MIN(OFFSET(F1433,-$M$3+1,0):F1433))</f>
        <v>11.93415637860079</v>
      </c>
      <c r="O1433" s="6">
        <f t="shared" ca="1" si="359"/>
        <v>-4.8660935513755774</v>
      </c>
      <c r="P1433" s="8">
        <f t="shared" si="360"/>
        <v>1.1600000000000037</v>
      </c>
      <c r="Q1433" s="8">
        <f t="shared" si="361"/>
        <v>0.66999999999999815</v>
      </c>
      <c r="R1433" s="15">
        <f ca="1">AVERAGE(P1433:OFFSET(P1433,-$R$3+1,0))*$R$4*K1433</f>
        <v>147.87499999999997</v>
      </c>
      <c r="S1433" s="15">
        <f ca="1">AVERAGE(Q1433:OFFSET(Q1433,-$R$3+1,0))*$S$4*L1433</f>
        <v>103.12500000000023</v>
      </c>
      <c r="T1433" s="11" t="str">
        <f t="shared" ca="1" si="368"/>
        <v xml:space="preserve"> </v>
      </c>
      <c r="U1433" s="11" t="str">
        <f t="shared" ca="1" si="369"/>
        <v xml:space="preserve"> </v>
      </c>
      <c r="V1433" s="3" t="str">
        <f t="shared" ca="1" si="362"/>
        <v xml:space="preserve"> </v>
      </c>
      <c r="W1433" s="16" t="str">
        <f t="shared" ca="1" si="363"/>
        <v xml:space="preserve"> </v>
      </c>
      <c r="X1433" s="3" t="str">
        <f t="shared" ca="1" si="371"/>
        <v xml:space="preserve"> </v>
      </c>
      <c r="Y1433" s="3" t="str">
        <f t="shared" ca="1" si="372"/>
        <v xml:space="preserve"> </v>
      </c>
      <c r="Z1433" s="12" t="str">
        <f t="shared" ref="Z1433:Z1496" ca="1" si="373">IF(AND(V1433&lt;&gt;" ",V1432&lt;&gt;" "),V1432*(D1433-D1432)*$R$4*K1432," ")</f>
        <v xml:space="preserve"> </v>
      </c>
      <c r="AA1433" s="17" t="str">
        <f t="shared" ref="AA1433:AA1496" ca="1" si="374">IF(AND(W1433&lt;&gt;" ",W1432&lt;&gt;" "),W1432*(G1433-G1432)*$S$4*L1432," ")</f>
        <v xml:space="preserve"> </v>
      </c>
      <c r="AB1433" s="17" t="str">
        <f t="shared" ca="1" si="364"/>
        <v xml:space="preserve"> </v>
      </c>
      <c r="AC1433" s="19">
        <f t="shared" ca="1" si="365"/>
        <v>39806.096383922733</v>
      </c>
    </row>
    <row r="1434" spans="1:29" x14ac:dyDescent="0.25">
      <c r="A1434" s="22">
        <v>38090</v>
      </c>
      <c r="B1434">
        <v>44.58</v>
      </c>
      <c r="C1434">
        <v>43.38</v>
      </c>
      <c r="D1434">
        <v>43.81</v>
      </c>
      <c r="E1434">
        <v>31.34</v>
      </c>
      <c r="F1434">
        <v>30.74</v>
      </c>
      <c r="G1434">
        <v>31.15</v>
      </c>
      <c r="H1434">
        <f t="shared" si="366"/>
        <v>-1.7051828584249473E-2</v>
      </c>
      <c r="I1434">
        <f t="shared" si="367"/>
        <v>-1.3303769401330379E-2</v>
      </c>
      <c r="J1434">
        <f t="shared" si="370"/>
        <v>0.75459804676003406</v>
      </c>
      <c r="K1434" s="2">
        <v>1</v>
      </c>
      <c r="L1434" s="2">
        <v>1</v>
      </c>
      <c r="M1434" s="6">
        <f ca="1">100*(D1434-MIN(OFFSET(C1434,-$M$3+1,0):C1434))/(MAX(OFFSET(B1434,-$M$3+1,0):B1434)-MIN(OFFSET(C1434,-$M$3+1,0):C1434))</f>
        <v>9.0717299578059105</v>
      </c>
      <c r="N1434" s="6">
        <f ca="1">100*(G1434-MIN(OFFSET(F1434,-$M$3+1,0):F1434))/(MAX(OFFSET(E1434,-$M$3+1,0):E1434)-MIN(OFFSET(F1434,-$M$3+1,0):F1434))</f>
        <v>15.471698113207539</v>
      </c>
      <c r="O1434" s="6">
        <f t="shared" ca="1" si="359"/>
        <v>-6.3999681554016288</v>
      </c>
      <c r="P1434" s="8">
        <f t="shared" si="360"/>
        <v>1.1999999999999957</v>
      </c>
      <c r="Q1434" s="8">
        <f t="shared" si="361"/>
        <v>0.83000000000000185</v>
      </c>
      <c r="R1434" s="15">
        <f ca="1">AVERAGE(P1434:OFFSET(P1434,-$R$3+1,0))*$R$4*K1434</f>
        <v>146.24999999999994</v>
      </c>
      <c r="S1434" s="15">
        <f ca="1">AVERAGE(Q1434:OFFSET(Q1434,-$R$3+1,0))*$S$4*L1434</f>
        <v>102.1250000000002</v>
      </c>
      <c r="T1434" s="11" t="str">
        <f t="shared" ca="1" si="368"/>
        <v xml:space="preserve"> </v>
      </c>
      <c r="U1434" s="11" t="str">
        <f t="shared" ca="1" si="369"/>
        <v xml:space="preserve"> </v>
      </c>
      <c r="V1434" s="3" t="str">
        <f t="shared" ca="1" si="362"/>
        <v xml:space="preserve"> </v>
      </c>
      <c r="W1434" s="16" t="str">
        <f t="shared" ca="1" si="363"/>
        <v xml:space="preserve"> </v>
      </c>
      <c r="X1434" s="3" t="str">
        <f t="shared" ca="1" si="371"/>
        <v xml:space="preserve"> </v>
      </c>
      <c r="Y1434" s="3" t="str">
        <f t="shared" ca="1" si="372"/>
        <v xml:space="preserve"> </v>
      </c>
      <c r="Z1434" s="12" t="str">
        <f t="shared" ca="1" si="373"/>
        <v xml:space="preserve"> </v>
      </c>
      <c r="AA1434" s="17" t="str">
        <f t="shared" ca="1" si="374"/>
        <v xml:space="preserve"> </v>
      </c>
      <c r="AB1434" s="17" t="str">
        <f t="shared" ca="1" si="364"/>
        <v xml:space="preserve"> </v>
      </c>
      <c r="AC1434" s="19">
        <f t="shared" ca="1" si="365"/>
        <v>39806.096383922733</v>
      </c>
    </row>
    <row r="1435" spans="1:29" x14ac:dyDescent="0.25">
      <c r="A1435" s="22">
        <v>38091</v>
      </c>
      <c r="B1435">
        <v>44.19</v>
      </c>
      <c r="C1435">
        <v>42.47</v>
      </c>
      <c r="D1435">
        <v>43.75</v>
      </c>
      <c r="E1435">
        <v>31.42</v>
      </c>
      <c r="F1435">
        <v>30.24</v>
      </c>
      <c r="G1435">
        <v>31.01</v>
      </c>
      <c r="H1435">
        <f t="shared" si="366"/>
        <v>-1.3695503309747448E-3</v>
      </c>
      <c r="I1435">
        <f t="shared" si="367"/>
        <v>-4.4943820224717657E-3</v>
      </c>
      <c r="J1435">
        <f t="shared" si="370"/>
        <v>0.75517134167263611</v>
      </c>
      <c r="K1435" s="2">
        <v>1</v>
      </c>
      <c r="L1435" s="2">
        <v>1</v>
      </c>
      <c r="M1435" s="6">
        <f ca="1">100*(D1435-MIN(OFFSET(C1435,-$M$3+1,0):C1435))/(MAX(OFFSET(B1435,-$M$3+1,0):B1435)-MIN(OFFSET(C1435,-$M$3+1,0):C1435))</f>
        <v>27.52688172043014</v>
      </c>
      <c r="N1435" s="6">
        <f ca="1">100*(G1435-MIN(OFFSET(F1435,-$M$3+1,0):F1435))/(MAX(OFFSET(E1435,-$M$3+1,0):E1435)-MIN(OFFSET(F1435,-$M$3+1,0):F1435))</f>
        <v>24.444444444444528</v>
      </c>
      <c r="O1435" s="6">
        <f t="shared" ca="1" si="359"/>
        <v>3.0824372759856118</v>
      </c>
      <c r="P1435" s="8">
        <f t="shared" si="360"/>
        <v>1.7199999999999989</v>
      </c>
      <c r="Q1435" s="8">
        <f t="shared" si="361"/>
        <v>1.1800000000000033</v>
      </c>
      <c r="R1435" s="15">
        <f ca="1">AVERAGE(P1435:OFFSET(P1435,-$R$3+1,0))*$R$4*K1435</f>
        <v>155.37499999999991</v>
      </c>
      <c r="S1435" s="15">
        <f ca="1">AVERAGE(Q1435:OFFSET(Q1435,-$R$3+1,0))*$S$4*L1435</f>
        <v>106.50000000000017</v>
      </c>
      <c r="T1435" s="11" t="str">
        <f t="shared" ca="1" si="368"/>
        <v xml:space="preserve"> </v>
      </c>
      <c r="U1435" s="11" t="str">
        <f t="shared" ca="1" si="369"/>
        <v xml:space="preserve"> </v>
      </c>
      <c r="V1435" s="3" t="str">
        <f t="shared" ca="1" si="362"/>
        <v xml:space="preserve"> </v>
      </c>
      <c r="W1435" s="16" t="str">
        <f t="shared" ca="1" si="363"/>
        <v xml:space="preserve"> </v>
      </c>
      <c r="X1435" s="3" t="str">
        <f t="shared" ca="1" si="371"/>
        <v xml:space="preserve"> </v>
      </c>
      <c r="Y1435" s="3" t="str">
        <f t="shared" ca="1" si="372"/>
        <v xml:space="preserve"> </v>
      </c>
      <c r="Z1435" s="12" t="str">
        <f t="shared" ca="1" si="373"/>
        <v xml:space="preserve"> </v>
      </c>
      <c r="AA1435" s="17" t="str">
        <f t="shared" ca="1" si="374"/>
        <v xml:space="preserve"> </v>
      </c>
      <c r="AB1435" s="17" t="str">
        <f t="shared" ca="1" si="364"/>
        <v xml:space="preserve"> </v>
      </c>
      <c r="AC1435" s="19">
        <f t="shared" ca="1" si="365"/>
        <v>39806.096383922733</v>
      </c>
    </row>
    <row r="1436" spans="1:29" x14ac:dyDescent="0.25">
      <c r="A1436" s="22">
        <v>38092</v>
      </c>
      <c r="B1436">
        <v>44.47</v>
      </c>
      <c r="C1436">
        <v>43.18</v>
      </c>
      <c r="D1436">
        <v>43.89</v>
      </c>
      <c r="E1436">
        <v>31.39</v>
      </c>
      <c r="F1436">
        <v>30.55</v>
      </c>
      <c r="G1436">
        <v>30.9</v>
      </c>
      <c r="H1436">
        <f t="shared" si="366"/>
        <v>3.2000000000000917E-3</v>
      </c>
      <c r="I1436">
        <f t="shared" si="367"/>
        <v>-3.5472428248952692E-3</v>
      </c>
      <c r="J1436">
        <f t="shared" si="370"/>
        <v>0.88825148949237709</v>
      </c>
      <c r="K1436" s="2">
        <v>1</v>
      </c>
      <c r="L1436" s="2">
        <v>1</v>
      </c>
      <c r="M1436" s="6">
        <f ca="1">100*(D1436-MIN(OFFSET(C1436,-$M$3+1,0):C1436))/(MAX(OFFSET(B1436,-$M$3+1,0):B1436)-MIN(OFFSET(C1436,-$M$3+1,0):C1436))</f>
        <v>32.346241457858802</v>
      </c>
      <c r="N1436" s="6">
        <f ca="1">100*(G1436-MIN(OFFSET(F1436,-$M$3+1,0):F1436))/(MAX(OFFSET(E1436,-$M$3+1,0):E1436)-MIN(OFFSET(F1436,-$M$3+1,0):F1436))</f>
        <v>23.571428571428569</v>
      </c>
      <c r="O1436" s="6">
        <f t="shared" ca="1" si="359"/>
        <v>8.774812886430233</v>
      </c>
      <c r="P1436" s="8">
        <f t="shared" si="360"/>
        <v>1.2899999999999991</v>
      </c>
      <c r="Q1436" s="8">
        <f t="shared" si="361"/>
        <v>0.83999999999999986</v>
      </c>
      <c r="R1436" s="15">
        <f ca="1">AVERAGE(P1436:OFFSET(P1436,-$R$3+1,0))*$R$4*K1436</f>
        <v>141.87499999999994</v>
      </c>
      <c r="S1436" s="15">
        <f ca="1">AVERAGE(Q1436:OFFSET(Q1436,-$R$3+1,0))*$S$4*L1436</f>
        <v>94.000000000000128</v>
      </c>
      <c r="T1436" s="11" t="str">
        <f t="shared" ca="1" si="368"/>
        <v xml:space="preserve"> </v>
      </c>
      <c r="U1436" s="11" t="str">
        <f t="shared" ca="1" si="369"/>
        <v xml:space="preserve"> </v>
      </c>
      <c r="V1436" s="3" t="str">
        <f t="shared" ca="1" si="362"/>
        <v xml:space="preserve"> </v>
      </c>
      <c r="W1436" s="16" t="str">
        <f t="shared" ca="1" si="363"/>
        <v xml:space="preserve"> </v>
      </c>
      <c r="X1436" s="3" t="str">
        <f t="shared" ca="1" si="371"/>
        <v xml:space="preserve"> </v>
      </c>
      <c r="Y1436" s="3" t="str">
        <f t="shared" ca="1" si="372"/>
        <v xml:space="preserve"> </v>
      </c>
      <c r="Z1436" s="12" t="str">
        <f t="shared" ca="1" si="373"/>
        <v xml:space="preserve"> </v>
      </c>
      <c r="AA1436" s="17" t="str">
        <f t="shared" ca="1" si="374"/>
        <v xml:space="preserve"> </v>
      </c>
      <c r="AB1436" s="17" t="str">
        <f t="shared" ca="1" si="364"/>
        <v xml:space="preserve"> </v>
      </c>
      <c r="AC1436" s="19">
        <f t="shared" ca="1" si="365"/>
        <v>39806.096383922733</v>
      </c>
    </row>
    <row r="1437" spans="1:29" x14ac:dyDescent="0.25">
      <c r="A1437" s="22">
        <v>38093</v>
      </c>
      <c r="B1437">
        <v>44.62</v>
      </c>
      <c r="C1437">
        <v>43.79</v>
      </c>
      <c r="D1437">
        <v>44.22</v>
      </c>
      <c r="E1437">
        <v>31.48</v>
      </c>
      <c r="F1437">
        <v>31.08</v>
      </c>
      <c r="G1437">
        <v>31.39</v>
      </c>
      <c r="H1437">
        <f t="shared" si="366"/>
        <v>7.5187969924812581E-3</v>
      </c>
      <c r="I1437">
        <f t="shared" si="367"/>
        <v>1.5857605177993506E-2</v>
      </c>
      <c r="J1437">
        <f t="shared" si="370"/>
        <v>0.92105521602194929</v>
      </c>
      <c r="K1437" s="2">
        <v>1</v>
      </c>
      <c r="L1437" s="2">
        <v>1</v>
      </c>
      <c r="M1437" s="6">
        <f ca="1">100*(D1437-MIN(OFFSET(C1437,-$M$3+1,0):C1437))/(MAX(OFFSET(B1437,-$M$3+1,0):B1437)-MIN(OFFSET(C1437,-$M$3+1,0):C1437))</f>
        <v>41.966426858513174</v>
      </c>
      <c r="N1437" s="6">
        <f ca="1">100*(G1437-MIN(OFFSET(F1437,-$M$3+1,0):F1437))/(MAX(OFFSET(E1437,-$M$3+1,0):E1437)-MIN(OFFSET(F1437,-$M$3+1,0):F1437))</f>
        <v>44.230769230769226</v>
      </c>
      <c r="O1437" s="6">
        <f t="shared" ca="1" si="359"/>
        <v>-2.2643423722560527</v>
      </c>
      <c r="P1437" s="8">
        <f t="shared" si="360"/>
        <v>0.82999999999999829</v>
      </c>
      <c r="Q1437" s="8">
        <f t="shared" si="361"/>
        <v>0.58000000000000185</v>
      </c>
      <c r="R1437" s="15">
        <f ca="1">AVERAGE(P1437:OFFSET(P1437,-$R$3+1,0))*$R$4*K1437</f>
        <v>119.2499999999999</v>
      </c>
      <c r="S1437" s="15">
        <f ca="1">AVERAGE(Q1437:OFFSET(Q1437,-$R$3+1,0))*$S$4*L1437</f>
        <v>87.500000000000128</v>
      </c>
      <c r="T1437" s="11" t="str">
        <f t="shared" ca="1" si="368"/>
        <v xml:space="preserve"> </v>
      </c>
      <c r="U1437" s="11" t="str">
        <f t="shared" ca="1" si="369"/>
        <v xml:space="preserve"> </v>
      </c>
      <c r="V1437" s="3" t="str">
        <f t="shared" ca="1" si="362"/>
        <v xml:space="preserve"> </v>
      </c>
      <c r="W1437" s="16" t="str">
        <f t="shared" ca="1" si="363"/>
        <v xml:space="preserve"> </v>
      </c>
      <c r="X1437" s="3" t="str">
        <f t="shared" ca="1" si="371"/>
        <v xml:space="preserve"> </v>
      </c>
      <c r="Y1437" s="3" t="str">
        <f t="shared" ca="1" si="372"/>
        <v xml:space="preserve"> </v>
      </c>
      <c r="Z1437" s="12" t="str">
        <f t="shared" ca="1" si="373"/>
        <v xml:space="preserve"> </v>
      </c>
      <c r="AA1437" s="17" t="str">
        <f t="shared" ca="1" si="374"/>
        <v xml:space="preserve"> </v>
      </c>
      <c r="AB1437" s="17" t="str">
        <f t="shared" ca="1" si="364"/>
        <v xml:space="preserve"> </v>
      </c>
      <c r="AC1437" s="19">
        <f t="shared" ca="1" si="365"/>
        <v>39806.096383922733</v>
      </c>
    </row>
    <row r="1438" spans="1:29" x14ac:dyDescent="0.25">
      <c r="A1438" s="22">
        <v>38096</v>
      </c>
      <c r="B1438">
        <v>44.23</v>
      </c>
      <c r="C1438">
        <v>43.3</v>
      </c>
      <c r="D1438">
        <v>43.48</v>
      </c>
      <c r="E1438">
        <v>31.39</v>
      </c>
      <c r="F1438">
        <v>30.61</v>
      </c>
      <c r="G1438">
        <v>30.75</v>
      </c>
      <c r="H1438">
        <f t="shared" si="366"/>
        <v>-1.673450927182274E-2</v>
      </c>
      <c r="I1438">
        <f t="shared" si="367"/>
        <v>-2.0388658808537796E-2</v>
      </c>
      <c r="J1438">
        <f t="shared" si="370"/>
        <v>0.92101363834234018</v>
      </c>
      <c r="K1438" s="2">
        <v>1</v>
      </c>
      <c r="L1438" s="2">
        <v>1</v>
      </c>
      <c r="M1438" s="6">
        <f ca="1">100*(D1438-MIN(OFFSET(C1438,-$M$3+1,0):C1438))/(MAX(OFFSET(B1438,-$M$3+1,0):B1438)-MIN(OFFSET(C1438,-$M$3+1,0):C1438))</f>
        <v>33.779264214046734</v>
      </c>
      <c r="N1438" s="6">
        <f ca="1">100*(G1438-MIN(OFFSET(F1438,-$M$3+1,0):F1438))/(MAX(OFFSET(E1438,-$M$3+1,0):E1438)-MIN(OFFSET(F1438,-$M$3+1,0):F1438))</f>
        <v>29.824561403508849</v>
      </c>
      <c r="O1438" s="6">
        <f t="shared" ca="1" si="359"/>
        <v>3.954702810537885</v>
      </c>
      <c r="P1438" s="8">
        <f t="shared" si="360"/>
        <v>0.92999999999999972</v>
      </c>
      <c r="Q1438" s="8">
        <f t="shared" si="361"/>
        <v>0.78000000000000114</v>
      </c>
      <c r="R1438" s="15">
        <f ca="1">AVERAGE(P1438:OFFSET(P1438,-$R$3+1,0))*$R$4*K1438</f>
        <v>120.62499999999989</v>
      </c>
      <c r="S1438" s="15">
        <f ca="1">AVERAGE(Q1438:OFFSET(Q1438,-$R$3+1,0))*$S$4*L1438</f>
        <v>83.375000000000156</v>
      </c>
      <c r="T1438" s="11" t="str">
        <f t="shared" ca="1" si="368"/>
        <v xml:space="preserve"> </v>
      </c>
      <c r="U1438" s="11" t="str">
        <f t="shared" ca="1" si="369"/>
        <v xml:space="preserve"> </v>
      </c>
      <c r="V1438" s="3" t="str">
        <f t="shared" ca="1" si="362"/>
        <v xml:space="preserve"> </v>
      </c>
      <c r="W1438" s="16" t="str">
        <f t="shared" ca="1" si="363"/>
        <v xml:space="preserve"> </v>
      </c>
      <c r="X1438" s="3" t="str">
        <f t="shared" ca="1" si="371"/>
        <v xml:space="preserve"> </v>
      </c>
      <c r="Y1438" s="3" t="str">
        <f t="shared" ca="1" si="372"/>
        <v xml:space="preserve"> </v>
      </c>
      <c r="Z1438" s="12" t="str">
        <f t="shared" ca="1" si="373"/>
        <v xml:space="preserve"> </v>
      </c>
      <c r="AA1438" s="17" t="str">
        <f t="shared" ca="1" si="374"/>
        <v xml:space="preserve"> </v>
      </c>
      <c r="AB1438" s="17" t="str">
        <f t="shared" ca="1" si="364"/>
        <v xml:space="preserve"> </v>
      </c>
      <c r="AC1438" s="19">
        <f t="shared" ca="1" si="365"/>
        <v>39806.096383922733</v>
      </c>
    </row>
    <row r="1439" spans="1:29" x14ac:dyDescent="0.25">
      <c r="A1439" s="22">
        <v>38097</v>
      </c>
      <c r="B1439">
        <v>43.24</v>
      </c>
      <c r="C1439">
        <v>42.22</v>
      </c>
      <c r="D1439">
        <v>42.23</v>
      </c>
      <c r="E1439">
        <v>30.75</v>
      </c>
      <c r="F1439">
        <v>29.59</v>
      </c>
      <c r="G1439">
        <v>29.7</v>
      </c>
      <c r="H1439">
        <f t="shared" si="366"/>
        <v>-2.8748850045998142E-2</v>
      </c>
      <c r="I1439">
        <f t="shared" si="367"/>
        <v>-3.4146341463414664E-2</v>
      </c>
      <c r="J1439">
        <f t="shared" si="370"/>
        <v>0.93244766653709232</v>
      </c>
      <c r="K1439" s="2">
        <v>1</v>
      </c>
      <c r="L1439" s="2">
        <v>1</v>
      </c>
      <c r="M1439" s="6">
        <f ca="1">100*(D1439-MIN(OFFSET(C1439,-$M$3+1,0):C1439))/(MAX(OFFSET(B1439,-$M$3+1,0):B1439)-MIN(OFFSET(C1439,-$M$3+1,0):C1439))</f>
        <v>0.41666666666658403</v>
      </c>
      <c r="N1439" s="6">
        <f ca="1">100*(G1439-MIN(OFFSET(F1439,-$M$3+1,0):F1439))/(MAX(OFFSET(E1439,-$M$3+1,0):E1439)-MIN(OFFSET(F1439,-$M$3+1,0):F1439))</f>
        <v>5.8201058201057885</v>
      </c>
      <c r="O1439" s="6">
        <f t="shared" ca="1" si="359"/>
        <v>-5.4034391534392041</v>
      </c>
      <c r="P1439" s="8">
        <f t="shared" si="360"/>
        <v>1.259999999999998</v>
      </c>
      <c r="Q1439" s="8">
        <f t="shared" si="361"/>
        <v>1.1600000000000001</v>
      </c>
      <c r="R1439" s="15">
        <f ca="1">AVERAGE(P1439:OFFSET(P1439,-$R$3+1,0))*$R$4*K1439</f>
        <v>124.12499999999991</v>
      </c>
      <c r="S1439" s="15">
        <f ca="1">AVERAGE(Q1439:OFFSET(Q1439,-$R$3+1,0))*$S$4*L1439</f>
        <v>88.625000000000128</v>
      </c>
      <c r="T1439" s="11" t="str">
        <f t="shared" ca="1" si="368"/>
        <v xml:space="preserve"> </v>
      </c>
      <c r="U1439" s="11" t="str">
        <f t="shared" ca="1" si="369"/>
        <v xml:space="preserve"> </v>
      </c>
      <c r="V1439" s="3" t="str">
        <f t="shared" ca="1" si="362"/>
        <v xml:space="preserve"> </v>
      </c>
      <c r="W1439" s="16" t="str">
        <f t="shared" ca="1" si="363"/>
        <v xml:space="preserve"> </v>
      </c>
      <c r="X1439" s="3" t="str">
        <f t="shared" ca="1" si="371"/>
        <v xml:space="preserve"> </v>
      </c>
      <c r="Y1439" s="3" t="str">
        <f t="shared" ca="1" si="372"/>
        <v xml:space="preserve"> </v>
      </c>
      <c r="Z1439" s="12" t="str">
        <f t="shared" ca="1" si="373"/>
        <v xml:space="preserve"> </v>
      </c>
      <c r="AA1439" s="17" t="str">
        <f t="shared" ca="1" si="374"/>
        <v xml:space="preserve"> </v>
      </c>
      <c r="AB1439" s="17" t="str">
        <f t="shared" ca="1" si="364"/>
        <v xml:space="preserve"> </v>
      </c>
      <c r="AC1439" s="19">
        <f t="shared" ca="1" si="365"/>
        <v>39806.096383922733</v>
      </c>
    </row>
    <row r="1440" spans="1:29" x14ac:dyDescent="0.25">
      <c r="A1440" s="22">
        <v>38098</v>
      </c>
      <c r="B1440">
        <v>43.27</v>
      </c>
      <c r="C1440">
        <v>42.12</v>
      </c>
      <c r="D1440">
        <v>43.09</v>
      </c>
      <c r="E1440">
        <v>30.59</v>
      </c>
      <c r="F1440">
        <v>29.57</v>
      </c>
      <c r="G1440">
        <v>30.24</v>
      </c>
      <c r="H1440">
        <f t="shared" si="366"/>
        <v>2.0364669666114388E-2</v>
      </c>
      <c r="I1440">
        <f t="shared" si="367"/>
        <v>1.8181818181818077E-2</v>
      </c>
      <c r="J1440">
        <f t="shared" si="370"/>
        <v>0.93010634742208076</v>
      </c>
      <c r="K1440" s="2">
        <v>1</v>
      </c>
      <c r="L1440" s="2">
        <v>1</v>
      </c>
      <c r="M1440" s="6">
        <f ca="1">100*(D1440-MIN(OFFSET(C1440,-$M$3+1,0):C1440))/(MAX(OFFSET(B1440,-$M$3+1,0):B1440)-MIN(OFFSET(C1440,-$M$3+1,0):C1440))</f>
        <v>38.800000000000239</v>
      </c>
      <c r="N1440" s="6">
        <f ca="1">100*(G1440-MIN(OFFSET(F1440,-$M$3+1,0):F1440))/(MAX(OFFSET(E1440,-$M$3+1,0):E1440)-MIN(OFFSET(F1440,-$M$3+1,0):F1440))</f>
        <v>35.078534031413511</v>
      </c>
      <c r="O1440" s="6">
        <f t="shared" ca="1" si="359"/>
        <v>3.7214659685867275</v>
      </c>
      <c r="P1440" s="8">
        <f t="shared" si="360"/>
        <v>1.1500000000000057</v>
      </c>
      <c r="Q1440" s="8">
        <f t="shared" si="361"/>
        <v>1.0199999999999996</v>
      </c>
      <c r="R1440" s="15">
        <f ca="1">AVERAGE(P1440:OFFSET(P1440,-$R$3+1,0))*$R$4*K1440</f>
        <v>119.24999999999999</v>
      </c>
      <c r="S1440" s="15">
        <f ca="1">AVERAGE(Q1440:OFFSET(Q1440,-$R$3+1,0))*$S$4*L1440</f>
        <v>88.250000000000071</v>
      </c>
      <c r="T1440" s="11" t="str">
        <f t="shared" ca="1" si="368"/>
        <v xml:space="preserve"> </v>
      </c>
      <c r="U1440" s="11" t="str">
        <f t="shared" ca="1" si="369"/>
        <v xml:space="preserve"> </v>
      </c>
      <c r="V1440" s="3" t="str">
        <f t="shared" ca="1" si="362"/>
        <v xml:space="preserve"> </v>
      </c>
      <c r="W1440" s="16" t="str">
        <f t="shared" ca="1" si="363"/>
        <v xml:space="preserve"> </v>
      </c>
      <c r="X1440" s="3" t="str">
        <f t="shared" ca="1" si="371"/>
        <v xml:space="preserve"> </v>
      </c>
      <c r="Y1440" s="3" t="str">
        <f t="shared" ca="1" si="372"/>
        <v xml:space="preserve"> </v>
      </c>
      <c r="Z1440" s="12" t="str">
        <f t="shared" ca="1" si="373"/>
        <v xml:space="preserve"> </v>
      </c>
      <c r="AA1440" s="17" t="str">
        <f t="shared" ca="1" si="374"/>
        <v xml:space="preserve"> </v>
      </c>
      <c r="AB1440" s="17" t="str">
        <f t="shared" ca="1" si="364"/>
        <v xml:space="preserve"> </v>
      </c>
      <c r="AC1440" s="19">
        <f t="shared" ca="1" si="365"/>
        <v>39806.096383922733</v>
      </c>
    </row>
    <row r="1441" spans="1:29" x14ac:dyDescent="0.25">
      <c r="A1441" s="22">
        <v>38099</v>
      </c>
      <c r="B1441">
        <v>44.62</v>
      </c>
      <c r="C1441">
        <v>43.44</v>
      </c>
      <c r="D1441">
        <v>44.08</v>
      </c>
      <c r="E1441">
        <v>31.59</v>
      </c>
      <c r="F1441">
        <v>30.24</v>
      </c>
      <c r="G1441">
        <v>31.11</v>
      </c>
      <c r="H1441">
        <f t="shared" si="366"/>
        <v>2.2975168252494571E-2</v>
      </c>
      <c r="I1441">
        <f t="shared" si="367"/>
        <v>2.876984126984139E-2</v>
      </c>
      <c r="J1441">
        <f t="shared" si="370"/>
        <v>0.94493444086600487</v>
      </c>
      <c r="K1441" s="2">
        <v>1</v>
      </c>
      <c r="L1441" s="2">
        <v>1</v>
      </c>
      <c r="M1441" s="6">
        <f ca="1">100*(D1441-MIN(OFFSET(C1441,-$M$3+1,0):C1441))/(MAX(OFFSET(B1441,-$M$3+1,0):B1441)-MIN(OFFSET(C1441,-$M$3+1,0):C1441))</f>
        <v>78.400000000000034</v>
      </c>
      <c r="N1441" s="6">
        <f ca="1">100*(G1441-MIN(OFFSET(F1441,-$M$3+1,0):F1441))/(MAX(OFFSET(E1441,-$M$3+1,0):E1441)-MIN(OFFSET(F1441,-$M$3+1,0):F1441))</f>
        <v>76.237623762376217</v>
      </c>
      <c r="O1441" s="6">
        <f t="shared" ca="1" si="359"/>
        <v>2.1623762376238176</v>
      </c>
      <c r="P1441" s="8">
        <f t="shared" si="360"/>
        <v>1.529999999999994</v>
      </c>
      <c r="Q1441" s="8">
        <f t="shared" si="361"/>
        <v>1.3500000000000014</v>
      </c>
      <c r="R1441" s="15">
        <f ca="1">AVERAGE(P1441:OFFSET(P1441,-$R$3+1,0))*$R$4*K1441</f>
        <v>123.87499999999987</v>
      </c>
      <c r="S1441" s="15">
        <f ca="1">AVERAGE(Q1441:OFFSET(Q1441,-$R$3+1,0))*$S$4*L1441</f>
        <v>96.750000000000114</v>
      </c>
      <c r="T1441" s="11" t="str">
        <f t="shared" ca="1" si="368"/>
        <v xml:space="preserve"> </v>
      </c>
      <c r="U1441" s="11" t="str">
        <f t="shared" ca="1" si="369"/>
        <v xml:space="preserve"> </v>
      </c>
      <c r="V1441" s="3" t="str">
        <f t="shared" ca="1" si="362"/>
        <v xml:space="preserve"> </v>
      </c>
      <c r="W1441" s="16" t="str">
        <f t="shared" ca="1" si="363"/>
        <v xml:space="preserve"> </v>
      </c>
      <c r="X1441" s="3" t="str">
        <f t="shared" ca="1" si="371"/>
        <v xml:space="preserve"> </v>
      </c>
      <c r="Y1441" s="3" t="str">
        <f t="shared" ca="1" si="372"/>
        <v xml:space="preserve"> </v>
      </c>
      <c r="Z1441" s="12" t="str">
        <f t="shared" ca="1" si="373"/>
        <v xml:space="preserve"> </v>
      </c>
      <c r="AA1441" s="17" t="str">
        <f t="shared" ca="1" si="374"/>
        <v xml:space="preserve"> </v>
      </c>
      <c r="AB1441" s="17" t="str">
        <f t="shared" ca="1" si="364"/>
        <v xml:space="preserve"> </v>
      </c>
      <c r="AC1441" s="19">
        <f t="shared" ca="1" si="365"/>
        <v>39806.096383922733</v>
      </c>
    </row>
    <row r="1442" spans="1:29" x14ac:dyDescent="0.25">
      <c r="A1442" s="22">
        <v>38100</v>
      </c>
      <c r="B1442">
        <v>43.96</v>
      </c>
      <c r="C1442">
        <v>43.09</v>
      </c>
      <c r="D1442">
        <v>43.34</v>
      </c>
      <c r="E1442">
        <v>31.07</v>
      </c>
      <c r="F1442">
        <v>30.5</v>
      </c>
      <c r="G1442">
        <v>30.55</v>
      </c>
      <c r="H1442">
        <f t="shared" si="366"/>
        <v>-1.6787658802177696E-2</v>
      </c>
      <c r="I1442">
        <f t="shared" si="367"/>
        <v>-1.8000642880102835E-2</v>
      </c>
      <c r="J1442">
        <f t="shared" si="370"/>
        <v>0.94493689906084821</v>
      </c>
      <c r="K1442" s="2">
        <v>1</v>
      </c>
      <c r="L1442" s="2">
        <v>1</v>
      </c>
      <c r="M1442" s="6">
        <f ca="1">100*(D1442-MIN(OFFSET(C1442,-$M$3+1,0):C1442))/(MAX(OFFSET(B1442,-$M$3+1,0):B1442)-MIN(OFFSET(C1442,-$M$3+1,0):C1442))</f>
        <v>48.800000000000239</v>
      </c>
      <c r="N1442" s="6">
        <f ca="1">100*(G1442-MIN(OFFSET(F1442,-$M$3+1,0):F1442))/(MAX(OFFSET(E1442,-$M$3+1,0):E1442)-MIN(OFFSET(F1442,-$M$3+1,0):F1442))</f>
        <v>48.514851485148547</v>
      </c>
      <c r="O1442" s="6">
        <f t="shared" ca="1" si="359"/>
        <v>0.28514851485169146</v>
      </c>
      <c r="P1442" s="8">
        <f t="shared" si="360"/>
        <v>0.98999999999999488</v>
      </c>
      <c r="Q1442" s="8">
        <f t="shared" si="361"/>
        <v>0.60999999999999943</v>
      </c>
      <c r="R1442" s="15">
        <f ca="1">AVERAGE(P1442:OFFSET(P1442,-$R$3+1,0))*$R$4*K1442</f>
        <v>121.24999999999986</v>
      </c>
      <c r="S1442" s="15">
        <f ca="1">AVERAGE(Q1442:OFFSET(Q1442,-$R$3+1,0))*$S$4*L1442</f>
        <v>94.000000000000085</v>
      </c>
      <c r="T1442" s="11" t="str">
        <f t="shared" ca="1" si="368"/>
        <v xml:space="preserve"> </v>
      </c>
      <c r="U1442" s="11" t="str">
        <f t="shared" ca="1" si="369"/>
        <v xml:space="preserve"> </v>
      </c>
      <c r="V1442" s="3" t="str">
        <f t="shared" ca="1" si="362"/>
        <v xml:space="preserve"> </v>
      </c>
      <c r="W1442" s="16" t="str">
        <f t="shared" ca="1" si="363"/>
        <v xml:space="preserve"> </v>
      </c>
      <c r="X1442" s="3" t="str">
        <f t="shared" ca="1" si="371"/>
        <v xml:space="preserve"> </v>
      </c>
      <c r="Y1442" s="3" t="str">
        <f t="shared" ca="1" si="372"/>
        <v xml:space="preserve"> </v>
      </c>
      <c r="Z1442" s="12" t="str">
        <f t="shared" ca="1" si="373"/>
        <v xml:space="preserve"> </v>
      </c>
      <c r="AA1442" s="17" t="str">
        <f t="shared" ca="1" si="374"/>
        <v xml:space="preserve"> </v>
      </c>
      <c r="AB1442" s="17" t="str">
        <f t="shared" ca="1" si="364"/>
        <v xml:space="preserve"> </v>
      </c>
      <c r="AC1442" s="19">
        <f t="shared" ca="1" si="365"/>
        <v>39806.096383922733</v>
      </c>
    </row>
    <row r="1443" spans="1:29" x14ac:dyDescent="0.25">
      <c r="A1443" s="22">
        <v>38103</v>
      </c>
      <c r="B1443">
        <v>44.25</v>
      </c>
      <c r="C1443">
        <v>43.17</v>
      </c>
      <c r="D1443">
        <v>43.47</v>
      </c>
      <c r="E1443">
        <v>31.2</v>
      </c>
      <c r="F1443">
        <v>30.4</v>
      </c>
      <c r="G1443">
        <v>30.51</v>
      </c>
      <c r="H1443">
        <f t="shared" si="366"/>
        <v>2.9995385325334301E-3</v>
      </c>
      <c r="I1443">
        <f t="shared" si="367"/>
        <v>-1.309328968903456E-3</v>
      </c>
      <c r="J1443">
        <f t="shared" si="370"/>
        <v>0.94314085985334661</v>
      </c>
      <c r="K1443" s="2">
        <v>1</v>
      </c>
      <c r="L1443" s="2">
        <v>1</v>
      </c>
      <c r="M1443" s="6">
        <f ca="1">100*(D1443-MIN(OFFSET(C1443,-$M$3+1,0):C1443))/(MAX(OFFSET(B1443,-$M$3+1,0):B1443)-MIN(OFFSET(C1443,-$M$3+1,0):C1443))</f>
        <v>54.000000000000057</v>
      </c>
      <c r="N1443" s="6">
        <f ca="1">100*(G1443-MIN(OFFSET(F1443,-$M$3+1,0):F1443))/(MAX(OFFSET(E1443,-$M$3+1,0):E1443)-MIN(OFFSET(F1443,-$M$3+1,0):F1443))</f>
        <v>46.534653465346608</v>
      </c>
      <c r="O1443" s="6">
        <f t="shared" ca="1" si="359"/>
        <v>7.4653465346534489</v>
      </c>
      <c r="P1443" s="8">
        <f t="shared" si="360"/>
        <v>1.0799999999999983</v>
      </c>
      <c r="Q1443" s="8">
        <f t="shared" si="361"/>
        <v>0.80000000000000071</v>
      </c>
      <c r="R1443" s="15">
        <f ca="1">AVERAGE(P1443:OFFSET(P1443,-$R$3+1,0))*$R$4*K1443</f>
        <v>113.24999999999986</v>
      </c>
      <c r="S1443" s="15">
        <f ca="1">AVERAGE(Q1443:OFFSET(Q1443,-$R$3+1,0))*$S$4*L1443</f>
        <v>89.250000000000057</v>
      </c>
      <c r="T1443" s="11" t="str">
        <f t="shared" ca="1" si="368"/>
        <v xml:space="preserve"> </v>
      </c>
      <c r="U1443" s="11" t="str">
        <f t="shared" ca="1" si="369"/>
        <v xml:space="preserve"> </v>
      </c>
      <c r="V1443" s="3" t="str">
        <f t="shared" ca="1" si="362"/>
        <v xml:space="preserve"> </v>
      </c>
      <c r="W1443" s="16" t="str">
        <f t="shared" ca="1" si="363"/>
        <v xml:space="preserve"> </v>
      </c>
      <c r="X1443" s="3" t="str">
        <f t="shared" ca="1" si="371"/>
        <v xml:space="preserve"> </v>
      </c>
      <c r="Y1443" s="3" t="str">
        <f t="shared" ca="1" si="372"/>
        <v xml:space="preserve"> </v>
      </c>
      <c r="Z1443" s="12" t="str">
        <f t="shared" ca="1" si="373"/>
        <v xml:space="preserve"> </v>
      </c>
      <c r="AA1443" s="17" t="str">
        <f t="shared" ca="1" si="374"/>
        <v xml:space="preserve"> </v>
      </c>
      <c r="AB1443" s="17" t="str">
        <f t="shared" ca="1" si="364"/>
        <v xml:space="preserve"> </v>
      </c>
      <c r="AC1443" s="19">
        <f t="shared" ca="1" si="365"/>
        <v>39806.096383922733</v>
      </c>
    </row>
    <row r="1444" spans="1:29" x14ac:dyDescent="0.25">
      <c r="A1444" s="22">
        <v>38104</v>
      </c>
      <c r="B1444">
        <v>44.7</v>
      </c>
      <c r="C1444">
        <v>43.79</v>
      </c>
      <c r="D1444">
        <v>44.41</v>
      </c>
      <c r="E1444">
        <v>31.49</v>
      </c>
      <c r="F1444">
        <v>30.7</v>
      </c>
      <c r="G1444">
        <v>31.14</v>
      </c>
      <c r="H1444">
        <f t="shared" si="366"/>
        <v>2.1624108580630352E-2</v>
      </c>
      <c r="I1444">
        <f t="shared" si="367"/>
        <v>2.0648967551622377E-2</v>
      </c>
      <c r="J1444">
        <f t="shared" si="370"/>
        <v>0.95401826646057619</v>
      </c>
      <c r="K1444" s="2">
        <v>1</v>
      </c>
      <c r="L1444" s="2">
        <v>1</v>
      </c>
      <c r="M1444" s="6">
        <f ca="1">100*(D1444-MIN(OFFSET(C1444,-$M$3+1,0):C1444))/(MAX(OFFSET(B1444,-$M$3+1,0):B1444)-MIN(OFFSET(C1444,-$M$3+1,0):C1444))</f>
        <v>88.759689922480405</v>
      </c>
      <c r="N1444" s="6">
        <f ca="1">100*(G1444-MIN(OFFSET(F1444,-$M$3+1,0):F1444))/(MAX(OFFSET(E1444,-$M$3+1,0):E1444)-MIN(OFFSET(F1444,-$M$3+1,0):F1444))</f>
        <v>77.722772277227747</v>
      </c>
      <c r="O1444" s="6">
        <f t="shared" ca="1" si="359"/>
        <v>11.036917645252657</v>
      </c>
      <c r="P1444" s="8">
        <f t="shared" si="360"/>
        <v>1.230000000000004</v>
      </c>
      <c r="Q1444" s="8">
        <f t="shared" si="361"/>
        <v>0.97999999999999687</v>
      </c>
      <c r="R1444" s="15">
        <f ca="1">AVERAGE(P1444:OFFSET(P1444,-$R$3+1,0))*$R$4*K1444</f>
        <v>112.49999999999991</v>
      </c>
      <c r="S1444" s="15">
        <f ca="1">AVERAGE(Q1444:OFFSET(Q1444,-$R$3+1,0))*$S$4*L1444</f>
        <v>91.000000000000014</v>
      </c>
      <c r="T1444" s="11" t="str">
        <f t="shared" ca="1" si="368"/>
        <v xml:space="preserve"> </v>
      </c>
      <c r="U1444" s="11" t="str">
        <f t="shared" ca="1" si="369"/>
        <v xml:space="preserve"> </v>
      </c>
      <c r="V1444" s="3" t="str">
        <f t="shared" ca="1" si="362"/>
        <v xml:space="preserve"> </v>
      </c>
      <c r="W1444" s="16" t="str">
        <f t="shared" ca="1" si="363"/>
        <v xml:space="preserve"> </v>
      </c>
      <c r="X1444" s="3" t="str">
        <f t="shared" ca="1" si="371"/>
        <v xml:space="preserve"> </v>
      </c>
      <c r="Y1444" s="3" t="str">
        <f t="shared" ca="1" si="372"/>
        <v xml:space="preserve"> </v>
      </c>
      <c r="Z1444" s="12" t="str">
        <f t="shared" ca="1" si="373"/>
        <v xml:space="preserve"> </v>
      </c>
      <c r="AA1444" s="17" t="str">
        <f t="shared" ca="1" si="374"/>
        <v xml:space="preserve"> </v>
      </c>
      <c r="AB1444" s="17" t="str">
        <f t="shared" ca="1" si="364"/>
        <v xml:space="preserve"> </v>
      </c>
      <c r="AC1444" s="19">
        <f t="shared" ca="1" si="365"/>
        <v>39806.096383922733</v>
      </c>
    </row>
    <row r="1445" spans="1:29" x14ac:dyDescent="0.25">
      <c r="A1445" s="22">
        <v>38105</v>
      </c>
      <c r="B1445">
        <v>44.34</v>
      </c>
      <c r="C1445">
        <v>42.64</v>
      </c>
      <c r="D1445">
        <v>42.77</v>
      </c>
      <c r="E1445">
        <v>31.11</v>
      </c>
      <c r="F1445">
        <v>30.17</v>
      </c>
      <c r="G1445">
        <v>30.17</v>
      </c>
      <c r="H1445">
        <f t="shared" si="366"/>
        <v>-3.6928619680252073E-2</v>
      </c>
      <c r="I1445">
        <f t="shared" si="367"/>
        <v>-3.114964675658316E-2</v>
      </c>
      <c r="J1445">
        <f t="shared" si="370"/>
        <v>0.94550151348790856</v>
      </c>
      <c r="K1445" s="2">
        <v>1</v>
      </c>
      <c r="L1445" s="2">
        <v>1</v>
      </c>
      <c r="M1445" s="6">
        <f ca="1">100*(D1445-MIN(OFFSET(C1445,-$M$3+1,0):C1445))/(MAX(OFFSET(B1445,-$M$3+1,0):B1445)-MIN(OFFSET(C1445,-$M$3+1,0):C1445))</f>
        <v>25.193798449612572</v>
      </c>
      <c r="N1445" s="6">
        <f ca="1">100*(G1445-MIN(OFFSET(F1445,-$M$3+1,0):F1445))/(MAX(OFFSET(E1445,-$M$3+1,0):E1445)-MIN(OFFSET(F1445,-$M$3+1,0):F1445))</f>
        <v>29.702970297029779</v>
      </c>
      <c r="O1445" s="6">
        <f t="shared" ca="1" si="359"/>
        <v>-4.5091718474172069</v>
      </c>
      <c r="P1445" s="8">
        <f t="shared" si="360"/>
        <v>1.769999999999996</v>
      </c>
      <c r="Q1445" s="8">
        <f t="shared" si="361"/>
        <v>0.96999999999999886</v>
      </c>
      <c r="R1445" s="15">
        <f ca="1">AVERAGE(P1445:OFFSET(P1445,-$R$3+1,0))*$R$4*K1445</f>
        <v>124.24999999999989</v>
      </c>
      <c r="S1445" s="15">
        <f ca="1">AVERAGE(Q1445:OFFSET(Q1445,-$R$3+1,0))*$S$4*L1445</f>
        <v>95.874999999999972</v>
      </c>
      <c r="T1445" s="11" t="str">
        <f t="shared" ca="1" si="368"/>
        <v xml:space="preserve"> </v>
      </c>
      <c r="U1445" s="11" t="str">
        <f t="shared" ca="1" si="369"/>
        <v xml:space="preserve"> </v>
      </c>
      <c r="V1445" s="3" t="str">
        <f t="shared" ca="1" si="362"/>
        <v xml:space="preserve"> </v>
      </c>
      <c r="W1445" s="16" t="str">
        <f t="shared" ca="1" si="363"/>
        <v xml:space="preserve"> </v>
      </c>
      <c r="X1445" s="3" t="str">
        <f t="shared" ca="1" si="371"/>
        <v xml:space="preserve"> </v>
      </c>
      <c r="Y1445" s="3" t="str">
        <f t="shared" ca="1" si="372"/>
        <v xml:space="preserve"> </v>
      </c>
      <c r="Z1445" s="12" t="str">
        <f t="shared" ca="1" si="373"/>
        <v xml:space="preserve"> </v>
      </c>
      <c r="AA1445" s="17" t="str">
        <f t="shared" ca="1" si="374"/>
        <v xml:space="preserve"> </v>
      </c>
      <c r="AB1445" s="17" t="str">
        <f t="shared" ca="1" si="364"/>
        <v xml:space="preserve"> </v>
      </c>
      <c r="AC1445" s="19">
        <f t="shared" ca="1" si="365"/>
        <v>39806.096383922733</v>
      </c>
    </row>
    <row r="1446" spans="1:29" x14ac:dyDescent="0.25">
      <c r="A1446" s="22">
        <v>38106</v>
      </c>
      <c r="B1446">
        <v>43.44</v>
      </c>
      <c r="C1446">
        <v>40.83</v>
      </c>
      <c r="D1446">
        <v>41.85</v>
      </c>
      <c r="E1446">
        <v>30.59</v>
      </c>
      <c r="F1446">
        <v>28.83</v>
      </c>
      <c r="G1446">
        <v>29.29</v>
      </c>
      <c r="H1446">
        <f t="shared" si="366"/>
        <v>-2.1510404489127888E-2</v>
      </c>
      <c r="I1446">
        <f t="shared" si="367"/>
        <v>-2.9168047729532742E-2</v>
      </c>
      <c r="J1446">
        <f t="shared" si="370"/>
        <v>0.95448399898785863</v>
      </c>
      <c r="K1446" s="2">
        <v>1</v>
      </c>
      <c r="L1446" s="2">
        <v>1</v>
      </c>
      <c r="M1446" s="6">
        <f ca="1">100*(D1446-MIN(OFFSET(C1446,-$M$3+1,0):C1446))/(MAX(OFFSET(B1446,-$M$3+1,0):B1446)-MIN(OFFSET(C1446,-$M$3+1,0):C1446))</f>
        <v>26.356589147286872</v>
      </c>
      <c r="N1446" s="6">
        <f ca="1">100*(G1446-MIN(OFFSET(F1446,-$M$3+1,0):F1446))/(MAX(OFFSET(E1446,-$M$3+1,0):E1446)-MIN(OFFSET(F1446,-$M$3+1,0):F1446))</f>
        <v>16.666666666666689</v>
      </c>
      <c r="O1446" s="6">
        <f t="shared" ca="1" si="359"/>
        <v>9.6899224806201829</v>
      </c>
      <c r="P1446" s="8">
        <f t="shared" si="360"/>
        <v>2.6099999999999994</v>
      </c>
      <c r="Q1446" s="8">
        <f t="shared" si="361"/>
        <v>1.7600000000000016</v>
      </c>
      <c r="R1446" s="15">
        <f ca="1">AVERAGE(P1446:OFFSET(P1446,-$R$3+1,0))*$R$4*K1446</f>
        <v>145.24999999999989</v>
      </c>
      <c r="S1446" s="15">
        <f ca="1">AVERAGE(Q1446:OFFSET(Q1446,-$R$3+1,0))*$S$4*L1446</f>
        <v>108.12499999999999</v>
      </c>
      <c r="T1446" s="11" t="str">
        <f t="shared" ca="1" si="368"/>
        <v xml:space="preserve"> </v>
      </c>
      <c r="U1446" s="11" t="str">
        <f t="shared" ca="1" si="369"/>
        <v xml:space="preserve"> </v>
      </c>
      <c r="V1446" s="3" t="str">
        <f t="shared" ca="1" si="362"/>
        <v xml:space="preserve"> </v>
      </c>
      <c r="W1446" s="16" t="str">
        <f t="shared" ca="1" si="363"/>
        <v xml:space="preserve"> </v>
      </c>
      <c r="X1446" s="3" t="str">
        <f t="shared" ca="1" si="371"/>
        <v xml:space="preserve"> </v>
      </c>
      <c r="Y1446" s="3" t="str">
        <f t="shared" ca="1" si="372"/>
        <v xml:space="preserve"> </v>
      </c>
      <c r="Z1446" s="12" t="str">
        <f t="shared" ca="1" si="373"/>
        <v xml:space="preserve"> </v>
      </c>
      <c r="AA1446" s="17" t="str">
        <f t="shared" ca="1" si="374"/>
        <v xml:space="preserve"> </v>
      </c>
      <c r="AB1446" s="17" t="str">
        <f t="shared" ca="1" si="364"/>
        <v xml:space="preserve"> </v>
      </c>
      <c r="AC1446" s="19">
        <f t="shared" ca="1" si="365"/>
        <v>39806.096383922733</v>
      </c>
    </row>
    <row r="1447" spans="1:29" x14ac:dyDescent="0.25">
      <c r="A1447" s="22">
        <v>38107</v>
      </c>
      <c r="B1447">
        <v>42.49</v>
      </c>
      <c r="C1447">
        <v>41.71</v>
      </c>
      <c r="D1447">
        <v>41.9</v>
      </c>
      <c r="E1447">
        <v>30.26</v>
      </c>
      <c r="F1447">
        <v>29</v>
      </c>
      <c r="G1447">
        <v>29.11</v>
      </c>
      <c r="H1447">
        <f t="shared" si="366"/>
        <v>1.1947431302268274E-3</v>
      </c>
      <c r="I1447">
        <f t="shared" si="367"/>
        <v>-6.1454421304198981E-3</v>
      </c>
      <c r="J1447">
        <f t="shared" si="370"/>
        <v>0.95880054114368207</v>
      </c>
      <c r="K1447" s="2">
        <v>1</v>
      </c>
      <c r="L1447" s="2">
        <v>1</v>
      </c>
      <c r="M1447" s="6">
        <f ca="1">100*(D1447-MIN(OFFSET(C1447,-$M$3+1,0):C1447))/(MAX(OFFSET(B1447,-$M$3+1,0):B1447)-MIN(OFFSET(C1447,-$M$3+1,0):C1447))</f>
        <v>27.648578811369482</v>
      </c>
      <c r="N1447" s="6">
        <f ca="1">100*(G1447-MIN(OFFSET(F1447,-$M$3+1,0):F1447))/(MAX(OFFSET(E1447,-$M$3+1,0):E1447)-MIN(OFFSET(F1447,-$M$3+1,0):F1447))</f>
        <v>10.526315789473726</v>
      </c>
      <c r="O1447" s="6">
        <f t="shared" ca="1" si="359"/>
        <v>17.122263021895755</v>
      </c>
      <c r="P1447" s="8">
        <f t="shared" si="360"/>
        <v>0.78000000000000114</v>
      </c>
      <c r="Q1447" s="8">
        <f t="shared" si="361"/>
        <v>1.2600000000000016</v>
      </c>
      <c r="R1447" s="15">
        <f ca="1">AVERAGE(P1447:OFFSET(P1447,-$R$3+1,0))*$R$4*K1447</f>
        <v>139.24999999999991</v>
      </c>
      <c r="S1447" s="15">
        <f ca="1">AVERAGE(Q1447:OFFSET(Q1447,-$R$3+1,0))*$S$4*L1447</f>
        <v>109.375</v>
      </c>
      <c r="T1447" s="11" t="str">
        <f t="shared" ca="1" si="368"/>
        <v xml:space="preserve"> </v>
      </c>
      <c r="U1447" s="11" t="str">
        <f t="shared" ca="1" si="369"/>
        <v xml:space="preserve"> </v>
      </c>
      <c r="V1447" s="3" t="str">
        <f t="shared" ca="1" si="362"/>
        <v xml:space="preserve"> </v>
      </c>
      <c r="W1447" s="16" t="str">
        <f t="shared" ca="1" si="363"/>
        <v xml:space="preserve"> </v>
      </c>
      <c r="X1447" s="3" t="str">
        <f t="shared" ca="1" si="371"/>
        <v xml:space="preserve"> </v>
      </c>
      <c r="Y1447" s="3" t="str">
        <f t="shared" ca="1" si="372"/>
        <v xml:space="preserve"> </v>
      </c>
      <c r="Z1447" s="12" t="str">
        <f t="shared" ca="1" si="373"/>
        <v xml:space="preserve"> </v>
      </c>
      <c r="AA1447" s="17" t="str">
        <f t="shared" ca="1" si="374"/>
        <v xml:space="preserve"> </v>
      </c>
      <c r="AB1447" s="17" t="str">
        <f t="shared" ca="1" si="364"/>
        <v xml:space="preserve"> </v>
      </c>
      <c r="AC1447" s="19">
        <f t="shared" ca="1" si="365"/>
        <v>39806.096383922733</v>
      </c>
    </row>
    <row r="1448" spans="1:29" x14ac:dyDescent="0.25">
      <c r="A1448" s="22">
        <v>38110</v>
      </c>
      <c r="B1448">
        <v>42.69</v>
      </c>
      <c r="C1448">
        <v>41.2</v>
      </c>
      <c r="D1448">
        <v>42.3</v>
      </c>
      <c r="E1448">
        <v>29.53</v>
      </c>
      <c r="F1448">
        <v>28.6</v>
      </c>
      <c r="G1448">
        <v>29.34</v>
      </c>
      <c r="H1448">
        <f t="shared" si="366"/>
        <v>9.5465393794749165E-3</v>
      </c>
      <c r="I1448">
        <f t="shared" si="367"/>
        <v>7.9010649261421761E-3</v>
      </c>
      <c r="J1448">
        <f t="shared" si="370"/>
        <v>0.95637518995320581</v>
      </c>
      <c r="K1448" s="2">
        <v>1</v>
      </c>
      <c r="L1448" s="2">
        <v>1</v>
      </c>
      <c r="M1448" s="6">
        <f ca="1">100*(D1448-MIN(OFFSET(C1448,-$M$3+1,0):C1448))/(MAX(OFFSET(B1448,-$M$3+1,0):B1448)-MIN(OFFSET(C1448,-$M$3+1,0):C1448))</f>
        <v>37.984496124030933</v>
      </c>
      <c r="N1448" s="6">
        <f ca="1">100*(G1448-MIN(OFFSET(F1448,-$M$3+1,0):F1448))/(MAX(OFFSET(E1448,-$M$3+1,0):E1448)-MIN(OFFSET(F1448,-$M$3+1,0):F1448))</f>
        <v>25.605536332179902</v>
      </c>
      <c r="O1448" s="6">
        <f t="shared" ca="1" si="359"/>
        <v>12.378959791851031</v>
      </c>
      <c r="P1448" s="8">
        <f t="shared" si="360"/>
        <v>1.4899999999999949</v>
      </c>
      <c r="Q1448" s="8">
        <f t="shared" si="361"/>
        <v>0.92999999999999972</v>
      </c>
      <c r="R1448" s="15">
        <f ca="1">AVERAGE(P1448:OFFSET(P1448,-$R$3+1,0))*$R$4*K1448</f>
        <v>143.49999999999977</v>
      </c>
      <c r="S1448" s="15">
        <f ca="1">AVERAGE(Q1448:OFFSET(Q1448,-$R$3+1,0))*$S$4*L1448</f>
        <v>108.25</v>
      </c>
      <c r="T1448" s="11" t="str">
        <f t="shared" ca="1" si="368"/>
        <v xml:space="preserve"> </v>
      </c>
      <c r="U1448" s="11" t="str">
        <f t="shared" ca="1" si="369"/>
        <v xml:space="preserve"> </v>
      </c>
      <c r="V1448" s="3" t="str">
        <f t="shared" ca="1" si="362"/>
        <v xml:space="preserve"> </v>
      </c>
      <c r="W1448" s="16" t="str">
        <f t="shared" ca="1" si="363"/>
        <v xml:space="preserve"> </v>
      </c>
      <c r="X1448" s="3" t="str">
        <f t="shared" ca="1" si="371"/>
        <v xml:space="preserve"> </v>
      </c>
      <c r="Y1448" s="3" t="str">
        <f t="shared" ca="1" si="372"/>
        <v xml:space="preserve"> </v>
      </c>
      <c r="Z1448" s="12" t="str">
        <f t="shared" ca="1" si="373"/>
        <v xml:space="preserve"> </v>
      </c>
      <c r="AA1448" s="17" t="str">
        <f t="shared" ca="1" si="374"/>
        <v xml:space="preserve"> </v>
      </c>
      <c r="AB1448" s="17" t="str">
        <f t="shared" ca="1" si="364"/>
        <v xml:space="preserve"> </v>
      </c>
      <c r="AC1448" s="19">
        <f t="shared" ca="1" si="365"/>
        <v>39806.096383922733</v>
      </c>
    </row>
    <row r="1449" spans="1:29" x14ac:dyDescent="0.25">
      <c r="A1449" s="22">
        <v>38111</v>
      </c>
      <c r="B1449">
        <v>42.96</v>
      </c>
      <c r="C1449">
        <v>41.83</v>
      </c>
      <c r="D1449">
        <v>42.19</v>
      </c>
      <c r="E1449">
        <v>29.76</v>
      </c>
      <c r="F1449">
        <v>28.95</v>
      </c>
      <c r="G1449">
        <v>29.32</v>
      </c>
      <c r="H1449">
        <f t="shared" si="366"/>
        <v>-2.6004728132387189E-3</v>
      </c>
      <c r="I1449">
        <f t="shared" si="367"/>
        <v>-6.8166325835039565E-4</v>
      </c>
      <c r="J1449">
        <f t="shared" si="370"/>
        <v>0.95463226638977894</v>
      </c>
      <c r="K1449" s="2">
        <v>1</v>
      </c>
      <c r="L1449" s="2">
        <v>1</v>
      </c>
      <c r="M1449" s="6">
        <f ca="1">100*(D1449-MIN(OFFSET(C1449,-$M$3+1,0):C1449))/(MAX(OFFSET(B1449,-$M$3+1,0):B1449)-MIN(OFFSET(C1449,-$M$3+1,0):C1449))</f>
        <v>35.142118863049042</v>
      </c>
      <c r="N1449" s="6">
        <f ca="1">100*(G1449-MIN(OFFSET(F1449,-$M$3+1,0):F1449))/(MAX(OFFSET(E1449,-$M$3+1,0):E1449)-MIN(OFFSET(F1449,-$M$3+1,0):F1449))</f>
        <v>24.913494809688569</v>
      </c>
      <c r="O1449" s="6">
        <f t="shared" ca="1" si="359"/>
        <v>10.228624053360473</v>
      </c>
      <c r="P1449" s="8">
        <f t="shared" si="360"/>
        <v>1.1300000000000026</v>
      </c>
      <c r="Q1449" s="8">
        <f t="shared" si="361"/>
        <v>0.81000000000000227</v>
      </c>
      <c r="R1449" s="15">
        <f ca="1">AVERAGE(P1449:OFFSET(P1449,-$R$3+1,0))*$R$4*K1449</f>
        <v>138.49999999999989</v>
      </c>
      <c r="S1449" s="15">
        <f ca="1">AVERAGE(Q1449:OFFSET(Q1449,-$R$3+1,0))*$S$4*L1449</f>
        <v>101.50000000000001</v>
      </c>
      <c r="T1449" s="11" t="str">
        <f t="shared" ca="1" si="368"/>
        <v xml:space="preserve"> </v>
      </c>
      <c r="U1449" s="11" t="str">
        <f t="shared" ca="1" si="369"/>
        <v xml:space="preserve"> </v>
      </c>
      <c r="V1449" s="3" t="str">
        <f t="shared" ca="1" si="362"/>
        <v xml:space="preserve"> </v>
      </c>
      <c r="W1449" s="16" t="str">
        <f t="shared" ca="1" si="363"/>
        <v xml:space="preserve"> </v>
      </c>
      <c r="X1449" s="3" t="str">
        <f t="shared" ca="1" si="371"/>
        <v xml:space="preserve"> </v>
      </c>
      <c r="Y1449" s="3" t="str">
        <f t="shared" ca="1" si="372"/>
        <v xml:space="preserve"> </v>
      </c>
      <c r="Z1449" s="12" t="str">
        <f t="shared" ca="1" si="373"/>
        <v xml:space="preserve"> </v>
      </c>
      <c r="AA1449" s="17" t="str">
        <f t="shared" ca="1" si="374"/>
        <v xml:space="preserve"> </v>
      </c>
      <c r="AB1449" s="17" t="str">
        <f t="shared" ca="1" si="364"/>
        <v xml:space="preserve"> </v>
      </c>
      <c r="AC1449" s="19">
        <f t="shared" ca="1" si="365"/>
        <v>39806.096383922733</v>
      </c>
    </row>
    <row r="1450" spans="1:29" x14ac:dyDescent="0.25">
      <c r="A1450" s="22">
        <v>38112</v>
      </c>
      <c r="B1450">
        <v>42.78</v>
      </c>
      <c r="C1450">
        <v>42.06</v>
      </c>
      <c r="D1450">
        <v>42.69</v>
      </c>
      <c r="E1450">
        <v>29.54</v>
      </c>
      <c r="F1450">
        <v>29.05</v>
      </c>
      <c r="G1450">
        <v>29.34</v>
      </c>
      <c r="H1450">
        <f t="shared" si="366"/>
        <v>1.1851149561507457E-2</v>
      </c>
      <c r="I1450">
        <f t="shared" si="367"/>
        <v>6.8212824010904782E-4</v>
      </c>
      <c r="J1450">
        <f t="shared" si="370"/>
        <v>0.95184792385481898</v>
      </c>
      <c r="K1450" s="2">
        <v>1</v>
      </c>
      <c r="L1450" s="2">
        <v>1</v>
      </c>
      <c r="M1450" s="6">
        <f ca="1">100*(D1450-MIN(OFFSET(C1450,-$M$3+1,0):C1450))/(MAX(OFFSET(B1450,-$M$3+1,0):B1450)-MIN(OFFSET(C1450,-$M$3+1,0):C1450))</f>
        <v>52.991452991452896</v>
      </c>
      <c r="N1450" s="6">
        <f ca="1">100*(G1450-MIN(OFFSET(F1450,-$M$3+1,0):F1450))/(MAX(OFFSET(E1450,-$M$3+1,0):E1450)-MIN(OFFSET(F1450,-$M$3+1,0):F1450))</f>
        <v>29.48207171314737</v>
      </c>
      <c r="O1450" s="6">
        <f t="shared" ca="1" si="359"/>
        <v>23.509381278305526</v>
      </c>
      <c r="P1450" s="8">
        <f t="shared" si="360"/>
        <v>0.71999999999999886</v>
      </c>
      <c r="Q1450" s="8">
        <f t="shared" si="361"/>
        <v>0.48999999999999844</v>
      </c>
      <c r="R1450" s="15">
        <f ca="1">AVERAGE(P1450:OFFSET(P1450,-$R$3+1,0))*$R$4*K1450</f>
        <v>135.12499999999994</v>
      </c>
      <c r="S1450" s="15">
        <f ca="1">AVERAGE(Q1450:OFFSET(Q1450,-$R$3+1,0))*$S$4*L1450</f>
        <v>100</v>
      </c>
      <c r="T1450" s="11" t="str">
        <f t="shared" ca="1" si="368"/>
        <v xml:space="preserve"> </v>
      </c>
      <c r="U1450" s="11" t="str">
        <f t="shared" ca="1" si="369"/>
        <v>Sell</v>
      </c>
      <c r="V1450" s="3">
        <f t="shared" ca="1" si="362"/>
        <v>-10</v>
      </c>
      <c r="W1450" s="16">
        <f t="shared" ca="1" si="363"/>
        <v>13.512499999999996</v>
      </c>
      <c r="X1450" s="3">
        <f t="shared" ca="1" si="371"/>
        <v>42.69</v>
      </c>
      <c r="Y1450" s="3">
        <f t="shared" ca="1" si="372"/>
        <v>29.34</v>
      </c>
      <c r="Z1450" s="12" t="str">
        <f t="shared" ca="1" si="373"/>
        <v xml:space="preserve"> </v>
      </c>
      <c r="AA1450" s="17" t="str">
        <f t="shared" ca="1" si="374"/>
        <v xml:space="preserve"> </v>
      </c>
      <c r="AB1450" s="17" t="str">
        <f t="shared" ca="1" si="364"/>
        <v xml:space="preserve"> </v>
      </c>
      <c r="AC1450" s="19">
        <f t="shared" ca="1" si="365"/>
        <v>39806.096383922733</v>
      </c>
    </row>
    <row r="1451" spans="1:29" x14ac:dyDescent="0.25">
      <c r="A1451" s="22">
        <v>38113</v>
      </c>
      <c r="B1451">
        <v>42.67</v>
      </c>
      <c r="C1451">
        <v>41.3</v>
      </c>
      <c r="D1451">
        <v>41.67</v>
      </c>
      <c r="E1451">
        <v>29.23</v>
      </c>
      <c r="F1451">
        <v>28.28</v>
      </c>
      <c r="G1451">
        <v>28.42</v>
      </c>
      <c r="H1451">
        <f t="shared" si="366"/>
        <v>-2.3893183415319652E-2</v>
      </c>
      <c r="I1451">
        <f t="shared" si="367"/>
        <v>-3.1356509884117201E-2</v>
      </c>
      <c r="J1451">
        <f t="shared" si="370"/>
        <v>0.95330176044861437</v>
      </c>
      <c r="K1451" s="2">
        <v>1</v>
      </c>
      <c r="L1451" s="2">
        <v>1</v>
      </c>
      <c r="M1451" s="6">
        <f ca="1">100*(D1451-MIN(OFFSET(C1451,-$M$3+1,0):C1451))/(MAX(OFFSET(B1451,-$M$3+1,0):B1451)-MIN(OFFSET(C1451,-$M$3+1,0):C1451))</f>
        <v>32.183908045977148</v>
      </c>
      <c r="N1451" s="6">
        <f ca="1">100*(G1451-MIN(OFFSET(F1451,-$M$3+1,0):F1451))/(MAX(OFFSET(E1451,-$M$3+1,0):E1451)-MIN(OFFSET(F1451,-$M$3+1,0):F1451))</f>
        <v>6.060606060606089</v>
      </c>
      <c r="O1451" s="6">
        <f t="shared" ca="1" si="359"/>
        <v>26.123301985371057</v>
      </c>
      <c r="P1451" s="8">
        <f t="shared" si="360"/>
        <v>1.3900000000000006</v>
      </c>
      <c r="Q1451" s="8">
        <f t="shared" si="361"/>
        <v>1.0599999999999987</v>
      </c>
      <c r="R1451" s="15">
        <f ca="1">AVERAGE(P1451:OFFSET(P1451,-$R$3+1,0))*$R$4*K1451</f>
        <v>138.99999999999997</v>
      </c>
      <c r="S1451" s="15">
        <f ca="1">AVERAGE(Q1451:OFFSET(Q1451,-$R$3+1,0))*$S$4*L1451</f>
        <v>103.24999999999997</v>
      </c>
      <c r="T1451" s="11" t="str">
        <f t="shared" ca="1" si="368"/>
        <v xml:space="preserve"> </v>
      </c>
      <c r="U1451" s="11" t="str">
        <f t="shared" ca="1" si="369"/>
        <v>Sell</v>
      </c>
      <c r="V1451" s="3">
        <f t="shared" ca="1" si="362"/>
        <v>-10</v>
      </c>
      <c r="W1451" s="16">
        <f t="shared" ca="1" si="363"/>
        <v>13.512499999999996</v>
      </c>
      <c r="X1451" s="3">
        <f t="shared" ca="1" si="371"/>
        <v>42.69</v>
      </c>
      <c r="Y1451" s="3">
        <f t="shared" ca="1" si="372"/>
        <v>29.34</v>
      </c>
      <c r="Z1451" s="12">
        <f t="shared" ca="1" si="373"/>
        <v>1019.999999999996</v>
      </c>
      <c r="AA1451" s="17">
        <f t="shared" ca="1" si="374"/>
        <v>-1243.1499999999971</v>
      </c>
      <c r="AB1451" s="17">
        <f t="shared" ca="1" si="364"/>
        <v>-223.15000000000111</v>
      </c>
      <c r="AC1451" s="19">
        <f t="shared" ca="1" si="365"/>
        <v>39582.946383922732</v>
      </c>
    </row>
    <row r="1452" spans="1:29" x14ac:dyDescent="0.25">
      <c r="A1452" s="22">
        <v>38114</v>
      </c>
      <c r="B1452">
        <v>40.94</v>
      </c>
      <c r="C1452">
        <v>39.36</v>
      </c>
      <c r="D1452">
        <v>39.71</v>
      </c>
      <c r="E1452">
        <v>28.14</v>
      </c>
      <c r="F1452">
        <v>26.62</v>
      </c>
      <c r="G1452">
        <v>26.7</v>
      </c>
      <c r="H1452">
        <f t="shared" si="366"/>
        <v>-4.7036237101031886E-2</v>
      </c>
      <c r="I1452">
        <f t="shared" si="367"/>
        <v>-6.0520760028149323E-2</v>
      </c>
      <c r="J1452">
        <f t="shared" si="370"/>
        <v>0.96112829441151626</v>
      </c>
      <c r="K1452" s="2">
        <v>1</v>
      </c>
      <c r="L1452" s="2">
        <v>1</v>
      </c>
      <c r="M1452" s="6">
        <f ca="1">100*(D1452-MIN(OFFSET(C1452,-$M$3+1,0):C1452))/(MAX(OFFSET(B1452,-$M$3+1,0):B1452)-MIN(OFFSET(C1452,-$M$3+1,0):C1452))</f>
        <v>9.7222222222222587</v>
      </c>
      <c r="N1452" s="6">
        <f ca="1">100*(G1452-MIN(OFFSET(F1452,-$M$3+1,0):F1452))/(MAX(OFFSET(E1452,-$M$3+1,0):E1452)-MIN(OFFSET(F1452,-$M$3+1,0):F1452))</f>
        <v>2.1978021978021505</v>
      </c>
      <c r="O1452" s="6">
        <f t="shared" ca="1" si="359"/>
        <v>7.5244200244201078</v>
      </c>
      <c r="P1452" s="8">
        <f t="shared" si="360"/>
        <v>2.3100000000000023</v>
      </c>
      <c r="Q1452" s="8">
        <f t="shared" si="361"/>
        <v>1.8000000000000007</v>
      </c>
      <c r="R1452" s="15">
        <f ca="1">AVERAGE(P1452:OFFSET(P1452,-$R$3+1,0))*$R$4*K1452</f>
        <v>152.49999999999994</v>
      </c>
      <c r="S1452" s="15">
        <f ca="1">AVERAGE(Q1452:OFFSET(Q1452,-$R$3+1,0))*$S$4*L1452</f>
        <v>113.50000000000003</v>
      </c>
      <c r="T1452" s="11" t="str">
        <f t="shared" ca="1" si="368"/>
        <v xml:space="preserve"> </v>
      </c>
      <c r="U1452" s="11" t="str">
        <f t="shared" ca="1" si="369"/>
        <v>Sell</v>
      </c>
      <c r="V1452" s="3">
        <f t="shared" ca="1" si="362"/>
        <v>-10</v>
      </c>
      <c r="W1452" s="16">
        <f t="shared" ca="1" si="363"/>
        <v>13.512499999999996</v>
      </c>
      <c r="X1452" s="3">
        <f t="shared" ca="1" si="371"/>
        <v>42.69</v>
      </c>
      <c r="Y1452" s="3">
        <f t="shared" ca="1" si="372"/>
        <v>29.34</v>
      </c>
      <c r="Z1452" s="12">
        <f t="shared" ca="1" si="373"/>
        <v>1960.0000000000009</v>
      </c>
      <c r="AA1452" s="17">
        <f t="shared" ca="1" si="374"/>
        <v>-2324.1500000000028</v>
      </c>
      <c r="AB1452" s="17">
        <f t="shared" ca="1" si="364"/>
        <v>-364.15000000000191</v>
      </c>
      <c r="AC1452" s="19">
        <f t="shared" ca="1" si="365"/>
        <v>39218.79638392273</v>
      </c>
    </row>
    <row r="1453" spans="1:29" x14ac:dyDescent="0.25">
      <c r="A1453" s="22">
        <v>38117</v>
      </c>
      <c r="B1453">
        <v>39.71</v>
      </c>
      <c r="C1453">
        <v>37.83</v>
      </c>
      <c r="D1453">
        <v>38.46</v>
      </c>
      <c r="E1453">
        <v>26.67</v>
      </c>
      <c r="F1453">
        <v>25.32</v>
      </c>
      <c r="G1453">
        <v>25.69</v>
      </c>
      <c r="H1453">
        <f t="shared" si="366"/>
        <v>-3.1478217073784953E-2</v>
      </c>
      <c r="I1453">
        <f t="shared" si="367"/>
        <v>-3.7827715355805203E-2</v>
      </c>
      <c r="J1453">
        <f t="shared" si="370"/>
        <v>0.97059314368999716</v>
      </c>
      <c r="K1453" s="2">
        <v>1</v>
      </c>
      <c r="L1453" s="2">
        <v>1</v>
      </c>
      <c r="M1453" s="6">
        <f ca="1">100*(D1453-MIN(OFFSET(C1453,-$M$3+1,0):C1453))/(MAX(OFFSET(B1453,-$M$3+1,0):B1453)-MIN(OFFSET(C1453,-$M$3+1,0):C1453))</f>
        <v>12.280701754386008</v>
      </c>
      <c r="N1453" s="6">
        <f ca="1">100*(G1453-MIN(OFFSET(F1453,-$M$3+1,0):F1453))/(MAX(OFFSET(E1453,-$M$3+1,0):E1453)-MIN(OFFSET(F1453,-$M$3+1,0):F1453))</f>
        <v>8.3333333333333535</v>
      </c>
      <c r="O1453" s="6">
        <f t="shared" ca="1" si="359"/>
        <v>3.947368421052655</v>
      </c>
      <c r="P1453" s="8">
        <f t="shared" si="360"/>
        <v>1.8800000000000026</v>
      </c>
      <c r="Q1453" s="8">
        <f t="shared" si="361"/>
        <v>1.379999999999999</v>
      </c>
      <c r="R1453" s="15">
        <f ca="1">AVERAGE(P1453:OFFSET(P1453,-$R$3+1,0))*$R$4*K1453</f>
        <v>153.87500000000003</v>
      </c>
      <c r="S1453" s="15">
        <f ca="1">AVERAGE(Q1453:OFFSET(Q1453,-$R$3+1,0))*$S$4*L1453</f>
        <v>118.62500000000003</v>
      </c>
      <c r="T1453" s="11" t="str">
        <f t="shared" ca="1" si="368"/>
        <v xml:space="preserve"> </v>
      </c>
      <c r="U1453" s="11" t="str">
        <f t="shared" ca="1" si="369"/>
        <v>Sell</v>
      </c>
      <c r="V1453" s="3">
        <f t="shared" ca="1" si="362"/>
        <v>-10</v>
      </c>
      <c r="W1453" s="16">
        <f t="shared" ca="1" si="363"/>
        <v>13.512499999999996</v>
      </c>
      <c r="X1453" s="3">
        <f t="shared" ca="1" si="371"/>
        <v>42.69</v>
      </c>
      <c r="Y1453" s="3">
        <f t="shared" ca="1" si="372"/>
        <v>29.34</v>
      </c>
      <c r="Z1453" s="12">
        <f t="shared" ca="1" si="373"/>
        <v>1250</v>
      </c>
      <c r="AA1453" s="17">
        <f t="shared" ca="1" si="374"/>
        <v>-1364.7624999999969</v>
      </c>
      <c r="AB1453" s="17">
        <f t="shared" ca="1" si="364"/>
        <v>-114.76249999999686</v>
      </c>
      <c r="AC1453" s="19">
        <f t="shared" ca="1" si="365"/>
        <v>39104.033883922733</v>
      </c>
    </row>
    <row r="1454" spans="1:29" x14ac:dyDescent="0.25">
      <c r="A1454" s="22">
        <v>38118</v>
      </c>
      <c r="B1454">
        <v>39.35</v>
      </c>
      <c r="C1454">
        <v>37.99</v>
      </c>
      <c r="D1454">
        <v>38.799999999999997</v>
      </c>
      <c r="E1454">
        <v>26.22</v>
      </c>
      <c r="F1454">
        <v>25.59</v>
      </c>
      <c r="G1454">
        <v>25.89</v>
      </c>
      <c r="H1454">
        <f t="shared" si="366"/>
        <v>8.8403536141443695E-3</v>
      </c>
      <c r="I1454">
        <f t="shared" si="367"/>
        <v>7.7851304009342037E-3</v>
      </c>
      <c r="J1454">
        <f t="shared" si="370"/>
        <v>0.97435291466658047</v>
      </c>
      <c r="K1454" s="2">
        <v>1</v>
      </c>
      <c r="L1454" s="2">
        <v>1</v>
      </c>
      <c r="M1454" s="6">
        <f ca="1">100*(D1454-MIN(OFFSET(C1454,-$M$3+1,0):C1454))/(MAX(OFFSET(B1454,-$M$3+1,0):B1454)-MIN(OFFSET(C1454,-$M$3+1,0):C1454))</f>
        <v>18.908382066276772</v>
      </c>
      <c r="N1454" s="6">
        <f ca="1">100*(G1454-MIN(OFFSET(F1454,-$M$3+1,0):F1454))/(MAX(OFFSET(E1454,-$M$3+1,0):E1454)-MIN(OFFSET(F1454,-$M$3+1,0):F1454))</f>
        <v>12.83783783783784</v>
      </c>
      <c r="O1454" s="6">
        <f t="shared" ca="1" si="359"/>
        <v>6.0705442284389317</v>
      </c>
      <c r="P1454" s="8">
        <f t="shared" si="360"/>
        <v>1.3599999999999994</v>
      </c>
      <c r="Q1454" s="8">
        <f t="shared" si="361"/>
        <v>0.62999999999999901</v>
      </c>
      <c r="R1454" s="15">
        <f ca="1">AVERAGE(P1454:OFFSET(P1454,-$R$3+1,0))*$R$4*K1454</f>
        <v>138.25000000000003</v>
      </c>
      <c r="S1454" s="15">
        <f ca="1">AVERAGE(Q1454:OFFSET(Q1454,-$R$3+1,0))*$S$4*L1454</f>
        <v>104.5</v>
      </c>
      <c r="T1454" s="11" t="str">
        <f t="shared" ca="1" si="368"/>
        <v xml:space="preserve"> </v>
      </c>
      <c r="U1454" s="11" t="str">
        <f t="shared" ca="1" si="369"/>
        <v>Sell</v>
      </c>
      <c r="V1454" s="3">
        <f t="shared" ca="1" si="362"/>
        <v>-10</v>
      </c>
      <c r="W1454" s="16">
        <f t="shared" ca="1" si="363"/>
        <v>13.512499999999996</v>
      </c>
      <c r="X1454" s="3">
        <f t="shared" ca="1" si="371"/>
        <v>42.69</v>
      </c>
      <c r="Y1454" s="3">
        <f t="shared" ca="1" si="372"/>
        <v>29.34</v>
      </c>
      <c r="Z1454" s="12">
        <f t="shared" ca="1" si="373"/>
        <v>-339.99999999999631</v>
      </c>
      <c r="AA1454" s="17">
        <f t="shared" ca="1" si="374"/>
        <v>270.24999999999892</v>
      </c>
      <c r="AB1454" s="17">
        <f t="shared" ca="1" si="364"/>
        <v>-69.749999999997385</v>
      </c>
      <c r="AC1454" s="19">
        <f t="shared" ca="1" si="365"/>
        <v>39034.283883922733</v>
      </c>
    </row>
    <row r="1455" spans="1:29" x14ac:dyDescent="0.25">
      <c r="A1455" s="22">
        <v>38119</v>
      </c>
      <c r="B1455">
        <v>39.049999999999997</v>
      </c>
      <c r="C1455">
        <v>37.29</v>
      </c>
      <c r="D1455">
        <v>39.049999999999997</v>
      </c>
      <c r="E1455">
        <v>26.14</v>
      </c>
      <c r="F1455">
        <v>24.9</v>
      </c>
      <c r="G1455">
        <v>25.98</v>
      </c>
      <c r="H1455">
        <f t="shared" si="366"/>
        <v>6.4432989690721421E-3</v>
      </c>
      <c r="I1455">
        <f t="shared" si="367"/>
        <v>3.4762456546928444E-3</v>
      </c>
      <c r="J1455">
        <f t="shared" si="370"/>
        <v>0.97464079182425678</v>
      </c>
      <c r="K1455" s="2">
        <v>1</v>
      </c>
      <c r="L1455" s="2">
        <v>1</v>
      </c>
      <c r="M1455" s="6">
        <f ca="1">100*(D1455-MIN(OFFSET(C1455,-$M$3+1,0):C1455))/(MAX(OFFSET(B1455,-$M$3+1,0):B1455)-MIN(OFFSET(C1455,-$M$3+1,0):C1455))</f>
        <v>32.058287795992669</v>
      </c>
      <c r="N1455" s="6">
        <f ca="1">100*(G1455-MIN(OFFSET(F1455,-$M$3+1,0):F1455))/(MAX(OFFSET(E1455,-$M$3+1,0):E1455)-MIN(OFFSET(F1455,-$M$3+1,0):F1455))</f>
        <v>23.275862068965555</v>
      </c>
      <c r="O1455" s="6">
        <f t="shared" ca="1" si="359"/>
        <v>8.782425727027114</v>
      </c>
      <c r="P1455" s="8">
        <f t="shared" si="360"/>
        <v>1.759999999999998</v>
      </c>
      <c r="Q1455" s="8">
        <f t="shared" si="361"/>
        <v>1.240000000000002</v>
      </c>
      <c r="R1455" s="15">
        <f ca="1">AVERAGE(P1455:OFFSET(P1455,-$R$3+1,0))*$R$4*K1455</f>
        <v>150.5</v>
      </c>
      <c r="S1455" s="15">
        <f ca="1">AVERAGE(Q1455:OFFSET(Q1455,-$R$3+1,0))*$S$4*L1455</f>
        <v>104.25</v>
      </c>
      <c r="T1455" s="11" t="str">
        <f t="shared" ca="1" si="368"/>
        <v xml:space="preserve"> </v>
      </c>
      <c r="U1455" s="11" t="str">
        <f t="shared" ca="1" si="369"/>
        <v>Sell</v>
      </c>
      <c r="V1455" s="3">
        <f t="shared" ca="1" si="362"/>
        <v>-10</v>
      </c>
      <c r="W1455" s="16">
        <f t="shared" ca="1" si="363"/>
        <v>13.512499999999996</v>
      </c>
      <c r="X1455" s="3">
        <f t="shared" ca="1" si="371"/>
        <v>42.69</v>
      </c>
      <c r="Y1455" s="3">
        <f t="shared" ca="1" si="372"/>
        <v>29.34</v>
      </c>
      <c r="Z1455" s="12">
        <f t="shared" ca="1" si="373"/>
        <v>-250</v>
      </c>
      <c r="AA1455" s="17">
        <f t="shared" ca="1" si="374"/>
        <v>121.61249999999977</v>
      </c>
      <c r="AB1455" s="17">
        <f t="shared" ca="1" si="364"/>
        <v>-128.38750000000022</v>
      </c>
      <c r="AC1455" s="19">
        <f t="shared" ca="1" si="365"/>
        <v>38905.896383922736</v>
      </c>
    </row>
    <row r="1456" spans="1:29" x14ac:dyDescent="0.25">
      <c r="A1456" s="22">
        <v>38120</v>
      </c>
      <c r="B1456">
        <v>39.659999999999997</v>
      </c>
      <c r="C1456">
        <v>38.17</v>
      </c>
      <c r="D1456">
        <v>39.119999999999997</v>
      </c>
      <c r="E1456">
        <v>26.57</v>
      </c>
      <c r="F1456">
        <v>25.45</v>
      </c>
      <c r="G1456">
        <v>26.27</v>
      </c>
      <c r="H1456">
        <f t="shared" si="366"/>
        <v>1.7925736235595569E-3</v>
      </c>
      <c r="I1456">
        <f t="shared" si="367"/>
        <v>1.1162432640492659E-2</v>
      </c>
      <c r="J1456">
        <f t="shared" si="370"/>
        <v>0.97051120660776902</v>
      </c>
      <c r="K1456" s="2">
        <v>1</v>
      </c>
      <c r="L1456" s="2">
        <v>1</v>
      </c>
      <c r="M1456" s="6">
        <f ca="1">100*(D1456-MIN(OFFSET(C1456,-$M$3+1,0):C1456))/(MAX(OFFSET(B1456,-$M$3+1,0):B1456)-MIN(OFFSET(C1456,-$M$3+1,0):C1456))</f>
        <v>34.014869888475786</v>
      </c>
      <c r="N1456" s="6">
        <f ca="1">100*(G1456-MIN(OFFSET(F1456,-$M$3+1,0):F1456))/(MAX(OFFSET(E1456,-$M$3+1,0):E1456)-MIN(OFFSET(F1456,-$M$3+1,0):F1456))</f>
        <v>31.639722863741351</v>
      </c>
      <c r="O1456" s="6">
        <f t="shared" ca="1" si="359"/>
        <v>2.3751470247344351</v>
      </c>
      <c r="P1456" s="8">
        <f t="shared" si="360"/>
        <v>1.4899999999999949</v>
      </c>
      <c r="Q1456" s="8">
        <f t="shared" si="361"/>
        <v>1.120000000000001</v>
      </c>
      <c r="R1456" s="15">
        <f ca="1">AVERAGE(P1456:OFFSET(P1456,-$R$3+1,0))*$R$4*K1456</f>
        <v>150.5</v>
      </c>
      <c r="S1456" s="15">
        <f ca="1">AVERAGE(Q1456:OFFSET(Q1456,-$R$3+1,0))*$S$4*L1456</f>
        <v>106.62500000000001</v>
      </c>
      <c r="T1456" s="11" t="str">
        <f t="shared" ca="1" si="368"/>
        <v xml:space="preserve"> </v>
      </c>
      <c r="U1456" s="11" t="str">
        <f t="shared" ca="1" si="369"/>
        <v>Sell</v>
      </c>
      <c r="V1456" s="3">
        <f t="shared" ca="1" si="362"/>
        <v>-10</v>
      </c>
      <c r="W1456" s="16">
        <f t="shared" ca="1" si="363"/>
        <v>13.512499999999996</v>
      </c>
      <c r="X1456" s="3">
        <f t="shared" ca="1" si="371"/>
        <v>42.69</v>
      </c>
      <c r="Y1456" s="3">
        <f t="shared" ca="1" si="372"/>
        <v>29.34</v>
      </c>
      <c r="Z1456" s="12">
        <f t="shared" ca="1" si="373"/>
        <v>-70.000000000000284</v>
      </c>
      <c r="AA1456" s="17">
        <f t="shared" ca="1" si="374"/>
        <v>391.8624999999987</v>
      </c>
      <c r="AB1456" s="17">
        <f t="shared" ca="1" si="364"/>
        <v>321.86249999999842</v>
      </c>
      <c r="AC1456" s="19">
        <f t="shared" ca="1" si="365"/>
        <v>39227.758883922732</v>
      </c>
    </row>
    <row r="1457" spans="1:29" x14ac:dyDescent="0.25">
      <c r="A1457" s="22">
        <v>38121</v>
      </c>
      <c r="B1457">
        <v>39.9</v>
      </c>
      <c r="C1457">
        <v>38.9</v>
      </c>
      <c r="D1457">
        <v>39.43</v>
      </c>
      <c r="E1457">
        <v>27.12</v>
      </c>
      <c r="F1457">
        <v>26.43</v>
      </c>
      <c r="G1457">
        <v>26.84</v>
      </c>
      <c r="H1457">
        <f t="shared" si="366"/>
        <v>7.9243353783231552E-3</v>
      </c>
      <c r="I1457">
        <f t="shared" si="367"/>
        <v>2.169775409212038E-2</v>
      </c>
      <c r="J1457">
        <f t="shared" si="370"/>
        <v>0.9654434023884737</v>
      </c>
      <c r="K1457" s="2">
        <v>1</v>
      </c>
      <c r="L1457" s="2">
        <v>1</v>
      </c>
      <c r="M1457" s="6">
        <f ca="1">100*(D1457-MIN(OFFSET(C1457,-$M$3+1,0):C1457))/(MAX(OFFSET(B1457,-$M$3+1,0):B1457)-MIN(OFFSET(C1457,-$M$3+1,0):C1457))</f>
        <v>58.630136986301409</v>
      </c>
      <c r="N1457" s="6">
        <f ca="1">100*(G1457-MIN(OFFSET(F1457,-$M$3+1,0):F1457))/(MAX(OFFSET(E1457,-$M$3+1,0):E1457)-MIN(OFFSET(F1457,-$M$3+1,0):F1457))</f>
        <v>59.876543209876544</v>
      </c>
      <c r="O1457" s="6">
        <f t="shared" ca="1" si="359"/>
        <v>-1.2464062235751356</v>
      </c>
      <c r="P1457" s="8">
        <f t="shared" si="360"/>
        <v>1</v>
      </c>
      <c r="Q1457" s="8">
        <f t="shared" si="361"/>
        <v>0.85000000000000142</v>
      </c>
      <c r="R1457" s="15">
        <f ca="1">AVERAGE(P1457:OFFSET(P1457,-$R$3+1,0))*$R$4*K1457</f>
        <v>148.87499999999994</v>
      </c>
      <c r="S1457" s="15">
        <f ca="1">AVERAGE(Q1457:OFFSET(Q1457,-$R$3+1,0))*$S$4*L1457</f>
        <v>107.125</v>
      </c>
      <c r="T1457" s="11" t="str">
        <f t="shared" ca="1" si="368"/>
        <v xml:space="preserve"> </v>
      </c>
      <c r="U1457" s="11" t="str">
        <f t="shared" ca="1" si="369"/>
        <v>Exit</v>
      </c>
      <c r="V1457" s="3">
        <f t="shared" ca="1" si="362"/>
        <v>-10</v>
      </c>
      <c r="W1457" s="16">
        <f t="shared" ca="1" si="363"/>
        <v>13.512499999999996</v>
      </c>
      <c r="X1457" s="3">
        <f t="shared" ca="1" si="371"/>
        <v>42.69</v>
      </c>
      <c r="Y1457" s="3">
        <f t="shared" ca="1" si="372"/>
        <v>29.34</v>
      </c>
      <c r="Z1457" s="12">
        <f t="shared" ca="1" si="373"/>
        <v>-310.00000000000227</v>
      </c>
      <c r="AA1457" s="17">
        <f t="shared" ca="1" si="374"/>
        <v>770.21250000000009</v>
      </c>
      <c r="AB1457" s="17">
        <f t="shared" ca="1" si="364"/>
        <v>460.21249999999782</v>
      </c>
      <c r="AC1457" s="19">
        <f t="shared" ca="1" si="365"/>
        <v>39687.971383922733</v>
      </c>
    </row>
    <row r="1458" spans="1:29" x14ac:dyDescent="0.25">
      <c r="A1458" s="22">
        <v>38124</v>
      </c>
      <c r="B1458">
        <v>39.68</v>
      </c>
      <c r="C1458">
        <v>38.28</v>
      </c>
      <c r="D1458">
        <v>38.47</v>
      </c>
      <c r="E1458">
        <v>27.03</v>
      </c>
      <c r="F1458">
        <v>26.17</v>
      </c>
      <c r="G1458">
        <v>26.21</v>
      </c>
      <c r="H1458">
        <f t="shared" si="366"/>
        <v>-2.4346943951306099E-2</v>
      </c>
      <c r="I1458">
        <f t="shared" si="367"/>
        <v>-2.3472429210134038E-2</v>
      </c>
      <c r="J1458">
        <f t="shared" si="370"/>
        <v>0.96463450183644106</v>
      </c>
      <c r="K1458" s="2">
        <v>1</v>
      </c>
      <c r="L1458" s="2">
        <v>1</v>
      </c>
      <c r="M1458" s="6">
        <f ca="1">100*(D1458-MIN(OFFSET(C1458,-$M$3+1,0):C1458))/(MAX(OFFSET(B1458,-$M$3+1,0):B1458)-MIN(OFFSET(C1458,-$M$3+1,0):C1458))</f>
        <v>45.21072796934866</v>
      </c>
      <c r="N1458" s="6">
        <f ca="1">100*(G1458-MIN(OFFSET(F1458,-$M$3+1,0):F1458))/(MAX(OFFSET(E1458,-$M$3+1,0):E1458)-MIN(OFFSET(F1458,-$M$3+1,0):F1458))</f>
        <v>59.009009009009048</v>
      </c>
      <c r="O1458" s="6">
        <f t="shared" ca="1" si="359"/>
        <v>-13.798281039660388</v>
      </c>
      <c r="P1458" s="8">
        <f t="shared" si="360"/>
        <v>1.3999999999999986</v>
      </c>
      <c r="Q1458" s="8">
        <f t="shared" si="361"/>
        <v>0.85999999999999943</v>
      </c>
      <c r="R1458" s="15">
        <f ca="1">AVERAGE(P1458:OFFSET(P1458,-$R$3+1,0))*$R$4*K1458</f>
        <v>157.37499999999994</v>
      </c>
      <c r="S1458" s="15">
        <f ca="1">AVERAGE(Q1458:OFFSET(Q1458,-$R$3+1,0))*$S$4*L1458</f>
        <v>111.75000000000001</v>
      </c>
      <c r="T1458" s="11" t="str">
        <f t="shared" ca="1" si="368"/>
        <v xml:space="preserve"> </v>
      </c>
      <c r="U1458" s="11" t="str">
        <f t="shared" ca="1" si="369"/>
        <v xml:space="preserve"> </v>
      </c>
      <c r="V1458" s="3" t="str">
        <f t="shared" ca="1" si="362"/>
        <v xml:space="preserve"> </v>
      </c>
      <c r="W1458" s="16" t="str">
        <f t="shared" ca="1" si="363"/>
        <v xml:space="preserve"> </v>
      </c>
      <c r="X1458" s="3" t="str">
        <f t="shared" ca="1" si="371"/>
        <v xml:space="preserve"> </v>
      </c>
      <c r="Y1458" s="3" t="str">
        <f t="shared" ca="1" si="372"/>
        <v xml:space="preserve"> </v>
      </c>
      <c r="Z1458" s="12" t="str">
        <f t="shared" ca="1" si="373"/>
        <v xml:space="preserve"> </v>
      </c>
      <c r="AA1458" s="17" t="str">
        <f t="shared" ca="1" si="374"/>
        <v xml:space="preserve"> </v>
      </c>
      <c r="AB1458" s="17" t="str">
        <f t="shared" ca="1" si="364"/>
        <v xml:space="preserve"> </v>
      </c>
      <c r="AC1458" s="19">
        <f t="shared" ca="1" si="365"/>
        <v>39687.971383922733</v>
      </c>
    </row>
    <row r="1459" spans="1:29" x14ac:dyDescent="0.25">
      <c r="A1459" s="22">
        <v>38125</v>
      </c>
      <c r="B1459">
        <v>38.99</v>
      </c>
      <c r="C1459">
        <v>37.81</v>
      </c>
      <c r="D1459">
        <v>38.31</v>
      </c>
      <c r="E1459">
        <v>26.49</v>
      </c>
      <c r="F1459">
        <v>25.81</v>
      </c>
      <c r="G1459">
        <v>26.22</v>
      </c>
      <c r="H1459">
        <f t="shared" si="366"/>
        <v>-4.1590850012995784E-3</v>
      </c>
      <c r="I1459">
        <f t="shared" si="367"/>
        <v>3.8153376573824005E-4</v>
      </c>
      <c r="J1459">
        <f t="shared" si="370"/>
        <v>0.96055330393205696</v>
      </c>
      <c r="K1459" s="2">
        <v>1</v>
      </c>
      <c r="L1459" s="2">
        <v>1</v>
      </c>
      <c r="M1459" s="6">
        <f ca="1">100*(D1459-MIN(OFFSET(C1459,-$M$3+1,0):C1459))/(MAX(OFFSET(B1459,-$M$3+1,0):B1459)-MIN(OFFSET(C1459,-$M$3+1,0):C1459))</f>
        <v>39.08045977011507</v>
      </c>
      <c r="N1459" s="6">
        <f ca="1">100*(G1459-MIN(OFFSET(F1459,-$M$3+1,0):F1459))/(MAX(OFFSET(E1459,-$M$3+1,0):E1459)-MIN(OFFSET(F1459,-$M$3+1,0):F1459))</f>
        <v>59.45945945945941</v>
      </c>
      <c r="O1459" s="6">
        <f t="shared" ca="1" si="359"/>
        <v>-20.37899968934434</v>
      </c>
      <c r="P1459" s="8">
        <f t="shared" si="360"/>
        <v>1.1799999999999997</v>
      </c>
      <c r="Q1459" s="8">
        <f t="shared" si="361"/>
        <v>0.67999999999999972</v>
      </c>
      <c r="R1459" s="15">
        <f ca="1">AVERAGE(P1459:OFFSET(P1459,-$R$3+1,0))*$R$4*K1459</f>
        <v>154.74999999999994</v>
      </c>
      <c r="S1459" s="15">
        <f ca="1">AVERAGE(Q1459:OFFSET(Q1459,-$R$3+1,0))*$S$4*L1459</f>
        <v>107.00000000000003</v>
      </c>
      <c r="T1459" s="11" t="str">
        <f t="shared" ca="1" si="368"/>
        <v>Buy</v>
      </c>
      <c r="U1459" s="11" t="str">
        <f t="shared" ca="1" si="369"/>
        <v xml:space="preserve"> </v>
      </c>
      <c r="V1459" s="3">
        <f t="shared" ca="1" si="362"/>
        <v>10</v>
      </c>
      <c r="W1459" s="16">
        <f t="shared" ca="1" si="363"/>
        <v>-14.462616822429899</v>
      </c>
      <c r="X1459" s="3">
        <f t="shared" ca="1" si="371"/>
        <v>38.31</v>
      </c>
      <c r="Y1459" s="3">
        <f t="shared" ca="1" si="372"/>
        <v>26.22</v>
      </c>
      <c r="Z1459" s="12" t="str">
        <f t="shared" ca="1" si="373"/>
        <v xml:space="preserve"> </v>
      </c>
      <c r="AA1459" s="17" t="str">
        <f t="shared" ca="1" si="374"/>
        <v xml:space="preserve"> </v>
      </c>
      <c r="AB1459" s="17" t="str">
        <f t="shared" ca="1" si="364"/>
        <v xml:space="preserve"> </v>
      </c>
      <c r="AC1459" s="19">
        <f t="shared" ca="1" si="365"/>
        <v>39687.971383922733</v>
      </c>
    </row>
    <row r="1460" spans="1:29" x14ac:dyDescent="0.25">
      <c r="A1460" s="22">
        <v>38126</v>
      </c>
      <c r="B1460">
        <v>38.47</v>
      </c>
      <c r="C1460">
        <v>36.880000000000003</v>
      </c>
      <c r="D1460">
        <v>36.880000000000003</v>
      </c>
      <c r="E1460">
        <v>26.41</v>
      </c>
      <c r="F1460">
        <v>25.3</v>
      </c>
      <c r="G1460">
        <v>25.3</v>
      </c>
      <c r="H1460">
        <f t="shared" si="366"/>
        <v>-3.7327068650482853E-2</v>
      </c>
      <c r="I1460">
        <f t="shared" si="367"/>
        <v>-3.5087719298245501E-2</v>
      </c>
      <c r="J1460">
        <f t="shared" si="370"/>
        <v>0.95961643285138254</v>
      </c>
      <c r="K1460" s="2">
        <v>1</v>
      </c>
      <c r="L1460" s="2">
        <v>1</v>
      </c>
      <c r="M1460" s="6">
        <f ca="1">100*(D1460-MIN(OFFSET(C1460,-$M$3+1,0):C1460))/(MAX(OFFSET(B1460,-$M$3+1,0):B1460)-MIN(OFFSET(C1460,-$M$3+1,0):C1460))</f>
        <v>0</v>
      </c>
      <c r="N1460" s="6">
        <f ca="1">100*(G1460-MIN(OFFSET(F1460,-$M$3+1,0):F1460))/(MAX(OFFSET(E1460,-$M$3+1,0):E1460)-MIN(OFFSET(F1460,-$M$3+1,0):F1460))</f>
        <v>18.018018018018093</v>
      </c>
      <c r="O1460" s="6">
        <f t="shared" ca="1" si="359"/>
        <v>-18.018018018018093</v>
      </c>
      <c r="P1460" s="8">
        <f t="shared" si="360"/>
        <v>1.5899999999999963</v>
      </c>
      <c r="Q1460" s="8">
        <f t="shared" si="361"/>
        <v>1.1099999999999994</v>
      </c>
      <c r="R1460" s="15">
        <f ca="1">AVERAGE(P1460:OFFSET(P1460,-$R$3+1,0))*$R$4*K1460</f>
        <v>145.74999999999986</v>
      </c>
      <c r="S1460" s="15">
        <f ca="1">AVERAGE(Q1460:OFFSET(Q1460,-$R$3+1,0))*$S$4*L1460</f>
        <v>98.375000000000014</v>
      </c>
      <c r="T1460" s="11" t="str">
        <f t="shared" ca="1" si="368"/>
        <v>Buy</v>
      </c>
      <c r="U1460" s="11" t="str">
        <f t="shared" ca="1" si="369"/>
        <v xml:space="preserve"> </v>
      </c>
      <c r="V1460" s="3">
        <f t="shared" ca="1" si="362"/>
        <v>10</v>
      </c>
      <c r="W1460" s="16">
        <f t="shared" ca="1" si="363"/>
        <v>-14.462616822429899</v>
      </c>
      <c r="X1460" s="3">
        <f t="shared" ca="1" si="371"/>
        <v>38.31</v>
      </c>
      <c r="Y1460" s="3">
        <f t="shared" ca="1" si="372"/>
        <v>26.22</v>
      </c>
      <c r="Z1460" s="12">
        <f t="shared" ca="1" si="373"/>
        <v>-1429.9999999999998</v>
      </c>
      <c r="AA1460" s="17">
        <f t="shared" ca="1" si="374"/>
        <v>1330.560747663548</v>
      </c>
      <c r="AB1460" s="17">
        <f t="shared" ca="1" si="364"/>
        <v>-99.439252336451773</v>
      </c>
      <c r="AC1460" s="19">
        <f t="shared" ca="1" si="365"/>
        <v>39588.532131586282</v>
      </c>
    </row>
    <row r="1461" spans="1:29" x14ac:dyDescent="0.25">
      <c r="A1461" s="22">
        <v>38127</v>
      </c>
      <c r="B1461">
        <v>37.4</v>
      </c>
      <c r="C1461">
        <v>36.590000000000003</v>
      </c>
      <c r="D1461">
        <v>37.15</v>
      </c>
      <c r="E1461">
        <v>25.59</v>
      </c>
      <c r="F1461">
        <v>24.92</v>
      </c>
      <c r="G1461">
        <v>25.32</v>
      </c>
      <c r="H1461">
        <f t="shared" si="366"/>
        <v>7.3210412147504123E-3</v>
      </c>
      <c r="I1461">
        <f t="shared" si="367"/>
        <v>7.905138339920903E-4</v>
      </c>
      <c r="J1461">
        <f t="shared" si="370"/>
        <v>0.95265135665832212</v>
      </c>
      <c r="K1461" s="2">
        <v>1</v>
      </c>
      <c r="L1461" s="2">
        <v>1</v>
      </c>
      <c r="M1461" s="6">
        <f ca="1">100*(D1461-MIN(OFFSET(C1461,-$M$3+1,0):C1461))/(MAX(OFFSET(B1461,-$M$3+1,0):B1461)-MIN(OFFSET(C1461,-$M$3+1,0):C1461))</f>
        <v>16.918429003021028</v>
      </c>
      <c r="N1461" s="6">
        <f ca="1">100*(G1461-MIN(OFFSET(F1461,-$M$3+1,0):F1461))/(MAX(OFFSET(E1461,-$M$3+1,0):E1461)-MIN(OFFSET(F1461,-$M$3+1,0):F1461))</f>
        <v>18.181818181818123</v>
      </c>
      <c r="O1461" s="6">
        <f t="shared" ca="1" si="359"/>
        <v>-1.2633891787970946</v>
      </c>
      <c r="P1461" s="8">
        <f t="shared" si="360"/>
        <v>0.80999999999999517</v>
      </c>
      <c r="Q1461" s="8">
        <f t="shared" si="361"/>
        <v>0.66999999999999815</v>
      </c>
      <c r="R1461" s="15">
        <f ca="1">AVERAGE(P1461:OFFSET(P1461,-$R$3+1,0))*$R$4*K1461</f>
        <v>132.37499999999977</v>
      </c>
      <c r="S1461" s="15">
        <f ca="1">AVERAGE(Q1461:OFFSET(Q1461,-$R$3+1,0))*$S$4*L1461</f>
        <v>89.5</v>
      </c>
      <c r="T1461" s="11" t="str">
        <f t="shared" ca="1" si="368"/>
        <v>Buy</v>
      </c>
      <c r="U1461" s="11" t="str">
        <f t="shared" ca="1" si="369"/>
        <v xml:space="preserve"> </v>
      </c>
      <c r="V1461" s="3">
        <f t="shared" ca="1" si="362"/>
        <v>10</v>
      </c>
      <c r="W1461" s="16">
        <f t="shared" ca="1" si="363"/>
        <v>-14.462616822429899</v>
      </c>
      <c r="X1461" s="3">
        <f t="shared" ca="1" si="371"/>
        <v>38.31</v>
      </c>
      <c r="Y1461" s="3">
        <f t="shared" ca="1" si="372"/>
        <v>26.22</v>
      </c>
      <c r="Z1461" s="12">
        <f t="shared" ca="1" si="373"/>
        <v>269.99999999999602</v>
      </c>
      <c r="AA1461" s="17">
        <f t="shared" ca="1" si="374"/>
        <v>-28.925233644859183</v>
      </c>
      <c r="AB1461" s="17">
        <f t="shared" ca="1" si="364"/>
        <v>241.07476635513683</v>
      </c>
      <c r="AC1461" s="19">
        <f t="shared" ca="1" si="365"/>
        <v>39829.606897941419</v>
      </c>
    </row>
    <row r="1462" spans="1:29" x14ac:dyDescent="0.25">
      <c r="A1462" s="22">
        <v>38128</v>
      </c>
      <c r="B1462">
        <v>38.28</v>
      </c>
      <c r="C1462">
        <v>37.020000000000003</v>
      </c>
      <c r="D1462">
        <v>37.53</v>
      </c>
      <c r="E1462">
        <v>26.04</v>
      </c>
      <c r="F1462">
        <v>25.32</v>
      </c>
      <c r="G1462">
        <v>25.92</v>
      </c>
      <c r="H1462">
        <f t="shared" si="366"/>
        <v>1.0228802153432026E-2</v>
      </c>
      <c r="I1462">
        <f t="shared" si="367"/>
        <v>2.369668246445511E-2</v>
      </c>
      <c r="J1462">
        <f t="shared" si="370"/>
        <v>0.94804546864622019</v>
      </c>
      <c r="K1462" s="2">
        <v>1</v>
      </c>
      <c r="L1462" s="2">
        <v>1</v>
      </c>
      <c r="M1462" s="6">
        <f ca="1">100*(D1462-MIN(OFFSET(C1462,-$M$3+1,0):C1462))/(MAX(OFFSET(B1462,-$M$3+1,0):B1462)-MIN(OFFSET(C1462,-$M$3+1,0):C1462))</f>
        <v>28.398791540785471</v>
      </c>
      <c r="N1462" s="6">
        <f ca="1">100*(G1462-MIN(OFFSET(F1462,-$M$3+1,0):F1462))/(MAX(OFFSET(E1462,-$M$3+1,0):E1462)-MIN(OFFSET(F1462,-$M$3+1,0):F1462))</f>
        <v>45.454545454545467</v>
      </c>
      <c r="O1462" s="6">
        <f t="shared" ca="1" si="359"/>
        <v>-17.055753913759997</v>
      </c>
      <c r="P1462" s="8">
        <f t="shared" si="360"/>
        <v>1.259999999999998</v>
      </c>
      <c r="Q1462" s="8">
        <f t="shared" si="361"/>
        <v>0.71999999999999886</v>
      </c>
      <c r="R1462" s="15">
        <f ca="1">AVERAGE(P1462:OFFSET(P1462,-$R$3+1,0))*$R$4*K1462</f>
        <v>131.12499999999977</v>
      </c>
      <c r="S1462" s="15">
        <f ca="1">AVERAGE(Q1462:OFFSET(Q1462,-$R$3+1,0))*$S$4*L1462</f>
        <v>90.625</v>
      </c>
      <c r="T1462" s="11" t="str">
        <f t="shared" ca="1" si="368"/>
        <v>Buy</v>
      </c>
      <c r="U1462" s="11" t="str">
        <f t="shared" ca="1" si="369"/>
        <v xml:space="preserve"> </v>
      </c>
      <c r="V1462" s="3">
        <f t="shared" ca="1" si="362"/>
        <v>10</v>
      </c>
      <c r="W1462" s="16">
        <f t="shared" ca="1" si="363"/>
        <v>-14.462616822429899</v>
      </c>
      <c r="X1462" s="3">
        <f t="shared" ca="1" si="371"/>
        <v>38.31</v>
      </c>
      <c r="Y1462" s="3">
        <f t="shared" ca="1" si="372"/>
        <v>26.22</v>
      </c>
      <c r="Z1462" s="12">
        <f t="shared" ca="1" si="373"/>
        <v>380.00000000000256</v>
      </c>
      <c r="AA1462" s="17">
        <f t="shared" ca="1" si="374"/>
        <v>-867.75700934579606</v>
      </c>
      <c r="AB1462" s="17">
        <f t="shared" ca="1" si="364"/>
        <v>-487.75700934579351</v>
      </c>
      <c r="AC1462" s="19">
        <f t="shared" ca="1" si="365"/>
        <v>39341.849888595629</v>
      </c>
    </row>
    <row r="1463" spans="1:29" x14ac:dyDescent="0.25">
      <c r="A1463" s="22">
        <v>38131</v>
      </c>
      <c r="B1463">
        <v>38.67</v>
      </c>
      <c r="C1463">
        <v>37.4</v>
      </c>
      <c r="D1463">
        <v>38.520000000000003</v>
      </c>
      <c r="E1463">
        <v>26.86</v>
      </c>
      <c r="F1463">
        <v>26.14</v>
      </c>
      <c r="G1463">
        <v>26.82</v>
      </c>
      <c r="H1463">
        <f t="shared" si="366"/>
        <v>2.6378896882494063E-2</v>
      </c>
      <c r="I1463">
        <f t="shared" si="367"/>
        <v>3.4722222222222099E-2</v>
      </c>
      <c r="J1463">
        <f t="shared" si="370"/>
        <v>0.95529958661470848</v>
      </c>
      <c r="K1463" s="2">
        <v>1</v>
      </c>
      <c r="L1463" s="2">
        <v>1</v>
      </c>
      <c r="M1463" s="6">
        <f ca="1">100*(D1463-MIN(OFFSET(C1463,-$M$3+1,0):C1463))/(MAX(OFFSET(B1463,-$M$3+1,0):B1463)-MIN(OFFSET(C1463,-$M$3+1,0):C1463))</f>
        <v>62.459546925566407</v>
      </c>
      <c r="N1463" s="6">
        <f ca="1">100*(G1463-MIN(OFFSET(F1463,-$M$3+1,0):F1463))/(MAX(OFFSET(E1463,-$M$3+1,0):E1463)-MIN(OFFSET(F1463,-$M$3+1,0):F1463))</f>
        <v>90.047393364928865</v>
      </c>
      <c r="O1463" s="6">
        <f t="shared" ca="1" si="359"/>
        <v>-27.587846439362458</v>
      </c>
      <c r="P1463" s="8">
        <f t="shared" si="360"/>
        <v>1.2700000000000031</v>
      </c>
      <c r="Q1463" s="8">
        <f t="shared" si="361"/>
        <v>0.93999999999999773</v>
      </c>
      <c r="R1463" s="15">
        <f ca="1">AVERAGE(P1463:OFFSET(P1463,-$R$3+1,0))*$R$4*K1463</f>
        <v>124.99999999999983</v>
      </c>
      <c r="S1463" s="15">
        <f ca="1">AVERAGE(Q1463:OFFSET(Q1463,-$R$3+1,0))*$S$4*L1463</f>
        <v>86.874999999999943</v>
      </c>
      <c r="T1463" s="11" t="str">
        <f t="shared" ca="1" si="368"/>
        <v>Buy</v>
      </c>
      <c r="U1463" s="11" t="str">
        <f t="shared" ca="1" si="369"/>
        <v xml:space="preserve"> </v>
      </c>
      <c r="V1463" s="3">
        <f t="shared" ca="1" si="362"/>
        <v>10</v>
      </c>
      <c r="W1463" s="16">
        <f t="shared" ca="1" si="363"/>
        <v>-14.462616822429899</v>
      </c>
      <c r="X1463" s="3">
        <f t="shared" ca="1" si="371"/>
        <v>38.31</v>
      </c>
      <c r="Y1463" s="3">
        <f t="shared" ca="1" si="372"/>
        <v>26.22</v>
      </c>
      <c r="Z1463" s="12">
        <f t="shared" ca="1" si="373"/>
        <v>990.00000000000205</v>
      </c>
      <c r="AA1463" s="17">
        <f t="shared" ca="1" si="374"/>
        <v>-1301.6355140186888</v>
      </c>
      <c r="AB1463" s="17">
        <f t="shared" ca="1" si="364"/>
        <v>-311.63551401868676</v>
      </c>
      <c r="AC1463" s="19">
        <f t="shared" ca="1" si="365"/>
        <v>39030.214374576943</v>
      </c>
    </row>
    <row r="1464" spans="1:29" x14ac:dyDescent="0.25">
      <c r="A1464" s="22">
        <v>38132</v>
      </c>
      <c r="B1464">
        <v>40.49</v>
      </c>
      <c r="C1464">
        <v>38.18</v>
      </c>
      <c r="D1464">
        <v>40.369999999999997</v>
      </c>
      <c r="E1464">
        <v>28.23</v>
      </c>
      <c r="F1464">
        <v>26.47</v>
      </c>
      <c r="G1464">
        <v>28.23</v>
      </c>
      <c r="H1464">
        <f t="shared" si="366"/>
        <v>4.8026998961578249E-2</v>
      </c>
      <c r="I1464">
        <f t="shared" si="367"/>
        <v>5.2572706935122948E-2</v>
      </c>
      <c r="J1464">
        <f t="shared" si="370"/>
        <v>0.96414278910454876</v>
      </c>
      <c r="K1464" s="2">
        <v>1</v>
      </c>
      <c r="L1464" s="2">
        <v>1</v>
      </c>
      <c r="M1464" s="6">
        <f ca="1">100*(D1464-MIN(OFFSET(C1464,-$M$3+1,0):C1464))/(MAX(OFFSET(B1464,-$M$3+1,0):B1464)-MIN(OFFSET(C1464,-$M$3+1,0):C1464))</f>
        <v>96.923076923076806</v>
      </c>
      <c r="N1464" s="6">
        <f ca="1">100*(G1464-MIN(OFFSET(F1464,-$M$3+1,0):F1464))/(MAX(OFFSET(E1464,-$M$3+1,0):E1464)-MIN(OFFSET(F1464,-$M$3+1,0):F1464))</f>
        <v>100</v>
      </c>
      <c r="O1464" s="6">
        <f t="shared" ca="1" si="359"/>
        <v>-3.0769230769231939</v>
      </c>
      <c r="P1464" s="8">
        <f t="shared" si="360"/>
        <v>2.3100000000000023</v>
      </c>
      <c r="Q1464" s="8">
        <f t="shared" si="361"/>
        <v>1.7600000000000016</v>
      </c>
      <c r="R1464" s="15">
        <f ca="1">AVERAGE(P1464:OFFSET(P1464,-$R$3+1,0))*$R$4*K1464</f>
        <v>135.24999999999991</v>
      </c>
      <c r="S1464" s="15">
        <f ca="1">AVERAGE(Q1464:OFFSET(Q1464,-$R$3+1,0))*$S$4*L1464</f>
        <v>94.874999999999957</v>
      </c>
      <c r="T1464" s="11" t="str">
        <f t="shared" ca="1" si="368"/>
        <v>Buy</v>
      </c>
      <c r="U1464" s="11" t="str">
        <f t="shared" ca="1" si="369"/>
        <v xml:space="preserve"> </v>
      </c>
      <c r="V1464" s="3">
        <f t="shared" ca="1" si="362"/>
        <v>10</v>
      </c>
      <c r="W1464" s="16">
        <f t="shared" ca="1" si="363"/>
        <v>-14.462616822429899</v>
      </c>
      <c r="X1464" s="3">
        <f t="shared" ca="1" si="371"/>
        <v>38.31</v>
      </c>
      <c r="Y1464" s="3">
        <f t="shared" ca="1" si="372"/>
        <v>26.22</v>
      </c>
      <c r="Z1464" s="12">
        <f t="shared" ca="1" si="373"/>
        <v>1849.9999999999943</v>
      </c>
      <c r="AA1464" s="17">
        <f t="shared" ca="1" si="374"/>
        <v>-2039.228971962616</v>
      </c>
      <c r="AB1464" s="17">
        <f t="shared" ca="1" si="364"/>
        <v>-189.2289719626217</v>
      </c>
      <c r="AC1464" s="19">
        <f t="shared" ca="1" si="365"/>
        <v>38840.985402614322</v>
      </c>
    </row>
    <row r="1465" spans="1:29" x14ac:dyDescent="0.25">
      <c r="A1465" s="22">
        <v>38133</v>
      </c>
      <c r="B1465">
        <v>41.03</v>
      </c>
      <c r="C1465">
        <v>39.35</v>
      </c>
      <c r="D1465">
        <v>40.29</v>
      </c>
      <c r="E1465">
        <v>28.61</v>
      </c>
      <c r="F1465">
        <v>27.38</v>
      </c>
      <c r="G1465">
        <v>27.47</v>
      </c>
      <c r="H1465">
        <f t="shared" si="366"/>
        <v>-1.9816695566013953E-3</v>
      </c>
      <c r="I1465">
        <f t="shared" si="367"/>
        <v>-2.6921714488133297E-2</v>
      </c>
      <c r="J1465">
        <f t="shared" si="370"/>
        <v>0.94650879542176936</v>
      </c>
      <c r="K1465" s="2">
        <v>1</v>
      </c>
      <c r="L1465" s="2">
        <v>1</v>
      </c>
      <c r="M1465" s="6">
        <f ca="1">100*(D1465-MIN(OFFSET(C1465,-$M$3+1,0):C1465))/(MAX(OFFSET(B1465,-$M$3+1,0):B1465)-MIN(OFFSET(C1465,-$M$3+1,0):C1465))</f>
        <v>83.333333333333272</v>
      </c>
      <c r="N1465" s="6">
        <f ca="1">100*(G1465-MIN(OFFSET(F1465,-$M$3+1,0):F1465))/(MAX(OFFSET(E1465,-$M$3+1,0):E1465)-MIN(OFFSET(F1465,-$M$3+1,0):F1465))</f>
        <v>69.10569105691053</v>
      </c>
      <c r="O1465" s="6">
        <f t="shared" ca="1" si="359"/>
        <v>14.227642276422742</v>
      </c>
      <c r="P1465" s="8">
        <f t="shared" si="360"/>
        <v>1.6799999999999997</v>
      </c>
      <c r="Q1465" s="8">
        <f t="shared" si="361"/>
        <v>1.2300000000000004</v>
      </c>
      <c r="R1465" s="15">
        <f ca="1">AVERAGE(P1465:OFFSET(P1465,-$R$3+1,0))*$R$4*K1465</f>
        <v>143.74999999999991</v>
      </c>
      <c r="S1465" s="15">
        <f ca="1">AVERAGE(Q1465:OFFSET(Q1465,-$R$3+1,0))*$S$4*L1465</f>
        <v>99.624999999999943</v>
      </c>
      <c r="T1465" s="11" t="str">
        <f t="shared" ca="1" si="368"/>
        <v>Exit</v>
      </c>
      <c r="U1465" s="11" t="str">
        <f t="shared" ca="1" si="369"/>
        <v xml:space="preserve"> </v>
      </c>
      <c r="V1465" s="3">
        <f t="shared" ca="1" si="362"/>
        <v>10</v>
      </c>
      <c r="W1465" s="16">
        <f t="shared" ca="1" si="363"/>
        <v>-14.462616822429899</v>
      </c>
      <c r="X1465" s="3">
        <f t="shared" ca="1" si="371"/>
        <v>38.31</v>
      </c>
      <c r="Y1465" s="3">
        <f t="shared" ca="1" si="372"/>
        <v>26.22</v>
      </c>
      <c r="Z1465" s="12">
        <f t="shared" ca="1" si="373"/>
        <v>-79.999999999998295</v>
      </c>
      <c r="AA1465" s="17">
        <f t="shared" ca="1" si="374"/>
        <v>1099.1588785046747</v>
      </c>
      <c r="AB1465" s="17">
        <f t="shared" ca="1" si="364"/>
        <v>1019.1588785046764</v>
      </c>
      <c r="AC1465" s="19">
        <f t="shared" ca="1" si="365"/>
        <v>39860.144281118999</v>
      </c>
    </row>
    <row r="1466" spans="1:29" x14ac:dyDescent="0.25">
      <c r="A1466" s="22">
        <v>38134</v>
      </c>
      <c r="B1466">
        <v>41.18</v>
      </c>
      <c r="C1466">
        <v>40.299999999999997</v>
      </c>
      <c r="D1466">
        <v>41.05</v>
      </c>
      <c r="E1466">
        <v>28.14</v>
      </c>
      <c r="F1466">
        <v>27.39</v>
      </c>
      <c r="G1466">
        <v>27.69</v>
      </c>
      <c r="H1466">
        <f t="shared" si="366"/>
        <v>1.8863241499131211E-2</v>
      </c>
      <c r="I1466">
        <f t="shared" si="367"/>
        <v>8.0087368037859985E-3</v>
      </c>
      <c r="J1466">
        <f t="shared" si="370"/>
        <v>0.93925327709345985</v>
      </c>
      <c r="K1466" s="2">
        <v>1</v>
      </c>
      <c r="L1466" s="2">
        <v>1</v>
      </c>
      <c r="M1466" s="6">
        <f ca="1">100*(D1466-MIN(OFFSET(C1466,-$M$3+1,0):C1466))/(MAX(OFFSET(B1466,-$M$3+1,0):B1466)-MIN(OFFSET(C1466,-$M$3+1,0):C1466))</f>
        <v>97.167755991285347</v>
      </c>
      <c r="N1466" s="6">
        <f ca="1">100*(G1466-MIN(OFFSET(F1466,-$M$3+1,0):F1466))/(MAX(OFFSET(E1466,-$M$3+1,0):E1466)-MIN(OFFSET(F1466,-$M$3+1,0):F1466))</f>
        <v>75.067750677506808</v>
      </c>
      <c r="O1466" s="6">
        <f t="shared" ca="1" si="359"/>
        <v>22.100005313778539</v>
      </c>
      <c r="P1466" s="8">
        <f t="shared" si="360"/>
        <v>0.89000000000000057</v>
      </c>
      <c r="Q1466" s="8">
        <f t="shared" si="361"/>
        <v>0.75</v>
      </c>
      <c r="R1466" s="15">
        <f ca="1">AVERAGE(P1466:OFFSET(P1466,-$R$3+1,0))*$R$4*K1466</f>
        <v>137.37499999999994</v>
      </c>
      <c r="S1466" s="15">
        <f ca="1">AVERAGE(Q1466:OFFSET(Q1466,-$R$3+1,0))*$S$4*L1466</f>
        <v>98.249999999999943</v>
      </c>
      <c r="T1466" s="11" t="str">
        <f t="shared" ca="1" si="368"/>
        <v xml:space="preserve"> </v>
      </c>
      <c r="U1466" s="11" t="str">
        <f t="shared" ca="1" si="369"/>
        <v>Sell</v>
      </c>
      <c r="V1466" s="3">
        <f t="shared" ca="1" si="362"/>
        <v>-10</v>
      </c>
      <c r="W1466" s="16">
        <f t="shared" ca="1" si="363"/>
        <v>13.982188295165399</v>
      </c>
      <c r="X1466" s="3" t="str">
        <f t="shared" ca="1" si="371"/>
        <v xml:space="preserve"> </v>
      </c>
      <c r="Y1466" s="3" t="str">
        <f t="shared" ca="1" si="372"/>
        <v xml:space="preserve"> </v>
      </c>
      <c r="Z1466" s="12">
        <f t="shared" ca="1" si="373"/>
        <v>759.99999999999795</v>
      </c>
      <c r="AA1466" s="17">
        <f t="shared" ca="1" si="374"/>
        <v>-318.17757009346127</v>
      </c>
      <c r="AB1466" s="17">
        <f t="shared" ca="1" si="364"/>
        <v>441.82242990653668</v>
      </c>
      <c r="AC1466" s="19">
        <f t="shared" ca="1" si="365"/>
        <v>40301.966711025532</v>
      </c>
    </row>
    <row r="1467" spans="1:29" x14ac:dyDescent="0.25">
      <c r="A1467" s="22">
        <v>38135</v>
      </c>
      <c r="B1467">
        <v>41.55</v>
      </c>
      <c r="C1467">
        <v>40.869999999999997</v>
      </c>
      <c r="D1467">
        <v>41.08</v>
      </c>
      <c r="E1467">
        <v>27.92</v>
      </c>
      <c r="F1467">
        <v>27.45</v>
      </c>
      <c r="G1467">
        <v>27.71</v>
      </c>
      <c r="H1467">
        <f t="shared" si="366"/>
        <v>7.3081607795377757E-4</v>
      </c>
      <c r="I1467">
        <f t="shared" si="367"/>
        <v>7.2228241242333624E-4</v>
      </c>
      <c r="J1467">
        <f t="shared" si="370"/>
        <v>0.94055008059696987</v>
      </c>
      <c r="K1467" s="2">
        <v>1</v>
      </c>
      <c r="L1467" s="2">
        <v>1</v>
      </c>
      <c r="M1467" s="6">
        <f ca="1">100*(D1467-MIN(OFFSET(C1467,-$M$3+1,0):C1467))/(MAX(OFFSET(B1467,-$M$3+1,0):B1467)-MIN(OFFSET(C1467,-$M$3+1,0):C1467))</f>
        <v>89.62472406181017</v>
      </c>
      <c r="N1467" s="6">
        <f ca="1">100*(G1467-MIN(OFFSET(F1467,-$M$3+1,0):F1467))/(MAX(OFFSET(E1467,-$M$3+1,0):E1467)-MIN(OFFSET(F1467,-$M$3+1,0):F1467))</f>
        <v>72.644376899696084</v>
      </c>
      <c r="O1467" s="6">
        <f t="shared" ca="1" si="359"/>
        <v>16.980347162114086</v>
      </c>
      <c r="P1467" s="8">
        <f t="shared" si="360"/>
        <v>0.67999999999999972</v>
      </c>
      <c r="Q1467" s="8">
        <f t="shared" si="361"/>
        <v>0.47000000000000242</v>
      </c>
      <c r="R1467" s="15">
        <f ca="1">AVERAGE(P1467:OFFSET(P1467,-$R$3+1,0))*$R$4*K1467</f>
        <v>131.12499999999994</v>
      </c>
      <c r="S1467" s="15">
        <f ca="1">AVERAGE(Q1467:OFFSET(Q1467,-$R$3+1,0))*$S$4*L1467</f>
        <v>95.624999999999986</v>
      </c>
      <c r="T1467" s="11" t="str">
        <f t="shared" ca="1" si="368"/>
        <v xml:space="preserve"> </v>
      </c>
      <c r="U1467" s="11" t="str">
        <f t="shared" ca="1" si="369"/>
        <v>Sell</v>
      </c>
      <c r="V1467" s="3">
        <f t="shared" ca="1" si="362"/>
        <v>-10</v>
      </c>
      <c r="W1467" s="16">
        <f t="shared" ca="1" si="363"/>
        <v>13.982188295165399</v>
      </c>
      <c r="X1467" s="3">
        <f t="shared" ca="1" si="371"/>
        <v>41.08</v>
      </c>
      <c r="Y1467" s="3">
        <f t="shared" ca="1" si="372"/>
        <v>27.71</v>
      </c>
      <c r="Z1467" s="12">
        <f t="shared" ca="1" si="373"/>
        <v>-30.000000000001137</v>
      </c>
      <c r="AA1467" s="17">
        <f t="shared" ca="1" si="374"/>
        <v>27.964376590330204</v>
      </c>
      <c r="AB1467" s="17">
        <f t="shared" ca="1" si="364"/>
        <v>-2.0356234096709329</v>
      </c>
      <c r="AC1467" s="19">
        <f t="shared" ca="1" si="365"/>
        <v>40299.931087615863</v>
      </c>
    </row>
    <row r="1468" spans="1:29" x14ac:dyDescent="0.25">
      <c r="A1468" s="22">
        <v>38139</v>
      </c>
      <c r="B1468">
        <v>41.48</v>
      </c>
      <c r="C1468">
        <v>40.01</v>
      </c>
      <c r="D1468">
        <v>40.590000000000003</v>
      </c>
      <c r="E1468">
        <v>27.96</v>
      </c>
      <c r="F1468">
        <v>27.12</v>
      </c>
      <c r="G1468">
        <v>27.43</v>
      </c>
      <c r="H1468">
        <f t="shared" si="366"/>
        <v>-1.192794547224918E-2</v>
      </c>
      <c r="I1468">
        <f t="shared" si="367"/>
        <v>-1.0104655359076231E-2</v>
      </c>
      <c r="J1468">
        <f t="shared" si="370"/>
        <v>0.93967845997651944</v>
      </c>
      <c r="K1468" s="2">
        <v>1</v>
      </c>
      <c r="L1468" s="2">
        <v>1</v>
      </c>
      <c r="M1468" s="6">
        <f ca="1">100*(D1468-MIN(OFFSET(C1468,-$M$3+1,0):C1468))/(MAX(OFFSET(B1468,-$M$3+1,0):B1468)-MIN(OFFSET(C1468,-$M$3+1,0):C1468))</f>
        <v>76.867469879518211</v>
      </c>
      <c r="N1468" s="6">
        <f ca="1">100*(G1468-MIN(OFFSET(F1468,-$M$3+1,0):F1468))/(MAX(OFFSET(E1468,-$M$3+1,0):E1468)-MIN(OFFSET(F1468,-$M$3+1,0):F1468))</f>
        <v>52.22672064777327</v>
      </c>
      <c r="O1468" s="6">
        <f t="shared" ca="1" si="359"/>
        <v>24.640749231744941</v>
      </c>
      <c r="P1468" s="8">
        <f t="shared" si="360"/>
        <v>1.4699999999999989</v>
      </c>
      <c r="Q1468" s="8">
        <f t="shared" si="361"/>
        <v>0.83999999999999986</v>
      </c>
      <c r="R1468" s="15">
        <f ca="1">AVERAGE(P1468:OFFSET(P1468,-$R$3+1,0))*$R$4*K1468</f>
        <v>129.62499999999997</v>
      </c>
      <c r="S1468" s="15">
        <f ca="1">AVERAGE(Q1468:OFFSET(Q1468,-$R$3+1,0))*$S$4*L1468</f>
        <v>92.249999999999986</v>
      </c>
      <c r="T1468" s="11" t="str">
        <f t="shared" ca="1" si="368"/>
        <v xml:space="preserve"> </v>
      </c>
      <c r="U1468" s="11" t="str">
        <f t="shared" ca="1" si="369"/>
        <v>Sell</v>
      </c>
      <c r="V1468" s="3">
        <f t="shared" ca="1" si="362"/>
        <v>-10</v>
      </c>
      <c r="W1468" s="16">
        <f t="shared" ca="1" si="363"/>
        <v>13.982188295165399</v>
      </c>
      <c r="X1468" s="3">
        <f t="shared" ca="1" si="371"/>
        <v>41.08</v>
      </c>
      <c r="Y1468" s="3">
        <f t="shared" ca="1" si="372"/>
        <v>27.71</v>
      </c>
      <c r="Z1468" s="12">
        <f t="shared" ca="1" si="373"/>
        <v>489.99999999999488</v>
      </c>
      <c r="AA1468" s="17">
        <f t="shared" ca="1" si="374"/>
        <v>-391.50127226463275</v>
      </c>
      <c r="AB1468" s="17">
        <f t="shared" ca="1" si="364"/>
        <v>98.498727735362138</v>
      </c>
      <c r="AC1468" s="19">
        <f t="shared" ca="1" si="365"/>
        <v>40398.429815351228</v>
      </c>
    </row>
    <row r="1469" spans="1:29" x14ac:dyDescent="0.25">
      <c r="A1469" s="22">
        <v>38140</v>
      </c>
      <c r="B1469">
        <v>41.1</v>
      </c>
      <c r="C1469">
        <v>39.57</v>
      </c>
      <c r="D1469">
        <v>40.090000000000003</v>
      </c>
      <c r="E1469">
        <v>27.93</v>
      </c>
      <c r="F1469">
        <v>26.79</v>
      </c>
      <c r="G1469">
        <v>27.5</v>
      </c>
      <c r="H1469">
        <f t="shared" si="366"/>
        <v>-1.2318305001231877E-2</v>
      </c>
      <c r="I1469">
        <f t="shared" si="367"/>
        <v>2.5519504192490494E-3</v>
      </c>
      <c r="J1469">
        <f t="shared" si="370"/>
        <v>0.9290614158974172</v>
      </c>
      <c r="K1469" s="2">
        <v>1</v>
      </c>
      <c r="L1469" s="2">
        <v>1</v>
      </c>
      <c r="M1469" s="6">
        <f ca="1">100*(D1469-MIN(OFFSET(C1469,-$M$3+1,0):C1469))/(MAX(OFFSET(B1469,-$M$3+1,0):B1469)-MIN(OFFSET(C1469,-$M$3+1,0):C1469))</f>
        <v>56.676557863501635</v>
      </c>
      <c r="N1469" s="6">
        <f ca="1">100*(G1469-MIN(OFFSET(F1469,-$M$3+1,0):F1469))/(MAX(OFFSET(E1469,-$M$3+1,0):E1469)-MIN(OFFSET(F1469,-$M$3+1,0):F1469))</f>
        <v>48.130841121495365</v>
      </c>
      <c r="O1469" s="6">
        <f t="shared" ca="1" si="359"/>
        <v>8.5457167420062703</v>
      </c>
      <c r="P1469" s="8">
        <f t="shared" si="360"/>
        <v>1.5300000000000011</v>
      </c>
      <c r="Q1469" s="8">
        <f t="shared" si="361"/>
        <v>1.1400000000000006</v>
      </c>
      <c r="R1469" s="15">
        <f ca="1">AVERAGE(P1469:OFFSET(P1469,-$R$3+1,0))*$R$4*K1469</f>
        <v>138.62500000000006</v>
      </c>
      <c r="S1469" s="15">
        <f ca="1">AVERAGE(Q1469:OFFSET(Q1469,-$R$3+1,0))*$S$4*L1469</f>
        <v>98.125000000000014</v>
      </c>
      <c r="T1469" s="11" t="str">
        <f t="shared" ca="1" si="368"/>
        <v xml:space="preserve"> </v>
      </c>
      <c r="U1469" s="11" t="str">
        <f t="shared" ca="1" si="369"/>
        <v>Sell</v>
      </c>
      <c r="V1469" s="3">
        <f t="shared" ca="1" si="362"/>
        <v>-10</v>
      </c>
      <c r="W1469" s="16">
        <f t="shared" ca="1" si="363"/>
        <v>13.982188295165399</v>
      </c>
      <c r="X1469" s="3">
        <f t="shared" ca="1" si="371"/>
        <v>41.08</v>
      </c>
      <c r="Y1469" s="3">
        <f t="shared" ca="1" si="372"/>
        <v>27.71</v>
      </c>
      <c r="Z1469" s="12">
        <f t="shared" ca="1" si="373"/>
        <v>500</v>
      </c>
      <c r="AA1469" s="17">
        <f t="shared" ca="1" si="374"/>
        <v>97.875318066158187</v>
      </c>
      <c r="AB1469" s="17">
        <f t="shared" ca="1" si="364"/>
        <v>597.87531806615823</v>
      </c>
      <c r="AC1469" s="19">
        <f t="shared" ca="1" si="365"/>
        <v>40996.305133417387</v>
      </c>
    </row>
    <row r="1470" spans="1:29" x14ac:dyDescent="0.25">
      <c r="A1470" s="22">
        <v>38141</v>
      </c>
      <c r="B1470">
        <v>40.049999999999997</v>
      </c>
      <c r="C1470">
        <v>39.35</v>
      </c>
      <c r="D1470">
        <v>39.619999999999997</v>
      </c>
      <c r="E1470">
        <v>27.52</v>
      </c>
      <c r="F1470">
        <v>27.05</v>
      </c>
      <c r="G1470">
        <v>27.1</v>
      </c>
      <c r="H1470">
        <f t="shared" si="366"/>
        <v>-1.1723621850835753E-2</v>
      </c>
      <c r="I1470">
        <f t="shared" si="367"/>
        <v>-1.4545454545454528E-2</v>
      </c>
      <c r="J1470">
        <f t="shared" si="370"/>
        <v>0.93557096737969458</v>
      </c>
      <c r="K1470" s="2">
        <v>1</v>
      </c>
      <c r="L1470" s="2">
        <v>1</v>
      </c>
      <c r="M1470" s="6">
        <f ca="1">100*(D1470-MIN(OFFSET(C1470,-$M$3+1,0):C1470))/(MAX(OFFSET(B1470,-$M$3+1,0):B1470)-MIN(OFFSET(C1470,-$M$3+1,0):C1470))</f>
        <v>12.272727272727115</v>
      </c>
      <c r="N1470" s="6">
        <f ca="1">100*(G1470-MIN(OFFSET(F1470,-$M$3+1,0):F1470))/(MAX(OFFSET(E1470,-$M$3+1,0):E1470)-MIN(OFFSET(F1470,-$M$3+1,0):F1470))</f>
        <v>17.032967032967154</v>
      </c>
      <c r="O1470" s="6">
        <f t="shared" ref="O1470:O1533" ca="1" si="375">M1470-N1470</f>
        <v>-4.7602397602400384</v>
      </c>
      <c r="P1470" s="8">
        <f t="shared" ref="P1470:P1533" si="376">MAX(B1470-C1470,B1470-D1469,D1469-C1470)</f>
        <v>0.74000000000000199</v>
      </c>
      <c r="Q1470" s="8">
        <f t="shared" ref="Q1470:Q1533" si="377">MAX(E1470-F1470,E1470-G1469,G1469-F1470)</f>
        <v>0.46999999999999886</v>
      </c>
      <c r="R1470" s="15">
        <f ca="1">AVERAGE(P1470:OFFSET(P1470,-$R$3+1,0))*$R$4*K1470</f>
        <v>132.12500000000009</v>
      </c>
      <c r="S1470" s="15">
        <f ca="1">AVERAGE(Q1470:OFFSET(Q1470,-$R$3+1,0))*$S$4*L1470</f>
        <v>95.000000000000014</v>
      </c>
      <c r="T1470" s="11" t="str">
        <f t="shared" ca="1" si="368"/>
        <v xml:space="preserve"> </v>
      </c>
      <c r="U1470" s="11" t="str">
        <f t="shared" ca="1" si="369"/>
        <v>Exit</v>
      </c>
      <c r="V1470" s="3">
        <f t="shared" ref="V1470:V1533" ca="1" si="378">IF(AND($T1470="Buy",$T1469=" "),V$3,IF(AND($T1470="Buy",$T1469="Exit"),V$3,IF(AND($U1470="Sell",$U1469=" "),-V$3,IF(OR($T1469="Buy",U1469="Sell"),V1469," "))))</f>
        <v>-10</v>
      </c>
      <c r="W1470" s="16">
        <f t="shared" ref="W1470:W1533" ca="1" si="379">IF(AND($T1470="Buy",$T1469=" "),-V$3*R1470/S1470,IF(AND($T1470="Buy",$T1469="Exit"),-V$3*R1470/S1470,IF(AND($U1470="Sell",U1469=" "),V$3*R1470/S1470,IF(OR($T1469="Buy",$U1469="Sell"),W1469," "))))</f>
        <v>13.982188295165399</v>
      </c>
      <c r="X1470" s="3">
        <f t="shared" ca="1" si="371"/>
        <v>41.08</v>
      </c>
      <c r="Y1470" s="3">
        <f t="shared" ca="1" si="372"/>
        <v>27.71</v>
      </c>
      <c r="Z1470" s="12">
        <f t="shared" ca="1" si="373"/>
        <v>470.00000000000597</v>
      </c>
      <c r="AA1470" s="17">
        <f t="shared" ca="1" si="374"/>
        <v>-559.28753180661397</v>
      </c>
      <c r="AB1470" s="17">
        <f t="shared" ref="AB1470:AB1533" ca="1" si="380">IF(Z1470&lt;&gt;" ",Z1470+AA1470," ")</f>
        <v>-89.287531806608001</v>
      </c>
      <c r="AC1470" s="19">
        <f t="shared" ref="AC1470:AC1533" ca="1" si="381">IF(AB1470&lt;&gt;" ",AC1469+AB1470,AC1469)</f>
        <v>40907.01760161078</v>
      </c>
    </row>
    <row r="1471" spans="1:29" x14ac:dyDescent="0.25">
      <c r="A1471" s="22">
        <v>38142</v>
      </c>
      <c r="B1471">
        <v>40.119999999999997</v>
      </c>
      <c r="C1471">
        <v>39.04</v>
      </c>
      <c r="D1471">
        <v>39.409999999999997</v>
      </c>
      <c r="E1471">
        <v>27.7</v>
      </c>
      <c r="F1471">
        <v>26.77</v>
      </c>
      <c r="G1471">
        <v>27.55</v>
      </c>
      <c r="H1471">
        <f t="shared" si="366"/>
        <v>-5.300353356890497E-3</v>
      </c>
      <c r="I1471">
        <f t="shared" si="367"/>
        <v>1.6605166051660403E-2</v>
      </c>
      <c r="J1471">
        <f t="shared" si="370"/>
        <v>0.91580010816027324</v>
      </c>
      <c r="K1471" s="2">
        <v>1</v>
      </c>
      <c r="L1471" s="2">
        <v>1</v>
      </c>
      <c r="M1471" s="6">
        <f ca="1">100*(D1471-MIN(OFFSET(C1471,-$M$3+1,0):C1471))/(MAX(OFFSET(B1471,-$M$3+1,0):B1471)-MIN(OFFSET(C1471,-$M$3+1,0):C1471))</f>
        <v>14.741035856573616</v>
      </c>
      <c r="N1471" s="6">
        <f ca="1">100*(G1471-MIN(OFFSET(F1471,-$M$3+1,0):F1471))/(MAX(OFFSET(E1471,-$M$3+1,0):E1471)-MIN(OFFSET(F1471,-$M$3+1,0):F1471))</f>
        <v>56.934306569343107</v>
      </c>
      <c r="O1471" s="6">
        <f t="shared" ca="1" si="375"/>
        <v>-42.19327071276949</v>
      </c>
      <c r="P1471" s="8">
        <f t="shared" si="376"/>
        <v>1.0799999999999983</v>
      </c>
      <c r="Q1471" s="8">
        <f t="shared" si="377"/>
        <v>0.92999999999999972</v>
      </c>
      <c r="R1471" s="15">
        <f ca="1">AVERAGE(P1471:OFFSET(P1471,-$R$3+1,0))*$R$4*K1471</f>
        <v>129.75000000000003</v>
      </c>
      <c r="S1471" s="15">
        <f ca="1">AVERAGE(Q1471:OFFSET(Q1471,-$R$3+1,0))*$S$4*L1471</f>
        <v>94.875000000000043</v>
      </c>
      <c r="T1471" s="11" t="str">
        <f t="shared" ca="1" si="368"/>
        <v>Buy</v>
      </c>
      <c r="U1471" s="11" t="str">
        <f t="shared" ca="1" si="369"/>
        <v xml:space="preserve"> </v>
      </c>
      <c r="V1471" s="3">
        <f t="shared" ca="1" si="378"/>
        <v>10</v>
      </c>
      <c r="W1471" s="16">
        <f t="shared" ca="1" si="379"/>
        <v>-13.675889328063237</v>
      </c>
      <c r="X1471" s="3">
        <f t="shared" ca="1" si="371"/>
        <v>39.409999999999997</v>
      </c>
      <c r="Y1471" s="3">
        <f t="shared" ca="1" si="372"/>
        <v>27.55</v>
      </c>
      <c r="Z1471" s="12">
        <f t="shared" ca="1" si="373"/>
        <v>210.00000000000085</v>
      </c>
      <c r="AA1471" s="17">
        <f t="shared" ca="1" si="374"/>
        <v>629.19847328244191</v>
      </c>
      <c r="AB1471" s="17">
        <f t="shared" ca="1" si="380"/>
        <v>839.19847328244282</v>
      </c>
      <c r="AC1471" s="19">
        <f t="shared" ca="1" si="381"/>
        <v>41746.216074893222</v>
      </c>
    </row>
    <row r="1472" spans="1:29" x14ac:dyDescent="0.25">
      <c r="A1472" s="22">
        <v>38145</v>
      </c>
      <c r="B1472">
        <v>41.67</v>
      </c>
      <c r="C1472">
        <v>39.25</v>
      </c>
      <c r="D1472">
        <v>41.53</v>
      </c>
      <c r="E1472">
        <v>28.97</v>
      </c>
      <c r="F1472">
        <v>27.47</v>
      </c>
      <c r="G1472">
        <v>28.91</v>
      </c>
      <c r="H1472">
        <f t="shared" si="366"/>
        <v>5.3793453438213845E-2</v>
      </c>
      <c r="I1472">
        <f t="shared" si="367"/>
        <v>4.936479128856619E-2</v>
      </c>
      <c r="J1472">
        <f t="shared" si="370"/>
        <v>0.90836400260732098</v>
      </c>
      <c r="K1472" s="2">
        <v>1</v>
      </c>
      <c r="L1472" s="2">
        <v>1</v>
      </c>
      <c r="M1472" s="6">
        <f ca="1">100*(D1472-MIN(OFFSET(C1472,-$M$3+1,0):C1472))/(MAX(OFFSET(B1472,-$M$3+1,0):B1472)-MIN(OFFSET(C1472,-$M$3+1,0):C1472))</f>
        <v>94.676806083650177</v>
      </c>
      <c r="N1472" s="6">
        <f ca="1">100*(G1472-MIN(OFFSET(F1472,-$M$3+1,0):F1472))/(MAX(OFFSET(E1472,-$M$3+1,0):E1472)-MIN(OFFSET(F1472,-$M$3+1,0):F1472))</f>
        <v>97.272727272727323</v>
      </c>
      <c r="O1472" s="6">
        <f t="shared" ca="1" si="375"/>
        <v>-2.5959211890771456</v>
      </c>
      <c r="P1472" s="8">
        <f t="shared" si="376"/>
        <v>2.4200000000000017</v>
      </c>
      <c r="Q1472" s="8">
        <f t="shared" si="377"/>
        <v>1.5</v>
      </c>
      <c r="R1472" s="15">
        <f ca="1">AVERAGE(P1472:OFFSET(P1472,-$R$3+1,0))*$R$4*K1472</f>
        <v>131.12500000000003</v>
      </c>
      <c r="S1472" s="15">
        <f ca="1">AVERAGE(Q1472:OFFSET(Q1472,-$R$3+1,0))*$S$4*L1472</f>
        <v>91.625000000000028</v>
      </c>
      <c r="T1472" s="11" t="str">
        <f t="shared" ca="1" si="368"/>
        <v>Buy</v>
      </c>
      <c r="U1472" s="11" t="str">
        <f t="shared" ca="1" si="369"/>
        <v xml:space="preserve"> </v>
      </c>
      <c r="V1472" s="3">
        <f t="shared" ca="1" si="378"/>
        <v>10</v>
      </c>
      <c r="W1472" s="16">
        <f t="shared" ca="1" si="379"/>
        <v>-13.675889328063237</v>
      </c>
      <c r="X1472" s="3">
        <f t="shared" ca="1" si="371"/>
        <v>39.409999999999997</v>
      </c>
      <c r="Y1472" s="3">
        <f t="shared" ca="1" si="372"/>
        <v>27.55</v>
      </c>
      <c r="Z1472" s="12">
        <f t="shared" ca="1" si="373"/>
        <v>2120.0000000000045</v>
      </c>
      <c r="AA1472" s="17">
        <f t="shared" ca="1" si="374"/>
        <v>-1859.9209486165994</v>
      </c>
      <c r="AB1472" s="17">
        <f t="shared" ca="1" si="380"/>
        <v>260.07905138340516</v>
      </c>
      <c r="AC1472" s="19">
        <f t="shared" ca="1" si="381"/>
        <v>42006.295126276629</v>
      </c>
    </row>
    <row r="1473" spans="1:29" x14ac:dyDescent="0.25">
      <c r="A1473" s="22">
        <v>38146</v>
      </c>
      <c r="B1473">
        <v>40.99</v>
      </c>
      <c r="C1473">
        <v>40.049999999999997</v>
      </c>
      <c r="D1473">
        <v>40.450000000000003</v>
      </c>
      <c r="E1473">
        <v>28.12</v>
      </c>
      <c r="F1473">
        <v>27.1</v>
      </c>
      <c r="G1473">
        <v>27.57</v>
      </c>
      <c r="H1473">
        <f t="shared" si="366"/>
        <v>-2.6005297375391256E-2</v>
      </c>
      <c r="I1473">
        <f t="shared" si="367"/>
        <v>-4.6350743687305407E-2</v>
      </c>
      <c r="J1473">
        <f t="shared" si="370"/>
        <v>0.89662846898739745</v>
      </c>
      <c r="K1473" s="2">
        <v>1</v>
      </c>
      <c r="L1473" s="2">
        <v>1</v>
      </c>
      <c r="M1473" s="6">
        <f ca="1">100*(D1473-MIN(OFFSET(C1473,-$M$3+1,0):C1473))/(MAX(OFFSET(B1473,-$M$3+1,0):B1473)-MIN(OFFSET(C1473,-$M$3+1,0):C1473))</f>
        <v>53.612167300380314</v>
      </c>
      <c r="N1473" s="6">
        <f ca="1">100*(G1473-MIN(OFFSET(F1473,-$M$3+1,0):F1473))/(MAX(OFFSET(E1473,-$M$3+1,0):E1473)-MIN(OFFSET(F1473,-$M$3+1,0):F1473))</f>
        <v>36.363636363636409</v>
      </c>
      <c r="O1473" s="6">
        <f t="shared" ca="1" si="375"/>
        <v>17.248530936743904</v>
      </c>
      <c r="P1473" s="8">
        <f t="shared" si="376"/>
        <v>1.480000000000004</v>
      </c>
      <c r="Q1473" s="8">
        <f t="shared" si="377"/>
        <v>1.8099999999999987</v>
      </c>
      <c r="R1473" s="15">
        <f ca="1">AVERAGE(P1473:OFFSET(P1473,-$R$3+1,0))*$R$4*K1473</f>
        <v>128.62500000000009</v>
      </c>
      <c r="S1473" s="15">
        <f ca="1">AVERAGE(Q1473:OFFSET(Q1473,-$R$3+1,0))*$S$4*L1473</f>
        <v>98.875</v>
      </c>
      <c r="T1473" s="11" t="str">
        <f t="shared" ca="1" si="368"/>
        <v>Exit</v>
      </c>
      <c r="U1473" s="11" t="str">
        <f t="shared" ca="1" si="369"/>
        <v xml:space="preserve"> </v>
      </c>
      <c r="V1473" s="3">
        <f t="shared" ca="1" si="378"/>
        <v>10</v>
      </c>
      <c r="W1473" s="16">
        <f t="shared" ca="1" si="379"/>
        <v>-13.675889328063237</v>
      </c>
      <c r="X1473" s="3">
        <f t="shared" ca="1" si="371"/>
        <v>39.409999999999997</v>
      </c>
      <c r="Y1473" s="3">
        <f t="shared" ca="1" si="372"/>
        <v>27.55</v>
      </c>
      <c r="Z1473" s="12">
        <f t="shared" ca="1" si="373"/>
        <v>-1079.9999999999982</v>
      </c>
      <c r="AA1473" s="17">
        <f t="shared" ca="1" si="374"/>
        <v>1832.5691699604736</v>
      </c>
      <c r="AB1473" s="17">
        <f t="shared" ca="1" si="380"/>
        <v>752.56916996047539</v>
      </c>
      <c r="AC1473" s="19">
        <f t="shared" ca="1" si="381"/>
        <v>42758.864296237101</v>
      </c>
    </row>
    <row r="1474" spans="1:29" x14ac:dyDescent="0.25">
      <c r="A1474" s="22">
        <v>38147</v>
      </c>
      <c r="B1474">
        <v>40.57</v>
      </c>
      <c r="C1474">
        <v>39.42</v>
      </c>
      <c r="D1474">
        <v>39.43</v>
      </c>
      <c r="E1474">
        <v>27.21</v>
      </c>
      <c r="F1474">
        <v>26.27</v>
      </c>
      <c r="G1474">
        <v>26.42</v>
      </c>
      <c r="H1474">
        <f t="shared" si="366"/>
        <v>-2.5216316440049513E-2</v>
      </c>
      <c r="I1474">
        <f t="shared" si="367"/>
        <v>-4.1712005803409502E-2</v>
      </c>
      <c r="J1474">
        <f t="shared" si="370"/>
        <v>0.90180849534447749</v>
      </c>
      <c r="K1474" s="2">
        <v>1</v>
      </c>
      <c r="L1474" s="2">
        <v>1</v>
      </c>
      <c r="M1474" s="6">
        <f ca="1">100*(D1474-MIN(OFFSET(C1474,-$M$3+1,0):C1474))/(MAX(OFFSET(B1474,-$M$3+1,0):B1474)-MIN(OFFSET(C1474,-$M$3+1,0):C1474))</f>
        <v>14.828897338403049</v>
      </c>
      <c r="N1474" s="6">
        <f ca="1">100*(G1474-MIN(OFFSET(F1474,-$M$3+1,0):F1474))/(MAX(OFFSET(E1474,-$M$3+1,0):E1474)-MIN(OFFSET(F1474,-$M$3+1,0):F1474))</f>
        <v>5.5555555555556362</v>
      </c>
      <c r="O1474" s="6">
        <f t="shared" ca="1" si="375"/>
        <v>9.2733417828474138</v>
      </c>
      <c r="P1474" s="8">
        <f t="shared" si="376"/>
        <v>1.1499999999999986</v>
      </c>
      <c r="Q1474" s="8">
        <f t="shared" si="377"/>
        <v>1.3000000000000007</v>
      </c>
      <c r="R1474" s="15">
        <f ca="1">AVERAGE(P1474:OFFSET(P1474,-$R$3+1,0))*$R$4*K1474</f>
        <v>131.87500000000006</v>
      </c>
      <c r="S1474" s="15">
        <f ca="1">AVERAGE(Q1474:OFFSET(Q1474,-$R$3+1,0))*$S$4*L1474</f>
        <v>105.75000000000001</v>
      </c>
      <c r="T1474" s="11" t="str">
        <f t="shared" ca="1" si="368"/>
        <v xml:space="preserve"> </v>
      </c>
      <c r="U1474" s="11" t="str">
        <f t="shared" ca="1" si="369"/>
        <v xml:space="preserve"> </v>
      </c>
      <c r="V1474" s="3" t="str">
        <f t="shared" ca="1" si="378"/>
        <v xml:space="preserve"> </v>
      </c>
      <c r="W1474" s="16" t="str">
        <f t="shared" ca="1" si="379"/>
        <v xml:space="preserve"> </v>
      </c>
      <c r="X1474" s="3" t="str">
        <f t="shared" ca="1" si="371"/>
        <v xml:space="preserve"> </v>
      </c>
      <c r="Y1474" s="3" t="str">
        <f t="shared" ca="1" si="372"/>
        <v xml:space="preserve"> </v>
      </c>
      <c r="Z1474" s="12" t="str">
        <f t="shared" ca="1" si="373"/>
        <v xml:space="preserve"> </v>
      </c>
      <c r="AA1474" s="17" t="str">
        <f t="shared" ca="1" si="374"/>
        <v xml:space="preserve"> </v>
      </c>
      <c r="AB1474" s="17" t="str">
        <f t="shared" ca="1" si="380"/>
        <v xml:space="preserve"> </v>
      </c>
      <c r="AC1474" s="19">
        <f t="shared" ca="1" si="381"/>
        <v>42758.864296237101</v>
      </c>
    </row>
    <row r="1475" spans="1:29" x14ac:dyDescent="0.25">
      <c r="A1475" s="22">
        <v>38148</v>
      </c>
      <c r="B1475">
        <v>39.9</v>
      </c>
      <c r="C1475">
        <v>39.17</v>
      </c>
      <c r="D1475">
        <v>39.51</v>
      </c>
      <c r="E1475">
        <v>26.82</v>
      </c>
      <c r="F1475">
        <v>26.17</v>
      </c>
      <c r="G1475">
        <v>26.41</v>
      </c>
      <c r="H1475">
        <f t="shared" si="366"/>
        <v>2.0289119959422397E-3</v>
      </c>
      <c r="I1475">
        <f t="shared" si="367"/>
        <v>-3.7850113550341735E-4</v>
      </c>
      <c r="J1475">
        <f t="shared" si="370"/>
        <v>0.90201571059352603</v>
      </c>
      <c r="K1475" s="2">
        <v>1</v>
      </c>
      <c r="L1475" s="2">
        <v>1</v>
      </c>
      <c r="M1475" s="6">
        <f ca="1">100*(D1475-MIN(OFFSET(C1475,-$M$3+1,0):C1475))/(MAX(OFFSET(B1475,-$M$3+1,0):B1475)-MIN(OFFSET(C1475,-$M$3+1,0):C1475))</f>
        <v>17.870722433460017</v>
      </c>
      <c r="N1475" s="6">
        <f ca="1">100*(G1475-MIN(OFFSET(F1475,-$M$3+1,0):F1475))/(MAX(OFFSET(E1475,-$M$3+1,0):E1475)-MIN(OFFSET(F1475,-$M$3+1,0):F1475))</f>
        <v>8.571428571428525</v>
      </c>
      <c r="O1475" s="6">
        <f t="shared" ca="1" si="375"/>
        <v>9.299293862031492</v>
      </c>
      <c r="P1475" s="8">
        <f t="shared" si="376"/>
        <v>0.72999999999999687</v>
      </c>
      <c r="Q1475" s="8">
        <f t="shared" si="377"/>
        <v>0.64999999999999858</v>
      </c>
      <c r="R1475" s="15">
        <f ca="1">AVERAGE(P1475:OFFSET(P1475,-$R$3+1,0))*$R$4*K1475</f>
        <v>132.50000000000003</v>
      </c>
      <c r="S1475" s="15">
        <f ca="1">AVERAGE(Q1475:OFFSET(Q1475,-$R$3+1,0))*$S$4*L1475</f>
        <v>107.99999999999996</v>
      </c>
      <c r="T1475" s="11" t="str">
        <f t="shared" ca="1" si="368"/>
        <v xml:space="preserve"> </v>
      </c>
      <c r="U1475" s="11" t="str">
        <f t="shared" ca="1" si="369"/>
        <v xml:space="preserve"> </v>
      </c>
      <c r="V1475" s="3" t="str">
        <f t="shared" ca="1" si="378"/>
        <v xml:space="preserve"> </v>
      </c>
      <c r="W1475" s="16" t="str">
        <f t="shared" ca="1" si="379"/>
        <v xml:space="preserve"> </v>
      </c>
      <c r="X1475" s="3" t="str">
        <f t="shared" ca="1" si="371"/>
        <v xml:space="preserve"> </v>
      </c>
      <c r="Y1475" s="3" t="str">
        <f t="shared" ca="1" si="372"/>
        <v xml:space="preserve"> </v>
      </c>
      <c r="Z1475" s="12" t="str">
        <f t="shared" ca="1" si="373"/>
        <v xml:space="preserve"> </v>
      </c>
      <c r="AA1475" s="17" t="str">
        <f t="shared" ca="1" si="374"/>
        <v xml:space="preserve"> </v>
      </c>
      <c r="AB1475" s="17" t="str">
        <f t="shared" ca="1" si="380"/>
        <v xml:space="preserve"> </v>
      </c>
      <c r="AC1475" s="19">
        <f t="shared" ca="1" si="381"/>
        <v>42758.864296237101</v>
      </c>
    </row>
    <row r="1476" spans="1:29" x14ac:dyDescent="0.25">
      <c r="A1476" s="22">
        <v>38152</v>
      </c>
      <c r="B1476">
        <v>39.86</v>
      </c>
      <c r="C1476">
        <v>38.549999999999997</v>
      </c>
      <c r="D1476">
        <v>38.72</v>
      </c>
      <c r="E1476">
        <v>26.62</v>
      </c>
      <c r="F1476">
        <v>25.4</v>
      </c>
      <c r="G1476">
        <v>25.58</v>
      </c>
      <c r="H1476">
        <f t="shared" si="366"/>
        <v>-1.9994937990382211E-2</v>
      </c>
      <c r="I1476">
        <f t="shared" si="367"/>
        <v>-3.1427489587277591E-2</v>
      </c>
      <c r="J1476">
        <f t="shared" si="370"/>
        <v>0.90775311881182352</v>
      </c>
      <c r="K1476" s="2">
        <v>1</v>
      </c>
      <c r="L1476" s="2">
        <v>1</v>
      </c>
      <c r="M1476" s="6">
        <f ca="1">100*(D1476-MIN(OFFSET(C1476,-$M$3+1,0):C1476))/(MAX(OFFSET(B1476,-$M$3+1,0):B1476)-MIN(OFFSET(C1476,-$M$3+1,0):C1476))</f>
        <v>5.4487179487179951</v>
      </c>
      <c r="N1476" s="6">
        <f ca="1">100*(G1476-MIN(OFFSET(F1476,-$M$3+1,0):F1476))/(MAX(OFFSET(E1476,-$M$3+1,0):E1476)-MIN(OFFSET(F1476,-$M$3+1,0):F1476))</f>
        <v>5.0420168067226809</v>
      </c>
      <c r="O1476" s="6">
        <f t="shared" ca="1" si="375"/>
        <v>0.40670114199531415</v>
      </c>
      <c r="P1476" s="8">
        <f t="shared" si="376"/>
        <v>1.3100000000000023</v>
      </c>
      <c r="Q1476" s="8">
        <f t="shared" si="377"/>
        <v>1.2200000000000024</v>
      </c>
      <c r="R1476" s="15">
        <f ca="1">AVERAGE(P1476:OFFSET(P1476,-$R$3+1,0))*$R$4*K1476</f>
        <v>130.50000000000006</v>
      </c>
      <c r="S1476" s="15">
        <f ca="1">AVERAGE(Q1476:OFFSET(Q1476,-$R$3+1,0))*$S$4*L1476</f>
        <v>112.75</v>
      </c>
      <c r="T1476" s="11" t="str">
        <f t="shared" ca="1" si="368"/>
        <v xml:space="preserve"> </v>
      </c>
      <c r="U1476" s="11" t="str">
        <f t="shared" ca="1" si="369"/>
        <v xml:space="preserve"> </v>
      </c>
      <c r="V1476" s="3" t="str">
        <f t="shared" ca="1" si="378"/>
        <v xml:space="preserve"> </v>
      </c>
      <c r="W1476" s="16" t="str">
        <f t="shared" ca="1" si="379"/>
        <v xml:space="preserve"> </v>
      </c>
      <c r="X1476" s="3" t="str">
        <f t="shared" ca="1" si="371"/>
        <v xml:space="preserve"> </v>
      </c>
      <c r="Y1476" s="3" t="str">
        <f t="shared" ca="1" si="372"/>
        <v xml:space="preserve"> </v>
      </c>
      <c r="Z1476" s="12" t="str">
        <f t="shared" ca="1" si="373"/>
        <v xml:space="preserve"> </v>
      </c>
      <c r="AA1476" s="17" t="str">
        <f t="shared" ca="1" si="374"/>
        <v xml:space="preserve"> </v>
      </c>
      <c r="AB1476" s="17" t="str">
        <f t="shared" ca="1" si="380"/>
        <v xml:space="preserve"> </v>
      </c>
      <c r="AC1476" s="19">
        <f t="shared" ca="1" si="381"/>
        <v>42758.864296237101</v>
      </c>
    </row>
    <row r="1477" spans="1:29" x14ac:dyDescent="0.25">
      <c r="A1477" s="22">
        <v>38153</v>
      </c>
      <c r="B1477">
        <v>40.24</v>
      </c>
      <c r="C1477">
        <v>38.799999999999997</v>
      </c>
      <c r="D1477">
        <v>38.799999999999997</v>
      </c>
      <c r="E1477">
        <v>26.57</v>
      </c>
      <c r="F1477">
        <v>25.91</v>
      </c>
      <c r="G1477">
        <v>26.46</v>
      </c>
      <c r="H1477">
        <f t="shared" ref="H1477:H1540" si="382">D1477/D1476-1</f>
        <v>2.0661157024792765E-3</v>
      </c>
      <c r="I1477">
        <f t="shared" ref="I1477:I1540" si="383">G1477/G1476-1</f>
        <v>3.4401876465989245E-2</v>
      </c>
      <c r="J1477">
        <f t="shared" si="370"/>
        <v>0.88214128047870732</v>
      </c>
      <c r="K1477" s="2">
        <v>1</v>
      </c>
      <c r="L1477" s="2">
        <v>1</v>
      </c>
      <c r="M1477" s="6">
        <f ca="1">100*(D1477-MIN(OFFSET(C1477,-$M$3+1,0):C1477))/(MAX(OFFSET(B1477,-$M$3+1,0):B1477)-MIN(OFFSET(C1477,-$M$3+1,0):C1477))</f>
        <v>8.0128205128205003</v>
      </c>
      <c r="N1477" s="6">
        <f ca="1">100*(G1477-MIN(OFFSET(F1477,-$M$3+1,0):F1477))/(MAX(OFFSET(E1477,-$M$3+1,0):E1477)-MIN(OFFSET(F1477,-$M$3+1,0):F1477))</f>
        <v>29.691876750700342</v>
      </c>
      <c r="O1477" s="6">
        <f t="shared" ca="1" si="375"/>
        <v>-21.679056237879841</v>
      </c>
      <c r="P1477" s="8">
        <f t="shared" si="376"/>
        <v>1.5200000000000031</v>
      </c>
      <c r="Q1477" s="8">
        <f t="shared" si="377"/>
        <v>0.99000000000000199</v>
      </c>
      <c r="R1477" s="15">
        <f ca="1">AVERAGE(P1477:OFFSET(P1477,-$R$3+1,0))*$R$4*K1477</f>
        <v>130.37500000000009</v>
      </c>
      <c r="S1477" s="15">
        <f ca="1">AVERAGE(Q1477:OFFSET(Q1477,-$R$3+1,0))*$S$4*L1477</f>
        <v>110.87500000000001</v>
      </c>
      <c r="T1477" s="11" t="str">
        <f t="shared" ca="1" si="368"/>
        <v>Buy</v>
      </c>
      <c r="U1477" s="11" t="str">
        <f t="shared" ca="1" si="369"/>
        <v xml:space="preserve"> </v>
      </c>
      <c r="V1477" s="3">
        <f t="shared" ca="1" si="378"/>
        <v>10</v>
      </c>
      <c r="W1477" s="16">
        <f t="shared" ca="1" si="379"/>
        <v>-11.758737316798204</v>
      </c>
      <c r="X1477" s="3">
        <f t="shared" ca="1" si="371"/>
        <v>38.799999999999997</v>
      </c>
      <c r="Y1477" s="3">
        <f t="shared" ca="1" si="372"/>
        <v>26.46</v>
      </c>
      <c r="Z1477" s="12" t="str">
        <f t="shared" ca="1" si="373"/>
        <v xml:space="preserve"> </v>
      </c>
      <c r="AA1477" s="17" t="str">
        <f t="shared" ca="1" si="374"/>
        <v xml:space="preserve"> </v>
      </c>
      <c r="AB1477" s="17" t="str">
        <f t="shared" ca="1" si="380"/>
        <v xml:space="preserve"> </v>
      </c>
      <c r="AC1477" s="19">
        <f t="shared" ca="1" si="381"/>
        <v>42758.864296237101</v>
      </c>
    </row>
    <row r="1478" spans="1:29" x14ac:dyDescent="0.25">
      <c r="A1478" s="22">
        <v>38154</v>
      </c>
      <c r="B1478">
        <v>40.14</v>
      </c>
      <c r="C1478">
        <v>37.75</v>
      </c>
      <c r="D1478">
        <v>38.130000000000003</v>
      </c>
      <c r="E1478">
        <v>27.47</v>
      </c>
      <c r="F1478">
        <v>26.27</v>
      </c>
      <c r="G1478">
        <v>26.62</v>
      </c>
      <c r="H1478">
        <f t="shared" si="382"/>
        <v>-1.726804123711323E-2</v>
      </c>
      <c r="I1478">
        <f t="shared" si="383"/>
        <v>6.046863189720364E-3</v>
      </c>
      <c r="J1478">
        <f t="shared" si="370"/>
        <v>0.85712345975414805</v>
      </c>
      <c r="K1478" s="2">
        <v>1</v>
      </c>
      <c r="L1478" s="2">
        <v>1</v>
      </c>
      <c r="M1478" s="6">
        <f ca="1">100*(D1478-MIN(OFFSET(C1478,-$M$3+1,0):C1478))/(MAX(OFFSET(B1478,-$M$3+1,0):B1478)-MIN(OFFSET(C1478,-$M$3+1,0):C1478))</f>
        <v>11.728395061728467</v>
      </c>
      <c r="N1478" s="6">
        <f ca="1">100*(G1478-MIN(OFFSET(F1478,-$M$3+1,0):F1478))/(MAX(OFFSET(E1478,-$M$3+1,0):E1478)-MIN(OFFSET(F1478,-$M$3+1,0):F1478))</f>
        <v>44.852941176470637</v>
      </c>
      <c r="O1478" s="6">
        <f t="shared" ca="1" si="375"/>
        <v>-33.124546114742174</v>
      </c>
      <c r="P1478" s="8">
        <f t="shared" si="376"/>
        <v>2.3900000000000006</v>
      </c>
      <c r="Q1478" s="8">
        <f t="shared" si="377"/>
        <v>1.1999999999999993</v>
      </c>
      <c r="R1478" s="15">
        <f ca="1">AVERAGE(P1478:OFFSET(P1478,-$R$3+1,0))*$R$4*K1478</f>
        <v>151.00000000000006</v>
      </c>
      <c r="S1478" s="15">
        <f ca="1">AVERAGE(Q1478:OFFSET(Q1478,-$R$3+1,0))*$S$4*L1478</f>
        <v>120.00000000000001</v>
      </c>
      <c r="T1478" s="11" t="str">
        <f t="shared" ca="1" si="368"/>
        <v>Buy</v>
      </c>
      <c r="U1478" s="11" t="str">
        <f t="shared" ca="1" si="369"/>
        <v xml:space="preserve"> </v>
      </c>
      <c r="V1478" s="3">
        <f t="shared" ca="1" si="378"/>
        <v>10</v>
      </c>
      <c r="W1478" s="16">
        <f t="shared" ca="1" si="379"/>
        <v>-11.758737316798204</v>
      </c>
      <c r="X1478" s="3">
        <f t="shared" ca="1" si="371"/>
        <v>38.799999999999997</v>
      </c>
      <c r="Y1478" s="3">
        <f t="shared" ca="1" si="372"/>
        <v>26.46</v>
      </c>
      <c r="Z1478" s="12">
        <f t="shared" ca="1" si="373"/>
        <v>-669.99999999999454</v>
      </c>
      <c r="AA1478" s="17">
        <f t="shared" ca="1" si="374"/>
        <v>-188.13979706877143</v>
      </c>
      <c r="AB1478" s="17">
        <f t="shared" ca="1" si="380"/>
        <v>-858.13979706876603</v>
      </c>
      <c r="AC1478" s="19">
        <f t="shared" ca="1" si="381"/>
        <v>41900.724499168333</v>
      </c>
    </row>
    <row r="1479" spans="1:29" x14ac:dyDescent="0.25">
      <c r="A1479" s="22">
        <v>38155</v>
      </c>
      <c r="B1479">
        <v>39.42</v>
      </c>
      <c r="C1479">
        <v>38.08</v>
      </c>
      <c r="D1479">
        <v>38.82</v>
      </c>
      <c r="E1479">
        <v>27.93</v>
      </c>
      <c r="F1479">
        <v>26.92</v>
      </c>
      <c r="G1479">
        <v>27.65</v>
      </c>
      <c r="H1479">
        <f t="shared" si="382"/>
        <v>1.8095987411486991E-2</v>
      </c>
      <c r="I1479">
        <f t="shared" si="383"/>
        <v>3.8692712246431116E-2</v>
      </c>
      <c r="J1479">
        <f t="shared" si="370"/>
        <v>0.85902255544214379</v>
      </c>
      <c r="K1479" s="2">
        <v>1</v>
      </c>
      <c r="L1479" s="2">
        <v>1</v>
      </c>
      <c r="M1479" s="6">
        <f ca="1">100*(D1479-MIN(OFFSET(C1479,-$M$3+1,0):C1479))/(MAX(OFFSET(B1479,-$M$3+1,0):B1479)-MIN(OFFSET(C1479,-$M$3+1,0):C1479))</f>
        <v>37.943262411347526</v>
      </c>
      <c r="N1479" s="6">
        <f ca="1">100*(G1479-MIN(OFFSET(F1479,-$M$3+1,0):F1479))/(MAX(OFFSET(E1479,-$M$3+1,0):E1479)-MIN(OFFSET(F1479,-$M$3+1,0):F1479))</f>
        <v>88.932806324110629</v>
      </c>
      <c r="O1479" s="6">
        <f t="shared" ca="1" si="375"/>
        <v>-50.989543912763104</v>
      </c>
      <c r="P1479" s="8">
        <f t="shared" si="376"/>
        <v>1.3400000000000034</v>
      </c>
      <c r="Q1479" s="8">
        <f t="shared" si="377"/>
        <v>1.3099999999999987</v>
      </c>
      <c r="R1479" s="15">
        <f ca="1">AVERAGE(P1479:OFFSET(P1479,-$R$3+1,0))*$R$4*K1479</f>
        <v>154.25000000000014</v>
      </c>
      <c r="S1479" s="15">
        <f ca="1">AVERAGE(Q1479:OFFSET(Q1479,-$R$3+1,0))*$S$4*L1479</f>
        <v>124.75</v>
      </c>
      <c r="T1479" s="11" t="str">
        <f t="shared" ca="1" si="368"/>
        <v>Buy</v>
      </c>
      <c r="U1479" s="11" t="str">
        <f t="shared" ca="1" si="369"/>
        <v xml:space="preserve"> </v>
      </c>
      <c r="V1479" s="3">
        <f t="shared" ca="1" si="378"/>
        <v>10</v>
      </c>
      <c r="W1479" s="16">
        <f t="shared" ca="1" si="379"/>
        <v>-11.758737316798204</v>
      </c>
      <c r="X1479" s="3">
        <f t="shared" ca="1" si="371"/>
        <v>38.799999999999997</v>
      </c>
      <c r="Y1479" s="3">
        <f t="shared" ca="1" si="372"/>
        <v>26.46</v>
      </c>
      <c r="Z1479" s="12">
        <f t="shared" ca="1" si="373"/>
        <v>689.99999999999773</v>
      </c>
      <c r="AA1479" s="17">
        <f t="shared" ca="1" si="374"/>
        <v>-1211.1499436302122</v>
      </c>
      <c r="AB1479" s="17">
        <f t="shared" ca="1" si="380"/>
        <v>-521.14994363021447</v>
      </c>
      <c r="AC1479" s="19">
        <f t="shared" ca="1" si="381"/>
        <v>41379.574555538122</v>
      </c>
    </row>
    <row r="1480" spans="1:29" x14ac:dyDescent="0.25">
      <c r="A1480" s="22">
        <v>38156</v>
      </c>
      <c r="B1480">
        <v>39.549999999999997</v>
      </c>
      <c r="C1480">
        <v>38.659999999999997</v>
      </c>
      <c r="D1480">
        <v>39.450000000000003</v>
      </c>
      <c r="E1480">
        <v>28.15</v>
      </c>
      <c r="F1480">
        <v>27.52</v>
      </c>
      <c r="G1480">
        <v>27.87</v>
      </c>
      <c r="H1480">
        <f t="shared" si="382"/>
        <v>1.6228748068006338E-2</v>
      </c>
      <c r="I1480">
        <f t="shared" si="383"/>
        <v>7.9566003616637904E-3</v>
      </c>
      <c r="J1480">
        <f t="shared" si="370"/>
        <v>0.8394074358588518</v>
      </c>
      <c r="K1480" s="2">
        <v>1</v>
      </c>
      <c r="L1480" s="2">
        <v>1</v>
      </c>
      <c r="M1480" s="6">
        <f ca="1">100*(D1480-MIN(OFFSET(C1480,-$M$3+1,0):C1480))/(MAX(OFFSET(B1480,-$M$3+1,0):B1480)-MIN(OFFSET(C1480,-$M$3+1,0):C1480))</f>
        <v>68.273092369477965</v>
      </c>
      <c r="N1480" s="6">
        <f ca="1">100*(G1480-MIN(OFFSET(F1480,-$M$3+1,0):F1480))/(MAX(OFFSET(E1480,-$M$3+1,0):E1480)-MIN(OFFSET(F1480,-$M$3+1,0):F1480))</f>
        <v>89.818181818181898</v>
      </c>
      <c r="O1480" s="6">
        <f t="shared" ca="1" si="375"/>
        <v>-21.545089448703933</v>
      </c>
      <c r="P1480" s="8">
        <f t="shared" si="376"/>
        <v>0.89000000000000057</v>
      </c>
      <c r="Q1480" s="8">
        <f t="shared" si="377"/>
        <v>0.62999999999999901</v>
      </c>
      <c r="R1480" s="15">
        <f ca="1">AVERAGE(P1480:OFFSET(P1480,-$R$3+1,0))*$R$4*K1480</f>
        <v>135.12500000000011</v>
      </c>
      <c r="S1480" s="15">
        <f ca="1">AVERAGE(Q1480:OFFSET(Q1480,-$R$3+1,0))*$S$4*L1480</f>
        <v>113.875</v>
      </c>
      <c r="T1480" s="11" t="str">
        <f t="shared" ca="1" si="368"/>
        <v>Buy</v>
      </c>
      <c r="U1480" s="11" t="str">
        <f t="shared" ca="1" si="369"/>
        <v xml:space="preserve"> </v>
      </c>
      <c r="V1480" s="3">
        <f t="shared" ca="1" si="378"/>
        <v>10</v>
      </c>
      <c r="W1480" s="16">
        <f t="shared" ca="1" si="379"/>
        <v>-11.758737316798204</v>
      </c>
      <c r="X1480" s="3">
        <f t="shared" ca="1" si="371"/>
        <v>38.799999999999997</v>
      </c>
      <c r="Y1480" s="3">
        <f t="shared" ca="1" si="372"/>
        <v>26.46</v>
      </c>
      <c r="Z1480" s="12">
        <f t="shared" ca="1" si="373"/>
        <v>630.0000000000025</v>
      </c>
      <c r="AA1480" s="17">
        <f t="shared" ca="1" si="374"/>
        <v>-258.69222096956332</v>
      </c>
      <c r="AB1480" s="17">
        <f t="shared" ca="1" si="380"/>
        <v>371.30777903043918</v>
      </c>
      <c r="AC1480" s="19">
        <f t="shared" ca="1" si="381"/>
        <v>41750.88233456856</v>
      </c>
    </row>
    <row r="1481" spans="1:29" x14ac:dyDescent="0.25">
      <c r="A1481" s="22">
        <v>38159</v>
      </c>
      <c r="B1481">
        <v>39.659999999999997</v>
      </c>
      <c r="C1481">
        <v>38.67</v>
      </c>
      <c r="D1481">
        <v>39.1</v>
      </c>
      <c r="E1481">
        <v>28.51</v>
      </c>
      <c r="F1481">
        <v>27.46</v>
      </c>
      <c r="G1481">
        <v>27.81</v>
      </c>
      <c r="H1481">
        <f t="shared" si="382"/>
        <v>-8.8719898605830183E-3</v>
      </c>
      <c r="I1481">
        <f t="shared" si="383"/>
        <v>-2.1528525296018453E-3</v>
      </c>
      <c r="J1481">
        <f t="shared" si="370"/>
        <v>0.8415185064031111</v>
      </c>
      <c r="K1481" s="2">
        <v>1</v>
      </c>
      <c r="L1481" s="2">
        <v>1</v>
      </c>
      <c r="M1481" s="6">
        <f ca="1">100*(D1481-MIN(OFFSET(C1481,-$M$3+1,0):C1481))/(MAX(OFFSET(B1481,-$M$3+1,0):B1481)-MIN(OFFSET(C1481,-$M$3+1,0):C1481))</f>
        <v>54.216867469879531</v>
      </c>
      <c r="N1481" s="6">
        <f ca="1">100*(G1481-MIN(OFFSET(F1481,-$M$3+1,0):F1481))/(MAX(OFFSET(E1481,-$M$3+1,0):E1481)-MIN(OFFSET(F1481,-$M$3+1,0):F1481))</f>
        <v>77.491961414790921</v>
      </c>
      <c r="O1481" s="6">
        <f t="shared" ca="1" si="375"/>
        <v>-23.27509394491139</v>
      </c>
      <c r="P1481" s="8">
        <f t="shared" si="376"/>
        <v>0.98999999999999488</v>
      </c>
      <c r="Q1481" s="8">
        <f t="shared" si="377"/>
        <v>1.0500000000000007</v>
      </c>
      <c r="R1481" s="15">
        <f ca="1">AVERAGE(P1481:OFFSET(P1481,-$R$3+1,0))*$R$4*K1481</f>
        <v>129</v>
      </c>
      <c r="S1481" s="15">
        <f ca="1">AVERAGE(Q1481:OFFSET(Q1481,-$R$3+1,0))*$S$4*L1481</f>
        <v>104.37500000000001</v>
      </c>
      <c r="T1481" s="11" t="str">
        <f t="shared" ca="1" si="368"/>
        <v>Buy</v>
      </c>
      <c r="U1481" s="11" t="str">
        <f t="shared" ca="1" si="369"/>
        <v xml:space="preserve"> </v>
      </c>
      <c r="V1481" s="3">
        <f t="shared" ca="1" si="378"/>
        <v>10</v>
      </c>
      <c r="W1481" s="16">
        <f t="shared" ca="1" si="379"/>
        <v>-11.758737316798204</v>
      </c>
      <c r="X1481" s="3">
        <f t="shared" ca="1" si="371"/>
        <v>38.799999999999997</v>
      </c>
      <c r="Y1481" s="3">
        <f t="shared" ca="1" si="372"/>
        <v>26.46</v>
      </c>
      <c r="Z1481" s="12">
        <f t="shared" ca="1" si="373"/>
        <v>-350.00000000000142</v>
      </c>
      <c r="AA1481" s="17">
        <f t="shared" ca="1" si="374"/>
        <v>70.552423900791894</v>
      </c>
      <c r="AB1481" s="17">
        <f t="shared" ca="1" si="380"/>
        <v>-279.44757609920953</v>
      </c>
      <c r="AC1481" s="19">
        <f t="shared" ca="1" si="381"/>
        <v>41471.434758469353</v>
      </c>
    </row>
    <row r="1482" spans="1:29" x14ac:dyDescent="0.25">
      <c r="A1482" s="22">
        <v>38160</v>
      </c>
      <c r="B1482">
        <v>39.46</v>
      </c>
      <c r="C1482">
        <v>38.82</v>
      </c>
      <c r="D1482">
        <v>39.15</v>
      </c>
      <c r="E1482">
        <v>28.27</v>
      </c>
      <c r="F1482">
        <v>27.77</v>
      </c>
      <c r="G1482">
        <v>28.26</v>
      </c>
      <c r="H1482">
        <f t="shared" si="382"/>
        <v>1.2787723785165905E-3</v>
      </c>
      <c r="I1482">
        <f t="shared" si="383"/>
        <v>1.6181229773462924E-2</v>
      </c>
      <c r="J1482">
        <f t="shared" si="370"/>
        <v>0.83701343930987138</v>
      </c>
      <c r="K1482" s="2">
        <v>1</v>
      </c>
      <c r="L1482" s="2">
        <v>1</v>
      </c>
      <c r="M1482" s="6">
        <f ca="1">100*(D1482-MIN(OFFSET(C1482,-$M$3+1,0):C1482))/(MAX(OFFSET(B1482,-$M$3+1,0):B1482)-MIN(OFFSET(C1482,-$M$3+1,0):C1482))</f>
        <v>56.224899598393471</v>
      </c>
      <c r="N1482" s="6">
        <f ca="1">100*(G1482-MIN(OFFSET(F1482,-$M$3+1,0):F1482))/(MAX(OFFSET(E1482,-$M$3+1,0):E1482)-MIN(OFFSET(F1482,-$M$3+1,0):F1482))</f>
        <v>90.384615384615387</v>
      </c>
      <c r="O1482" s="6">
        <f t="shared" ca="1" si="375"/>
        <v>-34.159715786221916</v>
      </c>
      <c r="P1482" s="8">
        <f t="shared" si="376"/>
        <v>0.64000000000000057</v>
      </c>
      <c r="Q1482" s="8">
        <f t="shared" si="377"/>
        <v>0.5</v>
      </c>
      <c r="R1482" s="15">
        <f ca="1">AVERAGE(P1482:OFFSET(P1482,-$R$3+1,0))*$R$4*K1482</f>
        <v>122.62500000000003</v>
      </c>
      <c r="S1482" s="15">
        <f ca="1">AVERAGE(Q1482:OFFSET(Q1482,-$R$3+1,0))*$S$4*L1482</f>
        <v>94.375000000000014</v>
      </c>
      <c r="T1482" s="11" t="str">
        <f t="shared" ca="1" si="368"/>
        <v>Buy</v>
      </c>
      <c r="U1482" s="11" t="str">
        <f t="shared" ca="1" si="369"/>
        <v xml:space="preserve"> </v>
      </c>
      <c r="V1482" s="3">
        <f t="shared" ca="1" si="378"/>
        <v>10</v>
      </c>
      <c r="W1482" s="16">
        <f t="shared" ca="1" si="379"/>
        <v>-11.758737316798204</v>
      </c>
      <c r="X1482" s="3">
        <f t="shared" ca="1" si="371"/>
        <v>38.799999999999997</v>
      </c>
      <c r="Y1482" s="3">
        <f t="shared" ca="1" si="372"/>
        <v>26.46</v>
      </c>
      <c r="Z1482" s="12">
        <f t="shared" ca="1" si="373"/>
        <v>49.999999999997158</v>
      </c>
      <c r="AA1482" s="17">
        <f t="shared" ca="1" si="374"/>
        <v>-529.14317925592252</v>
      </c>
      <c r="AB1482" s="17">
        <f t="shared" ca="1" si="380"/>
        <v>-479.14317925592536</v>
      </c>
      <c r="AC1482" s="19">
        <f t="shared" ca="1" si="381"/>
        <v>40992.29157921343</v>
      </c>
    </row>
    <row r="1483" spans="1:29" x14ac:dyDescent="0.25">
      <c r="A1483" s="22">
        <v>38161</v>
      </c>
      <c r="B1483">
        <v>39.61</v>
      </c>
      <c r="C1483">
        <v>38.79</v>
      </c>
      <c r="D1483">
        <v>39.5</v>
      </c>
      <c r="E1483">
        <v>29.07</v>
      </c>
      <c r="F1483">
        <v>28.31</v>
      </c>
      <c r="G1483">
        <v>28.93</v>
      </c>
      <c r="H1483">
        <f t="shared" si="382"/>
        <v>8.9399744572158379E-3</v>
      </c>
      <c r="I1483">
        <f t="shared" si="383"/>
        <v>2.3708421797593804E-2</v>
      </c>
      <c r="J1483">
        <f t="shared" si="370"/>
        <v>0.82538387664604151</v>
      </c>
      <c r="K1483" s="2">
        <v>1</v>
      </c>
      <c r="L1483" s="2">
        <v>1</v>
      </c>
      <c r="M1483" s="6">
        <f ca="1">100*(D1483-MIN(OFFSET(C1483,-$M$3+1,0):C1483))/(MAX(OFFSET(B1483,-$M$3+1,0):B1483)-MIN(OFFSET(C1483,-$M$3+1,0):C1483))</f>
        <v>73.221757322175719</v>
      </c>
      <c r="N1483" s="6">
        <f ca="1">100*(G1483-MIN(OFFSET(F1483,-$M$3+1,0):F1483))/(MAX(OFFSET(E1483,-$M$3+1,0):E1483)-MIN(OFFSET(F1483,-$M$3+1,0):F1483))</f>
        <v>94.999999999999972</v>
      </c>
      <c r="O1483" s="6">
        <f t="shared" ca="1" si="375"/>
        <v>-21.778242677824252</v>
      </c>
      <c r="P1483" s="8">
        <f t="shared" si="376"/>
        <v>0.82000000000000028</v>
      </c>
      <c r="Q1483" s="8">
        <f t="shared" si="377"/>
        <v>0.80999999999999872</v>
      </c>
      <c r="R1483" s="15">
        <f ca="1">AVERAGE(P1483:OFFSET(P1483,-$R$3+1,0))*$R$4*K1483</f>
        <v>123.75000000000007</v>
      </c>
      <c r="S1483" s="15">
        <f ca="1">AVERAGE(Q1483:OFFSET(Q1483,-$R$3+1,0))*$S$4*L1483</f>
        <v>96.375000000000014</v>
      </c>
      <c r="T1483" s="11" t="str">
        <f t="shared" ca="1" si="368"/>
        <v>Buy</v>
      </c>
      <c r="U1483" s="11" t="str">
        <f t="shared" ca="1" si="369"/>
        <v xml:space="preserve"> </v>
      </c>
      <c r="V1483" s="3">
        <f t="shared" ca="1" si="378"/>
        <v>10</v>
      </c>
      <c r="W1483" s="16">
        <f t="shared" ca="1" si="379"/>
        <v>-11.758737316798204</v>
      </c>
      <c r="X1483" s="3">
        <f t="shared" ca="1" si="371"/>
        <v>38.799999999999997</v>
      </c>
      <c r="Y1483" s="3">
        <f t="shared" ca="1" si="372"/>
        <v>26.46</v>
      </c>
      <c r="Z1483" s="12">
        <f t="shared" ca="1" si="373"/>
        <v>350.00000000000142</v>
      </c>
      <c r="AA1483" s="17">
        <f t="shared" ca="1" si="374"/>
        <v>-787.83540022547754</v>
      </c>
      <c r="AB1483" s="17">
        <f t="shared" ca="1" si="380"/>
        <v>-437.83540022547612</v>
      </c>
      <c r="AC1483" s="19">
        <f t="shared" ca="1" si="381"/>
        <v>40554.456178987952</v>
      </c>
    </row>
    <row r="1484" spans="1:29" x14ac:dyDescent="0.25">
      <c r="A1484" s="22">
        <v>38162</v>
      </c>
      <c r="B1484">
        <v>41.61</v>
      </c>
      <c r="C1484">
        <v>39.71</v>
      </c>
      <c r="D1484">
        <v>40.68</v>
      </c>
      <c r="E1484">
        <v>30.79</v>
      </c>
      <c r="F1484">
        <v>29.02</v>
      </c>
      <c r="G1484">
        <v>29.81</v>
      </c>
      <c r="H1484">
        <f t="shared" si="382"/>
        <v>2.9873417721518969E-2</v>
      </c>
      <c r="I1484">
        <f t="shared" si="383"/>
        <v>3.041825095057038E-2</v>
      </c>
      <c r="J1484">
        <f t="shared" si="370"/>
        <v>0.79945917791494103</v>
      </c>
      <c r="K1484" s="2">
        <v>1</v>
      </c>
      <c r="L1484" s="2">
        <v>1</v>
      </c>
      <c r="M1484" s="6">
        <f ca="1">100*(D1484-MIN(OFFSET(C1484,-$M$3+1,0):C1484))/(MAX(OFFSET(B1484,-$M$3+1,0):B1484)-MIN(OFFSET(C1484,-$M$3+1,0):C1484))</f>
        <v>73.654390934844201</v>
      </c>
      <c r="N1484" s="6">
        <f ca="1">100*(G1484-MIN(OFFSET(F1484,-$M$3+1,0):F1484))/(MAX(OFFSET(E1484,-$M$3+1,0):E1484)-MIN(OFFSET(F1484,-$M$3+1,0):F1484))</f>
        <v>74.677002583979302</v>
      </c>
      <c r="O1484" s="6">
        <f t="shared" ca="1" si="375"/>
        <v>-1.0226116491351007</v>
      </c>
      <c r="P1484" s="8">
        <f t="shared" si="376"/>
        <v>2.1099999999999994</v>
      </c>
      <c r="Q1484" s="8">
        <f t="shared" si="377"/>
        <v>1.8599999999999994</v>
      </c>
      <c r="R1484" s="15">
        <f ca="1">AVERAGE(P1484:OFFSET(P1484,-$R$3+1,0))*$R$4*K1484</f>
        <v>133.75000000000003</v>
      </c>
      <c r="S1484" s="15">
        <f ca="1">AVERAGE(Q1484:OFFSET(Q1484,-$R$3+1,0))*$S$4*L1484</f>
        <v>104.37499999999997</v>
      </c>
      <c r="T1484" s="11" t="str">
        <f t="shared" ca="1" si="368"/>
        <v>Buy</v>
      </c>
      <c r="U1484" s="11" t="str">
        <f t="shared" ca="1" si="369"/>
        <v xml:space="preserve"> </v>
      </c>
      <c r="V1484" s="3">
        <f t="shared" ca="1" si="378"/>
        <v>10</v>
      </c>
      <c r="W1484" s="16">
        <f t="shared" ca="1" si="379"/>
        <v>-11.758737316798204</v>
      </c>
      <c r="X1484" s="3">
        <f t="shared" ca="1" si="371"/>
        <v>38.799999999999997</v>
      </c>
      <c r="Y1484" s="3">
        <f t="shared" ca="1" si="372"/>
        <v>26.46</v>
      </c>
      <c r="Z1484" s="12">
        <f t="shared" ca="1" si="373"/>
        <v>1179.9999999999998</v>
      </c>
      <c r="AA1484" s="17">
        <f t="shared" ca="1" si="374"/>
        <v>-1034.7688838782408</v>
      </c>
      <c r="AB1484" s="17">
        <f t="shared" ca="1" si="380"/>
        <v>145.23111612175899</v>
      </c>
      <c r="AC1484" s="19">
        <f t="shared" ca="1" si="381"/>
        <v>40699.68729510971</v>
      </c>
    </row>
    <row r="1485" spans="1:29" x14ac:dyDescent="0.25">
      <c r="A1485" s="22">
        <v>38163</v>
      </c>
      <c r="B1485">
        <v>41.64</v>
      </c>
      <c r="C1485">
        <v>40.26</v>
      </c>
      <c r="D1485">
        <v>41.08</v>
      </c>
      <c r="E1485">
        <v>30.05</v>
      </c>
      <c r="F1485">
        <v>29.24</v>
      </c>
      <c r="G1485">
        <v>29.32</v>
      </c>
      <c r="H1485">
        <f t="shared" si="382"/>
        <v>9.8328416912487615E-3</v>
      </c>
      <c r="I1485">
        <f t="shared" si="383"/>
        <v>-1.6437437101643693E-2</v>
      </c>
      <c r="J1485">
        <f t="shared" si="370"/>
        <v>0.78477540651123323</v>
      </c>
      <c r="K1485" s="2">
        <v>1</v>
      </c>
      <c r="L1485" s="2">
        <v>1</v>
      </c>
      <c r="M1485" s="6">
        <f ca="1">100*(D1485-MIN(OFFSET(C1485,-$M$3+1,0):C1485))/(MAX(OFFSET(B1485,-$M$3+1,0):B1485)-MIN(OFFSET(C1485,-$M$3+1,0):C1485))</f>
        <v>81.208053691275111</v>
      </c>
      <c r="N1485" s="6">
        <f ca="1">100*(G1485-MIN(OFFSET(F1485,-$M$3+1,0):F1485))/(MAX(OFFSET(E1485,-$M$3+1,0):E1485)-MIN(OFFSET(F1485,-$M$3+1,0):F1485))</f>
        <v>55.855855855855864</v>
      </c>
      <c r="O1485" s="6">
        <f t="shared" ca="1" si="375"/>
        <v>25.352197835419247</v>
      </c>
      <c r="P1485" s="8">
        <f t="shared" si="376"/>
        <v>1.3800000000000026</v>
      </c>
      <c r="Q1485" s="8">
        <f t="shared" si="377"/>
        <v>0.81000000000000227</v>
      </c>
      <c r="R1485" s="15">
        <f ca="1">AVERAGE(P1485:OFFSET(P1485,-$R$3+1,0))*$R$4*K1485</f>
        <v>132.00000000000003</v>
      </c>
      <c r="S1485" s="15">
        <f ca="1">AVERAGE(Q1485:OFFSET(Q1485,-$R$3+1,0))*$S$4*L1485</f>
        <v>102.12499999999997</v>
      </c>
      <c r="T1485" s="11" t="str">
        <f t="shared" ca="1" si="368"/>
        <v>Exit</v>
      </c>
      <c r="U1485" s="11" t="str">
        <f t="shared" ca="1" si="369"/>
        <v>Sell</v>
      </c>
      <c r="V1485" s="3">
        <f t="shared" ca="1" si="378"/>
        <v>-10</v>
      </c>
      <c r="W1485" s="16">
        <f t="shared" ca="1" si="379"/>
        <v>12.925336597307227</v>
      </c>
      <c r="X1485" s="3">
        <f t="shared" ca="1" si="371"/>
        <v>38.799999999999997</v>
      </c>
      <c r="Y1485" s="3">
        <f t="shared" ca="1" si="372"/>
        <v>26.46</v>
      </c>
      <c r="Z1485" s="12">
        <f t="shared" ca="1" si="373"/>
        <v>399.99999999999858</v>
      </c>
      <c r="AA1485" s="17">
        <f t="shared" ca="1" si="374"/>
        <v>576.1781285231101</v>
      </c>
      <c r="AB1485" s="17">
        <f t="shared" ca="1" si="380"/>
        <v>976.17812852310863</v>
      </c>
      <c r="AC1485" s="19">
        <f t="shared" ca="1" si="381"/>
        <v>41675.865423632822</v>
      </c>
    </row>
    <row r="1486" spans="1:29" x14ac:dyDescent="0.25">
      <c r="A1486" s="22">
        <v>38166</v>
      </c>
      <c r="B1486">
        <v>41.4</v>
      </c>
      <c r="C1486">
        <v>39.54</v>
      </c>
      <c r="D1486">
        <v>39.619999999999997</v>
      </c>
      <c r="E1486">
        <v>29.53</v>
      </c>
      <c r="F1486">
        <v>28.47</v>
      </c>
      <c r="G1486">
        <v>28.54</v>
      </c>
      <c r="H1486">
        <f t="shared" si="382"/>
        <v>-3.5540408958130487E-2</v>
      </c>
      <c r="I1486">
        <f t="shared" si="383"/>
        <v>-2.6603001364256529E-2</v>
      </c>
      <c r="J1486">
        <f t="shared" si="370"/>
        <v>0.8070924770172454</v>
      </c>
      <c r="K1486" s="2">
        <v>1</v>
      </c>
      <c r="L1486" s="2">
        <v>1</v>
      </c>
      <c r="M1486" s="6">
        <f ca="1">100*(D1486-MIN(OFFSET(C1486,-$M$3+1,0):C1486))/(MAX(OFFSET(B1486,-$M$3+1,0):B1486)-MIN(OFFSET(C1486,-$M$3+1,0):C1486))</f>
        <v>31.986531986531855</v>
      </c>
      <c r="N1486" s="6">
        <f ca="1">100*(G1486-MIN(OFFSET(F1486,-$M$3+1,0):F1486))/(MAX(OFFSET(E1486,-$M$3+1,0):E1486)-MIN(OFFSET(F1486,-$M$3+1,0):F1486))</f>
        <v>32.4324324324324</v>
      </c>
      <c r="O1486" s="6">
        <f t="shared" ca="1" si="375"/>
        <v>-0.4459004459005449</v>
      </c>
      <c r="P1486" s="8">
        <f t="shared" si="376"/>
        <v>1.8599999999999994</v>
      </c>
      <c r="Q1486" s="8">
        <f t="shared" si="377"/>
        <v>1.0600000000000023</v>
      </c>
      <c r="R1486" s="15">
        <f ca="1">AVERAGE(P1486:OFFSET(P1486,-$R$3+1,0))*$R$4*K1486</f>
        <v>125.37500000000001</v>
      </c>
      <c r="S1486" s="15">
        <f ca="1">AVERAGE(Q1486:OFFSET(Q1486,-$R$3+1,0))*$S$4*L1486</f>
        <v>100.37500000000001</v>
      </c>
      <c r="T1486" s="11" t="str">
        <f t="shared" ca="1" si="368"/>
        <v xml:space="preserve"> </v>
      </c>
      <c r="U1486" s="11" t="str">
        <f t="shared" ca="1" si="369"/>
        <v>Exit</v>
      </c>
      <c r="V1486" s="3">
        <f t="shared" ca="1" si="378"/>
        <v>-10</v>
      </c>
      <c r="W1486" s="16">
        <f t="shared" ca="1" si="379"/>
        <v>12.925336597307227</v>
      </c>
      <c r="X1486" s="3">
        <f t="shared" ca="1" si="371"/>
        <v>38.799999999999997</v>
      </c>
      <c r="Y1486" s="3">
        <f t="shared" ca="1" si="372"/>
        <v>26.46</v>
      </c>
      <c r="Z1486" s="12">
        <f t="shared" ca="1" si="373"/>
        <v>1460.0000000000009</v>
      </c>
      <c r="AA1486" s="17">
        <f t="shared" ca="1" si="374"/>
        <v>-1008.1762545899652</v>
      </c>
      <c r="AB1486" s="17">
        <f t="shared" ca="1" si="380"/>
        <v>451.82374541003571</v>
      </c>
      <c r="AC1486" s="19">
        <f t="shared" ca="1" si="381"/>
        <v>42127.68916904286</v>
      </c>
    </row>
    <row r="1487" spans="1:29" x14ac:dyDescent="0.25">
      <c r="A1487" s="22">
        <v>38167</v>
      </c>
      <c r="B1487">
        <v>39.590000000000003</v>
      </c>
      <c r="C1487">
        <v>38.630000000000003</v>
      </c>
      <c r="D1487">
        <v>39.15</v>
      </c>
      <c r="E1487">
        <v>28.72</v>
      </c>
      <c r="F1487">
        <v>27.84</v>
      </c>
      <c r="G1487">
        <v>28.44</v>
      </c>
      <c r="H1487">
        <f t="shared" si="382"/>
        <v>-1.1862695608278573E-2</v>
      </c>
      <c r="I1487">
        <f t="shared" si="383"/>
        <v>-3.5038542396635952E-3</v>
      </c>
      <c r="J1487">
        <f t="shared" si="370"/>
        <v>0.80701969968178677</v>
      </c>
      <c r="K1487" s="2">
        <v>1</v>
      </c>
      <c r="L1487" s="2">
        <v>1</v>
      </c>
      <c r="M1487" s="6">
        <f ca="1">100*(D1487-MIN(OFFSET(C1487,-$M$3+1,0):C1487))/(MAX(OFFSET(B1487,-$M$3+1,0):B1487)-MIN(OFFSET(C1487,-$M$3+1,0):C1487))</f>
        <v>17.275747508305528</v>
      </c>
      <c r="N1487" s="6">
        <f ca="1">100*(G1487-MIN(OFFSET(F1487,-$M$3+1,0):F1487))/(MAX(OFFSET(E1487,-$M$3+1,0):E1487)-MIN(OFFSET(F1487,-$M$3+1,0):F1487))</f>
        <v>22.185430463576218</v>
      </c>
      <c r="O1487" s="6">
        <f t="shared" ca="1" si="375"/>
        <v>-4.9096829552706893</v>
      </c>
      <c r="P1487" s="8">
        <f t="shared" si="376"/>
        <v>0.98999999999999488</v>
      </c>
      <c r="Q1487" s="8">
        <f t="shared" si="377"/>
        <v>0.87999999999999901</v>
      </c>
      <c r="R1487" s="15">
        <f ca="1">AVERAGE(P1487:OFFSET(P1487,-$R$3+1,0))*$R$4*K1487</f>
        <v>120.99999999999991</v>
      </c>
      <c r="S1487" s="15">
        <f ca="1">AVERAGE(Q1487:OFFSET(Q1487,-$R$3+1,0))*$S$4*L1487</f>
        <v>95.000000000000014</v>
      </c>
      <c r="T1487" s="11" t="str">
        <f t="shared" ca="1" si="368"/>
        <v xml:space="preserve"> </v>
      </c>
      <c r="U1487" s="11" t="str">
        <f t="shared" ca="1" si="369"/>
        <v xml:space="preserve"> </v>
      </c>
      <c r="V1487" s="3" t="str">
        <f t="shared" ca="1" si="378"/>
        <v xml:space="preserve"> </v>
      </c>
      <c r="W1487" s="16" t="str">
        <f t="shared" ca="1" si="379"/>
        <v xml:space="preserve"> </v>
      </c>
      <c r="X1487" s="3" t="str">
        <f t="shared" ca="1" si="371"/>
        <v xml:space="preserve"> </v>
      </c>
      <c r="Y1487" s="3" t="str">
        <f t="shared" ca="1" si="372"/>
        <v xml:space="preserve"> </v>
      </c>
      <c r="Z1487" s="12" t="str">
        <f t="shared" ca="1" si="373"/>
        <v xml:space="preserve"> </v>
      </c>
      <c r="AA1487" s="17" t="str">
        <f t="shared" ca="1" si="374"/>
        <v xml:space="preserve"> </v>
      </c>
      <c r="AB1487" s="17" t="str">
        <f t="shared" ca="1" si="380"/>
        <v xml:space="preserve"> </v>
      </c>
      <c r="AC1487" s="19">
        <f t="shared" ca="1" si="381"/>
        <v>42127.68916904286</v>
      </c>
    </row>
    <row r="1488" spans="1:29" x14ac:dyDescent="0.25">
      <c r="A1488" s="22">
        <v>38168</v>
      </c>
      <c r="B1488">
        <v>40.049999999999997</v>
      </c>
      <c r="C1488">
        <v>39.049999999999997</v>
      </c>
      <c r="D1488">
        <v>39.92</v>
      </c>
      <c r="E1488">
        <v>29.18</v>
      </c>
      <c r="F1488">
        <v>28.45</v>
      </c>
      <c r="G1488">
        <v>29.08</v>
      </c>
      <c r="H1488">
        <f t="shared" si="382"/>
        <v>1.9667943805874888E-2</v>
      </c>
      <c r="I1488">
        <f t="shared" si="383"/>
        <v>2.250351617440205E-2</v>
      </c>
      <c r="J1488">
        <f t="shared" si="370"/>
        <v>0.81096746483211546</v>
      </c>
      <c r="K1488" s="2">
        <v>1</v>
      </c>
      <c r="L1488" s="2">
        <v>1</v>
      </c>
      <c r="M1488" s="6">
        <f ca="1">100*(D1488-MIN(OFFSET(C1488,-$M$3+1,0):C1488))/(MAX(OFFSET(B1488,-$M$3+1,0):B1488)-MIN(OFFSET(C1488,-$M$3+1,0):C1488))</f>
        <v>42.857142857142854</v>
      </c>
      <c r="N1488" s="6">
        <f ca="1">100*(G1488-MIN(OFFSET(F1488,-$M$3+1,0):F1488))/(MAX(OFFSET(E1488,-$M$3+1,0):E1488)-MIN(OFFSET(F1488,-$M$3+1,0):F1488))</f>
        <v>42.033898305084705</v>
      </c>
      <c r="O1488" s="6">
        <f t="shared" ca="1" si="375"/>
        <v>0.82324455205814928</v>
      </c>
      <c r="P1488" s="8">
        <f t="shared" si="376"/>
        <v>1</v>
      </c>
      <c r="Q1488" s="8">
        <f t="shared" si="377"/>
        <v>0.73999999999999844</v>
      </c>
      <c r="R1488" s="15">
        <f ca="1">AVERAGE(P1488:OFFSET(P1488,-$R$3+1,0))*$R$4*K1488</f>
        <v>122.3749999999999</v>
      </c>
      <c r="S1488" s="15">
        <f ca="1">AVERAGE(Q1488:OFFSET(Q1488,-$R$3+1,0))*$S$4*L1488</f>
        <v>96.375000000000014</v>
      </c>
      <c r="T1488" s="11" t="str">
        <f t="shared" ca="1" si="368"/>
        <v xml:space="preserve"> </v>
      </c>
      <c r="U1488" s="11" t="str">
        <f t="shared" ca="1" si="369"/>
        <v xml:space="preserve"> </v>
      </c>
      <c r="V1488" s="3" t="str">
        <f t="shared" ca="1" si="378"/>
        <v xml:space="preserve"> </v>
      </c>
      <c r="W1488" s="16" t="str">
        <f t="shared" ca="1" si="379"/>
        <v xml:space="preserve"> </v>
      </c>
      <c r="X1488" s="3" t="str">
        <f t="shared" ca="1" si="371"/>
        <v xml:space="preserve"> </v>
      </c>
      <c r="Y1488" s="3" t="str">
        <f t="shared" ca="1" si="372"/>
        <v xml:space="preserve"> </v>
      </c>
      <c r="Z1488" s="12" t="str">
        <f t="shared" ca="1" si="373"/>
        <v xml:space="preserve"> </v>
      </c>
      <c r="AA1488" s="17" t="str">
        <f t="shared" ca="1" si="374"/>
        <v xml:space="preserve"> </v>
      </c>
      <c r="AB1488" s="17" t="str">
        <f t="shared" ca="1" si="380"/>
        <v xml:space="preserve"> </v>
      </c>
      <c r="AC1488" s="19">
        <f t="shared" ca="1" si="381"/>
        <v>42127.68916904286</v>
      </c>
    </row>
    <row r="1489" spans="1:29" x14ac:dyDescent="0.25">
      <c r="A1489" s="22">
        <v>38169</v>
      </c>
      <c r="B1489">
        <v>40.299999999999997</v>
      </c>
      <c r="C1489">
        <v>39.47</v>
      </c>
      <c r="D1489">
        <v>39.619999999999997</v>
      </c>
      <c r="E1489">
        <v>29.42</v>
      </c>
      <c r="F1489">
        <v>28.33</v>
      </c>
      <c r="G1489">
        <v>28.67</v>
      </c>
      <c r="H1489">
        <f t="shared" si="382"/>
        <v>-7.5150300601203313E-3</v>
      </c>
      <c r="I1489">
        <f t="shared" si="383"/>
        <v>-1.4099037138927017E-2</v>
      </c>
      <c r="J1489">
        <f t="shared" si="370"/>
        <v>0.81725386393767874</v>
      </c>
      <c r="K1489" s="2">
        <v>1</v>
      </c>
      <c r="L1489" s="2">
        <v>1</v>
      </c>
      <c r="M1489" s="6">
        <f ca="1">100*(D1489-MIN(OFFSET(C1489,-$M$3+1,0):C1489))/(MAX(OFFSET(B1489,-$M$3+1,0):B1489)-MIN(OFFSET(C1489,-$M$3+1,0):C1489))</f>
        <v>32.890365448504838</v>
      </c>
      <c r="N1489" s="6">
        <f ca="1">100*(G1489-MIN(OFFSET(F1489,-$M$3+1,0):F1489))/(MAX(OFFSET(E1489,-$M$3+1,0):E1489)-MIN(OFFSET(F1489,-$M$3+1,0):F1489))</f>
        <v>28.135593220339054</v>
      </c>
      <c r="O1489" s="6">
        <f t="shared" ca="1" si="375"/>
        <v>4.754772228165784</v>
      </c>
      <c r="P1489" s="8">
        <f t="shared" si="376"/>
        <v>0.82999999999999829</v>
      </c>
      <c r="Q1489" s="8">
        <f t="shared" si="377"/>
        <v>1.0900000000000034</v>
      </c>
      <c r="R1489" s="15">
        <f ca="1">AVERAGE(P1489:OFFSET(P1489,-$R$3+1,0))*$R$4*K1489</f>
        <v>120.37499999999994</v>
      </c>
      <c r="S1489" s="15">
        <f ca="1">AVERAGE(Q1489:OFFSET(Q1489,-$R$3+1,0))*$S$4*L1489</f>
        <v>96.875000000000043</v>
      </c>
      <c r="T1489" s="11" t="str">
        <f t="shared" ca="1" si="368"/>
        <v xml:space="preserve"> </v>
      </c>
      <c r="U1489" s="11" t="str">
        <f t="shared" ca="1" si="369"/>
        <v xml:space="preserve"> </v>
      </c>
      <c r="V1489" s="3" t="str">
        <f t="shared" ca="1" si="378"/>
        <v xml:space="preserve"> </v>
      </c>
      <c r="W1489" s="16" t="str">
        <f t="shared" ca="1" si="379"/>
        <v xml:space="preserve"> </v>
      </c>
      <c r="X1489" s="3" t="str">
        <f t="shared" ca="1" si="371"/>
        <v xml:space="preserve"> </v>
      </c>
      <c r="Y1489" s="3" t="str">
        <f t="shared" ca="1" si="372"/>
        <v xml:space="preserve"> </v>
      </c>
      <c r="Z1489" s="12" t="str">
        <f t="shared" ca="1" si="373"/>
        <v xml:space="preserve"> </v>
      </c>
      <c r="AA1489" s="17" t="str">
        <f t="shared" ca="1" si="374"/>
        <v xml:space="preserve"> </v>
      </c>
      <c r="AB1489" s="17" t="str">
        <f t="shared" ca="1" si="380"/>
        <v xml:space="preserve"> </v>
      </c>
      <c r="AC1489" s="19">
        <f t="shared" ca="1" si="381"/>
        <v>42127.68916904286</v>
      </c>
    </row>
    <row r="1490" spans="1:29" x14ac:dyDescent="0.25">
      <c r="A1490" s="22">
        <v>38170</v>
      </c>
      <c r="B1490">
        <v>41.24</v>
      </c>
      <c r="C1490">
        <v>40.28</v>
      </c>
      <c r="D1490">
        <v>40.479999999999997</v>
      </c>
      <c r="E1490">
        <v>29.85</v>
      </c>
      <c r="F1490">
        <v>29.17</v>
      </c>
      <c r="G1490">
        <v>29.33</v>
      </c>
      <c r="H1490">
        <f t="shared" si="382"/>
        <v>2.170620898536102E-2</v>
      </c>
      <c r="I1490">
        <f t="shared" si="383"/>
        <v>2.3020579002441366E-2</v>
      </c>
      <c r="J1490">
        <f t="shared" si="370"/>
        <v>0.81924636237462278</v>
      </c>
      <c r="K1490" s="2">
        <v>1</v>
      </c>
      <c r="L1490" s="2">
        <v>1</v>
      </c>
      <c r="M1490" s="6">
        <f ca="1">100*(D1490-MIN(OFFSET(C1490,-$M$3+1,0):C1490))/(MAX(OFFSET(B1490,-$M$3+1,0):B1490)-MIN(OFFSET(C1490,-$M$3+1,0):C1490))</f>
        <v>61.461794019933407</v>
      </c>
      <c r="N1490" s="6">
        <f ca="1">100*(G1490-MIN(OFFSET(F1490,-$M$3+1,0):F1490))/(MAX(OFFSET(E1490,-$M$3+1,0):E1490)-MIN(OFFSET(F1490,-$M$3+1,0):F1490))</f>
        <v>67.420814479637912</v>
      </c>
      <c r="O1490" s="6">
        <f t="shared" ca="1" si="375"/>
        <v>-5.9590204597045044</v>
      </c>
      <c r="P1490" s="8">
        <f t="shared" si="376"/>
        <v>1.6200000000000045</v>
      </c>
      <c r="Q1490" s="8">
        <f t="shared" si="377"/>
        <v>1.1799999999999997</v>
      </c>
      <c r="R1490" s="15">
        <f ca="1">AVERAGE(P1490:OFFSET(P1490,-$R$3+1,0))*$R$4*K1490</f>
        <v>132.625</v>
      </c>
      <c r="S1490" s="15">
        <f ca="1">AVERAGE(Q1490:OFFSET(Q1490,-$R$3+1,0))*$S$4*L1490</f>
        <v>105.37500000000004</v>
      </c>
      <c r="T1490" s="11" t="str">
        <f t="shared" ref="T1490:T1553" ca="1" si="384">IF(O1490&lt;$T$3,"Buy",IF(AND(T1489="Buy",O1490&lt;0),"Buy",IF(AND(T1489="Buy",O1490&gt;=0),"Exit"," ")))</f>
        <v xml:space="preserve"> </v>
      </c>
      <c r="U1490" s="11" t="str">
        <f t="shared" ref="U1490:U1553" ca="1" si="385">IF($O1490&gt;$U$3,"Sell",IF(AND(U1489="Sell",$O1490&gt;0),"Sell",IF(AND(U1489="Sell",$O1490&lt;=0),"Exit"," ")))</f>
        <v xml:space="preserve"> </v>
      </c>
      <c r="V1490" s="3" t="str">
        <f t="shared" ca="1" si="378"/>
        <v xml:space="preserve"> </v>
      </c>
      <c r="W1490" s="16" t="str">
        <f t="shared" ca="1" si="379"/>
        <v xml:space="preserve"> </v>
      </c>
      <c r="X1490" s="3" t="str">
        <f t="shared" ca="1" si="371"/>
        <v xml:space="preserve"> </v>
      </c>
      <c r="Y1490" s="3" t="str">
        <f t="shared" ca="1" si="372"/>
        <v xml:space="preserve"> </v>
      </c>
      <c r="Z1490" s="12" t="str">
        <f t="shared" ca="1" si="373"/>
        <v xml:space="preserve"> </v>
      </c>
      <c r="AA1490" s="17" t="str">
        <f t="shared" ca="1" si="374"/>
        <v xml:space="preserve"> </v>
      </c>
      <c r="AB1490" s="17" t="str">
        <f t="shared" ca="1" si="380"/>
        <v xml:space="preserve"> </v>
      </c>
      <c r="AC1490" s="19">
        <f t="shared" ca="1" si="381"/>
        <v>42127.68916904286</v>
      </c>
    </row>
    <row r="1491" spans="1:29" x14ac:dyDescent="0.25">
      <c r="A1491" s="22">
        <v>38174</v>
      </c>
      <c r="B1491">
        <v>40.47</v>
      </c>
      <c r="C1491">
        <v>39.24</v>
      </c>
      <c r="D1491">
        <v>39.619999999999997</v>
      </c>
      <c r="E1491">
        <v>29.34</v>
      </c>
      <c r="F1491">
        <v>28.34</v>
      </c>
      <c r="G1491">
        <v>28.64</v>
      </c>
      <c r="H1491">
        <f t="shared" si="382"/>
        <v>-2.1245059288537482E-2</v>
      </c>
      <c r="I1491">
        <f t="shared" si="383"/>
        <v>-2.3525400613706005E-2</v>
      </c>
      <c r="J1491">
        <f t="shared" si="370"/>
        <v>0.84211455888103426</v>
      </c>
      <c r="K1491" s="2">
        <v>1</v>
      </c>
      <c r="L1491" s="2">
        <v>1</v>
      </c>
      <c r="M1491" s="6">
        <f ca="1">100*(D1491-MIN(OFFSET(C1491,-$M$3+1,0):C1491))/(MAX(OFFSET(B1491,-$M$3+1,0):B1491)-MIN(OFFSET(C1491,-$M$3+1,0):C1491))</f>
        <v>35.740072202165933</v>
      </c>
      <c r="N1491" s="6">
        <f ca="1">100*(G1491-MIN(OFFSET(F1491,-$M$3+1,0):F1491))/(MAX(OFFSET(E1491,-$M$3+1,0):E1491)-MIN(OFFSET(F1491,-$M$3+1,0):F1491))</f>
        <v>39.800995024875625</v>
      </c>
      <c r="O1491" s="6">
        <f t="shared" ca="1" si="375"/>
        <v>-4.0609228227096921</v>
      </c>
      <c r="P1491" s="8">
        <f t="shared" si="376"/>
        <v>1.2399999999999949</v>
      </c>
      <c r="Q1491" s="8">
        <f t="shared" si="377"/>
        <v>1</v>
      </c>
      <c r="R1491" s="15">
        <f ca="1">AVERAGE(P1491:OFFSET(P1491,-$R$3+1,0))*$R$4*K1491</f>
        <v>137.87499999999991</v>
      </c>
      <c r="S1491" s="15">
        <f ca="1">AVERAGE(Q1491:OFFSET(Q1491,-$R$3+1,0))*$S$4*L1491</f>
        <v>107.75000000000006</v>
      </c>
      <c r="T1491" s="11" t="str">
        <f t="shared" ca="1" si="384"/>
        <v xml:space="preserve"> </v>
      </c>
      <c r="U1491" s="11" t="str">
        <f t="shared" ca="1" si="385"/>
        <v xml:space="preserve"> </v>
      </c>
      <c r="V1491" s="3" t="str">
        <f t="shared" ca="1" si="378"/>
        <v xml:space="preserve"> </v>
      </c>
      <c r="W1491" s="16" t="str">
        <f t="shared" ca="1" si="379"/>
        <v xml:space="preserve"> </v>
      </c>
      <c r="X1491" s="3" t="str">
        <f t="shared" ca="1" si="371"/>
        <v xml:space="preserve"> </v>
      </c>
      <c r="Y1491" s="3" t="str">
        <f t="shared" ca="1" si="372"/>
        <v xml:space="preserve"> </v>
      </c>
      <c r="Z1491" s="12" t="str">
        <f t="shared" ca="1" si="373"/>
        <v xml:space="preserve"> </v>
      </c>
      <c r="AA1491" s="17" t="str">
        <f t="shared" ca="1" si="374"/>
        <v xml:space="preserve"> </v>
      </c>
      <c r="AB1491" s="17" t="str">
        <f t="shared" ca="1" si="380"/>
        <v xml:space="preserve"> </v>
      </c>
      <c r="AC1491" s="19">
        <f t="shared" ca="1" si="381"/>
        <v>42127.68916904286</v>
      </c>
    </row>
    <row r="1492" spans="1:29" x14ac:dyDescent="0.25">
      <c r="A1492" s="22">
        <v>38175</v>
      </c>
      <c r="B1492">
        <v>40.31</v>
      </c>
      <c r="C1492">
        <v>39.36</v>
      </c>
      <c r="D1492">
        <v>39.799999999999997</v>
      </c>
      <c r="E1492">
        <v>29.15</v>
      </c>
      <c r="F1492">
        <v>28.34</v>
      </c>
      <c r="G1492">
        <v>28.66</v>
      </c>
      <c r="H1492">
        <f t="shared" si="382"/>
        <v>4.5431600201917277E-3</v>
      </c>
      <c r="I1492">
        <f t="shared" si="383"/>
        <v>6.9832402234637492E-4</v>
      </c>
      <c r="J1492">
        <f t="shared" si="370"/>
        <v>0.81207689867727728</v>
      </c>
      <c r="K1492" s="2">
        <v>1</v>
      </c>
      <c r="L1492" s="2">
        <v>1</v>
      </c>
      <c r="M1492" s="6">
        <f ca="1">100*(D1492-MIN(OFFSET(C1492,-$M$3+1,0):C1492))/(MAX(OFFSET(B1492,-$M$3+1,0):B1492)-MIN(OFFSET(C1492,-$M$3+1,0):C1492))</f>
        <v>44.827586206896356</v>
      </c>
      <c r="N1492" s="6">
        <f ca="1">100*(G1492-MIN(OFFSET(F1492,-$M$3+1,0):F1492))/(MAX(OFFSET(E1492,-$M$3+1,0):E1492)-MIN(OFFSET(F1492,-$M$3+1,0):F1492))</f>
        <v>40.796019900497498</v>
      </c>
      <c r="O1492" s="6">
        <f t="shared" ca="1" si="375"/>
        <v>4.031566306398858</v>
      </c>
      <c r="P1492" s="8">
        <f t="shared" si="376"/>
        <v>0.95000000000000284</v>
      </c>
      <c r="Q1492" s="8">
        <f t="shared" si="377"/>
        <v>0.80999999999999872</v>
      </c>
      <c r="R1492" s="15">
        <f ca="1">AVERAGE(P1492:OFFSET(P1492,-$R$3+1,0))*$R$4*K1492</f>
        <v>123.37499999999997</v>
      </c>
      <c r="S1492" s="15">
        <f ca="1">AVERAGE(Q1492:OFFSET(Q1492,-$R$3+1,0))*$S$4*L1492</f>
        <v>94.625000000000043</v>
      </c>
      <c r="T1492" s="11" t="str">
        <f t="shared" ca="1" si="384"/>
        <v xml:space="preserve"> </v>
      </c>
      <c r="U1492" s="11" t="str">
        <f t="shared" ca="1" si="385"/>
        <v xml:space="preserve"> </v>
      </c>
      <c r="V1492" s="3" t="str">
        <f t="shared" ca="1" si="378"/>
        <v xml:space="preserve"> </v>
      </c>
      <c r="W1492" s="16" t="str">
        <f t="shared" ca="1" si="379"/>
        <v xml:space="preserve"> </v>
      </c>
      <c r="X1492" s="3" t="str">
        <f t="shared" ca="1" si="371"/>
        <v xml:space="preserve"> </v>
      </c>
      <c r="Y1492" s="3" t="str">
        <f t="shared" ca="1" si="372"/>
        <v xml:space="preserve"> </v>
      </c>
      <c r="Z1492" s="12" t="str">
        <f t="shared" ca="1" si="373"/>
        <v xml:space="preserve"> </v>
      </c>
      <c r="AA1492" s="17" t="str">
        <f t="shared" ca="1" si="374"/>
        <v xml:space="preserve"> </v>
      </c>
      <c r="AB1492" s="17" t="str">
        <f t="shared" ca="1" si="380"/>
        <v xml:space="preserve"> </v>
      </c>
      <c r="AC1492" s="19">
        <f t="shared" ca="1" si="381"/>
        <v>42127.68916904286</v>
      </c>
    </row>
    <row r="1493" spans="1:29" x14ac:dyDescent="0.25">
      <c r="A1493" s="22">
        <v>38176</v>
      </c>
      <c r="B1493">
        <v>39.25</v>
      </c>
      <c r="C1493">
        <v>37.33</v>
      </c>
      <c r="D1493">
        <v>37.43</v>
      </c>
      <c r="E1493">
        <v>28.17</v>
      </c>
      <c r="F1493">
        <v>27.05</v>
      </c>
      <c r="G1493">
        <v>27.07</v>
      </c>
      <c r="H1493">
        <f t="shared" si="382"/>
        <v>-5.95477386934673E-2</v>
      </c>
      <c r="I1493">
        <f t="shared" si="383"/>
        <v>-5.5478018143754304E-2</v>
      </c>
      <c r="J1493">
        <f t="shared" si="370"/>
        <v>0.84646354769600229</v>
      </c>
      <c r="K1493" s="2">
        <v>1</v>
      </c>
      <c r="L1493" s="2">
        <v>1</v>
      </c>
      <c r="M1493" s="6">
        <f ca="1">100*(D1493-MIN(OFFSET(C1493,-$M$3+1,0):C1493))/(MAX(OFFSET(B1493,-$M$3+1,0):B1493)-MIN(OFFSET(C1493,-$M$3+1,0):C1493))</f>
        <v>2.5575447570332819</v>
      </c>
      <c r="N1493" s="6">
        <f ca="1">100*(G1493-MIN(OFFSET(F1493,-$M$3+1,0):F1493))/(MAX(OFFSET(E1493,-$M$3+1,0):E1493)-MIN(OFFSET(F1493,-$M$3+1,0):F1493))</f>
        <v>0.71428571428569887</v>
      </c>
      <c r="O1493" s="6">
        <f t="shared" ca="1" si="375"/>
        <v>1.843259042747583</v>
      </c>
      <c r="P1493" s="8">
        <f t="shared" si="376"/>
        <v>2.4699999999999989</v>
      </c>
      <c r="Q1493" s="8">
        <f t="shared" si="377"/>
        <v>1.6099999999999994</v>
      </c>
      <c r="R1493" s="15">
        <f ca="1">AVERAGE(P1493:OFFSET(P1493,-$R$3+1,0))*$R$4*K1493</f>
        <v>136.99999999999991</v>
      </c>
      <c r="S1493" s="15">
        <f ca="1">AVERAGE(Q1493:OFFSET(Q1493,-$R$3+1,0))*$S$4*L1493</f>
        <v>104.62500000000001</v>
      </c>
      <c r="T1493" s="11" t="str">
        <f t="shared" ca="1" si="384"/>
        <v xml:space="preserve"> </v>
      </c>
      <c r="U1493" s="11" t="str">
        <f t="shared" ca="1" si="385"/>
        <v xml:space="preserve"> </v>
      </c>
      <c r="V1493" s="3" t="str">
        <f t="shared" ca="1" si="378"/>
        <v xml:space="preserve"> </v>
      </c>
      <c r="W1493" s="16" t="str">
        <f t="shared" ca="1" si="379"/>
        <v xml:space="preserve"> </v>
      </c>
      <c r="X1493" s="3" t="str">
        <f t="shared" ca="1" si="371"/>
        <v xml:space="preserve"> </v>
      </c>
      <c r="Y1493" s="3" t="str">
        <f t="shared" ca="1" si="372"/>
        <v xml:space="preserve"> </v>
      </c>
      <c r="Z1493" s="12" t="str">
        <f t="shared" ca="1" si="373"/>
        <v xml:space="preserve"> </v>
      </c>
      <c r="AA1493" s="17" t="str">
        <f t="shared" ca="1" si="374"/>
        <v xml:space="preserve"> </v>
      </c>
      <c r="AB1493" s="17" t="str">
        <f t="shared" ca="1" si="380"/>
        <v xml:space="preserve"> </v>
      </c>
      <c r="AC1493" s="19">
        <f t="shared" ca="1" si="381"/>
        <v>42127.68916904286</v>
      </c>
    </row>
    <row r="1494" spans="1:29" x14ac:dyDescent="0.25">
      <c r="A1494" s="22">
        <v>38177</v>
      </c>
      <c r="B1494">
        <v>38.51</v>
      </c>
      <c r="C1494">
        <v>37.479999999999997</v>
      </c>
      <c r="D1494">
        <v>37.880000000000003</v>
      </c>
      <c r="E1494">
        <v>27.56</v>
      </c>
      <c r="F1494">
        <v>26.91</v>
      </c>
      <c r="G1494">
        <v>27.25</v>
      </c>
      <c r="H1494">
        <f t="shared" si="382"/>
        <v>1.2022441891530899E-2</v>
      </c>
      <c r="I1494">
        <f t="shared" si="383"/>
        <v>6.6494274104174078E-3</v>
      </c>
      <c r="J1494">
        <f t="shared" si="370"/>
        <v>0.83816828113782671</v>
      </c>
      <c r="K1494" s="2">
        <v>1</v>
      </c>
      <c r="L1494" s="2">
        <v>1</v>
      </c>
      <c r="M1494" s="6">
        <f ca="1">100*(D1494-MIN(OFFSET(C1494,-$M$3+1,0):C1494))/(MAX(OFFSET(B1494,-$M$3+1,0):B1494)-MIN(OFFSET(C1494,-$M$3+1,0):C1494))</f>
        <v>14.06649616368296</v>
      </c>
      <c r="N1494" s="6">
        <f ca="1">100*(G1494-MIN(OFFSET(F1494,-$M$3+1,0):F1494))/(MAX(OFFSET(E1494,-$M$3+1,0):E1494)-MIN(OFFSET(F1494,-$M$3+1,0):F1494))</f>
        <v>11.564625850340127</v>
      </c>
      <c r="O1494" s="6">
        <f t="shared" ca="1" si="375"/>
        <v>2.5018703133428328</v>
      </c>
      <c r="P1494" s="8">
        <f t="shared" si="376"/>
        <v>1.0799999999999983</v>
      </c>
      <c r="Q1494" s="8">
        <f t="shared" si="377"/>
        <v>0.64999999999999858</v>
      </c>
      <c r="R1494" s="15">
        <f ca="1">AVERAGE(P1494:OFFSET(P1494,-$R$3+1,0))*$R$4*K1494</f>
        <v>127.24999999999991</v>
      </c>
      <c r="S1494" s="15">
        <f ca="1">AVERAGE(Q1494:OFFSET(Q1494,-$R$3+1,0))*$S$4*L1494</f>
        <v>99.499999999999972</v>
      </c>
      <c r="T1494" s="11" t="str">
        <f t="shared" ca="1" si="384"/>
        <v xml:space="preserve"> </v>
      </c>
      <c r="U1494" s="11" t="str">
        <f t="shared" ca="1" si="385"/>
        <v xml:space="preserve"> </v>
      </c>
      <c r="V1494" s="3" t="str">
        <f t="shared" ca="1" si="378"/>
        <v xml:space="preserve"> </v>
      </c>
      <c r="W1494" s="16" t="str">
        <f t="shared" ca="1" si="379"/>
        <v xml:space="preserve"> </v>
      </c>
      <c r="X1494" s="3" t="str">
        <f t="shared" ca="1" si="371"/>
        <v xml:space="preserve"> </v>
      </c>
      <c r="Y1494" s="3" t="str">
        <f t="shared" ca="1" si="372"/>
        <v xml:space="preserve"> </v>
      </c>
      <c r="Z1494" s="12" t="str">
        <f t="shared" ca="1" si="373"/>
        <v xml:space="preserve"> </v>
      </c>
      <c r="AA1494" s="17" t="str">
        <f t="shared" ca="1" si="374"/>
        <v xml:space="preserve"> </v>
      </c>
      <c r="AB1494" s="17" t="str">
        <f t="shared" ca="1" si="380"/>
        <v xml:space="preserve"> </v>
      </c>
      <c r="AC1494" s="19">
        <f t="shared" ca="1" si="381"/>
        <v>42127.68916904286</v>
      </c>
    </row>
    <row r="1495" spans="1:29" x14ac:dyDescent="0.25">
      <c r="A1495" s="22">
        <v>38180</v>
      </c>
      <c r="B1495">
        <v>38.28</v>
      </c>
      <c r="C1495">
        <v>37.369999999999997</v>
      </c>
      <c r="D1495">
        <v>37.97</v>
      </c>
      <c r="E1495">
        <v>27.44</v>
      </c>
      <c r="F1495">
        <v>26.76</v>
      </c>
      <c r="G1495">
        <v>27.14</v>
      </c>
      <c r="H1495">
        <f t="shared" si="382"/>
        <v>2.3759239704328472E-3</v>
      </c>
      <c r="I1495">
        <f t="shared" si="383"/>
        <v>-4.0366972477063889E-3</v>
      </c>
      <c r="J1495">
        <f t="shared" si="370"/>
        <v>0.83539121651670845</v>
      </c>
      <c r="K1495" s="2">
        <v>1</v>
      </c>
      <c r="L1495" s="2">
        <v>1</v>
      </c>
      <c r="M1495" s="6">
        <f ca="1">100*(D1495-MIN(OFFSET(C1495,-$M$3+1,0):C1495))/(MAX(OFFSET(B1495,-$M$3+1,0):B1495)-MIN(OFFSET(C1495,-$M$3+1,0):C1495))</f>
        <v>16.368286445012785</v>
      </c>
      <c r="N1495" s="6">
        <f ca="1">100*(G1495-MIN(OFFSET(F1495,-$M$3+1,0):F1495))/(MAX(OFFSET(E1495,-$M$3+1,0):E1495)-MIN(OFFSET(F1495,-$M$3+1,0):F1495))</f>
        <v>12.297734627831684</v>
      </c>
      <c r="O1495" s="6">
        <f t="shared" ca="1" si="375"/>
        <v>4.0705518171811015</v>
      </c>
      <c r="P1495" s="8">
        <f t="shared" si="376"/>
        <v>0.91000000000000369</v>
      </c>
      <c r="Q1495" s="8">
        <f t="shared" si="377"/>
        <v>0.67999999999999972</v>
      </c>
      <c r="R1495" s="15">
        <f ca="1">AVERAGE(P1495:OFFSET(P1495,-$R$3+1,0))*$R$4*K1495</f>
        <v>126.25000000000001</v>
      </c>
      <c r="S1495" s="15">
        <f ca="1">AVERAGE(Q1495:OFFSET(Q1495,-$R$3+1,0))*$S$4*L1495</f>
        <v>96.999999999999972</v>
      </c>
      <c r="T1495" s="11" t="str">
        <f t="shared" ca="1" si="384"/>
        <v xml:space="preserve"> </v>
      </c>
      <c r="U1495" s="11" t="str">
        <f t="shared" ca="1" si="385"/>
        <v xml:space="preserve"> </v>
      </c>
      <c r="V1495" s="3" t="str">
        <f t="shared" ca="1" si="378"/>
        <v xml:space="preserve"> </v>
      </c>
      <c r="W1495" s="16" t="str">
        <f t="shared" ca="1" si="379"/>
        <v xml:space="preserve"> </v>
      </c>
      <c r="X1495" s="3" t="str">
        <f t="shared" ca="1" si="371"/>
        <v xml:space="preserve"> </v>
      </c>
      <c r="Y1495" s="3" t="str">
        <f t="shared" ca="1" si="372"/>
        <v xml:space="preserve"> </v>
      </c>
      <c r="Z1495" s="12" t="str">
        <f t="shared" ca="1" si="373"/>
        <v xml:space="preserve"> </v>
      </c>
      <c r="AA1495" s="17" t="str">
        <f t="shared" ca="1" si="374"/>
        <v xml:space="preserve"> </v>
      </c>
      <c r="AB1495" s="17" t="str">
        <f t="shared" ca="1" si="380"/>
        <v xml:space="preserve"> </v>
      </c>
      <c r="AC1495" s="19">
        <f t="shared" ca="1" si="381"/>
        <v>42127.68916904286</v>
      </c>
    </row>
    <row r="1496" spans="1:29" x14ac:dyDescent="0.25">
      <c r="A1496" s="22">
        <v>38181</v>
      </c>
      <c r="B1496">
        <v>39.409999999999997</v>
      </c>
      <c r="C1496">
        <v>37.99</v>
      </c>
      <c r="D1496">
        <v>39.17</v>
      </c>
      <c r="E1496">
        <v>28.23</v>
      </c>
      <c r="F1496">
        <v>27.2</v>
      </c>
      <c r="G1496">
        <v>27.86</v>
      </c>
      <c r="H1496">
        <f t="shared" si="382"/>
        <v>3.1603897814063808E-2</v>
      </c>
      <c r="I1496">
        <f t="shared" si="383"/>
        <v>2.6529108327192352E-2</v>
      </c>
      <c r="J1496">
        <f t="shared" ref="J1496:J1559" si="386">CORREL(H1477:H1496,I1477:I1496)</f>
        <v>0.83790717275272086</v>
      </c>
      <c r="K1496" s="2">
        <v>1</v>
      </c>
      <c r="L1496" s="2">
        <v>1</v>
      </c>
      <c r="M1496" s="6">
        <f ca="1">100*(D1496-MIN(OFFSET(C1496,-$M$3+1,0):C1496))/(MAX(OFFSET(B1496,-$M$3+1,0):B1496)-MIN(OFFSET(C1496,-$M$3+1,0):C1496))</f>
        <v>58.598726114649779</v>
      </c>
      <c r="N1496" s="6">
        <f ca="1">100*(G1496-MIN(OFFSET(F1496,-$M$3+1,0):F1496))/(MAX(OFFSET(E1496,-$M$3+1,0):E1496)-MIN(OFFSET(F1496,-$M$3+1,0):F1496))</f>
        <v>42.63565891472863</v>
      </c>
      <c r="O1496" s="6">
        <f t="shared" ca="1" si="375"/>
        <v>15.963067199921149</v>
      </c>
      <c r="P1496" s="8">
        <f t="shared" si="376"/>
        <v>1.4399999999999977</v>
      </c>
      <c r="Q1496" s="8">
        <f t="shared" si="377"/>
        <v>1.0899999999999999</v>
      </c>
      <c r="R1496" s="15">
        <f ca="1">AVERAGE(P1496:OFFSET(P1496,-$R$3+1,0))*$R$4*K1496</f>
        <v>131.75</v>
      </c>
      <c r="S1496" s="15">
        <f ca="1">AVERAGE(Q1496:OFFSET(Q1496,-$R$3+1,0))*$S$4*L1496</f>
        <v>101.375</v>
      </c>
      <c r="T1496" s="11" t="str">
        <f t="shared" ca="1" si="384"/>
        <v xml:space="preserve"> </v>
      </c>
      <c r="U1496" s="11" t="str">
        <f t="shared" ca="1" si="385"/>
        <v xml:space="preserve"> </v>
      </c>
      <c r="V1496" s="3" t="str">
        <f t="shared" ca="1" si="378"/>
        <v xml:space="preserve"> </v>
      </c>
      <c r="W1496" s="16" t="str">
        <f t="shared" ca="1" si="379"/>
        <v xml:space="preserve"> </v>
      </c>
      <c r="X1496" s="3" t="str">
        <f t="shared" ref="X1496:X1559" ca="1" si="387">IF(AND($T1496="Buy",$T1495=" "),D1496,IF(AND($T1496="Buy",$T1495="Exit"),D1496,IF(AND($U1496="Sell",X1495=" "),D1496,IF(OR($T1495="Buy",U1495="Sell"),X1495," "))))</f>
        <v xml:space="preserve"> </v>
      </c>
      <c r="Y1496" s="3" t="str">
        <f t="shared" ref="Y1496:Y1559" ca="1" si="388">IF(AND($T1496="Buy",$T1495=" "),G1496,IF(AND($U1496="Sell",Y1495=" "),G1496,IF(OR($T1495="Buy",U1495="Sell"),Y1495," ")))</f>
        <v xml:space="preserve"> </v>
      </c>
      <c r="Z1496" s="12" t="str">
        <f t="shared" ca="1" si="373"/>
        <v xml:space="preserve"> </v>
      </c>
      <c r="AA1496" s="17" t="str">
        <f t="shared" ca="1" si="374"/>
        <v xml:space="preserve"> </v>
      </c>
      <c r="AB1496" s="17" t="str">
        <f t="shared" ca="1" si="380"/>
        <v xml:space="preserve"> </v>
      </c>
      <c r="AC1496" s="19">
        <f t="shared" ca="1" si="381"/>
        <v>42127.68916904286</v>
      </c>
    </row>
    <row r="1497" spans="1:29" x14ac:dyDescent="0.25">
      <c r="A1497" s="22">
        <v>38182</v>
      </c>
      <c r="B1497">
        <v>39.32</v>
      </c>
      <c r="C1497">
        <v>38.18</v>
      </c>
      <c r="D1497">
        <v>38.340000000000003</v>
      </c>
      <c r="E1497">
        <v>27.99</v>
      </c>
      <c r="F1497">
        <v>27.2</v>
      </c>
      <c r="G1497">
        <v>27.36</v>
      </c>
      <c r="H1497">
        <f t="shared" si="382"/>
        <v>-2.118968598417148E-2</v>
      </c>
      <c r="I1497">
        <f t="shared" si="383"/>
        <v>-1.7946877243359638E-2</v>
      </c>
      <c r="J1497">
        <f t="shared" si="386"/>
        <v>0.87851219279143822</v>
      </c>
      <c r="K1497" s="2">
        <v>1</v>
      </c>
      <c r="L1497" s="2">
        <v>1</v>
      </c>
      <c r="M1497" s="6">
        <f ca="1">100*(D1497-MIN(OFFSET(C1497,-$M$3+1,0):C1497))/(MAX(OFFSET(B1497,-$M$3+1,0):B1497)-MIN(OFFSET(C1497,-$M$3+1,0):C1497))</f>
        <v>33.892617449664556</v>
      </c>
      <c r="N1497" s="6">
        <f ca="1">100*(G1497-MIN(OFFSET(F1497,-$M$3+1,0):F1497))/(MAX(OFFSET(E1497,-$M$3+1,0):E1497)-MIN(OFFSET(F1497,-$M$3+1,0):F1497))</f>
        <v>25.104602510460193</v>
      </c>
      <c r="O1497" s="6">
        <f t="shared" ca="1" si="375"/>
        <v>8.7880149392043627</v>
      </c>
      <c r="P1497" s="8">
        <f t="shared" si="376"/>
        <v>1.1400000000000006</v>
      </c>
      <c r="Q1497" s="8">
        <f t="shared" si="377"/>
        <v>0.78999999999999915</v>
      </c>
      <c r="R1497" s="15">
        <f ca="1">AVERAGE(P1497:OFFSET(P1497,-$R$3+1,0))*$R$4*K1497</f>
        <v>135.62500000000003</v>
      </c>
      <c r="S1497" s="15">
        <f ca="1">AVERAGE(Q1497:OFFSET(Q1497,-$R$3+1,0))*$S$4*L1497</f>
        <v>97.624999999999943</v>
      </c>
      <c r="T1497" s="11" t="str">
        <f t="shared" ca="1" si="384"/>
        <v xml:space="preserve"> </v>
      </c>
      <c r="U1497" s="11" t="str">
        <f t="shared" ca="1" si="385"/>
        <v xml:space="preserve"> </v>
      </c>
      <c r="V1497" s="3" t="str">
        <f t="shared" ca="1" si="378"/>
        <v xml:space="preserve"> </v>
      </c>
      <c r="W1497" s="16" t="str">
        <f t="shared" ca="1" si="379"/>
        <v xml:space="preserve"> </v>
      </c>
      <c r="X1497" s="3" t="str">
        <f t="shared" ca="1" si="387"/>
        <v xml:space="preserve"> </v>
      </c>
      <c r="Y1497" s="3" t="str">
        <f t="shared" ca="1" si="388"/>
        <v xml:space="preserve"> </v>
      </c>
      <c r="Z1497" s="12" t="str">
        <f t="shared" ref="Z1497:Z1560" ca="1" si="389">IF(AND(V1497&lt;&gt;" ",V1496&lt;&gt;" "),V1496*(D1497-D1496)*$R$4*K1496," ")</f>
        <v xml:space="preserve"> </v>
      </c>
      <c r="AA1497" s="17" t="str">
        <f t="shared" ref="AA1497:AA1560" ca="1" si="390">IF(AND(W1497&lt;&gt;" ",W1496&lt;&gt;" "),W1496*(G1497-G1496)*$S$4*L1496," ")</f>
        <v xml:space="preserve"> </v>
      </c>
      <c r="AB1497" s="17" t="str">
        <f t="shared" ca="1" si="380"/>
        <v xml:space="preserve"> </v>
      </c>
      <c r="AC1497" s="19">
        <f t="shared" ca="1" si="381"/>
        <v>42127.68916904286</v>
      </c>
    </row>
    <row r="1498" spans="1:29" x14ac:dyDescent="0.25">
      <c r="A1498" s="22">
        <v>38183</v>
      </c>
      <c r="B1498">
        <v>38.54</v>
      </c>
      <c r="C1498">
        <v>37.68</v>
      </c>
      <c r="D1498">
        <v>38.130000000000003</v>
      </c>
      <c r="E1498">
        <v>27.64</v>
      </c>
      <c r="F1498">
        <v>27.22</v>
      </c>
      <c r="G1498">
        <v>27.49</v>
      </c>
      <c r="H1498">
        <f t="shared" si="382"/>
        <v>-5.4773082942096707E-3</v>
      </c>
      <c r="I1498">
        <f t="shared" si="383"/>
        <v>4.7514619883040066E-3</v>
      </c>
      <c r="J1498">
        <f t="shared" si="386"/>
        <v>0.89653410670630329</v>
      </c>
      <c r="K1498" s="2">
        <v>1</v>
      </c>
      <c r="L1498" s="2">
        <v>1</v>
      </c>
      <c r="M1498" s="6">
        <f ca="1">100*(D1498-MIN(OFFSET(C1498,-$M$3+1,0):C1498))/(MAX(OFFSET(B1498,-$M$3+1,0):B1498)-MIN(OFFSET(C1498,-$M$3+1,0):C1498))</f>
        <v>38.461538461538701</v>
      </c>
      <c r="N1498" s="6">
        <f ca="1">100*(G1498-MIN(OFFSET(F1498,-$M$3+1,0):F1498))/(MAX(OFFSET(E1498,-$M$3+1,0):E1498)-MIN(OFFSET(F1498,-$M$3+1,0):F1498))</f>
        <v>49.65986394557806</v>
      </c>
      <c r="O1498" s="6">
        <f t="shared" ca="1" si="375"/>
        <v>-11.198325484039358</v>
      </c>
      <c r="P1498" s="8">
        <f t="shared" si="376"/>
        <v>0.85999999999999943</v>
      </c>
      <c r="Q1498" s="8">
        <f t="shared" si="377"/>
        <v>0.42000000000000171</v>
      </c>
      <c r="R1498" s="15">
        <f ca="1">AVERAGE(P1498:OFFSET(P1498,-$R$3+1,0))*$R$4*K1498</f>
        <v>126.12499999999996</v>
      </c>
      <c r="S1498" s="15">
        <f ca="1">AVERAGE(Q1498:OFFSET(Q1498,-$R$3+1,0))*$S$4*L1498</f>
        <v>88.124999999999972</v>
      </c>
      <c r="T1498" s="11" t="str">
        <f t="shared" ca="1" si="384"/>
        <v xml:space="preserve"> </v>
      </c>
      <c r="U1498" s="11" t="str">
        <f t="shared" ca="1" si="385"/>
        <v xml:space="preserve"> </v>
      </c>
      <c r="V1498" s="3" t="str">
        <f t="shared" ca="1" si="378"/>
        <v xml:space="preserve"> </v>
      </c>
      <c r="W1498" s="16" t="str">
        <f t="shared" ca="1" si="379"/>
        <v xml:space="preserve"> </v>
      </c>
      <c r="X1498" s="3" t="str">
        <f t="shared" ca="1" si="387"/>
        <v xml:space="preserve"> </v>
      </c>
      <c r="Y1498" s="3" t="str">
        <f t="shared" ca="1" si="388"/>
        <v xml:space="preserve"> </v>
      </c>
      <c r="Z1498" s="12" t="str">
        <f t="shared" ca="1" si="389"/>
        <v xml:space="preserve"> </v>
      </c>
      <c r="AA1498" s="17" t="str">
        <f t="shared" ca="1" si="390"/>
        <v xml:space="preserve"> </v>
      </c>
      <c r="AB1498" s="17" t="str">
        <f t="shared" ca="1" si="380"/>
        <v xml:space="preserve"> </v>
      </c>
      <c r="AC1498" s="19">
        <f t="shared" ca="1" si="381"/>
        <v>42127.68916904286</v>
      </c>
    </row>
    <row r="1499" spans="1:29" x14ac:dyDescent="0.25">
      <c r="A1499" s="22">
        <v>38184</v>
      </c>
      <c r="B1499">
        <v>39.049999999999997</v>
      </c>
      <c r="C1499">
        <v>38.35</v>
      </c>
      <c r="D1499">
        <v>38.39</v>
      </c>
      <c r="E1499">
        <v>28.61</v>
      </c>
      <c r="F1499">
        <v>28</v>
      </c>
      <c r="G1499">
        <v>28.31</v>
      </c>
      <c r="H1499">
        <f t="shared" si="382"/>
        <v>6.8187778651980224E-3</v>
      </c>
      <c r="I1499">
        <f t="shared" si="383"/>
        <v>2.9829028737722751E-2</v>
      </c>
      <c r="J1499">
        <f t="shared" si="386"/>
        <v>0.88651656962923742</v>
      </c>
      <c r="K1499" s="2">
        <v>1</v>
      </c>
      <c r="L1499" s="2">
        <v>1</v>
      </c>
      <c r="M1499" s="6">
        <f ca="1">100*(D1499-MIN(OFFSET(C1499,-$M$3+1,0):C1499))/(MAX(OFFSET(B1499,-$M$3+1,0):B1499)-MIN(OFFSET(C1499,-$M$3+1,0):C1499))</f>
        <v>50.000000000000178</v>
      </c>
      <c r="N1499" s="6">
        <f ca="1">100*(G1499-MIN(OFFSET(F1499,-$M$3+1,0):F1499))/(MAX(OFFSET(E1499,-$M$3+1,0):E1499)-MIN(OFFSET(F1499,-$M$3+1,0):F1499))</f>
        <v>83.783783783783733</v>
      </c>
      <c r="O1499" s="6">
        <f t="shared" ca="1" si="375"/>
        <v>-33.783783783783555</v>
      </c>
      <c r="P1499" s="8">
        <f t="shared" si="376"/>
        <v>0.9199999999999946</v>
      </c>
      <c r="Q1499" s="8">
        <f t="shared" si="377"/>
        <v>1.120000000000001</v>
      </c>
      <c r="R1499" s="15">
        <f ca="1">AVERAGE(P1499:OFFSET(P1499,-$R$3+1,0))*$R$4*K1499</f>
        <v>122.12499999999994</v>
      </c>
      <c r="S1499" s="15">
        <f ca="1">AVERAGE(Q1499:OFFSET(Q1499,-$R$3+1,0))*$S$4*L1499</f>
        <v>89.624999999999972</v>
      </c>
      <c r="T1499" s="11" t="str">
        <f t="shared" ca="1" si="384"/>
        <v>Buy</v>
      </c>
      <c r="U1499" s="11" t="str">
        <f t="shared" ca="1" si="385"/>
        <v xml:space="preserve"> </v>
      </c>
      <c r="V1499" s="3">
        <f t="shared" ca="1" si="378"/>
        <v>10</v>
      </c>
      <c r="W1499" s="16">
        <f t="shared" ca="1" si="379"/>
        <v>-13.626220362622036</v>
      </c>
      <c r="X1499" s="3">
        <f t="shared" ca="1" si="387"/>
        <v>38.39</v>
      </c>
      <c r="Y1499" s="3">
        <f t="shared" ca="1" si="388"/>
        <v>28.31</v>
      </c>
      <c r="Z1499" s="12" t="str">
        <f t="shared" ca="1" si="389"/>
        <v xml:space="preserve"> </v>
      </c>
      <c r="AA1499" s="17" t="str">
        <f t="shared" ca="1" si="390"/>
        <v xml:space="preserve"> </v>
      </c>
      <c r="AB1499" s="17" t="str">
        <f t="shared" ca="1" si="380"/>
        <v xml:space="preserve"> </v>
      </c>
      <c r="AC1499" s="19">
        <f t="shared" ca="1" si="381"/>
        <v>42127.68916904286</v>
      </c>
    </row>
    <row r="1500" spans="1:29" x14ac:dyDescent="0.25">
      <c r="A1500" s="22">
        <v>38187</v>
      </c>
      <c r="B1500">
        <v>38.49</v>
      </c>
      <c r="C1500">
        <v>37.119999999999997</v>
      </c>
      <c r="D1500">
        <v>37.700000000000003</v>
      </c>
      <c r="E1500">
        <v>28.49</v>
      </c>
      <c r="F1500">
        <v>27.48</v>
      </c>
      <c r="G1500">
        <v>27.93</v>
      </c>
      <c r="H1500">
        <f t="shared" si="382"/>
        <v>-1.7973430580880412E-2</v>
      </c>
      <c r="I1500">
        <f t="shared" si="383"/>
        <v>-1.3422818791946289E-2</v>
      </c>
      <c r="J1500">
        <f t="shared" si="386"/>
        <v>0.89268025026091957</v>
      </c>
      <c r="K1500" s="2">
        <v>1</v>
      </c>
      <c r="L1500" s="2">
        <v>1</v>
      </c>
      <c r="M1500" s="6">
        <f ca="1">100*(D1500-MIN(OFFSET(C1500,-$M$3+1,0):C1500))/(MAX(OFFSET(B1500,-$M$3+1,0):B1500)-MIN(OFFSET(C1500,-$M$3+1,0):C1500))</f>
        <v>25.327510917030814</v>
      </c>
      <c r="N1500" s="6">
        <f ca="1">100*(G1500-MIN(OFFSET(F1500,-$M$3+1,0):F1500))/(MAX(OFFSET(E1500,-$M$3+1,0):E1500)-MIN(OFFSET(F1500,-$M$3+1,0):F1500))</f>
        <v>63.243243243243214</v>
      </c>
      <c r="O1500" s="6">
        <f t="shared" ca="1" si="375"/>
        <v>-37.9157323262124</v>
      </c>
      <c r="P1500" s="8">
        <f t="shared" si="376"/>
        <v>1.3700000000000045</v>
      </c>
      <c r="Q1500" s="8">
        <f t="shared" si="377"/>
        <v>1.009999999999998</v>
      </c>
      <c r="R1500" s="15">
        <f ca="1">AVERAGE(P1500:OFFSET(P1500,-$R$3+1,0))*$R$4*K1500</f>
        <v>127.37499999999997</v>
      </c>
      <c r="S1500" s="15">
        <f ca="1">AVERAGE(Q1500:OFFSET(Q1500,-$R$3+1,0))*$S$4*L1500</f>
        <v>92.124999999999972</v>
      </c>
      <c r="T1500" s="11" t="str">
        <f t="shared" ca="1" si="384"/>
        <v>Buy</v>
      </c>
      <c r="U1500" s="11" t="str">
        <f t="shared" ca="1" si="385"/>
        <v xml:space="preserve"> </v>
      </c>
      <c r="V1500" s="3">
        <f t="shared" ca="1" si="378"/>
        <v>10</v>
      </c>
      <c r="W1500" s="16">
        <f t="shared" ca="1" si="379"/>
        <v>-13.626220362622036</v>
      </c>
      <c r="X1500" s="3">
        <f t="shared" ca="1" si="387"/>
        <v>38.39</v>
      </c>
      <c r="Y1500" s="3">
        <f t="shared" ca="1" si="388"/>
        <v>28.31</v>
      </c>
      <c r="Z1500" s="12">
        <f t="shared" ca="1" si="389"/>
        <v>-689.99999999999773</v>
      </c>
      <c r="AA1500" s="17">
        <f t="shared" ca="1" si="390"/>
        <v>517.79637377963604</v>
      </c>
      <c r="AB1500" s="17">
        <f t="shared" ca="1" si="380"/>
        <v>-172.20362622036168</v>
      </c>
      <c r="AC1500" s="19">
        <f t="shared" ca="1" si="381"/>
        <v>41955.485542822498</v>
      </c>
    </row>
    <row r="1501" spans="1:29" x14ac:dyDescent="0.25">
      <c r="A1501" s="22">
        <v>38188</v>
      </c>
      <c r="B1501">
        <v>37.5</v>
      </c>
      <c r="C1501">
        <v>35.630000000000003</v>
      </c>
      <c r="D1501">
        <v>37.479999999999997</v>
      </c>
      <c r="E1501">
        <v>27.52</v>
      </c>
      <c r="F1501">
        <v>26.64</v>
      </c>
      <c r="G1501">
        <v>27.52</v>
      </c>
      <c r="H1501">
        <f t="shared" si="382"/>
        <v>-5.8355437665783549E-3</v>
      </c>
      <c r="I1501">
        <f t="shared" si="383"/>
        <v>-1.4679556032939467E-2</v>
      </c>
      <c r="J1501">
        <f t="shared" si="386"/>
        <v>0.88905463913999838</v>
      </c>
      <c r="K1501" s="2">
        <v>1</v>
      </c>
      <c r="L1501" s="2">
        <v>1</v>
      </c>
      <c r="M1501" s="6">
        <f ca="1">100*(D1501-MIN(OFFSET(C1501,-$M$3+1,0):C1501))/(MAX(OFFSET(B1501,-$M$3+1,0):B1501)-MIN(OFFSET(C1501,-$M$3+1,0):C1501))</f>
        <v>48.941798941798872</v>
      </c>
      <c r="N1501" s="6">
        <f ca="1">100*(G1501-MIN(OFFSET(F1501,-$M$3+1,0):F1501))/(MAX(OFFSET(E1501,-$M$3+1,0):E1501)-MIN(OFFSET(F1501,-$M$3+1,0):F1501))</f>
        <v>44.670050761421294</v>
      </c>
      <c r="O1501" s="6">
        <f t="shared" ca="1" si="375"/>
        <v>4.2717481803775783</v>
      </c>
      <c r="P1501" s="8">
        <f t="shared" si="376"/>
        <v>2.0700000000000003</v>
      </c>
      <c r="Q1501" s="8">
        <f t="shared" si="377"/>
        <v>1.2899999999999991</v>
      </c>
      <c r="R1501" s="15">
        <f ca="1">AVERAGE(P1501:OFFSET(P1501,-$R$3+1,0))*$R$4*K1501</f>
        <v>122.37499999999999</v>
      </c>
      <c r="S1501" s="15">
        <f ca="1">AVERAGE(Q1501:OFFSET(Q1501,-$R$3+1,0))*$S$4*L1501</f>
        <v>88.124999999999972</v>
      </c>
      <c r="T1501" s="11" t="str">
        <f t="shared" ca="1" si="384"/>
        <v>Exit</v>
      </c>
      <c r="U1501" s="11" t="str">
        <f t="shared" ca="1" si="385"/>
        <v xml:space="preserve"> </v>
      </c>
      <c r="V1501" s="3">
        <f t="shared" ca="1" si="378"/>
        <v>10</v>
      </c>
      <c r="W1501" s="16">
        <f t="shared" ca="1" si="379"/>
        <v>-13.626220362622036</v>
      </c>
      <c r="X1501" s="3">
        <f t="shared" ca="1" si="387"/>
        <v>38.39</v>
      </c>
      <c r="Y1501" s="3">
        <f t="shared" ca="1" si="388"/>
        <v>28.31</v>
      </c>
      <c r="Z1501" s="12">
        <f t="shared" ca="1" si="389"/>
        <v>-220.00000000000597</v>
      </c>
      <c r="AA1501" s="17">
        <f t="shared" ca="1" si="390"/>
        <v>558.67503486750365</v>
      </c>
      <c r="AB1501" s="17">
        <f t="shared" ca="1" si="380"/>
        <v>338.67503486749769</v>
      </c>
      <c r="AC1501" s="19">
        <f t="shared" ca="1" si="381"/>
        <v>42294.160577689996</v>
      </c>
    </row>
    <row r="1502" spans="1:29" x14ac:dyDescent="0.25">
      <c r="A1502" s="22">
        <v>38189</v>
      </c>
      <c r="B1502">
        <v>37.99</v>
      </c>
      <c r="C1502">
        <v>36.56</v>
      </c>
      <c r="D1502">
        <v>36.659999999999997</v>
      </c>
      <c r="E1502">
        <v>27.9</v>
      </c>
      <c r="F1502">
        <v>26.69</v>
      </c>
      <c r="G1502">
        <v>26.7</v>
      </c>
      <c r="H1502">
        <f t="shared" si="382"/>
        <v>-2.1878335112059721E-2</v>
      </c>
      <c r="I1502">
        <f t="shared" si="383"/>
        <v>-2.9796511627906974E-2</v>
      </c>
      <c r="J1502">
        <f t="shared" si="386"/>
        <v>0.8995007004518617</v>
      </c>
      <c r="K1502" s="2">
        <v>1</v>
      </c>
      <c r="L1502" s="2">
        <v>1</v>
      </c>
      <c r="M1502" s="6">
        <f ca="1">100*(D1502-MIN(OFFSET(C1502,-$M$3+1,0):C1502))/(MAX(OFFSET(B1502,-$M$3+1,0):B1502)-MIN(OFFSET(C1502,-$M$3+1,0):C1502))</f>
        <v>27.913279132791182</v>
      </c>
      <c r="N1502" s="6">
        <f ca="1">100*(G1502-MIN(OFFSET(F1502,-$M$3+1,0):F1502))/(MAX(OFFSET(E1502,-$M$3+1,0):E1502)-MIN(OFFSET(F1502,-$M$3+1,0):F1502))</f>
        <v>3.045685279187754</v>
      </c>
      <c r="O1502" s="6">
        <f t="shared" ca="1" si="375"/>
        <v>24.867593853603427</v>
      </c>
      <c r="P1502" s="8">
        <f t="shared" si="376"/>
        <v>1.4299999999999997</v>
      </c>
      <c r="Q1502" s="8">
        <f t="shared" si="377"/>
        <v>1.2099999999999973</v>
      </c>
      <c r="R1502" s="15">
        <f ca="1">AVERAGE(P1502:OFFSET(P1502,-$R$3+1,0))*$R$4*K1502</f>
        <v>126.75</v>
      </c>
      <c r="S1502" s="15">
        <f ca="1">AVERAGE(Q1502:OFFSET(Q1502,-$R$3+1,0))*$S$4*L1502</f>
        <v>95.124999999999943</v>
      </c>
      <c r="T1502" s="11" t="str">
        <f t="shared" ca="1" si="384"/>
        <v xml:space="preserve"> </v>
      </c>
      <c r="U1502" s="11" t="str">
        <f t="shared" ca="1" si="385"/>
        <v>Sell</v>
      </c>
      <c r="V1502" s="3">
        <f t="shared" ca="1" si="378"/>
        <v>-10</v>
      </c>
      <c r="W1502" s="16">
        <f t="shared" ca="1" si="379"/>
        <v>13.324572930354805</v>
      </c>
      <c r="X1502" s="3" t="str">
        <f t="shared" ca="1" si="387"/>
        <v xml:space="preserve"> </v>
      </c>
      <c r="Y1502" s="3" t="str">
        <f t="shared" ca="1" si="388"/>
        <v xml:space="preserve"> </v>
      </c>
      <c r="Z1502" s="12">
        <f t="shared" ca="1" si="389"/>
        <v>-820.00000000000023</v>
      </c>
      <c r="AA1502" s="17">
        <f t="shared" ca="1" si="390"/>
        <v>1117.3500697350073</v>
      </c>
      <c r="AB1502" s="17">
        <f t="shared" ca="1" si="380"/>
        <v>297.35006973500708</v>
      </c>
      <c r="AC1502" s="19">
        <f t="shared" ca="1" si="381"/>
        <v>42591.510647425006</v>
      </c>
    </row>
    <row r="1503" spans="1:29" x14ac:dyDescent="0.25">
      <c r="A1503" s="22">
        <v>38190</v>
      </c>
      <c r="B1503">
        <v>37.86</v>
      </c>
      <c r="C1503">
        <v>36.659999999999997</v>
      </c>
      <c r="D1503">
        <v>37.58</v>
      </c>
      <c r="E1503">
        <v>27.61</v>
      </c>
      <c r="F1503">
        <v>26.75</v>
      </c>
      <c r="G1503">
        <v>27.42</v>
      </c>
      <c r="H1503">
        <f t="shared" si="382"/>
        <v>2.5095471903982647E-2</v>
      </c>
      <c r="I1503">
        <f t="shared" si="383"/>
        <v>2.6966292134831482E-2</v>
      </c>
      <c r="J1503">
        <f t="shared" si="386"/>
        <v>0.91290871389014294</v>
      </c>
      <c r="K1503" s="2">
        <v>1</v>
      </c>
      <c r="L1503" s="2">
        <v>1</v>
      </c>
      <c r="M1503" s="6">
        <f ca="1">100*(D1503-MIN(OFFSET(C1503,-$M$3+1,0):C1503))/(MAX(OFFSET(B1503,-$M$3+1,0):B1503)-MIN(OFFSET(C1503,-$M$3+1,0):C1503))</f>
        <v>57.017543859649088</v>
      </c>
      <c r="N1503" s="6">
        <f ca="1">100*(G1503-MIN(OFFSET(F1503,-$M$3+1,0):F1503))/(MAX(OFFSET(E1503,-$M$3+1,0):E1503)-MIN(OFFSET(F1503,-$M$3+1,0):F1503))</f>
        <v>39.593908629441707</v>
      </c>
      <c r="O1503" s="6">
        <f t="shared" ca="1" si="375"/>
        <v>17.423635230207381</v>
      </c>
      <c r="P1503" s="8">
        <f t="shared" si="376"/>
        <v>1.2000000000000028</v>
      </c>
      <c r="Q1503" s="8">
        <f t="shared" si="377"/>
        <v>0.91000000000000014</v>
      </c>
      <c r="R1503" s="15">
        <f ca="1">AVERAGE(P1503:OFFSET(P1503,-$R$3+1,0))*$R$4*K1503</f>
        <v>130.375</v>
      </c>
      <c r="S1503" s="15">
        <f ca="1">AVERAGE(Q1503:OFFSET(Q1503,-$R$3+1,0))*$S$4*L1503</f>
        <v>97.999999999999957</v>
      </c>
      <c r="T1503" s="11" t="str">
        <f t="shared" ca="1" si="384"/>
        <v xml:space="preserve"> </v>
      </c>
      <c r="U1503" s="11" t="str">
        <f t="shared" ca="1" si="385"/>
        <v>Sell</v>
      </c>
      <c r="V1503" s="3">
        <f t="shared" ca="1" si="378"/>
        <v>-10</v>
      </c>
      <c r="W1503" s="16">
        <f t="shared" ca="1" si="379"/>
        <v>13.324572930354805</v>
      </c>
      <c r="X1503" s="3">
        <f t="shared" ca="1" si="387"/>
        <v>37.58</v>
      </c>
      <c r="Y1503" s="3">
        <f t="shared" ca="1" si="388"/>
        <v>27.42</v>
      </c>
      <c r="Z1503" s="12">
        <f t="shared" ca="1" si="389"/>
        <v>-920.00000000000171</v>
      </c>
      <c r="AA1503" s="17">
        <f t="shared" ca="1" si="390"/>
        <v>959.36925098554923</v>
      </c>
      <c r="AB1503" s="17">
        <f t="shared" ca="1" si="380"/>
        <v>39.369250985547524</v>
      </c>
      <c r="AC1503" s="19">
        <f t="shared" ca="1" si="381"/>
        <v>42630.879898410552</v>
      </c>
    </row>
    <row r="1504" spans="1:29" x14ac:dyDescent="0.25">
      <c r="A1504" s="22">
        <v>38191</v>
      </c>
      <c r="B1504">
        <v>37.97</v>
      </c>
      <c r="C1504">
        <v>36.9</v>
      </c>
      <c r="D1504">
        <v>37.119999999999997</v>
      </c>
      <c r="E1504">
        <v>27.55</v>
      </c>
      <c r="F1504">
        <v>26.75</v>
      </c>
      <c r="G1504">
        <v>27.05</v>
      </c>
      <c r="H1504">
        <f t="shared" si="382"/>
        <v>-1.224055348589681E-2</v>
      </c>
      <c r="I1504">
        <f t="shared" si="383"/>
        <v>-1.3493800145878976E-2</v>
      </c>
      <c r="J1504">
        <f t="shared" si="386"/>
        <v>0.90336972392360115</v>
      </c>
      <c r="K1504" s="2">
        <v>1</v>
      </c>
      <c r="L1504" s="2">
        <v>1</v>
      </c>
      <c r="M1504" s="6">
        <f ca="1">100*(D1504-MIN(OFFSET(C1504,-$M$3+1,0):C1504))/(MAX(OFFSET(B1504,-$M$3+1,0):B1504)-MIN(OFFSET(C1504,-$M$3+1,0):C1504))</f>
        <v>43.567251461988221</v>
      </c>
      <c r="N1504" s="6">
        <f ca="1">100*(G1504-MIN(OFFSET(F1504,-$M$3+1,0):F1504))/(MAX(OFFSET(E1504,-$M$3+1,0):E1504)-MIN(OFFSET(F1504,-$M$3+1,0):F1504))</f>
        <v>20.812182741116771</v>
      </c>
      <c r="O1504" s="6">
        <f t="shared" ca="1" si="375"/>
        <v>22.755068720871449</v>
      </c>
      <c r="P1504" s="8">
        <f t="shared" si="376"/>
        <v>1.0700000000000003</v>
      </c>
      <c r="Q1504" s="8">
        <f t="shared" si="377"/>
        <v>0.80000000000000071</v>
      </c>
      <c r="R1504" s="15">
        <f ca="1">AVERAGE(P1504:OFFSET(P1504,-$R$3+1,0))*$R$4*K1504</f>
        <v>125.75000000000003</v>
      </c>
      <c r="S1504" s="15">
        <f ca="1">AVERAGE(Q1504:OFFSET(Q1504,-$R$3+1,0))*$S$4*L1504</f>
        <v>94.374999999999972</v>
      </c>
      <c r="T1504" s="11" t="str">
        <f t="shared" ca="1" si="384"/>
        <v xml:space="preserve"> </v>
      </c>
      <c r="U1504" s="11" t="str">
        <f t="shared" ca="1" si="385"/>
        <v>Sell</v>
      </c>
      <c r="V1504" s="3">
        <f t="shared" ca="1" si="378"/>
        <v>-10</v>
      </c>
      <c r="W1504" s="16">
        <f t="shared" ca="1" si="379"/>
        <v>13.324572930354805</v>
      </c>
      <c r="X1504" s="3">
        <f t="shared" ca="1" si="387"/>
        <v>37.58</v>
      </c>
      <c r="Y1504" s="3">
        <f t="shared" ca="1" si="388"/>
        <v>27.42</v>
      </c>
      <c r="Z1504" s="12">
        <f t="shared" ca="1" si="389"/>
        <v>460.00000000000085</v>
      </c>
      <c r="AA1504" s="17">
        <f t="shared" ca="1" si="390"/>
        <v>-493.00919842312913</v>
      </c>
      <c r="AB1504" s="17">
        <f t="shared" ca="1" si="380"/>
        <v>-33.009198423128282</v>
      </c>
      <c r="AC1504" s="19">
        <f t="shared" ca="1" si="381"/>
        <v>42597.870699987427</v>
      </c>
    </row>
    <row r="1505" spans="1:29" x14ac:dyDescent="0.25">
      <c r="A1505" s="22">
        <v>38194</v>
      </c>
      <c r="B1505">
        <v>37.51</v>
      </c>
      <c r="C1505">
        <v>35.89</v>
      </c>
      <c r="D1505">
        <v>36.26</v>
      </c>
      <c r="E1505">
        <v>27.17</v>
      </c>
      <c r="F1505">
        <v>25.89</v>
      </c>
      <c r="G1505">
        <v>26.21</v>
      </c>
      <c r="H1505">
        <f t="shared" si="382"/>
        <v>-2.3168103448275801E-2</v>
      </c>
      <c r="I1505">
        <f t="shared" si="383"/>
        <v>-3.1053604436229176E-2</v>
      </c>
      <c r="J1505">
        <f t="shared" si="386"/>
        <v>0.93947091891835388</v>
      </c>
      <c r="K1505" s="2">
        <v>1</v>
      </c>
      <c r="L1505" s="2">
        <v>1</v>
      </c>
      <c r="M1505" s="6">
        <f ca="1">100*(D1505-MIN(OFFSET(C1505,-$M$3+1,0):C1505))/(MAX(OFFSET(B1505,-$M$3+1,0):B1505)-MIN(OFFSET(C1505,-$M$3+1,0):C1505))</f>
        <v>22.027972027971874</v>
      </c>
      <c r="N1505" s="6">
        <f ca="1">100*(G1505-MIN(OFFSET(F1505,-$M$3+1,0):F1505))/(MAX(OFFSET(E1505,-$M$3+1,0):E1505)-MIN(OFFSET(F1505,-$M$3+1,0):F1505))</f>
        <v>12.307692307692328</v>
      </c>
      <c r="O1505" s="6">
        <f t="shared" ca="1" si="375"/>
        <v>9.7202797202795459</v>
      </c>
      <c r="P1505" s="8">
        <f t="shared" si="376"/>
        <v>1.6199999999999974</v>
      </c>
      <c r="Q1505" s="8">
        <f t="shared" si="377"/>
        <v>1.2800000000000011</v>
      </c>
      <c r="R1505" s="15">
        <f ca="1">AVERAGE(P1505:OFFSET(P1505,-$R$3+1,0))*$R$4*K1505</f>
        <v>131.75</v>
      </c>
      <c r="S1505" s="15">
        <f ca="1">AVERAGE(Q1505:OFFSET(Q1505,-$R$3+1,0))*$S$4*L1505</f>
        <v>100.49999999999999</v>
      </c>
      <c r="T1505" s="11" t="str">
        <f t="shared" ca="1" si="384"/>
        <v xml:space="preserve"> </v>
      </c>
      <c r="U1505" s="11" t="str">
        <f t="shared" ca="1" si="385"/>
        <v>Sell</v>
      </c>
      <c r="V1505" s="3">
        <f t="shared" ca="1" si="378"/>
        <v>-10</v>
      </c>
      <c r="W1505" s="16">
        <f t="shared" ca="1" si="379"/>
        <v>13.324572930354805</v>
      </c>
      <c r="X1505" s="3">
        <f t="shared" ca="1" si="387"/>
        <v>37.58</v>
      </c>
      <c r="Y1505" s="3">
        <f t="shared" ca="1" si="388"/>
        <v>27.42</v>
      </c>
      <c r="Z1505" s="12">
        <f t="shared" ca="1" si="389"/>
        <v>859.99999999999943</v>
      </c>
      <c r="AA1505" s="17">
        <f t="shared" ca="1" si="390"/>
        <v>-1119.2641261498034</v>
      </c>
      <c r="AB1505" s="17">
        <f t="shared" ca="1" si="380"/>
        <v>-259.26412614980393</v>
      </c>
      <c r="AC1505" s="19">
        <f t="shared" ca="1" si="381"/>
        <v>42338.60657383762</v>
      </c>
    </row>
    <row r="1506" spans="1:29" x14ac:dyDescent="0.25">
      <c r="A1506" s="22">
        <v>38195</v>
      </c>
      <c r="B1506">
        <v>37.25</v>
      </c>
      <c r="C1506">
        <v>35.58</v>
      </c>
      <c r="D1506">
        <v>36.57</v>
      </c>
      <c r="E1506">
        <v>26.77</v>
      </c>
      <c r="F1506">
        <v>25.4</v>
      </c>
      <c r="G1506">
        <v>26.19</v>
      </c>
      <c r="H1506">
        <f t="shared" si="382"/>
        <v>8.5493656922228656E-3</v>
      </c>
      <c r="I1506">
        <f t="shared" si="383"/>
        <v>-7.630675314764801E-4</v>
      </c>
      <c r="J1506">
        <f t="shared" si="386"/>
        <v>0.93544609670733703</v>
      </c>
      <c r="K1506" s="2">
        <v>1</v>
      </c>
      <c r="L1506" s="2">
        <v>1</v>
      </c>
      <c r="M1506" s="6">
        <f ca="1">100*(D1506-MIN(OFFSET(C1506,-$M$3+1,0):C1506))/(MAX(OFFSET(B1506,-$M$3+1,0):B1506)-MIN(OFFSET(C1506,-$M$3+1,0):C1506))</f>
        <v>41.078838174273876</v>
      </c>
      <c r="N1506" s="6">
        <f ca="1">100*(G1506-MIN(OFFSET(F1506,-$M$3+1,0):F1506))/(MAX(OFFSET(E1506,-$M$3+1,0):E1506)-MIN(OFFSET(F1506,-$M$3+1,0):F1506))</f>
        <v>31.600000000000108</v>
      </c>
      <c r="O1506" s="6">
        <f t="shared" ca="1" si="375"/>
        <v>9.4788381742737684</v>
      </c>
      <c r="P1506" s="8">
        <f t="shared" si="376"/>
        <v>1.6700000000000017</v>
      </c>
      <c r="Q1506" s="8">
        <f t="shared" si="377"/>
        <v>1.370000000000001</v>
      </c>
      <c r="R1506" s="15">
        <f ca="1">AVERAGE(P1506:OFFSET(P1506,-$R$3+1,0))*$R$4*K1506</f>
        <v>141.87500000000003</v>
      </c>
      <c r="S1506" s="15">
        <f ca="1">AVERAGE(Q1506:OFFSET(Q1506,-$R$3+1,0))*$S$4*L1506</f>
        <v>112.37499999999999</v>
      </c>
      <c r="T1506" s="11" t="str">
        <f t="shared" ca="1" si="384"/>
        <v xml:space="preserve"> </v>
      </c>
      <c r="U1506" s="11" t="str">
        <f t="shared" ca="1" si="385"/>
        <v>Sell</v>
      </c>
      <c r="V1506" s="3">
        <f t="shared" ca="1" si="378"/>
        <v>-10</v>
      </c>
      <c r="W1506" s="16">
        <f t="shared" ca="1" si="379"/>
        <v>13.324572930354805</v>
      </c>
      <c r="X1506" s="3">
        <f t="shared" ca="1" si="387"/>
        <v>37.58</v>
      </c>
      <c r="Y1506" s="3">
        <f t="shared" ca="1" si="388"/>
        <v>27.42</v>
      </c>
      <c r="Z1506" s="12">
        <f t="shared" ca="1" si="389"/>
        <v>-310.00000000000227</v>
      </c>
      <c r="AA1506" s="17">
        <f t="shared" ca="1" si="390"/>
        <v>-26.649145860709041</v>
      </c>
      <c r="AB1506" s="17">
        <f t="shared" ca="1" si="380"/>
        <v>-336.64914586071131</v>
      </c>
      <c r="AC1506" s="19">
        <f t="shared" ca="1" si="381"/>
        <v>42001.957427976908</v>
      </c>
    </row>
    <row r="1507" spans="1:29" x14ac:dyDescent="0.25">
      <c r="A1507" s="22">
        <v>38196</v>
      </c>
      <c r="B1507">
        <v>36.950000000000003</v>
      </c>
      <c r="C1507">
        <v>35.979999999999997</v>
      </c>
      <c r="D1507">
        <v>36.74</v>
      </c>
      <c r="E1507">
        <v>26.47</v>
      </c>
      <c r="F1507">
        <v>25.83</v>
      </c>
      <c r="G1507">
        <v>26.32</v>
      </c>
      <c r="H1507">
        <f t="shared" si="382"/>
        <v>4.6486190866830146E-3</v>
      </c>
      <c r="I1507">
        <f t="shared" si="383"/>
        <v>4.9637266132112057E-3</v>
      </c>
      <c r="J1507">
        <f t="shared" si="386"/>
        <v>0.94012496158709447</v>
      </c>
      <c r="K1507" s="2">
        <v>1</v>
      </c>
      <c r="L1507" s="2">
        <v>1</v>
      </c>
      <c r="M1507" s="6">
        <f ca="1">100*(D1507-MIN(OFFSET(C1507,-$M$3+1,0):C1507))/(MAX(OFFSET(B1507,-$M$3+1,0):B1507)-MIN(OFFSET(C1507,-$M$3+1,0):C1507))</f>
        <v>48.13278008298763</v>
      </c>
      <c r="N1507" s="6">
        <f ca="1">100*(G1507-MIN(OFFSET(F1507,-$M$3+1,0):F1507))/(MAX(OFFSET(E1507,-$M$3+1,0):E1507)-MIN(OFFSET(F1507,-$M$3+1,0):F1507))</f>
        <v>36.800000000000068</v>
      </c>
      <c r="O1507" s="6">
        <f t="shared" ca="1" si="375"/>
        <v>11.332780082987561</v>
      </c>
      <c r="P1507" s="8">
        <f t="shared" si="376"/>
        <v>0.97000000000000597</v>
      </c>
      <c r="Q1507" s="8">
        <f t="shared" si="377"/>
        <v>0.64000000000000057</v>
      </c>
      <c r="R1507" s="15">
        <f ca="1">AVERAGE(P1507:OFFSET(P1507,-$R$3+1,0))*$R$4*K1507</f>
        <v>142.50000000000017</v>
      </c>
      <c r="S1507" s="15">
        <f ca="1">AVERAGE(Q1507:OFFSET(Q1507,-$R$3+1,0))*$S$4*L1507</f>
        <v>106.37499999999997</v>
      </c>
      <c r="T1507" s="11" t="str">
        <f t="shared" ca="1" si="384"/>
        <v xml:space="preserve"> </v>
      </c>
      <c r="U1507" s="11" t="str">
        <f t="shared" ca="1" si="385"/>
        <v>Sell</v>
      </c>
      <c r="V1507" s="3">
        <f t="shared" ca="1" si="378"/>
        <v>-10</v>
      </c>
      <c r="W1507" s="16">
        <f t="shared" ca="1" si="379"/>
        <v>13.324572930354805</v>
      </c>
      <c r="X1507" s="3">
        <f t="shared" ca="1" si="387"/>
        <v>37.58</v>
      </c>
      <c r="Y1507" s="3">
        <f t="shared" ca="1" si="388"/>
        <v>27.42</v>
      </c>
      <c r="Z1507" s="12">
        <f t="shared" ca="1" si="389"/>
        <v>-170.00000000000171</v>
      </c>
      <c r="AA1507" s="17">
        <f t="shared" ca="1" si="390"/>
        <v>173.21944809461115</v>
      </c>
      <c r="AB1507" s="17">
        <f t="shared" ca="1" si="380"/>
        <v>3.2194480946094473</v>
      </c>
      <c r="AC1507" s="19">
        <f t="shared" ca="1" si="381"/>
        <v>42005.17687607152</v>
      </c>
    </row>
    <row r="1508" spans="1:29" x14ac:dyDescent="0.25">
      <c r="A1508" s="22">
        <v>38197</v>
      </c>
      <c r="B1508">
        <v>37.770000000000003</v>
      </c>
      <c r="C1508">
        <v>36.22</v>
      </c>
      <c r="D1508">
        <v>37.71</v>
      </c>
      <c r="E1508">
        <v>27.01</v>
      </c>
      <c r="F1508">
        <v>26.01</v>
      </c>
      <c r="G1508">
        <v>26.99</v>
      </c>
      <c r="H1508">
        <f t="shared" si="382"/>
        <v>2.6401741970604187E-2</v>
      </c>
      <c r="I1508">
        <f t="shared" si="383"/>
        <v>2.5455927051671656E-2</v>
      </c>
      <c r="J1508">
        <f t="shared" si="386"/>
        <v>0.9418820114020453</v>
      </c>
      <c r="K1508" s="2">
        <v>1</v>
      </c>
      <c r="L1508" s="2">
        <v>1</v>
      </c>
      <c r="M1508" s="6">
        <f ca="1">100*(D1508-MIN(OFFSET(C1508,-$M$3+1,0):C1508))/(MAX(OFFSET(B1508,-$M$3+1,0):B1508)-MIN(OFFSET(C1508,-$M$3+1,0):C1508))</f>
        <v>89.121338912133979</v>
      </c>
      <c r="N1508" s="6">
        <f ca="1">100*(G1508-MIN(OFFSET(F1508,-$M$3+1,0):F1508))/(MAX(OFFSET(E1508,-$M$3+1,0):E1508)-MIN(OFFSET(F1508,-$M$3+1,0):F1508))</f>
        <v>71.945701357466035</v>
      </c>
      <c r="O1508" s="6">
        <f t="shared" ca="1" si="375"/>
        <v>17.175637554667944</v>
      </c>
      <c r="P1508" s="8">
        <f t="shared" si="376"/>
        <v>1.5500000000000043</v>
      </c>
      <c r="Q1508" s="8">
        <f t="shared" si="377"/>
        <v>1</v>
      </c>
      <c r="R1508" s="15">
        <f ca="1">AVERAGE(P1508:OFFSET(P1508,-$R$3+1,0))*$R$4*K1508</f>
        <v>144.75000000000017</v>
      </c>
      <c r="S1508" s="15">
        <f ca="1">AVERAGE(Q1508:OFFSET(Q1508,-$R$3+1,0))*$S$4*L1508</f>
        <v>106.25</v>
      </c>
      <c r="T1508" s="11" t="str">
        <f t="shared" ca="1" si="384"/>
        <v xml:space="preserve"> </v>
      </c>
      <c r="U1508" s="11" t="str">
        <f t="shared" ca="1" si="385"/>
        <v>Sell</v>
      </c>
      <c r="V1508" s="3">
        <f t="shared" ca="1" si="378"/>
        <v>-10</v>
      </c>
      <c r="W1508" s="16">
        <f t="shared" ca="1" si="379"/>
        <v>13.324572930354805</v>
      </c>
      <c r="X1508" s="3">
        <f t="shared" ca="1" si="387"/>
        <v>37.58</v>
      </c>
      <c r="Y1508" s="3">
        <f t="shared" ca="1" si="388"/>
        <v>27.42</v>
      </c>
      <c r="Z1508" s="12">
        <f t="shared" ca="1" si="389"/>
        <v>-969.99999999999886</v>
      </c>
      <c r="AA1508" s="17">
        <f t="shared" ca="1" si="390"/>
        <v>892.74638633376946</v>
      </c>
      <c r="AB1508" s="17">
        <f t="shared" ca="1" si="380"/>
        <v>-77.253613666229398</v>
      </c>
      <c r="AC1508" s="19">
        <f t="shared" ca="1" si="381"/>
        <v>41927.923262405289</v>
      </c>
    </row>
    <row r="1509" spans="1:29" x14ac:dyDescent="0.25">
      <c r="A1509" s="22">
        <v>38198</v>
      </c>
      <c r="B1509">
        <v>38.090000000000003</v>
      </c>
      <c r="C1509">
        <v>37.49</v>
      </c>
      <c r="D1509">
        <v>37.92</v>
      </c>
      <c r="E1509">
        <v>27.12</v>
      </c>
      <c r="F1509">
        <v>26.54</v>
      </c>
      <c r="G1509">
        <v>26.79</v>
      </c>
      <c r="H1509">
        <f t="shared" si="382"/>
        <v>5.5688146380270531E-3</v>
      </c>
      <c r="I1509">
        <f t="shared" si="383"/>
        <v>-7.4101519081141154E-3</v>
      </c>
      <c r="J1509">
        <f t="shared" si="386"/>
        <v>0.93544937266106054</v>
      </c>
      <c r="K1509" s="2">
        <v>1</v>
      </c>
      <c r="L1509" s="2">
        <v>1</v>
      </c>
      <c r="M1509" s="6">
        <f ca="1">100*(D1509-MIN(OFFSET(C1509,-$M$3+1,0):C1509))/(MAX(OFFSET(B1509,-$M$3+1,0):B1509)-MIN(OFFSET(C1509,-$M$3+1,0):C1509))</f>
        <v>93.227091633466088</v>
      </c>
      <c r="N1509" s="6">
        <f ca="1">100*(G1509-MIN(OFFSET(F1509,-$M$3+1,0):F1509))/(MAX(OFFSET(E1509,-$M$3+1,0):E1509)-MIN(OFFSET(F1509,-$M$3+1,0):F1509))</f>
        <v>64.65116279069764</v>
      </c>
      <c r="O1509" s="6">
        <f t="shared" ca="1" si="375"/>
        <v>28.575928842768448</v>
      </c>
      <c r="P1509" s="8">
        <f t="shared" si="376"/>
        <v>0.60000000000000142</v>
      </c>
      <c r="Q1509" s="8">
        <f t="shared" si="377"/>
        <v>0.58000000000000185</v>
      </c>
      <c r="R1509" s="15">
        <f ca="1">AVERAGE(P1509:OFFSET(P1509,-$R$3+1,0))*$R$4*K1509</f>
        <v>126.37500000000017</v>
      </c>
      <c r="S1509" s="15">
        <f ca="1">AVERAGE(Q1509:OFFSET(Q1509,-$R$3+1,0))*$S$4*L1509</f>
        <v>97.375000000000028</v>
      </c>
      <c r="T1509" s="11" t="str">
        <f t="shared" ca="1" si="384"/>
        <v xml:space="preserve"> </v>
      </c>
      <c r="U1509" s="11" t="str">
        <f t="shared" ca="1" si="385"/>
        <v>Sell</v>
      </c>
      <c r="V1509" s="3">
        <f t="shared" ca="1" si="378"/>
        <v>-10</v>
      </c>
      <c r="W1509" s="16">
        <f t="shared" ca="1" si="379"/>
        <v>13.324572930354805</v>
      </c>
      <c r="X1509" s="3">
        <f t="shared" ca="1" si="387"/>
        <v>37.58</v>
      </c>
      <c r="Y1509" s="3">
        <f t="shared" ca="1" si="388"/>
        <v>27.42</v>
      </c>
      <c r="Z1509" s="12">
        <f t="shared" ca="1" si="389"/>
        <v>-210.00000000000085</v>
      </c>
      <c r="AA1509" s="17">
        <f t="shared" ca="1" si="390"/>
        <v>-266.49145860709513</v>
      </c>
      <c r="AB1509" s="17">
        <f t="shared" ca="1" si="380"/>
        <v>-476.49145860709598</v>
      </c>
      <c r="AC1509" s="19">
        <f t="shared" ca="1" si="381"/>
        <v>41451.431803798194</v>
      </c>
    </row>
    <row r="1510" spans="1:29" x14ac:dyDescent="0.25">
      <c r="A1510" s="22">
        <v>38201</v>
      </c>
      <c r="B1510">
        <v>38.119999999999997</v>
      </c>
      <c r="C1510">
        <v>37.520000000000003</v>
      </c>
      <c r="D1510">
        <v>37.92</v>
      </c>
      <c r="E1510">
        <v>26.95</v>
      </c>
      <c r="F1510">
        <v>26.52</v>
      </c>
      <c r="G1510">
        <v>26.89</v>
      </c>
      <c r="H1510">
        <f t="shared" si="382"/>
        <v>0</v>
      </c>
      <c r="I1510">
        <f t="shared" si="383"/>
        <v>3.7327360955581312E-3</v>
      </c>
      <c r="J1510">
        <f t="shared" si="386"/>
        <v>0.92982735353588009</v>
      </c>
      <c r="K1510" s="2">
        <v>1</v>
      </c>
      <c r="L1510" s="2">
        <v>1</v>
      </c>
      <c r="M1510" s="6">
        <f ca="1">100*(D1510-MIN(OFFSET(C1510,-$M$3+1,0):C1510))/(MAX(OFFSET(B1510,-$M$3+1,0):B1510)-MIN(OFFSET(C1510,-$M$3+1,0):C1510))</f>
        <v>92.125984251968674</v>
      </c>
      <c r="N1510" s="6">
        <f ca="1">100*(G1510-MIN(OFFSET(F1510,-$M$3+1,0):F1510))/(MAX(OFFSET(E1510,-$M$3+1,0):E1510)-MIN(OFFSET(F1510,-$M$3+1,0):F1510))</f>
        <v>84.180790960451944</v>
      </c>
      <c r="O1510" s="6">
        <f t="shared" ca="1" si="375"/>
        <v>7.9451932915167305</v>
      </c>
      <c r="P1510" s="8">
        <f t="shared" si="376"/>
        <v>0.59999999999999432</v>
      </c>
      <c r="Q1510" s="8">
        <f t="shared" si="377"/>
        <v>0.42999999999999972</v>
      </c>
      <c r="R1510" s="15">
        <f ca="1">AVERAGE(P1510:OFFSET(P1510,-$R$3+1,0))*$R$4*K1510</f>
        <v>116.0000000000001</v>
      </c>
      <c r="S1510" s="15">
        <f ca="1">AVERAGE(Q1510:OFFSET(Q1510,-$R$3+1,0))*$S$4*L1510</f>
        <v>87.625000000000057</v>
      </c>
      <c r="T1510" s="11" t="str">
        <f t="shared" ca="1" si="384"/>
        <v xml:space="preserve"> </v>
      </c>
      <c r="U1510" s="11" t="str">
        <f t="shared" ca="1" si="385"/>
        <v>Sell</v>
      </c>
      <c r="V1510" s="3">
        <f t="shared" ca="1" si="378"/>
        <v>-10</v>
      </c>
      <c r="W1510" s="16">
        <f t="shared" ca="1" si="379"/>
        <v>13.324572930354805</v>
      </c>
      <c r="X1510" s="3">
        <f t="shared" ca="1" si="387"/>
        <v>37.58</v>
      </c>
      <c r="Y1510" s="3">
        <f t="shared" ca="1" si="388"/>
        <v>27.42</v>
      </c>
      <c r="Z1510" s="12">
        <f t="shared" ca="1" si="389"/>
        <v>0</v>
      </c>
      <c r="AA1510" s="17">
        <f t="shared" ca="1" si="390"/>
        <v>133.24572930354995</v>
      </c>
      <c r="AB1510" s="17">
        <f t="shared" ca="1" si="380"/>
        <v>133.24572930354995</v>
      </c>
      <c r="AC1510" s="19">
        <f t="shared" ca="1" si="381"/>
        <v>41584.677533101742</v>
      </c>
    </row>
    <row r="1511" spans="1:29" x14ac:dyDescent="0.25">
      <c r="A1511" s="22">
        <v>38202</v>
      </c>
      <c r="B1511">
        <v>38.01</v>
      </c>
      <c r="C1511">
        <v>37.340000000000003</v>
      </c>
      <c r="D1511">
        <v>37.49</v>
      </c>
      <c r="E1511">
        <v>26.87</v>
      </c>
      <c r="F1511">
        <v>26.37</v>
      </c>
      <c r="G1511">
        <v>26.63</v>
      </c>
      <c r="H1511">
        <f t="shared" si="382"/>
        <v>-1.133966244725737E-2</v>
      </c>
      <c r="I1511">
        <f t="shared" si="383"/>
        <v>-9.6690219412421952E-3</v>
      </c>
      <c r="J1511">
        <f t="shared" si="386"/>
        <v>0.92679817329258463</v>
      </c>
      <c r="K1511" s="2">
        <v>1</v>
      </c>
      <c r="L1511" s="2">
        <v>1</v>
      </c>
      <c r="M1511" s="6">
        <f ca="1">100*(D1511-MIN(OFFSET(C1511,-$M$3+1,0):C1511))/(MAX(OFFSET(B1511,-$M$3+1,0):B1511)-MIN(OFFSET(C1511,-$M$3+1,0):C1511))</f>
        <v>75.196850393700956</v>
      </c>
      <c r="N1511" s="6">
        <f ca="1">100*(G1511-MIN(OFFSET(F1511,-$M$3+1,0):F1511))/(MAX(OFFSET(E1511,-$M$3+1,0):E1511)-MIN(OFFSET(F1511,-$M$3+1,0):F1511))</f>
        <v>71.51162790697667</v>
      </c>
      <c r="O1511" s="6">
        <f t="shared" ca="1" si="375"/>
        <v>3.6852224867242853</v>
      </c>
      <c r="P1511" s="8">
        <f t="shared" si="376"/>
        <v>0.6699999999999946</v>
      </c>
      <c r="Q1511" s="8">
        <f t="shared" si="377"/>
        <v>0.51999999999999957</v>
      </c>
      <c r="R1511" s="15">
        <f ca="1">AVERAGE(P1511:OFFSET(P1511,-$R$3+1,0))*$R$4*K1511</f>
        <v>109.375</v>
      </c>
      <c r="S1511" s="15">
        <f ca="1">AVERAGE(Q1511:OFFSET(Q1511,-$R$3+1,0))*$S$4*L1511</f>
        <v>82.750000000000057</v>
      </c>
      <c r="T1511" s="11" t="str">
        <f t="shared" ca="1" si="384"/>
        <v xml:space="preserve"> </v>
      </c>
      <c r="U1511" s="11" t="str">
        <f t="shared" ca="1" si="385"/>
        <v>Sell</v>
      </c>
      <c r="V1511" s="3">
        <f t="shared" ca="1" si="378"/>
        <v>-10</v>
      </c>
      <c r="W1511" s="16">
        <f t="shared" ca="1" si="379"/>
        <v>13.324572930354805</v>
      </c>
      <c r="X1511" s="3">
        <f t="shared" ca="1" si="387"/>
        <v>37.58</v>
      </c>
      <c r="Y1511" s="3">
        <f t="shared" ca="1" si="388"/>
        <v>27.42</v>
      </c>
      <c r="Z1511" s="12">
        <f t="shared" ca="1" si="389"/>
        <v>429.99999999999972</v>
      </c>
      <c r="AA1511" s="17">
        <f t="shared" ca="1" si="390"/>
        <v>-346.43889618922697</v>
      </c>
      <c r="AB1511" s="17">
        <f t="shared" ca="1" si="380"/>
        <v>83.56110381077275</v>
      </c>
      <c r="AC1511" s="19">
        <f t="shared" ca="1" si="381"/>
        <v>41668.238636912516</v>
      </c>
    </row>
    <row r="1512" spans="1:29" x14ac:dyDescent="0.25">
      <c r="A1512" s="22">
        <v>38203</v>
      </c>
      <c r="B1512">
        <v>38.15</v>
      </c>
      <c r="C1512">
        <v>37</v>
      </c>
      <c r="D1512">
        <v>37.79</v>
      </c>
      <c r="E1512">
        <v>27.24</v>
      </c>
      <c r="F1512">
        <v>26.34</v>
      </c>
      <c r="G1512">
        <v>26.92</v>
      </c>
      <c r="H1512">
        <f t="shared" si="382"/>
        <v>8.0021339023739202E-3</v>
      </c>
      <c r="I1512">
        <f t="shared" si="383"/>
        <v>1.0889973713856582E-2</v>
      </c>
      <c r="J1512">
        <f t="shared" si="386"/>
        <v>0.92791298397840805</v>
      </c>
      <c r="K1512" s="2">
        <v>1</v>
      </c>
      <c r="L1512" s="2">
        <v>1</v>
      </c>
      <c r="M1512" s="6">
        <f ca="1">100*(D1512-MIN(OFFSET(C1512,-$M$3+1,0):C1512))/(MAX(OFFSET(B1512,-$M$3+1,0):B1512)-MIN(OFFSET(C1512,-$M$3+1,0):C1512))</f>
        <v>83.410138248847971</v>
      </c>
      <c r="N1512" s="6">
        <f ca="1">100*(G1512-MIN(OFFSET(F1512,-$M$3+1,0):F1512))/(MAX(OFFSET(E1512,-$M$3+1,0):E1512)-MIN(OFFSET(F1512,-$M$3+1,0):F1512))</f>
        <v>77.304964539007329</v>
      </c>
      <c r="O1512" s="6">
        <f t="shared" ca="1" si="375"/>
        <v>6.105173709840642</v>
      </c>
      <c r="P1512" s="8">
        <f t="shared" si="376"/>
        <v>1.1499999999999986</v>
      </c>
      <c r="Q1512" s="8">
        <f t="shared" si="377"/>
        <v>0.89999999999999858</v>
      </c>
      <c r="R1512" s="15">
        <f ca="1">AVERAGE(P1512:OFFSET(P1512,-$R$3+1,0))*$R$4*K1512</f>
        <v>110.37499999999997</v>
      </c>
      <c r="S1512" s="15">
        <f ca="1">AVERAGE(Q1512:OFFSET(Q1512,-$R$3+1,0))*$S$4*L1512</f>
        <v>84.000000000000028</v>
      </c>
      <c r="T1512" s="11" t="str">
        <f t="shared" ca="1" si="384"/>
        <v xml:space="preserve"> </v>
      </c>
      <c r="U1512" s="11" t="str">
        <f t="shared" ca="1" si="385"/>
        <v>Sell</v>
      </c>
      <c r="V1512" s="3">
        <f t="shared" ca="1" si="378"/>
        <v>-10</v>
      </c>
      <c r="W1512" s="16">
        <f t="shared" ca="1" si="379"/>
        <v>13.324572930354805</v>
      </c>
      <c r="X1512" s="3">
        <f t="shared" ca="1" si="387"/>
        <v>37.58</v>
      </c>
      <c r="Y1512" s="3">
        <f t="shared" ca="1" si="388"/>
        <v>27.42</v>
      </c>
      <c r="Z1512" s="12">
        <f t="shared" ca="1" si="389"/>
        <v>-299.99999999999716</v>
      </c>
      <c r="AA1512" s="17">
        <f t="shared" ca="1" si="390"/>
        <v>386.41261498029291</v>
      </c>
      <c r="AB1512" s="17">
        <f t="shared" ca="1" si="380"/>
        <v>86.412614980295757</v>
      </c>
      <c r="AC1512" s="19">
        <f t="shared" ca="1" si="381"/>
        <v>41754.651251892814</v>
      </c>
    </row>
    <row r="1513" spans="1:29" x14ac:dyDescent="0.25">
      <c r="A1513" s="22">
        <v>38204</v>
      </c>
      <c r="B1513">
        <v>38.93</v>
      </c>
      <c r="C1513">
        <v>37.57</v>
      </c>
      <c r="D1513">
        <v>37.57</v>
      </c>
      <c r="E1513">
        <v>27.63</v>
      </c>
      <c r="F1513">
        <v>26.89</v>
      </c>
      <c r="G1513">
        <v>26.95</v>
      </c>
      <c r="H1513">
        <f t="shared" si="382"/>
        <v>-5.8216459380788788E-3</v>
      </c>
      <c r="I1513">
        <f t="shared" si="383"/>
        <v>1.1144130757800852E-3</v>
      </c>
      <c r="J1513">
        <f t="shared" si="386"/>
        <v>0.8876946280236967</v>
      </c>
      <c r="K1513" s="2">
        <v>1</v>
      </c>
      <c r="L1513" s="2">
        <v>1</v>
      </c>
      <c r="M1513" s="6">
        <f ca="1">100*(D1513-MIN(OFFSET(C1513,-$M$3+1,0):C1513))/(MAX(OFFSET(B1513,-$M$3+1,0):B1513)-MIN(OFFSET(C1513,-$M$3+1,0):C1513))</f>
        <v>49.81549815498159</v>
      </c>
      <c r="N1513" s="6">
        <f ca="1">100*(G1513-MIN(OFFSET(F1513,-$M$3+1,0):F1513))/(MAX(OFFSET(E1513,-$M$3+1,0):E1513)-MIN(OFFSET(F1513,-$M$3+1,0):F1513))</f>
        <v>58.02469135802464</v>
      </c>
      <c r="O1513" s="6">
        <f t="shared" ca="1" si="375"/>
        <v>-8.2091932030430499</v>
      </c>
      <c r="P1513" s="8">
        <f t="shared" si="376"/>
        <v>1.3599999999999994</v>
      </c>
      <c r="Q1513" s="8">
        <f t="shared" si="377"/>
        <v>0.73999999999999844</v>
      </c>
      <c r="R1513" s="15">
        <f ca="1">AVERAGE(P1513:OFFSET(P1513,-$R$3+1,0))*$R$4*K1513</f>
        <v>107.125</v>
      </c>
      <c r="S1513" s="15">
        <f ca="1">AVERAGE(Q1513:OFFSET(Q1513,-$R$3+1,0))*$S$4*L1513</f>
        <v>77.25</v>
      </c>
      <c r="T1513" s="11" t="str">
        <f t="shared" ca="1" si="384"/>
        <v xml:space="preserve"> </v>
      </c>
      <c r="U1513" s="11" t="str">
        <f t="shared" ca="1" si="385"/>
        <v>Exit</v>
      </c>
      <c r="V1513" s="3">
        <f t="shared" ca="1" si="378"/>
        <v>-10</v>
      </c>
      <c r="W1513" s="16">
        <f t="shared" ca="1" si="379"/>
        <v>13.324572930354805</v>
      </c>
      <c r="X1513" s="3">
        <f t="shared" ca="1" si="387"/>
        <v>37.58</v>
      </c>
      <c r="Y1513" s="3">
        <f t="shared" ca="1" si="388"/>
        <v>27.42</v>
      </c>
      <c r="Z1513" s="12">
        <f t="shared" ca="1" si="389"/>
        <v>219.99999999999886</v>
      </c>
      <c r="AA1513" s="17">
        <f t="shared" ca="1" si="390"/>
        <v>39.973718791061195</v>
      </c>
      <c r="AB1513" s="17">
        <f t="shared" ca="1" si="380"/>
        <v>259.97371879106004</v>
      </c>
      <c r="AC1513" s="19">
        <f t="shared" ca="1" si="381"/>
        <v>42014.624970683872</v>
      </c>
    </row>
    <row r="1514" spans="1:29" x14ac:dyDescent="0.25">
      <c r="A1514" s="22">
        <v>38205</v>
      </c>
      <c r="B1514">
        <v>38.57</v>
      </c>
      <c r="C1514">
        <v>37.5</v>
      </c>
      <c r="D1514">
        <v>37.64</v>
      </c>
      <c r="E1514">
        <v>27.65</v>
      </c>
      <c r="F1514">
        <v>27</v>
      </c>
      <c r="G1514">
        <v>27.18</v>
      </c>
      <c r="H1514">
        <f t="shared" si="382"/>
        <v>1.8631887143998327E-3</v>
      </c>
      <c r="I1514">
        <f t="shared" si="383"/>
        <v>8.5343228200371879E-3</v>
      </c>
      <c r="J1514">
        <f t="shared" si="386"/>
        <v>0.88667420664263619</v>
      </c>
      <c r="K1514" s="2">
        <v>1</v>
      </c>
      <c r="L1514" s="2">
        <v>1</v>
      </c>
      <c r="M1514" s="6">
        <f ca="1">100*(D1514-MIN(OFFSET(C1514,-$M$3+1,0):C1514))/(MAX(OFFSET(B1514,-$M$3+1,0):B1514)-MIN(OFFSET(C1514,-$M$3+1,0):C1514))</f>
        <v>33.160621761658064</v>
      </c>
      <c r="N1514" s="6">
        <f ca="1">100*(G1514-MIN(OFFSET(F1514,-$M$3+1,0):F1514))/(MAX(OFFSET(E1514,-$M$3+1,0):E1514)-MIN(OFFSET(F1514,-$M$3+1,0):F1514))</f>
        <v>64.122137404580201</v>
      </c>
      <c r="O1514" s="6">
        <f t="shared" ca="1" si="375"/>
        <v>-30.961515642922137</v>
      </c>
      <c r="P1514" s="8">
        <f t="shared" si="376"/>
        <v>1.0700000000000003</v>
      </c>
      <c r="Q1514" s="8">
        <f t="shared" si="377"/>
        <v>0.69999999999999929</v>
      </c>
      <c r="R1514" s="15">
        <f ca="1">AVERAGE(P1514:OFFSET(P1514,-$R$3+1,0))*$R$4*K1514</f>
        <v>99.624999999999986</v>
      </c>
      <c r="S1514" s="15">
        <f ca="1">AVERAGE(Q1514:OFFSET(Q1514,-$R$3+1,0))*$S$4*L1514</f>
        <v>68.874999999999972</v>
      </c>
      <c r="T1514" s="11" t="str">
        <f t="shared" ca="1" si="384"/>
        <v>Buy</v>
      </c>
      <c r="U1514" s="11" t="str">
        <f t="shared" ca="1" si="385"/>
        <v xml:space="preserve"> </v>
      </c>
      <c r="V1514" s="3">
        <f t="shared" ca="1" si="378"/>
        <v>10</v>
      </c>
      <c r="W1514" s="16">
        <f t="shared" ca="1" si="379"/>
        <v>-14.464609800362981</v>
      </c>
      <c r="X1514" s="3">
        <f t="shared" ca="1" si="387"/>
        <v>37.64</v>
      </c>
      <c r="Y1514" s="3">
        <f t="shared" ca="1" si="388"/>
        <v>27.18</v>
      </c>
      <c r="Z1514" s="12">
        <f t="shared" ca="1" si="389"/>
        <v>-70.000000000000284</v>
      </c>
      <c r="AA1514" s="17">
        <f t="shared" ca="1" si="390"/>
        <v>306.46517739816107</v>
      </c>
      <c r="AB1514" s="17">
        <f t="shared" ca="1" si="380"/>
        <v>236.46517739816079</v>
      </c>
      <c r="AC1514" s="19">
        <f t="shared" ca="1" si="381"/>
        <v>42251.090148082032</v>
      </c>
    </row>
    <row r="1515" spans="1:29" x14ac:dyDescent="0.25">
      <c r="A1515" s="22">
        <v>38208</v>
      </c>
      <c r="B1515">
        <v>38.4</v>
      </c>
      <c r="C1515">
        <v>37.22</v>
      </c>
      <c r="D1515">
        <v>37.39</v>
      </c>
      <c r="E1515">
        <v>27.58</v>
      </c>
      <c r="F1515">
        <v>26.62</v>
      </c>
      <c r="G1515">
        <v>26.67</v>
      </c>
      <c r="H1515">
        <f t="shared" si="382"/>
        <v>-6.6418703506907484E-3</v>
      </c>
      <c r="I1515">
        <f t="shared" si="383"/>
        <v>-1.8763796909492148E-2</v>
      </c>
      <c r="J1515">
        <f t="shared" si="386"/>
        <v>0.88375272567454688</v>
      </c>
      <c r="K1515" s="2">
        <v>1</v>
      </c>
      <c r="L1515" s="2">
        <v>1</v>
      </c>
      <c r="M1515" s="6">
        <f ca="1">100*(D1515-MIN(OFFSET(C1515,-$M$3+1,0):C1515))/(MAX(OFFSET(B1515,-$M$3+1,0):B1515)-MIN(OFFSET(C1515,-$M$3+1,0):C1515))</f>
        <v>20.207253886010395</v>
      </c>
      <c r="N1515" s="6">
        <f ca="1">100*(G1515-MIN(OFFSET(F1515,-$M$3+1,0):F1515))/(MAX(OFFSET(E1515,-$M$3+1,0):E1515)-MIN(OFFSET(F1515,-$M$3+1,0):F1515))</f>
        <v>25.190839694656653</v>
      </c>
      <c r="O1515" s="6">
        <f t="shared" ca="1" si="375"/>
        <v>-4.9835858086462572</v>
      </c>
      <c r="P1515" s="8">
        <f t="shared" si="376"/>
        <v>1.1799999999999997</v>
      </c>
      <c r="Q1515" s="8">
        <f t="shared" si="377"/>
        <v>0.9599999999999973</v>
      </c>
      <c r="R1515" s="15">
        <f ca="1">AVERAGE(P1515:OFFSET(P1515,-$R$3+1,0))*$R$4*K1515</f>
        <v>102.24999999999991</v>
      </c>
      <c r="S1515" s="15">
        <f ca="1">AVERAGE(Q1515:OFFSET(Q1515,-$R$3+1,0))*$S$4*L1515</f>
        <v>72.874999999999929</v>
      </c>
      <c r="T1515" s="11" t="str">
        <f t="shared" ca="1" si="384"/>
        <v>Buy</v>
      </c>
      <c r="U1515" s="11" t="str">
        <f t="shared" ca="1" si="385"/>
        <v xml:space="preserve"> </v>
      </c>
      <c r="V1515" s="3">
        <f t="shared" ca="1" si="378"/>
        <v>10</v>
      </c>
      <c r="W1515" s="16">
        <f t="shared" ca="1" si="379"/>
        <v>-14.464609800362981</v>
      </c>
      <c r="X1515" s="3">
        <f t="shared" ca="1" si="387"/>
        <v>37.64</v>
      </c>
      <c r="Y1515" s="3">
        <f t="shared" ca="1" si="388"/>
        <v>27.18</v>
      </c>
      <c r="Z1515" s="12">
        <f t="shared" ca="1" si="389"/>
        <v>-250</v>
      </c>
      <c r="AA1515" s="17">
        <f t="shared" ca="1" si="390"/>
        <v>737.69509981850911</v>
      </c>
      <c r="AB1515" s="17">
        <f t="shared" ca="1" si="380"/>
        <v>487.69509981850911</v>
      </c>
      <c r="AC1515" s="19">
        <f t="shared" ca="1" si="381"/>
        <v>42738.785247900538</v>
      </c>
    </row>
    <row r="1516" spans="1:29" x14ac:dyDescent="0.25">
      <c r="A1516" s="22">
        <v>38209</v>
      </c>
      <c r="B1516">
        <v>38.47</v>
      </c>
      <c r="C1516">
        <v>37.29</v>
      </c>
      <c r="D1516">
        <v>38.32</v>
      </c>
      <c r="E1516">
        <v>27.82</v>
      </c>
      <c r="F1516">
        <v>27.13</v>
      </c>
      <c r="G1516">
        <v>27.73</v>
      </c>
      <c r="H1516">
        <f t="shared" si="382"/>
        <v>2.4872960684675149E-2</v>
      </c>
      <c r="I1516">
        <f t="shared" si="383"/>
        <v>3.9745031871015968E-2</v>
      </c>
      <c r="J1516">
        <f t="shared" si="386"/>
        <v>0.8929969519592339</v>
      </c>
      <c r="K1516" s="2">
        <v>1</v>
      </c>
      <c r="L1516" s="2">
        <v>1</v>
      </c>
      <c r="M1516" s="6">
        <f ca="1">100*(D1516-MIN(OFFSET(C1516,-$M$3+1,0):C1516))/(MAX(OFFSET(B1516,-$M$3+1,0):B1516)-MIN(OFFSET(C1516,-$M$3+1,0):C1516))</f>
        <v>68.393782383419719</v>
      </c>
      <c r="N1516" s="6">
        <f ca="1">100*(G1516-MIN(OFFSET(F1516,-$M$3+1,0):F1516))/(MAX(OFFSET(E1516,-$M$3+1,0):E1516)-MIN(OFFSET(F1516,-$M$3+1,0):F1516))</f>
        <v>93.918918918918934</v>
      </c>
      <c r="O1516" s="6">
        <f t="shared" ca="1" si="375"/>
        <v>-25.525136535499215</v>
      </c>
      <c r="P1516" s="8">
        <f t="shared" si="376"/>
        <v>1.1799999999999997</v>
      </c>
      <c r="Q1516" s="8">
        <f t="shared" si="377"/>
        <v>1.1499999999999986</v>
      </c>
      <c r="R1516" s="15">
        <f ca="1">AVERAGE(P1516:OFFSET(P1516,-$R$3+1,0))*$R$4*K1516</f>
        <v>97.624999999999858</v>
      </c>
      <c r="S1516" s="15">
        <f ca="1">AVERAGE(Q1516:OFFSET(Q1516,-$R$3+1,0))*$S$4*L1516</f>
        <v>74.749999999999915</v>
      </c>
      <c r="T1516" s="11" t="str">
        <f t="shared" ca="1" si="384"/>
        <v>Buy</v>
      </c>
      <c r="U1516" s="11" t="str">
        <f t="shared" ca="1" si="385"/>
        <v xml:space="preserve"> </v>
      </c>
      <c r="V1516" s="3">
        <f t="shared" ca="1" si="378"/>
        <v>10</v>
      </c>
      <c r="W1516" s="16">
        <f t="shared" ca="1" si="379"/>
        <v>-14.464609800362981</v>
      </c>
      <c r="X1516" s="3">
        <f t="shared" ca="1" si="387"/>
        <v>37.64</v>
      </c>
      <c r="Y1516" s="3">
        <f t="shared" ca="1" si="388"/>
        <v>27.18</v>
      </c>
      <c r="Z1516" s="12">
        <f t="shared" ca="1" si="389"/>
        <v>929.99999999999977</v>
      </c>
      <c r="AA1516" s="17">
        <f t="shared" ca="1" si="390"/>
        <v>-1533.2486388384741</v>
      </c>
      <c r="AB1516" s="17">
        <f t="shared" ca="1" si="380"/>
        <v>-603.24863883847433</v>
      </c>
      <c r="AC1516" s="19">
        <f t="shared" ca="1" si="381"/>
        <v>42135.536609062066</v>
      </c>
    </row>
    <row r="1517" spans="1:29" x14ac:dyDescent="0.25">
      <c r="A1517" s="22">
        <v>38210</v>
      </c>
      <c r="B1517">
        <v>38.47</v>
      </c>
      <c r="C1517">
        <v>37.659999999999997</v>
      </c>
      <c r="D1517">
        <v>37.94</v>
      </c>
      <c r="E1517">
        <v>27.73</v>
      </c>
      <c r="F1517">
        <v>27.29</v>
      </c>
      <c r="G1517">
        <v>27.53</v>
      </c>
      <c r="H1517">
        <f t="shared" si="382"/>
        <v>-9.9164926931106789E-3</v>
      </c>
      <c r="I1517">
        <f t="shared" si="383"/>
        <v>-7.2124053371799279E-3</v>
      </c>
      <c r="J1517">
        <f t="shared" si="386"/>
        <v>0.89033839524308145</v>
      </c>
      <c r="K1517" s="2">
        <v>1</v>
      </c>
      <c r="L1517" s="2">
        <v>1</v>
      </c>
      <c r="M1517" s="6">
        <f ca="1">100*(D1517-MIN(OFFSET(C1517,-$M$3+1,0):C1517))/(MAX(OFFSET(B1517,-$M$3+1,0):B1517)-MIN(OFFSET(C1517,-$M$3+1,0):C1517))</f>
        <v>48.704663212435122</v>
      </c>
      <c r="N1517" s="6">
        <f ca="1">100*(G1517-MIN(OFFSET(F1517,-$M$3+1,0):F1517))/(MAX(OFFSET(E1517,-$M$3+1,0):E1517)-MIN(OFFSET(F1517,-$M$3+1,0):F1517))</f>
        <v>80.405405405405475</v>
      </c>
      <c r="O1517" s="6">
        <f t="shared" ca="1" si="375"/>
        <v>-31.700742192970353</v>
      </c>
      <c r="P1517" s="8">
        <f t="shared" si="376"/>
        <v>0.81000000000000227</v>
      </c>
      <c r="Q1517" s="8">
        <f t="shared" si="377"/>
        <v>0.44000000000000128</v>
      </c>
      <c r="R1517" s="15">
        <f ca="1">AVERAGE(P1517:OFFSET(P1517,-$R$3+1,0))*$R$4*K1517</f>
        <v>100.24999999999986</v>
      </c>
      <c r="S1517" s="15">
        <f ca="1">AVERAGE(Q1517:OFFSET(Q1517,-$R$3+1,0))*$S$4*L1517</f>
        <v>72.999999999999915</v>
      </c>
      <c r="T1517" s="11" t="str">
        <f t="shared" ca="1" si="384"/>
        <v>Buy</v>
      </c>
      <c r="U1517" s="11" t="str">
        <f t="shared" ca="1" si="385"/>
        <v xml:space="preserve"> </v>
      </c>
      <c r="V1517" s="3">
        <f t="shared" ca="1" si="378"/>
        <v>10</v>
      </c>
      <c r="W1517" s="16">
        <f t="shared" ca="1" si="379"/>
        <v>-14.464609800362981</v>
      </c>
      <c r="X1517" s="3">
        <f t="shared" ca="1" si="387"/>
        <v>37.64</v>
      </c>
      <c r="Y1517" s="3">
        <f t="shared" ca="1" si="388"/>
        <v>27.18</v>
      </c>
      <c r="Z1517" s="12">
        <f t="shared" ca="1" si="389"/>
        <v>-380.00000000000256</v>
      </c>
      <c r="AA1517" s="17">
        <f t="shared" ca="1" si="390"/>
        <v>289.29219600725855</v>
      </c>
      <c r="AB1517" s="17">
        <f t="shared" ca="1" si="380"/>
        <v>-90.707803992744005</v>
      </c>
      <c r="AC1517" s="19">
        <f t="shared" ca="1" si="381"/>
        <v>42044.828805069323</v>
      </c>
    </row>
    <row r="1518" spans="1:29" x14ac:dyDescent="0.25">
      <c r="A1518" s="22">
        <v>38211</v>
      </c>
      <c r="B1518">
        <v>38.06</v>
      </c>
      <c r="C1518">
        <v>37.159999999999997</v>
      </c>
      <c r="D1518">
        <v>37.79</v>
      </c>
      <c r="E1518">
        <v>27.49</v>
      </c>
      <c r="F1518">
        <v>26.49</v>
      </c>
      <c r="G1518">
        <v>26.72</v>
      </c>
      <c r="H1518">
        <f t="shared" si="382"/>
        <v>-3.9536109646810536E-3</v>
      </c>
      <c r="I1518">
        <f t="shared" si="383"/>
        <v>-2.9422448238285548E-2</v>
      </c>
      <c r="J1518">
        <f t="shared" si="386"/>
        <v>0.86734946289451909</v>
      </c>
      <c r="K1518" s="2">
        <v>1</v>
      </c>
      <c r="L1518" s="2">
        <v>1</v>
      </c>
      <c r="M1518" s="6">
        <f ca="1">100*(D1518-MIN(OFFSET(C1518,-$M$3+1,0):C1518))/(MAX(OFFSET(B1518,-$M$3+1,0):B1518)-MIN(OFFSET(C1518,-$M$3+1,0):C1518))</f>
        <v>35.59322033898313</v>
      </c>
      <c r="N1518" s="6">
        <f ca="1">100*(G1518-MIN(OFFSET(F1518,-$M$3+1,0):F1518))/(MAX(OFFSET(E1518,-$M$3+1,0):E1518)-MIN(OFFSET(F1518,-$M$3+1,0):F1518))</f>
        <v>17.293233082706774</v>
      </c>
      <c r="O1518" s="6">
        <f t="shared" ca="1" si="375"/>
        <v>18.299987256276356</v>
      </c>
      <c r="P1518" s="8">
        <f t="shared" si="376"/>
        <v>0.90000000000000568</v>
      </c>
      <c r="Q1518" s="8">
        <f t="shared" si="377"/>
        <v>1.0400000000000027</v>
      </c>
      <c r="R1518" s="15">
        <f ca="1">AVERAGE(P1518:OFFSET(P1518,-$R$3+1,0))*$R$4*K1518</f>
        <v>104</v>
      </c>
      <c r="S1518" s="15">
        <f ca="1">AVERAGE(Q1518:OFFSET(Q1518,-$R$3+1,0))*$S$4*L1518</f>
        <v>80.624999999999943</v>
      </c>
      <c r="T1518" s="11" t="str">
        <f t="shared" ca="1" si="384"/>
        <v>Exit</v>
      </c>
      <c r="U1518" s="11" t="str">
        <f t="shared" ca="1" si="385"/>
        <v xml:space="preserve"> </v>
      </c>
      <c r="V1518" s="3">
        <f t="shared" ca="1" si="378"/>
        <v>10</v>
      </c>
      <c r="W1518" s="16">
        <f t="shared" ca="1" si="379"/>
        <v>-14.464609800362981</v>
      </c>
      <c r="X1518" s="3">
        <f t="shared" ca="1" si="387"/>
        <v>37.64</v>
      </c>
      <c r="Y1518" s="3">
        <f t="shared" ca="1" si="388"/>
        <v>27.18</v>
      </c>
      <c r="Z1518" s="12">
        <f t="shared" ca="1" si="389"/>
        <v>-149.99999999999858</v>
      </c>
      <c r="AA1518" s="17">
        <f t="shared" ca="1" si="390"/>
        <v>1171.6333938294047</v>
      </c>
      <c r="AB1518" s="17">
        <f t="shared" ca="1" si="380"/>
        <v>1021.633393829406</v>
      </c>
      <c r="AC1518" s="19">
        <f t="shared" ca="1" si="381"/>
        <v>43066.462198898727</v>
      </c>
    </row>
    <row r="1519" spans="1:29" x14ac:dyDescent="0.25">
      <c r="A1519" s="22">
        <v>38212</v>
      </c>
      <c r="B1519">
        <v>38.32</v>
      </c>
      <c r="C1519">
        <v>37.619999999999997</v>
      </c>
      <c r="D1519">
        <v>38.130000000000003</v>
      </c>
      <c r="E1519">
        <v>27.24</v>
      </c>
      <c r="F1519">
        <v>26.77</v>
      </c>
      <c r="G1519">
        <v>27.18</v>
      </c>
      <c r="H1519">
        <f t="shared" si="382"/>
        <v>8.9970891770310146E-3</v>
      </c>
      <c r="I1519">
        <f t="shared" si="383"/>
        <v>1.7215568862275488E-2</v>
      </c>
      <c r="J1519">
        <f t="shared" si="386"/>
        <v>0.89133198075803544</v>
      </c>
      <c r="K1519" s="2">
        <v>1</v>
      </c>
      <c r="L1519" s="2">
        <v>1</v>
      </c>
      <c r="M1519" s="6">
        <f ca="1">100*(D1519-MIN(OFFSET(C1519,-$M$3+1,0):C1519))/(MAX(OFFSET(B1519,-$M$3+1,0):B1519)-MIN(OFFSET(C1519,-$M$3+1,0):C1519))</f>
        <v>68.794326241134996</v>
      </c>
      <c r="N1519" s="6">
        <f ca="1">100*(G1519-MIN(OFFSET(F1519,-$M$3+1,0):F1519))/(MAX(OFFSET(E1519,-$M$3+1,0):E1519)-MIN(OFFSET(F1519,-$M$3+1,0):F1519))</f>
        <v>51.879699248120325</v>
      </c>
      <c r="O1519" s="6">
        <f t="shared" ca="1" si="375"/>
        <v>16.914626993014672</v>
      </c>
      <c r="P1519" s="8">
        <f t="shared" si="376"/>
        <v>0.70000000000000284</v>
      </c>
      <c r="Q1519" s="8">
        <f t="shared" si="377"/>
        <v>0.51999999999999957</v>
      </c>
      <c r="R1519" s="15">
        <f ca="1">AVERAGE(P1519:OFFSET(P1519,-$R$3+1,0))*$R$4*K1519</f>
        <v>104.37500000000011</v>
      </c>
      <c r="S1519" s="15">
        <f ca="1">AVERAGE(Q1519:OFFSET(Q1519,-$R$3+1,0))*$S$4*L1519</f>
        <v>80.624999999999943</v>
      </c>
      <c r="T1519" s="11" t="str">
        <f t="shared" ca="1" si="384"/>
        <v xml:space="preserve"> </v>
      </c>
      <c r="U1519" s="11" t="str">
        <f t="shared" ca="1" si="385"/>
        <v xml:space="preserve"> </v>
      </c>
      <c r="V1519" s="3" t="str">
        <f t="shared" ca="1" si="378"/>
        <v xml:space="preserve"> </v>
      </c>
      <c r="W1519" s="16" t="str">
        <f t="shared" ca="1" si="379"/>
        <v xml:space="preserve"> </v>
      </c>
      <c r="X1519" s="3" t="str">
        <f t="shared" ca="1" si="387"/>
        <v xml:space="preserve"> </v>
      </c>
      <c r="Y1519" s="3" t="str">
        <f t="shared" ca="1" si="388"/>
        <v xml:space="preserve"> </v>
      </c>
      <c r="Z1519" s="12" t="str">
        <f t="shared" ca="1" si="389"/>
        <v xml:space="preserve"> </v>
      </c>
      <c r="AA1519" s="17" t="str">
        <f t="shared" ca="1" si="390"/>
        <v xml:space="preserve"> </v>
      </c>
      <c r="AB1519" s="17" t="str">
        <f t="shared" ca="1" si="380"/>
        <v xml:space="preserve"> </v>
      </c>
      <c r="AC1519" s="19">
        <f t="shared" ca="1" si="381"/>
        <v>43066.462198898727</v>
      </c>
    </row>
    <row r="1520" spans="1:29" x14ac:dyDescent="0.25">
      <c r="A1520" s="22">
        <v>38215</v>
      </c>
      <c r="B1520">
        <v>39.200000000000003</v>
      </c>
      <c r="C1520">
        <v>38.1</v>
      </c>
      <c r="D1520">
        <v>39.049999999999997</v>
      </c>
      <c r="E1520">
        <v>28.13</v>
      </c>
      <c r="F1520">
        <v>27.14</v>
      </c>
      <c r="G1520">
        <v>28.11</v>
      </c>
      <c r="H1520">
        <f t="shared" si="382"/>
        <v>2.412798321531584E-2</v>
      </c>
      <c r="I1520">
        <f t="shared" si="383"/>
        <v>3.4216335540838916E-2</v>
      </c>
      <c r="J1520">
        <f t="shared" si="386"/>
        <v>0.91050343314736093</v>
      </c>
      <c r="K1520" s="2">
        <v>1</v>
      </c>
      <c r="L1520" s="2">
        <v>1</v>
      </c>
      <c r="M1520" s="6">
        <f ca="1">100*(D1520-MIN(OFFSET(C1520,-$M$3+1,0):C1520))/(MAX(OFFSET(B1520,-$M$3+1,0):B1520)-MIN(OFFSET(C1520,-$M$3+1,0):C1520))</f>
        <v>92.64705882352915</v>
      </c>
      <c r="N1520" s="6">
        <f ca="1">100*(G1520-MIN(OFFSET(F1520,-$M$3+1,0):F1520))/(MAX(OFFSET(E1520,-$M$3+1,0):E1520)-MIN(OFFSET(F1520,-$M$3+1,0):F1520))</f>
        <v>98.780487804878078</v>
      </c>
      <c r="O1520" s="6">
        <f t="shared" ca="1" si="375"/>
        <v>-6.1334289813489278</v>
      </c>
      <c r="P1520" s="8">
        <f t="shared" si="376"/>
        <v>1.1000000000000014</v>
      </c>
      <c r="Q1520" s="8">
        <f t="shared" si="377"/>
        <v>0.98999999999999844</v>
      </c>
      <c r="R1520" s="15">
        <f ca="1">AVERAGE(P1520:OFFSET(P1520,-$R$3+1,0))*$R$4*K1520</f>
        <v>103.75000000000014</v>
      </c>
      <c r="S1520" s="15">
        <f ca="1">AVERAGE(Q1520:OFFSET(Q1520,-$R$3+1,0))*$S$4*L1520</f>
        <v>81.749999999999943</v>
      </c>
      <c r="T1520" s="11" t="str">
        <f t="shared" ca="1" si="384"/>
        <v xml:space="preserve"> </v>
      </c>
      <c r="U1520" s="11" t="str">
        <f t="shared" ca="1" si="385"/>
        <v xml:space="preserve"> </v>
      </c>
      <c r="V1520" s="3" t="str">
        <f t="shared" ca="1" si="378"/>
        <v xml:space="preserve"> </v>
      </c>
      <c r="W1520" s="16" t="str">
        <f t="shared" ca="1" si="379"/>
        <v xml:space="preserve"> </v>
      </c>
      <c r="X1520" s="3" t="str">
        <f t="shared" ca="1" si="387"/>
        <v xml:space="preserve"> </v>
      </c>
      <c r="Y1520" s="3" t="str">
        <f t="shared" ca="1" si="388"/>
        <v xml:space="preserve"> </v>
      </c>
      <c r="Z1520" s="12" t="str">
        <f t="shared" ca="1" si="389"/>
        <v xml:space="preserve"> </v>
      </c>
      <c r="AA1520" s="17" t="str">
        <f t="shared" ca="1" si="390"/>
        <v xml:space="preserve"> </v>
      </c>
      <c r="AB1520" s="17" t="str">
        <f t="shared" ca="1" si="380"/>
        <v xml:space="preserve"> </v>
      </c>
      <c r="AC1520" s="19">
        <f t="shared" ca="1" si="381"/>
        <v>43066.462198898727</v>
      </c>
    </row>
    <row r="1521" spans="1:29" x14ac:dyDescent="0.25">
      <c r="A1521" s="22">
        <v>38216</v>
      </c>
      <c r="B1521">
        <v>40.97</v>
      </c>
      <c r="C1521">
        <v>39.44</v>
      </c>
      <c r="D1521">
        <v>39.93</v>
      </c>
      <c r="E1521">
        <v>29.32</v>
      </c>
      <c r="F1521">
        <v>28.38</v>
      </c>
      <c r="G1521">
        <v>28.63</v>
      </c>
      <c r="H1521">
        <f t="shared" si="382"/>
        <v>2.2535211267605604E-2</v>
      </c>
      <c r="I1521">
        <f t="shared" si="383"/>
        <v>1.849875489149766E-2</v>
      </c>
      <c r="J1521">
        <f t="shared" si="386"/>
        <v>0.908910807217856</v>
      </c>
      <c r="K1521" s="2">
        <v>1</v>
      </c>
      <c r="L1521" s="2">
        <v>1</v>
      </c>
      <c r="M1521" s="6">
        <f ca="1">100*(D1521-MIN(OFFSET(C1521,-$M$3+1,0):C1521))/(MAX(OFFSET(B1521,-$M$3+1,0):B1521)-MIN(OFFSET(C1521,-$M$3+1,0):C1521))</f>
        <v>72.703412073490867</v>
      </c>
      <c r="N1521" s="6">
        <f ca="1">100*(G1521-MIN(OFFSET(F1521,-$M$3+1,0):F1521))/(MAX(OFFSET(E1521,-$M$3+1,0):E1521)-MIN(OFFSET(F1521,-$M$3+1,0):F1521))</f>
        <v>75.618374558303856</v>
      </c>
      <c r="O1521" s="6">
        <f t="shared" ca="1" si="375"/>
        <v>-2.9149624848129889</v>
      </c>
      <c r="P1521" s="8">
        <f t="shared" si="376"/>
        <v>1.9200000000000017</v>
      </c>
      <c r="Q1521" s="8">
        <f t="shared" si="377"/>
        <v>1.2100000000000009</v>
      </c>
      <c r="R1521" s="15">
        <f ca="1">AVERAGE(P1521:OFFSET(P1521,-$R$3+1,0))*$R$4*K1521</f>
        <v>110.75000000000017</v>
      </c>
      <c r="S1521" s="15">
        <f ca="1">AVERAGE(Q1521:OFFSET(Q1521,-$R$3+1,0))*$S$4*L1521</f>
        <v>87.624999999999972</v>
      </c>
      <c r="T1521" s="11" t="str">
        <f t="shared" ca="1" si="384"/>
        <v xml:space="preserve"> </v>
      </c>
      <c r="U1521" s="11" t="str">
        <f t="shared" ca="1" si="385"/>
        <v xml:space="preserve"> </v>
      </c>
      <c r="V1521" s="3" t="str">
        <f t="shared" ca="1" si="378"/>
        <v xml:space="preserve"> </v>
      </c>
      <c r="W1521" s="16" t="str">
        <f t="shared" ca="1" si="379"/>
        <v xml:space="preserve"> </v>
      </c>
      <c r="X1521" s="3" t="str">
        <f t="shared" ca="1" si="387"/>
        <v xml:space="preserve"> </v>
      </c>
      <c r="Y1521" s="3" t="str">
        <f t="shared" ca="1" si="388"/>
        <v xml:space="preserve"> </v>
      </c>
      <c r="Z1521" s="12" t="str">
        <f t="shared" ca="1" si="389"/>
        <v xml:space="preserve"> </v>
      </c>
      <c r="AA1521" s="17" t="str">
        <f t="shared" ca="1" si="390"/>
        <v xml:space="preserve"> </v>
      </c>
      <c r="AB1521" s="17" t="str">
        <f t="shared" ca="1" si="380"/>
        <v xml:space="preserve"> </v>
      </c>
      <c r="AC1521" s="19">
        <f t="shared" ca="1" si="381"/>
        <v>43066.462198898727</v>
      </c>
    </row>
    <row r="1522" spans="1:29" x14ac:dyDescent="0.25">
      <c r="A1522" s="22">
        <v>38217</v>
      </c>
      <c r="B1522">
        <v>40.520000000000003</v>
      </c>
      <c r="C1522">
        <v>39.58</v>
      </c>
      <c r="D1522">
        <v>40.32</v>
      </c>
      <c r="E1522">
        <v>29.01</v>
      </c>
      <c r="F1522">
        <v>28.49</v>
      </c>
      <c r="G1522">
        <v>28.95</v>
      </c>
      <c r="H1522">
        <f t="shared" si="382"/>
        <v>9.7670924117205793E-3</v>
      </c>
      <c r="I1522">
        <f t="shared" si="383"/>
        <v>1.117708697170805E-2</v>
      </c>
      <c r="J1522">
        <f t="shared" si="386"/>
        <v>0.89545311586541931</v>
      </c>
      <c r="K1522" s="2">
        <v>1</v>
      </c>
      <c r="L1522" s="2">
        <v>1</v>
      </c>
      <c r="M1522" s="6">
        <f ca="1">100*(D1522-MIN(OFFSET(C1522,-$M$3+1,0):C1522))/(MAX(OFFSET(B1522,-$M$3+1,0):B1522)-MIN(OFFSET(C1522,-$M$3+1,0):C1522))</f>
        <v>82.939632545931801</v>
      </c>
      <c r="N1522" s="6">
        <f ca="1">100*(G1522-MIN(OFFSET(F1522,-$M$3+1,0):F1522))/(MAX(OFFSET(E1522,-$M$3+1,0):E1522)-MIN(OFFSET(F1522,-$M$3+1,0):F1522))</f>
        <v>86.925795053003512</v>
      </c>
      <c r="O1522" s="6">
        <f t="shared" ca="1" si="375"/>
        <v>-3.986162507071711</v>
      </c>
      <c r="P1522" s="8">
        <f t="shared" si="376"/>
        <v>0.94000000000000483</v>
      </c>
      <c r="Q1522" s="8">
        <f t="shared" si="377"/>
        <v>0.52000000000000313</v>
      </c>
      <c r="R1522" s="15">
        <f ca="1">AVERAGE(P1522:OFFSET(P1522,-$R$3+1,0))*$R$4*K1522</f>
        <v>109.12500000000023</v>
      </c>
      <c r="S1522" s="15">
        <f ca="1">AVERAGE(Q1522:OFFSET(Q1522,-$R$3+1,0))*$S$4*L1522</f>
        <v>85.375000000000028</v>
      </c>
      <c r="T1522" s="11" t="str">
        <f t="shared" ca="1" si="384"/>
        <v xml:space="preserve"> </v>
      </c>
      <c r="U1522" s="11" t="str">
        <f t="shared" ca="1" si="385"/>
        <v xml:space="preserve"> </v>
      </c>
      <c r="V1522" s="3" t="str">
        <f t="shared" ca="1" si="378"/>
        <v xml:space="preserve"> </v>
      </c>
      <c r="W1522" s="16" t="str">
        <f t="shared" ca="1" si="379"/>
        <v xml:space="preserve"> </v>
      </c>
      <c r="X1522" s="3" t="str">
        <f t="shared" ca="1" si="387"/>
        <v xml:space="preserve"> </v>
      </c>
      <c r="Y1522" s="3" t="str">
        <f t="shared" ca="1" si="388"/>
        <v xml:space="preserve"> </v>
      </c>
      <c r="Z1522" s="12" t="str">
        <f t="shared" ca="1" si="389"/>
        <v xml:space="preserve"> </v>
      </c>
      <c r="AA1522" s="17" t="str">
        <f t="shared" ca="1" si="390"/>
        <v xml:space="preserve"> </v>
      </c>
      <c r="AB1522" s="17" t="str">
        <f t="shared" ca="1" si="380"/>
        <v xml:space="preserve"> </v>
      </c>
      <c r="AC1522" s="19">
        <f t="shared" ca="1" si="381"/>
        <v>43066.462198898727</v>
      </c>
    </row>
    <row r="1523" spans="1:29" x14ac:dyDescent="0.25">
      <c r="A1523" s="22">
        <v>38218</v>
      </c>
      <c r="B1523">
        <v>40.36</v>
      </c>
      <c r="C1523">
        <v>39.74</v>
      </c>
      <c r="D1523">
        <v>40.049999999999997</v>
      </c>
      <c r="E1523">
        <v>28.98</v>
      </c>
      <c r="F1523">
        <v>28.37</v>
      </c>
      <c r="G1523">
        <v>28.61</v>
      </c>
      <c r="H1523">
        <f t="shared" si="382"/>
        <v>-6.6964285714286031E-3</v>
      </c>
      <c r="I1523">
        <f t="shared" si="383"/>
        <v>-1.1744386873920543E-2</v>
      </c>
      <c r="J1523">
        <f t="shared" si="386"/>
        <v>0.89023622560298843</v>
      </c>
      <c r="K1523" s="2">
        <v>1</v>
      </c>
      <c r="L1523" s="2">
        <v>1</v>
      </c>
      <c r="M1523" s="6">
        <f ca="1">100*(D1523-MIN(OFFSET(C1523,-$M$3+1,0):C1523))/(MAX(OFFSET(B1523,-$M$3+1,0):B1523)-MIN(OFFSET(C1523,-$M$3+1,0):C1523))</f>
        <v>75.853018372703389</v>
      </c>
      <c r="N1523" s="6">
        <f ca="1">100*(G1523-MIN(OFFSET(F1523,-$M$3+1,0):F1523))/(MAX(OFFSET(E1523,-$M$3+1,0):E1523)-MIN(OFFSET(F1523,-$M$3+1,0):F1523))</f>
        <v>74.911660777385151</v>
      </c>
      <c r="O1523" s="6">
        <f t="shared" ca="1" si="375"/>
        <v>0.94135759531823737</v>
      </c>
      <c r="P1523" s="8">
        <f t="shared" si="376"/>
        <v>0.61999999999999744</v>
      </c>
      <c r="Q1523" s="8">
        <f t="shared" si="377"/>
        <v>0.60999999999999943</v>
      </c>
      <c r="R1523" s="15">
        <f ca="1">AVERAGE(P1523:OFFSET(P1523,-$R$3+1,0))*$R$4*K1523</f>
        <v>102.1250000000002</v>
      </c>
      <c r="S1523" s="15">
        <f ca="1">AVERAGE(Q1523:OFFSET(Q1523,-$R$3+1,0))*$S$4*L1523</f>
        <v>81.000000000000057</v>
      </c>
      <c r="T1523" s="11" t="str">
        <f t="shared" ca="1" si="384"/>
        <v xml:space="preserve"> </v>
      </c>
      <c r="U1523" s="11" t="str">
        <f t="shared" ca="1" si="385"/>
        <v xml:space="preserve"> </v>
      </c>
      <c r="V1523" s="3" t="str">
        <f t="shared" ca="1" si="378"/>
        <v xml:space="preserve"> </v>
      </c>
      <c r="W1523" s="16" t="str">
        <f t="shared" ca="1" si="379"/>
        <v xml:space="preserve"> </v>
      </c>
      <c r="X1523" s="3" t="str">
        <f t="shared" ca="1" si="387"/>
        <v xml:space="preserve"> </v>
      </c>
      <c r="Y1523" s="3" t="str">
        <f t="shared" ca="1" si="388"/>
        <v xml:space="preserve"> </v>
      </c>
      <c r="Z1523" s="12" t="str">
        <f t="shared" ca="1" si="389"/>
        <v xml:space="preserve"> </v>
      </c>
      <c r="AA1523" s="17" t="str">
        <f t="shared" ca="1" si="390"/>
        <v xml:space="preserve"> </v>
      </c>
      <c r="AB1523" s="17" t="str">
        <f t="shared" ca="1" si="380"/>
        <v xml:space="preserve"> </v>
      </c>
      <c r="AC1523" s="19">
        <f t="shared" ca="1" si="381"/>
        <v>43066.462198898727</v>
      </c>
    </row>
    <row r="1524" spans="1:29" x14ac:dyDescent="0.25">
      <c r="A1524" s="22">
        <v>38219</v>
      </c>
      <c r="B1524">
        <v>40.590000000000003</v>
      </c>
      <c r="C1524">
        <v>39.979999999999997</v>
      </c>
      <c r="D1524">
        <v>40.42</v>
      </c>
      <c r="E1524">
        <v>29.18</v>
      </c>
      <c r="F1524">
        <v>28.64</v>
      </c>
      <c r="G1524">
        <v>29.18</v>
      </c>
      <c r="H1524">
        <f t="shared" si="382"/>
        <v>9.2384519350812155E-3</v>
      </c>
      <c r="I1524">
        <f t="shared" si="383"/>
        <v>1.9923103809856624E-2</v>
      </c>
      <c r="J1524">
        <f t="shared" si="386"/>
        <v>0.88327503446540301</v>
      </c>
      <c r="K1524" s="2">
        <v>1</v>
      </c>
      <c r="L1524" s="2">
        <v>1</v>
      </c>
      <c r="M1524" s="6">
        <f ca="1">100*(D1524-MIN(OFFSET(C1524,-$M$3+1,0):C1524))/(MAX(OFFSET(B1524,-$M$3+1,0):B1524)-MIN(OFFSET(C1524,-$M$3+1,0):C1524))</f>
        <v>83.582089552238912</v>
      </c>
      <c r="N1524" s="6">
        <f ca="1">100*(G1524-MIN(OFFSET(F1524,-$M$3+1,0):F1524))/(MAX(OFFSET(E1524,-$M$3+1,0):E1524)-MIN(OFFSET(F1524,-$M$3+1,0):F1524))</f>
        <v>94.509803921568604</v>
      </c>
      <c r="O1524" s="6">
        <f t="shared" ca="1" si="375"/>
        <v>-10.927714369329692</v>
      </c>
      <c r="P1524" s="8">
        <f t="shared" si="376"/>
        <v>0.61000000000000654</v>
      </c>
      <c r="Q1524" s="8">
        <f t="shared" si="377"/>
        <v>0.57000000000000028</v>
      </c>
      <c r="R1524" s="15">
        <f ca="1">AVERAGE(P1524:OFFSET(P1524,-$R$3+1,0))*$R$4*K1524</f>
        <v>95.000000000000284</v>
      </c>
      <c r="S1524" s="15">
        <f ca="1">AVERAGE(Q1524:OFFSET(Q1524,-$R$3+1,0))*$S$4*L1524</f>
        <v>73.750000000000071</v>
      </c>
      <c r="T1524" s="11" t="str">
        <f t="shared" ca="1" si="384"/>
        <v xml:space="preserve"> </v>
      </c>
      <c r="U1524" s="11" t="str">
        <f t="shared" ca="1" si="385"/>
        <v xml:space="preserve"> </v>
      </c>
      <c r="V1524" s="3" t="str">
        <f t="shared" ca="1" si="378"/>
        <v xml:space="preserve"> </v>
      </c>
      <c r="W1524" s="16" t="str">
        <f t="shared" ca="1" si="379"/>
        <v xml:space="preserve"> </v>
      </c>
      <c r="X1524" s="3" t="str">
        <f t="shared" ca="1" si="387"/>
        <v xml:space="preserve"> </v>
      </c>
      <c r="Y1524" s="3" t="str">
        <f t="shared" ca="1" si="388"/>
        <v xml:space="preserve"> </v>
      </c>
      <c r="Z1524" s="12" t="str">
        <f t="shared" ca="1" si="389"/>
        <v xml:space="preserve"> </v>
      </c>
      <c r="AA1524" s="17" t="str">
        <f t="shared" ca="1" si="390"/>
        <v xml:space="preserve"> </v>
      </c>
      <c r="AB1524" s="17" t="str">
        <f t="shared" ca="1" si="380"/>
        <v xml:space="preserve"> </v>
      </c>
      <c r="AC1524" s="19">
        <f t="shared" ca="1" si="381"/>
        <v>43066.462198898727</v>
      </c>
    </row>
    <row r="1525" spans="1:29" x14ac:dyDescent="0.25">
      <c r="A1525" s="22">
        <v>38222</v>
      </c>
      <c r="B1525">
        <v>41.31</v>
      </c>
      <c r="C1525">
        <v>40</v>
      </c>
      <c r="D1525">
        <v>40.909999999999997</v>
      </c>
      <c r="E1525">
        <v>29.85</v>
      </c>
      <c r="F1525">
        <v>28.86</v>
      </c>
      <c r="G1525">
        <v>29.55</v>
      </c>
      <c r="H1525">
        <f t="shared" si="382"/>
        <v>1.2122711528945951E-2</v>
      </c>
      <c r="I1525">
        <f t="shared" si="383"/>
        <v>1.2679917751884817E-2</v>
      </c>
      <c r="J1525">
        <f t="shared" si="386"/>
        <v>0.85574195689359378</v>
      </c>
      <c r="K1525" s="2">
        <v>1</v>
      </c>
      <c r="L1525" s="2">
        <v>1</v>
      </c>
      <c r="M1525" s="6">
        <f ca="1">100*(D1525-MIN(OFFSET(C1525,-$M$3+1,0):C1525))/(MAX(OFFSET(B1525,-$M$3+1,0):B1525)-MIN(OFFSET(C1525,-$M$3+1,0):C1525))</f>
        <v>87.538940809968679</v>
      </c>
      <c r="N1525" s="6">
        <f ca="1">100*(G1525-MIN(OFFSET(F1525,-$M$3+1,0):F1525))/(MAX(OFFSET(E1525,-$M$3+1,0):E1525)-MIN(OFFSET(F1525,-$M$3+1,0):F1525))</f>
        <v>88.929889298892959</v>
      </c>
      <c r="O1525" s="6">
        <f t="shared" ca="1" si="375"/>
        <v>-1.3909484889242805</v>
      </c>
      <c r="P1525" s="8">
        <f t="shared" si="376"/>
        <v>1.3100000000000023</v>
      </c>
      <c r="Q1525" s="8">
        <f t="shared" si="377"/>
        <v>0.99000000000000199</v>
      </c>
      <c r="R1525" s="15">
        <f ca="1">AVERAGE(P1525:OFFSET(P1525,-$R$3+1,0))*$R$4*K1525</f>
        <v>101.25000000000028</v>
      </c>
      <c r="S1525" s="15">
        <f ca="1">AVERAGE(Q1525:OFFSET(Q1525,-$R$3+1,0))*$S$4*L1525</f>
        <v>80.625000000000085</v>
      </c>
      <c r="T1525" s="11" t="str">
        <f t="shared" ca="1" si="384"/>
        <v xml:space="preserve"> </v>
      </c>
      <c r="U1525" s="11" t="str">
        <f t="shared" ca="1" si="385"/>
        <v xml:space="preserve"> </v>
      </c>
      <c r="V1525" s="3" t="str">
        <f t="shared" ca="1" si="378"/>
        <v xml:space="preserve"> </v>
      </c>
      <c r="W1525" s="16" t="str">
        <f t="shared" ca="1" si="379"/>
        <v xml:space="preserve"> </v>
      </c>
      <c r="X1525" s="3" t="str">
        <f t="shared" ca="1" si="387"/>
        <v xml:space="preserve"> </v>
      </c>
      <c r="Y1525" s="3" t="str">
        <f t="shared" ca="1" si="388"/>
        <v xml:space="preserve"> </v>
      </c>
      <c r="Z1525" s="12" t="str">
        <f t="shared" ca="1" si="389"/>
        <v xml:space="preserve"> </v>
      </c>
      <c r="AA1525" s="17" t="str">
        <f t="shared" ca="1" si="390"/>
        <v xml:space="preserve"> </v>
      </c>
      <c r="AB1525" s="17" t="str">
        <f t="shared" ca="1" si="380"/>
        <v xml:space="preserve"> </v>
      </c>
      <c r="AC1525" s="19">
        <f t="shared" ca="1" si="381"/>
        <v>43066.462198898727</v>
      </c>
    </row>
    <row r="1526" spans="1:29" x14ac:dyDescent="0.25">
      <c r="A1526" s="22">
        <v>38223</v>
      </c>
      <c r="B1526">
        <v>41.65</v>
      </c>
      <c r="C1526">
        <v>40.5</v>
      </c>
      <c r="D1526">
        <v>40.78</v>
      </c>
      <c r="E1526">
        <v>29.87</v>
      </c>
      <c r="F1526">
        <v>28.97</v>
      </c>
      <c r="G1526">
        <v>29.29</v>
      </c>
      <c r="H1526">
        <f t="shared" si="382"/>
        <v>-3.1777071620630037E-3</v>
      </c>
      <c r="I1526">
        <f t="shared" si="383"/>
        <v>-8.7986463620981503E-3</v>
      </c>
      <c r="J1526">
        <f t="shared" si="386"/>
        <v>0.86941345207429577</v>
      </c>
      <c r="K1526" s="2">
        <v>1</v>
      </c>
      <c r="L1526" s="2">
        <v>1</v>
      </c>
      <c r="M1526" s="6">
        <f ca="1">100*(D1526-MIN(OFFSET(C1526,-$M$3+1,0):C1526))/(MAX(OFFSET(B1526,-$M$3+1,0):B1526)-MIN(OFFSET(C1526,-$M$3+1,0):C1526))</f>
        <v>60.63348416289606</v>
      </c>
      <c r="N1526" s="6">
        <f ca="1">100*(G1526-MIN(OFFSET(F1526,-$M$3+1,0):F1526))/(MAX(OFFSET(E1526,-$M$3+1,0):E1526)-MIN(OFFSET(F1526,-$M$3+1,0):F1526))</f>
        <v>61.333333333333208</v>
      </c>
      <c r="O1526" s="6">
        <f t="shared" ca="1" si="375"/>
        <v>-0.69984917043714745</v>
      </c>
      <c r="P1526" s="8">
        <f t="shared" si="376"/>
        <v>1.1499999999999986</v>
      </c>
      <c r="Q1526" s="8">
        <f t="shared" si="377"/>
        <v>0.90000000000000213</v>
      </c>
      <c r="R1526" s="15">
        <f ca="1">AVERAGE(P1526:OFFSET(P1526,-$R$3+1,0))*$R$4*K1526</f>
        <v>104.3750000000002</v>
      </c>
      <c r="S1526" s="15">
        <f ca="1">AVERAGE(Q1526:OFFSET(Q1526,-$R$3+1,0))*$S$4*L1526</f>
        <v>78.875000000000071</v>
      </c>
      <c r="T1526" s="11" t="str">
        <f t="shared" ca="1" si="384"/>
        <v xml:space="preserve"> </v>
      </c>
      <c r="U1526" s="11" t="str">
        <f t="shared" ca="1" si="385"/>
        <v xml:space="preserve"> </v>
      </c>
      <c r="V1526" s="3" t="str">
        <f t="shared" ca="1" si="378"/>
        <v xml:space="preserve"> </v>
      </c>
      <c r="W1526" s="16" t="str">
        <f t="shared" ca="1" si="379"/>
        <v xml:space="preserve"> </v>
      </c>
      <c r="X1526" s="3" t="str">
        <f t="shared" ca="1" si="387"/>
        <v xml:space="preserve"> </v>
      </c>
      <c r="Y1526" s="3" t="str">
        <f t="shared" ca="1" si="388"/>
        <v xml:space="preserve"> </v>
      </c>
      <c r="Z1526" s="12" t="str">
        <f t="shared" ca="1" si="389"/>
        <v xml:space="preserve"> </v>
      </c>
      <c r="AA1526" s="17" t="str">
        <f t="shared" ca="1" si="390"/>
        <v xml:space="preserve"> </v>
      </c>
      <c r="AB1526" s="17" t="str">
        <f t="shared" ca="1" si="380"/>
        <v xml:space="preserve"> </v>
      </c>
      <c r="AC1526" s="19">
        <f t="shared" ca="1" si="381"/>
        <v>43066.462198898727</v>
      </c>
    </row>
    <row r="1527" spans="1:29" x14ac:dyDescent="0.25">
      <c r="A1527" s="22">
        <v>38224</v>
      </c>
      <c r="B1527">
        <v>41.26</v>
      </c>
      <c r="C1527">
        <v>39.520000000000003</v>
      </c>
      <c r="D1527">
        <v>40.520000000000003</v>
      </c>
      <c r="E1527">
        <v>29.61</v>
      </c>
      <c r="F1527">
        <v>28.33</v>
      </c>
      <c r="G1527">
        <v>29.01</v>
      </c>
      <c r="H1527">
        <f t="shared" si="382"/>
        <v>-6.3756743501716118E-3</v>
      </c>
      <c r="I1527">
        <f t="shared" si="383"/>
        <v>-9.5595766473197674E-3</v>
      </c>
      <c r="J1527">
        <f t="shared" si="386"/>
        <v>0.87451385303189222</v>
      </c>
      <c r="K1527" s="2">
        <v>1</v>
      </c>
      <c r="L1527" s="2">
        <v>1</v>
      </c>
      <c r="M1527" s="6">
        <f ca="1">100*(D1527-MIN(OFFSET(C1527,-$M$3+1,0):C1527))/(MAX(OFFSET(B1527,-$M$3+1,0):B1527)-MIN(OFFSET(C1527,-$M$3+1,0):C1527))</f>
        <v>46.948356807511836</v>
      </c>
      <c r="N1527" s="6">
        <f ca="1">100*(G1527-MIN(OFFSET(F1527,-$M$3+1,0):F1527))/(MAX(OFFSET(E1527,-$M$3+1,0):E1527)-MIN(OFFSET(F1527,-$M$3+1,0):F1527))</f>
        <v>44.155844155844292</v>
      </c>
      <c r="O1527" s="6">
        <f t="shared" ca="1" si="375"/>
        <v>2.7925126516675434</v>
      </c>
      <c r="P1527" s="8">
        <f t="shared" si="376"/>
        <v>1.7399999999999949</v>
      </c>
      <c r="Q1527" s="8">
        <f t="shared" si="377"/>
        <v>1.2800000000000011</v>
      </c>
      <c r="R1527" s="15">
        <f ca="1">AVERAGE(P1527:OFFSET(P1527,-$R$3+1,0))*$R$4*K1527</f>
        <v>117.3750000000001</v>
      </c>
      <c r="S1527" s="15">
        <f ca="1">AVERAGE(Q1527:OFFSET(Q1527,-$R$3+1,0))*$S$4*L1527</f>
        <v>88.375000000000085</v>
      </c>
      <c r="T1527" s="11" t="str">
        <f t="shared" ca="1" si="384"/>
        <v xml:space="preserve"> </v>
      </c>
      <c r="U1527" s="11" t="str">
        <f t="shared" ca="1" si="385"/>
        <v xml:space="preserve"> </v>
      </c>
      <c r="V1527" s="3" t="str">
        <f t="shared" ca="1" si="378"/>
        <v xml:space="preserve"> </v>
      </c>
      <c r="W1527" s="16" t="str">
        <f t="shared" ca="1" si="379"/>
        <v xml:space="preserve"> </v>
      </c>
      <c r="X1527" s="3" t="str">
        <f t="shared" ca="1" si="387"/>
        <v xml:space="preserve"> </v>
      </c>
      <c r="Y1527" s="3" t="str">
        <f t="shared" ca="1" si="388"/>
        <v xml:space="preserve"> </v>
      </c>
      <c r="Z1527" s="12" t="str">
        <f t="shared" ca="1" si="389"/>
        <v xml:space="preserve"> </v>
      </c>
      <c r="AA1527" s="17" t="str">
        <f t="shared" ca="1" si="390"/>
        <v xml:space="preserve"> </v>
      </c>
      <c r="AB1527" s="17" t="str">
        <f t="shared" ca="1" si="380"/>
        <v xml:space="preserve"> </v>
      </c>
      <c r="AC1527" s="19">
        <f t="shared" ca="1" si="381"/>
        <v>43066.462198898727</v>
      </c>
    </row>
    <row r="1528" spans="1:29" x14ac:dyDescent="0.25">
      <c r="A1528" s="22">
        <v>38225</v>
      </c>
      <c r="B1528">
        <v>40.86</v>
      </c>
      <c r="C1528">
        <v>40.200000000000003</v>
      </c>
      <c r="D1528">
        <v>40.590000000000003</v>
      </c>
      <c r="E1528">
        <v>29.45</v>
      </c>
      <c r="F1528">
        <v>28.73</v>
      </c>
      <c r="G1528">
        <v>29.33</v>
      </c>
      <c r="H1528">
        <f t="shared" si="382"/>
        <v>1.7275419545903503E-3</v>
      </c>
      <c r="I1528">
        <f t="shared" si="383"/>
        <v>1.1030679076180494E-2</v>
      </c>
      <c r="J1528">
        <f t="shared" si="386"/>
        <v>0.86240862972750665</v>
      </c>
      <c r="K1528" s="2">
        <v>1</v>
      </c>
      <c r="L1528" s="2">
        <v>1</v>
      </c>
      <c r="M1528" s="6">
        <f ca="1">100*(D1528-MIN(OFFSET(C1528,-$M$3+1,0):C1528))/(MAX(OFFSET(B1528,-$M$3+1,0):B1528)-MIN(OFFSET(C1528,-$M$3+1,0):C1528))</f>
        <v>50.234741784037681</v>
      </c>
      <c r="N1528" s="6">
        <f ca="1">100*(G1528-MIN(OFFSET(F1528,-$M$3+1,0):F1528))/(MAX(OFFSET(E1528,-$M$3+1,0):E1528)-MIN(OFFSET(F1528,-$M$3+1,0):F1528))</f>
        <v>64.935064935064815</v>
      </c>
      <c r="O1528" s="6">
        <f t="shared" ca="1" si="375"/>
        <v>-14.700323151027135</v>
      </c>
      <c r="P1528" s="8">
        <f t="shared" si="376"/>
        <v>0.65999999999999659</v>
      </c>
      <c r="Q1528" s="8">
        <f t="shared" si="377"/>
        <v>0.71999999999999886</v>
      </c>
      <c r="R1528" s="15">
        <f ca="1">AVERAGE(P1528:OFFSET(P1528,-$R$3+1,0))*$R$4*K1528</f>
        <v>111.87500000000003</v>
      </c>
      <c r="S1528" s="15">
        <f ca="1">AVERAGE(Q1528:OFFSET(Q1528,-$R$3+1,0))*$S$4*L1528</f>
        <v>85.000000000000099</v>
      </c>
      <c r="T1528" s="11" t="str">
        <f t="shared" ca="1" si="384"/>
        <v xml:space="preserve"> </v>
      </c>
      <c r="U1528" s="11" t="str">
        <f t="shared" ca="1" si="385"/>
        <v xml:space="preserve"> </v>
      </c>
      <c r="V1528" s="3" t="str">
        <f t="shared" ca="1" si="378"/>
        <v xml:space="preserve"> </v>
      </c>
      <c r="W1528" s="16" t="str">
        <f t="shared" ca="1" si="379"/>
        <v xml:space="preserve"> </v>
      </c>
      <c r="X1528" s="3" t="str">
        <f t="shared" ca="1" si="387"/>
        <v xml:space="preserve"> </v>
      </c>
      <c r="Y1528" s="3" t="str">
        <f t="shared" ca="1" si="388"/>
        <v xml:space="preserve"> </v>
      </c>
      <c r="Z1528" s="12" t="str">
        <f t="shared" ca="1" si="389"/>
        <v xml:space="preserve"> </v>
      </c>
      <c r="AA1528" s="17" t="str">
        <f t="shared" ca="1" si="390"/>
        <v xml:space="preserve"> </v>
      </c>
      <c r="AB1528" s="17" t="str">
        <f t="shared" ca="1" si="380"/>
        <v xml:space="preserve"> </v>
      </c>
      <c r="AC1528" s="19">
        <f t="shared" ca="1" si="381"/>
        <v>43066.462198898727</v>
      </c>
    </row>
    <row r="1529" spans="1:29" x14ac:dyDescent="0.25">
      <c r="A1529" s="22">
        <v>38226</v>
      </c>
      <c r="B1529">
        <v>41.15</v>
      </c>
      <c r="C1529">
        <v>40.35</v>
      </c>
      <c r="D1529">
        <v>40.82</v>
      </c>
      <c r="E1529">
        <v>29.53</v>
      </c>
      <c r="F1529">
        <v>29.1</v>
      </c>
      <c r="G1529">
        <v>29.43</v>
      </c>
      <c r="H1529">
        <f t="shared" si="382"/>
        <v>5.6664203005665215E-3</v>
      </c>
      <c r="I1529">
        <f t="shared" si="383"/>
        <v>3.4094783498124226E-3</v>
      </c>
      <c r="J1529">
        <f t="shared" si="386"/>
        <v>0.87860393503739342</v>
      </c>
      <c r="K1529" s="2">
        <v>1</v>
      </c>
      <c r="L1529" s="2">
        <v>1</v>
      </c>
      <c r="M1529" s="6">
        <f ca="1">100*(D1529-MIN(OFFSET(C1529,-$M$3+1,0):C1529))/(MAX(OFFSET(B1529,-$M$3+1,0):B1529)-MIN(OFFSET(C1529,-$M$3+1,0):C1529))</f>
        <v>61.032863849765256</v>
      </c>
      <c r="N1529" s="6">
        <f ca="1">100*(G1529-MIN(OFFSET(F1529,-$M$3+1,0):F1529))/(MAX(OFFSET(E1529,-$M$3+1,0):E1529)-MIN(OFFSET(F1529,-$M$3+1,0):F1529))</f>
        <v>71.428571428571402</v>
      </c>
      <c r="O1529" s="6">
        <f t="shared" ca="1" si="375"/>
        <v>-10.395707578806146</v>
      </c>
      <c r="P1529" s="8">
        <f t="shared" si="376"/>
        <v>0.79999999999999716</v>
      </c>
      <c r="Q1529" s="8">
        <f t="shared" si="377"/>
        <v>0.42999999999999972</v>
      </c>
      <c r="R1529" s="15">
        <f ca="1">AVERAGE(P1529:OFFSET(P1529,-$R$3+1,0))*$R$4*K1529</f>
        <v>97.874999999999972</v>
      </c>
      <c r="S1529" s="15">
        <f ca="1">AVERAGE(Q1529:OFFSET(Q1529,-$R$3+1,0))*$S$4*L1529</f>
        <v>75.250000000000085</v>
      </c>
      <c r="T1529" s="11" t="str">
        <f t="shared" ca="1" si="384"/>
        <v xml:space="preserve"> </v>
      </c>
      <c r="U1529" s="11" t="str">
        <f t="shared" ca="1" si="385"/>
        <v xml:space="preserve"> </v>
      </c>
      <c r="V1529" s="3" t="str">
        <f t="shared" ca="1" si="378"/>
        <v xml:space="preserve"> </v>
      </c>
      <c r="W1529" s="16" t="str">
        <f t="shared" ca="1" si="379"/>
        <v xml:space="preserve"> </v>
      </c>
      <c r="X1529" s="3" t="str">
        <f t="shared" ca="1" si="387"/>
        <v xml:space="preserve"> </v>
      </c>
      <c r="Y1529" s="3" t="str">
        <f t="shared" ca="1" si="388"/>
        <v xml:space="preserve"> </v>
      </c>
      <c r="Z1529" s="12" t="str">
        <f t="shared" ca="1" si="389"/>
        <v xml:space="preserve"> </v>
      </c>
      <c r="AA1529" s="17" t="str">
        <f t="shared" ca="1" si="390"/>
        <v xml:space="preserve"> </v>
      </c>
      <c r="AB1529" s="17" t="str">
        <f t="shared" ca="1" si="380"/>
        <v xml:space="preserve"> </v>
      </c>
      <c r="AC1529" s="19">
        <f t="shared" ca="1" si="381"/>
        <v>43066.462198898727</v>
      </c>
    </row>
    <row r="1530" spans="1:29" x14ac:dyDescent="0.25">
      <c r="A1530" s="22">
        <v>38229</v>
      </c>
      <c r="B1530">
        <v>41.06</v>
      </c>
      <c r="C1530">
        <v>40.1</v>
      </c>
      <c r="D1530">
        <v>40.1</v>
      </c>
      <c r="E1530">
        <v>29.54</v>
      </c>
      <c r="F1530">
        <v>28.64</v>
      </c>
      <c r="G1530">
        <v>28.76</v>
      </c>
      <c r="H1530">
        <f t="shared" si="382"/>
        <v>-1.7638412542871129E-2</v>
      </c>
      <c r="I1530">
        <f t="shared" si="383"/>
        <v>-2.2765885151206144E-2</v>
      </c>
      <c r="J1530">
        <f t="shared" si="386"/>
        <v>0.89461098697077668</v>
      </c>
      <c r="K1530" s="2">
        <v>1</v>
      </c>
      <c r="L1530" s="2">
        <v>1</v>
      </c>
      <c r="M1530" s="6">
        <f ca="1">100*(D1530-MIN(OFFSET(C1530,-$M$3+1,0):C1530))/(MAX(OFFSET(B1530,-$M$3+1,0):B1530)-MIN(OFFSET(C1530,-$M$3+1,0):C1530))</f>
        <v>27.230046948356787</v>
      </c>
      <c r="N1530" s="6">
        <f ca="1">100*(G1530-MIN(OFFSET(F1530,-$M$3+1,0):F1530))/(MAX(OFFSET(E1530,-$M$3+1,0):E1530)-MIN(OFFSET(F1530,-$M$3+1,0):F1530))</f>
        <v>27.922077922078085</v>
      </c>
      <c r="O1530" s="6">
        <f t="shared" ca="1" si="375"/>
        <v>-0.69203097372129818</v>
      </c>
      <c r="P1530" s="8">
        <f t="shared" si="376"/>
        <v>0.96000000000000085</v>
      </c>
      <c r="Q1530" s="8">
        <f t="shared" si="377"/>
        <v>0.89999999999999858</v>
      </c>
      <c r="R1530" s="15">
        <f ca="1">AVERAGE(P1530:OFFSET(P1530,-$R$3+1,0))*$R$4*K1530</f>
        <v>98.124999999999929</v>
      </c>
      <c r="S1530" s="15">
        <f ca="1">AVERAGE(Q1530:OFFSET(Q1530,-$R$3+1,0))*$S$4*L1530</f>
        <v>80.000000000000028</v>
      </c>
      <c r="T1530" s="11" t="str">
        <f t="shared" ca="1" si="384"/>
        <v xml:space="preserve"> </v>
      </c>
      <c r="U1530" s="11" t="str">
        <f t="shared" ca="1" si="385"/>
        <v xml:space="preserve"> </v>
      </c>
      <c r="V1530" s="3" t="str">
        <f t="shared" ca="1" si="378"/>
        <v xml:space="preserve"> </v>
      </c>
      <c r="W1530" s="16" t="str">
        <f t="shared" ca="1" si="379"/>
        <v xml:space="preserve"> </v>
      </c>
      <c r="X1530" s="3" t="str">
        <f t="shared" ca="1" si="387"/>
        <v xml:space="preserve"> </v>
      </c>
      <c r="Y1530" s="3" t="str">
        <f t="shared" ca="1" si="388"/>
        <v xml:space="preserve"> </v>
      </c>
      <c r="Z1530" s="12" t="str">
        <f t="shared" ca="1" si="389"/>
        <v xml:space="preserve"> </v>
      </c>
      <c r="AA1530" s="17" t="str">
        <f t="shared" ca="1" si="390"/>
        <v xml:space="preserve"> </v>
      </c>
      <c r="AB1530" s="17" t="str">
        <f t="shared" ca="1" si="380"/>
        <v xml:space="preserve"> </v>
      </c>
      <c r="AC1530" s="19">
        <f t="shared" ca="1" si="381"/>
        <v>43066.462198898727</v>
      </c>
    </row>
    <row r="1531" spans="1:29" x14ac:dyDescent="0.25">
      <c r="A1531" s="22">
        <v>38230</v>
      </c>
      <c r="B1531">
        <v>41.2</v>
      </c>
      <c r="C1531">
        <v>40.26</v>
      </c>
      <c r="D1531">
        <v>41.11</v>
      </c>
      <c r="E1531">
        <v>29.5</v>
      </c>
      <c r="F1531">
        <v>28.75</v>
      </c>
      <c r="G1531">
        <v>29.28</v>
      </c>
      <c r="H1531">
        <f t="shared" si="382"/>
        <v>2.5187032418952482E-2</v>
      </c>
      <c r="I1531">
        <f t="shared" si="383"/>
        <v>1.8080667593880273E-2</v>
      </c>
      <c r="J1531">
        <f t="shared" si="386"/>
        <v>0.87974582640457977</v>
      </c>
      <c r="K1531" s="2">
        <v>1</v>
      </c>
      <c r="L1531" s="2">
        <v>1</v>
      </c>
      <c r="M1531" s="6">
        <f ca="1">100*(D1531-MIN(OFFSET(C1531,-$M$3+1,0):C1531))/(MAX(OFFSET(B1531,-$M$3+1,0):B1531)-MIN(OFFSET(C1531,-$M$3+1,0):C1531))</f>
        <v>74.64788732394365</v>
      </c>
      <c r="N1531" s="6">
        <f ca="1">100*(G1531-MIN(OFFSET(F1531,-$M$3+1,0):F1531))/(MAX(OFFSET(E1531,-$M$3+1,0):E1531)-MIN(OFFSET(F1531,-$M$3+1,0):F1531))</f>
        <v>61.688311688311764</v>
      </c>
      <c r="O1531" s="6">
        <f t="shared" ca="1" si="375"/>
        <v>12.959575635631886</v>
      </c>
      <c r="P1531" s="8">
        <f t="shared" si="376"/>
        <v>1.1000000000000014</v>
      </c>
      <c r="Q1531" s="8">
        <f t="shared" si="377"/>
        <v>0.75</v>
      </c>
      <c r="R1531" s="15">
        <f ca="1">AVERAGE(P1531:OFFSET(P1531,-$R$3+1,0))*$R$4*K1531</f>
        <v>104.12499999999997</v>
      </c>
      <c r="S1531" s="15">
        <f ca="1">AVERAGE(Q1531:OFFSET(Q1531,-$R$3+1,0))*$S$4*L1531</f>
        <v>81.750000000000028</v>
      </c>
      <c r="T1531" s="11" t="str">
        <f t="shared" ca="1" si="384"/>
        <v xml:space="preserve"> </v>
      </c>
      <c r="U1531" s="11" t="str">
        <f t="shared" ca="1" si="385"/>
        <v xml:space="preserve"> </v>
      </c>
      <c r="V1531" s="3" t="str">
        <f t="shared" ca="1" si="378"/>
        <v xml:space="preserve"> </v>
      </c>
      <c r="W1531" s="16" t="str">
        <f t="shared" ca="1" si="379"/>
        <v xml:space="preserve"> </v>
      </c>
      <c r="X1531" s="3" t="str">
        <f t="shared" ca="1" si="387"/>
        <v xml:space="preserve"> </v>
      </c>
      <c r="Y1531" s="3" t="str">
        <f t="shared" ca="1" si="388"/>
        <v xml:space="preserve"> </v>
      </c>
      <c r="Z1531" s="12" t="str">
        <f t="shared" ca="1" si="389"/>
        <v xml:space="preserve"> </v>
      </c>
      <c r="AA1531" s="17" t="str">
        <f t="shared" ca="1" si="390"/>
        <v xml:space="preserve"> </v>
      </c>
      <c r="AB1531" s="17" t="str">
        <f t="shared" ca="1" si="380"/>
        <v xml:space="preserve"> </v>
      </c>
      <c r="AC1531" s="19">
        <f t="shared" ca="1" si="381"/>
        <v>43066.462198898727</v>
      </c>
    </row>
    <row r="1532" spans="1:29" x14ac:dyDescent="0.25">
      <c r="A1532" s="22">
        <v>38231</v>
      </c>
      <c r="B1532">
        <v>42.16</v>
      </c>
      <c r="C1532">
        <v>41.12</v>
      </c>
      <c r="D1532">
        <v>42.08</v>
      </c>
      <c r="E1532">
        <v>30.22</v>
      </c>
      <c r="F1532">
        <v>29.2</v>
      </c>
      <c r="G1532">
        <v>30.15</v>
      </c>
      <c r="H1532">
        <f t="shared" si="382"/>
        <v>2.3595232303575742E-2</v>
      </c>
      <c r="I1532">
        <f t="shared" si="383"/>
        <v>2.9713114754098324E-2</v>
      </c>
      <c r="J1532">
        <f t="shared" si="386"/>
        <v>0.89036352647311157</v>
      </c>
      <c r="K1532" s="2">
        <v>1</v>
      </c>
      <c r="L1532" s="2">
        <v>1</v>
      </c>
      <c r="M1532" s="6">
        <f ca="1">100*(D1532-MIN(OFFSET(C1532,-$M$3+1,0):C1532))/(MAX(OFFSET(B1532,-$M$3+1,0):B1532)-MIN(OFFSET(C1532,-$M$3+1,0):C1532))</f>
        <v>96.969696969697026</v>
      </c>
      <c r="N1532" s="6">
        <f ca="1">100*(G1532-MIN(OFFSET(F1532,-$M$3+1,0):F1532))/(MAX(OFFSET(E1532,-$M$3+1,0):E1532)-MIN(OFFSET(F1532,-$M$3+1,0):F1532))</f>
        <v>96.296296296296276</v>
      </c>
      <c r="O1532" s="6">
        <f t="shared" ca="1" si="375"/>
        <v>0.67340067340074938</v>
      </c>
      <c r="P1532" s="8">
        <f t="shared" si="376"/>
        <v>1.0499999999999972</v>
      </c>
      <c r="Q1532" s="8">
        <f t="shared" si="377"/>
        <v>1.0199999999999996</v>
      </c>
      <c r="R1532" s="15">
        <f ca="1">AVERAGE(P1532:OFFSET(P1532,-$R$3+1,0))*$R$4*K1532</f>
        <v>109.62499999999986</v>
      </c>
      <c r="S1532" s="15">
        <f ca="1">AVERAGE(Q1532:OFFSET(Q1532,-$R$3+1,0))*$S$4*L1532</f>
        <v>87.375000000000028</v>
      </c>
      <c r="T1532" s="11" t="str">
        <f t="shared" ca="1" si="384"/>
        <v xml:space="preserve"> </v>
      </c>
      <c r="U1532" s="11" t="str">
        <f t="shared" ca="1" si="385"/>
        <v xml:space="preserve"> </v>
      </c>
      <c r="V1532" s="3" t="str">
        <f t="shared" ca="1" si="378"/>
        <v xml:space="preserve"> </v>
      </c>
      <c r="W1532" s="16" t="str">
        <f t="shared" ca="1" si="379"/>
        <v xml:space="preserve"> </v>
      </c>
      <c r="X1532" s="3" t="str">
        <f t="shared" ca="1" si="387"/>
        <v xml:space="preserve"> </v>
      </c>
      <c r="Y1532" s="3" t="str">
        <f t="shared" ca="1" si="388"/>
        <v xml:space="preserve"> </v>
      </c>
      <c r="Z1532" s="12" t="str">
        <f t="shared" ca="1" si="389"/>
        <v xml:space="preserve"> </v>
      </c>
      <c r="AA1532" s="17" t="str">
        <f t="shared" ca="1" si="390"/>
        <v xml:space="preserve"> </v>
      </c>
      <c r="AB1532" s="17" t="str">
        <f t="shared" ca="1" si="380"/>
        <v xml:space="preserve"> </v>
      </c>
      <c r="AC1532" s="19">
        <f t="shared" ca="1" si="381"/>
        <v>43066.462198898727</v>
      </c>
    </row>
    <row r="1533" spans="1:29" x14ac:dyDescent="0.25">
      <c r="A1533" s="22">
        <v>38232</v>
      </c>
      <c r="B1533">
        <v>42.19</v>
      </c>
      <c r="C1533">
        <v>41.4</v>
      </c>
      <c r="D1533">
        <v>41.91</v>
      </c>
      <c r="E1533">
        <v>30.19</v>
      </c>
      <c r="F1533">
        <v>29.68</v>
      </c>
      <c r="G1533">
        <v>30.07</v>
      </c>
      <c r="H1533">
        <f t="shared" si="382"/>
        <v>-4.0399239543726928E-3</v>
      </c>
      <c r="I1533">
        <f t="shared" si="383"/>
        <v>-2.6533996683250072E-3</v>
      </c>
      <c r="J1533">
        <f t="shared" si="386"/>
        <v>0.89796796158443215</v>
      </c>
      <c r="K1533" s="2">
        <v>1</v>
      </c>
      <c r="L1533" s="2">
        <v>1</v>
      </c>
      <c r="M1533" s="6">
        <f ca="1">100*(D1533-MIN(OFFSET(C1533,-$M$3+1,0):C1533))/(MAX(OFFSET(B1533,-$M$3+1,0):B1533)-MIN(OFFSET(C1533,-$M$3+1,0):C1533))</f>
        <v>86.602870813397047</v>
      </c>
      <c r="N1533" s="6">
        <f ca="1">100*(G1533-MIN(OFFSET(F1533,-$M$3+1,0):F1533))/(MAX(OFFSET(E1533,-$M$3+1,0):E1533)-MIN(OFFSET(F1533,-$M$3+1,0):F1533))</f>
        <v>90.506329113924124</v>
      </c>
      <c r="O1533" s="6">
        <f t="shared" ca="1" si="375"/>
        <v>-3.9034583005270775</v>
      </c>
      <c r="P1533" s="8">
        <f t="shared" si="376"/>
        <v>0.78999999999999915</v>
      </c>
      <c r="Q1533" s="8">
        <f t="shared" si="377"/>
        <v>0.51000000000000156</v>
      </c>
      <c r="R1533" s="15">
        <f ca="1">AVERAGE(P1533:OFFSET(P1533,-$R$3+1,0))*$R$4*K1533</f>
        <v>103.12499999999983</v>
      </c>
      <c r="S1533" s="15">
        <f ca="1">AVERAGE(Q1533:OFFSET(Q1533,-$R$3+1,0))*$S$4*L1533</f>
        <v>81.375000000000014</v>
      </c>
      <c r="T1533" s="11" t="str">
        <f t="shared" ca="1" si="384"/>
        <v xml:space="preserve"> </v>
      </c>
      <c r="U1533" s="11" t="str">
        <f t="shared" ca="1" si="385"/>
        <v xml:space="preserve"> </v>
      </c>
      <c r="V1533" s="3" t="str">
        <f t="shared" ca="1" si="378"/>
        <v xml:space="preserve"> </v>
      </c>
      <c r="W1533" s="16" t="str">
        <f t="shared" ca="1" si="379"/>
        <v xml:space="preserve"> </v>
      </c>
      <c r="X1533" s="3" t="str">
        <f t="shared" ca="1" si="387"/>
        <v xml:space="preserve"> </v>
      </c>
      <c r="Y1533" s="3" t="str">
        <f t="shared" ca="1" si="388"/>
        <v xml:space="preserve"> </v>
      </c>
      <c r="Z1533" s="12" t="str">
        <f t="shared" ca="1" si="389"/>
        <v xml:space="preserve"> </v>
      </c>
      <c r="AA1533" s="17" t="str">
        <f t="shared" ca="1" si="390"/>
        <v xml:space="preserve"> </v>
      </c>
      <c r="AB1533" s="17" t="str">
        <f t="shared" ca="1" si="380"/>
        <v xml:space="preserve"> </v>
      </c>
      <c r="AC1533" s="19">
        <f t="shared" ca="1" si="381"/>
        <v>43066.462198898727</v>
      </c>
    </row>
    <row r="1534" spans="1:29" x14ac:dyDescent="0.25">
      <c r="A1534" s="22">
        <v>38233</v>
      </c>
      <c r="B1534">
        <v>42.25</v>
      </c>
      <c r="C1534">
        <v>41.45</v>
      </c>
      <c r="D1534">
        <v>41.75</v>
      </c>
      <c r="E1534">
        <v>30.35</v>
      </c>
      <c r="F1534">
        <v>29.83</v>
      </c>
      <c r="G1534">
        <v>30.28</v>
      </c>
      <c r="H1534">
        <f t="shared" si="382"/>
        <v>-3.8177046051061092E-3</v>
      </c>
      <c r="I1534">
        <f t="shared" si="383"/>
        <v>6.983704689058845E-3</v>
      </c>
      <c r="J1534">
        <f t="shared" si="386"/>
        <v>0.88823451775607176</v>
      </c>
      <c r="K1534" s="2">
        <v>1</v>
      </c>
      <c r="L1534" s="2">
        <v>1</v>
      </c>
      <c r="M1534" s="6">
        <f ca="1">100*(D1534-MIN(OFFSET(C1534,-$M$3+1,0):C1534))/(MAX(OFFSET(B1534,-$M$3+1,0):B1534)-MIN(OFFSET(C1534,-$M$3+1,0):C1534))</f>
        <v>76.744186046511615</v>
      </c>
      <c r="N1534" s="6">
        <f ca="1">100*(G1534-MIN(OFFSET(F1534,-$M$3+1,0):F1534))/(MAX(OFFSET(E1534,-$M$3+1,0):E1534)-MIN(OFFSET(F1534,-$M$3+1,0):F1534))</f>
        <v>95.906432748537995</v>
      </c>
      <c r="O1534" s="6">
        <f t="shared" ref="O1534:O1597" ca="1" si="391">M1534-N1534</f>
        <v>-19.16224670202638</v>
      </c>
      <c r="P1534" s="8">
        <f t="shared" ref="P1534:P1597" si="392">MAX(B1534-C1534,B1534-D1533,D1533-C1534)</f>
        <v>0.79999999999999716</v>
      </c>
      <c r="Q1534" s="8">
        <f t="shared" ref="Q1534:Q1597" si="393">MAX(E1534-F1534,E1534-G1533,G1533-F1534)</f>
        <v>0.52000000000000313</v>
      </c>
      <c r="R1534" s="15">
        <f ca="1">AVERAGE(P1534:OFFSET(P1534,-$R$3+1,0))*$R$4*K1534</f>
        <v>98.749999999999801</v>
      </c>
      <c r="S1534" s="15">
        <f ca="1">AVERAGE(Q1534:OFFSET(Q1534,-$R$3+1,0))*$S$4*L1534</f>
        <v>76.625000000000028</v>
      </c>
      <c r="T1534" s="11" t="str">
        <f t="shared" ca="1" si="384"/>
        <v xml:space="preserve"> </v>
      </c>
      <c r="U1534" s="11" t="str">
        <f t="shared" ca="1" si="385"/>
        <v xml:space="preserve"> </v>
      </c>
      <c r="V1534" s="3" t="str">
        <f t="shared" ref="V1534:V1597" ca="1" si="394">IF(AND($T1534="Buy",$T1533=" "),V$3,IF(AND($T1534="Buy",$T1533="Exit"),V$3,IF(AND($U1534="Sell",$U1533=" "),-V$3,IF(OR($T1533="Buy",U1533="Sell"),V1533," "))))</f>
        <v xml:space="preserve"> </v>
      </c>
      <c r="W1534" s="16" t="str">
        <f t="shared" ref="W1534:W1597" ca="1" si="395">IF(AND($T1534="Buy",$T1533=" "),-V$3*R1534/S1534,IF(AND($T1534="Buy",$T1533="Exit"),-V$3*R1534/S1534,IF(AND($U1534="Sell",U1533=" "),V$3*R1534/S1534,IF(OR($T1533="Buy",$U1533="Sell"),W1533," "))))</f>
        <v xml:space="preserve"> </v>
      </c>
      <c r="X1534" s="3" t="str">
        <f t="shared" ca="1" si="387"/>
        <v xml:space="preserve"> </v>
      </c>
      <c r="Y1534" s="3" t="str">
        <f t="shared" ca="1" si="388"/>
        <v xml:space="preserve"> </v>
      </c>
      <c r="Z1534" s="12" t="str">
        <f t="shared" ca="1" si="389"/>
        <v xml:space="preserve"> </v>
      </c>
      <c r="AA1534" s="17" t="str">
        <f t="shared" ca="1" si="390"/>
        <v xml:space="preserve"> </v>
      </c>
      <c r="AB1534" s="17" t="str">
        <f t="shared" ref="AB1534:AB1597" ca="1" si="396">IF(Z1534&lt;&gt;" ",Z1534+AA1534," ")</f>
        <v xml:space="preserve"> </v>
      </c>
      <c r="AC1534" s="19">
        <f t="shared" ref="AC1534:AC1597" ca="1" si="397">IF(AB1534&lt;&gt;" ",AC1533+AB1534,AC1533)</f>
        <v>43066.462198898727</v>
      </c>
    </row>
    <row r="1535" spans="1:29" x14ac:dyDescent="0.25">
      <c r="A1535" s="22">
        <v>38237</v>
      </c>
      <c r="B1535">
        <v>43</v>
      </c>
      <c r="C1535">
        <v>42.1</v>
      </c>
      <c r="D1535">
        <v>42.99</v>
      </c>
      <c r="E1535">
        <v>32.36</v>
      </c>
      <c r="F1535">
        <v>30.81</v>
      </c>
      <c r="G1535">
        <v>32.06</v>
      </c>
      <c r="H1535">
        <f t="shared" si="382"/>
        <v>2.9700598802395284E-2</v>
      </c>
      <c r="I1535">
        <f t="shared" si="383"/>
        <v>5.8784676354029175E-2</v>
      </c>
      <c r="J1535">
        <f t="shared" si="386"/>
        <v>0.89390368705296264</v>
      </c>
      <c r="K1535" s="2">
        <v>1</v>
      </c>
      <c r="L1535" s="2">
        <v>1</v>
      </c>
      <c r="M1535" s="6">
        <f ca="1">100*(D1535-MIN(OFFSET(C1535,-$M$3+1,0):C1535))/(MAX(OFFSET(B1535,-$M$3+1,0):B1535)-MIN(OFFSET(C1535,-$M$3+1,0):C1535))</f>
        <v>99.655172413793167</v>
      </c>
      <c r="N1535" s="6">
        <f ca="1">100*(G1535-MIN(OFFSET(F1535,-$M$3+1,0):F1535))/(MAX(OFFSET(E1535,-$M$3+1,0):E1535)-MIN(OFFSET(F1535,-$M$3+1,0):F1535))</f>
        <v>91.935483870967815</v>
      </c>
      <c r="O1535" s="6">
        <f t="shared" ca="1" si="391"/>
        <v>7.7196885428253523</v>
      </c>
      <c r="P1535" s="8">
        <f t="shared" si="392"/>
        <v>1.25</v>
      </c>
      <c r="Q1535" s="8">
        <f t="shared" si="393"/>
        <v>2.0799999999999983</v>
      </c>
      <c r="R1535" s="15">
        <f ca="1">AVERAGE(P1535:OFFSET(P1535,-$R$3+1,0))*$R$4*K1535</f>
        <v>92.624999999999872</v>
      </c>
      <c r="S1535" s="15">
        <f ca="1">AVERAGE(Q1535:OFFSET(Q1535,-$R$3+1,0))*$S$4*L1535</f>
        <v>86.625</v>
      </c>
      <c r="T1535" s="11" t="str">
        <f t="shared" ca="1" si="384"/>
        <v xml:space="preserve"> </v>
      </c>
      <c r="U1535" s="11" t="str">
        <f t="shared" ca="1" si="385"/>
        <v xml:space="preserve"> </v>
      </c>
      <c r="V1535" s="3" t="str">
        <f t="shared" ca="1" si="394"/>
        <v xml:space="preserve"> </v>
      </c>
      <c r="W1535" s="16" t="str">
        <f t="shared" ca="1" si="395"/>
        <v xml:space="preserve"> </v>
      </c>
      <c r="X1535" s="3" t="str">
        <f t="shared" ca="1" si="387"/>
        <v xml:space="preserve"> </v>
      </c>
      <c r="Y1535" s="3" t="str">
        <f t="shared" ca="1" si="388"/>
        <v xml:space="preserve"> </v>
      </c>
      <c r="Z1535" s="12" t="str">
        <f t="shared" ca="1" si="389"/>
        <v xml:space="preserve"> </v>
      </c>
      <c r="AA1535" s="17" t="str">
        <f t="shared" ca="1" si="390"/>
        <v xml:space="preserve"> </v>
      </c>
      <c r="AB1535" s="17" t="str">
        <f t="shared" ca="1" si="396"/>
        <v xml:space="preserve"> </v>
      </c>
      <c r="AC1535" s="19">
        <f t="shared" ca="1" si="397"/>
        <v>43066.462198898727</v>
      </c>
    </row>
    <row r="1536" spans="1:29" x14ac:dyDescent="0.25">
      <c r="A1536" s="22">
        <v>38238</v>
      </c>
      <c r="B1536">
        <v>42.88</v>
      </c>
      <c r="C1536">
        <v>42.02</v>
      </c>
      <c r="D1536">
        <v>42.19</v>
      </c>
      <c r="E1536">
        <v>32.15</v>
      </c>
      <c r="F1536">
        <v>31.61</v>
      </c>
      <c r="G1536">
        <v>31.89</v>
      </c>
      <c r="H1536">
        <f t="shared" si="382"/>
        <v>-1.8608978832286627E-2</v>
      </c>
      <c r="I1536">
        <f t="shared" si="383"/>
        <v>-5.3025577043044336E-3</v>
      </c>
      <c r="J1536">
        <f t="shared" si="386"/>
        <v>0.86247920428323421</v>
      </c>
      <c r="K1536" s="2">
        <v>1</v>
      </c>
      <c r="L1536" s="2">
        <v>1</v>
      </c>
      <c r="M1536" s="6">
        <f ca="1">100*(D1536-MIN(OFFSET(C1536,-$M$3+1,0):C1536))/(MAX(OFFSET(B1536,-$M$3+1,0):B1536)-MIN(OFFSET(C1536,-$M$3+1,0):C1536))</f>
        <v>70.437956204379503</v>
      </c>
      <c r="N1536" s="6">
        <f ca="1">100*(G1536-MIN(OFFSET(F1536,-$M$3+1,0):F1536))/(MAX(OFFSET(E1536,-$M$3+1,0):E1536)-MIN(OFFSET(F1536,-$M$3+1,0):F1536))</f>
        <v>86.980609418282583</v>
      </c>
      <c r="O1536" s="6">
        <f t="shared" ca="1" si="391"/>
        <v>-16.54265321390308</v>
      </c>
      <c r="P1536" s="8">
        <f t="shared" si="392"/>
        <v>0.96999999999999886</v>
      </c>
      <c r="Q1536" s="8">
        <f t="shared" si="393"/>
        <v>0.53999999999999915</v>
      </c>
      <c r="R1536" s="15">
        <f ca="1">AVERAGE(P1536:OFFSET(P1536,-$R$3+1,0))*$R$4*K1536</f>
        <v>96.499999999999901</v>
      </c>
      <c r="S1536" s="15">
        <f ca="1">AVERAGE(Q1536:OFFSET(Q1536,-$R$3+1,0))*$S$4*L1536</f>
        <v>84.375</v>
      </c>
      <c r="T1536" s="11" t="str">
        <f t="shared" ca="1" si="384"/>
        <v xml:space="preserve"> </v>
      </c>
      <c r="U1536" s="11" t="str">
        <f t="shared" ca="1" si="385"/>
        <v xml:space="preserve"> </v>
      </c>
      <c r="V1536" s="3" t="str">
        <f t="shared" ca="1" si="394"/>
        <v xml:space="preserve"> </v>
      </c>
      <c r="W1536" s="16" t="str">
        <f t="shared" ca="1" si="395"/>
        <v xml:space="preserve"> </v>
      </c>
      <c r="X1536" s="3" t="str">
        <f t="shared" ca="1" si="387"/>
        <v xml:space="preserve"> </v>
      </c>
      <c r="Y1536" s="3" t="str">
        <f t="shared" ca="1" si="388"/>
        <v xml:space="preserve"> </v>
      </c>
      <c r="Z1536" s="12" t="str">
        <f t="shared" ca="1" si="389"/>
        <v xml:space="preserve"> </v>
      </c>
      <c r="AA1536" s="17" t="str">
        <f t="shared" ca="1" si="390"/>
        <v xml:space="preserve"> </v>
      </c>
      <c r="AB1536" s="17" t="str">
        <f t="shared" ca="1" si="396"/>
        <v xml:space="preserve"> </v>
      </c>
      <c r="AC1536" s="19">
        <f t="shared" ca="1" si="397"/>
        <v>43066.462198898727</v>
      </c>
    </row>
    <row r="1537" spans="1:29" x14ac:dyDescent="0.25">
      <c r="A1537" s="22">
        <v>38239</v>
      </c>
      <c r="B1537">
        <v>42.58</v>
      </c>
      <c r="C1537">
        <v>42.1</v>
      </c>
      <c r="D1537">
        <v>42.23</v>
      </c>
      <c r="E1537">
        <v>32.51</v>
      </c>
      <c r="F1537">
        <v>31.84</v>
      </c>
      <c r="G1537">
        <v>32.44</v>
      </c>
      <c r="H1537">
        <f t="shared" si="382"/>
        <v>9.4809196492051662E-4</v>
      </c>
      <c r="I1537">
        <f t="shared" si="383"/>
        <v>1.72467858262777E-2</v>
      </c>
      <c r="J1537">
        <f t="shared" si="386"/>
        <v>0.8450064322687173</v>
      </c>
      <c r="K1537" s="2">
        <v>1</v>
      </c>
      <c r="L1537" s="2">
        <v>1</v>
      </c>
      <c r="M1537" s="6">
        <f ca="1">100*(D1537-MIN(OFFSET(C1537,-$M$3+1,0):C1537))/(MAX(OFFSET(B1537,-$M$3+1,0):B1537)-MIN(OFFSET(C1537,-$M$3+1,0):C1537))</f>
        <v>59.042553191489255</v>
      </c>
      <c r="N1537" s="6">
        <f ca="1">100*(G1537-MIN(OFFSET(F1537,-$M$3+1,0):F1537))/(MAX(OFFSET(E1537,-$M$3+1,0):E1537)-MIN(OFFSET(F1537,-$M$3+1,0):F1537))</f>
        <v>97.885196374622339</v>
      </c>
      <c r="O1537" s="6">
        <f t="shared" ca="1" si="391"/>
        <v>-38.842643183133085</v>
      </c>
      <c r="P1537" s="8">
        <f t="shared" si="392"/>
        <v>0.47999999999999687</v>
      </c>
      <c r="Q1537" s="8">
        <f t="shared" si="393"/>
        <v>0.66999999999999815</v>
      </c>
      <c r="R1537" s="15">
        <f ca="1">AVERAGE(P1537:OFFSET(P1537,-$R$3+1,0))*$R$4*K1537</f>
        <v>92.499999999999886</v>
      </c>
      <c r="S1537" s="15">
        <f ca="1">AVERAGE(Q1537:OFFSET(Q1537,-$R$3+1,0))*$S$4*L1537</f>
        <v>87.374999999999986</v>
      </c>
      <c r="T1537" s="11" t="str">
        <f t="shared" ca="1" si="384"/>
        <v>Buy</v>
      </c>
      <c r="U1537" s="11" t="str">
        <f t="shared" ca="1" si="385"/>
        <v xml:space="preserve"> </v>
      </c>
      <c r="V1537" s="3">
        <f t="shared" ca="1" si="394"/>
        <v>10</v>
      </c>
      <c r="W1537" s="16">
        <f t="shared" ca="1" si="395"/>
        <v>-10.586552217453495</v>
      </c>
      <c r="X1537" s="3">
        <f t="shared" ca="1" si="387"/>
        <v>42.23</v>
      </c>
      <c r="Y1537" s="3">
        <f t="shared" ca="1" si="388"/>
        <v>32.44</v>
      </c>
      <c r="Z1537" s="12" t="str">
        <f t="shared" ca="1" si="389"/>
        <v xml:space="preserve"> </v>
      </c>
      <c r="AA1537" s="17" t="str">
        <f t="shared" ca="1" si="390"/>
        <v xml:space="preserve"> </v>
      </c>
      <c r="AB1537" s="17" t="str">
        <f t="shared" ca="1" si="396"/>
        <v xml:space="preserve"> </v>
      </c>
      <c r="AC1537" s="19">
        <f t="shared" ca="1" si="397"/>
        <v>43066.462198898727</v>
      </c>
    </row>
    <row r="1538" spans="1:29" x14ac:dyDescent="0.25">
      <c r="A1538" s="22">
        <v>38240</v>
      </c>
      <c r="B1538">
        <v>42.39</v>
      </c>
      <c r="C1538">
        <v>41.55</v>
      </c>
      <c r="D1538">
        <v>42.04</v>
      </c>
      <c r="E1538">
        <v>32.53</v>
      </c>
      <c r="F1538">
        <v>32.020000000000003</v>
      </c>
      <c r="G1538">
        <v>32.47</v>
      </c>
      <c r="H1538">
        <f t="shared" si="382"/>
        <v>-4.4991712053041866E-3</v>
      </c>
      <c r="I1538">
        <f t="shared" si="383"/>
        <v>9.2478421701613911E-4</v>
      </c>
      <c r="J1538">
        <f t="shared" si="386"/>
        <v>0.87511832261773925</v>
      </c>
      <c r="K1538" s="2">
        <v>1</v>
      </c>
      <c r="L1538" s="2">
        <v>1</v>
      </c>
      <c r="M1538" s="6">
        <f ca="1">100*(D1538-MIN(OFFSET(C1538,-$M$3+1,0):C1538))/(MAX(OFFSET(B1538,-$M$3+1,0):B1538)-MIN(OFFSET(C1538,-$M$3+1,0):C1538))</f>
        <v>40</v>
      </c>
      <c r="N1538" s="6">
        <f ca="1">100*(G1538-MIN(OFFSET(F1538,-$M$3+1,0):F1538))/(MAX(OFFSET(E1538,-$M$3+1,0):E1538)-MIN(OFFSET(F1538,-$M$3+1,0):F1538))</f>
        <v>97.894736842105175</v>
      </c>
      <c r="O1538" s="6">
        <f t="shared" ca="1" si="391"/>
        <v>-57.894736842105175</v>
      </c>
      <c r="P1538" s="8">
        <f t="shared" si="392"/>
        <v>0.84000000000000341</v>
      </c>
      <c r="Q1538" s="8">
        <f t="shared" si="393"/>
        <v>0.50999999999999801</v>
      </c>
      <c r="R1538" s="15">
        <f ca="1">AVERAGE(P1538:OFFSET(P1538,-$R$3+1,0))*$R$4*K1538</f>
        <v>90.999999999999929</v>
      </c>
      <c r="S1538" s="15">
        <f ca="1">AVERAGE(Q1538:OFFSET(Q1538,-$R$3+1,0))*$S$4*L1538</f>
        <v>82.499999999999972</v>
      </c>
      <c r="T1538" s="11" t="str">
        <f t="shared" ca="1" si="384"/>
        <v>Buy</v>
      </c>
      <c r="U1538" s="11" t="str">
        <f t="shared" ca="1" si="385"/>
        <v xml:space="preserve"> </v>
      </c>
      <c r="V1538" s="3">
        <f t="shared" ca="1" si="394"/>
        <v>10</v>
      </c>
      <c r="W1538" s="16">
        <f t="shared" ca="1" si="395"/>
        <v>-10.586552217453495</v>
      </c>
      <c r="X1538" s="3">
        <f t="shared" ca="1" si="387"/>
        <v>42.23</v>
      </c>
      <c r="Y1538" s="3">
        <f t="shared" ca="1" si="388"/>
        <v>32.44</v>
      </c>
      <c r="Z1538" s="12">
        <f t="shared" ca="1" si="389"/>
        <v>-189.99999999999773</v>
      </c>
      <c r="AA1538" s="17">
        <f t="shared" ca="1" si="390"/>
        <v>-31.759656652361691</v>
      </c>
      <c r="AB1538" s="17">
        <f t="shared" ca="1" si="396"/>
        <v>-221.75965665235941</v>
      </c>
      <c r="AC1538" s="19">
        <f t="shared" ca="1" si="397"/>
        <v>42844.70254224637</v>
      </c>
    </row>
    <row r="1539" spans="1:29" x14ac:dyDescent="0.25">
      <c r="A1539" s="22">
        <v>38243</v>
      </c>
      <c r="B1539">
        <v>42.31</v>
      </c>
      <c r="C1539">
        <v>41.97</v>
      </c>
      <c r="D1539">
        <v>42.27</v>
      </c>
      <c r="E1539">
        <v>33.340000000000003</v>
      </c>
      <c r="F1539">
        <v>32.47</v>
      </c>
      <c r="G1539">
        <v>33.24</v>
      </c>
      <c r="H1539">
        <f t="shared" si="382"/>
        <v>5.4709800190295699E-3</v>
      </c>
      <c r="I1539">
        <f t="shared" si="383"/>
        <v>2.3714197720973385E-2</v>
      </c>
      <c r="J1539">
        <f t="shared" si="386"/>
        <v>0.8629156120594953</v>
      </c>
      <c r="K1539" s="2">
        <v>1</v>
      </c>
      <c r="L1539" s="2">
        <v>1</v>
      </c>
      <c r="M1539" s="6">
        <f ca="1">100*(D1539-MIN(OFFSET(C1539,-$M$3+1,0):C1539))/(MAX(OFFSET(B1539,-$M$3+1,0):B1539)-MIN(OFFSET(C1539,-$M$3+1,0):C1539))</f>
        <v>52.903225806451729</v>
      </c>
      <c r="N1539" s="6">
        <f ca="1">100*(G1539-MIN(OFFSET(F1539,-$M$3+1,0):F1539))/(MAX(OFFSET(E1539,-$M$3+1,0):E1539)-MIN(OFFSET(F1539,-$M$3+1,0):F1539))</f>
        <v>97.1509971509971</v>
      </c>
      <c r="O1539" s="6">
        <f t="shared" ca="1" si="391"/>
        <v>-44.24777134454537</v>
      </c>
      <c r="P1539" s="8">
        <f t="shared" si="392"/>
        <v>0.34000000000000341</v>
      </c>
      <c r="Q1539" s="8">
        <f t="shared" si="393"/>
        <v>0.87000000000000455</v>
      </c>
      <c r="R1539" s="15">
        <f ca="1">AVERAGE(P1539:OFFSET(P1539,-$R$3+1,0))*$R$4*K1539</f>
        <v>81.499999999999943</v>
      </c>
      <c r="S1539" s="15">
        <f ca="1">AVERAGE(Q1539:OFFSET(Q1539,-$R$3+1,0))*$S$4*L1539</f>
        <v>84.000000000000028</v>
      </c>
      <c r="T1539" s="11" t="str">
        <f t="shared" ca="1" si="384"/>
        <v>Buy</v>
      </c>
      <c r="U1539" s="11" t="str">
        <f t="shared" ca="1" si="385"/>
        <v xml:space="preserve"> </v>
      </c>
      <c r="V1539" s="3">
        <f t="shared" ca="1" si="394"/>
        <v>10</v>
      </c>
      <c r="W1539" s="16">
        <f t="shared" ca="1" si="395"/>
        <v>-10.586552217453495</v>
      </c>
      <c r="X1539" s="3">
        <f t="shared" ca="1" si="387"/>
        <v>42.23</v>
      </c>
      <c r="Y1539" s="3">
        <f t="shared" ca="1" si="388"/>
        <v>32.44</v>
      </c>
      <c r="Z1539" s="12">
        <f t="shared" ca="1" si="389"/>
        <v>230.00000000000398</v>
      </c>
      <c r="AA1539" s="17">
        <f t="shared" ca="1" si="390"/>
        <v>-815.16452074392237</v>
      </c>
      <c r="AB1539" s="17">
        <f t="shared" ca="1" si="396"/>
        <v>-585.16452074391839</v>
      </c>
      <c r="AC1539" s="19">
        <f t="shared" ca="1" si="397"/>
        <v>42259.538021502449</v>
      </c>
    </row>
    <row r="1540" spans="1:29" x14ac:dyDescent="0.25">
      <c r="A1540" s="22">
        <v>38244</v>
      </c>
      <c r="B1540">
        <v>42.69</v>
      </c>
      <c r="C1540">
        <v>41.77</v>
      </c>
      <c r="D1540">
        <v>42.54</v>
      </c>
      <c r="E1540">
        <v>33.64</v>
      </c>
      <c r="F1540">
        <v>32.96</v>
      </c>
      <c r="G1540">
        <v>33.53</v>
      </c>
      <c r="H1540">
        <f t="shared" si="382"/>
        <v>6.3875088715399375E-3</v>
      </c>
      <c r="I1540">
        <f t="shared" si="383"/>
        <v>8.7244283995187022E-3</v>
      </c>
      <c r="J1540">
        <f t="shared" si="386"/>
        <v>0.84803342868468579</v>
      </c>
      <c r="K1540" s="2">
        <v>1</v>
      </c>
      <c r="L1540" s="2">
        <v>1</v>
      </c>
      <c r="M1540" s="6">
        <f ca="1">100*(D1540-MIN(OFFSET(C1540,-$M$3+1,0):C1540))/(MAX(OFFSET(B1540,-$M$3+1,0):B1540)-MIN(OFFSET(C1540,-$M$3+1,0):C1540))</f>
        <v>68.275862068965523</v>
      </c>
      <c r="N1540" s="6">
        <f ca="1">100*(G1540-MIN(OFFSET(F1540,-$M$3+1,0):F1540))/(MAX(OFFSET(E1540,-$M$3+1,0):E1540)-MIN(OFFSET(F1540,-$M$3+1,0):F1540))</f>
        <v>96.113074204947011</v>
      </c>
      <c r="O1540" s="6">
        <f t="shared" ca="1" si="391"/>
        <v>-27.837212135981488</v>
      </c>
      <c r="P1540" s="8">
        <f t="shared" si="392"/>
        <v>0.9199999999999946</v>
      </c>
      <c r="Q1540" s="8">
        <f t="shared" si="393"/>
        <v>0.67999999999999972</v>
      </c>
      <c r="R1540" s="15">
        <f ca="1">AVERAGE(P1540:OFFSET(P1540,-$R$3+1,0))*$R$4*K1540</f>
        <v>79.874999999999915</v>
      </c>
      <c r="S1540" s="15">
        <f ca="1">AVERAGE(Q1540:OFFSET(Q1540,-$R$3+1,0))*$S$4*L1540</f>
        <v>79.750000000000028</v>
      </c>
      <c r="T1540" s="11" t="str">
        <f t="shared" ca="1" si="384"/>
        <v>Buy</v>
      </c>
      <c r="U1540" s="11" t="str">
        <f t="shared" ca="1" si="385"/>
        <v xml:space="preserve"> </v>
      </c>
      <c r="V1540" s="3">
        <f t="shared" ca="1" si="394"/>
        <v>10</v>
      </c>
      <c r="W1540" s="16">
        <f t="shared" ca="1" si="395"/>
        <v>-10.586552217453495</v>
      </c>
      <c r="X1540" s="3">
        <f t="shared" ca="1" si="387"/>
        <v>42.23</v>
      </c>
      <c r="Y1540" s="3">
        <f t="shared" ca="1" si="388"/>
        <v>32.44</v>
      </c>
      <c r="Z1540" s="12">
        <f t="shared" ca="1" si="389"/>
        <v>269.99999999999602</v>
      </c>
      <c r="AA1540" s="17">
        <f t="shared" ca="1" si="390"/>
        <v>-307.01001430615042</v>
      </c>
      <c r="AB1540" s="17">
        <f t="shared" ca="1" si="396"/>
        <v>-37.010014306154403</v>
      </c>
      <c r="AC1540" s="19">
        <f t="shared" ca="1" si="397"/>
        <v>42222.528007196292</v>
      </c>
    </row>
    <row r="1541" spans="1:29" x14ac:dyDescent="0.25">
      <c r="A1541" s="22">
        <v>38245</v>
      </c>
      <c r="B1541">
        <v>42.71</v>
      </c>
      <c r="C1541">
        <v>42.15</v>
      </c>
      <c r="D1541">
        <v>42.18</v>
      </c>
      <c r="E1541">
        <v>33.340000000000003</v>
      </c>
      <c r="F1541">
        <v>32.79</v>
      </c>
      <c r="G1541">
        <v>32.880000000000003</v>
      </c>
      <c r="H1541">
        <f t="shared" ref="H1541:H1604" si="398">D1541/D1540-1</f>
        <v>-8.4626234132580969E-3</v>
      </c>
      <c r="I1541">
        <f t="shared" ref="I1541:I1604" si="399">G1541/G1540-1</f>
        <v>-1.9385624813599733E-2</v>
      </c>
      <c r="J1541">
        <f t="shared" si="386"/>
        <v>0.86110383423460379</v>
      </c>
      <c r="K1541" s="2">
        <v>1</v>
      </c>
      <c r="L1541" s="2">
        <v>1</v>
      </c>
      <c r="M1541" s="6">
        <f ca="1">100*(D1541-MIN(OFFSET(C1541,-$M$3+1,0):C1541))/(MAX(OFFSET(B1541,-$M$3+1,0):B1541)-MIN(OFFSET(C1541,-$M$3+1,0):C1541))</f>
        <v>47.368421052631582</v>
      </c>
      <c r="N1541" s="6">
        <f ca="1">100*(G1541-MIN(OFFSET(F1541,-$M$3+1,0):F1541))/(MAX(OFFSET(E1541,-$M$3+1,0):E1541)-MIN(OFFSET(F1541,-$M$3+1,0):F1541))</f>
        <v>62.561576354679922</v>
      </c>
      <c r="O1541" s="6">
        <f t="shared" ca="1" si="391"/>
        <v>-15.193155302048339</v>
      </c>
      <c r="P1541" s="8">
        <f t="shared" si="392"/>
        <v>0.56000000000000227</v>
      </c>
      <c r="Q1541" s="8">
        <f t="shared" si="393"/>
        <v>0.74000000000000199</v>
      </c>
      <c r="R1541" s="15">
        <f ca="1">AVERAGE(P1541:OFFSET(P1541,-$R$3+1,0))*$R$4*K1541</f>
        <v>76.999999999999957</v>
      </c>
      <c r="S1541" s="15">
        <f ca="1">AVERAGE(Q1541:OFFSET(Q1541,-$R$3+1,0))*$S$4*L1541</f>
        <v>82.625000000000043</v>
      </c>
      <c r="T1541" s="11" t="str">
        <f t="shared" ca="1" si="384"/>
        <v>Buy</v>
      </c>
      <c r="U1541" s="11" t="str">
        <f t="shared" ca="1" si="385"/>
        <v xml:space="preserve"> </v>
      </c>
      <c r="V1541" s="3">
        <f t="shared" ca="1" si="394"/>
        <v>10</v>
      </c>
      <c r="W1541" s="16">
        <f t="shared" ca="1" si="395"/>
        <v>-10.586552217453495</v>
      </c>
      <c r="X1541" s="3">
        <f t="shared" ca="1" si="387"/>
        <v>42.23</v>
      </c>
      <c r="Y1541" s="3">
        <f t="shared" ca="1" si="388"/>
        <v>32.44</v>
      </c>
      <c r="Z1541" s="12">
        <f t="shared" ca="1" si="389"/>
        <v>-359.99999999999943</v>
      </c>
      <c r="AA1541" s="17">
        <f t="shared" ca="1" si="390"/>
        <v>688.12589413447563</v>
      </c>
      <c r="AB1541" s="17">
        <f t="shared" ca="1" si="396"/>
        <v>328.1258941344762</v>
      </c>
      <c r="AC1541" s="19">
        <f t="shared" ca="1" si="397"/>
        <v>42550.65390133077</v>
      </c>
    </row>
    <row r="1542" spans="1:29" x14ac:dyDescent="0.25">
      <c r="A1542" s="22">
        <v>38246</v>
      </c>
      <c r="B1542">
        <v>42.77</v>
      </c>
      <c r="C1542">
        <v>42.09</v>
      </c>
      <c r="D1542">
        <v>42.77</v>
      </c>
      <c r="E1542">
        <v>33.35</v>
      </c>
      <c r="F1542">
        <v>32.79</v>
      </c>
      <c r="G1542">
        <v>33.24</v>
      </c>
      <c r="H1542">
        <f t="shared" si="398"/>
        <v>1.3987671882408792E-2</v>
      </c>
      <c r="I1542">
        <f t="shared" si="399"/>
        <v>1.0948905109489093E-2</v>
      </c>
      <c r="J1542">
        <f t="shared" si="386"/>
        <v>0.85442864437854027</v>
      </c>
      <c r="K1542" s="2">
        <v>1</v>
      </c>
      <c r="L1542" s="2">
        <v>1</v>
      </c>
      <c r="M1542" s="6">
        <f ca="1">100*(D1542-MIN(OFFSET(C1542,-$M$3+1,0):C1542))/(MAX(OFFSET(B1542,-$M$3+1,0):B1542)-MIN(OFFSET(C1542,-$M$3+1,0):C1542))</f>
        <v>100</v>
      </c>
      <c r="N1542" s="6">
        <f ca="1">100*(G1542-MIN(OFFSET(F1542,-$M$3+1,0):F1542))/(MAX(OFFSET(E1542,-$M$3+1,0):E1542)-MIN(OFFSET(F1542,-$M$3+1,0):F1542))</f>
        <v>77.777777777777871</v>
      </c>
      <c r="O1542" s="6">
        <f t="shared" ca="1" si="391"/>
        <v>22.222222222222129</v>
      </c>
      <c r="P1542" s="8">
        <f t="shared" si="392"/>
        <v>0.67999999999999972</v>
      </c>
      <c r="Q1542" s="8">
        <f t="shared" si="393"/>
        <v>0.56000000000000227</v>
      </c>
      <c r="R1542" s="15">
        <f ca="1">AVERAGE(P1542:OFFSET(P1542,-$R$3+1,0))*$R$4*K1542</f>
        <v>75.499999999999986</v>
      </c>
      <c r="S1542" s="15">
        <f ca="1">AVERAGE(Q1542:OFFSET(Q1542,-$R$3+1,0))*$S$4*L1542</f>
        <v>83.125000000000028</v>
      </c>
      <c r="T1542" s="11" t="str">
        <f t="shared" ca="1" si="384"/>
        <v>Exit</v>
      </c>
      <c r="U1542" s="11" t="str">
        <f t="shared" ca="1" si="385"/>
        <v>Sell</v>
      </c>
      <c r="V1542" s="3">
        <f t="shared" ca="1" si="394"/>
        <v>-10</v>
      </c>
      <c r="W1542" s="16">
        <f t="shared" ca="1" si="395"/>
        <v>9.0827067669172887</v>
      </c>
      <c r="X1542" s="3">
        <f t="shared" ca="1" si="387"/>
        <v>42.23</v>
      </c>
      <c r="Y1542" s="3">
        <f t="shared" ca="1" si="388"/>
        <v>32.44</v>
      </c>
      <c r="Z1542" s="12">
        <f t="shared" ca="1" si="389"/>
        <v>590.00000000000341</v>
      </c>
      <c r="AA1542" s="17">
        <f t="shared" ca="1" si="390"/>
        <v>-381.11587982832521</v>
      </c>
      <c r="AB1542" s="17">
        <f t="shared" ca="1" si="396"/>
        <v>208.88412017167821</v>
      </c>
      <c r="AC1542" s="19">
        <f t="shared" ca="1" si="397"/>
        <v>42759.538021502449</v>
      </c>
    </row>
    <row r="1543" spans="1:29" x14ac:dyDescent="0.25">
      <c r="A1543" s="22">
        <v>38247</v>
      </c>
      <c r="B1543">
        <v>43.18</v>
      </c>
      <c r="C1543">
        <v>42.69</v>
      </c>
      <c r="D1543">
        <v>42.84</v>
      </c>
      <c r="E1543">
        <v>33.729999999999997</v>
      </c>
      <c r="F1543">
        <v>33.299999999999997</v>
      </c>
      <c r="G1543">
        <v>33.5</v>
      </c>
      <c r="H1543">
        <f t="shared" si="398"/>
        <v>1.6366612111293755E-3</v>
      </c>
      <c r="I1543">
        <f t="shared" si="399"/>
        <v>7.821901323706415E-3</v>
      </c>
      <c r="J1543">
        <f t="shared" si="386"/>
        <v>0.84964244752471674</v>
      </c>
      <c r="K1543" s="2">
        <v>1</v>
      </c>
      <c r="L1543" s="2">
        <v>1</v>
      </c>
      <c r="M1543" s="6">
        <f ca="1">100*(D1543-MIN(OFFSET(C1543,-$M$3+1,0):C1543))/(MAX(OFFSET(B1543,-$M$3+1,0):B1543)-MIN(OFFSET(C1543,-$M$3+1,0):C1543))</f>
        <v>79.141104294478794</v>
      </c>
      <c r="N1543" s="6">
        <f ca="1">100*(G1543-MIN(OFFSET(F1543,-$M$3+1,0):F1543))/(MAX(OFFSET(E1543,-$M$3+1,0):E1543)-MIN(OFFSET(F1543,-$M$3+1,0):F1543))</f>
        <v>86.549707602339311</v>
      </c>
      <c r="O1543" s="6">
        <f t="shared" ca="1" si="391"/>
        <v>-7.4086033078605169</v>
      </c>
      <c r="P1543" s="8">
        <f t="shared" si="392"/>
        <v>0.49000000000000199</v>
      </c>
      <c r="Q1543" s="8">
        <f t="shared" si="393"/>
        <v>0.48999999999999488</v>
      </c>
      <c r="R1543" s="15">
        <f ca="1">AVERAGE(P1543:OFFSET(P1543,-$R$3+1,0))*$R$4*K1543</f>
        <v>66.000000000000014</v>
      </c>
      <c r="S1543" s="15">
        <f ca="1">AVERAGE(Q1543:OFFSET(Q1543,-$R$3+1,0))*$S$4*L1543</f>
        <v>63.249999999999986</v>
      </c>
      <c r="T1543" s="11" t="str">
        <f t="shared" ca="1" si="384"/>
        <v xml:space="preserve"> </v>
      </c>
      <c r="U1543" s="11" t="str">
        <f t="shared" ca="1" si="385"/>
        <v>Exit</v>
      </c>
      <c r="V1543" s="3">
        <f t="shared" ca="1" si="394"/>
        <v>-10</v>
      </c>
      <c r="W1543" s="16">
        <f t="shared" ca="1" si="395"/>
        <v>9.0827067669172887</v>
      </c>
      <c r="X1543" s="3">
        <f t="shared" ca="1" si="387"/>
        <v>42.23</v>
      </c>
      <c r="Y1543" s="3">
        <f t="shared" ca="1" si="388"/>
        <v>32.44</v>
      </c>
      <c r="Z1543" s="12">
        <f t="shared" ca="1" si="389"/>
        <v>-70.000000000000284</v>
      </c>
      <c r="AA1543" s="17">
        <f t="shared" ca="1" si="390"/>
        <v>236.15037593984769</v>
      </c>
      <c r="AB1543" s="17">
        <f t="shared" ca="1" si="396"/>
        <v>166.15037593984741</v>
      </c>
      <c r="AC1543" s="19">
        <f t="shared" ca="1" si="397"/>
        <v>42925.688397442296</v>
      </c>
    </row>
    <row r="1544" spans="1:29" x14ac:dyDescent="0.25">
      <c r="A1544" s="22">
        <v>38250</v>
      </c>
      <c r="B1544">
        <v>42.85</v>
      </c>
      <c r="C1544">
        <v>40.67</v>
      </c>
      <c r="D1544">
        <v>41.26</v>
      </c>
      <c r="E1544">
        <v>33.71</v>
      </c>
      <c r="F1544">
        <v>32.6</v>
      </c>
      <c r="G1544">
        <v>33.020000000000003</v>
      </c>
      <c r="H1544">
        <f t="shared" si="398"/>
        <v>-3.6881419234360502E-2</v>
      </c>
      <c r="I1544">
        <f t="shared" si="399"/>
        <v>-1.4328358208955172E-2</v>
      </c>
      <c r="J1544">
        <f t="shared" si="386"/>
        <v>0.82159939899841339</v>
      </c>
      <c r="K1544" s="2">
        <v>1</v>
      </c>
      <c r="L1544" s="2">
        <v>1</v>
      </c>
      <c r="M1544" s="6">
        <f ca="1">100*(D1544-MIN(OFFSET(C1544,-$M$3+1,0):C1544))/(MAX(OFFSET(B1544,-$M$3+1,0):B1544)-MIN(OFFSET(C1544,-$M$3+1,0):C1544))</f>
        <v>23.505976095617402</v>
      </c>
      <c r="N1544" s="6">
        <f ca="1">100*(G1544-MIN(OFFSET(F1544,-$M$3+1,0):F1544))/(MAX(OFFSET(E1544,-$M$3+1,0):E1544)-MIN(OFFSET(F1544,-$M$3+1,0):F1544))</f>
        <v>43.650793650794057</v>
      </c>
      <c r="O1544" s="6">
        <f t="shared" ca="1" si="391"/>
        <v>-20.144817555176655</v>
      </c>
      <c r="P1544" s="8">
        <f t="shared" si="392"/>
        <v>2.1799999999999997</v>
      </c>
      <c r="Q1544" s="8">
        <f t="shared" si="393"/>
        <v>1.1099999999999994</v>
      </c>
      <c r="R1544" s="15">
        <f ca="1">AVERAGE(P1544:OFFSET(P1544,-$R$3+1,0))*$R$4*K1544</f>
        <v>81.125000000000028</v>
      </c>
      <c r="S1544" s="15">
        <f ca="1">AVERAGE(Q1544:OFFSET(Q1544,-$R$3+1,0))*$S$4*L1544</f>
        <v>70.374999999999986</v>
      </c>
      <c r="T1544" s="11" t="str">
        <f t="shared" ca="1" si="384"/>
        <v>Buy</v>
      </c>
      <c r="U1544" s="11" t="str">
        <f t="shared" ca="1" si="385"/>
        <v xml:space="preserve"> </v>
      </c>
      <c r="V1544" s="3">
        <f t="shared" ca="1" si="394"/>
        <v>10</v>
      </c>
      <c r="W1544" s="16">
        <f t="shared" ca="1" si="395"/>
        <v>-11.527531083481355</v>
      </c>
      <c r="X1544" s="3">
        <f t="shared" ca="1" si="387"/>
        <v>41.26</v>
      </c>
      <c r="Y1544" s="3">
        <f t="shared" ca="1" si="388"/>
        <v>33.020000000000003</v>
      </c>
      <c r="Z1544" s="12">
        <f t="shared" ca="1" si="389"/>
        <v>1580.0000000000055</v>
      </c>
      <c r="AA1544" s="17">
        <f t="shared" ca="1" si="390"/>
        <v>-435.96992481202699</v>
      </c>
      <c r="AB1544" s="17">
        <f t="shared" ca="1" si="396"/>
        <v>1144.0300751879786</v>
      </c>
      <c r="AC1544" s="19">
        <f t="shared" ca="1" si="397"/>
        <v>44069.718472630273</v>
      </c>
    </row>
    <row r="1545" spans="1:29" x14ac:dyDescent="0.25">
      <c r="A1545" s="22">
        <v>38251</v>
      </c>
      <c r="B1545">
        <v>42.82</v>
      </c>
      <c r="C1545">
        <v>41.4</v>
      </c>
      <c r="D1545">
        <v>42.52</v>
      </c>
      <c r="E1545">
        <v>36.840000000000003</v>
      </c>
      <c r="F1545">
        <v>33.840000000000003</v>
      </c>
      <c r="G1545">
        <v>36.57</v>
      </c>
      <c r="H1545">
        <f t="shared" si="398"/>
        <v>3.0538051381483466E-2</v>
      </c>
      <c r="I1545">
        <f t="shared" si="399"/>
        <v>0.10751059963658371</v>
      </c>
      <c r="J1545">
        <f t="shared" si="386"/>
        <v>0.7854601896864456</v>
      </c>
      <c r="K1545" s="2">
        <v>1</v>
      </c>
      <c r="L1545" s="2">
        <v>1</v>
      </c>
      <c r="M1545" s="6">
        <f ca="1">100*(D1545-MIN(OFFSET(C1545,-$M$3+1,0):C1545))/(MAX(OFFSET(B1545,-$M$3+1,0):B1545)-MIN(OFFSET(C1545,-$M$3+1,0):C1545))</f>
        <v>73.705179282868642</v>
      </c>
      <c r="N1545" s="6">
        <f ca="1">100*(G1545-MIN(OFFSET(F1545,-$M$3+1,0):F1545))/(MAX(OFFSET(E1545,-$M$3+1,0):E1545)-MIN(OFFSET(F1545,-$M$3+1,0):F1545))</f>
        <v>93.632075471698045</v>
      </c>
      <c r="O1545" s="6">
        <f t="shared" ca="1" si="391"/>
        <v>-19.926896188829403</v>
      </c>
      <c r="P1545" s="8">
        <f t="shared" si="392"/>
        <v>1.5600000000000023</v>
      </c>
      <c r="Q1545" s="8">
        <f t="shared" si="393"/>
        <v>3.8200000000000003</v>
      </c>
      <c r="R1545" s="15">
        <f ca="1">AVERAGE(P1545:OFFSET(P1545,-$R$3+1,0))*$R$4*K1545</f>
        <v>94.625000000000085</v>
      </c>
      <c r="S1545" s="15">
        <f ca="1">AVERAGE(Q1545:OFFSET(Q1545,-$R$3+1,0))*$S$4*L1545</f>
        <v>109.75000000000001</v>
      </c>
      <c r="T1545" s="11" t="str">
        <f t="shared" ca="1" si="384"/>
        <v>Buy</v>
      </c>
      <c r="U1545" s="11" t="str">
        <f t="shared" ca="1" si="385"/>
        <v xml:space="preserve"> </v>
      </c>
      <c r="V1545" s="3">
        <f t="shared" ca="1" si="394"/>
        <v>10</v>
      </c>
      <c r="W1545" s="16">
        <f t="shared" ca="1" si="395"/>
        <v>-11.527531083481355</v>
      </c>
      <c r="X1545" s="3">
        <f t="shared" ca="1" si="387"/>
        <v>41.26</v>
      </c>
      <c r="Y1545" s="3">
        <f t="shared" ca="1" si="388"/>
        <v>33.020000000000003</v>
      </c>
      <c r="Z1545" s="12">
        <f t="shared" ca="1" si="389"/>
        <v>1260.000000000005</v>
      </c>
      <c r="AA1545" s="17">
        <f t="shared" ca="1" si="390"/>
        <v>-4092.2735346358777</v>
      </c>
      <c r="AB1545" s="17">
        <f t="shared" ca="1" si="396"/>
        <v>-2832.2735346358727</v>
      </c>
      <c r="AC1545" s="19">
        <f t="shared" ca="1" si="397"/>
        <v>41237.444937994398</v>
      </c>
    </row>
    <row r="1546" spans="1:29" x14ac:dyDescent="0.25">
      <c r="A1546" s="22">
        <v>38252</v>
      </c>
      <c r="B1546">
        <v>43.96</v>
      </c>
      <c r="C1546">
        <v>42.04</v>
      </c>
      <c r="D1546">
        <v>43.57</v>
      </c>
      <c r="E1546">
        <v>37.61</v>
      </c>
      <c r="F1546">
        <v>36.04</v>
      </c>
      <c r="G1546">
        <v>37.090000000000003</v>
      </c>
      <c r="H1546">
        <f t="shared" si="398"/>
        <v>2.4694261523988681E-2</v>
      </c>
      <c r="I1546">
        <f t="shared" si="399"/>
        <v>1.4219305441618868E-2</v>
      </c>
      <c r="J1546">
        <f t="shared" si="386"/>
        <v>0.75790191636509752</v>
      </c>
      <c r="K1546" s="2">
        <v>1</v>
      </c>
      <c r="L1546" s="2">
        <v>1</v>
      </c>
      <c r="M1546" s="6">
        <f ca="1">100*(D1546-MIN(OFFSET(C1546,-$M$3+1,0):C1546))/(MAX(OFFSET(B1546,-$M$3+1,0):B1546)-MIN(OFFSET(C1546,-$M$3+1,0):C1546))</f>
        <v>88.145896656534944</v>
      </c>
      <c r="N1546" s="6">
        <f ca="1">100*(G1546-MIN(OFFSET(F1546,-$M$3+1,0):F1546))/(MAX(OFFSET(E1546,-$M$3+1,0):E1546)-MIN(OFFSET(F1546,-$M$3+1,0):F1546))</f>
        <v>89.62075848303401</v>
      </c>
      <c r="O1546" s="6">
        <f t="shared" ca="1" si="391"/>
        <v>-1.4748618264990654</v>
      </c>
      <c r="P1546" s="8">
        <f t="shared" si="392"/>
        <v>1.9200000000000017</v>
      </c>
      <c r="Q1546" s="8">
        <f t="shared" si="393"/>
        <v>1.5700000000000003</v>
      </c>
      <c r="R1546" s="15">
        <f ca="1">AVERAGE(P1546:OFFSET(P1546,-$R$3+1,0))*$R$4*K1546</f>
        <v>108.12500000000007</v>
      </c>
      <c r="S1546" s="15">
        <f ca="1">AVERAGE(Q1546:OFFSET(Q1546,-$R$3+1,0))*$S$4*L1546</f>
        <v>123.00000000000004</v>
      </c>
      <c r="T1546" s="11" t="str">
        <f t="shared" ca="1" si="384"/>
        <v>Buy</v>
      </c>
      <c r="U1546" s="11" t="str">
        <f t="shared" ca="1" si="385"/>
        <v xml:space="preserve"> </v>
      </c>
      <c r="V1546" s="3">
        <f t="shared" ca="1" si="394"/>
        <v>10</v>
      </c>
      <c r="W1546" s="16">
        <f t="shared" ca="1" si="395"/>
        <v>-11.527531083481355</v>
      </c>
      <c r="X1546" s="3">
        <f t="shared" ca="1" si="387"/>
        <v>41.26</v>
      </c>
      <c r="Y1546" s="3">
        <f t="shared" ca="1" si="388"/>
        <v>33.020000000000003</v>
      </c>
      <c r="Z1546" s="12">
        <f t="shared" ca="1" si="389"/>
        <v>1049.9999999999973</v>
      </c>
      <c r="AA1546" s="17">
        <f t="shared" ca="1" si="390"/>
        <v>-599.4316163410341</v>
      </c>
      <c r="AB1546" s="17">
        <f t="shared" ca="1" si="396"/>
        <v>450.56838365896317</v>
      </c>
      <c r="AC1546" s="19">
        <f t="shared" ca="1" si="397"/>
        <v>41688.013321653358</v>
      </c>
    </row>
    <row r="1547" spans="1:29" x14ac:dyDescent="0.25">
      <c r="A1547" s="22">
        <v>38253</v>
      </c>
      <c r="B1547">
        <v>43.56</v>
      </c>
      <c r="C1547">
        <v>42.41</v>
      </c>
      <c r="D1547">
        <v>42.83</v>
      </c>
      <c r="E1547">
        <v>37.19</v>
      </c>
      <c r="F1547">
        <v>36.549999999999997</v>
      </c>
      <c r="G1547">
        <v>36.840000000000003</v>
      </c>
      <c r="H1547">
        <f t="shared" si="398"/>
        <v>-1.6984163415193931E-2</v>
      </c>
      <c r="I1547">
        <f t="shared" si="399"/>
        <v>-6.7403612833647486E-3</v>
      </c>
      <c r="J1547">
        <f t="shared" si="386"/>
        <v>0.75869895846096103</v>
      </c>
      <c r="K1547" s="2">
        <v>1</v>
      </c>
      <c r="L1547" s="2">
        <v>1</v>
      </c>
      <c r="M1547" s="6">
        <f ca="1">100*(D1547-MIN(OFFSET(C1547,-$M$3+1,0):C1547))/(MAX(OFFSET(B1547,-$M$3+1,0):B1547)-MIN(OFFSET(C1547,-$M$3+1,0):C1547))</f>
        <v>65.653495440729401</v>
      </c>
      <c r="N1547" s="6">
        <f ca="1">100*(G1547-MIN(OFFSET(F1547,-$M$3+1,0):F1547))/(MAX(OFFSET(E1547,-$M$3+1,0):E1547)-MIN(OFFSET(F1547,-$M$3+1,0):F1547))</f>
        <v>84.630738522954175</v>
      </c>
      <c r="O1547" s="6">
        <f t="shared" ca="1" si="391"/>
        <v>-18.977243082224774</v>
      </c>
      <c r="P1547" s="8">
        <f t="shared" si="392"/>
        <v>1.1600000000000037</v>
      </c>
      <c r="Q1547" s="8">
        <f t="shared" si="393"/>
        <v>0.64000000000000057</v>
      </c>
      <c r="R1547" s="15">
        <f ca="1">AVERAGE(P1547:OFFSET(P1547,-$R$3+1,0))*$R$4*K1547</f>
        <v>118.37500000000007</v>
      </c>
      <c r="S1547" s="15">
        <f ca="1">AVERAGE(Q1547:OFFSET(Q1547,-$R$3+1,0))*$S$4*L1547</f>
        <v>120.125</v>
      </c>
      <c r="T1547" s="11" t="str">
        <f t="shared" ca="1" si="384"/>
        <v>Buy</v>
      </c>
      <c r="U1547" s="11" t="str">
        <f t="shared" ca="1" si="385"/>
        <v xml:space="preserve"> </v>
      </c>
      <c r="V1547" s="3">
        <f t="shared" ca="1" si="394"/>
        <v>10</v>
      </c>
      <c r="W1547" s="16">
        <f t="shared" ca="1" si="395"/>
        <v>-11.527531083481355</v>
      </c>
      <c r="X1547" s="3">
        <f t="shared" ca="1" si="387"/>
        <v>41.26</v>
      </c>
      <c r="Y1547" s="3">
        <f t="shared" ca="1" si="388"/>
        <v>33.020000000000003</v>
      </c>
      <c r="Z1547" s="12">
        <f t="shared" ca="1" si="389"/>
        <v>-740.00000000000205</v>
      </c>
      <c r="AA1547" s="17">
        <f t="shared" ca="1" si="390"/>
        <v>288.1882770870339</v>
      </c>
      <c r="AB1547" s="17">
        <f t="shared" ca="1" si="396"/>
        <v>-451.81172291296815</v>
      </c>
      <c r="AC1547" s="19">
        <f t="shared" ca="1" si="397"/>
        <v>41236.201598740387</v>
      </c>
    </row>
    <row r="1548" spans="1:29" x14ac:dyDescent="0.25">
      <c r="A1548" s="22">
        <v>38254</v>
      </c>
      <c r="B1548">
        <v>42.98</v>
      </c>
      <c r="C1548">
        <v>41.93</v>
      </c>
      <c r="D1548">
        <v>42.89</v>
      </c>
      <c r="E1548">
        <v>36.909999999999997</v>
      </c>
      <c r="F1548">
        <v>36.14</v>
      </c>
      <c r="G1548">
        <v>36.65</v>
      </c>
      <c r="H1548">
        <f t="shared" si="398"/>
        <v>1.4008872285782292E-3</v>
      </c>
      <c r="I1548">
        <f t="shared" si="399"/>
        <v>-5.1574375678611339E-3</v>
      </c>
      <c r="J1548">
        <f t="shared" si="386"/>
        <v>0.75421499832143235</v>
      </c>
      <c r="K1548" s="2">
        <v>1</v>
      </c>
      <c r="L1548" s="2">
        <v>1</v>
      </c>
      <c r="M1548" s="6">
        <f ca="1">100*(D1548-MIN(OFFSET(C1548,-$M$3+1,0):C1548))/(MAX(OFFSET(B1548,-$M$3+1,0):B1548)-MIN(OFFSET(C1548,-$M$3+1,0):C1548))</f>
        <v>67.477203647416403</v>
      </c>
      <c r="N1548" s="6">
        <f ca="1">100*(G1548-MIN(OFFSET(F1548,-$M$3+1,0):F1548))/(MAX(OFFSET(E1548,-$M$3+1,0):E1548)-MIN(OFFSET(F1548,-$M$3+1,0):F1548))</f>
        <v>80.83832335329339</v>
      </c>
      <c r="O1548" s="6">
        <f t="shared" ca="1" si="391"/>
        <v>-13.361119705876987</v>
      </c>
      <c r="P1548" s="8">
        <f t="shared" si="392"/>
        <v>1.0499999999999972</v>
      </c>
      <c r="Q1548" s="8">
        <f t="shared" si="393"/>
        <v>0.76999999999999602</v>
      </c>
      <c r="R1548" s="15">
        <f ca="1">AVERAGE(P1548:OFFSET(P1548,-$R$3+1,0))*$R$4*K1548</f>
        <v>120.00000000000011</v>
      </c>
      <c r="S1548" s="15">
        <f ca="1">AVERAGE(Q1548:OFFSET(Q1548,-$R$3+1,0))*$S$4*L1548</f>
        <v>121.24999999999994</v>
      </c>
      <c r="T1548" s="11" t="str">
        <f t="shared" ca="1" si="384"/>
        <v>Buy</v>
      </c>
      <c r="U1548" s="11" t="str">
        <f t="shared" ca="1" si="385"/>
        <v xml:space="preserve"> </v>
      </c>
      <c r="V1548" s="3">
        <f t="shared" ca="1" si="394"/>
        <v>10</v>
      </c>
      <c r="W1548" s="16">
        <f t="shared" ca="1" si="395"/>
        <v>-11.527531083481355</v>
      </c>
      <c r="X1548" s="3">
        <f t="shared" ca="1" si="387"/>
        <v>41.26</v>
      </c>
      <c r="Y1548" s="3">
        <f t="shared" ca="1" si="388"/>
        <v>33.020000000000003</v>
      </c>
      <c r="Z1548" s="12">
        <f t="shared" ca="1" si="389"/>
        <v>60.000000000002274</v>
      </c>
      <c r="AA1548" s="17">
        <f t="shared" ca="1" si="390"/>
        <v>219.02309058615131</v>
      </c>
      <c r="AB1548" s="17">
        <f t="shared" ca="1" si="396"/>
        <v>279.02309058615356</v>
      </c>
      <c r="AC1548" s="19">
        <f t="shared" ca="1" si="397"/>
        <v>41515.22468932654</v>
      </c>
    </row>
    <row r="1549" spans="1:29" x14ac:dyDescent="0.25">
      <c r="A1549" s="22">
        <v>38257</v>
      </c>
      <c r="B1549">
        <v>44.01</v>
      </c>
      <c r="C1549">
        <v>41.92</v>
      </c>
      <c r="D1549">
        <v>43.72</v>
      </c>
      <c r="E1549">
        <v>38.19</v>
      </c>
      <c r="F1549">
        <v>36.24</v>
      </c>
      <c r="G1549">
        <v>37.659999999999997</v>
      </c>
      <c r="H1549">
        <f t="shared" si="398"/>
        <v>1.9351830263464542E-2</v>
      </c>
      <c r="I1549">
        <f t="shared" si="399"/>
        <v>2.7557980900409174E-2</v>
      </c>
      <c r="J1549">
        <f t="shared" si="386"/>
        <v>0.76183466480346695</v>
      </c>
      <c r="K1549" s="2">
        <v>1</v>
      </c>
      <c r="L1549" s="2">
        <v>1</v>
      </c>
      <c r="M1549" s="6">
        <f ca="1">100*(D1549-MIN(OFFSET(C1549,-$M$3+1,0):C1549))/(MAX(OFFSET(B1549,-$M$3+1,0):B1549)-MIN(OFFSET(C1549,-$M$3+1,0):C1549))</f>
        <v>91.317365269461092</v>
      </c>
      <c r="N1549" s="6">
        <f ca="1">100*(G1549-MIN(OFFSET(F1549,-$M$3+1,0):F1549))/(MAX(OFFSET(E1549,-$M$3+1,0):E1549)-MIN(OFFSET(F1549,-$M$3+1,0):F1549))</f>
        <v>90.51878354203933</v>
      </c>
      <c r="O1549" s="6">
        <f t="shared" ca="1" si="391"/>
        <v>0.79858172742176237</v>
      </c>
      <c r="P1549" s="8">
        <f t="shared" si="392"/>
        <v>2.0899999999999963</v>
      </c>
      <c r="Q1549" s="8">
        <f t="shared" si="393"/>
        <v>1.9499999999999957</v>
      </c>
      <c r="R1549" s="15">
        <f ca="1">AVERAGE(P1549:OFFSET(P1549,-$R$3+1,0))*$R$4*K1549</f>
        <v>139.12500000000003</v>
      </c>
      <c r="S1549" s="15">
        <f ca="1">AVERAGE(Q1549:OFFSET(Q1549,-$R$3+1,0))*$S$4*L1549</f>
        <v>136.37499999999986</v>
      </c>
      <c r="T1549" s="11" t="str">
        <f t="shared" ca="1" si="384"/>
        <v>Exit</v>
      </c>
      <c r="U1549" s="11" t="str">
        <f t="shared" ca="1" si="385"/>
        <v xml:space="preserve"> </v>
      </c>
      <c r="V1549" s="3">
        <f t="shared" ca="1" si="394"/>
        <v>10</v>
      </c>
      <c r="W1549" s="16">
        <f t="shared" ca="1" si="395"/>
        <v>-11.527531083481355</v>
      </c>
      <c r="X1549" s="3">
        <f t="shared" ca="1" si="387"/>
        <v>41.26</v>
      </c>
      <c r="Y1549" s="3">
        <f t="shared" ca="1" si="388"/>
        <v>33.020000000000003</v>
      </c>
      <c r="Z1549" s="12">
        <f t="shared" ca="1" si="389"/>
        <v>829.99999999999829</v>
      </c>
      <c r="AA1549" s="17">
        <f t="shared" ca="1" si="390"/>
        <v>-1164.2806394316146</v>
      </c>
      <c r="AB1549" s="17">
        <f t="shared" ca="1" si="396"/>
        <v>-334.28063943161635</v>
      </c>
      <c r="AC1549" s="19">
        <f t="shared" ca="1" si="397"/>
        <v>41180.944049894926</v>
      </c>
    </row>
    <row r="1550" spans="1:29" x14ac:dyDescent="0.25">
      <c r="A1550" s="22">
        <v>38258</v>
      </c>
      <c r="B1550">
        <v>43.89</v>
      </c>
      <c r="C1550">
        <v>42.67</v>
      </c>
      <c r="D1550">
        <v>42.97</v>
      </c>
      <c r="E1550">
        <v>37.840000000000003</v>
      </c>
      <c r="F1550">
        <v>36.6</v>
      </c>
      <c r="G1550">
        <v>36.75</v>
      </c>
      <c r="H1550">
        <f t="shared" si="398"/>
        <v>-1.7154620311070401E-2</v>
      </c>
      <c r="I1550">
        <f t="shared" si="399"/>
        <v>-2.4163568773234112E-2</v>
      </c>
      <c r="J1550">
        <f t="shared" si="386"/>
        <v>0.76183464175185445</v>
      </c>
      <c r="K1550" s="2">
        <v>1</v>
      </c>
      <c r="L1550" s="2">
        <v>1</v>
      </c>
      <c r="M1550" s="6">
        <f ca="1">100*(D1550-MIN(OFFSET(C1550,-$M$3+1,0):C1550))/(MAX(OFFSET(B1550,-$M$3+1,0):B1550)-MIN(OFFSET(C1550,-$M$3+1,0):C1550))</f>
        <v>60.153256704980869</v>
      </c>
      <c r="N1550" s="6">
        <f ca="1">100*(G1550-MIN(OFFSET(F1550,-$M$3+1,0):F1550))/(MAX(OFFSET(E1550,-$M$3+1,0):E1550)-MIN(OFFSET(F1550,-$M$3+1,0):F1550))</f>
        <v>66.896551724137936</v>
      </c>
      <c r="O1550" s="6">
        <f t="shared" ca="1" si="391"/>
        <v>-6.7432950191570669</v>
      </c>
      <c r="P1550" s="8">
        <f t="shared" si="392"/>
        <v>1.2199999999999989</v>
      </c>
      <c r="Q1550" s="8">
        <f t="shared" si="393"/>
        <v>1.240000000000002</v>
      </c>
      <c r="R1550" s="15">
        <f ca="1">AVERAGE(P1550:OFFSET(P1550,-$R$3+1,0))*$R$4*K1550</f>
        <v>145.87500000000003</v>
      </c>
      <c r="S1550" s="15">
        <f ca="1">AVERAGE(Q1550:OFFSET(Q1550,-$R$3+1,0))*$S$4*L1550</f>
        <v>144.87499999999986</v>
      </c>
      <c r="T1550" s="11" t="str">
        <f t="shared" ca="1" si="384"/>
        <v xml:space="preserve"> </v>
      </c>
      <c r="U1550" s="11" t="str">
        <f t="shared" ca="1" si="385"/>
        <v xml:space="preserve"> </v>
      </c>
      <c r="V1550" s="3" t="str">
        <f t="shared" ca="1" si="394"/>
        <v xml:space="preserve"> </v>
      </c>
      <c r="W1550" s="16" t="str">
        <f t="shared" ca="1" si="395"/>
        <v xml:space="preserve"> </v>
      </c>
      <c r="X1550" s="3" t="str">
        <f t="shared" ca="1" si="387"/>
        <v xml:space="preserve"> </v>
      </c>
      <c r="Y1550" s="3" t="str">
        <f t="shared" ca="1" si="388"/>
        <v xml:space="preserve"> </v>
      </c>
      <c r="Z1550" s="12" t="str">
        <f t="shared" ca="1" si="389"/>
        <v xml:space="preserve"> </v>
      </c>
      <c r="AA1550" s="17" t="str">
        <f t="shared" ca="1" si="390"/>
        <v xml:space="preserve"> </v>
      </c>
      <c r="AB1550" s="17" t="str">
        <f t="shared" ca="1" si="396"/>
        <v xml:space="preserve"> </v>
      </c>
      <c r="AC1550" s="19">
        <f t="shared" ca="1" si="397"/>
        <v>41180.944049894926</v>
      </c>
    </row>
    <row r="1551" spans="1:29" x14ac:dyDescent="0.25">
      <c r="A1551" s="22">
        <v>38259</v>
      </c>
      <c r="B1551">
        <v>43.61</v>
      </c>
      <c r="C1551">
        <v>42.34</v>
      </c>
      <c r="D1551">
        <v>42.48</v>
      </c>
      <c r="E1551">
        <v>37.35</v>
      </c>
      <c r="F1551">
        <v>36.25</v>
      </c>
      <c r="G1551">
        <v>36.36</v>
      </c>
      <c r="H1551">
        <f t="shared" si="398"/>
        <v>-1.1403304631138034E-2</v>
      </c>
      <c r="I1551">
        <f t="shared" si="399"/>
        <v>-1.06122448979592E-2</v>
      </c>
      <c r="J1551">
        <f t="shared" si="386"/>
        <v>0.78763861305586147</v>
      </c>
      <c r="K1551" s="2">
        <v>1</v>
      </c>
      <c r="L1551" s="2">
        <v>1</v>
      </c>
      <c r="M1551" s="6">
        <f ca="1">100*(D1551-MIN(OFFSET(C1551,-$M$3+1,0):C1551))/(MAX(OFFSET(B1551,-$M$3+1,0):B1551)-MIN(OFFSET(C1551,-$M$3+1,0):C1551))</f>
        <v>26.794258373205558</v>
      </c>
      <c r="N1551" s="6">
        <f ca="1">100*(G1551-MIN(OFFSET(F1551,-$M$3+1,0):F1551))/(MAX(OFFSET(E1551,-$M$3+1,0):E1551)-MIN(OFFSET(F1551,-$M$3+1,0):F1551))</f>
        <v>14.883720930232581</v>
      </c>
      <c r="O1551" s="6">
        <f t="shared" ca="1" si="391"/>
        <v>11.910537442972977</v>
      </c>
      <c r="P1551" s="8">
        <f t="shared" si="392"/>
        <v>1.269999999999996</v>
      </c>
      <c r="Q1551" s="8">
        <f t="shared" si="393"/>
        <v>1.1000000000000014</v>
      </c>
      <c r="R1551" s="15">
        <f ca="1">AVERAGE(P1551:OFFSET(P1551,-$R$3+1,0))*$R$4*K1551</f>
        <v>155.62499999999994</v>
      </c>
      <c r="S1551" s="15">
        <f ca="1">AVERAGE(Q1551:OFFSET(Q1551,-$R$3+1,0))*$S$4*L1551</f>
        <v>152.49999999999994</v>
      </c>
      <c r="T1551" s="11" t="str">
        <f t="shared" ca="1" si="384"/>
        <v xml:space="preserve"> </v>
      </c>
      <c r="U1551" s="11" t="str">
        <f t="shared" ca="1" si="385"/>
        <v xml:space="preserve"> </v>
      </c>
      <c r="V1551" s="3" t="str">
        <f t="shared" ca="1" si="394"/>
        <v xml:space="preserve"> </v>
      </c>
      <c r="W1551" s="16" t="str">
        <f t="shared" ca="1" si="395"/>
        <v xml:space="preserve"> </v>
      </c>
      <c r="X1551" s="3" t="str">
        <f t="shared" ca="1" si="387"/>
        <v xml:space="preserve"> </v>
      </c>
      <c r="Y1551" s="3" t="str">
        <f t="shared" ca="1" si="388"/>
        <v xml:space="preserve"> </v>
      </c>
      <c r="Z1551" s="12" t="str">
        <f t="shared" ca="1" si="389"/>
        <v xml:space="preserve"> </v>
      </c>
      <c r="AA1551" s="17" t="str">
        <f t="shared" ca="1" si="390"/>
        <v xml:space="preserve"> </v>
      </c>
      <c r="AB1551" s="17" t="str">
        <f t="shared" ca="1" si="396"/>
        <v xml:space="preserve"> </v>
      </c>
      <c r="AC1551" s="19">
        <f t="shared" ca="1" si="397"/>
        <v>41180.944049894926</v>
      </c>
    </row>
    <row r="1552" spans="1:29" x14ac:dyDescent="0.25">
      <c r="A1552" s="22">
        <v>38260</v>
      </c>
      <c r="B1552">
        <v>42.95</v>
      </c>
      <c r="C1552">
        <v>42.16</v>
      </c>
      <c r="D1552">
        <v>42.88</v>
      </c>
      <c r="E1552">
        <v>37.409999999999997</v>
      </c>
      <c r="F1552">
        <v>36.11</v>
      </c>
      <c r="G1552">
        <v>37.14</v>
      </c>
      <c r="H1552">
        <f t="shared" si="398"/>
        <v>9.4161958568739212E-3</v>
      </c>
      <c r="I1552">
        <f t="shared" si="399"/>
        <v>2.1452145214521545E-2</v>
      </c>
      <c r="J1552">
        <f t="shared" si="386"/>
        <v>0.78862637221295606</v>
      </c>
      <c r="K1552" s="2">
        <v>1</v>
      </c>
      <c r="L1552" s="2">
        <v>1</v>
      </c>
      <c r="M1552" s="6">
        <f ca="1">100*(D1552-MIN(OFFSET(C1552,-$M$3+1,0):C1552))/(MAX(OFFSET(B1552,-$M$3+1,0):B1552)-MIN(OFFSET(C1552,-$M$3+1,0):C1552))</f>
        <v>45.933014354067105</v>
      </c>
      <c r="N1552" s="6">
        <f ca="1">100*(G1552-MIN(OFFSET(F1552,-$M$3+1,0):F1552))/(MAX(OFFSET(E1552,-$M$3+1,0):E1552)-MIN(OFFSET(F1552,-$M$3+1,0):F1552))</f>
        <v>49.519230769230866</v>
      </c>
      <c r="O1552" s="6">
        <f t="shared" ca="1" si="391"/>
        <v>-3.5862164151637614</v>
      </c>
      <c r="P1552" s="8">
        <f t="shared" si="392"/>
        <v>0.79000000000000625</v>
      </c>
      <c r="Q1552" s="8">
        <f t="shared" si="393"/>
        <v>1.2999999999999972</v>
      </c>
      <c r="R1552" s="15">
        <f ca="1">AVERAGE(P1552:OFFSET(P1552,-$R$3+1,0))*$R$4*K1552</f>
        <v>138.25000000000003</v>
      </c>
      <c r="S1552" s="15">
        <f ca="1">AVERAGE(Q1552:OFFSET(Q1552,-$R$3+1,0))*$S$4*L1552</f>
        <v>154.87499999999991</v>
      </c>
      <c r="T1552" s="11" t="str">
        <f t="shared" ca="1" si="384"/>
        <v xml:space="preserve"> </v>
      </c>
      <c r="U1552" s="11" t="str">
        <f t="shared" ca="1" si="385"/>
        <v xml:space="preserve"> </v>
      </c>
      <c r="V1552" s="3" t="str">
        <f t="shared" ca="1" si="394"/>
        <v xml:space="preserve"> </v>
      </c>
      <c r="W1552" s="16" t="str">
        <f t="shared" ca="1" si="395"/>
        <v xml:space="preserve"> </v>
      </c>
      <c r="X1552" s="3" t="str">
        <f t="shared" ca="1" si="387"/>
        <v xml:space="preserve"> </v>
      </c>
      <c r="Y1552" s="3" t="str">
        <f t="shared" ca="1" si="388"/>
        <v xml:space="preserve"> </v>
      </c>
      <c r="Z1552" s="12" t="str">
        <f t="shared" ca="1" si="389"/>
        <v xml:space="preserve"> </v>
      </c>
      <c r="AA1552" s="17" t="str">
        <f t="shared" ca="1" si="390"/>
        <v xml:space="preserve"> </v>
      </c>
      <c r="AB1552" s="17" t="str">
        <f t="shared" ca="1" si="396"/>
        <v xml:space="preserve"> </v>
      </c>
      <c r="AC1552" s="19">
        <f t="shared" ca="1" si="397"/>
        <v>41180.944049894926</v>
      </c>
    </row>
    <row r="1553" spans="1:29" x14ac:dyDescent="0.25">
      <c r="A1553" s="22">
        <v>38261</v>
      </c>
      <c r="B1553">
        <v>43.12</v>
      </c>
      <c r="C1553">
        <v>42.53</v>
      </c>
      <c r="D1553">
        <v>42.88</v>
      </c>
      <c r="E1553">
        <v>37.380000000000003</v>
      </c>
      <c r="F1553">
        <v>36.69</v>
      </c>
      <c r="G1553">
        <v>37.14</v>
      </c>
      <c r="H1553">
        <f t="shared" si="398"/>
        <v>0</v>
      </c>
      <c r="I1553">
        <f t="shared" si="399"/>
        <v>0</v>
      </c>
      <c r="J1553">
        <f t="shared" si="386"/>
        <v>0.78598026920918074</v>
      </c>
      <c r="K1553" s="2">
        <v>1</v>
      </c>
      <c r="L1553" s="2">
        <v>1</v>
      </c>
      <c r="M1553" s="6">
        <f ca="1">100*(D1553-MIN(OFFSET(C1553,-$M$3+1,0):C1553))/(MAX(OFFSET(B1553,-$M$3+1,0):B1553)-MIN(OFFSET(C1553,-$M$3+1,0):C1553))</f>
        <v>45.933014354067105</v>
      </c>
      <c r="N1553" s="6">
        <f ca="1">100*(G1553-MIN(OFFSET(F1553,-$M$3+1,0):F1553))/(MAX(OFFSET(E1553,-$M$3+1,0):E1553)-MIN(OFFSET(F1553,-$M$3+1,0):F1553))</f>
        <v>49.519230769230866</v>
      </c>
      <c r="O1553" s="6">
        <f t="shared" ca="1" si="391"/>
        <v>-3.5862164151637614</v>
      </c>
      <c r="P1553" s="8">
        <f t="shared" si="392"/>
        <v>0.58999999999999631</v>
      </c>
      <c r="Q1553" s="8">
        <f t="shared" si="393"/>
        <v>0.69000000000000483</v>
      </c>
      <c r="R1553" s="15">
        <f ca="1">AVERAGE(P1553:OFFSET(P1553,-$R$3+1,0))*$R$4*K1553</f>
        <v>126.12499999999996</v>
      </c>
      <c r="S1553" s="15">
        <f ca="1">AVERAGE(Q1553:OFFSET(Q1553,-$R$3+1,0))*$S$4*L1553</f>
        <v>115.74999999999997</v>
      </c>
      <c r="T1553" s="11" t="str">
        <f t="shared" ca="1" si="384"/>
        <v xml:space="preserve"> </v>
      </c>
      <c r="U1553" s="11" t="str">
        <f t="shared" ca="1" si="385"/>
        <v xml:space="preserve"> </v>
      </c>
      <c r="V1553" s="3" t="str">
        <f t="shared" ca="1" si="394"/>
        <v xml:space="preserve"> </v>
      </c>
      <c r="W1553" s="16" t="str">
        <f t="shared" ca="1" si="395"/>
        <v xml:space="preserve"> </v>
      </c>
      <c r="X1553" s="3" t="str">
        <f t="shared" ca="1" si="387"/>
        <v xml:space="preserve"> </v>
      </c>
      <c r="Y1553" s="3" t="str">
        <f t="shared" ca="1" si="388"/>
        <v xml:space="preserve"> </v>
      </c>
      <c r="Z1553" s="12" t="str">
        <f t="shared" ca="1" si="389"/>
        <v xml:space="preserve"> </v>
      </c>
      <c r="AA1553" s="17" t="str">
        <f t="shared" ca="1" si="390"/>
        <v xml:space="preserve"> </v>
      </c>
      <c r="AB1553" s="17" t="str">
        <f t="shared" ca="1" si="396"/>
        <v xml:space="preserve"> </v>
      </c>
      <c r="AC1553" s="19">
        <f t="shared" ca="1" si="397"/>
        <v>41180.944049894926</v>
      </c>
    </row>
    <row r="1554" spans="1:29" x14ac:dyDescent="0.25">
      <c r="A1554" s="22">
        <v>38264</v>
      </c>
      <c r="B1554">
        <v>43.13</v>
      </c>
      <c r="C1554">
        <v>40.520000000000003</v>
      </c>
      <c r="D1554">
        <v>40.619999999999997</v>
      </c>
      <c r="E1554">
        <v>37.53</v>
      </c>
      <c r="F1554">
        <v>35.090000000000003</v>
      </c>
      <c r="G1554">
        <v>35.340000000000003</v>
      </c>
      <c r="H1554">
        <f t="shared" si="398"/>
        <v>-5.2705223880597174E-2</v>
      </c>
      <c r="I1554">
        <f t="shared" si="399"/>
        <v>-4.8465266558965991E-2</v>
      </c>
      <c r="J1554">
        <f t="shared" si="386"/>
        <v>0.82282227726465207</v>
      </c>
      <c r="K1554" s="2">
        <v>1</v>
      </c>
      <c r="L1554" s="2">
        <v>1</v>
      </c>
      <c r="M1554" s="6">
        <f ca="1">100*(D1554-MIN(OFFSET(C1554,-$M$3+1,0):C1554))/(MAX(OFFSET(B1554,-$M$3+1,0):B1554)-MIN(OFFSET(C1554,-$M$3+1,0):C1554))</f>
        <v>2.8653295128938243</v>
      </c>
      <c r="N1554" s="6">
        <f ca="1">100*(G1554-MIN(OFFSET(F1554,-$M$3+1,0):F1554))/(MAX(OFFSET(E1554,-$M$3+1,0):E1554)-MIN(OFFSET(F1554,-$M$3+1,0):F1554))</f>
        <v>8.0645161290322722</v>
      </c>
      <c r="O1554" s="6">
        <f t="shared" ca="1" si="391"/>
        <v>-5.1991866161384479</v>
      </c>
      <c r="P1554" s="8">
        <f t="shared" si="392"/>
        <v>2.6099999999999994</v>
      </c>
      <c r="Q1554" s="8">
        <f t="shared" si="393"/>
        <v>2.4399999999999977</v>
      </c>
      <c r="R1554" s="15">
        <f ca="1">AVERAGE(P1554:OFFSET(P1554,-$R$3+1,0))*$R$4*K1554</f>
        <v>134.74999999999991</v>
      </c>
      <c r="S1554" s="15">
        <f ca="1">AVERAGE(Q1554:OFFSET(Q1554,-$R$3+1,0))*$S$4*L1554</f>
        <v>126.62499999999994</v>
      </c>
      <c r="T1554" s="11" t="str">
        <f t="shared" ref="T1554:T1617" ca="1" si="400">IF(O1554&lt;$T$3,"Buy",IF(AND(T1553="Buy",O1554&lt;0),"Buy",IF(AND(T1553="Buy",O1554&gt;=0),"Exit"," ")))</f>
        <v xml:space="preserve"> </v>
      </c>
      <c r="U1554" s="11" t="str">
        <f t="shared" ref="U1554:U1617" ca="1" si="401">IF($O1554&gt;$U$3,"Sell",IF(AND(U1553="Sell",$O1554&gt;0),"Sell",IF(AND(U1553="Sell",$O1554&lt;=0),"Exit"," ")))</f>
        <v xml:space="preserve"> </v>
      </c>
      <c r="V1554" s="3" t="str">
        <f t="shared" ca="1" si="394"/>
        <v xml:space="preserve"> </v>
      </c>
      <c r="W1554" s="16" t="str">
        <f t="shared" ca="1" si="395"/>
        <v xml:space="preserve"> </v>
      </c>
      <c r="X1554" s="3" t="str">
        <f t="shared" ca="1" si="387"/>
        <v xml:space="preserve"> </v>
      </c>
      <c r="Y1554" s="3" t="str">
        <f t="shared" ca="1" si="388"/>
        <v xml:space="preserve"> </v>
      </c>
      <c r="Z1554" s="12" t="str">
        <f t="shared" ca="1" si="389"/>
        <v xml:space="preserve"> </v>
      </c>
      <c r="AA1554" s="17" t="str">
        <f t="shared" ca="1" si="390"/>
        <v xml:space="preserve"> </v>
      </c>
      <c r="AB1554" s="17" t="str">
        <f t="shared" ca="1" si="396"/>
        <v xml:space="preserve"> </v>
      </c>
      <c r="AC1554" s="19">
        <f t="shared" ca="1" si="397"/>
        <v>41180.944049894926</v>
      </c>
    </row>
    <row r="1555" spans="1:29" x14ac:dyDescent="0.25">
      <c r="A1555" s="22">
        <v>38265</v>
      </c>
      <c r="B1555">
        <v>40.72</v>
      </c>
      <c r="C1555">
        <v>38.61</v>
      </c>
      <c r="D1555">
        <v>39.96</v>
      </c>
      <c r="E1555">
        <v>35.14</v>
      </c>
      <c r="F1555">
        <v>34</v>
      </c>
      <c r="G1555">
        <v>34.74</v>
      </c>
      <c r="H1555">
        <f t="shared" si="398"/>
        <v>-1.6248153618906858E-2</v>
      </c>
      <c r="I1555">
        <f t="shared" si="399"/>
        <v>-1.697792869269954E-2</v>
      </c>
      <c r="J1555">
        <f t="shared" si="386"/>
        <v>0.80232148476027365</v>
      </c>
      <c r="K1555" s="2">
        <v>1</v>
      </c>
      <c r="L1555" s="2">
        <v>1</v>
      </c>
      <c r="M1555" s="6">
        <f ca="1">100*(D1555-MIN(OFFSET(C1555,-$M$3+1,0):C1555))/(MAX(OFFSET(B1555,-$M$3+1,0):B1555)-MIN(OFFSET(C1555,-$M$3+1,0):C1555))</f>
        <v>25.568181818181838</v>
      </c>
      <c r="N1555" s="6">
        <f ca="1">100*(G1555-MIN(OFFSET(F1555,-$M$3+1,0):F1555))/(MAX(OFFSET(E1555,-$M$3+1,0):E1555)-MIN(OFFSET(F1555,-$M$3+1,0):F1555))</f>
        <v>19.270833333333368</v>
      </c>
      <c r="O1555" s="6">
        <f t="shared" ca="1" si="391"/>
        <v>6.2973484848484702</v>
      </c>
      <c r="P1555" s="8">
        <f t="shared" si="392"/>
        <v>2.1099999999999994</v>
      </c>
      <c r="Q1555" s="8">
        <f t="shared" si="393"/>
        <v>1.3400000000000034</v>
      </c>
      <c r="R1555" s="15">
        <f ca="1">AVERAGE(P1555:OFFSET(P1555,-$R$3+1,0))*$R$4*K1555</f>
        <v>146.62499999999989</v>
      </c>
      <c r="S1555" s="15">
        <f ca="1">AVERAGE(Q1555:OFFSET(Q1555,-$R$3+1,0))*$S$4*L1555</f>
        <v>135.37499999999997</v>
      </c>
      <c r="T1555" s="11" t="str">
        <f t="shared" ca="1" si="400"/>
        <v xml:space="preserve"> </v>
      </c>
      <c r="U1555" s="11" t="str">
        <f t="shared" ca="1" si="401"/>
        <v xml:space="preserve"> </v>
      </c>
      <c r="V1555" s="3" t="str">
        <f t="shared" ca="1" si="394"/>
        <v xml:space="preserve"> </v>
      </c>
      <c r="W1555" s="16" t="str">
        <f t="shared" ca="1" si="395"/>
        <v xml:space="preserve"> </v>
      </c>
      <c r="X1555" s="3" t="str">
        <f t="shared" ca="1" si="387"/>
        <v xml:space="preserve"> </v>
      </c>
      <c r="Y1555" s="3" t="str">
        <f t="shared" ca="1" si="388"/>
        <v xml:space="preserve"> </v>
      </c>
      <c r="Z1555" s="12" t="str">
        <f t="shared" ca="1" si="389"/>
        <v xml:space="preserve"> </v>
      </c>
      <c r="AA1555" s="17" t="str">
        <f t="shared" ca="1" si="390"/>
        <v xml:space="preserve"> </v>
      </c>
      <c r="AB1555" s="17" t="str">
        <f t="shared" ca="1" si="396"/>
        <v xml:space="preserve"> </v>
      </c>
      <c r="AC1555" s="19">
        <f t="shared" ca="1" si="397"/>
        <v>41180.944049894926</v>
      </c>
    </row>
    <row r="1556" spans="1:29" x14ac:dyDescent="0.25">
      <c r="A1556" s="22">
        <v>38266</v>
      </c>
      <c r="B1556">
        <v>41.04</v>
      </c>
      <c r="C1556">
        <v>40.01</v>
      </c>
      <c r="D1556">
        <v>40.369999999999997</v>
      </c>
      <c r="E1556">
        <v>36.24</v>
      </c>
      <c r="F1556">
        <v>34.659999999999997</v>
      </c>
      <c r="G1556">
        <v>35.67</v>
      </c>
      <c r="H1556">
        <f t="shared" si="398"/>
        <v>1.0260260260260168E-2</v>
      </c>
      <c r="I1556">
        <f t="shared" si="399"/>
        <v>2.6770293609671869E-2</v>
      </c>
      <c r="J1556">
        <f t="shared" si="386"/>
        <v>0.80848549289810279</v>
      </c>
      <c r="K1556" s="2">
        <v>1</v>
      </c>
      <c r="L1556" s="2">
        <v>1</v>
      </c>
      <c r="M1556" s="6">
        <f ca="1">100*(D1556-MIN(OFFSET(C1556,-$M$3+1,0):C1556))/(MAX(OFFSET(B1556,-$M$3+1,0):B1556)-MIN(OFFSET(C1556,-$M$3+1,0):C1556))</f>
        <v>35.19999999999996</v>
      </c>
      <c r="N1556" s="6">
        <f ca="1">100*(G1556-MIN(OFFSET(F1556,-$M$3+1,0):F1556))/(MAX(OFFSET(E1556,-$M$3+1,0):E1556)-MIN(OFFSET(F1556,-$M$3+1,0):F1556))</f>
        <v>47.308781869688417</v>
      </c>
      <c r="O1556" s="6">
        <f t="shared" ca="1" si="391"/>
        <v>-12.108781869688457</v>
      </c>
      <c r="P1556" s="8">
        <f t="shared" si="392"/>
        <v>1.0799999999999983</v>
      </c>
      <c r="Q1556" s="8">
        <f t="shared" si="393"/>
        <v>1.5800000000000054</v>
      </c>
      <c r="R1556" s="15">
        <f ca="1">AVERAGE(P1556:OFFSET(P1556,-$R$3+1,0))*$R$4*K1556</f>
        <v>146.99999999999989</v>
      </c>
      <c r="S1556" s="15">
        <f ca="1">AVERAGE(Q1556:OFFSET(Q1556,-$R$3+1,0))*$S$4*L1556</f>
        <v>145.50000000000009</v>
      </c>
      <c r="T1556" s="11" t="str">
        <f t="shared" ca="1" si="400"/>
        <v xml:space="preserve"> </v>
      </c>
      <c r="U1556" s="11" t="str">
        <f t="shared" ca="1" si="401"/>
        <v xml:space="preserve"> </v>
      </c>
      <c r="V1556" s="3" t="str">
        <f t="shared" ca="1" si="394"/>
        <v xml:space="preserve"> </v>
      </c>
      <c r="W1556" s="16" t="str">
        <f t="shared" ca="1" si="395"/>
        <v xml:space="preserve"> </v>
      </c>
      <c r="X1556" s="3" t="str">
        <f t="shared" ca="1" si="387"/>
        <v xml:space="preserve"> </v>
      </c>
      <c r="Y1556" s="3" t="str">
        <f t="shared" ca="1" si="388"/>
        <v xml:space="preserve"> </v>
      </c>
      <c r="Z1556" s="12" t="str">
        <f t="shared" ca="1" si="389"/>
        <v xml:space="preserve"> </v>
      </c>
      <c r="AA1556" s="17" t="str">
        <f t="shared" ca="1" si="390"/>
        <v xml:space="preserve"> </v>
      </c>
      <c r="AB1556" s="17" t="str">
        <f t="shared" ca="1" si="396"/>
        <v xml:space="preserve"> </v>
      </c>
      <c r="AC1556" s="19">
        <f t="shared" ca="1" si="397"/>
        <v>41180.944049894926</v>
      </c>
    </row>
    <row r="1557" spans="1:29" x14ac:dyDescent="0.25">
      <c r="A1557" s="22">
        <v>38267</v>
      </c>
      <c r="B1557">
        <v>40.36</v>
      </c>
      <c r="C1557">
        <v>38.57</v>
      </c>
      <c r="D1557">
        <v>38.58</v>
      </c>
      <c r="E1557">
        <v>35.68</v>
      </c>
      <c r="F1557">
        <v>34.06</v>
      </c>
      <c r="G1557">
        <v>34.21</v>
      </c>
      <c r="H1557">
        <f t="shared" si="398"/>
        <v>-4.4339856328957095E-2</v>
      </c>
      <c r="I1557">
        <f t="shared" si="399"/>
        <v>-4.0930754135127589E-2</v>
      </c>
      <c r="J1557">
        <f t="shared" si="386"/>
        <v>0.82956982380511513</v>
      </c>
      <c r="K1557" s="2">
        <v>1</v>
      </c>
      <c r="L1557" s="2">
        <v>1</v>
      </c>
      <c r="M1557" s="6">
        <f ca="1">100*(D1557-MIN(OFFSET(C1557,-$M$3+1,0):C1557))/(MAX(OFFSET(B1557,-$M$3+1,0):B1557)-MIN(OFFSET(C1557,-$M$3+1,0):C1557))</f>
        <v>0.21929824561399136</v>
      </c>
      <c r="N1557" s="6">
        <f ca="1">100*(G1557-MIN(OFFSET(F1557,-$M$3+1,0):F1557))/(MAX(OFFSET(E1557,-$M$3+1,0):E1557)-MIN(OFFSET(F1557,-$M$3+1,0):F1557))</f>
        <v>5.9490084985835914</v>
      </c>
      <c r="O1557" s="6">
        <f t="shared" ca="1" si="391"/>
        <v>-5.7297102529695998</v>
      </c>
      <c r="P1557" s="8">
        <f t="shared" si="392"/>
        <v>1.7999999999999972</v>
      </c>
      <c r="Q1557" s="8">
        <f t="shared" si="393"/>
        <v>1.6199999999999974</v>
      </c>
      <c r="R1557" s="15">
        <f ca="1">AVERAGE(P1557:OFFSET(P1557,-$R$3+1,0))*$R$4*K1557</f>
        <v>143.37499999999989</v>
      </c>
      <c r="S1557" s="15">
        <f ca="1">AVERAGE(Q1557:OFFSET(Q1557,-$R$3+1,0))*$S$4*L1557</f>
        <v>141.37500000000011</v>
      </c>
      <c r="T1557" s="11" t="str">
        <f t="shared" ca="1" si="400"/>
        <v xml:space="preserve"> </v>
      </c>
      <c r="U1557" s="11" t="str">
        <f t="shared" ca="1" si="401"/>
        <v xml:space="preserve"> </v>
      </c>
      <c r="V1557" s="3" t="str">
        <f t="shared" ca="1" si="394"/>
        <v xml:space="preserve"> </v>
      </c>
      <c r="W1557" s="16" t="str">
        <f t="shared" ca="1" si="395"/>
        <v xml:space="preserve"> </v>
      </c>
      <c r="X1557" s="3" t="str">
        <f t="shared" ca="1" si="387"/>
        <v xml:space="preserve"> </v>
      </c>
      <c r="Y1557" s="3" t="str">
        <f t="shared" ca="1" si="388"/>
        <v xml:space="preserve"> </v>
      </c>
      <c r="Z1557" s="12" t="str">
        <f t="shared" ca="1" si="389"/>
        <v xml:space="preserve"> </v>
      </c>
      <c r="AA1557" s="17" t="str">
        <f t="shared" ca="1" si="390"/>
        <v xml:space="preserve"> </v>
      </c>
      <c r="AB1557" s="17" t="str">
        <f t="shared" ca="1" si="396"/>
        <v xml:space="preserve"> </v>
      </c>
      <c r="AC1557" s="19">
        <f t="shared" ca="1" si="397"/>
        <v>41180.944049894926</v>
      </c>
    </row>
    <row r="1558" spans="1:29" x14ac:dyDescent="0.25">
      <c r="A1558" s="22">
        <v>38268</v>
      </c>
      <c r="B1558">
        <v>39.54</v>
      </c>
      <c r="C1558">
        <v>38.26</v>
      </c>
      <c r="D1558">
        <v>39.04</v>
      </c>
      <c r="E1558">
        <v>34.840000000000003</v>
      </c>
      <c r="F1558">
        <v>33.51</v>
      </c>
      <c r="G1558">
        <v>34.25</v>
      </c>
      <c r="H1558">
        <f t="shared" si="398"/>
        <v>1.19232763089685E-2</v>
      </c>
      <c r="I1558">
        <f t="shared" si="399"/>
        <v>1.1692487576731025E-3</v>
      </c>
      <c r="J1558">
        <f t="shared" si="386"/>
        <v>0.81619804896104897</v>
      </c>
      <c r="K1558" s="2">
        <v>1</v>
      </c>
      <c r="L1558" s="2">
        <v>1</v>
      </c>
      <c r="M1558" s="6">
        <f ca="1">100*(D1558-MIN(OFFSET(C1558,-$M$3+1,0):C1558))/(MAX(OFFSET(B1558,-$M$3+1,0):B1558)-MIN(OFFSET(C1558,-$M$3+1,0):C1558))</f>
        <v>16.016427104722801</v>
      </c>
      <c r="N1558" s="6">
        <f ca="1">100*(G1558-MIN(OFFSET(F1558,-$M$3+1,0):F1558))/(MAX(OFFSET(E1558,-$M$3+1,0):E1558)-MIN(OFFSET(F1558,-$M$3+1,0):F1558))</f>
        <v>18.407960199005011</v>
      </c>
      <c r="O1558" s="6">
        <f t="shared" ca="1" si="391"/>
        <v>-2.3915330942822095</v>
      </c>
      <c r="P1558" s="8">
        <f t="shared" si="392"/>
        <v>1.2800000000000011</v>
      </c>
      <c r="Q1558" s="8">
        <f t="shared" si="393"/>
        <v>1.3300000000000054</v>
      </c>
      <c r="R1558" s="15">
        <f ca="1">AVERAGE(P1558:OFFSET(P1558,-$R$3+1,0))*$R$4*K1558</f>
        <v>144.12499999999991</v>
      </c>
      <c r="S1558" s="15">
        <f ca="1">AVERAGE(Q1558:OFFSET(Q1558,-$R$3+1,0))*$S$4*L1558</f>
        <v>142.50000000000017</v>
      </c>
      <c r="T1558" s="11" t="str">
        <f t="shared" ca="1" si="400"/>
        <v xml:space="preserve"> </v>
      </c>
      <c r="U1558" s="11" t="str">
        <f t="shared" ca="1" si="401"/>
        <v xml:space="preserve"> </v>
      </c>
      <c r="V1558" s="3" t="str">
        <f t="shared" ca="1" si="394"/>
        <v xml:space="preserve"> </v>
      </c>
      <c r="W1558" s="16" t="str">
        <f t="shared" ca="1" si="395"/>
        <v xml:space="preserve"> </v>
      </c>
      <c r="X1558" s="3" t="str">
        <f t="shared" ca="1" si="387"/>
        <v xml:space="preserve"> </v>
      </c>
      <c r="Y1558" s="3" t="str">
        <f t="shared" ca="1" si="388"/>
        <v xml:space="preserve"> </v>
      </c>
      <c r="Z1558" s="12" t="str">
        <f t="shared" ca="1" si="389"/>
        <v xml:space="preserve"> </v>
      </c>
      <c r="AA1558" s="17" t="str">
        <f t="shared" ca="1" si="390"/>
        <v xml:space="preserve"> </v>
      </c>
      <c r="AB1558" s="17" t="str">
        <f t="shared" ca="1" si="396"/>
        <v xml:space="preserve"> </v>
      </c>
      <c r="AC1558" s="19">
        <f t="shared" ca="1" si="397"/>
        <v>41180.944049894926</v>
      </c>
    </row>
    <row r="1559" spans="1:29" x14ac:dyDescent="0.25">
      <c r="A1559" s="22">
        <v>38271</v>
      </c>
      <c r="B1559">
        <v>39.49</v>
      </c>
      <c r="C1559">
        <v>38.36</v>
      </c>
      <c r="D1559">
        <v>38.67</v>
      </c>
      <c r="E1559">
        <v>34.590000000000003</v>
      </c>
      <c r="F1559">
        <v>33.880000000000003</v>
      </c>
      <c r="G1559">
        <v>33.96</v>
      </c>
      <c r="H1559">
        <f t="shared" si="398"/>
        <v>-9.477459016393408E-3</v>
      </c>
      <c r="I1559">
        <f t="shared" si="399"/>
        <v>-8.4671532846715136E-3</v>
      </c>
      <c r="J1559">
        <f t="shared" si="386"/>
        <v>0.81547552974854753</v>
      </c>
      <c r="K1559" s="2">
        <v>1</v>
      </c>
      <c r="L1559" s="2">
        <v>1</v>
      </c>
      <c r="M1559" s="6">
        <f ca="1">100*(D1559-MIN(OFFSET(C1559,-$M$3+1,0):C1559))/(MAX(OFFSET(B1559,-$M$3+1,0):B1559)-MIN(OFFSET(C1559,-$M$3+1,0):C1559))</f>
        <v>8.4188911704312801</v>
      </c>
      <c r="N1559" s="6">
        <f ca="1">100*(G1559-MIN(OFFSET(F1559,-$M$3+1,0):F1559))/(MAX(OFFSET(E1559,-$M$3+1,0):E1559)-MIN(OFFSET(F1559,-$M$3+1,0):F1559))</f>
        <v>11.194029850746331</v>
      </c>
      <c r="O1559" s="6">
        <f t="shared" ca="1" si="391"/>
        <v>-2.7751386803150506</v>
      </c>
      <c r="P1559" s="8">
        <f t="shared" si="392"/>
        <v>1.1300000000000026</v>
      </c>
      <c r="Q1559" s="8">
        <f t="shared" si="393"/>
        <v>0.71000000000000085</v>
      </c>
      <c r="R1559" s="15">
        <f ca="1">AVERAGE(P1559:OFFSET(P1559,-$R$3+1,0))*$R$4*K1559</f>
        <v>142.375</v>
      </c>
      <c r="S1559" s="15">
        <f ca="1">AVERAGE(Q1559:OFFSET(Q1559,-$R$3+1,0))*$S$4*L1559</f>
        <v>137.62500000000014</v>
      </c>
      <c r="T1559" s="11" t="str">
        <f t="shared" ca="1" si="400"/>
        <v xml:space="preserve"> </v>
      </c>
      <c r="U1559" s="11" t="str">
        <f t="shared" ca="1" si="401"/>
        <v xml:space="preserve"> </v>
      </c>
      <c r="V1559" s="3" t="str">
        <f t="shared" ca="1" si="394"/>
        <v xml:space="preserve"> </v>
      </c>
      <c r="W1559" s="16" t="str">
        <f t="shared" ca="1" si="395"/>
        <v xml:space="preserve"> </v>
      </c>
      <c r="X1559" s="3" t="str">
        <f t="shared" ca="1" si="387"/>
        <v xml:space="preserve"> </v>
      </c>
      <c r="Y1559" s="3" t="str">
        <f t="shared" ca="1" si="388"/>
        <v xml:space="preserve"> </v>
      </c>
      <c r="Z1559" s="12" t="str">
        <f t="shared" ca="1" si="389"/>
        <v xml:space="preserve"> </v>
      </c>
      <c r="AA1559" s="17" t="str">
        <f t="shared" ca="1" si="390"/>
        <v xml:space="preserve"> </v>
      </c>
      <c r="AB1559" s="17" t="str">
        <f t="shared" ca="1" si="396"/>
        <v xml:space="preserve"> </v>
      </c>
      <c r="AC1559" s="19">
        <f t="shared" ca="1" si="397"/>
        <v>41180.944049894926</v>
      </c>
    </row>
    <row r="1560" spans="1:29" x14ac:dyDescent="0.25">
      <c r="A1560" s="22">
        <v>38272</v>
      </c>
      <c r="B1560">
        <v>39.29</v>
      </c>
      <c r="C1560">
        <v>38.46</v>
      </c>
      <c r="D1560">
        <v>39.090000000000003</v>
      </c>
      <c r="E1560">
        <v>34.85</v>
      </c>
      <c r="F1560">
        <v>33.64</v>
      </c>
      <c r="G1560">
        <v>34.71</v>
      </c>
      <c r="H1560">
        <f t="shared" si="398"/>
        <v>1.0861132660977546E-2</v>
      </c>
      <c r="I1560">
        <f t="shared" si="399"/>
        <v>2.2084805653710182E-2</v>
      </c>
      <c r="J1560">
        <f t="shared" ref="J1560:J1623" si="402">CORREL(H1541:H1560,I1541:I1560)</f>
        <v>0.81993658647988332</v>
      </c>
      <c r="K1560" s="2">
        <v>1</v>
      </c>
      <c r="L1560" s="2">
        <v>1</v>
      </c>
      <c r="M1560" s="6">
        <f ca="1">100*(D1560-MIN(OFFSET(C1560,-$M$3+1,0):C1560))/(MAX(OFFSET(B1560,-$M$3+1,0):B1560)-MIN(OFFSET(C1560,-$M$3+1,0):C1560))</f>
        <v>29.856115107913851</v>
      </c>
      <c r="N1560" s="6">
        <f ca="1">100*(G1560-MIN(OFFSET(F1560,-$M$3+1,0):F1560))/(MAX(OFFSET(E1560,-$M$3+1,0):E1560)-MIN(OFFSET(F1560,-$M$3+1,0):F1560))</f>
        <v>43.956043956043999</v>
      </c>
      <c r="O1560" s="6">
        <f t="shared" ca="1" si="391"/>
        <v>-14.099928848130148</v>
      </c>
      <c r="P1560" s="8">
        <f t="shared" si="392"/>
        <v>0.82999999999999829</v>
      </c>
      <c r="Q1560" s="8">
        <f t="shared" si="393"/>
        <v>1.2100000000000009</v>
      </c>
      <c r="R1560" s="15">
        <f ca="1">AVERAGE(P1560:OFFSET(P1560,-$R$3+1,0))*$R$4*K1560</f>
        <v>142.87499999999991</v>
      </c>
      <c r="S1560" s="15">
        <f ca="1">AVERAGE(Q1560:OFFSET(Q1560,-$R$3+1,0))*$S$4*L1560</f>
        <v>136.5000000000002</v>
      </c>
      <c r="T1560" s="11" t="str">
        <f t="shared" ca="1" si="400"/>
        <v xml:space="preserve"> </v>
      </c>
      <c r="U1560" s="11" t="str">
        <f t="shared" ca="1" si="401"/>
        <v xml:space="preserve"> </v>
      </c>
      <c r="V1560" s="3" t="str">
        <f t="shared" ca="1" si="394"/>
        <v xml:space="preserve"> </v>
      </c>
      <c r="W1560" s="16" t="str">
        <f t="shared" ca="1" si="395"/>
        <v xml:space="preserve"> </v>
      </c>
      <c r="X1560" s="3" t="str">
        <f t="shared" ref="X1560:X1623" ca="1" si="403">IF(AND($T1560="Buy",$T1559=" "),D1560,IF(AND($T1560="Buy",$T1559="Exit"),D1560,IF(AND($U1560="Sell",X1559=" "),D1560,IF(OR($T1559="Buy",U1559="Sell"),X1559," "))))</f>
        <v xml:space="preserve"> </v>
      </c>
      <c r="Y1560" s="3" t="str">
        <f t="shared" ref="Y1560:Y1623" ca="1" si="404">IF(AND($T1560="Buy",$T1559=" "),G1560,IF(AND($U1560="Sell",Y1559=" "),G1560,IF(OR($T1559="Buy",U1559="Sell"),Y1559," ")))</f>
        <v xml:space="preserve"> </v>
      </c>
      <c r="Z1560" s="12" t="str">
        <f t="shared" ca="1" si="389"/>
        <v xml:space="preserve"> </v>
      </c>
      <c r="AA1560" s="17" t="str">
        <f t="shared" ca="1" si="390"/>
        <v xml:space="preserve"> </v>
      </c>
      <c r="AB1560" s="17" t="str">
        <f t="shared" ca="1" si="396"/>
        <v xml:space="preserve"> </v>
      </c>
      <c r="AC1560" s="19">
        <f t="shared" ca="1" si="397"/>
        <v>41180.944049894926</v>
      </c>
    </row>
    <row r="1561" spans="1:29" x14ac:dyDescent="0.25">
      <c r="A1561" s="22">
        <v>38273</v>
      </c>
      <c r="B1561">
        <v>39.090000000000003</v>
      </c>
      <c r="C1561">
        <v>37.6</v>
      </c>
      <c r="D1561">
        <v>38.14</v>
      </c>
      <c r="E1561">
        <v>34.54</v>
      </c>
      <c r="F1561">
        <v>33.15</v>
      </c>
      <c r="G1561">
        <v>33.58</v>
      </c>
      <c r="H1561">
        <f t="shared" si="398"/>
        <v>-2.4302890764901552E-2</v>
      </c>
      <c r="I1561">
        <f t="shared" si="399"/>
        <v>-3.2555459521751762E-2</v>
      </c>
      <c r="J1561">
        <f t="shared" si="402"/>
        <v>0.83152205689067771</v>
      </c>
      <c r="K1561" s="2">
        <v>1</v>
      </c>
      <c r="L1561" s="2">
        <v>1</v>
      </c>
      <c r="M1561" s="6">
        <f ca="1">100*(D1561-MIN(OFFSET(C1561,-$M$3+1,0):C1561))/(MAX(OFFSET(B1561,-$M$3+1,0):B1561)-MIN(OFFSET(C1561,-$M$3+1,0):C1561))</f>
        <v>15.697674418604636</v>
      </c>
      <c r="N1561" s="6">
        <f ca="1">100*(G1561-MIN(OFFSET(F1561,-$M$3+1,0):F1561))/(MAX(OFFSET(E1561,-$M$3+1,0):E1561)-MIN(OFFSET(F1561,-$M$3+1,0):F1561))</f>
        <v>13.915857605177969</v>
      </c>
      <c r="O1561" s="6">
        <f t="shared" ca="1" si="391"/>
        <v>1.7818168134266674</v>
      </c>
      <c r="P1561" s="8">
        <f t="shared" si="392"/>
        <v>1.490000000000002</v>
      </c>
      <c r="Q1561" s="8">
        <f t="shared" si="393"/>
        <v>1.5600000000000023</v>
      </c>
      <c r="R1561" s="15">
        <f ca="1">AVERAGE(P1561:OFFSET(P1561,-$R$3+1,0))*$R$4*K1561</f>
        <v>154.12499999999997</v>
      </c>
      <c r="S1561" s="15">
        <f ca="1">AVERAGE(Q1561:OFFSET(Q1561,-$R$3+1,0))*$S$4*L1561</f>
        <v>147.37500000000017</v>
      </c>
      <c r="T1561" s="11" t="str">
        <f t="shared" ca="1" si="400"/>
        <v xml:space="preserve"> </v>
      </c>
      <c r="U1561" s="11" t="str">
        <f t="shared" ca="1" si="401"/>
        <v xml:space="preserve"> </v>
      </c>
      <c r="V1561" s="3" t="str">
        <f t="shared" ca="1" si="394"/>
        <v xml:space="preserve"> </v>
      </c>
      <c r="W1561" s="16" t="str">
        <f t="shared" ca="1" si="395"/>
        <v xml:space="preserve"> </v>
      </c>
      <c r="X1561" s="3" t="str">
        <f t="shared" ca="1" si="403"/>
        <v xml:space="preserve"> </v>
      </c>
      <c r="Y1561" s="3" t="str">
        <f t="shared" ca="1" si="404"/>
        <v xml:space="preserve"> </v>
      </c>
      <c r="Z1561" s="12" t="str">
        <f t="shared" ref="Z1561:Z1624" ca="1" si="405">IF(AND(V1561&lt;&gt;" ",V1560&lt;&gt;" "),V1560*(D1561-D1560)*$R$4*K1560," ")</f>
        <v xml:space="preserve"> </v>
      </c>
      <c r="AA1561" s="17" t="str">
        <f t="shared" ref="AA1561:AA1624" ca="1" si="406">IF(AND(W1561&lt;&gt;" ",W1560&lt;&gt;" "),W1560*(G1561-G1560)*$S$4*L1560," ")</f>
        <v xml:space="preserve"> </v>
      </c>
      <c r="AB1561" s="17" t="str">
        <f t="shared" ca="1" si="396"/>
        <v xml:space="preserve"> </v>
      </c>
      <c r="AC1561" s="19">
        <f t="shared" ca="1" si="397"/>
        <v>41180.944049894926</v>
      </c>
    </row>
    <row r="1562" spans="1:29" x14ac:dyDescent="0.25">
      <c r="A1562" s="22">
        <v>38274</v>
      </c>
      <c r="B1562">
        <v>38.700000000000003</v>
      </c>
      <c r="C1562">
        <v>37.65</v>
      </c>
      <c r="D1562">
        <v>37.99</v>
      </c>
      <c r="E1562">
        <v>34.07</v>
      </c>
      <c r="F1562">
        <v>33.25</v>
      </c>
      <c r="G1562">
        <v>33.64</v>
      </c>
      <c r="H1562">
        <f t="shared" si="398"/>
        <v>-3.9328788673308468E-3</v>
      </c>
      <c r="I1562">
        <f t="shared" si="399"/>
        <v>1.7867778439548676E-3</v>
      </c>
      <c r="J1562">
        <f t="shared" si="402"/>
        <v>0.83617276305981703</v>
      </c>
      <c r="K1562" s="2">
        <v>1</v>
      </c>
      <c r="L1562" s="2">
        <v>1</v>
      </c>
      <c r="M1562" s="6">
        <f ca="1">100*(D1562-MIN(OFFSET(C1562,-$M$3+1,0):C1562))/(MAX(OFFSET(B1562,-$M$3+1,0):B1562)-MIN(OFFSET(C1562,-$M$3+1,0):C1562))</f>
        <v>14.130434782608727</v>
      </c>
      <c r="N1562" s="6">
        <f ca="1">100*(G1562-MIN(OFFSET(F1562,-$M$3+1,0):F1562))/(MAX(OFFSET(E1562,-$M$3+1,0):E1562)-MIN(OFFSET(F1562,-$M$3+1,0):F1562))</f>
        <v>19.367588932806395</v>
      </c>
      <c r="O1562" s="6">
        <f t="shared" ca="1" si="391"/>
        <v>-5.2371541501976679</v>
      </c>
      <c r="P1562" s="8">
        <f t="shared" si="392"/>
        <v>1.0500000000000043</v>
      </c>
      <c r="Q1562" s="8">
        <f t="shared" si="393"/>
        <v>0.82000000000000028</v>
      </c>
      <c r="R1562" s="15">
        <f ca="1">AVERAGE(P1562:OFFSET(P1562,-$R$3+1,0))*$R$4*K1562</f>
        <v>134.62500000000003</v>
      </c>
      <c r="S1562" s="15">
        <f ca="1">AVERAGE(Q1562:OFFSET(Q1562,-$R$3+1,0))*$S$4*L1562</f>
        <v>127.1250000000002</v>
      </c>
      <c r="T1562" s="11" t="str">
        <f t="shared" ca="1" si="400"/>
        <v xml:space="preserve"> </v>
      </c>
      <c r="U1562" s="11" t="str">
        <f t="shared" ca="1" si="401"/>
        <v xml:space="preserve"> </v>
      </c>
      <c r="V1562" s="3" t="str">
        <f t="shared" ca="1" si="394"/>
        <v xml:space="preserve"> </v>
      </c>
      <c r="W1562" s="16" t="str">
        <f t="shared" ca="1" si="395"/>
        <v xml:space="preserve"> </v>
      </c>
      <c r="X1562" s="3" t="str">
        <f t="shared" ca="1" si="403"/>
        <v xml:space="preserve"> </v>
      </c>
      <c r="Y1562" s="3" t="str">
        <f t="shared" ca="1" si="404"/>
        <v xml:space="preserve"> </v>
      </c>
      <c r="Z1562" s="12" t="str">
        <f t="shared" ca="1" si="405"/>
        <v xml:space="preserve"> </v>
      </c>
      <c r="AA1562" s="17" t="str">
        <f t="shared" ca="1" si="406"/>
        <v xml:space="preserve"> </v>
      </c>
      <c r="AB1562" s="17" t="str">
        <f t="shared" ca="1" si="396"/>
        <v xml:space="preserve"> </v>
      </c>
      <c r="AC1562" s="19">
        <f t="shared" ca="1" si="397"/>
        <v>41180.944049894926</v>
      </c>
    </row>
    <row r="1563" spans="1:29" x14ac:dyDescent="0.25">
      <c r="A1563" s="22">
        <v>38275</v>
      </c>
      <c r="B1563">
        <v>38.380000000000003</v>
      </c>
      <c r="C1563">
        <v>37.78</v>
      </c>
      <c r="D1563">
        <v>38.08</v>
      </c>
      <c r="E1563">
        <v>33.99</v>
      </c>
      <c r="F1563">
        <v>33.450000000000003</v>
      </c>
      <c r="G1563">
        <v>33.89</v>
      </c>
      <c r="H1563">
        <f t="shared" si="398"/>
        <v>2.3690444853907699E-3</v>
      </c>
      <c r="I1563">
        <f t="shared" si="399"/>
        <v>7.4316290130795881E-3</v>
      </c>
      <c r="J1563">
        <f t="shared" si="402"/>
        <v>0.83591229269388945</v>
      </c>
      <c r="K1563" s="2">
        <v>1</v>
      </c>
      <c r="L1563" s="2">
        <v>1</v>
      </c>
      <c r="M1563" s="6">
        <f ca="1">100*(D1563-MIN(OFFSET(C1563,-$M$3+1,0):C1563))/(MAX(OFFSET(B1563,-$M$3+1,0):B1563)-MIN(OFFSET(C1563,-$M$3+1,0):C1563))</f>
        <v>24.742268041236983</v>
      </c>
      <c r="N1563" s="6">
        <f ca="1">100*(G1563-MIN(OFFSET(F1563,-$M$3+1,0):F1563))/(MAX(OFFSET(E1563,-$M$3+1,0):E1563)-MIN(OFFSET(F1563,-$M$3+1,0):F1563))</f>
        <v>43.529411764705927</v>
      </c>
      <c r="O1563" s="6">
        <f t="shared" ca="1" si="391"/>
        <v>-18.787143723468944</v>
      </c>
      <c r="P1563" s="8">
        <f t="shared" si="392"/>
        <v>0.60000000000000142</v>
      </c>
      <c r="Q1563" s="8">
        <f t="shared" si="393"/>
        <v>0.53999999999999915</v>
      </c>
      <c r="R1563" s="15">
        <f ca="1">AVERAGE(P1563:OFFSET(P1563,-$R$3+1,0))*$R$4*K1563</f>
        <v>115.75000000000006</v>
      </c>
      <c r="S1563" s="15">
        <f ca="1">AVERAGE(Q1563:OFFSET(Q1563,-$R$3+1,0))*$S$4*L1563</f>
        <v>117.12500000000014</v>
      </c>
      <c r="T1563" s="11" t="str">
        <f t="shared" ca="1" si="400"/>
        <v xml:space="preserve"> </v>
      </c>
      <c r="U1563" s="11" t="str">
        <f t="shared" ca="1" si="401"/>
        <v xml:space="preserve"> </v>
      </c>
      <c r="V1563" s="3" t="str">
        <f t="shared" ca="1" si="394"/>
        <v xml:space="preserve"> </v>
      </c>
      <c r="W1563" s="16" t="str">
        <f t="shared" ca="1" si="395"/>
        <v xml:space="preserve"> </v>
      </c>
      <c r="X1563" s="3" t="str">
        <f t="shared" ca="1" si="403"/>
        <v xml:space="preserve"> </v>
      </c>
      <c r="Y1563" s="3" t="str">
        <f t="shared" ca="1" si="404"/>
        <v xml:space="preserve"> </v>
      </c>
      <c r="Z1563" s="12" t="str">
        <f t="shared" ca="1" si="405"/>
        <v xml:space="preserve"> </v>
      </c>
      <c r="AA1563" s="17" t="str">
        <f t="shared" ca="1" si="406"/>
        <v xml:space="preserve"> </v>
      </c>
      <c r="AB1563" s="17" t="str">
        <f t="shared" ca="1" si="396"/>
        <v xml:space="preserve"> </v>
      </c>
      <c r="AC1563" s="19">
        <f t="shared" ca="1" si="397"/>
        <v>41180.944049894926</v>
      </c>
    </row>
    <row r="1564" spans="1:29" x14ac:dyDescent="0.25">
      <c r="A1564" s="22">
        <v>38278</v>
      </c>
      <c r="B1564">
        <v>38.06</v>
      </c>
      <c r="C1564">
        <v>36.880000000000003</v>
      </c>
      <c r="D1564">
        <v>38.049999999999997</v>
      </c>
      <c r="E1564">
        <v>33.799999999999997</v>
      </c>
      <c r="F1564">
        <v>32.96</v>
      </c>
      <c r="G1564">
        <v>33.64</v>
      </c>
      <c r="H1564">
        <f t="shared" si="398"/>
        <v>-7.8781512605041737E-4</v>
      </c>
      <c r="I1564">
        <f t="shared" si="399"/>
        <v>-7.3768073177928883E-3</v>
      </c>
      <c r="J1564">
        <f t="shared" si="402"/>
        <v>0.84762876371701723</v>
      </c>
      <c r="K1564" s="2">
        <v>1</v>
      </c>
      <c r="L1564" s="2">
        <v>1</v>
      </c>
      <c r="M1564" s="6">
        <f ca="1">100*(D1564-MIN(OFFSET(C1564,-$M$3+1,0):C1564))/(MAX(OFFSET(B1564,-$M$3+1,0):B1564)-MIN(OFFSET(C1564,-$M$3+1,0):C1564))</f>
        <v>44.827586206896356</v>
      </c>
      <c r="N1564" s="6">
        <f ca="1">100*(G1564-MIN(OFFSET(F1564,-$M$3+1,0):F1564))/(MAX(OFFSET(E1564,-$M$3+1,0):E1564)-MIN(OFFSET(F1564,-$M$3+1,0):F1564))</f>
        <v>35.978835978835953</v>
      </c>
      <c r="O1564" s="6">
        <f t="shared" ca="1" si="391"/>
        <v>8.8487502280604033</v>
      </c>
      <c r="P1564" s="8">
        <f t="shared" si="392"/>
        <v>1.1999999999999957</v>
      </c>
      <c r="Q1564" s="8">
        <f t="shared" si="393"/>
        <v>0.92999999999999972</v>
      </c>
      <c r="R1564" s="15">
        <f ca="1">AVERAGE(P1564:OFFSET(P1564,-$R$3+1,0))*$R$4*K1564</f>
        <v>117.25000000000003</v>
      </c>
      <c r="S1564" s="15">
        <f ca="1">AVERAGE(Q1564:OFFSET(Q1564,-$R$3+1,0))*$S$4*L1564</f>
        <v>109.00000000000007</v>
      </c>
      <c r="T1564" s="11" t="str">
        <f t="shared" ca="1" si="400"/>
        <v xml:space="preserve"> </v>
      </c>
      <c r="U1564" s="11" t="str">
        <f t="shared" ca="1" si="401"/>
        <v xml:space="preserve"> </v>
      </c>
      <c r="V1564" s="3" t="str">
        <f t="shared" ca="1" si="394"/>
        <v xml:space="preserve"> </v>
      </c>
      <c r="W1564" s="16" t="str">
        <f t="shared" ca="1" si="395"/>
        <v xml:space="preserve"> </v>
      </c>
      <c r="X1564" s="3" t="str">
        <f t="shared" ca="1" si="403"/>
        <v xml:space="preserve"> </v>
      </c>
      <c r="Y1564" s="3" t="str">
        <f t="shared" ca="1" si="404"/>
        <v xml:space="preserve"> </v>
      </c>
      <c r="Z1564" s="12" t="str">
        <f t="shared" ca="1" si="405"/>
        <v xml:space="preserve"> </v>
      </c>
      <c r="AA1564" s="17" t="str">
        <f t="shared" ca="1" si="406"/>
        <v xml:space="preserve"> </v>
      </c>
      <c r="AB1564" s="17" t="str">
        <f t="shared" ca="1" si="396"/>
        <v xml:space="preserve"> </v>
      </c>
      <c r="AC1564" s="19">
        <f t="shared" ca="1" si="397"/>
        <v>41180.944049894926</v>
      </c>
    </row>
    <row r="1565" spans="1:29" x14ac:dyDescent="0.25">
      <c r="A1565" s="22">
        <v>38279</v>
      </c>
      <c r="B1565">
        <v>38.700000000000003</v>
      </c>
      <c r="C1565">
        <v>37.57</v>
      </c>
      <c r="D1565">
        <v>37.619999999999997</v>
      </c>
      <c r="E1565">
        <v>34.130000000000003</v>
      </c>
      <c r="F1565">
        <v>32.94</v>
      </c>
      <c r="G1565">
        <v>33.14</v>
      </c>
      <c r="H1565">
        <f t="shared" si="398"/>
        <v>-1.130091984231274E-2</v>
      </c>
      <c r="I1565">
        <f t="shared" si="399"/>
        <v>-1.4863258026159287E-2</v>
      </c>
      <c r="J1565">
        <f t="shared" si="402"/>
        <v>0.927792804106922</v>
      </c>
      <c r="K1565" s="2">
        <v>1</v>
      </c>
      <c r="L1565" s="2">
        <v>1</v>
      </c>
      <c r="M1565" s="6">
        <f ca="1">100*(D1565-MIN(OFFSET(C1565,-$M$3+1,0):C1565))/(MAX(OFFSET(B1565,-$M$3+1,0):B1565)-MIN(OFFSET(C1565,-$M$3+1,0):C1565))</f>
        <v>30.7053941908712</v>
      </c>
      <c r="N1565" s="6">
        <f ca="1">100*(G1565-MIN(OFFSET(F1565,-$M$3+1,0):F1565))/(MAX(OFFSET(E1565,-$M$3+1,0):E1565)-MIN(OFFSET(F1565,-$M$3+1,0):F1565))</f>
        <v>10.471204188481805</v>
      </c>
      <c r="O1565" s="6">
        <f t="shared" ca="1" si="391"/>
        <v>20.234190002389397</v>
      </c>
      <c r="P1565" s="8">
        <f t="shared" si="392"/>
        <v>1.1300000000000026</v>
      </c>
      <c r="Q1565" s="8">
        <f t="shared" si="393"/>
        <v>1.1900000000000048</v>
      </c>
      <c r="R1565" s="15">
        <f ca="1">AVERAGE(P1565:OFFSET(P1565,-$R$3+1,0))*$R$4*K1565</f>
        <v>108.8750000000001</v>
      </c>
      <c r="S1565" s="15">
        <f ca="1">AVERAGE(Q1565:OFFSET(Q1565,-$R$3+1,0))*$S$4*L1565</f>
        <v>103.62500000000017</v>
      </c>
      <c r="T1565" s="11" t="str">
        <f t="shared" ca="1" si="400"/>
        <v xml:space="preserve"> </v>
      </c>
      <c r="U1565" s="11" t="str">
        <f t="shared" ca="1" si="401"/>
        <v>Sell</v>
      </c>
      <c r="V1565" s="3">
        <f t="shared" ca="1" si="394"/>
        <v>-10</v>
      </c>
      <c r="W1565" s="16">
        <f t="shared" ca="1" si="395"/>
        <v>10.506634499396855</v>
      </c>
      <c r="X1565" s="3">
        <f t="shared" ca="1" si="403"/>
        <v>37.619999999999997</v>
      </c>
      <c r="Y1565" s="3">
        <f t="shared" ca="1" si="404"/>
        <v>33.14</v>
      </c>
      <c r="Z1565" s="12" t="str">
        <f t="shared" ca="1" si="405"/>
        <v xml:space="preserve"> </v>
      </c>
      <c r="AA1565" s="17" t="str">
        <f t="shared" ca="1" si="406"/>
        <v xml:space="preserve"> </v>
      </c>
      <c r="AB1565" s="17" t="str">
        <f t="shared" ca="1" si="396"/>
        <v xml:space="preserve"> </v>
      </c>
      <c r="AC1565" s="19">
        <f t="shared" ca="1" si="397"/>
        <v>41180.944049894926</v>
      </c>
    </row>
    <row r="1566" spans="1:29" x14ac:dyDescent="0.25">
      <c r="A1566" s="22">
        <v>38280</v>
      </c>
      <c r="B1566">
        <v>37.71</v>
      </c>
      <c r="C1566">
        <v>36.75</v>
      </c>
      <c r="D1566">
        <v>37.56</v>
      </c>
      <c r="E1566">
        <v>33.14</v>
      </c>
      <c r="F1566">
        <v>32.46</v>
      </c>
      <c r="G1566">
        <v>32.94</v>
      </c>
      <c r="H1566">
        <f t="shared" si="398"/>
        <v>-1.5948963317382603E-3</v>
      </c>
      <c r="I1566">
        <f t="shared" si="399"/>
        <v>-6.0350030175015945E-3</v>
      </c>
      <c r="J1566">
        <f t="shared" si="402"/>
        <v>0.93326378796594001</v>
      </c>
      <c r="K1566" s="2">
        <v>1</v>
      </c>
      <c r="L1566" s="2">
        <v>1</v>
      </c>
      <c r="M1566" s="6">
        <f ca="1">100*(D1566-MIN(OFFSET(C1566,-$M$3+1,0):C1566))/(MAX(OFFSET(B1566,-$M$3+1,0):B1566)-MIN(OFFSET(C1566,-$M$3+1,0):C1566))</f>
        <v>34.615384615384663</v>
      </c>
      <c r="N1566" s="6">
        <f ca="1">100*(G1566-MIN(OFFSET(F1566,-$M$3+1,0):F1566))/(MAX(OFFSET(E1566,-$M$3+1,0):E1566)-MIN(OFFSET(F1566,-$M$3+1,0):F1566))</f>
        <v>23.076923076922945</v>
      </c>
      <c r="O1566" s="6">
        <f t="shared" ca="1" si="391"/>
        <v>11.538461538461718</v>
      </c>
      <c r="P1566" s="8">
        <f t="shared" si="392"/>
        <v>0.96000000000000085</v>
      </c>
      <c r="Q1566" s="8">
        <f t="shared" si="393"/>
        <v>0.67999999999999972</v>
      </c>
      <c r="R1566" s="15">
        <f ca="1">AVERAGE(P1566:OFFSET(P1566,-$R$3+1,0))*$R$4*K1566</f>
        <v>104.8750000000001</v>
      </c>
      <c r="S1566" s="15">
        <f ca="1">AVERAGE(Q1566:OFFSET(Q1566,-$R$3+1,0))*$S$4*L1566</f>
        <v>95.500000000000099</v>
      </c>
      <c r="T1566" s="11" t="str">
        <f t="shared" ca="1" si="400"/>
        <v xml:space="preserve"> </v>
      </c>
      <c r="U1566" s="11" t="str">
        <f t="shared" ca="1" si="401"/>
        <v>Sell</v>
      </c>
      <c r="V1566" s="3">
        <f t="shared" ca="1" si="394"/>
        <v>-10</v>
      </c>
      <c r="W1566" s="16">
        <f t="shared" ca="1" si="395"/>
        <v>10.506634499396855</v>
      </c>
      <c r="X1566" s="3">
        <f t="shared" ca="1" si="403"/>
        <v>37.619999999999997</v>
      </c>
      <c r="Y1566" s="3">
        <f t="shared" ca="1" si="404"/>
        <v>33.14</v>
      </c>
      <c r="Z1566" s="12">
        <f t="shared" ca="1" si="405"/>
        <v>59.999999999995168</v>
      </c>
      <c r="AA1566" s="17">
        <f t="shared" ca="1" si="406"/>
        <v>-210.13268998794007</v>
      </c>
      <c r="AB1566" s="17">
        <f t="shared" ca="1" si="396"/>
        <v>-150.1326899879449</v>
      </c>
      <c r="AC1566" s="19">
        <f t="shared" ca="1" si="397"/>
        <v>41030.811359906984</v>
      </c>
    </row>
    <row r="1567" spans="1:29" x14ac:dyDescent="0.25">
      <c r="A1567" s="22">
        <v>38281</v>
      </c>
      <c r="B1567">
        <v>38.5</v>
      </c>
      <c r="C1567">
        <v>37.43</v>
      </c>
      <c r="D1567">
        <v>38.090000000000003</v>
      </c>
      <c r="E1567">
        <v>33.880000000000003</v>
      </c>
      <c r="F1567">
        <v>32.57</v>
      </c>
      <c r="G1567">
        <v>33.42</v>
      </c>
      <c r="H1567">
        <f t="shared" si="398"/>
        <v>1.4110756123535628E-2</v>
      </c>
      <c r="I1567">
        <f t="shared" si="399"/>
        <v>1.4571948998178597E-2</v>
      </c>
      <c r="J1567">
        <f t="shared" si="402"/>
        <v>0.94177470544909037</v>
      </c>
      <c r="K1567" s="2">
        <v>1</v>
      </c>
      <c r="L1567" s="2">
        <v>1</v>
      </c>
      <c r="M1567" s="6">
        <f ca="1">100*(D1567-MIN(OFFSET(C1567,-$M$3+1,0):C1567))/(MAX(OFFSET(B1567,-$M$3+1,0):B1567)-MIN(OFFSET(C1567,-$M$3+1,0):C1567))</f>
        <v>68.717948717948786</v>
      </c>
      <c r="N1567" s="6">
        <f ca="1">100*(G1567-MIN(OFFSET(F1567,-$M$3+1,0):F1567))/(MAX(OFFSET(E1567,-$M$3+1,0):E1567)-MIN(OFFSET(F1567,-$M$3+1,0):F1567))</f>
        <v>57.485029940119752</v>
      </c>
      <c r="O1567" s="6">
        <f t="shared" ca="1" si="391"/>
        <v>11.232918777829035</v>
      </c>
      <c r="P1567" s="8">
        <f t="shared" si="392"/>
        <v>1.0700000000000003</v>
      </c>
      <c r="Q1567" s="8">
        <f t="shared" si="393"/>
        <v>1.3100000000000023</v>
      </c>
      <c r="R1567" s="15">
        <f ca="1">AVERAGE(P1567:OFFSET(P1567,-$R$3+1,0))*$R$4*K1567</f>
        <v>104.12500000000007</v>
      </c>
      <c r="S1567" s="15">
        <f ca="1">AVERAGE(Q1567:OFFSET(Q1567,-$R$3+1,0))*$S$4*L1567</f>
        <v>103.00000000000011</v>
      </c>
      <c r="T1567" s="11" t="str">
        <f t="shared" ca="1" si="400"/>
        <v xml:space="preserve"> </v>
      </c>
      <c r="U1567" s="11" t="str">
        <f t="shared" ca="1" si="401"/>
        <v>Sell</v>
      </c>
      <c r="V1567" s="3">
        <f t="shared" ca="1" si="394"/>
        <v>-10</v>
      </c>
      <c r="W1567" s="16">
        <f t="shared" ca="1" si="395"/>
        <v>10.506634499396855</v>
      </c>
      <c r="X1567" s="3">
        <f t="shared" ca="1" si="403"/>
        <v>37.619999999999997</v>
      </c>
      <c r="Y1567" s="3">
        <f t="shared" ca="1" si="404"/>
        <v>33.14</v>
      </c>
      <c r="Z1567" s="12">
        <f t="shared" ca="1" si="405"/>
        <v>-530.00000000000114</v>
      </c>
      <c r="AA1567" s="17">
        <f t="shared" ca="1" si="406"/>
        <v>504.31845597105325</v>
      </c>
      <c r="AB1567" s="17">
        <f t="shared" ca="1" si="396"/>
        <v>-25.681544028947883</v>
      </c>
      <c r="AC1567" s="19">
        <f t="shared" ca="1" si="397"/>
        <v>41005.129815878034</v>
      </c>
    </row>
    <row r="1568" spans="1:29" x14ac:dyDescent="0.25">
      <c r="A1568" s="22">
        <v>38282</v>
      </c>
      <c r="B1568">
        <v>38.049999999999997</v>
      </c>
      <c r="C1568">
        <v>37.56</v>
      </c>
      <c r="D1568">
        <v>37.81</v>
      </c>
      <c r="E1568">
        <v>33.549999999999997</v>
      </c>
      <c r="F1568">
        <v>32.799999999999997</v>
      </c>
      <c r="G1568">
        <v>33.14</v>
      </c>
      <c r="H1568">
        <f t="shared" si="398"/>
        <v>-7.3510107639800371E-3</v>
      </c>
      <c r="I1568">
        <f t="shared" si="399"/>
        <v>-8.3782166367445399E-3</v>
      </c>
      <c r="J1568">
        <f t="shared" si="402"/>
        <v>0.94582498102580026</v>
      </c>
      <c r="K1568" s="2">
        <v>1</v>
      </c>
      <c r="L1568" s="2">
        <v>1</v>
      </c>
      <c r="M1568" s="6">
        <f ca="1">100*(D1568-MIN(OFFSET(C1568,-$M$3+1,0):C1568))/(MAX(OFFSET(B1568,-$M$3+1,0):B1568)-MIN(OFFSET(C1568,-$M$3+1,0):C1568))</f>
        <v>54.358974358974393</v>
      </c>
      <c r="N1568" s="6">
        <f ca="1">100*(G1568-MIN(OFFSET(F1568,-$M$3+1,0):F1568))/(MAX(OFFSET(E1568,-$M$3+1,0):E1568)-MIN(OFFSET(F1568,-$M$3+1,0):F1568))</f>
        <v>40.71856287425144</v>
      </c>
      <c r="O1568" s="6">
        <f t="shared" ca="1" si="391"/>
        <v>13.640411484722954</v>
      </c>
      <c r="P1568" s="8">
        <f t="shared" si="392"/>
        <v>0.53000000000000114</v>
      </c>
      <c r="Q1568" s="8">
        <f t="shared" si="393"/>
        <v>0.75</v>
      </c>
      <c r="R1568" s="15">
        <f ca="1">AVERAGE(P1568:OFFSET(P1568,-$R$3+1,0))*$R$4*K1568</f>
        <v>100.3750000000001</v>
      </c>
      <c r="S1568" s="15">
        <f ca="1">AVERAGE(Q1568:OFFSET(Q1568,-$R$3+1,0))*$S$4*L1568</f>
        <v>97.250000000000099</v>
      </c>
      <c r="T1568" s="11" t="str">
        <f t="shared" ca="1" si="400"/>
        <v xml:space="preserve"> </v>
      </c>
      <c r="U1568" s="11" t="str">
        <f t="shared" ca="1" si="401"/>
        <v>Sell</v>
      </c>
      <c r="V1568" s="3">
        <f t="shared" ca="1" si="394"/>
        <v>-10</v>
      </c>
      <c r="W1568" s="16">
        <f t="shared" ca="1" si="395"/>
        <v>10.506634499396855</v>
      </c>
      <c r="X1568" s="3">
        <f t="shared" ca="1" si="403"/>
        <v>37.619999999999997</v>
      </c>
      <c r="Y1568" s="3">
        <f t="shared" ca="1" si="404"/>
        <v>33.14</v>
      </c>
      <c r="Z1568" s="12">
        <f t="shared" ca="1" si="405"/>
        <v>280.00000000000114</v>
      </c>
      <c r="AA1568" s="17">
        <f t="shared" ca="1" si="406"/>
        <v>-294.18576598311313</v>
      </c>
      <c r="AB1568" s="17">
        <f t="shared" ca="1" si="396"/>
        <v>-14.185765983111992</v>
      </c>
      <c r="AC1568" s="19">
        <f t="shared" ca="1" si="397"/>
        <v>40990.944049894919</v>
      </c>
    </row>
    <row r="1569" spans="1:29" x14ac:dyDescent="0.25">
      <c r="A1569" s="22">
        <v>38285</v>
      </c>
      <c r="B1569">
        <v>39.58</v>
      </c>
      <c r="C1569">
        <v>37.78</v>
      </c>
      <c r="D1569">
        <v>39.14</v>
      </c>
      <c r="E1569">
        <v>34.71</v>
      </c>
      <c r="F1569">
        <v>33.369999999999997</v>
      </c>
      <c r="G1569">
        <v>34.340000000000003</v>
      </c>
      <c r="H1569">
        <f t="shared" si="398"/>
        <v>3.5175879396984966E-2</v>
      </c>
      <c r="I1569">
        <f t="shared" si="399"/>
        <v>3.6210018105009123E-2</v>
      </c>
      <c r="J1569">
        <f t="shared" si="402"/>
        <v>0.95062524408196236</v>
      </c>
      <c r="K1569" s="2">
        <v>1</v>
      </c>
      <c r="L1569" s="2">
        <v>1</v>
      </c>
      <c r="M1569" s="6">
        <f ca="1">100*(D1569-MIN(OFFSET(C1569,-$M$3+1,0):C1569))/(MAX(OFFSET(B1569,-$M$3+1,0):B1569)-MIN(OFFSET(C1569,-$M$3+1,0):C1569))</f>
        <v>84.45229681978806</v>
      </c>
      <c r="N1569" s="6">
        <f ca="1">100*(G1569-MIN(OFFSET(F1569,-$M$3+1,0):F1569))/(MAX(OFFSET(E1569,-$M$3+1,0):E1569)-MIN(OFFSET(F1569,-$M$3+1,0):F1569))</f>
        <v>83.555555555555671</v>
      </c>
      <c r="O1569" s="6">
        <f t="shared" ca="1" si="391"/>
        <v>0.89674126423238931</v>
      </c>
      <c r="P1569" s="8">
        <f t="shared" si="392"/>
        <v>1.7999999999999972</v>
      </c>
      <c r="Q1569" s="8">
        <f t="shared" si="393"/>
        <v>1.5700000000000003</v>
      </c>
      <c r="R1569" s="15">
        <f ca="1">AVERAGE(P1569:OFFSET(P1569,-$R$3+1,0))*$R$4*K1569</f>
        <v>104.25000000000004</v>
      </c>
      <c r="S1569" s="15">
        <f ca="1">AVERAGE(Q1569:OFFSET(Q1569,-$R$3+1,0))*$S$4*L1569</f>
        <v>97.375000000000085</v>
      </c>
      <c r="T1569" s="11" t="str">
        <f t="shared" ca="1" si="400"/>
        <v xml:space="preserve"> </v>
      </c>
      <c r="U1569" s="11" t="str">
        <f t="shared" ca="1" si="401"/>
        <v>Sell</v>
      </c>
      <c r="V1569" s="3">
        <f t="shared" ca="1" si="394"/>
        <v>-10</v>
      </c>
      <c r="W1569" s="16">
        <f t="shared" ca="1" si="395"/>
        <v>10.506634499396855</v>
      </c>
      <c r="X1569" s="3">
        <f t="shared" ca="1" si="403"/>
        <v>37.619999999999997</v>
      </c>
      <c r="Y1569" s="3">
        <f t="shared" ca="1" si="404"/>
        <v>33.14</v>
      </c>
      <c r="Z1569" s="12">
        <f t="shared" ca="1" si="405"/>
        <v>-1329.9999999999982</v>
      </c>
      <c r="AA1569" s="17">
        <f t="shared" ca="1" si="406"/>
        <v>1260.7961399276255</v>
      </c>
      <c r="AB1569" s="17">
        <f t="shared" ca="1" si="396"/>
        <v>-69.203860072372663</v>
      </c>
      <c r="AC1569" s="19">
        <f t="shared" ca="1" si="397"/>
        <v>40921.740189822543</v>
      </c>
    </row>
    <row r="1570" spans="1:29" x14ac:dyDescent="0.25">
      <c r="A1570" s="22">
        <v>38286</v>
      </c>
      <c r="B1570">
        <v>40.35</v>
      </c>
      <c r="C1570">
        <v>39.22</v>
      </c>
      <c r="D1570">
        <v>40.270000000000003</v>
      </c>
      <c r="E1570">
        <v>35.880000000000003</v>
      </c>
      <c r="F1570">
        <v>34.659999999999997</v>
      </c>
      <c r="G1570">
        <v>35.79</v>
      </c>
      <c r="H1570">
        <f t="shared" si="398"/>
        <v>2.8870720490546731E-2</v>
      </c>
      <c r="I1570">
        <f t="shared" si="399"/>
        <v>4.2224810716365635E-2</v>
      </c>
      <c r="J1570">
        <f t="shared" si="402"/>
        <v>0.9561177603239861</v>
      </c>
      <c r="K1570" s="2">
        <v>1</v>
      </c>
      <c r="L1570" s="2">
        <v>1</v>
      </c>
      <c r="M1570" s="6">
        <f ca="1">100*(D1570-MIN(OFFSET(C1570,-$M$3+1,0):C1570))/(MAX(OFFSET(B1570,-$M$3+1,0):B1570)-MIN(OFFSET(C1570,-$M$3+1,0):C1570))</f>
        <v>97.777777777777828</v>
      </c>
      <c r="N1570" s="6">
        <f ca="1">100*(G1570-MIN(OFFSET(F1570,-$M$3+1,0):F1570))/(MAX(OFFSET(E1570,-$M$3+1,0):E1570)-MIN(OFFSET(F1570,-$M$3+1,0):F1570))</f>
        <v>97.368421052631476</v>
      </c>
      <c r="O1570" s="6">
        <f t="shared" ca="1" si="391"/>
        <v>0.40935672514635257</v>
      </c>
      <c r="P1570" s="8">
        <f t="shared" si="392"/>
        <v>1.2100000000000009</v>
      </c>
      <c r="Q1570" s="8">
        <f t="shared" si="393"/>
        <v>1.5399999999999991</v>
      </c>
      <c r="R1570" s="15">
        <f ca="1">AVERAGE(P1570:OFFSET(P1570,-$R$3+1,0))*$R$4*K1570</f>
        <v>106.25</v>
      </c>
      <c r="S1570" s="15">
        <f ca="1">AVERAGE(Q1570:OFFSET(Q1570,-$R$3+1,0))*$S$4*L1570</f>
        <v>106.37500000000006</v>
      </c>
      <c r="T1570" s="11" t="str">
        <f t="shared" ca="1" si="400"/>
        <v xml:space="preserve"> </v>
      </c>
      <c r="U1570" s="11" t="str">
        <f t="shared" ca="1" si="401"/>
        <v>Sell</v>
      </c>
      <c r="V1570" s="3">
        <f t="shared" ca="1" si="394"/>
        <v>-10</v>
      </c>
      <c r="W1570" s="16">
        <f t="shared" ca="1" si="395"/>
        <v>10.506634499396855</v>
      </c>
      <c r="X1570" s="3">
        <f t="shared" ca="1" si="403"/>
        <v>37.619999999999997</v>
      </c>
      <c r="Y1570" s="3">
        <f t="shared" ca="1" si="404"/>
        <v>33.14</v>
      </c>
      <c r="Z1570" s="12">
        <f t="shared" ca="1" si="405"/>
        <v>-1130.0000000000025</v>
      </c>
      <c r="AA1570" s="17">
        <f t="shared" ca="1" si="406"/>
        <v>1523.4620024125395</v>
      </c>
      <c r="AB1570" s="17">
        <f t="shared" ca="1" si="396"/>
        <v>393.462002412537</v>
      </c>
      <c r="AC1570" s="19">
        <f t="shared" ca="1" si="397"/>
        <v>41315.202192235083</v>
      </c>
    </row>
    <row r="1571" spans="1:29" x14ac:dyDescent="0.25">
      <c r="A1571" s="22">
        <v>38287</v>
      </c>
      <c r="B1571">
        <v>40.57</v>
      </c>
      <c r="C1571">
        <v>39.549999999999997</v>
      </c>
      <c r="D1571">
        <v>40.39</v>
      </c>
      <c r="E1571">
        <v>36.130000000000003</v>
      </c>
      <c r="F1571">
        <v>35.090000000000003</v>
      </c>
      <c r="G1571">
        <v>35.78</v>
      </c>
      <c r="H1571">
        <f t="shared" si="398"/>
        <v>2.9798857710454651E-3</v>
      </c>
      <c r="I1571">
        <f t="shared" si="399"/>
        <v>-2.7940765576972559E-4</v>
      </c>
      <c r="J1571">
        <f t="shared" si="402"/>
        <v>0.9542258647602353</v>
      </c>
      <c r="K1571" s="2">
        <v>1</v>
      </c>
      <c r="L1571" s="2">
        <v>1</v>
      </c>
      <c r="M1571" s="6">
        <f ca="1">100*(D1571-MIN(OFFSET(C1571,-$M$3+1,0):C1571))/(MAX(OFFSET(B1571,-$M$3+1,0):B1571)-MIN(OFFSET(C1571,-$M$3+1,0):C1571))</f>
        <v>95.287958115183258</v>
      </c>
      <c r="N1571" s="6">
        <f ca="1">100*(G1571-MIN(OFFSET(F1571,-$M$3+1,0):F1571))/(MAX(OFFSET(E1571,-$M$3+1,0):E1571)-MIN(OFFSET(F1571,-$M$3+1,0):F1571))</f>
        <v>90.463215258855541</v>
      </c>
      <c r="O1571" s="6">
        <f t="shared" ca="1" si="391"/>
        <v>4.8247428563277168</v>
      </c>
      <c r="P1571" s="8">
        <f t="shared" si="392"/>
        <v>1.0200000000000031</v>
      </c>
      <c r="Q1571" s="8">
        <f t="shared" si="393"/>
        <v>1.0399999999999991</v>
      </c>
      <c r="R1571" s="15">
        <f ca="1">AVERAGE(P1571:OFFSET(P1571,-$R$3+1,0))*$R$4*K1571</f>
        <v>111.50000000000003</v>
      </c>
      <c r="S1571" s="15">
        <f ca="1">AVERAGE(Q1571:OFFSET(Q1571,-$R$3+1,0))*$S$4*L1571</f>
        <v>112.62500000000006</v>
      </c>
      <c r="T1571" s="11" t="str">
        <f t="shared" ca="1" si="400"/>
        <v xml:space="preserve"> </v>
      </c>
      <c r="U1571" s="11" t="str">
        <f t="shared" ca="1" si="401"/>
        <v>Sell</v>
      </c>
      <c r="V1571" s="3">
        <f t="shared" ca="1" si="394"/>
        <v>-10</v>
      </c>
      <c r="W1571" s="16">
        <f t="shared" ca="1" si="395"/>
        <v>10.506634499396855</v>
      </c>
      <c r="X1571" s="3">
        <f t="shared" ca="1" si="403"/>
        <v>37.619999999999997</v>
      </c>
      <c r="Y1571" s="3">
        <f t="shared" ca="1" si="404"/>
        <v>33.14</v>
      </c>
      <c r="Z1571" s="12">
        <f t="shared" ca="1" si="405"/>
        <v>-119.99999999999744</v>
      </c>
      <c r="AA1571" s="17">
        <f t="shared" ca="1" si="406"/>
        <v>-10.506634499394764</v>
      </c>
      <c r="AB1571" s="17">
        <f t="shared" ca="1" si="396"/>
        <v>-130.50663449939219</v>
      </c>
      <c r="AC1571" s="19">
        <f t="shared" ca="1" si="397"/>
        <v>41184.695557735693</v>
      </c>
    </row>
    <row r="1572" spans="1:29" x14ac:dyDescent="0.25">
      <c r="A1572" s="22">
        <v>38288</v>
      </c>
      <c r="B1572">
        <v>40.79</v>
      </c>
      <c r="C1572">
        <v>40.06</v>
      </c>
      <c r="D1572">
        <v>40.15</v>
      </c>
      <c r="E1572">
        <v>36.44</v>
      </c>
      <c r="F1572">
        <v>35.72</v>
      </c>
      <c r="G1572">
        <v>36.03</v>
      </c>
      <c r="H1572">
        <f t="shared" si="398"/>
        <v>-5.9420648675415633E-3</v>
      </c>
      <c r="I1572">
        <f t="shared" si="399"/>
        <v>6.9871436556736555E-3</v>
      </c>
      <c r="J1572">
        <f t="shared" si="402"/>
        <v>0.95022548925674422</v>
      </c>
      <c r="K1572" s="2">
        <v>1</v>
      </c>
      <c r="L1572" s="2">
        <v>1</v>
      </c>
      <c r="M1572" s="6">
        <f ca="1">100*(D1572-MIN(OFFSET(C1572,-$M$3+1,0):C1572))/(MAX(OFFSET(B1572,-$M$3+1,0):B1572)-MIN(OFFSET(C1572,-$M$3+1,0):C1572))</f>
        <v>80.952380952380935</v>
      </c>
      <c r="N1572" s="6">
        <f ca="1">100*(G1572-MIN(OFFSET(F1572,-$M$3+1,0):F1572))/(MAX(OFFSET(E1572,-$M$3+1,0):E1572)-MIN(OFFSET(F1572,-$M$3+1,0):F1572))</f>
        <v>89.405684754522056</v>
      </c>
      <c r="O1572" s="6">
        <f t="shared" ca="1" si="391"/>
        <v>-8.4533038021411215</v>
      </c>
      <c r="P1572" s="8">
        <f t="shared" si="392"/>
        <v>0.72999999999999687</v>
      </c>
      <c r="Q1572" s="8">
        <f t="shared" si="393"/>
        <v>0.71999999999999886</v>
      </c>
      <c r="R1572" s="15">
        <f ca="1">AVERAGE(P1572:OFFSET(P1572,-$R$3+1,0))*$R$4*K1572</f>
        <v>105.62500000000003</v>
      </c>
      <c r="S1572" s="15">
        <f ca="1">AVERAGE(Q1572:OFFSET(Q1572,-$R$3+1,0))*$S$4*L1572</f>
        <v>110.00000000000006</v>
      </c>
      <c r="T1572" s="11" t="str">
        <f t="shared" ca="1" si="400"/>
        <v xml:space="preserve"> </v>
      </c>
      <c r="U1572" s="11" t="str">
        <f t="shared" ca="1" si="401"/>
        <v>Exit</v>
      </c>
      <c r="V1572" s="3">
        <f t="shared" ca="1" si="394"/>
        <v>-10</v>
      </c>
      <c r="W1572" s="16">
        <f t="shared" ca="1" si="395"/>
        <v>10.506634499396855</v>
      </c>
      <c r="X1572" s="3">
        <f t="shared" ca="1" si="403"/>
        <v>37.619999999999997</v>
      </c>
      <c r="Y1572" s="3">
        <f t="shared" ca="1" si="404"/>
        <v>33.14</v>
      </c>
      <c r="Z1572" s="12">
        <f t="shared" ca="1" si="405"/>
        <v>240.00000000000199</v>
      </c>
      <c r="AA1572" s="17">
        <f t="shared" ca="1" si="406"/>
        <v>262.66586248492138</v>
      </c>
      <c r="AB1572" s="17">
        <f t="shared" ca="1" si="396"/>
        <v>502.66586248492337</v>
      </c>
      <c r="AC1572" s="19">
        <f t="shared" ca="1" si="397"/>
        <v>41687.361420220615</v>
      </c>
    </row>
    <row r="1573" spans="1:29" x14ac:dyDescent="0.25">
      <c r="A1573" s="22">
        <v>38289</v>
      </c>
      <c r="B1573">
        <v>40.42</v>
      </c>
      <c r="C1573">
        <v>39.659999999999997</v>
      </c>
      <c r="D1573">
        <v>40.299999999999997</v>
      </c>
      <c r="E1573">
        <v>36.32</v>
      </c>
      <c r="F1573">
        <v>35.14</v>
      </c>
      <c r="G1573">
        <v>36.020000000000003</v>
      </c>
      <c r="H1573">
        <f t="shared" si="398"/>
        <v>3.7359900373599153E-3</v>
      </c>
      <c r="I1573">
        <f t="shared" si="399"/>
        <v>-2.7754648903688395E-4</v>
      </c>
      <c r="J1573">
        <f t="shared" si="402"/>
        <v>0.94851305406207731</v>
      </c>
      <c r="K1573" s="2">
        <v>1</v>
      </c>
      <c r="L1573" s="2">
        <v>1</v>
      </c>
      <c r="M1573" s="6">
        <f ca="1">100*(D1573-MIN(OFFSET(C1573,-$M$3+1,0):C1573))/(MAX(OFFSET(B1573,-$M$3+1,0):B1573)-MIN(OFFSET(C1573,-$M$3+1,0):C1573))</f>
        <v>84.829721362229023</v>
      </c>
      <c r="N1573" s="6">
        <f ca="1">100*(G1573-MIN(OFFSET(F1573,-$M$3+1,0):F1573))/(MAX(OFFSET(E1573,-$M$3+1,0):E1573)-MIN(OFFSET(F1573,-$M$3+1,0):F1573))</f>
        <v>88.461538461538609</v>
      </c>
      <c r="O1573" s="6">
        <f t="shared" ca="1" si="391"/>
        <v>-3.6318170993095862</v>
      </c>
      <c r="P1573" s="8">
        <f t="shared" si="392"/>
        <v>0.76000000000000512</v>
      </c>
      <c r="Q1573" s="8">
        <f t="shared" si="393"/>
        <v>1.1799999999999997</v>
      </c>
      <c r="R1573" s="15">
        <f ca="1">AVERAGE(P1573:OFFSET(P1573,-$R$3+1,0))*$R$4*K1573</f>
        <v>101.00000000000007</v>
      </c>
      <c r="S1573" s="15">
        <f ca="1">AVERAGE(Q1573:OFFSET(Q1573,-$R$3+1,0))*$S$4*L1573</f>
        <v>109.87499999999999</v>
      </c>
      <c r="T1573" s="11" t="str">
        <f t="shared" ca="1" si="400"/>
        <v xml:space="preserve"> </v>
      </c>
      <c r="U1573" s="11" t="str">
        <f t="shared" ca="1" si="401"/>
        <v xml:space="preserve"> </v>
      </c>
      <c r="V1573" s="3" t="str">
        <f t="shared" ca="1" si="394"/>
        <v xml:space="preserve"> </v>
      </c>
      <c r="W1573" s="16" t="str">
        <f t="shared" ca="1" si="395"/>
        <v xml:space="preserve"> </v>
      </c>
      <c r="X1573" s="3" t="str">
        <f t="shared" ca="1" si="403"/>
        <v xml:space="preserve"> </v>
      </c>
      <c r="Y1573" s="3" t="str">
        <f t="shared" ca="1" si="404"/>
        <v xml:space="preserve"> </v>
      </c>
      <c r="Z1573" s="12" t="str">
        <f t="shared" ca="1" si="405"/>
        <v xml:space="preserve"> </v>
      </c>
      <c r="AA1573" s="17" t="str">
        <f t="shared" ca="1" si="406"/>
        <v xml:space="preserve"> </v>
      </c>
      <c r="AB1573" s="17" t="str">
        <f t="shared" ca="1" si="396"/>
        <v xml:space="preserve"> </v>
      </c>
      <c r="AC1573" s="19">
        <f t="shared" ca="1" si="397"/>
        <v>41687.361420220615</v>
      </c>
    </row>
    <row r="1574" spans="1:29" x14ac:dyDescent="0.25">
      <c r="A1574" s="22">
        <v>38292</v>
      </c>
      <c r="B1574">
        <v>40.58</v>
      </c>
      <c r="C1574">
        <v>40.01</v>
      </c>
      <c r="D1574">
        <v>40.08</v>
      </c>
      <c r="E1574">
        <v>36.85</v>
      </c>
      <c r="F1574">
        <v>35.97</v>
      </c>
      <c r="G1574">
        <v>36.72</v>
      </c>
      <c r="H1574">
        <f t="shared" si="398"/>
        <v>-5.4590570719602605E-3</v>
      </c>
      <c r="I1574">
        <f t="shared" si="399"/>
        <v>1.9433647973348123E-2</v>
      </c>
      <c r="J1574">
        <f t="shared" si="402"/>
        <v>0.90326833302299858</v>
      </c>
      <c r="K1574" s="2">
        <v>1</v>
      </c>
      <c r="L1574" s="2">
        <v>1</v>
      </c>
      <c r="M1574" s="6">
        <f ca="1">100*(D1574-MIN(OFFSET(C1574,-$M$3+1,0):C1574))/(MAX(OFFSET(B1574,-$M$3+1,0):B1574)-MIN(OFFSET(C1574,-$M$3+1,0):C1574))</f>
        <v>76.411960132890329</v>
      </c>
      <c r="N1574" s="6">
        <f ca="1">100*(G1574-MIN(OFFSET(F1574,-$M$3+1,0):F1574))/(MAX(OFFSET(E1574,-$M$3+1,0):E1574)-MIN(OFFSET(F1574,-$M$3+1,0):F1574))</f>
        <v>96.264367816091877</v>
      </c>
      <c r="O1574" s="6">
        <f t="shared" ca="1" si="391"/>
        <v>-19.852407683201548</v>
      </c>
      <c r="P1574" s="8">
        <f t="shared" si="392"/>
        <v>0.57000000000000028</v>
      </c>
      <c r="Q1574" s="8">
        <f t="shared" si="393"/>
        <v>0.88000000000000256</v>
      </c>
      <c r="R1574" s="15">
        <f ca="1">AVERAGE(P1574:OFFSET(P1574,-$R$3+1,0))*$R$4*K1574</f>
        <v>96.125000000000057</v>
      </c>
      <c r="S1574" s="15">
        <f ca="1">AVERAGE(Q1574:OFFSET(Q1574,-$R$3+1,0))*$S$4*L1574</f>
        <v>112.37500000000003</v>
      </c>
      <c r="T1574" s="11" t="str">
        <f t="shared" ca="1" si="400"/>
        <v xml:space="preserve"> </v>
      </c>
      <c r="U1574" s="11" t="str">
        <f t="shared" ca="1" si="401"/>
        <v xml:space="preserve"> </v>
      </c>
      <c r="V1574" s="3" t="str">
        <f t="shared" ca="1" si="394"/>
        <v xml:space="preserve"> </v>
      </c>
      <c r="W1574" s="16" t="str">
        <f t="shared" ca="1" si="395"/>
        <v xml:space="preserve"> </v>
      </c>
      <c r="X1574" s="3" t="str">
        <f t="shared" ca="1" si="403"/>
        <v xml:space="preserve"> </v>
      </c>
      <c r="Y1574" s="3" t="str">
        <f t="shared" ca="1" si="404"/>
        <v xml:space="preserve"> </v>
      </c>
      <c r="Z1574" s="12" t="str">
        <f t="shared" ca="1" si="405"/>
        <v xml:space="preserve"> </v>
      </c>
      <c r="AA1574" s="17" t="str">
        <f t="shared" ca="1" si="406"/>
        <v xml:space="preserve"> </v>
      </c>
      <c r="AB1574" s="17" t="str">
        <f t="shared" ca="1" si="396"/>
        <v xml:space="preserve"> </v>
      </c>
      <c r="AC1574" s="19">
        <f t="shared" ca="1" si="397"/>
        <v>41687.361420220615</v>
      </c>
    </row>
    <row r="1575" spans="1:29" x14ac:dyDescent="0.25">
      <c r="A1575" s="22">
        <v>38293</v>
      </c>
      <c r="B1575">
        <v>41.18</v>
      </c>
      <c r="C1575">
        <v>39.78</v>
      </c>
      <c r="D1575">
        <v>40.81</v>
      </c>
      <c r="E1575">
        <v>37.99</v>
      </c>
      <c r="F1575">
        <v>36.51</v>
      </c>
      <c r="G1575">
        <v>37.42</v>
      </c>
      <c r="H1575">
        <f t="shared" si="398"/>
        <v>1.8213572854291593E-2</v>
      </c>
      <c r="I1575">
        <f t="shared" si="399"/>
        <v>1.9063180827886717E-2</v>
      </c>
      <c r="J1575">
        <f t="shared" si="402"/>
        <v>0.90113694990138549</v>
      </c>
      <c r="K1575" s="2">
        <v>1</v>
      </c>
      <c r="L1575" s="2">
        <v>1</v>
      </c>
      <c r="M1575" s="6">
        <f ca="1">100*(D1575-MIN(OFFSET(C1575,-$M$3+1,0):C1575))/(MAX(OFFSET(B1575,-$M$3+1,0):B1575)-MIN(OFFSET(C1575,-$M$3+1,0):C1575))</f>
        <v>81.122448979591979</v>
      </c>
      <c r="N1575" s="6">
        <f ca="1">100*(G1575-MIN(OFFSET(F1575,-$M$3+1,0):F1575))/(MAX(OFFSET(E1575,-$M$3+1,0):E1575)-MIN(OFFSET(F1575,-$M$3+1,0):F1575))</f>
        <v>82.882882882882896</v>
      </c>
      <c r="O1575" s="6">
        <f t="shared" ca="1" si="391"/>
        <v>-1.7604339032909166</v>
      </c>
      <c r="P1575" s="8">
        <f t="shared" si="392"/>
        <v>1.3999999999999986</v>
      </c>
      <c r="Q1575" s="8">
        <f t="shared" si="393"/>
        <v>1.480000000000004</v>
      </c>
      <c r="R1575" s="15">
        <f ca="1">AVERAGE(P1575:OFFSET(P1575,-$R$3+1,0))*$R$4*K1575</f>
        <v>100.25000000000004</v>
      </c>
      <c r="S1575" s="15">
        <f ca="1">AVERAGE(Q1575:OFFSET(Q1575,-$R$3+1,0))*$S$4*L1575</f>
        <v>114.50000000000004</v>
      </c>
      <c r="T1575" s="11" t="str">
        <f t="shared" ca="1" si="400"/>
        <v xml:space="preserve"> </v>
      </c>
      <c r="U1575" s="11" t="str">
        <f t="shared" ca="1" si="401"/>
        <v xml:space="preserve"> </v>
      </c>
      <c r="V1575" s="3" t="str">
        <f t="shared" ca="1" si="394"/>
        <v xml:space="preserve"> </v>
      </c>
      <c r="W1575" s="16" t="str">
        <f t="shared" ca="1" si="395"/>
        <v xml:space="preserve"> </v>
      </c>
      <c r="X1575" s="3" t="str">
        <f t="shared" ca="1" si="403"/>
        <v xml:space="preserve"> </v>
      </c>
      <c r="Y1575" s="3" t="str">
        <f t="shared" ca="1" si="404"/>
        <v xml:space="preserve"> </v>
      </c>
      <c r="Z1575" s="12" t="str">
        <f t="shared" ca="1" si="405"/>
        <v xml:space="preserve"> </v>
      </c>
      <c r="AA1575" s="17" t="str">
        <f t="shared" ca="1" si="406"/>
        <v xml:space="preserve"> </v>
      </c>
      <c r="AB1575" s="17" t="str">
        <f t="shared" ca="1" si="396"/>
        <v xml:space="preserve"> </v>
      </c>
      <c r="AC1575" s="19">
        <f t="shared" ca="1" si="397"/>
        <v>41687.361420220615</v>
      </c>
    </row>
    <row r="1576" spans="1:29" x14ac:dyDescent="0.25">
      <c r="A1576" s="22">
        <v>38294</v>
      </c>
      <c r="B1576">
        <v>41.44</v>
      </c>
      <c r="C1576">
        <v>40.15</v>
      </c>
      <c r="D1576">
        <v>40.47</v>
      </c>
      <c r="E1576">
        <v>37.89</v>
      </c>
      <c r="F1576">
        <v>36.99</v>
      </c>
      <c r="G1576">
        <v>37.53</v>
      </c>
      <c r="H1576">
        <f t="shared" si="398"/>
        <v>-8.3312913501593089E-3</v>
      </c>
      <c r="I1576">
        <f t="shared" si="399"/>
        <v>2.9396044895777518E-3</v>
      </c>
      <c r="J1576">
        <f t="shared" si="402"/>
        <v>0.90073629056684767</v>
      </c>
      <c r="K1576" s="2">
        <v>1</v>
      </c>
      <c r="L1576" s="2">
        <v>1</v>
      </c>
      <c r="M1576" s="6">
        <f ca="1">100*(D1576-MIN(OFFSET(C1576,-$M$3+1,0):C1576))/(MAX(OFFSET(B1576,-$M$3+1,0):B1576)-MIN(OFFSET(C1576,-$M$3+1,0):C1576))</f>
        <v>48.677248677248755</v>
      </c>
      <c r="N1576" s="6">
        <f ca="1">100*(G1576-MIN(OFFSET(F1576,-$M$3+1,0):F1576))/(MAX(OFFSET(E1576,-$M$3+1,0):E1576)-MIN(OFFSET(F1576,-$M$3+1,0):F1576))</f>
        <v>84.137931034482719</v>
      </c>
      <c r="O1576" s="6">
        <f t="shared" ca="1" si="391"/>
        <v>-35.460682357233964</v>
      </c>
      <c r="P1576" s="8">
        <f t="shared" si="392"/>
        <v>1.2899999999999991</v>
      </c>
      <c r="Q1576" s="8">
        <f t="shared" si="393"/>
        <v>0.89999999999999858</v>
      </c>
      <c r="R1576" s="15">
        <f ca="1">AVERAGE(P1576:OFFSET(P1576,-$R$3+1,0))*$R$4*K1576</f>
        <v>109.75000000000001</v>
      </c>
      <c r="S1576" s="15">
        <f ca="1">AVERAGE(Q1576:OFFSET(Q1576,-$R$3+1,0))*$S$4*L1576</f>
        <v>116.37500000000003</v>
      </c>
      <c r="T1576" s="11" t="str">
        <f t="shared" ca="1" si="400"/>
        <v>Buy</v>
      </c>
      <c r="U1576" s="11" t="str">
        <f t="shared" ca="1" si="401"/>
        <v xml:space="preserve"> </v>
      </c>
      <c r="V1576" s="3">
        <f t="shared" ca="1" si="394"/>
        <v>10</v>
      </c>
      <c r="W1576" s="16">
        <f t="shared" ca="1" si="395"/>
        <v>-9.430719656283566</v>
      </c>
      <c r="X1576" s="3">
        <f t="shared" ca="1" si="403"/>
        <v>40.47</v>
      </c>
      <c r="Y1576" s="3">
        <f t="shared" ca="1" si="404"/>
        <v>37.53</v>
      </c>
      <c r="Z1576" s="12" t="str">
        <f t="shared" ca="1" si="405"/>
        <v xml:space="preserve"> </v>
      </c>
      <c r="AA1576" s="17" t="str">
        <f t="shared" ca="1" si="406"/>
        <v xml:space="preserve"> </v>
      </c>
      <c r="AB1576" s="17" t="str">
        <f t="shared" ca="1" si="396"/>
        <v xml:space="preserve"> </v>
      </c>
      <c r="AC1576" s="19">
        <f t="shared" ca="1" si="397"/>
        <v>41687.361420220615</v>
      </c>
    </row>
    <row r="1577" spans="1:29" x14ac:dyDescent="0.25">
      <c r="A1577" s="22">
        <v>38295</v>
      </c>
      <c r="B1577">
        <v>40.39</v>
      </c>
      <c r="C1577">
        <v>38.69</v>
      </c>
      <c r="D1577">
        <v>40.159999999999997</v>
      </c>
      <c r="E1577">
        <v>37.369999999999997</v>
      </c>
      <c r="F1577">
        <v>36.28</v>
      </c>
      <c r="G1577">
        <v>37.270000000000003</v>
      </c>
      <c r="H1577">
        <f t="shared" si="398"/>
        <v>-7.6599950580678033E-3</v>
      </c>
      <c r="I1577">
        <f t="shared" si="399"/>
        <v>-6.9277911004529402E-3</v>
      </c>
      <c r="J1577">
        <f t="shared" si="402"/>
        <v>0.86718523789732627</v>
      </c>
      <c r="K1577" s="2">
        <v>1</v>
      </c>
      <c r="L1577" s="2">
        <v>1</v>
      </c>
      <c r="M1577" s="6">
        <f ca="1">100*(D1577-MIN(OFFSET(C1577,-$M$3+1,0):C1577))/(MAX(OFFSET(B1577,-$M$3+1,0):B1577)-MIN(OFFSET(C1577,-$M$3+1,0):C1577))</f>
        <v>53.454545454545411</v>
      </c>
      <c r="N1577" s="6">
        <f ca="1">100*(G1577-MIN(OFFSET(F1577,-$M$3+1,0):F1577))/(MAX(OFFSET(E1577,-$M$3+1,0):E1577)-MIN(OFFSET(F1577,-$M$3+1,0):F1577))</f>
        <v>74.736842105263207</v>
      </c>
      <c r="O1577" s="6">
        <f t="shared" ca="1" si="391"/>
        <v>-21.282296650717797</v>
      </c>
      <c r="P1577" s="8">
        <f t="shared" si="392"/>
        <v>1.7800000000000011</v>
      </c>
      <c r="Q1577" s="8">
        <f t="shared" si="393"/>
        <v>1.25</v>
      </c>
      <c r="R1577" s="15">
        <f ca="1">AVERAGE(P1577:OFFSET(P1577,-$R$3+1,0))*$R$4*K1577</f>
        <v>109.50000000000006</v>
      </c>
      <c r="S1577" s="15">
        <f ca="1">AVERAGE(Q1577:OFFSET(Q1577,-$R$3+1,0))*$S$4*L1577</f>
        <v>112.37500000000003</v>
      </c>
      <c r="T1577" s="11" t="str">
        <f t="shared" ca="1" si="400"/>
        <v>Buy</v>
      </c>
      <c r="U1577" s="11" t="str">
        <f t="shared" ca="1" si="401"/>
        <v xml:space="preserve"> </v>
      </c>
      <c r="V1577" s="3">
        <f t="shared" ca="1" si="394"/>
        <v>10</v>
      </c>
      <c r="W1577" s="16">
        <f t="shared" ca="1" si="395"/>
        <v>-9.430719656283566</v>
      </c>
      <c r="X1577" s="3">
        <f t="shared" ca="1" si="403"/>
        <v>40.47</v>
      </c>
      <c r="Y1577" s="3">
        <f t="shared" ca="1" si="404"/>
        <v>37.53</v>
      </c>
      <c r="Z1577" s="12">
        <f t="shared" ca="1" si="405"/>
        <v>-310.00000000000227</v>
      </c>
      <c r="AA1577" s="17">
        <f t="shared" ca="1" si="406"/>
        <v>245.19871106337084</v>
      </c>
      <c r="AB1577" s="17">
        <f t="shared" ca="1" si="396"/>
        <v>-64.801288936631437</v>
      </c>
      <c r="AC1577" s="19">
        <f t="shared" ca="1" si="397"/>
        <v>41622.560131283986</v>
      </c>
    </row>
    <row r="1578" spans="1:29" x14ac:dyDescent="0.25">
      <c r="A1578" s="22">
        <v>38296</v>
      </c>
      <c r="B1578">
        <v>40.61</v>
      </c>
      <c r="C1578">
        <v>38.909999999999997</v>
      </c>
      <c r="D1578">
        <v>39.36</v>
      </c>
      <c r="E1578">
        <v>37.28</v>
      </c>
      <c r="F1578">
        <v>36.17</v>
      </c>
      <c r="G1578">
        <v>37.020000000000003</v>
      </c>
      <c r="H1578">
        <f t="shared" si="398"/>
        <v>-1.9920318725099584E-2</v>
      </c>
      <c r="I1578">
        <f t="shared" si="399"/>
        <v>-6.7078078883821002E-3</v>
      </c>
      <c r="J1578">
        <f t="shared" si="402"/>
        <v>0.87690978721414192</v>
      </c>
      <c r="K1578" s="2">
        <v>1</v>
      </c>
      <c r="L1578" s="2">
        <v>1</v>
      </c>
      <c r="M1578" s="6">
        <f ca="1">100*(D1578-MIN(OFFSET(C1578,-$M$3+1,0):C1578))/(MAX(OFFSET(B1578,-$M$3+1,0):B1578)-MIN(OFFSET(C1578,-$M$3+1,0):C1578))</f>
        <v>24.363636363636427</v>
      </c>
      <c r="N1578" s="6">
        <f ca="1">100*(G1578-MIN(OFFSET(F1578,-$M$3+1,0):F1578))/(MAX(OFFSET(E1578,-$M$3+1,0):E1578)-MIN(OFFSET(F1578,-$M$3+1,0):F1578))</f>
        <v>65.96491228070181</v>
      </c>
      <c r="O1578" s="6">
        <f t="shared" ca="1" si="391"/>
        <v>-41.601275917065379</v>
      </c>
      <c r="P1578" s="8">
        <f t="shared" si="392"/>
        <v>1.7000000000000028</v>
      </c>
      <c r="Q1578" s="8">
        <f t="shared" si="393"/>
        <v>1.1099999999999994</v>
      </c>
      <c r="R1578" s="15">
        <f ca="1">AVERAGE(P1578:OFFSET(P1578,-$R$3+1,0))*$R$4*K1578</f>
        <v>115.62500000000009</v>
      </c>
      <c r="S1578" s="15">
        <f ca="1">AVERAGE(Q1578:OFFSET(Q1578,-$R$3+1,0))*$S$4*L1578</f>
        <v>107.00000000000003</v>
      </c>
      <c r="T1578" s="11" t="str">
        <f t="shared" ca="1" si="400"/>
        <v>Buy</v>
      </c>
      <c r="U1578" s="11" t="str">
        <f t="shared" ca="1" si="401"/>
        <v xml:space="preserve"> </v>
      </c>
      <c r="V1578" s="3">
        <f t="shared" ca="1" si="394"/>
        <v>10</v>
      </c>
      <c r="W1578" s="16">
        <f t="shared" ca="1" si="395"/>
        <v>-9.430719656283566</v>
      </c>
      <c r="X1578" s="3">
        <f t="shared" ca="1" si="403"/>
        <v>40.47</v>
      </c>
      <c r="Y1578" s="3">
        <f t="shared" ca="1" si="404"/>
        <v>37.53</v>
      </c>
      <c r="Z1578" s="12">
        <f t="shared" ca="1" si="405"/>
        <v>-799.99999999999716</v>
      </c>
      <c r="AA1578" s="17">
        <f t="shared" ca="1" si="406"/>
        <v>235.76799140708914</v>
      </c>
      <c r="AB1578" s="17">
        <f t="shared" ca="1" si="396"/>
        <v>-564.23200859290796</v>
      </c>
      <c r="AC1578" s="19">
        <f t="shared" ca="1" si="397"/>
        <v>41058.328122691077</v>
      </c>
    </row>
    <row r="1579" spans="1:29" x14ac:dyDescent="0.25">
      <c r="A1579" s="22">
        <v>38299</v>
      </c>
      <c r="B1579">
        <v>39.409999999999997</v>
      </c>
      <c r="C1579">
        <v>38.869999999999997</v>
      </c>
      <c r="D1579">
        <v>39.03</v>
      </c>
      <c r="E1579">
        <v>37.35</v>
      </c>
      <c r="F1579">
        <v>36.89</v>
      </c>
      <c r="G1579">
        <v>37.28</v>
      </c>
      <c r="H1579">
        <f t="shared" si="398"/>
        <v>-8.3841463414633388E-3</v>
      </c>
      <c r="I1579">
        <f t="shared" si="399"/>
        <v>7.0232306861155447E-3</v>
      </c>
      <c r="J1579">
        <f t="shared" si="402"/>
        <v>0.86017825483632282</v>
      </c>
      <c r="K1579" s="2">
        <v>1</v>
      </c>
      <c r="L1579" s="2">
        <v>1</v>
      </c>
      <c r="M1579" s="6">
        <f ca="1">100*(D1579-MIN(OFFSET(C1579,-$M$3+1,0):C1579))/(MAX(OFFSET(B1579,-$M$3+1,0):B1579)-MIN(OFFSET(C1579,-$M$3+1,0):C1579))</f>
        <v>12.363636363636488</v>
      </c>
      <c r="N1579" s="6">
        <f ca="1">100*(G1579-MIN(OFFSET(F1579,-$M$3+1,0):F1579))/(MAX(OFFSET(E1579,-$M$3+1,0):E1579)-MIN(OFFSET(F1579,-$M$3+1,0):F1579))</f>
        <v>64.851485148514868</v>
      </c>
      <c r="O1579" s="6">
        <f t="shared" ca="1" si="391"/>
        <v>-52.487848784878381</v>
      </c>
      <c r="P1579" s="8">
        <f t="shared" si="392"/>
        <v>0.53999999999999915</v>
      </c>
      <c r="Q1579" s="8">
        <f t="shared" si="393"/>
        <v>0.46000000000000085</v>
      </c>
      <c r="R1579" s="15">
        <f ca="1">AVERAGE(P1579:OFFSET(P1579,-$R$3+1,0))*$R$4*K1579</f>
        <v>109.62500000000004</v>
      </c>
      <c r="S1579" s="15">
        <f ca="1">AVERAGE(Q1579:OFFSET(Q1579,-$R$3+1,0))*$S$4*L1579</f>
        <v>99.750000000000057</v>
      </c>
      <c r="T1579" s="11" t="str">
        <f t="shared" ca="1" si="400"/>
        <v>Buy</v>
      </c>
      <c r="U1579" s="11" t="str">
        <f t="shared" ca="1" si="401"/>
        <v xml:space="preserve"> </v>
      </c>
      <c r="V1579" s="3">
        <f t="shared" ca="1" si="394"/>
        <v>10</v>
      </c>
      <c r="W1579" s="16">
        <f t="shared" ca="1" si="395"/>
        <v>-9.430719656283566</v>
      </c>
      <c r="X1579" s="3">
        <f t="shared" ca="1" si="403"/>
        <v>40.47</v>
      </c>
      <c r="Y1579" s="3">
        <f t="shared" ca="1" si="404"/>
        <v>37.53</v>
      </c>
      <c r="Z1579" s="12">
        <f t="shared" ca="1" si="405"/>
        <v>-329.99999999999829</v>
      </c>
      <c r="AA1579" s="17">
        <f t="shared" ca="1" si="406"/>
        <v>-245.19871106337084</v>
      </c>
      <c r="AB1579" s="17">
        <f t="shared" ca="1" si="396"/>
        <v>-575.19871106336916</v>
      </c>
      <c r="AC1579" s="19">
        <f t="shared" ca="1" si="397"/>
        <v>40483.129411627706</v>
      </c>
    </row>
    <row r="1580" spans="1:29" x14ac:dyDescent="0.25">
      <c r="A1580" s="22">
        <v>38300</v>
      </c>
      <c r="B1580">
        <v>40.630000000000003</v>
      </c>
      <c r="C1580">
        <v>39.130000000000003</v>
      </c>
      <c r="D1580">
        <v>39.630000000000003</v>
      </c>
      <c r="E1580">
        <v>39.119999999999997</v>
      </c>
      <c r="F1580">
        <v>37.99</v>
      </c>
      <c r="G1580">
        <v>38.22</v>
      </c>
      <c r="H1580">
        <f t="shared" si="398"/>
        <v>1.537279016141424E-2</v>
      </c>
      <c r="I1580">
        <f t="shared" si="399"/>
        <v>2.5214592274678038E-2</v>
      </c>
      <c r="J1580">
        <f t="shared" si="402"/>
        <v>0.86492439973716295</v>
      </c>
      <c r="K1580" s="2">
        <v>1</v>
      </c>
      <c r="L1580" s="2">
        <v>1</v>
      </c>
      <c r="M1580" s="6">
        <f ca="1">100*(D1580-MIN(OFFSET(C1580,-$M$3+1,0):C1580))/(MAX(OFFSET(B1580,-$M$3+1,0):B1580)-MIN(OFFSET(C1580,-$M$3+1,0):C1580))</f>
        <v>34.181818181818358</v>
      </c>
      <c r="N1580" s="6">
        <f ca="1">100*(G1580-MIN(OFFSET(F1580,-$M$3+1,0):F1580))/(MAX(OFFSET(E1580,-$M$3+1,0):E1580)-MIN(OFFSET(F1580,-$M$3+1,0):F1580))</f>
        <v>69.491525423728817</v>
      </c>
      <c r="O1580" s="6">
        <f t="shared" ca="1" si="391"/>
        <v>-35.309707241910459</v>
      </c>
      <c r="P1580" s="8">
        <f t="shared" si="392"/>
        <v>1.6000000000000014</v>
      </c>
      <c r="Q1580" s="8">
        <f t="shared" si="393"/>
        <v>1.8399999999999963</v>
      </c>
      <c r="R1580" s="15">
        <f ca="1">AVERAGE(P1580:OFFSET(P1580,-$R$3+1,0))*$R$4*K1580</f>
        <v>120.5000000000001</v>
      </c>
      <c r="S1580" s="15">
        <f ca="1">AVERAGE(Q1580:OFFSET(Q1580,-$R$3+1,0))*$S$4*L1580</f>
        <v>113.75000000000001</v>
      </c>
      <c r="T1580" s="11" t="str">
        <f t="shared" ca="1" si="400"/>
        <v>Buy</v>
      </c>
      <c r="U1580" s="11" t="str">
        <f t="shared" ca="1" si="401"/>
        <v xml:space="preserve"> </v>
      </c>
      <c r="V1580" s="3">
        <f t="shared" ca="1" si="394"/>
        <v>10</v>
      </c>
      <c r="W1580" s="16">
        <f t="shared" ca="1" si="395"/>
        <v>-9.430719656283566</v>
      </c>
      <c r="X1580" s="3">
        <f t="shared" ca="1" si="403"/>
        <v>40.47</v>
      </c>
      <c r="Y1580" s="3">
        <f t="shared" ca="1" si="404"/>
        <v>37.53</v>
      </c>
      <c r="Z1580" s="12">
        <f t="shared" ca="1" si="405"/>
        <v>600.00000000000136</v>
      </c>
      <c r="AA1580" s="17">
        <f t="shared" ca="1" si="406"/>
        <v>-886.48764769065315</v>
      </c>
      <c r="AB1580" s="17">
        <f t="shared" ca="1" si="396"/>
        <v>-286.48764769065178</v>
      </c>
      <c r="AC1580" s="19">
        <f t="shared" ca="1" si="397"/>
        <v>40196.641763937056</v>
      </c>
    </row>
    <row r="1581" spans="1:29" x14ac:dyDescent="0.25">
      <c r="A1581" s="22">
        <v>38301</v>
      </c>
      <c r="B1581">
        <v>39.97</v>
      </c>
      <c r="C1581">
        <v>39.47</v>
      </c>
      <c r="D1581">
        <v>39.69</v>
      </c>
      <c r="E1581">
        <v>38.590000000000003</v>
      </c>
      <c r="F1581">
        <v>37.85</v>
      </c>
      <c r="G1581">
        <v>37.950000000000003</v>
      </c>
      <c r="H1581">
        <f t="shared" si="398"/>
        <v>1.5140045420134474E-3</v>
      </c>
      <c r="I1581">
        <f t="shared" si="399"/>
        <v>-7.0643642072212298E-3</v>
      </c>
      <c r="J1581">
        <f t="shared" si="402"/>
        <v>0.82431026301783172</v>
      </c>
      <c r="K1581" s="2">
        <v>1</v>
      </c>
      <c r="L1581" s="2">
        <v>1</v>
      </c>
      <c r="M1581" s="6">
        <f ca="1">100*(D1581-MIN(OFFSET(C1581,-$M$3+1,0):C1581))/(MAX(OFFSET(B1581,-$M$3+1,0):B1581)-MIN(OFFSET(C1581,-$M$3+1,0):C1581))</f>
        <v>36.363636363636367</v>
      </c>
      <c r="N1581" s="6">
        <f ca="1">100*(G1581-MIN(OFFSET(F1581,-$M$3+1,0):F1581))/(MAX(OFFSET(E1581,-$M$3+1,0):E1581)-MIN(OFFSET(F1581,-$M$3+1,0):F1581))</f>
        <v>60.338983050847581</v>
      </c>
      <c r="O1581" s="6">
        <f t="shared" ca="1" si="391"/>
        <v>-23.975346687211214</v>
      </c>
      <c r="P1581" s="8">
        <f t="shared" si="392"/>
        <v>0.5</v>
      </c>
      <c r="Q1581" s="8">
        <f t="shared" si="393"/>
        <v>0.74000000000000199</v>
      </c>
      <c r="R1581" s="15">
        <f ca="1">AVERAGE(P1581:OFFSET(P1581,-$R$3+1,0))*$R$4*K1581</f>
        <v>117.25000000000003</v>
      </c>
      <c r="S1581" s="15">
        <f ca="1">AVERAGE(Q1581:OFFSET(Q1581,-$R$3+1,0))*$S$4*L1581</f>
        <v>108.25000000000004</v>
      </c>
      <c r="T1581" s="11" t="str">
        <f t="shared" ca="1" si="400"/>
        <v>Buy</v>
      </c>
      <c r="U1581" s="11" t="str">
        <f t="shared" ca="1" si="401"/>
        <v xml:space="preserve"> </v>
      </c>
      <c r="V1581" s="3">
        <f t="shared" ca="1" si="394"/>
        <v>10</v>
      </c>
      <c r="W1581" s="16">
        <f t="shared" ca="1" si="395"/>
        <v>-9.430719656283566</v>
      </c>
      <c r="X1581" s="3">
        <f t="shared" ca="1" si="403"/>
        <v>40.47</v>
      </c>
      <c r="Y1581" s="3">
        <f t="shared" ca="1" si="404"/>
        <v>37.53</v>
      </c>
      <c r="Z1581" s="12">
        <f t="shared" ca="1" si="405"/>
        <v>59.999999999995168</v>
      </c>
      <c r="AA1581" s="17">
        <f t="shared" ca="1" si="406"/>
        <v>254.6294307196525</v>
      </c>
      <c r="AB1581" s="17">
        <f t="shared" ca="1" si="396"/>
        <v>314.62943071964764</v>
      </c>
      <c r="AC1581" s="19">
        <f t="shared" ca="1" si="397"/>
        <v>40511.2711946567</v>
      </c>
    </row>
    <row r="1582" spans="1:29" x14ac:dyDescent="0.25">
      <c r="A1582" s="22">
        <v>38302</v>
      </c>
      <c r="B1582">
        <v>40.07</v>
      </c>
      <c r="C1582">
        <v>39.31</v>
      </c>
      <c r="D1582">
        <v>39.51</v>
      </c>
      <c r="E1582">
        <v>38.22</v>
      </c>
      <c r="F1582">
        <v>37.61</v>
      </c>
      <c r="G1582">
        <v>37.799999999999997</v>
      </c>
      <c r="H1582">
        <f t="shared" si="398"/>
        <v>-4.5351473922902175E-3</v>
      </c>
      <c r="I1582">
        <f t="shared" si="399"/>
        <v>-3.9525691699606735E-3</v>
      </c>
      <c r="J1582">
        <f t="shared" si="402"/>
        <v>0.82595841243136658</v>
      </c>
      <c r="K1582" s="2">
        <v>1</v>
      </c>
      <c r="L1582" s="2">
        <v>1</v>
      </c>
      <c r="M1582" s="6">
        <f ca="1">100*(D1582-MIN(OFFSET(C1582,-$M$3+1,0):C1582))/(MAX(OFFSET(B1582,-$M$3+1,0):B1582)-MIN(OFFSET(C1582,-$M$3+1,0):C1582))</f>
        <v>42.268041237113309</v>
      </c>
      <c r="N1582" s="6">
        <f ca="1">100*(G1582-MIN(OFFSET(F1582,-$M$3+1,0):F1582))/(MAX(OFFSET(E1582,-$M$3+1,0):E1582)-MIN(OFFSET(F1582,-$M$3+1,0):F1582))</f>
        <v>55.254237288135521</v>
      </c>
      <c r="O1582" s="6">
        <f t="shared" ca="1" si="391"/>
        <v>-12.986196051022212</v>
      </c>
      <c r="P1582" s="8">
        <f t="shared" si="392"/>
        <v>0.75999999999999801</v>
      </c>
      <c r="Q1582" s="8">
        <f t="shared" si="393"/>
        <v>0.60999999999999943</v>
      </c>
      <c r="R1582" s="15">
        <f ca="1">AVERAGE(P1582:OFFSET(P1582,-$R$3+1,0))*$R$4*K1582</f>
        <v>119.625</v>
      </c>
      <c r="S1582" s="15">
        <f ca="1">AVERAGE(Q1582:OFFSET(Q1582,-$R$3+1,0))*$S$4*L1582</f>
        <v>104.875</v>
      </c>
      <c r="T1582" s="11" t="str">
        <f t="shared" ca="1" si="400"/>
        <v>Buy</v>
      </c>
      <c r="U1582" s="11" t="str">
        <f t="shared" ca="1" si="401"/>
        <v xml:space="preserve"> </v>
      </c>
      <c r="V1582" s="3">
        <f t="shared" ca="1" si="394"/>
        <v>10</v>
      </c>
      <c r="W1582" s="16">
        <f t="shared" ca="1" si="395"/>
        <v>-9.430719656283566</v>
      </c>
      <c r="X1582" s="3">
        <f t="shared" ca="1" si="403"/>
        <v>40.47</v>
      </c>
      <c r="Y1582" s="3">
        <f t="shared" ca="1" si="404"/>
        <v>37.53</v>
      </c>
      <c r="Z1582" s="12">
        <f t="shared" ca="1" si="405"/>
        <v>-179.99999999999972</v>
      </c>
      <c r="AA1582" s="17">
        <f t="shared" ca="1" si="406"/>
        <v>141.46079484425883</v>
      </c>
      <c r="AB1582" s="17">
        <f t="shared" ca="1" si="396"/>
        <v>-38.539205155740888</v>
      </c>
      <c r="AC1582" s="19">
        <f t="shared" ca="1" si="397"/>
        <v>40472.731989500957</v>
      </c>
    </row>
    <row r="1583" spans="1:29" x14ac:dyDescent="0.25">
      <c r="A1583" s="22">
        <v>38303</v>
      </c>
      <c r="B1583">
        <v>41.97</v>
      </c>
      <c r="C1583">
        <v>39.840000000000003</v>
      </c>
      <c r="D1583">
        <v>41.74</v>
      </c>
      <c r="E1583">
        <v>39.81</v>
      </c>
      <c r="F1583">
        <v>37.9</v>
      </c>
      <c r="G1583">
        <v>39.75</v>
      </c>
      <c r="H1583">
        <f t="shared" si="398"/>
        <v>5.6441407238673857E-2</v>
      </c>
      <c r="I1583">
        <f t="shared" si="399"/>
        <v>5.1587301587301626E-2</v>
      </c>
      <c r="J1583">
        <f t="shared" si="402"/>
        <v>0.88028909109944165</v>
      </c>
      <c r="K1583" s="2">
        <v>1</v>
      </c>
      <c r="L1583" s="2">
        <v>1</v>
      </c>
      <c r="M1583" s="6">
        <f ca="1">100*(D1583-MIN(OFFSET(C1583,-$M$3+1,0):C1583))/(MAX(OFFSET(B1583,-$M$3+1,0):B1583)-MIN(OFFSET(C1583,-$M$3+1,0):C1583))</f>
        <v>92.58064516129042</v>
      </c>
      <c r="N1583" s="6">
        <f ca="1">100*(G1583-MIN(OFFSET(F1583,-$M$3+1,0):F1583))/(MAX(OFFSET(E1583,-$M$3+1,0):E1583)-MIN(OFFSET(F1583,-$M$3+1,0):F1583))</f>
        <v>98.351648351648294</v>
      </c>
      <c r="O1583" s="6">
        <f t="shared" ca="1" si="391"/>
        <v>-5.7710031903578738</v>
      </c>
      <c r="P1583" s="8">
        <f t="shared" si="392"/>
        <v>2.4600000000000009</v>
      </c>
      <c r="Q1583" s="8">
        <f t="shared" si="393"/>
        <v>2.0100000000000051</v>
      </c>
      <c r="R1583" s="15">
        <f ca="1">AVERAGE(P1583:OFFSET(P1583,-$R$3+1,0))*$R$4*K1583</f>
        <v>132.87500000000003</v>
      </c>
      <c r="S1583" s="15">
        <f ca="1">AVERAGE(Q1583:OFFSET(Q1583,-$R$3+1,0))*$S$4*L1583</f>
        <v>111.50000000000003</v>
      </c>
      <c r="T1583" s="11" t="str">
        <f t="shared" ca="1" si="400"/>
        <v>Buy</v>
      </c>
      <c r="U1583" s="11" t="str">
        <f t="shared" ca="1" si="401"/>
        <v xml:space="preserve"> </v>
      </c>
      <c r="V1583" s="3">
        <f t="shared" ca="1" si="394"/>
        <v>10</v>
      </c>
      <c r="W1583" s="16">
        <f t="shared" ca="1" si="395"/>
        <v>-9.430719656283566</v>
      </c>
      <c r="X1583" s="3">
        <f t="shared" ca="1" si="403"/>
        <v>40.47</v>
      </c>
      <c r="Y1583" s="3">
        <f t="shared" ca="1" si="404"/>
        <v>37.53</v>
      </c>
      <c r="Z1583" s="12">
        <f t="shared" ca="1" si="405"/>
        <v>2230.0000000000041</v>
      </c>
      <c r="AA1583" s="17">
        <f t="shared" ca="1" si="406"/>
        <v>-1838.9903329752979</v>
      </c>
      <c r="AB1583" s="17">
        <f t="shared" ca="1" si="396"/>
        <v>391.00966702470623</v>
      </c>
      <c r="AC1583" s="19">
        <f t="shared" ca="1" si="397"/>
        <v>40863.741656525664</v>
      </c>
    </row>
    <row r="1584" spans="1:29" x14ac:dyDescent="0.25">
      <c r="A1584" s="22">
        <v>38306</v>
      </c>
      <c r="B1584">
        <v>44.05</v>
      </c>
      <c r="C1584">
        <v>41.68</v>
      </c>
      <c r="D1584">
        <v>43.56</v>
      </c>
      <c r="E1584">
        <v>40.67</v>
      </c>
      <c r="F1584">
        <v>39.44</v>
      </c>
      <c r="G1584">
        <v>40.18</v>
      </c>
      <c r="H1584">
        <f t="shared" si="398"/>
        <v>4.360325826545286E-2</v>
      </c>
      <c r="I1584">
        <f t="shared" si="399"/>
        <v>1.0817610062893168E-2</v>
      </c>
      <c r="J1584">
        <f t="shared" si="402"/>
        <v>0.81127404194388941</v>
      </c>
      <c r="K1584" s="2">
        <v>1</v>
      </c>
      <c r="L1584" s="2">
        <v>1</v>
      </c>
      <c r="M1584" s="6">
        <f ca="1">100*(D1584-MIN(OFFSET(C1584,-$M$3+1,0):C1584))/(MAX(OFFSET(B1584,-$M$3+1,0):B1584)-MIN(OFFSET(C1584,-$M$3+1,0):C1584))</f>
        <v>90.540540540540633</v>
      </c>
      <c r="N1584" s="6">
        <f ca="1">100*(G1584-MIN(OFFSET(F1584,-$M$3+1,0):F1584))/(MAX(OFFSET(E1584,-$M$3+1,0):E1584)-MIN(OFFSET(F1584,-$M$3+1,0):F1584))</f>
        <v>87.037037037036981</v>
      </c>
      <c r="O1584" s="6">
        <f t="shared" ca="1" si="391"/>
        <v>3.5035035035036515</v>
      </c>
      <c r="P1584" s="8">
        <f t="shared" si="392"/>
        <v>2.3699999999999974</v>
      </c>
      <c r="Q1584" s="8">
        <f t="shared" si="393"/>
        <v>1.230000000000004</v>
      </c>
      <c r="R1584" s="15">
        <f ca="1">AVERAGE(P1584:OFFSET(P1584,-$R$3+1,0))*$R$4*K1584</f>
        <v>146.375</v>
      </c>
      <c r="S1584" s="15">
        <f ca="1">AVERAGE(Q1584:OFFSET(Q1584,-$R$3+1,0))*$S$4*L1584</f>
        <v>115.62500000000009</v>
      </c>
      <c r="T1584" s="11" t="str">
        <f t="shared" ca="1" si="400"/>
        <v>Exit</v>
      </c>
      <c r="U1584" s="11" t="str">
        <f t="shared" ca="1" si="401"/>
        <v xml:space="preserve"> </v>
      </c>
      <c r="V1584" s="3">
        <f t="shared" ca="1" si="394"/>
        <v>10</v>
      </c>
      <c r="W1584" s="16">
        <f t="shared" ca="1" si="395"/>
        <v>-9.430719656283566</v>
      </c>
      <c r="X1584" s="3">
        <f t="shared" ca="1" si="403"/>
        <v>40.47</v>
      </c>
      <c r="Y1584" s="3">
        <f t="shared" ca="1" si="404"/>
        <v>37.53</v>
      </c>
      <c r="Z1584" s="12">
        <f t="shared" ca="1" si="405"/>
        <v>1820.0000000000002</v>
      </c>
      <c r="AA1584" s="17">
        <f t="shared" ca="1" si="406"/>
        <v>-405.52094522019308</v>
      </c>
      <c r="AB1584" s="17">
        <f t="shared" ca="1" si="396"/>
        <v>1414.479054779807</v>
      </c>
      <c r="AC1584" s="19">
        <f t="shared" ca="1" si="397"/>
        <v>42278.220711305468</v>
      </c>
    </row>
    <row r="1585" spans="1:29" x14ac:dyDescent="0.25">
      <c r="A1585" s="22">
        <v>38307</v>
      </c>
      <c r="B1585">
        <v>43.36</v>
      </c>
      <c r="C1585">
        <v>42.23</v>
      </c>
      <c r="D1585">
        <v>42.57</v>
      </c>
      <c r="E1585">
        <v>39.72</v>
      </c>
      <c r="F1585">
        <v>39.159999999999997</v>
      </c>
      <c r="G1585">
        <v>39.49</v>
      </c>
      <c r="H1585">
        <f t="shared" si="398"/>
        <v>-2.2727272727272818E-2</v>
      </c>
      <c r="I1585">
        <f t="shared" si="399"/>
        <v>-1.7172722747635594E-2</v>
      </c>
      <c r="J1585">
        <f t="shared" si="402"/>
        <v>0.82373435599362355</v>
      </c>
      <c r="K1585" s="2">
        <v>1</v>
      </c>
      <c r="L1585" s="2">
        <v>1</v>
      </c>
      <c r="M1585" s="6">
        <f ca="1">100*(D1585-MIN(OFFSET(C1585,-$M$3+1,0):C1585))/(MAX(OFFSET(B1585,-$M$3+1,0):B1585)-MIN(OFFSET(C1585,-$M$3+1,0):C1585))</f>
        <v>69.918699186991901</v>
      </c>
      <c r="N1585" s="6">
        <f ca="1">100*(G1585-MIN(OFFSET(F1585,-$M$3+1,0):F1585))/(MAX(OFFSET(E1585,-$M$3+1,0):E1585)-MIN(OFFSET(F1585,-$M$3+1,0):F1585))</f>
        <v>61.437908496732064</v>
      </c>
      <c r="O1585" s="6">
        <f t="shared" ca="1" si="391"/>
        <v>8.4807906902598376</v>
      </c>
      <c r="P1585" s="8">
        <f t="shared" si="392"/>
        <v>1.3300000000000054</v>
      </c>
      <c r="Q1585" s="8">
        <f t="shared" si="393"/>
        <v>1.0200000000000031</v>
      </c>
      <c r="R1585" s="15">
        <f ca="1">AVERAGE(P1585:OFFSET(P1585,-$R$3+1,0))*$R$4*K1585</f>
        <v>140.75000000000006</v>
      </c>
      <c r="S1585" s="15">
        <f ca="1">AVERAGE(Q1585:OFFSET(Q1585,-$R$3+1,0))*$S$4*L1585</f>
        <v>112.75000000000013</v>
      </c>
      <c r="T1585" s="11" t="str">
        <f t="shared" ca="1" si="400"/>
        <v xml:space="preserve"> </v>
      </c>
      <c r="U1585" s="11" t="str">
        <f t="shared" ca="1" si="401"/>
        <v xml:space="preserve"> </v>
      </c>
      <c r="V1585" s="3" t="str">
        <f t="shared" ca="1" si="394"/>
        <v xml:space="preserve"> </v>
      </c>
      <c r="W1585" s="16" t="str">
        <f t="shared" ca="1" si="395"/>
        <v xml:space="preserve"> </v>
      </c>
      <c r="X1585" s="3" t="str">
        <f t="shared" ca="1" si="403"/>
        <v xml:space="preserve"> </v>
      </c>
      <c r="Y1585" s="3" t="str">
        <f t="shared" ca="1" si="404"/>
        <v xml:space="preserve"> </v>
      </c>
      <c r="Z1585" s="12" t="str">
        <f t="shared" ca="1" si="405"/>
        <v xml:space="preserve"> </v>
      </c>
      <c r="AA1585" s="17" t="str">
        <f t="shared" ca="1" si="406"/>
        <v xml:space="preserve"> </v>
      </c>
      <c r="AB1585" s="17" t="str">
        <f t="shared" ca="1" si="396"/>
        <v xml:space="preserve"> </v>
      </c>
      <c r="AC1585" s="19">
        <f t="shared" ca="1" si="397"/>
        <v>42278.220711305468</v>
      </c>
    </row>
    <row r="1586" spans="1:29" x14ac:dyDescent="0.25">
      <c r="A1586" s="22">
        <v>38308</v>
      </c>
      <c r="B1586">
        <v>44.14</v>
      </c>
      <c r="C1586">
        <v>42.93</v>
      </c>
      <c r="D1586">
        <v>43.17</v>
      </c>
      <c r="E1586">
        <v>40.67</v>
      </c>
      <c r="F1586">
        <v>39.380000000000003</v>
      </c>
      <c r="G1586">
        <v>39.53</v>
      </c>
      <c r="H1586">
        <f t="shared" si="398"/>
        <v>1.4094432699083947E-2</v>
      </c>
      <c r="I1586">
        <f t="shared" si="399"/>
        <v>1.0129146619397567E-3</v>
      </c>
      <c r="J1586">
        <f t="shared" si="402"/>
        <v>0.80956871138615571</v>
      </c>
      <c r="K1586" s="2">
        <v>1</v>
      </c>
      <c r="L1586" s="2">
        <v>1</v>
      </c>
      <c r="M1586" s="6">
        <f ca="1">100*(D1586-MIN(OFFSET(C1586,-$M$3+1,0):C1586))/(MAX(OFFSET(B1586,-$M$3+1,0):B1586)-MIN(OFFSET(C1586,-$M$3+1,0):C1586))</f>
        <v>79.917184265010363</v>
      </c>
      <c r="N1586" s="6">
        <f ca="1">100*(G1586-MIN(OFFSET(F1586,-$M$3+1,0):F1586))/(MAX(OFFSET(E1586,-$M$3+1,0):E1586)-MIN(OFFSET(F1586,-$M$3+1,0):F1586))</f>
        <v>62.745098039215698</v>
      </c>
      <c r="O1586" s="6">
        <f t="shared" ca="1" si="391"/>
        <v>17.172086225794665</v>
      </c>
      <c r="P1586" s="8">
        <f t="shared" si="392"/>
        <v>1.5700000000000003</v>
      </c>
      <c r="Q1586" s="8">
        <f t="shared" si="393"/>
        <v>1.2899999999999991</v>
      </c>
      <c r="R1586" s="15">
        <f ca="1">AVERAGE(P1586:OFFSET(P1586,-$R$3+1,0))*$R$4*K1586</f>
        <v>139.12500000000003</v>
      </c>
      <c r="S1586" s="15">
        <f ca="1">AVERAGE(Q1586:OFFSET(Q1586,-$R$3+1,0))*$S$4*L1586</f>
        <v>115.00000000000013</v>
      </c>
      <c r="T1586" s="11" t="str">
        <f t="shared" ca="1" si="400"/>
        <v xml:space="preserve"> </v>
      </c>
      <c r="U1586" s="11" t="str">
        <f t="shared" ca="1" si="401"/>
        <v xml:space="preserve"> </v>
      </c>
      <c r="V1586" s="3" t="str">
        <f t="shared" ca="1" si="394"/>
        <v xml:space="preserve"> </v>
      </c>
      <c r="W1586" s="16" t="str">
        <f t="shared" ca="1" si="395"/>
        <v xml:space="preserve"> </v>
      </c>
      <c r="X1586" s="3" t="str">
        <f t="shared" ca="1" si="403"/>
        <v xml:space="preserve"> </v>
      </c>
      <c r="Y1586" s="3" t="str">
        <f t="shared" ca="1" si="404"/>
        <v xml:space="preserve"> </v>
      </c>
      <c r="Z1586" s="12" t="str">
        <f t="shared" ca="1" si="405"/>
        <v xml:space="preserve"> </v>
      </c>
      <c r="AA1586" s="17" t="str">
        <f t="shared" ca="1" si="406"/>
        <v xml:space="preserve"> </v>
      </c>
      <c r="AB1586" s="17" t="str">
        <f t="shared" ca="1" si="396"/>
        <v xml:space="preserve"> </v>
      </c>
      <c r="AC1586" s="19">
        <f t="shared" ca="1" si="397"/>
        <v>42278.220711305468</v>
      </c>
    </row>
    <row r="1587" spans="1:29" x14ac:dyDescent="0.25">
      <c r="A1587" s="22">
        <v>38309</v>
      </c>
      <c r="B1587">
        <v>43.51</v>
      </c>
      <c r="C1587">
        <v>42.76</v>
      </c>
      <c r="D1587">
        <v>43.26</v>
      </c>
      <c r="E1587">
        <v>40.01</v>
      </c>
      <c r="F1587">
        <v>39.07</v>
      </c>
      <c r="G1587">
        <v>39.659999999999997</v>
      </c>
      <c r="H1587">
        <f t="shared" si="398"/>
        <v>2.0847810979847115E-3</v>
      </c>
      <c r="I1587">
        <f t="shared" si="399"/>
        <v>3.288641538072179E-3</v>
      </c>
      <c r="J1587">
        <f t="shared" si="402"/>
        <v>0.80912824014695395</v>
      </c>
      <c r="K1587" s="2">
        <v>1</v>
      </c>
      <c r="L1587" s="2">
        <v>1</v>
      </c>
      <c r="M1587" s="6">
        <f ca="1">100*(D1587-MIN(OFFSET(C1587,-$M$3+1,0):C1587))/(MAX(OFFSET(B1587,-$M$3+1,0):B1587)-MIN(OFFSET(C1587,-$M$3+1,0):C1587))</f>
        <v>81.780538302277364</v>
      </c>
      <c r="N1587" s="6">
        <f ca="1">100*(G1587-MIN(OFFSET(F1587,-$M$3+1,0):F1587))/(MAX(OFFSET(E1587,-$M$3+1,0):E1587)-MIN(OFFSET(F1587,-$M$3+1,0):F1587))</f>
        <v>66.993464052287436</v>
      </c>
      <c r="O1587" s="6">
        <f t="shared" ca="1" si="391"/>
        <v>14.787074249989928</v>
      </c>
      <c r="P1587" s="8">
        <f t="shared" si="392"/>
        <v>0.75</v>
      </c>
      <c r="Q1587" s="8">
        <f t="shared" si="393"/>
        <v>0.93999999999999773</v>
      </c>
      <c r="R1587" s="15">
        <f ca="1">AVERAGE(P1587:OFFSET(P1587,-$R$3+1,0))*$R$4*K1587</f>
        <v>141.75000000000006</v>
      </c>
      <c r="S1587" s="15">
        <f ca="1">AVERAGE(Q1587:OFFSET(Q1587,-$R$3+1,0))*$S$4*L1587</f>
        <v>121.00000000000009</v>
      </c>
      <c r="T1587" s="11" t="str">
        <f t="shared" ca="1" si="400"/>
        <v xml:space="preserve"> </v>
      </c>
      <c r="U1587" s="11" t="str">
        <f t="shared" ca="1" si="401"/>
        <v xml:space="preserve"> </v>
      </c>
      <c r="V1587" s="3" t="str">
        <f t="shared" ca="1" si="394"/>
        <v xml:space="preserve"> </v>
      </c>
      <c r="W1587" s="16" t="str">
        <f t="shared" ca="1" si="395"/>
        <v xml:space="preserve"> </v>
      </c>
      <c r="X1587" s="3" t="str">
        <f t="shared" ca="1" si="403"/>
        <v xml:space="preserve"> </v>
      </c>
      <c r="Y1587" s="3" t="str">
        <f t="shared" ca="1" si="404"/>
        <v xml:space="preserve"> </v>
      </c>
      <c r="Z1587" s="12" t="str">
        <f t="shared" ca="1" si="405"/>
        <v xml:space="preserve"> </v>
      </c>
      <c r="AA1587" s="17" t="str">
        <f t="shared" ca="1" si="406"/>
        <v xml:space="preserve"> </v>
      </c>
      <c r="AB1587" s="17" t="str">
        <f t="shared" ca="1" si="396"/>
        <v xml:space="preserve"> </v>
      </c>
      <c r="AC1587" s="19">
        <f t="shared" ca="1" si="397"/>
        <v>42278.220711305468</v>
      </c>
    </row>
    <row r="1588" spans="1:29" x14ac:dyDescent="0.25">
      <c r="A1588" s="22">
        <v>38310</v>
      </c>
      <c r="B1588">
        <v>43.34</v>
      </c>
      <c r="C1588">
        <v>41.52</v>
      </c>
      <c r="D1588">
        <v>41.79</v>
      </c>
      <c r="E1588">
        <v>39.86</v>
      </c>
      <c r="F1588">
        <v>38.28</v>
      </c>
      <c r="G1588">
        <v>38.67</v>
      </c>
      <c r="H1588">
        <f t="shared" si="398"/>
        <v>-3.398058252427183E-2</v>
      </c>
      <c r="I1588">
        <f t="shared" si="399"/>
        <v>-2.4962178517397793E-2</v>
      </c>
      <c r="J1588">
        <f t="shared" si="402"/>
        <v>0.83579651480629125</v>
      </c>
      <c r="K1588" s="2">
        <v>1</v>
      </c>
      <c r="L1588" s="2">
        <v>1</v>
      </c>
      <c r="M1588" s="6">
        <f ca="1">100*(D1588-MIN(OFFSET(C1588,-$M$3+1,0):C1588))/(MAX(OFFSET(B1588,-$M$3+1,0):B1588)-MIN(OFFSET(C1588,-$M$3+1,0):C1588))</f>
        <v>45.348837209302253</v>
      </c>
      <c r="N1588" s="6">
        <f ca="1">100*(G1588-MIN(OFFSET(F1588,-$M$3+1,0):F1588))/(MAX(OFFSET(E1588,-$M$3+1,0):E1588)-MIN(OFFSET(F1588,-$M$3+1,0):F1588))</f>
        <v>27.797833935018133</v>
      </c>
      <c r="O1588" s="6">
        <f t="shared" ca="1" si="391"/>
        <v>17.55100327428412</v>
      </c>
      <c r="P1588" s="8">
        <f t="shared" si="392"/>
        <v>1.8200000000000003</v>
      </c>
      <c r="Q1588" s="8">
        <f t="shared" si="393"/>
        <v>1.5799999999999983</v>
      </c>
      <c r="R1588" s="15">
        <f ca="1">AVERAGE(P1588:OFFSET(P1588,-$R$3+1,0))*$R$4*K1588</f>
        <v>144.50000000000003</v>
      </c>
      <c r="S1588" s="15">
        <f ca="1">AVERAGE(Q1588:OFFSET(Q1588,-$R$3+1,0))*$S$4*L1588</f>
        <v>117.75000000000011</v>
      </c>
      <c r="T1588" s="11" t="str">
        <f t="shared" ca="1" si="400"/>
        <v xml:space="preserve"> </v>
      </c>
      <c r="U1588" s="11" t="str">
        <f t="shared" ca="1" si="401"/>
        <v xml:space="preserve"> </v>
      </c>
      <c r="V1588" s="3" t="str">
        <f t="shared" ca="1" si="394"/>
        <v xml:space="preserve"> </v>
      </c>
      <c r="W1588" s="16" t="str">
        <f t="shared" ca="1" si="395"/>
        <v xml:space="preserve"> </v>
      </c>
      <c r="X1588" s="3" t="str">
        <f t="shared" ca="1" si="403"/>
        <v xml:space="preserve"> </v>
      </c>
      <c r="Y1588" s="3" t="str">
        <f t="shared" ca="1" si="404"/>
        <v xml:space="preserve"> </v>
      </c>
      <c r="Z1588" s="12" t="str">
        <f t="shared" ca="1" si="405"/>
        <v xml:space="preserve"> </v>
      </c>
      <c r="AA1588" s="17" t="str">
        <f t="shared" ca="1" si="406"/>
        <v xml:space="preserve"> </v>
      </c>
      <c r="AB1588" s="17" t="str">
        <f t="shared" ca="1" si="396"/>
        <v xml:space="preserve"> </v>
      </c>
      <c r="AC1588" s="19">
        <f t="shared" ca="1" si="397"/>
        <v>42278.220711305468</v>
      </c>
    </row>
    <row r="1589" spans="1:29" x14ac:dyDescent="0.25">
      <c r="A1589" s="22">
        <v>38313</v>
      </c>
      <c r="B1589">
        <v>42.14</v>
      </c>
      <c r="C1589">
        <v>41.49</v>
      </c>
      <c r="D1589">
        <v>41.92</v>
      </c>
      <c r="E1589">
        <v>39.29</v>
      </c>
      <c r="F1589">
        <v>38.53</v>
      </c>
      <c r="G1589">
        <v>39.24</v>
      </c>
      <c r="H1589">
        <f t="shared" si="398"/>
        <v>3.1107920555157875E-3</v>
      </c>
      <c r="I1589">
        <f t="shared" si="399"/>
        <v>1.4740108611326574E-2</v>
      </c>
      <c r="J1589">
        <f t="shared" si="402"/>
        <v>0.81195459849167972</v>
      </c>
      <c r="K1589" s="2">
        <v>1</v>
      </c>
      <c r="L1589" s="2">
        <v>1</v>
      </c>
      <c r="M1589" s="6">
        <f ca="1">100*(D1589-MIN(OFFSET(C1589,-$M$3+1,0):C1589))/(MAX(OFFSET(B1589,-$M$3+1,0):B1589)-MIN(OFFSET(C1589,-$M$3+1,0):C1589))</f>
        <v>16.226415094339622</v>
      </c>
      <c r="N1589" s="6">
        <f ca="1">100*(G1589-MIN(OFFSET(F1589,-$M$3+1,0):F1589))/(MAX(OFFSET(E1589,-$M$3+1,0):E1589)-MIN(OFFSET(F1589,-$M$3+1,0):F1589))</f>
        <v>40.167364016736428</v>
      </c>
      <c r="O1589" s="6">
        <f t="shared" ca="1" si="391"/>
        <v>-23.940948922396807</v>
      </c>
      <c r="P1589" s="8">
        <f t="shared" si="392"/>
        <v>0.64999999999999858</v>
      </c>
      <c r="Q1589" s="8">
        <f t="shared" si="393"/>
        <v>0.75999999999999801</v>
      </c>
      <c r="R1589" s="15">
        <f ca="1">AVERAGE(P1589:OFFSET(P1589,-$R$3+1,0))*$R$4*K1589</f>
        <v>146.375</v>
      </c>
      <c r="S1589" s="15">
        <f ca="1">AVERAGE(Q1589:OFFSET(Q1589,-$R$3+1,0))*$S$4*L1589</f>
        <v>118.00000000000006</v>
      </c>
      <c r="T1589" s="11" t="str">
        <f t="shared" ca="1" si="400"/>
        <v>Buy</v>
      </c>
      <c r="U1589" s="11" t="str">
        <f t="shared" ca="1" si="401"/>
        <v xml:space="preserve"> </v>
      </c>
      <c r="V1589" s="3">
        <f t="shared" ca="1" si="394"/>
        <v>10</v>
      </c>
      <c r="W1589" s="16">
        <f t="shared" ca="1" si="395"/>
        <v>-12.404661016949147</v>
      </c>
      <c r="X1589" s="3">
        <f t="shared" ca="1" si="403"/>
        <v>41.92</v>
      </c>
      <c r="Y1589" s="3">
        <f t="shared" ca="1" si="404"/>
        <v>39.24</v>
      </c>
      <c r="Z1589" s="12" t="str">
        <f t="shared" ca="1" si="405"/>
        <v xml:space="preserve"> </v>
      </c>
      <c r="AA1589" s="17" t="str">
        <f t="shared" ca="1" si="406"/>
        <v xml:space="preserve"> </v>
      </c>
      <c r="AB1589" s="17" t="str">
        <f t="shared" ca="1" si="396"/>
        <v xml:space="preserve"> </v>
      </c>
      <c r="AC1589" s="19">
        <f t="shared" ca="1" si="397"/>
        <v>42278.220711305468</v>
      </c>
    </row>
    <row r="1590" spans="1:29" x14ac:dyDescent="0.25">
      <c r="A1590" s="22">
        <v>38314</v>
      </c>
      <c r="B1590">
        <v>41.93</v>
      </c>
      <c r="C1590">
        <v>41.08</v>
      </c>
      <c r="D1590">
        <v>41.54</v>
      </c>
      <c r="E1590">
        <v>39.92</v>
      </c>
      <c r="F1590">
        <v>38.94</v>
      </c>
      <c r="G1590">
        <v>39.83</v>
      </c>
      <c r="H1590">
        <f t="shared" si="398"/>
        <v>-9.0648854961832281E-3</v>
      </c>
      <c r="I1590">
        <f t="shared" si="399"/>
        <v>1.5035677879714493E-2</v>
      </c>
      <c r="J1590">
        <f t="shared" si="402"/>
        <v>0.77181173167476136</v>
      </c>
      <c r="K1590" s="2">
        <v>1</v>
      </c>
      <c r="L1590" s="2">
        <v>1</v>
      </c>
      <c r="M1590" s="6">
        <f ca="1">100*(D1590-MIN(OFFSET(C1590,-$M$3+1,0):C1590))/(MAX(OFFSET(B1590,-$M$3+1,0):B1590)-MIN(OFFSET(C1590,-$M$3+1,0):C1590))</f>
        <v>15.032679738562107</v>
      </c>
      <c r="N1590" s="6">
        <f ca="1">100*(G1590-MIN(OFFSET(F1590,-$M$3+1,0):F1590))/(MAX(OFFSET(E1590,-$M$3+1,0):E1590)-MIN(OFFSET(F1590,-$M$3+1,0):F1590))</f>
        <v>64.853556485355512</v>
      </c>
      <c r="O1590" s="6">
        <f t="shared" ca="1" si="391"/>
        <v>-49.820876746793402</v>
      </c>
      <c r="P1590" s="8">
        <f t="shared" si="392"/>
        <v>0.85000000000000142</v>
      </c>
      <c r="Q1590" s="8">
        <f t="shared" si="393"/>
        <v>0.98000000000000398</v>
      </c>
      <c r="R1590" s="15">
        <f ca="1">AVERAGE(P1590:OFFSET(P1590,-$R$3+1,0))*$R$4*K1590</f>
        <v>147.50000000000006</v>
      </c>
      <c r="S1590" s="15">
        <f ca="1">AVERAGE(Q1590:OFFSET(Q1590,-$R$3+1,0))*$S$4*L1590</f>
        <v>122.62500000000011</v>
      </c>
      <c r="T1590" s="11" t="str">
        <f t="shared" ca="1" si="400"/>
        <v>Buy</v>
      </c>
      <c r="U1590" s="11" t="str">
        <f t="shared" ca="1" si="401"/>
        <v xml:space="preserve"> </v>
      </c>
      <c r="V1590" s="3">
        <f t="shared" ca="1" si="394"/>
        <v>10</v>
      </c>
      <c r="W1590" s="16">
        <f t="shared" ca="1" si="395"/>
        <v>-12.404661016949147</v>
      </c>
      <c r="X1590" s="3">
        <f t="shared" ca="1" si="403"/>
        <v>41.92</v>
      </c>
      <c r="Y1590" s="3">
        <f t="shared" ca="1" si="404"/>
        <v>39.24</v>
      </c>
      <c r="Z1590" s="12">
        <f t="shared" ca="1" si="405"/>
        <v>-380.00000000000256</v>
      </c>
      <c r="AA1590" s="17">
        <f t="shared" ca="1" si="406"/>
        <v>-731.87499999999511</v>
      </c>
      <c r="AB1590" s="17">
        <f t="shared" ca="1" si="396"/>
        <v>-1111.8749999999977</v>
      </c>
      <c r="AC1590" s="19">
        <f t="shared" ca="1" si="397"/>
        <v>41166.345711305468</v>
      </c>
    </row>
    <row r="1591" spans="1:29" x14ac:dyDescent="0.25">
      <c r="A1591" s="22">
        <v>38315</v>
      </c>
      <c r="B1591">
        <v>42.57</v>
      </c>
      <c r="C1591">
        <v>41.24</v>
      </c>
      <c r="D1591">
        <v>42.35</v>
      </c>
      <c r="E1591">
        <v>40.82</v>
      </c>
      <c r="F1591">
        <v>39.82</v>
      </c>
      <c r="G1591">
        <v>40.69</v>
      </c>
      <c r="H1591">
        <f t="shared" si="398"/>
        <v>1.9499277804525761E-2</v>
      </c>
      <c r="I1591">
        <f t="shared" si="399"/>
        <v>2.159176500125537E-2</v>
      </c>
      <c r="J1591">
        <f t="shared" si="402"/>
        <v>0.78426499467291821</v>
      </c>
      <c r="K1591" s="2">
        <v>1</v>
      </c>
      <c r="L1591" s="2">
        <v>1</v>
      </c>
      <c r="M1591" s="6">
        <f ca="1">100*(D1591-MIN(OFFSET(C1591,-$M$3+1,0):C1591))/(MAX(OFFSET(B1591,-$M$3+1,0):B1591)-MIN(OFFSET(C1591,-$M$3+1,0):C1591))</f>
        <v>41.503267973856282</v>
      </c>
      <c r="N1591" s="6">
        <f ca="1">100*(G1591-MIN(OFFSET(F1591,-$M$3+1,0):F1591))/(MAX(OFFSET(E1591,-$M$3+1,0):E1591)-MIN(OFFSET(F1591,-$M$3+1,0):F1591))</f>
        <v>94.881889763779427</v>
      </c>
      <c r="O1591" s="6">
        <f t="shared" ca="1" si="391"/>
        <v>-53.378621789923145</v>
      </c>
      <c r="P1591" s="8">
        <f t="shared" si="392"/>
        <v>1.3299999999999983</v>
      </c>
      <c r="Q1591" s="8">
        <f t="shared" si="393"/>
        <v>1</v>
      </c>
      <c r="R1591" s="15">
        <f ca="1">AVERAGE(P1591:OFFSET(P1591,-$R$3+1,0))*$R$4*K1591</f>
        <v>133.37500000000003</v>
      </c>
      <c r="S1591" s="15">
        <f ca="1">AVERAGE(Q1591:OFFSET(Q1591,-$R$3+1,0))*$S$4*L1591</f>
        <v>110.00000000000006</v>
      </c>
      <c r="T1591" s="11" t="str">
        <f t="shared" ca="1" si="400"/>
        <v>Buy</v>
      </c>
      <c r="U1591" s="11" t="str">
        <f t="shared" ca="1" si="401"/>
        <v xml:space="preserve"> </v>
      </c>
      <c r="V1591" s="3">
        <f t="shared" ca="1" si="394"/>
        <v>10</v>
      </c>
      <c r="W1591" s="16">
        <f t="shared" ca="1" si="395"/>
        <v>-12.404661016949147</v>
      </c>
      <c r="X1591" s="3">
        <f t="shared" ca="1" si="403"/>
        <v>41.92</v>
      </c>
      <c r="Y1591" s="3">
        <f t="shared" ca="1" si="404"/>
        <v>39.24</v>
      </c>
      <c r="Z1591" s="12">
        <f t="shared" ca="1" si="405"/>
        <v>810.00000000000227</v>
      </c>
      <c r="AA1591" s="17">
        <f t="shared" ca="1" si="406"/>
        <v>-1066.8008474576259</v>
      </c>
      <c r="AB1591" s="17">
        <f t="shared" ca="1" si="396"/>
        <v>-256.8008474576236</v>
      </c>
      <c r="AC1591" s="19">
        <f t="shared" ca="1" si="397"/>
        <v>40909.544863847841</v>
      </c>
    </row>
    <row r="1592" spans="1:29" x14ac:dyDescent="0.25">
      <c r="A1592" s="22">
        <v>38317</v>
      </c>
      <c r="B1592">
        <v>42.4</v>
      </c>
      <c r="C1592">
        <v>41.6</v>
      </c>
      <c r="D1592">
        <v>42.12</v>
      </c>
      <c r="E1592">
        <v>41.51</v>
      </c>
      <c r="F1592">
        <v>39.94</v>
      </c>
      <c r="G1592">
        <v>40.72</v>
      </c>
      <c r="H1592">
        <f t="shared" si="398"/>
        <v>-5.4309327036600186E-3</v>
      </c>
      <c r="I1592">
        <f t="shared" si="399"/>
        <v>7.3728188744159873E-4</v>
      </c>
      <c r="J1592">
        <f t="shared" si="402"/>
        <v>0.78973614693765037</v>
      </c>
      <c r="K1592" s="2">
        <v>1</v>
      </c>
      <c r="L1592" s="2">
        <v>1</v>
      </c>
      <c r="M1592" s="6">
        <f ca="1">100*(D1592-MIN(OFFSET(C1592,-$M$3+1,0):C1592))/(MAX(OFFSET(B1592,-$M$3+1,0):B1592)-MIN(OFFSET(C1592,-$M$3+1,0):C1592))</f>
        <v>42.798353909464993</v>
      </c>
      <c r="N1592" s="6">
        <f ca="1">100*(G1592-MIN(OFFSET(F1592,-$M$3+1,0):F1592))/(MAX(OFFSET(E1592,-$M$3+1,0):E1592)-MIN(OFFSET(F1592,-$M$3+1,0):F1592))</f>
        <v>75.54179566563468</v>
      </c>
      <c r="O1592" s="6">
        <f t="shared" ca="1" si="391"/>
        <v>-32.743441756169688</v>
      </c>
      <c r="P1592" s="8">
        <f t="shared" si="392"/>
        <v>0.79999999999999716</v>
      </c>
      <c r="Q1592" s="8">
        <f t="shared" si="393"/>
        <v>1.5700000000000003</v>
      </c>
      <c r="R1592" s="15">
        <f ca="1">AVERAGE(P1592:OFFSET(P1592,-$R$3+1,0))*$R$4*K1592</f>
        <v>113.75000000000001</v>
      </c>
      <c r="S1592" s="15">
        <f ca="1">AVERAGE(Q1592:OFFSET(Q1592,-$R$3+1,0))*$S$4*L1592</f>
        <v>114.25</v>
      </c>
      <c r="T1592" s="11" t="str">
        <f t="shared" ca="1" si="400"/>
        <v>Buy</v>
      </c>
      <c r="U1592" s="11" t="str">
        <f t="shared" ca="1" si="401"/>
        <v xml:space="preserve"> </v>
      </c>
      <c r="V1592" s="3">
        <f t="shared" ca="1" si="394"/>
        <v>10</v>
      </c>
      <c r="W1592" s="16">
        <f t="shared" ca="1" si="395"/>
        <v>-12.404661016949147</v>
      </c>
      <c r="X1592" s="3">
        <f t="shared" ca="1" si="403"/>
        <v>41.92</v>
      </c>
      <c r="Y1592" s="3">
        <f t="shared" ca="1" si="404"/>
        <v>39.24</v>
      </c>
      <c r="Z1592" s="12">
        <f t="shared" ca="1" si="405"/>
        <v>-230.00000000000398</v>
      </c>
      <c r="AA1592" s="17">
        <f t="shared" ca="1" si="406"/>
        <v>-37.213983050848853</v>
      </c>
      <c r="AB1592" s="17">
        <f t="shared" ca="1" si="396"/>
        <v>-267.21398305085285</v>
      </c>
      <c r="AC1592" s="19">
        <f t="shared" ca="1" si="397"/>
        <v>40642.330880796988</v>
      </c>
    </row>
    <row r="1593" spans="1:29" x14ac:dyDescent="0.25">
      <c r="A1593" s="22">
        <v>38320</v>
      </c>
      <c r="B1593">
        <v>41.73</v>
      </c>
      <c r="C1593">
        <v>40.56</v>
      </c>
      <c r="D1593">
        <v>40.61</v>
      </c>
      <c r="E1593">
        <v>40.32</v>
      </c>
      <c r="F1593">
        <v>39.01</v>
      </c>
      <c r="G1593">
        <v>39.17</v>
      </c>
      <c r="H1593">
        <f t="shared" si="398"/>
        <v>-3.5849952516619155E-2</v>
      </c>
      <c r="I1593">
        <f t="shared" si="399"/>
        <v>-3.8064833005893806E-2</v>
      </c>
      <c r="J1593">
        <f t="shared" si="402"/>
        <v>0.82457796208227829</v>
      </c>
      <c r="K1593" s="2">
        <v>1</v>
      </c>
      <c r="L1593" s="2">
        <v>1</v>
      </c>
      <c r="M1593" s="6">
        <f ca="1">100*(D1593-MIN(OFFSET(C1593,-$M$3+1,0):C1593))/(MAX(OFFSET(B1593,-$M$3+1,0):B1593)-MIN(OFFSET(C1593,-$M$3+1,0):C1593))</f>
        <v>1.7985611510790338</v>
      </c>
      <c r="N1593" s="6">
        <f ca="1">100*(G1593-MIN(OFFSET(F1593,-$M$3+1,0):F1593))/(MAX(OFFSET(E1593,-$M$3+1,0):E1593)-MIN(OFFSET(F1593,-$M$3+1,0):F1593))</f>
        <v>27.554179566563512</v>
      </c>
      <c r="O1593" s="6">
        <f t="shared" ca="1" si="391"/>
        <v>-25.755618415484477</v>
      </c>
      <c r="P1593" s="8">
        <f t="shared" si="392"/>
        <v>1.5599999999999952</v>
      </c>
      <c r="Q1593" s="8">
        <f t="shared" si="393"/>
        <v>1.7100000000000009</v>
      </c>
      <c r="R1593" s="15">
        <f ca="1">AVERAGE(P1593:OFFSET(P1593,-$R$3+1,0))*$R$4*K1593</f>
        <v>116.62499999999989</v>
      </c>
      <c r="S1593" s="15">
        <f ca="1">AVERAGE(Q1593:OFFSET(Q1593,-$R$3+1,0))*$S$4*L1593</f>
        <v>122.87499999999997</v>
      </c>
      <c r="T1593" s="11" t="str">
        <f t="shared" ca="1" si="400"/>
        <v>Buy</v>
      </c>
      <c r="U1593" s="11" t="str">
        <f t="shared" ca="1" si="401"/>
        <v xml:space="preserve"> </v>
      </c>
      <c r="V1593" s="3">
        <f t="shared" ca="1" si="394"/>
        <v>10</v>
      </c>
      <c r="W1593" s="16">
        <f t="shared" ca="1" si="395"/>
        <v>-12.404661016949147</v>
      </c>
      <c r="X1593" s="3">
        <f t="shared" ca="1" si="403"/>
        <v>41.92</v>
      </c>
      <c r="Y1593" s="3">
        <f t="shared" ca="1" si="404"/>
        <v>39.24</v>
      </c>
      <c r="Z1593" s="12">
        <f t="shared" ca="1" si="405"/>
        <v>-1509.999999999998</v>
      </c>
      <c r="AA1593" s="17">
        <f t="shared" ca="1" si="406"/>
        <v>1922.7224576271144</v>
      </c>
      <c r="AB1593" s="17">
        <f t="shared" ca="1" si="396"/>
        <v>412.72245762711646</v>
      </c>
      <c r="AC1593" s="19">
        <f t="shared" ca="1" si="397"/>
        <v>41055.053338424106</v>
      </c>
    </row>
    <row r="1594" spans="1:29" x14ac:dyDescent="0.25">
      <c r="A1594" s="22">
        <v>38321</v>
      </c>
      <c r="B1594">
        <v>41.42</v>
      </c>
      <c r="C1594">
        <v>40.26</v>
      </c>
      <c r="D1594">
        <v>40.39</v>
      </c>
      <c r="E1594">
        <v>39.51</v>
      </c>
      <c r="F1594">
        <v>38.85</v>
      </c>
      <c r="G1594">
        <v>38.96</v>
      </c>
      <c r="H1594">
        <f t="shared" si="398"/>
        <v>-5.4173848805713076E-3</v>
      </c>
      <c r="I1594">
        <f t="shared" si="399"/>
        <v>-5.3612458514169514E-3</v>
      </c>
      <c r="J1594">
        <f t="shared" si="402"/>
        <v>0.85185296762544171</v>
      </c>
      <c r="K1594" s="2">
        <v>1</v>
      </c>
      <c r="L1594" s="2">
        <v>1</v>
      </c>
      <c r="M1594" s="6">
        <f ca="1">100*(D1594-MIN(OFFSET(C1594,-$M$3+1,0):C1594))/(MAX(OFFSET(B1594,-$M$3+1,0):B1594)-MIN(OFFSET(C1594,-$M$3+1,0):C1594))</f>
        <v>5.6277056277057325</v>
      </c>
      <c r="N1594" s="6">
        <f ca="1">100*(G1594-MIN(OFFSET(F1594,-$M$3+1,0):F1594))/(MAX(OFFSET(E1594,-$M$3+1,0):E1594)-MIN(OFFSET(F1594,-$M$3+1,0):F1594))</f>
        <v>14.429530201342288</v>
      </c>
      <c r="O1594" s="6">
        <f t="shared" ca="1" si="391"/>
        <v>-8.801824573636555</v>
      </c>
      <c r="P1594" s="8">
        <f t="shared" si="392"/>
        <v>1.1600000000000037</v>
      </c>
      <c r="Q1594" s="8">
        <f t="shared" si="393"/>
        <v>0.65999999999999659</v>
      </c>
      <c r="R1594" s="15">
        <f ca="1">AVERAGE(P1594:OFFSET(P1594,-$R$3+1,0))*$R$4*K1594</f>
        <v>111.49999999999993</v>
      </c>
      <c r="S1594" s="15">
        <f ca="1">AVERAGE(Q1594:OFFSET(Q1594,-$R$3+1,0))*$S$4*L1594</f>
        <v>114.99999999999994</v>
      </c>
      <c r="T1594" s="11" t="str">
        <f t="shared" ca="1" si="400"/>
        <v>Buy</v>
      </c>
      <c r="U1594" s="11" t="str">
        <f t="shared" ca="1" si="401"/>
        <v xml:space="preserve"> </v>
      </c>
      <c r="V1594" s="3">
        <f t="shared" ca="1" si="394"/>
        <v>10</v>
      </c>
      <c r="W1594" s="16">
        <f t="shared" ca="1" si="395"/>
        <v>-12.404661016949147</v>
      </c>
      <c r="X1594" s="3">
        <f t="shared" ca="1" si="403"/>
        <v>41.92</v>
      </c>
      <c r="Y1594" s="3">
        <f t="shared" ca="1" si="404"/>
        <v>39.24</v>
      </c>
      <c r="Z1594" s="12">
        <f t="shared" ca="1" si="405"/>
        <v>-219.99999999999886</v>
      </c>
      <c r="AA1594" s="17">
        <f t="shared" ca="1" si="406"/>
        <v>260.49788135593315</v>
      </c>
      <c r="AB1594" s="17">
        <f t="shared" ca="1" si="396"/>
        <v>40.497881355934283</v>
      </c>
      <c r="AC1594" s="19">
        <f t="shared" ca="1" si="397"/>
        <v>41095.551219780042</v>
      </c>
    </row>
    <row r="1595" spans="1:29" x14ac:dyDescent="0.25">
      <c r="A1595" s="22">
        <v>38322</v>
      </c>
      <c r="B1595">
        <v>41.57</v>
      </c>
      <c r="C1595">
        <v>40.56</v>
      </c>
      <c r="D1595">
        <v>41.52</v>
      </c>
      <c r="E1595">
        <v>40.36</v>
      </c>
      <c r="F1595">
        <v>39.35</v>
      </c>
      <c r="G1595">
        <v>40.18</v>
      </c>
      <c r="H1595">
        <f t="shared" si="398"/>
        <v>2.7977222084674569E-2</v>
      </c>
      <c r="I1595">
        <f t="shared" si="399"/>
        <v>3.1314168377823304E-2</v>
      </c>
      <c r="J1595">
        <f t="shared" si="402"/>
        <v>0.85866204394940948</v>
      </c>
      <c r="K1595" s="2">
        <v>1</v>
      </c>
      <c r="L1595" s="2">
        <v>1</v>
      </c>
      <c r="M1595" s="6">
        <f ca="1">100*(D1595-MIN(OFFSET(C1595,-$M$3+1,0):C1595))/(MAX(OFFSET(B1595,-$M$3+1,0):B1595)-MIN(OFFSET(C1595,-$M$3+1,0):C1595))</f>
        <v>54.54545454545471</v>
      </c>
      <c r="N1595" s="6">
        <f ca="1">100*(G1595-MIN(OFFSET(F1595,-$M$3+1,0):F1595))/(MAX(OFFSET(E1595,-$M$3+1,0):E1595)-MIN(OFFSET(F1595,-$M$3+1,0):F1595))</f>
        <v>50</v>
      </c>
      <c r="O1595" s="6">
        <f t="shared" ca="1" si="391"/>
        <v>4.5454545454547102</v>
      </c>
      <c r="P1595" s="8">
        <f t="shared" si="392"/>
        <v>1.1799999999999997</v>
      </c>
      <c r="Q1595" s="8">
        <f t="shared" si="393"/>
        <v>1.3999999999999986</v>
      </c>
      <c r="R1595" s="15">
        <f ca="1">AVERAGE(P1595:OFFSET(P1595,-$R$3+1,0))*$R$4*K1595</f>
        <v>116.87499999999993</v>
      </c>
      <c r="S1595" s="15">
        <f ca="1">AVERAGE(Q1595:OFFSET(Q1595,-$R$3+1,0))*$S$4*L1595</f>
        <v>120.74999999999996</v>
      </c>
      <c r="T1595" s="11" t="str">
        <f t="shared" ca="1" si="400"/>
        <v>Exit</v>
      </c>
      <c r="U1595" s="11" t="str">
        <f t="shared" ca="1" si="401"/>
        <v xml:space="preserve"> </v>
      </c>
      <c r="V1595" s="3">
        <f t="shared" ca="1" si="394"/>
        <v>10</v>
      </c>
      <c r="W1595" s="16">
        <f t="shared" ca="1" si="395"/>
        <v>-12.404661016949147</v>
      </c>
      <c r="X1595" s="3">
        <f t="shared" ca="1" si="403"/>
        <v>41.92</v>
      </c>
      <c r="Y1595" s="3">
        <f t="shared" ca="1" si="404"/>
        <v>39.24</v>
      </c>
      <c r="Z1595" s="12">
        <f t="shared" ca="1" si="405"/>
        <v>1130.0000000000025</v>
      </c>
      <c r="AA1595" s="17">
        <f t="shared" ca="1" si="406"/>
        <v>-1513.3686440677945</v>
      </c>
      <c r="AB1595" s="17">
        <f t="shared" ca="1" si="396"/>
        <v>-383.36864406779205</v>
      </c>
      <c r="AC1595" s="19">
        <f t="shared" ca="1" si="397"/>
        <v>40712.18257571225</v>
      </c>
    </row>
    <row r="1596" spans="1:29" x14ac:dyDescent="0.25">
      <c r="A1596" s="22">
        <v>38323</v>
      </c>
      <c r="B1596">
        <v>41.45</v>
      </c>
      <c r="C1596">
        <v>40.26</v>
      </c>
      <c r="D1596">
        <v>40.340000000000003</v>
      </c>
      <c r="E1596">
        <v>39.9</v>
      </c>
      <c r="F1596">
        <v>38.909999999999997</v>
      </c>
      <c r="G1596">
        <v>39.29</v>
      </c>
      <c r="H1596">
        <f t="shared" si="398"/>
        <v>-2.8420038535645453E-2</v>
      </c>
      <c r="I1596">
        <f t="shared" si="399"/>
        <v>-2.2150323544051775E-2</v>
      </c>
      <c r="J1596">
        <f t="shared" si="402"/>
        <v>0.87235231013736991</v>
      </c>
      <c r="K1596" s="2">
        <v>1</v>
      </c>
      <c r="L1596" s="2">
        <v>1</v>
      </c>
      <c r="M1596" s="6">
        <f ca="1">100*(D1596-MIN(OFFSET(C1596,-$M$3+1,0):C1596))/(MAX(OFFSET(B1596,-$M$3+1,0):B1596)-MIN(OFFSET(C1596,-$M$3+1,0):C1596))</f>
        <v>3.4632034632036937</v>
      </c>
      <c r="N1596" s="6">
        <f ca="1">100*(G1596-MIN(OFFSET(F1596,-$M$3+1,0):F1596))/(MAX(OFFSET(E1596,-$M$3+1,0):E1596)-MIN(OFFSET(F1596,-$M$3+1,0):F1596))</f>
        <v>16.541353383458581</v>
      </c>
      <c r="O1596" s="6">
        <f t="shared" ca="1" si="391"/>
        <v>-13.078149920254887</v>
      </c>
      <c r="P1596" s="8">
        <f t="shared" si="392"/>
        <v>1.2600000000000051</v>
      </c>
      <c r="Q1596" s="8">
        <f t="shared" si="393"/>
        <v>1.2700000000000031</v>
      </c>
      <c r="R1596" s="15">
        <f ca="1">AVERAGE(P1596:OFFSET(P1596,-$R$3+1,0))*$R$4*K1596</f>
        <v>109.87499999999999</v>
      </c>
      <c r="S1596" s="15">
        <f ca="1">AVERAGE(Q1596:OFFSET(Q1596,-$R$3+1,0))*$S$4*L1596</f>
        <v>116.87500000000001</v>
      </c>
      <c r="T1596" s="11" t="str">
        <f t="shared" ca="1" si="400"/>
        <v xml:space="preserve"> </v>
      </c>
      <c r="U1596" s="11" t="str">
        <f t="shared" ca="1" si="401"/>
        <v xml:space="preserve"> </v>
      </c>
      <c r="V1596" s="3" t="str">
        <f t="shared" ca="1" si="394"/>
        <v xml:space="preserve"> </v>
      </c>
      <c r="W1596" s="16" t="str">
        <f t="shared" ca="1" si="395"/>
        <v xml:space="preserve"> </v>
      </c>
      <c r="X1596" s="3" t="str">
        <f t="shared" ca="1" si="403"/>
        <v xml:space="preserve"> </v>
      </c>
      <c r="Y1596" s="3" t="str">
        <f t="shared" ca="1" si="404"/>
        <v xml:space="preserve"> </v>
      </c>
      <c r="Z1596" s="12" t="str">
        <f t="shared" ca="1" si="405"/>
        <v xml:space="preserve"> </v>
      </c>
      <c r="AA1596" s="17" t="str">
        <f t="shared" ca="1" si="406"/>
        <v xml:space="preserve"> </v>
      </c>
      <c r="AB1596" s="17" t="str">
        <f t="shared" ca="1" si="396"/>
        <v xml:space="preserve"> </v>
      </c>
      <c r="AC1596" s="19">
        <f t="shared" ca="1" si="397"/>
        <v>40712.18257571225</v>
      </c>
    </row>
    <row r="1597" spans="1:29" x14ac:dyDescent="0.25">
      <c r="A1597" s="22">
        <v>38324</v>
      </c>
      <c r="B1597">
        <v>41.45</v>
      </c>
      <c r="C1597">
        <v>40.409999999999997</v>
      </c>
      <c r="D1597">
        <v>41.43</v>
      </c>
      <c r="E1597">
        <v>41.16</v>
      </c>
      <c r="F1597">
        <v>39.86</v>
      </c>
      <c r="G1597">
        <v>41.09</v>
      </c>
      <c r="H1597">
        <f t="shared" si="398"/>
        <v>2.702032721864156E-2</v>
      </c>
      <c r="I1597">
        <f t="shared" si="399"/>
        <v>4.5813184016289199E-2</v>
      </c>
      <c r="J1597">
        <f t="shared" si="402"/>
        <v>0.86858814003107487</v>
      </c>
      <c r="K1597" s="2">
        <v>1</v>
      </c>
      <c r="L1597" s="2">
        <v>1</v>
      </c>
      <c r="M1597" s="6">
        <f ca="1">100*(D1597-MIN(OFFSET(C1597,-$M$3+1,0):C1597))/(MAX(OFFSET(B1597,-$M$3+1,0):B1597)-MIN(OFFSET(C1597,-$M$3+1,0):C1597))</f>
        <v>54.672897196261751</v>
      </c>
      <c r="N1597" s="6">
        <f ca="1">100*(G1597-MIN(OFFSET(F1597,-$M$3+1,0):F1597))/(MAX(OFFSET(E1597,-$M$3+1,0):E1597)-MIN(OFFSET(F1597,-$M$3+1,0):F1597))</f>
        <v>84.21052631578965</v>
      </c>
      <c r="O1597" s="6">
        <f t="shared" ca="1" si="391"/>
        <v>-29.537629119527899</v>
      </c>
      <c r="P1597" s="8">
        <f t="shared" si="392"/>
        <v>1.1099999999999994</v>
      </c>
      <c r="Q1597" s="8">
        <f t="shared" si="393"/>
        <v>1.8699999999999974</v>
      </c>
      <c r="R1597" s="15">
        <f ca="1">AVERAGE(P1597:OFFSET(P1597,-$R$3+1,0))*$R$4*K1597</f>
        <v>115.625</v>
      </c>
      <c r="S1597" s="15">
        <f ca="1">AVERAGE(Q1597:OFFSET(Q1597,-$R$3+1,0))*$S$4*L1597</f>
        <v>130.75</v>
      </c>
      <c r="T1597" s="11" t="str">
        <f t="shared" ca="1" si="400"/>
        <v>Buy</v>
      </c>
      <c r="U1597" s="11" t="str">
        <f t="shared" ca="1" si="401"/>
        <v xml:space="preserve"> </v>
      </c>
      <c r="V1597" s="3">
        <f t="shared" ca="1" si="394"/>
        <v>10</v>
      </c>
      <c r="W1597" s="16">
        <f t="shared" ca="1" si="395"/>
        <v>-8.8432122370936899</v>
      </c>
      <c r="X1597" s="3">
        <f t="shared" ca="1" si="403"/>
        <v>41.43</v>
      </c>
      <c r="Y1597" s="3">
        <f t="shared" ca="1" si="404"/>
        <v>41.09</v>
      </c>
      <c r="Z1597" s="12" t="str">
        <f t="shared" ca="1" si="405"/>
        <v xml:space="preserve"> </v>
      </c>
      <c r="AA1597" s="17" t="str">
        <f t="shared" ca="1" si="406"/>
        <v xml:space="preserve"> </v>
      </c>
      <c r="AB1597" s="17" t="str">
        <f t="shared" ca="1" si="396"/>
        <v xml:space="preserve"> </v>
      </c>
      <c r="AC1597" s="19">
        <f t="shared" ca="1" si="397"/>
        <v>40712.18257571225</v>
      </c>
    </row>
    <row r="1598" spans="1:29" x14ac:dyDescent="0.25">
      <c r="A1598" s="22">
        <v>38327</v>
      </c>
      <c r="B1598">
        <v>41.82</v>
      </c>
      <c r="C1598">
        <v>40.950000000000003</v>
      </c>
      <c r="D1598">
        <v>41.45</v>
      </c>
      <c r="E1598">
        <v>41.99</v>
      </c>
      <c r="F1598">
        <v>41.03</v>
      </c>
      <c r="G1598">
        <v>41.49</v>
      </c>
      <c r="H1598">
        <f t="shared" si="398"/>
        <v>4.8274197441466882E-4</v>
      </c>
      <c r="I1598">
        <f t="shared" si="399"/>
        <v>9.7347286444389169E-3</v>
      </c>
      <c r="J1598">
        <f t="shared" si="402"/>
        <v>0.86663863302291666</v>
      </c>
      <c r="K1598" s="2">
        <v>1</v>
      </c>
      <c r="L1598" s="2">
        <v>1</v>
      </c>
      <c r="M1598" s="6">
        <f ca="1">100*(D1598-MIN(OFFSET(C1598,-$M$3+1,0):C1598))/(MAX(OFFSET(B1598,-$M$3+1,0):B1598)-MIN(OFFSET(C1598,-$M$3+1,0):C1598))</f>
        <v>76.282051282051484</v>
      </c>
      <c r="N1598" s="6">
        <f ca="1">100*(G1598-MIN(OFFSET(F1598,-$M$3+1,0):F1598))/(MAX(OFFSET(E1598,-$M$3+1,0):E1598)-MIN(OFFSET(F1598,-$M$3+1,0):F1598))</f>
        <v>84.076433121019107</v>
      </c>
      <c r="O1598" s="6">
        <f t="shared" ref="O1598:O1661" ca="1" si="407">M1598-N1598</f>
        <v>-7.7943818389676238</v>
      </c>
      <c r="P1598" s="8">
        <f t="shared" ref="P1598:P1661" si="408">MAX(B1598-C1598,B1598-D1597,D1597-C1598)</f>
        <v>0.86999999999999744</v>
      </c>
      <c r="Q1598" s="8">
        <f t="shared" ref="Q1598:Q1661" si="409">MAX(E1598-F1598,E1598-G1597,G1597-F1598)</f>
        <v>0.96000000000000085</v>
      </c>
      <c r="R1598" s="15">
        <f ca="1">AVERAGE(P1598:OFFSET(P1598,-$R$3+1,0))*$R$4*K1598</f>
        <v>115.87499999999994</v>
      </c>
      <c r="S1598" s="15">
        <f ca="1">AVERAGE(Q1598:OFFSET(Q1598,-$R$3+1,0))*$S$4*L1598</f>
        <v>130.49999999999997</v>
      </c>
      <c r="T1598" s="11" t="str">
        <f t="shared" ca="1" si="400"/>
        <v>Buy</v>
      </c>
      <c r="U1598" s="11" t="str">
        <f t="shared" ca="1" si="401"/>
        <v xml:space="preserve"> </v>
      </c>
      <c r="V1598" s="3">
        <f t="shared" ref="V1598:V1661" ca="1" si="410">IF(AND($T1598="Buy",$T1597=" "),V$3,IF(AND($T1598="Buy",$T1597="Exit"),V$3,IF(AND($U1598="Sell",$U1597=" "),-V$3,IF(OR($T1597="Buy",U1597="Sell"),V1597," "))))</f>
        <v>10</v>
      </c>
      <c r="W1598" s="16">
        <f t="shared" ref="W1598:W1661" ca="1" si="411">IF(AND($T1598="Buy",$T1597=" "),-V$3*R1598/S1598,IF(AND($T1598="Buy",$T1597="Exit"),-V$3*R1598/S1598,IF(AND($U1598="Sell",U1597=" "),V$3*R1598/S1598,IF(OR($T1597="Buy",$U1597="Sell"),W1597," "))))</f>
        <v>-8.8432122370936899</v>
      </c>
      <c r="X1598" s="3">
        <f t="shared" ca="1" si="403"/>
        <v>41.43</v>
      </c>
      <c r="Y1598" s="3">
        <f t="shared" ca="1" si="404"/>
        <v>41.09</v>
      </c>
      <c r="Z1598" s="12">
        <f t="shared" ca="1" si="405"/>
        <v>20.000000000003126</v>
      </c>
      <c r="AA1598" s="17">
        <f t="shared" ca="1" si="406"/>
        <v>-353.72848948374633</v>
      </c>
      <c r="AB1598" s="17">
        <f t="shared" ref="AB1598:AB1661" ca="1" si="412">IF(Z1598&lt;&gt;" ",Z1598+AA1598," ")</f>
        <v>-333.7284894837432</v>
      </c>
      <c r="AC1598" s="19">
        <f t="shared" ref="AC1598:AC1661" ca="1" si="413">IF(AB1598&lt;&gt;" ",AC1597+AB1598,AC1597)</f>
        <v>40378.454086228507</v>
      </c>
    </row>
    <row r="1599" spans="1:29" x14ac:dyDescent="0.25">
      <c r="A1599" s="22">
        <v>38328</v>
      </c>
      <c r="B1599">
        <v>41.46</v>
      </c>
      <c r="C1599">
        <v>40.380000000000003</v>
      </c>
      <c r="D1599">
        <v>40.409999999999997</v>
      </c>
      <c r="E1599">
        <v>42.02</v>
      </c>
      <c r="F1599">
        <v>40.85</v>
      </c>
      <c r="G1599">
        <v>41.07</v>
      </c>
      <c r="H1599">
        <f t="shared" si="398"/>
        <v>-2.5090470446321067E-2</v>
      </c>
      <c r="I1599">
        <f t="shared" si="399"/>
        <v>-1.0122921185827916E-2</v>
      </c>
      <c r="J1599">
        <f t="shared" si="402"/>
        <v>0.87363315790863305</v>
      </c>
      <c r="K1599" s="2">
        <v>1</v>
      </c>
      <c r="L1599" s="2">
        <v>1</v>
      </c>
      <c r="M1599" s="6">
        <f ca="1">100*(D1599-MIN(OFFSET(C1599,-$M$3+1,0):C1599))/(MAX(OFFSET(B1599,-$M$3+1,0):B1599)-MIN(OFFSET(C1599,-$M$3+1,0):C1599))</f>
        <v>9.6153846153845102</v>
      </c>
      <c r="N1599" s="6">
        <f ca="1">100*(G1599-MIN(OFFSET(F1599,-$M$3+1,0):F1599))/(MAX(OFFSET(E1599,-$M$3+1,0):E1599)-MIN(OFFSET(F1599,-$M$3+1,0):F1599))</f>
        <v>70.031545741324848</v>
      </c>
      <c r="O1599" s="6">
        <f t="shared" ca="1" si="407"/>
        <v>-60.416161125940334</v>
      </c>
      <c r="P1599" s="8">
        <f t="shared" si="408"/>
        <v>1.0799999999999983</v>
      </c>
      <c r="Q1599" s="8">
        <f t="shared" si="409"/>
        <v>1.1700000000000017</v>
      </c>
      <c r="R1599" s="15">
        <f ca="1">AVERAGE(P1599:OFFSET(P1599,-$R$3+1,0))*$R$4*K1599</f>
        <v>112.74999999999994</v>
      </c>
      <c r="S1599" s="15">
        <f ca="1">AVERAGE(Q1599:OFFSET(Q1599,-$R$3+1,0))*$S$4*L1599</f>
        <v>132.625</v>
      </c>
      <c r="T1599" s="11" t="str">
        <f t="shared" ca="1" si="400"/>
        <v>Buy</v>
      </c>
      <c r="U1599" s="11" t="str">
        <f t="shared" ca="1" si="401"/>
        <v xml:space="preserve"> </v>
      </c>
      <c r="V1599" s="3">
        <f t="shared" ca="1" si="410"/>
        <v>10</v>
      </c>
      <c r="W1599" s="16">
        <f t="shared" ca="1" si="411"/>
        <v>-8.8432122370936899</v>
      </c>
      <c r="X1599" s="3">
        <f t="shared" ca="1" si="403"/>
        <v>41.43</v>
      </c>
      <c r="Y1599" s="3">
        <f t="shared" ca="1" si="404"/>
        <v>41.09</v>
      </c>
      <c r="Z1599" s="12">
        <f t="shared" ca="1" si="405"/>
        <v>-1040.0000000000064</v>
      </c>
      <c r="AA1599" s="17">
        <f t="shared" ca="1" si="406"/>
        <v>371.41491395793651</v>
      </c>
      <c r="AB1599" s="17">
        <f t="shared" ca="1" si="412"/>
        <v>-668.58508604206986</v>
      </c>
      <c r="AC1599" s="19">
        <f t="shared" ca="1" si="413"/>
        <v>39709.869000186438</v>
      </c>
    </row>
    <row r="1600" spans="1:29" x14ac:dyDescent="0.25">
      <c r="A1600" s="22">
        <v>38329</v>
      </c>
      <c r="B1600">
        <v>41.15</v>
      </c>
      <c r="C1600">
        <v>39.619999999999997</v>
      </c>
      <c r="D1600">
        <v>39.74</v>
      </c>
      <c r="E1600">
        <v>41.49</v>
      </c>
      <c r="F1600">
        <v>40.619999999999997</v>
      </c>
      <c r="G1600">
        <v>41.02</v>
      </c>
      <c r="H1600">
        <f t="shared" si="398"/>
        <v>-1.6580054441969638E-2</v>
      </c>
      <c r="I1600">
        <f t="shared" si="399"/>
        <v>-1.2174336498660399E-3</v>
      </c>
      <c r="J1600">
        <f t="shared" si="402"/>
        <v>0.86926341813873076</v>
      </c>
      <c r="K1600" s="2">
        <v>1</v>
      </c>
      <c r="L1600" s="2">
        <v>1</v>
      </c>
      <c r="M1600" s="6">
        <f ca="1">100*(D1600-MIN(OFFSET(C1600,-$M$3+1,0):C1600))/(MAX(OFFSET(B1600,-$M$3+1,0):B1600)-MIN(OFFSET(C1600,-$M$3+1,0):C1600))</f>
        <v>5.454545454545654</v>
      </c>
      <c r="N1600" s="6">
        <f ca="1">100*(G1600-MIN(OFFSET(F1600,-$M$3+1,0):F1600))/(MAX(OFFSET(E1600,-$M$3+1,0):E1600)-MIN(OFFSET(F1600,-$M$3+1,0):F1600))</f>
        <v>67.845659163987207</v>
      </c>
      <c r="O1600" s="6">
        <f t="shared" ca="1" si="407"/>
        <v>-62.391113709441555</v>
      </c>
      <c r="P1600" s="8">
        <f t="shared" si="408"/>
        <v>1.5300000000000011</v>
      </c>
      <c r="Q1600" s="8">
        <f t="shared" si="409"/>
        <v>0.87000000000000455</v>
      </c>
      <c r="R1600" s="15">
        <f ca="1">AVERAGE(P1600:OFFSET(P1600,-$R$3+1,0))*$R$4*K1600</f>
        <v>121.875</v>
      </c>
      <c r="S1600" s="15">
        <f ca="1">AVERAGE(Q1600:OFFSET(Q1600,-$R$3+1,0))*$S$4*L1600</f>
        <v>123.87500000000004</v>
      </c>
      <c r="T1600" s="11" t="str">
        <f t="shared" ca="1" si="400"/>
        <v>Buy</v>
      </c>
      <c r="U1600" s="11" t="str">
        <f t="shared" ca="1" si="401"/>
        <v xml:space="preserve"> </v>
      </c>
      <c r="V1600" s="3">
        <f t="shared" ca="1" si="410"/>
        <v>10</v>
      </c>
      <c r="W1600" s="16">
        <f t="shared" ca="1" si="411"/>
        <v>-8.8432122370936899</v>
      </c>
      <c r="X1600" s="3">
        <f t="shared" ca="1" si="403"/>
        <v>41.43</v>
      </c>
      <c r="Y1600" s="3">
        <f t="shared" ca="1" si="404"/>
        <v>41.09</v>
      </c>
      <c r="Z1600" s="12">
        <f t="shared" ca="1" si="405"/>
        <v>-669.99999999999454</v>
      </c>
      <c r="AA1600" s="17">
        <f t="shared" ca="1" si="406"/>
        <v>44.216061185465939</v>
      </c>
      <c r="AB1600" s="17">
        <f t="shared" ca="1" si="412"/>
        <v>-625.7839388145286</v>
      </c>
      <c r="AC1600" s="19">
        <f t="shared" ca="1" si="413"/>
        <v>39084.085061371909</v>
      </c>
    </row>
    <row r="1601" spans="1:29" x14ac:dyDescent="0.25">
      <c r="A1601" s="22">
        <v>38330</v>
      </c>
      <c r="B1601">
        <v>42.65</v>
      </c>
      <c r="C1601">
        <v>40.93</v>
      </c>
      <c r="D1601">
        <v>42.57</v>
      </c>
      <c r="E1601">
        <v>43.16</v>
      </c>
      <c r="F1601">
        <v>41.52</v>
      </c>
      <c r="G1601">
        <v>43.16</v>
      </c>
      <c r="H1601">
        <f t="shared" si="398"/>
        <v>7.1212883744338207E-2</v>
      </c>
      <c r="I1601">
        <f t="shared" si="399"/>
        <v>5.2169673330082711E-2</v>
      </c>
      <c r="J1601">
        <f t="shared" si="402"/>
        <v>0.89862575317446991</v>
      </c>
      <c r="K1601" s="2">
        <v>1</v>
      </c>
      <c r="L1601" s="2">
        <v>1</v>
      </c>
      <c r="M1601" s="6">
        <f ca="1">100*(D1601-MIN(OFFSET(C1601,-$M$3+1,0):C1601))/(MAX(OFFSET(B1601,-$M$3+1,0):B1601)-MIN(OFFSET(C1601,-$M$3+1,0):C1601))</f>
        <v>97.359735973597424</v>
      </c>
      <c r="N1601" s="6">
        <f ca="1">100*(G1601-MIN(OFFSET(F1601,-$M$3+1,0):F1601))/(MAX(OFFSET(E1601,-$M$3+1,0):E1601)-MIN(OFFSET(F1601,-$M$3+1,0):F1601))</f>
        <v>100</v>
      </c>
      <c r="O1601" s="6">
        <f t="shared" ca="1" si="407"/>
        <v>-2.6402640264025763</v>
      </c>
      <c r="P1601" s="8">
        <f t="shared" si="408"/>
        <v>2.9099999999999966</v>
      </c>
      <c r="Q1601" s="8">
        <f t="shared" si="409"/>
        <v>2.1399999999999935</v>
      </c>
      <c r="R1601" s="15">
        <f ca="1">AVERAGE(P1601:OFFSET(P1601,-$R$3+1,0))*$R$4*K1601</f>
        <v>138.75000000000003</v>
      </c>
      <c r="S1601" s="15">
        <f ca="1">AVERAGE(Q1601:OFFSET(Q1601,-$R$3+1,0))*$S$4*L1601</f>
        <v>129.24999999999994</v>
      </c>
      <c r="T1601" s="11" t="str">
        <f t="shared" ca="1" si="400"/>
        <v>Buy</v>
      </c>
      <c r="U1601" s="11" t="str">
        <f t="shared" ca="1" si="401"/>
        <v xml:space="preserve"> </v>
      </c>
      <c r="V1601" s="3">
        <f t="shared" ca="1" si="410"/>
        <v>10</v>
      </c>
      <c r="W1601" s="16">
        <f t="shared" ca="1" si="411"/>
        <v>-8.8432122370936899</v>
      </c>
      <c r="X1601" s="3">
        <f t="shared" ca="1" si="403"/>
        <v>41.43</v>
      </c>
      <c r="Y1601" s="3">
        <f t="shared" ca="1" si="404"/>
        <v>41.09</v>
      </c>
      <c r="Z1601" s="12">
        <f t="shared" ca="1" si="405"/>
        <v>2829.9999999999982</v>
      </c>
      <c r="AA1601" s="17">
        <f t="shared" ca="1" si="406"/>
        <v>-1892.447418738044</v>
      </c>
      <c r="AB1601" s="17">
        <f t="shared" ca="1" si="412"/>
        <v>937.55258126195417</v>
      </c>
      <c r="AC1601" s="19">
        <f t="shared" ca="1" si="413"/>
        <v>40021.637642633861</v>
      </c>
    </row>
    <row r="1602" spans="1:29" x14ac:dyDescent="0.25">
      <c r="A1602" s="22">
        <v>38331</v>
      </c>
      <c r="B1602">
        <v>46.41</v>
      </c>
      <c r="C1602">
        <v>42.52</v>
      </c>
      <c r="D1602">
        <v>45.48</v>
      </c>
      <c r="E1602">
        <v>46.34</v>
      </c>
      <c r="F1602">
        <v>43.71</v>
      </c>
      <c r="G1602">
        <v>45.94</v>
      </c>
      <c r="H1602">
        <f t="shared" si="398"/>
        <v>6.835799859055669E-2</v>
      </c>
      <c r="I1602">
        <f t="shared" si="399"/>
        <v>6.4411492122335545E-2</v>
      </c>
      <c r="J1602">
        <f t="shared" si="402"/>
        <v>0.91839737619900375</v>
      </c>
      <c r="K1602" s="2">
        <v>1</v>
      </c>
      <c r="L1602" s="2">
        <v>1</v>
      </c>
      <c r="M1602" s="6">
        <f ca="1">100*(D1602-MIN(OFFSET(C1602,-$M$3+1,0):C1602))/(MAX(OFFSET(B1602,-$M$3+1,0):B1602)-MIN(OFFSET(C1602,-$M$3+1,0):C1602))</f>
        <v>86.303387334315175</v>
      </c>
      <c r="N1602" s="6">
        <f ca="1">100*(G1602-MIN(OFFSET(F1602,-$M$3+1,0):F1602))/(MAX(OFFSET(E1602,-$M$3+1,0):E1602)-MIN(OFFSET(F1602,-$M$3+1,0):F1602))</f>
        <v>93.827160493827066</v>
      </c>
      <c r="O1602" s="6">
        <f t="shared" ca="1" si="407"/>
        <v>-7.5237731595118902</v>
      </c>
      <c r="P1602" s="8">
        <f t="shared" si="408"/>
        <v>3.8899999999999935</v>
      </c>
      <c r="Q1602" s="8">
        <f t="shared" si="409"/>
        <v>3.1800000000000068</v>
      </c>
      <c r="R1602" s="15">
        <f ca="1">AVERAGE(P1602:OFFSET(P1602,-$R$3+1,0))*$R$4*K1602</f>
        <v>172.87499999999989</v>
      </c>
      <c r="S1602" s="15">
        <f ca="1">AVERAGE(Q1602:OFFSET(Q1602,-$R$3+1,0))*$S$4*L1602</f>
        <v>160.75000000000009</v>
      </c>
      <c r="T1602" s="11" t="str">
        <f t="shared" ca="1" si="400"/>
        <v>Buy</v>
      </c>
      <c r="U1602" s="11" t="str">
        <f t="shared" ca="1" si="401"/>
        <v xml:space="preserve"> </v>
      </c>
      <c r="V1602" s="3">
        <f t="shared" ca="1" si="410"/>
        <v>10</v>
      </c>
      <c r="W1602" s="16">
        <f t="shared" ca="1" si="411"/>
        <v>-8.8432122370936899</v>
      </c>
      <c r="X1602" s="3">
        <f t="shared" ca="1" si="403"/>
        <v>41.43</v>
      </c>
      <c r="Y1602" s="3">
        <f t="shared" ca="1" si="404"/>
        <v>41.09</v>
      </c>
      <c r="Z1602" s="12">
        <f t="shared" ca="1" si="405"/>
        <v>2909.9999999999964</v>
      </c>
      <c r="AA1602" s="17">
        <f t="shared" ca="1" si="406"/>
        <v>-2458.4130019120471</v>
      </c>
      <c r="AB1602" s="17">
        <f t="shared" ca="1" si="412"/>
        <v>451.58699808794927</v>
      </c>
      <c r="AC1602" s="19">
        <f t="shared" ca="1" si="413"/>
        <v>40473.224640721812</v>
      </c>
    </row>
    <row r="1603" spans="1:29" x14ac:dyDescent="0.25">
      <c r="A1603" s="22">
        <v>38334</v>
      </c>
      <c r="B1603">
        <v>46.06</v>
      </c>
      <c r="C1603">
        <v>45.14</v>
      </c>
      <c r="D1603">
        <v>45.96</v>
      </c>
      <c r="E1603">
        <v>45.89</v>
      </c>
      <c r="F1603">
        <v>45.38</v>
      </c>
      <c r="G1603">
        <v>45.72</v>
      </c>
      <c r="H1603">
        <f t="shared" si="398"/>
        <v>1.0554089709762682E-2</v>
      </c>
      <c r="I1603">
        <f t="shared" si="399"/>
        <v>-4.7888550282977338E-3</v>
      </c>
      <c r="J1603">
        <f t="shared" si="402"/>
        <v>0.89646249105602882</v>
      </c>
      <c r="K1603" s="2">
        <v>1</v>
      </c>
      <c r="L1603" s="2">
        <v>1</v>
      </c>
      <c r="M1603" s="6">
        <f ca="1">100*(D1603-MIN(OFFSET(C1603,-$M$3+1,0):C1603))/(MAX(OFFSET(B1603,-$M$3+1,0):B1603)-MIN(OFFSET(C1603,-$M$3+1,0):C1603))</f>
        <v>93.372606774668697</v>
      </c>
      <c r="N1603" s="6">
        <f ca="1">100*(G1603-MIN(OFFSET(F1603,-$M$3+1,0):F1603))/(MAX(OFFSET(E1603,-$M$3+1,0):E1603)-MIN(OFFSET(F1603,-$M$3+1,0):F1603))</f>
        <v>89.160839160839089</v>
      </c>
      <c r="O1603" s="6">
        <f t="shared" ca="1" si="407"/>
        <v>4.2117676138296076</v>
      </c>
      <c r="P1603" s="8">
        <f t="shared" si="408"/>
        <v>0.92000000000000171</v>
      </c>
      <c r="Q1603" s="8">
        <f t="shared" si="409"/>
        <v>0.55999999999999517</v>
      </c>
      <c r="R1603" s="15">
        <f ca="1">AVERAGE(P1603:OFFSET(P1603,-$R$3+1,0))*$R$4*K1603</f>
        <v>169.62499999999991</v>
      </c>
      <c r="S1603" s="15">
        <f ca="1">AVERAGE(Q1603:OFFSET(Q1603,-$R$3+1,0))*$S$4*L1603</f>
        <v>150.25000000000003</v>
      </c>
      <c r="T1603" s="11" t="str">
        <f t="shared" ca="1" si="400"/>
        <v>Exit</v>
      </c>
      <c r="U1603" s="11" t="str">
        <f t="shared" ca="1" si="401"/>
        <v xml:space="preserve"> </v>
      </c>
      <c r="V1603" s="3">
        <f t="shared" ca="1" si="410"/>
        <v>10</v>
      </c>
      <c r="W1603" s="16">
        <f t="shared" ca="1" si="411"/>
        <v>-8.8432122370936899</v>
      </c>
      <c r="X1603" s="3">
        <f t="shared" ca="1" si="403"/>
        <v>41.43</v>
      </c>
      <c r="Y1603" s="3">
        <f t="shared" ca="1" si="404"/>
        <v>41.09</v>
      </c>
      <c r="Z1603" s="12">
        <f t="shared" ca="1" si="405"/>
        <v>480.00000000000398</v>
      </c>
      <c r="AA1603" s="17">
        <f t="shared" ca="1" si="406"/>
        <v>194.55066921606016</v>
      </c>
      <c r="AB1603" s="17">
        <f t="shared" ca="1" si="412"/>
        <v>674.55066921606408</v>
      </c>
      <c r="AC1603" s="19">
        <f t="shared" ca="1" si="413"/>
        <v>41147.775309937875</v>
      </c>
    </row>
    <row r="1604" spans="1:29" x14ac:dyDescent="0.25">
      <c r="A1604" s="22">
        <v>38335</v>
      </c>
      <c r="B1604">
        <v>46.36</v>
      </c>
      <c r="C1604">
        <v>45.13</v>
      </c>
      <c r="D1604">
        <v>46.19</v>
      </c>
      <c r="E1604">
        <v>45.84</v>
      </c>
      <c r="F1604">
        <v>44.94</v>
      </c>
      <c r="G1604">
        <v>45.52</v>
      </c>
      <c r="H1604">
        <f t="shared" si="398"/>
        <v>5.0043516100957142E-3</v>
      </c>
      <c r="I1604">
        <f t="shared" si="399"/>
        <v>-4.3744531933507247E-3</v>
      </c>
      <c r="J1604">
        <f t="shared" si="402"/>
        <v>0.9224138755504836</v>
      </c>
      <c r="K1604" s="2">
        <v>1</v>
      </c>
      <c r="L1604" s="2">
        <v>1</v>
      </c>
      <c r="M1604" s="6">
        <f ca="1">100*(D1604-MIN(OFFSET(C1604,-$M$3+1,0):C1604))/(MAX(OFFSET(B1604,-$M$3+1,0):B1604)-MIN(OFFSET(C1604,-$M$3+1,0):C1604))</f>
        <v>96.759941089838009</v>
      </c>
      <c r="N1604" s="6">
        <f ca="1">100*(G1604-MIN(OFFSET(F1604,-$M$3+1,0):F1604))/(MAX(OFFSET(E1604,-$M$3+1,0):E1604)-MIN(OFFSET(F1604,-$M$3+1,0):F1604))</f>
        <v>85.664335664335681</v>
      </c>
      <c r="O1604" s="6">
        <f t="shared" ca="1" si="407"/>
        <v>11.095605425502328</v>
      </c>
      <c r="P1604" s="8">
        <f t="shared" si="408"/>
        <v>1.2299999999999969</v>
      </c>
      <c r="Q1604" s="8">
        <f t="shared" si="409"/>
        <v>0.90000000000000568</v>
      </c>
      <c r="R1604" s="15">
        <f ca="1">AVERAGE(P1604:OFFSET(P1604,-$R$3+1,0))*$R$4*K1604</f>
        <v>169.2499999999998</v>
      </c>
      <c r="S1604" s="15">
        <f ca="1">AVERAGE(Q1604:OFFSET(Q1604,-$R$3+1,0))*$S$4*L1604</f>
        <v>145.62500000000006</v>
      </c>
      <c r="T1604" s="11" t="str">
        <f t="shared" ca="1" si="400"/>
        <v xml:space="preserve"> </v>
      </c>
      <c r="U1604" s="11" t="str">
        <f t="shared" ca="1" si="401"/>
        <v xml:space="preserve"> </v>
      </c>
      <c r="V1604" s="3" t="str">
        <f t="shared" ca="1" si="410"/>
        <v xml:space="preserve"> </v>
      </c>
      <c r="W1604" s="16" t="str">
        <f t="shared" ca="1" si="411"/>
        <v xml:space="preserve"> </v>
      </c>
      <c r="X1604" s="3" t="str">
        <f t="shared" ca="1" si="403"/>
        <v xml:space="preserve"> </v>
      </c>
      <c r="Y1604" s="3" t="str">
        <f t="shared" ca="1" si="404"/>
        <v xml:space="preserve"> </v>
      </c>
      <c r="Z1604" s="12" t="str">
        <f t="shared" ca="1" si="405"/>
        <v xml:space="preserve"> </v>
      </c>
      <c r="AA1604" s="17" t="str">
        <f t="shared" ca="1" si="406"/>
        <v xml:space="preserve"> </v>
      </c>
      <c r="AB1604" s="17" t="str">
        <f t="shared" ca="1" si="412"/>
        <v xml:space="preserve"> </v>
      </c>
      <c r="AC1604" s="19">
        <f t="shared" ca="1" si="413"/>
        <v>41147.775309937875</v>
      </c>
    </row>
    <row r="1605" spans="1:29" x14ac:dyDescent="0.25">
      <c r="A1605" s="22">
        <v>38336</v>
      </c>
      <c r="B1605">
        <v>52.12</v>
      </c>
      <c r="C1605">
        <v>48.73</v>
      </c>
      <c r="D1605">
        <v>51.62</v>
      </c>
      <c r="E1605">
        <v>48</v>
      </c>
      <c r="F1605">
        <v>46.27</v>
      </c>
      <c r="G1605">
        <v>47.77</v>
      </c>
      <c r="H1605">
        <f t="shared" ref="H1605:H1668" si="414">D1605/D1604-1</f>
        <v>0.11755791296817497</v>
      </c>
      <c r="I1605">
        <f t="shared" ref="I1605:I1668" si="415">G1605/G1604-1</f>
        <v>4.9428822495606317E-2</v>
      </c>
      <c r="J1605">
        <f t="shared" si="402"/>
        <v>0.87465372348775683</v>
      </c>
      <c r="K1605" s="2">
        <v>1</v>
      </c>
      <c r="L1605" s="2">
        <v>1</v>
      </c>
      <c r="M1605" s="6">
        <f ca="1">100*(D1605-MIN(OFFSET(C1605,-$M$3+1,0):C1605))/(MAX(OFFSET(B1605,-$M$3+1,0):B1605)-MIN(OFFSET(C1605,-$M$3+1,0):C1605))</f>
        <v>96</v>
      </c>
      <c r="N1605" s="6">
        <f ca="1">100*(G1605-MIN(OFFSET(F1605,-$M$3+1,0):F1605))/(MAX(OFFSET(E1605,-$M$3+1,0):E1605)-MIN(OFFSET(F1605,-$M$3+1,0):F1605))</f>
        <v>96.883468834688387</v>
      </c>
      <c r="O1605" s="6">
        <f t="shared" ca="1" si="407"/>
        <v>-0.88346883468838655</v>
      </c>
      <c r="P1605" s="8">
        <f t="shared" si="408"/>
        <v>5.93</v>
      </c>
      <c r="Q1605" s="8">
        <f t="shared" si="409"/>
        <v>2.4799999999999969</v>
      </c>
      <c r="R1605" s="15">
        <f ca="1">AVERAGE(P1605:OFFSET(P1605,-$R$3+1,0))*$R$4*K1605</f>
        <v>229.49999999999983</v>
      </c>
      <c r="S1605" s="15">
        <f ca="1">AVERAGE(Q1605:OFFSET(Q1605,-$R$3+1,0))*$S$4*L1605</f>
        <v>153.25000000000006</v>
      </c>
      <c r="T1605" s="11" t="str">
        <f t="shared" ca="1" si="400"/>
        <v xml:space="preserve"> </v>
      </c>
      <c r="U1605" s="11" t="str">
        <f t="shared" ca="1" si="401"/>
        <v xml:space="preserve"> </v>
      </c>
      <c r="V1605" s="3" t="str">
        <f t="shared" ca="1" si="410"/>
        <v xml:space="preserve"> </v>
      </c>
      <c r="W1605" s="16" t="str">
        <f t="shared" ca="1" si="411"/>
        <v xml:space="preserve"> </v>
      </c>
      <c r="X1605" s="3" t="str">
        <f t="shared" ca="1" si="403"/>
        <v xml:space="preserve"> </v>
      </c>
      <c r="Y1605" s="3" t="str">
        <f t="shared" ca="1" si="404"/>
        <v xml:space="preserve"> </v>
      </c>
      <c r="Z1605" s="12" t="str">
        <f t="shared" ca="1" si="405"/>
        <v xml:space="preserve"> </v>
      </c>
      <c r="AA1605" s="17" t="str">
        <f t="shared" ca="1" si="406"/>
        <v xml:space="preserve"> </v>
      </c>
      <c r="AB1605" s="17" t="str">
        <f t="shared" ca="1" si="412"/>
        <v xml:space="preserve"> </v>
      </c>
      <c r="AC1605" s="19">
        <f t="shared" ca="1" si="413"/>
        <v>41147.775309937875</v>
      </c>
    </row>
    <row r="1606" spans="1:29" x14ac:dyDescent="0.25">
      <c r="A1606" s="22">
        <v>38337</v>
      </c>
      <c r="B1606">
        <v>51.03</v>
      </c>
      <c r="C1606">
        <v>49.55</v>
      </c>
      <c r="D1606">
        <v>50.47</v>
      </c>
      <c r="E1606">
        <v>48.42</v>
      </c>
      <c r="F1606">
        <v>46.3</v>
      </c>
      <c r="G1606">
        <v>47.81</v>
      </c>
      <c r="H1606">
        <f t="shared" si="414"/>
        <v>-2.2278186749321915E-2</v>
      </c>
      <c r="I1606">
        <f t="shared" si="415"/>
        <v>8.3734561440240718E-4</v>
      </c>
      <c r="J1606">
        <f t="shared" si="402"/>
        <v>0.87578813115224763</v>
      </c>
      <c r="K1606" s="2">
        <v>1</v>
      </c>
      <c r="L1606" s="2">
        <v>1</v>
      </c>
      <c r="M1606" s="6">
        <f ca="1">100*(D1606-MIN(OFFSET(C1606,-$M$3+1,0):C1606))/(MAX(OFFSET(B1606,-$M$3+1,0):B1606)-MIN(OFFSET(C1606,-$M$3+1,0):C1606))</f>
        <v>85.254691689008055</v>
      </c>
      <c r="N1606" s="6">
        <f ca="1">100*(G1606-MIN(OFFSET(F1606,-$M$3+1,0):F1606))/(MAX(OFFSET(E1606,-$M$3+1,0):E1606)-MIN(OFFSET(F1606,-$M$3+1,0):F1606))</f>
        <v>91.159420289855078</v>
      </c>
      <c r="O1606" s="6">
        <f t="shared" ca="1" si="407"/>
        <v>-5.9047286008470223</v>
      </c>
      <c r="P1606" s="8">
        <f t="shared" si="408"/>
        <v>2.0700000000000003</v>
      </c>
      <c r="Q1606" s="8">
        <f t="shared" si="409"/>
        <v>2.1200000000000045</v>
      </c>
      <c r="R1606" s="15">
        <f ca="1">AVERAGE(P1606:OFFSET(P1606,-$R$3+1,0))*$R$4*K1606</f>
        <v>244.49999999999986</v>
      </c>
      <c r="S1606" s="15">
        <f ca="1">AVERAGE(Q1606:OFFSET(Q1606,-$R$3+1,0))*$S$4*L1606</f>
        <v>167.75000000000011</v>
      </c>
      <c r="T1606" s="11" t="str">
        <f t="shared" ca="1" si="400"/>
        <v xml:space="preserve"> </v>
      </c>
      <c r="U1606" s="11" t="str">
        <f t="shared" ca="1" si="401"/>
        <v xml:space="preserve"> </v>
      </c>
      <c r="V1606" s="3" t="str">
        <f t="shared" ca="1" si="410"/>
        <v xml:space="preserve"> </v>
      </c>
      <c r="W1606" s="16" t="str">
        <f t="shared" ca="1" si="411"/>
        <v xml:space="preserve"> </v>
      </c>
      <c r="X1606" s="3" t="str">
        <f t="shared" ca="1" si="403"/>
        <v xml:space="preserve"> </v>
      </c>
      <c r="Y1606" s="3" t="str">
        <f t="shared" ca="1" si="404"/>
        <v xml:space="preserve"> </v>
      </c>
      <c r="Z1606" s="12" t="str">
        <f t="shared" ca="1" si="405"/>
        <v xml:space="preserve"> </v>
      </c>
      <c r="AA1606" s="17" t="str">
        <f t="shared" ca="1" si="406"/>
        <v xml:space="preserve"> </v>
      </c>
      <c r="AB1606" s="17" t="str">
        <f t="shared" ca="1" si="412"/>
        <v xml:space="preserve"> </v>
      </c>
      <c r="AC1606" s="19">
        <f t="shared" ca="1" si="413"/>
        <v>41147.775309937875</v>
      </c>
    </row>
    <row r="1607" spans="1:29" x14ac:dyDescent="0.25">
      <c r="A1607" s="22">
        <v>38338</v>
      </c>
      <c r="B1607">
        <v>51.42</v>
      </c>
      <c r="C1607">
        <v>49.55</v>
      </c>
      <c r="D1607">
        <v>50.17</v>
      </c>
      <c r="E1607">
        <v>48.77</v>
      </c>
      <c r="F1607">
        <v>45.57</v>
      </c>
      <c r="G1607">
        <v>46.82</v>
      </c>
      <c r="H1607">
        <f t="shared" si="414"/>
        <v>-5.9441252229046615E-3</v>
      </c>
      <c r="I1607">
        <f t="shared" si="415"/>
        <v>-2.0706965070069083E-2</v>
      </c>
      <c r="J1607">
        <f t="shared" si="402"/>
        <v>0.86653404106213916</v>
      </c>
      <c r="K1607" s="2">
        <v>1</v>
      </c>
      <c r="L1607" s="2">
        <v>1</v>
      </c>
      <c r="M1607" s="6">
        <f ca="1">100*(D1607-MIN(OFFSET(C1607,-$M$3+1,0):C1607))/(MAX(OFFSET(B1607,-$M$3+1,0):B1607)-MIN(OFFSET(C1607,-$M$3+1,0):C1607))</f>
        <v>79.687500000000028</v>
      </c>
      <c r="N1607" s="6">
        <f ca="1">100*(G1607-MIN(OFFSET(F1607,-$M$3+1,0):F1607))/(MAX(OFFSET(E1607,-$M$3+1,0):E1607)-MIN(OFFSET(F1607,-$M$3+1,0):F1607))</f>
        <v>61.46245059288534</v>
      </c>
      <c r="O1607" s="6">
        <f t="shared" ca="1" si="407"/>
        <v>18.225049407114689</v>
      </c>
      <c r="P1607" s="8">
        <f t="shared" si="408"/>
        <v>1.8700000000000045</v>
      </c>
      <c r="Q1607" s="8">
        <f t="shared" si="409"/>
        <v>3.2000000000000028</v>
      </c>
      <c r="R1607" s="15">
        <f ca="1">AVERAGE(P1607:OFFSET(P1607,-$R$3+1,0))*$R$4*K1607</f>
        <v>254.37499999999994</v>
      </c>
      <c r="S1607" s="15">
        <f ca="1">AVERAGE(Q1607:OFFSET(Q1607,-$R$3+1,0))*$S$4*L1607</f>
        <v>193.12500000000011</v>
      </c>
      <c r="T1607" s="11" t="str">
        <f t="shared" ca="1" si="400"/>
        <v xml:space="preserve"> </v>
      </c>
      <c r="U1607" s="11" t="str">
        <f t="shared" ca="1" si="401"/>
        <v xml:space="preserve"> </v>
      </c>
      <c r="V1607" s="3" t="str">
        <f t="shared" ca="1" si="410"/>
        <v xml:space="preserve"> </v>
      </c>
      <c r="W1607" s="16" t="str">
        <f t="shared" ca="1" si="411"/>
        <v xml:space="preserve"> </v>
      </c>
      <c r="X1607" s="3" t="str">
        <f t="shared" ca="1" si="403"/>
        <v xml:space="preserve"> </v>
      </c>
      <c r="Y1607" s="3" t="str">
        <f t="shared" ca="1" si="404"/>
        <v xml:space="preserve"> </v>
      </c>
      <c r="Z1607" s="12" t="str">
        <f t="shared" ca="1" si="405"/>
        <v xml:space="preserve"> </v>
      </c>
      <c r="AA1607" s="17" t="str">
        <f t="shared" ca="1" si="406"/>
        <v xml:space="preserve"> </v>
      </c>
      <c r="AB1607" s="17" t="str">
        <f t="shared" ca="1" si="412"/>
        <v xml:space="preserve"> </v>
      </c>
      <c r="AC1607" s="19">
        <f t="shared" ca="1" si="413"/>
        <v>41147.775309937875</v>
      </c>
    </row>
    <row r="1608" spans="1:29" x14ac:dyDescent="0.25">
      <c r="A1608" s="22">
        <v>38341</v>
      </c>
      <c r="B1608">
        <v>51.18</v>
      </c>
      <c r="C1608">
        <v>50.09</v>
      </c>
      <c r="D1608">
        <v>50.09</v>
      </c>
      <c r="E1608">
        <v>47.47</v>
      </c>
      <c r="F1608">
        <v>46.64</v>
      </c>
      <c r="G1608">
        <v>46.75</v>
      </c>
      <c r="H1608">
        <f t="shared" si="414"/>
        <v>-1.5945784333266655E-3</v>
      </c>
      <c r="I1608">
        <f t="shared" si="415"/>
        <v>-1.4950875694147436E-3</v>
      </c>
      <c r="J1608">
        <f t="shared" si="402"/>
        <v>0.85733279078075786</v>
      </c>
      <c r="K1608" s="2">
        <v>1</v>
      </c>
      <c r="L1608" s="2">
        <v>1</v>
      </c>
      <c r="M1608" s="6">
        <f ca="1">100*(D1608-MIN(OFFSET(C1608,-$M$3+1,0):C1608))/(MAX(OFFSET(B1608,-$M$3+1,0):B1608)-MIN(OFFSET(C1608,-$M$3+1,0):C1608))</f>
        <v>70.958512160228963</v>
      </c>
      <c r="N1608" s="6">
        <f ca="1">100*(G1608-MIN(OFFSET(F1608,-$M$3+1,0):F1608))/(MAX(OFFSET(E1608,-$M$3+1,0):E1608)-MIN(OFFSET(F1608,-$M$3+1,0):F1608))</f>
        <v>47.258485639686675</v>
      </c>
      <c r="O1608" s="6">
        <f t="shared" ca="1" si="407"/>
        <v>23.700026520542288</v>
      </c>
      <c r="P1608" s="8">
        <f t="shared" si="408"/>
        <v>1.0899999999999963</v>
      </c>
      <c r="Q1608" s="8">
        <f t="shared" si="409"/>
        <v>0.82999999999999829</v>
      </c>
      <c r="R1608" s="15">
        <f ca="1">AVERAGE(P1608:OFFSET(P1608,-$R$3+1,0))*$R$4*K1608</f>
        <v>248.87499999999986</v>
      </c>
      <c r="S1608" s="15">
        <f ca="1">AVERAGE(Q1608:OFFSET(Q1608,-$R$3+1,0))*$S$4*L1608</f>
        <v>192.62500000000006</v>
      </c>
      <c r="T1608" s="11" t="str">
        <f t="shared" ca="1" si="400"/>
        <v xml:space="preserve"> </v>
      </c>
      <c r="U1608" s="11" t="str">
        <f t="shared" ca="1" si="401"/>
        <v>Sell</v>
      </c>
      <c r="V1608" s="3">
        <f t="shared" ca="1" si="410"/>
        <v>-10</v>
      </c>
      <c r="W1608" s="16">
        <f t="shared" ca="1" si="411"/>
        <v>12.920181700194668</v>
      </c>
      <c r="X1608" s="3">
        <f t="shared" ca="1" si="403"/>
        <v>50.09</v>
      </c>
      <c r="Y1608" s="3">
        <f t="shared" ca="1" si="404"/>
        <v>46.75</v>
      </c>
      <c r="Z1608" s="12" t="str">
        <f t="shared" ca="1" si="405"/>
        <v xml:space="preserve"> </v>
      </c>
      <c r="AA1608" s="17" t="str">
        <f t="shared" ca="1" si="406"/>
        <v xml:space="preserve"> </v>
      </c>
      <c r="AB1608" s="17" t="str">
        <f t="shared" ca="1" si="412"/>
        <v xml:space="preserve"> </v>
      </c>
      <c r="AC1608" s="19">
        <f t="shared" ca="1" si="413"/>
        <v>41147.775309937875</v>
      </c>
    </row>
    <row r="1609" spans="1:29" x14ac:dyDescent="0.25">
      <c r="A1609" s="22">
        <v>38342</v>
      </c>
      <c r="B1609">
        <v>50.64</v>
      </c>
      <c r="C1609">
        <v>49.41</v>
      </c>
      <c r="D1609">
        <v>49.8</v>
      </c>
      <c r="E1609">
        <v>47.19</v>
      </c>
      <c r="F1609">
        <v>46.34</v>
      </c>
      <c r="G1609">
        <v>47</v>
      </c>
      <c r="H1609">
        <f t="shared" si="414"/>
        <v>-5.7895787582352698E-3</v>
      </c>
      <c r="I1609">
        <f t="shared" si="415"/>
        <v>5.3475935828877219E-3</v>
      </c>
      <c r="J1609">
        <f t="shared" si="402"/>
        <v>0.85956717806919225</v>
      </c>
      <c r="K1609" s="2">
        <v>1</v>
      </c>
      <c r="L1609" s="2">
        <v>1</v>
      </c>
      <c r="M1609" s="6">
        <f ca="1">100*(D1609-MIN(OFFSET(C1609,-$M$3+1,0):C1609))/(MAX(OFFSET(B1609,-$M$3+1,0):B1609)-MIN(OFFSET(C1609,-$M$3+1,0):C1609))</f>
        <v>66.809728183118708</v>
      </c>
      <c r="N1609" s="6">
        <f ca="1">100*(G1609-MIN(OFFSET(F1609,-$M$3+1,0):F1609))/(MAX(OFFSET(E1609,-$M$3+1,0):E1609)-MIN(OFFSET(F1609,-$M$3+1,0):F1609))</f>
        <v>53.785900783289797</v>
      </c>
      <c r="O1609" s="6">
        <f t="shared" ca="1" si="407"/>
        <v>13.02382739982891</v>
      </c>
      <c r="P1609" s="8">
        <f t="shared" si="408"/>
        <v>1.230000000000004</v>
      </c>
      <c r="Q1609" s="8">
        <f t="shared" si="409"/>
        <v>0.84999999999999432</v>
      </c>
      <c r="R1609" s="15">
        <f ca="1">AVERAGE(P1609:OFFSET(P1609,-$R$3+1,0))*$R$4*K1609</f>
        <v>227.87499999999997</v>
      </c>
      <c r="S1609" s="15">
        <f ca="1">AVERAGE(Q1609:OFFSET(Q1609,-$R$3+1,0))*$S$4*L1609</f>
        <v>176.50000000000006</v>
      </c>
      <c r="T1609" s="11" t="str">
        <f t="shared" ca="1" si="400"/>
        <v xml:space="preserve"> </v>
      </c>
      <c r="U1609" s="11" t="str">
        <f t="shared" ca="1" si="401"/>
        <v>Sell</v>
      </c>
      <c r="V1609" s="3">
        <f t="shared" ca="1" si="410"/>
        <v>-10</v>
      </c>
      <c r="W1609" s="16">
        <f t="shared" ca="1" si="411"/>
        <v>12.920181700194668</v>
      </c>
      <c r="X1609" s="3">
        <f t="shared" ca="1" si="403"/>
        <v>50.09</v>
      </c>
      <c r="Y1609" s="3">
        <f t="shared" ca="1" si="404"/>
        <v>46.75</v>
      </c>
      <c r="Z1609" s="12">
        <f t="shared" ca="1" si="405"/>
        <v>290.00000000000625</v>
      </c>
      <c r="AA1609" s="17">
        <f t="shared" ca="1" si="406"/>
        <v>323.00454250486672</v>
      </c>
      <c r="AB1609" s="17">
        <f t="shared" ca="1" si="412"/>
        <v>613.00454250487292</v>
      </c>
      <c r="AC1609" s="19">
        <f t="shared" ca="1" si="413"/>
        <v>41760.779852442749</v>
      </c>
    </row>
    <row r="1610" spans="1:29" x14ac:dyDescent="0.25">
      <c r="A1610" s="22">
        <v>38343</v>
      </c>
      <c r="B1610">
        <v>51.28</v>
      </c>
      <c r="C1610">
        <v>50.04</v>
      </c>
      <c r="D1610">
        <v>50.67</v>
      </c>
      <c r="E1610">
        <v>48.33</v>
      </c>
      <c r="F1610">
        <v>46.69</v>
      </c>
      <c r="G1610">
        <v>46.92</v>
      </c>
      <c r="H1610">
        <f t="shared" si="414"/>
        <v>1.7469879518072329E-2</v>
      </c>
      <c r="I1610">
        <f t="shared" si="415"/>
        <v>-1.7021276595744483E-3</v>
      </c>
      <c r="J1610">
        <f t="shared" si="402"/>
        <v>0.86377767236809722</v>
      </c>
      <c r="K1610" s="2">
        <v>1</v>
      </c>
      <c r="L1610" s="2">
        <v>1</v>
      </c>
      <c r="M1610" s="6">
        <f ca="1">100*(D1610-MIN(OFFSET(C1610,-$M$3+1,0):C1610))/(MAX(OFFSET(B1610,-$M$3+1,0):B1610)-MIN(OFFSET(C1610,-$M$3+1,0):C1610))</f>
        <v>57.227138643067981</v>
      </c>
      <c r="N1610" s="6">
        <f ca="1">100*(G1610-MIN(OFFSET(F1610,-$M$3+1,0):F1610))/(MAX(OFFSET(E1610,-$M$3+1,0):E1610)-MIN(OFFSET(F1610,-$M$3+1,0):F1610))</f>
        <v>42.187500000000007</v>
      </c>
      <c r="O1610" s="6">
        <f t="shared" ca="1" si="407"/>
        <v>15.039638643067974</v>
      </c>
      <c r="P1610" s="8">
        <f t="shared" si="408"/>
        <v>1.480000000000004</v>
      </c>
      <c r="Q1610" s="8">
        <f t="shared" si="409"/>
        <v>1.6400000000000006</v>
      </c>
      <c r="R1610" s="15">
        <f ca="1">AVERAGE(P1610:OFFSET(P1610,-$R$3+1,0))*$R$4*K1610</f>
        <v>197.75000000000009</v>
      </c>
      <c r="S1610" s="15">
        <f ca="1">AVERAGE(Q1610:OFFSET(Q1610,-$R$3+1,0))*$S$4*L1610</f>
        <v>157.24999999999997</v>
      </c>
      <c r="T1610" s="11" t="str">
        <f t="shared" ca="1" si="400"/>
        <v xml:space="preserve"> </v>
      </c>
      <c r="U1610" s="11" t="str">
        <f t="shared" ca="1" si="401"/>
        <v>Sell</v>
      </c>
      <c r="V1610" s="3">
        <f t="shared" ca="1" si="410"/>
        <v>-10</v>
      </c>
      <c r="W1610" s="16">
        <f t="shared" ca="1" si="411"/>
        <v>12.920181700194668</v>
      </c>
      <c r="X1610" s="3">
        <f t="shared" ca="1" si="403"/>
        <v>50.09</v>
      </c>
      <c r="Y1610" s="3">
        <f t="shared" ca="1" si="404"/>
        <v>46.75</v>
      </c>
      <c r="Z1610" s="12">
        <f t="shared" ca="1" si="405"/>
        <v>-870.00000000000455</v>
      </c>
      <c r="AA1610" s="17">
        <f t="shared" ca="1" si="406"/>
        <v>-103.36145360155513</v>
      </c>
      <c r="AB1610" s="17">
        <f t="shared" ca="1" si="412"/>
        <v>-973.36145360155967</v>
      </c>
      <c r="AC1610" s="19">
        <f t="shared" ca="1" si="413"/>
        <v>40787.41839884119</v>
      </c>
    </row>
    <row r="1611" spans="1:29" x14ac:dyDescent="0.25">
      <c r="A1611" s="22">
        <v>38344</v>
      </c>
      <c r="B1611">
        <v>50.63</v>
      </c>
      <c r="C1611">
        <v>49.65</v>
      </c>
      <c r="D1611">
        <v>50.26</v>
      </c>
      <c r="E1611">
        <v>47.18</v>
      </c>
      <c r="F1611">
        <v>45.11</v>
      </c>
      <c r="G1611">
        <v>45.89</v>
      </c>
      <c r="H1611">
        <f t="shared" si="414"/>
        <v>-8.0915729228341338E-3</v>
      </c>
      <c r="I1611">
        <f t="shared" si="415"/>
        <v>-2.1952259164535359E-2</v>
      </c>
      <c r="J1611">
        <f t="shared" si="402"/>
        <v>0.8600719187704875</v>
      </c>
      <c r="K1611" s="2">
        <v>1</v>
      </c>
      <c r="L1611" s="2">
        <v>1</v>
      </c>
      <c r="M1611" s="6">
        <f ca="1">100*(D1611-MIN(OFFSET(C1611,-$M$3+1,0):C1611))/(MAX(OFFSET(B1611,-$M$3+1,0):B1611)-MIN(OFFSET(C1611,-$M$3+1,0):C1611))</f>
        <v>42.288557213930311</v>
      </c>
      <c r="N1611" s="6">
        <f ca="1">100*(G1611-MIN(OFFSET(F1611,-$M$3+1,0):F1611))/(MAX(OFFSET(E1611,-$M$3+1,0):E1611)-MIN(OFFSET(F1611,-$M$3+1,0):F1611))</f>
        <v>21.311475409836074</v>
      </c>
      <c r="O1611" s="6">
        <f t="shared" ca="1" si="407"/>
        <v>20.977081804094237</v>
      </c>
      <c r="P1611" s="8">
        <f t="shared" si="408"/>
        <v>1.0200000000000031</v>
      </c>
      <c r="Q1611" s="8">
        <f t="shared" si="409"/>
        <v>2.0700000000000003</v>
      </c>
      <c r="R1611" s="15">
        <f ca="1">AVERAGE(P1611:OFFSET(P1611,-$R$3+1,0))*$R$4*K1611</f>
        <v>199.00000000000011</v>
      </c>
      <c r="S1611" s="15">
        <f ca="1">AVERAGE(Q1611:OFFSET(Q1611,-$R$3+1,0))*$S$4*L1611</f>
        <v>176.12500000000006</v>
      </c>
      <c r="T1611" s="11" t="str">
        <f t="shared" ca="1" si="400"/>
        <v xml:space="preserve"> </v>
      </c>
      <c r="U1611" s="11" t="str">
        <f t="shared" ca="1" si="401"/>
        <v>Sell</v>
      </c>
      <c r="V1611" s="3">
        <f t="shared" ca="1" si="410"/>
        <v>-10</v>
      </c>
      <c r="W1611" s="16">
        <f t="shared" ca="1" si="411"/>
        <v>12.920181700194668</v>
      </c>
      <c r="X1611" s="3">
        <f t="shared" ca="1" si="403"/>
        <v>50.09</v>
      </c>
      <c r="Y1611" s="3">
        <f t="shared" ca="1" si="404"/>
        <v>46.75</v>
      </c>
      <c r="Z1611" s="12">
        <f t="shared" ca="1" si="405"/>
        <v>410.00000000000369</v>
      </c>
      <c r="AA1611" s="17">
        <f t="shared" ca="1" si="406"/>
        <v>-1330.7787151200523</v>
      </c>
      <c r="AB1611" s="17">
        <f t="shared" ca="1" si="412"/>
        <v>-920.77871512004867</v>
      </c>
      <c r="AC1611" s="19">
        <f t="shared" ca="1" si="413"/>
        <v>39866.639683721143</v>
      </c>
    </row>
    <row r="1612" spans="1:29" x14ac:dyDescent="0.25">
      <c r="A1612" s="22">
        <v>38348</v>
      </c>
      <c r="B1612">
        <v>50.78</v>
      </c>
      <c r="C1612">
        <v>48.72</v>
      </c>
      <c r="D1612">
        <v>49.46</v>
      </c>
      <c r="E1612">
        <v>46.14</v>
      </c>
      <c r="F1612">
        <v>44.6</v>
      </c>
      <c r="G1612">
        <v>45.27</v>
      </c>
      <c r="H1612">
        <f t="shared" si="414"/>
        <v>-1.5917230401910065E-2</v>
      </c>
      <c r="I1612">
        <f t="shared" si="415"/>
        <v>-1.3510568751361918E-2</v>
      </c>
      <c r="J1612">
        <f t="shared" si="402"/>
        <v>0.86362312490519499</v>
      </c>
      <c r="K1612" s="2">
        <v>1</v>
      </c>
      <c r="L1612" s="2">
        <v>1</v>
      </c>
      <c r="M1612" s="6">
        <f ca="1">100*(D1612-MIN(OFFSET(C1612,-$M$3+1,0):C1612))/(MAX(OFFSET(B1612,-$M$3+1,0):B1612)-MIN(OFFSET(C1612,-$M$3+1,0):C1612))</f>
        <v>27.407407407407451</v>
      </c>
      <c r="N1612" s="6">
        <f ca="1">100*(G1612-MIN(OFFSET(F1612,-$M$3+1,0):F1612))/(MAX(OFFSET(E1612,-$M$3+1,0):E1612)-MIN(OFFSET(F1612,-$M$3+1,0):F1612))</f>
        <v>16.067146282973656</v>
      </c>
      <c r="O1612" s="6">
        <f t="shared" ca="1" si="407"/>
        <v>11.340261124433795</v>
      </c>
      <c r="P1612" s="8">
        <f t="shared" si="408"/>
        <v>2.0600000000000023</v>
      </c>
      <c r="Q1612" s="8">
        <f t="shared" si="409"/>
        <v>1.5399999999999991</v>
      </c>
      <c r="R1612" s="15">
        <f ca="1">AVERAGE(P1612:OFFSET(P1612,-$R$3+1,0))*$R$4*K1612</f>
        <v>209.37500000000017</v>
      </c>
      <c r="S1612" s="15">
        <f ca="1">AVERAGE(Q1612:OFFSET(Q1612,-$R$3+1,0))*$S$4*L1612</f>
        <v>184.12499999999997</v>
      </c>
      <c r="T1612" s="11" t="str">
        <f t="shared" ca="1" si="400"/>
        <v xml:space="preserve"> </v>
      </c>
      <c r="U1612" s="11" t="str">
        <f t="shared" ca="1" si="401"/>
        <v>Sell</v>
      </c>
      <c r="V1612" s="3">
        <f t="shared" ca="1" si="410"/>
        <v>-10</v>
      </c>
      <c r="W1612" s="16">
        <f t="shared" ca="1" si="411"/>
        <v>12.920181700194668</v>
      </c>
      <c r="X1612" s="3">
        <f t="shared" ca="1" si="403"/>
        <v>50.09</v>
      </c>
      <c r="Y1612" s="3">
        <f t="shared" ca="1" si="404"/>
        <v>46.75</v>
      </c>
      <c r="Z1612" s="12">
        <f t="shared" ca="1" si="405"/>
        <v>799.99999999999716</v>
      </c>
      <c r="AA1612" s="17">
        <f t="shared" ca="1" si="406"/>
        <v>-801.05126541206619</v>
      </c>
      <c r="AB1612" s="17">
        <f t="shared" ca="1" si="412"/>
        <v>-1.0512654120690286</v>
      </c>
      <c r="AC1612" s="19">
        <f t="shared" ca="1" si="413"/>
        <v>39865.588418309075</v>
      </c>
    </row>
    <row r="1613" spans="1:29" x14ac:dyDescent="0.25">
      <c r="A1613" s="22">
        <v>38349</v>
      </c>
      <c r="B1613">
        <v>50.88</v>
      </c>
      <c r="C1613">
        <v>49.59</v>
      </c>
      <c r="D1613">
        <v>50.63</v>
      </c>
      <c r="E1613">
        <v>46.82</v>
      </c>
      <c r="F1613">
        <v>45.19</v>
      </c>
      <c r="G1613">
        <v>46.66</v>
      </c>
      <c r="H1613">
        <f t="shared" si="414"/>
        <v>2.3655479175090921E-2</v>
      </c>
      <c r="I1613">
        <f t="shared" si="415"/>
        <v>3.0704660923348559E-2</v>
      </c>
      <c r="J1613">
        <f t="shared" si="402"/>
        <v>0.84936584583798647</v>
      </c>
      <c r="K1613" s="2">
        <v>1</v>
      </c>
      <c r="L1613" s="2">
        <v>1</v>
      </c>
      <c r="M1613" s="6">
        <f ca="1">100*(D1613-MIN(OFFSET(C1613,-$M$3+1,0):C1613))/(MAX(OFFSET(B1613,-$M$3+1,0):B1613)-MIN(OFFSET(C1613,-$M$3+1,0):C1613))</f>
        <v>74.609375000000071</v>
      </c>
      <c r="N1613" s="6">
        <f ca="1">100*(G1613-MIN(OFFSET(F1613,-$M$3+1,0):F1613))/(MAX(OFFSET(E1613,-$M$3+1,0):E1613)-MIN(OFFSET(F1613,-$M$3+1,0):F1613))</f>
        <v>55.227882037533426</v>
      </c>
      <c r="O1613" s="6">
        <f t="shared" ca="1" si="407"/>
        <v>19.381492962466645</v>
      </c>
      <c r="P1613" s="8">
        <f t="shared" si="408"/>
        <v>1.4200000000000017</v>
      </c>
      <c r="Q1613" s="8">
        <f t="shared" si="409"/>
        <v>1.6300000000000026</v>
      </c>
      <c r="R1613" s="15">
        <f ca="1">AVERAGE(P1613:OFFSET(P1613,-$R$3+1,0))*$R$4*K1613</f>
        <v>153.0000000000002</v>
      </c>
      <c r="S1613" s="15">
        <f ca="1">AVERAGE(Q1613:OFFSET(Q1613,-$R$3+1,0))*$S$4*L1613</f>
        <v>173.50000000000003</v>
      </c>
      <c r="T1613" s="11" t="str">
        <f t="shared" ca="1" si="400"/>
        <v xml:space="preserve"> </v>
      </c>
      <c r="U1613" s="11" t="str">
        <f t="shared" ca="1" si="401"/>
        <v>Sell</v>
      </c>
      <c r="V1613" s="3">
        <f t="shared" ca="1" si="410"/>
        <v>-10</v>
      </c>
      <c r="W1613" s="16">
        <f t="shared" ca="1" si="411"/>
        <v>12.920181700194668</v>
      </c>
      <c r="X1613" s="3">
        <f t="shared" ca="1" si="403"/>
        <v>50.09</v>
      </c>
      <c r="Y1613" s="3">
        <f t="shared" ca="1" si="404"/>
        <v>46.75</v>
      </c>
      <c r="Z1613" s="12">
        <f t="shared" ca="1" si="405"/>
        <v>-1170.0000000000018</v>
      </c>
      <c r="AA1613" s="17">
        <f t="shared" ca="1" si="406"/>
        <v>1795.9052563270504</v>
      </c>
      <c r="AB1613" s="17">
        <f t="shared" ca="1" si="412"/>
        <v>625.90525632704862</v>
      </c>
      <c r="AC1613" s="19">
        <f t="shared" ca="1" si="413"/>
        <v>40491.49367463612</v>
      </c>
    </row>
    <row r="1614" spans="1:29" x14ac:dyDescent="0.25">
      <c r="A1614" s="22">
        <v>38350</v>
      </c>
      <c r="B1614">
        <v>51.72</v>
      </c>
      <c r="C1614">
        <v>50.52</v>
      </c>
      <c r="D1614">
        <v>51.22</v>
      </c>
      <c r="E1614">
        <v>47.38</v>
      </c>
      <c r="F1614">
        <v>46.02</v>
      </c>
      <c r="G1614">
        <v>46.52</v>
      </c>
      <c r="H1614">
        <f t="shared" si="414"/>
        <v>1.1653170057278173E-2</v>
      </c>
      <c r="I1614">
        <f t="shared" si="415"/>
        <v>-3.0004286326617002E-3</v>
      </c>
      <c r="J1614">
        <f t="shared" si="402"/>
        <v>0.84304241933769886</v>
      </c>
      <c r="K1614" s="2">
        <v>1</v>
      </c>
      <c r="L1614" s="2">
        <v>1</v>
      </c>
      <c r="M1614" s="6">
        <f ca="1">100*(D1614-MIN(OFFSET(C1614,-$M$3+1,0):C1614))/(MAX(OFFSET(B1614,-$M$3+1,0):B1614)-MIN(OFFSET(C1614,-$M$3+1,0):C1614))</f>
        <v>83.333333333333329</v>
      </c>
      <c r="N1614" s="6">
        <f ca="1">100*(G1614-MIN(OFFSET(F1614,-$M$3+1,0):F1614))/(MAX(OFFSET(E1614,-$M$3+1,0):E1614)-MIN(OFFSET(F1614,-$M$3+1,0):F1614))</f>
        <v>51.474530831099287</v>
      </c>
      <c r="O1614" s="6">
        <f t="shared" ca="1" si="407"/>
        <v>31.858802502234042</v>
      </c>
      <c r="P1614" s="8">
        <f t="shared" si="408"/>
        <v>1.1999999999999957</v>
      </c>
      <c r="Q1614" s="8">
        <f t="shared" si="409"/>
        <v>1.3599999999999994</v>
      </c>
      <c r="R1614" s="15">
        <f ca="1">AVERAGE(P1614:OFFSET(P1614,-$R$3+1,0))*$R$4*K1614</f>
        <v>142.12500000000014</v>
      </c>
      <c r="S1614" s="15">
        <f ca="1">AVERAGE(Q1614:OFFSET(Q1614,-$R$3+1,0))*$S$4*L1614</f>
        <v>163.99999999999997</v>
      </c>
      <c r="T1614" s="11" t="str">
        <f t="shared" ca="1" si="400"/>
        <v xml:space="preserve"> </v>
      </c>
      <c r="U1614" s="11" t="str">
        <f t="shared" ca="1" si="401"/>
        <v>Sell</v>
      </c>
      <c r="V1614" s="3">
        <f t="shared" ca="1" si="410"/>
        <v>-10</v>
      </c>
      <c r="W1614" s="16">
        <f t="shared" ca="1" si="411"/>
        <v>12.920181700194668</v>
      </c>
      <c r="X1614" s="3">
        <f t="shared" ca="1" si="403"/>
        <v>50.09</v>
      </c>
      <c r="Y1614" s="3">
        <f t="shared" ca="1" si="404"/>
        <v>46.75</v>
      </c>
      <c r="Z1614" s="12">
        <f t="shared" ca="1" si="405"/>
        <v>-589.99999999999636</v>
      </c>
      <c r="AA1614" s="17">
        <f t="shared" ca="1" si="406"/>
        <v>-180.88254380271692</v>
      </c>
      <c r="AB1614" s="17">
        <f t="shared" ca="1" si="412"/>
        <v>-770.88254380271326</v>
      </c>
      <c r="AC1614" s="19">
        <f t="shared" ca="1" si="413"/>
        <v>39720.611130833408</v>
      </c>
    </row>
    <row r="1615" spans="1:29" x14ac:dyDescent="0.25">
      <c r="A1615" s="22">
        <v>38351</v>
      </c>
      <c r="B1615">
        <v>51.88</v>
      </c>
      <c r="C1615">
        <v>50.75</v>
      </c>
      <c r="D1615">
        <v>51.77</v>
      </c>
      <c r="E1615">
        <v>47.05</v>
      </c>
      <c r="F1615">
        <v>46.13</v>
      </c>
      <c r="G1615">
        <v>46.82</v>
      </c>
      <c r="H1615">
        <f t="shared" si="414"/>
        <v>1.0737992971495691E-2</v>
      </c>
      <c r="I1615">
        <f t="shared" si="415"/>
        <v>6.4488392089423474E-3</v>
      </c>
      <c r="J1615">
        <f t="shared" si="402"/>
        <v>0.84402218198291257</v>
      </c>
      <c r="K1615" s="2">
        <v>1</v>
      </c>
      <c r="L1615" s="2">
        <v>1</v>
      </c>
      <c r="M1615" s="6">
        <f ca="1">100*(D1615-MIN(OFFSET(C1615,-$M$3+1,0):C1615))/(MAX(OFFSET(B1615,-$M$3+1,0):B1615)-MIN(OFFSET(C1615,-$M$3+1,0):C1615))</f>
        <v>96.518987341772188</v>
      </c>
      <c r="N1615" s="6">
        <f ca="1">100*(G1615-MIN(OFFSET(F1615,-$M$3+1,0):F1615))/(MAX(OFFSET(E1615,-$M$3+1,0):E1615)-MIN(OFFSET(F1615,-$M$3+1,0):F1615))</f>
        <v>59.517426273458462</v>
      </c>
      <c r="O1615" s="6">
        <f t="shared" ca="1" si="407"/>
        <v>37.001561068313727</v>
      </c>
      <c r="P1615" s="8">
        <f t="shared" si="408"/>
        <v>1.1300000000000026</v>
      </c>
      <c r="Q1615" s="8">
        <f t="shared" si="409"/>
        <v>0.9199999999999946</v>
      </c>
      <c r="R1615" s="15">
        <f ca="1">AVERAGE(P1615:OFFSET(P1615,-$R$3+1,0))*$R$4*K1615</f>
        <v>132.87500000000011</v>
      </c>
      <c r="S1615" s="15">
        <f ca="1">AVERAGE(Q1615:OFFSET(Q1615,-$R$3+1,0))*$S$4*L1615</f>
        <v>135.49999999999986</v>
      </c>
      <c r="T1615" s="11" t="str">
        <f t="shared" ca="1" si="400"/>
        <v xml:space="preserve"> </v>
      </c>
      <c r="U1615" s="11" t="str">
        <f t="shared" ca="1" si="401"/>
        <v>Sell</v>
      </c>
      <c r="V1615" s="3">
        <f t="shared" ca="1" si="410"/>
        <v>-10</v>
      </c>
      <c r="W1615" s="16">
        <f t="shared" ca="1" si="411"/>
        <v>12.920181700194668</v>
      </c>
      <c r="X1615" s="3">
        <f t="shared" ca="1" si="403"/>
        <v>50.09</v>
      </c>
      <c r="Y1615" s="3">
        <f t="shared" ca="1" si="404"/>
        <v>46.75</v>
      </c>
      <c r="Z1615" s="12">
        <f t="shared" ca="1" si="405"/>
        <v>-550.00000000000432</v>
      </c>
      <c r="AA1615" s="17">
        <f t="shared" ca="1" si="406"/>
        <v>387.60545100583641</v>
      </c>
      <c r="AB1615" s="17">
        <f t="shared" ca="1" si="412"/>
        <v>-162.39454899416791</v>
      </c>
      <c r="AC1615" s="19">
        <f t="shared" ca="1" si="413"/>
        <v>39558.216581839239</v>
      </c>
    </row>
    <row r="1616" spans="1:29" x14ac:dyDescent="0.25">
      <c r="A1616" s="22">
        <v>38352</v>
      </c>
      <c r="B1616">
        <v>52.45</v>
      </c>
      <c r="C1616">
        <v>51.85</v>
      </c>
      <c r="D1616">
        <v>51.94</v>
      </c>
      <c r="E1616">
        <v>47.73</v>
      </c>
      <c r="F1616">
        <v>46.91</v>
      </c>
      <c r="G1616">
        <v>47.22</v>
      </c>
      <c r="H1616">
        <f t="shared" si="414"/>
        <v>3.2837550705040464E-3</v>
      </c>
      <c r="I1616">
        <f t="shared" si="415"/>
        <v>8.5433575395130745E-3</v>
      </c>
      <c r="J1616">
        <f t="shared" si="402"/>
        <v>0.83108589450498627</v>
      </c>
      <c r="K1616" s="2">
        <v>1</v>
      </c>
      <c r="L1616" s="2">
        <v>1</v>
      </c>
      <c r="M1616" s="6">
        <f ca="1">100*(D1616-MIN(OFFSET(C1616,-$M$3+1,0):C1616))/(MAX(OFFSET(B1616,-$M$3+1,0):B1616)-MIN(OFFSET(C1616,-$M$3+1,0):C1616))</f>
        <v>86.327077747989151</v>
      </c>
      <c r="N1616" s="6">
        <f ca="1">100*(G1616-MIN(OFFSET(F1616,-$M$3+1,0):F1616))/(MAX(OFFSET(E1616,-$M$3+1,0):E1616)-MIN(OFFSET(F1616,-$M$3+1,0):F1616))</f>
        <v>83.706070287539987</v>
      </c>
      <c r="O1616" s="6">
        <f t="shared" ca="1" si="407"/>
        <v>2.6210074604491638</v>
      </c>
      <c r="P1616" s="8">
        <f t="shared" si="408"/>
        <v>0.67999999999999972</v>
      </c>
      <c r="Q1616" s="8">
        <f t="shared" si="409"/>
        <v>0.90999999999999659</v>
      </c>
      <c r="R1616" s="15">
        <f ca="1">AVERAGE(P1616:OFFSET(P1616,-$R$3+1,0))*$R$4*K1616</f>
        <v>127.75000000000017</v>
      </c>
      <c r="S1616" s="15">
        <f ca="1">AVERAGE(Q1616:OFFSET(Q1616,-$R$3+1,0))*$S$4*L1616</f>
        <v>136.49999999999983</v>
      </c>
      <c r="T1616" s="11" t="str">
        <f t="shared" ca="1" si="400"/>
        <v xml:space="preserve"> </v>
      </c>
      <c r="U1616" s="11" t="str">
        <f t="shared" ca="1" si="401"/>
        <v>Sell</v>
      </c>
      <c r="V1616" s="3">
        <f t="shared" ca="1" si="410"/>
        <v>-10</v>
      </c>
      <c r="W1616" s="16">
        <f t="shared" ca="1" si="411"/>
        <v>12.920181700194668</v>
      </c>
      <c r="X1616" s="3">
        <f t="shared" ca="1" si="403"/>
        <v>50.09</v>
      </c>
      <c r="Y1616" s="3">
        <f t="shared" ca="1" si="404"/>
        <v>46.75</v>
      </c>
      <c r="Z1616" s="12">
        <f t="shared" ca="1" si="405"/>
        <v>-169.9999999999946</v>
      </c>
      <c r="AA1616" s="17">
        <f t="shared" ca="1" si="406"/>
        <v>516.80726800778484</v>
      </c>
      <c r="AB1616" s="17">
        <f t="shared" ca="1" si="412"/>
        <v>346.80726800779024</v>
      </c>
      <c r="AC1616" s="19">
        <f t="shared" ca="1" si="413"/>
        <v>39905.023849847028</v>
      </c>
    </row>
    <row r="1617" spans="1:29" x14ac:dyDescent="0.25">
      <c r="A1617" s="22">
        <v>38355</v>
      </c>
      <c r="B1617">
        <v>52.21</v>
      </c>
      <c r="C1617">
        <v>50.52</v>
      </c>
      <c r="D1617">
        <v>51.27</v>
      </c>
      <c r="E1617">
        <v>47.59</v>
      </c>
      <c r="F1617">
        <v>46.54</v>
      </c>
      <c r="G1617">
        <v>46.97</v>
      </c>
      <c r="H1617">
        <f t="shared" si="414"/>
        <v>-1.2899499422410421E-2</v>
      </c>
      <c r="I1617">
        <f t="shared" si="415"/>
        <v>-5.2943667937315197E-3</v>
      </c>
      <c r="J1617">
        <f t="shared" si="402"/>
        <v>0.85632620871024112</v>
      </c>
      <c r="K1617" s="2">
        <v>1</v>
      </c>
      <c r="L1617" s="2">
        <v>1</v>
      </c>
      <c r="M1617" s="6">
        <f ca="1">100*(D1617-MIN(OFFSET(C1617,-$M$3+1,0):C1617))/(MAX(OFFSET(B1617,-$M$3+1,0):B1617)-MIN(OFFSET(C1617,-$M$3+1,0):C1617))</f>
        <v>68.364611260053664</v>
      </c>
      <c r="N1617" s="6">
        <f ca="1">100*(G1617-MIN(OFFSET(F1617,-$M$3+1,0):F1617))/(MAX(OFFSET(E1617,-$M$3+1,0):E1617)-MIN(OFFSET(F1617,-$M$3+1,0):F1617))</f>
        <v>75.718849840255615</v>
      </c>
      <c r="O1617" s="6">
        <f t="shared" ca="1" si="407"/>
        <v>-7.354238580201951</v>
      </c>
      <c r="P1617" s="8">
        <f t="shared" si="408"/>
        <v>1.6899999999999977</v>
      </c>
      <c r="Q1617" s="8">
        <f t="shared" si="409"/>
        <v>1.0500000000000043</v>
      </c>
      <c r="R1617" s="15">
        <f ca="1">AVERAGE(P1617:OFFSET(P1617,-$R$3+1,0))*$R$4*K1617</f>
        <v>133.50000000000009</v>
      </c>
      <c r="S1617" s="15">
        <f ca="1">AVERAGE(Q1617:OFFSET(Q1617,-$R$3+1,0))*$S$4*L1617</f>
        <v>138.99999999999997</v>
      </c>
      <c r="T1617" s="11" t="str">
        <f t="shared" ca="1" si="400"/>
        <v xml:space="preserve"> </v>
      </c>
      <c r="U1617" s="11" t="str">
        <f t="shared" ca="1" si="401"/>
        <v>Exit</v>
      </c>
      <c r="V1617" s="3">
        <f t="shared" ca="1" si="410"/>
        <v>-10</v>
      </c>
      <c r="W1617" s="16">
        <f t="shared" ca="1" si="411"/>
        <v>12.920181700194668</v>
      </c>
      <c r="X1617" s="3">
        <f t="shared" ca="1" si="403"/>
        <v>50.09</v>
      </c>
      <c r="Y1617" s="3">
        <f t="shared" ca="1" si="404"/>
        <v>46.75</v>
      </c>
      <c r="Z1617" s="12">
        <f t="shared" ca="1" si="405"/>
        <v>669.99999999999454</v>
      </c>
      <c r="AA1617" s="17">
        <f t="shared" ca="1" si="406"/>
        <v>-323.00454250486672</v>
      </c>
      <c r="AB1617" s="17">
        <f t="shared" ca="1" si="412"/>
        <v>346.99545749512782</v>
      </c>
      <c r="AC1617" s="19">
        <f t="shared" ca="1" si="413"/>
        <v>40252.019307342154</v>
      </c>
    </row>
    <row r="1618" spans="1:29" x14ac:dyDescent="0.25">
      <c r="A1618" s="22">
        <v>38356</v>
      </c>
      <c r="B1618">
        <v>51.23</v>
      </c>
      <c r="C1618">
        <v>48.18</v>
      </c>
      <c r="D1618">
        <v>48.75</v>
      </c>
      <c r="E1618">
        <v>47.02</v>
      </c>
      <c r="F1618">
        <v>44.51</v>
      </c>
      <c r="G1618">
        <v>44.59</v>
      </c>
      <c r="H1618">
        <f t="shared" si="414"/>
        <v>-4.9151550614394468E-2</v>
      </c>
      <c r="I1618">
        <f t="shared" si="415"/>
        <v>-5.0670640834575176E-2</v>
      </c>
      <c r="J1618">
        <f t="shared" si="402"/>
        <v>0.87726493717689147</v>
      </c>
      <c r="K1618" s="2">
        <v>1</v>
      </c>
      <c r="L1618" s="2">
        <v>1</v>
      </c>
      <c r="M1618" s="6">
        <f ca="1">100*(D1618-MIN(OFFSET(C1618,-$M$3+1,0):C1618))/(MAX(OFFSET(B1618,-$M$3+1,0):B1618)-MIN(OFFSET(C1618,-$M$3+1,0):C1618))</f>
        <v>13.348946135831378</v>
      </c>
      <c r="N1618" s="6">
        <f ca="1">100*(G1618-MIN(OFFSET(F1618,-$M$3+1,0):F1618))/(MAX(OFFSET(E1618,-$M$3+1,0):E1618)-MIN(OFFSET(F1618,-$M$3+1,0):F1618))</f>
        <v>2.4844720496896096</v>
      </c>
      <c r="O1618" s="6">
        <f t="shared" ca="1" si="407"/>
        <v>10.864474086141769</v>
      </c>
      <c r="P1618" s="8">
        <f t="shared" si="408"/>
        <v>3.0900000000000034</v>
      </c>
      <c r="Q1618" s="8">
        <f t="shared" si="409"/>
        <v>2.5100000000000051</v>
      </c>
      <c r="R1618" s="15">
        <f ca="1">AVERAGE(P1618:OFFSET(P1618,-$R$3+1,0))*$R$4*K1618</f>
        <v>153.62500000000009</v>
      </c>
      <c r="S1618" s="15">
        <f ca="1">AVERAGE(Q1618:OFFSET(Q1618,-$R$3+1,0))*$S$4*L1618</f>
        <v>149.87500000000003</v>
      </c>
      <c r="T1618" s="11" t="str">
        <f t="shared" ref="T1618:T1681" ca="1" si="416">IF(O1618&lt;$T$3,"Buy",IF(AND(T1617="Buy",O1618&lt;0),"Buy",IF(AND(T1617="Buy",O1618&gt;=0),"Exit"," ")))</f>
        <v xml:space="preserve"> </v>
      </c>
      <c r="U1618" s="11" t="str">
        <f t="shared" ref="U1618:U1681" ca="1" si="417">IF($O1618&gt;$U$3,"Sell",IF(AND(U1617="Sell",$O1618&gt;0),"Sell",IF(AND(U1617="Sell",$O1618&lt;=0),"Exit"," ")))</f>
        <v xml:space="preserve"> </v>
      </c>
      <c r="V1618" s="3" t="str">
        <f t="shared" ca="1" si="410"/>
        <v xml:space="preserve"> </v>
      </c>
      <c r="W1618" s="16" t="str">
        <f t="shared" ca="1" si="411"/>
        <v xml:space="preserve"> </v>
      </c>
      <c r="X1618" s="3" t="str">
        <f t="shared" ca="1" si="403"/>
        <v xml:space="preserve"> </v>
      </c>
      <c r="Y1618" s="3" t="str">
        <f t="shared" ca="1" si="404"/>
        <v xml:space="preserve"> </v>
      </c>
      <c r="Z1618" s="12" t="str">
        <f t="shared" ca="1" si="405"/>
        <v xml:space="preserve"> </v>
      </c>
      <c r="AA1618" s="17" t="str">
        <f t="shared" ca="1" si="406"/>
        <v xml:space="preserve"> </v>
      </c>
      <c r="AB1618" s="17" t="str">
        <f t="shared" ca="1" si="412"/>
        <v xml:space="preserve"> </v>
      </c>
      <c r="AC1618" s="19">
        <f t="shared" ca="1" si="413"/>
        <v>40252.019307342154</v>
      </c>
    </row>
    <row r="1619" spans="1:29" x14ac:dyDescent="0.25">
      <c r="A1619" s="22">
        <v>38357</v>
      </c>
      <c r="B1619">
        <v>49.99</v>
      </c>
      <c r="C1619">
        <v>47.71</v>
      </c>
      <c r="D1619">
        <v>48.25</v>
      </c>
      <c r="E1619">
        <v>45.26</v>
      </c>
      <c r="F1619">
        <v>44.27</v>
      </c>
      <c r="G1619">
        <v>44.34</v>
      </c>
      <c r="H1619">
        <f t="shared" si="414"/>
        <v>-1.025641025641022E-2</v>
      </c>
      <c r="I1619">
        <f t="shared" si="415"/>
        <v>-5.6066382596995368E-3</v>
      </c>
      <c r="J1619">
        <f t="shared" si="402"/>
        <v>0.87816752996419145</v>
      </c>
      <c r="K1619" s="2">
        <v>1</v>
      </c>
      <c r="L1619" s="2">
        <v>1</v>
      </c>
      <c r="M1619" s="6">
        <f ca="1">100*(D1619-MIN(OFFSET(C1619,-$M$3+1,0):C1619))/(MAX(OFFSET(B1619,-$M$3+1,0):B1619)-MIN(OFFSET(C1619,-$M$3+1,0):C1619))</f>
        <v>11.392405063291116</v>
      </c>
      <c r="N1619" s="6">
        <f ca="1">100*(G1619-MIN(OFFSET(F1619,-$M$3+1,0):F1619))/(MAX(OFFSET(E1619,-$M$3+1,0):E1619)-MIN(OFFSET(F1619,-$M$3+1,0):F1619))</f>
        <v>2.0231213872832488</v>
      </c>
      <c r="O1619" s="6">
        <f t="shared" ca="1" si="407"/>
        <v>9.3692836760078677</v>
      </c>
      <c r="P1619" s="8">
        <f t="shared" si="408"/>
        <v>2.2800000000000011</v>
      </c>
      <c r="Q1619" s="8">
        <f t="shared" si="409"/>
        <v>0.98999999999999488</v>
      </c>
      <c r="R1619" s="15">
        <f ca="1">AVERAGE(P1619:OFFSET(P1619,-$R$3+1,0))*$R$4*K1619</f>
        <v>169.37500000000006</v>
      </c>
      <c r="S1619" s="15">
        <f ca="1">AVERAGE(Q1619:OFFSET(Q1619,-$R$3+1,0))*$S$4*L1619</f>
        <v>136.37499999999994</v>
      </c>
      <c r="T1619" s="11" t="str">
        <f t="shared" ca="1" si="416"/>
        <v xml:space="preserve"> </v>
      </c>
      <c r="U1619" s="11" t="str">
        <f t="shared" ca="1" si="417"/>
        <v xml:space="preserve"> </v>
      </c>
      <c r="V1619" s="3" t="str">
        <f t="shared" ca="1" si="410"/>
        <v xml:space="preserve"> </v>
      </c>
      <c r="W1619" s="16" t="str">
        <f t="shared" ca="1" si="411"/>
        <v xml:space="preserve"> </v>
      </c>
      <c r="X1619" s="3" t="str">
        <f t="shared" ca="1" si="403"/>
        <v xml:space="preserve"> </v>
      </c>
      <c r="Y1619" s="3" t="str">
        <f t="shared" ca="1" si="404"/>
        <v xml:space="preserve"> </v>
      </c>
      <c r="Z1619" s="12" t="str">
        <f t="shared" ca="1" si="405"/>
        <v xml:space="preserve"> </v>
      </c>
      <c r="AA1619" s="17" t="str">
        <f t="shared" ca="1" si="406"/>
        <v xml:space="preserve"> </v>
      </c>
      <c r="AB1619" s="17" t="str">
        <f t="shared" ca="1" si="412"/>
        <v xml:space="preserve"> </v>
      </c>
      <c r="AC1619" s="19">
        <f t="shared" ca="1" si="413"/>
        <v>40252.019307342154</v>
      </c>
    </row>
    <row r="1620" spans="1:29" x14ac:dyDescent="0.25">
      <c r="A1620" s="22">
        <v>38358</v>
      </c>
      <c r="B1620">
        <v>49</v>
      </c>
      <c r="C1620">
        <v>47.83</v>
      </c>
      <c r="D1620">
        <v>48.84</v>
      </c>
      <c r="E1620">
        <v>45.53</v>
      </c>
      <c r="F1620">
        <v>44.59</v>
      </c>
      <c r="G1620">
        <v>45.25</v>
      </c>
      <c r="H1620">
        <f t="shared" si="414"/>
        <v>1.2227979274611389E-2</v>
      </c>
      <c r="I1620">
        <f t="shared" si="415"/>
        <v>2.052322958953523E-2</v>
      </c>
      <c r="J1620">
        <f t="shared" si="402"/>
        <v>0.87660335580016024</v>
      </c>
      <c r="K1620" s="2">
        <v>1</v>
      </c>
      <c r="L1620" s="2">
        <v>1</v>
      </c>
      <c r="M1620" s="6">
        <f ca="1">100*(D1620-MIN(OFFSET(C1620,-$M$3+1,0):C1620))/(MAX(OFFSET(B1620,-$M$3+1,0):B1620)-MIN(OFFSET(C1620,-$M$3+1,0):C1620))</f>
        <v>23.839662447257428</v>
      </c>
      <c r="N1620" s="6">
        <f ca="1">100*(G1620-MIN(OFFSET(F1620,-$M$3+1,0):F1620))/(MAX(OFFSET(E1620,-$M$3+1,0):E1620)-MIN(OFFSET(F1620,-$M$3+1,0):F1620))</f>
        <v>28.32369942196528</v>
      </c>
      <c r="O1620" s="6">
        <f t="shared" ca="1" si="407"/>
        <v>-4.4840369747078519</v>
      </c>
      <c r="P1620" s="8">
        <f t="shared" si="408"/>
        <v>1.1700000000000017</v>
      </c>
      <c r="Q1620" s="8">
        <f t="shared" si="409"/>
        <v>1.1899999999999977</v>
      </c>
      <c r="R1620" s="15">
        <f ca="1">AVERAGE(P1620:OFFSET(P1620,-$R$3+1,0))*$R$4*K1620</f>
        <v>158.25000000000006</v>
      </c>
      <c r="S1620" s="15">
        <f ca="1">AVERAGE(Q1620:OFFSET(Q1620,-$R$3+1,0))*$S$4*L1620</f>
        <v>131.99999999999994</v>
      </c>
      <c r="T1620" s="11" t="str">
        <f t="shared" ca="1" si="416"/>
        <v xml:space="preserve"> </v>
      </c>
      <c r="U1620" s="11" t="str">
        <f t="shared" ca="1" si="417"/>
        <v xml:space="preserve"> </v>
      </c>
      <c r="V1620" s="3" t="str">
        <f t="shared" ca="1" si="410"/>
        <v xml:space="preserve"> </v>
      </c>
      <c r="W1620" s="16" t="str">
        <f t="shared" ca="1" si="411"/>
        <v xml:space="preserve"> </v>
      </c>
      <c r="X1620" s="3" t="str">
        <f t="shared" ca="1" si="403"/>
        <v xml:space="preserve"> </v>
      </c>
      <c r="Y1620" s="3" t="str">
        <f t="shared" ca="1" si="404"/>
        <v xml:space="preserve"> </v>
      </c>
      <c r="Z1620" s="12" t="str">
        <f t="shared" ca="1" si="405"/>
        <v xml:space="preserve"> </v>
      </c>
      <c r="AA1620" s="17" t="str">
        <f t="shared" ca="1" si="406"/>
        <v xml:space="preserve"> </v>
      </c>
      <c r="AB1620" s="17" t="str">
        <f t="shared" ca="1" si="412"/>
        <v xml:space="preserve"> </v>
      </c>
      <c r="AC1620" s="19">
        <f t="shared" ca="1" si="413"/>
        <v>40252.019307342154</v>
      </c>
    </row>
    <row r="1621" spans="1:29" x14ac:dyDescent="0.25">
      <c r="A1621" s="22">
        <v>38359</v>
      </c>
      <c r="B1621">
        <v>49.8</v>
      </c>
      <c r="C1621">
        <v>48.57</v>
      </c>
      <c r="D1621">
        <v>49.18</v>
      </c>
      <c r="E1621">
        <v>46.12</v>
      </c>
      <c r="F1621">
        <v>44.63</v>
      </c>
      <c r="G1621">
        <v>44.82</v>
      </c>
      <c r="H1621">
        <f t="shared" si="414"/>
        <v>6.9615069615069913E-3</v>
      </c>
      <c r="I1621">
        <f t="shared" si="415"/>
        <v>-9.5027624309391712E-3</v>
      </c>
      <c r="J1621">
        <f t="shared" si="402"/>
        <v>0.84969077365303336</v>
      </c>
      <c r="K1621" s="2">
        <v>1</v>
      </c>
      <c r="L1621" s="2">
        <v>1</v>
      </c>
      <c r="M1621" s="6">
        <f ca="1">100*(D1621-MIN(OFFSET(C1621,-$M$3+1,0):C1621))/(MAX(OFFSET(B1621,-$M$3+1,0):B1621)-MIN(OFFSET(C1621,-$M$3+1,0):C1621))</f>
        <v>31.012658227848064</v>
      </c>
      <c r="N1621" s="6">
        <f ca="1">100*(G1621-MIN(OFFSET(F1621,-$M$3+1,0):F1621))/(MAX(OFFSET(E1621,-$M$3+1,0):E1621)-MIN(OFFSET(F1621,-$M$3+1,0):F1621))</f>
        <v>15.89595375722538</v>
      </c>
      <c r="O1621" s="6">
        <f t="shared" ca="1" si="407"/>
        <v>15.116704470622684</v>
      </c>
      <c r="P1621" s="8">
        <f t="shared" si="408"/>
        <v>1.2299999999999969</v>
      </c>
      <c r="Q1621" s="8">
        <f t="shared" si="409"/>
        <v>1.4899999999999949</v>
      </c>
      <c r="R1621" s="15">
        <f ca="1">AVERAGE(P1621:OFFSET(P1621,-$R$3+1,0))*$R$4*K1621</f>
        <v>155.875</v>
      </c>
      <c r="S1621" s="15">
        <f ca="1">AVERAGE(Q1621:OFFSET(Q1621,-$R$3+1,0))*$S$4*L1621</f>
        <v>130.24999999999983</v>
      </c>
      <c r="T1621" s="11" t="str">
        <f t="shared" ca="1" si="416"/>
        <v xml:space="preserve"> </v>
      </c>
      <c r="U1621" s="11" t="str">
        <f t="shared" ca="1" si="417"/>
        <v xml:space="preserve"> </v>
      </c>
      <c r="V1621" s="3" t="str">
        <f t="shared" ca="1" si="410"/>
        <v xml:space="preserve"> </v>
      </c>
      <c r="W1621" s="16" t="str">
        <f t="shared" ca="1" si="411"/>
        <v xml:space="preserve"> </v>
      </c>
      <c r="X1621" s="3" t="str">
        <f t="shared" ca="1" si="403"/>
        <v xml:space="preserve"> </v>
      </c>
      <c r="Y1621" s="3" t="str">
        <f t="shared" ca="1" si="404"/>
        <v xml:space="preserve"> </v>
      </c>
      <c r="Z1621" s="12" t="str">
        <f t="shared" ca="1" si="405"/>
        <v xml:space="preserve"> </v>
      </c>
      <c r="AA1621" s="17" t="str">
        <f t="shared" ca="1" si="406"/>
        <v xml:space="preserve"> </v>
      </c>
      <c r="AB1621" s="17" t="str">
        <f t="shared" ca="1" si="412"/>
        <v xml:space="preserve"> </v>
      </c>
      <c r="AC1621" s="19">
        <f t="shared" ca="1" si="413"/>
        <v>40252.019307342154</v>
      </c>
    </row>
    <row r="1622" spans="1:29" x14ac:dyDescent="0.25">
      <c r="A1622" s="22">
        <v>38362</v>
      </c>
      <c r="B1622">
        <v>51.03</v>
      </c>
      <c r="C1622">
        <v>49.31</v>
      </c>
      <c r="D1622">
        <v>50.29</v>
      </c>
      <c r="E1622">
        <v>46.99</v>
      </c>
      <c r="F1622">
        <v>45.3</v>
      </c>
      <c r="G1622">
        <v>46.52</v>
      </c>
      <c r="H1622">
        <f t="shared" si="414"/>
        <v>2.2570150467669858E-2</v>
      </c>
      <c r="I1622">
        <f t="shared" si="415"/>
        <v>3.7929495760821164E-2</v>
      </c>
      <c r="J1622">
        <f t="shared" si="402"/>
        <v>0.79958485285407377</v>
      </c>
      <c r="K1622" s="2">
        <v>1</v>
      </c>
      <c r="L1622" s="2">
        <v>1</v>
      </c>
      <c r="M1622" s="6">
        <f ca="1">100*(D1622-MIN(OFFSET(C1622,-$M$3+1,0):C1622))/(MAX(OFFSET(B1622,-$M$3+1,0):B1622)-MIN(OFFSET(C1622,-$M$3+1,0):C1622))</f>
        <v>57.333333333333293</v>
      </c>
      <c r="N1622" s="6">
        <f ca="1">100*(G1622-MIN(OFFSET(F1622,-$M$3+1,0):F1622))/(MAX(OFFSET(E1622,-$M$3+1,0):E1622)-MIN(OFFSET(F1622,-$M$3+1,0):F1622))</f>
        <v>67.771084337349393</v>
      </c>
      <c r="O1622" s="6">
        <f t="shared" ca="1" si="407"/>
        <v>-10.4377510040161</v>
      </c>
      <c r="P1622" s="8">
        <f t="shared" si="408"/>
        <v>1.8500000000000014</v>
      </c>
      <c r="Q1622" s="8">
        <f t="shared" si="409"/>
        <v>2.1700000000000017</v>
      </c>
      <c r="R1622" s="15">
        <f ca="1">AVERAGE(P1622:OFFSET(P1622,-$R$3+1,0))*$R$4*K1622</f>
        <v>164.00000000000006</v>
      </c>
      <c r="S1622" s="15">
        <f ca="1">AVERAGE(Q1622:OFFSET(Q1622,-$R$3+1,0))*$S$4*L1622</f>
        <v>140.37499999999989</v>
      </c>
      <c r="T1622" s="11" t="str">
        <f t="shared" ca="1" si="416"/>
        <v xml:space="preserve"> </v>
      </c>
      <c r="U1622" s="11" t="str">
        <f t="shared" ca="1" si="417"/>
        <v xml:space="preserve"> </v>
      </c>
      <c r="V1622" s="3" t="str">
        <f t="shared" ca="1" si="410"/>
        <v xml:space="preserve"> </v>
      </c>
      <c r="W1622" s="16" t="str">
        <f t="shared" ca="1" si="411"/>
        <v xml:space="preserve"> </v>
      </c>
      <c r="X1622" s="3" t="str">
        <f t="shared" ca="1" si="403"/>
        <v xml:space="preserve"> </v>
      </c>
      <c r="Y1622" s="3" t="str">
        <f t="shared" ca="1" si="404"/>
        <v xml:space="preserve"> </v>
      </c>
      <c r="Z1622" s="12" t="str">
        <f t="shared" ca="1" si="405"/>
        <v xml:space="preserve"> </v>
      </c>
      <c r="AA1622" s="17" t="str">
        <f t="shared" ca="1" si="406"/>
        <v xml:space="preserve"> </v>
      </c>
      <c r="AB1622" s="17" t="str">
        <f t="shared" ca="1" si="412"/>
        <v xml:space="preserve"> </v>
      </c>
      <c r="AC1622" s="19">
        <f t="shared" ca="1" si="413"/>
        <v>40252.019307342154</v>
      </c>
    </row>
    <row r="1623" spans="1:29" x14ac:dyDescent="0.25">
      <c r="A1623" s="22">
        <v>38363</v>
      </c>
      <c r="B1623">
        <v>50.75</v>
      </c>
      <c r="C1623">
        <v>49.41</v>
      </c>
      <c r="D1623">
        <v>50.2</v>
      </c>
      <c r="E1623">
        <v>47.01</v>
      </c>
      <c r="F1623">
        <v>46.04</v>
      </c>
      <c r="G1623">
        <v>46.97</v>
      </c>
      <c r="H1623">
        <f t="shared" si="414"/>
        <v>-1.789620202823583E-3</v>
      </c>
      <c r="I1623">
        <f t="shared" si="415"/>
        <v>9.6732588134134101E-3</v>
      </c>
      <c r="J1623">
        <f t="shared" si="402"/>
        <v>0.79562475427527291</v>
      </c>
      <c r="K1623" s="2">
        <v>1</v>
      </c>
      <c r="L1623" s="2">
        <v>1</v>
      </c>
      <c r="M1623" s="6">
        <f ca="1">100*(D1623-MIN(OFFSET(C1623,-$M$3+1,0):C1623))/(MAX(OFFSET(B1623,-$M$3+1,0):B1623)-MIN(OFFSET(C1623,-$M$3+1,0):C1623))</f>
        <v>70.738636363636502</v>
      </c>
      <c r="N1623" s="6">
        <f ca="1">100*(G1623-MIN(OFFSET(F1623,-$M$3+1,0):F1623))/(MAX(OFFSET(E1623,-$M$3+1,0):E1623)-MIN(OFFSET(F1623,-$M$3+1,0):F1623))</f>
        <v>98.181818181818016</v>
      </c>
      <c r="O1623" s="6">
        <f t="shared" ca="1" si="407"/>
        <v>-27.443181818181515</v>
      </c>
      <c r="P1623" s="8">
        <f t="shared" si="408"/>
        <v>1.3400000000000034</v>
      </c>
      <c r="Q1623" s="8">
        <f t="shared" si="409"/>
        <v>0.96999999999999886</v>
      </c>
      <c r="R1623" s="15">
        <f ca="1">AVERAGE(P1623:OFFSET(P1623,-$R$3+1,0))*$R$4*K1623</f>
        <v>166.62500000000006</v>
      </c>
      <c r="S1623" s="15">
        <f ca="1">AVERAGE(Q1623:OFFSET(Q1623,-$R$3+1,0))*$S$4*L1623</f>
        <v>140.99999999999991</v>
      </c>
      <c r="T1623" s="11" t="str">
        <f t="shared" ca="1" si="416"/>
        <v>Buy</v>
      </c>
      <c r="U1623" s="11" t="str">
        <f t="shared" ca="1" si="417"/>
        <v xml:space="preserve"> </v>
      </c>
      <c r="V1623" s="3">
        <f t="shared" ca="1" si="410"/>
        <v>10</v>
      </c>
      <c r="W1623" s="16">
        <f t="shared" ca="1" si="411"/>
        <v>-11.817375886524832</v>
      </c>
      <c r="X1623" s="3">
        <f t="shared" ca="1" si="403"/>
        <v>50.2</v>
      </c>
      <c r="Y1623" s="3">
        <f t="shared" ca="1" si="404"/>
        <v>46.97</v>
      </c>
      <c r="Z1623" s="12" t="str">
        <f t="shared" ca="1" si="405"/>
        <v xml:space="preserve"> </v>
      </c>
      <c r="AA1623" s="17" t="str">
        <f t="shared" ca="1" si="406"/>
        <v xml:space="preserve"> </v>
      </c>
      <c r="AB1623" s="17" t="str">
        <f t="shared" ca="1" si="412"/>
        <v xml:space="preserve"> </v>
      </c>
      <c r="AC1623" s="19">
        <f t="shared" ca="1" si="413"/>
        <v>40252.019307342154</v>
      </c>
    </row>
    <row r="1624" spans="1:29" x14ac:dyDescent="0.25">
      <c r="A1624" s="22">
        <v>38364</v>
      </c>
      <c r="B1624">
        <v>50.47</v>
      </c>
      <c r="C1624">
        <v>49.36</v>
      </c>
      <c r="D1624">
        <v>50.39</v>
      </c>
      <c r="E1624">
        <v>46.98</v>
      </c>
      <c r="F1624">
        <v>45.89</v>
      </c>
      <c r="G1624">
        <v>46.76</v>
      </c>
      <c r="H1624">
        <f t="shared" si="414"/>
        <v>3.7848605577688321E-3</v>
      </c>
      <c r="I1624">
        <f t="shared" si="415"/>
        <v>-4.4709388971684305E-3</v>
      </c>
      <c r="J1624">
        <f t="shared" ref="J1624:J1687" si="418">CORREL(H1605:H1624,I1605:I1624)</f>
        <v>0.79610973229403692</v>
      </c>
      <c r="K1624" s="2">
        <v>1</v>
      </c>
      <c r="L1624" s="2">
        <v>1</v>
      </c>
      <c r="M1624" s="6">
        <f ca="1">100*(D1624-MIN(OFFSET(C1624,-$M$3+1,0):C1624))/(MAX(OFFSET(B1624,-$M$3+1,0):B1624)-MIN(OFFSET(C1624,-$M$3+1,0):C1624))</f>
        <v>80.722891566265048</v>
      </c>
      <c r="N1624" s="6">
        <f ca="1">100*(G1624-MIN(OFFSET(F1624,-$M$3+1,0):F1624))/(MAX(OFFSET(E1624,-$M$3+1,0):E1624)-MIN(OFFSET(F1624,-$M$3+1,0):F1624))</f>
        <v>90.875912408759106</v>
      </c>
      <c r="O1624" s="6">
        <f t="shared" ca="1" si="407"/>
        <v>-10.153020842494058</v>
      </c>
      <c r="P1624" s="8">
        <f t="shared" si="408"/>
        <v>1.1099999999999994</v>
      </c>
      <c r="Q1624" s="8">
        <f t="shared" si="409"/>
        <v>1.0899999999999963</v>
      </c>
      <c r="R1624" s="15">
        <f ca="1">AVERAGE(P1624:OFFSET(P1624,-$R$3+1,0))*$R$4*K1624</f>
        <v>172.00000000000006</v>
      </c>
      <c r="S1624" s="15">
        <f ca="1">AVERAGE(Q1624:OFFSET(Q1624,-$R$3+1,0))*$S$4*L1624</f>
        <v>143.24999999999991</v>
      </c>
      <c r="T1624" s="11" t="str">
        <f t="shared" ca="1" si="416"/>
        <v>Buy</v>
      </c>
      <c r="U1624" s="11" t="str">
        <f t="shared" ca="1" si="417"/>
        <v xml:space="preserve"> </v>
      </c>
      <c r="V1624" s="3">
        <f t="shared" ca="1" si="410"/>
        <v>10</v>
      </c>
      <c r="W1624" s="16">
        <f t="shared" ca="1" si="411"/>
        <v>-11.817375886524832</v>
      </c>
      <c r="X1624" s="3">
        <f t="shared" ref="X1624:X1687" ca="1" si="419">IF(AND($T1624="Buy",$T1623=" "),D1624,IF(AND($T1624="Buy",$T1623="Exit"),D1624,IF(AND($U1624="Sell",X1623=" "),D1624,IF(OR($T1623="Buy",U1623="Sell"),X1623," "))))</f>
        <v>50.2</v>
      </c>
      <c r="Y1624" s="3">
        <f t="shared" ref="Y1624:Y1687" ca="1" si="420">IF(AND($T1624="Buy",$T1623=" "),G1624,IF(AND($U1624="Sell",Y1623=" "),G1624,IF(OR($T1623="Buy",U1623="Sell"),Y1623," ")))</f>
        <v>46.97</v>
      </c>
      <c r="Z1624" s="12">
        <f t="shared" ca="1" si="405"/>
        <v>189.99999999999773</v>
      </c>
      <c r="AA1624" s="17">
        <f t="shared" ca="1" si="406"/>
        <v>248.16489361702247</v>
      </c>
      <c r="AB1624" s="17">
        <f t="shared" ca="1" si="412"/>
        <v>438.1648936170202</v>
      </c>
      <c r="AC1624" s="19">
        <f t="shared" ca="1" si="413"/>
        <v>40690.184200959171</v>
      </c>
    </row>
    <row r="1625" spans="1:29" x14ac:dyDescent="0.25">
      <c r="A1625" s="22">
        <v>38365</v>
      </c>
      <c r="B1625">
        <v>52.04</v>
      </c>
      <c r="C1625">
        <v>50.49</v>
      </c>
      <c r="D1625">
        <v>51.31</v>
      </c>
      <c r="E1625">
        <v>48.13</v>
      </c>
      <c r="F1625">
        <v>47.32</v>
      </c>
      <c r="G1625">
        <v>48.02</v>
      </c>
      <c r="H1625">
        <f t="shared" si="414"/>
        <v>1.8257590791823874E-2</v>
      </c>
      <c r="I1625">
        <f t="shared" si="415"/>
        <v>2.6946107784431295E-2</v>
      </c>
      <c r="J1625">
        <f t="shared" si="418"/>
        <v>0.80742375284862411</v>
      </c>
      <c r="K1625" s="2">
        <v>1</v>
      </c>
      <c r="L1625" s="2">
        <v>1</v>
      </c>
      <c r="M1625" s="6">
        <f ca="1">100*(D1625-MIN(OFFSET(C1625,-$M$3+1,0):C1625))/(MAX(OFFSET(B1625,-$M$3+1,0):B1625)-MIN(OFFSET(C1625,-$M$3+1,0):C1625))</f>
        <v>82.660332541567769</v>
      </c>
      <c r="N1625" s="6">
        <f ca="1">100*(G1625-MIN(OFFSET(F1625,-$M$3+1,0):F1625))/(MAX(OFFSET(E1625,-$M$3+1,0):E1625)-MIN(OFFSET(F1625,-$M$3+1,0):F1625))</f>
        <v>96.892655367231669</v>
      </c>
      <c r="O1625" s="6">
        <f t="shared" ca="1" si="407"/>
        <v>-14.2323228256639</v>
      </c>
      <c r="P1625" s="8">
        <f t="shared" si="408"/>
        <v>1.6499999999999986</v>
      </c>
      <c r="Q1625" s="8">
        <f t="shared" si="409"/>
        <v>1.3700000000000045</v>
      </c>
      <c r="R1625" s="15">
        <f ca="1">AVERAGE(P1625:OFFSET(P1625,-$R$3+1,0))*$R$4*K1625</f>
        <v>171.50000000000009</v>
      </c>
      <c r="S1625" s="15">
        <f ca="1">AVERAGE(Q1625:OFFSET(Q1625,-$R$3+1,0))*$S$4*L1625</f>
        <v>147.24999999999991</v>
      </c>
      <c r="T1625" s="11" t="str">
        <f t="shared" ca="1" si="416"/>
        <v>Buy</v>
      </c>
      <c r="U1625" s="11" t="str">
        <f t="shared" ca="1" si="417"/>
        <v xml:space="preserve"> </v>
      </c>
      <c r="V1625" s="3">
        <f t="shared" ca="1" si="410"/>
        <v>10</v>
      </c>
      <c r="W1625" s="16">
        <f t="shared" ca="1" si="411"/>
        <v>-11.817375886524832</v>
      </c>
      <c r="X1625" s="3">
        <f t="shared" ca="1" si="419"/>
        <v>50.2</v>
      </c>
      <c r="Y1625" s="3">
        <f t="shared" ca="1" si="420"/>
        <v>46.97</v>
      </c>
      <c r="Z1625" s="12">
        <f t="shared" ref="Z1625:Z1688" ca="1" si="421">IF(AND(V1625&lt;&gt;" ",V1624&lt;&gt;" "),V1624*(D1625-D1624)*$R$4*K1624," ")</f>
        <v>920.00000000000171</v>
      </c>
      <c r="AA1625" s="17">
        <f t="shared" ref="AA1625:AA1688" ca="1" si="422">IF(AND(W1625&lt;&gt;" ",W1624&lt;&gt;" "),W1624*(G1625-G1624)*$S$4*L1624," ")</f>
        <v>-1488.9893617021348</v>
      </c>
      <c r="AB1625" s="17">
        <f t="shared" ca="1" si="412"/>
        <v>-568.98936170213312</v>
      </c>
      <c r="AC1625" s="19">
        <f t="shared" ca="1" si="413"/>
        <v>40121.194839257041</v>
      </c>
    </row>
    <row r="1626" spans="1:29" x14ac:dyDescent="0.25">
      <c r="A1626" s="22">
        <v>38366</v>
      </c>
      <c r="B1626">
        <v>53.05</v>
      </c>
      <c r="C1626">
        <v>51.09</v>
      </c>
      <c r="D1626">
        <v>52.78</v>
      </c>
      <c r="E1626">
        <v>50.26</v>
      </c>
      <c r="F1626">
        <v>47.88</v>
      </c>
      <c r="G1626">
        <v>49.72</v>
      </c>
      <c r="H1626">
        <f t="shared" si="414"/>
        <v>2.8649386084583783E-2</v>
      </c>
      <c r="I1626">
        <f t="shared" si="415"/>
        <v>3.5401915868388034E-2</v>
      </c>
      <c r="J1626">
        <f t="shared" si="418"/>
        <v>0.86682152571652327</v>
      </c>
      <c r="K1626" s="2">
        <v>1</v>
      </c>
      <c r="L1626" s="2">
        <v>1</v>
      </c>
      <c r="M1626" s="6">
        <f ca="1">100*(D1626-MIN(OFFSET(C1626,-$M$3+1,0):C1626))/(MAX(OFFSET(B1626,-$M$3+1,0):B1626)-MIN(OFFSET(C1626,-$M$3+1,0):C1626))</f>
        <v>93.973214285714377</v>
      </c>
      <c r="N1626" s="6">
        <f ca="1">100*(G1626-MIN(OFFSET(F1626,-$M$3+1,0):F1626))/(MAX(OFFSET(E1626,-$M$3+1,0):E1626)-MIN(OFFSET(F1626,-$M$3+1,0):F1626))</f>
        <v>90.408525754884565</v>
      </c>
      <c r="O1626" s="6">
        <f t="shared" ca="1" si="407"/>
        <v>3.5646885308298124</v>
      </c>
      <c r="P1626" s="8">
        <f t="shared" si="408"/>
        <v>1.9599999999999937</v>
      </c>
      <c r="Q1626" s="8">
        <f t="shared" si="409"/>
        <v>2.3799999999999955</v>
      </c>
      <c r="R1626" s="15">
        <f ca="1">AVERAGE(P1626:OFFSET(P1626,-$R$3+1,0))*$R$4*K1626</f>
        <v>157.37499999999994</v>
      </c>
      <c r="S1626" s="15">
        <f ca="1">AVERAGE(Q1626:OFFSET(Q1626,-$R$3+1,0))*$S$4*L1626</f>
        <v>145.6249999999998</v>
      </c>
      <c r="T1626" s="11" t="str">
        <f t="shared" ca="1" si="416"/>
        <v>Exit</v>
      </c>
      <c r="U1626" s="11" t="str">
        <f t="shared" ca="1" si="417"/>
        <v xml:space="preserve"> </v>
      </c>
      <c r="V1626" s="3">
        <f t="shared" ca="1" si="410"/>
        <v>10</v>
      </c>
      <c r="W1626" s="16">
        <f t="shared" ca="1" si="411"/>
        <v>-11.817375886524832</v>
      </c>
      <c r="X1626" s="3">
        <f t="shared" ca="1" si="419"/>
        <v>50.2</v>
      </c>
      <c r="Y1626" s="3">
        <f t="shared" ca="1" si="420"/>
        <v>46.97</v>
      </c>
      <c r="Z1626" s="12">
        <f t="shared" ca="1" si="421"/>
        <v>1469.9999999999989</v>
      </c>
      <c r="AA1626" s="17">
        <f t="shared" ca="1" si="422"/>
        <v>-2008.9539007092164</v>
      </c>
      <c r="AB1626" s="17">
        <f t="shared" ca="1" si="412"/>
        <v>-538.95390070921758</v>
      </c>
      <c r="AC1626" s="19">
        <f t="shared" ca="1" si="413"/>
        <v>39582.240938547824</v>
      </c>
    </row>
    <row r="1627" spans="1:29" x14ac:dyDescent="0.25">
      <c r="A1627" s="22">
        <v>38370</v>
      </c>
      <c r="B1627">
        <v>53.63</v>
      </c>
      <c r="C1627">
        <v>52.36</v>
      </c>
      <c r="D1627">
        <v>53.07</v>
      </c>
      <c r="E1627">
        <v>50.16</v>
      </c>
      <c r="F1627">
        <v>49.07</v>
      </c>
      <c r="G1627">
        <v>49.79</v>
      </c>
      <c r="H1627">
        <f t="shared" si="414"/>
        <v>5.494505494505475E-3</v>
      </c>
      <c r="I1627">
        <f t="shared" si="415"/>
        <v>1.4078841512470408E-3</v>
      </c>
      <c r="J1627">
        <f t="shared" si="418"/>
        <v>0.87070550196510765</v>
      </c>
      <c r="K1627" s="2">
        <v>1</v>
      </c>
      <c r="L1627" s="2">
        <v>1</v>
      </c>
      <c r="M1627" s="6">
        <f ca="1">100*(D1627-MIN(OFFSET(C1627,-$M$3+1,0):C1627))/(MAX(OFFSET(B1627,-$M$3+1,0):B1627)-MIN(OFFSET(C1627,-$M$3+1,0):C1627))</f>
        <v>87.037037037036981</v>
      </c>
      <c r="N1627" s="6">
        <f ca="1">100*(G1627-MIN(OFFSET(F1627,-$M$3+1,0):F1627))/(MAX(OFFSET(E1627,-$M$3+1,0):E1627)-MIN(OFFSET(F1627,-$M$3+1,0):F1627))</f>
        <v>90.524193548387132</v>
      </c>
      <c r="O1627" s="6">
        <f t="shared" ca="1" si="407"/>
        <v>-3.4871565113501504</v>
      </c>
      <c r="P1627" s="8">
        <f t="shared" si="408"/>
        <v>1.2700000000000031</v>
      </c>
      <c r="Q1627" s="8">
        <f t="shared" si="409"/>
        <v>1.0899999999999963</v>
      </c>
      <c r="R1627" s="15">
        <f ca="1">AVERAGE(P1627:OFFSET(P1627,-$R$3+1,0))*$R$4*K1627</f>
        <v>144.74999999999997</v>
      </c>
      <c r="S1627" s="15">
        <f ca="1">AVERAGE(Q1627:OFFSET(Q1627,-$R$3+1,0))*$S$4*L1627</f>
        <v>146.87499999999983</v>
      </c>
      <c r="T1627" s="11" t="str">
        <f t="shared" ca="1" si="416"/>
        <v xml:space="preserve"> </v>
      </c>
      <c r="U1627" s="11" t="str">
        <f t="shared" ca="1" si="417"/>
        <v xml:space="preserve"> </v>
      </c>
      <c r="V1627" s="3" t="str">
        <f t="shared" ca="1" si="410"/>
        <v xml:space="preserve"> </v>
      </c>
      <c r="W1627" s="16" t="str">
        <f t="shared" ca="1" si="411"/>
        <v xml:space="preserve"> </v>
      </c>
      <c r="X1627" s="3" t="str">
        <f t="shared" ca="1" si="419"/>
        <v xml:space="preserve"> </v>
      </c>
      <c r="Y1627" s="3" t="str">
        <f t="shared" ca="1" si="420"/>
        <v xml:space="preserve"> </v>
      </c>
      <c r="Z1627" s="12" t="str">
        <f t="shared" ca="1" si="421"/>
        <v xml:space="preserve"> </v>
      </c>
      <c r="AA1627" s="17" t="str">
        <f t="shared" ca="1" si="422"/>
        <v xml:space="preserve"> </v>
      </c>
      <c r="AB1627" s="17" t="str">
        <f t="shared" ca="1" si="412"/>
        <v xml:space="preserve"> </v>
      </c>
      <c r="AC1627" s="19">
        <f t="shared" ca="1" si="413"/>
        <v>39582.240938547824</v>
      </c>
    </row>
    <row r="1628" spans="1:29" x14ac:dyDescent="0.25">
      <c r="A1628" s="22">
        <v>38371</v>
      </c>
      <c r="B1628">
        <v>54.14</v>
      </c>
      <c r="C1628">
        <v>52.43</v>
      </c>
      <c r="D1628">
        <v>52.85</v>
      </c>
      <c r="E1628">
        <v>50.84</v>
      </c>
      <c r="F1628">
        <v>49.31</v>
      </c>
      <c r="G1628">
        <v>49.81</v>
      </c>
      <c r="H1628">
        <f t="shared" si="414"/>
        <v>-4.1454682494818096E-3</v>
      </c>
      <c r="I1628">
        <f t="shared" si="415"/>
        <v>4.0168708576016066E-4</v>
      </c>
      <c r="J1628">
        <f t="shared" si="418"/>
        <v>0.86917168564025349</v>
      </c>
      <c r="K1628" s="2">
        <v>1</v>
      </c>
      <c r="L1628" s="2">
        <v>1</v>
      </c>
      <c r="M1628" s="6">
        <f ca="1">100*(D1628-MIN(OFFSET(C1628,-$M$3+1,0):C1628))/(MAX(OFFSET(B1628,-$M$3+1,0):B1628)-MIN(OFFSET(C1628,-$M$3+1,0):C1628))</f>
        <v>73.012552301255255</v>
      </c>
      <c r="N1628" s="6">
        <f ca="1">100*(G1628-MIN(OFFSET(F1628,-$M$3+1,0):F1628))/(MAX(OFFSET(E1628,-$M$3+1,0):E1628)-MIN(OFFSET(F1628,-$M$3+1,0):F1628))</f>
        <v>79.191919191919183</v>
      </c>
      <c r="O1628" s="6">
        <f t="shared" ca="1" si="407"/>
        <v>-6.1793668906639283</v>
      </c>
      <c r="P1628" s="8">
        <f t="shared" si="408"/>
        <v>1.7100000000000009</v>
      </c>
      <c r="Q1628" s="8">
        <f t="shared" si="409"/>
        <v>1.5300000000000011</v>
      </c>
      <c r="R1628" s="15">
        <f ca="1">AVERAGE(P1628:OFFSET(P1628,-$R$3+1,0))*$R$4*K1628</f>
        <v>151.49999999999997</v>
      </c>
      <c r="S1628" s="15">
        <f ca="1">AVERAGE(Q1628:OFFSET(Q1628,-$R$3+1,0))*$S$4*L1628</f>
        <v>151.12499999999986</v>
      </c>
      <c r="T1628" s="11" t="str">
        <f t="shared" ca="1" si="416"/>
        <v xml:space="preserve"> </v>
      </c>
      <c r="U1628" s="11" t="str">
        <f t="shared" ca="1" si="417"/>
        <v xml:space="preserve"> </v>
      </c>
      <c r="V1628" s="3" t="str">
        <f t="shared" ca="1" si="410"/>
        <v xml:space="preserve"> </v>
      </c>
      <c r="W1628" s="16" t="str">
        <f t="shared" ca="1" si="411"/>
        <v xml:space="preserve"> </v>
      </c>
      <c r="X1628" s="3" t="str">
        <f t="shared" ca="1" si="419"/>
        <v xml:space="preserve"> </v>
      </c>
      <c r="Y1628" s="3" t="str">
        <f t="shared" ca="1" si="420"/>
        <v xml:space="preserve"> </v>
      </c>
      <c r="Z1628" s="12" t="str">
        <f t="shared" ca="1" si="421"/>
        <v xml:space="preserve"> </v>
      </c>
      <c r="AA1628" s="17" t="str">
        <f t="shared" ca="1" si="422"/>
        <v xml:space="preserve"> </v>
      </c>
      <c r="AB1628" s="17" t="str">
        <f t="shared" ca="1" si="412"/>
        <v xml:space="preserve"> </v>
      </c>
      <c r="AC1628" s="19">
        <f t="shared" ca="1" si="413"/>
        <v>39582.240938547824</v>
      </c>
    </row>
    <row r="1629" spans="1:29" x14ac:dyDescent="0.25">
      <c r="A1629" s="22">
        <v>38372</v>
      </c>
      <c r="B1629">
        <v>53.28</v>
      </c>
      <c r="C1629">
        <v>50.62</v>
      </c>
      <c r="D1629">
        <v>50.68</v>
      </c>
      <c r="E1629">
        <v>49.61</v>
      </c>
      <c r="F1629">
        <v>48.02</v>
      </c>
      <c r="G1629">
        <v>48.04</v>
      </c>
      <c r="H1629">
        <f t="shared" si="414"/>
        <v>-4.1059602649006655E-2</v>
      </c>
      <c r="I1629">
        <f t="shared" si="415"/>
        <v>-3.5535033125878357E-2</v>
      </c>
      <c r="J1629">
        <f t="shared" si="418"/>
        <v>0.89477154788706037</v>
      </c>
      <c r="K1629" s="2">
        <v>1</v>
      </c>
      <c r="L1629" s="2">
        <v>1</v>
      </c>
      <c r="M1629" s="6">
        <f ca="1">100*(D1629-MIN(OFFSET(C1629,-$M$3+1,0):C1629))/(MAX(OFFSET(B1629,-$M$3+1,0):B1629)-MIN(OFFSET(C1629,-$M$3+1,0):C1629))</f>
        <v>27.615062761506277</v>
      </c>
      <c r="N1629" s="6">
        <f ca="1">100*(G1629-MIN(OFFSET(F1629,-$M$3+1,0):F1629))/(MAX(OFFSET(E1629,-$M$3+1,0):E1629)-MIN(OFFSET(F1629,-$M$3+1,0):F1629))</f>
        <v>43.434343434343383</v>
      </c>
      <c r="O1629" s="6">
        <f t="shared" ca="1" si="407"/>
        <v>-15.819280672837106</v>
      </c>
      <c r="P1629" s="8">
        <f t="shared" si="408"/>
        <v>2.6600000000000037</v>
      </c>
      <c r="Q1629" s="8">
        <f t="shared" si="409"/>
        <v>1.7899999999999991</v>
      </c>
      <c r="R1629" s="15">
        <f ca="1">AVERAGE(P1629:OFFSET(P1629,-$R$3+1,0))*$R$4*K1629</f>
        <v>169.37500000000006</v>
      </c>
      <c r="S1629" s="15">
        <f ca="1">AVERAGE(Q1629:OFFSET(Q1629,-$R$3+1,0))*$S$4*L1629</f>
        <v>154.87499999999991</v>
      </c>
      <c r="T1629" s="11" t="str">
        <f t="shared" ca="1" si="416"/>
        <v xml:space="preserve"> </v>
      </c>
      <c r="U1629" s="11" t="str">
        <f t="shared" ca="1" si="417"/>
        <v xml:space="preserve"> </v>
      </c>
      <c r="V1629" s="3" t="str">
        <f t="shared" ca="1" si="410"/>
        <v xml:space="preserve"> </v>
      </c>
      <c r="W1629" s="16" t="str">
        <f t="shared" ca="1" si="411"/>
        <v xml:space="preserve"> </v>
      </c>
      <c r="X1629" s="3" t="str">
        <f t="shared" ca="1" si="419"/>
        <v xml:space="preserve"> </v>
      </c>
      <c r="Y1629" s="3" t="str">
        <f t="shared" ca="1" si="420"/>
        <v xml:space="preserve"> </v>
      </c>
      <c r="Z1629" s="12" t="str">
        <f t="shared" ca="1" si="421"/>
        <v xml:space="preserve"> </v>
      </c>
      <c r="AA1629" s="17" t="str">
        <f t="shared" ca="1" si="422"/>
        <v xml:space="preserve"> </v>
      </c>
      <c r="AB1629" s="17" t="str">
        <f t="shared" ca="1" si="412"/>
        <v xml:space="preserve"> </v>
      </c>
      <c r="AC1629" s="19">
        <f t="shared" ca="1" si="413"/>
        <v>39582.240938547824</v>
      </c>
    </row>
    <row r="1630" spans="1:29" x14ac:dyDescent="0.25">
      <c r="A1630" s="22">
        <v>38373</v>
      </c>
      <c r="B1630">
        <v>51.48</v>
      </c>
      <c r="C1630">
        <v>50.08</v>
      </c>
      <c r="D1630">
        <v>50.1</v>
      </c>
      <c r="E1630">
        <v>48.56</v>
      </c>
      <c r="F1630">
        <v>47.17</v>
      </c>
      <c r="G1630">
        <v>47.97</v>
      </c>
      <c r="H1630">
        <f t="shared" si="414"/>
        <v>-1.1444356748224083E-2</v>
      </c>
      <c r="I1630">
        <f t="shared" si="415"/>
        <v>-1.457119067443835E-3</v>
      </c>
      <c r="J1630">
        <f t="shared" si="418"/>
        <v>0.91387288350332385</v>
      </c>
      <c r="K1630" s="2">
        <v>1</v>
      </c>
      <c r="L1630" s="2">
        <v>1</v>
      </c>
      <c r="M1630" s="6">
        <f ca="1">100*(D1630-MIN(OFFSET(C1630,-$M$3+1,0):C1630))/(MAX(OFFSET(B1630,-$M$3+1,0):B1630)-MIN(OFFSET(C1630,-$M$3+1,0):C1630))</f>
        <v>0.49261083743850037</v>
      </c>
      <c r="N1630" s="6">
        <f ca="1">100*(G1630-MIN(OFFSET(F1630,-$M$3+1,0):F1630))/(MAX(OFFSET(E1630,-$M$3+1,0):E1630)-MIN(OFFSET(F1630,-$M$3+1,0):F1630))</f>
        <v>21.798365122615717</v>
      </c>
      <c r="O1630" s="6">
        <f t="shared" ca="1" si="407"/>
        <v>-21.305754285177215</v>
      </c>
      <c r="P1630" s="8">
        <f t="shared" si="408"/>
        <v>1.3999999999999986</v>
      </c>
      <c r="Q1630" s="8">
        <f t="shared" si="409"/>
        <v>1.3900000000000006</v>
      </c>
      <c r="R1630" s="15">
        <f ca="1">AVERAGE(P1630:OFFSET(P1630,-$R$3+1,0))*$R$4*K1630</f>
        <v>163.75000000000003</v>
      </c>
      <c r="S1630" s="15">
        <f ca="1">AVERAGE(Q1630:OFFSET(Q1630,-$R$3+1,0))*$S$4*L1630</f>
        <v>145.12499999999991</v>
      </c>
      <c r="T1630" s="11" t="str">
        <f t="shared" ca="1" si="416"/>
        <v>Buy</v>
      </c>
      <c r="U1630" s="11" t="str">
        <f t="shared" ca="1" si="417"/>
        <v xml:space="preserve"> </v>
      </c>
      <c r="V1630" s="3">
        <f t="shared" ca="1" si="410"/>
        <v>10</v>
      </c>
      <c r="W1630" s="16">
        <f t="shared" ca="1" si="411"/>
        <v>-11.283376399655477</v>
      </c>
      <c r="X1630" s="3">
        <f t="shared" ca="1" si="419"/>
        <v>50.1</v>
      </c>
      <c r="Y1630" s="3">
        <f t="shared" ca="1" si="420"/>
        <v>47.97</v>
      </c>
      <c r="Z1630" s="12" t="str">
        <f t="shared" ca="1" si="421"/>
        <v xml:space="preserve"> </v>
      </c>
      <c r="AA1630" s="17" t="str">
        <f t="shared" ca="1" si="422"/>
        <v xml:space="preserve"> </v>
      </c>
      <c r="AB1630" s="17" t="str">
        <f t="shared" ca="1" si="412"/>
        <v xml:space="preserve"> </v>
      </c>
      <c r="AC1630" s="19">
        <f t="shared" ca="1" si="413"/>
        <v>39582.240938547824</v>
      </c>
    </row>
    <row r="1631" spans="1:29" x14ac:dyDescent="0.25">
      <c r="A1631" s="22">
        <v>38376</v>
      </c>
      <c r="B1631">
        <v>50.39</v>
      </c>
      <c r="C1631">
        <v>48.77</v>
      </c>
      <c r="D1631">
        <v>49.59</v>
      </c>
      <c r="E1631">
        <v>48.76</v>
      </c>
      <c r="F1631">
        <v>47.72</v>
      </c>
      <c r="G1631">
        <v>47.93</v>
      </c>
      <c r="H1631">
        <f t="shared" si="414"/>
        <v>-1.017964071856281E-2</v>
      </c>
      <c r="I1631">
        <f t="shared" si="415"/>
        <v>-8.3385449239103959E-4</v>
      </c>
      <c r="J1631">
        <f t="shared" si="418"/>
        <v>0.92061910231058253</v>
      </c>
      <c r="K1631" s="2">
        <v>1</v>
      </c>
      <c r="L1631" s="2">
        <v>1</v>
      </c>
      <c r="M1631" s="6">
        <f ca="1">100*(D1631-MIN(OFFSET(C1631,-$M$3+1,0):C1631))/(MAX(OFFSET(B1631,-$M$3+1,0):B1631)-MIN(OFFSET(C1631,-$M$3+1,0):C1631))</f>
        <v>15.270018621973941</v>
      </c>
      <c r="N1631" s="6">
        <f ca="1">100*(G1631-MIN(OFFSET(F1631,-$M$3+1,0):F1631))/(MAX(OFFSET(E1631,-$M$3+1,0):E1631)-MIN(OFFSET(F1631,-$M$3+1,0):F1631))</f>
        <v>20.708446866484948</v>
      </c>
      <c r="O1631" s="6">
        <f t="shared" ca="1" si="407"/>
        <v>-5.438428244511007</v>
      </c>
      <c r="P1631" s="8">
        <f t="shared" si="408"/>
        <v>1.6199999999999974</v>
      </c>
      <c r="Q1631" s="8">
        <f t="shared" si="409"/>
        <v>1.0399999999999991</v>
      </c>
      <c r="R1631" s="15">
        <f ca="1">AVERAGE(P1631:OFFSET(P1631,-$R$3+1,0))*$R$4*K1631</f>
        <v>167.24999999999994</v>
      </c>
      <c r="S1631" s="15">
        <f ca="1">AVERAGE(Q1631:OFFSET(Q1631,-$R$3+1,0))*$S$4*L1631</f>
        <v>145.99999999999991</v>
      </c>
      <c r="T1631" s="11" t="str">
        <f t="shared" ca="1" si="416"/>
        <v>Buy</v>
      </c>
      <c r="U1631" s="11" t="str">
        <f t="shared" ca="1" si="417"/>
        <v xml:space="preserve"> </v>
      </c>
      <c r="V1631" s="3">
        <f t="shared" ca="1" si="410"/>
        <v>10</v>
      </c>
      <c r="W1631" s="16">
        <f t="shared" ca="1" si="411"/>
        <v>-11.283376399655477</v>
      </c>
      <c r="X1631" s="3">
        <f t="shared" ca="1" si="419"/>
        <v>50.1</v>
      </c>
      <c r="Y1631" s="3">
        <f t="shared" ca="1" si="420"/>
        <v>47.97</v>
      </c>
      <c r="Z1631" s="12">
        <f t="shared" ca="1" si="421"/>
        <v>-509.99999999999801</v>
      </c>
      <c r="AA1631" s="17">
        <f t="shared" ca="1" si="422"/>
        <v>45.13350559862095</v>
      </c>
      <c r="AB1631" s="17">
        <f t="shared" ca="1" si="412"/>
        <v>-464.86649440137705</v>
      </c>
      <c r="AC1631" s="19">
        <f t="shared" ca="1" si="413"/>
        <v>39117.374444146444</v>
      </c>
    </row>
    <row r="1632" spans="1:29" x14ac:dyDescent="0.25">
      <c r="A1632" s="22">
        <v>38377</v>
      </c>
      <c r="B1632">
        <v>50.56</v>
      </c>
      <c r="C1632">
        <v>49.55</v>
      </c>
      <c r="D1632">
        <v>50.4</v>
      </c>
      <c r="E1632">
        <v>48.39</v>
      </c>
      <c r="F1632">
        <v>47.36</v>
      </c>
      <c r="G1632">
        <v>47.86</v>
      </c>
      <c r="H1632">
        <f t="shared" si="414"/>
        <v>1.6333938294010864E-2</v>
      </c>
      <c r="I1632">
        <f t="shared" si="415"/>
        <v>-1.4604631754642217E-3</v>
      </c>
      <c r="J1632">
        <f t="shared" si="418"/>
        <v>0.89349727761657405</v>
      </c>
      <c r="K1632" s="2">
        <v>1</v>
      </c>
      <c r="L1632" s="2">
        <v>1</v>
      </c>
      <c r="M1632" s="6">
        <f ca="1">100*(D1632-MIN(OFFSET(C1632,-$M$3+1,0):C1632))/(MAX(OFFSET(B1632,-$M$3+1,0):B1632)-MIN(OFFSET(C1632,-$M$3+1,0):C1632))</f>
        <v>30.353817504655424</v>
      </c>
      <c r="N1632" s="6">
        <f ca="1">100*(G1632-MIN(OFFSET(F1632,-$M$3+1,0):F1632))/(MAX(OFFSET(E1632,-$M$3+1,0):E1632)-MIN(OFFSET(F1632,-$M$3+1,0):F1632))</f>
        <v>18.801089918256061</v>
      </c>
      <c r="O1632" s="6">
        <f t="shared" ca="1" si="407"/>
        <v>11.552727586399364</v>
      </c>
      <c r="P1632" s="8">
        <f t="shared" si="408"/>
        <v>1.0100000000000051</v>
      </c>
      <c r="Q1632" s="8">
        <f t="shared" si="409"/>
        <v>1.0300000000000011</v>
      </c>
      <c r="R1632" s="15">
        <f ca="1">AVERAGE(P1632:OFFSET(P1632,-$R$3+1,0))*$R$4*K1632</f>
        <v>166</v>
      </c>
      <c r="S1632" s="15">
        <f ca="1">AVERAGE(Q1632:OFFSET(Q1632,-$R$3+1,0))*$S$4*L1632</f>
        <v>145.24999999999997</v>
      </c>
      <c r="T1632" s="11" t="str">
        <f t="shared" ca="1" si="416"/>
        <v>Exit</v>
      </c>
      <c r="U1632" s="11" t="str">
        <f t="shared" ca="1" si="417"/>
        <v xml:space="preserve"> </v>
      </c>
      <c r="V1632" s="3">
        <f t="shared" ca="1" si="410"/>
        <v>10</v>
      </c>
      <c r="W1632" s="16">
        <f t="shared" ca="1" si="411"/>
        <v>-11.283376399655477</v>
      </c>
      <c r="X1632" s="3">
        <f t="shared" ca="1" si="419"/>
        <v>50.1</v>
      </c>
      <c r="Y1632" s="3">
        <f t="shared" ca="1" si="420"/>
        <v>47.97</v>
      </c>
      <c r="Z1632" s="12">
        <f t="shared" ca="1" si="421"/>
        <v>809.99999999999523</v>
      </c>
      <c r="AA1632" s="17">
        <f t="shared" ca="1" si="422"/>
        <v>78.983634797588664</v>
      </c>
      <c r="AB1632" s="17">
        <f t="shared" ca="1" si="412"/>
        <v>888.98363479758393</v>
      </c>
      <c r="AC1632" s="19">
        <f t="shared" ca="1" si="413"/>
        <v>40006.358078944031</v>
      </c>
    </row>
    <row r="1633" spans="1:29" x14ac:dyDescent="0.25">
      <c r="A1633" s="22">
        <v>38378</v>
      </c>
      <c r="B1633">
        <v>52.16</v>
      </c>
      <c r="C1633">
        <v>50.4</v>
      </c>
      <c r="D1633">
        <v>51.96</v>
      </c>
      <c r="E1633">
        <v>48.9</v>
      </c>
      <c r="F1633">
        <v>47.55</v>
      </c>
      <c r="G1633">
        <v>48.78</v>
      </c>
      <c r="H1633">
        <f t="shared" si="414"/>
        <v>3.0952380952381064E-2</v>
      </c>
      <c r="I1633">
        <f t="shared" si="415"/>
        <v>1.9222732971165835E-2</v>
      </c>
      <c r="J1633">
        <f t="shared" si="418"/>
        <v>0.88167243200289525</v>
      </c>
      <c r="K1633" s="2">
        <v>1</v>
      </c>
      <c r="L1633" s="2">
        <v>1</v>
      </c>
      <c r="M1633" s="6">
        <f ca="1">100*(D1633-MIN(OFFSET(C1633,-$M$3+1,0):C1633))/(MAX(OFFSET(B1633,-$M$3+1,0):B1633)-MIN(OFFSET(C1633,-$M$3+1,0):C1633))</f>
        <v>59.404096834264415</v>
      </c>
      <c r="N1633" s="6">
        <f ca="1">100*(G1633-MIN(OFFSET(F1633,-$M$3+1,0):F1633))/(MAX(OFFSET(E1633,-$M$3+1,0):E1633)-MIN(OFFSET(F1633,-$M$3+1,0):F1633))</f>
        <v>43.869209809264269</v>
      </c>
      <c r="O1633" s="6">
        <f t="shared" ca="1" si="407"/>
        <v>15.534887025000145</v>
      </c>
      <c r="P1633" s="8">
        <f t="shared" si="408"/>
        <v>1.759999999999998</v>
      </c>
      <c r="Q1633" s="8">
        <f t="shared" si="409"/>
        <v>1.3500000000000014</v>
      </c>
      <c r="R1633" s="15">
        <f ca="1">AVERAGE(P1633:OFFSET(P1633,-$R$3+1,0))*$R$4*K1633</f>
        <v>167.375</v>
      </c>
      <c r="S1633" s="15">
        <f ca="1">AVERAGE(Q1633:OFFSET(Q1633,-$R$3+1,0))*$S$4*L1633</f>
        <v>144.99999999999994</v>
      </c>
      <c r="T1633" s="11" t="str">
        <f t="shared" ca="1" si="416"/>
        <v xml:space="preserve"> </v>
      </c>
      <c r="U1633" s="11" t="str">
        <f t="shared" ca="1" si="417"/>
        <v xml:space="preserve"> </v>
      </c>
      <c r="V1633" s="3" t="str">
        <f t="shared" ca="1" si="410"/>
        <v xml:space="preserve"> </v>
      </c>
      <c r="W1633" s="16" t="str">
        <f t="shared" ca="1" si="411"/>
        <v xml:space="preserve"> </v>
      </c>
      <c r="X1633" s="3" t="str">
        <f t="shared" ca="1" si="419"/>
        <v xml:space="preserve"> </v>
      </c>
      <c r="Y1633" s="3" t="str">
        <f t="shared" ca="1" si="420"/>
        <v xml:space="preserve"> </v>
      </c>
      <c r="Z1633" s="12" t="str">
        <f t="shared" ca="1" si="421"/>
        <v xml:space="preserve"> </v>
      </c>
      <c r="AA1633" s="17" t="str">
        <f t="shared" ca="1" si="422"/>
        <v xml:space="preserve"> </v>
      </c>
      <c r="AB1633" s="17" t="str">
        <f t="shared" ca="1" si="412"/>
        <v xml:space="preserve"> </v>
      </c>
      <c r="AC1633" s="19">
        <f t="shared" ca="1" si="413"/>
        <v>40006.358078944031</v>
      </c>
    </row>
    <row r="1634" spans="1:29" x14ac:dyDescent="0.25">
      <c r="A1634" s="22">
        <v>38379</v>
      </c>
      <c r="B1634">
        <v>52.24</v>
      </c>
      <c r="C1634">
        <v>50.87</v>
      </c>
      <c r="D1634">
        <v>51.14</v>
      </c>
      <c r="E1634">
        <v>48.66</v>
      </c>
      <c r="F1634">
        <v>47.57</v>
      </c>
      <c r="G1634">
        <v>47.9</v>
      </c>
      <c r="H1634">
        <f t="shared" si="414"/>
        <v>-1.5781370284834506E-2</v>
      </c>
      <c r="I1634">
        <f t="shared" si="415"/>
        <v>-1.8040180401804107E-2</v>
      </c>
      <c r="J1634">
        <f t="shared" si="418"/>
        <v>0.90004597017524424</v>
      </c>
      <c r="K1634" s="2">
        <v>1</v>
      </c>
      <c r="L1634" s="2">
        <v>1</v>
      </c>
      <c r="M1634" s="6">
        <f ca="1">100*(D1634-MIN(OFFSET(C1634,-$M$3+1,0):C1634))/(MAX(OFFSET(B1634,-$M$3+1,0):B1634)-MIN(OFFSET(C1634,-$M$3+1,0):C1634))</f>
        <v>52.549889135254958</v>
      </c>
      <c r="N1634" s="6">
        <f ca="1">100*(G1634-MIN(OFFSET(F1634,-$M$3+1,0):F1634))/(MAX(OFFSET(E1634,-$M$3+1,0):E1634)-MIN(OFFSET(F1634,-$M$3+1,0):F1634))</f>
        <v>29.918032786885146</v>
      </c>
      <c r="O1634" s="6">
        <f t="shared" ca="1" si="407"/>
        <v>22.631856348369812</v>
      </c>
      <c r="P1634" s="8">
        <f t="shared" si="408"/>
        <v>1.3700000000000045</v>
      </c>
      <c r="Q1634" s="8">
        <f t="shared" si="409"/>
        <v>1.2100000000000009</v>
      </c>
      <c r="R1634" s="15">
        <f ca="1">AVERAGE(P1634:OFFSET(P1634,-$R$3+1,0))*$R$4*K1634</f>
        <v>160.00000000000014</v>
      </c>
      <c r="S1634" s="15">
        <f ca="1">AVERAGE(Q1634:OFFSET(Q1634,-$R$3+1,0))*$S$4*L1634</f>
        <v>130.375</v>
      </c>
      <c r="T1634" s="11" t="str">
        <f t="shared" ca="1" si="416"/>
        <v xml:space="preserve"> </v>
      </c>
      <c r="U1634" s="11" t="str">
        <f t="shared" ca="1" si="417"/>
        <v>Sell</v>
      </c>
      <c r="V1634" s="3">
        <f t="shared" ca="1" si="410"/>
        <v>-10</v>
      </c>
      <c r="W1634" s="16">
        <f t="shared" ca="1" si="411"/>
        <v>12.272291466922351</v>
      </c>
      <c r="X1634" s="3">
        <f t="shared" ca="1" si="419"/>
        <v>51.14</v>
      </c>
      <c r="Y1634" s="3">
        <f t="shared" ca="1" si="420"/>
        <v>47.9</v>
      </c>
      <c r="Z1634" s="12" t="str">
        <f t="shared" ca="1" si="421"/>
        <v xml:space="preserve"> </v>
      </c>
      <c r="AA1634" s="17" t="str">
        <f t="shared" ca="1" si="422"/>
        <v xml:space="preserve"> </v>
      </c>
      <c r="AB1634" s="17" t="str">
        <f t="shared" ca="1" si="412"/>
        <v xml:space="preserve"> </v>
      </c>
      <c r="AC1634" s="19">
        <f t="shared" ca="1" si="413"/>
        <v>40006.358078944031</v>
      </c>
    </row>
    <row r="1635" spans="1:29" x14ac:dyDescent="0.25">
      <c r="A1635" s="22">
        <v>38380</v>
      </c>
      <c r="B1635">
        <v>52.42</v>
      </c>
      <c r="C1635">
        <v>51.19</v>
      </c>
      <c r="D1635">
        <v>51.53</v>
      </c>
      <c r="E1635">
        <v>49.52</v>
      </c>
      <c r="F1635">
        <v>47.87</v>
      </c>
      <c r="G1635">
        <v>48.86</v>
      </c>
      <c r="H1635">
        <f t="shared" si="414"/>
        <v>7.6261243644897281E-3</v>
      </c>
      <c r="I1635">
        <f t="shared" si="415"/>
        <v>2.0041753653444738E-2</v>
      </c>
      <c r="J1635">
        <f t="shared" si="418"/>
        <v>0.89822474687343923</v>
      </c>
      <c r="K1635" s="2">
        <v>1</v>
      </c>
      <c r="L1635" s="2">
        <v>1</v>
      </c>
      <c r="M1635" s="6">
        <f ca="1">100*(D1635-MIN(OFFSET(C1635,-$M$3+1,0):C1635))/(MAX(OFFSET(B1635,-$M$3+1,0):B1635)-MIN(OFFSET(C1635,-$M$3+1,0):C1635))</f>
        <v>75.616438356164352</v>
      </c>
      <c r="N1635" s="6">
        <f ca="1">100*(G1635-MIN(OFFSET(F1635,-$M$3+1,0):F1635))/(MAX(OFFSET(E1635,-$M$3+1,0):E1635)-MIN(OFFSET(F1635,-$M$3+1,0):F1635))</f>
        <v>71.914893617021136</v>
      </c>
      <c r="O1635" s="6">
        <f t="shared" ca="1" si="407"/>
        <v>3.7015447391432161</v>
      </c>
      <c r="P1635" s="8">
        <f t="shared" si="408"/>
        <v>1.2800000000000011</v>
      </c>
      <c r="Q1635" s="8">
        <f t="shared" si="409"/>
        <v>1.6500000000000057</v>
      </c>
      <c r="R1635" s="15">
        <f ca="1">AVERAGE(P1635:OFFSET(P1635,-$R$3+1,0))*$R$4*K1635</f>
        <v>160.12500000000011</v>
      </c>
      <c r="S1635" s="15">
        <f ca="1">AVERAGE(Q1635:OFFSET(Q1635,-$R$3+1,0))*$S$4*L1635</f>
        <v>137.37500000000011</v>
      </c>
      <c r="T1635" s="11" t="str">
        <f t="shared" ca="1" si="416"/>
        <v xml:space="preserve"> </v>
      </c>
      <c r="U1635" s="11" t="str">
        <f t="shared" ca="1" si="417"/>
        <v>Sell</v>
      </c>
      <c r="V1635" s="3">
        <f t="shared" ca="1" si="410"/>
        <v>-10</v>
      </c>
      <c r="W1635" s="16">
        <f t="shared" ca="1" si="411"/>
        <v>12.272291466922351</v>
      </c>
      <c r="X1635" s="3">
        <f t="shared" ca="1" si="419"/>
        <v>51.14</v>
      </c>
      <c r="Y1635" s="3">
        <f t="shared" ca="1" si="420"/>
        <v>47.9</v>
      </c>
      <c r="Z1635" s="12">
        <f t="shared" ca="1" si="421"/>
        <v>-390.00000000000057</v>
      </c>
      <c r="AA1635" s="17">
        <f t="shared" ca="1" si="422"/>
        <v>1178.1399808245467</v>
      </c>
      <c r="AB1635" s="17">
        <f t="shared" ca="1" si="412"/>
        <v>788.13998082454611</v>
      </c>
      <c r="AC1635" s="19">
        <f t="shared" ca="1" si="413"/>
        <v>40794.498059768579</v>
      </c>
    </row>
    <row r="1636" spans="1:29" x14ac:dyDescent="0.25">
      <c r="A1636" s="22">
        <v>38383</v>
      </c>
      <c r="B1636">
        <v>51.9</v>
      </c>
      <c r="C1636">
        <v>50</v>
      </c>
      <c r="D1636">
        <v>51.74</v>
      </c>
      <c r="E1636">
        <v>49.58</v>
      </c>
      <c r="F1636">
        <v>47.37</v>
      </c>
      <c r="G1636">
        <v>49.34</v>
      </c>
      <c r="H1636">
        <f t="shared" si="414"/>
        <v>4.0752959441101577E-3</v>
      </c>
      <c r="I1636">
        <f t="shared" si="415"/>
        <v>9.8239869013507786E-3</v>
      </c>
      <c r="J1636">
        <f t="shared" si="418"/>
        <v>0.89821668020555678</v>
      </c>
      <c r="K1636" s="2">
        <v>1</v>
      </c>
      <c r="L1636" s="2">
        <v>1</v>
      </c>
      <c r="M1636" s="6">
        <f ca="1">100*(D1636-MIN(OFFSET(C1636,-$M$3+1,0):C1636))/(MAX(OFFSET(B1636,-$M$3+1,0):B1636)-MIN(OFFSET(C1636,-$M$3+1,0):C1636))</f>
        <v>81.369863013698634</v>
      </c>
      <c r="N1636" s="6">
        <f ca="1">100*(G1636-MIN(OFFSET(F1636,-$M$3+1,0):F1636))/(MAX(OFFSET(E1636,-$M$3+1,0):E1636)-MIN(OFFSET(F1636,-$M$3+1,0):F1636))</f>
        <v>89.18918918918942</v>
      </c>
      <c r="O1636" s="6">
        <f t="shared" ca="1" si="407"/>
        <v>-7.8193261754907866</v>
      </c>
      <c r="P1636" s="8">
        <f t="shared" si="408"/>
        <v>1.8999999999999986</v>
      </c>
      <c r="Q1636" s="8">
        <f t="shared" si="409"/>
        <v>2.2100000000000009</v>
      </c>
      <c r="R1636" s="15">
        <f ca="1">AVERAGE(P1636:OFFSET(P1636,-$R$3+1,0))*$R$4*K1636</f>
        <v>162.50000000000009</v>
      </c>
      <c r="S1636" s="15">
        <f ca="1">AVERAGE(Q1636:OFFSET(Q1636,-$R$3+1,0))*$S$4*L1636</f>
        <v>145.87500000000011</v>
      </c>
      <c r="T1636" s="11" t="str">
        <f t="shared" ca="1" si="416"/>
        <v xml:space="preserve"> </v>
      </c>
      <c r="U1636" s="11" t="str">
        <f t="shared" ca="1" si="417"/>
        <v>Exit</v>
      </c>
      <c r="V1636" s="3">
        <f t="shared" ca="1" si="410"/>
        <v>-10</v>
      </c>
      <c r="W1636" s="16">
        <f t="shared" ca="1" si="411"/>
        <v>12.272291466922351</v>
      </c>
      <c r="X1636" s="3">
        <f t="shared" ca="1" si="419"/>
        <v>51.14</v>
      </c>
      <c r="Y1636" s="3">
        <f t="shared" ca="1" si="420"/>
        <v>47.9</v>
      </c>
      <c r="Z1636" s="12">
        <f t="shared" ca="1" si="421"/>
        <v>-210.00000000000085</v>
      </c>
      <c r="AA1636" s="17">
        <f t="shared" ca="1" si="422"/>
        <v>589.06999041227778</v>
      </c>
      <c r="AB1636" s="17">
        <f t="shared" ca="1" si="412"/>
        <v>379.06999041227692</v>
      </c>
      <c r="AC1636" s="19">
        <f t="shared" ca="1" si="413"/>
        <v>41173.568050180853</v>
      </c>
    </row>
    <row r="1637" spans="1:29" x14ac:dyDescent="0.25">
      <c r="A1637" s="22">
        <v>38384</v>
      </c>
      <c r="B1637">
        <v>52.81</v>
      </c>
      <c r="C1637">
        <v>51.93</v>
      </c>
      <c r="D1637">
        <v>52.42</v>
      </c>
      <c r="E1637">
        <v>51.01</v>
      </c>
      <c r="F1637">
        <v>49.64</v>
      </c>
      <c r="G1637">
        <v>50.89</v>
      </c>
      <c r="H1637">
        <f t="shared" si="414"/>
        <v>1.3142636258214102E-2</v>
      </c>
      <c r="I1637">
        <f t="shared" si="415"/>
        <v>3.1414673692744088E-2</v>
      </c>
      <c r="J1637">
        <f t="shared" si="418"/>
        <v>0.89251065264885865</v>
      </c>
      <c r="K1637" s="2">
        <v>1</v>
      </c>
      <c r="L1637" s="2">
        <v>1</v>
      </c>
      <c r="M1637" s="6">
        <f ca="1">100*(D1637-MIN(OFFSET(C1637,-$M$3+1,0):C1637))/(MAX(OFFSET(B1637,-$M$3+1,0):B1637)-MIN(OFFSET(C1637,-$M$3+1,0):C1637))</f>
        <v>88.036809815950917</v>
      </c>
      <c r="N1637" s="6">
        <f ca="1">100*(G1637-MIN(OFFSET(F1637,-$M$3+1,0):F1637))/(MAX(OFFSET(E1637,-$M$3+1,0):E1637)-MIN(OFFSET(F1637,-$M$3+1,0):F1637))</f>
        <v>96.712328767123353</v>
      </c>
      <c r="O1637" s="6">
        <f t="shared" ca="1" si="407"/>
        <v>-8.6755189511724353</v>
      </c>
      <c r="P1637" s="8">
        <f t="shared" si="408"/>
        <v>1.0700000000000003</v>
      </c>
      <c r="Q1637" s="8">
        <f t="shared" si="409"/>
        <v>1.6699999999999946</v>
      </c>
      <c r="R1637" s="15">
        <f ca="1">AVERAGE(P1637:OFFSET(P1637,-$R$3+1,0))*$R$4*K1637</f>
        <v>142.62500000000006</v>
      </c>
      <c r="S1637" s="15">
        <f ca="1">AVERAGE(Q1637:OFFSET(Q1637,-$R$3+1,0))*$S$4*L1637</f>
        <v>144.37500000000006</v>
      </c>
      <c r="T1637" s="11" t="str">
        <f t="shared" ca="1" si="416"/>
        <v xml:space="preserve"> </v>
      </c>
      <c r="U1637" s="11" t="str">
        <f t="shared" ca="1" si="417"/>
        <v xml:space="preserve"> </v>
      </c>
      <c r="V1637" s="3" t="str">
        <f t="shared" ca="1" si="410"/>
        <v xml:space="preserve"> </v>
      </c>
      <c r="W1637" s="16" t="str">
        <f t="shared" ca="1" si="411"/>
        <v xml:space="preserve"> </v>
      </c>
      <c r="X1637" s="3" t="str">
        <f t="shared" ca="1" si="419"/>
        <v xml:space="preserve"> </v>
      </c>
      <c r="Y1637" s="3" t="str">
        <f t="shared" ca="1" si="420"/>
        <v xml:space="preserve"> </v>
      </c>
      <c r="Z1637" s="12" t="str">
        <f t="shared" ca="1" si="421"/>
        <v xml:space="preserve"> </v>
      </c>
      <c r="AA1637" s="17" t="str">
        <f t="shared" ca="1" si="422"/>
        <v xml:space="preserve"> </v>
      </c>
      <c r="AB1637" s="17" t="str">
        <f t="shared" ca="1" si="412"/>
        <v xml:space="preserve"> </v>
      </c>
      <c r="AC1637" s="19">
        <f t="shared" ca="1" si="413"/>
        <v>41173.568050180853</v>
      </c>
    </row>
    <row r="1638" spans="1:29" x14ac:dyDescent="0.25">
      <c r="A1638" s="22">
        <v>38385</v>
      </c>
      <c r="B1638">
        <v>53.32</v>
      </c>
      <c r="C1638">
        <v>52.26</v>
      </c>
      <c r="D1638">
        <v>53.09</v>
      </c>
      <c r="E1638">
        <v>50.97</v>
      </c>
      <c r="F1638">
        <v>50.05</v>
      </c>
      <c r="G1638">
        <v>50.52</v>
      </c>
      <c r="H1638">
        <f t="shared" si="414"/>
        <v>1.278138115223193E-2</v>
      </c>
      <c r="I1638">
        <f t="shared" si="415"/>
        <v>-7.2705836117115119E-3</v>
      </c>
      <c r="J1638">
        <f t="shared" si="418"/>
        <v>0.80177524005763789</v>
      </c>
      <c r="K1638" s="2">
        <v>1</v>
      </c>
      <c r="L1638" s="2">
        <v>1</v>
      </c>
      <c r="M1638" s="6">
        <f ca="1">100*(D1638-MIN(OFFSET(C1638,-$M$3+1,0):C1638))/(MAX(OFFSET(B1638,-$M$3+1,0):B1638)-MIN(OFFSET(C1638,-$M$3+1,0):C1638))</f>
        <v>93.072289156626596</v>
      </c>
      <c r="N1638" s="6">
        <f ca="1">100*(G1638-MIN(OFFSET(F1638,-$M$3+1,0):F1638))/(MAX(OFFSET(E1638,-$M$3+1,0):E1638)-MIN(OFFSET(F1638,-$M$3+1,0):F1638))</f>
        <v>86.538461538461675</v>
      </c>
      <c r="O1638" s="6">
        <f t="shared" ca="1" si="407"/>
        <v>6.5338276181649206</v>
      </c>
      <c r="P1638" s="8">
        <f t="shared" si="408"/>
        <v>1.0600000000000023</v>
      </c>
      <c r="Q1638" s="8">
        <f t="shared" si="409"/>
        <v>0.92000000000000171</v>
      </c>
      <c r="R1638" s="15">
        <f ca="1">AVERAGE(P1638:OFFSET(P1638,-$R$3+1,0))*$R$4*K1638</f>
        <v>138.37500000000009</v>
      </c>
      <c r="S1638" s="15">
        <f ca="1">AVERAGE(Q1638:OFFSET(Q1638,-$R$3+1,0))*$S$4*L1638</f>
        <v>138.50000000000006</v>
      </c>
      <c r="T1638" s="11" t="str">
        <f t="shared" ca="1" si="416"/>
        <v xml:space="preserve"> </v>
      </c>
      <c r="U1638" s="11" t="str">
        <f t="shared" ca="1" si="417"/>
        <v xml:space="preserve"> </v>
      </c>
      <c r="V1638" s="3" t="str">
        <f t="shared" ca="1" si="410"/>
        <v xml:space="preserve"> </v>
      </c>
      <c r="W1638" s="16" t="str">
        <f t="shared" ca="1" si="411"/>
        <v xml:space="preserve"> </v>
      </c>
      <c r="X1638" s="3" t="str">
        <f t="shared" ca="1" si="419"/>
        <v xml:space="preserve"> </v>
      </c>
      <c r="Y1638" s="3" t="str">
        <f t="shared" ca="1" si="420"/>
        <v xml:space="preserve"> </v>
      </c>
      <c r="Z1638" s="12" t="str">
        <f t="shared" ca="1" si="421"/>
        <v xml:space="preserve"> </v>
      </c>
      <c r="AA1638" s="17" t="str">
        <f t="shared" ca="1" si="422"/>
        <v xml:space="preserve"> </v>
      </c>
      <c r="AB1638" s="17" t="str">
        <f t="shared" ca="1" si="412"/>
        <v xml:space="preserve"> </v>
      </c>
      <c r="AC1638" s="19">
        <f t="shared" ca="1" si="413"/>
        <v>41173.568050180853</v>
      </c>
    </row>
    <row r="1639" spans="1:29" x14ac:dyDescent="0.25">
      <c r="A1639" s="22">
        <v>38386</v>
      </c>
      <c r="B1639">
        <v>53.31</v>
      </c>
      <c r="C1639">
        <v>52.15</v>
      </c>
      <c r="D1639">
        <v>52.53</v>
      </c>
      <c r="E1639">
        <v>51.65</v>
      </c>
      <c r="F1639">
        <v>49.62</v>
      </c>
      <c r="G1639">
        <v>51.02</v>
      </c>
      <c r="H1639">
        <f t="shared" si="414"/>
        <v>-1.0548125824072385E-2</v>
      </c>
      <c r="I1639">
        <f t="shared" si="415"/>
        <v>9.897070467141722E-3</v>
      </c>
      <c r="J1639">
        <f t="shared" si="418"/>
        <v>0.7718734892620327</v>
      </c>
      <c r="K1639" s="2">
        <v>1</v>
      </c>
      <c r="L1639" s="2">
        <v>1</v>
      </c>
      <c r="M1639" s="6">
        <f ca="1">100*(D1639-MIN(OFFSET(C1639,-$M$3+1,0):C1639))/(MAX(OFFSET(B1639,-$M$3+1,0):B1639)-MIN(OFFSET(C1639,-$M$3+1,0):C1639))</f>
        <v>76.204819277108456</v>
      </c>
      <c r="N1639" s="6">
        <f ca="1">100*(G1639-MIN(OFFSET(F1639,-$M$3+1,0):F1639))/(MAX(OFFSET(E1639,-$M$3+1,0):E1639)-MIN(OFFSET(F1639,-$M$3+1,0):F1639))</f>
        <v>85.280373831775805</v>
      </c>
      <c r="O1639" s="6">
        <f t="shared" ca="1" si="407"/>
        <v>-9.0755545546673488</v>
      </c>
      <c r="P1639" s="8">
        <f t="shared" si="408"/>
        <v>1.1600000000000037</v>
      </c>
      <c r="Q1639" s="8">
        <f t="shared" si="409"/>
        <v>2.0300000000000011</v>
      </c>
      <c r="R1639" s="15">
        <f ca="1">AVERAGE(P1639:OFFSET(P1639,-$R$3+1,0))*$R$4*K1639</f>
        <v>132.62500000000017</v>
      </c>
      <c r="S1639" s="15">
        <f ca="1">AVERAGE(Q1639:OFFSET(Q1639,-$R$3+1,0))*$S$4*L1639</f>
        <v>150.87500000000009</v>
      </c>
      <c r="T1639" s="11" t="str">
        <f t="shared" ca="1" si="416"/>
        <v xml:space="preserve"> </v>
      </c>
      <c r="U1639" s="11" t="str">
        <f t="shared" ca="1" si="417"/>
        <v xml:space="preserve"> </v>
      </c>
      <c r="V1639" s="3" t="str">
        <f t="shared" ca="1" si="410"/>
        <v xml:space="preserve"> </v>
      </c>
      <c r="W1639" s="16" t="str">
        <f t="shared" ca="1" si="411"/>
        <v xml:space="preserve"> </v>
      </c>
      <c r="X1639" s="3" t="str">
        <f t="shared" ca="1" si="419"/>
        <v xml:space="preserve"> </v>
      </c>
      <c r="Y1639" s="3" t="str">
        <f t="shared" ca="1" si="420"/>
        <v xml:space="preserve"> </v>
      </c>
      <c r="Z1639" s="12" t="str">
        <f t="shared" ca="1" si="421"/>
        <v xml:space="preserve"> </v>
      </c>
      <c r="AA1639" s="17" t="str">
        <f t="shared" ca="1" si="422"/>
        <v xml:space="preserve"> </v>
      </c>
      <c r="AB1639" s="17" t="str">
        <f t="shared" ca="1" si="412"/>
        <v xml:space="preserve"> </v>
      </c>
      <c r="AC1639" s="19">
        <f t="shared" ca="1" si="413"/>
        <v>41173.568050180853</v>
      </c>
    </row>
    <row r="1640" spans="1:29" x14ac:dyDescent="0.25">
      <c r="A1640" s="22">
        <v>38387</v>
      </c>
      <c r="B1640">
        <v>55.56</v>
      </c>
      <c r="C1640">
        <v>53.17</v>
      </c>
      <c r="D1640">
        <v>54.96</v>
      </c>
      <c r="E1640">
        <v>53.36</v>
      </c>
      <c r="F1640">
        <v>51.32</v>
      </c>
      <c r="G1640">
        <v>53.13</v>
      </c>
      <c r="H1640">
        <f t="shared" si="414"/>
        <v>4.6259280411193648E-2</v>
      </c>
      <c r="I1640">
        <f t="shared" si="415"/>
        <v>4.1356330850646827E-2</v>
      </c>
      <c r="J1640">
        <f t="shared" si="418"/>
        <v>0.80847424826674652</v>
      </c>
      <c r="K1640" s="2">
        <v>1</v>
      </c>
      <c r="L1640" s="2">
        <v>1</v>
      </c>
      <c r="M1640" s="6">
        <f ca="1">100*(D1640-MIN(OFFSET(C1640,-$M$3+1,0):C1640))/(MAX(OFFSET(B1640,-$M$3+1,0):B1640)-MIN(OFFSET(C1640,-$M$3+1,0):C1640))</f>
        <v>89.208633093525165</v>
      </c>
      <c r="N1640" s="6">
        <f ca="1">100*(G1640-MIN(OFFSET(F1640,-$M$3+1,0):F1640))/(MAX(OFFSET(E1640,-$M$3+1,0):E1640)-MIN(OFFSET(F1640,-$M$3+1,0):F1640))</f>
        <v>96.16026711185313</v>
      </c>
      <c r="O1640" s="6">
        <f t="shared" ca="1" si="407"/>
        <v>-6.9516340183279652</v>
      </c>
      <c r="P1640" s="8">
        <f t="shared" si="408"/>
        <v>3.0300000000000011</v>
      </c>
      <c r="Q1640" s="8">
        <f t="shared" si="409"/>
        <v>2.3399999999999963</v>
      </c>
      <c r="R1640" s="15">
        <f ca="1">AVERAGE(P1640:OFFSET(P1640,-$R$3+1,0))*$R$4*K1640</f>
        <v>157.87500000000011</v>
      </c>
      <c r="S1640" s="15">
        <f ca="1">AVERAGE(Q1640:OFFSET(Q1640,-$R$3+1,0))*$S$4*L1640</f>
        <v>167.25000000000003</v>
      </c>
      <c r="T1640" s="11" t="str">
        <f t="shared" ca="1" si="416"/>
        <v xml:space="preserve"> </v>
      </c>
      <c r="U1640" s="11" t="str">
        <f t="shared" ca="1" si="417"/>
        <v xml:space="preserve"> </v>
      </c>
      <c r="V1640" s="3" t="str">
        <f t="shared" ca="1" si="410"/>
        <v xml:space="preserve"> </v>
      </c>
      <c r="W1640" s="16" t="str">
        <f t="shared" ca="1" si="411"/>
        <v xml:space="preserve"> </v>
      </c>
      <c r="X1640" s="3" t="str">
        <f t="shared" ca="1" si="419"/>
        <v xml:space="preserve"> </v>
      </c>
      <c r="Y1640" s="3" t="str">
        <f t="shared" ca="1" si="420"/>
        <v xml:space="preserve"> </v>
      </c>
      <c r="Z1640" s="12" t="str">
        <f t="shared" ca="1" si="421"/>
        <v xml:space="preserve"> </v>
      </c>
      <c r="AA1640" s="17" t="str">
        <f t="shared" ca="1" si="422"/>
        <v xml:space="preserve"> </v>
      </c>
      <c r="AB1640" s="17" t="str">
        <f t="shared" ca="1" si="412"/>
        <v xml:space="preserve"> </v>
      </c>
      <c r="AC1640" s="19">
        <f t="shared" ca="1" si="413"/>
        <v>41173.568050180853</v>
      </c>
    </row>
    <row r="1641" spans="1:29" x14ac:dyDescent="0.25">
      <c r="A1641" s="22">
        <v>38390</v>
      </c>
      <c r="B1641">
        <v>55.39</v>
      </c>
      <c r="C1641">
        <v>53.63</v>
      </c>
      <c r="D1641">
        <v>54.11</v>
      </c>
      <c r="E1641">
        <v>53.96</v>
      </c>
      <c r="F1641">
        <v>52.82</v>
      </c>
      <c r="G1641">
        <v>53.12</v>
      </c>
      <c r="H1641">
        <f t="shared" si="414"/>
        <v>-1.5465793304221265E-2</v>
      </c>
      <c r="I1641">
        <f t="shared" si="415"/>
        <v>-1.88217579522032E-4</v>
      </c>
      <c r="J1641">
        <f t="shared" si="418"/>
        <v>0.82569846401720182</v>
      </c>
      <c r="K1641" s="2">
        <v>1</v>
      </c>
      <c r="L1641" s="2">
        <v>1</v>
      </c>
      <c r="M1641" s="6">
        <f ca="1">100*(D1641-MIN(OFFSET(C1641,-$M$3+1,0):C1641))/(MAX(OFFSET(B1641,-$M$3+1,0):B1641)-MIN(OFFSET(C1641,-$M$3+1,0):C1641))</f>
        <v>73.920863309352484</v>
      </c>
      <c r="N1641" s="6">
        <f ca="1">100*(G1641-MIN(OFFSET(F1641,-$M$3+1,0):F1641))/(MAX(OFFSET(E1641,-$M$3+1,0):E1641)-MIN(OFFSET(F1641,-$M$3+1,0):F1641))</f>
        <v>87.25341426403638</v>
      </c>
      <c r="O1641" s="6">
        <f t="shared" ca="1" si="407"/>
        <v>-13.332550954683896</v>
      </c>
      <c r="P1641" s="8">
        <f t="shared" si="408"/>
        <v>1.759999999999998</v>
      </c>
      <c r="Q1641" s="8">
        <f t="shared" si="409"/>
        <v>1.1400000000000006</v>
      </c>
      <c r="R1641" s="15">
        <f ca="1">AVERAGE(P1641:OFFSET(P1641,-$R$3+1,0))*$R$4*K1641</f>
        <v>157.87500000000011</v>
      </c>
      <c r="S1641" s="15">
        <f ca="1">AVERAGE(Q1641:OFFSET(Q1641,-$R$3+1,0))*$S$4*L1641</f>
        <v>164.62500000000003</v>
      </c>
      <c r="T1641" s="11" t="str">
        <f t="shared" ca="1" si="416"/>
        <v xml:space="preserve"> </v>
      </c>
      <c r="U1641" s="11" t="str">
        <f t="shared" ca="1" si="417"/>
        <v xml:space="preserve"> </v>
      </c>
      <c r="V1641" s="3" t="str">
        <f t="shared" ca="1" si="410"/>
        <v xml:space="preserve"> </v>
      </c>
      <c r="W1641" s="16" t="str">
        <f t="shared" ca="1" si="411"/>
        <v xml:space="preserve"> </v>
      </c>
      <c r="X1641" s="3" t="str">
        <f t="shared" ca="1" si="419"/>
        <v xml:space="preserve"> </v>
      </c>
      <c r="Y1641" s="3" t="str">
        <f t="shared" ca="1" si="420"/>
        <v xml:space="preserve"> </v>
      </c>
      <c r="Z1641" s="12" t="str">
        <f t="shared" ca="1" si="421"/>
        <v xml:space="preserve"> </v>
      </c>
      <c r="AA1641" s="17" t="str">
        <f t="shared" ca="1" si="422"/>
        <v xml:space="preserve"> </v>
      </c>
      <c r="AB1641" s="17" t="str">
        <f t="shared" ca="1" si="412"/>
        <v xml:space="preserve"> </v>
      </c>
      <c r="AC1641" s="19">
        <f t="shared" ca="1" si="413"/>
        <v>41173.568050180853</v>
      </c>
    </row>
    <row r="1642" spans="1:29" x14ac:dyDescent="0.25">
      <c r="A1642" s="22">
        <v>38391</v>
      </c>
      <c r="B1642">
        <v>55.83</v>
      </c>
      <c r="C1642">
        <v>54.39</v>
      </c>
      <c r="D1642">
        <v>55.11</v>
      </c>
      <c r="E1642">
        <v>54.43</v>
      </c>
      <c r="F1642">
        <v>53.09</v>
      </c>
      <c r="G1642">
        <v>54.22</v>
      </c>
      <c r="H1642">
        <f t="shared" si="414"/>
        <v>1.8480872297172324E-2</v>
      </c>
      <c r="I1642">
        <f t="shared" si="415"/>
        <v>2.0707831325301296E-2</v>
      </c>
      <c r="J1642">
        <f t="shared" si="418"/>
        <v>0.8264558798958056</v>
      </c>
      <c r="K1642" s="2">
        <v>1</v>
      </c>
      <c r="L1642" s="2">
        <v>1</v>
      </c>
      <c r="M1642" s="6">
        <f ca="1">100*(D1642-MIN(OFFSET(C1642,-$M$3+1,0):C1642))/(MAX(OFFSET(B1642,-$M$3+1,0):B1642)-MIN(OFFSET(C1642,-$M$3+1,0):C1642))</f>
        <v>81.538461538461561</v>
      </c>
      <c r="N1642" s="6">
        <f ca="1">100*(G1642-MIN(OFFSET(F1642,-$M$3+1,0):F1642))/(MAX(OFFSET(E1642,-$M$3+1,0):E1642)-MIN(OFFSET(F1642,-$M$3+1,0):F1642))</f>
        <v>95.634095634095615</v>
      </c>
      <c r="O1642" s="6">
        <f t="shared" ca="1" si="407"/>
        <v>-14.095634095634054</v>
      </c>
      <c r="P1642" s="8">
        <f t="shared" si="408"/>
        <v>1.7199999999999989</v>
      </c>
      <c r="Q1642" s="8">
        <f t="shared" si="409"/>
        <v>1.3399999999999963</v>
      </c>
      <c r="R1642" s="15">
        <f ca="1">AVERAGE(P1642:OFFSET(P1642,-$R$3+1,0))*$R$4*K1642</f>
        <v>162.25000000000006</v>
      </c>
      <c r="S1642" s="15">
        <f ca="1">AVERAGE(Q1642:OFFSET(Q1642,-$R$3+1,0))*$S$4*L1642</f>
        <v>166.24999999999997</v>
      </c>
      <c r="T1642" s="11" t="str">
        <f t="shared" ca="1" si="416"/>
        <v xml:space="preserve"> </v>
      </c>
      <c r="U1642" s="11" t="str">
        <f t="shared" ca="1" si="417"/>
        <v xml:space="preserve"> </v>
      </c>
      <c r="V1642" s="3" t="str">
        <f t="shared" ca="1" si="410"/>
        <v xml:space="preserve"> </v>
      </c>
      <c r="W1642" s="16" t="str">
        <f t="shared" ca="1" si="411"/>
        <v xml:space="preserve"> </v>
      </c>
      <c r="X1642" s="3" t="str">
        <f t="shared" ca="1" si="419"/>
        <v xml:space="preserve"> </v>
      </c>
      <c r="Y1642" s="3" t="str">
        <f t="shared" ca="1" si="420"/>
        <v xml:space="preserve"> </v>
      </c>
      <c r="Z1642" s="12" t="str">
        <f t="shared" ca="1" si="421"/>
        <v xml:space="preserve"> </v>
      </c>
      <c r="AA1642" s="17" t="str">
        <f t="shared" ca="1" si="422"/>
        <v xml:space="preserve"> </v>
      </c>
      <c r="AB1642" s="17" t="str">
        <f t="shared" ca="1" si="412"/>
        <v xml:space="preserve"> </v>
      </c>
      <c r="AC1642" s="19">
        <f t="shared" ca="1" si="413"/>
        <v>41173.568050180853</v>
      </c>
    </row>
    <row r="1643" spans="1:29" x14ac:dyDescent="0.25">
      <c r="A1643" s="22">
        <v>38392</v>
      </c>
      <c r="B1643">
        <v>55.57</v>
      </c>
      <c r="C1643">
        <v>53.82</v>
      </c>
      <c r="D1643">
        <v>53.89</v>
      </c>
      <c r="E1643">
        <v>54.45</v>
      </c>
      <c r="F1643">
        <v>53.03</v>
      </c>
      <c r="G1643">
        <v>53.15</v>
      </c>
      <c r="H1643">
        <f t="shared" si="414"/>
        <v>-2.2137543095626877E-2</v>
      </c>
      <c r="I1643">
        <f t="shared" si="415"/>
        <v>-1.9734415344891176E-2</v>
      </c>
      <c r="J1643">
        <f t="shared" si="418"/>
        <v>0.84654659020190803</v>
      </c>
      <c r="K1643" s="2">
        <v>1</v>
      </c>
      <c r="L1643" s="2">
        <v>1</v>
      </c>
      <c r="M1643" s="6">
        <f ca="1">100*(D1643-MIN(OFFSET(C1643,-$M$3+1,0):C1643))/(MAX(OFFSET(B1643,-$M$3+1,0):B1643)-MIN(OFFSET(C1643,-$M$3+1,0):C1643))</f>
        <v>47.282608695652229</v>
      </c>
      <c r="N1643" s="6">
        <f ca="1">100*(G1643-MIN(OFFSET(F1643,-$M$3+1,0):F1643))/(MAX(OFFSET(E1643,-$M$3+1,0):E1643)-MIN(OFFSET(F1643,-$M$3+1,0):F1643))</f>
        <v>73.084886128364332</v>
      </c>
      <c r="O1643" s="6">
        <f t="shared" ca="1" si="407"/>
        <v>-25.802277432712103</v>
      </c>
      <c r="P1643" s="8">
        <f t="shared" si="408"/>
        <v>1.75</v>
      </c>
      <c r="Q1643" s="8">
        <f t="shared" si="409"/>
        <v>1.4200000000000017</v>
      </c>
      <c r="R1643" s="15">
        <f ca="1">AVERAGE(P1643:OFFSET(P1643,-$R$3+1,0))*$R$4*K1643</f>
        <v>168.12500000000003</v>
      </c>
      <c r="S1643" s="15">
        <f ca="1">AVERAGE(Q1643:OFFSET(Q1643,-$R$3+1,0))*$S$4*L1643</f>
        <v>163.37499999999991</v>
      </c>
      <c r="T1643" s="11" t="str">
        <f t="shared" ca="1" si="416"/>
        <v>Buy</v>
      </c>
      <c r="U1643" s="11" t="str">
        <f t="shared" ca="1" si="417"/>
        <v xml:space="preserve"> </v>
      </c>
      <c r="V1643" s="3">
        <f t="shared" ca="1" si="410"/>
        <v>10</v>
      </c>
      <c r="W1643" s="16">
        <f t="shared" ca="1" si="411"/>
        <v>-10.290742157612861</v>
      </c>
      <c r="X1643" s="3">
        <f t="shared" ca="1" si="419"/>
        <v>53.89</v>
      </c>
      <c r="Y1643" s="3">
        <f t="shared" ca="1" si="420"/>
        <v>53.15</v>
      </c>
      <c r="Z1643" s="12" t="str">
        <f t="shared" ca="1" si="421"/>
        <v xml:space="preserve"> </v>
      </c>
      <c r="AA1643" s="17" t="str">
        <f t="shared" ca="1" si="422"/>
        <v xml:space="preserve"> </v>
      </c>
      <c r="AB1643" s="17" t="str">
        <f t="shared" ca="1" si="412"/>
        <v xml:space="preserve"> </v>
      </c>
      <c r="AC1643" s="19">
        <f t="shared" ca="1" si="413"/>
        <v>41173.568050180853</v>
      </c>
    </row>
    <row r="1644" spans="1:29" x14ac:dyDescent="0.25">
      <c r="A1644" s="22">
        <v>38393</v>
      </c>
      <c r="B1644">
        <v>54.36</v>
      </c>
      <c r="C1644">
        <v>53.16</v>
      </c>
      <c r="D1644">
        <v>54.12</v>
      </c>
      <c r="E1644">
        <v>53.63</v>
      </c>
      <c r="F1644">
        <v>52.15</v>
      </c>
      <c r="G1644">
        <v>53.42</v>
      </c>
      <c r="H1644">
        <f t="shared" si="414"/>
        <v>4.2679532380776042E-3</v>
      </c>
      <c r="I1644">
        <f t="shared" si="415"/>
        <v>5.079962370649227E-3</v>
      </c>
      <c r="J1644">
        <f t="shared" si="418"/>
        <v>0.85352854825950775</v>
      </c>
      <c r="K1644" s="2">
        <v>1</v>
      </c>
      <c r="L1644" s="2">
        <v>1</v>
      </c>
      <c r="M1644" s="6">
        <f ca="1">100*(D1644-MIN(OFFSET(C1644,-$M$3+1,0):C1644))/(MAX(OFFSET(B1644,-$M$3+1,0):B1644)-MIN(OFFSET(C1644,-$M$3+1,0):C1644))</f>
        <v>53.532608695652144</v>
      </c>
      <c r="N1644" s="6">
        <f ca="1">100*(G1644-MIN(OFFSET(F1644,-$M$3+1,0):F1644))/(MAX(OFFSET(E1644,-$M$3+1,0):E1644)-MIN(OFFSET(F1644,-$M$3+1,0):F1644))</f>
        <v>78.674948240165634</v>
      </c>
      <c r="O1644" s="6">
        <f t="shared" ca="1" si="407"/>
        <v>-25.14233954451349</v>
      </c>
      <c r="P1644" s="8">
        <f t="shared" si="408"/>
        <v>1.2000000000000028</v>
      </c>
      <c r="Q1644" s="8">
        <f t="shared" si="409"/>
        <v>1.480000000000004</v>
      </c>
      <c r="R1644" s="15">
        <f ca="1">AVERAGE(P1644:OFFSET(P1644,-$R$3+1,0))*$R$4*K1644</f>
        <v>159.37500000000009</v>
      </c>
      <c r="S1644" s="15">
        <f ca="1">AVERAGE(Q1644:OFFSET(Q1644,-$R$3+1,0))*$S$4*L1644</f>
        <v>154.24999999999994</v>
      </c>
      <c r="T1644" s="11" t="str">
        <f t="shared" ca="1" si="416"/>
        <v>Buy</v>
      </c>
      <c r="U1644" s="11" t="str">
        <f t="shared" ca="1" si="417"/>
        <v xml:space="preserve"> </v>
      </c>
      <c r="V1644" s="3">
        <f t="shared" ca="1" si="410"/>
        <v>10</v>
      </c>
      <c r="W1644" s="16">
        <f t="shared" ca="1" si="411"/>
        <v>-10.290742157612861</v>
      </c>
      <c r="X1644" s="3">
        <f t="shared" ca="1" si="419"/>
        <v>53.89</v>
      </c>
      <c r="Y1644" s="3">
        <f t="shared" ca="1" si="420"/>
        <v>53.15</v>
      </c>
      <c r="Z1644" s="12">
        <f t="shared" ca="1" si="421"/>
        <v>229.99999999999687</v>
      </c>
      <c r="AA1644" s="17">
        <f t="shared" ca="1" si="422"/>
        <v>-277.85003825555049</v>
      </c>
      <c r="AB1644" s="17">
        <f t="shared" ca="1" si="412"/>
        <v>-47.850038255553613</v>
      </c>
      <c r="AC1644" s="19">
        <f t="shared" ca="1" si="413"/>
        <v>41125.718011925303</v>
      </c>
    </row>
    <row r="1645" spans="1:29" x14ac:dyDescent="0.25">
      <c r="A1645" s="22">
        <v>38394</v>
      </c>
      <c r="B1645">
        <v>53.46</v>
      </c>
      <c r="C1645">
        <v>51.54</v>
      </c>
      <c r="D1645">
        <v>52.99</v>
      </c>
      <c r="E1645">
        <v>52.13</v>
      </c>
      <c r="F1645">
        <v>50.95</v>
      </c>
      <c r="G1645">
        <v>51.6</v>
      </c>
      <c r="H1645">
        <f t="shared" si="414"/>
        <v>-2.0879526977087837E-2</v>
      </c>
      <c r="I1645">
        <f t="shared" si="415"/>
        <v>-3.4069636840134754E-2</v>
      </c>
      <c r="J1645">
        <f t="shared" si="418"/>
        <v>0.85208429860491519</v>
      </c>
      <c r="K1645" s="2">
        <v>1</v>
      </c>
      <c r="L1645" s="2">
        <v>1</v>
      </c>
      <c r="M1645" s="6">
        <f ca="1">100*(D1645-MIN(OFFSET(C1645,-$M$3+1,0):C1645))/(MAX(OFFSET(B1645,-$M$3+1,0):B1645)-MIN(OFFSET(C1645,-$M$3+1,0):C1645))</f>
        <v>33.799533799533876</v>
      </c>
      <c r="N1645" s="6">
        <f ca="1">100*(G1645-MIN(OFFSET(F1645,-$M$3+1,0):F1645))/(MAX(OFFSET(E1645,-$M$3+1,0):E1645)-MIN(OFFSET(F1645,-$M$3+1,0):F1645))</f>
        <v>18.57142857142853</v>
      </c>
      <c r="O1645" s="6">
        <f t="shared" ca="1" si="407"/>
        <v>15.228105228105346</v>
      </c>
      <c r="P1645" s="8">
        <f t="shared" si="408"/>
        <v>2.5799999999999983</v>
      </c>
      <c r="Q1645" s="8">
        <f t="shared" si="409"/>
        <v>2.4699999999999989</v>
      </c>
      <c r="R1645" s="15">
        <f ca="1">AVERAGE(P1645:OFFSET(P1645,-$R$3+1,0))*$R$4*K1645</f>
        <v>178.25000000000006</v>
      </c>
      <c r="S1645" s="15">
        <f ca="1">AVERAGE(Q1645:OFFSET(Q1645,-$R$3+1,0))*$S$4*L1645</f>
        <v>164.25</v>
      </c>
      <c r="T1645" s="11" t="str">
        <f t="shared" ca="1" si="416"/>
        <v>Exit</v>
      </c>
      <c r="U1645" s="11" t="str">
        <f t="shared" ca="1" si="417"/>
        <v xml:space="preserve"> </v>
      </c>
      <c r="V1645" s="3">
        <f t="shared" ca="1" si="410"/>
        <v>10</v>
      </c>
      <c r="W1645" s="16">
        <f t="shared" ca="1" si="411"/>
        <v>-10.290742157612861</v>
      </c>
      <c r="X1645" s="3">
        <f t="shared" ca="1" si="419"/>
        <v>53.89</v>
      </c>
      <c r="Y1645" s="3">
        <f t="shared" ca="1" si="420"/>
        <v>53.15</v>
      </c>
      <c r="Z1645" s="12">
        <f t="shared" ca="1" si="421"/>
        <v>-1129.9999999999955</v>
      </c>
      <c r="AA1645" s="17">
        <f t="shared" ca="1" si="422"/>
        <v>1872.9150726855412</v>
      </c>
      <c r="AB1645" s="17">
        <f t="shared" ca="1" si="412"/>
        <v>742.91507268554574</v>
      </c>
      <c r="AC1645" s="19">
        <f t="shared" ca="1" si="413"/>
        <v>41868.633084610847</v>
      </c>
    </row>
    <row r="1646" spans="1:29" x14ac:dyDescent="0.25">
      <c r="A1646" s="22">
        <v>38397</v>
      </c>
      <c r="B1646">
        <v>53.43</v>
      </c>
      <c r="C1646">
        <v>52.42</v>
      </c>
      <c r="D1646">
        <v>52.77</v>
      </c>
      <c r="E1646">
        <v>52.11</v>
      </c>
      <c r="F1646">
        <v>51.21</v>
      </c>
      <c r="G1646">
        <v>51.99</v>
      </c>
      <c r="H1646">
        <f t="shared" si="414"/>
        <v>-4.1517267408944791E-3</v>
      </c>
      <c r="I1646">
        <f t="shared" si="415"/>
        <v>7.5581395348838232E-3</v>
      </c>
      <c r="J1646">
        <f t="shared" si="418"/>
        <v>0.83013413405335545</v>
      </c>
      <c r="K1646" s="2">
        <v>1</v>
      </c>
      <c r="L1646" s="2">
        <v>1</v>
      </c>
      <c r="M1646" s="6">
        <f ca="1">100*(D1646-MIN(OFFSET(C1646,-$M$3+1,0):C1646))/(MAX(OFFSET(B1646,-$M$3+1,0):B1646)-MIN(OFFSET(C1646,-$M$3+1,0):C1646))</f>
        <v>28.671328671328769</v>
      </c>
      <c r="N1646" s="6">
        <f ca="1">100*(G1646-MIN(OFFSET(F1646,-$M$3+1,0):F1646))/(MAX(OFFSET(E1646,-$M$3+1,0):E1646)-MIN(OFFSET(F1646,-$M$3+1,0):F1646))</f>
        <v>29.71428571428569</v>
      </c>
      <c r="O1646" s="6">
        <f t="shared" ca="1" si="407"/>
        <v>-1.042957042956921</v>
      </c>
      <c r="P1646" s="8">
        <f t="shared" si="408"/>
        <v>1.009999999999998</v>
      </c>
      <c r="Q1646" s="8">
        <f t="shared" si="409"/>
        <v>0.89999999999999858</v>
      </c>
      <c r="R1646" s="15">
        <f ca="1">AVERAGE(P1646:OFFSET(P1646,-$R$3+1,0))*$R$4*K1646</f>
        <v>177.625</v>
      </c>
      <c r="S1646" s="15">
        <f ca="1">AVERAGE(Q1646:OFFSET(Q1646,-$R$3+1,0))*$S$4*L1646</f>
        <v>163.99999999999997</v>
      </c>
      <c r="T1646" s="11" t="str">
        <f t="shared" ca="1" si="416"/>
        <v xml:space="preserve"> </v>
      </c>
      <c r="U1646" s="11" t="str">
        <f t="shared" ca="1" si="417"/>
        <v xml:space="preserve"> </v>
      </c>
      <c r="V1646" s="3" t="str">
        <f t="shared" ca="1" si="410"/>
        <v xml:space="preserve"> </v>
      </c>
      <c r="W1646" s="16" t="str">
        <f t="shared" ca="1" si="411"/>
        <v xml:space="preserve"> </v>
      </c>
      <c r="X1646" s="3" t="str">
        <f t="shared" ca="1" si="419"/>
        <v xml:space="preserve"> </v>
      </c>
      <c r="Y1646" s="3" t="str">
        <f t="shared" ca="1" si="420"/>
        <v xml:space="preserve"> </v>
      </c>
      <c r="Z1646" s="12" t="str">
        <f t="shared" ca="1" si="421"/>
        <v xml:space="preserve"> </v>
      </c>
      <c r="AA1646" s="17" t="str">
        <f t="shared" ca="1" si="422"/>
        <v xml:space="preserve"> </v>
      </c>
      <c r="AB1646" s="17" t="str">
        <f t="shared" ca="1" si="412"/>
        <v xml:space="preserve"> </v>
      </c>
      <c r="AC1646" s="19">
        <f t="shared" ca="1" si="413"/>
        <v>41868.633084610847</v>
      </c>
    </row>
    <row r="1647" spans="1:29" x14ac:dyDescent="0.25">
      <c r="A1647" s="22">
        <v>38398</v>
      </c>
      <c r="B1647">
        <v>52.76</v>
      </c>
      <c r="C1647">
        <v>51.59</v>
      </c>
      <c r="D1647">
        <v>52.08</v>
      </c>
      <c r="E1647">
        <v>52.03</v>
      </c>
      <c r="F1647">
        <v>51.01</v>
      </c>
      <c r="G1647">
        <v>51.77</v>
      </c>
      <c r="H1647">
        <f t="shared" si="414"/>
        <v>-1.3075611142694843E-2</v>
      </c>
      <c r="I1647">
        <f t="shared" si="415"/>
        <v>-4.2315829967300989E-3</v>
      </c>
      <c r="J1647">
        <f t="shared" si="418"/>
        <v>0.83251743827656732</v>
      </c>
      <c r="K1647" s="2">
        <v>1</v>
      </c>
      <c r="L1647" s="2">
        <v>1</v>
      </c>
      <c r="M1647" s="6">
        <f ca="1">100*(D1647-MIN(OFFSET(C1647,-$M$3+1,0):C1647))/(MAX(OFFSET(B1647,-$M$3+1,0):B1647)-MIN(OFFSET(C1647,-$M$3+1,0):C1647))</f>
        <v>12.587412587412571</v>
      </c>
      <c r="N1647" s="6">
        <f ca="1">100*(G1647-MIN(OFFSET(F1647,-$M$3+1,0):F1647))/(MAX(OFFSET(E1647,-$M$3+1,0):E1647)-MIN(OFFSET(F1647,-$M$3+1,0):F1647))</f>
        <v>23.428571428571438</v>
      </c>
      <c r="O1647" s="6">
        <f t="shared" ca="1" si="407"/>
        <v>-10.841158841158867</v>
      </c>
      <c r="P1647" s="8">
        <f t="shared" si="408"/>
        <v>1.1799999999999997</v>
      </c>
      <c r="Q1647" s="8">
        <f t="shared" si="409"/>
        <v>1.0200000000000031</v>
      </c>
      <c r="R1647" s="15">
        <f ca="1">AVERAGE(P1647:OFFSET(P1647,-$R$3+1,0))*$R$4*K1647</f>
        <v>177.87499999999997</v>
      </c>
      <c r="S1647" s="15">
        <f ca="1">AVERAGE(Q1647:OFFSET(Q1647,-$R$3+1,0))*$S$4*L1647</f>
        <v>151.375</v>
      </c>
      <c r="T1647" s="11" t="str">
        <f t="shared" ca="1" si="416"/>
        <v xml:space="preserve"> </v>
      </c>
      <c r="U1647" s="11" t="str">
        <f t="shared" ca="1" si="417"/>
        <v xml:space="preserve"> </v>
      </c>
      <c r="V1647" s="3" t="str">
        <f t="shared" ca="1" si="410"/>
        <v xml:space="preserve"> </v>
      </c>
      <c r="W1647" s="16" t="str">
        <f t="shared" ca="1" si="411"/>
        <v xml:space="preserve"> </v>
      </c>
      <c r="X1647" s="3" t="str">
        <f t="shared" ca="1" si="419"/>
        <v xml:space="preserve"> </v>
      </c>
      <c r="Y1647" s="3" t="str">
        <f t="shared" ca="1" si="420"/>
        <v xml:space="preserve"> </v>
      </c>
      <c r="Z1647" s="12" t="str">
        <f t="shared" ca="1" si="421"/>
        <v xml:space="preserve"> </v>
      </c>
      <c r="AA1647" s="17" t="str">
        <f t="shared" ca="1" si="422"/>
        <v xml:space="preserve"> </v>
      </c>
      <c r="AB1647" s="17" t="str">
        <f t="shared" ca="1" si="412"/>
        <v xml:space="preserve"> </v>
      </c>
      <c r="AC1647" s="19">
        <f t="shared" ca="1" si="413"/>
        <v>41868.633084610847</v>
      </c>
    </row>
    <row r="1648" spans="1:29" x14ac:dyDescent="0.25">
      <c r="A1648" s="22">
        <v>38399</v>
      </c>
      <c r="B1648">
        <v>53.47</v>
      </c>
      <c r="C1648">
        <v>51.73</v>
      </c>
      <c r="D1648">
        <v>53.43</v>
      </c>
      <c r="E1648">
        <v>53.07</v>
      </c>
      <c r="F1648">
        <v>51.32</v>
      </c>
      <c r="G1648">
        <v>52.99</v>
      </c>
      <c r="H1648">
        <f t="shared" si="414"/>
        <v>2.5921658986175045E-2</v>
      </c>
      <c r="I1648">
        <f t="shared" si="415"/>
        <v>2.3565771682441561E-2</v>
      </c>
      <c r="J1648">
        <f t="shared" si="418"/>
        <v>0.84278237918044741</v>
      </c>
      <c r="K1648" s="2">
        <v>1</v>
      </c>
      <c r="L1648" s="2">
        <v>1</v>
      </c>
      <c r="M1648" s="6">
        <f ca="1">100*(D1648-MIN(OFFSET(C1648,-$M$3+1,0):C1648))/(MAX(OFFSET(B1648,-$M$3+1,0):B1648)-MIN(OFFSET(C1648,-$M$3+1,0):C1648))</f>
        <v>46.898263027295286</v>
      </c>
      <c r="N1648" s="6">
        <f ca="1">100*(G1648-MIN(OFFSET(F1648,-$M$3+1,0):F1648))/(MAX(OFFSET(E1648,-$M$3+1,0):E1648)-MIN(OFFSET(F1648,-$M$3+1,0):F1648))</f>
        <v>58.285714285714263</v>
      </c>
      <c r="O1648" s="6">
        <f t="shared" ca="1" si="407"/>
        <v>-11.387451258418977</v>
      </c>
      <c r="P1648" s="8">
        <f t="shared" si="408"/>
        <v>1.740000000000002</v>
      </c>
      <c r="Q1648" s="8">
        <f t="shared" si="409"/>
        <v>1.75</v>
      </c>
      <c r="R1648" s="15">
        <f ca="1">AVERAGE(P1648:OFFSET(P1648,-$R$3+1,0))*$R$4*K1648</f>
        <v>161.74999999999997</v>
      </c>
      <c r="S1648" s="15">
        <f ca="1">AVERAGE(Q1648:OFFSET(Q1648,-$R$3+1,0))*$S$4*L1648</f>
        <v>144.00000000000003</v>
      </c>
      <c r="T1648" s="11" t="str">
        <f t="shared" ca="1" si="416"/>
        <v xml:space="preserve"> </v>
      </c>
      <c r="U1648" s="11" t="str">
        <f t="shared" ca="1" si="417"/>
        <v xml:space="preserve"> </v>
      </c>
      <c r="V1648" s="3" t="str">
        <f t="shared" ca="1" si="410"/>
        <v xml:space="preserve"> </v>
      </c>
      <c r="W1648" s="16" t="str">
        <f t="shared" ca="1" si="411"/>
        <v xml:space="preserve"> </v>
      </c>
      <c r="X1648" s="3" t="str">
        <f t="shared" ca="1" si="419"/>
        <v xml:space="preserve"> </v>
      </c>
      <c r="Y1648" s="3" t="str">
        <f t="shared" ca="1" si="420"/>
        <v xml:space="preserve"> </v>
      </c>
      <c r="Z1648" s="12" t="str">
        <f t="shared" ca="1" si="421"/>
        <v xml:space="preserve"> </v>
      </c>
      <c r="AA1648" s="17" t="str">
        <f t="shared" ca="1" si="422"/>
        <v xml:space="preserve"> </v>
      </c>
      <c r="AB1648" s="17" t="str">
        <f t="shared" ca="1" si="412"/>
        <v xml:space="preserve"> </v>
      </c>
      <c r="AC1648" s="19">
        <f t="shared" ca="1" si="413"/>
        <v>41868.633084610847</v>
      </c>
    </row>
    <row r="1649" spans="1:29" x14ac:dyDescent="0.25">
      <c r="A1649" s="22">
        <v>38400</v>
      </c>
      <c r="B1649">
        <v>54.58</v>
      </c>
      <c r="C1649">
        <v>53.14</v>
      </c>
      <c r="D1649">
        <v>53.92</v>
      </c>
      <c r="E1649">
        <v>53.9</v>
      </c>
      <c r="F1649">
        <v>52.75</v>
      </c>
      <c r="G1649">
        <v>53.28</v>
      </c>
      <c r="H1649">
        <f t="shared" si="414"/>
        <v>9.1708777840164846E-3</v>
      </c>
      <c r="I1649">
        <f t="shared" si="415"/>
        <v>5.4727307039064144E-3</v>
      </c>
      <c r="J1649">
        <f t="shared" si="418"/>
        <v>0.79858270658358599</v>
      </c>
      <c r="K1649" s="2">
        <v>1</v>
      </c>
      <c r="L1649" s="2">
        <v>1</v>
      </c>
      <c r="M1649" s="6">
        <f ca="1">100*(D1649-MIN(OFFSET(C1649,-$M$3+1,0):C1649))/(MAX(OFFSET(B1649,-$M$3+1,0):B1649)-MIN(OFFSET(C1649,-$M$3+1,0):C1649))</f>
        <v>78.289473684210634</v>
      </c>
      <c r="N1649" s="6">
        <f ca="1">100*(G1649-MIN(OFFSET(F1649,-$M$3+1,0):F1649))/(MAX(OFFSET(E1649,-$M$3+1,0):E1649)-MIN(OFFSET(F1649,-$M$3+1,0):F1649))</f>
        <v>78.98305084745769</v>
      </c>
      <c r="O1649" s="6">
        <f t="shared" ca="1" si="407"/>
        <v>-0.69357716324705621</v>
      </c>
      <c r="P1649" s="8">
        <f t="shared" si="408"/>
        <v>1.4399999999999977</v>
      </c>
      <c r="Q1649" s="8">
        <f t="shared" si="409"/>
        <v>1.1499999999999986</v>
      </c>
      <c r="R1649" s="15">
        <f ca="1">AVERAGE(P1649:OFFSET(P1649,-$R$3+1,0))*$R$4*K1649</f>
        <v>157.74999999999997</v>
      </c>
      <c r="S1649" s="15">
        <f ca="1">AVERAGE(Q1649:OFFSET(Q1649,-$R$3+1,0))*$S$4*L1649</f>
        <v>144.125</v>
      </c>
      <c r="T1649" s="11" t="str">
        <f t="shared" ca="1" si="416"/>
        <v xml:space="preserve"> </v>
      </c>
      <c r="U1649" s="11" t="str">
        <f t="shared" ca="1" si="417"/>
        <v xml:space="preserve"> </v>
      </c>
      <c r="V1649" s="3" t="str">
        <f t="shared" ca="1" si="410"/>
        <v xml:space="preserve"> </v>
      </c>
      <c r="W1649" s="16" t="str">
        <f t="shared" ca="1" si="411"/>
        <v xml:space="preserve"> </v>
      </c>
      <c r="X1649" s="3" t="str">
        <f t="shared" ca="1" si="419"/>
        <v xml:space="preserve"> </v>
      </c>
      <c r="Y1649" s="3" t="str">
        <f t="shared" ca="1" si="420"/>
        <v xml:space="preserve"> </v>
      </c>
      <c r="Z1649" s="12" t="str">
        <f t="shared" ca="1" si="421"/>
        <v xml:space="preserve"> </v>
      </c>
      <c r="AA1649" s="17" t="str">
        <f t="shared" ca="1" si="422"/>
        <v xml:space="preserve"> </v>
      </c>
      <c r="AB1649" s="17" t="str">
        <f t="shared" ca="1" si="412"/>
        <v xml:space="preserve"> </v>
      </c>
      <c r="AC1649" s="19">
        <f t="shared" ca="1" si="413"/>
        <v>41868.633084610847</v>
      </c>
    </row>
    <row r="1650" spans="1:29" x14ac:dyDescent="0.25">
      <c r="A1650" s="22">
        <v>38401</v>
      </c>
      <c r="B1650">
        <v>53.49</v>
      </c>
      <c r="C1650">
        <v>52.44</v>
      </c>
      <c r="D1650">
        <v>53.36</v>
      </c>
      <c r="E1650">
        <v>53.05</v>
      </c>
      <c r="F1650">
        <v>52.23</v>
      </c>
      <c r="G1650">
        <v>52.89</v>
      </c>
      <c r="H1650">
        <f t="shared" si="414"/>
        <v>-1.0385756676557945E-2</v>
      </c>
      <c r="I1650">
        <f t="shared" si="415"/>
        <v>-7.3198198198198838E-3</v>
      </c>
      <c r="J1650">
        <f t="shared" si="418"/>
        <v>0.80456734786807915</v>
      </c>
      <c r="K1650" s="2">
        <v>1</v>
      </c>
      <c r="L1650" s="2">
        <v>1</v>
      </c>
      <c r="M1650" s="6">
        <f ca="1">100*(D1650-MIN(OFFSET(C1650,-$M$3+1,0):C1650))/(MAX(OFFSET(B1650,-$M$3+1,0):B1650)-MIN(OFFSET(C1650,-$M$3+1,0):C1650))</f>
        <v>59.868421052631604</v>
      </c>
      <c r="N1650" s="6">
        <f ca="1">100*(G1650-MIN(OFFSET(F1650,-$M$3+1,0):F1650))/(MAX(OFFSET(E1650,-$M$3+1,0):E1650)-MIN(OFFSET(F1650,-$M$3+1,0):F1650))</f>
        <v>65.762711864406796</v>
      </c>
      <c r="O1650" s="6">
        <f t="shared" ca="1" si="407"/>
        <v>-5.8942908117751927</v>
      </c>
      <c r="P1650" s="8">
        <f t="shared" si="408"/>
        <v>1.480000000000004</v>
      </c>
      <c r="Q1650" s="8">
        <f t="shared" si="409"/>
        <v>1.0500000000000043</v>
      </c>
      <c r="R1650" s="15">
        <f ca="1">AVERAGE(P1650:OFFSET(P1650,-$R$3+1,0))*$R$4*K1650</f>
        <v>154.75000000000003</v>
      </c>
      <c r="S1650" s="15">
        <f ca="1">AVERAGE(Q1650:OFFSET(Q1650,-$R$3+1,0))*$S$4*L1650</f>
        <v>140.50000000000011</v>
      </c>
      <c r="T1650" s="11" t="str">
        <f t="shared" ca="1" si="416"/>
        <v xml:space="preserve"> </v>
      </c>
      <c r="U1650" s="11" t="str">
        <f t="shared" ca="1" si="417"/>
        <v xml:space="preserve"> </v>
      </c>
      <c r="V1650" s="3" t="str">
        <f t="shared" ca="1" si="410"/>
        <v xml:space="preserve"> </v>
      </c>
      <c r="W1650" s="16" t="str">
        <f t="shared" ca="1" si="411"/>
        <v xml:space="preserve"> </v>
      </c>
      <c r="X1650" s="3" t="str">
        <f t="shared" ca="1" si="419"/>
        <v xml:space="preserve"> </v>
      </c>
      <c r="Y1650" s="3" t="str">
        <f t="shared" ca="1" si="420"/>
        <v xml:space="preserve"> </v>
      </c>
      <c r="Z1650" s="12" t="str">
        <f t="shared" ca="1" si="421"/>
        <v xml:space="preserve"> </v>
      </c>
      <c r="AA1650" s="17" t="str">
        <f t="shared" ca="1" si="422"/>
        <v xml:space="preserve"> </v>
      </c>
      <c r="AB1650" s="17" t="str">
        <f t="shared" ca="1" si="412"/>
        <v xml:space="preserve"> </v>
      </c>
      <c r="AC1650" s="19">
        <f t="shared" ca="1" si="413"/>
        <v>41868.633084610847</v>
      </c>
    </row>
    <row r="1651" spans="1:29" x14ac:dyDescent="0.25">
      <c r="A1651" s="22">
        <v>38405</v>
      </c>
      <c r="B1651">
        <v>53.88</v>
      </c>
      <c r="C1651">
        <v>51.17</v>
      </c>
      <c r="D1651">
        <v>51.26</v>
      </c>
      <c r="E1651">
        <v>53.33</v>
      </c>
      <c r="F1651">
        <v>51.56</v>
      </c>
      <c r="G1651">
        <v>51.73</v>
      </c>
      <c r="H1651">
        <f t="shared" si="414"/>
        <v>-3.9355322338830656E-2</v>
      </c>
      <c r="I1651">
        <f t="shared" si="415"/>
        <v>-2.1932312346379379E-2</v>
      </c>
      <c r="J1651">
        <f t="shared" si="418"/>
        <v>0.82430732484446778</v>
      </c>
      <c r="K1651" s="2">
        <v>1</v>
      </c>
      <c r="L1651" s="2">
        <v>1</v>
      </c>
      <c r="M1651" s="6">
        <f ca="1">100*(D1651-MIN(OFFSET(C1651,-$M$3+1,0):C1651))/(MAX(OFFSET(B1651,-$M$3+1,0):B1651)-MIN(OFFSET(C1651,-$M$3+1,0):C1651))</f>
        <v>2.6392961876831786</v>
      </c>
      <c r="N1651" s="6">
        <f ca="1">100*(G1651-MIN(OFFSET(F1651,-$M$3+1,0):F1651))/(MAX(OFFSET(E1651,-$M$3+1,0):E1651)-MIN(OFFSET(F1651,-$M$3+1,0):F1651))</f>
        <v>24.913494809688537</v>
      </c>
      <c r="O1651" s="6">
        <f t="shared" ca="1" si="407"/>
        <v>-22.274198622005358</v>
      </c>
      <c r="P1651" s="8">
        <f t="shared" si="408"/>
        <v>2.7100000000000009</v>
      </c>
      <c r="Q1651" s="8">
        <f t="shared" si="409"/>
        <v>1.769999999999996</v>
      </c>
      <c r="R1651" s="15">
        <f ca="1">AVERAGE(P1651:OFFSET(P1651,-$R$3+1,0))*$R$4*K1651</f>
        <v>166.75000000000006</v>
      </c>
      <c r="S1651" s="15">
        <f ca="1">AVERAGE(Q1651:OFFSET(Q1651,-$R$3+1,0))*$S$4*L1651</f>
        <v>144.87500000000006</v>
      </c>
      <c r="T1651" s="11" t="str">
        <f t="shared" ca="1" si="416"/>
        <v>Buy</v>
      </c>
      <c r="U1651" s="11" t="str">
        <f t="shared" ca="1" si="417"/>
        <v xml:space="preserve"> </v>
      </c>
      <c r="V1651" s="3">
        <f t="shared" ca="1" si="410"/>
        <v>10</v>
      </c>
      <c r="W1651" s="16">
        <f t="shared" ca="1" si="411"/>
        <v>-11.509922346850733</v>
      </c>
      <c r="X1651" s="3">
        <f t="shared" ca="1" si="419"/>
        <v>51.26</v>
      </c>
      <c r="Y1651" s="3">
        <f t="shared" ca="1" si="420"/>
        <v>51.73</v>
      </c>
      <c r="Z1651" s="12" t="str">
        <f t="shared" ca="1" si="421"/>
        <v xml:space="preserve"> </v>
      </c>
      <c r="AA1651" s="17" t="str">
        <f t="shared" ca="1" si="422"/>
        <v xml:space="preserve"> </v>
      </c>
      <c r="AB1651" s="17" t="str">
        <f t="shared" ca="1" si="412"/>
        <v xml:space="preserve"> </v>
      </c>
      <c r="AC1651" s="19">
        <f t="shared" ca="1" si="413"/>
        <v>41868.633084610847</v>
      </c>
    </row>
    <row r="1652" spans="1:29" x14ac:dyDescent="0.25">
      <c r="A1652" s="22">
        <v>38406</v>
      </c>
      <c r="B1652">
        <v>52.74</v>
      </c>
      <c r="C1652">
        <v>50.48</v>
      </c>
      <c r="D1652">
        <v>51.25</v>
      </c>
      <c r="E1652">
        <v>52.8</v>
      </c>
      <c r="F1652">
        <v>51.26</v>
      </c>
      <c r="G1652">
        <v>52.55</v>
      </c>
      <c r="H1652">
        <f t="shared" si="414"/>
        <v>-1.9508388607092364E-4</v>
      </c>
      <c r="I1652">
        <f t="shared" si="415"/>
        <v>1.5851536825826518E-2</v>
      </c>
      <c r="J1652">
        <f t="shared" si="418"/>
        <v>0.83902646508974466</v>
      </c>
      <c r="K1652" s="2">
        <v>1</v>
      </c>
      <c r="L1652" s="2">
        <v>1</v>
      </c>
      <c r="M1652" s="6">
        <f ca="1">100*(D1652-MIN(OFFSET(C1652,-$M$3+1,0):C1652))/(MAX(OFFSET(B1652,-$M$3+1,0):B1652)-MIN(OFFSET(C1652,-$M$3+1,0):C1652))</f>
        <v>18.780487804878117</v>
      </c>
      <c r="N1652" s="6">
        <f ca="1">100*(G1652-MIN(OFFSET(F1652,-$M$3+1,0):F1652))/(MAX(OFFSET(E1652,-$M$3+1,0):E1652)-MIN(OFFSET(F1652,-$M$3+1,0):F1652))</f>
        <v>53.287197231833872</v>
      </c>
      <c r="O1652" s="6">
        <f t="shared" ca="1" si="407"/>
        <v>-34.506709426955751</v>
      </c>
      <c r="P1652" s="8">
        <f t="shared" si="408"/>
        <v>2.2600000000000051</v>
      </c>
      <c r="Q1652" s="8">
        <f t="shared" si="409"/>
        <v>1.5399999999999991</v>
      </c>
      <c r="R1652" s="15">
        <f ca="1">AVERAGE(P1652:OFFSET(P1652,-$R$3+1,0))*$R$4*K1652</f>
        <v>180.00000000000006</v>
      </c>
      <c r="S1652" s="15">
        <f ca="1">AVERAGE(Q1652:OFFSET(Q1652,-$R$3+1,0))*$S$4*L1652</f>
        <v>145.62499999999997</v>
      </c>
      <c r="T1652" s="11" t="str">
        <f t="shared" ca="1" si="416"/>
        <v>Buy</v>
      </c>
      <c r="U1652" s="11" t="str">
        <f t="shared" ca="1" si="417"/>
        <v xml:space="preserve"> </v>
      </c>
      <c r="V1652" s="3">
        <f t="shared" ca="1" si="410"/>
        <v>10</v>
      </c>
      <c r="W1652" s="16">
        <f t="shared" ca="1" si="411"/>
        <v>-11.509922346850733</v>
      </c>
      <c r="X1652" s="3">
        <f t="shared" ca="1" si="419"/>
        <v>51.26</v>
      </c>
      <c r="Y1652" s="3">
        <f t="shared" ca="1" si="420"/>
        <v>51.73</v>
      </c>
      <c r="Z1652" s="12">
        <f t="shared" ca="1" si="421"/>
        <v>-9.9999999999980105</v>
      </c>
      <c r="AA1652" s="17">
        <f t="shared" ca="1" si="422"/>
        <v>-943.81363244176043</v>
      </c>
      <c r="AB1652" s="17">
        <f t="shared" ca="1" si="412"/>
        <v>-953.8136324417585</v>
      </c>
      <c r="AC1652" s="19">
        <f t="shared" ca="1" si="413"/>
        <v>40914.819452169089</v>
      </c>
    </row>
    <row r="1653" spans="1:29" x14ac:dyDescent="0.25">
      <c r="A1653" s="22">
        <v>38407</v>
      </c>
      <c r="B1653">
        <v>54.16</v>
      </c>
      <c r="C1653">
        <v>51.41</v>
      </c>
      <c r="D1653">
        <v>54.1</v>
      </c>
      <c r="E1653">
        <v>55.83</v>
      </c>
      <c r="F1653">
        <v>52.4</v>
      </c>
      <c r="G1653">
        <v>55.7</v>
      </c>
      <c r="H1653">
        <f t="shared" si="414"/>
        <v>5.5609756097561025E-2</v>
      </c>
      <c r="I1653">
        <f t="shared" si="415"/>
        <v>5.9942911512844921E-2</v>
      </c>
      <c r="J1653">
        <f t="shared" si="418"/>
        <v>0.88970423690657374</v>
      </c>
      <c r="K1653" s="2">
        <v>1</v>
      </c>
      <c r="L1653" s="2">
        <v>1</v>
      </c>
      <c r="M1653" s="6">
        <f ca="1">100*(D1653-MIN(OFFSET(C1653,-$M$3+1,0):C1653))/(MAX(OFFSET(B1653,-$M$3+1,0):B1653)-MIN(OFFSET(C1653,-$M$3+1,0):C1653))</f>
        <v>88.292682926829343</v>
      </c>
      <c r="N1653" s="6">
        <f ca="1">100*(G1653-MIN(OFFSET(F1653,-$M$3+1,0):F1653))/(MAX(OFFSET(E1653,-$M$3+1,0):E1653)-MIN(OFFSET(F1653,-$M$3+1,0):F1653))</f>
        <v>97.155361050328324</v>
      </c>
      <c r="O1653" s="6">
        <f t="shared" ca="1" si="407"/>
        <v>-8.8626781234989807</v>
      </c>
      <c r="P1653" s="8">
        <f t="shared" si="408"/>
        <v>2.9099999999999966</v>
      </c>
      <c r="Q1653" s="8">
        <f t="shared" si="409"/>
        <v>3.4299999999999997</v>
      </c>
      <c r="R1653" s="15">
        <f ca="1">AVERAGE(P1653:OFFSET(P1653,-$R$3+1,0))*$R$4*K1653</f>
        <v>184.12500000000006</v>
      </c>
      <c r="S1653" s="15">
        <f ca="1">AVERAGE(Q1653:OFFSET(Q1653,-$R$3+1,0))*$S$4*L1653</f>
        <v>157.625</v>
      </c>
      <c r="T1653" s="11" t="str">
        <f t="shared" ca="1" si="416"/>
        <v>Buy</v>
      </c>
      <c r="U1653" s="11" t="str">
        <f t="shared" ca="1" si="417"/>
        <v xml:space="preserve"> </v>
      </c>
      <c r="V1653" s="3">
        <f t="shared" ca="1" si="410"/>
        <v>10</v>
      </c>
      <c r="W1653" s="16">
        <f t="shared" ca="1" si="411"/>
        <v>-11.509922346850733</v>
      </c>
      <c r="X1653" s="3">
        <f t="shared" ca="1" si="419"/>
        <v>51.26</v>
      </c>
      <c r="Y1653" s="3">
        <f t="shared" ca="1" si="420"/>
        <v>51.73</v>
      </c>
      <c r="Z1653" s="12">
        <f t="shared" ca="1" si="421"/>
        <v>2850.0000000000014</v>
      </c>
      <c r="AA1653" s="17">
        <f t="shared" ca="1" si="422"/>
        <v>-3625.6255392579874</v>
      </c>
      <c r="AB1653" s="17">
        <f t="shared" ca="1" si="412"/>
        <v>-775.62553925798602</v>
      </c>
      <c r="AC1653" s="19">
        <f t="shared" ca="1" si="413"/>
        <v>40139.193912911105</v>
      </c>
    </row>
    <row r="1654" spans="1:29" x14ac:dyDescent="0.25">
      <c r="A1654" s="22">
        <v>38408</v>
      </c>
      <c r="B1654">
        <v>57.73</v>
      </c>
      <c r="C1654">
        <v>53.81</v>
      </c>
      <c r="D1654">
        <v>57.6</v>
      </c>
      <c r="E1654">
        <v>58.39</v>
      </c>
      <c r="F1654">
        <v>55.37</v>
      </c>
      <c r="G1654">
        <v>58.39</v>
      </c>
      <c r="H1654">
        <f t="shared" si="414"/>
        <v>6.4695009242144108E-2</v>
      </c>
      <c r="I1654">
        <f t="shared" si="415"/>
        <v>4.8294434470377068E-2</v>
      </c>
      <c r="J1654">
        <f t="shared" si="418"/>
        <v>0.89802978988196758</v>
      </c>
      <c r="K1654" s="2">
        <v>1</v>
      </c>
      <c r="L1654" s="2">
        <v>1</v>
      </c>
      <c r="M1654" s="6">
        <f ca="1">100*(D1654-MIN(OFFSET(C1654,-$M$3+1,0):C1654))/(MAX(OFFSET(B1654,-$M$3+1,0):B1654)-MIN(OFFSET(C1654,-$M$3+1,0):C1654))</f>
        <v>98.206896551724199</v>
      </c>
      <c r="N1654" s="6">
        <f ca="1">100*(G1654-MIN(OFFSET(F1654,-$M$3+1,0):F1654))/(MAX(OFFSET(E1654,-$M$3+1,0):E1654)-MIN(OFFSET(F1654,-$M$3+1,0):F1654))</f>
        <v>100</v>
      </c>
      <c r="O1654" s="6">
        <f t="shared" ca="1" si="407"/>
        <v>-1.7931034482758008</v>
      </c>
      <c r="P1654" s="8">
        <f t="shared" si="408"/>
        <v>3.9199999999999946</v>
      </c>
      <c r="Q1654" s="8">
        <f t="shared" si="409"/>
        <v>3.0200000000000031</v>
      </c>
      <c r="R1654" s="15">
        <f ca="1">AVERAGE(P1654:OFFSET(P1654,-$R$3+1,0))*$R$4*K1654</f>
        <v>220.5</v>
      </c>
      <c r="S1654" s="15">
        <f ca="1">AVERAGE(Q1654:OFFSET(Q1654,-$R$3+1,0))*$S$4*L1654</f>
        <v>184.12500000000006</v>
      </c>
      <c r="T1654" s="11" t="str">
        <f t="shared" ca="1" si="416"/>
        <v>Buy</v>
      </c>
      <c r="U1654" s="11" t="str">
        <f t="shared" ca="1" si="417"/>
        <v xml:space="preserve"> </v>
      </c>
      <c r="V1654" s="3">
        <f t="shared" ca="1" si="410"/>
        <v>10</v>
      </c>
      <c r="W1654" s="16">
        <f t="shared" ca="1" si="411"/>
        <v>-11.509922346850733</v>
      </c>
      <c r="X1654" s="3">
        <f t="shared" ca="1" si="419"/>
        <v>51.26</v>
      </c>
      <c r="Y1654" s="3">
        <f t="shared" ca="1" si="420"/>
        <v>51.73</v>
      </c>
      <c r="Z1654" s="12">
        <f t="shared" ca="1" si="421"/>
        <v>3500</v>
      </c>
      <c r="AA1654" s="17">
        <f t="shared" ca="1" si="422"/>
        <v>-3096.1691113028442</v>
      </c>
      <c r="AB1654" s="17">
        <f t="shared" ca="1" si="412"/>
        <v>403.83088869715584</v>
      </c>
      <c r="AC1654" s="19">
        <f t="shared" ca="1" si="413"/>
        <v>40543.024801608262</v>
      </c>
    </row>
    <row r="1655" spans="1:29" x14ac:dyDescent="0.25">
      <c r="A1655" s="22">
        <v>38411</v>
      </c>
      <c r="B1655">
        <v>57.79</v>
      </c>
      <c r="C1655">
        <v>55.36</v>
      </c>
      <c r="D1655">
        <v>56.15</v>
      </c>
      <c r="E1655">
        <v>58.39</v>
      </c>
      <c r="F1655">
        <v>56.45</v>
      </c>
      <c r="G1655">
        <v>57.6</v>
      </c>
      <c r="H1655">
        <f t="shared" si="414"/>
        <v>-2.517361111111116E-2</v>
      </c>
      <c r="I1655">
        <f t="shared" si="415"/>
        <v>-1.3529713992121883E-2</v>
      </c>
      <c r="J1655">
        <f t="shared" si="418"/>
        <v>0.90589407974962888</v>
      </c>
      <c r="K1655" s="2">
        <v>1</v>
      </c>
      <c r="L1655" s="2">
        <v>1</v>
      </c>
      <c r="M1655" s="6">
        <f ca="1">100*(D1655-MIN(OFFSET(C1655,-$M$3+1,0):C1655))/(MAX(OFFSET(B1655,-$M$3+1,0):B1655)-MIN(OFFSET(C1655,-$M$3+1,0):C1655))</f>
        <v>77.564979480164169</v>
      </c>
      <c r="N1655" s="6">
        <f ca="1">100*(G1655-MIN(OFFSET(F1655,-$M$3+1,0):F1655))/(MAX(OFFSET(E1655,-$M$3+1,0):E1655)-MIN(OFFSET(F1655,-$M$3+1,0):F1655))</f>
        <v>88.920056100981782</v>
      </c>
      <c r="O1655" s="6">
        <f t="shared" ca="1" si="407"/>
        <v>-11.355076620817613</v>
      </c>
      <c r="P1655" s="8">
        <f t="shared" si="408"/>
        <v>2.4299999999999997</v>
      </c>
      <c r="Q1655" s="8">
        <f t="shared" si="409"/>
        <v>1.9399999999999977</v>
      </c>
      <c r="R1655" s="15">
        <f ca="1">AVERAGE(P1655:OFFSET(P1655,-$R$3+1,0))*$R$4*K1655</f>
        <v>236.125</v>
      </c>
      <c r="S1655" s="15">
        <f ca="1">AVERAGE(Q1655:OFFSET(Q1655,-$R$3+1,0))*$S$4*L1655</f>
        <v>195.62499999999997</v>
      </c>
      <c r="T1655" s="11" t="str">
        <f t="shared" ca="1" si="416"/>
        <v>Buy</v>
      </c>
      <c r="U1655" s="11" t="str">
        <f t="shared" ca="1" si="417"/>
        <v xml:space="preserve"> </v>
      </c>
      <c r="V1655" s="3">
        <f t="shared" ca="1" si="410"/>
        <v>10</v>
      </c>
      <c r="W1655" s="16">
        <f t="shared" ca="1" si="411"/>
        <v>-11.509922346850733</v>
      </c>
      <c r="X1655" s="3">
        <f t="shared" ca="1" si="419"/>
        <v>51.26</v>
      </c>
      <c r="Y1655" s="3">
        <f t="shared" ca="1" si="420"/>
        <v>51.73</v>
      </c>
      <c r="Z1655" s="12">
        <f t="shared" ca="1" si="421"/>
        <v>-1450.0000000000027</v>
      </c>
      <c r="AA1655" s="17">
        <f t="shared" ca="1" si="422"/>
        <v>909.28386540120675</v>
      </c>
      <c r="AB1655" s="17">
        <f t="shared" ca="1" si="412"/>
        <v>-540.71613459879597</v>
      </c>
      <c r="AC1655" s="19">
        <f t="shared" ca="1" si="413"/>
        <v>40002.308667009464</v>
      </c>
    </row>
    <row r="1656" spans="1:29" x14ac:dyDescent="0.25">
      <c r="A1656" s="22">
        <v>38412</v>
      </c>
      <c r="B1656">
        <v>57.19</v>
      </c>
      <c r="C1656">
        <v>56.13</v>
      </c>
      <c r="D1656">
        <v>56.67</v>
      </c>
      <c r="E1656">
        <v>57.96</v>
      </c>
      <c r="F1656">
        <v>56.65</v>
      </c>
      <c r="G1656">
        <v>57.36</v>
      </c>
      <c r="H1656">
        <f t="shared" si="414"/>
        <v>9.2609082813892574E-3</v>
      </c>
      <c r="I1656">
        <f t="shared" si="415"/>
        <v>-4.1666666666666519E-3</v>
      </c>
      <c r="J1656">
        <f t="shared" si="418"/>
        <v>0.89490068590062388</v>
      </c>
      <c r="K1656" s="2">
        <v>1</v>
      </c>
      <c r="L1656" s="2">
        <v>1</v>
      </c>
      <c r="M1656" s="6">
        <f ca="1">100*(D1656-MIN(OFFSET(C1656,-$M$3+1,0):C1656))/(MAX(OFFSET(B1656,-$M$3+1,0):B1656)-MIN(OFFSET(C1656,-$M$3+1,0):C1656))</f>
        <v>84.678522571819457</v>
      </c>
      <c r="N1656" s="6">
        <f ca="1">100*(G1656-MIN(OFFSET(F1656,-$M$3+1,0):F1656))/(MAX(OFFSET(E1656,-$M$3+1,0):E1656)-MIN(OFFSET(F1656,-$M$3+1,0):F1656))</f>
        <v>85.553997194950895</v>
      </c>
      <c r="O1656" s="6">
        <f t="shared" ca="1" si="407"/>
        <v>-0.87547462313143853</v>
      </c>
      <c r="P1656" s="8">
        <f t="shared" si="408"/>
        <v>1.0599999999999952</v>
      </c>
      <c r="Q1656" s="8">
        <f t="shared" si="409"/>
        <v>1.3100000000000023</v>
      </c>
      <c r="R1656" s="15">
        <f ca="1">AVERAGE(P1656:OFFSET(P1656,-$R$3+1,0))*$R$4*K1656</f>
        <v>227.62499999999991</v>
      </c>
      <c r="S1656" s="15">
        <f ca="1">AVERAGE(Q1656:OFFSET(Q1656,-$R$3+1,0))*$S$4*L1656</f>
        <v>190.125</v>
      </c>
      <c r="T1656" s="11" t="str">
        <f t="shared" ca="1" si="416"/>
        <v>Buy</v>
      </c>
      <c r="U1656" s="11" t="str">
        <f t="shared" ca="1" si="417"/>
        <v xml:space="preserve"> </v>
      </c>
      <c r="V1656" s="3">
        <f t="shared" ca="1" si="410"/>
        <v>10</v>
      </c>
      <c r="W1656" s="16">
        <f t="shared" ca="1" si="411"/>
        <v>-11.509922346850733</v>
      </c>
      <c r="X1656" s="3">
        <f t="shared" ca="1" si="419"/>
        <v>51.26</v>
      </c>
      <c r="Y1656" s="3">
        <f t="shared" ca="1" si="420"/>
        <v>51.73</v>
      </c>
      <c r="Z1656" s="12">
        <f t="shared" ca="1" si="421"/>
        <v>520.00000000000318</v>
      </c>
      <c r="AA1656" s="17">
        <f t="shared" ca="1" si="422"/>
        <v>276.23813632441988</v>
      </c>
      <c r="AB1656" s="17">
        <f t="shared" ca="1" si="412"/>
        <v>796.23813632442307</v>
      </c>
      <c r="AC1656" s="19">
        <f t="shared" ca="1" si="413"/>
        <v>40798.546803333884</v>
      </c>
    </row>
    <row r="1657" spans="1:29" x14ac:dyDescent="0.25">
      <c r="A1657" s="22">
        <v>38413</v>
      </c>
      <c r="B1657">
        <v>56.04</v>
      </c>
      <c r="C1657">
        <v>54.7</v>
      </c>
      <c r="D1657">
        <v>54.9</v>
      </c>
      <c r="E1657">
        <v>57.13</v>
      </c>
      <c r="F1657">
        <v>56.34</v>
      </c>
      <c r="G1657">
        <v>56.63</v>
      </c>
      <c r="H1657">
        <f t="shared" si="414"/>
        <v>-3.123345685547918E-2</v>
      </c>
      <c r="I1657">
        <f t="shared" si="415"/>
        <v>-1.2726638772663779E-2</v>
      </c>
      <c r="J1657">
        <f t="shared" si="418"/>
        <v>0.9048229050790243</v>
      </c>
      <c r="K1657" s="2">
        <v>1</v>
      </c>
      <c r="L1657" s="2">
        <v>1</v>
      </c>
      <c r="M1657" s="6">
        <f ca="1">100*(D1657-MIN(OFFSET(C1657,-$M$3+1,0):C1657))/(MAX(OFFSET(B1657,-$M$3+1,0):B1657)-MIN(OFFSET(C1657,-$M$3+1,0):C1657))</f>
        <v>60.465116279069775</v>
      </c>
      <c r="N1657" s="6">
        <f ca="1">100*(G1657-MIN(OFFSET(F1657,-$M$3+1,0):F1657))/(MAX(OFFSET(E1657,-$M$3+1,0):E1657)-MIN(OFFSET(F1657,-$M$3+1,0):F1657))</f>
        <v>75.315568022440431</v>
      </c>
      <c r="O1657" s="6">
        <f t="shared" ca="1" si="407"/>
        <v>-14.850451743370655</v>
      </c>
      <c r="P1657" s="8">
        <f t="shared" si="408"/>
        <v>1.9699999999999989</v>
      </c>
      <c r="Q1657" s="8">
        <f t="shared" si="409"/>
        <v>1.019999999999996</v>
      </c>
      <c r="R1657" s="15">
        <f ca="1">AVERAGE(P1657:OFFSET(P1657,-$R$3+1,0))*$R$4*K1657</f>
        <v>234.24999999999994</v>
      </c>
      <c r="S1657" s="15">
        <f ca="1">AVERAGE(Q1657:OFFSET(Q1657,-$R$3+1,0))*$S$4*L1657</f>
        <v>188.49999999999997</v>
      </c>
      <c r="T1657" s="11" t="str">
        <f t="shared" ca="1" si="416"/>
        <v>Buy</v>
      </c>
      <c r="U1657" s="11" t="str">
        <f t="shared" ca="1" si="417"/>
        <v xml:space="preserve"> </v>
      </c>
      <c r="V1657" s="3">
        <f t="shared" ca="1" si="410"/>
        <v>10</v>
      </c>
      <c r="W1657" s="16">
        <f t="shared" ca="1" si="411"/>
        <v>-11.509922346850733</v>
      </c>
      <c r="X1657" s="3">
        <f t="shared" ca="1" si="419"/>
        <v>51.26</v>
      </c>
      <c r="Y1657" s="3">
        <f t="shared" ca="1" si="420"/>
        <v>51.73</v>
      </c>
      <c r="Z1657" s="12">
        <f t="shared" ca="1" si="421"/>
        <v>-1770.0000000000032</v>
      </c>
      <c r="AA1657" s="17">
        <f t="shared" ca="1" si="422"/>
        <v>840.22433132009974</v>
      </c>
      <c r="AB1657" s="17">
        <f t="shared" ca="1" si="412"/>
        <v>-929.77566867990345</v>
      </c>
      <c r="AC1657" s="19">
        <f t="shared" ca="1" si="413"/>
        <v>39868.77113465398</v>
      </c>
    </row>
    <row r="1658" spans="1:29" x14ac:dyDescent="0.25">
      <c r="A1658" s="22">
        <v>38414</v>
      </c>
      <c r="B1658">
        <v>55.54</v>
      </c>
      <c r="C1658">
        <v>54.56</v>
      </c>
      <c r="D1658">
        <v>54.83</v>
      </c>
      <c r="E1658">
        <v>57.45</v>
      </c>
      <c r="F1658">
        <v>54.9</v>
      </c>
      <c r="G1658">
        <v>54.96</v>
      </c>
      <c r="H1658">
        <f t="shared" si="414"/>
        <v>-1.2750455373405911E-3</v>
      </c>
      <c r="I1658">
        <f t="shared" si="415"/>
        <v>-2.9489669786332384E-2</v>
      </c>
      <c r="J1658">
        <f t="shared" si="418"/>
        <v>0.8861244439177538</v>
      </c>
      <c r="K1658" s="2">
        <v>1</v>
      </c>
      <c r="L1658" s="2">
        <v>1</v>
      </c>
      <c r="M1658" s="6">
        <f ca="1">100*(D1658-MIN(OFFSET(C1658,-$M$3+1,0):C1658))/(MAX(OFFSET(B1658,-$M$3+1,0):B1658)-MIN(OFFSET(C1658,-$M$3+1,0):C1658))</f>
        <v>53.6050156739812</v>
      </c>
      <c r="N1658" s="6">
        <f ca="1">100*(G1658-MIN(OFFSET(F1658,-$M$3+1,0):F1658))/(MAX(OFFSET(E1658,-$M$3+1,0):E1658)-MIN(OFFSET(F1658,-$M$3+1,0):F1658))</f>
        <v>42.737896494156949</v>
      </c>
      <c r="O1658" s="6">
        <f t="shared" ca="1" si="407"/>
        <v>10.86711917982425</v>
      </c>
      <c r="P1658" s="8">
        <f t="shared" si="408"/>
        <v>0.97999999999999687</v>
      </c>
      <c r="Q1658" s="8">
        <f t="shared" si="409"/>
        <v>2.5500000000000043</v>
      </c>
      <c r="R1658" s="15">
        <f ca="1">AVERAGE(P1658:OFFSET(P1658,-$R$3+1,0))*$R$4*K1658</f>
        <v>227.99999999999986</v>
      </c>
      <c r="S1658" s="15">
        <f ca="1">AVERAGE(Q1658:OFFSET(Q1658,-$R$3+1,0))*$S$4*L1658</f>
        <v>207.24999999999997</v>
      </c>
      <c r="T1658" s="11" t="str">
        <f t="shared" ca="1" si="416"/>
        <v>Exit</v>
      </c>
      <c r="U1658" s="11" t="str">
        <f t="shared" ca="1" si="417"/>
        <v xml:space="preserve"> </v>
      </c>
      <c r="V1658" s="3">
        <f t="shared" ca="1" si="410"/>
        <v>10</v>
      </c>
      <c r="W1658" s="16">
        <f t="shared" ca="1" si="411"/>
        <v>-11.509922346850733</v>
      </c>
      <c r="X1658" s="3">
        <f t="shared" ca="1" si="419"/>
        <v>51.26</v>
      </c>
      <c r="Y1658" s="3">
        <f t="shared" ca="1" si="420"/>
        <v>51.73</v>
      </c>
      <c r="Z1658" s="12">
        <f t="shared" ca="1" si="421"/>
        <v>-70.000000000000284</v>
      </c>
      <c r="AA1658" s="17">
        <f t="shared" ca="1" si="422"/>
        <v>1922.1570319240743</v>
      </c>
      <c r="AB1658" s="17">
        <f t="shared" ca="1" si="412"/>
        <v>1852.1570319240741</v>
      </c>
      <c r="AC1658" s="19">
        <f t="shared" ca="1" si="413"/>
        <v>41720.928166578051</v>
      </c>
    </row>
    <row r="1659" spans="1:29" x14ac:dyDescent="0.25">
      <c r="A1659" s="22">
        <v>38415</v>
      </c>
      <c r="B1659">
        <v>57.4</v>
      </c>
      <c r="C1659">
        <v>55.42</v>
      </c>
      <c r="D1659">
        <v>57.28</v>
      </c>
      <c r="E1659">
        <v>58.32</v>
      </c>
      <c r="F1659">
        <v>55.45</v>
      </c>
      <c r="G1659">
        <v>58.08</v>
      </c>
      <c r="H1659">
        <f t="shared" si="414"/>
        <v>4.468356739011492E-2</v>
      </c>
      <c r="I1659">
        <f t="shared" si="415"/>
        <v>5.6768558951965087E-2</v>
      </c>
      <c r="J1659">
        <f t="shared" si="418"/>
        <v>0.90511165498130985</v>
      </c>
      <c r="K1659" s="2">
        <v>1</v>
      </c>
      <c r="L1659" s="2">
        <v>1</v>
      </c>
      <c r="M1659" s="6">
        <f ca="1">100*(D1659-MIN(OFFSET(C1659,-$M$3+1,0):C1659))/(MAX(OFFSET(B1659,-$M$3+1,0):B1659)-MIN(OFFSET(C1659,-$M$3+1,0):C1659))</f>
        <v>87.185929648241242</v>
      </c>
      <c r="N1659" s="6">
        <f ca="1">100*(G1659-MIN(OFFSET(F1659,-$M$3+1,0):F1659))/(MAX(OFFSET(E1659,-$M$3+1,0):E1659)-MIN(OFFSET(F1659,-$M$3+1,0):F1659))</f>
        <v>91.117478510028604</v>
      </c>
      <c r="O1659" s="6">
        <f t="shared" ca="1" si="407"/>
        <v>-3.9315488617873626</v>
      </c>
      <c r="P1659" s="8">
        <f t="shared" si="408"/>
        <v>2.5700000000000003</v>
      </c>
      <c r="Q1659" s="8">
        <f t="shared" si="409"/>
        <v>3.3599999999999994</v>
      </c>
      <c r="R1659" s="15">
        <f ca="1">AVERAGE(P1659:OFFSET(P1659,-$R$3+1,0))*$R$4*K1659</f>
        <v>226.24999999999983</v>
      </c>
      <c r="S1659" s="15">
        <f ca="1">AVERAGE(Q1659:OFFSET(Q1659,-$R$3+1,0))*$S$4*L1659</f>
        <v>227.12500000000003</v>
      </c>
      <c r="T1659" s="11" t="str">
        <f t="shared" ca="1" si="416"/>
        <v xml:space="preserve"> </v>
      </c>
      <c r="U1659" s="11" t="str">
        <f t="shared" ca="1" si="417"/>
        <v xml:space="preserve"> </v>
      </c>
      <c r="V1659" s="3" t="str">
        <f t="shared" ca="1" si="410"/>
        <v xml:space="preserve"> </v>
      </c>
      <c r="W1659" s="16" t="str">
        <f t="shared" ca="1" si="411"/>
        <v xml:space="preserve"> </v>
      </c>
      <c r="X1659" s="3" t="str">
        <f t="shared" ca="1" si="419"/>
        <v xml:space="preserve"> </v>
      </c>
      <c r="Y1659" s="3" t="str">
        <f t="shared" ca="1" si="420"/>
        <v xml:space="preserve"> </v>
      </c>
      <c r="Z1659" s="12" t="str">
        <f t="shared" ca="1" si="421"/>
        <v xml:space="preserve"> </v>
      </c>
      <c r="AA1659" s="17" t="str">
        <f t="shared" ca="1" si="422"/>
        <v xml:space="preserve"> </v>
      </c>
      <c r="AB1659" s="17" t="str">
        <f t="shared" ca="1" si="412"/>
        <v xml:space="preserve"> </v>
      </c>
      <c r="AC1659" s="19">
        <f t="shared" ca="1" si="413"/>
        <v>41720.928166578051</v>
      </c>
    </row>
    <row r="1660" spans="1:29" x14ac:dyDescent="0.25">
      <c r="A1660" s="22">
        <v>38418</v>
      </c>
      <c r="B1660">
        <v>57.31</v>
      </c>
      <c r="C1660">
        <v>56.35</v>
      </c>
      <c r="D1660">
        <v>56.88</v>
      </c>
      <c r="E1660">
        <v>58.3</v>
      </c>
      <c r="F1660">
        <v>57.08</v>
      </c>
      <c r="G1660">
        <v>57.48</v>
      </c>
      <c r="H1660">
        <f t="shared" si="414"/>
        <v>-6.9832402234636382E-3</v>
      </c>
      <c r="I1660">
        <f t="shared" si="415"/>
        <v>-1.0330578512396715E-2</v>
      </c>
      <c r="J1660">
        <f t="shared" si="418"/>
        <v>0.89546228141560957</v>
      </c>
      <c r="K1660" s="2">
        <v>1</v>
      </c>
      <c r="L1660" s="2">
        <v>1</v>
      </c>
      <c r="M1660" s="6">
        <f ca="1">100*(D1660-MIN(OFFSET(C1660,-$M$3+1,0):C1660))/(MAX(OFFSET(B1660,-$M$3+1,0):B1660)-MIN(OFFSET(C1660,-$M$3+1,0):C1660))</f>
        <v>71.82662538699698</v>
      </c>
      <c r="N1660" s="6">
        <f ca="1">100*(G1660-MIN(OFFSET(F1660,-$M$3+1,0):F1660))/(MAX(OFFSET(E1660,-$M$3+1,0):E1660)-MIN(OFFSET(F1660,-$M$3+1,0):F1660))</f>
        <v>73.92550143266466</v>
      </c>
      <c r="O1660" s="6">
        <f t="shared" ca="1" si="407"/>
        <v>-2.09887604566768</v>
      </c>
      <c r="P1660" s="8">
        <f t="shared" si="408"/>
        <v>0.96000000000000085</v>
      </c>
      <c r="Q1660" s="8">
        <f t="shared" si="409"/>
        <v>1.2199999999999989</v>
      </c>
      <c r="R1660" s="15">
        <f ca="1">AVERAGE(P1660:OFFSET(P1660,-$R$3+1,0))*$R$4*K1660</f>
        <v>209.99999999999977</v>
      </c>
      <c r="S1660" s="15">
        <f ca="1">AVERAGE(Q1660:OFFSET(Q1660,-$R$3+1,0))*$S$4*L1660</f>
        <v>223.12500000000003</v>
      </c>
      <c r="T1660" s="11" t="str">
        <f t="shared" ca="1" si="416"/>
        <v xml:space="preserve"> </v>
      </c>
      <c r="U1660" s="11" t="str">
        <f t="shared" ca="1" si="417"/>
        <v xml:space="preserve"> </v>
      </c>
      <c r="V1660" s="3" t="str">
        <f t="shared" ca="1" si="410"/>
        <v xml:space="preserve"> </v>
      </c>
      <c r="W1660" s="16" t="str">
        <f t="shared" ca="1" si="411"/>
        <v xml:space="preserve"> </v>
      </c>
      <c r="X1660" s="3" t="str">
        <f t="shared" ca="1" si="419"/>
        <v xml:space="preserve"> </v>
      </c>
      <c r="Y1660" s="3" t="str">
        <f t="shared" ca="1" si="420"/>
        <v xml:space="preserve"> </v>
      </c>
      <c r="Z1660" s="12" t="str">
        <f t="shared" ca="1" si="421"/>
        <v xml:space="preserve"> </v>
      </c>
      <c r="AA1660" s="17" t="str">
        <f t="shared" ca="1" si="422"/>
        <v xml:space="preserve"> </v>
      </c>
      <c r="AB1660" s="17" t="str">
        <f t="shared" ca="1" si="412"/>
        <v xml:space="preserve"> </v>
      </c>
      <c r="AC1660" s="19">
        <f t="shared" ca="1" si="413"/>
        <v>41720.928166578051</v>
      </c>
    </row>
    <row r="1661" spans="1:29" x14ac:dyDescent="0.25">
      <c r="A1661" s="22">
        <v>38419</v>
      </c>
      <c r="B1661">
        <v>56.12</v>
      </c>
      <c r="C1661">
        <v>54.71</v>
      </c>
      <c r="D1661">
        <v>54.93</v>
      </c>
      <c r="E1661">
        <v>57.13</v>
      </c>
      <c r="F1661">
        <v>55.2</v>
      </c>
      <c r="G1661">
        <v>55.65</v>
      </c>
      <c r="H1661">
        <f t="shared" si="414"/>
        <v>-3.4282700421940926E-2</v>
      </c>
      <c r="I1661">
        <f t="shared" si="415"/>
        <v>-3.183716075156573E-2</v>
      </c>
      <c r="J1661">
        <f t="shared" si="418"/>
        <v>0.9084612109119713</v>
      </c>
      <c r="K1661" s="2">
        <v>1</v>
      </c>
      <c r="L1661" s="2">
        <v>1</v>
      </c>
      <c r="M1661" s="6">
        <f ca="1">100*(D1661-MIN(OFFSET(C1661,-$M$3+1,0):C1661))/(MAX(OFFSET(B1661,-$M$3+1,0):B1661)-MIN(OFFSET(C1661,-$M$3+1,0):C1661))</f>
        <v>13.028169014084433</v>
      </c>
      <c r="N1661" s="6">
        <f ca="1">100*(G1661-MIN(OFFSET(F1661,-$M$3+1,0):F1661))/(MAX(OFFSET(E1661,-$M$3+1,0):E1661)-MIN(OFFSET(F1661,-$M$3+1,0):F1661))</f>
        <v>21.929824561403496</v>
      </c>
      <c r="O1661" s="6">
        <f t="shared" ca="1" si="407"/>
        <v>-8.9016555473190628</v>
      </c>
      <c r="P1661" s="8">
        <f t="shared" si="408"/>
        <v>2.1700000000000017</v>
      </c>
      <c r="Q1661" s="8">
        <f t="shared" si="409"/>
        <v>2.279999999999994</v>
      </c>
      <c r="R1661" s="15">
        <f ca="1">AVERAGE(P1661:OFFSET(P1661,-$R$3+1,0))*$R$4*K1661</f>
        <v>200.74999999999986</v>
      </c>
      <c r="S1661" s="15">
        <f ca="1">AVERAGE(Q1661:OFFSET(Q1661,-$R$3+1,0))*$S$4*L1661</f>
        <v>208.74999999999994</v>
      </c>
      <c r="T1661" s="11" t="str">
        <f t="shared" ca="1" si="416"/>
        <v xml:space="preserve"> </v>
      </c>
      <c r="U1661" s="11" t="str">
        <f t="shared" ca="1" si="417"/>
        <v xml:space="preserve"> </v>
      </c>
      <c r="V1661" s="3" t="str">
        <f t="shared" ca="1" si="410"/>
        <v xml:space="preserve"> </v>
      </c>
      <c r="W1661" s="16" t="str">
        <f t="shared" ca="1" si="411"/>
        <v xml:space="preserve"> </v>
      </c>
      <c r="X1661" s="3" t="str">
        <f t="shared" ca="1" si="419"/>
        <v xml:space="preserve"> </v>
      </c>
      <c r="Y1661" s="3" t="str">
        <f t="shared" ca="1" si="420"/>
        <v xml:space="preserve"> </v>
      </c>
      <c r="Z1661" s="12" t="str">
        <f t="shared" ca="1" si="421"/>
        <v xml:space="preserve"> </v>
      </c>
      <c r="AA1661" s="17" t="str">
        <f t="shared" ca="1" si="422"/>
        <v xml:space="preserve"> </v>
      </c>
      <c r="AB1661" s="17" t="str">
        <f t="shared" ca="1" si="412"/>
        <v xml:space="preserve"> </v>
      </c>
      <c r="AC1661" s="19">
        <f t="shared" ca="1" si="413"/>
        <v>41720.928166578051</v>
      </c>
    </row>
    <row r="1662" spans="1:29" x14ac:dyDescent="0.25">
      <c r="A1662" s="22">
        <v>38420</v>
      </c>
      <c r="B1662">
        <v>54.85</v>
      </c>
      <c r="C1662">
        <v>52.79</v>
      </c>
      <c r="D1662">
        <v>53.04</v>
      </c>
      <c r="E1662">
        <v>55.13</v>
      </c>
      <c r="F1662">
        <v>53.4</v>
      </c>
      <c r="G1662">
        <v>53.57</v>
      </c>
      <c r="H1662">
        <f t="shared" si="414"/>
        <v>-3.4407427635172017E-2</v>
      </c>
      <c r="I1662">
        <f t="shared" si="415"/>
        <v>-3.7376460017969459E-2</v>
      </c>
      <c r="J1662">
        <f t="shared" si="418"/>
        <v>0.91299049080596606</v>
      </c>
      <c r="K1662" s="2">
        <v>1</v>
      </c>
      <c r="L1662" s="2">
        <v>1</v>
      </c>
      <c r="M1662" s="6">
        <f ca="1">100*(D1662-MIN(OFFSET(C1662,-$M$3+1,0):C1662))/(MAX(OFFSET(B1662,-$M$3+1,0):B1662)-MIN(OFFSET(C1662,-$M$3+1,0):C1662))</f>
        <v>5.4229934924078096</v>
      </c>
      <c r="N1662" s="6">
        <f ca="1">100*(G1662-MIN(OFFSET(F1662,-$M$3+1,0):F1662))/(MAX(OFFSET(E1662,-$M$3+1,0):E1662)-MIN(OFFSET(F1662,-$M$3+1,0):F1662))</f>
        <v>3.455284552845562</v>
      </c>
      <c r="O1662" s="6">
        <f t="shared" ref="O1662:O1725" ca="1" si="423">M1662-N1662</f>
        <v>1.9677089395622476</v>
      </c>
      <c r="P1662" s="8">
        <f t="shared" ref="P1662:P1725" si="424">MAX(B1662-C1662,B1662-D1661,D1661-C1662)</f>
        <v>2.1400000000000006</v>
      </c>
      <c r="Q1662" s="8">
        <f t="shared" ref="Q1662:Q1725" si="425">MAX(E1662-F1662,E1662-G1661,G1661-F1662)</f>
        <v>2.25</v>
      </c>
      <c r="R1662" s="15">
        <f ca="1">AVERAGE(P1662:OFFSET(P1662,-$R$3+1,0))*$R$4*K1662</f>
        <v>178.49999999999991</v>
      </c>
      <c r="S1662" s="15">
        <f ca="1">AVERAGE(Q1662:OFFSET(Q1662,-$R$3+1,0))*$S$4*L1662</f>
        <v>199.12499999999991</v>
      </c>
      <c r="T1662" s="11" t="str">
        <f t="shared" ca="1" si="416"/>
        <v xml:space="preserve"> </v>
      </c>
      <c r="U1662" s="11" t="str">
        <f t="shared" ca="1" si="417"/>
        <v xml:space="preserve"> </v>
      </c>
      <c r="V1662" s="3" t="str">
        <f t="shared" ref="V1662:V1725" ca="1" si="426">IF(AND($T1662="Buy",$T1661=" "),V$3,IF(AND($T1662="Buy",$T1661="Exit"),V$3,IF(AND($U1662="Sell",$U1661=" "),-V$3,IF(OR($T1661="Buy",U1661="Sell"),V1661," "))))</f>
        <v xml:space="preserve"> </v>
      </c>
      <c r="W1662" s="16" t="str">
        <f t="shared" ref="W1662:W1725" ca="1" si="427">IF(AND($T1662="Buy",$T1661=" "),-V$3*R1662/S1662,IF(AND($T1662="Buy",$T1661="Exit"),-V$3*R1662/S1662,IF(AND($U1662="Sell",U1661=" "),V$3*R1662/S1662,IF(OR($T1661="Buy",$U1661="Sell"),W1661," "))))</f>
        <v xml:space="preserve"> </v>
      </c>
      <c r="X1662" s="3" t="str">
        <f t="shared" ca="1" si="419"/>
        <v xml:space="preserve"> </v>
      </c>
      <c r="Y1662" s="3" t="str">
        <f t="shared" ca="1" si="420"/>
        <v xml:space="preserve"> </v>
      </c>
      <c r="Z1662" s="12" t="str">
        <f t="shared" ca="1" si="421"/>
        <v xml:space="preserve"> </v>
      </c>
      <c r="AA1662" s="17" t="str">
        <f t="shared" ca="1" si="422"/>
        <v xml:space="preserve"> </v>
      </c>
      <c r="AB1662" s="17" t="str">
        <f t="shared" ref="AB1662:AB1725" ca="1" si="428">IF(Z1662&lt;&gt;" ",Z1662+AA1662," ")</f>
        <v xml:space="preserve"> </v>
      </c>
      <c r="AC1662" s="19">
        <f t="shared" ref="AC1662:AC1725" ca="1" si="429">IF(AB1662&lt;&gt;" ",AC1661+AB1662,AC1661)</f>
        <v>41720.928166578051</v>
      </c>
    </row>
    <row r="1663" spans="1:29" x14ac:dyDescent="0.25">
      <c r="A1663" s="22">
        <v>38421</v>
      </c>
      <c r="B1663">
        <v>53.87</v>
      </c>
      <c r="C1663">
        <v>51.41</v>
      </c>
      <c r="D1663">
        <v>52.58</v>
      </c>
      <c r="E1663">
        <v>54.33</v>
      </c>
      <c r="F1663">
        <v>52.36</v>
      </c>
      <c r="G1663">
        <v>52.81</v>
      </c>
      <c r="H1663">
        <f t="shared" si="414"/>
        <v>-8.6726998491704066E-3</v>
      </c>
      <c r="I1663">
        <f t="shared" si="415"/>
        <v>-1.4187044987866271E-2</v>
      </c>
      <c r="J1663">
        <f t="shared" si="418"/>
        <v>0.91000736475802757</v>
      </c>
      <c r="K1663" s="2">
        <v>1</v>
      </c>
      <c r="L1663" s="2">
        <v>1</v>
      </c>
      <c r="M1663" s="6">
        <f ca="1">100*(D1663-MIN(OFFSET(C1663,-$M$3+1,0):C1663))/(MAX(OFFSET(B1663,-$M$3+1,0):B1663)-MIN(OFFSET(C1663,-$M$3+1,0):C1663))</f>
        <v>19.532554257095182</v>
      </c>
      <c r="N1663" s="6">
        <f ca="1">100*(G1663-MIN(OFFSET(F1663,-$M$3+1,0):F1663))/(MAX(OFFSET(E1663,-$M$3+1,0):E1663)-MIN(OFFSET(F1663,-$M$3+1,0):F1663))</f>
        <v>7.5503355704698452</v>
      </c>
      <c r="O1663" s="6">
        <f t="shared" ca="1" si="423"/>
        <v>11.982218686625338</v>
      </c>
      <c r="P1663" s="8">
        <f t="shared" si="424"/>
        <v>2.4600000000000009</v>
      </c>
      <c r="Q1663" s="8">
        <f t="shared" si="425"/>
        <v>1.9699999999999989</v>
      </c>
      <c r="R1663" s="15">
        <f ca="1">AVERAGE(P1663:OFFSET(P1663,-$R$3+1,0))*$R$4*K1663</f>
        <v>178.87499999999994</v>
      </c>
      <c r="S1663" s="15">
        <f ca="1">AVERAGE(Q1663:OFFSET(Q1663,-$R$3+1,0))*$S$4*L1663</f>
        <v>199.49999999999991</v>
      </c>
      <c r="T1663" s="11" t="str">
        <f t="shared" ca="1" si="416"/>
        <v xml:space="preserve"> </v>
      </c>
      <c r="U1663" s="11" t="str">
        <f t="shared" ca="1" si="417"/>
        <v xml:space="preserve"> </v>
      </c>
      <c r="V1663" s="3" t="str">
        <f t="shared" ca="1" si="426"/>
        <v xml:space="preserve"> </v>
      </c>
      <c r="W1663" s="16" t="str">
        <f t="shared" ca="1" si="427"/>
        <v xml:space="preserve"> </v>
      </c>
      <c r="X1663" s="3" t="str">
        <f t="shared" ca="1" si="419"/>
        <v xml:space="preserve"> </v>
      </c>
      <c r="Y1663" s="3" t="str">
        <f t="shared" ca="1" si="420"/>
        <v xml:space="preserve"> </v>
      </c>
      <c r="Z1663" s="12" t="str">
        <f t="shared" ca="1" si="421"/>
        <v xml:space="preserve"> </v>
      </c>
      <c r="AA1663" s="17" t="str">
        <f t="shared" ca="1" si="422"/>
        <v xml:space="preserve"> </v>
      </c>
      <c r="AB1663" s="17" t="str">
        <f t="shared" ca="1" si="428"/>
        <v xml:space="preserve"> </v>
      </c>
      <c r="AC1663" s="19">
        <f t="shared" ca="1" si="429"/>
        <v>41720.928166578051</v>
      </c>
    </row>
    <row r="1664" spans="1:29" x14ac:dyDescent="0.25">
      <c r="A1664" s="22">
        <v>38422</v>
      </c>
      <c r="B1664">
        <v>53.38</v>
      </c>
      <c r="C1664">
        <v>51.79</v>
      </c>
      <c r="D1664">
        <v>52.36</v>
      </c>
      <c r="E1664">
        <v>53.52</v>
      </c>
      <c r="F1664">
        <v>52.24</v>
      </c>
      <c r="G1664">
        <v>53.01</v>
      </c>
      <c r="H1664">
        <f t="shared" si="414"/>
        <v>-4.1841004184099972E-3</v>
      </c>
      <c r="I1664">
        <f t="shared" si="415"/>
        <v>3.7871615224387423E-3</v>
      </c>
      <c r="J1664">
        <f t="shared" si="418"/>
        <v>0.90844232851725126</v>
      </c>
      <c r="K1664" s="2">
        <v>1</v>
      </c>
      <c r="L1664" s="2">
        <v>1</v>
      </c>
      <c r="M1664" s="6">
        <f ca="1">100*(D1664-MIN(OFFSET(C1664,-$M$3+1,0):C1664))/(MAX(OFFSET(B1664,-$M$3+1,0):B1664)-MIN(OFFSET(C1664,-$M$3+1,0):C1664))</f>
        <v>15.859766277128589</v>
      </c>
      <c r="N1664" s="6">
        <f ca="1">100*(G1664-MIN(OFFSET(F1664,-$M$3+1,0):F1664))/(MAX(OFFSET(E1664,-$M$3+1,0):E1664)-MIN(OFFSET(F1664,-$M$3+1,0):F1664))</f>
        <v>12.664473684210465</v>
      </c>
      <c r="O1664" s="6">
        <f t="shared" ca="1" si="423"/>
        <v>3.1952925929181237</v>
      </c>
      <c r="P1664" s="8">
        <f t="shared" si="424"/>
        <v>1.5900000000000034</v>
      </c>
      <c r="Q1664" s="8">
        <f t="shared" si="425"/>
        <v>1.2800000000000011</v>
      </c>
      <c r="R1664" s="15">
        <f ca="1">AVERAGE(P1664:OFFSET(P1664,-$R$3+1,0))*$R$4*K1664</f>
        <v>185.50000000000006</v>
      </c>
      <c r="S1664" s="15">
        <f ca="1">AVERAGE(Q1664:OFFSET(Q1664,-$R$3+1,0))*$S$4*L1664</f>
        <v>199.12499999999991</v>
      </c>
      <c r="T1664" s="11" t="str">
        <f t="shared" ca="1" si="416"/>
        <v xml:space="preserve"> </v>
      </c>
      <c r="U1664" s="11" t="str">
        <f t="shared" ca="1" si="417"/>
        <v xml:space="preserve"> </v>
      </c>
      <c r="V1664" s="3" t="str">
        <f t="shared" ca="1" si="426"/>
        <v xml:space="preserve"> </v>
      </c>
      <c r="W1664" s="16" t="str">
        <f t="shared" ca="1" si="427"/>
        <v xml:space="preserve"> </v>
      </c>
      <c r="X1664" s="3" t="str">
        <f t="shared" ca="1" si="419"/>
        <v xml:space="preserve"> </v>
      </c>
      <c r="Y1664" s="3" t="str">
        <f t="shared" ca="1" si="420"/>
        <v xml:space="preserve"> </v>
      </c>
      <c r="Z1664" s="12" t="str">
        <f t="shared" ca="1" si="421"/>
        <v xml:space="preserve"> </v>
      </c>
      <c r="AA1664" s="17" t="str">
        <f t="shared" ca="1" si="422"/>
        <v xml:space="preserve"> </v>
      </c>
      <c r="AB1664" s="17" t="str">
        <f t="shared" ca="1" si="428"/>
        <v xml:space="preserve"> </v>
      </c>
      <c r="AC1664" s="19">
        <f t="shared" ca="1" si="429"/>
        <v>41720.928166578051</v>
      </c>
    </row>
    <row r="1665" spans="1:29" x14ac:dyDescent="0.25">
      <c r="A1665" s="22">
        <v>38425</v>
      </c>
      <c r="B1665">
        <v>52.76</v>
      </c>
      <c r="C1665">
        <v>51.22</v>
      </c>
      <c r="D1665">
        <v>52.64</v>
      </c>
      <c r="E1665">
        <v>53.23</v>
      </c>
      <c r="F1665">
        <v>51.5</v>
      </c>
      <c r="G1665">
        <v>52.29</v>
      </c>
      <c r="H1665">
        <f t="shared" si="414"/>
        <v>5.3475935828877219E-3</v>
      </c>
      <c r="I1665">
        <f t="shared" si="415"/>
        <v>-1.358234295415961E-2</v>
      </c>
      <c r="J1665">
        <f t="shared" si="418"/>
        <v>0.89860578628217747</v>
      </c>
      <c r="K1665" s="2">
        <v>1</v>
      </c>
      <c r="L1665" s="2">
        <v>1</v>
      </c>
      <c r="M1665" s="6">
        <f ca="1">100*(D1665-MIN(OFFSET(C1665,-$M$3+1,0):C1665))/(MAX(OFFSET(B1665,-$M$3+1,0):B1665)-MIN(OFFSET(C1665,-$M$3+1,0):C1665))</f>
        <v>23.316912972085401</v>
      </c>
      <c r="N1665" s="6">
        <f ca="1">100*(G1665-MIN(OFFSET(F1665,-$M$3+1,0):F1665))/(MAX(OFFSET(E1665,-$M$3+1,0):E1665)-MIN(OFFSET(F1665,-$M$3+1,0):F1665))</f>
        <v>11.617647058823522</v>
      </c>
      <c r="O1665" s="6">
        <f t="shared" ca="1" si="423"/>
        <v>11.699265913261879</v>
      </c>
      <c r="P1665" s="8">
        <f t="shared" si="424"/>
        <v>1.5399999999999991</v>
      </c>
      <c r="Q1665" s="8">
        <f t="shared" si="425"/>
        <v>1.7299999999999969</v>
      </c>
      <c r="R1665" s="15">
        <f ca="1">AVERAGE(P1665:OFFSET(P1665,-$R$3+1,0))*$R$4*K1665</f>
        <v>180.12500000000006</v>
      </c>
      <c r="S1665" s="15">
        <f ca="1">AVERAGE(Q1665:OFFSET(Q1665,-$R$3+1,0))*$S$4*L1665</f>
        <v>207.99999999999991</v>
      </c>
      <c r="T1665" s="11" t="str">
        <f t="shared" ca="1" si="416"/>
        <v xml:space="preserve"> </v>
      </c>
      <c r="U1665" s="11" t="str">
        <f t="shared" ca="1" si="417"/>
        <v xml:space="preserve"> </v>
      </c>
      <c r="V1665" s="3" t="str">
        <f t="shared" ca="1" si="426"/>
        <v xml:space="preserve"> </v>
      </c>
      <c r="W1665" s="16" t="str">
        <f t="shared" ca="1" si="427"/>
        <v xml:space="preserve"> </v>
      </c>
      <c r="X1665" s="3" t="str">
        <f t="shared" ca="1" si="419"/>
        <v xml:space="preserve"> </v>
      </c>
      <c r="Y1665" s="3" t="str">
        <f t="shared" ca="1" si="420"/>
        <v xml:space="preserve"> </v>
      </c>
      <c r="Z1665" s="12" t="str">
        <f t="shared" ca="1" si="421"/>
        <v xml:space="preserve"> </v>
      </c>
      <c r="AA1665" s="17" t="str">
        <f t="shared" ca="1" si="422"/>
        <v xml:space="preserve"> </v>
      </c>
      <c r="AB1665" s="17" t="str">
        <f t="shared" ca="1" si="428"/>
        <v xml:space="preserve"> </v>
      </c>
      <c r="AC1665" s="19">
        <f t="shared" ca="1" si="429"/>
        <v>41720.928166578051</v>
      </c>
    </row>
    <row r="1666" spans="1:29" x14ac:dyDescent="0.25">
      <c r="A1666" s="22">
        <v>38426</v>
      </c>
      <c r="B1666">
        <v>54.06</v>
      </c>
      <c r="C1666">
        <v>51.89</v>
      </c>
      <c r="D1666">
        <v>52.42</v>
      </c>
      <c r="E1666">
        <v>54.08</v>
      </c>
      <c r="F1666">
        <v>52.11</v>
      </c>
      <c r="G1666">
        <v>52.64</v>
      </c>
      <c r="H1666">
        <f t="shared" si="414"/>
        <v>-4.1793313069908855E-3</v>
      </c>
      <c r="I1666">
        <f t="shared" si="415"/>
        <v>6.6934404283802706E-3</v>
      </c>
      <c r="J1666">
        <f t="shared" si="418"/>
        <v>0.89914917996494037</v>
      </c>
      <c r="K1666" s="2">
        <v>1</v>
      </c>
      <c r="L1666" s="2">
        <v>1</v>
      </c>
      <c r="M1666" s="6">
        <f ca="1">100*(D1666-MIN(OFFSET(C1666,-$M$3+1,0):C1666))/(MAX(OFFSET(B1666,-$M$3+1,0):B1666)-MIN(OFFSET(C1666,-$M$3+1,0):C1666))</f>
        <v>24.489795918367413</v>
      </c>
      <c r="N1666" s="6">
        <f ca="1">100*(G1666-MIN(OFFSET(F1666,-$M$3+1,0):F1666))/(MAX(OFFSET(E1666,-$M$3+1,0):E1666)-MIN(OFFSET(F1666,-$M$3+1,0):F1666))</f>
        <v>20.24866785079929</v>
      </c>
      <c r="O1666" s="6">
        <f t="shared" ca="1" si="423"/>
        <v>4.2411280675681233</v>
      </c>
      <c r="P1666" s="8">
        <f t="shared" si="424"/>
        <v>2.1700000000000017</v>
      </c>
      <c r="Q1666" s="8">
        <f t="shared" si="425"/>
        <v>1.9699999999999989</v>
      </c>
      <c r="R1666" s="15">
        <f ca="1">AVERAGE(P1666:OFFSET(P1666,-$R$3+1,0))*$R$4*K1666</f>
        <v>195.00000000000011</v>
      </c>
      <c r="S1666" s="15">
        <f ca="1">AVERAGE(Q1666:OFFSET(Q1666,-$R$3+1,0))*$S$4*L1666</f>
        <v>200.74999999999986</v>
      </c>
      <c r="T1666" s="11" t="str">
        <f t="shared" ca="1" si="416"/>
        <v xml:space="preserve"> </v>
      </c>
      <c r="U1666" s="11" t="str">
        <f t="shared" ca="1" si="417"/>
        <v xml:space="preserve"> </v>
      </c>
      <c r="V1666" s="3" t="str">
        <f t="shared" ca="1" si="426"/>
        <v xml:space="preserve"> </v>
      </c>
      <c r="W1666" s="16" t="str">
        <f t="shared" ca="1" si="427"/>
        <v xml:space="preserve"> </v>
      </c>
      <c r="X1666" s="3" t="str">
        <f t="shared" ca="1" si="419"/>
        <v xml:space="preserve"> </v>
      </c>
      <c r="Y1666" s="3" t="str">
        <f t="shared" ca="1" si="420"/>
        <v xml:space="preserve"> </v>
      </c>
      <c r="Z1666" s="12" t="str">
        <f t="shared" ca="1" si="421"/>
        <v xml:space="preserve"> </v>
      </c>
      <c r="AA1666" s="17" t="str">
        <f t="shared" ca="1" si="422"/>
        <v xml:space="preserve"> </v>
      </c>
      <c r="AB1666" s="17" t="str">
        <f t="shared" ca="1" si="428"/>
        <v xml:space="preserve"> </v>
      </c>
      <c r="AC1666" s="19">
        <f t="shared" ca="1" si="429"/>
        <v>41720.928166578051</v>
      </c>
    </row>
    <row r="1667" spans="1:29" x14ac:dyDescent="0.25">
      <c r="A1667" s="22">
        <v>38427</v>
      </c>
      <c r="B1667">
        <v>53.15</v>
      </c>
      <c r="C1667">
        <v>51.44</v>
      </c>
      <c r="D1667">
        <v>51.98</v>
      </c>
      <c r="E1667">
        <v>53.27</v>
      </c>
      <c r="F1667">
        <v>52.2</v>
      </c>
      <c r="G1667">
        <v>52.74</v>
      </c>
      <c r="H1667">
        <f t="shared" si="414"/>
        <v>-8.3937428462419472E-3</v>
      </c>
      <c r="I1667">
        <f t="shared" si="415"/>
        <v>1.8996960486321601E-3</v>
      </c>
      <c r="J1667">
        <f t="shared" si="418"/>
        <v>0.89781368383967608</v>
      </c>
      <c r="K1667" s="2">
        <v>1</v>
      </c>
      <c r="L1667" s="2">
        <v>1</v>
      </c>
      <c r="M1667" s="6">
        <f ca="1">100*(D1667-MIN(OFFSET(C1667,-$M$3+1,0):C1667))/(MAX(OFFSET(B1667,-$M$3+1,0):B1667)-MIN(OFFSET(C1667,-$M$3+1,0):C1667))</f>
        <v>20.936639118457229</v>
      </c>
      <c r="N1667" s="6">
        <f ca="1">100*(G1667-MIN(OFFSET(F1667,-$M$3+1,0):F1667))/(MAX(OFFSET(E1667,-$M$3+1,0):E1667)-MIN(OFFSET(F1667,-$M$3+1,0):F1667))</f>
        <v>34.159779614325103</v>
      </c>
      <c r="O1667" s="6">
        <f t="shared" ca="1" si="423"/>
        <v>-13.223140495867874</v>
      </c>
      <c r="P1667" s="8">
        <f t="shared" si="424"/>
        <v>1.7100000000000009</v>
      </c>
      <c r="Q1667" s="8">
        <f t="shared" si="425"/>
        <v>1.0700000000000003</v>
      </c>
      <c r="R1667" s="15">
        <f ca="1">AVERAGE(P1667:OFFSET(P1667,-$R$3+1,0))*$R$4*K1667</f>
        <v>184.25000000000011</v>
      </c>
      <c r="S1667" s="15">
        <f ca="1">AVERAGE(Q1667:OFFSET(Q1667,-$R$3+1,0))*$S$4*L1667</f>
        <v>172.12499999999986</v>
      </c>
      <c r="T1667" s="11" t="str">
        <f t="shared" ca="1" si="416"/>
        <v xml:space="preserve"> </v>
      </c>
      <c r="U1667" s="11" t="str">
        <f t="shared" ca="1" si="417"/>
        <v xml:space="preserve"> </v>
      </c>
      <c r="V1667" s="3" t="str">
        <f t="shared" ca="1" si="426"/>
        <v xml:space="preserve"> </v>
      </c>
      <c r="W1667" s="16" t="str">
        <f t="shared" ca="1" si="427"/>
        <v xml:space="preserve"> </v>
      </c>
      <c r="X1667" s="3" t="str">
        <f t="shared" ca="1" si="419"/>
        <v xml:space="preserve"> </v>
      </c>
      <c r="Y1667" s="3" t="str">
        <f t="shared" ca="1" si="420"/>
        <v xml:space="preserve"> </v>
      </c>
      <c r="Z1667" s="12" t="str">
        <f t="shared" ca="1" si="421"/>
        <v xml:space="preserve"> </v>
      </c>
      <c r="AA1667" s="17" t="str">
        <f t="shared" ca="1" si="422"/>
        <v xml:space="preserve"> </v>
      </c>
      <c r="AB1667" s="17" t="str">
        <f t="shared" ca="1" si="428"/>
        <v xml:space="preserve"> </v>
      </c>
      <c r="AC1667" s="19">
        <f t="shared" ca="1" si="429"/>
        <v>41720.928166578051</v>
      </c>
    </row>
    <row r="1668" spans="1:29" x14ac:dyDescent="0.25">
      <c r="A1668" s="22">
        <v>38428</v>
      </c>
      <c r="B1668">
        <v>52.01</v>
      </c>
      <c r="C1668">
        <v>49.93</v>
      </c>
      <c r="D1668">
        <v>50.92</v>
      </c>
      <c r="E1668">
        <v>52.95</v>
      </c>
      <c r="F1668">
        <v>51.28</v>
      </c>
      <c r="G1668">
        <v>51.64</v>
      </c>
      <c r="H1668">
        <f t="shared" si="414"/>
        <v>-2.0392458637937594E-2</v>
      </c>
      <c r="I1668">
        <f t="shared" si="415"/>
        <v>-2.0857034508911632E-2</v>
      </c>
      <c r="J1668">
        <f t="shared" si="418"/>
        <v>0.89637167878866419</v>
      </c>
      <c r="K1668" s="2">
        <v>1</v>
      </c>
      <c r="L1668" s="2">
        <v>1</v>
      </c>
      <c r="M1668" s="6">
        <f ca="1">100*(D1668-MIN(OFFSET(C1668,-$M$3+1,0):C1668))/(MAX(OFFSET(B1668,-$M$3+1,0):B1668)-MIN(OFFSET(C1668,-$M$3+1,0):C1668))</f>
        <v>23.970944309927393</v>
      </c>
      <c r="N1668" s="6">
        <f ca="1">100*(G1668-MIN(OFFSET(F1668,-$M$3+1,0):F1668))/(MAX(OFFSET(E1668,-$M$3+1,0):E1668)-MIN(OFFSET(F1668,-$M$3+1,0):F1668))</f>
        <v>11.803278688524582</v>
      </c>
      <c r="O1668" s="6">
        <f t="shared" ca="1" si="423"/>
        <v>12.167665621402811</v>
      </c>
      <c r="P1668" s="8">
        <f t="shared" si="424"/>
        <v>2.0799999999999983</v>
      </c>
      <c r="Q1668" s="8">
        <f t="shared" si="425"/>
        <v>1.6700000000000017</v>
      </c>
      <c r="R1668" s="15">
        <f ca="1">AVERAGE(P1668:OFFSET(P1668,-$R$3+1,0))*$R$4*K1668</f>
        <v>198.25000000000009</v>
      </c>
      <c r="S1668" s="15">
        <f ca="1">AVERAGE(Q1668:OFFSET(Q1668,-$R$3+1,0))*$S$4*L1668</f>
        <v>177.74999999999989</v>
      </c>
      <c r="T1668" s="11" t="str">
        <f t="shared" ca="1" si="416"/>
        <v xml:space="preserve"> </v>
      </c>
      <c r="U1668" s="11" t="str">
        <f t="shared" ca="1" si="417"/>
        <v xml:space="preserve"> </v>
      </c>
      <c r="V1668" s="3" t="str">
        <f t="shared" ca="1" si="426"/>
        <v xml:space="preserve"> </v>
      </c>
      <c r="W1668" s="16" t="str">
        <f t="shared" ca="1" si="427"/>
        <v xml:space="preserve"> </v>
      </c>
      <c r="X1668" s="3" t="str">
        <f t="shared" ca="1" si="419"/>
        <v xml:space="preserve"> </v>
      </c>
      <c r="Y1668" s="3" t="str">
        <f t="shared" ca="1" si="420"/>
        <v xml:space="preserve"> </v>
      </c>
      <c r="Z1668" s="12" t="str">
        <f t="shared" ca="1" si="421"/>
        <v xml:space="preserve"> </v>
      </c>
      <c r="AA1668" s="17" t="str">
        <f t="shared" ca="1" si="422"/>
        <v xml:space="preserve"> </v>
      </c>
      <c r="AB1668" s="17" t="str">
        <f t="shared" ca="1" si="428"/>
        <v xml:space="preserve"> </v>
      </c>
      <c r="AC1668" s="19">
        <f t="shared" ca="1" si="429"/>
        <v>41720.928166578051</v>
      </c>
    </row>
    <row r="1669" spans="1:29" x14ac:dyDescent="0.25">
      <c r="A1669" s="22">
        <v>38429</v>
      </c>
      <c r="B1669">
        <v>51.84</v>
      </c>
      <c r="C1669">
        <v>50.48</v>
      </c>
      <c r="D1669">
        <v>50.62</v>
      </c>
      <c r="E1669">
        <v>52.87</v>
      </c>
      <c r="F1669">
        <v>51.71</v>
      </c>
      <c r="G1669">
        <v>52.48</v>
      </c>
      <c r="H1669">
        <f t="shared" ref="H1669:H1732" si="430">D1669/D1668-1</f>
        <v>-5.8915946582875911E-3</v>
      </c>
      <c r="I1669">
        <f t="shared" ref="I1669:I1732" si="431">G1669/G1668-1</f>
        <v>1.6266460108443015E-2</v>
      </c>
      <c r="J1669">
        <f t="shared" si="418"/>
        <v>0.88371072057326794</v>
      </c>
      <c r="K1669" s="2">
        <v>1</v>
      </c>
      <c r="L1669" s="2">
        <v>1</v>
      </c>
      <c r="M1669" s="6">
        <f ca="1">100*(D1669-MIN(OFFSET(C1669,-$M$3+1,0):C1669))/(MAX(OFFSET(B1669,-$M$3+1,0):B1669)-MIN(OFFSET(C1669,-$M$3+1,0):C1669))</f>
        <v>16.707021791767488</v>
      </c>
      <c r="N1669" s="6">
        <f ca="1">100*(G1669-MIN(OFFSET(F1669,-$M$3+1,0):F1669))/(MAX(OFFSET(E1669,-$M$3+1,0):E1669)-MIN(OFFSET(F1669,-$M$3+1,0):F1669))</f>
        <v>42.857142857142748</v>
      </c>
      <c r="O1669" s="6">
        <f t="shared" ca="1" si="423"/>
        <v>-26.150121065375259</v>
      </c>
      <c r="P1669" s="8">
        <f t="shared" si="424"/>
        <v>1.3600000000000065</v>
      </c>
      <c r="Q1669" s="8">
        <f t="shared" si="425"/>
        <v>1.2299999999999969</v>
      </c>
      <c r="R1669" s="15">
        <f ca="1">AVERAGE(P1669:OFFSET(P1669,-$R$3+1,0))*$R$4*K1669</f>
        <v>188.12500000000014</v>
      </c>
      <c r="S1669" s="15">
        <f ca="1">AVERAGE(Q1669:OFFSET(Q1669,-$R$3+1,0))*$S$4*L1669</f>
        <v>164.62499999999994</v>
      </c>
      <c r="T1669" s="11" t="str">
        <f t="shared" ca="1" si="416"/>
        <v>Buy</v>
      </c>
      <c r="U1669" s="11" t="str">
        <f t="shared" ca="1" si="417"/>
        <v xml:space="preserve"> </v>
      </c>
      <c r="V1669" s="3">
        <f t="shared" ca="1" si="426"/>
        <v>10</v>
      </c>
      <c r="W1669" s="16">
        <f t="shared" ca="1" si="427"/>
        <v>-11.427486712224766</v>
      </c>
      <c r="X1669" s="3">
        <f t="shared" ca="1" si="419"/>
        <v>50.62</v>
      </c>
      <c r="Y1669" s="3">
        <f t="shared" ca="1" si="420"/>
        <v>52.48</v>
      </c>
      <c r="Z1669" s="12" t="str">
        <f t="shared" ca="1" si="421"/>
        <v xml:space="preserve"> </v>
      </c>
      <c r="AA1669" s="17" t="str">
        <f t="shared" ca="1" si="422"/>
        <v xml:space="preserve"> </v>
      </c>
      <c r="AB1669" s="17" t="str">
        <f t="shared" ca="1" si="428"/>
        <v xml:space="preserve"> </v>
      </c>
      <c r="AC1669" s="19">
        <f t="shared" ca="1" si="429"/>
        <v>41720.928166578051</v>
      </c>
    </row>
    <row r="1670" spans="1:29" x14ac:dyDescent="0.25">
      <c r="A1670" s="22">
        <v>38432</v>
      </c>
      <c r="B1670">
        <v>51.31</v>
      </c>
      <c r="C1670">
        <v>49.74</v>
      </c>
      <c r="D1670">
        <v>50.3</v>
      </c>
      <c r="E1670">
        <v>53.78</v>
      </c>
      <c r="F1670">
        <v>51.97</v>
      </c>
      <c r="G1670">
        <v>53.55</v>
      </c>
      <c r="H1670">
        <f t="shared" si="430"/>
        <v>-6.3216120110628493E-3</v>
      </c>
      <c r="I1670">
        <f t="shared" si="431"/>
        <v>2.038871951219523E-2</v>
      </c>
      <c r="J1670">
        <f t="shared" si="418"/>
        <v>0.86627516661821802</v>
      </c>
      <c r="K1670" s="2">
        <v>1</v>
      </c>
      <c r="L1670" s="2">
        <v>1</v>
      </c>
      <c r="M1670" s="6">
        <f ca="1">100*(D1670-MIN(OFFSET(C1670,-$M$3+1,0):C1670))/(MAX(OFFSET(B1670,-$M$3+1,0):B1670)-MIN(OFFSET(C1670,-$M$3+1,0):C1670))</f>
        <v>12.96296296296285</v>
      </c>
      <c r="N1670" s="6">
        <f ca="1">100*(G1670-MIN(OFFSET(F1670,-$M$3+1,0):F1670))/(MAX(OFFSET(E1670,-$M$3+1,0):E1670)-MIN(OFFSET(F1670,-$M$3+1,0):F1670))</f>
        <v>81.071428571428513</v>
      </c>
      <c r="O1670" s="6">
        <f t="shared" ca="1" si="423"/>
        <v>-68.108465608465664</v>
      </c>
      <c r="P1670" s="8">
        <f t="shared" si="424"/>
        <v>1.5700000000000003</v>
      </c>
      <c r="Q1670" s="8">
        <f t="shared" si="425"/>
        <v>1.8100000000000023</v>
      </c>
      <c r="R1670" s="15">
        <f ca="1">AVERAGE(P1670:OFFSET(P1670,-$R$3+1,0))*$R$4*K1670</f>
        <v>181.00000000000014</v>
      </c>
      <c r="S1670" s="15">
        <f ca="1">AVERAGE(Q1670:OFFSET(Q1670,-$R$3+1,0))*$S$4*L1670</f>
        <v>159.12499999999997</v>
      </c>
      <c r="T1670" s="11" t="str">
        <f t="shared" ca="1" si="416"/>
        <v>Buy</v>
      </c>
      <c r="U1670" s="11" t="str">
        <f t="shared" ca="1" si="417"/>
        <v xml:space="preserve"> </v>
      </c>
      <c r="V1670" s="3">
        <f t="shared" ca="1" si="426"/>
        <v>10</v>
      </c>
      <c r="W1670" s="16">
        <f t="shared" ca="1" si="427"/>
        <v>-11.427486712224766</v>
      </c>
      <c r="X1670" s="3">
        <f t="shared" ca="1" si="419"/>
        <v>50.62</v>
      </c>
      <c r="Y1670" s="3">
        <f t="shared" ca="1" si="420"/>
        <v>52.48</v>
      </c>
      <c r="Z1670" s="12">
        <f t="shared" ca="1" si="421"/>
        <v>-320.00000000000028</v>
      </c>
      <c r="AA1670" s="17">
        <f t="shared" ca="1" si="422"/>
        <v>-1222.7410782080503</v>
      </c>
      <c r="AB1670" s="17">
        <f t="shared" ca="1" si="428"/>
        <v>-1542.7410782080506</v>
      </c>
      <c r="AC1670" s="19">
        <f t="shared" ca="1" si="429"/>
        <v>40178.187088370003</v>
      </c>
    </row>
    <row r="1671" spans="1:29" x14ac:dyDescent="0.25">
      <c r="A1671" s="22">
        <v>38433</v>
      </c>
      <c r="B1671">
        <v>53.43</v>
      </c>
      <c r="C1671">
        <v>51.01</v>
      </c>
      <c r="D1671">
        <v>51.02</v>
      </c>
      <c r="E1671">
        <v>56.05</v>
      </c>
      <c r="F1671">
        <v>54.19</v>
      </c>
      <c r="G1671">
        <v>54.5</v>
      </c>
      <c r="H1671">
        <f t="shared" si="430"/>
        <v>1.4314115308151187E-2</v>
      </c>
      <c r="I1671">
        <f t="shared" si="431"/>
        <v>1.7740429505135547E-2</v>
      </c>
      <c r="J1671">
        <f t="shared" si="418"/>
        <v>0.86626832747767968</v>
      </c>
      <c r="K1671" s="2">
        <v>1</v>
      </c>
      <c r="L1671" s="2">
        <v>1</v>
      </c>
      <c r="M1671" s="6">
        <f ca="1">100*(D1671-MIN(OFFSET(C1671,-$M$3+1,0):C1671))/(MAX(OFFSET(B1671,-$M$3+1,0):B1671)-MIN(OFFSET(C1671,-$M$3+1,0):C1671))</f>
        <v>29.629629629629655</v>
      </c>
      <c r="N1671" s="6">
        <f ca="1">100*(G1671-MIN(OFFSET(F1671,-$M$3+1,0):F1671))/(MAX(OFFSET(E1671,-$M$3+1,0):E1671)-MIN(OFFSET(F1671,-$M$3+1,0):F1671))</f>
        <v>67.505241090146782</v>
      </c>
      <c r="O1671" s="6">
        <f t="shared" ca="1" si="423"/>
        <v>-37.875611460517128</v>
      </c>
      <c r="P1671" s="8">
        <f t="shared" si="424"/>
        <v>3.1300000000000026</v>
      </c>
      <c r="Q1671" s="8">
        <f t="shared" si="425"/>
        <v>2.5</v>
      </c>
      <c r="R1671" s="15">
        <f ca="1">AVERAGE(P1671:OFFSET(P1671,-$R$3+1,0))*$R$4*K1671</f>
        <v>189.37500000000017</v>
      </c>
      <c r="S1671" s="15">
        <f ca="1">AVERAGE(Q1671:OFFSET(Q1671,-$R$3+1,0))*$S$4*L1671</f>
        <v>165.74999999999997</v>
      </c>
      <c r="T1671" s="11" t="str">
        <f t="shared" ca="1" si="416"/>
        <v>Buy</v>
      </c>
      <c r="U1671" s="11" t="str">
        <f t="shared" ca="1" si="417"/>
        <v xml:space="preserve"> </v>
      </c>
      <c r="V1671" s="3">
        <f t="shared" ca="1" si="426"/>
        <v>10</v>
      </c>
      <c r="W1671" s="16">
        <f t="shared" ca="1" si="427"/>
        <v>-11.427486712224766</v>
      </c>
      <c r="X1671" s="3">
        <f t="shared" ca="1" si="419"/>
        <v>50.62</v>
      </c>
      <c r="Y1671" s="3">
        <f t="shared" ca="1" si="420"/>
        <v>52.48</v>
      </c>
      <c r="Z1671" s="12">
        <f t="shared" ca="1" si="421"/>
        <v>720.00000000000591</v>
      </c>
      <c r="AA1671" s="17">
        <f t="shared" ca="1" si="422"/>
        <v>-1085.6112376613562</v>
      </c>
      <c r="AB1671" s="17">
        <f t="shared" ca="1" si="428"/>
        <v>-365.61123766135029</v>
      </c>
      <c r="AC1671" s="19">
        <f t="shared" ca="1" si="429"/>
        <v>39812.57585070865</v>
      </c>
    </row>
    <row r="1672" spans="1:29" x14ac:dyDescent="0.25">
      <c r="A1672" s="22">
        <v>38434</v>
      </c>
      <c r="B1672">
        <v>51.18</v>
      </c>
      <c r="C1672">
        <v>50.39</v>
      </c>
      <c r="D1672">
        <v>50.62</v>
      </c>
      <c r="E1672">
        <v>54.75</v>
      </c>
      <c r="F1672">
        <v>53.82</v>
      </c>
      <c r="G1672">
        <v>54.33</v>
      </c>
      <c r="H1672">
        <f t="shared" si="430"/>
        <v>-7.8400627205018614E-3</v>
      </c>
      <c r="I1672">
        <f t="shared" si="431"/>
        <v>-3.1192660550458662E-3</v>
      </c>
      <c r="J1672">
        <f t="shared" si="418"/>
        <v>0.87186061505674572</v>
      </c>
      <c r="K1672" s="2">
        <v>1</v>
      </c>
      <c r="L1672" s="2">
        <v>1</v>
      </c>
      <c r="M1672" s="6">
        <f ca="1">100*(D1672-MIN(OFFSET(C1672,-$M$3+1,0):C1672))/(MAX(OFFSET(B1672,-$M$3+1,0):B1672)-MIN(OFFSET(C1672,-$M$3+1,0):C1672))</f>
        <v>23.848238482384716</v>
      </c>
      <c r="N1672" s="6">
        <f ca="1">100*(G1672-MIN(OFFSET(F1672,-$M$3+1,0):F1672))/(MAX(OFFSET(E1672,-$M$3+1,0):E1672)-MIN(OFFSET(F1672,-$M$3+1,0):F1672))</f>
        <v>63.941299790356389</v>
      </c>
      <c r="O1672" s="6">
        <f t="shared" ca="1" si="423"/>
        <v>-40.093061307971674</v>
      </c>
      <c r="P1672" s="8">
        <f t="shared" si="424"/>
        <v>0.78999999999999915</v>
      </c>
      <c r="Q1672" s="8">
        <f t="shared" si="425"/>
        <v>0.92999999999999972</v>
      </c>
      <c r="R1672" s="15">
        <f ca="1">AVERAGE(P1672:OFFSET(P1672,-$R$3+1,0))*$R$4*K1672</f>
        <v>179.37500000000011</v>
      </c>
      <c r="S1672" s="15">
        <f ca="1">AVERAGE(Q1672:OFFSET(Q1672,-$R$3+1,0))*$S$4*L1672</f>
        <v>161.37499999999994</v>
      </c>
      <c r="T1672" s="11" t="str">
        <f t="shared" ca="1" si="416"/>
        <v>Buy</v>
      </c>
      <c r="U1672" s="11" t="str">
        <f t="shared" ca="1" si="417"/>
        <v xml:space="preserve"> </v>
      </c>
      <c r="V1672" s="3">
        <f t="shared" ca="1" si="426"/>
        <v>10</v>
      </c>
      <c r="W1672" s="16">
        <f t="shared" ca="1" si="427"/>
        <v>-11.427486712224766</v>
      </c>
      <c r="X1672" s="3">
        <f t="shared" ca="1" si="419"/>
        <v>50.62</v>
      </c>
      <c r="Y1672" s="3">
        <f t="shared" ca="1" si="420"/>
        <v>52.48</v>
      </c>
      <c r="Z1672" s="12">
        <f t="shared" ca="1" si="421"/>
        <v>-400.00000000000568</v>
      </c>
      <c r="AA1672" s="17">
        <f t="shared" ca="1" si="422"/>
        <v>194.26727410782297</v>
      </c>
      <c r="AB1672" s="17">
        <f t="shared" ca="1" si="428"/>
        <v>-205.73272589218271</v>
      </c>
      <c r="AC1672" s="19">
        <f t="shared" ca="1" si="429"/>
        <v>39606.843124816471</v>
      </c>
    </row>
    <row r="1673" spans="1:29" x14ac:dyDescent="0.25">
      <c r="A1673" s="22">
        <v>38435</v>
      </c>
      <c r="B1673">
        <v>52.86</v>
      </c>
      <c r="C1673">
        <v>51.15</v>
      </c>
      <c r="D1673">
        <v>51.68</v>
      </c>
      <c r="E1673">
        <v>55.83</v>
      </c>
      <c r="F1673">
        <v>54.17</v>
      </c>
      <c r="G1673">
        <v>54.71</v>
      </c>
      <c r="H1673">
        <f t="shared" si="430"/>
        <v>2.0940339786645668E-2</v>
      </c>
      <c r="I1673">
        <f t="shared" si="431"/>
        <v>6.9942941284741877E-3</v>
      </c>
      <c r="J1673">
        <f t="shared" si="418"/>
        <v>0.82646815700283915</v>
      </c>
      <c r="K1673" s="2">
        <v>1</v>
      </c>
      <c r="L1673" s="2">
        <v>1</v>
      </c>
      <c r="M1673" s="6">
        <f ca="1">100*(D1673-MIN(OFFSET(C1673,-$M$3+1,0):C1673))/(MAX(OFFSET(B1673,-$M$3+1,0):B1673)-MIN(OFFSET(C1673,-$M$3+1,0):C1673))</f>
        <v>52.574525745257425</v>
      </c>
      <c r="N1673" s="6">
        <f ca="1">100*(G1673-MIN(OFFSET(F1673,-$M$3+1,0):F1673))/(MAX(OFFSET(E1673,-$M$3+1,0):E1673)-MIN(OFFSET(F1673,-$M$3+1,0):F1673))</f>
        <v>71.907756813417251</v>
      </c>
      <c r="O1673" s="6">
        <f t="shared" ca="1" si="423"/>
        <v>-19.333231068159826</v>
      </c>
      <c r="P1673" s="8">
        <f t="shared" si="424"/>
        <v>2.240000000000002</v>
      </c>
      <c r="Q1673" s="8">
        <f t="shared" si="425"/>
        <v>1.6599999999999966</v>
      </c>
      <c r="R1673" s="15">
        <f ca="1">AVERAGE(P1673:OFFSET(P1673,-$R$3+1,0))*$R$4*K1673</f>
        <v>188.12500000000014</v>
      </c>
      <c r="S1673" s="15">
        <f ca="1">AVERAGE(Q1673:OFFSET(Q1673,-$R$3+1,0))*$S$4*L1673</f>
        <v>160.49999999999994</v>
      </c>
      <c r="T1673" s="11" t="str">
        <f t="shared" ca="1" si="416"/>
        <v>Buy</v>
      </c>
      <c r="U1673" s="11" t="str">
        <f t="shared" ca="1" si="417"/>
        <v xml:space="preserve"> </v>
      </c>
      <c r="V1673" s="3">
        <f t="shared" ca="1" si="426"/>
        <v>10</v>
      </c>
      <c r="W1673" s="16">
        <f t="shared" ca="1" si="427"/>
        <v>-11.427486712224766</v>
      </c>
      <c r="X1673" s="3">
        <f t="shared" ca="1" si="419"/>
        <v>50.62</v>
      </c>
      <c r="Y1673" s="3">
        <f t="shared" ca="1" si="420"/>
        <v>52.48</v>
      </c>
      <c r="Z1673" s="12">
        <f t="shared" ca="1" si="421"/>
        <v>1060.0000000000023</v>
      </c>
      <c r="AA1673" s="17">
        <f t="shared" ca="1" si="422"/>
        <v>-434.24449506454403</v>
      </c>
      <c r="AB1673" s="17">
        <f t="shared" ca="1" si="428"/>
        <v>625.75550493545825</v>
      </c>
      <c r="AC1673" s="19">
        <f t="shared" ca="1" si="429"/>
        <v>40232.598629751927</v>
      </c>
    </row>
    <row r="1674" spans="1:29" x14ac:dyDescent="0.25">
      <c r="A1674" s="22">
        <v>38439</v>
      </c>
      <c r="B1674">
        <v>52.42</v>
      </c>
      <c r="C1674">
        <v>51.29</v>
      </c>
      <c r="D1674">
        <v>52.11</v>
      </c>
      <c r="E1674">
        <v>55.2</v>
      </c>
      <c r="F1674">
        <v>53.52</v>
      </c>
      <c r="G1674">
        <v>54.31</v>
      </c>
      <c r="H1674">
        <f t="shared" si="430"/>
        <v>8.3204334365325483E-3</v>
      </c>
      <c r="I1674">
        <f t="shared" si="431"/>
        <v>-7.3112776457685547E-3</v>
      </c>
      <c r="J1674">
        <f t="shared" si="418"/>
        <v>0.75525283081809591</v>
      </c>
      <c r="K1674" s="2">
        <v>1</v>
      </c>
      <c r="L1674" s="2">
        <v>1</v>
      </c>
      <c r="M1674" s="6">
        <f ca="1">100*(D1674-MIN(OFFSET(C1674,-$M$3+1,0):C1674))/(MAX(OFFSET(B1674,-$M$3+1,0):B1674)-MIN(OFFSET(C1674,-$M$3+1,0):C1674))</f>
        <v>64.227642276422728</v>
      </c>
      <c r="N1674" s="6">
        <f ca="1">100*(G1674-MIN(OFFSET(F1674,-$M$3+1,0):F1674))/(MAX(OFFSET(E1674,-$M$3+1,0):E1674)-MIN(OFFSET(F1674,-$M$3+1,0):F1674))</f>
        <v>59.907834101382562</v>
      </c>
      <c r="O1674" s="6">
        <f t="shared" ca="1" si="423"/>
        <v>4.3198081750401656</v>
      </c>
      <c r="P1674" s="8">
        <f t="shared" si="424"/>
        <v>1.1300000000000026</v>
      </c>
      <c r="Q1674" s="8">
        <f t="shared" si="425"/>
        <v>1.6799999999999997</v>
      </c>
      <c r="R1674" s="15">
        <f ca="1">AVERAGE(P1674:OFFSET(P1674,-$R$3+1,0))*$R$4*K1674</f>
        <v>175.12500000000014</v>
      </c>
      <c r="S1674" s="15">
        <f ca="1">AVERAGE(Q1674:OFFSET(Q1674,-$R$3+1,0))*$S$4*L1674</f>
        <v>156.87499999999997</v>
      </c>
      <c r="T1674" s="11" t="str">
        <f t="shared" ca="1" si="416"/>
        <v>Exit</v>
      </c>
      <c r="U1674" s="11" t="str">
        <f t="shared" ca="1" si="417"/>
        <v xml:space="preserve"> </v>
      </c>
      <c r="V1674" s="3">
        <f t="shared" ca="1" si="426"/>
        <v>10</v>
      </c>
      <c r="W1674" s="16">
        <f t="shared" ca="1" si="427"/>
        <v>-11.427486712224766</v>
      </c>
      <c r="X1674" s="3">
        <f t="shared" ca="1" si="419"/>
        <v>50.62</v>
      </c>
      <c r="Y1674" s="3">
        <f t="shared" ca="1" si="420"/>
        <v>52.48</v>
      </c>
      <c r="Z1674" s="12">
        <f t="shared" ca="1" si="421"/>
        <v>429.99999999999972</v>
      </c>
      <c r="AA1674" s="17">
        <f t="shared" ca="1" si="422"/>
        <v>457.09946848898903</v>
      </c>
      <c r="AB1674" s="17">
        <f t="shared" ca="1" si="428"/>
        <v>887.0994684889888</v>
      </c>
      <c r="AC1674" s="19">
        <f t="shared" ca="1" si="429"/>
        <v>41119.698098240915</v>
      </c>
    </row>
    <row r="1675" spans="1:29" x14ac:dyDescent="0.25">
      <c r="A1675" s="22">
        <v>38440</v>
      </c>
      <c r="B1675">
        <v>53.76</v>
      </c>
      <c r="C1675">
        <v>51.91</v>
      </c>
      <c r="D1675">
        <v>52.04</v>
      </c>
      <c r="E1675">
        <v>54.93</v>
      </c>
      <c r="F1675">
        <v>52.7</v>
      </c>
      <c r="G1675">
        <v>52.81</v>
      </c>
      <c r="H1675">
        <f t="shared" si="430"/>
        <v>-1.343312224141191E-3</v>
      </c>
      <c r="I1675">
        <f t="shared" si="431"/>
        <v>-2.7619222979193503E-2</v>
      </c>
      <c r="J1675">
        <f t="shared" si="418"/>
        <v>0.72399992054692897</v>
      </c>
      <c r="K1675" s="2">
        <v>1</v>
      </c>
      <c r="L1675" s="2">
        <v>1</v>
      </c>
      <c r="M1675" s="6">
        <f ca="1">100*(D1675-MIN(OFFSET(C1675,-$M$3+1,0):C1675))/(MAX(OFFSET(B1675,-$M$3+1,0):B1675)-MIN(OFFSET(C1675,-$M$3+1,0):C1675))</f>
        <v>57.213930348258693</v>
      </c>
      <c r="N1675" s="6">
        <f ca="1">100*(G1675-MIN(OFFSET(F1675,-$M$3+1,0):F1675))/(MAX(OFFSET(E1675,-$M$3+1,0):E1675)-MIN(OFFSET(F1675,-$M$3+1,0):F1675))</f>
        <v>20.588235294117741</v>
      </c>
      <c r="O1675" s="6">
        <f t="shared" ca="1" si="423"/>
        <v>36.625695054140948</v>
      </c>
      <c r="P1675" s="8">
        <f t="shared" si="424"/>
        <v>1.8500000000000014</v>
      </c>
      <c r="Q1675" s="8">
        <f t="shared" si="425"/>
        <v>2.2299999999999969</v>
      </c>
      <c r="R1675" s="15">
        <f ca="1">AVERAGE(P1675:OFFSET(P1675,-$R$3+1,0))*$R$4*K1675</f>
        <v>176.87500000000017</v>
      </c>
      <c r="S1675" s="15">
        <f ca="1">AVERAGE(Q1675:OFFSET(Q1675,-$R$3+1,0))*$S$4*L1675</f>
        <v>171.37499999999991</v>
      </c>
      <c r="T1675" s="11" t="str">
        <f t="shared" ca="1" si="416"/>
        <v xml:space="preserve"> </v>
      </c>
      <c r="U1675" s="11" t="str">
        <f t="shared" ca="1" si="417"/>
        <v>Sell</v>
      </c>
      <c r="V1675" s="3">
        <f t="shared" ca="1" si="426"/>
        <v>-10</v>
      </c>
      <c r="W1675" s="16">
        <f t="shared" ca="1" si="427"/>
        <v>10.32093362509119</v>
      </c>
      <c r="X1675" s="3" t="str">
        <f t="shared" ca="1" si="419"/>
        <v xml:space="preserve"> </v>
      </c>
      <c r="Y1675" s="3" t="str">
        <f t="shared" ca="1" si="420"/>
        <v xml:space="preserve"> </v>
      </c>
      <c r="Z1675" s="12">
        <f t="shared" ca="1" si="421"/>
        <v>-70.000000000000284</v>
      </c>
      <c r="AA1675" s="17">
        <f t="shared" ca="1" si="422"/>
        <v>1714.1230068337152</v>
      </c>
      <c r="AB1675" s="17">
        <f t="shared" ca="1" si="428"/>
        <v>1644.123006833715</v>
      </c>
      <c r="AC1675" s="19">
        <f t="shared" ca="1" si="429"/>
        <v>42763.821105074632</v>
      </c>
    </row>
    <row r="1676" spans="1:29" x14ac:dyDescent="0.25">
      <c r="A1676" s="22">
        <v>38441</v>
      </c>
      <c r="B1676">
        <v>52.63</v>
      </c>
      <c r="C1676">
        <v>51.6</v>
      </c>
      <c r="D1676">
        <v>51.85</v>
      </c>
      <c r="E1676">
        <v>53.74</v>
      </c>
      <c r="F1676">
        <v>52.7</v>
      </c>
      <c r="G1676">
        <v>53.12</v>
      </c>
      <c r="H1676">
        <f t="shared" si="430"/>
        <v>-3.6510376633358543E-3</v>
      </c>
      <c r="I1676">
        <f t="shared" si="431"/>
        <v>5.8701003597803059E-3</v>
      </c>
      <c r="J1676">
        <f t="shared" si="418"/>
        <v>0.73081444224132064</v>
      </c>
      <c r="K1676" s="2">
        <v>1</v>
      </c>
      <c r="L1676" s="2">
        <v>1</v>
      </c>
      <c r="M1676" s="6">
        <f ca="1">100*(D1676-MIN(OFFSET(C1676,-$M$3+1,0):C1676))/(MAX(OFFSET(B1676,-$M$3+1,0):B1676)-MIN(OFFSET(C1676,-$M$3+1,0):C1676))</f>
        <v>43.323442136498578</v>
      </c>
      <c r="N1676" s="6">
        <f ca="1">100*(G1676-MIN(OFFSET(F1676,-$M$3+1,0):F1676))/(MAX(OFFSET(E1676,-$M$3+1,0):E1676)-MIN(OFFSET(F1676,-$M$3+1,0):F1676))</f>
        <v>12.537313432835681</v>
      </c>
      <c r="O1676" s="6">
        <f t="shared" ca="1" si="423"/>
        <v>30.786128703662897</v>
      </c>
      <c r="P1676" s="8">
        <f t="shared" si="424"/>
        <v>1.0300000000000011</v>
      </c>
      <c r="Q1676" s="8">
        <f t="shared" si="425"/>
        <v>1.0399999999999991</v>
      </c>
      <c r="R1676" s="15">
        <f ca="1">AVERAGE(P1676:OFFSET(P1676,-$R$3+1,0))*$R$4*K1676</f>
        <v>163.7500000000002</v>
      </c>
      <c r="S1676" s="15">
        <f ca="1">AVERAGE(Q1676:OFFSET(Q1676,-$R$3+1,0))*$S$4*L1676</f>
        <v>163.49999999999989</v>
      </c>
      <c r="T1676" s="11" t="str">
        <f t="shared" ca="1" si="416"/>
        <v xml:space="preserve"> </v>
      </c>
      <c r="U1676" s="11" t="str">
        <f t="shared" ca="1" si="417"/>
        <v>Sell</v>
      </c>
      <c r="V1676" s="3">
        <f t="shared" ca="1" si="426"/>
        <v>-10</v>
      </c>
      <c r="W1676" s="16">
        <f t="shared" ca="1" si="427"/>
        <v>10.32093362509119</v>
      </c>
      <c r="X1676" s="3">
        <f t="shared" ca="1" si="419"/>
        <v>51.85</v>
      </c>
      <c r="Y1676" s="3">
        <f t="shared" ca="1" si="420"/>
        <v>53.12</v>
      </c>
      <c r="Z1676" s="12">
        <f t="shared" ca="1" si="421"/>
        <v>189.99999999999773</v>
      </c>
      <c r="AA1676" s="17">
        <f t="shared" ca="1" si="422"/>
        <v>319.94894237782188</v>
      </c>
      <c r="AB1676" s="17">
        <f t="shared" ca="1" si="428"/>
        <v>509.94894237781961</v>
      </c>
      <c r="AC1676" s="19">
        <f t="shared" ca="1" si="429"/>
        <v>43273.770047452454</v>
      </c>
    </row>
    <row r="1677" spans="1:29" x14ac:dyDescent="0.25">
      <c r="A1677" s="22">
        <v>38442</v>
      </c>
      <c r="B1677">
        <v>52.78</v>
      </c>
      <c r="C1677">
        <v>51.82</v>
      </c>
      <c r="D1677">
        <v>52.08</v>
      </c>
      <c r="E1677">
        <v>54.33</v>
      </c>
      <c r="F1677">
        <v>53.64</v>
      </c>
      <c r="G1677">
        <v>53.93</v>
      </c>
      <c r="H1677">
        <f t="shared" si="430"/>
        <v>4.4358727097395523E-3</v>
      </c>
      <c r="I1677">
        <f t="shared" si="431"/>
        <v>1.5248493975903665E-2</v>
      </c>
      <c r="J1677">
        <f t="shared" si="418"/>
        <v>0.74734292297655136</v>
      </c>
      <c r="K1677" s="2">
        <v>1</v>
      </c>
      <c r="L1677" s="2">
        <v>1</v>
      </c>
      <c r="M1677" s="6">
        <f ca="1">100*(D1677-MIN(OFFSET(C1677,-$M$3+1,0):C1677))/(MAX(OFFSET(B1677,-$M$3+1,0):B1677)-MIN(OFFSET(C1677,-$M$3+1,0):C1677))</f>
        <v>50.148367952522229</v>
      </c>
      <c r="N1677" s="6">
        <f ca="1">100*(G1677-MIN(OFFSET(F1677,-$M$3+1,0):F1677))/(MAX(OFFSET(E1677,-$M$3+1,0):E1677)-MIN(OFFSET(F1677,-$M$3+1,0):F1677))</f>
        <v>39.297124600638938</v>
      </c>
      <c r="O1677" s="6">
        <f t="shared" ca="1" si="423"/>
        <v>10.851243351883291</v>
      </c>
      <c r="P1677" s="8">
        <f t="shared" si="424"/>
        <v>0.96000000000000085</v>
      </c>
      <c r="Q1677" s="8">
        <f t="shared" si="425"/>
        <v>1.2100000000000009</v>
      </c>
      <c r="R1677" s="15">
        <f ca="1">AVERAGE(P1677:OFFSET(P1677,-$R$3+1,0))*$R$4*K1677</f>
        <v>158.75000000000011</v>
      </c>
      <c r="S1677" s="15">
        <f ca="1">AVERAGE(Q1677:OFFSET(Q1677,-$R$3+1,0))*$S$4*L1677</f>
        <v>163.24999999999994</v>
      </c>
      <c r="T1677" s="11" t="str">
        <f t="shared" ca="1" si="416"/>
        <v xml:space="preserve"> </v>
      </c>
      <c r="U1677" s="11" t="str">
        <f t="shared" ca="1" si="417"/>
        <v>Sell</v>
      </c>
      <c r="V1677" s="3">
        <f t="shared" ca="1" si="426"/>
        <v>-10</v>
      </c>
      <c r="W1677" s="16">
        <f t="shared" ca="1" si="427"/>
        <v>10.32093362509119</v>
      </c>
      <c r="X1677" s="3">
        <f t="shared" ca="1" si="419"/>
        <v>51.85</v>
      </c>
      <c r="Y1677" s="3">
        <f t="shared" ca="1" si="420"/>
        <v>53.12</v>
      </c>
      <c r="Z1677" s="12">
        <f t="shared" ca="1" si="421"/>
        <v>-229.99999999999687</v>
      </c>
      <c r="AA1677" s="17">
        <f t="shared" ca="1" si="422"/>
        <v>835.99562363238874</v>
      </c>
      <c r="AB1677" s="17">
        <f t="shared" ca="1" si="428"/>
        <v>605.99562363239193</v>
      </c>
      <c r="AC1677" s="19">
        <f t="shared" ca="1" si="429"/>
        <v>43879.765671084846</v>
      </c>
    </row>
    <row r="1678" spans="1:29" x14ac:dyDescent="0.25">
      <c r="A1678" s="22">
        <v>38443</v>
      </c>
      <c r="B1678">
        <v>54.06</v>
      </c>
      <c r="C1678">
        <v>52.27</v>
      </c>
      <c r="D1678">
        <v>52.68</v>
      </c>
      <c r="E1678">
        <v>55.84</v>
      </c>
      <c r="F1678">
        <v>54.06</v>
      </c>
      <c r="G1678">
        <v>54.7</v>
      </c>
      <c r="H1678">
        <f t="shared" si="430"/>
        <v>1.1520737327189057E-2</v>
      </c>
      <c r="I1678">
        <f t="shared" si="431"/>
        <v>1.4277767476358338E-2</v>
      </c>
      <c r="J1678">
        <f t="shared" si="418"/>
        <v>0.790801646529949</v>
      </c>
      <c r="K1678" s="2">
        <v>1</v>
      </c>
      <c r="L1678" s="2">
        <v>1</v>
      </c>
      <c r="M1678" s="6">
        <f ca="1">100*(D1678-MIN(OFFSET(C1678,-$M$3+1,0):C1678))/(MAX(OFFSET(B1678,-$M$3+1,0):B1678)-MIN(OFFSET(C1678,-$M$3+1,0):C1678))</f>
        <v>52.577319587628836</v>
      </c>
      <c r="N1678" s="6">
        <f ca="1">100*(G1678-MIN(OFFSET(F1678,-$M$3+1,0):F1678))/(MAX(OFFSET(E1678,-$M$3+1,0):E1678)-MIN(OFFSET(F1678,-$M$3+1,0):F1678))</f>
        <v>63.694267515923556</v>
      </c>
      <c r="O1678" s="6">
        <f t="shared" ca="1" si="423"/>
        <v>-11.116947928294721</v>
      </c>
      <c r="P1678" s="8">
        <f t="shared" si="424"/>
        <v>1.980000000000004</v>
      </c>
      <c r="Q1678" s="8">
        <f t="shared" si="425"/>
        <v>1.9100000000000037</v>
      </c>
      <c r="R1678" s="15">
        <f ca="1">AVERAGE(P1678:OFFSET(P1678,-$R$3+1,0))*$R$4*K1678</f>
        <v>163.87500000000017</v>
      </c>
      <c r="S1678" s="15">
        <f ca="1">AVERAGE(Q1678:OFFSET(Q1678,-$R$3+1,0))*$S$4*L1678</f>
        <v>164.49999999999994</v>
      </c>
      <c r="T1678" s="11" t="str">
        <f t="shared" ca="1" si="416"/>
        <v xml:space="preserve"> </v>
      </c>
      <c r="U1678" s="11" t="str">
        <f t="shared" ca="1" si="417"/>
        <v>Exit</v>
      </c>
      <c r="V1678" s="3">
        <f t="shared" ca="1" si="426"/>
        <v>-10</v>
      </c>
      <c r="W1678" s="16">
        <f t="shared" ca="1" si="427"/>
        <v>10.32093362509119</v>
      </c>
      <c r="X1678" s="3">
        <f t="shared" ca="1" si="419"/>
        <v>51.85</v>
      </c>
      <c r="Y1678" s="3">
        <f t="shared" ca="1" si="420"/>
        <v>53.12</v>
      </c>
      <c r="Z1678" s="12">
        <f t="shared" ca="1" si="421"/>
        <v>-600.00000000000136</v>
      </c>
      <c r="AA1678" s="17">
        <f t="shared" ca="1" si="422"/>
        <v>794.71188913202479</v>
      </c>
      <c r="AB1678" s="17">
        <f t="shared" ca="1" si="428"/>
        <v>194.71188913202343</v>
      </c>
      <c r="AC1678" s="19">
        <f t="shared" ca="1" si="429"/>
        <v>44074.477560216867</v>
      </c>
    </row>
    <row r="1679" spans="1:29" x14ac:dyDescent="0.25">
      <c r="A1679" s="22">
        <v>38446</v>
      </c>
      <c r="B1679">
        <v>53.64</v>
      </c>
      <c r="C1679">
        <v>52.07</v>
      </c>
      <c r="D1679">
        <v>53.28</v>
      </c>
      <c r="E1679">
        <v>56.47</v>
      </c>
      <c r="F1679">
        <v>53.95</v>
      </c>
      <c r="G1679">
        <v>55.74</v>
      </c>
      <c r="H1679">
        <f t="shared" si="430"/>
        <v>1.1389521640091216E-2</v>
      </c>
      <c r="I1679">
        <f t="shared" si="431"/>
        <v>1.9012797074954291E-2</v>
      </c>
      <c r="J1679">
        <f t="shared" si="418"/>
        <v>0.68497021316727102</v>
      </c>
      <c r="K1679" s="2">
        <v>1</v>
      </c>
      <c r="L1679" s="2">
        <v>1</v>
      </c>
      <c r="M1679" s="6">
        <f ca="1">100*(D1679-MIN(OFFSET(C1679,-$M$3+1,0):C1679))/(MAX(OFFSET(B1679,-$M$3+1,0):B1679)-MIN(OFFSET(C1679,-$M$3+1,0):C1679))</f>
        <v>71.841155234657037</v>
      </c>
      <c r="N1679" s="6">
        <f ca="1">100*(G1679-MIN(OFFSET(F1679,-$M$3+1,0):F1679))/(MAX(OFFSET(E1679,-$M$3+1,0):E1679)-MIN(OFFSET(F1679,-$M$3+1,0):F1679))</f>
        <v>80.636604774535869</v>
      </c>
      <c r="O1679" s="6">
        <f t="shared" ca="1" si="423"/>
        <v>-8.795449539878831</v>
      </c>
      <c r="P1679" s="8">
        <f t="shared" si="424"/>
        <v>1.5700000000000003</v>
      </c>
      <c r="Q1679" s="8">
        <f t="shared" si="425"/>
        <v>2.519999999999996</v>
      </c>
      <c r="R1679" s="15">
        <f ca="1">AVERAGE(P1679:OFFSET(P1679,-$R$3+1,0))*$R$4*K1679</f>
        <v>144.37500000000014</v>
      </c>
      <c r="S1679" s="15">
        <f ca="1">AVERAGE(Q1679:OFFSET(Q1679,-$R$3+1,0))*$S$4*L1679</f>
        <v>164.74999999999991</v>
      </c>
      <c r="T1679" s="11" t="str">
        <f t="shared" ca="1" si="416"/>
        <v xml:space="preserve"> </v>
      </c>
      <c r="U1679" s="11" t="str">
        <f t="shared" ca="1" si="417"/>
        <v xml:space="preserve"> </v>
      </c>
      <c r="V1679" s="3" t="str">
        <f t="shared" ca="1" si="426"/>
        <v xml:space="preserve"> </v>
      </c>
      <c r="W1679" s="16" t="str">
        <f t="shared" ca="1" si="427"/>
        <v xml:space="preserve"> </v>
      </c>
      <c r="X1679" s="3" t="str">
        <f t="shared" ca="1" si="419"/>
        <v xml:space="preserve"> </v>
      </c>
      <c r="Y1679" s="3" t="str">
        <f t="shared" ca="1" si="420"/>
        <v xml:space="preserve"> </v>
      </c>
      <c r="Z1679" s="12" t="str">
        <f t="shared" ca="1" si="421"/>
        <v xml:space="preserve"> </v>
      </c>
      <c r="AA1679" s="17" t="str">
        <f t="shared" ca="1" si="422"/>
        <v xml:space="preserve"> </v>
      </c>
      <c r="AB1679" s="17" t="str">
        <f t="shared" ca="1" si="428"/>
        <v xml:space="preserve"> </v>
      </c>
      <c r="AC1679" s="19">
        <f t="shared" ca="1" si="429"/>
        <v>44074.477560216867</v>
      </c>
    </row>
    <row r="1680" spans="1:29" x14ac:dyDescent="0.25">
      <c r="A1680" s="22">
        <v>38447</v>
      </c>
      <c r="B1680">
        <v>54.02</v>
      </c>
      <c r="C1680">
        <v>52.81</v>
      </c>
      <c r="D1680">
        <v>52.86</v>
      </c>
      <c r="E1680">
        <v>56.57</v>
      </c>
      <c r="F1680">
        <v>54.8</v>
      </c>
      <c r="G1680">
        <v>55.3</v>
      </c>
      <c r="H1680">
        <f t="shared" si="430"/>
        <v>-7.8828828828829689E-3</v>
      </c>
      <c r="I1680">
        <f t="shared" si="431"/>
        <v>-7.8937926085397292E-3</v>
      </c>
      <c r="J1680">
        <f t="shared" si="418"/>
        <v>0.68577190307516422</v>
      </c>
      <c r="K1680" s="2">
        <v>1</v>
      </c>
      <c r="L1680" s="2">
        <v>1</v>
      </c>
      <c r="M1680" s="6">
        <f ca="1">100*(D1680-MIN(OFFSET(C1680,-$M$3+1,0):C1680))/(MAX(OFFSET(B1680,-$M$3+1,0):B1680)-MIN(OFFSET(C1680,-$M$3+1,0):C1680))</f>
        <v>51.219512195121851</v>
      </c>
      <c r="N1680" s="6">
        <f ca="1">100*(G1680-MIN(OFFSET(F1680,-$M$3+1,0):F1680))/(MAX(OFFSET(E1680,-$M$3+1,0):E1680)-MIN(OFFSET(F1680,-$M$3+1,0):F1680))</f>
        <v>67.183462532299643</v>
      </c>
      <c r="O1680" s="6">
        <f t="shared" ca="1" si="423"/>
        <v>-15.963950337177792</v>
      </c>
      <c r="P1680" s="8">
        <f t="shared" si="424"/>
        <v>1.2100000000000009</v>
      </c>
      <c r="Q1680" s="8">
        <f t="shared" si="425"/>
        <v>1.7700000000000031</v>
      </c>
      <c r="R1680" s="15">
        <f ca="1">AVERAGE(P1680:OFFSET(P1680,-$R$3+1,0))*$R$4*K1680</f>
        <v>149.62500000000017</v>
      </c>
      <c r="S1680" s="15">
        <f ca="1">AVERAGE(Q1680:OFFSET(Q1680,-$R$3+1,0))*$S$4*L1680</f>
        <v>175.24999999999994</v>
      </c>
      <c r="T1680" s="11" t="str">
        <f t="shared" ca="1" si="416"/>
        <v xml:space="preserve"> </v>
      </c>
      <c r="U1680" s="11" t="str">
        <f t="shared" ca="1" si="417"/>
        <v xml:space="preserve"> </v>
      </c>
      <c r="V1680" s="3" t="str">
        <f t="shared" ca="1" si="426"/>
        <v xml:space="preserve"> </v>
      </c>
      <c r="W1680" s="16" t="str">
        <f t="shared" ca="1" si="427"/>
        <v xml:space="preserve"> </v>
      </c>
      <c r="X1680" s="3" t="str">
        <f t="shared" ca="1" si="419"/>
        <v xml:space="preserve"> </v>
      </c>
      <c r="Y1680" s="3" t="str">
        <f t="shared" ca="1" si="420"/>
        <v xml:space="preserve"> </v>
      </c>
      <c r="Z1680" s="12" t="str">
        <f t="shared" ca="1" si="421"/>
        <v xml:space="preserve"> </v>
      </c>
      <c r="AA1680" s="17" t="str">
        <f t="shared" ca="1" si="422"/>
        <v xml:space="preserve"> </v>
      </c>
      <c r="AB1680" s="17" t="str">
        <f t="shared" ca="1" si="428"/>
        <v xml:space="preserve"> </v>
      </c>
      <c r="AC1680" s="19">
        <f t="shared" ca="1" si="429"/>
        <v>44074.477560216867</v>
      </c>
    </row>
    <row r="1681" spans="1:29" x14ac:dyDescent="0.25">
      <c r="A1681" s="22">
        <v>38448</v>
      </c>
      <c r="B1681">
        <v>52.9</v>
      </c>
      <c r="C1681">
        <v>51.73</v>
      </c>
      <c r="D1681">
        <v>51.93</v>
      </c>
      <c r="E1681">
        <v>55.19</v>
      </c>
      <c r="F1681">
        <v>53.92</v>
      </c>
      <c r="G1681">
        <v>54.66</v>
      </c>
      <c r="H1681">
        <f t="shared" si="430"/>
        <v>-1.759364358683313E-2</v>
      </c>
      <c r="I1681">
        <f t="shared" si="431"/>
        <v>-1.1573236889692584E-2</v>
      </c>
      <c r="J1681">
        <f t="shared" si="418"/>
        <v>0.62422954368379358</v>
      </c>
      <c r="K1681" s="2">
        <v>1</v>
      </c>
      <c r="L1681" s="2">
        <v>1</v>
      </c>
      <c r="M1681" s="6">
        <f ca="1">100*(D1681-MIN(OFFSET(C1681,-$M$3+1,0):C1681))/(MAX(OFFSET(B1681,-$M$3+1,0):B1681)-MIN(OFFSET(C1681,-$M$3+1,0):C1681))</f>
        <v>13.41463414634139</v>
      </c>
      <c r="N1681" s="6">
        <f ca="1">100*(G1681-MIN(OFFSET(F1681,-$M$3+1,0):F1681))/(MAX(OFFSET(E1681,-$M$3+1,0):E1681)-MIN(OFFSET(F1681,-$M$3+1,0):F1681))</f>
        <v>50.645994832041218</v>
      </c>
      <c r="O1681" s="6">
        <f t="shared" ca="1" si="423"/>
        <v>-37.231360685699826</v>
      </c>
      <c r="P1681" s="8">
        <f t="shared" si="424"/>
        <v>1.1700000000000017</v>
      </c>
      <c r="Q1681" s="8">
        <f t="shared" si="425"/>
        <v>1.3799999999999955</v>
      </c>
      <c r="R1681" s="15">
        <f ca="1">AVERAGE(P1681:OFFSET(P1681,-$R$3+1,0))*$R$4*K1681</f>
        <v>136.25000000000017</v>
      </c>
      <c r="S1681" s="15">
        <f ca="1">AVERAGE(Q1681:OFFSET(Q1681,-$R$3+1,0))*$S$4*L1681</f>
        <v>171.74999999999994</v>
      </c>
      <c r="T1681" s="11" t="str">
        <f t="shared" ca="1" si="416"/>
        <v>Buy</v>
      </c>
      <c r="U1681" s="11" t="str">
        <f t="shared" ca="1" si="417"/>
        <v xml:space="preserve"> </v>
      </c>
      <c r="V1681" s="3">
        <f t="shared" ca="1" si="426"/>
        <v>10</v>
      </c>
      <c r="W1681" s="16">
        <f t="shared" ca="1" si="427"/>
        <v>-7.9330422125182078</v>
      </c>
      <c r="X1681" s="3">
        <f t="shared" ca="1" si="419"/>
        <v>51.93</v>
      </c>
      <c r="Y1681" s="3">
        <f t="shared" ca="1" si="420"/>
        <v>54.66</v>
      </c>
      <c r="Z1681" s="12" t="str">
        <f t="shared" ca="1" si="421"/>
        <v xml:space="preserve"> </v>
      </c>
      <c r="AA1681" s="17" t="str">
        <f t="shared" ca="1" si="422"/>
        <v xml:space="preserve"> </v>
      </c>
      <c r="AB1681" s="17" t="str">
        <f t="shared" ca="1" si="428"/>
        <v xml:space="preserve"> </v>
      </c>
      <c r="AC1681" s="19">
        <f t="shared" ca="1" si="429"/>
        <v>44074.477560216867</v>
      </c>
    </row>
    <row r="1682" spans="1:29" x14ac:dyDescent="0.25">
      <c r="A1682" s="22">
        <v>38449</v>
      </c>
      <c r="B1682">
        <v>53.13</v>
      </c>
      <c r="C1682">
        <v>52.1</v>
      </c>
      <c r="D1682">
        <v>52.89</v>
      </c>
      <c r="E1682">
        <v>55.65</v>
      </c>
      <c r="F1682">
        <v>54.39</v>
      </c>
      <c r="G1682">
        <v>55.07</v>
      </c>
      <c r="H1682">
        <f t="shared" si="430"/>
        <v>1.8486424032351234E-2</v>
      </c>
      <c r="I1682">
        <f t="shared" si="431"/>
        <v>7.5009147457008041E-3</v>
      </c>
      <c r="J1682">
        <f t="shared" si="418"/>
        <v>0.4645830180525593</v>
      </c>
      <c r="K1682" s="2">
        <v>1</v>
      </c>
      <c r="L1682" s="2">
        <v>1</v>
      </c>
      <c r="M1682" s="6">
        <f ca="1">100*(D1682-MIN(OFFSET(C1682,-$M$3+1,0):C1682))/(MAX(OFFSET(B1682,-$M$3+1,0):B1682)-MIN(OFFSET(C1682,-$M$3+1,0):C1682))</f>
        <v>49.785407725321932</v>
      </c>
      <c r="N1682" s="6">
        <f ca="1">100*(G1682-MIN(OFFSET(F1682,-$M$3+1,0):F1682))/(MAX(OFFSET(E1682,-$M$3+1,0):E1682)-MIN(OFFSET(F1682,-$M$3+1,0):F1682))</f>
        <v>48.805460750853236</v>
      </c>
      <c r="O1682" s="6">
        <f t="shared" ca="1" si="423"/>
        <v>0.97994697446869594</v>
      </c>
      <c r="P1682" s="8">
        <f t="shared" si="424"/>
        <v>1.2000000000000028</v>
      </c>
      <c r="Q1682" s="8">
        <f t="shared" si="425"/>
        <v>1.259999999999998</v>
      </c>
      <c r="R1682" s="15">
        <f ca="1">AVERAGE(P1682:OFFSET(P1682,-$R$3+1,0))*$R$4*K1682</f>
        <v>137.12500000000017</v>
      </c>
      <c r="S1682" s="15">
        <f ca="1">AVERAGE(Q1682:OFFSET(Q1682,-$R$3+1,0))*$S$4*L1682</f>
        <v>166.49999999999991</v>
      </c>
      <c r="T1682" s="11" t="str">
        <f t="shared" ref="T1682:T1745" ca="1" si="432">IF(O1682&lt;$T$3,"Buy",IF(AND(T1681="Buy",O1682&lt;0),"Buy",IF(AND(T1681="Buy",O1682&gt;=0),"Exit"," ")))</f>
        <v>Exit</v>
      </c>
      <c r="U1682" s="11" t="str">
        <f t="shared" ref="U1682:U1745" ca="1" si="433">IF($O1682&gt;$U$3,"Sell",IF(AND(U1681="Sell",$O1682&gt;0),"Sell",IF(AND(U1681="Sell",$O1682&lt;=0),"Exit"," ")))</f>
        <v xml:space="preserve"> </v>
      </c>
      <c r="V1682" s="3">
        <f t="shared" ca="1" si="426"/>
        <v>10</v>
      </c>
      <c r="W1682" s="16">
        <f t="shared" ca="1" si="427"/>
        <v>-7.9330422125182078</v>
      </c>
      <c r="X1682" s="3">
        <f t="shared" ca="1" si="419"/>
        <v>51.93</v>
      </c>
      <c r="Y1682" s="3">
        <f t="shared" ca="1" si="420"/>
        <v>54.66</v>
      </c>
      <c r="Z1682" s="12">
        <f t="shared" ca="1" si="421"/>
        <v>960.00000000000091</v>
      </c>
      <c r="AA1682" s="17">
        <f t="shared" ca="1" si="422"/>
        <v>-325.25473071324944</v>
      </c>
      <c r="AB1682" s="17">
        <f t="shared" ca="1" si="428"/>
        <v>634.74526928675141</v>
      </c>
      <c r="AC1682" s="19">
        <f t="shared" ca="1" si="429"/>
        <v>44709.222829503618</v>
      </c>
    </row>
    <row r="1683" spans="1:29" x14ac:dyDescent="0.25">
      <c r="A1683" s="22">
        <v>38450</v>
      </c>
      <c r="B1683">
        <v>53.26</v>
      </c>
      <c r="C1683">
        <v>52.17</v>
      </c>
      <c r="D1683">
        <v>52.35</v>
      </c>
      <c r="E1683">
        <v>55.39</v>
      </c>
      <c r="F1683">
        <v>54.54</v>
      </c>
      <c r="G1683">
        <v>54.58</v>
      </c>
      <c r="H1683">
        <f t="shared" si="430"/>
        <v>-1.0209869540555805E-2</v>
      </c>
      <c r="I1683">
        <f t="shared" si="431"/>
        <v>-8.8977664790267363E-3</v>
      </c>
      <c r="J1683">
        <f t="shared" si="418"/>
        <v>0.46103390135814021</v>
      </c>
      <c r="K1683" s="2">
        <v>1</v>
      </c>
      <c r="L1683" s="2">
        <v>1</v>
      </c>
      <c r="M1683" s="6">
        <f ca="1">100*(D1683-MIN(OFFSET(C1683,-$M$3+1,0):C1683))/(MAX(OFFSET(B1683,-$M$3+1,0):B1683)-MIN(OFFSET(C1683,-$M$3+1,0):C1683))</f>
        <v>26.609442060085971</v>
      </c>
      <c r="N1683" s="6">
        <f ca="1">100*(G1683-MIN(OFFSET(F1683,-$M$3+1,0):F1683))/(MAX(OFFSET(E1683,-$M$3+1,0):E1683)-MIN(OFFSET(F1683,-$M$3+1,0):F1683))</f>
        <v>24.905660377358377</v>
      </c>
      <c r="O1683" s="6">
        <f t="shared" ca="1" si="423"/>
        <v>1.7037816827275947</v>
      </c>
      <c r="P1683" s="8">
        <f t="shared" si="424"/>
        <v>1.0899999999999963</v>
      </c>
      <c r="Q1683" s="8">
        <f t="shared" si="425"/>
        <v>0.85000000000000142</v>
      </c>
      <c r="R1683" s="15">
        <f ca="1">AVERAGE(P1683:OFFSET(P1683,-$R$3+1,0))*$R$4*K1683</f>
        <v>127.6250000000001</v>
      </c>
      <c r="S1683" s="15">
        <f ca="1">AVERAGE(Q1683:OFFSET(Q1683,-$R$3+1,0))*$S$4*L1683</f>
        <v>149.24999999999997</v>
      </c>
      <c r="T1683" s="11" t="str">
        <f t="shared" ca="1" si="432"/>
        <v xml:space="preserve"> </v>
      </c>
      <c r="U1683" s="11" t="str">
        <f t="shared" ca="1" si="433"/>
        <v xml:space="preserve"> </v>
      </c>
      <c r="V1683" s="3" t="str">
        <f t="shared" ca="1" si="426"/>
        <v xml:space="preserve"> </v>
      </c>
      <c r="W1683" s="16" t="str">
        <f t="shared" ca="1" si="427"/>
        <v xml:space="preserve"> </v>
      </c>
      <c r="X1683" s="3" t="str">
        <f t="shared" ca="1" si="419"/>
        <v xml:space="preserve"> </v>
      </c>
      <c r="Y1683" s="3" t="str">
        <f t="shared" ca="1" si="420"/>
        <v xml:space="preserve"> </v>
      </c>
      <c r="Z1683" s="12" t="str">
        <f t="shared" ca="1" si="421"/>
        <v xml:space="preserve"> </v>
      </c>
      <c r="AA1683" s="17" t="str">
        <f t="shared" ca="1" si="422"/>
        <v xml:space="preserve"> </v>
      </c>
      <c r="AB1683" s="17" t="str">
        <f t="shared" ca="1" si="428"/>
        <v xml:space="preserve"> </v>
      </c>
      <c r="AC1683" s="19">
        <f t="shared" ca="1" si="429"/>
        <v>44709.222829503618</v>
      </c>
    </row>
    <row r="1684" spans="1:29" x14ac:dyDescent="0.25">
      <c r="A1684" s="22">
        <v>38453</v>
      </c>
      <c r="B1684">
        <v>52.88</v>
      </c>
      <c r="C1684">
        <v>51.92</v>
      </c>
      <c r="D1684">
        <v>52.44</v>
      </c>
      <c r="E1684">
        <v>54.84</v>
      </c>
      <c r="F1684">
        <v>53.85</v>
      </c>
      <c r="G1684">
        <v>54.73</v>
      </c>
      <c r="H1684">
        <f t="shared" si="430"/>
        <v>1.7191977077362086E-3</v>
      </c>
      <c r="I1684">
        <f t="shared" si="431"/>
        <v>2.7482594356906809E-3</v>
      </c>
      <c r="J1684">
        <f t="shared" si="418"/>
        <v>0.46602327358576145</v>
      </c>
      <c r="K1684" s="2">
        <v>1</v>
      </c>
      <c r="L1684" s="2">
        <v>1</v>
      </c>
      <c r="M1684" s="6">
        <f ca="1">100*(D1684-MIN(OFFSET(C1684,-$M$3+1,0):C1684))/(MAX(OFFSET(B1684,-$M$3+1,0):B1684)-MIN(OFFSET(C1684,-$M$3+1,0):C1684))</f>
        <v>31.004366812227026</v>
      </c>
      <c r="N1684" s="6">
        <f ca="1">100*(G1684-MIN(OFFSET(F1684,-$M$3+1,0):F1684))/(MAX(OFFSET(E1684,-$M$3+1,0):E1684)-MIN(OFFSET(F1684,-$M$3+1,0):F1684))</f>
        <v>32.352941176470438</v>
      </c>
      <c r="O1684" s="6">
        <f t="shared" ca="1" si="423"/>
        <v>-1.3485743642434116</v>
      </c>
      <c r="P1684" s="8">
        <f t="shared" si="424"/>
        <v>0.96000000000000085</v>
      </c>
      <c r="Q1684" s="8">
        <f t="shared" si="425"/>
        <v>0.99000000000000199</v>
      </c>
      <c r="R1684" s="15">
        <f ca="1">AVERAGE(P1684:OFFSET(P1684,-$R$3+1,0))*$R$4*K1684</f>
        <v>126.7500000000001</v>
      </c>
      <c r="S1684" s="15">
        <f ca="1">AVERAGE(Q1684:OFFSET(Q1684,-$R$3+1,0))*$S$4*L1684</f>
        <v>148.625</v>
      </c>
      <c r="T1684" s="11" t="str">
        <f t="shared" ca="1" si="432"/>
        <v xml:space="preserve"> </v>
      </c>
      <c r="U1684" s="11" t="str">
        <f t="shared" ca="1" si="433"/>
        <v xml:space="preserve"> </v>
      </c>
      <c r="V1684" s="3" t="str">
        <f t="shared" ca="1" si="426"/>
        <v xml:space="preserve"> </v>
      </c>
      <c r="W1684" s="16" t="str">
        <f t="shared" ca="1" si="427"/>
        <v xml:space="preserve"> </v>
      </c>
      <c r="X1684" s="3" t="str">
        <f t="shared" ca="1" si="419"/>
        <v xml:space="preserve"> </v>
      </c>
      <c r="Y1684" s="3" t="str">
        <f t="shared" ca="1" si="420"/>
        <v xml:space="preserve"> </v>
      </c>
      <c r="Z1684" s="12" t="str">
        <f t="shared" ca="1" si="421"/>
        <v xml:space="preserve"> </v>
      </c>
      <c r="AA1684" s="17" t="str">
        <f t="shared" ca="1" si="422"/>
        <v xml:space="preserve"> </v>
      </c>
      <c r="AB1684" s="17" t="str">
        <f t="shared" ca="1" si="428"/>
        <v xml:space="preserve"> </v>
      </c>
      <c r="AC1684" s="19">
        <f t="shared" ca="1" si="429"/>
        <v>44709.222829503618</v>
      </c>
    </row>
    <row r="1685" spans="1:29" x14ac:dyDescent="0.25">
      <c r="A1685" s="22">
        <v>38454</v>
      </c>
      <c r="B1685">
        <v>53.86</v>
      </c>
      <c r="C1685">
        <v>51.26</v>
      </c>
      <c r="D1685">
        <v>53.71</v>
      </c>
      <c r="E1685">
        <v>56.81</v>
      </c>
      <c r="F1685">
        <v>54.34</v>
      </c>
      <c r="G1685">
        <v>56.66</v>
      </c>
      <c r="H1685">
        <f t="shared" si="430"/>
        <v>2.421815408085437E-2</v>
      </c>
      <c r="I1685">
        <f t="shared" si="431"/>
        <v>3.5264023387538757E-2</v>
      </c>
      <c r="J1685">
        <f t="shared" si="418"/>
        <v>0.61390215384303715</v>
      </c>
      <c r="K1685" s="2">
        <v>1</v>
      </c>
      <c r="L1685" s="2">
        <v>1</v>
      </c>
      <c r="M1685" s="6">
        <f ca="1">100*(D1685-MIN(OFFSET(C1685,-$M$3+1,0):C1685))/(MAX(OFFSET(B1685,-$M$3+1,0):B1685)-MIN(OFFSET(C1685,-$M$3+1,0):C1685))</f>
        <v>88.768115942028928</v>
      </c>
      <c r="N1685" s="6">
        <f ca="1">100*(G1685-MIN(OFFSET(F1685,-$M$3+1,0):F1685))/(MAX(OFFSET(E1685,-$M$3+1,0):E1685)-MIN(OFFSET(F1685,-$M$3+1,0):F1685))</f>
        <v>94.93243243243225</v>
      </c>
      <c r="O1685" s="6">
        <f t="shared" ca="1" si="423"/>
        <v>-6.1643164904033227</v>
      </c>
      <c r="P1685" s="8">
        <f t="shared" si="424"/>
        <v>2.6000000000000014</v>
      </c>
      <c r="Q1685" s="8">
        <f t="shared" si="425"/>
        <v>2.4699999999999989</v>
      </c>
      <c r="R1685" s="15">
        <f ca="1">AVERAGE(P1685:OFFSET(P1685,-$R$3+1,0))*$R$4*K1685</f>
        <v>147.25000000000011</v>
      </c>
      <c r="S1685" s="15">
        <f ca="1">AVERAGE(Q1685:OFFSET(Q1685,-$R$3+1,0))*$S$4*L1685</f>
        <v>164.37499999999997</v>
      </c>
      <c r="T1685" s="11" t="str">
        <f t="shared" ca="1" si="432"/>
        <v xml:space="preserve"> </v>
      </c>
      <c r="U1685" s="11" t="str">
        <f t="shared" ca="1" si="433"/>
        <v xml:space="preserve"> </v>
      </c>
      <c r="V1685" s="3" t="str">
        <f t="shared" ca="1" si="426"/>
        <v xml:space="preserve"> </v>
      </c>
      <c r="W1685" s="16" t="str">
        <f t="shared" ca="1" si="427"/>
        <v xml:space="preserve"> </v>
      </c>
      <c r="X1685" s="3" t="str">
        <f t="shared" ca="1" si="419"/>
        <v xml:space="preserve"> </v>
      </c>
      <c r="Y1685" s="3" t="str">
        <f t="shared" ca="1" si="420"/>
        <v xml:space="preserve"> </v>
      </c>
      <c r="Z1685" s="12" t="str">
        <f t="shared" ca="1" si="421"/>
        <v xml:space="preserve"> </v>
      </c>
      <c r="AA1685" s="17" t="str">
        <f t="shared" ca="1" si="422"/>
        <v xml:space="preserve"> </v>
      </c>
      <c r="AB1685" s="17" t="str">
        <f t="shared" ca="1" si="428"/>
        <v xml:space="preserve"> </v>
      </c>
      <c r="AC1685" s="19">
        <f t="shared" ca="1" si="429"/>
        <v>44709.222829503618</v>
      </c>
    </row>
    <row r="1686" spans="1:29" x14ac:dyDescent="0.25">
      <c r="A1686" s="22">
        <v>38455</v>
      </c>
      <c r="B1686">
        <v>53.69</v>
      </c>
      <c r="C1686">
        <v>52.08</v>
      </c>
      <c r="D1686">
        <v>52.41</v>
      </c>
      <c r="E1686">
        <v>56.7</v>
      </c>
      <c r="F1686">
        <v>55.51</v>
      </c>
      <c r="G1686">
        <v>55.75</v>
      </c>
      <c r="H1686">
        <f t="shared" si="430"/>
        <v>-2.4204058834481512E-2</v>
      </c>
      <c r="I1686">
        <f t="shared" si="431"/>
        <v>-1.6060713025061735E-2</v>
      </c>
      <c r="J1686">
        <f t="shared" si="418"/>
        <v>0.65932835191143879</v>
      </c>
      <c r="K1686" s="2">
        <v>1</v>
      </c>
      <c r="L1686" s="2">
        <v>1</v>
      </c>
      <c r="M1686" s="6">
        <f ca="1">100*(D1686-MIN(OFFSET(C1686,-$M$3+1,0):C1686))/(MAX(OFFSET(B1686,-$M$3+1,0):B1686)-MIN(OFFSET(C1686,-$M$3+1,0):C1686))</f>
        <v>44.230769230769155</v>
      </c>
      <c r="N1686" s="6">
        <f ca="1">100*(G1686-MIN(OFFSET(F1686,-$M$3+1,0):F1686))/(MAX(OFFSET(E1686,-$M$3+1,0):E1686)-MIN(OFFSET(F1686,-$M$3+1,0):F1686))</f>
        <v>64.189189189189122</v>
      </c>
      <c r="O1686" s="6">
        <f t="shared" ca="1" si="423"/>
        <v>-19.958419958419967</v>
      </c>
      <c r="P1686" s="8">
        <f t="shared" si="424"/>
        <v>1.6300000000000026</v>
      </c>
      <c r="Q1686" s="8">
        <f t="shared" si="425"/>
        <v>1.1900000000000048</v>
      </c>
      <c r="R1686" s="15">
        <f ca="1">AVERAGE(P1686:OFFSET(P1686,-$R$3+1,0))*$R$4*K1686</f>
        <v>142.87500000000009</v>
      </c>
      <c r="S1686" s="15">
        <f ca="1">AVERAGE(Q1686:OFFSET(Q1686,-$R$3+1,0))*$S$4*L1686</f>
        <v>155.375</v>
      </c>
      <c r="T1686" s="11" t="str">
        <f t="shared" ca="1" si="432"/>
        <v xml:space="preserve"> </v>
      </c>
      <c r="U1686" s="11" t="str">
        <f t="shared" ca="1" si="433"/>
        <v xml:space="preserve"> </v>
      </c>
      <c r="V1686" s="3" t="str">
        <f t="shared" ca="1" si="426"/>
        <v xml:space="preserve"> </v>
      </c>
      <c r="W1686" s="16" t="str">
        <f t="shared" ca="1" si="427"/>
        <v xml:space="preserve"> </v>
      </c>
      <c r="X1686" s="3" t="str">
        <f t="shared" ca="1" si="419"/>
        <v xml:space="preserve"> </v>
      </c>
      <c r="Y1686" s="3" t="str">
        <f t="shared" ca="1" si="420"/>
        <v xml:space="preserve"> </v>
      </c>
      <c r="Z1686" s="12" t="str">
        <f t="shared" ca="1" si="421"/>
        <v xml:space="preserve"> </v>
      </c>
      <c r="AA1686" s="17" t="str">
        <f t="shared" ca="1" si="422"/>
        <v xml:space="preserve"> </v>
      </c>
      <c r="AB1686" s="17" t="str">
        <f t="shared" ca="1" si="428"/>
        <v xml:space="preserve"> </v>
      </c>
      <c r="AC1686" s="19">
        <f t="shared" ca="1" si="429"/>
        <v>44709.222829503618</v>
      </c>
    </row>
    <row r="1687" spans="1:29" x14ac:dyDescent="0.25">
      <c r="A1687" s="22">
        <v>38456</v>
      </c>
      <c r="B1687">
        <v>52.59</v>
      </c>
      <c r="C1687">
        <v>50.11</v>
      </c>
      <c r="D1687">
        <v>50.25</v>
      </c>
      <c r="E1687">
        <v>55.8</v>
      </c>
      <c r="F1687">
        <v>53</v>
      </c>
      <c r="G1687">
        <v>53.21</v>
      </c>
      <c r="H1687">
        <f t="shared" si="430"/>
        <v>-4.1213508872352533E-2</v>
      </c>
      <c r="I1687">
        <f t="shared" si="431"/>
        <v>-4.5560538116591887E-2</v>
      </c>
      <c r="J1687">
        <f t="shared" si="418"/>
        <v>0.77097717239436303</v>
      </c>
      <c r="K1687" s="2">
        <v>1</v>
      </c>
      <c r="L1687" s="2">
        <v>1</v>
      </c>
      <c r="M1687" s="6">
        <f ca="1">100*(D1687-MIN(OFFSET(C1687,-$M$3+1,0):C1687))/(MAX(OFFSET(B1687,-$M$3+1,0):B1687)-MIN(OFFSET(C1687,-$M$3+1,0):C1687))</f>
        <v>3.7333333333333485</v>
      </c>
      <c r="N1687" s="6">
        <f ca="1">100*(G1687-MIN(OFFSET(F1687,-$M$3+1,0):F1687))/(MAX(OFFSET(E1687,-$M$3+1,0):E1687)-MIN(OFFSET(F1687,-$M$3+1,0):F1687))</f>
        <v>5.5118110236220668</v>
      </c>
      <c r="O1687" s="6">
        <f t="shared" ca="1" si="423"/>
        <v>-1.7784776902887183</v>
      </c>
      <c r="P1687" s="8">
        <f t="shared" si="424"/>
        <v>2.480000000000004</v>
      </c>
      <c r="Q1687" s="8">
        <f t="shared" si="425"/>
        <v>2.7999999999999972</v>
      </c>
      <c r="R1687" s="15">
        <f ca="1">AVERAGE(P1687:OFFSET(P1687,-$R$3+1,0))*$R$4*K1687</f>
        <v>154.25000000000014</v>
      </c>
      <c r="S1687" s="15">
        <f ca="1">AVERAGE(Q1687:OFFSET(Q1687,-$R$3+1,0))*$S$4*L1687</f>
        <v>158.875</v>
      </c>
      <c r="T1687" s="11" t="str">
        <f t="shared" ca="1" si="432"/>
        <v xml:space="preserve"> </v>
      </c>
      <c r="U1687" s="11" t="str">
        <f t="shared" ca="1" si="433"/>
        <v xml:space="preserve"> </v>
      </c>
      <c r="V1687" s="3" t="str">
        <f t="shared" ca="1" si="426"/>
        <v xml:space="preserve"> </v>
      </c>
      <c r="W1687" s="16" t="str">
        <f t="shared" ca="1" si="427"/>
        <v xml:space="preserve"> </v>
      </c>
      <c r="X1687" s="3" t="str">
        <f t="shared" ca="1" si="419"/>
        <v xml:space="preserve"> </v>
      </c>
      <c r="Y1687" s="3" t="str">
        <f t="shared" ca="1" si="420"/>
        <v xml:space="preserve"> </v>
      </c>
      <c r="Z1687" s="12" t="str">
        <f t="shared" ca="1" si="421"/>
        <v xml:space="preserve"> </v>
      </c>
      <c r="AA1687" s="17" t="str">
        <f t="shared" ca="1" si="422"/>
        <v xml:space="preserve"> </v>
      </c>
      <c r="AB1687" s="17" t="str">
        <f t="shared" ca="1" si="428"/>
        <v xml:space="preserve"> </v>
      </c>
      <c r="AC1687" s="19">
        <f t="shared" ca="1" si="429"/>
        <v>44709.222829503618</v>
      </c>
    </row>
    <row r="1688" spans="1:29" x14ac:dyDescent="0.25">
      <c r="A1688" s="22">
        <v>38457</v>
      </c>
      <c r="B1688">
        <v>50.69</v>
      </c>
      <c r="C1688">
        <v>48.46</v>
      </c>
      <c r="D1688">
        <v>48.46</v>
      </c>
      <c r="E1688">
        <v>53.7</v>
      </c>
      <c r="F1688">
        <v>50.6</v>
      </c>
      <c r="G1688">
        <v>50.8</v>
      </c>
      <c r="H1688">
        <f t="shared" si="430"/>
        <v>-3.5621890547263613E-2</v>
      </c>
      <c r="I1688">
        <f t="shared" si="431"/>
        <v>-4.5292238301071319E-2</v>
      </c>
      <c r="J1688">
        <f t="shared" ref="J1688:J1751" si="434">CORREL(H1669:H1688,I1669:I1688)</f>
        <v>0.8059217334878982</v>
      </c>
      <c r="K1688" s="2">
        <v>1</v>
      </c>
      <c r="L1688" s="2">
        <v>1</v>
      </c>
      <c r="M1688" s="6">
        <f ca="1">100*(D1688-MIN(OFFSET(C1688,-$M$3+1,0):C1688))/(MAX(OFFSET(B1688,-$M$3+1,0):B1688)-MIN(OFFSET(C1688,-$M$3+1,0):C1688))</f>
        <v>0</v>
      </c>
      <c r="N1688" s="6">
        <f ca="1">100*(G1688-MIN(OFFSET(F1688,-$M$3+1,0):F1688))/(MAX(OFFSET(E1688,-$M$3+1,0):E1688)-MIN(OFFSET(F1688,-$M$3+1,0):F1688))</f>
        <v>3.220611916264021</v>
      </c>
      <c r="O1688" s="6">
        <f t="shared" ca="1" si="423"/>
        <v>-3.220611916264021</v>
      </c>
      <c r="P1688" s="8">
        <f t="shared" si="424"/>
        <v>2.2299999999999969</v>
      </c>
      <c r="Q1688" s="8">
        <f t="shared" si="425"/>
        <v>3.1000000000000014</v>
      </c>
      <c r="R1688" s="15">
        <f ca="1">AVERAGE(P1688:OFFSET(P1688,-$R$3+1,0))*$R$4*K1688</f>
        <v>167.00000000000009</v>
      </c>
      <c r="S1688" s="15">
        <f ca="1">AVERAGE(Q1688:OFFSET(Q1688,-$R$3+1,0))*$S$4*L1688</f>
        <v>175.5</v>
      </c>
      <c r="T1688" s="11" t="str">
        <f t="shared" ca="1" si="432"/>
        <v xml:space="preserve"> </v>
      </c>
      <c r="U1688" s="11" t="str">
        <f t="shared" ca="1" si="433"/>
        <v xml:space="preserve"> </v>
      </c>
      <c r="V1688" s="3" t="str">
        <f t="shared" ca="1" si="426"/>
        <v xml:space="preserve"> </v>
      </c>
      <c r="W1688" s="16" t="str">
        <f t="shared" ca="1" si="427"/>
        <v xml:space="preserve"> </v>
      </c>
      <c r="X1688" s="3" t="str">
        <f t="shared" ref="X1688:X1751" ca="1" si="435">IF(AND($T1688="Buy",$T1687=" "),D1688,IF(AND($T1688="Buy",$T1687="Exit"),D1688,IF(AND($U1688="Sell",X1687=" "),D1688,IF(OR($T1687="Buy",U1687="Sell"),X1687," "))))</f>
        <v xml:space="preserve"> </v>
      </c>
      <c r="Y1688" s="3" t="str">
        <f t="shared" ref="Y1688:Y1751" ca="1" si="436">IF(AND($T1688="Buy",$T1687=" "),G1688,IF(AND($U1688="Sell",Y1687=" "),G1688,IF(OR($T1687="Buy",U1687="Sell"),Y1687," ")))</f>
        <v xml:space="preserve"> </v>
      </c>
      <c r="Z1688" s="12" t="str">
        <f t="shared" ca="1" si="421"/>
        <v xml:space="preserve"> </v>
      </c>
      <c r="AA1688" s="17" t="str">
        <f t="shared" ca="1" si="422"/>
        <v xml:space="preserve"> </v>
      </c>
      <c r="AB1688" s="17" t="str">
        <f t="shared" ca="1" si="428"/>
        <v xml:space="preserve"> </v>
      </c>
      <c r="AC1688" s="19">
        <f t="shared" ca="1" si="429"/>
        <v>44709.222829503618</v>
      </c>
    </row>
    <row r="1689" spans="1:29" x14ac:dyDescent="0.25">
      <c r="A1689" s="22">
        <v>38460</v>
      </c>
      <c r="B1689">
        <v>49.21</v>
      </c>
      <c r="C1689">
        <v>48.36</v>
      </c>
      <c r="D1689">
        <v>49</v>
      </c>
      <c r="E1689">
        <v>51.75</v>
      </c>
      <c r="F1689">
        <v>50.59</v>
      </c>
      <c r="G1689">
        <v>51.58</v>
      </c>
      <c r="H1689">
        <f t="shared" si="430"/>
        <v>1.114321089558401E-2</v>
      </c>
      <c r="I1689">
        <f t="shared" si="431"/>
        <v>1.5354330708661434E-2</v>
      </c>
      <c r="J1689">
        <f t="shared" si="434"/>
        <v>0.83499580228410342</v>
      </c>
      <c r="K1689" s="2">
        <v>1</v>
      </c>
      <c r="L1689" s="2">
        <v>1</v>
      </c>
      <c r="M1689" s="6">
        <f ca="1">100*(D1689-MIN(OFFSET(C1689,-$M$3+1,0):C1689))/(MAX(OFFSET(B1689,-$M$3+1,0):B1689)-MIN(OFFSET(C1689,-$M$3+1,0):C1689))</f>
        <v>11.636363636363647</v>
      </c>
      <c r="N1689" s="6">
        <f ca="1">100*(G1689-MIN(OFFSET(F1689,-$M$3+1,0):F1689))/(MAX(OFFSET(E1689,-$M$3+1,0):E1689)-MIN(OFFSET(F1689,-$M$3+1,0):F1689))</f>
        <v>15.916398713826288</v>
      </c>
      <c r="O1689" s="6">
        <f t="shared" ca="1" si="423"/>
        <v>-4.2800350774626406</v>
      </c>
      <c r="P1689" s="8">
        <f t="shared" si="424"/>
        <v>0.85000000000000142</v>
      </c>
      <c r="Q1689" s="8">
        <f t="shared" si="425"/>
        <v>1.1599999999999966</v>
      </c>
      <c r="R1689" s="15">
        <f ca="1">AVERAGE(P1689:OFFSET(P1689,-$R$3+1,0))*$R$4*K1689</f>
        <v>163.00000000000009</v>
      </c>
      <c r="S1689" s="15">
        <f ca="1">AVERAGE(Q1689:OFFSET(Q1689,-$R$3+1,0))*$S$4*L1689</f>
        <v>172.75</v>
      </c>
      <c r="T1689" s="11" t="str">
        <f t="shared" ca="1" si="432"/>
        <v xml:space="preserve"> </v>
      </c>
      <c r="U1689" s="11" t="str">
        <f t="shared" ca="1" si="433"/>
        <v xml:space="preserve"> </v>
      </c>
      <c r="V1689" s="3" t="str">
        <f t="shared" ca="1" si="426"/>
        <v xml:space="preserve"> </v>
      </c>
      <c r="W1689" s="16" t="str">
        <f t="shared" ca="1" si="427"/>
        <v xml:space="preserve"> </v>
      </c>
      <c r="X1689" s="3" t="str">
        <f t="shared" ca="1" si="435"/>
        <v xml:space="preserve"> </v>
      </c>
      <c r="Y1689" s="3" t="str">
        <f t="shared" ca="1" si="436"/>
        <v xml:space="preserve"> </v>
      </c>
      <c r="Z1689" s="12" t="str">
        <f t="shared" ref="Z1689:Z1752" ca="1" si="437">IF(AND(V1689&lt;&gt;" ",V1688&lt;&gt;" "),V1688*(D1689-D1688)*$R$4*K1688," ")</f>
        <v xml:space="preserve"> </v>
      </c>
      <c r="AA1689" s="17" t="str">
        <f t="shared" ref="AA1689:AA1752" ca="1" si="438">IF(AND(W1689&lt;&gt;" ",W1688&lt;&gt;" "),W1688*(G1689-G1688)*$S$4*L1688," ")</f>
        <v xml:space="preserve"> </v>
      </c>
      <c r="AB1689" s="17" t="str">
        <f t="shared" ca="1" si="428"/>
        <v xml:space="preserve"> </v>
      </c>
      <c r="AC1689" s="19">
        <f t="shared" ca="1" si="429"/>
        <v>44709.222829503618</v>
      </c>
    </row>
    <row r="1690" spans="1:29" x14ac:dyDescent="0.25">
      <c r="A1690" s="22">
        <v>38461</v>
      </c>
      <c r="B1690">
        <v>49.79</v>
      </c>
      <c r="C1690">
        <v>48.12</v>
      </c>
      <c r="D1690">
        <v>49.04</v>
      </c>
      <c r="E1690">
        <v>52.42</v>
      </c>
      <c r="F1690">
        <v>50.69</v>
      </c>
      <c r="G1690">
        <v>51.93</v>
      </c>
      <c r="H1690">
        <f t="shared" si="430"/>
        <v>8.1632653061225469E-4</v>
      </c>
      <c r="I1690">
        <f t="shared" si="431"/>
        <v>6.7855758045753944E-3</v>
      </c>
      <c r="J1690">
        <f t="shared" si="434"/>
        <v>0.8737455527015815</v>
      </c>
      <c r="K1690" s="2">
        <v>1</v>
      </c>
      <c r="L1690" s="2">
        <v>1</v>
      </c>
      <c r="M1690" s="6">
        <f ca="1">100*(D1690-MIN(OFFSET(C1690,-$M$3+1,0):C1690))/(MAX(OFFSET(B1690,-$M$3+1,0):B1690)-MIN(OFFSET(C1690,-$M$3+1,0):C1690))</f>
        <v>16.027874564459953</v>
      </c>
      <c r="N1690" s="6">
        <f ca="1">100*(G1690-MIN(OFFSET(F1690,-$M$3+1,0):F1690))/(MAX(OFFSET(E1690,-$M$3+1,0):E1690)-MIN(OFFSET(F1690,-$M$3+1,0):F1690))</f>
        <v>21.543408360128563</v>
      </c>
      <c r="O1690" s="6">
        <f t="shared" ca="1" si="423"/>
        <v>-5.5155337956686097</v>
      </c>
      <c r="P1690" s="8">
        <f t="shared" si="424"/>
        <v>1.6700000000000017</v>
      </c>
      <c r="Q1690" s="8">
        <f t="shared" si="425"/>
        <v>1.730000000000004</v>
      </c>
      <c r="R1690" s="15">
        <f ca="1">AVERAGE(P1690:OFFSET(P1690,-$R$3+1,0))*$R$4*K1690</f>
        <v>168.87500000000006</v>
      </c>
      <c r="S1690" s="15">
        <f ca="1">AVERAGE(Q1690:OFFSET(Q1690,-$R$3+1,0))*$S$4*L1690</f>
        <v>178.62500000000009</v>
      </c>
      <c r="T1690" s="11" t="str">
        <f t="shared" ca="1" si="432"/>
        <v xml:space="preserve"> </v>
      </c>
      <c r="U1690" s="11" t="str">
        <f t="shared" ca="1" si="433"/>
        <v xml:space="preserve"> </v>
      </c>
      <c r="V1690" s="3" t="str">
        <f t="shared" ca="1" si="426"/>
        <v xml:space="preserve"> </v>
      </c>
      <c r="W1690" s="16" t="str">
        <f t="shared" ca="1" si="427"/>
        <v xml:space="preserve"> </v>
      </c>
      <c r="X1690" s="3" t="str">
        <f t="shared" ca="1" si="435"/>
        <v xml:space="preserve"> </v>
      </c>
      <c r="Y1690" s="3" t="str">
        <f t="shared" ca="1" si="436"/>
        <v xml:space="preserve"> </v>
      </c>
      <c r="Z1690" s="12" t="str">
        <f t="shared" ca="1" si="437"/>
        <v xml:space="preserve"> </v>
      </c>
      <c r="AA1690" s="17" t="str">
        <f t="shared" ca="1" si="438"/>
        <v xml:space="preserve"> </v>
      </c>
      <c r="AB1690" s="17" t="str">
        <f t="shared" ca="1" si="428"/>
        <v xml:space="preserve"> </v>
      </c>
      <c r="AC1690" s="19">
        <f t="shared" ca="1" si="429"/>
        <v>44709.222829503618</v>
      </c>
    </row>
    <row r="1691" spans="1:29" x14ac:dyDescent="0.25">
      <c r="A1691" s="22">
        <v>38462</v>
      </c>
      <c r="B1691">
        <v>49.14</v>
      </c>
      <c r="C1691">
        <v>47.75</v>
      </c>
      <c r="D1691">
        <v>47.92</v>
      </c>
      <c r="E1691">
        <v>51.83</v>
      </c>
      <c r="F1691">
        <v>49.41</v>
      </c>
      <c r="G1691">
        <v>49.69</v>
      </c>
      <c r="H1691">
        <f t="shared" si="430"/>
        <v>-2.2838499184339223E-2</v>
      </c>
      <c r="I1691">
        <f t="shared" si="431"/>
        <v>-4.3134989408819657E-2</v>
      </c>
      <c r="J1691">
        <f t="shared" si="434"/>
        <v>0.8705821845874212</v>
      </c>
      <c r="K1691" s="2">
        <v>1</v>
      </c>
      <c r="L1691" s="2">
        <v>1</v>
      </c>
      <c r="M1691" s="6">
        <f ca="1">100*(D1691-MIN(OFFSET(C1691,-$M$3+1,0):C1691))/(MAX(OFFSET(B1691,-$M$3+1,0):B1691)-MIN(OFFSET(C1691,-$M$3+1,0):C1691))</f>
        <v>2.8619528619528918</v>
      </c>
      <c r="N1691" s="6">
        <f ca="1">100*(G1691-MIN(OFFSET(F1691,-$M$3+1,0):F1691))/(MAX(OFFSET(E1691,-$M$3+1,0):E1691)-MIN(OFFSET(F1691,-$M$3+1,0):F1691))</f>
        <v>3.8408779149520011</v>
      </c>
      <c r="O1691" s="6">
        <f t="shared" ca="1" si="423"/>
        <v>-0.97892505299910937</v>
      </c>
      <c r="P1691" s="8">
        <f t="shared" si="424"/>
        <v>1.3900000000000006</v>
      </c>
      <c r="Q1691" s="8">
        <f t="shared" si="425"/>
        <v>2.5200000000000031</v>
      </c>
      <c r="R1691" s="15">
        <f ca="1">AVERAGE(P1691:OFFSET(P1691,-$R$3+1,0))*$R$4*K1691</f>
        <v>172.62500000000011</v>
      </c>
      <c r="S1691" s="15">
        <f ca="1">AVERAGE(Q1691:OFFSET(Q1691,-$R$3+1,0))*$S$4*L1691</f>
        <v>199.50000000000011</v>
      </c>
      <c r="T1691" s="11" t="str">
        <f t="shared" ca="1" si="432"/>
        <v xml:space="preserve"> </v>
      </c>
      <c r="U1691" s="11" t="str">
        <f t="shared" ca="1" si="433"/>
        <v xml:space="preserve"> </v>
      </c>
      <c r="V1691" s="3" t="str">
        <f t="shared" ca="1" si="426"/>
        <v xml:space="preserve"> </v>
      </c>
      <c r="W1691" s="16" t="str">
        <f t="shared" ca="1" si="427"/>
        <v xml:space="preserve"> </v>
      </c>
      <c r="X1691" s="3" t="str">
        <f t="shared" ca="1" si="435"/>
        <v xml:space="preserve"> </v>
      </c>
      <c r="Y1691" s="3" t="str">
        <f t="shared" ca="1" si="436"/>
        <v xml:space="preserve"> </v>
      </c>
      <c r="Z1691" s="12" t="str">
        <f t="shared" ca="1" si="437"/>
        <v xml:space="preserve"> </v>
      </c>
      <c r="AA1691" s="17" t="str">
        <f t="shared" ca="1" si="438"/>
        <v xml:space="preserve"> </v>
      </c>
      <c r="AB1691" s="17" t="str">
        <f t="shared" ca="1" si="428"/>
        <v xml:space="preserve"> </v>
      </c>
      <c r="AC1691" s="19">
        <f t="shared" ca="1" si="429"/>
        <v>44709.222829503618</v>
      </c>
    </row>
    <row r="1692" spans="1:29" x14ac:dyDescent="0.25">
      <c r="A1692" s="22">
        <v>38463</v>
      </c>
      <c r="B1692">
        <v>49.16</v>
      </c>
      <c r="C1692">
        <v>48.14</v>
      </c>
      <c r="D1692">
        <v>48.61</v>
      </c>
      <c r="E1692">
        <v>51.11</v>
      </c>
      <c r="F1692">
        <v>49.74</v>
      </c>
      <c r="G1692">
        <v>50.83</v>
      </c>
      <c r="H1692">
        <f t="shared" si="430"/>
        <v>1.4398998330550805E-2</v>
      </c>
      <c r="I1692">
        <f t="shared" si="431"/>
        <v>2.294224189977867E-2</v>
      </c>
      <c r="J1692">
        <f t="shared" si="434"/>
        <v>0.87854477907640871</v>
      </c>
      <c r="K1692" s="2">
        <v>1</v>
      </c>
      <c r="L1692" s="2">
        <v>1</v>
      </c>
      <c r="M1692" s="6">
        <f ca="1">100*(D1692-MIN(OFFSET(C1692,-$M$3+1,0):C1692))/(MAX(OFFSET(B1692,-$M$3+1,0):B1692)-MIN(OFFSET(C1692,-$M$3+1,0):C1692))</f>
        <v>17.768595041322289</v>
      </c>
      <c r="N1692" s="6">
        <f ca="1">100*(G1692-MIN(OFFSET(F1692,-$M$3+1,0):F1692))/(MAX(OFFSET(E1692,-$M$3+1,0):E1692)-MIN(OFFSET(F1692,-$M$3+1,0):F1692))</f>
        <v>22.222222222222246</v>
      </c>
      <c r="O1692" s="6">
        <f t="shared" ca="1" si="423"/>
        <v>-4.4536271808999572</v>
      </c>
      <c r="P1692" s="8">
        <f t="shared" si="424"/>
        <v>1.2399999999999949</v>
      </c>
      <c r="Q1692" s="8">
        <f t="shared" si="425"/>
        <v>1.4200000000000017</v>
      </c>
      <c r="R1692" s="15">
        <f ca="1">AVERAGE(P1692:OFFSET(P1692,-$R$3+1,0))*$R$4*K1692</f>
        <v>176.12500000000006</v>
      </c>
      <c r="S1692" s="15">
        <f ca="1">AVERAGE(Q1692:OFFSET(Q1692,-$R$3+1,0))*$S$4*L1692</f>
        <v>204.87500000000009</v>
      </c>
      <c r="T1692" s="11" t="str">
        <f t="shared" ca="1" si="432"/>
        <v xml:space="preserve"> </v>
      </c>
      <c r="U1692" s="11" t="str">
        <f t="shared" ca="1" si="433"/>
        <v xml:space="preserve"> </v>
      </c>
      <c r="V1692" s="3" t="str">
        <f t="shared" ca="1" si="426"/>
        <v xml:space="preserve"> </v>
      </c>
      <c r="W1692" s="16" t="str">
        <f t="shared" ca="1" si="427"/>
        <v xml:space="preserve"> </v>
      </c>
      <c r="X1692" s="3" t="str">
        <f t="shared" ca="1" si="435"/>
        <v xml:space="preserve"> </v>
      </c>
      <c r="Y1692" s="3" t="str">
        <f t="shared" ca="1" si="436"/>
        <v xml:space="preserve"> </v>
      </c>
      <c r="Z1692" s="12" t="str">
        <f t="shared" ca="1" si="437"/>
        <v xml:space="preserve"> </v>
      </c>
      <c r="AA1692" s="17" t="str">
        <f t="shared" ca="1" si="438"/>
        <v xml:space="preserve"> </v>
      </c>
      <c r="AB1692" s="17" t="str">
        <f t="shared" ca="1" si="428"/>
        <v xml:space="preserve"> </v>
      </c>
      <c r="AC1692" s="19">
        <f t="shared" ca="1" si="429"/>
        <v>44709.222829503618</v>
      </c>
    </row>
    <row r="1693" spans="1:29" x14ac:dyDescent="0.25">
      <c r="A1693" s="22">
        <v>38464</v>
      </c>
      <c r="B1693">
        <v>48.95</v>
      </c>
      <c r="C1693">
        <v>47.8</v>
      </c>
      <c r="D1693">
        <v>48.02</v>
      </c>
      <c r="E1693">
        <v>51.04</v>
      </c>
      <c r="F1693">
        <v>49.54</v>
      </c>
      <c r="G1693">
        <v>49.8</v>
      </c>
      <c r="H1693">
        <f t="shared" si="430"/>
        <v>-1.2137420283892086E-2</v>
      </c>
      <c r="I1693">
        <f t="shared" si="431"/>
        <v>-2.0263623844186562E-2</v>
      </c>
      <c r="J1693">
        <f t="shared" si="434"/>
        <v>0.89244936658669327</v>
      </c>
      <c r="K1693" s="2">
        <v>1</v>
      </c>
      <c r="L1693" s="2">
        <v>1</v>
      </c>
      <c r="M1693" s="6">
        <f ca="1">100*(D1693-MIN(OFFSET(C1693,-$M$3+1,0):C1693))/(MAX(OFFSET(B1693,-$M$3+1,0):B1693)-MIN(OFFSET(C1693,-$M$3+1,0):C1693))</f>
        <v>9.1836734693878679</v>
      </c>
      <c r="N1693" s="6">
        <f ca="1">100*(G1693-MIN(OFFSET(F1693,-$M$3+1,0):F1693))/(MAX(OFFSET(E1693,-$M$3+1,0):E1693)-MIN(OFFSET(F1693,-$M$3+1,0):F1693))</f>
        <v>9.0909090909090917</v>
      </c>
      <c r="O1693" s="6">
        <f t="shared" ca="1" si="423"/>
        <v>9.2764378478776166E-2</v>
      </c>
      <c r="P1693" s="8">
        <f t="shared" si="424"/>
        <v>1.1500000000000057</v>
      </c>
      <c r="Q1693" s="8">
        <f t="shared" si="425"/>
        <v>1.5</v>
      </c>
      <c r="R1693" s="15">
        <f ca="1">AVERAGE(P1693:OFFSET(P1693,-$R$3+1,0))*$R$4*K1693</f>
        <v>158.00000000000009</v>
      </c>
      <c r="S1693" s="15">
        <f ca="1">AVERAGE(Q1693:OFFSET(Q1693,-$R$3+1,0))*$S$4*L1693</f>
        <v>192.75000000000011</v>
      </c>
      <c r="T1693" s="11" t="str">
        <f t="shared" ca="1" si="432"/>
        <v xml:space="preserve"> </v>
      </c>
      <c r="U1693" s="11" t="str">
        <f t="shared" ca="1" si="433"/>
        <v xml:space="preserve"> </v>
      </c>
      <c r="V1693" s="3" t="str">
        <f t="shared" ca="1" si="426"/>
        <v xml:space="preserve"> </v>
      </c>
      <c r="W1693" s="16" t="str">
        <f t="shared" ca="1" si="427"/>
        <v xml:space="preserve"> </v>
      </c>
      <c r="X1693" s="3" t="str">
        <f t="shared" ca="1" si="435"/>
        <v xml:space="preserve"> </v>
      </c>
      <c r="Y1693" s="3" t="str">
        <f t="shared" ca="1" si="436"/>
        <v xml:space="preserve"> </v>
      </c>
      <c r="Z1693" s="12" t="str">
        <f t="shared" ca="1" si="437"/>
        <v xml:space="preserve"> </v>
      </c>
      <c r="AA1693" s="17" t="str">
        <f t="shared" ca="1" si="438"/>
        <v xml:space="preserve"> </v>
      </c>
      <c r="AB1693" s="17" t="str">
        <f t="shared" ca="1" si="428"/>
        <v xml:space="preserve"> </v>
      </c>
      <c r="AC1693" s="19">
        <f t="shared" ca="1" si="429"/>
        <v>44709.222829503618</v>
      </c>
    </row>
    <row r="1694" spans="1:29" x14ac:dyDescent="0.25">
      <c r="A1694" s="22">
        <v>38467</v>
      </c>
      <c r="B1694">
        <v>49.9</v>
      </c>
      <c r="C1694">
        <v>48.38</v>
      </c>
      <c r="D1694">
        <v>49.66</v>
      </c>
      <c r="E1694">
        <v>51.83</v>
      </c>
      <c r="F1694">
        <v>50</v>
      </c>
      <c r="G1694">
        <v>51.68</v>
      </c>
      <c r="H1694">
        <f t="shared" si="430"/>
        <v>3.4152436484797821E-2</v>
      </c>
      <c r="I1694">
        <f t="shared" si="431"/>
        <v>3.7751004016064238E-2</v>
      </c>
      <c r="J1694">
        <f t="shared" si="434"/>
        <v>0.92132200159219013</v>
      </c>
      <c r="K1694" s="2">
        <v>1</v>
      </c>
      <c r="L1694" s="2">
        <v>1</v>
      </c>
      <c r="M1694" s="6">
        <f ca="1">100*(D1694-MIN(OFFSET(C1694,-$M$3+1,0):C1694))/(MAX(OFFSET(B1694,-$M$3+1,0):B1694)-MIN(OFFSET(C1694,-$M$3+1,0):C1694))</f>
        <v>88.837209302325476</v>
      </c>
      <c r="N1694" s="6">
        <f ca="1">100*(G1694-MIN(OFFSET(F1694,-$M$3+1,0):F1694))/(MAX(OFFSET(E1694,-$M$3+1,0):E1694)-MIN(OFFSET(F1694,-$M$3+1,0):F1694))</f>
        <v>75.415282392026555</v>
      </c>
      <c r="O1694" s="6">
        <f t="shared" ca="1" si="423"/>
        <v>13.421926910298922</v>
      </c>
      <c r="P1694" s="8">
        <f t="shared" si="424"/>
        <v>1.8799999999999955</v>
      </c>
      <c r="Q1694" s="8">
        <f t="shared" si="425"/>
        <v>2.0300000000000011</v>
      </c>
      <c r="R1694" s="15">
        <f ca="1">AVERAGE(P1694:OFFSET(P1694,-$R$3+1,0))*$R$4*K1694</f>
        <v>161.125</v>
      </c>
      <c r="S1694" s="15">
        <f ca="1">AVERAGE(Q1694:OFFSET(Q1694,-$R$3+1,0))*$S$4*L1694</f>
        <v>203.25000000000006</v>
      </c>
      <c r="T1694" s="11" t="str">
        <f t="shared" ca="1" si="432"/>
        <v xml:space="preserve"> </v>
      </c>
      <c r="U1694" s="11" t="str">
        <f t="shared" ca="1" si="433"/>
        <v xml:space="preserve"> </v>
      </c>
      <c r="V1694" s="3" t="str">
        <f t="shared" ca="1" si="426"/>
        <v xml:space="preserve"> </v>
      </c>
      <c r="W1694" s="16" t="str">
        <f t="shared" ca="1" si="427"/>
        <v xml:space="preserve"> </v>
      </c>
      <c r="X1694" s="3" t="str">
        <f t="shared" ca="1" si="435"/>
        <v xml:space="preserve"> </v>
      </c>
      <c r="Y1694" s="3" t="str">
        <f t="shared" ca="1" si="436"/>
        <v xml:space="preserve"> </v>
      </c>
      <c r="Z1694" s="12" t="str">
        <f t="shared" ca="1" si="437"/>
        <v xml:space="preserve"> </v>
      </c>
      <c r="AA1694" s="17" t="str">
        <f t="shared" ca="1" si="438"/>
        <v xml:space="preserve"> </v>
      </c>
      <c r="AB1694" s="17" t="str">
        <f t="shared" ca="1" si="428"/>
        <v xml:space="preserve"> </v>
      </c>
      <c r="AC1694" s="19">
        <f t="shared" ca="1" si="429"/>
        <v>44709.222829503618</v>
      </c>
    </row>
    <row r="1695" spans="1:29" x14ac:dyDescent="0.25">
      <c r="A1695" s="22">
        <v>38468</v>
      </c>
      <c r="B1695">
        <v>50.97</v>
      </c>
      <c r="C1695">
        <v>49.03</v>
      </c>
      <c r="D1695">
        <v>49.27</v>
      </c>
      <c r="E1695">
        <v>53.4</v>
      </c>
      <c r="F1695">
        <v>51.37</v>
      </c>
      <c r="G1695">
        <v>51.88</v>
      </c>
      <c r="H1695">
        <f t="shared" si="430"/>
        <v>-7.8534031413610705E-3</v>
      </c>
      <c r="I1695">
        <f t="shared" si="431"/>
        <v>3.8699690402477227E-3</v>
      </c>
      <c r="J1695">
        <f t="shared" si="434"/>
        <v>0.94580703966497226</v>
      </c>
      <c r="K1695" s="2">
        <v>1</v>
      </c>
      <c r="L1695" s="2">
        <v>1</v>
      </c>
      <c r="M1695" s="6">
        <f ca="1">100*(D1695-MIN(OFFSET(C1695,-$M$3+1,0):C1695))/(MAX(OFFSET(B1695,-$M$3+1,0):B1695)-MIN(OFFSET(C1695,-$M$3+1,0):C1695))</f>
        <v>47.204968944099491</v>
      </c>
      <c r="N1695" s="6">
        <f ca="1">100*(G1695-MIN(OFFSET(F1695,-$M$3+1,0):F1695))/(MAX(OFFSET(E1695,-$M$3+1,0):E1695)-MIN(OFFSET(F1695,-$M$3+1,0):F1695))</f>
        <v>61.904761904762026</v>
      </c>
      <c r="O1695" s="6">
        <f t="shared" ca="1" si="423"/>
        <v>-14.699792960662535</v>
      </c>
      <c r="P1695" s="8">
        <f t="shared" si="424"/>
        <v>1.9399999999999977</v>
      </c>
      <c r="Q1695" s="8">
        <f t="shared" si="425"/>
        <v>2.0300000000000011</v>
      </c>
      <c r="R1695" s="15">
        <f ca="1">AVERAGE(P1695:OFFSET(P1695,-$R$3+1,0))*$R$4*K1695</f>
        <v>154.37499999999994</v>
      </c>
      <c r="S1695" s="15">
        <f ca="1">AVERAGE(Q1695:OFFSET(Q1695,-$R$3+1,0))*$S$4*L1695</f>
        <v>193.62500000000011</v>
      </c>
      <c r="T1695" s="11" t="str">
        <f t="shared" ca="1" si="432"/>
        <v xml:space="preserve"> </v>
      </c>
      <c r="U1695" s="11" t="str">
        <f t="shared" ca="1" si="433"/>
        <v xml:space="preserve"> </v>
      </c>
      <c r="V1695" s="3" t="str">
        <f t="shared" ca="1" si="426"/>
        <v xml:space="preserve"> </v>
      </c>
      <c r="W1695" s="16" t="str">
        <f t="shared" ca="1" si="427"/>
        <v xml:space="preserve"> </v>
      </c>
      <c r="X1695" s="3" t="str">
        <f t="shared" ca="1" si="435"/>
        <v xml:space="preserve"> </v>
      </c>
      <c r="Y1695" s="3" t="str">
        <f t="shared" ca="1" si="436"/>
        <v xml:space="preserve"> </v>
      </c>
      <c r="Z1695" s="12" t="str">
        <f t="shared" ca="1" si="437"/>
        <v xml:space="preserve"> </v>
      </c>
      <c r="AA1695" s="17" t="str">
        <f t="shared" ca="1" si="438"/>
        <v xml:space="preserve"> </v>
      </c>
      <c r="AB1695" s="17" t="str">
        <f t="shared" ca="1" si="428"/>
        <v xml:space="preserve"> </v>
      </c>
      <c r="AC1695" s="19">
        <f t="shared" ca="1" si="429"/>
        <v>44709.222829503618</v>
      </c>
    </row>
    <row r="1696" spans="1:29" x14ac:dyDescent="0.25">
      <c r="A1696" s="22">
        <v>38469</v>
      </c>
      <c r="B1696">
        <v>49.27</v>
      </c>
      <c r="C1696">
        <v>48.41</v>
      </c>
      <c r="D1696">
        <v>48.61</v>
      </c>
      <c r="E1696">
        <v>52.63</v>
      </c>
      <c r="F1696">
        <v>51.28</v>
      </c>
      <c r="G1696">
        <v>52.35</v>
      </c>
      <c r="H1696">
        <f t="shared" si="430"/>
        <v>-1.3395575400852566E-2</v>
      </c>
      <c r="I1696">
        <f t="shared" si="431"/>
        <v>9.0593677717809573E-3</v>
      </c>
      <c r="J1696">
        <f t="shared" si="434"/>
        <v>0.92616216263835338</v>
      </c>
      <c r="K1696" s="2">
        <v>1</v>
      </c>
      <c r="L1696" s="2">
        <v>1</v>
      </c>
      <c r="M1696" s="6">
        <f ca="1">100*(D1696-MIN(OFFSET(C1696,-$M$3+1,0):C1696))/(MAX(OFFSET(B1696,-$M$3+1,0):B1696)-MIN(OFFSET(C1696,-$M$3+1,0):C1696))</f>
        <v>26.708074534161483</v>
      </c>
      <c r="N1696" s="6">
        <f ca="1">100*(G1696-MIN(OFFSET(F1696,-$M$3+1,0):F1696))/(MAX(OFFSET(E1696,-$M$3+1,0):E1696)-MIN(OFFSET(F1696,-$M$3+1,0):F1696))</f>
        <v>73.684210526315866</v>
      </c>
      <c r="O1696" s="6">
        <f t="shared" ca="1" si="423"/>
        <v>-46.976135992154383</v>
      </c>
      <c r="P1696" s="8">
        <f t="shared" si="424"/>
        <v>0.86000000000000654</v>
      </c>
      <c r="Q1696" s="8">
        <f t="shared" si="425"/>
        <v>1.3500000000000014</v>
      </c>
      <c r="R1696" s="15">
        <f ca="1">AVERAGE(P1696:OFFSET(P1696,-$R$3+1,0))*$R$4*K1696</f>
        <v>137.25000000000006</v>
      </c>
      <c r="S1696" s="15">
        <f ca="1">AVERAGE(Q1696:OFFSET(Q1696,-$R$3+1,0))*$S$4*L1696</f>
        <v>171.75000000000011</v>
      </c>
      <c r="T1696" s="11" t="str">
        <f t="shared" ca="1" si="432"/>
        <v>Buy</v>
      </c>
      <c r="U1696" s="11" t="str">
        <f t="shared" ca="1" si="433"/>
        <v xml:space="preserve"> </v>
      </c>
      <c r="V1696" s="3">
        <f t="shared" ca="1" si="426"/>
        <v>10</v>
      </c>
      <c r="W1696" s="16">
        <f t="shared" ca="1" si="427"/>
        <v>-7.9912663755458491</v>
      </c>
      <c r="X1696" s="3">
        <f t="shared" ca="1" si="435"/>
        <v>48.61</v>
      </c>
      <c r="Y1696" s="3">
        <f t="shared" ca="1" si="436"/>
        <v>52.35</v>
      </c>
      <c r="Z1696" s="12" t="str">
        <f t="shared" ca="1" si="437"/>
        <v xml:space="preserve"> </v>
      </c>
      <c r="AA1696" s="17" t="str">
        <f t="shared" ca="1" si="438"/>
        <v xml:space="preserve"> </v>
      </c>
      <c r="AB1696" s="17" t="str">
        <f t="shared" ca="1" si="428"/>
        <v xml:space="preserve"> </v>
      </c>
      <c r="AC1696" s="19">
        <f t="shared" ca="1" si="429"/>
        <v>44709.222829503618</v>
      </c>
    </row>
    <row r="1697" spans="1:29" x14ac:dyDescent="0.25">
      <c r="A1697" s="22">
        <v>38470</v>
      </c>
      <c r="B1697">
        <v>49.11</v>
      </c>
      <c r="C1697">
        <v>45.9</v>
      </c>
      <c r="D1697">
        <v>46.96</v>
      </c>
      <c r="E1697">
        <v>52.5</v>
      </c>
      <c r="F1697">
        <v>50.2</v>
      </c>
      <c r="G1697">
        <v>50.49</v>
      </c>
      <c r="H1697">
        <f t="shared" si="430"/>
        <v>-3.3943632997325612E-2</v>
      </c>
      <c r="I1697">
        <f t="shared" si="431"/>
        <v>-3.5530085959885382E-2</v>
      </c>
      <c r="J1697">
        <f t="shared" si="434"/>
        <v>0.9339045024422834</v>
      </c>
      <c r="K1697" s="2">
        <v>1</v>
      </c>
      <c r="L1697" s="2">
        <v>1</v>
      </c>
      <c r="M1697" s="6">
        <f ca="1">100*(D1697-MIN(OFFSET(C1697,-$M$3+1,0):C1697))/(MAX(OFFSET(B1697,-$M$3+1,0):B1697)-MIN(OFFSET(C1697,-$M$3+1,0):C1697))</f>
        <v>20.907297830374798</v>
      </c>
      <c r="N1697" s="6">
        <f ca="1">100*(G1697-MIN(OFFSET(F1697,-$M$3+1,0):F1697))/(MAX(OFFSET(E1697,-$M$3+1,0):E1697)-MIN(OFFSET(F1697,-$M$3+1,0):F1697))</f>
        <v>24.611398963730647</v>
      </c>
      <c r="O1697" s="6">
        <f t="shared" ca="1" si="423"/>
        <v>-3.7041011333558487</v>
      </c>
      <c r="P1697" s="8">
        <f t="shared" si="424"/>
        <v>3.2100000000000009</v>
      </c>
      <c r="Q1697" s="8">
        <f t="shared" si="425"/>
        <v>2.2999999999999972</v>
      </c>
      <c r="R1697" s="15">
        <f ca="1">AVERAGE(P1697:OFFSET(P1697,-$R$3+1,0))*$R$4*K1697</f>
        <v>166.75000000000006</v>
      </c>
      <c r="S1697" s="15">
        <f ca="1">AVERAGE(Q1697:OFFSET(Q1697,-$R$3+1,0))*$S$4*L1697</f>
        <v>186.00000000000011</v>
      </c>
      <c r="T1697" s="11" t="str">
        <f t="shared" ca="1" si="432"/>
        <v>Buy</v>
      </c>
      <c r="U1697" s="11" t="str">
        <f t="shared" ca="1" si="433"/>
        <v xml:space="preserve"> </v>
      </c>
      <c r="V1697" s="3">
        <f t="shared" ca="1" si="426"/>
        <v>10</v>
      </c>
      <c r="W1697" s="16">
        <f t="shared" ca="1" si="427"/>
        <v>-7.9912663755458491</v>
      </c>
      <c r="X1697" s="3">
        <f t="shared" ca="1" si="435"/>
        <v>48.61</v>
      </c>
      <c r="Y1697" s="3">
        <f t="shared" ca="1" si="436"/>
        <v>52.35</v>
      </c>
      <c r="Z1697" s="12">
        <f t="shared" ca="1" si="437"/>
        <v>-1649.9999999999986</v>
      </c>
      <c r="AA1697" s="17">
        <f t="shared" ca="1" si="438"/>
        <v>1486.3755458515275</v>
      </c>
      <c r="AB1697" s="17">
        <f t="shared" ca="1" si="428"/>
        <v>-163.62445414847116</v>
      </c>
      <c r="AC1697" s="19">
        <f t="shared" ca="1" si="429"/>
        <v>44545.598375355148</v>
      </c>
    </row>
    <row r="1698" spans="1:29" x14ac:dyDescent="0.25">
      <c r="A1698" s="22">
        <v>38471</v>
      </c>
      <c r="B1698">
        <v>47.71</v>
      </c>
      <c r="C1698">
        <v>46.19</v>
      </c>
      <c r="D1698">
        <v>46.96</v>
      </c>
      <c r="E1698">
        <v>52.35</v>
      </c>
      <c r="F1698">
        <v>50.1</v>
      </c>
      <c r="G1698">
        <v>52.2</v>
      </c>
      <c r="H1698">
        <f t="shared" si="430"/>
        <v>0</v>
      </c>
      <c r="I1698">
        <f t="shared" si="431"/>
        <v>3.3868092691622165E-2</v>
      </c>
      <c r="J1698">
        <f t="shared" si="434"/>
        <v>0.90175661318064859</v>
      </c>
      <c r="K1698" s="2">
        <v>1</v>
      </c>
      <c r="L1698" s="2">
        <v>1</v>
      </c>
      <c r="M1698" s="6">
        <f ca="1">100*(D1698-MIN(OFFSET(C1698,-$M$3+1,0):C1698))/(MAX(OFFSET(B1698,-$M$3+1,0):B1698)-MIN(OFFSET(C1698,-$M$3+1,0):C1698))</f>
        <v>20.907297830374798</v>
      </c>
      <c r="N1698" s="6">
        <f ca="1">100*(G1698-MIN(OFFSET(F1698,-$M$3+1,0):F1698))/(MAX(OFFSET(E1698,-$M$3+1,0):E1698)-MIN(OFFSET(F1698,-$M$3+1,0):F1698))</f>
        <v>68.911917098445699</v>
      </c>
      <c r="O1698" s="6">
        <f t="shared" ca="1" si="423"/>
        <v>-48.004619268070897</v>
      </c>
      <c r="P1698" s="8">
        <f t="shared" si="424"/>
        <v>1.5200000000000031</v>
      </c>
      <c r="Q1698" s="8">
        <f t="shared" si="425"/>
        <v>2.25</v>
      </c>
      <c r="R1698" s="15">
        <f ca="1">AVERAGE(P1698:OFFSET(P1698,-$R$3+1,0))*$R$4*K1698</f>
        <v>164.87500000000006</v>
      </c>
      <c r="S1698" s="15">
        <f ca="1">AVERAGE(Q1698:OFFSET(Q1698,-$R$3+1,0))*$S$4*L1698</f>
        <v>192.50000000000006</v>
      </c>
      <c r="T1698" s="11" t="str">
        <f t="shared" ca="1" si="432"/>
        <v>Buy</v>
      </c>
      <c r="U1698" s="11" t="str">
        <f t="shared" ca="1" si="433"/>
        <v xml:space="preserve"> </v>
      </c>
      <c r="V1698" s="3">
        <f t="shared" ca="1" si="426"/>
        <v>10</v>
      </c>
      <c r="W1698" s="16">
        <f t="shared" ca="1" si="427"/>
        <v>-7.9912663755458491</v>
      </c>
      <c r="X1698" s="3">
        <f t="shared" ca="1" si="435"/>
        <v>48.61</v>
      </c>
      <c r="Y1698" s="3">
        <f t="shared" ca="1" si="436"/>
        <v>52.35</v>
      </c>
      <c r="Z1698" s="12">
        <f t="shared" ca="1" si="437"/>
        <v>0</v>
      </c>
      <c r="AA1698" s="17">
        <f t="shared" ca="1" si="438"/>
        <v>-1366.5065502183409</v>
      </c>
      <c r="AB1698" s="17">
        <f t="shared" ca="1" si="428"/>
        <v>-1366.5065502183409</v>
      </c>
      <c r="AC1698" s="19">
        <f t="shared" ca="1" si="429"/>
        <v>43179.091825136806</v>
      </c>
    </row>
    <row r="1699" spans="1:29" x14ac:dyDescent="0.25">
      <c r="A1699" s="22">
        <v>38474</v>
      </c>
      <c r="B1699">
        <v>47.46</v>
      </c>
      <c r="C1699">
        <v>46.23</v>
      </c>
      <c r="D1699">
        <v>46.96</v>
      </c>
      <c r="E1699">
        <v>52.97</v>
      </c>
      <c r="F1699">
        <v>51.72</v>
      </c>
      <c r="G1699">
        <v>52.4</v>
      </c>
      <c r="H1699">
        <f t="shared" si="430"/>
        <v>0</v>
      </c>
      <c r="I1699">
        <f t="shared" si="431"/>
        <v>3.8314176245208831E-3</v>
      </c>
      <c r="J1699">
        <f t="shared" si="434"/>
        <v>0.89845566631001494</v>
      </c>
      <c r="K1699" s="2">
        <v>1</v>
      </c>
      <c r="L1699" s="2">
        <v>1</v>
      </c>
      <c r="M1699" s="6">
        <f ca="1">100*(D1699-MIN(OFFSET(C1699,-$M$3+1,0):C1699))/(MAX(OFFSET(B1699,-$M$3+1,0):B1699)-MIN(OFFSET(C1699,-$M$3+1,0):C1699))</f>
        <v>20.907297830374798</v>
      </c>
      <c r="N1699" s="6">
        <f ca="1">100*(G1699-MIN(OFFSET(F1699,-$M$3+1,0):F1699))/(MAX(OFFSET(E1699,-$M$3+1,0):E1699)-MIN(OFFSET(F1699,-$M$3+1,0):F1699))</f>
        <v>70.588235294117638</v>
      </c>
      <c r="O1699" s="6">
        <f t="shared" ca="1" si="423"/>
        <v>-49.680937463742836</v>
      </c>
      <c r="P1699" s="8">
        <f t="shared" si="424"/>
        <v>1.230000000000004</v>
      </c>
      <c r="Q1699" s="8">
        <f t="shared" si="425"/>
        <v>1.25</v>
      </c>
      <c r="R1699" s="15">
        <f ca="1">AVERAGE(P1699:OFFSET(P1699,-$R$3+1,0))*$R$4*K1699</f>
        <v>162.87500000000011</v>
      </c>
      <c r="S1699" s="15">
        <f ca="1">AVERAGE(Q1699:OFFSET(Q1699,-$R$3+1,0))*$S$4*L1699</f>
        <v>176.62500000000003</v>
      </c>
      <c r="T1699" s="11" t="str">
        <f t="shared" ca="1" si="432"/>
        <v>Buy</v>
      </c>
      <c r="U1699" s="11" t="str">
        <f t="shared" ca="1" si="433"/>
        <v xml:space="preserve"> </v>
      </c>
      <c r="V1699" s="3">
        <f t="shared" ca="1" si="426"/>
        <v>10</v>
      </c>
      <c r="W1699" s="16">
        <f t="shared" ca="1" si="427"/>
        <v>-7.9912663755458491</v>
      </c>
      <c r="X1699" s="3">
        <f t="shared" ca="1" si="435"/>
        <v>48.61</v>
      </c>
      <c r="Y1699" s="3">
        <f t="shared" ca="1" si="436"/>
        <v>52.35</v>
      </c>
      <c r="Z1699" s="12">
        <f t="shared" ca="1" si="437"/>
        <v>0</v>
      </c>
      <c r="AA1699" s="17">
        <f t="shared" ca="1" si="438"/>
        <v>-159.82532751091358</v>
      </c>
      <c r="AB1699" s="17">
        <f t="shared" ca="1" si="428"/>
        <v>-159.82532751091358</v>
      </c>
      <c r="AC1699" s="19">
        <f t="shared" ca="1" si="429"/>
        <v>43019.266497625889</v>
      </c>
    </row>
    <row r="1700" spans="1:29" x14ac:dyDescent="0.25">
      <c r="A1700" s="22">
        <v>38475</v>
      </c>
      <c r="B1700">
        <v>47.18</v>
      </c>
      <c r="C1700">
        <v>45.9</v>
      </c>
      <c r="D1700">
        <v>46.12</v>
      </c>
      <c r="E1700">
        <v>53.37</v>
      </c>
      <c r="F1700">
        <v>52.19</v>
      </c>
      <c r="G1700">
        <v>52.61</v>
      </c>
      <c r="H1700">
        <f t="shared" si="430"/>
        <v>-1.7887563884156799E-2</v>
      </c>
      <c r="I1700">
        <f t="shared" si="431"/>
        <v>4.0076335877863301E-3</v>
      </c>
      <c r="J1700">
        <f t="shared" si="434"/>
        <v>0.88233081005795755</v>
      </c>
      <c r="K1700" s="2">
        <v>1</v>
      </c>
      <c r="L1700" s="2">
        <v>1</v>
      </c>
      <c r="M1700" s="6">
        <f ca="1">100*(D1700-MIN(OFFSET(C1700,-$M$3+1,0):C1700))/(MAX(OFFSET(B1700,-$M$3+1,0):B1700)-MIN(OFFSET(C1700,-$M$3+1,0):C1700))</f>
        <v>4.3392504930966247</v>
      </c>
      <c r="N1700" s="6">
        <f ca="1">100*(G1700-MIN(OFFSET(F1700,-$M$3+1,0):F1700))/(MAX(OFFSET(E1700,-$M$3+1,0):E1700)-MIN(OFFSET(F1700,-$M$3+1,0):F1700))</f>
        <v>76.060606060606062</v>
      </c>
      <c r="O1700" s="6">
        <f t="shared" ca="1" si="423"/>
        <v>-71.721355567509434</v>
      </c>
      <c r="P1700" s="8">
        <f t="shared" si="424"/>
        <v>1.2800000000000011</v>
      </c>
      <c r="Q1700" s="8">
        <f t="shared" si="425"/>
        <v>1.1799999999999997</v>
      </c>
      <c r="R1700" s="15">
        <f ca="1">AVERAGE(P1700:OFFSET(P1700,-$R$3+1,0))*$R$4*K1700</f>
        <v>163.37500000000017</v>
      </c>
      <c r="S1700" s="15">
        <f ca="1">AVERAGE(Q1700:OFFSET(Q1700,-$R$3+1,0))*$S$4*L1700</f>
        <v>173.625</v>
      </c>
      <c r="T1700" s="11" t="str">
        <f t="shared" ca="1" si="432"/>
        <v>Buy</v>
      </c>
      <c r="U1700" s="11" t="str">
        <f t="shared" ca="1" si="433"/>
        <v xml:space="preserve"> </v>
      </c>
      <c r="V1700" s="3">
        <f t="shared" ca="1" si="426"/>
        <v>10</v>
      </c>
      <c r="W1700" s="16">
        <f t="shared" ca="1" si="427"/>
        <v>-7.9912663755458491</v>
      </c>
      <c r="X1700" s="3">
        <f t="shared" ca="1" si="435"/>
        <v>48.61</v>
      </c>
      <c r="Y1700" s="3">
        <f t="shared" ca="1" si="436"/>
        <v>52.35</v>
      </c>
      <c r="Z1700" s="12">
        <f t="shared" ca="1" si="437"/>
        <v>-840.00000000000341</v>
      </c>
      <c r="AA1700" s="17">
        <f t="shared" ca="1" si="438"/>
        <v>-167.81659388646349</v>
      </c>
      <c r="AB1700" s="17">
        <f t="shared" ca="1" si="428"/>
        <v>-1007.8165938864669</v>
      </c>
      <c r="AC1700" s="19">
        <f t="shared" ca="1" si="429"/>
        <v>42011.44990373942</v>
      </c>
    </row>
    <row r="1701" spans="1:29" x14ac:dyDescent="0.25">
      <c r="A1701" s="22">
        <v>38476</v>
      </c>
      <c r="B1701">
        <v>47.66</v>
      </c>
      <c r="C1701">
        <v>45.94</v>
      </c>
      <c r="D1701">
        <v>47.51</v>
      </c>
      <c r="E1701">
        <v>53.3</v>
      </c>
      <c r="F1701">
        <v>51.6</v>
      </c>
      <c r="G1701">
        <v>53.12</v>
      </c>
      <c r="H1701">
        <f t="shared" si="430"/>
        <v>3.013876843018215E-2</v>
      </c>
      <c r="I1701">
        <f t="shared" si="431"/>
        <v>9.6939745295570035E-3</v>
      </c>
      <c r="J1701">
        <f t="shared" si="434"/>
        <v>0.8511927340775044</v>
      </c>
      <c r="K1701" s="2">
        <v>1</v>
      </c>
      <c r="L1701" s="2">
        <v>1</v>
      </c>
      <c r="M1701" s="6">
        <f ca="1">100*(D1701-MIN(OFFSET(C1701,-$M$3+1,0):C1701))/(MAX(OFFSET(B1701,-$M$3+1,0):B1701)-MIN(OFFSET(C1701,-$M$3+1,0):C1701))</f>
        <v>47.774480712166088</v>
      </c>
      <c r="N1701" s="6">
        <f ca="1">100*(G1701-MIN(OFFSET(F1701,-$M$3+1,0):F1701))/(MAX(OFFSET(E1701,-$M$3+1,0):E1701)-MIN(OFFSET(F1701,-$M$3+1,0):F1701))</f>
        <v>92.354740061162076</v>
      </c>
      <c r="O1701" s="6">
        <f t="shared" ca="1" si="423"/>
        <v>-44.580259348995988</v>
      </c>
      <c r="P1701" s="8">
        <f t="shared" si="424"/>
        <v>1.7199999999999989</v>
      </c>
      <c r="Q1701" s="8">
        <f t="shared" si="425"/>
        <v>1.6999999999999957</v>
      </c>
      <c r="R1701" s="15">
        <f ca="1">AVERAGE(P1701:OFFSET(P1701,-$R$3+1,0))*$R$4*K1701</f>
        <v>170.50000000000009</v>
      </c>
      <c r="S1701" s="15">
        <f ca="1">AVERAGE(Q1701:OFFSET(Q1701,-$R$3+1,0))*$S$4*L1701</f>
        <v>176.12499999999994</v>
      </c>
      <c r="T1701" s="11" t="str">
        <f t="shared" ca="1" si="432"/>
        <v>Buy</v>
      </c>
      <c r="U1701" s="11" t="str">
        <f t="shared" ca="1" si="433"/>
        <v xml:space="preserve"> </v>
      </c>
      <c r="V1701" s="3">
        <f t="shared" ca="1" si="426"/>
        <v>10</v>
      </c>
      <c r="W1701" s="16">
        <f t="shared" ca="1" si="427"/>
        <v>-7.9912663755458491</v>
      </c>
      <c r="X1701" s="3">
        <f t="shared" ca="1" si="435"/>
        <v>48.61</v>
      </c>
      <c r="Y1701" s="3">
        <f t="shared" ca="1" si="436"/>
        <v>52.35</v>
      </c>
      <c r="Z1701" s="12">
        <f t="shared" ca="1" si="437"/>
        <v>1390.0000000000005</v>
      </c>
      <c r="AA1701" s="17">
        <f t="shared" ca="1" si="438"/>
        <v>-407.55458515283669</v>
      </c>
      <c r="AB1701" s="17">
        <f t="shared" ca="1" si="428"/>
        <v>982.44541484716376</v>
      </c>
      <c r="AC1701" s="19">
        <f t="shared" ca="1" si="429"/>
        <v>42993.895318586583</v>
      </c>
    </row>
    <row r="1702" spans="1:29" x14ac:dyDescent="0.25">
      <c r="A1702" s="22">
        <v>38477</v>
      </c>
      <c r="B1702">
        <v>48.69</v>
      </c>
      <c r="C1702">
        <v>47.22</v>
      </c>
      <c r="D1702">
        <v>48.15</v>
      </c>
      <c r="E1702">
        <v>54.6</v>
      </c>
      <c r="F1702">
        <v>53.26</v>
      </c>
      <c r="G1702">
        <v>54.07</v>
      </c>
      <c r="H1702">
        <f t="shared" si="430"/>
        <v>1.3470848242475242E-2</v>
      </c>
      <c r="I1702">
        <f t="shared" si="431"/>
        <v>1.7884036144578452E-2</v>
      </c>
      <c r="J1702">
        <f t="shared" si="434"/>
        <v>0.8650052396046185</v>
      </c>
      <c r="K1702" s="2">
        <v>1</v>
      </c>
      <c r="L1702" s="2">
        <v>1</v>
      </c>
      <c r="M1702" s="6">
        <f ca="1">100*(D1702-MIN(OFFSET(C1702,-$M$3+1,0):C1702))/(MAX(OFFSET(B1702,-$M$3+1,0):B1702)-MIN(OFFSET(C1702,-$M$3+1,0):C1702))</f>
        <v>70.093457943925216</v>
      </c>
      <c r="N1702" s="6">
        <f ca="1">100*(G1702-MIN(OFFSET(F1702,-$M$3+1,0):F1702))/(MAX(OFFSET(E1702,-$M$3+1,0):E1702)-MIN(OFFSET(F1702,-$M$3+1,0):F1702))</f>
        <v>88.2222222222222</v>
      </c>
      <c r="O1702" s="6">
        <f t="shared" ca="1" si="423"/>
        <v>-18.128764278296984</v>
      </c>
      <c r="P1702" s="8">
        <f t="shared" si="424"/>
        <v>1.4699999999999989</v>
      </c>
      <c r="Q1702" s="8">
        <f t="shared" si="425"/>
        <v>1.480000000000004</v>
      </c>
      <c r="R1702" s="15">
        <f ca="1">AVERAGE(P1702:OFFSET(P1702,-$R$3+1,0))*$R$4*K1702</f>
        <v>165.37500000000014</v>
      </c>
      <c r="S1702" s="15">
        <f ca="1">AVERAGE(Q1702:OFFSET(Q1702,-$R$3+1,0))*$S$4*L1702</f>
        <v>169.25</v>
      </c>
      <c r="T1702" s="11" t="str">
        <f t="shared" ca="1" si="432"/>
        <v>Buy</v>
      </c>
      <c r="U1702" s="11" t="str">
        <f t="shared" ca="1" si="433"/>
        <v xml:space="preserve"> </v>
      </c>
      <c r="V1702" s="3">
        <f t="shared" ca="1" si="426"/>
        <v>10</v>
      </c>
      <c r="W1702" s="16">
        <f t="shared" ca="1" si="427"/>
        <v>-7.9912663755458491</v>
      </c>
      <c r="X1702" s="3">
        <f t="shared" ca="1" si="435"/>
        <v>48.61</v>
      </c>
      <c r="Y1702" s="3">
        <f t="shared" ca="1" si="436"/>
        <v>52.35</v>
      </c>
      <c r="Z1702" s="12">
        <f t="shared" ca="1" si="437"/>
        <v>640.00000000000057</v>
      </c>
      <c r="AA1702" s="17">
        <f t="shared" ca="1" si="438"/>
        <v>-759.17030567685788</v>
      </c>
      <c r="AB1702" s="17">
        <f t="shared" ca="1" si="428"/>
        <v>-119.17030567685731</v>
      </c>
      <c r="AC1702" s="19">
        <f t="shared" ca="1" si="429"/>
        <v>42874.725012909723</v>
      </c>
    </row>
    <row r="1703" spans="1:29" x14ac:dyDescent="0.25">
      <c r="A1703" s="22">
        <v>38478</v>
      </c>
      <c r="B1703">
        <v>49.15</v>
      </c>
      <c r="C1703">
        <v>47.48</v>
      </c>
      <c r="D1703">
        <v>48.6</v>
      </c>
      <c r="E1703">
        <v>54.7</v>
      </c>
      <c r="F1703">
        <v>52.55</v>
      </c>
      <c r="G1703">
        <v>54.44</v>
      </c>
      <c r="H1703">
        <f t="shared" si="430"/>
        <v>9.3457943925234765E-3</v>
      </c>
      <c r="I1703">
        <f t="shared" si="431"/>
        <v>6.8429813205104217E-3</v>
      </c>
      <c r="J1703">
        <f t="shared" si="434"/>
        <v>0.86278173264881131</v>
      </c>
      <c r="K1703" s="2">
        <v>1</v>
      </c>
      <c r="L1703" s="2">
        <v>1</v>
      </c>
      <c r="M1703" s="6">
        <f ca="1">100*(D1703-MIN(OFFSET(C1703,-$M$3+1,0):C1703))/(MAX(OFFSET(B1703,-$M$3+1,0):B1703)-MIN(OFFSET(C1703,-$M$3+1,0):C1703))</f>
        <v>83.076923076923165</v>
      </c>
      <c r="N1703" s="6">
        <f ca="1">100*(G1703-MIN(OFFSET(F1703,-$M$3+1,0):F1703))/(MAX(OFFSET(E1703,-$M$3+1,0):E1703)-MIN(OFFSET(F1703,-$M$3+1,0):F1703))</f>
        <v>94.347826086956417</v>
      </c>
      <c r="O1703" s="6">
        <f t="shared" ca="1" si="423"/>
        <v>-11.270903010033251</v>
      </c>
      <c r="P1703" s="8">
        <f t="shared" si="424"/>
        <v>1.6700000000000017</v>
      </c>
      <c r="Q1703" s="8">
        <f t="shared" si="425"/>
        <v>2.1500000000000057</v>
      </c>
      <c r="R1703" s="15">
        <f ca="1">AVERAGE(P1703:OFFSET(P1703,-$R$3+1,0))*$R$4*K1703</f>
        <v>162.0000000000002</v>
      </c>
      <c r="S1703" s="15">
        <f ca="1">AVERAGE(Q1703:OFFSET(Q1703,-$R$3+1,0))*$S$4*L1703</f>
        <v>170.75000000000006</v>
      </c>
      <c r="T1703" s="11" t="str">
        <f t="shared" ca="1" si="432"/>
        <v>Buy</v>
      </c>
      <c r="U1703" s="11" t="str">
        <f t="shared" ca="1" si="433"/>
        <v xml:space="preserve"> </v>
      </c>
      <c r="V1703" s="3">
        <f t="shared" ca="1" si="426"/>
        <v>10</v>
      </c>
      <c r="W1703" s="16">
        <f t="shared" ca="1" si="427"/>
        <v>-7.9912663755458491</v>
      </c>
      <c r="X1703" s="3">
        <f t="shared" ca="1" si="435"/>
        <v>48.61</v>
      </c>
      <c r="Y1703" s="3">
        <f t="shared" ca="1" si="436"/>
        <v>52.35</v>
      </c>
      <c r="Z1703" s="12">
        <f t="shared" ca="1" si="437"/>
        <v>450.00000000000284</v>
      </c>
      <c r="AA1703" s="17">
        <f t="shared" ca="1" si="438"/>
        <v>-295.67685589519436</v>
      </c>
      <c r="AB1703" s="17">
        <f t="shared" ca="1" si="428"/>
        <v>154.32314410480848</v>
      </c>
      <c r="AC1703" s="19">
        <f t="shared" ca="1" si="429"/>
        <v>43029.048157014535</v>
      </c>
    </row>
    <row r="1704" spans="1:29" x14ac:dyDescent="0.25">
      <c r="A1704" s="22">
        <v>38481</v>
      </c>
      <c r="B1704">
        <v>49.67</v>
      </c>
      <c r="C1704">
        <v>48.58</v>
      </c>
      <c r="D1704">
        <v>49.39</v>
      </c>
      <c r="E1704">
        <v>54.62</v>
      </c>
      <c r="F1704">
        <v>53.9</v>
      </c>
      <c r="G1704">
        <v>54.5</v>
      </c>
      <c r="H1704">
        <f t="shared" si="430"/>
        <v>1.625514403292172E-2</v>
      </c>
      <c r="I1704">
        <f t="shared" si="431"/>
        <v>1.1021307861867058E-3</v>
      </c>
      <c r="J1704">
        <f t="shared" si="434"/>
        <v>0.84701578988561255</v>
      </c>
      <c r="K1704" s="2">
        <v>1</v>
      </c>
      <c r="L1704" s="2">
        <v>1</v>
      </c>
      <c r="M1704" s="6">
        <f ca="1">100*(D1704-MIN(OFFSET(C1704,-$M$3+1,0):C1704))/(MAX(OFFSET(B1704,-$M$3+1,0):B1704)-MIN(OFFSET(C1704,-$M$3+1,0):C1704))</f>
        <v>92.572944297082216</v>
      </c>
      <c r="N1704" s="6">
        <f ca="1">100*(G1704-MIN(OFFSET(F1704,-$M$3+1,0):F1704))/(MAX(OFFSET(E1704,-$M$3+1,0):E1704)-MIN(OFFSET(F1704,-$M$3+1,0):F1704))</f>
        <v>93.548387096774107</v>
      </c>
      <c r="O1704" s="6">
        <f t="shared" ca="1" si="423"/>
        <v>-0.97544279969189063</v>
      </c>
      <c r="P1704" s="8">
        <f t="shared" si="424"/>
        <v>1.0900000000000034</v>
      </c>
      <c r="Q1704" s="8">
        <f t="shared" si="425"/>
        <v>0.71999999999999886</v>
      </c>
      <c r="R1704" s="15">
        <f ca="1">AVERAGE(P1704:OFFSET(P1704,-$R$3+1,0))*$R$4*K1704</f>
        <v>164.87500000000014</v>
      </c>
      <c r="S1704" s="15">
        <f ca="1">AVERAGE(Q1704:OFFSET(Q1704,-$R$3+1,0))*$S$4*L1704</f>
        <v>162.875</v>
      </c>
      <c r="T1704" s="11" t="str">
        <f t="shared" ca="1" si="432"/>
        <v>Buy</v>
      </c>
      <c r="U1704" s="11" t="str">
        <f t="shared" ca="1" si="433"/>
        <v xml:space="preserve"> </v>
      </c>
      <c r="V1704" s="3">
        <f t="shared" ca="1" si="426"/>
        <v>10</v>
      </c>
      <c r="W1704" s="16">
        <f t="shared" ca="1" si="427"/>
        <v>-7.9912663755458491</v>
      </c>
      <c r="X1704" s="3">
        <f t="shared" ca="1" si="435"/>
        <v>48.61</v>
      </c>
      <c r="Y1704" s="3">
        <f t="shared" ca="1" si="436"/>
        <v>52.35</v>
      </c>
      <c r="Z1704" s="12">
        <f t="shared" ca="1" si="437"/>
        <v>789.99999999999909</v>
      </c>
      <c r="AA1704" s="17">
        <f t="shared" ca="1" si="438"/>
        <v>-47.947598253276915</v>
      </c>
      <c r="AB1704" s="17">
        <f t="shared" ca="1" si="428"/>
        <v>742.05240174672213</v>
      </c>
      <c r="AC1704" s="19">
        <f t="shared" ca="1" si="429"/>
        <v>43771.10055876126</v>
      </c>
    </row>
    <row r="1705" spans="1:29" x14ac:dyDescent="0.25">
      <c r="A1705" s="22">
        <v>38482</v>
      </c>
      <c r="B1705">
        <v>49.45</v>
      </c>
      <c r="C1705">
        <v>48.5</v>
      </c>
      <c r="D1705">
        <v>48.5</v>
      </c>
      <c r="E1705">
        <v>54.55</v>
      </c>
      <c r="F1705">
        <v>53.09</v>
      </c>
      <c r="G1705">
        <v>53.19</v>
      </c>
      <c r="H1705">
        <f t="shared" si="430"/>
        <v>-1.8019842073294212E-2</v>
      </c>
      <c r="I1705">
        <f t="shared" si="431"/>
        <v>-2.4036697247706518E-2</v>
      </c>
      <c r="J1705">
        <f t="shared" si="434"/>
        <v>0.83583701949573586</v>
      </c>
      <c r="K1705" s="2">
        <v>1</v>
      </c>
      <c r="L1705" s="2">
        <v>1</v>
      </c>
      <c r="M1705" s="6">
        <f ca="1">100*(D1705-MIN(OFFSET(C1705,-$M$3+1,0):C1705))/(MAX(OFFSET(B1705,-$M$3+1,0):B1705)-MIN(OFFSET(C1705,-$M$3+1,0):C1705))</f>
        <v>68.965517241379288</v>
      </c>
      <c r="N1705" s="6">
        <f ca="1">100*(G1705-MIN(OFFSET(F1705,-$M$3+1,0):F1705))/(MAX(OFFSET(E1705,-$M$3+1,0):E1705)-MIN(OFFSET(F1705,-$M$3+1,0):F1705))</f>
        <v>51.290322580645018</v>
      </c>
      <c r="O1705" s="6">
        <f t="shared" ca="1" si="423"/>
        <v>17.67519466073427</v>
      </c>
      <c r="P1705" s="8">
        <f t="shared" si="424"/>
        <v>0.95000000000000284</v>
      </c>
      <c r="Q1705" s="8">
        <f t="shared" si="425"/>
        <v>1.4599999999999937</v>
      </c>
      <c r="R1705" s="15">
        <f ca="1">AVERAGE(P1705:OFFSET(P1705,-$R$3+1,0))*$R$4*K1705</f>
        <v>136.62500000000017</v>
      </c>
      <c r="S1705" s="15">
        <f ca="1">AVERAGE(Q1705:OFFSET(Q1705,-$R$3+1,0))*$S$4*L1705</f>
        <v>152.37499999999997</v>
      </c>
      <c r="T1705" s="11" t="str">
        <f t="shared" ca="1" si="432"/>
        <v>Exit</v>
      </c>
      <c r="U1705" s="11" t="str">
        <f t="shared" ca="1" si="433"/>
        <v xml:space="preserve"> </v>
      </c>
      <c r="V1705" s="3">
        <f t="shared" ca="1" si="426"/>
        <v>10</v>
      </c>
      <c r="W1705" s="16">
        <f t="shared" ca="1" si="427"/>
        <v>-7.9912663755458491</v>
      </c>
      <c r="X1705" s="3">
        <f t="shared" ca="1" si="435"/>
        <v>48.61</v>
      </c>
      <c r="Y1705" s="3">
        <f t="shared" ca="1" si="436"/>
        <v>52.35</v>
      </c>
      <c r="Z1705" s="12">
        <f t="shared" ca="1" si="437"/>
        <v>-890.00000000000057</v>
      </c>
      <c r="AA1705" s="17">
        <f t="shared" ca="1" si="438"/>
        <v>1046.8558951965081</v>
      </c>
      <c r="AB1705" s="17">
        <f t="shared" ca="1" si="428"/>
        <v>156.8558951965075</v>
      </c>
      <c r="AC1705" s="19">
        <f t="shared" ca="1" si="429"/>
        <v>43927.95645395777</v>
      </c>
    </row>
    <row r="1706" spans="1:29" x14ac:dyDescent="0.25">
      <c r="A1706" s="22">
        <v>38483</v>
      </c>
      <c r="B1706">
        <v>49.28</v>
      </c>
      <c r="C1706">
        <v>48.05</v>
      </c>
      <c r="D1706">
        <v>48.9</v>
      </c>
      <c r="E1706">
        <v>54.19</v>
      </c>
      <c r="F1706">
        <v>52.7</v>
      </c>
      <c r="G1706">
        <v>54.09</v>
      </c>
      <c r="H1706">
        <f t="shared" si="430"/>
        <v>8.2474226804123418E-3</v>
      </c>
      <c r="I1706">
        <f t="shared" si="431"/>
        <v>1.6920473773265776E-2</v>
      </c>
      <c r="J1706">
        <f t="shared" si="434"/>
        <v>0.8379345737561732</v>
      </c>
      <c r="K1706" s="2">
        <v>1</v>
      </c>
      <c r="L1706" s="2">
        <v>1</v>
      </c>
      <c r="M1706" s="6">
        <f ca="1">100*(D1706-MIN(OFFSET(C1706,-$M$3+1,0):C1706))/(MAX(OFFSET(B1706,-$M$3+1,0):B1706)-MIN(OFFSET(C1706,-$M$3+1,0):C1706))</f>
        <v>79.356568364611206</v>
      </c>
      <c r="N1706" s="6">
        <f ca="1">100*(G1706-MIN(OFFSET(F1706,-$M$3+1,0):F1706))/(MAX(OFFSET(E1706,-$M$3+1,0):E1706)-MIN(OFFSET(F1706,-$M$3+1,0):F1706))</f>
        <v>80.322580645161324</v>
      </c>
      <c r="O1706" s="6">
        <f t="shared" ca="1" si="423"/>
        <v>-0.96601228055011745</v>
      </c>
      <c r="P1706" s="8">
        <f t="shared" si="424"/>
        <v>1.230000000000004</v>
      </c>
      <c r="Q1706" s="8">
        <f t="shared" si="425"/>
        <v>1.4899999999999949</v>
      </c>
      <c r="R1706" s="15">
        <f ca="1">AVERAGE(P1706:OFFSET(P1706,-$R$3+1,0))*$R$4*K1706</f>
        <v>133.00000000000017</v>
      </c>
      <c r="S1706" s="15">
        <f ca="1">AVERAGE(Q1706:OFFSET(Q1706,-$R$3+1,0))*$S$4*L1706</f>
        <v>142.87499999999991</v>
      </c>
      <c r="T1706" s="11" t="str">
        <f t="shared" ca="1" si="432"/>
        <v xml:space="preserve"> </v>
      </c>
      <c r="U1706" s="11" t="str">
        <f t="shared" ca="1" si="433"/>
        <v xml:space="preserve"> </v>
      </c>
      <c r="V1706" s="3" t="str">
        <f t="shared" ca="1" si="426"/>
        <v xml:space="preserve"> </v>
      </c>
      <c r="W1706" s="16" t="str">
        <f t="shared" ca="1" si="427"/>
        <v xml:space="preserve"> </v>
      </c>
      <c r="X1706" s="3" t="str">
        <f t="shared" ca="1" si="435"/>
        <v xml:space="preserve"> </v>
      </c>
      <c r="Y1706" s="3" t="str">
        <f t="shared" ca="1" si="436"/>
        <v xml:space="preserve"> </v>
      </c>
      <c r="Z1706" s="12" t="str">
        <f t="shared" ca="1" si="437"/>
        <v xml:space="preserve"> </v>
      </c>
      <c r="AA1706" s="17" t="str">
        <f t="shared" ca="1" si="438"/>
        <v xml:space="preserve"> </v>
      </c>
      <c r="AB1706" s="17" t="str">
        <f t="shared" ca="1" si="428"/>
        <v xml:space="preserve"> </v>
      </c>
      <c r="AC1706" s="19">
        <f t="shared" ca="1" si="429"/>
        <v>43927.95645395777</v>
      </c>
    </row>
    <row r="1707" spans="1:29" x14ac:dyDescent="0.25">
      <c r="A1707" s="22">
        <v>38484</v>
      </c>
      <c r="B1707">
        <v>49.09</v>
      </c>
      <c r="C1707">
        <v>47.26</v>
      </c>
      <c r="D1707">
        <v>47.26</v>
      </c>
      <c r="E1707">
        <v>54.34</v>
      </c>
      <c r="F1707">
        <v>51.94</v>
      </c>
      <c r="G1707">
        <v>52.01</v>
      </c>
      <c r="H1707">
        <f t="shared" si="430"/>
        <v>-3.3537832310838511E-2</v>
      </c>
      <c r="I1707">
        <f t="shared" si="431"/>
        <v>-3.845442780550945E-2</v>
      </c>
      <c r="J1707">
        <f t="shared" si="434"/>
        <v>0.82874787583250475</v>
      </c>
      <c r="K1707" s="2">
        <v>1</v>
      </c>
      <c r="L1707" s="2">
        <v>1</v>
      </c>
      <c r="M1707" s="6">
        <f ca="1">100*(D1707-MIN(OFFSET(C1707,-$M$3+1,0):C1707))/(MAX(OFFSET(B1707,-$M$3+1,0):B1707)-MIN(OFFSET(C1707,-$M$3+1,0):C1707))</f>
        <v>1.6326530612244532</v>
      </c>
      <c r="N1707" s="6">
        <f ca="1">100*(G1707-MIN(OFFSET(F1707,-$M$3+1,0):F1707))/(MAX(OFFSET(E1707,-$M$3+1,0):E1707)-MIN(OFFSET(F1707,-$M$3+1,0):F1707))</f>
        <v>2.5362318840579765</v>
      </c>
      <c r="O1707" s="6">
        <f t="shared" ca="1" si="423"/>
        <v>-0.90357882283352331</v>
      </c>
      <c r="P1707" s="8">
        <f t="shared" si="424"/>
        <v>1.8300000000000054</v>
      </c>
      <c r="Q1707" s="8">
        <f t="shared" si="425"/>
        <v>2.4000000000000057</v>
      </c>
      <c r="R1707" s="15">
        <f ca="1">AVERAGE(P1707:OFFSET(P1707,-$R$3+1,0))*$R$4*K1707</f>
        <v>140.5000000000002</v>
      </c>
      <c r="S1707" s="15">
        <f ca="1">AVERAGE(Q1707:OFFSET(Q1707,-$R$3+1,0))*$S$4*L1707</f>
        <v>157.24999999999997</v>
      </c>
      <c r="T1707" s="11" t="str">
        <f t="shared" ca="1" si="432"/>
        <v xml:space="preserve"> </v>
      </c>
      <c r="U1707" s="11" t="str">
        <f t="shared" ca="1" si="433"/>
        <v xml:space="preserve"> </v>
      </c>
      <c r="V1707" s="3" t="str">
        <f t="shared" ca="1" si="426"/>
        <v xml:space="preserve"> </v>
      </c>
      <c r="W1707" s="16" t="str">
        <f t="shared" ca="1" si="427"/>
        <v xml:space="preserve"> </v>
      </c>
      <c r="X1707" s="3" t="str">
        <f t="shared" ca="1" si="435"/>
        <v xml:space="preserve"> </v>
      </c>
      <c r="Y1707" s="3" t="str">
        <f t="shared" ca="1" si="436"/>
        <v xml:space="preserve"> </v>
      </c>
      <c r="Z1707" s="12" t="str">
        <f t="shared" ca="1" si="437"/>
        <v xml:space="preserve"> </v>
      </c>
      <c r="AA1707" s="17" t="str">
        <f t="shared" ca="1" si="438"/>
        <v xml:space="preserve"> </v>
      </c>
      <c r="AB1707" s="17" t="str">
        <f t="shared" ca="1" si="428"/>
        <v xml:space="preserve"> </v>
      </c>
      <c r="AC1707" s="19">
        <f t="shared" ca="1" si="429"/>
        <v>43927.95645395777</v>
      </c>
    </row>
    <row r="1708" spans="1:29" x14ac:dyDescent="0.25">
      <c r="A1708" s="22">
        <v>38485</v>
      </c>
      <c r="B1708">
        <v>47.76</v>
      </c>
      <c r="C1708">
        <v>46.41</v>
      </c>
      <c r="D1708">
        <v>46.91</v>
      </c>
      <c r="E1708">
        <v>52.39</v>
      </c>
      <c r="F1708">
        <v>50.79</v>
      </c>
      <c r="G1708">
        <v>51.46</v>
      </c>
      <c r="H1708">
        <f t="shared" si="430"/>
        <v>-7.4058400338552488E-3</v>
      </c>
      <c r="I1708">
        <f t="shared" si="431"/>
        <v>-1.0574889444337598E-2</v>
      </c>
      <c r="J1708">
        <f t="shared" si="434"/>
        <v>0.79860539380077555</v>
      </c>
      <c r="K1708" s="2">
        <v>1</v>
      </c>
      <c r="L1708" s="2">
        <v>1</v>
      </c>
      <c r="M1708" s="6">
        <f ca="1">100*(D1708-MIN(OFFSET(C1708,-$M$3+1,0):C1708))/(MAX(OFFSET(B1708,-$M$3+1,0):B1708)-MIN(OFFSET(C1708,-$M$3+1,0):C1708))</f>
        <v>15.337423312883411</v>
      </c>
      <c r="N1708" s="6">
        <f ca="1">100*(G1708-MIN(OFFSET(F1708,-$M$3+1,0):F1708))/(MAX(OFFSET(E1708,-$M$3+1,0):E1708)-MIN(OFFSET(F1708,-$M$3+1,0):F1708))</f>
        <v>17.135549872122791</v>
      </c>
      <c r="O1708" s="6">
        <f t="shared" ca="1" si="423"/>
        <v>-1.79812655923938</v>
      </c>
      <c r="P1708" s="8">
        <f t="shared" si="424"/>
        <v>1.3500000000000014</v>
      </c>
      <c r="Q1708" s="8">
        <f t="shared" si="425"/>
        <v>1.6000000000000014</v>
      </c>
      <c r="R1708" s="15">
        <f ca="1">AVERAGE(P1708:OFFSET(P1708,-$R$3+1,0))*$R$4*K1708</f>
        <v>141.3750000000002</v>
      </c>
      <c r="S1708" s="15">
        <f ca="1">AVERAGE(Q1708:OFFSET(Q1708,-$R$3+1,0))*$S$4*L1708</f>
        <v>162.5</v>
      </c>
      <c r="T1708" s="11" t="str">
        <f t="shared" ca="1" si="432"/>
        <v xml:space="preserve"> </v>
      </c>
      <c r="U1708" s="11" t="str">
        <f t="shared" ca="1" si="433"/>
        <v xml:space="preserve"> </v>
      </c>
      <c r="V1708" s="3" t="str">
        <f t="shared" ca="1" si="426"/>
        <v xml:space="preserve"> </v>
      </c>
      <c r="W1708" s="16" t="str">
        <f t="shared" ca="1" si="427"/>
        <v xml:space="preserve"> </v>
      </c>
      <c r="X1708" s="3" t="str">
        <f t="shared" ca="1" si="435"/>
        <v xml:space="preserve"> </v>
      </c>
      <c r="Y1708" s="3" t="str">
        <f t="shared" ca="1" si="436"/>
        <v xml:space="preserve"> </v>
      </c>
      <c r="Z1708" s="12" t="str">
        <f t="shared" ca="1" si="437"/>
        <v xml:space="preserve"> </v>
      </c>
      <c r="AA1708" s="17" t="str">
        <f t="shared" ca="1" si="438"/>
        <v xml:space="preserve"> </v>
      </c>
      <c r="AB1708" s="17" t="str">
        <f t="shared" ca="1" si="428"/>
        <v xml:space="preserve"> </v>
      </c>
      <c r="AC1708" s="19">
        <f t="shared" ca="1" si="429"/>
        <v>43927.95645395777</v>
      </c>
    </row>
    <row r="1709" spans="1:29" x14ac:dyDescent="0.25">
      <c r="A1709" s="22">
        <v>38488</v>
      </c>
      <c r="B1709">
        <v>48.76</v>
      </c>
      <c r="C1709">
        <v>46.67</v>
      </c>
      <c r="D1709">
        <v>48.68</v>
      </c>
      <c r="E1709">
        <v>53.81</v>
      </c>
      <c r="F1709">
        <v>51.44</v>
      </c>
      <c r="G1709">
        <v>53.68</v>
      </c>
      <c r="H1709">
        <f t="shared" si="430"/>
        <v>3.7731826902579479E-2</v>
      </c>
      <c r="I1709">
        <f t="shared" si="431"/>
        <v>4.3140303148076153E-2</v>
      </c>
      <c r="J1709">
        <f t="shared" si="434"/>
        <v>0.82776244263183851</v>
      </c>
      <c r="K1709" s="2">
        <v>1</v>
      </c>
      <c r="L1709" s="2">
        <v>1</v>
      </c>
      <c r="M1709" s="6">
        <f ca="1">100*(D1709-MIN(OFFSET(C1709,-$M$3+1,0):C1709))/(MAX(OFFSET(B1709,-$M$3+1,0):B1709)-MIN(OFFSET(C1709,-$M$3+1,0):C1709))</f>
        <v>69.631901840490784</v>
      </c>
      <c r="N1709" s="6">
        <f ca="1">100*(G1709-MIN(OFFSET(F1709,-$M$3+1,0):F1709))/(MAX(OFFSET(E1709,-$M$3+1,0):E1709)-MIN(OFFSET(F1709,-$M$3+1,0):F1709))</f>
        <v>75.456919060052272</v>
      </c>
      <c r="O1709" s="6">
        <f t="shared" ca="1" si="423"/>
        <v>-5.825017219561488</v>
      </c>
      <c r="P1709" s="8">
        <f t="shared" si="424"/>
        <v>2.0899999999999963</v>
      </c>
      <c r="Q1709" s="8">
        <f t="shared" si="425"/>
        <v>2.3700000000000045</v>
      </c>
      <c r="R1709" s="15">
        <f ca="1">AVERAGE(P1709:OFFSET(P1709,-$R$3+1,0))*$R$4*K1709</f>
        <v>146.00000000000017</v>
      </c>
      <c r="S1709" s="15">
        <f ca="1">AVERAGE(Q1709:OFFSET(Q1709,-$R$3+1,0))*$S$4*L1709</f>
        <v>170.87500000000011</v>
      </c>
      <c r="T1709" s="11" t="str">
        <f t="shared" ca="1" si="432"/>
        <v xml:space="preserve"> </v>
      </c>
      <c r="U1709" s="11" t="str">
        <f t="shared" ca="1" si="433"/>
        <v xml:space="preserve"> </v>
      </c>
      <c r="V1709" s="3" t="str">
        <f t="shared" ca="1" si="426"/>
        <v xml:space="preserve"> </v>
      </c>
      <c r="W1709" s="16" t="str">
        <f t="shared" ca="1" si="427"/>
        <v xml:space="preserve"> </v>
      </c>
      <c r="X1709" s="3" t="str">
        <f t="shared" ca="1" si="435"/>
        <v xml:space="preserve"> </v>
      </c>
      <c r="Y1709" s="3" t="str">
        <f t="shared" ca="1" si="436"/>
        <v xml:space="preserve"> </v>
      </c>
      <c r="Z1709" s="12" t="str">
        <f t="shared" ca="1" si="437"/>
        <v xml:space="preserve"> </v>
      </c>
      <c r="AA1709" s="17" t="str">
        <f t="shared" ca="1" si="438"/>
        <v xml:space="preserve"> </v>
      </c>
      <c r="AB1709" s="17" t="str">
        <f t="shared" ca="1" si="428"/>
        <v xml:space="preserve"> </v>
      </c>
      <c r="AC1709" s="19">
        <f t="shared" ca="1" si="429"/>
        <v>43927.95645395777</v>
      </c>
    </row>
    <row r="1710" spans="1:29" x14ac:dyDescent="0.25">
      <c r="A1710" s="22">
        <v>38489</v>
      </c>
      <c r="B1710">
        <v>48.99</v>
      </c>
      <c r="C1710">
        <v>47.86</v>
      </c>
      <c r="D1710">
        <v>48.83</v>
      </c>
      <c r="E1710">
        <v>54.59</v>
      </c>
      <c r="F1710">
        <v>52.92</v>
      </c>
      <c r="G1710">
        <v>54.49</v>
      </c>
      <c r="H1710">
        <f t="shared" si="430"/>
        <v>3.0813475760065323E-3</v>
      </c>
      <c r="I1710">
        <f t="shared" si="431"/>
        <v>1.5089418777943342E-2</v>
      </c>
      <c r="J1710">
        <f t="shared" si="434"/>
        <v>0.82596709639030663</v>
      </c>
      <c r="K1710" s="2">
        <v>1</v>
      </c>
      <c r="L1710" s="2">
        <v>1</v>
      </c>
      <c r="M1710" s="6">
        <f ca="1">100*(D1710-MIN(OFFSET(C1710,-$M$3+1,0):C1710))/(MAX(OFFSET(B1710,-$M$3+1,0):B1710)-MIN(OFFSET(C1710,-$M$3+1,0):C1710))</f>
        <v>79.605263157894626</v>
      </c>
      <c r="N1710" s="6">
        <f ca="1">100*(G1710-MIN(OFFSET(F1710,-$M$3+1,0):F1710))/(MAX(OFFSET(E1710,-$M$3+1,0):E1710)-MIN(OFFSET(F1710,-$M$3+1,0):F1710))</f>
        <v>97.368421052631547</v>
      </c>
      <c r="O1710" s="6">
        <f t="shared" ca="1" si="423"/>
        <v>-17.763157894736921</v>
      </c>
      <c r="P1710" s="8">
        <f t="shared" si="424"/>
        <v>1.1300000000000026</v>
      </c>
      <c r="Q1710" s="8">
        <f t="shared" si="425"/>
        <v>1.6700000000000017</v>
      </c>
      <c r="R1710" s="15">
        <f ca="1">AVERAGE(P1710:OFFSET(P1710,-$R$3+1,0))*$R$4*K1710</f>
        <v>141.75000000000023</v>
      </c>
      <c r="S1710" s="15">
        <f ca="1">AVERAGE(Q1710:OFFSET(Q1710,-$R$3+1,0))*$S$4*L1710</f>
        <v>173.25000000000009</v>
      </c>
      <c r="T1710" s="11" t="str">
        <f t="shared" ca="1" si="432"/>
        <v xml:space="preserve"> </v>
      </c>
      <c r="U1710" s="11" t="str">
        <f t="shared" ca="1" si="433"/>
        <v xml:space="preserve"> </v>
      </c>
      <c r="V1710" s="3" t="str">
        <f t="shared" ca="1" si="426"/>
        <v xml:space="preserve"> </v>
      </c>
      <c r="W1710" s="16" t="str">
        <f t="shared" ca="1" si="427"/>
        <v xml:space="preserve"> </v>
      </c>
      <c r="X1710" s="3" t="str">
        <f t="shared" ca="1" si="435"/>
        <v xml:space="preserve"> </v>
      </c>
      <c r="Y1710" s="3" t="str">
        <f t="shared" ca="1" si="436"/>
        <v xml:space="preserve"> </v>
      </c>
      <c r="Z1710" s="12" t="str">
        <f t="shared" ca="1" si="437"/>
        <v xml:space="preserve"> </v>
      </c>
      <c r="AA1710" s="17" t="str">
        <f t="shared" ca="1" si="438"/>
        <v xml:space="preserve"> </v>
      </c>
      <c r="AB1710" s="17" t="str">
        <f t="shared" ca="1" si="428"/>
        <v xml:space="preserve"> </v>
      </c>
      <c r="AC1710" s="19">
        <f t="shared" ca="1" si="429"/>
        <v>43927.95645395777</v>
      </c>
    </row>
    <row r="1711" spans="1:29" x14ac:dyDescent="0.25">
      <c r="A1711" s="22">
        <v>38490</v>
      </c>
      <c r="B1711">
        <v>51.63</v>
      </c>
      <c r="C1711">
        <v>49.67</v>
      </c>
      <c r="D1711">
        <v>51.27</v>
      </c>
      <c r="E1711">
        <v>58.41</v>
      </c>
      <c r="F1711">
        <v>54.89</v>
      </c>
      <c r="G1711">
        <v>58.41</v>
      </c>
      <c r="H1711">
        <f t="shared" si="430"/>
        <v>4.9969281179602865E-2</v>
      </c>
      <c r="I1711">
        <f t="shared" si="431"/>
        <v>7.1939805468893336E-2</v>
      </c>
      <c r="J1711">
        <f t="shared" si="434"/>
        <v>0.86465634401727287</v>
      </c>
      <c r="K1711" s="2">
        <v>1</v>
      </c>
      <c r="L1711" s="2">
        <v>1</v>
      </c>
      <c r="M1711" s="6">
        <f ca="1">100*(D1711-MIN(OFFSET(C1711,-$M$3+1,0):C1711))/(MAX(OFFSET(B1711,-$M$3+1,0):B1711)-MIN(OFFSET(C1711,-$M$3+1,0):C1711))</f>
        <v>93.103448275862092</v>
      </c>
      <c r="N1711" s="6">
        <f ca="1">100*(G1711-MIN(OFFSET(F1711,-$M$3+1,0):F1711))/(MAX(OFFSET(E1711,-$M$3+1,0):E1711)-MIN(OFFSET(F1711,-$M$3+1,0):F1711))</f>
        <v>100</v>
      </c>
      <c r="O1711" s="6">
        <f t="shared" ca="1" si="423"/>
        <v>-6.8965517241379075</v>
      </c>
      <c r="P1711" s="8">
        <f t="shared" si="424"/>
        <v>2.8000000000000043</v>
      </c>
      <c r="Q1711" s="8">
        <f t="shared" si="425"/>
        <v>3.9199999999999946</v>
      </c>
      <c r="R1711" s="15">
        <f ca="1">AVERAGE(P1711:OFFSET(P1711,-$R$3+1,0))*$R$4*K1711</f>
        <v>155.87500000000026</v>
      </c>
      <c r="S1711" s="15">
        <f ca="1">AVERAGE(Q1711:OFFSET(Q1711,-$R$3+1,0))*$S$4*L1711</f>
        <v>195.37499999999994</v>
      </c>
      <c r="T1711" s="11" t="str">
        <f t="shared" ca="1" si="432"/>
        <v xml:space="preserve"> </v>
      </c>
      <c r="U1711" s="11" t="str">
        <f t="shared" ca="1" si="433"/>
        <v xml:space="preserve"> </v>
      </c>
      <c r="V1711" s="3" t="str">
        <f t="shared" ca="1" si="426"/>
        <v xml:space="preserve"> </v>
      </c>
      <c r="W1711" s="16" t="str">
        <f t="shared" ca="1" si="427"/>
        <v xml:space="preserve"> </v>
      </c>
      <c r="X1711" s="3" t="str">
        <f t="shared" ca="1" si="435"/>
        <v xml:space="preserve"> </v>
      </c>
      <c r="Y1711" s="3" t="str">
        <f t="shared" ca="1" si="436"/>
        <v xml:space="preserve"> </v>
      </c>
      <c r="Z1711" s="12" t="str">
        <f t="shared" ca="1" si="437"/>
        <v xml:space="preserve"> </v>
      </c>
      <c r="AA1711" s="17" t="str">
        <f t="shared" ca="1" si="438"/>
        <v xml:space="preserve"> </v>
      </c>
      <c r="AB1711" s="17" t="str">
        <f t="shared" ca="1" si="428"/>
        <v xml:space="preserve"> </v>
      </c>
      <c r="AC1711" s="19">
        <f t="shared" ca="1" si="429"/>
        <v>43927.95645395777</v>
      </c>
    </row>
    <row r="1712" spans="1:29" x14ac:dyDescent="0.25">
      <c r="A1712" s="22">
        <v>38491</v>
      </c>
      <c r="B1712">
        <v>51.99</v>
      </c>
      <c r="C1712">
        <v>50.96</v>
      </c>
      <c r="D1712">
        <v>51.53</v>
      </c>
      <c r="E1712">
        <v>59.69</v>
      </c>
      <c r="F1712">
        <v>58.19</v>
      </c>
      <c r="G1712">
        <v>58.6</v>
      </c>
      <c r="H1712">
        <f t="shared" si="430"/>
        <v>5.0711917300565457E-3</v>
      </c>
      <c r="I1712">
        <f t="shared" si="431"/>
        <v>3.2528676596474959E-3</v>
      </c>
      <c r="J1712">
        <f t="shared" si="434"/>
        <v>0.8613292282970032</v>
      </c>
      <c r="K1712" s="2">
        <v>1</v>
      </c>
      <c r="L1712" s="2">
        <v>1</v>
      </c>
      <c r="M1712" s="6">
        <f ca="1">100*(D1712-MIN(OFFSET(C1712,-$M$3+1,0):C1712))/(MAX(OFFSET(B1712,-$M$3+1,0):B1712)-MIN(OFFSET(C1712,-$M$3+1,0):C1712))</f>
        <v>91.756272401433691</v>
      </c>
      <c r="N1712" s="6">
        <f ca="1">100*(G1712-MIN(OFFSET(F1712,-$M$3+1,0):F1712))/(MAX(OFFSET(E1712,-$M$3+1,0):E1712)-MIN(OFFSET(F1712,-$M$3+1,0):F1712))</f>
        <v>87.752808988764087</v>
      </c>
      <c r="O1712" s="6">
        <f t="shared" ca="1" si="423"/>
        <v>4.0034634126696034</v>
      </c>
      <c r="P1712" s="8">
        <f t="shared" si="424"/>
        <v>1.0300000000000011</v>
      </c>
      <c r="Q1712" s="8">
        <f t="shared" si="425"/>
        <v>1.5</v>
      </c>
      <c r="R1712" s="15">
        <f ca="1">AVERAGE(P1712:OFFSET(P1712,-$R$3+1,0))*$R$4*K1712</f>
        <v>155.12500000000023</v>
      </c>
      <c r="S1712" s="15">
        <f ca="1">AVERAGE(Q1712:OFFSET(Q1712,-$R$3+1,0))*$S$4*L1712</f>
        <v>205.12499999999994</v>
      </c>
      <c r="T1712" s="11" t="str">
        <f t="shared" ca="1" si="432"/>
        <v xml:space="preserve"> </v>
      </c>
      <c r="U1712" s="11" t="str">
        <f t="shared" ca="1" si="433"/>
        <v xml:space="preserve"> </v>
      </c>
      <c r="V1712" s="3" t="str">
        <f t="shared" ca="1" si="426"/>
        <v xml:space="preserve"> </v>
      </c>
      <c r="W1712" s="16" t="str">
        <f t="shared" ca="1" si="427"/>
        <v xml:space="preserve"> </v>
      </c>
      <c r="X1712" s="3" t="str">
        <f t="shared" ca="1" si="435"/>
        <v xml:space="preserve"> </v>
      </c>
      <c r="Y1712" s="3" t="str">
        <f t="shared" ca="1" si="436"/>
        <v xml:space="preserve"> </v>
      </c>
      <c r="Z1712" s="12" t="str">
        <f t="shared" ca="1" si="437"/>
        <v xml:space="preserve"> </v>
      </c>
      <c r="AA1712" s="17" t="str">
        <f t="shared" ca="1" si="438"/>
        <v xml:space="preserve"> </v>
      </c>
      <c r="AB1712" s="17" t="str">
        <f t="shared" ca="1" si="428"/>
        <v xml:space="preserve"> </v>
      </c>
      <c r="AC1712" s="19">
        <f t="shared" ca="1" si="429"/>
        <v>43927.95645395777</v>
      </c>
    </row>
    <row r="1713" spans="1:29" x14ac:dyDescent="0.25">
      <c r="A1713" s="22">
        <v>38492</v>
      </c>
      <c r="B1713">
        <v>51.59</v>
      </c>
      <c r="C1713">
        <v>50.46</v>
      </c>
      <c r="D1713">
        <v>51.13</v>
      </c>
      <c r="E1713">
        <v>59.04</v>
      </c>
      <c r="F1713">
        <v>57.84</v>
      </c>
      <c r="G1713">
        <v>58.61</v>
      </c>
      <c r="H1713">
        <f t="shared" si="430"/>
        <v>-7.7624684649718612E-3</v>
      </c>
      <c r="I1713">
        <f t="shared" si="431"/>
        <v>1.7064846416370294E-4</v>
      </c>
      <c r="J1713">
        <f t="shared" si="434"/>
        <v>0.85974863897026921</v>
      </c>
      <c r="K1713" s="2">
        <v>1</v>
      </c>
      <c r="L1713" s="2">
        <v>1</v>
      </c>
      <c r="M1713" s="6">
        <f ca="1">100*(D1713-MIN(OFFSET(C1713,-$M$3+1,0):C1713))/(MAX(OFFSET(B1713,-$M$3+1,0):B1713)-MIN(OFFSET(C1713,-$M$3+1,0):C1713))</f>
        <v>84.587813620071699</v>
      </c>
      <c r="N1713" s="6">
        <f ca="1">100*(G1713-MIN(OFFSET(F1713,-$M$3+1,0):F1713))/(MAX(OFFSET(E1713,-$M$3+1,0):E1713)-MIN(OFFSET(F1713,-$M$3+1,0):F1713))</f>
        <v>87.86516853932585</v>
      </c>
      <c r="O1713" s="6">
        <f t="shared" ca="1" si="423"/>
        <v>-3.2773549192541509</v>
      </c>
      <c r="P1713" s="8">
        <f t="shared" si="424"/>
        <v>1.1300000000000026</v>
      </c>
      <c r="Q1713" s="8">
        <f t="shared" si="425"/>
        <v>1.1999999999999957</v>
      </c>
      <c r="R1713" s="15">
        <f ca="1">AVERAGE(P1713:OFFSET(P1713,-$R$3+1,0))*$R$4*K1713</f>
        <v>157.37500000000023</v>
      </c>
      <c r="S1713" s="15">
        <f ca="1">AVERAGE(Q1713:OFFSET(Q1713,-$R$3+1,0))*$S$4*L1713</f>
        <v>201.87499999999997</v>
      </c>
      <c r="T1713" s="11" t="str">
        <f t="shared" ca="1" si="432"/>
        <v xml:space="preserve"> </v>
      </c>
      <c r="U1713" s="11" t="str">
        <f t="shared" ca="1" si="433"/>
        <v xml:space="preserve"> </v>
      </c>
      <c r="V1713" s="3" t="str">
        <f t="shared" ca="1" si="426"/>
        <v xml:space="preserve"> </v>
      </c>
      <c r="W1713" s="16" t="str">
        <f t="shared" ca="1" si="427"/>
        <v xml:space="preserve"> </v>
      </c>
      <c r="X1713" s="3" t="str">
        <f t="shared" ca="1" si="435"/>
        <v xml:space="preserve"> </v>
      </c>
      <c r="Y1713" s="3" t="str">
        <f t="shared" ca="1" si="436"/>
        <v xml:space="preserve"> </v>
      </c>
      <c r="Z1713" s="12" t="str">
        <f t="shared" ca="1" si="437"/>
        <v xml:space="preserve"> </v>
      </c>
      <c r="AA1713" s="17" t="str">
        <f t="shared" ca="1" si="438"/>
        <v xml:space="preserve"> </v>
      </c>
      <c r="AB1713" s="17" t="str">
        <f t="shared" ca="1" si="428"/>
        <v xml:space="preserve"> </v>
      </c>
      <c r="AC1713" s="19">
        <f t="shared" ca="1" si="429"/>
        <v>43927.95645395777</v>
      </c>
    </row>
    <row r="1714" spans="1:29" x14ac:dyDescent="0.25">
      <c r="A1714" s="22">
        <v>38495</v>
      </c>
      <c r="B1714">
        <v>51.99</v>
      </c>
      <c r="C1714">
        <v>50.64</v>
      </c>
      <c r="D1714">
        <v>51.52</v>
      </c>
      <c r="E1714">
        <v>60.89</v>
      </c>
      <c r="F1714">
        <v>59.08</v>
      </c>
      <c r="G1714">
        <v>60.09</v>
      </c>
      <c r="H1714">
        <f t="shared" si="430"/>
        <v>7.6276158810875128E-3</v>
      </c>
      <c r="I1714">
        <f t="shared" si="431"/>
        <v>2.5251663538645275E-2</v>
      </c>
      <c r="J1714">
        <f t="shared" si="434"/>
        <v>0.84530707754801404</v>
      </c>
      <c r="K1714" s="2">
        <v>1</v>
      </c>
      <c r="L1714" s="2">
        <v>1</v>
      </c>
      <c r="M1714" s="6">
        <f ca="1">100*(D1714-MIN(OFFSET(C1714,-$M$3+1,0):C1714))/(MAX(OFFSET(B1714,-$M$3+1,0):B1714)-MIN(OFFSET(C1714,-$M$3+1,0):C1714))</f>
        <v>91.165413533834609</v>
      </c>
      <c r="N1714" s="6">
        <f ca="1">100*(G1714-MIN(OFFSET(F1714,-$M$3+1,0):F1714))/(MAX(OFFSET(E1714,-$M$3+1,0):E1714)-MIN(OFFSET(F1714,-$M$3+1,0):F1714))</f>
        <v>91.534391534391574</v>
      </c>
      <c r="O1714" s="6">
        <f t="shared" ca="1" si="423"/>
        <v>-0.3689780005569645</v>
      </c>
      <c r="P1714" s="8">
        <f t="shared" si="424"/>
        <v>1.3500000000000014</v>
      </c>
      <c r="Q1714" s="8">
        <f t="shared" si="425"/>
        <v>2.2800000000000011</v>
      </c>
      <c r="R1714" s="15">
        <f ca="1">AVERAGE(P1714:OFFSET(P1714,-$R$3+1,0))*$R$4*K1714</f>
        <v>158.8750000000002</v>
      </c>
      <c r="S1714" s="15">
        <f ca="1">AVERAGE(Q1714:OFFSET(Q1714,-$R$3+1,0))*$S$4*L1714</f>
        <v>211.75000000000006</v>
      </c>
      <c r="T1714" s="11" t="str">
        <f t="shared" ca="1" si="432"/>
        <v xml:space="preserve"> </v>
      </c>
      <c r="U1714" s="11" t="str">
        <f t="shared" ca="1" si="433"/>
        <v xml:space="preserve"> </v>
      </c>
      <c r="V1714" s="3" t="str">
        <f t="shared" ca="1" si="426"/>
        <v xml:space="preserve"> </v>
      </c>
      <c r="W1714" s="16" t="str">
        <f t="shared" ca="1" si="427"/>
        <v xml:space="preserve"> </v>
      </c>
      <c r="X1714" s="3" t="str">
        <f t="shared" ca="1" si="435"/>
        <v xml:space="preserve"> </v>
      </c>
      <c r="Y1714" s="3" t="str">
        <f t="shared" ca="1" si="436"/>
        <v xml:space="preserve"> </v>
      </c>
      <c r="Z1714" s="12" t="str">
        <f t="shared" ca="1" si="437"/>
        <v xml:space="preserve"> </v>
      </c>
      <c r="AA1714" s="17" t="str">
        <f t="shared" ca="1" si="438"/>
        <v xml:space="preserve"> </v>
      </c>
      <c r="AB1714" s="17" t="str">
        <f t="shared" ca="1" si="428"/>
        <v xml:space="preserve"> </v>
      </c>
      <c r="AC1714" s="19">
        <f t="shared" ca="1" si="429"/>
        <v>43927.95645395777</v>
      </c>
    </row>
    <row r="1715" spans="1:29" x14ac:dyDescent="0.25">
      <c r="A1715" s="22">
        <v>38496</v>
      </c>
      <c r="B1715">
        <v>52.04</v>
      </c>
      <c r="C1715">
        <v>51.16</v>
      </c>
      <c r="D1715">
        <v>51.52</v>
      </c>
      <c r="E1715">
        <v>60.9</v>
      </c>
      <c r="F1715">
        <v>59.51</v>
      </c>
      <c r="G1715">
        <v>60.74</v>
      </c>
      <c r="H1715">
        <f t="shared" si="430"/>
        <v>0</v>
      </c>
      <c r="I1715">
        <f t="shared" si="431"/>
        <v>1.0817107671825532E-2</v>
      </c>
      <c r="J1715">
        <f t="shared" si="434"/>
        <v>0.84565678852141868</v>
      </c>
      <c r="K1715" s="2">
        <v>1</v>
      </c>
      <c r="L1715" s="2">
        <v>1</v>
      </c>
      <c r="M1715" s="6">
        <f ca="1">100*(D1715-MIN(OFFSET(C1715,-$M$3+1,0):C1715))/(MAX(OFFSET(B1715,-$M$3+1,0):B1715)-MIN(OFFSET(C1715,-$M$3+1,0):C1715))</f>
        <v>87.559808612440278</v>
      </c>
      <c r="N1715" s="6">
        <f ca="1">100*(G1715-MIN(OFFSET(F1715,-$M$3+1,0):F1715))/(MAX(OFFSET(E1715,-$M$3+1,0):E1715)-MIN(OFFSET(F1715,-$M$3+1,0):F1715))</f>
        <v>97.994987468671724</v>
      </c>
      <c r="O1715" s="6">
        <f t="shared" ca="1" si="423"/>
        <v>-10.435178856231445</v>
      </c>
      <c r="P1715" s="8">
        <f t="shared" si="424"/>
        <v>0.88000000000000256</v>
      </c>
      <c r="Q1715" s="8">
        <f t="shared" si="425"/>
        <v>1.3900000000000006</v>
      </c>
      <c r="R1715" s="15">
        <f ca="1">AVERAGE(P1715:OFFSET(P1715,-$R$3+1,0))*$R$4*K1715</f>
        <v>147.00000000000014</v>
      </c>
      <c r="S1715" s="15">
        <f ca="1">AVERAGE(Q1715:OFFSET(Q1715,-$R$3+1,0))*$S$4*L1715</f>
        <v>199.125</v>
      </c>
      <c r="T1715" s="11" t="str">
        <f t="shared" ca="1" si="432"/>
        <v xml:space="preserve"> </v>
      </c>
      <c r="U1715" s="11" t="str">
        <f t="shared" ca="1" si="433"/>
        <v xml:space="preserve"> </v>
      </c>
      <c r="V1715" s="3" t="str">
        <f t="shared" ca="1" si="426"/>
        <v xml:space="preserve"> </v>
      </c>
      <c r="W1715" s="16" t="str">
        <f t="shared" ca="1" si="427"/>
        <v xml:space="preserve"> </v>
      </c>
      <c r="X1715" s="3" t="str">
        <f t="shared" ca="1" si="435"/>
        <v xml:space="preserve"> </v>
      </c>
      <c r="Y1715" s="3" t="str">
        <f t="shared" ca="1" si="436"/>
        <v xml:space="preserve"> </v>
      </c>
      <c r="Z1715" s="12" t="str">
        <f t="shared" ca="1" si="437"/>
        <v xml:space="preserve"> </v>
      </c>
      <c r="AA1715" s="17" t="str">
        <f t="shared" ca="1" si="438"/>
        <v xml:space="preserve"> </v>
      </c>
      <c r="AB1715" s="17" t="str">
        <f t="shared" ca="1" si="428"/>
        <v xml:space="preserve"> </v>
      </c>
      <c r="AC1715" s="19">
        <f t="shared" ca="1" si="429"/>
        <v>43927.95645395777</v>
      </c>
    </row>
    <row r="1716" spans="1:29" x14ac:dyDescent="0.25">
      <c r="A1716" s="22">
        <v>38497</v>
      </c>
      <c r="B1716">
        <v>51.71</v>
      </c>
      <c r="C1716">
        <v>50.92</v>
      </c>
      <c r="D1716">
        <v>50.93</v>
      </c>
      <c r="E1716">
        <v>60.83</v>
      </c>
      <c r="F1716">
        <v>59.26</v>
      </c>
      <c r="G1716">
        <v>59.41</v>
      </c>
      <c r="H1716">
        <f t="shared" si="430"/>
        <v>-1.1451863354037362E-2</v>
      </c>
      <c r="I1716">
        <f t="shared" si="431"/>
        <v>-2.1896608495225678E-2</v>
      </c>
      <c r="J1716">
        <f t="shared" si="434"/>
        <v>0.86125285313074995</v>
      </c>
      <c r="K1716" s="2">
        <v>1</v>
      </c>
      <c r="L1716" s="2">
        <v>1</v>
      </c>
      <c r="M1716" s="6">
        <f ca="1">100*(D1716-MIN(OFFSET(C1716,-$M$3+1,0):C1716))/(MAX(OFFSET(B1716,-$M$3+1,0):B1716)-MIN(OFFSET(C1716,-$M$3+1,0):C1716))</f>
        <v>53.164556962025287</v>
      </c>
      <c r="N1716" s="6">
        <f ca="1">100*(G1716-MIN(OFFSET(F1716,-$M$3+1,0):F1716))/(MAX(OFFSET(E1716,-$M$3+1,0):E1716)-MIN(OFFSET(F1716,-$M$3+1,0):F1716))</f>
        <v>75.207986688851875</v>
      </c>
      <c r="O1716" s="6">
        <f t="shared" ca="1" si="423"/>
        <v>-22.043429726826588</v>
      </c>
      <c r="P1716" s="8">
        <f t="shared" si="424"/>
        <v>0.78999999999999915</v>
      </c>
      <c r="Q1716" s="8">
        <f t="shared" si="425"/>
        <v>1.5700000000000003</v>
      </c>
      <c r="R1716" s="15">
        <f ca="1">AVERAGE(P1716:OFFSET(P1716,-$R$3+1,0))*$R$4*K1716</f>
        <v>140.00000000000011</v>
      </c>
      <c r="S1716" s="15">
        <f ca="1">AVERAGE(Q1716:OFFSET(Q1716,-$R$3+1,0))*$S$4*L1716</f>
        <v>198.74999999999997</v>
      </c>
      <c r="T1716" s="11" t="str">
        <f t="shared" ca="1" si="432"/>
        <v>Buy</v>
      </c>
      <c r="U1716" s="11" t="str">
        <f t="shared" ca="1" si="433"/>
        <v xml:space="preserve"> </v>
      </c>
      <c r="V1716" s="3">
        <f t="shared" ca="1" si="426"/>
        <v>10</v>
      </c>
      <c r="W1716" s="16">
        <f t="shared" ca="1" si="427"/>
        <v>-7.0440251572327108</v>
      </c>
      <c r="X1716" s="3">
        <f t="shared" ca="1" si="435"/>
        <v>50.93</v>
      </c>
      <c r="Y1716" s="3">
        <f t="shared" ca="1" si="436"/>
        <v>59.41</v>
      </c>
      <c r="Z1716" s="12" t="str">
        <f t="shared" ca="1" si="437"/>
        <v xml:space="preserve"> </v>
      </c>
      <c r="AA1716" s="17" t="str">
        <f t="shared" ca="1" si="438"/>
        <v xml:space="preserve"> </v>
      </c>
      <c r="AB1716" s="17" t="str">
        <f t="shared" ca="1" si="428"/>
        <v xml:space="preserve"> </v>
      </c>
      <c r="AC1716" s="19">
        <f t="shared" ca="1" si="429"/>
        <v>43927.95645395777</v>
      </c>
    </row>
    <row r="1717" spans="1:29" x14ac:dyDescent="0.25">
      <c r="A1717" s="22">
        <v>38498</v>
      </c>
      <c r="B1717">
        <v>53.53</v>
      </c>
      <c r="C1717">
        <v>51.79</v>
      </c>
      <c r="D1717">
        <v>52.99</v>
      </c>
      <c r="E1717">
        <v>61.83</v>
      </c>
      <c r="F1717">
        <v>60.69</v>
      </c>
      <c r="G1717">
        <v>61.74</v>
      </c>
      <c r="H1717">
        <f t="shared" si="430"/>
        <v>4.0447673277046903E-2</v>
      </c>
      <c r="I1717">
        <f t="shared" si="431"/>
        <v>3.9218986702575398E-2</v>
      </c>
      <c r="J1717">
        <f t="shared" si="434"/>
        <v>0.84736532976074508</v>
      </c>
      <c r="K1717" s="2">
        <v>1</v>
      </c>
      <c r="L1717" s="2">
        <v>1</v>
      </c>
      <c r="M1717" s="6">
        <f ca="1">100*(D1717-MIN(OFFSET(C1717,-$M$3+1,0):C1717))/(MAX(OFFSET(B1717,-$M$3+1,0):B1717)-MIN(OFFSET(C1717,-$M$3+1,0):C1717))</f>
        <v>82.410423452768754</v>
      </c>
      <c r="N1717" s="6">
        <f ca="1">100*(G1717-MIN(OFFSET(F1717,-$M$3+1,0):F1717))/(MAX(OFFSET(E1717,-$M$3+1,0):E1717)-MIN(OFFSET(F1717,-$M$3+1,0):F1717))</f>
        <v>97.744360902255735</v>
      </c>
      <c r="O1717" s="6">
        <f t="shared" ca="1" si="423"/>
        <v>-15.333937449486982</v>
      </c>
      <c r="P1717" s="8">
        <f t="shared" si="424"/>
        <v>2.6000000000000014</v>
      </c>
      <c r="Q1717" s="8">
        <f t="shared" si="425"/>
        <v>2.4200000000000017</v>
      </c>
      <c r="R1717" s="15">
        <f ca="1">AVERAGE(P1717:OFFSET(P1717,-$R$3+1,0))*$R$4*K1717</f>
        <v>146.3750000000002</v>
      </c>
      <c r="S1717" s="15">
        <f ca="1">AVERAGE(Q1717:OFFSET(Q1717,-$R$3+1,0))*$S$4*L1717</f>
        <v>199.37499999999994</v>
      </c>
      <c r="T1717" s="11" t="str">
        <f t="shared" ca="1" si="432"/>
        <v>Buy</v>
      </c>
      <c r="U1717" s="11" t="str">
        <f t="shared" ca="1" si="433"/>
        <v xml:space="preserve"> </v>
      </c>
      <c r="V1717" s="3">
        <f t="shared" ca="1" si="426"/>
        <v>10</v>
      </c>
      <c r="W1717" s="16">
        <f t="shared" ca="1" si="427"/>
        <v>-7.0440251572327108</v>
      </c>
      <c r="X1717" s="3">
        <f t="shared" ca="1" si="435"/>
        <v>50.93</v>
      </c>
      <c r="Y1717" s="3">
        <f t="shared" ca="1" si="436"/>
        <v>59.41</v>
      </c>
      <c r="Z1717" s="12">
        <f t="shared" ca="1" si="437"/>
        <v>2060.0000000000023</v>
      </c>
      <c r="AA1717" s="17">
        <f t="shared" ca="1" si="438"/>
        <v>-1641.2578616352253</v>
      </c>
      <c r="AB1717" s="17">
        <f t="shared" ca="1" si="428"/>
        <v>418.74213836477702</v>
      </c>
      <c r="AC1717" s="19">
        <f t="shared" ca="1" si="429"/>
        <v>44346.698592322544</v>
      </c>
    </row>
    <row r="1718" spans="1:29" x14ac:dyDescent="0.25">
      <c r="A1718" s="22">
        <v>38499</v>
      </c>
      <c r="B1718">
        <v>53.22</v>
      </c>
      <c r="C1718">
        <v>52.59</v>
      </c>
      <c r="D1718">
        <v>53.08</v>
      </c>
      <c r="E1718">
        <v>61.85</v>
      </c>
      <c r="F1718">
        <v>60.82</v>
      </c>
      <c r="G1718">
        <v>61.65</v>
      </c>
      <c r="H1718">
        <f t="shared" si="430"/>
        <v>1.6984336667293931E-3</v>
      </c>
      <c r="I1718">
        <f t="shared" si="431"/>
        <v>-1.4577259475219151E-3</v>
      </c>
      <c r="J1718">
        <f t="shared" si="434"/>
        <v>0.88635013902270754</v>
      </c>
      <c r="K1718" s="2">
        <v>1</v>
      </c>
      <c r="L1718" s="2">
        <v>1</v>
      </c>
      <c r="M1718" s="6">
        <f ca="1">100*(D1718-MIN(OFFSET(C1718,-$M$3+1,0):C1718))/(MAX(OFFSET(B1718,-$M$3+1,0):B1718)-MIN(OFFSET(C1718,-$M$3+1,0):C1718))</f>
        <v>85.342019543973862</v>
      </c>
      <c r="N1718" s="6">
        <f ca="1">100*(G1718-MIN(OFFSET(F1718,-$M$3+1,0):F1718))/(MAX(OFFSET(E1718,-$M$3+1,0):E1718)-MIN(OFFSET(F1718,-$M$3+1,0):F1718))</f>
        <v>95.012468827930107</v>
      </c>
      <c r="O1718" s="6">
        <f t="shared" ca="1" si="423"/>
        <v>-9.6704492839562448</v>
      </c>
      <c r="P1718" s="8">
        <f t="shared" si="424"/>
        <v>0.62999999999999545</v>
      </c>
      <c r="Q1718" s="8">
        <f t="shared" si="425"/>
        <v>1.0300000000000011</v>
      </c>
      <c r="R1718" s="15">
        <f ca="1">AVERAGE(P1718:OFFSET(P1718,-$R$3+1,0))*$R$4*K1718</f>
        <v>140.12500000000011</v>
      </c>
      <c r="S1718" s="15">
        <f ca="1">AVERAGE(Q1718:OFFSET(Q1718,-$R$3+1,0))*$S$4*L1718</f>
        <v>191.37499999999994</v>
      </c>
      <c r="T1718" s="11" t="str">
        <f t="shared" ca="1" si="432"/>
        <v>Buy</v>
      </c>
      <c r="U1718" s="11" t="str">
        <f t="shared" ca="1" si="433"/>
        <v xml:space="preserve"> </v>
      </c>
      <c r="V1718" s="3">
        <f t="shared" ca="1" si="426"/>
        <v>10</v>
      </c>
      <c r="W1718" s="16">
        <f t="shared" ca="1" si="427"/>
        <v>-7.0440251572327108</v>
      </c>
      <c r="X1718" s="3">
        <f t="shared" ca="1" si="435"/>
        <v>50.93</v>
      </c>
      <c r="Y1718" s="3">
        <f t="shared" ca="1" si="436"/>
        <v>59.41</v>
      </c>
      <c r="Z1718" s="12">
        <f t="shared" ca="1" si="437"/>
        <v>89.999999999996305</v>
      </c>
      <c r="AA1718" s="17">
        <f t="shared" ca="1" si="438"/>
        <v>63.396226415096798</v>
      </c>
      <c r="AB1718" s="17">
        <f t="shared" ca="1" si="428"/>
        <v>153.39622641509311</v>
      </c>
      <c r="AC1718" s="19">
        <f t="shared" ca="1" si="429"/>
        <v>44500.094818737634</v>
      </c>
    </row>
    <row r="1719" spans="1:29" x14ac:dyDescent="0.25">
      <c r="A1719" s="22">
        <v>38503</v>
      </c>
      <c r="B1719">
        <v>53.9</v>
      </c>
      <c r="C1719">
        <v>52.87</v>
      </c>
      <c r="D1719">
        <v>53.52</v>
      </c>
      <c r="E1719">
        <v>62.94</v>
      </c>
      <c r="F1719">
        <v>61.47</v>
      </c>
      <c r="G1719">
        <v>62.93</v>
      </c>
      <c r="H1719">
        <f t="shared" si="430"/>
        <v>8.2893745290129051E-3</v>
      </c>
      <c r="I1719">
        <f t="shared" si="431"/>
        <v>2.0762368207623672E-2</v>
      </c>
      <c r="J1719">
        <f t="shared" si="434"/>
        <v>0.8828473026792989</v>
      </c>
      <c r="K1719" s="2">
        <v>1</v>
      </c>
      <c r="L1719" s="2">
        <v>1</v>
      </c>
      <c r="M1719" s="6">
        <f ca="1">100*(D1719-MIN(OFFSET(C1719,-$M$3+1,0):C1719))/(MAX(OFFSET(B1719,-$M$3+1,0):B1719)-MIN(OFFSET(C1719,-$M$3+1,0):C1719))</f>
        <v>88.343558282208718</v>
      </c>
      <c r="N1719" s="6">
        <f ca="1">100*(G1719-MIN(OFFSET(F1719,-$M$3+1,0):F1719))/(MAX(OFFSET(E1719,-$M$3+1,0):E1719)-MIN(OFFSET(F1719,-$M$3+1,0):F1719))</f>
        <v>99.740932642487095</v>
      </c>
      <c r="O1719" s="6">
        <f t="shared" ca="1" si="423"/>
        <v>-11.397374360278377</v>
      </c>
      <c r="P1719" s="8">
        <f t="shared" si="424"/>
        <v>1.0300000000000011</v>
      </c>
      <c r="Q1719" s="8">
        <f t="shared" si="425"/>
        <v>1.4699999999999989</v>
      </c>
      <c r="R1719" s="15">
        <f ca="1">AVERAGE(P1719:OFFSET(P1719,-$R$3+1,0))*$R$4*K1719</f>
        <v>118.00000000000006</v>
      </c>
      <c r="S1719" s="15">
        <f ca="1">AVERAGE(Q1719:OFFSET(Q1719,-$R$3+1,0))*$S$4*L1719</f>
        <v>160.75</v>
      </c>
      <c r="T1719" s="11" t="str">
        <f t="shared" ca="1" si="432"/>
        <v>Buy</v>
      </c>
      <c r="U1719" s="11" t="str">
        <f t="shared" ca="1" si="433"/>
        <v xml:space="preserve"> </v>
      </c>
      <c r="V1719" s="3">
        <f t="shared" ca="1" si="426"/>
        <v>10</v>
      </c>
      <c r="W1719" s="16">
        <f t="shared" ca="1" si="427"/>
        <v>-7.0440251572327108</v>
      </c>
      <c r="X1719" s="3">
        <f t="shared" ca="1" si="435"/>
        <v>50.93</v>
      </c>
      <c r="Y1719" s="3">
        <f t="shared" ca="1" si="436"/>
        <v>59.41</v>
      </c>
      <c r="Z1719" s="12">
        <f t="shared" ca="1" si="437"/>
        <v>440.00000000000483</v>
      </c>
      <c r="AA1719" s="17">
        <f t="shared" ca="1" si="438"/>
        <v>-901.63522012578778</v>
      </c>
      <c r="AB1719" s="17">
        <f t="shared" ca="1" si="428"/>
        <v>-461.63522012578295</v>
      </c>
      <c r="AC1719" s="19">
        <f t="shared" ca="1" si="429"/>
        <v>44038.459598611851</v>
      </c>
    </row>
    <row r="1720" spans="1:29" x14ac:dyDescent="0.25">
      <c r="A1720" s="22">
        <v>38504</v>
      </c>
      <c r="B1720">
        <v>54.73</v>
      </c>
      <c r="C1720">
        <v>52.98</v>
      </c>
      <c r="D1720">
        <v>54.34</v>
      </c>
      <c r="E1720">
        <v>63.84</v>
      </c>
      <c r="F1720">
        <v>61.89</v>
      </c>
      <c r="G1720">
        <v>63.1</v>
      </c>
      <c r="H1720">
        <f t="shared" si="430"/>
        <v>1.5321375186845954E-2</v>
      </c>
      <c r="I1720">
        <f t="shared" si="431"/>
        <v>2.701414269823621E-3</v>
      </c>
      <c r="J1720">
        <f t="shared" si="434"/>
        <v>0.89511317709855087</v>
      </c>
      <c r="K1720" s="2">
        <v>1</v>
      </c>
      <c r="L1720" s="2">
        <v>1</v>
      </c>
      <c r="M1720" s="6">
        <f ca="1">100*(D1720-MIN(OFFSET(C1720,-$M$3+1,0):C1720))/(MAX(OFFSET(B1720,-$M$3+1,0):B1720)-MIN(OFFSET(C1720,-$M$3+1,0):C1720))</f>
        <v>89.763779527559208</v>
      </c>
      <c r="N1720" s="6">
        <f ca="1">100*(G1720-MIN(OFFSET(F1720,-$M$3+1,0):F1720))/(MAX(OFFSET(E1720,-$M$3+1,0):E1720)-MIN(OFFSET(F1720,-$M$3+1,0):F1720))</f>
        <v>83.84279475982531</v>
      </c>
      <c r="O1720" s="6">
        <f t="shared" ca="1" si="423"/>
        <v>5.9209847677338985</v>
      </c>
      <c r="P1720" s="8">
        <f t="shared" si="424"/>
        <v>1.75</v>
      </c>
      <c r="Q1720" s="8">
        <f t="shared" si="425"/>
        <v>1.9500000000000028</v>
      </c>
      <c r="R1720" s="15">
        <f ca="1">AVERAGE(P1720:OFFSET(P1720,-$R$3+1,0))*$R$4*K1720</f>
        <v>127.00000000000004</v>
      </c>
      <c r="S1720" s="15">
        <f ca="1">AVERAGE(Q1720:OFFSET(Q1720,-$R$3+1,0))*$S$4*L1720</f>
        <v>166.37500000000003</v>
      </c>
      <c r="T1720" s="11" t="str">
        <f t="shared" ca="1" si="432"/>
        <v>Exit</v>
      </c>
      <c r="U1720" s="11" t="str">
        <f t="shared" ca="1" si="433"/>
        <v xml:space="preserve"> </v>
      </c>
      <c r="V1720" s="3">
        <f t="shared" ca="1" si="426"/>
        <v>10</v>
      </c>
      <c r="W1720" s="16">
        <f t="shared" ca="1" si="427"/>
        <v>-7.0440251572327108</v>
      </c>
      <c r="X1720" s="3">
        <f t="shared" ca="1" si="435"/>
        <v>50.93</v>
      </c>
      <c r="Y1720" s="3">
        <f t="shared" ca="1" si="436"/>
        <v>59.41</v>
      </c>
      <c r="Z1720" s="12">
        <f t="shared" ca="1" si="437"/>
        <v>820.00000000000023</v>
      </c>
      <c r="AA1720" s="17">
        <f t="shared" ca="1" si="438"/>
        <v>-119.74842767295728</v>
      </c>
      <c r="AB1720" s="17">
        <f t="shared" ca="1" si="428"/>
        <v>700.25157232704294</v>
      </c>
      <c r="AC1720" s="19">
        <f t="shared" ca="1" si="429"/>
        <v>44738.711170938892</v>
      </c>
    </row>
    <row r="1721" spans="1:29" x14ac:dyDescent="0.25">
      <c r="A1721" s="22">
        <v>38505</v>
      </c>
      <c r="B1721">
        <v>54.84</v>
      </c>
      <c r="C1721">
        <v>53.95</v>
      </c>
      <c r="D1721">
        <v>54.82</v>
      </c>
      <c r="E1721">
        <v>64.06</v>
      </c>
      <c r="F1721">
        <v>62.6</v>
      </c>
      <c r="G1721">
        <v>63.65</v>
      </c>
      <c r="H1721">
        <f t="shared" si="430"/>
        <v>8.8332719911665691E-3</v>
      </c>
      <c r="I1721">
        <f t="shared" si="431"/>
        <v>8.7163232963549664E-3</v>
      </c>
      <c r="J1721">
        <f t="shared" si="434"/>
        <v>0.92430363356121126</v>
      </c>
      <c r="K1721" s="2">
        <v>1</v>
      </c>
      <c r="L1721" s="2">
        <v>1</v>
      </c>
      <c r="M1721" s="6">
        <f ca="1">100*(D1721-MIN(OFFSET(C1721,-$M$3+1,0):C1721))/(MAX(OFFSET(B1721,-$M$3+1,0):B1721)-MIN(OFFSET(C1721,-$M$3+1,0):C1721))</f>
        <v>99.489795918367278</v>
      </c>
      <c r="N1721" s="6">
        <f ca="1">100*(G1721-MIN(OFFSET(F1721,-$M$3+1,0):F1721))/(MAX(OFFSET(E1721,-$M$3+1,0):E1721)-MIN(OFFSET(F1721,-$M$3+1,0):F1721))</f>
        <v>91.458333333333258</v>
      </c>
      <c r="O1721" s="6">
        <f t="shared" ca="1" si="423"/>
        <v>8.0314625850340207</v>
      </c>
      <c r="P1721" s="8">
        <f t="shared" si="424"/>
        <v>0.89000000000000057</v>
      </c>
      <c r="Q1721" s="8">
        <f t="shared" si="425"/>
        <v>1.4600000000000009</v>
      </c>
      <c r="R1721" s="15">
        <f ca="1">AVERAGE(P1721:OFFSET(P1721,-$R$3+1,0))*$R$4*K1721</f>
        <v>124.00000000000003</v>
      </c>
      <c r="S1721" s="15">
        <f ca="1">AVERAGE(Q1721:OFFSET(Q1721,-$R$3+1,0))*$S$4*L1721</f>
        <v>169.62500000000009</v>
      </c>
      <c r="T1721" s="11" t="str">
        <f t="shared" ca="1" si="432"/>
        <v xml:space="preserve"> </v>
      </c>
      <c r="U1721" s="11" t="str">
        <f t="shared" ca="1" si="433"/>
        <v xml:space="preserve"> </v>
      </c>
      <c r="V1721" s="3" t="str">
        <f t="shared" ca="1" si="426"/>
        <v xml:space="preserve"> </v>
      </c>
      <c r="W1721" s="16" t="str">
        <f t="shared" ca="1" si="427"/>
        <v xml:space="preserve"> </v>
      </c>
      <c r="X1721" s="3" t="str">
        <f t="shared" ca="1" si="435"/>
        <v xml:space="preserve"> </v>
      </c>
      <c r="Y1721" s="3" t="str">
        <f t="shared" ca="1" si="436"/>
        <v xml:space="preserve"> </v>
      </c>
      <c r="Z1721" s="12" t="str">
        <f t="shared" ca="1" si="437"/>
        <v xml:space="preserve"> </v>
      </c>
      <c r="AA1721" s="17" t="str">
        <f t="shared" ca="1" si="438"/>
        <v xml:space="preserve"> </v>
      </c>
      <c r="AB1721" s="17" t="str">
        <f t="shared" ca="1" si="428"/>
        <v xml:space="preserve"> </v>
      </c>
      <c r="AC1721" s="19">
        <f t="shared" ca="1" si="429"/>
        <v>44738.711170938892</v>
      </c>
    </row>
    <row r="1722" spans="1:29" x14ac:dyDescent="0.25">
      <c r="A1722" s="22">
        <v>38506</v>
      </c>
      <c r="B1722">
        <v>55.31</v>
      </c>
      <c r="C1722">
        <v>54.12</v>
      </c>
      <c r="D1722">
        <v>54.25</v>
      </c>
      <c r="E1722">
        <v>64.349999999999994</v>
      </c>
      <c r="F1722">
        <v>62.35</v>
      </c>
      <c r="G1722">
        <v>62.76</v>
      </c>
      <c r="H1722">
        <f t="shared" si="430"/>
        <v>-1.0397665085735142E-2</v>
      </c>
      <c r="I1722">
        <f t="shared" si="431"/>
        <v>-1.3982717989002413E-2</v>
      </c>
      <c r="J1722">
        <f t="shared" si="434"/>
        <v>0.92688915854098697</v>
      </c>
      <c r="K1722" s="2">
        <v>1</v>
      </c>
      <c r="L1722" s="2">
        <v>1</v>
      </c>
      <c r="M1722" s="6">
        <f ca="1">100*(D1722-MIN(OFFSET(C1722,-$M$3+1,0):C1722))/(MAX(OFFSET(B1722,-$M$3+1,0):B1722)-MIN(OFFSET(C1722,-$M$3+1,0):C1722))</f>
        <v>69.886363636363598</v>
      </c>
      <c r="N1722" s="6">
        <f ca="1">100*(G1722-MIN(OFFSET(F1722,-$M$3+1,0):F1722))/(MAX(OFFSET(E1722,-$M$3+1,0):E1722)-MIN(OFFSET(F1722,-$M$3+1,0):F1722))</f>
        <v>56.557377049180388</v>
      </c>
      <c r="O1722" s="6">
        <f t="shared" ca="1" si="423"/>
        <v>13.328986587183209</v>
      </c>
      <c r="P1722" s="8">
        <f t="shared" si="424"/>
        <v>1.1900000000000048</v>
      </c>
      <c r="Q1722" s="8">
        <f t="shared" si="425"/>
        <v>1.9999999999999929</v>
      </c>
      <c r="R1722" s="15">
        <f ca="1">AVERAGE(P1722:OFFSET(P1722,-$R$3+1,0))*$R$4*K1722</f>
        <v>122.00000000000006</v>
      </c>
      <c r="S1722" s="15">
        <f ca="1">AVERAGE(Q1722:OFFSET(Q1722,-$R$3+1,0))*$S$4*L1722</f>
        <v>166.125</v>
      </c>
      <c r="T1722" s="11" t="str">
        <f t="shared" ca="1" si="432"/>
        <v xml:space="preserve"> </v>
      </c>
      <c r="U1722" s="11" t="str">
        <f t="shared" ca="1" si="433"/>
        <v xml:space="preserve"> </v>
      </c>
      <c r="V1722" s="3" t="str">
        <f t="shared" ca="1" si="426"/>
        <v xml:space="preserve"> </v>
      </c>
      <c r="W1722" s="16" t="str">
        <f t="shared" ca="1" si="427"/>
        <v xml:space="preserve"> </v>
      </c>
      <c r="X1722" s="3" t="str">
        <f t="shared" ca="1" si="435"/>
        <v xml:space="preserve"> </v>
      </c>
      <c r="Y1722" s="3" t="str">
        <f t="shared" ca="1" si="436"/>
        <v xml:space="preserve"> </v>
      </c>
      <c r="Z1722" s="12" t="str">
        <f t="shared" ca="1" si="437"/>
        <v xml:space="preserve"> </v>
      </c>
      <c r="AA1722" s="17" t="str">
        <f t="shared" ca="1" si="438"/>
        <v xml:space="preserve"> </v>
      </c>
      <c r="AB1722" s="17" t="str">
        <f t="shared" ca="1" si="428"/>
        <v xml:space="preserve"> </v>
      </c>
      <c r="AC1722" s="19">
        <f t="shared" ca="1" si="429"/>
        <v>44738.711170938892</v>
      </c>
    </row>
    <row r="1723" spans="1:29" x14ac:dyDescent="0.25">
      <c r="A1723" s="22">
        <v>38509</v>
      </c>
      <c r="B1723">
        <v>55.25</v>
      </c>
      <c r="C1723">
        <v>54.07</v>
      </c>
      <c r="D1723">
        <v>55.07</v>
      </c>
      <c r="E1723">
        <v>64.39</v>
      </c>
      <c r="F1723">
        <v>62.02</v>
      </c>
      <c r="G1723">
        <v>63.44</v>
      </c>
      <c r="H1723">
        <f t="shared" si="430"/>
        <v>1.5115207373271877E-2</v>
      </c>
      <c r="I1723">
        <f t="shared" si="431"/>
        <v>1.0834926704907488E-2</v>
      </c>
      <c r="J1723">
        <f t="shared" si="434"/>
        <v>0.92545700335357128</v>
      </c>
      <c r="K1723" s="2">
        <v>1</v>
      </c>
      <c r="L1723" s="2">
        <v>1</v>
      </c>
      <c r="M1723" s="6">
        <f ca="1">100*(D1723-MIN(OFFSET(C1723,-$M$3+1,0):C1723))/(MAX(OFFSET(B1723,-$M$3+1,0):B1723)-MIN(OFFSET(C1723,-$M$3+1,0):C1723))</f>
        <v>91.176470588235219</v>
      </c>
      <c r="N1723" s="6">
        <f ca="1">100*(G1723-MIN(OFFSET(F1723,-$M$3+1,0):F1723))/(MAX(OFFSET(E1723,-$M$3+1,0):E1723)-MIN(OFFSET(F1723,-$M$3+1,0):F1723))</f>
        <v>73.389355742296843</v>
      </c>
      <c r="O1723" s="6">
        <f t="shared" ca="1" si="423"/>
        <v>17.787114845938376</v>
      </c>
      <c r="P1723" s="8">
        <f t="shared" si="424"/>
        <v>1.1799999999999997</v>
      </c>
      <c r="Q1723" s="8">
        <f t="shared" si="425"/>
        <v>2.3699999999999974</v>
      </c>
      <c r="R1723" s="15">
        <f ca="1">AVERAGE(P1723:OFFSET(P1723,-$R$3+1,0))*$R$4*K1723</f>
        <v>125.75000000000003</v>
      </c>
      <c r="S1723" s="15">
        <f ca="1">AVERAGE(Q1723:OFFSET(Q1723,-$R$3+1,0))*$S$4*L1723</f>
        <v>178.37499999999994</v>
      </c>
      <c r="T1723" s="11" t="str">
        <f t="shared" ca="1" si="432"/>
        <v xml:space="preserve"> </v>
      </c>
      <c r="U1723" s="11" t="str">
        <f t="shared" ca="1" si="433"/>
        <v xml:space="preserve"> </v>
      </c>
      <c r="V1723" s="3" t="str">
        <f t="shared" ca="1" si="426"/>
        <v xml:space="preserve"> </v>
      </c>
      <c r="W1723" s="16" t="str">
        <f t="shared" ca="1" si="427"/>
        <v xml:space="preserve"> </v>
      </c>
      <c r="X1723" s="3" t="str">
        <f t="shared" ca="1" si="435"/>
        <v xml:space="preserve"> </v>
      </c>
      <c r="Y1723" s="3" t="str">
        <f t="shared" ca="1" si="436"/>
        <v xml:space="preserve"> </v>
      </c>
      <c r="Z1723" s="12" t="str">
        <f t="shared" ca="1" si="437"/>
        <v xml:space="preserve"> </v>
      </c>
      <c r="AA1723" s="17" t="str">
        <f t="shared" ca="1" si="438"/>
        <v xml:space="preserve"> </v>
      </c>
      <c r="AB1723" s="17" t="str">
        <f t="shared" ca="1" si="428"/>
        <v xml:space="preserve"> </v>
      </c>
      <c r="AC1723" s="19">
        <f t="shared" ca="1" si="429"/>
        <v>44738.711170938892</v>
      </c>
    </row>
    <row r="1724" spans="1:29" x14ac:dyDescent="0.25">
      <c r="A1724" s="22">
        <v>38510</v>
      </c>
      <c r="B1724">
        <v>55.97</v>
      </c>
      <c r="C1724">
        <v>55.1</v>
      </c>
      <c r="D1724">
        <v>55.2</v>
      </c>
      <c r="E1724">
        <v>64.84</v>
      </c>
      <c r="F1724">
        <v>63.59</v>
      </c>
      <c r="G1724">
        <v>64.31</v>
      </c>
      <c r="H1724">
        <f t="shared" si="430"/>
        <v>2.3606319230071726E-3</v>
      </c>
      <c r="I1724">
        <f t="shared" si="431"/>
        <v>1.3713745271122457E-2</v>
      </c>
      <c r="J1724">
        <f t="shared" si="434"/>
        <v>0.93735142048369757</v>
      </c>
      <c r="K1724" s="2">
        <v>1</v>
      </c>
      <c r="L1724" s="2">
        <v>1</v>
      </c>
      <c r="M1724" s="6">
        <f ca="1">100*(D1724-MIN(OFFSET(C1724,-$M$3+1,0):C1724))/(MAX(OFFSET(B1724,-$M$3+1,0):B1724)-MIN(OFFSET(C1724,-$M$3+1,0):C1724))</f>
        <v>75.161290322580783</v>
      </c>
      <c r="N1724" s="6">
        <f ca="1">100*(G1724-MIN(OFFSET(F1724,-$M$3+1,0):F1724))/(MAX(OFFSET(E1724,-$M$3+1,0):E1724)-MIN(OFFSET(F1724,-$M$3+1,0):F1724))</f>
        <v>84.27299703264093</v>
      </c>
      <c r="O1724" s="6">
        <f t="shared" ca="1" si="423"/>
        <v>-9.1117067100601474</v>
      </c>
      <c r="P1724" s="8">
        <f t="shared" si="424"/>
        <v>0.89999999999999858</v>
      </c>
      <c r="Q1724" s="8">
        <f t="shared" si="425"/>
        <v>1.4000000000000057</v>
      </c>
      <c r="R1724" s="15">
        <f ca="1">AVERAGE(P1724:OFFSET(P1724,-$R$3+1,0))*$R$4*K1724</f>
        <v>127.12500000000003</v>
      </c>
      <c r="S1724" s="15">
        <f ca="1">AVERAGE(Q1724:OFFSET(Q1724,-$R$3+1,0))*$S$4*L1724</f>
        <v>176.25000000000003</v>
      </c>
      <c r="T1724" s="11" t="str">
        <f t="shared" ca="1" si="432"/>
        <v xml:space="preserve"> </v>
      </c>
      <c r="U1724" s="11" t="str">
        <f t="shared" ca="1" si="433"/>
        <v xml:space="preserve"> </v>
      </c>
      <c r="V1724" s="3" t="str">
        <f t="shared" ca="1" si="426"/>
        <v xml:space="preserve"> </v>
      </c>
      <c r="W1724" s="16" t="str">
        <f t="shared" ca="1" si="427"/>
        <v xml:space="preserve"> </v>
      </c>
      <c r="X1724" s="3" t="str">
        <f t="shared" ca="1" si="435"/>
        <v xml:space="preserve"> </v>
      </c>
      <c r="Y1724" s="3" t="str">
        <f t="shared" ca="1" si="436"/>
        <v xml:space="preserve"> </v>
      </c>
      <c r="Z1724" s="12" t="str">
        <f t="shared" ca="1" si="437"/>
        <v xml:space="preserve"> </v>
      </c>
      <c r="AA1724" s="17" t="str">
        <f t="shared" ca="1" si="438"/>
        <v xml:space="preserve"> </v>
      </c>
      <c r="AB1724" s="17" t="str">
        <f t="shared" ca="1" si="428"/>
        <v xml:space="preserve"> </v>
      </c>
      <c r="AC1724" s="19">
        <f t="shared" ca="1" si="429"/>
        <v>44738.711170938892</v>
      </c>
    </row>
    <row r="1725" spans="1:29" x14ac:dyDescent="0.25">
      <c r="A1725" s="22">
        <v>38511</v>
      </c>
      <c r="B1725">
        <v>55.38</v>
      </c>
      <c r="C1725">
        <v>54.09</v>
      </c>
      <c r="D1725">
        <v>54.15</v>
      </c>
      <c r="E1725">
        <v>64.7</v>
      </c>
      <c r="F1725">
        <v>62.72</v>
      </c>
      <c r="G1725">
        <v>63.17</v>
      </c>
      <c r="H1725">
        <f t="shared" si="430"/>
        <v>-1.9021739130434812E-2</v>
      </c>
      <c r="I1725">
        <f t="shared" si="431"/>
        <v>-1.7726636603949575E-2</v>
      </c>
      <c r="J1725">
        <f t="shared" si="434"/>
        <v>0.9360188169304523</v>
      </c>
      <c r="K1725" s="2">
        <v>1</v>
      </c>
      <c r="L1725" s="2">
        <v>1</v>
      </c>
      <c r="M1725" s="6">
        <f ca="1">100*(D1725-MIN(OFFSET(C1725,-$M$3+1,0):C1725))/(MAX(OFFSET(B1725,-$M$3+1,0):B1725)-MIN(OFFSET(C1725,-$M$3+1,0):C1725))</f>
        <v>39.130434782608724</v>
      </c>
      <c r="N1725" s="6">
        <f ca="1">100*(G1725-MIN(OFFSET(F1725,-$M$3+1,0):F1725))/(MAX(OFFSET(E1725,-$M$3+1,0):E1725)-MIN(OFFSET(F1725,-$M$3+1,0):F1725))</f>
        <v>43.389830508474574</v>
      </c>
      <c r="O1725" s="6">
        <f t="shared" ca="1" si="423"/>
        <v>-4.2593957258658506</v>
      </c>
      <c r="P1725" s="8">
        <f t="shared" si="424"/>
        <v>1.2899999999999991</v>
      </c>
      <c r="Q1725" s="8">
        <f t="shared" si="425"/>
        <v>1.980000000000004</v>
      </c>
      <c r="R1725" s="15">
        <f ca="1">AVERAGE(P1725:OFFSET(P1725,-$R$3+1,0))*$R$4*K1725</f>
        <v>110.75</v>
      </c>
      <c r="S1725" s="15">
        <f ca="1">AVERAGE(Q1725:OFFSET(Q1725,-$R$3+1,0))*$S$4*L1725</f>
        <v>170.75000000000006</v>
      </c>
      <c r="T1725" s="11" t="str">
        <f t="shared" ca="1" si="432"/>
        <v xml:space="preserve"> </v>
      </c>
      <c r="U1725" s="11" t="str">
        <f t="shared" ca="1" si="433"/>
        <v xml:space="preserve"> </v>
      </c>
      <c r="V1725" s="3" t="str">
        <f t="shared" ca="1" si="426"/>
        <v xml:space="preserve"> </v>
      </c>
      <c r="W1725" s="16" t="str">
        <f t="shared" ca="1" si="427"/>
        <v xml:space="preserve"> </v>
      </c>
      <c r="X1725" s="3" t="str">
        <f t="shared" ca="1" si="435"/>
        <v xml:space="preserve"> </v>
      </c>
      <c r="Y1725" s="3" t="str">
        <f t="shared" ca="1" si="436"/>
        <v xml:space="preserve"> </v>
      </c>
      <c r="Z1725" s="12" t="str">
        <f t="shared" ca="1" si="437"/>
        <v xml:space="preserve"> </v>
      </c>
      <c r="AA1725" s="17" t="str">
        <f t="shared" ca="1" si="438"/>
        <v xml:space="preserve"> </v>
      </c>
      <c r="AB1725" s="17" t="str">
        <f t="shared" ca="1" si="428"/>
        <v xml:space="preserve"> </v>
      </c>
      <c r="AC1725" s="19">
        <f t="shared" ca="1" si="429"/>
        <v>44738.711170938892</v>
      </c>
    </row>
    <row r="1726" spans="1:29" x14ac:dyDescent="0.25">
      <c r="A1726" s="22">
        <v>38512</v>
      </c>
      <c r="B1726">
        <v>55.42</v>
      </c>
      <c r="C1726">
        <v>53.31</v>
      </c>
      <c r="D1726">
        <v>54.82</v>
      </c>
      <c r="E1726">
        <v>63.88</v>
      </c>
      <c r="F1726">
        <v>62.01</v>
      </c>
      <c r="G1726">
        <v>63.07</v>
      </c>
      <c r="H1726">
        <f t="shared" si="430"/>
        <v>1.2373037857802416E-2</v>
      </c>
      <c r="I1726">
        <f t="shared" si="431"/>
        <v>-1.5830299192655106E-3</v>
      </c>
      <c r="J1726">
        <f t="shared" si="434"/>
        <v>0.92335689658639297</v>
      </c>
      <c r="K1726" s="2">
        <v>1</v>
      </c>
      <c r="L1726" s="2">
        <v>1</v>
      </c>
      <c r="M1726" s="6">
        <f ca="1">100*(D1726-MIN(OFFSET(C1726,-$M$3+1,0):C1726))/(MAX(OFFSET(B1726,-$M$3+1,0):B1726)-MIN(OFFSET(C1726,-$M$3+1,0):C1726))</f>
        <v>56.766917293233078</v>
      </c>
      <c r="N1726" s="6">
        <f ca="1">100*(G1726-MIN(OFFSET(F1726,-$M$3+1,0):F1726))/(MAX(OFFSET(E1726,-$M$3+1,0):E1726)-MIN(OFFSET(F1726,-$M$3+1,0):F1726))</f>
        <v>37.45583038869259</v>
      </c>
      <c r="O1726" s="6">
        <f t="shared" ref="O1726:O1789" ca="1" si="439">M1726-N1726</f>
        <v>19.311086904540488</v>
      </c>
      <c r="P1726" s="8">
        <f t="shared" ref="P1726:P1789" si="440">MAX(B1726-C1726,B1726-D1725,D1725-C1726)</f>
        <v>2.1099999999999994</v>
      </c>
      <c r="Q1726" s="8">
        <f t="shared" ref="Q1726:Q1789" si="441">MAX(E1726-F1726,E1726-G1725,G1725-F1726)</f>
        <v>1.8700000000000045</v>
      </c>
      <c r="R1726" s="15">
        <f ca="1">AVERAGE(P1726:OFFSET(P1726,-$R$3+1,0))*$R$4*K1726</f>
        <v>129.25000000000006</v>
      </c>
      <c r="S1726" s="15">
        <f ca="1">AVERAGE(Q1726:OFFSET(Q1726,-$R$3+1,0))*$S$4*L1726</f>
        <v>181.25000000000009</v>
      </c>
      <c r="T1726" s="11" t="str">
        <f t="shared" ca="1" si="432"/>
        <v xml:space="preserve"> </v>
      </c>
      <c r="U1726" s="11" t="str">
        <f t="shared" ca="1" si="433"/>
        <v xml:space="preserve"> </v>
      </c>
      <c r="V1726" s="3" t="str">
        <f t="shared" ref="V1726:V1789" ca="1" si="442">IF(AND($T1726="Buy",$T1725=" "),V$3,IF(AND($T1726="Buy",$T1725="Exit"),V$3,IF(AND($U1726="Sell",$U1725=" "),-V$3,IF(OR($T1725="Buy",U1725="Sell"),V1725," "))))</f>
        <v xml:space="preserve"> </v>
      </c>
      <c r="W1726" s="16" t="str">
        <f t="shared" ref="W1726:W1789" ca="1" si="443">IF(AND($T1726="Buy",$T1725=" "),-V$3*R1726/S1726,IF(AND($T1726="Buy",$T1725="Exit"),-V$3*R1726/S1726,IF(AND($U1726="Sell",U1725=" "),V$3*R1726/S1726,IF(OR($T1725="Buy",$U1725="Sell"),W1725," "))))</f>
        <v xml:space="preserve"> </v>
      </c>
      <c r="X1726" s="3" t="str">
        <f t="shared" ca="1" si="435"/>
        <v xml:space="preserve"> </v>
      </c>
      <c r="Y1726" s="3" t="str">
        <f t="shared" ca="1" si="436"/>
        <v xml:space="preserve"> </v>
      </c>
      <c r="Z1726" s="12" t="str">
        <f t="shared" ca="1" si="437"/>
        <v xml:space="preserve"> </v>
      </c>
      <c r="AA1726" s="17" t="str">
        <f t="shared" ca="1" si="438"/>
        <v xml:space="preserve"> </v>
      </c>
      <c r="AB1726" s="17" t="str">
        <f t="shared" ref="AB1726:AB1789" ca="1" si="444">IF(Z1726&lt;&gt;" ",Z1726+AA1726," ")</f>
        <v xml:space="preserve"> </v>
      </c>
      <c r="AC1726" s="19">
        <f t="shared" ref="AC1726:AC1789" ca="1" si="445">IF(AB1726&lt;&gt;" ",AC1725+AB1726,AC1725)</f>
        <v>44738.711170938892</v>
      </c>
    </row>
    <row r="1727" spans="1:29" x14ac:dyDescent="0.25">
      <c r="A1727" s="22">
        <v>38513</v>
      </c>
      <c r="B1727">
        <v>55.41</v>
      </c>
      <c r="C1727">
        <v>54.04</v>
      </c>
      <c r="D1727">
        <v>54.34</v>
      </c>
      <c r="E1727">
        <v>63.91</v>
      </c>
      <c r="F1727">
        <v>62.48</v>
      </c>
      <c r="G1727">
        <v>62.78</v>
      </c>
      <c r="H1727">
        <f t="shared" si="430"/>
        <v>-8.7559284932505754E-3</v>
      </c>
      <c r="I1727">
        <f t="shared" si="431"/>
        <v>-4.5980656413509013E-3</v>
      </c>
      <c r="J1727">
        <f t="shared" si="434"/>
        <v>0.90540739167121487</v>
      </c>
      <c r="K1727" s="2">
        <v>1</v>
      </c>
      <c r="L1727" s="2">
        <v>1</v>
      </c>
      <c r="M1727" s="6">
        <f ca="1">100*(D1727-MIN(OFFSET(C1727,-$M$3+1,0):C1727))/(MAX(OFFSET(B1727,-$M$3+1,0):B1727)-MIN(OFFSET(C1727,-$M$3+1,0):C1727))</f>
        <v>38.721804511278286</v>
      </c>
      <c r="N1727" s="6">
        <f ca="1">100*(G1727-MIN(OFFSET(F1727,-$M$3+1,0):F1727))/(MAX(OFFSET(E1727,-$M$3+1,0):E1727)-MIN(OFFSET(F1727,-$M$3+1,0):F1727))</f>
        <v>27.208480565371083</v>
      </c>
      <c r="O1727" s="6">
        <f t="shared" ca="1" si="439"/>
        <v>11.513323945907203</v>
      </c>
      <c r="P1727" s="8">
        <f t="shared" si="440"/>
        <v>1.3699999999999974</v>
      </c>
      <c r="Q1727" s="8">
        <f t="shared" si="441"/>
        <v>1.4299999999999997</v>
      </c>
      <c r="R1727" s="15">
        <f ca="1">AVERAGE(P1727:OFFSET(P1727,-$R$3+1,0))*$R$4*K1727</f>
        <v>133.5</v>
      </c>
      <c r="S1727" s="15">
        <f ca="1">AVERAGE(Q1727:OFFSET(Q1727,-$R$3+1,0))*$S$4*L1727</f>
        <v>180.75000000000011</v>
      </c>
      <c r="T1727" s="11" t="str">
        <f t="shared" ca="1" si="432"/>
        <v xml:space="preserve"> </v>
      </c>
      <c r="U1727" s="11" t="str">
        <f t="shared" ca="1" si="433"/>
        <v xml:space="preserve"> </v>
      </c>
      <c r="V1727" s="3" t="str">
        <f t="shared" ca="1" si="442"/>
        <v xml:space="preserve"> </v>
      </c>
      <c r="W1727" s="16" t="str">
        <f t="shared" ca="1" si="443"/>
        <v xml:space="preserve"> </v>
      </c>
      <c r="X1727" s="3" t="str">
        <f t="shared" ca="1" si="435"/>
        <v xml:space="preserve"> </v>
      </c>
      <c r="Y1727" s="3" t="str">
        <f t="shared" ca="1" si="436"/>
        <v xml:space="preserve"> </v>
      </c>
      <c r="Z1727" s="12" t="str">
        <f t="shared" ca="1" si="437"/>
        <v xml:space="preserve"> </v>
      </c>
      <c r="AA1727" s="17" t="str">
        <f t="shared" ca="1" si="438"/>
        <v xml:space="preserve"> </v>
      </c>
      <c r="AB1727" s="17" t="str">
        <f t="shared" ca="1" si="444"/>
        <v xml:space="preserve"> </v>
      </c>
      <c r="AC1727" s="19">
        <f t="shared" ca="1" si="445"/>
        <v>44738.711170938892</v>
      </c>
    </row>
    <row r="1728" spans="1:29" x14ac:dyDescent="0.25">
      <c r="A1728" s="22">
        <v>38516</v>
      </c>
      <c r="B1728">
        <v>55.08</v>
      </c>
      <c r="C1728">
        <v>53.75</v>
      </c>
      <c r="D1728">
        <v>55.02</v>
      </c>
      <c r="E1728">
        <v>63.53</v>
      </c>
      <c r="F1728">
        <v>62.29</v>
      </c>
      <c r="G1728">
        <v>63.39</v>
      </c>
      <c r="H1728">
        <f t="shared" si="430"/>
        <v>1.2513801987486195E-2</v>
      </c>
      <c r="I1728">
        <f t="shared" si="431"/>
        <v>9.7164702134437952E-3</v>
      </c>
      <c r="J1728">
        <f t="shared" si="434"/>
        <v>0.89950821121010627</v>
      </c>
      <c r="K1728" s="2">
        <v>1</v>
      </c>
      <c r="L1728" s="2">
        <v>1</v>
      </c>
      <c r="M1728" s="6">
        <f ca="1">100*(D1728-MIN(OFFSET(C1728,-$M$3+1,0):C1728))/(MAX(OFFSET(B1728,-$M$3+1,0):B1728)-MIN(OFFSET(C1728,-$M$3+1,0):C1728))</f>
        <v>64.285714285714405</v>
      </c>
      <c r="N1728" s="6">
        <f ca="1">100*(G1728-MIN(OFFSET(F1728,-$M$3+1,0):F1728))/(MAX(OFFSET(E1728,-$M$3+1,0):E1728)-MIN(OFFSET(F1728,-$M$3+1,0):F1728))</f>
        <v>48.763250883392224</v>
      </c>
      <c r="O1728" s="6">
        <f t="shared" ca="1" si="439"/>
        <v>15.522463402322181</v>
      </c>
      <c r="P1728" s="8">
        <f t="shared" si="440"/>
        <v>1.3299999999999983</v>
      </c>
      <c r="Q1728" s="8">
        <f t="shared" si="441"/>
        <v>1.240000000000002</v>
      </c>
      <c r="R1728" s="15">
        <f ca="1">AVERAGE(P1728:OFFSET(P1728,-$R$3+1,0))*$R$4*K1728</f>
        <v>128.24999999999997</v>
      </c>
      <c r="S1728" s="15">
        <f ca="1">AVERAGE(Q1728:OFFSET(Q1728,-$R$3+1,0))*$S$4*L1728</f>
        <v>171.87500000000009</v>
      </c>
      <c r="T1728" s="11" t="str">
        <f t="shared" ca="1" si="432"/>
        <v xml:space="preserve"> </v>
      </c>
      <c r="U1728" s="11" t="str">
        <f t="shared" ca="1" si="433"/>
        <v xml:space="preserve"> </v>
      </c>
      <c r="V1728" s="3" t="str">
        <f t="shared" ca="1" si="442"/>
        <v xml:space="preserve"> </v>
      </c>
      <c r="W1728" s="16" t="str">
        <f t="shared" ca="1" si="443"/>
        <v xml:space="preserve"> </v>
      </c>
      <c r="X1728" s="3" t="str">
        <f t="shared" ca="1" si="435"/>
        <v xml:space="preserve"> </v>
      </c>
      <c r="Y1728" s="3" t="str">
        <f t="shared" ca="1" si="436"/>
        <v xml:space="preserve"> </v>
      </c>
      <c r="Z1728" s="12" t="str">
        <f t="shared" ca="1" si="437"/>
        <v xml:space="preserve"> </v>
      </c>
      <c r="AA1728" s="17" t="str">
        <f t="shared" ca="1" si="438"/>
        <v xml:space="preserve"> </v>
      </c>
      <c r="AB1728" s="17" t="str">
        <f t="shared" ca="1" si="444"/>
        <v xml:space="preserve"> </v>
      </c>
      <c r="AC1728" s="19">
        <f t="shared" ca="1" si="445"/>
        <v>44738.711170938892</v>
      </c>
    </row>
    <row r="1729" spans="1:29" x14ac:dyDescent="0.25">
      <c r="A1729" s="22">
        <v>38517</v>
      </c>
      <c r="B1729">
        <v>55.95</v>
      </c>
      <c r="C1729">
        <v>54.74</v>
      </c>
      <c r="D1729">
        <v>55.95</v>
      </c>
      <c r="E1729">
        <v>65.17</v>
      </c>
      <c r="F1729">
        <v>63.32</v>
      </c>
      <c r="G1729">
        <v>65.02</v>
      </c>
      <c r="H1729">
        <f t="shared" si="430"/>
        <v>1.6902944383860419E-2</v>
      </c>
      <c r="I1729">
        <f t="shared" si="431"/>
        <v>2.5713834989745887E-2</v>
      </c>
      <c r="J1729">
        <f t="shared" si="434"/>
        <v>0.88710119860097536</v>
      </c>
      <c r="K1729" s="2">
        <v>1</v>
      </c>
      <c r="L1729" s="2">
        <v>1</v>
      </c>
      <c r="M1729" s="6">
        <f ca="1">100*(D1729-MIN(OFFSET(C1729,-$M$3+1,0):C1729))/(MAX(OFFSET(B1729,-$M$3+1,0):B1729)-MIN(OFFSET(C1729,-$M$3+1,0):C1729))</f>
        <v>99.248120300752035</v>
      </c>
      <c r="N1729" s="6">
        <f ca="1">100*(G1729-MIN(OFFSET(F1729,-$M$3+1,0):F1729))/(MAX(OFFSET(E1729,-$M$3+1,0):E1729)-MIN(OFFSET(F1729,-$M$3+1,0):F1729))</f>
        <v>95.253164556961849</v>
      </c>
      <c r="O1729" s="6">
        <f t="shared" ca="1" si="439"/>
        <v>3.9949557437901859</v>
      </c>
      <c r="P1729" s="8">
        <f t="shared" si="440"/>
        <v>1.2100000000000009</v>
      </c>
      <c r="Q1729" s="8">
        <f t="shared" si="441"/>
        <v>1.8500000000000014</v>
      </c>
      <c r="R1729" s="15">
        <f ca="1">AVERAGE(P1729:OFFSET(P1729,-$R$3+1,0))*$R$4*K1729</f>
        <v>132.24999999999997</v>
      </c>
      <c r="S1729" s="15">
        <f ca="1">AVERAGE(Q1729:OFFSET(Q1729,-$R$3+1,0))*$S$4*L1729</f>
        <v>176.75000000000009</v>
      </c>
      <c r="T1729" s="11" t="str">
        <f t="shared" ca="1" si="432"/>
        <v xml:space="preserve"> </v>
      </c>
      <c r="U1729" s="11" t="str">
        <f t="shared" ca="1" si="433"/>
        <v xml:space="preserve"> </v>
      </c>
      <c r="V1729" s="3" t="str">
        <f t="shared" ca="1" si="442"/>
        <v xml:space="preserve"> </v>
      </c>
      <c r="W1729" s="16" t="str">
        <f t="shared" ca="1" si="443"/>
        <v xml:space="preserve"> </v>
      </c>
      <c r="X1729" s="3" t="str">
        <f t="shared" ca="1" si="435"/>
        <v xml:space="preserve"> </v>
      </c>
      <c r="Y1729" s="3" t="str">
        <f t="shared" ca="1" si="436"/>
        <v xml:space="preserve"> </v>
      </c>
      <c r="Z1729" s="12" t="str">
        <f t="shared" ca="1" si="437"/>
        <v xml:space="preserve"> </v>
      </c>
      <c r="AA1729" s="17" t="str">
        <f t="shared" ca="1" si="438"/>
        <v xml:space="preserve"> </v>
      </c>
      <c r="AB1729" s="17" t="str">
        <f t="shared" ca="1" si="444"/>
        <v xml:space="preserve"> </v>
      </c>
      <c r="AC1729" s="19">
        <f t="shared" ca="1" si="445"/>
        <v>44738.711170938892</v>
      </c>
    </row>
    <row r="1730" spans="1:29" x14ac:dyDescent="0.25">
      <c r="A1730" s="22">
        <v>38518</v>
      </c>
      <c r="B1730">
        <v>57.17</v>
      </c>
      <c r="C1730">
        <v>56.1</v>
      </c>
      <c r="D1730">
        <v>57.1</v>
      </c>
      <c r="E1730">
        <v>66.59</v>
      </c>
      <c r="F1730">
        <v>65.23</v>
      </c>
      <c r="G1730">
        <v>66.349999999999994</v>
      </c>
      <c r="H1730">
        <f t="shared" si="430"/>
        <v>2.0554066130473503E-2</v>
      </c>
      <c r="I1730">
        <f t="shared" si="431"/>
        <v>2.045524454014136E-2</v>
      </c>
      <c r="J1730">
        <f t="shared" si="434"/>
        <v>0.89398658415407384</v>
      </c>
      <c r="K1730" s="2">
        <v>1</v>
      </c>
      <c r="L1730" s="2">
        <v>1</v>
      </c>
      <c r="M1730" s="6">
        <f ca="1">100*(D1730-MIN(OFFSET(C1730,-$M$3+1,0):C1730))/(MAX(OFFSET(B1730,-$M$3+1,0):B1730)-MIN(OFFSET(C1730,-$M$3+1,0):C1730))</f>
        <v>98.186528497409313</v>
      </c>
      <c r="N1730" s="6">
        <f ca="1">100*(G1730-MIN(OFFSET(F1730,-$M$3+1,0):F1730))/(MAX(OFFSET(E1730,-$M$3+1,0):E1730)-MIN(OFFSET(F1730,-$M$3+1,0):F1730))</f>
        <v>94.759825327510725</v>
      </c>
      <c r="O1730" s="6">
        <f t="shared" ca="1" si="439"/>
        <v>3.4267031698985875</v>
      </c>
      <c r="P1730" s="8">
        <f t="shared" si="440"/>
        <v>1.2199999999999989</v>
      </c>
      <c r="Q1730" s="8">
        <f t="shared" si="441"/>
        <v>1.5700000000000074</v>
      </c>
      <c r="R1730" s="15">
        <f ca="1">AVERAGE(P1730:OFFSET(P1730,-$R$3+1,0))*$R$4*K1730</f>
        <v>132.62499999999991</v>
      </c>
      <c r="S1730" s="15">
        <f ca="1">AVERAGE(Q1730:OFFSET(Q1730,-$R$3+1,0))*$S$4*L1730</f>
        <v>171.37500000000028</v>
      </c>
      <c r="T1730" s="11" t="str">
        <f t="shared" ca="1" si="432"/>
        <v xml:space="preserve"> </v>
      </c>
      <c r="U1730" s="11" t="str">
        <f t="shared" ca="1" si="433"/>
        <v xml:space="preserve"> </v>
      </c>
      <c r="V1730" s="3" t="str">
        <f t="shared" ca="1" si="442"/>
        <v xml:space="preserve"> </v>
      </c>
      <c r="W1730" s="16" t="str">
        <f t="shared" ca="1" si="443"/>
        <v xml:space="preserve"> </v>
      </c>
      <c r="X1730" s="3" t="str">
        <f t="shared" ca="1" si="435"/>
        <v xml:space="preserve"> </v>
      </c>
      <c r="Y1730" s="3" t="str">
        <f t="shared" ca="1" si="436"/>
        <v xml:space="preserve"> </v>
      </c>
      <c r="Z1730" s="12" t="str">
        <f t="shared" ca="1" si="437"/>
        <v xml:space="preserve"> </v>
      </c>
      <c r="AA1730" s="17" t="str">
        <f t="shared" ca="1" si="438"/>
        <v xml:space="preserve"> </v>
      </c>
      <c r="AB1730" s="17" t="str">
        <f t="shared" ca="1" si="444"/>
        <v xml:space="preserve"> </v>
      </c>
      <c r="AC1730" s="19">
        <f t="shared" ca="1" si="445"/>
        <v>44738.711170938892</v>
      </c>
    </row>
    <row r="1731" spans="1:29" x14ac:dyDescent="0.25">
      <c r="A1731" s="22">
        <v>38519</v>
      </c>
      <c r="B1731">
        <v>58.02</v>
      </c>
      <c r="C1731">
        <v>56.61</v>
      </c>
      <c r="D1731">
        <v>57.63</v>
      </c>
      <c r="E1731">
        <v>67.89</v>
      </c>
      <c r="F1731">
        <v>66.11</v>
      </c>
      <c r="G1731">
        <v>67.64</v>
      </c>
      <c r="H1731">
        <f t="shared" si="430"/>
        <v>9.2819614711032727E-3</v>
      </c>
      <c r="I1731">
        <f t="shared" si="431"/>
        <v>1.9442351168048377E-2</v>
      </c>
      <c r="J1731">
        <f t="shared" si="434"/>
        <v>0.82813246916804739</v>
      </c>
      <c r="K1731" s="2">
        <v>1</v>
      </c>
      <c r="L1731" s="2">
        <v>1</v>
      </c>
      <c r="M1731" s="6">
        <f ca="1">100*(D1731-MIN(OFFSET(C1731,-$M$3+1,0):C1731))/(MAX(OFFSET(B1731,-$M$3+1,0):B1731)-MIN(OFFSET(C1731,-$M$3+1,0):C1731))</f>
        <v>91.719745222929916</v>
      </c>
      <c r="N1731" s="6">
        <f ca="1">100*(G1731-MIN(OFFSET(F1731,-$M$3+1,0):F1731))/(MAX(OFFSET(E1731,-$M$3+1,0):E1731)-MIN(OFFSET(F1731,-$M$3+1,0):F1731))</f>
        <v>95.748299319727892</v>
      </c>
      <c r="O1731" s="6">
        <f t="shared" ca="1" si="439"/>
        <v>-4.0285540967979756</v>
      </c>
      <c r="P1731" s="8">
        <f t="shared" si="440"/>
        <v>1.4100000000000037</v>
      </c>
      <c r="Q1731" s="8">
        <f t="shared" si="441"/>
        <v>1.7800000000000011</v>
      </c>
      <c r="R1731" s="15">
        <f ca="1">AVERAGE(P1731:OFFSET(P1731,-$R$3+1,0))*$R$4*K1731</f>
        <v>135.49999999999994</v>
      </c>
      <c r="S1731" s="15">
        <f ca="1">AVERAGE(Q1731:OFFSET(Q1731,-$R$3+1,0))*$S$4*L1731</f>
        <v>164.00000000000031</v>
      </c>
      <c r="T1731" s="11" t="str">
        <f t="shared" ca="1" si="432"/>
        <v xml:space="preserve"> </v>
      </c>
      <c r="U1731" s="11" t="str">
        <f t="shared" ca="1" si="433"/>
        <v xml:space="preserve"> </v>
      </c>
      <c r="V1731" s="3" t="str">
        <f t="shared" ca="1" si="442"/>
        <v xml:space="preserve"> </v>
      </c>
      <c r="W1731" s="16" t="str">
        <f t="shared" ca="1" si="443"/>
        <v xml:space="preserve"> </v>
      </c>
      <c r="X1731" s="3" t="str">
        <f t="shared" ca="1" si="435"/>
        <v xml:space="preserve"> </v>
      </c>
      <c r="Y1731" s="3" t="str">
        <f t="shared" ca="1" si="436"/>
        <v xml:space="preserve"> </v>
      </c>
      <c r="Z1731" s="12" t="str">
        <f t="shared" ca="1" si="437"/>
        <v xml:space="preserve"> </v>
      </c>
      <c r="AA1731" s="17" t="str">
        <f t="shared" ca="1" si="438"/>
        <v xml:space="preserve"> </v>
      </c>
      <c r="AB1731" s="17" t="str">
        <f t="shared" ca="1" si="444"/>
        <v xml:space="preserve"> </v>
      </c>
      <c r="AC1731" s="19">
        <f t="shared" ca="1" si="445"/>
        <v>44738.711170938892</v>
      </c>
    </row>
    <row r="1732" spans="1:29" x14ac:dyDescent="0.25">
      <c r="A1732" s="22">
        <v>38520</v>
      </c>
      <c r="B1732">
        <v>60.69</v>
      </c>
      <c r="C1732">
        <v>58.09</v>
      </c>
      <c r="D1732">
        <v>58.76</v>
      </c>
      <c r="E1732">
        <v>78.290000000000006</v>
      </c>
      <c r="F1732">
        <v>71.05</v>
      </c>
      <c r="G1732">
        <v>72.64</v>
      </c>
      <c r="H1732">
        <f t="shared" si="430"/>
        <v>1.9607843137254832E-2</v>
      </c>
      <c r="I1732">
        <f t="shared" si="431"/>
        <v>7.3920756948551158E-2</v>
      </c>
      <c r="J1732">
        <f t="shared" si="434"/>
        <v>0.73624771585803161</v>
      </c>
      <c r="K1732" s="2">
        <v>1</v>
      </c>
      <c r="L1732" s="2">
        <v>1</v>
      </c>
      <c r="M1732" s="6">
        <f ca="1">100*(D1732-MIN(OFFSET(C1732,-$M$3+1,0):C1732))/(MAX(OFFSET(B1732,-$M$3+1,0):B1732)-MIN(OFFSET(C1732,-$M$3+1,0):C1732))</f>
        <v>72.190201729106619</v>
      </c>
      <c r="N1732" s="6">
        <f ca="1">100*(G1732-MIN(OFFSET(F1732,-$M$3+1,0):F1732))/(MAX(OFFSET(E1732,-$M$3+1,0):E1732)-MIN(OFFSET(F1732,-$M$3+1,0):F1732))</f>
        <v>64.687499999999986</v>
      </c>
      <c r="O1732" s="6">
        <f t="shared" ca="1" si="439"/>
        <v>7.5027017291066329</v>
      </c>
      <c r="P1732" s="8">
        <f t="shared" si="440"/>
        <v>3.0599999999999952</v>
      </c>
      <c r="Q1732" s="8">
        <f t="shared" si="441"/>
        <v>10.650000000000006</v>
      </c>
      <c r="R1732" s="15">
        <f ca="1">AVERAGE(P1732:OFFSET(P1732,-$R$3+1,0))*$R$4*K1732</f>
        <v>162.49999999999991</v>
      </c>
      <c r="S1732" s="15">
        <f ca="1">AVERAGE(Q1732:OFFSET(Q1732,-$R$3+1,0))*$S$4*L1732</f>
        <v>279.62500000000034</v>
      </c>
      <c r="T1732" s="11" t="str">
        <f t="shared" ca="1" si="432"/>
        <v xml:space="preserve"> </v>
      </c>
      <c r="U1732" s="11" t="str">
        <f t="shared" ca="1" si="433"/>
        <v xml:space="preserve"> </v>
      </c>
      <c r="V1732" s="3" t="str">
        <f t="shared" ca="1" si="442"/>
        <v xml:space="preserve"> </v>
      </c>
      <c r="W1732" s="16" t="str">
        <f t="shared" ca="1" si="443"/>
        <v xml:space="preserve"> </v>
      </c>
      <c r="X1732" s="3" t="str">
        <f t="shared" ca="1" si="435"/>
        <v xml:space="preserve"> </v>
      </c>
      <c r="Y1732" s="3" t="str">
        <f t="shared" ca="1" si="436"/>
        <v xml:space="preserve"> </v>
      </c>
      <c r="Z1732" s="12" t="str">
        <f t="shared" ca="1" si="437"/>
        <v xml:space="preserve"> </v>
      </c>
      <c r="AA1732" s="17" t="str">
        <f t="shared" ca="1" si="438"/>
        <v xml:space="preserve"> </v>
      </c>
      <c r="AB1732" s="17" t="str">
        <f t="shared" ca="1" si="444"/>
        <v xml:space="preserve"> </v>
      </c>
      <c r="AC1732" s="19">
        <f t="shared" ca="1" si="445"/>
        <v>44738.711170938892</v>
      </c>
    </row>
    <row r="1733" spans="1:29" x14ac:dyDescent="0.25">
      <c r="A1733" s="22">
        <v>38523</v>
      </c>
      <c r="B1733">
        <v>58.99</v>
      </c>
      <c r="C1733">
        <v>57.18</v>
      </c>
      <c r="D1733">
        <v>57.51</v>
      </c>
      <c r="E1733">
        <v>72.8</v>
      </c>
      <c r="F1733">
        <v>69.91</v>
      </c>
      <c r="G1733">
        <v>70.09</v>
      </c>
      <c r="H1733">
        <f t="shared" ref="H1733:H1796" si="446">D1733/D1732-1</f>
        <v>-2.1272974812797774E-2</v>
      </c>
      <c r="I1733">
        <f t="shared" ref="I1733:I1796" si="447">G1733/G1732-1</f>
        <v>-3.510462555066074E-2</v>
      </c>
      <c r="J1733">
        <f t="shared" si="434"/>
        <v>0.78493776852532626</v>
      </c>
      <c r="K1733" s="2">
        <v>1</v>
      </c>
      <c r="L1733" s="2">
        <v>1</v>
      </c>
      <c r="M1733" s="6">
        <f ca="1">100*(D1733-MIN(OFFSET(C1733,-$M$3+1,0):C1733))/(MAX(OFFSET(B1733,-$M$3+1,0):B1733)-MIN(OFFSET(C1733,-$M$3+1,0):C1733))</f>
        <v>54.178674351585002</v>
      </c>
      <c r="N1733" s="6">
        <f ca="1">100*(G1733-MIN(OFFSET(F1733,-$M$3+1,0):F1733))/(MAX(OFFSET(E1733,-$M$3+1,0):E1733)-MIN(OFFSET(F1733,-$M$3+1,0):F1733))</f>
        <v>48.750000000000007</v>
      </c>
      <c r="O1733" s="6">
        <f t="shared" ca="1" si="439"/>
        <v>5.4286743515849949</v>
      </c>
      <c r="P1733" s="8">
        <f t="shared" si="440"/>
        <v>1.8100000000000023</v>
      </c>
      <c r="Q1733" s="8">
        <f t="shared" si="441"/>
        <v>2.8900000000000006</v>
      </c>
      <c r="R1733" s="15">
        <f ca="1">AVERAGE(P1733:OFFSET(P1733,-$R$3+1,0))*$R$4*K1733</f>
        <v>168.99999999999994</v>
      </c>
      <c r="S1733" s="15">
        <f ca="1">AVERAGE(Q1733:OFFSET(Q1733,-$R$3+1,0))*$S$4*L1733</f>
        <v>291.00000000000028</v>
      </c>
      <c r="T1733" s="11" t="str">
        <f t="shared" ca="1" si="432"/>
        <v xml:space="preserve"> </v>
      </c>
      <c r="U1733" s="11" t="str">
        <f t="shared" ca="1" si="433"/>
        <v xml:space="preserve"> </v>
      </c>
      <c r="V1733" s="3" t="str">
        <f t="shared" ca="1" si="442"/>
        <v xml:space="preserve"> </v>
      </c>
      <c r="W1733" s="16" t="str">
        <f t="shared" ca="1" si="443"/>
        <v xml:space="preserve"> </v>
      </c>
      <c r="X1733" s="3" t="str">
        <f t="shared" ca="1" si="435"/>
        <v xml:space="preserve"> </v>
      </c>
      <c r="Y1733" s="3" t="str">
        <f t="shared" ca="1" si="436"/>
        <v xml:space="preserve"> </v>
      </c>
      <c r="Z1733" s="12" t="str">
        <f t="shared" ca="1" si="437"/>
        <v xml:space="preserve"> </v>
      </c>
      <c r="AA1733" s="17" t="str">
        <f t="shared" ca="1" si="438"/>
        <v xml:space="preserve"> </v>
      </c>
      <c r="AB1733" s="17" t="str">
        <f t="shared" ca="1" si="444"/>
        <v xml:space="preserve"> </v>
      </c>
      <c r="AC1733" s="19">
        <f t="shared" ca="1" si="445"/>
        <v>44738.711170938892</v>
      </c>
    </row>
    <row r="1734" spans="1:29" x14ac:dyDescent="0.25">
      <c r="A1734" s="22">
        <v>38524</v>
      </c>
      <c r="B1734">
        <v>59.51</v>
      </c>
      <c r="C1734">
        <v>57.01</v>
      </c>
      <c r="D1734">
        <v>58.83</v>
      </c>
      <c r="E1734">
        <v>71.13</v>
      </c>
      <c r="F1734">
        <v>69.489999999999995</v>
      </c>
      <c r="G1734">
        <v>70.010000000000005</v>
      </c>
      <c r="H1734">
        <f t="shared" si="446"/>
        <v>2.2952529994783477E-2</v>
      </c>
      <c r="I1734">
        <f t="shared" si="447"/>
        <v>-1.1413896418889236E-3</v>
      </c>
      <c r="J1734">
        <f t="shared" si="434"/>
        <v>0.74075901709395864</v>
      </c>
      <c r="K1734" s="2">
        <v>1</v>
      </c>
      <c r="L1734" s="2">
        <v>1</v>
      </c>
      <c r="M1734" s="6">
        <f ca="1">100*(D1734-MIN(OFFSET(C1734,-$M$3+1,0):C1734))/(MAX(OFFSET(B1734,-$M$3+1,0):B1734)-MIN(OFFSET(C1734,-$M$3+1,0):C1734))</f>
        <v>68.739495798319325</v>
      </c>
      <c r="N1734" s="6">
        <f ca="1">100*(G1734-MIN(OFFSET(F1734,-$M$3+1,0):F1734))/(MAX(OFFSET(E1734,-$M$3+1,0):E1734)-MIN(OFFSET(F1734,-$M$3+1,0):F1734))</f>
        <v>44.689378757515044</v>
      </c>
      <c r="O1734" s="6">
        <f t="shared" ca="1" si="439"/>
        <v>24.050117040804281</v>
      </c>
      <c r="P1734" s="8">
        <f t="shared" si="440"/>
        <v>2.5</v>
      </c>
      <c r="Q1734" s="8">
        <f t="shared" si="441"/>
        <v>1.6400000000000006</v>
      </c>
      <c r="R1734" s="15">
        <f ca="1">AVERAGE(P1734:OFFSET(P1734,-$R$3+1,0))*$R$4*K1734</f>
        <v>173.87499999999994</v>
      </c>
      <c r="S1734" s="15">
        <f ca="1">AVERAGE(Q1734:OFFSET(Q1734,-$R$3+1,0))*$S$4*L1734</f>
        <v>288.12500000000023</v>
      </c>
      <c r="T1734" s="11" t="str">
        <f t="shared" ca="1" si="432"/>
        <v xml:space="preserve"> </v>
      </c>
      <c r="U1734" s="11" t="str">
        <f t="shared" ca="1" si="433"/>
        <v>Sell</v>
      </c>
      <c r="V1734" s="3">
        <f t="shared" ca="1" si="442"/>
        <v>-10</v>
      </c>
      <c r="W1734" s="16">
        <f t="shared" ca="1" si="443"/>
        <v>6.034707158351404</v>
      </c>
      <c r="X1734" s="3">
        <f t="shared" ca="1" si="435"/>
        <v>58.83</v>
      </c>
      <c r="Y1734" s="3">
        <f t="shared" ca="1" si="436"/>
        <v>70.010000000000005</v>
      </c>
      <c r="Z1734" s="12" t="str">
        <f t="shared" ca="1" si="437"/>
        <v xml:space="preserve"> </v>
      </c>
      <c r="AA1734" s="17" t="str">
        <f t="shared" ca="1" si="438"/>
        <v xml:space="preserve"> </v>
      </c>
      <c r="AB1734" s="17" t="str">
        <f t="shared" ca="1" si="444"/>
        <v xml:space="preserve"> </v>
      </c>
      <c r="AC1734" s="19">
        <f t="shared" ca="1" si="445"/>
        <v>44738.711170938892</v>
      </c>
    </row>
    <row r="1735" spans="1:29" x14ac:dyDescent="0.25">
      <c r="A1735" s="22">
        <v>38525</v>
      </c>
      <c r="B1735">
        <v>59.54</v>
      </c>
      <c r="C1735">
        <v>57.94</v>
      </c>
      <c r="D1735">
        <v>58.41</v>
      </c>
      <c r="E1735">
        <v>70.89</v>
      </c>
      <c r="F1735">
        <v>68.900000000000006</v>
      </c>
      <c r="G1735">
        <v>69.180000000000007</v>
      </c>
      <c r="H1735">
        <f t="shared" si="446"/>
        <v>-7.1392146863845651E-3</v>
      </c>
      <c r="I1735">
        <f t="shared" si="447"/>
        <v>-1.1855449221539804E-2</v>
      </c>
      <c r="J1735">
        <f t="shared" si="434"/>
        <v>0.75740083811623882</v>
      </c>
      <c r="K1735" s="2">
        <v>1</v>
      </c>
      <c r="L1735" s="2">
        <v>1</v>
      </c>
      <c r="M1735" s="6">
        <f ca="1">100*(D1735-MIN(OFFSET(C1735,-$M$3+1,0):C1735))/(MAX(OFFSET(B1735,-$M$3+1,0):B1735)-MIN(OFFSET(C1735,-$M$3+1,0):C1735))</f>
        <v>50.32679738562085</v>
      </c>
      <c r="N1735" s="6">
        <f ca="1">100*(G1735-MIN(OFFSET(F1735,-$M$3+1,0):F1735))/(MAX(OFFSET(E1735,-$M$3+1,0):E1735)-MIN(OFFSET(F1735,-$M$3+1,0):F1735))</f>
        <v>30.245022970903538</v>
      </c>
      <c r="O1735" s="6">
        <f t="shared" ca="1" si="439"/>
        <v>20.081774414717312</v>
      </c>
      <c r="P1735" s="8">
        <f t="shared" si="440"/>
        <v>1.6000000000000014</v>
      </c>
      <c r="Q1735" s="8">
        <f t="shared" si="441"/>
        <v>1.9899999999999949</v>
      </c>
      <c r="R1735" s="15">
        <f ca="1">AVERAGE(P1735:OFFSET(P1735,-$R$3+1,0))*$R$4*K1735</f>
        <v>176.75</v>
      </c>
      <c r="S1735" s="15">
        <f ca="1">AVERAGE(Q1735:OFFSET(Q1735,-$R$3+1,0))*$S$4*L1735</f>
        <v>295.12500000000017</v>
      </c>
      <c r="T1735" s="11" t="str">
        <f t="shared" ca="1" si="432"/>
        <v xml:space="preserve"> </v>
      </c>
      <c r="U1735" s="11" t="str">
        <f t="shared" ca="1" si="433"/>
        <v>Sell</v>
      </c>
      <c r="V1735" s="3">
        <f t="shared" ca="1" si="442"/>
        <v>-10</v>
      </c>
      <c r="W1735" s="16">
        <f t="shared" ca="1" si="443"/>
        <v>6.034707158351404</v>
      </c>
      <c r="X1735" s="3">
        <f t="shared" ca="1" si="435"/>
        <v>58.83</v>
      </c>
      <c r="Y1735" s="3">
        <f t="shared" ca="1" si="436"/>
        <v>70.010000000000005</v>
      </c>
      <c r="Z1735" s="12">
        <f t="shared" ca="1" si="437"/>
        <v>420.00000000000171</v>
      </c>
      <c r="AA1735" s="17">
        <f t="shared" ca="1" si="438"/>
        <v>-500.8806941431655</v>
      </c>
      <c r="AB1735" s="17">
        <f t="shared" ca="1" si="444"/>
        <v>-80.880694143163794</v>
      </c>
      <c r="AC1735" s="19">
        <f t="shared" ca="1" si="445"/>
        <v>44657.830476795731</v>
      </c>
    </row>
    <row r="1736" spans="1:29" x14ac:dyDescent="0.25">
      <c r="A1736" s="22">
        <v>38526</v>
      </c>
      <c r="B1736">
        <v>59.22</v>
      </c>
      <c r="C1736">
        <v>57.66</v>
      </c>
      <c r="D1736">
        <v>57.74</v>
      </c>
      <c r="E1736">
        <v>70.349999999999994</v>
      </c>
      <c r="F1736">
        <v>68.599999999999994</v>
      </c>
      <c r="G1736">
        <v>68.599999999999994</v>
      </c>
      <c r="H1736">
        <f t="shared" si="446"/>
        <v>-1.1470638589282545E-2</v>
      </c>
      <c r="I1736">
        <f t="shared" si="447"/>
        <v>-8.383925990170793E-3</v>
      </c>
      <c r="J1736">
        <f t="shared" si="434"/>
        <v>0.74427346908597525</v>
      </c>
      <c r="K1736" s="2">
        <v>1</v>
      </c>
      <c r="L1736" s="2">
        <v>1</v>
      </c>
      <c r="M1736" s="6">
        <f ca="1">100*(D1736-MIN(OFFSET(C1736,-$M$3+1,0):C1736))/(MAX(OFFSET(B1736,-$M$3+1,0):B1736)-MIN(OFFSET(C1736,-$M$3+1,0):C1736))</f>
        <v>27.696078431372623</v>
      </c>
      <c r="N1736" s="6">
        <f ca="1">100*(G1736-MIN(OFFSET(F1736,-$M$3+1,0):F1736))/(MAX(OFFSET(E1736,-$M$3+1,0):E1736)-MIN(OFFSET(F1736,-$M$3+1,0):F1736))</f>
        <v>20.443349753694527</v>
      </c>
      <c r="O1736" s="6">
        <f t="shared" ca="1" si="439"/>
        <v>7.2527286776780961</v>
      </c>
      <c r="P1736" s="8">
        <f t="shared" si="440"/>
        <v>1.5600000000000023</v>
      </c>
      <c r="Q1736" s="8">
        <f t="shared" si="441"/>
        <v>1.75</v>
      </c>
      <c r="R1736" s="15">
        <f ca="1">AVERAGE(P1736:OFFSET(P1736,-$R$3+1,0))*$R$4*K1736</f>
        <v>179.62500000000006</v>
      </c>
      <c r="S1736" s="15">
        <f ca="1">AVERAGE(Q1736:OFFSET(Q1736,-$R$3+1,0))*$S$4*L1736</f>
        <v>301.50000000000017</v>
      </c>
      <c r="T1736" s="11" t="str">
        <f t="shared" ca="1" si="432"/>
        <v xml:space="preserve"> </v>
      </c>
      <c r="U1736" s="11" t="str">
        <f t="shared" ca="1" si="433"/>
        <v>Sell</v>
      </c>
      <c r="V1736" s="3">
        <f t="shared" ca="1" si="442"/>
        <v>-10</v>
      </c>
      <c r="W1736" s="16">
        <f t="shared" ca="1" si="443"/>
        <v>6.034707158351404</v>
      </c>
      <c r="X1736" s="3">
        <f t="shared" ca="1" si="435"/>
        <v>58.83</v>
      </c>
      <c r="Y1736" s="3">
        <f t="shared" ca="1" si="436"/>
        <v>70.010000000000005</v>
      </c>
      <c r="Z1736" s="12">
        <f t="shared" ca="1" si="437"/>
        <v>669.99999999999454</v>
      </c>
      <c r="AA1736" s="17">
        <f t="shared" ca="1" si="438"/>
        <v>-350.01301518438896</v>
      </c>
      <c r="AB1736" s="17">
        <f t="shared" ca="1" si="444"/>
        <v>319.98698481560558</v>
      </c>
      <c r="AC1736" s="19">
        <f t="shared" ca="1" si="445"/>
        <v>44977.817461611339</v>
      </c>
    </row>
    <row r="1737" spans="1:29" x14ac:dyDescent="0.25">
      <c r="A1737" s="22">
        <v>38527</v>
      </c>
      <c r="B1737">
        <v>58.1</v>
      </c>
      <c r="C1737">
        <v>56.68</v>
      </c>
      <c r="D1737">
        <v>56.68</v>
      </c>
      <c r="E1737">
        <v>69.849999999999994</v>
      </c>
      <c r="F1737">
        <v>66.959999999999994</v>
      </c>
      <c r="G1737">
        <v>67.39</v>
      </c>
      <c r="H1737">
        <f t="shared" si="446"/>
        <v>-1.8358157256667895E-2</v>
      </c>
      <c r="I1737">
        <f t="shared" si="447"/>
        <v>-1.763848396501444E-2</v>
      </c>
      <c r="J1737">
        <f t="shared" si="434"/>
        <v>0.7302765955959204</v>
      </c>
      <c r="K1737" s="2">
        <v>1</v>
      </c>
      <c r="L1737" s="2">
        <v>1</v>
      </c>
      <c r="M1737" s="6">
        <f ca="1">100*(D1737-MIN(OFFSET(C1737,-$M$3+1,0):C1737))/(MAX(OFFSET(B1737,-$M$3+1,0):B1737)-MIN(OFFSET(C1737,-$M$3+1,0):C1737))</f>
        <v>0</v>
      </c>
      <c r="N1737" s="6">
        <f ca="1">100*(G1737-MIN(OFFSET(F1737,-$M$3+1,0):F1737))/(MAX(OFFSET(E1737,-$M$3+1,0):E1737)-MIN(OFFSET(F1737,-$M$3+1,0):F1737))</f>
        <v>3.7952338923213271</v>
      </c>
      <c r="O1737" s="6">
        <f t="shared" ca="1" si="439"/>
        <v>-3.7952338923213271</v>
      </c>
      <c r="P1737" s="8">
        <f t="shared" si="440"/>
        <v>1.4200000000000017</v>
      </c>
      <c r="Q1737" s="8">
        <f t="shared" si="441"/>
        <v>2.8900000000000006</v>
      </c>
      <c r="R1737" s="15">
        <f ca="1">AVERAGE(P1737:OFFSET(P1737,-$R$3+1,0))*$R$4*K1737</f>
        <v>182.25000000000006</v>
      </c>
      <c r="S1737" s="15">
        <f ca="1">AVERAGE(Q1737:OFFSET(Q1737,-$R$3+1,0))*$S$4*L1737</f>
        <v>314.50000000000011</v>
      </c>
      <c r="T1737" s="11" t="str">
        <f t="shared" ca="1" si="432"/>
        <v xml:space="preserve"> </v>
      </c>
      <c r="U1737" s="11" t="str">
        <f t="shared" ca="1" si="433"/>
        <v>Exit</v>
      </c>
      <c r="V1737" s="3">
        <f t="shared" ca="1" si="442"/>
        <v>-10</v>
      </c>
      <c r="W1737" s="16">
        <f t="shared" ca="1" si="443"/>
        <v>6.034707158351404</v>
      </c>
      <c r="X1737" s="3">
        <f t="shared" ca="1" si="435"/>
        <v>58.83</v>
      </c>
      <c r="Y1737" s="3">
        <f t="shared" ca="1" si="436"/>
        <v>70.010000000000005</v>
      </c>
      <c r="Z1737" s="12">
        <f t="shared" ca="1" si="437"/>
        <v>1060.0000000000023</v>
      </c>
      <c r="AA1737" s="17">
        <f t="shared" ca="1" si="438"/>
        <v>-730.19956616051616</v>
      </c>
      <c r="AB1737" s="17">
        <f t="shared" ca="1" si="444"/>
        <v>329.80043383948612</v>
      </c>
      <c r="AC1737" s="19">
        <f t="shared" ca="1" si="445"/>
        <v>45307.617895450829</v>
      </c>
    </row>
    <row r="1738" spans="1:29" x14ac:dyDescent="0.25">
      <c r="A1738" s="22">
        <v>38530</v>
      </c>
      <c r="B1738">
        <v>58.69</v>
      </c>
      <c r="C1738">
        <v>56.71</v>
      </c>
      <c r="D1738">
        <v>58.48</v>
      </c>
      <c r="E1738">
        <v>69.7</v>
      </c>
      <c r="F1738">
        <v>67.489999999999995</v>
      </c>
      <c r="G1738">
        <v>69.39</v>
      </c>
      <c r="H1738">
        <f t="shared" si="446"/>
        <v>3.1757233592095924E-2</v>
      </c>
      <c r="I1738">
        <f t="shared" si="447"/>
        <v>2.9677993767621258E-2</v>
      </c>
      <c r="J1738">
        <f t="shared" si="434"/>
        <v>0.74509204513114635</v>
      </c>
      <c r="K1738" s="2">
        <v>1</v>
      </c>
      <c r="L1738" s="2">
        <v>1</v>
      </c>
      <c r="M1738" s="6">
        <f ca="1">100*(D1738-MIN(OFFSET(C1738,-$M$3+1,0):C1738))/(MAX(OFFSET(B1738,-$M$3+1,0):B1738)-MIN(OFFSET(C1738,-$M$3+1,0):C1738))</f>
        <v>62.937062937062848</v>
      </c>
      <c r="N1738" s="6">
        <f ca="1">100*(G1738-MIN(OFFSET(F1738,-$M$3+1,0):F1738))/(MAX(OFFSET(E1738,-$M$3+1,0):E1738)-MIN(OFFSET(F1738,-$M$3+1,0):F1738))</f>
        <v>41.60958904109598</v>
      </c>
      <c r="O1738" s="6">
        <f t="shared" ca="1" si="439"/>
        <v>21.327473895966868</v>
      </c>
      <c r="P1738" s="8">
        <f t="shared" si="440"/>
        <v>2.009999999999998</v>
      </c>
      <c r="Q1738" s="8">
        <f t="shared" si="441"/>
        <v>2.3100000000000023</v>
      </c>
      <c r="R1738" s="15">
        <f ca="1">AVERAGE(P1738:OFFSET(P1738,-$R$3+1,0))*$R$4*K1738</f>
        <v>192.12500000000006</v>
      </c>
      <c r="S1738" s="15">
        <f ca="1">AVERAGE(Q1738:OFFSET(Q1738,-$R$3+1,0))*$S$4*L1738</f>
        <v>323.75000000000006</v>
      </c>
      <c r="T1738" s="11" t="str">
        <f t="shared" ca="1" si="432"/>
        <v xml:space="preserve"> </v>
      </c>
      <c r="U1738" s="11" t="str">
        <f t="shared" ca="1" si="433"/>
        <v>Sell</v>
      </c>
      <c r="V1738" s="3" t="str">
        <f t="shared" ca="1" si="442"/>
        <v xml:space="preserve"> </v>
      </c>
      <c r="W1738" s="16" t="str">
        <f t="shared" ca="1" si="443"/>
        <v xml:space="preserve"> </v>
      </c>
      <c r="X1738" s="3" t="str">
        <f t="shared" ca="1" si="435"/>
        <v xml:space="preserve"> </v>
      </c>
      <c r="Y1738" s="3" t="str">
        <f t="shared" ca="1" si="436"/>
        <v xml:space="preserve"> </v>
      </c>
      <c r="Z1738" s="12" t="str">
        <f t="shared" ca="1" si="437"/>
        <v xml:space="preserve"> </v>
      </c>
      <c r="AA1738" s="17" t="str">
        <f t="shared" ca="1" si="438"/>
        <v xml:space="preserve"> </v>
      </c>
      <c r="AB1738" s="17" t="str">
        <f t="shared" ca="1" si="444"/>
        <v xml:space="preserve"> </v>
      </c>
      <c r="AC1738" s="19">
        <f t="shared" ca="1" si="445"/>
        <v>45307.617895450829</v>
      </c>
    </row>
    <row r="1739" spans="1:29" x14ac:dyDescent="0.25">
      <c r="A1739" s="22">
        <v>38531</v>
      </c>
      <c r="B1739">
        <v>59.24</v>
      </c>
      <c r="C1739">
        <v>58.61</v>
      </c>
      <c r="D1739">
        <v>59.17</v>
      </c>
      <c r="E1739">
        <v>71.75</v>
      </c>
      <c r="F1739">
        <v>69.81</v>
      </c>
      <c r="G1739">
        <v>71.44</v>
      </c>
      <c r="H1739">
        <f t="shared" si="446"/>
        <v>1.1798905608755295E-2</v>
      </c>
      <c r="I1739">
        <f t="shared" si="447"/>
        <v>2.9543161838881726E-2</v>
      </c>
      <c r="J1739">
        <f t="shared" si="434"/>
        <v>0.74620692226433416</v>
      </c>
      <c r="K1739" s="2">
        <v>1</v>
      </c>
      <c r="L1739" s="2">
        <v>1</v>
      </c>
      <c r="M1739" s="6">
        <f ca="1">100*(D1739-MIN(OFFSET(C1739,-$M$3+1,0):C1739))/(MAX(OFFSET(B1739,-$M$3+1,0):B1739)-MIN(OFFSET(C1739,-$M$3+1,0):C1739))</f>
        <v>87.062937062937152</v>
      </c>
      <c r="N1739" s="6">
        <f ca="1">100*(G1739-MIN(OFFSET(F1739,-$M$3+1,0):F1739))/(MAX(OFFSET(E1739,-$M$3+1,0):E1739)-MIN(OFFSET(F1739,-$M$3+1,0):F1739))</f>
        <v>93.528183716075119</v>
      </c>
      <c r="O1739" s="6">
        <f t="shared" ca="1" si="439"/>
        <v>-6.4652466531379673</v>
      </c>
      <c r="P1739" s="8">
        <f t="shared" si="440"/>
        <v>0.76000000000000512</v>
      </c>
      <c r="Q1739" s="8">
        <f t="shared" si="441"/>
        <v>2.3599999999999994</v>
      </c>
      <c r="R1739" s="15">
        <f ca="1">AVERAGE(P1739:OFFSET(P1739,-$R$3+1,0))*$R$4*K1739</f>
        <v>184.00000000000009</v>
      </c>
      <c r="S1739" s="15">
        <f ca="1">AVERAGE(Q1739:OFFSET(Q1739,-$R$3+1,0))*$S$4*L1739</f>
        <v>331.00000000000006</v>
      </c>
      <c r="T1739" s="11" t="str">
        <f t="shared" ca="1" si="432"/>
        <v xml:space="preserve"> </v>
      </c>
      <c r="U1739" s="11" t="str">
        <f t="shared" ca="1" si="433"/>
        <v>Exit</v>
      </c>
      <c r="V1739" s="3" t="str">
        <f t="shared" ca="1" si="442"/>
        <v xml:space="preserve"> </v>
      </c>
      <c r="W1739" s="16" t="str">
        <f t="shared" ca="1" si="443"/>
        <v xml:space="preserve"> </v>
      </c>
      <c r="X1739" s="3" t="str">
        <f t="shared" ca="1" si="435"/>
        <v xml:space="preserve"> </v>
      </c>
      <c r="Y1739" s="3" t="str">
        <f t="shared" ca="1" si="436"/>
        <v xml:space="preserve"> </v>
      </c>
      <c r="Z1739" s="12" t="str">
        <f t="shared" ca="1" si="437"/>
        <v xml:space="preserve"> </v>
      </c>
      <c r="AA1739" s="17" t="str">
        <f t="shared" ca="1" si="438"/>
        <v xml:space="preserve"> </v>
      </c>
      <c r="AB1739" s="17" t="str">
        <f t="shared" ca="1" si="444"/>
        <v xml:space="preserve"> </v>
      </c>
      <c r="AC1739" s="19">
        <f t="shared" ca="1" si="445"/>
        <v>45307.617895450829</v>
      </c>
    </row>
    <row r="1740" spans="1:29" x14ac:dyDescent="0.25">
      <c r="A1740" s="22">
        <v>38532</v>
      </c>
      <c r="B1740">
        <v>59.31</v>
      </c>
      <c r="C1740">
        <v>57.67</v>
      </c>
      <c r="D1740">
        <v>57.67</v>
      </c>
      <c r="E1740">
        <v>72.03</v>
      </c>
      <c r="F1740">
        <v>69.989999999999995</v>
      </c>
      <c r="G1740">
        <v>70.48</v>
      </c>
      <c r="H1740">
        <f t="shared" si="446"/>
        <v>-2.5350684468480655E-2</v>
      </c>
      <c r="I1740">
        <f t="shared" si="447"/>
        <v>-1.3437849944008873E-2</v>
      </c>
      <c r="J1740">
        <f t="shared" si="434"/>
        <v>0.7615647860790169</v>
      </c>
      <c r="K1740" s="2">
        <v>1</v>
      </c>
      <c r="L1740" s="2">
        <v>1</v>
      </c>
      <c r="M1740" s="6">
        <f ca="1">100*(D1740-MIN(OFFSET(C1740,-$M$3+1,0):C1740))/(MAX(OFFSET(B1740,-$M$3+1,0):B1740)-MIN(OFFSET(C1740,-$M$3+1,0):C1740))</f>
        <v>34.615384615384691</v>
      </c>
      <c r="N1740" s="6">
        <f ca="1">100*(G1740-MIN(OFFSET(F1740,-$M$3+1,0):F1740))/(MAX(OFFSET(E1740,-$M$3+1,0):E1740)-MIN(OFFSET(F1740,-$M$3+1,0):F1740))</f>
        <v>69.42800788954645</v>
      </c>
      <c r="O1740" s="6">
        <f t="shared" ca="1" si="439"/>
        <v>-34.812623274161759</v>
      </c>
      <c r="P1740" s="8">
        <f t="shared" si="440"/>
        <v>1.6400000000000006</v>
      </c>
      <c r="Q1740" s="8">
        <f t="shared" si="441"/>
        <v>2.0400000000000063</v>
      </c>
      <c r="R1740" s="15">
        <f ca="1">AVERAGE(P1740:OFFSET(P1740,-$R$3+1,0))*$R$4*K1740</f>
        <v>166.25000000000014</v>
      </c>
      <c r="S1740" s="15">
        <f ca="1">AVERAGE(Q1740:OFFSET(Q1740,-$R$3+1,0))*$S$4*L1740</f>
        <v>223.37500000000006</v>
      </c>
      <c r="T1740" s="11" t="str">
        <f t="shared" ca="1" si="432"/>
        <v>Buy</v>
      </c>
      <c r="U1740" s="11" t="str">
        <f t="shared" ca="1" si="433"/>
        <v xml:space="preserve"> </v>
      </c>
      <c r="V1740" s="3">
        <f t="shared" ca="1" si="442"/>
        <v>10</v>
      </c>
      <c r="W1740" s="16">
        <f t="shared" ca="1" si="443"/>
        <v>-7.4426412982652534</v>
      </c>
      <c r="X1740" s="3">
        <f t="shared" ca="1" si="435"/>
        <v>57.67</v>
      </c>
      <c r="Y1740" s="3">
        <f t="shared" ca="1" si="436"/>
        <v>70.48</v>
      </c>
      <c r="Z1740" s="12" t="str">
        <f t="shared" ca="1" si="437"/>
        <v xml:space="preserve"> </v>
      </c>
      <c r="AA1740" s="17" t="str">
        <f t="shared" ca="1" si="438"/>
        <v xml:space="preserve"> </v>
      </c>
      <c r="AB1740" s="17" t="str">
        <f t="shared" ca="1" si="444"/>
        <v xml:space="preserve"> </v>
      </c>
      <c r="AC1740" s="19">
        <f t="shared" ca="1" si="445"/>
        <v>45307.617895450829</v>
      </c>
    </row>
    <row r="1741" spans="1:29" x14ac:dyDescent="0.25">
      <c r="A1741" s="22">
        <v>38533</v>
      </c>
      <c r="B1741">
        <v>59.64</v>
      </c>
      <c r="C1741">
        <v>58.65</v>
      </c>
      <c r="D1741">
        <v>58.87</v>
      </c>
      <c r="E1741">
        <v>72.510000000000005</v>
      </c>
      <c r="F1741">
        <v>70.64</v>
      </c>
      <c r="G1741">
        <v>71.62</v>
      </c>
      <c r="H1741">
        <f t="shared" si="446"/>
        <v>2.0808045777700679E-2</v>
      </c>
      <c r="I1741">
        <f t="shared" si="447"/>
        <v>1.6174801362088598E-2</v>
      </c>
      <c r="J1741">
        <f t="shared" si="434"/>
        <v>0.76032419428892806</v>
      </c>
      <c r="K1741" s="2">
        <v>1</v>
      </c>
      <c r="L1741" s="2">
        <v>1</v>
      </c>
      <c r="M1741" s="6">
        <f ca="1">100*(D1741-MIN(OFFSET(C1741,-$M$3+1,0):C1741))/(MAX(OFFSET(B1741,-$M$3+1,0):B1741)-MIN(OFFSET(C1741,-$M$3+1,0):C1741))</f>
        <v>73.986486486486385</v>
      </c>
      <c r="N1741" s="6">
        <f ca="1">100*(G1741-MIN(OFFSET(F1741,-$M$3+1,0):F1741))/(MAX(OFFSET(E1741,-$M$3+1,0):E1741)-MIN(OFFSET(F1741,-$M$3+1,0):F1741))</f>
        <v>83.963963963963991</v>
      </c>
      <c r="O1741" s="6">
        <f t="shared" ca="1" si="439"/>
        <v>-9.9774774774776063</v>
      </c>
      <c r="P1741" s="8">
        <f t="shared" si="440"/>
        <v>1.9699999999999989</v>
      </c>
      <c r="Q1741" s="8">
        <f t="shared" si="441"/>
        <v>2.0300000000000011</v>
      </c>
      <c r="R1741" s="15">
        <f ca="1">AVERAGE(P1741:OFFSET(P1741,-$R$3+1,0))*$R$4*K1741</f>
        <v>168.25000000000011</v>
      </c>
      <c r="S1741" s="15">
        <f ca="1">AVERAGE(Q1741:OFFSET(Q1741,-$R$3+1,0))*$S$4*L1741</f>
        <v>212.62500000000006</v>
      </c>
      <c r="T1741" s="11" t="str">
        <f t="shared" ca="1" si="432"/>
        <v>Buy</v>
      </c>
      <c r="U1741" s="11" t="str">
        <f t="shared" ca="1" si="433"/>
        <v xml:space="preserve"> </v>
      </c>
      <c r="V1741" s="3">
        <f t="shared" ca="1" si="442"/>
        <v>10</v>
      </c>
      <c r="W1741" s="16">
        <f t="shared" ca="1" si="443"/>
        <v>-7.4426412982652534</v>
      </c>
      <c r="X1741" s="3">
        <f t="shared" ca="1" si="435"/>
        <v>57.67</v>
      </c>
      <c r="Y1741" s="3">
        <f t="shared" ca="1" si="436"/>
        <v>70.48</v>
      </c>
      <c r="Z1741" s="12">
        <f t="shared" ca="1" si="437"/>
        <v>1199.9999999999957</v>
      </c>
      <c r="AA1741" s="17">
        <f t="shared" ca="1" si="438"/>
        <v>-848.46110800223937</v>
      </c>
      <c r="AB1741" s="17">
        <f t="shared" ca="1" si="444"/>
        <v>351.53889199775631</v>
      </c>
      <c r="AC1741" s="19">
        <f t="shared" ca="1" si="445"/>
        <v>45659.156787448585</v>
      </c>
    </row>
    <row r="1742" spans="1:29" x14ac:dyDescent="0.25">
      <c r="A1742" s="22">
        <v>38534</v>
      </c>
      <c r="B1742">
        <v>59.39</v>
      </c>
      <c r="C1742">
        <v>58.25</v>
      </c>
      <c r="D1742">
        <v>58.81</v>
      </c>
      <c r="E1742">
        <v>72.34</v>
      </c>
      <c r="F1742">
        <v>69</v>
      </c>
      <c r="G1742">
        <v>71.12</v>
      </c>
      <c r="H1742">
        <f t="shared" si="446"/>
        <v>-1.0191948360793734E-3</v>
      </c>
      <c r="I1742">
        <f t="shared" si="447"/>
        <v>-6.9812901424183282E-3</v>
      </c>
      <c r="J1742">
        <f t="shared" si="434"/>
        <v>0.7518822113590129</v>
      </c>
      <c r="K1742" s="2">
        <v>1</v>
      </c>
      <c r="L1742" s="2">
        <v>1</v>
      </c>
      <c r="M1742" s="6">
        <f ca="1">100*(D1742-MIN(OFFSET(C1742,-$M$3+1,0):C1742))/(MAX(OFFSET(B1742,-$M$3+1,0):B1742)-MIN(OFFSET(C1742,-$M$3+1,0):C1742))</f>
        <v>71.959459459459524</v>
      </c>
      <c r="N1742" s="6">
        <f ca="1">100*(G1742-MIN(OFFSET(F1742,-$M$3+1,0):F1742))/(MAX(OFFSET(E1742,-$M$3+1,0):E1742)-MIN(OFFSET(F1742,-$M$3+1,0):F1742))</f>
        <v>74.954954954954999</v>
      </c>
      <c r="O1742" s="6">
        <f t="shared" ca="1" si="439"/>
        <v>-2.9954954954954758</v>
      </c>
      <c r="P1742" s="8">
        <f t="shared" si="440"/>
        <v>1.1400000000000006</v>
      </c>
      <c r="Q1742" s="8">
        <f t="shared" si="441"/>
        <v>3.3400000000000034</v>
      </c>
      <c r="R1742" s="15">
        <f ca="1">AVERAGE(P1742:OFFSET(P1742,-$R$3+1,0))*$R$4*K1742</f>
        <v>151.25000000000011</v>
      </c>
      <c r="S1742" s="15">
        <f ca="1">AVERAGE(Q1742:OFFSET(Q1742,-$R$3+1,0))*$S$4*L1742</f>
        <v>233.87500000000011</v>
      </c>
      <c r="T1742" s="11" t="str">
        <f t="shared" ca="1" si="432"/>
        <v>Buy</v>
      </c>
      <c r="U1742" s="11" t="str">
        <f t="shared" ca="1" si="433"/>
        <v xml:space="preserve"> </v>
      </c>
      <c r="V1742" s="3">
        <f t="shared" ca="1" si="442"/>
        <v>10</v>
      </c>
      <c r="W1742" s="16">
        <f t="shared" ca="1" si="443"/>
        <v>-7.4426412982652534</v>
      </c>
      <c r="X1742" s="3">
        <f t="shared" ca="1" si="435"/>
        <v>57.67</v>
      </c>
      <c r="Y1742" s="3">
        <f t="shared" ca="1" si="436"/>
        <v>70.48</v>
      </c>
      <c r="Z1742" s="12">
        <f t="shared" ca="1" si="437"/>
        <v>-59.999999999995168</v>
      </c>
      <c r="AA1742" s="17">
        <f t="shared" ca="1" si="438"/>
        <v>372.1320649132627</v>
      </c>
      <c r="AB1742" s="17">
        <f t="shared" ca="1" si="444"/>
        <v>312.13206491326753</v>
      </c>
      <c r="AC1742" s="19">
        <f t="shared" ca="1" si="445"/>
        <v>45971.288852361853</v>
      </c>
    </row>
    <row r="1743" spans="1:29" x14ac:dyDescent="0.25">
      <c r="A1743" s="22">
        <v>38538</v>
      </c>
      <c r="B1743">
        <v>59.61</v>
      </c>
      <c r="C1743">
        <v>58.05</v>
      </c>
      <c r="D1743">
        <v>59.48</v>
      </c>
      <c r="E1743">
        <v>70.88</v>
      </c>
      <c r="F1743">
        <v>68.33</v>
      </c>
      <c r="G1743">
        <v>70.39</v>
      </c>
      <c r="H1743">
        <f t="shared" si="446"/>
        <v>1.1392620302669521E-2</v>
      </c>
      <c r="I1743">
        <f t="shared" si="447"/>
        <v>-1.0264341957255452E-2</v>
      </c>
      <c r="J1743">
        <f t="shared" si="434"/>
        <v>0.72609993151369601</v>
      </c>
      <c r="K1743" s="2">
        <v>1</v>
      </c>
      <c r="L1743" s="2">
        <v>1</v>
      </c>
      <c r="M1743" s="6">
        <f ca="1">100*(D1743-MIN(OFFSET(C1743,-$M$3+1,0):C1743))/(MAX(OFFSET(B1743,-$M$3+1,0):B1743)-MIN(OFFSET(C1743,-$M$3+1,0):C1743))</f>
        <v>94.539249146757555</v>
      </c>
      <c r="N1743" s="6">
        <f ca="1">100*(G1743-MIN(OFFSET(F1743,-$M$3+1,0):F1743))/(MAX(OFFSET(E1743,-$M$3+1,0):E1743)-MIN(OFFSET(F1743,-$M$3+1,0):F1743))</f>
        <v>57.768924302788839</v>
      </c>
      <c r="O1743" s="6">
        <f t="shared" ca="1" si="439"/>
        <v>36.770324843968716</v>
      </c>
      <c r="P1743" s="8">
        <f t="shared" si="440"/>
        <v>1.5600000000000023</v>
      </c>
      <c r="Q1743" s="8">
        <f t="shared" si="441"/>
        <v>2.7900000000000063</v>
      </c>
      <c r="R1743" s="15">
        <f ca="1">AVERAGE(P1743:OFFSET(P1743,-$R$3+1,0))*$R$4*K1743</f>
        <v>150.75000000000011</v>
      </c>
      <c r="S1743" s="15">
        <f ca="1">AVERAGE(Q1743:OFFSET(Q1743,-$R$3+1,0))*$S$4*L1743</f>
        <v>243.87500000000023</v>
      </c>
      <c r="T1743" s="11" t="str">
        <f t="shared" ca="1" si="432"/>
        <v>Exit</v>
      </c>
      <c r="U1743" s="11" t="str">
        <f t="shared" ca="1" si="433"/>
        <v>Sell</v>
      </c>
      <c r="V1743" s="3">
        <f t="shared" ca="1" si="442"/>
        <v>-10</v>
      </c>
      <c r="W1743" s="16">
        <f t="shared" ca="1" si="443"/>
        <v>6.1814454126089178</v>
      </c>
      <c r="X1743" s="3">
        <f t="shared" ca="1" si="435"/>
        <v>57.67</v>
      </c>
      <c r="Y1743" s="3">
        <f t="shared" ca="1" si="436"/>
        <v>70.48</v>
      </c>
      <c r="Z1743" s="12">
        <f t="shared" ca="1" si="437"/>
        <v>669.99999999999454</v>
      </c>
      <c r="AA1743" s="17">
        <f t="shared" ca="1" si="438"/>
        <v>543.31281477336643</v>
      </c>
      <c r="AB1743" s="17">
        <f t="shared" ca="1" si="444"/>
        <v>1213.312814773361</v>
      </c>
      <c r="AC1743" s="19">
        <f t="shared" ca="1" si="445"/>
        <v>47184.601667135212</v>
      </c>
    </row>
    <row r="1744" spans="1:29" x14ac:dyDescent="0.25">
      <c r="A1744" s="22">
        <v>38539</v>
      </c>
      <c r="B1744">
        <v>60</v>
      </c>
      <c r="C1744">
        <v>58.87</v>
      </c>
      <c r="D1744">
        <v>59.12</v>
      </c>
      <c r="E1744">
        <v>72.06</v>
      </c>
      <c r="F1744">
        <v>70.89</v>
      </c>
      <c r="G1744">
        <v>71.55</v>
      </c>
      <c r="H1744">
        <f t="shared" si="446"/>
        <v>-6.0524546065904294E-3</v>
      </c>
      <c r="I1744">
        <f t="shared" si="447"/>
        <v>1.647961358147465E-2</v>
      </c>
      <c r="J1744">
        <f t="shared" si="434"/>
        <v>0.70596905904423446</v>
      </c>
      <c r="K1744" s="2">
        <v>1</v>
      </c>
      <c r="L1744" s="2">
        <v>1</v>
      </c>
      <c r="M1744" s="6">
        <f ca="1">100*(D1744-MIN(OFFSET(C1744,-$M$3+1,0):C1744))/(MAX(OFFSET(B1744,-$M$3+1,0):B1744)-MIN(OFFSET(C1744,-$M$3+1,0):C1744))</f>
        <v>62.231759656652223</v>
      </c>
      <c r="N1744" s="6">
        <f ca="1">100*(G1744-MIN(OFFSET(F1744,-$M$3+1,0):F1744))/(MAX(OFFSET(E1744,-$M$3+1,0):E1744)-MIN(OFFSET(F1744,-$M$3+1,0):F1744))</f>
        <v>77.033492822966352</v>
      </c>
      <c r="O1744" s="6">
        <f t="shared" ca="1" si="439"/>
        <v>-14.801733166314129</v>
      </c>
      <c r="P1744" s="8">
        <f t="shared" si="440"/>
        <v>1.1300000000000026</v>
      </c>
      <c r="Q1744" s="8">
        <f t="shared" si="441"/>
        <v>1.6700000000000017</v>
      </c>
      <c r="R1744" s="15">
        <f ca="1">AVERAGE(P1744:OFFSET(P1744,-$R$3+1,0))*$R$4*K1744</f>
        <v>145.37500000000011</v>
      </c>
      <c r="S1744" s="15">
        <f ca="1">AVERAGE(Q1744:OFFSET(Q1744,-$R$3+1,0))*$S$4*L1744</f>
        <v>242.87500000000026</v>
      </c>
      <c r="T1744" s="11" t="str">
        <f t="shared" ca="1" si="432"/>
        <v xml:space="preserve"> </v>
      </c>
      <c r="U1744" s="11" t="str">
        <f t="shared" ca="1" si="433"/>
        <v>Exit</v>
      </c>
      <c r="V1744" s="3">
        <f t="shared" ca="1" si="442"/>
        <v>-10</v>
      </c>
      <c r="W1744" s="16">
        <f t="shared" ca="1" si="443"/>
        <v>6.1814454126089178</v>
      </c>
      <c r="X1744" s="3">
        <f t="shared" ca="1" si="435"/>
        <v>57.67</v>
      </c>
      <c r="Y1744" s="3">
        <f t="shared" ca="1" si="436"/>
        <v>70.48</v>
      </c>
      <c r="Z1744" s="12">
        <f t="shared" ca="1" si="437"/>
        <v>359.99999999999943</v>
      </c>
      <c r="AA1744" s="17">
        <f t="shared" ca="1" si="438"/>
        <v>717.04766786263235</v>
      </c>
      <c r="AB1744" s="17">
        <f t="shared" ca="1" si="444"/>
        <v>1077.0476678626319</v>
      </c>
      <c r="AC1744" s="19">
        <f t="shared" ca="1" si="445"/>
        <v>48261.649334997841</v>
      </c>
    </row>
    <row r="1745" spans="1:29" x14ac:dyDescent="0.25">
      <c r="A1745" s="22">
        <v>38540</v>
      </c>
      <c r="B1745">
        <v>60.72</v>
      </c>
      <c r="C1745">
        <v>57.94</v>
      </c>
      <c r="D1745">
        <v>60.58</v>
      </c>
      <c r="E1745">
        <v>73.87</v>
      </c>
      <c r="F1745">
        <v>70.94</v>
      </c>
      <c r="G1745">
        <v>73.87</v>
      </c>
      <c r="H1745">
        <f t="shared" si="446"/>
        <v>2.4695534506089301E-2</v>
      </c>
      <c r="I1745">
        <f t="shared" si="447"/>
        <v>3.2424877707896593E-2</v>
      </c>
      <c r="J1745">
        <f t="shared" si="434"/>
        <v>0.70566425741037098</v>
      </c>
      <c r="K1745" s="2">
        <v>1</v>
      </c>
      <c r="L1745" s="2">
        <v>1</v>
      </c>
      <c r="M1745" s="6">
        <f ca="1">100*(D1745-MIN(OFFSET(C1745,-$M$3+1,0):C1745))/(MAX(OFFSET(B1745,-$M$3+1,0):B1745)-MIN(OFFSET(C1745,-$M$3+1,0):C1745))</f>
        <v>95.409836065573742</v>
      </c>
      <c r="N1745" s="6">
        <f ca="1">100*(G1745-MIN(OFFSET(F1745,-$M$3+1,0):F1745))/(MAX(OFFSET(E1745,-$M$3+1,0):E1745)-MIN(OFFSET(F1745,-$M$3+1,0):F1745))</f>
        <v>100.00000000000001</v>
      </c>
      <c r="O1745" s="6">
        <f t="shared" ca="1" si="439"/>
        <v>-4.5901639344262719</v>
      </c>
      <c r="P1745" s="8">
        <f t="shared" si="440"/>
        <v>2.7800000000000011</v>
      </c>
      <c r="Q1745" s="8">
        <f t="shared" si="441"/>
        <v>2.9300000000000068</v>
      </c>
      <c r="R1745" s="15">
        <f ca="1">AVERAGE(P1745:OFFSET(P1745,-$R$3+1,0))*$R$4*K1745</f>
        <v>162.37500000000011</v>
      </c>
      <c r="S1745" s="15">
        <f ca="1">AVERAGE(Q1745:OFFSET(Q1745,-$R$3+1,0))*$S$4*L1745</f>
        <v>243.37500000000034</v>
      </c>
      <c r="T1745" s="11" t="str">
        <f t="shared" ca="1" si="432"/>
        <v xml:space="preserve"> </v>
      </c>
      <c r="U1745" s="11" t="str">
        <f t="shared" ca="1" si="433"/>
        <v xml:space="preserve"> </v>
      </c>
      <c r="V1745" s="3" t="str">
        <f t="shared" ca="1" si="442"/>
        <v xml:space="preserve"> </v>
      </c>
      <c r="W1745" s="16" t="str">
        <f t="shared" ca="1" si="443"/>
        <v xml:space="preserve"> </v>
      </c>
      <c r="X1745" s="3" t="str">
        <f t="shared" ca="1" si="435"/>
        <v xml:space="preserve"> </v>
      </c>
      <c r="Y1745" s="3" t="str">
        <f t="shared" ca="1" si="436"/>
        <v xml:space="preserve"> </v>
      </c>
      <c r="Z1745" s="12" t="str">
        <f t="shared" ca="1" si="437"/>
        <v xml:space="preserve"> </v>
      </c>
      <c r="AA1745" s="17" t="str">
        <f t="shared" ca="1" si="438"/>
        <v xml:space="preserve"> </v>
      </c>
      <c r="AB1745" s="17" t="str">
        <f t="shared" ca="1" si="444"/>
        <v xml:space="preserve"> </v>
      </c>
      <c r="AC1745" s="19">
        <f t="shared" ca="1" si="445"/>
        <v>48261.649334997841</v>
      </c>
    </row>
    <row r="1746" spans="1:29" x14ac:dyDescent="0.25">
      <c r="A1746" s="22">
        <v>38541</v>
      </c>
      <c r="B1746">
        <v>60.98</v>
      </c>
      <c r="C1746">
        <v>60.11</v>
      </c>
      <c r="D1746">
        <v>60.91</v>
      </c>
      <c r="E1746">
        <v>74.92</v>
      </c>
      <c r="F1746">
        <v>73.39</v>
      </c>
      <c r="G1746">
        <v>74.62</v>
      </c>
      <c r="H1746">
        <f t="shared" si="446"/>
        <v>5.4473423572136692E-3</v>
      </c>
      <c r="I1746">
        <f t="shared" si="447"/>
        <v>1.0152971436307112E-2</v>
      </c>
      <c r="J1746">
        <f t="shared" si="434"/>
        <v>0.72058959976211889</v>
      </c>
      <c r="K1746" s="2">
        <v>1</v>
      </c>
      <c r="L1746" s="2">
        <v>1</v>
      </c>
      <c r="M1746" s="6">
        <f ca="1">100*(D1746-MIN(OFFSET(C1746,-$M$3+1,0):C1746))/(MAX(OFFSET(B1746,-$M$3+1,0):B1746)-MIN(OFFSET(C1746,-$M$3+1,0):C1746))</f>
        <v>97.697368421052616</v>
      </c>
      <c r="N1746" s="6">
        <f ca="1">100*(G1746-MIN(OFFSET(F1746,-$M$3+1,0):F1746))/(MAX(OFFSET(E1746,-$M$3+1,0):E1746)-MIN(OFFSET(F1746,-$M$3+1,0):F1746))</f>
        <v>95.447647951441638</v>
      </c>
      <c r="O1746" s="6">
        <f t="shared" ca="1" si="439"/>
        <v>2.2497204696109776</v>
      </c>
      <c r="P1746" s="8">
        <f t="shared" si="440"/>
        <v>0.86999999999999744</v>
      </c>
      <c r="Q1746" s="8">
        <f t="shared" si="441"/>
        <v>1.5300000000000011</v>
      </c>
      <c r="R1746" s="15">
        <f ca="1">AVERAGE(P1746:OFFSET(P1746,-$R$3+1,0))*$R$4*K1746</f>
        <v>148.12500000000011</v>
      </c>
      <c r="S1746" s="15">
        <f ca="1">AVERAGE(Q1746:OFFSET(Q1746,-$R$3+1,0))*$S$4*L1746</f>
        <v>233.62500000000034</v>
      </c>
      <c r="T1746" s="11" t="str">
        <f t="shared" ref="T1746:T1809" ca="1" si="448">IF(O1746&lt;$T$3,"Buy",IF(AND(T1745="Buy",O1746&lt;0),"Buy",IF(AND(T1745="Buy",O1746&gt;=0),"Exit"," ")))</f>
        <v xml:space="preserve"> </v>
      </c>
      <c r="U1746" s="11" t="str">
        <f t="shared" ref="U1746:U1809" ca="1" si="449">IF($O1746&gt;$U$3,"Sell",IF(AND(U1745="Sell",$O1746&gt;0),"Sell",IF(AND(U1745="Sell",$O1746&lt;=0),"Exit"," ")))</f>
        <v xml:space="preserve"> </v>
      </c>
      <c r="V1746" s="3" t="str">
        <f t="shared" ca="1" si="442"/>
        <v xml:space="preserve"> </v>
      </c>
      <c r="W1746" s="16" t="str">
        <f t="shared" ca="1" si="443"/>
        <v xml:space="preserve"> </v>
      </c>
      <c r="X1746" s="3" t="str">
        <f t="shared" ca="1" si="435"/>
        <v xml:space="preserve"> </v>
      </c>
      <c r="Y1746" s="3" t="str">
        <f t="shared" ca="1" si="436"/>
        <v xml:space="preserve"> </v>
      </c>
      <c r="Z1746" s="12" t="str">
        <f t="shared" ca="1" si="437"/>
        <v xml:space="preserve"> </v>
      </c>
      <c r="AA1746" s="17" t="str">
        <f t="shared" ca="1" si="438"/>
        <v xml:space="preserve"> </v>
      </c>
      <c r="AB1746" s="17" t="str">
        <f t="shared" ca="1" si="444"/>
        <v xml:space="preserve"> </v>
      </c>
      <c r="AC1746" s="19">
        <f t="shared" ca="1" si="445"/>
        <v>48261.649334997841</v>
      </c>
    </row>
    <row r="1747" spans="1:29" x14ac:dyDescent="0.25">
      <c r="A1747" s="22">
        <v>38544</v>
      </c>
      <c r="B1747">
        <v>62.39</v>
      </c>
      <c r="C1747">
        <v>60.94</v>
      </c>
      <c r="D1747">
        <v>62.14</v>
      </c>
      <c r="E1747">
        <v>76.900000000000006</v>
      </c>
      <c r="F1747">
        <v>74.540000000000006</v>
      </c>
      <c r="G1747">
        <v>76.69</v>
      </c>
      <c r="H1747">
        <f t="shared" si="446"/>
        <v>2.0193728451814108E-2</v>
      </c>
      <c r="I1747">
        <f t="shared" si="447"/>
        <v>2.7740552130795848E-2</v>
      </c>
      <c r="J1747">
        <f t="shared" si="434"/>
        <v>0.72386110480837373</v>
      </c>
      <c r="K1747" s="2">
        <v>1</v>
      </c>
      <c r="L1747" s="2">
        <v>1</v>
      </c>
      <c r="M1747" s="6">
        <f ca="1">100*(D1747-MIN(OFFSET(C1747,-$M$3+1,0):C1747))/(MAX(OFFSET(B1747,-$M$3+1,0):B1747)-MIN(OFFSET(C1747,-$M$3+1,0):C1747))</f>
        <v>94.382022471910119</v>
      </c>
      <c r="N1747" s="6">
        <f ca="1">100*(G1747-MIN(OFFSET(F1747,-$M$3+1,0):F1747))/(MAX(OFFSET(E1747,-$M$3+1,0):E1747)-MIN(OFFSET(F1747,-$M$3+1,0):F1747))</f>
        <v>97.549591598599676</v>
      </c>
      <c r="O1747" s="6">
        <f t="shared" ca="1" si="439"/>
        <v>-3.1675691266895569</v>
      </c>
      <c r="P1747" s="8">
        <f t="shared" si="440"/>
        <v>1.480000000000004</v>
      </c>
      <c r="Q1747" s="8">
        <f t="shared" si="441"/>
        <v>2.3599999999999994</v>
      </c>
      <c r="R1747" s="15">
        <f ca="1">AVERAGE(P1747:OFFSET(P1747,-$R$3+1,0))*$R$4*K1747</f>
        <v>157.12500000000009</v>
      </c>
      <c r="S1747" s="15">
        <f ca="1">AVERAGE(Q1747:OFFSET(Q1747,-$R$3+1,0))*$S$4*L1747</f>
        <v>233.62500000000034</v>
      </c>
      <c r="T1747" s="11" t="str">
        <f t="shared" ca="1" si="448"/>
        <v xml:space="preserve"> </v>
      </c>
      <c r="U1747" s="11" t="str">
        <f t="shared" ca="1" si="449"/>
        <v xml:space="preserve"> </v>
      </c>
      <c r="V1747" s="3" t="str">
        <f t="shared" ca="1" si="442"/>
        <v xml:space="preserve"> </v>
      </c>
      <c r="W1747" s="16" t="str">
        <f t="shared" ca="1" si="443"/>
        <v xml:space="preserve"> </v>
      </c>
      <c r="X1747" s="3" t="str">
        <f t="shared" ca="1" si="435"/>
        <v xml:space="preserve"> </v>
      </c>
      <c r="Y1747" s="3" t="str">
        <f t="shared" ca="1" si="436"/>
        <v xml:space="preserve"> </v>
      </c>
      <c r="Z1747" s="12" t="str">
        <f t="shared" ca="1" si="437"/>
        <v xml:space="preserve"> </v>
      </c>
      <c r="AA1747" s="17" t="str">
        <f t="shared" ca="1" si="438"/>
        <v xml:space="preserve"> </v>
      </c>
      <c r="AB1747" s="17" t="str">
        <f t="shared" ca="1" si="444"/>
        <v xml:space="preserve"> </v>
      </c>
      <c r="AC1747" s="19">
        <f t="shared" ca="1" si="445"/>
        <v>48261.649334997841</v>
      </c>
    </row>
    <row r="1748" spans="1:29" x14ac:dyDescent="0.25">
      <c r="A1748" s="22">
        <v>38545</v>
      </c>
      <c r="B1748">
        <v>62.22</v>
      </c>
      <c r="C1748">
        <v>61.25</v>
      </c>
      <c r="D1748">
        <v>61.55</v>
      </c>
      <c r="E1748">
        <v>76.760000000000005</v>
      </c>
      <c r="F1748">
        <v>74.89</v>
      </c>
      <c r="G1748">
        <v>75.540000000000006</v>
      </c>
      <c r="H1748">
        <f t="shared" si="446"/>
        <v>-9.4946894110075064E-3</v>
      </c>
      <c r="I1748">
        <f t="shared" si="447"/>
        <v>-1.4995436171599819E-2</v>
      </c>
      <c r="J1748">
        <f t="shared" si="434"/>
        <v>0.73961047140777447</v>
      </c>
      <c r="K1748" s="2">
        <v>1</v>
      </c>
      <c r="L1748" s="2">
        <v>1</v>
      </c>
      <c r="M1748" s="6">
        <f ca="1">100*(D1748-MIN(OFFSET(C1748,-$M$3+1,0):C1748))/(MAX(OFFSET(B1748,-$M$3+1,0):B1748)-MIN(OFFSET(C1748,-$M$3+1,0):C1748))</f>
        <v>81.123595505617914</v>
      </c>
      <c r="N1748" s="6">
        <f ca="1">100*(G1748-MIN(OFFSET(F1748,-$M$3+1,0):F1748))/(MAX(OFFSET(E1748,-$M$3+1,0):E1748)-MIN(OFFSET(F1748,-$M$3+1,0):F1748))</f>
        <v>84.130688448074693</v>
      </c>
      <c r="O1748" s="6">
        <f t="shared" ca="1" si="439"/>
        <v>-3.0070929424567794</v>
      </c>
      <c r="P1748" s="8">
        <f t="shared" si="440"/>
        <v>0.96999999999999886</v>
      </c>
      <c r="Q1748" s="8">
        <f t="shared" si="441"/>
        <v>1.8700000000000045</v>
      </c>
      <c r="R1748" s="15">
        <f ca="1">AVERAGE(P1748:OFFSET(P1748,-$R$3+1,0))*$R$4*K1748</f>
        <v>148.75000000000006</v>
      </c>
      <c r="S1748" s="15">
        <f ca="1">AVERAGE(Q1748:OFFSET(Q1748,-$R$3+1,0))*$S$4*L1748</f>
        <v>231.50000000000031</v>
      </c>
      <c r="T1748" s="11" t="str">
        <f t="shared" ca="1" si="448"/>
        <v xml:space="preserve"> </v>
      </c>
      <c r="U1748" s="11" t="str">
        <f t="shared" ca="1" si="449"/>
        <v xml:space="preserve"> </v>
      </c>
      <c r="V1748" s="3" t="str">
        <f t="shared" ca="1" si="442"/>
        <v xml:space="preserve"> </v>
      </c>
      <c r="W1748" s="16" t="str">
        <f t="shared" ca="1" si="443"/>
        <v xml:space="preserve"> </v>
      </c>
      <c r="X1748" s="3" t="str">
        <f t="shared" ca="1" si="435"/>
        <v xml:space="preserve"> </v>
      </c>
      <c r="Y1748" s="3" t="str">
        <f t="shared" ca="1" si="436"/>
        <v xml:space="preserve"> </v>
      </c>
      <c r="Z1748" s="12" t="str">
        <f t="shared" ca="1" si="437"/>
        <v xml:space="preserve"> </v>
      </c>
      <c r="AA1748" s="17" t="str">
        <f t="shared" ca="1" si="438"/>
        <v xml:space="preserve"> </v>
      </c>
      <c r="AB1748" s="17" t="str">
        <f t="shared" ca="1" si="444"/>
        <v xml:space="preserve"> </v>
      </c>
      <c r="AC1748" s="19">
        <f t="shared" ca="1" si="445"/>
        <v>48261.649334997841</v>
      </c>
    </row>
    <row r="1749" spans="1:29" x14ac:dyDescent="0.25">
      <c r="A1749" s="22">
        <v>38546</v>
      </c>
      <c r="B1749">
        <v>61.93</v>
      </c>
      <c r="C1749">
        <v>61.19</v>
      </c>
      <c r="D1749">
        <v>61.78</v>
      </c>
      <c r="E1749">
        <v>76.150000000000006</v>
      </c>
      <c r="F1749">
        <v>74.64</v>
      </c>
      <c r="G1749">
        <v>76.13</v>
      </c>
      <c r="H1749">
        <f t="shared" si="446"/>
        <v>3.7367993501218333E-3</v>
      </c>
      <c r="I1749">
        <f t="shared" si="447"/>
        <v>7.8104315594385021E-3</v>
      </c>
      <c r="J1749">
        <f t="shared" si="434"/>
        <v>0.73311592989071594</v>
      </c>
      <c r="K1749" s="2">
        <v>1</v>
      </c>
      <c r="L1749" s="2">
        <v>1</v>
      </c>
      <c r="M1749" s="6">
        <f ca="1">100*(D1749-MIN(OFFSET(C1749,-$M$3+1,0):C1749))/(MAX(OFFSET(B1749,-$M$3+1,0):B1749)-MIN(OFFSET(C1749,-$M$3+1,0):C1749))</f>
        <v>86.2921348314607</v>
      </c>
      <c r="N1749" s="6">
        <f ca="1">100*(G1749-MIN(OFFSET(F1749,-$M$3+1,0):F1749))/(MAX(OFFSET(E1749,-$M$3+1,0):E1749)-MIN(OFFSET(F1749,-$M$3+1,0):F1749))</f>
        <v>87.188019966721981</v>
      </c>
      <c r="O1749" s="6">
        <f t="shared" ca="1" si="439"/>
        <v>-0.89588513526128111</v>
      </c>
      <c r="P1749" s="8">
        <f t="shared" si="440"/>
        <v>0.74000000000000199</v>
      </c>
      <c r="Q1749" s="8">
        <f t="shared" si="441"/>
        <v>1.5100000000000051</v>
      </c>
      <c r="R1749" s="15">
        <f ca="1">AVERAGE(P1749:OFFSET(P1749,-$R$3+1,0))*$R$4*K1749</f>
        <v>133.37500000000011</v>
      </c>
      <c r="S1749" s="15">
        <f ca="1">AVERAGE(Q1749:OFFSET(Q1749,-$R$3+1,0))*$S$4*L1749</f>
        <v>225.00000000000034</v>
      </c>
      <c r="T1749" s="11" t="str">
        <f t="shared" ca="1" si="448"/>
        <v xml:space="preserve"> </v>
      </c>
      <c r="U1749" s="11" t="str">
        <f t="shared" ca="1" si="449"/>
        <v xml:space="preserve"> </v>
      </c>
      <c r="V1749" s="3" t="str">
        <f t="shared" ca="1" si="442"/>
        <v xml:space="preserve"> </v>
      </c>
      <c r="W1749" s="16" t="str">
        <f t="shared" ca="1" si="443"/>
        <v xml:space="preserve"> </v>
      </c>
      <c r="X1749" s="3" t="str">
        <f t="shared" ca="1" si="435"/>
        <v xml:space="preserve"> </v>
      </c>
      <c r="Y1749" s="3" t="str">
        <f t="shared" ca="1" si="436"/>
        <v xml:space="preserve"> </v>
      </c>
      <c r="Z1749" s="12" t="str">
        <f t="shared" ca="1" si="437"/>
        <v xml:space="preserve"> </v>
      </c>
      <c r="AA1749" s="17" t="str">
        <f t="shared" ca="1" si="438"/>
        <v xml:space="preserve"> </v>
      </c>
      <c r="AB1749" s="17" t="str">
        <f t="shared" ca="1" si="444"/>
        <v xml:space="preserve"> </v>
      </c>
      <c r="AC1749" s="19">
        <f t="shared" ca="1" si="445"/>
        <v>48261.649334997841</v>
      </c>
    </row>
    <row r="1750" spans="1:29" x14ac:dyDescent="0.25">
      <c r="A1750" s="22">
        <v>38547</v>
      </c>
      <c r="B1750">
        <v>62.69</v>
      </c>
      <c r="C1750">
        <v>60.8</v>
      </c>
      <c r="D1750">
        <v>61.33</v>
      </c>
      <c r="E1750">
        <v>77.39</v>
      </c>
      <c r="F1750">
        <v>74.040000000000006</v>
      </c>
      <c r="G1750">
        <v>74.81</v>
      </c>
      <c r="H1750">
        <f t="shared" si="446"/>
        <v>-7.2839106506961127E-3</v>
      </c>
      <c r="I1750">
        <f t="shared" si="447"/>
        <v>-1.7338762642847727E-2</v>
      </c>
      <c r="J1750">
        <f t="shared" si="434"/>
        <v>0.73752228578611523</v>
      </c>
      <c r="K1750" s="2">
        <v>1</v>
      </c>
      <c r="L1750" s="2">
        <v>1</v>
      </c>
      <c r="M1750" s="6">
        <f ca="1">100*(D1750-MIN(OFFSET(C1750,-$M$3+1,0):C1750))/(MAX(OFFSET(B1750,-$M$3+1,0):B1750)-MIN(OFFSET(C1750,-$M$3+1,0):C1750))</f>
        <v>71.368421052631589</v>
      </c>
      <c r="N1750" s="6">
        <f ca="1">100*(G1750-MIN(OFFSET(F1750,-$M$3+1,0):F1750))/(MAX(OFFSET(E1750,-$M$3+1,0):E1750)-MIN(OFFSET(F1750,-$M$3+1,0):F1750))</f>
        <v>60.000000000000043</v>
      </c>
      <c r="O1750" s="6">
        <f t="shared" ca="1" si="439"/>
        <v>11.368421052631547</v>
      </c>
      <c r="P1750" s="8">
        <f t="shared" si="440"/>
        <v>1.8900000000000006</v>
      </c>
      <c r="Q1750" s="8">
        <f t="shared" si="441"/>
        <v>3.3499999999999943</v>
      </c>
      <c r="R1750" s="15">
        <f ca="1">AVERAGE(P1750:OFFSET(P1750,-$R$3+1,0))*$R$4*K1750</f>
        <v>142.75000000000011</v>
      </c>
      <c r="S1750" s="15">
        <f ca="1">AVERAGE(Q1750:OFFSET(Q1750,-$R$3+1,0))*$S$4*L1750</f>
        <v>225.12500000000023</v>
      </c>
      <c r="T1750" s="11" t="str">
        <f t="shared" ca="1" si="448"/>
        <v xml:space="preserve"> </v>
      </c>
      <c r="U1750" s="11" t="str">
        <f t="shared" ca="1" si="449"/>
        <v xml:space="preserve"> </v>
      </c>
      <c r="V1750" s="3" t="str">
        <f t="shared" ca="1" si="442"/>
        <v xml:space="preserve"> </v>
      </c>
      <c r="W1750" s="16" t="str">
        <f t="shared" ca="1" si="443"/>
        <v xml:space="preserve"> </v>
      </c>
      <c r="X1750" s="3" t="str">
        <f t="shared" ca="1" si="435"/>
        <v xml:space="preserve"> </v>
      </c>
      <c r="Y1750" s="3" t="str">
        <f t="shared" ca="1" si="436"/>
        <v xml:space="preserve"> </v>
      </c>
      <c r="Z1750" s="12" t="str">
        <f t="shared" ca="1" si="437"/>
        <v xml:space="preserve"> </v>
      </c>
      <c r="AA1750" s="17" t="str">
        <f t="shared" ca="1" si="438"/>
        <v xml:space="preserve"> </v>
      </c>
      <c r="AB1750" s="17" t="str">
        <f t="shared" ca="1" si="444"/>
        <v xml:space="preserve"> </v>
      </c>
      <c r="AC1750" s="19">
        <f t="shared" ca="1" si="445"/>
        <v>48261.649334997841</v>
      </c>
    </row>
    <row r="1751" spans="1:29" x14ac:dyDescent="0.25">
      <c r="A1751" s="22">
        <v>38548</v>
      </c>
      <c r="B1751">
        <v>62.2</v>
      </c>
      <c r="C1751">
        <v>61.19</v>
      </c>
      <c r="D1751">
        <v>62.06</v>
      </c>
      <c r="E1751">
        <v>78.19</v>
      </c>
      <c r="F1751">
        <v>74.61</v>
      </c>
      <c r="G1751">
        <v>77.86</v>
      </c>
      <c r="H1751">
        <f t="shared" si="446"/>
        <v>1.1902820805478553E-2</v>
      </c>
      <c r="I1751">
        <f t="shared" si="447"/>
        <v>4.0769950541371447E-2</v>
      </c>
      <c r="J1751">
        <f t="shared" si="434"/>
        <v>0.73113666839105862</v>
      </c>
      <c r="K1751" s="2">
        <v>1</v>
      </c>
      <c r="L1751" s="2">
        <v>1</v>
      </c>
      <c r="M1751" s="6">
        <f ca="1">100*(D1751-MIN(OFFSET(C1751,-$M$3+1,0):C1751))/(MAX(OFFSET(B1751,-$M$3+1,0):B1751)-MIN(OFFSET(C1751,-$M$3+1,0):C1751))</f>
        <v>75.581395348837376</v>
      </c>
      <c r="N1751" s="6">
        <f ca="1">100*(G1751-MIN(OFFSET(F1751,-$M$3+1,0):F1751))/(MAX(OFFSET(E1751,-$M$3+1,0):E1751)-MIN(OFFSET(F1751,-$M$3+1,0):F1751))</f>
        <v>93.125000000000028</v>
      </c>
      <c r="O1751" s="6">
        <f t="shared" ca="1" si="439"/>
        <v>-17.543604651162653</v>
      </c>
      <c r="P1751" s="8">
        <f t="shared" si="440"/>
        <v>1.0100000000000051</v>
      </c>
      <c r="Q1751" s="8">
        <f t="shared" si="441"/>
        <v>3.5799999999999983</v>
      </c>
      <c r="R1751" s="15">
        <f ca="1">AVERAGE(P1751:OFFSET(P1751,-$R$3+1,0))*$R$4*K1751</f>
        <v>135.87500000000014</v>
      </c>
      <c r="S1751" s="15">
        <f ca="1">AVERAGE(Q1751:OFFSET(Q1751,-$R$3+1,0))*$S$4*L1751</f>
        <v>235.00000000000014</v>
      </c>
      <c r="T1751" s="11" t="str">
        <f t="shared" ca="1" si="448"/>
        <v xml:space="preserve"> </v>
      </c>
      <c r="U1751" s="11" t="str">
        <f t="shared" ca="1" si="449"/>
        <v xml:space="preserve"> </v>
      </c>
      <c r="V1751" s="3" t="str">
        <f t="shared" ca="1" si="442"/>
        <v xml:space="preserve"> </v>
      </c>
      <c r="W1751" s="16" t="str">
        <f t="shared" ca="1" si="443"/>
        <v xml:space="preserve"> </v>
      </c>
      <c r="X1751" s="3" t="str">
        <f t="shared" ca="1" si="435"/>
        <v xml:space="preserve"> </v>
      </c>
      <c r="Y1751" s="3" t="str">
        <f t="shared" ca="1" si="436"/>
        <v xml:space="preserve"> </v>
      </c>
      <c r="Z1751" s="12" t="str">
        <f t="shared" ca="1" si="437"/>
        <v xml:space="preserve"> </v>
      </c>
      <c r="AA1751" s="17" t="str">
        <f t="shared" ca="1" si="438"/>
        <v xml:space="preserve"> </v>
      </c>
      <c r="AB1751" s="17" t="str">
        <f t="shared" ca="1" si="444"/>
        <v xml:space="preserve"> </v>
      </c>
      <c r="AC1751" s="19">
        <f t="shared" ca="1" si="445"/>
        <v>48261.649334997841</v>
      </c>
    </row>
    <row r="1752" spans="1:29" x14ac:dyDescent="0.25">
      <c r="A1752" s="22">
        <v>38551</v>
      </c>
      <c r="B1752">
        <v>62.44</v>
      </c>
      <c r="C1752">
        <v>60.95</v>
      </c>
      <c r="D1752">
        <v>61.65</v>
      </c>
      <c r="E1752">
        <v>78.150000000000006</v>
      </c>
      <c r="F1752">
        <v>77.06</v>
      </c>
      <c r="G1752">
        <v>77.69</v>
      </c>
      <c r="H1752">
        <f t="shared" si="446"/>
        <v>-6.6065098291976376E-3</v>
      </c>
      <c r="I1752">
        <f t="shared" si="447"/>
        <v>-2.1834061135371785E-3</v>
      </c>
      <c r="J1752">
        <f t="shared" ref="J1752:J1815" si="450">CORREL(H1733:H1752,I1733:I1752)</f>
        <v>0.7672706068636207</v>
      </c>
      <c r="K1752" s="2">
        <v>1</v>
      </c>
      <c r="L1752" s="2">
        <v>1</v>
      </c>
      <c r="M1752" s="6">
        <f ca="1">100*(D1752-MIN(OFFSET(C1752,-$M$3+1,0):C1752))/(MAX(OFFSET(B1752,-$M$3+1,0):B1752)-MIN(OFFSET(C1752,-$M$3+1,0):C1752))</f>
        <v>44.973544973545032</v>
      </c>
      <c r="N1752" s="6">
        <f ca="1">100*(G1752-MIN(OFFSET(F1752,-$M$3+1,0):F1752))/(MAX(OFFSET(E1752,-$M$3+1,0):E1752)-MIN(OFFSET(F1752,-$M$3+1,0):F1752))</f>
        <v>87.951807228915641</v>
      </c>
      <c r="O1752" s="6">
        <f t="shared" ca="1" si="439"/>
        <v>-42.978262255370609</v>
      </c>
      <c r="P1752" s="8">
        <f t="shared" si="440"/>
        <v>1.4899999999999949</v>
      </c>
      <c r="Q1752" s="8">
        <f t="shared" si="441"/>
        <v>1.0900000000000034</v>
      </c>
      <c r="R1752" s="15">
        <f ca="1">AVERAGE(P1752:OFFSET(P1752,-$R$3+1,0))*$R$4*K1752</f>
        <v>140.37500000000006</v>
      </c>
      <c r="S1752" s="15">
        <f ca="1">AVERAGE(Q1752:OFFSET(Q1752,-$R$3+1,0))*$S$4*L1752</f>
        <v>227.75000000000017</v>
      </c>
      <c r="T1752" s="11" t="str">
        <f t="shared" ca="1" si="448"/>
        <v>Buy</v>
      </c>
      <c r="U1752" s="11" t="str">
        <f t="shared" ca="1" si="449"/>
        <v xml:space="preserve"> </v>
      </c>
      <c r="V1752" s="3">
        <f t="shared" ca="1" si="442"/>
        <v>10</v>
      </c>
      <c r="W1752" s="16">
        <f t="shared" ca="1" si="443"/>
        <v>-6.1635565312842999</v>
      </c>
      <c r="X1752" s="3">
        <f t="shared" ref="X1752:X1815" ca="1" si="451">IF(AND($T1752="Buy",$T1751=" "),D1752,IF(AND($T1752="Buy",$T1751="Exit"),D1752,IF(AND($U1752="Sell",X1751=" "),D1752,IF(OR($T1751="Buy",U1751="Sell"),X1751," "))))</f>
        <v>61.65</v>
      </c>
      <c r="Y1752" s="3">
        <f t="shared" ref="Y1752:Y1815" ca="1" si="452">IF(AND($T1752="Buy",$T1751=" "),G1752,IF(AND($U1752="Sell",Y1751=" "),G1752,IF(OR($T1751="Buy",U1751="Sell"),Y1751," ")))</f>
        <v>77.69</v>
      </c>
      <c r="Z1752" s="12" t="str">
        <f t="shared" ca="1" si="437"/>
        <v xml:space="preserve"> </v>
      </c>
      <c r="AA1752" s="17" t="str">
        <f t="shared" ca="1" si="438"/>
        <v xml:space="preserve"> </v>
      </c>
      <c r="AB1752" s="17" t="str">
        <f t="shared" ca="1" si="444"/>
        <v xml:space="preserve"> </v>
      </c>
      <c r="AC1752" s="19">
        <f t="shared" ca="1" si="445"/>
        <v>48261.649334997841</v>
      </c>
    </row>
    <row r="1753" spans="1:29" x14ac:dyDescent="0.25">
      <c r="A1753" s="22">
        <v>38552</v>
      </c>
      <c r="B1753">
        <v>62.65</v>
      </c>
      <c r="C1753">
        <v>61.22</v>
      </c>
      <c r="D1753">
        <v>62.36</v>
      </c>
      <c r="E1753">
        <v>79.66</v>
      </c>
      <c r="F1753">
        <v>77.040000000000006</v>
      </c>
      <c r="G1753">
        <v>79.39</v>
      </c>
      <c r="H1753">
        <f t="shared" si="446"/>
        <v>1.151662611516624E-2</v>
      </c>
      <c r="I1753">
        <f t="shared" si="447"/>
        <v>2.1881838074398363E-2</v>
      </c>
      <c r="J1753">
        <f t="shared" si="450"/>
        <v>0.73469424219634372</v>
      </c>
      <c r="K1753" s="2">
        <v>1</v>
      </c>
      <c r="L1753" s="2">
        <v>1</v>
      </c>
      <c r="M1753" s="6">
        <f ca="1">100*(D1753-MIN(OFFSET(C1753,-$M$3+1,0):C1753))/(MAX(OFFSET(B1753,-$M$3+1,0):B1753)-MIN(OFFSET(C1753,-$M$3+1,0):C1753))</f>
        <v>82.53968253968263</v>
      </c>
      <c r="N1753" s="6">
        <f ca="1">100*(G1753-MIN(OFFSET(F1753,-$M$3+1,0):F1753))/(MAX(OFFSET(E1753,-$M$3+1,0):E1753)-MIN(OFFSET(F1753,-$M$3+1,0):F1753))</f>
        <v>95.195729537366617</v>
      </c>
      <c r="O1753" s="6">
        <f t="shared" ca="1" si="439"/>
        <v>-12.656046997683987</v>
      </c>
      <c r="P1753" s="8">
        <f t="shared" si="440"/>
        <v>1.4299999999999997</v>
      </c>
      <c r="Q1753" s="8">
        <f t="shared" si="441"/>
        <v>2.6199999999999903</v>
      </c>
      <c r="R1753" s="15">
        <f ca="1">AVERAGE(P1753:OFFSET(P1753,-$R$3+1,0))*$R$4*K1753</f>
        <v>123.50000000000003</v>
      </c>
      <c r="S1753" s="15">
        <f ca="1">AVERAGE(Q1753:OFFSET(Q1753,-$R$3+1,0))*$S$4*L1753</f>
        <v>223.87499999999994</v>
      </c>
      <c r="T1753" s="11" t="str">
        <f t="shared" ca="1" si="448"/>
        <v>Buy</v>
      </c>
      <c r="U1753" s="11" t="str">
        <f t="shared" ca="1" si="449"/>
        <v xml:space="preserve"> </v>
      </c>
      <c r="V1753" s="3">
        <f t="shared" ca="1" si="442"/>
        <v>10</v>
      </c>
      <c r="W1753" s="16">
        <f t="shared" ca="1" si="443"/>
        <v>-6.1635565312842999</v>
      </c>
      <c r="X1753" s="3">
        <f t="shared" ca="1" si="451"/>
        <v>61.65</v>
      </c>
      <c r="Y1753" s="3">
        <f t="shared" ca="1" si="452"/>
        <v>77.69</v>
      </c>
      <c r="Z1753" s="12">
        <f t="shared" ref="Z1753:Z1816" ca="1" si="453">IF(AND(V1753&lt;&gt;" ",V1752&lt;&gt;" "),V1752*(D1753-D1752)*$R$4*K1752," ")</f>
        <v>710.00000000000091</v>
      </c>
      <c r="AA1753" s="17">
        <f t="shared" ref="AA1753:AA1816" ca="1" si="454">IF(AND(W1753&lt;&gt;" ",W1752&lt;&gt;" "),W1752*(G1753-G1752)*$S$4*L1752," ")</f>
        <v>-1047.8046103183328</v>
      </c>
      <c r="AB1753" s="17">
        <f t="shared" ca="1" si="444"/>
        <v>-337.80461031833192</v>
      </c>
      <c r="AC1753" s="19">
        <f t="shared" ca="1" si="445"/>
        <v>47923.844724679511</v>
      </c>
    </row>
    <row r="1754" spans="1:29" x14ac:dyDescent="0.25">
      <c r="A1754" s="22">
        <v>38553</v>
      </c>
      <c r="B1754">
        <v>63.49</v>
      </c>
      <c r="C1754">
        <v>62.18</v>
      </c>
      <c r="D1754">
        <v>63.16</v>
      </c>
      <c r="E1754">
        <v>80.84</v>
      </c>
      <c r="F1754">
        <v>78.64</v>
      </c>
      <c r="G1754">
        <v>79.790000000000006</v>
      </c>
      <c r="H1754">
        <f t="shared" si="446"/>
        <v>1.2828736369467464E-2</v>
      </c>
      <c r="I1754">
        <f t="shared" si="447"/>
        <v>5.0384179367679582E-3</v>
      </c>
      <c r="J1754">
        <f t="shared" si="450"/>
        <v>0.78578874556577338</v>
      </c>
      <c r="K1754" s="2">
        <v>1</v>
      </c>
      <c r="L1754" s="2">
        <v>1</v>
      </c>
      <c r="M1754" s="6">
        <f ca="1">100*(D1754-MIN(OFFSET(C1754,-$M$3+1,0):C1754))/(MAX(OFFSET(B1754,-$M$3+1,0):B1754)-MIN(OFFSET(C1754,-$M$3+1,0):C1754))</f>
        <v>87.732342007434767</v>
      </c>
      <c r="N1754" s="6">
        <f ca="1">100*(G1754-MIN(OFFSET(F1754,-$M$3+1,0):F1754))/(MAX(OFFSET(E1754,-$M$3+1,0):E1754)-MIN(OFFSET(F1754,-$M$3+1,0):F1754))</f>
        <v>84.558823529411796</v>
      </c>
      <c r="O1754" s="6">
        <f t="shared" ca="1" si="439"/>
        <v>3.1735184780229702</v>
      </c>
      <c r="P1754" s="8">
        <f t="shared" si="440"/>
        <v>1.3100000000000023</v>
      </c>
      <c r="Q1754" s="8">
        <f t="shared" si="441"/>
        <v>2.2000000000000028</v>
      </c>
      <c r="R1754" s="15">
        <f ca="1">AVERAGE(P1754:OFFSET(P1754,-$R$3+1,0))*$R$4*K1754</f>
        <v>129.00000000000009</v>
      </c>
      <c r="S1754" s="15">
        <f ca="1">AVERAGE(Q1754:OFFSET(Q1754,-$R$3+1,0))*$S$4*L1754</f>
        <v>232.24999999999997</v>
      </c>
      <c r="T1754" s="11" t="str">
        <f t="shared" ca="1" si="448"/>
        <v>Exit</v>
      </c>
      <c r="U1754" s="11" t="str">
        <f t="shared" ca="1" si="449"/>
        <v xml:space="preserve"> </v>
      </c>
      <c r="V1754" s="3">
        <f t="shared" ca="1" si="442"/>
        <v>10</v>
      </c>
      <c r="W1754" s="16">
        <f t="shared" ca="1" si="443"/>
        <v>-6.1635565312842999</v>
      </c>
      <c r="X1754" s="3">
        <f t="shared" ca="1" si="451"/>
        <v>61.65</v>
      </c>
      <c r="Y1754" s="3">
        <f t="shared" ca="1" si="452"/>
        <v>77.69</v>
      </c>
      <c r="Z1754" s="12">
        <f t="shared" ca="1" si="453"/>
        <v>799.99999999999716</v>
      </c>
      <c r="AA1754" s="17">
        <f t="shared" ca="1" si="454"/>
        <v>-246.54226125137549</v>
      </c>
      <c r="AB1754" s="17">
        <f t="shared" ca="1" si="444"/>
        <v>553.45773874862164</v>
      </c>
      <c r="AC1754" s="19">
        <f t="shared" ca="1" si="445"/>
        <v>48477.302463428132</v>
      </c>
    </row>
    <row r="1755" spans="1:29" x14ac:dyDescent="0.25">
      <c r="A1755" s="22">
        <v>38554</v>
      </c>
      <c r="B1755">
        <v>62.95</v>
      </c>
      <c r="C1755">
        <v>61.32</v>
      </c>
      <c r="D1755">
        <v>61.64</v>
      </c>
      <c r="E1755">
        <v>78.89</v>
      </c>
      <c r="F1755">
        <v>77.069999999999993</v>
      </c>
      <c r="G1755">
        <v>77.39</v>
      </c>
      <c r="H1755">
        <f t="shared" si="446"/>
        <v>-2.4065864471184195E-2</v>
      </c>
      <c r="I1755">
        <f t="shared" si="447"/>
        <v>-3.0078957262814954E-2</v>
      </c>
      <c r="J1755">
        <f t="shared" si="450"/>
        <v>0.81435867936810646</v>
      </c>
      <c r="K1755" s="2">
        <v>1</v>
      </c>
      <c r="L1755" s="2">
        <v>1</v>
      </c>
      <c r="M1755" s="6">
        <f ca="1">100*(D1755-MIN(OFFSET(C1755,-$M$3+1,0):C1755))/(MAX(OFFSET(B1755,-$M$3+1,0):B1755)-MIN(OFFSET(C1755,-$M$3+1,0):C1755))</f>
        <v>31.226765799256576</v>
      </c>
      <c r="N1755" s="6">
        <f ca="1">100*(G1755-MIN(OFFSET(F1755,-$M$3+1,0):F1755))/(MAX(OFFSET(E1755,-$M$3+1,0):E1755)-MIN(OFFSET(F1755,-$M$3+1,0):F1755))</f>
        <v>49.264705882352878</v>
      </c>
      <c r="O1755" s="6">
        <f t="shared" ca="1" si="439"/>
        <v>-18.037940083096302</v>
      </c>
      <c r="P1755" s="8">
        <f t="shared" si="440"/>
        <v>1.8399999999999963</v>
      </c>
      <c r="Q1755" s="8">
        <f t="shared" si="441"/>
        <v>2.7200000000000131</v>
      </c>
      <c r="R1755" s="15">
        <f ca="1">AVERAGE(P1755:OFFSET(P1755,-$R$3+1,0))*$R$4*K1755</f>
        <v>133.5</v>
      </c>
      <c r="S1755" s="15">
        <f ca="1">AVERAGE(Q1755:OFFSET(Q1755,-$R$3+1,0))*$S$4*L1755</f>
        <v>236.75000000000014</v>
      </c>
      <c r="T1755" s="11" t="str">
        <f t="shared" ca="1" si="448"/>
        <v xml:space="preserve"> </v>
      </c>
      <c r="U1755" s="11" t="str">
        <f t="shared" ca="1" si="449"/>
        <v xml:space="preserve"> </v>
      </c>
      <c r="V1755" s="3" t="str">
        <f t="shared" ca="1" si="442"/>
        <v xml:space="preserve"> </v>
      </c>
      <c r="W1755" s="16" t="str">
        <f t="shared" ca="1" si="443"/>
        <v xml:space="preserve"> </v>
      </c>
      <c r="X1755" s="3" t="str">
        <f t="shared" ca="1" si="451"/>
        <v xml:space="preserve"> </v>
      </c>
      <c r="Y1755" s="3" t="str">
        <f t="shared" ca="1" si="452"/>
        <v xml:space="preserve"> </v>
      </c>
      <c r="Z1755" s="12" t="str">
        <f t="shared" ca="1" si="453"/>
        <v xml:space="preserve"> </v>
      </c>
      <c r="AA1755" s="17" t="str">
        <f t="shared" ca="1" si="454"/>
        <v xml:space="preserve"> </v>
      </c>
      <c r="AB1755" s="17" t="str">
        <f t="shared" ca="1" si="444"/>
        <v xml:space="preserve"> </v>
      </c>
      <c r="AC1755" s="19">
        <f t="shared" ca="1" si="445"/>
        <v>48477.302463428132</v>
      </c>
    </row>
    <row r="1756" spans="1:29" x14ac:dyDescent="0.25">
      <c r="A1756" s="22">
        <v>38555</v>
      </c>
      <c r="B1756">
        <v>62.12</v>
      </c>
      <c r="C1756">
        <v>61.26</v>
      </c>
      <c r="D1756">
        <v>61.77</v>
      </c>
      <c r="E1756">
        <v>78.930000000000007</v>
      </c>
      <c r="F1756">
        <v>76.89</v>
      </c>
      <c r="G1756">
        <v>78.84</v>
      </c>
      <c r="H1756">
        <f t="shared" si="446"/>
        <v>2.1090201168072475E-3</v>
      </c>
      <c r="I1756">
        <f t="shared" si="447"/>
        <v>1.873627083602547E-2</v>
      </c>
      <c r="J1756">
        <f t="shared" si="450"/>
        <v>0.7984281419291468</v>
      </c>
      <c r="K1756" s="2">
        <v>1</v>
      </c>
      <c r="L1756" s="2">
        <v>1</v>
      </c>
      <c r="M1756" s="6">
        <f ca="1">100*(D1756-MIN(OFFSET(C1756,-$M$3+1,0):C1756))/(MAX(OFFSET(B1756,-$M$3+1,0):B1756)-MIN(OFFSET(C1756,-$M$3+1,0):C1756))</f>
        <v>32.283464566929155</v>
      </c>
      <c r="N1756" s="6">
        <f ca="1">100*(G1756-MIN(OFFSET(F1756,-$M$3+1,0):F1756))/(MAX(OFFSET(E1756,-$M$3+1,0):E1756)-MIN(OFFSET(F1756,-$M$3+1,0):F1756))</f>
        <v>67.897271268057807</v>
      </c>
      <c r="O1756" s="6">
        <f t="shared" ca="1" si="439"/>
        <v>-35.613806701128652</v>
      </c>
      <c r="P1756" s="8">
        <f t="shared" si="440"/>
        <v>0.85999999999999943</v>
      </c>
      <c r="Q1756" s="8">
        <f t="shared" si="441"/>
        <v>2.0400000000000063</v>
      </c>
      <c r="R1756" s="15">
        <f ca="1">AVERAGE(P1756:OFFSET(P1756,-$R$3+1,0))*$R$4*K1756</f>
        <v>132.125</v>
      </c>
      <c r="S1756" s="15">
        <f ca="1">AVERAGE(Q1756:OFFSET(Q1756,-$R$3+1,0))*$S$4*L1756</f>
        <v>238.87500000000017</v>
      </c>
      <c r="T1756" s="11" t="str">
        <f t="shared" ca="1" si="448"/>
        <v>Buy</v>
      </c>
      <c r="U1756" s="11" t="str">
        <f t="shared" ca="1" si="449"/>
        <v xml:space="preserve"> </v>
      </c>
      <c r="V1756" s="3">
        <f t="shared" ca="1" si="442"/>
        <v>10</v>
      </c>
      <c r="W1756" s="16">
        <f t="shared" ca="1" si="443"/>
        <v>-5.5311355311355275</v>
      </c>
      <c r="X1756" s="3">
        <f t="shared" ca="1" si="451"/>
        <v>61.77</v>
      </c>
      <c r="Y1756" s="3">
        <f t="shared" ca="1" si="452"/>
        <v>78.84</v>
      </c>
      <c r="Z1756" s="12" t="str">
        <f t="shared" ca="1" si="453"/>
        <v xml:space="preserve"> </v>
      </c>
      <c r="AA1756" s="17" t="str">
        <f t="shared" ca="1" si="454"/>
        <v xml:space="preserve"> </v>
      </c>
      <c r="AB1756" s="17" t="str">
        <f t="shared" ca="1" si="444"/>
        <v xml:space="preserve"> </v>
      </c>
      <c r="AC1756" s="19">
        <f t="shared" ca="1" si="445"/>
        <v>48477.302463428132</v>
      </c>
    </row>
    <row r="1757" spans="1:29" x14ac:dyDescent="0.25">
      <c r="A1757" s="22">
        <v>38558</v>
      </c>
      <c r="B1757">
        <v>62.33</v>
      </c>
      <c r="C1757">
        <v>60.29</v>
      </c>
      <c r="D1757">
        <v>60.33</v>
      </c>
      <c r="E1757">
        <v>79.19</v>
      </c>
      <c r="F1757">
        <v>75.239999999999995</v>
      </c>
      <c r="G1757">
        <v>75.39</v>
      </c>
      <c r="H1757">
        <f t="shared" si="446"/>
        <v>-2.3312287518212793E-2</v>
      </c>
      <c r="I1757">
        <f t="shared" si="447"/>
        <v>-4.3759512937595169E-2</v>
      </c>
      <c r="J1757">
        <f t="shared" si="450"/>
        <v>0.81417158727650552</v>
      </c>
      <c r="K1757" s="2">
        <v>1</v>
      </c>
      <c r="L1757" s="2">
        <v>1</v>
      </c>
      <c r="M1757" s="6">
        <f ca="1">100*(D1757-MIN(OFFSET(C1757,-$M$3+1,0):C1757))/(MAX(OFFSET(B1757,-$M$3+1,0):B1757)-MIN(OFFSET(C1757,-$M$3+1,0):C1757))</f>
        <v>1.2499999999999722</v>
      </c>
      <c r="N1757" s="6">
        <f ca="1">100*(G1757-MIN(OFFSET(F1757,-$M$3+1,0):F1757))/(MAX(OFFSET(E1757,-$M$3+1,0):E1757)-MIN(OFFSET(F1757,-$M$3+1,0):F1757))</f>
        <v>2.6785714285715261</v>
      </c>
      <c r="O1757" s="6">
        <f t="shared" ca="1" si="439"/>
        <v>-1.4285714285715538</v>
      </c>
      <c r="P1757" s="8">
        <f t="shared" si="440"/>
        <v>2.0399999999999991</v>
      </c>
      <c r="Q1757" s="8">
        <f t="shared" si="441"/>
        <v>3.9500000000000028</v>
      </c>
      <c r="R1757" s="15">
        <f ca="1">AVERAGE(P1757:OFFSET(P1757,-$R$3+1,0))*$R$4*K1757</f>
        <v>148.37499999999997</v>
      </c>
      <c r="S1757" s="15">
        <f ca="1">AVERAGE(Q1757:OFFSET(Q1757,-$R$3+1,0))*$S$4*L1757</f>
        <v>269.37500000000011</v>
      </c>
      <c r="T1757" s="11" t="str">
        <f t="shared" ca="1" si="448"/>
        <v>Buy</v>
      </c>
      <c r="U1757" s="11" t="str">
        <f t="shared" ca="1" si="449"/>
        <v xml:space="preserve"> </v>
      </c>
      <c r="V1757" s="3">
        <f t="shared" ca="1" si="442"/>
        <v>10</v>
      </c>
      <c r="W1757" s="16">
        <f t="shared" ca="1" si="443"/>
        <v>-5.5311355311355275</v>
      </c>
      <c r="X1757" s="3">
        <f t="shared" ca="1" si="451"/>
        <v>61.77</v>
      </c>
      <c r="Y1757" s="3">
        <f t="shared" ca="1" si="452"/>
        <v>78.84</v>
      </c>
      <c r="Z1757" s="12">
        <f t="shared" ca="1" si="453"/>
        <v>-1440.0000000000048</v>
      </c>
      <c r="AA1757" s="17">
        <f t="shared" ca="1" si="454"/>
        <v>1908.2417582417584</v>
      </c>
      <c r="AB1757" s="17">
        <f t="shared" ca="1" si="444"/>
        <v>468.24175824175359</v>
      </c>
      <c r="AC1757" s="19">
        <f t="shared" ca="1" si="445"/>
        <v>48945.544221669887</v>
      </c>
    </row>
    <row r="1758" spans="1:29" x14ac:dyDescent="0.25">
      <c r="A1758" s="22">
        <v>38559</v>
      </c>
      <c r="B1758">
        <v>61.67</v>
      </c>
      <c r="C1758">
        <v>60.2</v>
      </c>
      <c r="D1758">
        <v>60.98</v>
      </c>
      <c r="E1758">
        <v>76.64</v>
      </c>
      <c r="F1758">
        <v>74.58</v>
      </c>
      <c r="G1758">
        <v>76.430000000000007</v>
      </c>
      <c r="H1758">
        <f t="shared" si="446"/>
        <v>1.0774075915796377E-2</v>
      </c>
      <c r="I1758">
        <f t="shared" si="447"/>
        <v>1.3794933014988908E-2</v>
      </c>
      <c r="J1758">
        <f t="shared" si="450"/>
        <v>0.80878146553666319</v>
      </c>
      <c r="K1758" s="2">
        <v>1</v>
      </c>
      <c r="L1758" s="2">
        <v>1</v>
      </c>
      <c r="M1758" s="6">
        <f ca="1">100*(D1758-MIN(OFFSET(C1758,-$M$3+1,0):C1758))/(MAX(OFFSET(B1758,-$M$3+1,0):B1758)-MIN(OFFSET(C1758,-$M$3+1,0):C1758))</f>
        <v>23.708206686929916</v>
      </c>
      <c r="N1758" s="6">
        <f ca="1">100*(G1758-MIN(OFFSET(F1758,-$M$3+1,0):F1758))/(MAX(OFFSET(E1758,-$M$3+1,0):E1758)-MIN(OFFSET(F1758,-$M$3+1,0):F1758))</f>
        <v>29.552715654952188</v>
      </c>
      <c r="O1758" s="6">
        <f t="shared" ca="1" si="439"/>
        <v>-5.8445089680222715</v>
      </c>
      <c r="P1758" s="8">
        <f t="shared" si="440"/>
        <v>1.4699999999999989</v>
      </c>
      <c r="Q1758" s="8">
        <f t="shared" si="441"/>
        <v>2.0600000000000023</v>
      </c>
      <c r="R1758" s="15">
        <f ca="1">AVERAGE(P1758:OFFSET(P1758,-$R$3+1,0))*$R$4*K1758</f>
        <v>143.12499999999994</v>
      </c>
      <c r="S1758" s="15">
        <f ca="1">AVERAGE(Q1758:OFFSET(Q1758,-$R$3+1,0))*$S$4*L1758</f>
        <v>253.25000000000023</v>
      </c>
      <c r="T1758" s="11" t="str">
        <f t="shared" ca="1" si="448"/>
        <v>Buy</v>
      </c>
      <c r="U1758" s="11" t="str">
        <f t="shared" ca="1" si="449"/>
        <v xml:space="preserve"> </v>
      </c>
      <c r="V1758" s="3">
        <f t="shared" ca="1" si="442"/>
        <v>10</v>
      </c>
      <c r="W1758" s="16">
        <f t="shared" ca="1" si="443"/>
        <v>-5.5311355311355275</v>
      </c>
      <c r="X1758" s="3">
        <f t="shared" ca="1" si="451"/>
        <v>61.77</v>
      </c>
      <c r="Y1758" s="3">
        <f t="shared" ca="1" si="452"/>
        <v>78.84</v>
      </c>
      <c r="Z1758" s="12">
        <f t="shared" ca="1" si="453"/>
        <v>649.99999999999864</v>
      </c>
      <c r="AA1758" s="17">
        <f t="shared" ca="1" si="454"/>
        <v>-575.23809523809837</v>
      </c>
      <c r="AB1758" s="17">
        <f t="shared" ca="1" si="444"/>
        <v>74.761904761900269</v>
      </c>
      <c r="AC1758" s="19">
        <f t="shared" ca="1" si="445"/>
        <v>49020.306126431788</v>
      </c>
    </row>
    <row r="1759" spans="1:29" x14ac:dyDescent="0.25">
      <c r="A1759" s="22">
        <v>38560</v>
      </c>
      <c r="B1759">
        <v>61.63</v>
      </c>
      <c r="C1759">
        <v>60.39</v>
      </c>
      <c r="D1759">
        <v>61.5</v>
      </c>
      <c r="E1759">
        <v>76.73</v>
      </c>
      <c r="F1759">
        <v>74.66</v>
      </c>
      <c r="G1759">
        <v>76.66</v>
      </c>
      <c r="H1759">
        <f t="shared" si="446"/>
        <v>8.5273860282060188E-3</v>
      </c>
      <c r="I1759">
        <f t="shared" si="447"/>
        <v>3.0092895459896685E-3</v>
      </c>
      <c r="J1759">
        <f t="shared" si="450"/>
        <v>0.80095133975481103</v>
      </c>
      <c r="K1759" s="2">
        <v>1</v>
      </c>
      <c r="L1759" s="2">
        <v>1</v>
      </c>
      <c r="M1759" s="6">
        <f ca="1">100*(D1759-MIN(OFFSET(C1759,-$M$3+1,0):C1759))/(MAX(OFFSET(B1759,-$M$3+1,0):B1759)-MIN(OFFSET(C1759,-$M$3+1,0):C1759))</f>
        <v>39.513677811550075</v>
      </c>
      <c r="N1759" s="6">
        <f ca="1">100*(G1759-MIN(OFFSET(F1759,-$M$3+1,0):F1759))/(MAX(OFFSET(E1759,-$M$3+1,0):E1759)-MIN(OFFSET(F1759,-$M$3+1,0):F1759))</f>
        <v>33.22683706070282</v>
      </c>
      <c r="O1759" s="6">
        <f t="shared" ca="1" si="439"/>
        <v>6.2868407508472544</v>
      </c>
      <c r="P1759" s="8">
        <f t="shared" si="440"/>
        <v>1.240000000000002</v>
      </c>
      <c r="Q1759" s="8">
        <f t="shared" si="441"/>
        <v>2.0700000000000074</v>
      </c>
      <c r="R1759" s="15">
        <f ca="1">AVERAGE(P1759:OFFSET(P1759,-$R$3+1,0))*$R$4*K1759</f>
        <v>145.99999999999991</v>
      </c>
      <c r="S1759" s="15">
        <f ca="1">AVERAGE(Q1759:OFFSET(Q1759,-$R$3+1,0))*$S$4*L1759</f>
        <v>234.37500000000034</v>
      </c>
      <c r="T1759" s="11" t="str">
        <f t="shared" ca="1" si="448"/>
        <v>Exit</v>
      </c>
      <c r="U1759" s="11" t="str">
        <f t="shared" ca="1" si="449"/>
        <v xml:space="preserve"> </v>
      </c>
      <c r="V1759" s="3">
        <f t="shared" ca="1" si="442"/>
        <v>10</v>
      </c>
      <c r="W1759" s="16">
        <f t="shared" ca="1" si="443"/>
        <v>-5.5311355311355275</v>
      </c>
      <c r="X1759" s="3">
        <f t="shared" ca="1" si="451"/>
        <v>61.77</v>
      </c>
      <c r="Y1759" s="3">
        <f t="shared" ca="1" si="452"/>
        <v>78.84</v>
      </c>
      <c r="Z1759" s="12">
        <f t="shared" ca="1" si="453"/>
        <v>520.00000000000318</v>
      </c>
      <c r="AA1759" s="17">
        <f t="shared" ca="1" si="454"/>
        <v>-127.21611721611148</v>
      </c>
      <c r="AB1759" s="17">
        <f t="shared" ca="1" si="444"/>
        <v>392.78388278389173</v>
      </c>
      <c r="AC1759" s="19">
        <f t="shared" ca="1" si="445"/>
        <v>49413.090009215681</v>
      </c>
    </row>
    <row r="1760" spans="1:29" x14ac:dyDescent="0.25">
      <c r="A1760" s="22">
        <v>38561</v>
      </c>
      <c r="B1760">
        <v>64.19</v>
      </c>
      <c r="C1760">
        <v>62.17</v>
      </c>
      <c r="D1760">
        <v>63.61</v>
      </c>
      <c r="E1760">
        <v>79.95</v>
      </c>
      <c r="F1760">
        <v>77.09</v>
      </c>
      <c r="G1760">
        <v>79.25</v>
      </c>
      <c r="H1760">
        <f t="shared" si="446"/>
        <v>3.4308943089430777E-2</v>
      </c>
      <c r="I1760">
        <f t="shared" si="447"/>
        <v>3.3785546569266911E-2</v>
      </c>
      <c r="J1760">
        <f t="shared" si="450"/>
        <v>0.8257789520028026</v>
      </c>
      <c r="K1760" s="2">
        <v>1</v>
      </c>
      <c r="L1760" s="2">
        <v>1</v>
      </c>
      <c r="M1760" s="6">
        <f ca="1">100*(D1760-MIN(OFFSET(C1760,-$M$3+1,0):C1760))/(MAX(OFFSET(B1760,-$M$3+1,0):B1760)-MIN(OFFSET(C1760,-$M$3+1,0):C1760))</f>
        <v>85.463659147869691</v>
      </c>
      <c r="N1760" s="6">
        <f ca="1">100*(G1760-MIN(OFFSET(F1760,-$M$3+1,0):F1760))/(MAX(OFFSET(E1760,-$M$3+1,0):E1760)-MIN(OFFSET(F1760,-$M$3+1,0):F1760))</f>
        <v>86.964618249534411</v>
      </c>
      <c r="O1760" s="6">
        <f t="shared" ca="1" si="439"/>
        <v>-1.5009591016647192</v>
      </c>
      <c r="P1760" s="8">
        <f t="shared" si="440"/>
        <v>2.6899999999999977</v>
      </c>
      <c r="Q1760" s="8">
        <f t="shared" si="441"/>
        <v>3.2900000000000063</v>
      </c>
      <c r="R1760" s="15">
        <f ca="1">AVERAGE(P1760:OFFSET(P1760,-$R$3+1,0))*$R$4*K1760</f>
        <v>160.99999999999994</v>
      </c>
      <c r="S1760" s="15">
        <f ca="1">AVERAGE(Q1760:OFFSET(Q1760,-$R$3+1,0))*$S$4*L1760</f>
        <v>261.8750000000004</v>
      </c>
      <c r="T1760" s="11" t="str">
        <f t="shared" ca="1" si="448"/>
        <v xml:space="preserve"> </v>
      </c>
      <c r="U1760" s="11" t="str">
        <f t="shared" ca="1" si="449"/>
        <v xml:space="preserve"> </v>
      </c>
      <c r="V1760" s="3" t="str">
        <f t="shared" ca="1" si="442"/>
        <v xml:space="preserve"> </v>
      </c>
      <c r="W1760" s="16" t="str">
        <f t="shared" ca="1" si="443"/>
        <v xml:space="preserve"> </v>
      </c>
      <c r="X1760" s="3" t="str">
        <f t="shared" ca="1" si="451"/>
        <v xml:space="preserve"> </v>
      </c>
      <c r="Y1760" s="3" t="str">
        <f t="shared" ca="1" si="452"/>
        <v xml:space="preserve"> </v>
      </c>
      <c r="Z1760" s="12" t="str">
        <f t="shared" ca="1" si="453"/>
        <v xml:space="preserve"> </v>
      </c>
      <c r="AA1760" s="17" t="str">
        <f t="shared" ca="1" si="454"/>
        <v xml:space="preserve"> </v>
      </c>
      <c r="AB1760" s="17" t="str">
        <f t="shared" ca="1" si="444"/>
        <v xml:space="preserve"> </v>
      </c>
      <c r="AC1760" s="19">
        <f t="shared" ca="1" si="445"/>
        <v>49413.090009215681</v>
      </c>
    </row>
    <row r="1761" spans="1:29" x14ac:dyDescent="0.25">
      <c r="A1761" s="22">
        <v>38562</v>
      </c>
      <c r="B1761">
        <v>63.38</v>
      </c>
      <c r="C1761">
        <v>62.43</v>
      </c>
      <c r="D1761">
        <v>62.63</v>
      </c>
      <c r="E1761">
        <v>78.900000000000006</v>
      </c>
      <c r="F1761">
        <v>76.86</v>
      </c>
      <c r="G1761">
        <v>77.3</v>
      </c>
      <c r="H1761">
        <f t="shared" si="446"/>
        <v>-1.5406382644238326E-2</v>
      </c>
      <c r="I1761">
        <f t="shared" si="447"/>
        <v>-2.460567823343851E-2</v>
      </c>
      <c r="J1761">
        <f t="shared" si="450"/>
        <v>0.84409994175484504</v>
      </c>
      <c r="K1761" s="2">
        <v>1</v>
      </c>
      <c r="L1761" s="2">
        <v>1</v>
      </c>
      <c r="M1761" s="6">
        <f ca="1">100*(D1761-MIN(OFFSET(C1761,-$M$3+1,0):C1761))/(MAX(OFFSET(B1761,-$M$3+1,0):B1761)-MIN(OFFSET(C1761,-$M$3+1,0):C1761))</f>
        <v>60.902255639097817</v>
      </c>
      <c r="N1761" s="6">
        <f ca="1">100*(G1761-MIN(OFFSET(F1761,-$M$3+1,0):F1761))/(MAX(OFFSET(E1761,-$M$3+1,0):E1761)-MIN(OFFSET(F1761,-$M$3+1,0):F1761))</f>
        <v>50.651769087523213</v>
      </c>
      <c r="O1761" s="6">
        <f t="shared" ca="1" si="439"/>
        <v>10.250486551574603</v>
      </c>
      <c r="P1761" s="8">
        <f t="shared" si="440"/>
        <v>1.1799999999999997</v>
      </c>
      <c r="Q1761" s="8">
        <f t="shared" si="441"/>
        <v>2.3900000000000006</v>
      </c>
      <c r="R1761" s="15">
        <f ca="1">AVERAGE(P1761:OFFSET(P1761,-$R$3+1,0))*$R$4*K1761</f>
        <v>157.87499999999994</v>
      </c>
      <c r="S1761" s="15">
        <f ca="1">AVERAGE(Q1761:OFFSET(Q1761,-$R$3+1,0))*$S$4*L1761</f>
        <v>259.00000000000051</v>
      </c>
      <c r="T1761" s="11" t="str">
        <f t="shared" ca="1" si="448"/>
        <v xml:space="preserve"> </v>
      </c>
      <c r="U1761" s="11" t="str">
        <f t="shared" ca="1" si="449"/>
        <v xml:space="preserve"> </v>
      </c>
      <c r="V1761" s="3" t="str">
        <f t="shared" ca="1" si="442"/>
        <v xml:space="preserve"> </v>
      </c>
      <c r="W1761" s="16" t="str">
        <f t="shared" ca="1" si="443"/>
        <v xml:space="preserve"> </v>
      </c>
      <c r="X1761" s="3" t="str">
        <f t="shared" ca="1" si="451"/>
        <v xml:space="preserve"> </v>
      </c>
      <c r="Y1761" s="3" t="str">
        <f t="shared" ca="1" si="452"/>
        <v xml:space="preserve"> </v>
      </c>
      <c r="Z1761" s="12" t="str">
        <f t="shared" ca="1" si="453"/>
        <v xml:space="preserve"> </v>
      </c>
      <c r="AA1761" s="17" t="str">
        <f t="shared" ca="1" si="454"/>
        <v xml:space="preserve"> </v>
      </c>
      <c r="AB1761" s="17" t="str">
        <f t="shared" ca="1" si="444"/>
        <v xml:space="preserve"> </v>
      </c>
      <c r="AC1761" s="19">
        <f t="shared" ca="1" si="445"/>
        <v>49413.090009215681</v>
      </c>
    </row>
    <row r="1762" spans="1:29" x14ac:dyDescent="0.25">
      <c r="A1762" s="22">
        <v>38565</v>
      </c>
      <c r="B1762">
        <v>63.24</v>
      </c>
      <c r="C1762">
        <v>61.66</v>
      </c>
      <c r="D1762">
        <v>62.84</v>
      </c>
      <c r="E1762">
        <v>79.25</v>
      </c>
      <c r="F1762">
        <v>75.260000000000005</v>
      </c>
      <c r="G1762">
        <v>76.89</v>
      </c>
      <c r="H1762">
        <f t="shared" si="446"/>
        <v>3.3530257065303992E-3</v>
      </c>
      <c r="I1762">
        <f t="shared" si="447"/>
        <v>-5.3040103492884016E-3</v>
      </c>
      <c r="J1762">
        <f t="shared" si="450"/>
        <v>0.84000444362659876</v>
      </c>
      <c r="K1762" s="2">
        <v>1</v>
      </c>
      <c r="L1762" s="2">
        <v>1</v>
      </c>
      <c r="M1762" s="6">
        <f ca="1">100*(D1762-MIN(OFFSET(C1762,-$M$3+1,0):C1762))/(MAX(OFFSET(B1762,-$M$3+1,0):B1762)-MIN(OFFSET(C1762,-$M$3+1,0):C1762))</f>
        <v>66.16541353383468</v>
      </c>
      <c r="N1762" s="6">
        <f ca="1">100*(G1762-MIN(OFFSET(F1762,-$M$3+1,0):F1762))/(MAX(OFFSET(E1762,-$M$3+1,0):E1762)-MIN(OFFSET(F1762,-$M$3+1,0):F1762))</f>
        <v>43.016759776536318</v>
      </c>
      <c r="O1762" s="6">
        <f t="shared" ca="1" si="439"/>
        <v>23.148653757298362</v>
      </c>
      <c r="P1762" s="8">
        <f t="shared" si="440"/>
        <v>1.5800000000000054</v>
      </c>
      <c r="Q1762" s="8">
        <f t="shared" si="441"/>
        <v>3.9899999999999949</v>
      </c>
      <c r="R1762" s="15">
        <f ca="1">AVERAGE(P1762:OFFSET(P1762,-$R$3+1,0))*$R$4*K1762</f>
        <v>161.24999999999997</v>
      </c>
      <c r="S1762" s="15">
        <f ca="1">AVERAGE(Q1762:OFFSET(Q1762,-$R$3+1,0))*$S$4*L1762</f>
        <v>281.3750000000004</v>
      </c>
      <c r="T1762" s="11" t="str">
        <f t="shared" ca="1" si="448"/>
        <v xml:space="preserve"> </v>
      </c>
      <c r="U1762" s="11" t="str">
        <f t="shared" ca="1" si="449"/>
        <v>Sell</v>
      </c>
      <c r="V1762" s="3">
        <f t="shared" ca="1" si="442"/>
        <v>-10</v>
      </c>
      <c r="W1762" s="16">
        <f t="shared" ca="1" si="443"/>
        <v>5.7307863171923499</v>
      </c>
      <c r="X1762" s="3">
        <f t="shared" ca="1" si="451"/>
        <v>62.84</v>
      </c>
      <c r="Y1762" s="3">
        <f t="shared" ca="1" si="452"/>
        <v>76.89</v>
      </c>
      <c r="Z1762" s="12" t="str">
        <f t="shared" ca="1" si="453"/>
        <v xml:space="preserve"> </v>
      </c>
      <c r="AA1762" s="17" t="str">
        <f t="shared" ca="1" si="454"/>
        <v xml:space="preserve"> </v>
      </c>
      <c r="AB1762" s="17" t="str">
        <f t="shared" ca="1" si="444"/>
        <v xml:space="preserve"> </v>
      </c>
      <c r="AC1762" s="19">
        <f t="shared" ca="1" si="445"/>
        <v>49413.090009215681</v>
      </c>
    </row>
    <row r="1763" spans="1:29" x14ac:dyDescent="0.25">
      <c r="A1763" s="22">
        <v>38566</v>
      </c>
      <c r="B1763">
        <v>63.13</v>
      </c>
      <c r="C1763">
        <v>61.8</v>
      </c>
      <c r="D1763">
        <v>62.51</v>
      </c>
      <c r="E1763">
        <v>77.45</v>
      </c>
      <c r="F1763">
        <v>75.83</v>
      </c>
      <c r="G1763">
        <v>76.709999999999994</v>
      </c>
      <c r="H1763">
        <f t="shared" si="446"/>
        <v>-5.2514322087843235E-3</v>
      </c>
      <c r="I1763">
        <f t="shared" si="447"/>
        <v>-2.3410066328521939E-3</v>
      </c>
      <c r="J1763">
        <f t="shared" si="450"/>
        <v>0.87484438761545957</v>
      </c>
      <c r="K1763" s="2">
        <v>1</v>
      </c>
      <c r="L1763" s="2">
        <v>1</v>
      </c>
      <c r="M1763" s="6">
        <f ca="1">100*(D1763-MIN(OFFSET(C1763,-$M$3+1,0):C1763))/(MAX(OFFSET(B1763,-$M$3+1,0):B1763)-MIN(OFFSET(C1763,-$M$3+1,0):C1763))</f>
        <v>57.894736842105218</v>
      </c>
      <c r="N1763" s="6">
        <f ca="1">100*(G1763-MIN(OFFSET(F1763,-$M$3+1,0):F1763))/(MAX(OFFSET(E1763,-$M$3+1,0):E1763)-MIN(OFFSET(F1763,-$M$3+1,0):F1763))</f>
        <v>39.664804469273626</v>
      </c>
      <c r="O1763" s="6">
        <f t="shared" ca="1" si="439"/>
        <v>18.229932372831591</v>
      </c>
      <c r="P1763" s="8">
        <f t="shared" si="440"/>
        <v>1.3300000000000054</v>
      </c>
      <c r="Q1763" s="8">
        <f t="shared" si="441"/>
        <v>1.6200000000000045</v>
      </c>
      <c r="R1763" s="15">
        <f ca="1">AVERAGE(P1763:OFFSET(P1763,-$R$3+1,0))*$R$4*K1763</f>
        <v>154.87500000000009</v>
      </c>
      <c r="S1763" s="15">
        <f ca="1">AVERAGE(Q1763:OFFSET(Q1763,-$R$3+1,0))*$S$4*L1763</f>
        <v>267.62500000000034</v>
      </c>
      <c r="T1763" s="11" t="str">
        <f t="shared" ca="1" si="448"/>
        <v xml:space="preserve"> </v>
      </c>
      <c r="U1763" s="11" t="str">
        <f t="shared" ca="1" si="449"/>
        <v>Sell</v>
      </c>
      <c r="V1763" s="3">
        <f t="shared" ca="1" si="442"/>
        <v>-10</v>
      </c>
      <c r="W1763" s="16">
        <f t="shared" ca="1" si="443"/>
        <v>5.7307863171923499</v>
      </c>
      <c r="X1763" s="3">
        <f t="shared" ca="1" si="451"/>
        <v>62.84</v>
      </c>
      <c r="Y1763" s="3">
        <f t="shared" ca="1" si="452"/>
        <v>76.89</v>
      </c>
      <c r="Z1763" s="12">
        <f t="shared" ca="1" si="453"/>
        <v>330.0000000000054</v>
      </c>
      <c r="AA1763" s="17">
        <f t="shared" ca="1" si="454"/>
        <v>-103.15415370946621</v>
      </c>
      <c r="AB1763" s="17">
        <f t="shared" ca="1" si="444"/>
        <v>226.84584629053919</v>
      </c>
      <c r="AC1763" s="19">
        <f t="shared" ca="1" si="445"/>
        <v>49639.935855506221</v>
      </c>
    </row>
    <row r="1764" spans="1:29" x14ac:dyDescent="0.25">
      <c r="A1764" s="22">
        <v>38567</v>
      </c>
      <c r="B1764">
        <v>62.5</v>
      </c>
      <c r="C1764">
        <v>61.52</v>
      </c>
      <c r="D1764">
        <v>61.87</v>
      </c>
      <c r="E1764">
        <v>76.36</v>
      </c>
      <c r="F1764">
        <v>74.319999999999993</v>
      </c>
      <c r="G1764">
        <v>74.62</v>
      </c>
      <c r="H1764">
        <f t="shared" si="446"/>
        <v>-1.023836186210203E-2</v>
      </c>
      <c r="I1764">
        <f t="shared" si="447"/>
        <v>-2.7245469951766244E-2</v>
      </c>
      <c r="J1764">
        <f t="shared" si="450"/>
        <v>0.90703898366405666</v>
      </c>
      <c r="K1764" s="2">
        <v>1</v>
      </c>
      <c r="L1764" s="2">
        <v>1</v>
      </c>
      <c r="M1764" s="6">
        <f ca="1">100*(D1764-MIN(OFFSET(C1764,-$M$3+1,0):C1764))/(MAX(OFFSET(B1764,-$M$3+1,0):B1764)-MIN(OFFSET(C1764,-$M$3+1,0):C1764))</f>
        <v>38.94736842105258</v>
      </c>
      <c r="N1764" s="6">
        <f ca="1">100*(G1764-MIN(OFFSET(F1764,-$M$3+1,0):F1764))/(MAX(OFFSET(E1764,-$M$3+1,0):E1764)-MIN(OFFSET(F1764,-$M$3+1,0):F1764))</f>
        <v>5.3285968028421111</v>
      </c>
      <c r="O1764" s="6">
        <f t="shared" ca="1" si="439"/>
        <v>33.618771618210467</v>
      </c>
      <c r="P1764" s="8">
        <f t="shared" si="440"/>
        <v>0.98999999999999488</v>
      </c>
      <c r="Q1764" s="8">
        <f t="shared" si="441"/>
        <v>2.3900000000000006</v>
      </c>
      <c r="R1764" s="15">
        <f ca="1">AVERAGE(P1764:OFFSET(P1764,-$R$3+1,0))*$R$4*K1764</f>
        <v>156.50000000000003</v>
      </c>
      <c r="S1764" s="15">
        <f ca="1">AVERAGE(Q1764:OFFSET(Q1764,-$R$3+1,0))*$S$4*L1764</f>
        <v>272.00000000000023</v>
      </c>
      <c r="T1764" s="11" t="str">
        <f t="shared" ca="1" si="448"/>
        <v xml:space="preserve"> </v>
      </c>
      <c r="U1764" s="11" t="str">
        <f t="shared" ca="1" si="449"/>
        <v>Sell</v>
      </c>
      <c r="V1764" s="3">
        <f t="shared" ca="1" si="442"/>
        <v>-10</v>
      </c>
      <c r="W1764" s="16">
        <f t="shared" ca="1" si="443"/>
        <v>5.7307863171923499</v>
      </c>
      <c r="X1764" s="3">
        <f t="shared" ca="1" si="451"/>
        <v>62.84</v>
      </c>
      <c r="Y1764" s="3">
        <f t="shared" ca="1" si="452"/>
        <v>76.89</v>
      </c>
      <c r="Z1764" s="12">
        <f t="shared" ca="1" si="453"/>
        <v>640.00000000000057</v>
      </c>
      <c r="AA1764" s="17">
        <f t="shared" ca="1" si="454"/>
        <v>-1197.7343402931949</v>
      </c>
      <c r="AB1764" s="17">
        <f t="shared" ca="1" si="444"/>
        <v>-557.73434029319435</v>
      </c>
      <c r="AC1764" s="19">
        <f t="shared" ca="1" si="445"/>
        <v>49082.201515213026</v>
      </c>
    </row>
    <row r="1765" spans="1:29" x14ac:dyDescent="0.25">
      <c r="A1765" s="22">
        <v>38568</v>
      </c>
      <c r="B1765">
        <v>62.19</v>
      </c>
      <c r="C1765">
        <v>61.19</v>
      </c>
      <c r="D1765">
        <v>61.51</v>
      </c>
      <c r="E1765">
        <v>74.59</v>
      </c>
      <c r="F1765">
        <v>72.739999999999995</v>
      </c>
      <c r="G1765">
        <v>73.75</v>
      </c>
      <c r="H1765">
        <f t="shared" si="446"/>
        <v>-5.8186520122838203E-3</v>
      </c>
      <c r="I1765">
        <f t="shared" si="447"/>
        <v>-1.1659072634682466E-2</v>
      </c>
      <c r="J1765">
        <f t="shared" si="450"/>
        <v>0.89856107791261697</v>
      </c>
      <c r="K1765" s="2">
        <v>1</v>
      </c>
      <c r="L1765" s="2">
        <v>1</v>
      </c>
      <c r="M1765" s="6">
        <f ca="1">100*(D1765-MIN(OFFSET(C1765,-$M$3+1,0):C1765))/(MAX(OFFSET(B1765,-$M$3+1,0):B1765)-MIN(OFFSET(C1765,-$M$3+1,0):C1765))</f>
        <v>10.666666666666677</v>
      </c>
      <c r="N1765" s="6">
        <f ca="1">100*(G1765-MIN(OFFSET(F1765,-$M$3+1,0):F1765))/(MAX(OFFSET(E1765,-$M$3+1,0):E1765)-MIN(OFFSET(F1765,-$M$3+1,0):F1765))</f>
        <v>14.008321775312123</v>
      </c>
      <c r="O1765" s="6">
        <f t="shared" ca="1" si="439"/>
        <v>-3.3416551086454458</v>
      </c>
      <c r="P1765" s="8">
        <f t="shared" si="440"/>
        <v>1</v>
      </c>
      <c r="Q1765" s="8">
        <f t="shared" si="441"/>
        <v>1.8800000000000097</v>
      </c>
      <c r="R1765" s="15">
        <f ca="1">AVERAGE(P1765:OFFSET(P1765,-$R$3+1,0))*$R$4*K1765</f>
        <v>143.50000000000006</v>
      </c>
      <c r="S1765" s="15">
        <f ca="1">AVERAGE(Q1765:OFFSET(Q1765,-$R$3+1,0))*$S$4*L1765</f>
        <v>246.12500000000034</v>
      </c>
      <c r="T1765" s="11" t="str">
        <f t="shared" ca="1" si="448"/>
        <v xml:space="preserve"> </v>
      </c>
      <c r="U1765" s="11" t="str">
        <f t="shared" ca="1" si="449"/>
        <v>Exit</v>
      </c>
      <c r="V1765" s="3">
        <f t="shared" ca="1" si="442"/>
        <v>-10</v>
      </c>
      <c r="W1765" s="16">
        <f t="shared" ca="1" si="443"/>
        <v>5.7307863171923499</v>
      </c>
      <c r="X1765" s="3">
        <f t="shared" ca="1" si="451"/>
        <v>62.84</v>
      </c>
      <c r="Y1765" s="3">
        <f t="shared" ca="1" si="452"/>
        <v>76.89</v>
      </c>
      <c r="Z1765" s="12">
        <f t="shared" ca="1" si="453"/>
        <v>359.99999999999943</v>
      </c>
      <c r="AA1765" s="17">
        <f t="shared" ca="1" si="454"/>
        <v>-498.57840959573707</v>
      </c>
      <c r="AB1765" s="17">
        <f t="shared" ca="1" si="444"/>
        <v>-138.57840959573764</v>
      </c>
      <c r="AC1765" s="19">
        <f t="shared" ca="1" si="445"/>
        <v>48943.623105617291</v>
      </c>
    </row>
    <row r="1766" spans="1:29" x14ac:dyDescent="0.25">
      <c r="A1766" s="22">
        <v>38569</v>
      </c>
      <c r="B1766">
        <v>60.83</v>
      </c>
      <c r="C1766">
        <v>57.8</v>
      </c>
      <c r="D1766">
        <v>58.59</v>
      </c>
      <c r="E1766">
        <v>72.489999999999995</v>
      </c>
      <c r="F1766">
        <v>68.61</v>
      </c>
      <c r="G1766">
        <v>69.89</v>
      </c>
      <c r="H1766">
        <f t="shared" si="446"/>
        <v>-4.7471955779547992E-2</v>
      </c>
      <c r="I1766">
        <f t="shared" si="447"/>
        <v>-5.2338983050847498E-2</v>
      </c>
      <c r="J1766">
        <f t="shared" si="450"/>
        <v>0.91431222579704419</v>
      </c>
      <c r="K1766" s="2">
        <v>1</v>
      </c>
      <c r="L1766" s="2">
        <v>1</v>
      </c>
      <c r="M1766" s="6">
        <f ca="1">100*(D1766-MIN(OFFSET(C1766,-$M$3+1,0):C1766))/(MAX(OFFSET(B1766,-$M$3+1,0):B1766)-MIN(OFFSET(C1766,-$M$3+1,0):C1766))</f>
        <v>14.157706093190063</v>
      </c>
      <c r="N1766" s="6">
        <f ca="1">100*(G1766-MIN(OFFSET(F1766,-$M$3+1,0):F1766))/(MAX(OFFSET(E1766,-$M$3+1,0):E1766)-MIN(OFFSET(F1766,-$M$3+1,0):F1766))</f>
        <v>12.030075187969935</v>
      </c>
      <c r="O1766" s="6">
        <f t="shared" ca="1" si="439"/>
        <v>2.1276309052201281</v>
      </c>
      <c r="P1766" s="8">
        <f t="shared" si="440"/>
        <v>3.7100000000000009</v>
      </c>
      <c r="Q1766" s="8">
        <f t="shared" si="441"/>
        <v>5.1400000000000006</v>
      </c>
      <c r="R1766" s="15">
        <f ca="1">AVERAGE(P1766:OFFSET(P1766,-$R$3+1,0))*$R$4*K1766</f>
        <v>171.50000000000009</v>
      </c>
      <c r="S1766" s="15">
        <f ca="1">AVERAGE(Q1766:OFFSET(Q1766,-$R$3+1,0))*$S$4*L1766</f>
        <v>284.62500000000028</v>
      </c>
      <c r="T1766" s="11" t="str">
        <f t="shared" ca="1" si="448"/>
        <v xml:space="preserve"> </v>
      </c>
      <c r="U1766" s="11" t="str">
        <f t="shared" ca="1" si="449"/>
        <v xml:space="preserve"> </v>
      </c>
      <c r="V1766" s="3" t="str">
        <f t="shared" ca="1" si="442"/>
        <v xml:space="preserve"> </v>
      </c>
      <c r="W1766" s="16" t="str">
        <f t="shared" ca="1" si="443"/>
        <v xml:space="preserve"> </v>
      </c>
      <c r="X1766" s="3" t="str">
        <f t="shared" ca="1" si="451"/>
        <v xml:space="preserve"> </v>
      </c>
      <c r="Y1766" s="3" t="str">
        <f t="shared" ca="1" si="452"/>
        <v xml:space="preserve"> </v>
      </c>
      <c r="Z1766" s="12" t="str">
        <f t="shared" ca="1" si="453"/>
        <v xml:space="preserve"> </v>
      </c>
      <c r="AA1766" s="17" t="str">
        <f t="shared" ca="1" si="454"/>
        <v xml:space="preserve"> </v>
      </c>
      <c r="AB1766" s="17" t="str">
        <f t="shared" ca="1" si="444"/>
        <v xml:space="preserve"> </v>
      </c>
      <c r="AC1766" s="19">
        <f t="shared" ca="1" si="445"/>
        <v>48943.623105617291</v>
      </c>
    </row>
    <row r="1767" spans="1:29" x14ac:dyDescent="0.25">
      <c r="A1767" s="22">
        <v>38572</v>
      </c>
      <c r="B1767">
        <v>59.17</v>
      </c>
      <c r="C1767">
        <v>56.5</v>
      </c>
      <c r="D1767">
        <v>56.88</v>
      </c>
      <c r="E1767">
        <v>70.61</v>
      </c>
      <c r="F1767">
        <v>66.89</v>
      </c>
      <c r="G1767">
        <v>67.84</v>
      </c>
      <c r="H1767">
        <f t="shared" si="446"/>
        <v>-2.9185867895545337E-2</v>
      </c>
      <c r="I1767">
        <f t="shared" si="447"/>
        <v>-2.9331807125482889E-2</v>
      </c>
      <c r="J1767">
        <f t="shared" si="450"/>
        <v>0.90848600070395968</v>
      </c>
      <c r="K1767" s="2">
        <v>1</v>
      </c>
      <c r="L1767" s="2">
        <v>1</v>
      </c>
      <c r="M1767" s="6">
        <f ca="1">100*(D1767-MIN(OFFSET(C1767,-$M$3+1,0):C1767))/(MAX(OFFSET(B1767,-$M$3+1,0):B1767)-MIN(OFFSET(C1767,-$M$3+1,0):C1767))</f>
        <v>5.6379821958457335</v>
      </c>
      <c r="N1767" s="6">
        <f ca="1">100*(G1767-MIN(OFFSET(F1767,-$M$3+1,0):F1767))/(MAX(OFFSET(E1767,-$M$3+1,0):E1767)-MIN(OFFSET(F1767,-$M$3+1,0):F1767))</f>
        <v>7.6860841423948454</v>
      </c>
      <c r="O1767" s="6">
        <f t="shared" ca="1" si="439"/>
        <v>-2.0481019465491119</v>
      </c>
      <c r="P1767" s="8">
        <f t="shared" si="440"/>
        <v>2.6700000000000017</v>
      </c>
      <c r="Q1767" s="8">
        <f t="shared" si="441"/>
        <v>3.7199999999999989</v>
      </c>
      <c r="R1767" s="15">
        <f ca="1">AVERAGE(P1767:OFFSET(P1767,-$R$3+1,0))*$R$4*K1767</f>
        <v>189.37500000000006</v>
      </c>
      <c r="S1767" s="15">
        <f ca="1">AVERAGE(Q1767:OFFSET(Q1767,-$R$3+1,0))*$S$4*L1767</f>
        <v>305.25000000000023</v>
      </c>
      <c r="T1767" s="11" t="str">
        <f t="shared" ca="1" si="448"/>
        <v xml:space="preserve"> </v>
      </c>
      <c r="U1767" s="11" t="str">
        <f t="shared" ca="1" si="449"/>
        <v xml:space="preserve"> </v>
      </c>
      <c r="V1767" s="3" t="str">
        <f t="shared" ca="1" si="442"/>
        <v xml:space="preserve"> </v>
      </c>
      <c r="W1767" s="16" t="str">
        <f t="shared" ca="1" si="443"/>
        <v xml:space="preserve"> </v>
      </c>
      <c r="X1767" s="3" t="str">
        <f t="shared" ca="1" si="451"/>
        <v xml:space="preserve"> </v>
      </c>
      <c r="Y1767" s="3" t="str">
        <f t="shared" ca="1" si="452"/>
        <v xml:space="preserve"> </v>
      </c>
      <c r="Z1767" s="12" t="str">
        <f t="shared" ca="1" si="453"/>
        <v xml:space="preserve"> </v>
      </c>
      <c r="AA1767" s="17" t="str">
        <f t="shared" ca="1" si="454"/>
        <v xml:space="preserve"> </v>
      </c>
      <c r="AB1767" s="17" t="str">
        <f t="shared" ca="1" si="444"/>
        <v xml:space="preserve"> </v>
      </c>
      <c r="AC1767" s="19">
        <f t="shared" ca="1" si="445"/>
        <v>48943.623105617291</v>
      </c>
    </row>
    <row r="1768" spans="1:29" x14ac:dyDescent="0.25">
      <c r="A1768" s="22">
        <v>38573</v>
      </c>
      <c r="B1768">
        <v>57.83</v>
      </c>
      <c r="C1768">
        <v>56.44</v>
      </c>
      <c r="D1768">
        <v>57.12</v>
      </c>
      <c r="E1768">
        <v>69.430000000000007</v>
      </c>
      <c r="F1768">
        <v>67.58</v>
      </c>
      <c r="G1768">
        <v>68.58</v>
      </c>
      <c r="H1768">
        <f t="shared" si="446"/>
        <v>4.2194092827003704E-3</v>
      </c>
      <c r="I1768">
        <f t="shared" si="447"/>
        <v>1.0908018867924474E-2</v>
      </c>
      <c r="J1768">
        <f t="shared" si="450"/>
        <v>0.9085268886329908</v>
      </c>
      <c r="K1768" s="2">
        <v>1</v>
      </c>
      <c r="L1768" s="2">
        <v>1</v>
      </c>
      <c r="M1768" s="6">
        <f ca="1">100*(D1768-MIN(OFFSET(C1768,-$M$3+1,0):C1768))/(MAX(OFFSET(B1768,-$M$3+1,0):B1768)-MIN(OFFSET(C1768,-$M$3+1,0):C1768))</f>
        <v>10.164424514200288</v>
      </c>
      <c r="N1768" s="6">
        <f ca="1">100*(G1768-MIN(OFFSET(F1768,-$M$3+1,0):F1768))/(MAX(OFFSET(E1768,-$M$3+1,0):E1768)-MIN(OFFSET(F1768,-$M$3+1,0):F1768))</f>
        <v>16.003787878787854</v>
      </c>
      <c r="O1768" s="6">
        <f t="shared" ca="1" si="439"/>
        <v>-5.839363364587566</v>
      </c>
      <c r="P1768" s="8">
        <f t="shared" si="440"/>
        <v>1.3900000000000006</v>
      </c>
      <c r="Q1768" s="8">
        <f t="shared" si="441"/>
        <v>1.8500000000000085</v>
      </c>
      <c r="R1768" s="15">
        <f ca="1">AVERAGE(P1768:OFFSET(P1768,-$R$3+1,0))*$R$4*K1768</f>
        <v>173.12500000000011</v>
      </c>
      <c r="S1768" s="15">
        <f ca="1">AVERAGE(Q1768:OFFSET(Q1768,-$R$3+1,0))*$S$4*L1768</f>
        <v>287.25000000000023</v>
      </c>
      <c r="T1768" s="11" t="str">
        <f t="shared" ca="1" si="448"/>
        <v xml:space="preserve"> </v>
      </c>
      <c r="U1768" s="11" t="str">
        <f t="shared" ca="1" si="449"/>
        <v xml:space="preserve"> </v>
      </c>
      <c r="V1768" s="3" t="str">
        <f t="shared" ca="1" si="442"/>
        <v xml:space="preserve"> </v>
      </c>
      <c r="W1768" s="16" t="str">
        <f t="shared" ca="1" si="443"/>
        <v xml:space="preserve"> </v>
      </c>
      <c r="X1768" s="3" t="str">
        <f t="shared" ca="1" si="451"/>
        <v xml:space="preserve"> </v>
      </c>
      <c r="Y1768" s="3" t="str">
        <f t="shared" ca="1" si="452"/>
        <v xml:space="preserve"> </v>
      </c>
      <c r="Z1768" s="12" t="str">
        <f t="shared" ca="1" si="453"/>
        <v xml:space="preserve"> </v>
      </c>
      <c r="AA1768" s="17" t="str">
        <f t="shared" ca="1" si="454"/>
        <v xml:space="preserve"> </v>
      </c>
      <c r="AB1768" s="17" t="str">
        <f t="shared" ca="1" si="444"/>
        <v xml:space="preserve"> </v>
      </c>
      <c r="AC1768" s="19">
        <f t="shared" ca="1" si="445"/>
        <v>48943.623105617291</v>
      </c>
    </row>
    <row r="1769" spans="1:29" x14ac:dyDescent="0.25">
      <c r="A1769" s="22">
        <v>38574</v>
      </c>
      <c r="B1769">
        <v>58.85</v>
      </c>
      <c r="C1769">
        <v>56.81</v>
      </c>
      <c r="D1769">
        <v>57.33</v>
      </c>
      <c r="E1769">
        <v>70.33</v>
      </c>
      <c r="F1769">
        <v>67.88</v>
      </c>
      <c r="G1769">
        <v>68.33</v>
      </c>
      <c r="H1769">
        <f t="shared" si="446"/>
        <v>3.6764705882352811E-3</v>
      </c>
      <c r="I1769">
        <f t="shared" si="447"/>
        <v>-3.6453776611257149E-3</v>
      </c>
      <c r="J1769">
        <f t="shared" si="450"/>
        <v>0.90496076393813496</v>
      </c>
      <c r="K1769" s="2">
        <v>1</v>
      </c>
      <c r="L1769" s="2">
        <v>1</v>
      </c>
      <c r="M1769" s="6">
        <f ca="1">100*(D1769-MIN(OFFSET(C1769,-$M$3+1,0):C1769))/(MAX(OFFSET(B1769,-$M$3+1,0):B1769)-MIN(OFFSET(C1769,-$M$3+1,0):C1769))</f>
        <v>14.686468646864691</v>
      </c>
      <c r="N1769" s="6">
        <f ca="1">100*(G1769-MIN(OFFSET(F1769,-$M$3+1,0):F1769))/(MAX(OFFSET(E1769,-$M$3+1,0):E1769)-MIN(OFFSET(F1769,-$M$3+1,0):F1769))</f>
        <v>15.205913410770833</v>
      </c>
      <c r="O1769" s="6">
        <f t="shared" ca="1" si="439"/>
        <v>-0.51944476390614192</v>
      </c>
      <c r="P1769" s="8">
        <f t="shared" si="440"/>
        <v>2.0399999999999991</v>
      </c>
      <c r="Q1769" s="8">
        <f t="shared" si="441"/>
        <v>2.4500000000000028</v>
      </c>
      <c r="R1769" s="15">
        <f ca="1">AVERAGE(P1769:OFFSET(P1769,-$R$3+1,0))*$R$4*K1769</f>
        <v>183.87500000000011</v>
      </c>
      <c r="S1769" s="15">
        <f ca="1">AVERAGE(Q1769:OFFSET(Q1769,-$R$3+1,0))*$S$4*L1769</f>
        <v>288.00000000000023</v>
      </c>
      <c r="T1769" s="11" t="str">
        <f t="shared" ca="1" si="448"/>
        <v xml:space="preserve"> </v>
      </c>
      <c r="U1769" s="11" t="str">
        <f t="shared" ca="1" si="449"/>
        <v xml:space="preserve"> </v>
      </c>
      <c r="V1769" s="3" t="str">
        <f t="shared" ca="1" si="442"/>
        <v xml:space="preserve"> </v>
      </c>
      <c r="W1769" s="16" t="str">
        <f t="shared" ca="1" si="443"/>
        <v xml:space="preserve"> </v>
      </c>
      <c r="X1769" s="3" t="str">
        <f t="shared" ca="1" si="451"/>
        <v xml:space="preserve"> </v>
      </c>
      <c r="Y1769" s="3" t="str">
        <f t="shared" ca="1" si="452"/>
        <v xml:space="preserve"> </v>
      </c>
      <c r="Z1769" s="12" t="str">
        <f t="shared" ca="1" si="453"/>
        <v xml:space="preserve"> </v>
      </c>
      <c r="AA1769" s="17" t="str">
        <f t="shared" ca="1" si="454"/>
        <v xml:space="preserve"> </v>
      </c>
      <c r="AB1769" s="17" t="str">
        <f t="shared" ca="1" si="444"/>
        <v xml:space="preserve"> </v>
      </c>
      <c r="AC1769" s="19">
        <f t="shared" ca="1" si="445"/>
        <v>48943.623105617291</v>
      </c>
    </row>
    <row r="1770" spans="1:29" x14ac:dyDescent="0.25">
      <c r="A1770" s="22">
        <v>38575</v>
      </c>
      <c r="B1770">
        <v>58.42</v>
      </c>
      <c r="C1770">
        <v>57.22</v>
      </c>
      <c r="D1770">
        <v>58.08</v>
      </c>
      <c r="E1770">
        <v>69.44</v>
      </c>
      <c r="F1770">
        <v>68.13</v>
      </c>
      <c r="G1770">
        <v>69.28</v>
      </c>
      <c r="H1770">
        <f t="shared" si="446"/>
        <v>1.3082155939298845E-2</v>
      </c>
      <c r="I1770">
        <f t="shared" si="447"/>
        <v>1.3903117225230632E-2</v>
      </c>
      <c r="J1770">
        <f t="shared" si="450"/>
        <v>0.90906348851485896</v>
      </c>
      <c r="K1770" s="2">
        <v>1</v>
      </c>
      <c r="L1770" s="2">
        <v>1</v>
      </c>
      <c r="M1770" s="6">
        <f ca="1">100*(D1770-MIN(OFFSET(C1770,-$M$3+1,0):C1770))/(MAX(OFFSET(B1770,-$M$3+1,0):B1770)-MIN(OFFSET(C1770,-$M$3+1,0):C1770))</f>
        <v>28.521739130434792</v>
      </c>
      <c r="N1770" s="6">
        <f ca="1">100*(G1770-MIN(OFFSET(F1770,-$M$3+1,0):F1770))/(MAX(OFFSET(E1770,-$M$3+1,0):E1770)-MIN(OFFSET(F1770,-$M$3+1,0):F1770))</f>
        <v>31.038961038961034</v>
      </c>
      <c r="O1770" s="6">
        <f t="shared" ca="1" si="439"/>
        <v>-2.5172219085262419</v>
      </c>
      <c r="P1770" s="8">
        <f t="shared" si="440"/>
        <v>1.2000000000000028</v>
      </c>
      <c r="Q1770" s="8">
        <f t="shared" si="441"/>
        <v>1.3100000000000023</v>
      </c>
      <c r="R1770" s="15">
        <f ca="1">AVERAGE(P1770:OFFSET(P1770,-$R$3+1,0))*$R$4*K1770</f>
        <v>179.12500000000006</v>
      </c>
      <c r="S1770" s="15">
        <f ca="1">AVERAGE(Q1770:OFFSET(Q1770,-$R$3+1,0))*$S$4*L1770</f>
        <v>254.50000000000034</v>
      </c>
      <c r="T1770" s="11" t="str">
        <f t="shared" ca="1" si="448"/>
        <v xml:space="preserve"> </v>
      </c>
      <c r="U1770" s="11" t="str">
        <f t="shared" ca="1" si="449"/>
        <v xml:space="preserve"> </v>
      </c>
      <c r="V1770" s="3" t="str">
        <f t="shared" ca="1" si="442"/>
        <v xml:space="preserve"> </v>
      </c>
      <c r="W1770" s="16" t="str">
        <f t="shared" ca="1" si="443"/>
        <v xml:space="preserve"> </v>
      </c>
      <c r="X1770" s="3" t="str">
        <f t="shared" ca="1" si="451"/>
        <v xml:space="preserve"> </v>
      </c>
      <c r="Y1770" s="3" t="str">
        <f t="shared" ca="1" si="452"/>
        <v xml:space="preserve"> </v>
      </c>
      <c r="Z1770" s="12" t="str">
        <f t="shared" ca="1" si="453"/>
        <v xml:space="preserve"> </v>
      </c>
      <c r="AA1770" s="17" t="str">
        <f t="shared" ca="1" si="454"/>
        <v xml:space="preserve"> </v>
      </c>
      <c r="AB1770" s="17" t="str">
        <f t="shared" ca="1" si="444"/>
        <v xml:space="preserve"> </v>
      </c>
      <c r="AC1770" s="19">
        <f t="shared" ca="1" si="445"/>
        <v>48943.623105617291</v>
      </c>
    </row>
    <row r="1771" spans="1:29" x14ac:dyDescent="0.25">
      <c r="A1771" s="22">
        <v>38576</v>
      </c>
      <c r="B1771">
        <v>58.47</v>
      </c>
      <c r="C1771">
        <v>57.38</v>
      </c>
      <c r="D1771">
        <v>58.32</v>
      </c>
      <c r="E1771">
        <v>69.63</v>
      </c>
      <c r="F1771">
        <v>68.22</v>
      </c>
      <c r="G1771">
        <v>69.599999999999994</v>
      </c>
      <c r="H1771">
        <f t="shared" si="446"/>
        <v>4.1322314049587749E-3</v>
      </c>
      <c r="I1771">
        <f t="shared" si="447"/>
        <v>4.6189376443417363E-3</v>
      </c>
      <c r="J1771">
        <f t="shared" si="450"/>
        <v>0.93254436365251969</v>
      </c>
      <c r="K1771" s="2">
        <v>1</v>
      </c>
      <c r="L1771" s="2">
        <v>1</v>
      </c>
      <c r="M1771" s="6">
        <f ca="1">100*(D1771-MIN(OFFSET(C1771,-$M$3+1,0):C1771))/(MAX(OFFSET(B1771,-$M$3+1,0):B1771)-MIN(OFFSET(C1771,-$M$3+1,0):C1771))</f>
        <v>42.824601366742648</v>
      </c>
      <c r="N1771" s="6">
        <f ca="1">100*(G1771-MIN(OFFSET(F1771,-$M$3+1,0):F1771))/(MAX(OFFSET(E1771,-$M$3+1,0):E1771)-MIN(OFFSET(F1771,-$M$3+1,0):F1771))</f>
        <v>48.392857142857082</v>
      </c>
      <c r="O1771" s="6">
        <f t="shared" ca="1" si="439"/>
        <v>-5.5682557761144338</v>
      </c>
      <c r="P1771" s="8">
        <f t="shared" si="440"/>
        <v>1.0899999999999963</v>
      </c>
      <c r="Q1771" s="8">
        <f t="shared" si="441"/>
        <v>1.4099999999999966</v>
      </c>
      <c r="R1771" s="15">
        <f ca="1">AVERAGE(P1771:OFFSET(P1771,-$R$3+1,0))*$R$4*K1771</f>
        <v>176.12499999999994</v>
      </c>
      <c r="S1771" s="15">
        <f ca="1">AVERAGE(Q1771:OFFSET(Q1771,-$R$3+1,0))*$S$4*L1771</f>
        <v>251.87500000000026</v>
      </c>
      <c r="T1771" s="11" t="str">
        <f t="shared" ca="1" si="448"/>
        <v xml:space="preserve"> </v>
      </c>
      <c r="U1771" s="11" t="str">
        <f t="shared" ca="1" si="449"/>
        <v xml:space="preserve"> </v>
      </c>
      <c r="V1771" s="3" t="str">
        <f t="shared" ca="1" si="442"/>
        <v xml:space="preserve"> </v>
      </c>
      <c r="W1771" s="16" t="str">
        <f t="shared" ca="1" si="443"/>
        <v xml:space="preserve"> </v>
      </c>
      <c r="X1771" s="3" t="str">
        <f t="shared" ca="1" si="451"/>
        <v xml:space="preserve"> </v>
      </c>
      <c r="Y1771" s="3" t="str">
        <f t="shared" ca="1" si="452"/>
        <v xml:space="preserve"> </v>
      </c>
      <c r="Z1771" s="12" t="str">
        <f t="shared" ca="1" si="453"/>
        <v xml:space="preserve"> </v>
      </c>
      <c r="AA1771" s="17" t="str">
        <f t="shared" ca="1" si="454"/>
        <v xml:space="preserve"> </v>
      </c>
      <c r="AB1771" s="17" t="str">
        <f t="shared" ca="1" si="444"/>
        <v xml:space="preserve"> </v>
      </c>
      <c r="AC1771" s="19">
        <f t="shared" ca="1" si="445"/>
        <v>48943.623105617291</v>
      </c>
    </row>
    <row r="1772" spans="1:29" x14ac:dyDescent="0.25">
      <c r="A1772" s="22">
        <v>38579</v>
      </c>
      <c r="B1772">
        <v>58.55</v>
      </c>
      <c r="C1772">
        <v>57.68</v>
      </c>
      <c r="D1772">
        <v>58.11</v>
      </c>
      <c r="E1772">
        <v>70.05</v>
      </c>
      <c r="F1772">
        <v>68.58</v>
      </c>
      <c r="G1772">
        <v>69.56</v>
      </c>
      <c r="H1772">
        <f t="shared" si="446"/>
        <v>-3.6008230452675427E-3</v>
      </c>
      <c r="I1772">
        <f t="shared" si="447"/>
        <v>-5.7471264367803254E-4</v>
      </c>
      <c r="J1772">
        <f t="shared" si="450"/>
        <v>0.93396050468568848</v>
      </c>
      <c r="K1772" s="2">
        <v>1</v>
      </c>
      <c r="L1772" s="2">
        <v>1</v>
      </c>
      <c r="M1772" s="6">
        <f ca="1">100*(D1772-MIN(OFFSET(C1772,-$M$3+1,0):C1772))/(MAX(OFFSET(B1772,-$M$3+1,0):B1772)-MIN(OFFSET(C1772,-$M$3+1,0):C1772))</f>
        <v>61.172161172161147</v>
      </c>
      <c r="N1772" s="6">
        <f ca="1">100*(G1772-MIN(OFFSET(F1772,-$M$3+1,0):F1772))/(MAX(OFFSET(E1772,-$M$3+1,0):E1772)-MIN(OFFSET(F1772,-$M$3+1,0):F1772))</f>
        <v>71.77419354838716</v>
      </c>
      <c r="O1772" s="6">
        <f t="shared" ca="1" si="439"/>
        <v>-10.602032376226013</v>
      </c>
      <c r="P1772" s="8">
        <f t="shared" si="440"/>
        <v>0.86999999999999744</v>
      </c>
      <c r="Q1772" s="8">
        <f t="shared" si="441"/>
        <v>1.4699999999999989</v>
      </c>
      <c r="R1772" s="15">
        <f ca="1">AVERAGE(P1772:OFFSET(P1772,-$R$3+1,0))*$R$4*K1772</f>
        <v>174.625</v>
      </c>
      <c r="S1772" s="15">
        <f ca="1">AVERAGE(Q1772:OFFSET(Q1772,-$R$3+1,0))*$S$4*L1772</f>
        <v>240.37500000000023</v>
      </c>
      <c r="T1772" s="11" t="str">
        <f t="shared" ca="1" si="448"/>
        <v xml:space="preserve"> </v>
      </c>
      <c r="U1772" s="11" t="str">
        <f t="shared" ca="1" si="449"/>
        <v xml:space="preserve"> </v>
      </c>
      <c r="V1772" s="3" t="str">
        <f t="shared" ca="1" si="442"/>
        <v xml:space="preserve"> </v>
      </c>
      <c r="W1772" s="16" t="str">
        <f t="shared" ca="1" si="443"/>
        <v xml:space="preserve"> </v>
      </c>
      <c r="X1772" s="3" t="str">
        <f t="shared" ca="1" si="451"/>
        <v xml:space="preserve"> </v>
      </c>
      <c r="Y1772" s="3" t="str">
        <f t="shared" ca="1" si="452"/>
        <v xml:space="preserve"> </v>
      </c>
      <c r="Z1772" s="12" t="str">
        <f t="shared" ca="1" si="453"/>
        <v xml:space="preserve"> </v>
      </c>
      <c r="AA1772" s="17" t="str">
        <f t="shared" ca="1" si="454"/>
        <v xml:space="preserve"> </v>
      </c>
      <c r="AB1772" s="17" t="str">
        <f t="shared" ca="1" si="444"/>
        <v xml:space="preserve"> </v>
      </c>
      <c r="AC1772" s="19">
        <f t="shared" ca="1" si="445"/>
        <v>48943.623105617291</v>
      </c>
    </row>
    <row r="1773" spans="1:29" x14ac:dyDescent="0.25">
      <c r="A1773" s="22">
        <v>38580</v>
      </c>
      <c r="B1773">
        <v>58.42</v>
      </c>
      <c r="C1773">
        <v>56.95</v>
      </c>
      <c r="D1773">
        <v>57.1</v>
      </c>
      <c r="E1773">
        <v>70.33</v>
      </c>
      <c r="F1773">
        <v>67.959999999999994</v>
      </c>
      <c r="G1773">
        <v>68.239999999999995</v>
      </c>
      <c r="H1773">
        <f t="shared" si="446"/>
        <v>-1.7380829461366321E-2</v>
      </c>
      <c r="I1773">
        <f t="shared" si="447"/>
        <v>-1.8976423231742534E-2</v>
      </c>
      <c r="J1773">
        <f t="shared" si="450"/>
        <v>0.93556592480734868</v>
      </c>
      <c r="K1773" s="2">
        <v>1</v>
      </c>
      <c r="L1773" s="2">
        <v>1</v>
      </c>
      <c r="M1773" s="6">
        <f ca="1">100*(D1773-MIN(OFFSET(C1773,-$M$3+1,0):C1773))/(MAX(OFFSET(B1773,-$M$3+1,0):B1773)-MIN(OFFSET(C1773,-$M$3+1,0):C1773))</f>
        <v>27.385892116182685</v>
      </c>
      <c r="N1773" s="6">
        <f ca="1">100*(G1773-MIN(OFFSET(F1773,-$M$3+1,0):F1773))/(MAX(OFFSET(E1773,-$M$3+1,0):E1773)-MIN(OFFSET(F1773,-$M$3+1,0):F1773))</f>
        <v>23.999999999999876</v>
      </c>
      <c r="O1773" s="6">
        <f t="shared" ca="1" si="439"/>
        <v>3.3858921161828093</v>
      </c>
      <c r="P1773" s="8">
        <f t="shared" si="440"/>
        <v>1.4699999999999989</v>
      </c>
      <c r="Q1773" s="8">
        <f t="shared" si="441"/>
        <v>2.3700000000000045</v>
      </c>
      <c r="R1773" s="15">
        <f ca="1">AVERAGE(P1773:OFFSET(P1773,-$R$3+1,0))*$R$4*K1773</f>
        <v>180.49999999999997</v>
      </c>
      <c r="S1773" s="15">
        <f ca="1">AVERAGE(Q1773:OFFSET(Q1773,-$R$3+1,0))*$S$4*L1773</f>
        <v>246.50000000000017</v>
      </c>
      <c r="T1773" s="11" t="str">
        <f t="shared" ca="1" si="448"/>
        <v xml:space="preserve"> </v>
      </c>
      <c r="U1773" s="11" t="str">
        <f t="shared" ca="1" si="449"/>
        <v xml:space="preserve"> </v>
      </c>
      <c r="V1773" s="3" t="str">
        <f t="shared" ca="1" si="442"/>
        <v xml:space="preserve"> </v>
      </c>
      <c r="W1773" s="16" t="str">
        <f t="shared" ca="1" si="443"/>
        <v xml:space="preserve"> </v>
      </c>
      <c r="X1773" s="3" t="str">
        <f t="shared" ca="1" si="451"/>
        <v xml:space="preserve"> </v>
      </c>
      <c r="Y1773" s="3" t="str">
        <f t="shared" ca="1" si="452"/>
        <v xml:space="preserve"> </v>
      </c>
      <c r="Z1773" s="12" t="str">
        <f t="shared" ca="1" si="453"/>
        <v xml:space="preserve"> </v>
      </c>
      <c r="AA1773" s="17" t="str">
        <f t="shared" ca="1" si="454"/>
        <v xml:space="preserve"> </v>
      </c>
      <c r="AB1773" s="17" t="str">
        <f t="shared" ca="1" si="444"/>
        <v xml:space="preserve"> </v>
      </c>
      <c r="AC1773" s="19">
        <f t="shared" ca="1" si="445"/>
        <v>48943.623105617291</v>
      </c>
    </row>
    <row r="1774" spans="1:29" x14ac:dyDescent="0.25">
      <c r="A1774" s="22">
        <v>38581</v>
      </c>
      <c r="B1774">
        <v>57.1</v>
      </c>
      <c r="C1774">
        <v>55.94</v>
      </c>
      <c r="D1774">
        <v>56.25</v>
      </c>
      <c r="E1774">
        <v>68.42</v>
      </c>
      <c r="F1774">
        <v>66.91</v>
      </c>
      <c r="G1774">
        <v>67.67</v>
      </c>
      <c r="H1774">
        <f t="shared" si="446"/>
        <v>-1.488616462346759E-2</v>
      </c>
      <c r="I1774">
        <f t="shared" si="447"/>
        <v>-8.3528722157091284E-3</v>
      </c>
      <c r="J1774">
        <f t="shared" si="450"/>
        <v>0.93109695209561172</v>
      </c>
      <c r="K1774" s="2">
        <v>1</v>
      </c>
      <c r="L1774" s="2">
        <v>1</v>
      </c>
      <c r="M1774" s="6">
        <f ca="1">100*(D1774-MIN(OFFSET(C1774,-$M$3+1,0):C1774))/(MAX(OFFSET(B1774,-$M$3+1,0):B1774)-MIN(OFFSET(C1774,-$M$3+1,0):C1774))</f>
        <v>10.652920962199378</v>
      </c>
      <c r="N1774" s="6">
        <f ca="1">100*(G1774-MIN(OFFSET(F1774,-$M$3+1,0):F1774))/(MAX(OFFSET(E1774,-$M$3+1,0):E1774)-MIN(OFFSET(F1774,-$M$3+1,0):F1774))</f>
        <v>22.22222222222236</v>
      </c>
      <c r="O1774" s="6">
        <f t="shared" ca="1" si="439"/>
        <v>-11.569301260022982</v>
      </c>
      <c r="P1774" s="8">
        <f t="shared" si="440"/>
        <v>1.1600000000000037</v>
      </c>
      <c r="Q1774" s="8">
        <f t="shared" si="441"/>
        <v>1.5100000000000051</v>
      </c>
      <c r="R1774" s="15">
        <f ca="1">AVERAGE(P1774:OFFSET(P1774,-$R$3+1,0))*$R$4*K1774</f>
        <v>148.625</v>
      </c>
      <c r="S1774" s="15">
        <f ca="1">AVERAGE(Q1774:OFFSET(Q1774,-$R$3+1,0))*$S$4*L1774</f>
        <v>201.12500000000023</v>
      </c>
      <c r="T1774" s="11" t="str">
        <f t="shared" ca="1" si="448"/>
        <v xml:space="preserve"> </v>
      </c>
      <c r="U1774" s="11" t="str">
        <f t="shared" ca="1" si="449"/>
        <v xml:space="preserve"> </v>
      </c>
      <c r="V1774" s="3" t="str">
        <f t="shared" ca="1" si="442"/>
        <v xml:space="preserve"> </v>
      </c>
      <c r="W1774" s="16" t="str">
        <f t="shared" ca="1" si="443"/>
        <v xml:space="preserve"> </v>
      </c>
      <c r="X1774" s="3" t="str">
        <f t="shared" ca="1" si="451"/>
        <v xml:space="preserve"> </v>
      </c>
      <c r="Y1774" s="3" t="str">
        <f t="shared" ca="1" si="452"/>
        <v xml:space="preserve"> </v>
      </c>
      <c r="Z1774" s="12" t="str">
        <f t="shared" ca="1" si="453"/>
        <v xml:space="preserve"> </v>
      </c>
      <c r="AA1774" s="17" t="str">
        <f t="shared" ca="1" si="454"/>
        <v xml:space="preserve"> </v>
      </c>
      <c r="AB1774" s="17" t="str">
        <f t="shared" ca="1" si="444"/>
        <v xml:space="preserve"> </v>
      </c>
      <c r="AC1774" s="19">
        <f t="shared" ca="1" si="445"/>
        <v>48943.623105617291</v>
      </c>
    </row>
    <row r="1775" spans="1:29" x14ac:dyDescent="0.25">
      <c r="A1775" s="22">
        <v>38582</v>
      </c>
      <c r="B1775">
        <v>56.69</v>
      </c>
      <c r="C1775">
        <v>55.47</v>
      </c>
      <c r="D1775">
        <v>56.12</v>
      </c>
      <c r="E1775">
        <v>68.33</v>
      </c>
      <c r="F1775">
        <v>66.650000000000006</v>
      </c>
      <c r="G1775">
        <v>67.61</v>
      </c>
      <c r="H1775">
        <f t="shared" si="446"/>
        <v>-2.3111111111111526E-3</v>
      </c>
      <c r="I1775">
        <f t="shared" si="447"/>
        <v>-8.8665582976210633E-4</v>
      </c>
      <c r="J1775">
        <f t="shared" si="450"/>
        <v>0.92657486223424712</v>
      </c>
      <c r="K1775" s="2">
        <v>1</v>
      </c>
      <c r="L1775" s="2">
        <v>1</v>
      </c>
      <c r="M1775" s="6">
        <f ca="1">100*(D1775-MIN(OFFSET(C1775,-$M$3+1,0):C1775))/(MAX(OFFSET(B1775,-$M$3+1,0):B1775)-MIN(OFFSET(C1775,-$M$3+1,0):C1775))</f>
        <v>21.103896103896069</v>
      </c>
      <c r="N1775" s="6">
        <f ca="1">100*(G1775-MIN(OFFSET(F1775,-$M$3+1,0):F1775))/(MAX(OFFSET(E1775,-$M$3+1,0):E1775)-MIN(OFFSET(F1775,-$M$3+1,0):F1775))</f>
        <v>26.086956521739012</v>
      </c>
      <c r="O1775" s="6">
        <f t="shared" ca="1" si="439"/>
        <v>-4.9830604178429425</v>
      </c>
      <c r="P1775" s="8">
        <f t="shared" si="440"/>
        <v>1.2199999999999989</v>
      </c>
      <c r="Q1775" s="8">
        <f t="shared" si="441"/>
        <v>1.6799999999999926</v>
      </c>
      <c r="R1775" s="15">
        <f ca="1">AVERAGE(P1775:OFFSET(P1775,-$R$3+1,0))*$R$4*K1775</f>
        <v>130.49999999999997</v>
      </c>
      <c r="S1775" s="15">
        <f ca="1">AVERAGE(Q1775:OFFSET(Q1775,-$R$3+1,0))*$S$4*L1775</f>
        <v>175.62500000000014</v>
      </c>
      <c r="T1775" s="11" t="str">
        <f t="shared" ca="1" si="448"/>
        <v xml:space="preserve"> </v>
      </c>
      <c r="U1775" s="11" t="str">
        <f t="shared" ca="1" si="449"/>
        <v xml:space="preserve"> </v>
      </c>
      <c r="V1775" s="3" t="str">
        <f t="shared" ca="1" si="442"/>
        <v xml:space="preserve"> </v>
      </c>
      <c r="W1775" s="16" t="str">
        <f t="shared" ca="1" si="443"/>
        <v xml:space="preserve"> </v>
      </c>
      <c r="X1775" s="3" t="str">
        <f t="shared" ca="1" si="451"/>
        <v xml:space="preserve"> </v>
      </c>
      <c r="Y1775" s="3" t="str">
        <f t="shared" ca="1" si="452"/>
        <v xml:space="preserve"> </v>
      </c>
      <c r="Z1775" s="12" t="str">
        <f t="shared" ca="1" si="453"/>
        <v xml:space="preserve"> </v>
      </c>
      <c r="AA1775" s="17" t="str">
        <f t="shared" ca="1" si="454"/>
        <v xml:space="preserve"> </v>
      </c>
      <c r="AB1775" s="17" t="str">
        <f t="shared" ca="1" si="444"/>
        <v xml:space="preserve"> </v>
      </c>
      <c r="AC1775" s="19">
        <f t="shared" ca="1" si="445"/>
        <v>48943.623105617291</v>
      </c>
    </row>
    <row r="1776" spans="1:29" x14ac:dyDescent="0.25">
      <c r="A1776" s="22">
        <v>38583</v>
      </c>
      <c r="B1776">
        <v>56.47</v>
      </c>
      <c r="C1776">
        <v>55.48</v>
      </c>
      <c r="D1776">
        <v>55.51</v>
      </c>
      <c r="E1776">
        <v>68.61</v>
      </c>
      <c r="F1776">
        <v>67.09</v>
      </c>
      <c r="G1776">
        <v>67.56</v>
      </c>
      <c r="H1776">
        <f t="shared" si="446"/>
        <v>-1.0869565217391242E-2</v>
      </c>
      <c r="I1776">
        <f t="shared" si="447"/>
        <v>-7.3953557166095418E-4</v>
      </c>
      <c r="J1776">
        <f t="shared" si="450"/>
        <v>0.93102313744110188</v>
      </c>
      <c r="K1776" s="2">
        <v>1</v>
      </c>
      <c r="L1776" s="2">
        <v>1</v>
      </c>
      <c r="M1776" s="6">
        <f ca="1">100*(D1776-MIN(OFFSET(C1776,-$M$3+1,0):C1776))/(MAX(OFFSET(B1776,-$M$3+1,0):B1776)-MIN(OFFSET(C1776,-$M$3+1,0):C1776))</f>
        <v>1.2987012987012718</v>
      </c>
      <c r="N1776" s="6">
        <f ca="1">100*(G1776-MIN(OFFSET(F1776,-$M$3+1,0):F1776))/(MAX(OFFSET(E1776,-$M$3+1,0):E1776)-MIN(OFFSET(F1776,-$M$3+1,0):F1776))</f>
        <v>24.728260869565176</v>
      </c>
      <c r="O1776" s="6">
        <f t="shared" ca="1" si="439"/>
        <v>-23.429559570863905</v>
      </c>
      <c r="P1776" s="8">
        <f t="shared" si="440"/>
        <v>0.99000000000000199</v>
      </c>
      <c r="Q1776" s="8">
        <f t="shared" si="441"/>
        <v>1.519999999999996</v>
      </c>
      <c r="R1776" s="15">
        <f ca="1">AVERAGE(P1776:OFFSET(P1776,-$R$3+1,0))*$R$4*K1776</f>
        <v>125.49999999999999</v>
      </c>
      <c r="S1776" s="15">
        <f ca="1">AVERAGE(Q1776:OFFSET(Q1776,-$R$3+1,0))*$S$4*L1776</f>
        <v>171.5</v>
      </c>
      <c r="T1776" s="11" t="str">
        <f t="shared" ca="1" si="448"/>
        <v>Buy</v>
      </c>
      <c r="U1776" s="11" t="str">
        <f t="shared" ca="1" si="449"/>
        <v xml:space="preserve"> </v>
      </c>
      <c r="V1776" s="3">
        <f t="shared" ca="1" si="442"/>
        <v>10</v>
      </c>
      <c r="W1776" s="16">
        <f t="shared" ca="1" si="443"/>
        <v>-7.3177842565597651</v>
      </c>
      <c r="X1776" s="3">
        <f t="shared" ca="1" si="451"/>
        <v>55.51</v>
      </c>
      <c r="Y1776" s="3">
        <f t="shared" ca="1" si="452"/>
        <v>67.56</v>
      </c>
      <c r="Z1776" s="12" t="str">
        <f t="shared" ca="1" si="453"/>
        <v xml:space="preserve"> </v>
      </c>
      <c r="AA1776" s="17" t="str">
        <f t="shared" ca="1" si="454"/>
        <v xml:space="preserve"> </v>
      </c>
      <c r="AB1776" s="17" t="str">
        <f t="shared" ca="1" si="444"/>
        <v xml:space="preserve"> </v>
      </c>
      <c r="AC1776" s="19">
        <f t="shared" ca="1" si="445"/>
        <v>48943.623105617291</v>
      </c>
    </row>
    <row r="1777" spans="1:29" x14ac:dyDescent="0.25">
      <c r="A1777" s="22">
        <v>38586</v>
      </c>
      <c r="B1777">
        <v>55.72</v>
      </c>
      <c r="C1777">
        <v>54.91</v>
      </c>
      <c r="D1777">
        <v>55.34</v>
      </c>
      <c r="E1777">
        <v>68.19</v>
      </c>
      <c r="F1777">
        <v>66.989999999999995</v>
      </c>
      <c r="G1777">
        <v>67.790000000000006</v>
      </c>
      <c r="H1777">
        <f t="shared" si="446"/>
        <v>-3.0625112592325143E-3</v>
      </c>
      <c r="I1777">
        <f t="shared" si="447"/>
        <v>3.4043812907045279E-3</v>
      </c>
      <c r="J1777">
        <f t="shared" si="450"/>
        <v>0.93646159636296844</v>
      </c>
      <c r="K1777" s="2">
        <v>1</v>
      </c>
      <c r="L1777" s="2">
        <v>1</v>
      </c>
      <c r="M1777" s="6">
        <f ca="1">100*(D1777-MIN(OFFSET(C1777,-$M$3+1,0):C1777))/(MAX(OFFSET(B1777,-$M$3+1,0):B1777)-MIN(OFFSET(C1777,-$M$3+1,0):C1777))</f>
        <v>11.813186813186999</v>
      </c>
      <c r="N1777" s="6">
        <f ca="1">100*(G1777-MIN(OFFSET(F1777,-$M$3+1,0):F1777))/(MAX(OFFSET(E1777,-$M$3+1,0):E1777)-MIN(OFFSET(F1777,-$M$3+1,0):F1777))</f>
        <v>30.978260869565297</v>
      </c>
      <c r="O1777" s="6">
        <f t="shared" ca="1" si="439"/>
        <v>-19.165074056378298</v>
      </c>
      <c r="P1777" s="8">
        <f t="shared" si="440"/>
        <v>0.81000000000000227</v>
      </c>
      <c r="Q1777" s="8">
        <f t="shared" si="441"/>
        <v>1.2000000000000028</v>
      </c>
      <c r="R1777" s="15">
        <f ca="1">AVERAGE(P1777:OFFSET(P1777,-$R$3+1,0))*$R$4*K1777</f>
        <v>110.12500000000003</v>
      </c>
      <c r="S1777" s="15">
        <f ca="1">AVERAGE(Q1777:OFFSET(Q1777,-$R$3+1,0))*$S$4*L1777</f>
        <v>155.875</v>
      </c>
      <c r="T1777" s="11" t="str">
        <f t="shared" ca="1" si="448"/>
        <v>Buy</v>
      </c>
      <c r="U1777" s="11" t="str">
        <f t="shared" ca="1" si="449"/>
        <v xml:space="preserve"> </v>
      </c>
      <c r="V1777" s="3">
        <f t="shared" ca="1" si="442"/>
        <v>10</v>
      </c>
      <c r="W1777" s="16">
        <f t="shared" ca="1" si="443"/>
        <v>-7.3177842565597651</v>
      </c>
      <c r="X1777" s="3">
        <f t="shared" ca="1" si="451"/>
        <v>55.51</v>
      </c>
      <c r="Y1777" s="3">
        <f t="shared" ca="1" si="452"/>
        <v>67.56</v>
      </c>
      <c r="Z1777" s="12">
        <f t="shared" ca="1" si="453"/>
        <v>-169.9999999999946</v>
      </c>
      <c r="AA1777" s="17">
        <f t="shared" ca="1" si="454"/>
        <v>-168.30903790087751</v>
      </c>
      <c r="AB1777" s="17">
        <f t="shared" ca="1" si="444"/>
        <v>-338.30903790087211</v>
      </c>
      <c r="AC1777" s="19">
        <f t="shared" ca="1" si="445"/>
        <v>48605.314067716419</v>
      </c>
    </row>
    <row r="1778" spans="1:29" x14ac:dyDescent="0.25">
      <c r="A1778" s="22">
        <v>38587</v>
      </c>
      <c r="B1778">
        <v>55.56</v>
      </c>
      <c r="C1778">
        <v>53.78</v>
      </c>
      <c r="D1778">
        <v>54.56</v>
      </c>
      <c r="E1778">
        <v>68.28</v>
      </c>
      <c r="F1778">
        <v>65.209999999999994</v>
      </c>
      <c r="G1778">
        <v>66.540000000000006</v>
      </c>
      <c r="H1778">
        <f t="shared" si="446"/>
        <v>-1.4094687387061766E-2</v>
      </c>
      <c r="I1778">
        <f t="shared" si="447"/>
        <v>-1.8439297831538526E-2</v>
      </c>
      <c r="J1778">
        <f t="shared" si="450"/>
        <v>0.93447662630878714</v>
      </c>
      <c r="K1778" s="2">
        <v>1</v>
      </c>
      <c r="L1778" s="2">
        <v>1</v>
      </c>
      <c r="M1778" s="6">
        <f ca="1">100*(D1778-MIN(OFFSET(C1778,-$M$3+1,0):C1778))/(MAX(OFFSET(B1778,-$M$3+1,0):B1778)-MIN(OFFSET(C1778,-$M$3+1,0):C1778))</f>
        <v>16.810344827586228</v>
      </c>
      <c r="N1778" s="6">
        <f ca="1">100*(G1778-MIN(OFFSET(F1778,-$M$3+1,0):F1778))/(MAX(OFFSET(E1778,-$M$3+1,0):E1778)-MIN(OFFSET(F1778,-$M$3+1,0):F1778))</f>
        <v>25.97656250000022</v>
      </c>
      <c r="O1778" s="6">
        <f t="shared" ca="1" si="439"/>
        <v>-9.1662176724139925</v>
      </c>
      <c r="P1778" s="8">
        <f t="shared" si="440"/>
        <v>1.7800000000000011</v>
      </c>
      <c r="Q1778" s="8">
        <f t="shared" si="441"/>
        <v>3.0700000000000074</v>
      </c>
      <c r="R1778" s="15">
        <f ca="1">AVERAGE(P1778:OFFSET(P1778,-$R$3+1,0))*$R$4*K1778</f>
        <v>117.375</v>
      </c>
      <c r="S1778" s="15">
        <f ca="1">AVERAGE(Q1778:OFFSET(Q1778,-$R$3+1,0))*$S$4*L1778</f>
        <v>177.87500000000006</v>
      </c>
      <c r="T1778" s="11" t="str">
        <f t="shared" ca="1" si="448"/>
        <v>Buy</v>
      </c>
      <c r="U1778" s="11" t="str">
        <f t="shared" ca="1" si="449"/>
        <v xml:space="preserve"> </v>
      </c>
      <c r="V1778" s="3">
        <f t="shared" ca="1" si="442"/>
        <v>10</v>
      </c>
      <c r="W1778" s="16">
        <f t="shared" ca="1" si="443"/>
        <v>-7.3177842565597651</v>
      </c>
      <c r="X1778" s="3">
        <f t="shared" ca="1" si="451"/>
        <v>55.51</v>
      </c>
      <c r="Y1778" s="3">
        <f t="shared" ca="1" si="452"/>
        <v>67.56</v>
      </c>
      <c r="Z1778" s="12">
        <f t="shared" ca="1" si="453"/>
        <v>-780.00000000000114</v>
      </c>
      <c r="AA1778" s="17">
        <f t="shared" ca="1" si="454"/>
        <v>914.72303206997049</v>
      </c>
      <c r="AB1778" s="17">
        <f t="shared" ca="1" si="444"/>
        <v>134.72303206996935</v>
      </c>
      <c r="AC1778" s="19">
        <f t="shared" ca="1" si="445"/>
        <v>48740.037099786387</v>
      </c>
    </row>
    <row r="1779" spans="1:29" x14ac:dyDescent="0.25">
      <c r="A1779" s="22">
        <v>38588</v>
      </c>
      <c r="B1779">
        <v>57.02</v>
      </c>
      <c r="C1779">
        <v>53.82</v>
      </c>
      <c r="D1779">
        <v>55.71</v>
      </c>
      <c r="E1779">
        <v>69.680000000000007</v>
      </c>
      <c r="F1779">
        <v>65.62</v>
      </c>
      <c r="G1779">
        <v>67.78</v>
      </c>
      <c r="H1779">
        <f t="shared" si="446"/>
        <v>2.10777126099706E-2</v>
      </c>
      <c r="I1779">
        <f t="shared" si="447"/>
        <v>1.8635407273820181E-2</v>
      </c>
      <c r="J1779">
        <f t="shared" si="450"/>
        <v>0.94101415119568232</v>
      </c>
      <c r="K1779" s="2">
        <v>1</v>
      </c>
      <c r="L1779" s="2">
        <v>1</v>
      </c>
      <c r="M1779" s="6">
        <f ca="1">100*(D1779-MIN(OFFSET(C1779,-$M$3+1,0):C1779))/(MAX(OFFSET(B1779,-$M$3+1,0):B1779)-MIN(OFFSET(C1779,-$M$3+1,0):C1779))</f>
        <v>58.132530120481917</v>
      </c>
      <c r="N1779" s="6">
        <f ca="1">100*(G1779-MIN(OFFSET(F1779,-$M$3+1,0):F1779))/(MAX(OFFSET(E1779,-$M$3+1,0):E1779)-MIN(OFFSET(F1779,-$M$3+1,0):F1779))</f>
        <v>57.494407158836687</v>
      </c>
      <c r="O1779" s="6">
        <f t="shared" ca="1" si="439"/>
        <v>0.63812296164523019</v>
      </c>
      <c r="P1779" s="8">
        <f t="shared" si="440"/>
        <v>3.2000000000000028</v>
      </c>
      <c r="Q1779" s="8">
        <f t="shared" si="441"/>
        <v>4.0600000000000023</v>
      </c>
      <c r="R1779" s="15">
        <f ca="1">AVERAGE(P1779:OFFSET(P1779,-$R$3+1,0))*$R$4*K1779</f>
        <v>143.75000000000009</v>
      </c>
      <c r="S1779" s="15">
        <f ca="1">AVERAGE(Q1779:OFFSET(Q1779,-$R$3+1,0))*$S$4*L1779</f>
        <v>211.00000000000011</v>
      </c>
      <c r="T1779" s="11" t="str">
        <f t="shared" ca="1" si="448"/>
        <v>Exit</v>
      </c>
      <c r="U1779" s="11" t="str">
        <f t="shared" ca="1" si="449"/>
        <v xml:space="preserve"> </v>
      </c>
      <c r="V1779" s="3">
        <f t="shared" ca="1" si="442"/>
        <v>10</v>
      </c>
      <c r="W1779" s="16">
        <f t="shared" ca="1" si="443"/>
        <v>-7.3177842565597651</v>
      </c>
      <c r="X1779" s="3">
        <f t="shared" ca="1" si="451"/>
        <v>55.51</v>
      </c>
      <c r="Y1779" s="3">
        <f t="shared" ca="1" si="452"/>
        <v>67.56</v>
      </c>
      <c r="Z1779" s="12">
        <f t="shared" ca="1" si="453"/>
        <v>1149.9999999999986</v>
      </c>
      <c r="AA1779" s="17">
        <f t="shared" ca="1" si="454"/>
        <v>-907.40524781340707</v>
      </c>
      <c r="AB1779" s="17">
        <f t="shared" ca="1" si="444"/>
        <v>242.59475218659156</v>
      </c>
      <c r="AC1779" s="19">
        <f t="shared" ca="1" si="445"/>
        <v>48982.631851972976</v>
      </c>
    </row>
    <row r="1780" spans="1:29" x14ac:dyDescent="0.25">
      <c r="A1780" s="22">
        <v>38589</v>
      </c>
      <c r="B1780">
        <v>56.73</v>
      </c>
      <c r="C1780">
        <v>54.84</v>
      </c>
      <c r="D1780">
        <v>54.9</v>
      </c>
      <c r="E1780">
        <v>69.58</v>
      </c>
      <c r="F1780">
        <v>66.53</v>
      </c>
      <c r="G1780">
        <v>66.63</v>
      </c>
      <c r="H1780">
        <f t="shared" si="446"/>
        <v>-1.4539579967689842E-2</v>
      </c>
      <c r="I1780">
        <f t="shared" si="447"/>
        <v>-1.6966656830923688E-2</v>
      </c>
      <c r="J1780">
        <f t="shared" si="450"/>
        <v>0.92312235244160368</v>
      </c>
      <c r="K1780" s="2">
        <v>1</v>
      </c>
      <c r="L1780" s="2">
        <v>1</v>
      </c>
      <c r="M1780" s="6">
        <f ca="1">100*(D1780-MIN(OFFSET(C1780,-$M$3+1,0):C1780))/(MAX(OFFSET(B1780,-$M$3+1,0):B1780)-MIN(OFFSET(C1780,-$M$3+1,0):C1780))</f>
        <v>34.567901234567799</v>
      </c>
      <c r="N1780" s="6">
        <f ca="1">100*(G1780-MIN(OFFSET(F1780,-$M$3+1,0):F1780))/(MAX(OFFSET(E1780,-$M$3+1,0):E1780)-MIN(OFFSET(F1780,-$M$3+1,0):F1780))</f>
        <v>31.767337807606211</v>
      </c>
      <c r="O1780" s="6">
        <f t="shared" ca="1" si="439"/>
        <v>2.8005634269615882</v>
      </c>
      <c r="P1780" s="8">
        <f t="shared" si="440"/>
        <v>1.8899999999999935</v>
      </c>
      <c r="Q1780" s="8">
        <f t="shared" si="441"/>
        <v>3.0499999999999972</v>
      </c>
      <c r="R1780" s="15">
        <f ca="1">AVERAGE(P1780:OFFSET(P1780,-$R$3+1,0))*$R$4*K1780</f>
        <v>156.50000000000003</v>
      </c>
      <c r="S1780" s="15">
        <f ca="1">AVERAGE(Q1780:OFFSET(Q1780,-$R$3+1,0))*$S$4*L1780</f>
        <v>230.75000000000011</v>
      </c>
      <c r="T1780" s="11" t="str">
        <f t="shared" ca="1" si="448"/>
        <v xml:space="preserve"> </v>
      </c>
      <c r="U1780" s="11" t="str">
        <f t="shared" ca="1" si="449"/>
        <v xml:space="preserve"> </v>
      </c>
      <c r="V1780" s="3" t="str">
        <f t="shared" ca="1" si="442"/>
        <v xml:space="preserve"> </v>
      </c>
      <c r="W1780" s="16" t="str">
        <f t="shared" ca="1" si="443"/>
        <v xml:space="preserve"> </v>
      </c>
      <c r="X1780" s="3" t="str">
        <f t="shared" ca="1" si="451"/>
        <v xml:space="preserve"> </v>
      </c>
      <c r="Y1780" s="3" t="str">
        <f t="shared" ca="1" si="452"/>
        <v xml:space="preserve"> </v>
      </c>
      <c r="Z1780" s="12" t="str">
        <f t="shared" ca="1" si="453"/>
        <v xml:space="preserve"> </v>
      </c>
      <c r="AA1780" s="17" t="str">
        <f t="shared" ca="1" si="454"/>
        <v xml:space="preserve"> </v>
      </c>
      <c r="AB1780" s="17" t="str">
        <f t="shared" ca="1" si="444"/>
        <v xml:space="preserve"> </v>
      </c>
      <c r="AC1780" s="19">
        <f t="shared" ca="1" si="445"/>
        <v>48982.631851972976</v>
      </c>
    </row>
    <row r="1781" spans="1:29" x14ac:dyDescent="0.25">
      <c r="A1781" s="22">
        <v>38590</v>
      </c>
      <c r="B1781">
        <v>55.09</v>
      </c>
      <c r="C1781">
        <v>53.35</v>
      </c>
      <c r="D1781">
        <v>54.05</v>
      </c>
      <c r="E1781">
        <v>66.739999999999995</v>
      </c>
      <c r="F1781">
        <v>64.84</v>
      </c>
      <c r="G1781">
        <v>65.67</v>
      </c>
      <c r="H1781">
        <f t="shared" si="446"/>
        <v>-1.5482695810564717E-2</v>
      </c>
      <c r="I1781">
        <f t="shared" si="447"/>
        <v>-1.4407924358396995E-2</v>
      </c>
      <c r="J1781">
        <f t="shared" si="450"/>
        <v>0.92543901689067298</v>
      </c>
      <c r="K1781" s="2">
        <v>1</v>
      </c>
      <c r="L1781" s="2">
        <v>1</v>
      </c>
      <c r="M1781" s="6">
        <f ca="1">100*(D1781-MIN(OFFSET(C1781,-$M$3+1,0):C1781))/(MAX(OFFSET(B1781,-$M$3+1,0):B1781)-MIN(OFFSET(C1781,-$M$3+1,0):C1781))</f>
        <v>19.073569482288704</v>
      </c>
      <c r="N1781" s="6">
        <f ca="1">100*(G1781-MIN(OFFSET(F1781,-$M$3+1,0):F1781))/(MAX(OFFSET(E1781,-$M$3+1,0):E1781)-MIN(OFFSET(F1781,-$M$3+1,0):F1781))</f>
        <v>17.148760330578465</v>
      </c>
      <c r="O1781" s="6">
        <f t="shared" ca="1" si="439"/>
        <v>1.9248091517102388</v>
      </c>
      <c r="P1781" s="8">
        <f t="shared" si="440"/>
        <v>1.740000000000002</v>
      </c>
      <c r="Q1781" s="8">
        <f t="shared" si="441"/>
        <v>1.8999999999999915</v>
      </c>
      <c r="R1781" s="15">
        <f ca="1">AVERAGE(P1781:OFFSET(P1781,-$R$3+1,0))*$R$4*K1781</f>
        <v>159.87500000000009</v>
      </c>
      <c r="S1781" s="15">
        <f ca="1">AVERAGE(Q1781:OFFSET(Q1781,-$R$3+1,0))*$S$4*L1781</f>
        <v>224.87499999999994</v>
      </c>
      <c r="T1781" s="11" t="str">
        <f t="shared" ca="1" si="448"/>
        <v xml:space="preserve"> </v>
      </c>
      <c r="U1781" s="11" t="str">
        <f t="shared" ca="1" si="449"/>
        <v xml:space="preserve"> </v>
      </c>
      <c r="V1781" s="3" t="str">
        <f t="shared" ca="1" si="442"/>
        <v xml:space="preserve"> </v>
      </c>
      <c r="W1781" s="16" t="str">
        <f t="shared" ca="1" si="443"/>
        <v xml:space="preserve"> </v>
      </c>
      <c r="X1781" s="3" t="str">
        <f t="shared" ca="1" si="451"/>
        <v xml:space="preserve"> </v>
      </c>
      <c r="Y1781" s="3" t="str">
        <f t="shared" ca="1" si="452"/>
        <v xml:space="preserve"> </v>
      </c>
      <c r="Z1781" s="12" t="str">
        <f t="shared" ca="1" si="453"/>
        <v xml:space="preserve"> </v>
      </c>
      <c r="AA1781" s="17" t="str">
        <f t="shared" ca="1" si="454"/>
        <v xml:space="preserve"> </v>
      </c>
      <c r="AB1781" s="17" t="str">
        <f t="shared" ca="1" si="444"/>
        <v xml:space="preserve"> </v>
      </c>
      <c r="AC1781" s="19">
        <f t="shared" ca="1" si="445"/>
        <v>48982.631851972976</v>
      </c>
    </row>
    <row r="1782" spans="1:29" x14ac:dyDescent="0.25">
      <c r="A1782" s="22">
        <v>38593</v>
      </c>
      <c r="B1782">
        <v>54.84</v>
      </c>
      <c r="C1782">
        <v>53.37</v>
      </c>
      <c r="D1782">
        <v>54.04</v>
      </c>
      <c r="E1782">
        <v>66.37</v>
      </c>
      <c r="F1782">
        <v>64.7</v>
      </c>
      <c r="G1782">
        <v>65.45</v>
      </c>
      <c r="H1782">
        <f t="shared" si="446"/>
        <v>-1.8501387604064057E-4</v>
      </c>
      <c r="I1782">
        <f t="shared" si="447"/>
        <v>-3.3500837520937798E-3</v>
      </c>
      <c r="J1782">
        <f t="shared" si="450"/>
        <v>0.93215888661073576</v>
      </c>
      <c r="K1782" s="2">
        <v>1</v>
      </c>
      <c r="L1782" s="2">
        <v>1</v>
      </c>
      <c r="M1782" s="6">
        <f ca="1">100*(D1782-MIN(OFFSET(C1782,-$M$3+1,0):C1782))/(MAX(OFFSET(B1782,-$M$3+1,0):B1782)-MIN(OFFSET(C1782,-$M$3+1,0):C1782))</f>
        <v>18.801089918256061</v>
      </c>
      <c r="N1782" s="6">
        <f ca="1">100*(G1782-MIN(OFFSET(F1782,-$M$3+1,0):F1782))/(MAX(OFFSET(E1782,-$M$3+1,0):E1782)-MIN(OFFSET(F1782,-$M$3+1,0):F1782))</f>
        <v>15.06024096385541</v>
      </c>
      <c r="O1782" s="6">
        <f t="shared" ca="1" si="439"/>
        <v>3.7408489544006507</v>
      </c>
      <c r="P1782" s="8">
        <f t="shared" si="440"/>
        <v>1.470000000000006</v>
      </c>
      <c r="Q1782" s="8">
        <f t="shared" si="441"/>
        <v>1.6700000000000017</v>
      </c>
      <c r="R1782" s="15">
        <f ca="1">AVERAGE(P1782:OFFSET(P1782,-$R$3+1,0))*$R$4*K1782</f>
        <v>163.75000000000011</v>
      </c>
      <c r="S1782" s="15">
        <f ca="1">AVERAGE(Q1782:OFFSET(Q1782,-$R$3+1,0))*$S$4*L1782</f>
        <v>226.87499999999989</v>
      </c>
      <c r="T1782" s="11" t="str">
        <f t="shared" ca="1" si="448"/>
        <v xml:space="preserve"> </v>
      </c>
      <c r="U1782" s="11" t="str">
        <f t="shared" ca="1" si="449"/>
        <v xml:space="preserve"> </v>
      </c>
      <c r="V1782" s="3" t="str">
        <f t="shared" ca="1" si="442"/>
        <v xml:space="preserve"> </v>
      </c>
      <c r="W1782" s="16" t="str">
        <f t="shared" ca="1" si="443"/>
        <v xml:space="preserve"> </v>
      </c>
      <c r="X1782" s="3" t="str">
        <f t="shared" ca="1" si="451"/>
        <v xml:space="preserve"> </v>
      </c>
      <c r="Y1782" s="3" t="str">
        <f t="shared" ca="1" si="452"/>
        <v xml:space="preserve"> </v>
      </c>
      <c r="Z1782" s="12" t="str">
        <f t="shared" ca="1" si="453"/>
        <v xml:space="preserve"> </v>
      </c>
      <c r="AA1782" s="17" t="str">
        <f t="shared" ca="1" si="454"/>
        <v xml:space="preserve"> </v>
      </c>
      <c r="AB1782" s="17" t="str">
        <f t="shared" ca="1" si="444"/>
        <v xml:space="preserve"> </v>
      </c>
      <c r="AC1782" s="19">
        <f t="shared" ca="1" si="445"/>
        <v>48982.631851972976</v>
      </c>
    </row>
    <row r="1783" spans="1:29" x14ac:dyDescent="0.25">
      <c r="A1783" s="22">
        <v>38594</v>
      </c>
      <c r="B1783">
        <v>55.11</v>
      </c>
      <c r="C1783">
        <v>53.89</v>
      </c>
      <c r="D1783">
        <v>55.09</v>
      </c>
      <c r="E1783">
        <v>66.8</v>
      </c>
      <c r="F1783">
        <v>65.08</v>
      </c>
      <c r="G1783">
        <v>66.08</v>
      </c>
      <c r="H1783">
        <f t="shared" si="446"/>
        <v>1.9430051813471572E-2</v>
      </c>
      <c r="I1783">
        <f t="shared" si="447"/>
        <v>9.6256684491977662E-3</v>
      </c>
      <c r="J1783">
        <f t="shared" si="450"/>
        <v>0.92825697552984565</v>
      </c>
      <c r="K1783" s="2">
        <v>1</v>
      </c>
      <c r="L1783" s="2">
        <v>1</v>
      </c>
      <c r="M1783" s="6">
        <f ca="1">100*(D1783-MIN(OFFSET(C1783,-$M$3+1,0):C1783))/(MAX(OFFSET(B1783,-$M$3+1,0):B1783)-MIN(OFFSET(C1783,-$M$3+1,0):C1783))</f>
        <v>47.411444141689408</v>
      </c>
      <c r="N1783" s="6">
        <f ca="1">100*(G1783-MIN(OFFSET(F1783,-$M$3+1,0):F1783))/(MAX(OFFSET(E1783,-$M$3+1,0):E1783)-MIN(OFFSET(F1783,-$M$3+1,0):F1783))</f>
        <v>27.710843373493862</v>
      </c>
      <c r="O1783" s="6">
        <f t="shared" ca="1" si="439"/>
        <v>19.700600768195546</v>
      </c>
      <c r="P1783" s="8">
        <f t="shared" si="440"/>
        <v>1.2199999999999989</v>
      </c>
      <c r="Q1783" s="8">
        <f t="shared" si="441"/>
        <v>1.7199999999999989</v>
      </c>
      <c r="R1783" s="15">
        <f ca="1">AVERAGE(P1783:OFFSET(P1783,-$R$3+1,0))*$R$4*K1783</f>
        <v>163.75000000000011</v>
      </c>
      <c r="S1783" s="15">
        <f ca="1">AVERAGE(Q1783:OFFSET(Q1783,-$R$3+1,0))*$S$4*L1783</f>
        <v>227.37499999999997</v>
      </c>
      <c r="T1783" s="11" t="str">
        <f t="shared" ca="1" si="448"/>
        <v xml:space="preserve"> </v>
      </c>
      <c r="U1783" s="11" t="str">
        <f t="shared" ca="1" si="449"/>
        <v xml:space="preserve"> </v>
      </c>
      <c r="V1783" s="3" t="str">
        <f t="shared" ca="1" si="442"/>
        <v xml:space="preserve"> </v>
      </c>
      <c r="W1783" s="16" t="str">
        <f t="shared" ca="1" si="443"/>
        <v xml:space="preserve"> </v>
      </c>
      <c r="X1783" s="3" t="str">
        <f t="shared" ca="1" si="451"/>
        <v xml:space="preserve"> </v>
      </c>
      <c r="Y1783" s="3" t="str">
        <f t="shared" ca="1" si="452"/>
        <v xml:space="preserve"> </v>
      </c>
      <c r="Z1783" s="12" t="str">
        <f t="shared" ca="1" si="453"/>
        <v xml:space="preserve"> </v>
      </c>
      <c r="AA1783" s="17" t="str">
        <f t="shared" ca="1" si="454"/>
        <v xml:space="preserve"> </v>
      </c>
      <c r="AB1783" s="17" t="str">
        <f t="shared" ca="1" si="444"/>
        <v xml:space="preserve"> </v>
      </c>
      <c r="AC1783" s="19">
        <f t="shared" ca="1" si="445"/>
        <v>48982.631851972976</v>
      </c>
    </row>
    <row r="1784" spans="1:29" x14ac:dyDescent="0.25">
      <c r="A1784" s="22">
        <v>38595</v>
      </c>
      <c r="B1784">
        <v>57.79</v>
      </c>
      <c r="C1784">
        <v>54.96</v>
      </c>
      <c r="D1784">
        <v>57.68</v>
      </c>
      <c r="E1784">
        <v>70.180000000000007</v>
      </c>
      <c r="F1784">
        <v>66.14</v>
      </c>
      <c r="G1784">
        <v>69.78</v>
      </c>
      <c r="H1784">
        <f t="shared" si="446"/>
        <v>4.7013977128335327E-2</v>
      </c>
      <c r="I1784">
        <f t="shared" si="447"/>
        <v>5.5992736077481897E-2</v>
      </c>
      <c r="J1784">
        <f t="shared" si="450"/>
        <v>0.96746294175095848</v>
      </c>
      <c r="K1784" s="2">
        <v>1</v>
      </c>
      <c r="L1784" s="2">
        <v>1</v>
      </c>
      <c r="M1784" s="6">
        <f ca="1">100*(D1784-MIN(OFFSET(C1784,-$M$3+1,0):C1784))/(MAX(OFFSET(B1784,-$M$3+1,0):B1784)-MIN(OFFSET(C1784,-$M$3+1,0):C1784))</f>
        <v>97.522522522522536</v>
      </c>
      <c r="N1784" s="6">
        <f ca="1">100*(G1784-MIN(OFFSET(F1784,-$M$3+1,0):F1784))/(MAX(OFFSET(E1784,-$M$3+1,0):E1784)-MIN(OFFSET(F1784,-$M$3+1,0):F1784))</f>
        <v>92.700729927007202</v>
      </c>
      <c r="O1784" s="6">
        <f t="shared" ca="1" si="439"/>
        <v>4.8217925955153333</v>
      </c>
      <c r="P1784" s="8">
        <f t="shared" si="440"/>
        <v>2.8299999999999983</v>
      </c>
      <c r="Q1784" s="8">
        <f t="shared" si="441"/>
        <v>4.1000000000000085</v>
      </c>
      <c r="R1784" s="15">
        <f ca="1">AVERAGE(P1784:OFFSET(P1784,-$R$3+1,0))*$R$4*K1784</f>
        <v>186.75000000000006</v>
      </c>
      <c r="S1784" s="15">
        <f ca="1">AVERAGE(Q1784:OFFSET(Q1784,-$R$3+1,0))*$S$4*L1784</f>
        <v>259.62500000000011</v>
      </c>
      <c r="T1784" s="11" t="str">
        <f t="shared" ca="1" si="448"/>
        <v xml:space="preserve"> </v>
      </c>
      <c r="U1784" s="11" t="str">
        <f t="shared" ca="1" si="449"/>
        <v xml:space="preserve"> </v>
      </c>
      <c r="V1784" s="3" t="str">
        <f t="shared" ca="1" si="442"/>
        <v xml:space="preserve"> </v>
      </c>
      <c r="W1784" s="16" t="str">
        <f t="shared" ca="1" si="443"/>
        <v xml:space="preserve"> </v>
      </c>
      <c r="X1784" s="3" t="str">
        <f t="shared" ca="1" si="451"/>
        <v xml:space="preserve"> </v>
      </c>
      <c r="Y1784" s="3" t="str">
        <f t="shared" ca="1" si="452"/>
        <v xml:space="preserve"> </v>
      </c>
      <c r="Z1784" s="12" t="str">
        <f t="shared" ca="1" si="453"/>
        <v xml:space="preserve"> </v>
      </c>
      <c r="AA1784" s="17" t="str">
        <f t="shared" ca="1" si="454"/>
        <v xml:space="preserve"> </v>
      </c>
      <c r="AB1784" s="17" t="str">
        <f t="shared" ca="1" si="444"/>
        <v xml:space="preserve"> </v>
      </c>
      <c r="AC1784" s="19">
        <f t="shared" ca="1" si="445"/>
        <v>48982.631851972976</v>
      </c>
    </row>
    <row r="1785" spans="1:29" x14ac:dyDescent="0.25">
      <c r="A1785" s="22">
        <v>38596</v>
      </c>
      <c r="B1785">
        <v>57.77</v>
      </c>
      <c r="C1785">
        <v>56.81</v>
      </c>
      <c r="D1785">
        <v>57.18</v>
      </c>
      <c r="E1785">
        <v>70.52</v>
      </c>
      <c r="F1785">
        <v>67.989999999999995</v>
      </c>
      <c r="G1785">
        <v>69.36</v>
      </c>
      <c r="H1785">
        <f t="shared" si="446"/>
        <v>-8.6685159500693443E-3</v>
      </c>
      <c r="I1785">
        <f t="shared" si="447"/>
        <v>-6.0189165950129686E-3</v>
      </c>
      <c r="J1785">
        <f t="shared" si="450"/>
        <v>0.96907837450321943</v>
      </c>
      <c r="K1785" s="2">
        <v>1</v>
      </c>
      <c r="L1785" s="2">
        <v>1</v>
      </c>
      <c r="M1785" s="6">
        <f ca="1">100*(D1785-MIN(OFFSET(C1785,-$M$3+1,0):C1785))/(MAX(OFFSET(B1785,-$M$3+1,0):B1785)-MIN(OFFSET(C1785,-$M$3+1,0):C1785))</f>
        <v>86.261261261261268</v>
      </c>
      <c r="N1785" s="6">
        <f ca="1">100*(G1785-MIN(OFFSET(F1785,-$M$3+1,0):F1785))/(MAX(OFFSET(E1785,-$M$3+1,0):E1785)-MIN(OFFSET(F1785,-$M$3+1,0):F1785))</f>
        <v>80.068728522336798</v>
      </c>
      <c r="O1785" s="6">
        <f t="shared" ca="1" si="439"/>
        <v>6.19253273892447</v>
      </c>
      <c r="P1785" s="8">
        <f t="shared" si="440"/>
        <v>0.96000000000000085</v>
      </c>
      <c r="Q1785" s="8">
        <f t="shared" si="441"/>
        <v>2.5300000000000011</v>
      </c>
      <c r="R1785" s="15">
        <f ca="1">AVERAGE(P1785:OFFSET(P1785,-$R$3+1,0))*$R$4*K1785</f>
        <v>188.62500000000006</v>
      </c>
      <c r="S1785" s="15">
        <f ca="1">AVERAGE(Q1785:OFFSET(Q1785,-$R$3+1,0))*$S$4*L1785</f>
        <v>276.25000000000011</v>
      </c>
      <c r="T1785" s="11" t="str">
        <f t="shared" ca="1" si="448"/>
        <v xml:space="preserve"> </v>
      </c>
      <c r="U1785" s="11" t="str">
        <f t="shared" ca="1" si="449"/>
        <v xml:space="preserve"> </v>
      </c>
      <c r="V1785" s="3" t="str">
        <f t="shared" ca="1" si="442"/>
        <v xml:space="preserve"> </v>
      </c>
      <c r="W1785" s="16" t="str">
        <f t="shared" ca="1" si="443"/>
        <v xml:space="preserve"> </v>
      </c>
      <c r="X1785" s="3" t="str">
        <f t="shared" ca="1" si="451"/>
        <v xml:space="preserve"> </v>
      </c>
      <c r="Y1785" s="3" t="str">
        <f t="shared" ca="1" si="452"/>
        <v xml:space="preserve"> </v>
      </c>
      <c r="Z1785" s="12" t="str">
        <f t="shared" ca="1" si="453"/>
        <v xml:space="preserve"> </v>
      </c>
      <c r="AA1785" s="17" t="str">
        <f t="shared" ca="1" si="454"/>
        <v xml:space="preserve"> </v>
      </c>
      <c r="AB1785" s="17" t="str">
        <f t="shared" ca="1" si="444"/>
        <v xml:space="preserve"> </v>
      </c>
      <c r="AC1785" s="19">
        <f t="shared" ca="1" si="445"/>
        <v>48982.631851972976</v>
      </c>
    </row>
    <row r="1786" spans="1:29" x14ac:dyDescent="0.25">
      <c r="A1786" s="22">
        <v>38597</v>
      </c>
      <c r="B1786">
        <v>57.6</v>
      </c>
      <c r="C1786">
        <v>56.53</v>
      </c>
      <c r="D1786">
        <v>56.6</v>
      </c>
      <c r="E1786">
        <v>70.069999999999993</v>
      </c>
      <c r="F1786">
        <v>67.989999999999995</v>
      </c>
      <c r="G1786">
        <v>68.27</v>
      </c>
      <c r="H1786">
        <f t="shared" si="446"/>
        <v>-1.0143406785589337E-2</v>
      </c>
      <c r="I1786">
        <f t="shared" si="447"/>
        <v>-1.5715109573241071E-2</v>
      </c>
      <c r="J1786">
        <f t="shared" si="450"/>
        <v>0.95578410465306918</v>
      </c>
      <c r="K1786" s="2">
        <v>1</v>
      </c>
      <c r="L1786" s="2">
        <v>1</v>
      </c>
      <c r="M1786" s="6">
        <f ca="1">100*(D1786-MIN(OFFSET(C1786,-$M$3+1,0):C1786))/(MAX(OFFSET(B1786,-$M$3+1,0):B1786)-MIN(OFFSET(C1786,-$M$3+1,0):C1786))</f>
        <v>73.198198198198241</v>
      </c>
      <c r="N1786" s="6">
        <f ca="1">100*(G1786-MIN(OFFSET(F1786,-$M$3+1,0):F1786))/(MAX(OFFSET(E1786,-$M$3+1,0):E1786)-MIN(OFFSET(F1786,-$M$3+1,0):F1786))</f>
        <v>61.340206185566963</v>
      </c>
      <c r="O1786" s="6">
        <f t="shared" ca="1" si="439"/>
        <v>11.857992012631279</v>
      </c>
      <c r="P1786" s="8">
        <f t="shared" si="440"/>
        <v>1.0700000000000003</v>
      </c>
      <c r="Q1786" s="8">
        <f t="shared" si="441"/>
        <v>2.0799999999999983</v>
      </c>
      <c r="R1786" s="15">
        <f ca="1">AVERAGE(P1786:OFFSET(P1786,-$R$3+1,0))*$R$4*K1786</f>
        <v>179.75000000000003</v>
      </c>
      <c r="S1786" s="15">
        <f ca="1">AVERAGE(Q1786:OFFSET(Q1786,-$R$3+1,0))*$S$4*L1786</f>
        <v>263.875</v>
      </c>
      <c r="T1786" s="11" t="str">
        <f t="shared" ca="1" si="448"/>
        <v xml:space="preserve"> </v>
      </c>
      <c r="U1786" s="11" t="str">
        <f t="shared" ca="1" si="449"/>
        <v xml:space="preserve"> </v>
      </c>
      <c r="V1786" s="3" t="str">
        <f t="shared" ca="1" si="442"/>
        <v xml:space="preserve"> </v>
      </c>
      <c r="W1786" s="16" t="str">
        <f t="shared" ca="1" si="443"/>
        <v xml:space="preserve"> </v>
      </c>
      <c r="X1786" s="3" t="str">
        <f t="shared" ca="1" si="451"/>
        <v xml:space="preserve"> </v>
      </c>
      <c r="Y1786" s="3" t="str">
        <f t="shared" ca="1" si="452"/>
        <v xml:space="preserve"> </v>
      </c>
      <c r="Z1786" s="12" t="str">
        <f t="shared" ca="1" si="453"/>
        <v xml:space="preserve"> </v>
      </c>
      <c r="AA1786" s="17" t="str">
        <f t="shared" ca="1" si="454"/>
        <v xml:space="preserve"> </v>
      </c>
      <c r="AB1786" s="17" t="str">
        <f t="shared" ca="1" si="444"/>
        <v xml:space="preserve"> </v>
      </c>
      <c r="AC1786" s="19">
        <f t="shared" ca="1" si="445"/>
        <v>48982.631851972976</v>
      </c>
    </row>
    <row r="1787" spans="1:29" x14ac:dyDescent="0.25">
      <c r="A1787" s="22">
        <v>38601</v>
      </c>
      <c r="B1787">
        <v>57.82</v>
      </c>
      <c r="C1787">
        <v>56.84</v>
      </c>
      <c r="D1787">
        <v>57.76</v>
      </c>
      <c r="E1787">
        <v>70.16</v>
      </c>
      <c r="F1787">
        <v>68.5</v>
      </c>
      <c r="G1787">
        <v>69.94</v>
      </c>
      <c r="H1787">
        <f t="shared" si="446"/>
        <v>2.0494699646643078E-2</v>
      </c>
      <c r="I1787">
        <f t="shared" si="447"/>
        <v>2.4461696206240058E-2</v>
      </c>
      <c r="J1787">
        <f t="shared" si="450"/>
        <v>0.95289861549430976</v>
      </c>
      <c r="K1787" s="2">
        <v>1</v>
      </c>
      <c r="L1787" s="2">
        <v>1</v>
      </c>
      <c r="M1787" s="6">
        <f ca="1">100*(D1787-MIN(OFFSET(C1787,-$M$3+1,0):C1787))/(MAX(OFFSET(B1787,-$M$3+1,0):B1787)-MIN(OFFSET(C1787,-$M$3+1,0):C1787))</f>
        <v>98.651685393258376</v>
      </c>
      <c r="N1787" s="6">
        <f ca="1">100*(G1787-MIN(OFFSET(F1787,-$M$3+1,0):F1787))/(MAX(OFFSET(E1787,-$M$3+1,0):E1787)-MIN(OFFSET(F1787,-$M$3+1,0):F1787))</f>
        <v>90.034364261168406</v>
      </c>
      <c r="O1787" s="6">
        <f t="shared" ca="1" si="439"/>
        <v>8.6173211320899696</v>
      </c>
      <c r="P1787" s="8">
        <f t="shared" si="440"/>
        <v>1.2199999999999989</v>
      </c>
      <c r="Q1787" s="8">
        <f t="shared" si="441"/>
        <v>1.8900000000000006</v>
      </c>
      <c r="R1787" s="15">
        <f ca="1">AVERAGE(P1787:OFFSET(P1787,-$R$3+1,0))*$R$4*K1787</f>
        <v>154.99999999999997</v>
      </c>
      <c r="S1787" s="15">
        <f ca="1">AVERAGE(Q1787:OFFSET(Q1787,-$R$3+1,0))*$S$4*L1787</f>
        <v>236.74999999999997</v>
      </c>
      <c r="T1787" s="11" t="str">
        <f t="shared" ca="1" si="448"/>
        <v xml:space="preserve"> </v>
      </c>
      <c r="U1787" s="11" t="str">
        <f t="shared" ca="1" si="449"/>
        <v xml:space="preserve"> </v>
      </c>
      <c r="V1787" s="3" t="str">
        <f t="shared" ca="1" si="442"/>
        <v xml:space="preserve"> </v>
      </c>
      <c r="W1787" s="16" t="str">
        <f t="shared" ca="1" si="443"/>
        <v xml:space="preserve"> </v>
      </c>
      <c r="X1787" s="3" t="str">
        <f t="shared" ca="1" si="451"/>
        <v xml:space="preserve"> </v>
      </c>
      <c r="Y1787" s="3" t="str">
        <f t="shared" ca="1" si="452"/>
        <v xml:space="preserve"> </v>
      </c>
      <c r="Z1787" s="12" t="str">
        <f t="shared" ca="1" si="453"/>
        <v xml:space="preserve"> </v>
      </c>
      <c r="AA1787" s="17" t="str">
        <f t="shared" ca="1" si="454"/>
        <v xml:space="preserve"> </v>
      </c>
      <c r="AB1787" s="17" t="str">
        <f t="shared" ca="1" si="444"/>
        <v xml:space="preserve"> </v>
      </c>
      <c r="AC1787" s="19">
        <f t="shared" ca="1" si="445"/>
        <v>48982.631851972976</v>
      </c>
    </row>
    <row r="1788" spans="1:29" x14ac:dyDescent="0.25">
      <c r="A1788" s="22">
        <v>38602</v>
      </c>
      <c r="B1788">
        <v>58.17</v>
      </c>
      <c r="C1788">
        <v>57.51</v>
      </c>
      <c r="D1788">
        <v>58.03</v>
      </c>
      <c r="E1788">
        <v>71.5</v>
      </c>
      <c r="F1788">
        <v>69.72</v>
      </c>
      <c r="G1788">
        <v>71.47</v>
      </c>
      <c r="H1788">
        <f t="shared" si="446"/>
        <v>4.674515235457033E-3</v>
      </c>
      <c r="I1788">
        <f t="shared" si="447"/>
        <v>2.1875893623105602E-2</v>
      </c>
      <c r="J1788">
        <f t="shared" si="450"/>
        <v>0.93647991703013456</v>
      </c>
      <c r="K1788" s="2">
        <v>1</v>
      </c>
      <c r="L1788" s="2">
        <v>1</v>
      </c>
      <c r="M1788" s="6">
        <f ca="1">100*(D1788-MIN(OFFSET(C1788,-$M$3+1,0):C1788))/(MAX(OFFSET(B1788,-$M$3+1,0):B1788)-MIN(OFFSET(C1788,-$M$3+1,0):C1788))</f>
        <v>96.728971962616811</v>
      </c>
      <c r="N1788" s="6">
        <f ca="1">100*(G1788-MIN(OFFSET(F1788,-$M$3+1,0):F1788))/(MAX(OFFSET(E1788,-$M$3+1,0):E1788)-MIN(OFFSET(F1788,-$M$3+1,0):F1788))</f>
        <v>99.532710280373806</v>
      </c>
      <c r="O1788" s="6">
        <f t="shared" ca="1" si="439"/>
        <v>-2.803738317756995</v>
      </c>
      <c r="P1788" s="8">
        <f t="shared" si="440"/>
        <v>0.66000000000000369</v>
      </c>
      <c r="Q1788" s="8">
        <f t="shared" si="441"/>
        <v>1.7800000000000011</v>
      </c>
      <c r="R1788" s="15">
        <f ca="1">AVERAGE(P1788:OFFSET(P1788,-$R$3+1,0))*$R$4*K1788</f>
        <v>139.62500000000011</v>
      </c>
      <c r="S1788" s="15">
        <f ca="1">AVERAGE(Q1788:OFFSET(Q1788,-$R$3+1,0))*$S$4*L1788</f>
        <v>220.87500000000003</v>
      </c>
      <c r="T1788" s="11" t="str">
        <f t="shared" ca="1" si="448"/>
        <v xml:space="preserve"> </v>
      </c>
      <c r="U1788" s="11" t="str">
        <f t="shared" ca="1" si="449"/>
        <v xml:space="preserve"> </v>
      </c>
      <c r="V1788" s="3" t="str">
        <f t="shared" ca="1" si="442"/>
        <v xml:space="preserve"> </v>
      </c>
      <c r="W1788" s="16" t="str">
        <f t="shared" ca="1" si="443"/>
        <v xml:space="preserve"> </v>
      </c>
      <c r="X1788" s="3" t="str">
        <f t="shared" ca="1" si="451"/>
        <v xml:space="preserve"> </v>
      </c>
      <c r="Y1788" s="3" t="str">
        <f t="shared" ca="1" si="452"/>
        <v xml:space="preserve"> </v>
      </c>
      <c r="Z1788" s="12" t="str">
        <f t="shared" ca="1" si="453"/>
        <v xml:space="preserve"> </v>
      </c>
      <c r="AA1788" s="17" t="str">
        <f t="shared" ca="1" si="454"/>
        <v xml:space="preserve"> </v>
      </c>
      <c r="AB1788" s="17" t="str">
        <f t="shared" ca="1" si="444"/>
        <v xml:space="preserve"> </v>
      </c>
      <c r="AC1788" s="19">
        <f t="shared" ca="1" si="445"/>
        <v>48982.631851972976</v>
      </c>
    </row>
    <row r="1789" spans="1:29" x14ac:dyDescent="0.25">
      <c r="A1789" s="22">
        <v>38603</v>
      </c>
      <c r="B1789">
        <v>56.55</v>
      </c>
      <c r="C1789">
        <v>55.52</v>
      </c>
      <c r="D1789">
        <v>56.55</v>
      </c>
      <c r="E1789">
        <v>70.3</v>
      </c>
      <c r="F1789">
        <v>68.08</v>
      </c>
      <c r="G1789">
        <v>70.27</v>
      </c>
      <c r="H1789">
        <f t="shared" si="446"/>
        <v>-2.5504049629502035E-2</v>
      </c>
      <c r="I1789">
        <f t="shared" si="447"/>
        <v>-1.6790261648244043E-2</v>
      </c>
      <c r="J1789">
        <f t="shared" si="450"/>
        <v>0.94158577553679401</v>
      </c>
      <c r="K1789" s="2">
        <v>1</v>
      </c>
      <c r="L1789" s="2">
        <v>1</v>
      </c>
      <c r="M1789" s="6">
        <f ca="1">100*(D1789-MIN(OFFSET(C1789,-$M$3+1,0):C1789))/(MAX(OFFSET(B1789,-$M$3+1,0):B1789)-MIN(OFFSET(C1789,-$M$3+1,0):C1789))</f>
        <v>49.532710280373706</v>
      </c>
      <c r="N1789" s="6">
        <f ca="1">100*(G1789-MIN(OFFSET(F1789,-$M$3+1,0):F1789))/(MAX(OFFSET(E1789,-$M$3+1,0):E1789)-MIN(OFFSET(F1789,-$M$3+1,0):F1789))</f>
        <v>77.052238805970077</v>
      </c>
      <c r="O1789" s="6">
        <f t="shared" ca="1" si="439"/>
        <v>-27.519528525596371</v>
      </c>
      <c r="P1789" s="8">
        <f t="shared" si="440"/>
        <v>2.509999999999998</v>
      </c>
      <c r="Q1789" s="8">
        <f t="shared" si="441"/>
        <v>3.3900000000000006</v>
      </c>
      <c r="R1789" s="15">
        <f ca="1">AVERAGE(P1789:OFFSET(P1789,-$R$3+1,0))*$R$4*K1789</f>
        <v>149.25000000000006</v>
      </c>
      <c r="S1789" s="15">
        <f ca="1">AVERAGE(Q1789:OFFSET(Q1789,-$R$3+1,0))*$S$4*L1789</f>
        <v>239.50000000000014</v>
      </c>
      <c r="T1789" s="11" t="str">
        <f t="shared" ca="1" si="448"/>
        <v>Buy</v>
      </c>
      <c r="U1789" s="11" t="str">
        <f t="shared" ca="1" si="449"/>
        <v xml:space="preserve"> </v>
      </c>
      <c r="V1789" s="3">
        <f t="shared" ca="1" si="442"/>
        <v>10</v>
      </c>
      <c r="W1789" s="16">
        <f t="shared" ca="1" si="443"/>
        <v>-6.2317327766179522</v>
      </c>
      <c r="X1789" s="3">
        <f t="shared" ca="1" si="451"/>
        <v>56.55</v>
      </c>
      <c r="Y1789" s="3">
        <f t="shared" ca="1" si="452"/>
        <v>70.27</v>
      </c>
      <c r="Z1789" s="12" t="str">
        <f t="shared" ca="1" si="453"/>
        <v xml:space="preserve"> </v>
      </c>
      <c r="AA1789" s="17" t="str">
        <f t="shared" ca="1" si="454"/>
        <v xml:space="preserve"> </v>
      </c>
      <c r="AB1789" s="17" t="str">
        <f t="shared" ca="1" si="444"/>
        <v xml:space="preserve"> </v>
      </c>
      <c r="AC1789" s="19">
        <f t="shared" ca="1" si="445"/>
        <v>48982.631851972976</v>
      </c>
    </row>
    <row r="1790" spans="1:29" x14ac:dyDescent="0.25">
      <c r="A1790" s="22">
        <v>38604</v>
      </c>
      <c r="B1790">
        <v>58.28</v>
      </c>
      <c r="C1790">
        <v>56.91</v>
      </c>
      <c r="D1790">
        <v>58.12</v>
      </c>
      <c r="E1790">
        <v>72.06</v>
      </c>
      <c r="F1790">
        <v>70.5</v>
      </c>
      <c r="G1790">
        <v>71.8</v>
      </c>
      <c r="H1790">
        <f t="shared" si="446"/>
        <v>2.7763041556144952E-2</v>
      </c>
      <c r="I1790">
        <f t="shared" si="447"/>
        <v>2.1773160666002545E-2</v>
      </c>
      <c r="J1790">
        <f t="shared" si="450"/>
        <v>0.9392945964595748</v>
      </c>
      <c r="K1790" s="2">
        <v>1</v>
      </c>
      <c r="L1790" s="2">
        <v>1</v>
      </c>
      <c r="M1790" s="6">
        <f ca="1">100*(D1790-MIN(OFFSET(C1790,-$M$3+1,0):C1790))/(MAX(OFFSET(B1790,-$M$3+1,0):B1790)-MIN(OFFSET(C1790,-$M$3+1,0):C1790))</f>
        <v>94.202898550724498</v>
      </c>
      <c r="N1790" s="6">
        <f ca="1">100*(G1790-MIN(OFFSET(F1790,-$M$3+1,0):F1790))/(MAX(OFFSET(E1790,-$M$3+1,0):E1790)-MIN(OFFSET(F1790,-$M$3+1,0):F1790))</f>
        <v>93.611793611793502</v>
      </c>
      <c r="O1790" s="6">
        <f t="shared" ref="O1790:O1853" ca="1" si="455">M1790-N1790</f>
        <v>0.59110493893099658</v>
      </c>
      <c r="P1790" s="8">
        <f t="shared" ref="P1790:P1853" si="456">MAX(B1790-C1790,B1790-D1789,D1789-C1790)</f>
        <v>1.730000000000004</v>
      </c>
      <c r="Q1790" s="8">
        <f t="shared" ref="Q1790:Q1853" si="457">MAX(E1790-F1790,E1790-G1789,G1789-F1790)</f>
        <v>1.7900000000000063</v>
      </c>
      <c r="R1790" s="15">
        <f ca="1">AVERAGE(P1790:OFFSET(P1790,-$R$3+1,0))*$R$4*K1790</f>
        <v>152.50000000000003</v>
      </c>
      <c r="S1790" s="15">
        <f ca="1">AVERAGE(Q1790:OFFSET(Q1790,-$R$3+1,0))*$S$4*L1790</f>
        <v>241.0000000000002</v>
      </c>
      <c r="T1790" s="11" t="str">
        <f t="shared" ca="1" si="448"/>
        <v>Exit</v>
      </c>
      <c r="U1790" s="11" t="str">
        <f t="shared" ca="1" si="449"/>
        <v xml:space="preserve"> </v>
      </c>
      <c r="V1790" s="3">
        <f t="shared" ref="V1790:V1853" ca="1" si="458">IF(AND($T1790="Buy",$T1789=" "),V$3,IF(AND($T1790="Buy",$T1789="Exit"),V$3,IF(AND($U1790="Sell",$U1789=" "),-V$3,IF(OR($T1789="Buy",U1789="Sell"),V1789," "))))</f>
        <v>10</v>
      </c>
      <c r="W1790" s="16">
        <f t="shared" ref="W1790:W1853" ca="1" si="459">IF(AND($T1790="Buy",$T1789=" "),-V$3*R1790/S1790,IF(AND($T1790="Buy",$T1789="Exit"),-V$3*R1790/S1790,IF(AND($U1790="Sell",U1789=" "),V$3*R1790/S1790,IF(OR($T1789="Buy",$U1789="Sell"),W1789," "))))</f>
        <v>-6.2317327766179522</v>
      </c>
      <c r="X1790" s="3">
        <f t="shared" ca="1" si="451"/>
        <v>56.55</v>
      </c>
      <c r="Y1790" s="3">
        <f t="shared" ca="1" si="452"/>
        <v>70.27</v>
      </c>
      <c r="Z1790" s="12">
        <f t="shared" ca="1" si="453"/>
        <v>1570.0000000000002</v>
      </c>
      <c r="AA1790" s="17">
        <f t="shared" ca="1" si="454"/>
        <v>-953.45511482254733</v>
      </c>
      <c r="AB1790" s="17">
        <f t="shared" ref="AB1790:AB1853" ca="1" si="460">IF(Z1790&lt;&gt;" ",Z1790+AA1790," ")</f>
        <v>616.5448851774529</v>
      </c>
      <c r="AC1790" s="19">
        <f t="shared" ref="AC1790:AC1853" ca="1" si="461">IF(AB1790&lt;&gt;" ",AC1789+AB1790,AC1789)</f>
        <v>49599.176737150432</v>
      </c>
    </row>
    <row r="1791" spans="1:29" x14ac:dyDescent="0.25">
      <c r="A1791" s="22">
        <v>38607</v>
      </c>
      <c r="B1791">
        <v>58.35</v>
      </c>
      <c r="C1791">
        <v>57.68</v>
      </c>
      <c r="D1791">
        <v>57.88</v>
      </c>
      <c r="E1791">
        <v>72.87</v>
      </c>
      <c r="F1791">
        <v>71.37</v>
      </c>
      <c r="G1791">
        <v>71.459999999999994</v>
      </c>
      <c r="H1791">
        <f t="shared" si="446"/>
        <v>-4.1293874741912262E-3</v>
      </c>
      <c r="I1791">
        <f t="shared" si="447"/>
        <v>-4.7353760445683069E-3</v>
      </c>
      <c r="J1791">
        <f t="shared" si="450"/>
        <v>0.93924352913367115</v>
      </c>
      <c r="K1791" s="2">
        <v>1</v>
      </c>
      <c r="L1791" s="2">
        <v>1</v>
      </c>
      <c r="M1791" s="6">
        <f ca="1">100*(D1791-MIN(OFFSET(C1791,-$M$3+1,0):C1791))/(MAX(OFFSET(B1791,-$M$3+1,0):B1791)-MIN(OFFSET(C1791,-$M$3+1,0):C1791))</f>
        <v>83.392226148409918</v>
      </c>
      <c r="N1791" s="6">
        <f ca="1">100*(G1791-MIN(OFFSET(F1791,-$M$3+1,0):F1791))/(MAX(OFFSET(E1791,-$M$3+1,0):E1791)-MIN(OFFSET(F1791,-$M$3+1,0):F1791))</f>
        <v>71.106557377049015</v>
      </c>
      <c r="O1791" s="6">
        <f t="shared" ca="1" si="455"/>
        <v>12.285668771360903</v>
      </c>
      <c r="P1791" s="8">
        <f t="shared" si="456"/>
        <v>0.67000000000000171</v>
      </c>
      <c r="Q1791" s="8">
        <f t="shared" si="457"/>
        <v>1.5</v>
      </c>
      <c r="R1791" s="15">
        <f ca="1">AVERAGE(P1791:OFFSET(P1791,-$R$3+1,0))*$R$4*K1791</f>
        <v>145.62500000000006</v>
      </c>
      <c r="S1791" s="15">
        <f ca="1">AVERAGE(Q1791:OFFSET(Q1791,-$R$3+1,0))*$S$4*L1791</f>
        <v>238.2500000000002</v>
      </c>
      <c r="T1791" s="11" t="str">
        <f t="shared" ca="1" si="448"/>
        <v xml:space="preserve"> </v>
      </c>
      <c r="U1791" s="11" t="str">
        <f t="shared" ca="1" si="449"/>
        <v xml:space="preserve"> </v>
      </c>
      <c r="V1791" s="3" t="str">
        <f t="shared" ca="1" si="458"/>
        <v xml:space="preserve"> </v>
      </c>
      <c r="W1791" s="16" t="str">
        <f t="shared" ca="1" si="459"/>
        <v xml:space="preserve"> </v>
      </c>
      <c r="X1791" s="3" t="str">
        <f t="shared" ca="1" si="451"/>
        <v xml:space="preserve"> </v>
      </c>
      <c r="Y1791" s="3" t="str">
        <f t="shared" ca="1" si="452"/>
        <v xml:space="preserve"> </v>
      </c>
      <c r="Z1791" s="12" t="str">
        <f t="shared" ca="1" si="453"/>
        <v xml:space="preserve"> </v>
      </c>
      <c r="AA1791" s="17" t="str">
        <f t="shared" ca="1" si="454"/>
        <v xml:space="preserve"> </v>
      </c>
      <c r="AB1791" s="17" t="str">
        <f t="shared" ca="1" si="460"/>
        <v xml:space="preserve"> </v>
      </c>
      <c r="AC1791" s="19">
        <f t="shared" ca="1" si="461"/>
        <v>49599.176737150432</v>
      </c>
    </row>
    <row r="1792" spans="1:29" x14ac:dyDescent="0.25">
      <c r="A1792" s="22">
        <v>38608</v>
      </c>
      <c r="B1792">
        <v>58.07</v>
      </c>
      <c r="C1792">
        <v>57.2</v>
      </c>
      <c r="D1792">
        <v>57.31</v>
      </c>
      <c r="E1792">
        <v>71.91</v>
      </c>
      <c r="F1792">
        <v>70.73</v>
      </c>
      <c r="G1792">
        <v>71.489999999999995</v>
      </c>
      <c r="H1792">
        <f t="shared" si="446"/>
        <v>-9.8479612992398158E-3</v>
      </c>
      <c r="I1792">
        <f t="shared" si="447"/>
        <v>4.1981528127621459E-4</v>
      </c>
      <c r="J1792">
        <f t="shared" si="450"/>
        <v>0.93423917249118027</v>
      </c>
      <c r="K1792" s="2">
        <v>1</v>
      </c>
      <c r="L1792" s="2">
        <v>1</v>
      </c>
      <c r="M1792" s="6">
        <f ca="1">100*(D1792-MIN(OFFSET(C1792,-$M$3+1,0):C1792))/(MAX(OFFSET(B1792,-$M$3+1,0):B1792)-MIN(OFFSET(C1792,-$M$3+1,0):C1792))</f>
        <v>63.250883392226157</v>
      </c>
      <c r="N1792" s="6">
        <f ca="1">100*(G1792-MIN(OFFSET(F1792,-$M$3+1,0):F1792))/(MAX(OFFSET(E1792,-$M$3+1,0):E1792)-MIN(OFFSET(F1792,-$M$3+1,0):F1792))</f>
        <v>71.189979123173117</v>
      </c>
      <c r="O1792" s="6">
        <f t="shared" ca="1" si="455"/>
        <v>-7.9390957309469599</v>
      </c>
      <c r="P1792" s="8">
        <f t="shared" si="456"/>
        <v>0.86999999999999744</v>
      </c>
      <c r="Q1792" s="8">
        <f t="shared" si="457"/>
        <v>1.1799999999999926</v>
      </c>
      <c r="R1792" s="15">
        <f ca="1">AVERAGE(P1792:OFFSET(P1792,-$R$3+1,0))*$R$4*K1792</f>
        <v>121.12500000000006</v>
      </c>
      <c r="S1792" s="15">
        <f ca="1">AVERAGE(Q1792:OFFSET(Q1792,-$R$3+1,0))*$S$4*L1792</f>
        <v>201.75</v>
      </c>
      <c r="T1792" s="11" t="str">
        <f t="shared" ca="1" si="448"/>
        <v xml:space="preserve"> </v>
      </c>
      <c r="U1792" s="11" t="str">
        <f t="shared" ca="1" si="449"/>
        <v xml:space="preserve"> </v>
      </c>
      <c r="V1792" s="3" t="str">
        <f t="shared" ca="1" si="458"/>
        <v xml:space="preserve"> </v>
      </c>
      <c r="W1792" s="16" t="str">
        <f t="shared" ca="1" si="459"/>
        <v xml:space="preserve"> </v>
      </c>
      <c r="X1792" s="3" t="str">
        <f t="shared" ca="1" si="451"/>
        <v xml:space="preserve"> </v>
      </c>
      <c r="Y1792" s="3" t="str">
        <f t="shared" ca="1" si="452"/>
        <v xml:space="preserve"> </v>
      </c>
      <c r="Z1792" s="12" t="str">
        <f t="shared" ca="1" si="453"/>
        <v xml:space="preserve"> </v>
      </c>
      <c r="AA1792" s="17" t="str">
        <f t="shared" ca="1" si="454"/>
        <v xml:space="preserve"> </v>
      </c>
      <c r="AB1792" s="17" t="str">
        <f t="shared" ca="1" si="460"/>
        <v xml:space="preserve"> </v>
      </c>
      <c r="AC1792" s="19">
        <f t="shared" ca="1" si="461"/>
        <v>49599.176737150432</v>
      </c>
    </row>
    <row r="1793" spans="1:29" x14ac:dyDescent="0.25">
      <c r="A1793" s="22">
        <v>38609</v>
      </c>
      <c r="B1793">
        <v>58.06</v>
      </c>
      <c r="C1793">
        <v>57.04</v>
      </c>
      <c r="D1793">
        <v>57.67</v>
      </c>
      <c r="E1793">
        <v>72.61</v>
      </c>
      <c r="F1793">
        <v>70.53</v>
      </c>
      <c r="G1793">
        <v>72.13</v>
      </c>
      <c r="H1793">
        <f t="shared" si="446"/>
        <v>6.2816262432385805E-3</v>
      </c>
      <c r="I1793">
        <f t="shared" si="447"/>
        <v>8.9523010211218779E-3</v>
      </c>
      <c r="J1793">
        <f t="shared" si="450"/>
        <v>0.93159666270546115</v>
      </c>
      <c r="K1793" s="2">
        <v>1</v>
      </c>
      <c r="L1793" s="2">
        <v>1</v>
      </c>
      <c r="M1793" s="6">
        <f ca="1">100*(D1793-MIN(OFFSET(C1793,-$M$3+1,0):C1793))/(MAX(OFFSET(B1793,-$M$3+1,0):B1793)-MIN(OFFSET(C1793,-$M$3+1,0):C1793))</f>
        <v>75.971731448763251</v>
      </c>
      <c r="N1793" s="6">
        <f ca="1">100*(G1793-MIN(OFFSET(F1793,-$M$3+1,0):F1793))/(MAX(OFFSET(E1793,-$M$3+1,0):E1793)-MIN(OFFSET(F1793,-$M$3+1,0):F1793))</f>
        <v>84.551148225469561</v>
      </c>
      <c r="O1793" s="6">
        <f t="shared" ca="1" si="455"/>
        <v>-8.5794167767063101</v>
      </c>
      <c r="P1793" s="8">
        <f t="shared" si="456"/>
        <v>1.0200000000000031</v>
      </c>
      <c r="Q1793" s="8">
        <f t="shared" si="457"/>
        <v>2.0799999999999983</v>
      </c>
      <c r="R1793" s="15">
        <f ca="1">AVERAGE(P1793:OFFSET(P1793,-$R$3+1,0))*$R$4*K1793</f>
        <v>121.87500000000009</v>
      </c>
      <c r="S1793" s="15">
        <f ca="1">AVERAGE(Q1793:OFFSET(Q1793,-$R$3+1,0))*$S$4*L1793</f>
        <v>196.12499999999997</v>
      </c>
      <c r="T1793" s="11" t="str">
        <f t="shared" ca="1" si="448"/>
        <v xml:space="preserve"> </v>
      </c>
      <c r="U1793" s="11" t="str">
        <f t="shared" ca="1" si="449"/>
        <v xml:space="preserve"> </v>
      </c>
      <c r="V1793" s="3" t="str">
        <f t="shared" ca="1" si="458"/>
        <v xml:space="preserve"> </v>
      </c>
      <c r="W1793" s="16" t="str">
        <f t="shared" ca="1" si="459"/>
        <v xml:space="preserve"> </v>
      </c>
      <c r="X1793" s="3" t="str">
        <f t="shared" ca="1" si="451"/>
        <v xml:space="preserve"> </v>
      </c>
      <c r="Y1793" s="3" t="str">
        <f t="shared" ca="1" si="452"/>
        <v xml:space="preserve"> </v>
      </c>
      <c r="Z1793" s="12" t="str">
        <f t="shared" ca="1" si="453"/>
        <v xml:space="preserve"> </v>
      </c>
      <c r="AA1793" s="17" t="str">
        <f t="shared" ca="1" si="454"/>
        <v xml:space="preserve"> </v>
      </c>
      <c r="AB1793" s="17" t="str">
        <f t="shared" ca="1" si="460"/>
        <v xml:space="preserve"> </v>
      </c>
      <c r="AC1793" s="19">
        <f t="shared" ca="1" si="461"/>
        <v>49599.176737150432</v>
      </c>
    </row>
    <row r="1794" spans="1:29" x14ac:dyDescent="0.25">
      <c r="A1794" s="22">
        <v>38610</v>
      </c>
      <c r="B1794">
        <v>58.29</v>
      </c>
      <c r="C1794">
        <v>57.6</v>
      </c>
      <c r="D1794">
        <v>57.88</v>
      </c>
      <c r="E1794">
        <v>73.5</v>
      </c>
      <c r="F1794">
        <v>72.209999999999994</v>
      </c>
      <c r="G1794">
        <v>72.63</v>
      </c>
      <c r="H1794">
        <f t="shared" si="446"/>
        <v>3.6414080110975799E-3</v>
      </c>
      <c r="I1794">
        <f t="shared" si="447"/>
        <v>6.931928462498238E-3</v>
      </c>
      <c r="J1794">
        <f t="shared" si="450"/>
        <v>0.93126517797652519</v>
      </c>
      <c r="K1794" s="2">
        <v>1</v>
      </c>
      <c r="L1794" s="2">
        <v>1</v>
      </c>
      <c r="M1794" s="6">
        <f ca="1">100*(D1794-MIN(OFFSET(C1794,-$M$3+1,0):C1794))/(MAX(OFFSET(B1794,-$M$3+1,0):B1794)-MIN(OFFSET(C1794,-$M$3+1,0):C1794))</f>
        <v>83.392226148409918</v>
      </c>
      <c r="N1794" s="6">
        <f ca="1">100*(G1794-MIN(OFFSET(F1794,-$M$3+1,0):F1794))/(MAX(OFFSET(E1794,-$M$3+1,0):E1794)-MIN(OFFSET(F1794,-$M$3+1,0):F1794))</f>
        <v>83.948339483394761</v>
      </c>
      <c r="O1794" s="6">
        <f t="shared" ca="1" si="455"/>
        <v>-0.55611333498484328</v>
      </c>
      <c r="P1794" s="8">
        <f t="shared" si="456"/>
        <v>0.68999999999999773</v>
      </c>
      <c r="Q1794" s="8">
        <f t="shared" si="457"/>
        <v>1.3700000000000045</v>
      </c>
      <c r="R1794" s="15">
        <f ca="1">AVERAGE(P1794:OFFSET(P1794,-$R$3+1,0))*$R$4*K1794</f>
        <v>117.12500000000006</v>
      </c>
      <c r="S1794" s="15">
        <f ca="1">AVERAGE(Q1794:OFFSET(Q1794,-$R$3+1,0))*$S$4*L1794</f>
        <v>187.25000000000006</v>
      </c>
      <c r="T1794" s="11" t="str">
        <f t="shared" ca="1" si="448"/>
        <v xml:space="preserve"> </v>
      </c>
      <c r="U1794" s="11" t="str">
        <f t="shared" ca="1" si="449"/>
        <v xml:space="preserve"> </v>
      </c>
      <c r="V1794" s="3" t="str">
        <f t="shared" ca="1" si="458"/>
        <v xml:space="preserve"> </v>
      </c>
      <c r="W1794" s="16" t="str">
        <f t="shared" ca="1" si="459"/>
        <v xml:space="preserve"> </v>
      </c>
      <c r="X1794" s="3" t="str">
        <f t="shared" ca="1" si="451"/>
        <v xml:space="preserve"> </v>
      </c>
      <c r="Y1794" s="3" t="str">
        <f t="shared" ca="1" si="452"/>
        <v xml:space="preserve"> </v>
      </c>
      <c r="Z1794" s="12" t="str">
        <f t="shared" ca="1" si="453"/>
        <v xml:space="preserve"> </v>
      </c>
      <c r="AA1794" s="17" t="str">
        <f t="shared" ca="1" si="454"/>
        <v xml:space="preserve"> </v>
      </c>
      <c r="AB1794" s="17" t="str">
        <f t="shared" ca="1" si="460"/>
        <v xml:space="preserve"> </v>
      </c>
      <c r="AC1794" s="19">
        <f t="shared" ca="1" si="461"/>
        <v>49599.176737150432</v>
      </c>
    </row>
    <row r="1795" spans="1:29" x14ac:dyDescent="0.25">
      <c r="A1795" s="22">
        <v>38611</v>
      </c>
      <c r="B1795">
        <v>58.27</v>
      </c>
      <c r="C1795">
        <v>56.01</v>
      </c>
      <c r="D1795">
        <v>56.41</v>
      </c>
      <c r="E1795">
        <v>73.02</v>
      </c>
      <c r="F1795">
        <v>69.900000000000006</v>
      </c>
      <c r="G1795">
        <v>70.58</v>
      </c>
      <c r="H1795">
        <f t="shared" si="446"/>
        <v>-2.5397373876986928E-2</v>
      </c>
      <c r="I1795">
        <f t="shared" si="447"/>
        <v>-2.8225251273578333E-2</v>
      </c>
      <c r="J1795">
        <f t="shared" si="450"/>
        <v>0.93839036360304329</v>
      </c>
      <c r="K1795" s="2">
        <v>1</v>
      </c>
      <c r="L1795" s="2">
        <v>1</v>
      </c>
      <c r="M1795" s="6">
        <f ca="1">100*(D1795-MIN(OFFSET(C1795,-$M$3+1,0):C1795))/(MAX(OFFSET(B1795,-$M$3+1,0):B1795)-MIN(OFFSET(C1795,-$M$3+1,0):C1795))</f>
        <v>17.094017094017008</v>
      </c>
      <c r="N1795" s="6">
        <f ca="1">100*(G1795-MIN(OFFSET(F1795,-$M$3+1,0):F1795))/(MAX(OFFSET(E1795,-$M$3+1,0):E1795)-MIN(OFFSET(F1795,-$M$3+1,0):F1795))</f>
        <v>18.888888888888715</v>
      </c>
      <c r="O1795" s="6">
        <f t="shared" ca="1" si="455"/>
        <v>-1.7948717948717068</v>
      </c>
      <c r="P1795" s="8">
        <f t="shared" si="456"/>
        <v>2.2600000000000051</v>
      </c>
      <c r="Q1795" s="8">
        <f t="shared" si="457"/>
        <v>3.1199999999999903</v>
      </c>
      <c r="R1795" s="15">
        <f ca="1">AVERAGE(P1795:OFFSET(P1795,-$R$3+1,0))*$R$4*K1795</f>
        <v>130.12500000000014</v>
      </c>
      <c r="S1795" s="15">
        <f ca="1">AVERAGE(Q1795:OFFSET(Q1795,-$R$3+1,0))*$S$4*L1795</f>
        <v>202.62499999999991</v>
      </c>
      <c r="T1795" s="11" t="str">
        <f t="shared" ca="1" si="448"/>
        <v xml:space="preserve"> </v>
      </c>
      <c r="U1795" s="11" t="str">
        <f t="shared" ca="1" si="449"/>
        <v xml:space="preserve"> </v>
      </c>
      <c r="V1795" s="3" t="str">
        <f t="shared" ca="1" si="458"/>
        <v xml:space="preserve"> </v>
      </c>
      <c r="W1795" s="16" t="str">
        <f t="shared" ca="1" si="459"/>
        <v xml:space="preserve"> </v>
      </c>
      <c r="X1795" s="3" t="str">
        <f t="shared" ca="1" si="451"/>
        <v xml:space="preserve"> </v>
      </c>
      <c r="Y1795" s="3" t="str">
        <f t="shared" ca="1" si="452"/>
        <v xml:space="preserve"> </v>
      </c>
      <c r="Z1795" s="12" t="str">
        <f t="shared" ca="1" si="453"/>
        <v xml:space="preserve"> </v>
      </c>
      <c r="AA1795" s="17" t="str">
        <f t="shared" ca="1" si="454"/>
        <v xml:space="preserve"> </v>
      </c>
      <c r="AB1795" s="17" t="str">
        <f t="shared" ca="1" si="460"/>
        <v xml:space="preserve"> </v>
      </c>
      <c r="AC1795" s="19">
        <f t="shared" ca="1" si="461"/>
        <v>49599.176737150432</v>
      </c>
    </row>
    <row r="1796" spans="1:29" x14ac:dyDescent="0.25">
      <c r="A1796" s="22">
        <v>38614</v>
      </c>
      <c r="B1796">
        <v>56.54</v>
      </c>
      <c r="C1796">
        <v>54.4</v>
      </c>
      <c r="D1796">
        <v>54.63</v>
      </c>
      <c r="E1796">
        <v>71.19</v>
      </c>
      <c r="F1796">
        <v>68.81</v>
      </c>
      <c r="G1796">
        <v>69.23</v>
      </c>
      <c r="H1796">
        <f t="shared" si="446"/>
        <v>-3.1554688884949389E-2</v>
      </c>
      <c r="I1796">
        <f t="shared" si="447"/>
        <v>-1.912723151034279E-2</v>
      </c>
      <c r="J1796">
        <f t="shared" si="450"/>
        <v>0.93986108704814908</v>
      </c>
      <c r="K1796" s="2">
        <v>1</v>
      </c>
      <c r="L1796" s="2">
        <v>1</v>
      </c>
      <c r="M1796" s="6">
        <f ca="1">100*(D1796-MIN(OFFSET(C1796,-$M$3+1,0):C1796))/(MAX(OFFSET(B1796,-$M$3+1,0):B1796)-MIN(OFFSET(C1796,-$M$3+1,0):C1796))</f>
        <v>5.822784810126679</v>
      </c>
      <c r="N1796" s="6">
        <f ca="1">100*(G1796-MIN(OFFSET(F1796,-$M$3+1,0):F1796))/(MAX(OFFSET(E1796,-$M$3+1,0):E1796)-MIN(OFFSET(F1796,-$M$3+1,0):F1796))</f>
        <v>8.955223880597055</v>
      </c>
      <c r="O1796" s="6">
        <f t="shared" ca="1" si="455"/>
        <v>-3.132439070470376</v>
      </c>
      <c r="P1796" s="8">
        <f t="shared" si="456"/>
        <v>2.1400000000000006</v>
      </c>
      <c r="Q1796" s="8">
        <f t="shared" si="457"/>
        <v>2.3799999999999955</v>
      </c>
      <c r="R1796" s="15">
        <f ca="1">AVERAGE(P1796:OFFSET(P1796,-$R$3+1,0))*$R$4*K1796</f>
        <v>148.62500000000009</v>
      </c>
      <c r="S1796" s="15">
        <f ca="1">AVERAGE(Q1796:OFFSET(Q1796,-$R$3+1,0))*$S$4*L1796</f>
        <v>210.12499999999986</v>
      </c>
      <c r="T1796" s="11" t="str">
        <f t="shared" ca="1" si="448"/>
        <v xml:space="preserve"> </v>
      </c>
      <c r="U1796" s="11" t="str">
        <f t="shared" ca="1" si="449"/>
        <v xml:space="preserve"> </v>
      </c>
      <c r="V1796" s="3" t="str">
        <f t="shared" ca="1" si="458"/>
        <v xml:space="preserve"> </v>
      </c>
      <c r="W1796" s="16" t="str">
        <f t="shared" ca="1" si="459"/>
        <v xml:space="preserve"> </v>
      </c>
      <c r="X1796" s="3" t="str">
        <f t="shared" ca="1" si="451"/>
        <v xml:space="preserve"> </v>
      </c>
      <c r="Y1796" s="3" t="str">
        <f t="shared" ca="1" si="452"/>
        <v xml:space="preserve"> </v>
      </c>
      <c r="Z1796" s="12" t="str">
        <f t="shared" ca="1" si="453"/>
        <v xml:space="preserve"> </v>
      </c>
      <c r="AA1796" s="17" t="str">
        <f t="shared" ca="1" si="454"/>
        <v xml:space="preserve"> </v>
      </c>
      <c r="AB1796" s="17" t="str">
        <f t="shared" ca="1" si="460"/>
        <v xml:space="preserve"> </v>
      </c>
      <c r="AC1796" s="19">
        <f t="shared" ca="1" si="461"/>
        <v>49599.176737150432</v>
      </c>
    </row>
    <row r="1797" spans="1:29" x14ac:dyDescent="0.25">
      <c r="A1797" s="22">
        <v>38615</v>
      </c>
      <c r="B1797">
        <v>55</v>
      </c>
      <c r="C1797">
        <v>49.67</v>
      </c>
      <c r="D1797">
        <v>49.81</v>
      </c>
      <c r="E1797">
        <v>69.38</v>
      </c>
      <c r="F1797">
        <v>66.040000000000006</v>
      </c>
      <c r="G1797">
        <v>66.33</v>
      </c>
      <c r="H1797">
        <f t="shared" ref="H1797:H1860" si="462">D1797/D1796-1</f>
        <v>-8.8229910305692827E-2</v>
      </c>
      <c r="I1797">
        <f t="shared" ref="I1797:I1860" si="463">G1797/G1796-1</f>
        <v>-4.1889354326159256E-2</v>
      </c>
      <c r="J1797">
        <f t="shared" si="450"/>
        <v>0.90696409055893712</v>
      </c>
      <c r="K1797" s="2">
        <v>1</v>
      </c>
      <c r="L1797" s="2">
        <v>1</v>
      </c>
      <c r="M1797" s="6">
        <f ca="1">100*(D1797-MIN(OFFSET(C1797,-$M$3+1,0):C1797))/(MAX(OFFSET(B1797,-$M$3+1,0):B1797)-MIN(OFFSET(C1797,-$M$3+1,0):C1797))</f>
        <v>1.6241299303944385</v>
      </c>
      <c r="N1797" s="6">
        <f ca="1">100*(G1797-MIN(OFFSET(F1797,-$M$3+1,0):F1797))/(MAX(OFFSET(E1797,-$M$3+1,0):E1797)-MIN(OFFSET(F1797,-$M$3+1,0):F1797))</f>
        <v>3.887399463806867</v>
      </c>
      <c r="O1797" s="6">
        <f t="shared" ca="1" si="455"/>
        <v>-2.2632695334124282</v>
      </c>
      <c r="P1797" s="8">
        <f t="shared" si="456"/>
        <v>5.3299999999999983</v>
      </c>
      <c r="Q1797" s="8">
        <f t="shared" si="457"/>
        <v>3.3399999999999892</v>
      </c>
      <c r="R1797" s="15">
        <f ca="1">AVERAGE(P1797:OFFSET(P1797,-$R$3+1,0))*$R$4*K1797</f>
        <v>183.87500000000011</v>
      </c>
      <c r="S1797" s="15">
        <f ca="1">AVERAGE(Q1797:OFFSET(Q1797,-$R$3+1,0))*$S$4*L1797</f>
        <v>209.49999999999972</v>
      </c>
      <c r="T1797" s="11" t="str">
        <f t="shared" ca="1" si="448"/>
        <v xml:space="preserve"> </v>
      </c>
      <c r="U1797" s="11" t="str">
        <f t="shared" ca="1" si="449"/>
        <v xml:space="preserve"> </v>
      </c>
      <c r="V1797" s="3" t="str">
        <f t="shared" ca="1" si="458"/>
        <v xml:space="preserve"> </v>
      </c>
      <c r="W1797" s="16" t="str">
        <f t="shared" ca="1" si="459"/>
        <v xml:space="preserve"> </v>
      </c>
      <c r="X1797" s="3" t="str">
        <f t="shared" ca="1" si="451"/>
        <v xml:space="preserve"> </v>
      </c>
      <c r="Y1797" s="3" t="str">
        <f t="shared" ca="1" si="452"/>
        <v xml:space="preserve"> </v>
      </c>
      <c r="Z1797" s="12" t="str">
        <f t="shared" ca="1" si="453"/>
        <v xml:space="preserve"> </v>
      </c>
      <c r="AA1797" s="17" t="str">
        <f t="shared" ca="1" si="454"/>
        <v xml:space="preserve"> </v>
      </c>
      <c r="AB1797" s="17" t="str">
        <f t="shared" ca="1" si="460"/>
        <v xml:space="preserve"> </v>
      </c>
      <c r="AC1797" s="19">
        <f t="shared" ca="1" si="461"/>
        <v>49599.176737150432</v>
      </c>
    </row>
    <row r="1798" spans="1:29" x14ac:dyDescent="0.25">
      <c r="A1798" s="22">
        <v>38616</v>
      </c>
      <c r="B1798">
        <v>52.16</v>
      </c>
      <c r="C1798">
        <v>49.11</v>
      </c>
      <c r="D1798">
        <v>49.21</v>
      </c>
      <c r="E1798">
        <v>68.33</v>
      </c>
      <c r="F1798">
        <v>66.239999999999995</v>
      </c>
      <c r="G1798">
        <v>66.3</v>
      </c>
      <c r="H1798">
        <f t="shared" si="462"/>
        <v>-1.2045773940975724E-2</v>
      </c>
      <c r="I1798">
        <f t="shared" si="463"/>
        <v>-4.5228403437358455E-4</v>
      </c>
      <c r="J1798">
        <f t="shared" si="450"/>
        <v>0.90955190478908376</v>
      </c>
      <c r="K1798" s="2">
        <v>1</v>
      </c>
      <c r="L1798" s="2">
        <v>1</v>
      </c>
      <c r="M1798" s="6">
        <f ca="1">100*(D1798-MIN(OFFSET(C1798,-$M$3+1,0):C1798))/(MAX(OFFSET(B1798,-$M$3+1,0):B1798)-MIN(OFFSET(C1798,-$M$3+1,0):C1798))</f>
        <v>1.089324618736399</v>
      </c>
      <c r="N1798" s="6">
        <f ca="1">100*(G1798-MIN(OFFSET(F1798,-$M$3+1,0):F1798))/(MAX(OFFSET(E1798,-$M$3+1,0):E1798)-MIN(OFFSET(F1798,-$M$3+1,0):F1798))</f>
        <v>3.4852546916888891</v>
      </c>
      <c r="O1798" s="6">
        <f t="shared" ca="1" si="455"/>
        <v>-2.3959300729524902</v>
      </c>
      <c r="P1798" s="8">
        <f t="shared" si="456"/>
        <v>3.0499999999999972</v>
      </c>
      <c r="Q1798" s="8">
        <f t="shared" si="457"/>
        <v>2.0900000000000034</v>
      </c>
      <c r="R1798" s="15">
        <f ca="1">AVERAGE(P1798:OFFSET(P1798,-$R$3+1,0))*$R$4*K1798</f>
        <v>200.375</v>
      </c>
      <c r="S1798" s="15">
        <f ca="1">AVERAGE(Q1798:OFFSET(Q1798,-$R$3+1,0))*$S$4*L1798</f>
        <v>213.24999999999966</v>
      </c>
      <c r="T1798" s="11" t="str">
        <f t="shared" ca="1" si="448"/>
        <v xml:space="preserve"> </v>
      </c>
      <c r="U1798" s="11" t="str">
        <f t="shared" ca="1" si="449"/>
        <v xml:space="preserve"> </v>
      </c>
      <c r="V1798" s="3" t="str">
        <f t="shared" ca="1" si="458"/>
        <v xml:space="preserve"> </v>
      </c>
      <c r="W1798" s="16" t="str">
        <f t="shared" ca="1" si="459"/>
        <v xml:space="preserve"> </v>
      </c>
      <c r="X1798" s="3" t="str">
        <f t="shared" ca="1" si="451"/>
        <v xml:space="preserve"> </v>
      </c>
      <c r="Y1798" s="3" t="str">
        <f t="shared" ca="1" si="452"/>
        <v xml:space="preserve"> </v>
      </c>
      <c r="Z1798" s="12" t="str">
        <f t="shared" ca="1" si="453"/>
        <v xml:space="preserve"> </v>
      </c>
      <c r="AA1798" s="17" t="str">
        <f t="shared" ca="1" si="454"/>
        <v xml:space="preserve"> </v>
      </c>
      <c r="AB1798" s="17" t="str">
        <f t="shared" ca="1" si="460"/>
        <v xml:space="preserve"> </v>
      </c>
      <c r="AC1798" s="19">
        <f t="shared" ca="1" si="461"/>
        <v>49599.176737150432</v>
      </c>
    </row>
    <row r="1799" spans="1:29" x14ac:dyDescent="0.25">
      <c r="A1799" s="22">
        <v>38617</v>
      </c>
      <c r="B1799">
        <v>53.39</v>
      </c>
      <c r="C1799">
        <v>49.37</v>
      </c>
      <c r="D1799">
        <v>52.85</v>
      </c>
      <c r="E1799">
        <v>69.58</v>
      </c>
      <c r="F1799">
        <v>66.03</v>
      </c>
      <c r="G1799">
        <v>69.28</v>
      </c>
      <c r="H1799">
        <f t="shared" si="462"/>
        <v>7.3968705547653002E-2</v>
      </c>
      <c r="I1799">
        <f t="shared" si="463"/>
        <v>4.4947209653092068E-2</v>
      </c>
      <c r="J1799">
        <f t="shared" si="450"/>
        <v>0.91912406950086734</v>
      </c>
      <c r="K1799" s="2">
        <v>1</v>
      </c>
      <c r="L1799" s="2">
        <v>1</v>
      </c>
      <c r="M1799" s="6">
        <f ca="1">100*(D1799-MIN(OFFSET(C1799,-$M$3+1,0):C1799))/(MAX(OFFSET(B1799,-$M$3+1,0):B1799)-MIN(OFFSET(C1799,-$M$3+1,0):C1799))</f>
        <v>40.740740740740769</v>
      </c>
      <c r="N1799" s="6">
        <f ca="1">100*(G1799-MIN(OFFSET(F1799,-$M$3+1,0):F1799))/(MAX(OFFSET(E1799,-$M$3+1,0):E1799)-MIN(OFFSET(F1799,-$M$3+1,0):F1799))</f>
        <v>43.507362784471226</v>
      </c>
      <c r="O1799" s="6">
        <f t="shared" ca="1" si="455"/>
        <v>-2.7666220437304574</v>
      </c>
      <c r="P1799" s="8">
        <f t="shared" si="456"/>
        <v>4.18</v>
      </c>
      <c r="Q1799" s="8">
        <f t="shared" si="457"/>
        <v>3.5499999999999972</v>
      </c>
      <c r="R1799" s="15">
        <f ca="1">AVERAGE(P1799:OFFSET(P1799,-$R$3+1,0))*$R$4*K1799</f>
        <v>244.25</v>
      </c>
      <c r="S1799" s="15">
        <f ca="1">AVERAGE(Q1799:OFFSET(Q1799,-$R$3+1,0))*$S$4*L1799</f>
        <v>238.87499999999963</v>
      </c>
      <c r="T1799" s="11" t="str">
        <f t="shared" ca="1" si="448"/>
        <v xml:space="preserve"> </v>
      </c>
      <c r="U1799" s="11" t="str">
        <f t="shared" ca="1" si="449"/>
        <v xml:space="preserve"> </v>
      </c>
      <c r="V1799" s="3" t="str">
        <f t="shared" ca="1" si="458"/>
        <v xml:space="preserve"> </v>
      </c>
      <c r="W1799" s="16" t="str">
        <f t="shared" ca="1" si="459"/>
        <v xml:space="preserve"> </v>
      </c>
      <c r="X1799" s="3" t="str">
        <f t="shared" ca="1" si="451"/>
        <v xml:space="preserve"> </v>
      </c>
      <c r="Y1799" s="3" t="str">
        <f t="shared" ca="1" si="452"/>
        <v xml:space="preserve"> </v>
      </c>
      <c r="Z1799" s="12" t="str">
        <f t="shared" ca="1" si="453"/>
        <v xml:space="preserve"> </v>
      </c>
      <c r="AA1799" s="17" t="str">
        <f t="shared" ca="1" si="454"/>
        <v xml:space="preserve"> </v>
      </c>
      <c r="AB1799" s="17" t="str">
        <f t="shared" ca="1" si="460"/>
        <v xml:space="preserve"> </v>
      </c>
      <c r="AC1799" s="19">
        <f t="shared" ca="1" si="461"/>
        <v>49599.176737150432</v>
      </c>
    </row>
    <row r="1800" spans="1:29" x14ac:dyDescent="0.25">
      <c r="A1800" s="22">
        <v>38618</v>
      </c>
      <c r="B1800">
        <v>52.87</v>
      </c>
      <c r="C1800">
        <v>51.71</v>
      </c>
      <c r="D1800">
        <v>52.07</v>
      </c>
      <c r="E1800">
        <v>69.73</v>
      </c>
      <c r="F1800">
        <v>68.41</v>
      </c>
      <c r="G1800">
        <v>69.58</v>
      </c>
      <c r="H1800">
        <f t="shared" si="462"/>
        <v>-1.4758751182592289E-2</v>
      </c>
      <c r="I1800">
        <f t="shared" si="463"/>
        <v>4.3302540415703916E-3</v>
      </c>
      <c r="J1800">
        <f t="shared" si="450"/>
        <v>0.91597440143830422</v>
      </c>
      <c r="K1800" s="2">
        <v>1</v>
      </c>
      <c r="L1800" s="2">
        <v>1</v>
      </c>
      <c r="M1800" s="6">
        <f ca="1">100*(D1800-MIN(OFFSET(C1800,-$M$3+1,0):C1800))/(MAX(OFFSET(B1800,-$M$3+1,0):B1800)-MIN(OFFSET(C1800,-$M$3+1,0):C1800))</f>
        <v>32.314410480349345</v>
      </c>
      <c r="N1800" s="6">
        <f ca="1">100*(G1800-MIN(OFFSET(F1800,-$M$3+1,0):F1800))/(MAX(OFFSET(E1800,-$M$3+1,0):E1800)-MIN(OFFSET(F1800,-$M$3+1,0):F1800))</f>
        <v>50.786838340486405</v>
      </c>
      <c r="O1800" s="6">
        <f t="shared" ca="1" si="455"/>
        <v>-18.47242786013706</v>
      </c>
      <c r="P1800" s="8">
        <f t="shared" si="456"/>
        <v>1.1599999999999966</v>
      </c>
      <c r="Q1800" s="8">
        <f t="shared" si="457"/>
        <v>1.3200000000000074</v>
      </c>
      <c r="R1800" s="15">
        <f ca="1">AVERAGE(P1800:OFFSET(P1800,-$R$3+1,0))*$R$4*K1800</f>
        <v>247.87499999999997</v>
      </c>
      <c r="S1800" s="15">
        <f ca="1">AVERAGE(Q1800:OFFSET(Q1800,-$R$3+1,0))*$S$4*L1800</f>
        <v>240.62499999999983</v>
      </c>
      <c r="T1800" s="11" t="str">
        <f t="shared" ca="1" si="448"/>
        <v xml:space="preserve"> </v>
      </c>
      <c r="U1800" s="11" t="str">
        <f t="shared" ca="1" si="449"/>
        <v xml:space="preserve"> </v>
      </c>
      <c r="V1800" s="3" t="str">
        <f t="shared" ca="1" si="458"/>
        <v xml:space="preserve"> </v>
      </c>
      <c r="W1800" s="16" t="str">
        <f t="shared" ca="1" si="459"/>
        <v xml:space="preserve"> </v>
      </c>
      <c r="X1800" s="3" t="str">
        <f t="shared" ca="1" si="451"/>
        <v xml:space="preserve"> </v>
      </c>
      <c r="Y1800" s="3" t="str">
        <f t="shared" ca="1" si="452"/>
        <v xml:space="preserve"> </v>
      </c>
      <c r="Z1800" s="12" t="str">
        <f t="shared" ca="1" si="453"/>
        <v xml:space="preserve"> </v>
      </c>
      <c r="AA1800" s="17" t="str">
        <f t="shared" ca="1" si="454"/>
        <v xml:space="preserve"> </v>
      </c>
      <c r="AB1800" s="17" t="str">
        <f t="shared" ca="1" si="460"/>
        <v xml:space="preserve"> </v>
      </c>
      <c r="AC1800" s="19">
        <f t="shared" ca="1" si="461"/>
        <v>49599.176737150432</v>
      </c>
    </row>
    <row r="1801" spans="1:29" x14ac:dyDescent="0.25">
      <c r="A1801" s="22">
        <v>38621</v>
      </c>
      <c r="B1801">
        <v>53.6</v>
      </c>
      <c r="C1801">
        <v>52.26</v>
      </c>
      <c r="D1801">
        <v>52.73</v>
      </c>
      <c r="E1801">
        <v>70.55</v>
      </c>
      <c r="F1801">
        <v>68.38</v>
      </c>
      <c r="G1801">
        <v>68.97</v>
      </c>
      <c r="H1801">
        <f t="shared" si="462"/>
        <v>1.2675244862684787E-2</v>
      </c>
      <c r="I1801">
        <f t="shared" si="463"/>
        <v>-8.7668870365047447E-3</v>
      </c>
      <c r="J1801">
        <f t="shared" si="450"/>
        <v>0.89545127496947363</v>
      </c>
      <c r="K1801" s="2">
        <v>1</v>
      </c>
      <c r="L1801" s="2">
        <v>1</v>
      </c>
      <c r="M1801" s="6">
        <f ca="1">100*(D1801-MIN(OFFSET(C1801,-$M$3+1,0):C1801))/(MAX(OFFSET(B1801,-$M$3+1,0):B1801)-MIN(OFFSET(C1801,-$M$3+1,0):C1801))</f>
        <v>48.72139973082097</v>
      </c>
      <c r="N1801" s="6">
        <f ca="1">100*(G1801-MIN(OFFSET(F1801,-$M$3+1,0):F1801))/(MAX(OFFSET(E1801,-$M$3+1,0):E1801)-MIN(OFFSET(F1801,-$M$3+1,0):F1801))</f>
        <v>56.976744186046503</v>
      </c>
      <c r="O1801" s="6">
        <f t="shared" ca="1" si="455"/>
        <v>-8.2553444552255328</v>
      </c>
      <c r="P1801" s="8">
        <f t="shared" si="456"/>
        <v>1.5300000000000011</v>
      </c>
      <c r="Q1801" s="8">
        <f t="shared" si="457"/>
        <v>2.1700000000000017</v>
      </c>
      <c r="R1801" s="15">
        <f ca="1">AVERAGE(P1801:OFFSET(P1801,-$R$3+1,0))*$R$4*K1801</f>
        <v>254.24999999999994</v>
      </c>
      <c r="S1801" s="15">
        <f ca="1">AVERAGE(Q1801:OFFSET(Q1801,-$R$3+1,0))*$S$4*L1801</f>
        <v>241.74999999999986</v>
      </c>
      <c r="T1801" s="11" t="str">
        <f t="shared" ca="1" si="448"/>
        <v xml:space="preserve"> </v>
      </c>
      <c r="U1801" s="11" t="str">
        <f t="shared" ca="1" si="449"/>
        <v xml:space="preserve"> </v>
      </c>
      <c r="V1801" s="3" t="str">
        <f t="shared" ca="1" si="458"/>
        <v xml:space="preserve"> </v>
      </c>
      <c r="W1801" s="16" t="str">
        <f t="shared" ca="1" si="459"/>
        <v xml:space="preserve"> </v>
      </c>
      <c r="X1801" s="3" t="str">
        <f t="shared" ca="1" si="451"/>
        <v xml:space="preserve"> </v>
      </c>
      <c r="Y1801" s="3" t="str">
        <f t="shared" ca="1" si="452"/>
        <v xml:space="preserve"> </v>
      </c>
      <c r="Z1801" s="12" t="str">
        <f t="shared" ca="1" si="453"/>
        <v xml:space="preserve"> </v>
      </c>
      <c r="AA1801" s="17" t="str">
        <f t="shared" ca="1" si="454"/>
        <v xml:space="preserve"> </v>
      </c>
      <c r="AB1801" s="17" t="str">
        <f t="shared" ca="1" si="460"/>
        <v xml:space="preserve"> </v>
      </c>
      <c r="AC1801" s="19">
        <f t="shared" ca="1" si="461"/>
        <v>49599.176737150432</v>
      </c>
    </row>
    <row r="1802" spans="1:29" x14ac:dyDescent="0.25">
      <c r="A1802" s="22">
        <v>38622</v>
      </c>
      <c r="B1802">
        <v>54.06</v>
      </c>
      <c r="C1802">
        <v>51.98</v>
      </c>
      <c r="D1802">
        <v>52.66</v>
      </c>
      <c r="E1802">
        <v>70</v>
      </c>
      <c r="F1802">
        <v>67.19</v>
      </c>
      <c r="G1802">
        <v>67.58</v>
      </c>
      <c r="H1802">
        <f t="shared" si="462"/>
        <v>-1.3275175421960661E-3</v>
      </c>
      <c r="I1802">
        <f t="shared" si="463"/>
        <v>-2.0153690010149328E-2</v>
      </c>
      <c r="J1802">
        <f t="shared" si="450"/>
        <v>0.87686939789538532</v>
      </c>
      <c r="K1802" s="2">
        <v>1</v>
      </c>
      <c r="L1802" s="2">
        <v>1</v>
      </c>
      <c r="M1802" s="6">
        <f ca="1">100*(D1802-MIN(OFFSET(C1802,-$M$3+1,0):C1802))/(MAX(OFFSET(B1802,-$M$3+1,0):B1802)-MIN(OFFSET(C1802,-$M$3+1,0):C1802))</f>
        <v>60.271646859083141</v>
      </c>
      <c r="N1802" s="6">
        <f ca="1">100*(G1802-MIN(OFFSET(F1802,-$M$3+1,0):F1802))/(MAX(OFFSET(E1802,-$M$3+1,0):E1802)-MIN(OFFSET(F1802,-$M$3+1,0):F1802))</f>
        <v>34.292035398230055</v>
      </c>
      <c r="O1802" s="6">
        <f t="shared" ca="1" si="455"/>
        <v>25.979611460853086</v>
      </c>
      <c r="P1802" s="8">
        <f t="shared" si="456"/>
        <v>2.0800000000000054</v>
      </c>
      <c r="Q1802" s="8">
        <f t="shared" si="457"/>
        <v>2.8100000000000023</v>
      </c>
      <c r="R1802" s="15">
        <f ca="1">AVERAGE(P1802:OFFSET(P1802,-$R$3+1,0))*$R$4*K1802</f>
        <v>271.62500000000006</v>
      </c>
      <c r="S1802" s="15">
        <f ca="1">AVERAGE(Q1802:OFFSET(Q1802,-$R$3+1,0))*$S$4*L1802</f>
        <v>259.74999999999983</v>
      </c>
      <c r="T1802" s="11" t="str">
        <f t="shared" ca="1" si="448"/>
        <v xml:space="preserve"> </v>
      </c>
      <c r="U1802" s="11" t="str">
        <f t="shared" ca="1" si="449"/>
        <v>Sell</v>
      </c>
      <c r="V1802" s="3">
        <f t="shared" ca="1" si="458"/>
        <v>-10</v>
      </c>
      <c r="W1802" s="16">
        <f t="shared" ca="1" si="459"/>
        <v>10.457170356111654</v>
      </c>
      <c r="X1802" s="3">
        <f t="shared" ca="1" si="451"/>
        <v>52.66</v>
      </c>
      <c r="Y1802" s="3">
        <f t="shared" ca="1" si="452"/>
        <v>67.58</v>
      </c>
      <c r="Z1802" s="12" t="str">
        <f t="shared" ca="1" si="453"/>
        <v xml:space="preserve"> </v>
      </c>
      <c r="AA1802" s="17" t="str">
        <f t="shared" ca="1" si="454"/>
        <v xml:space="preserve"> </v>
      </c>
      <c r="AB1802" s="17" t="str">
        <f t="shared" ca="1" si="460"/>
        <v xml:space="preserve"> </v>
      </c>
      <c r="AC1802" s="19">
        <f t="shared" ca="1" si="461"/>
        <v>49599.176737150432</v>
      </c>
    </row>
    <row r="1803" spans="1:29" x14ac:dyDescent="0.25">
      <c r="A1803" s="22">
        <v>38623</v>
      </c>
      <c r="B1803">
        <v>52.96</v>
      </c>
      <c r="C1803">
        <v>51.45</v>
      </c>
      <c r="D1803">
        <v>52.22</v>
      </c>
      <c r="E1803">
        <v>67.77</v>
      </c>
      <c r="F1803">
        <v>65.08</v>
      </c>
      <c r="G1803">
        <v>66.680000000000007</v>
      </c>
      <c r="H1803">
        <f t="shared" si="462"/>
        <v>-8.3554880364602457E-3</v>
      </c>
      <c r="I1803">
        <f t="shared" si="463"/>
        <v>-1.3317549570878828E-2</v>
      </c>
      <c r="J1803">
        <f t="shared" si="450"/>
        <v>0.87464902520272503</v>
      </c>
      <c r="K1803" s="2">
        <v>1</v>
      </c>
      <c r="L1803" s="2">
        <v>1</v>
      </c>
      <c r="M1803" s="6">
        <f ca="1">100*(D1803-MIN(OFFSET(C1803,-$M$3+1,0):C1803))/(MAX(OFFSET(B1803,-$M$3+1,0):B1803)-MIN(OFFSET(C1803,-$M$3+1,0):C1803))</f>
        <v>62.828282828282781</v>
      </c>
      <c r="N1803" s="6">
        <f ca="1">100*(G1803-MIN(OFFSET(F1803,-$M$3+1,0):F1803))/(MAX(OFFSET(E1803,-$M$3+1,0):E1803)-MIN(OFFSET(F1803,-$M$3+1,0):F1803))</f>
        <v>29.250457038391385</v>
      </c>
      <c r="O1803" s="6">
        <f t="shared" ca="1" si="455"/>
        <v>33.577825789891392</v>
      </c>
      <c r="P1803" s="8">
        <f t="shared" si="456"/>
        <v>1.509999999999998</v>
      </c>
      <c r="Q1803" s="8">
        <f t="shared" si="457"/>
        <v>2.6899999999999977</v>
      </c>
      <c r="R1803" s="15">
        <f ca="1">AVERAGE(P1803:OFFSET(P1803,-$R$3+1,0))*$R$4*K1803</f>
        <v>262.24999999999994</v>
      </c>
      <c r="S1803" s="15">
        <f ca="1">AVERAGE(Q1803:OFFSET(Q1803,-$R$3+1,0))*$S$4*L1803</f>
        <v>254.37499999999994</v>
      </c>
      <c r="T1803" s="11" t="str">
        <f t="shared" ca="1" si="448"/>
        <v xml:space="preserve"> </v>
      </c>
      <c r="U1803" s="11" t="str">
        <f t="shared" ca="1" si="449"/>
        <v>Sell</v>
      </c>
      <c r="V1803" s="3">
        <f t="shared" ca="1" si="458"/>
        <v>-10</v>
      </c>
      <c r="W1803" s="16">
        <f t="shared" ca="1" si="459"/>
        <v>10.457170356111654</v>
      </c>
      <c r="X1803" s="3">
        <f t="shared" ca="1" si="451"/>
        <v>52.66</v>
      </c>
      <c r="Y1803" s="3">
        <f t="shared" ca="1" si="452"/>
        <v>67.58</v>
      </c>
      <c r="Z1803" s="12">
        <f t="shared" ca="1" si="453"/>
        <v>439.99999999999773</v>
      </c>
      <c r="AA1803" s="17">
        <f t="shared" ca="1" si="454"/>
        <v>-941.14533205004</v>
      </c>
      <c r="AB1803" s="17">
        <f t="shared" ca="1" si="460"/>
        <v>-501.14533205004227</v>
      </c>
      <c r="AC1803" s="19">
        <f t="shared" ca="1" si="461"/>
        <v>49098.031405100388</v>
      </c>
    </row>
    <row r="1804" spans="1:29" x14ac:dyDescent="0.25">
      <c r="A1804" s="22">
        <v>38624</v>
      </c>
      <c r="B1804">
        <v>54.01</v>
      </c>
      <c r="C1804">
        <v>51.94</v>
      </c>
      <c r="D1804">
        <v>54</v>
      </c>
      <c r="E1804">
        <v>67.8</v>
      </c>
      <c r="F1804">
        <v>65.83</v>
      </c>
      <c r="G1804">
        <v>67.680000000000007</v>
      </c>
      <c r="H1804">
        <f t="shared" si="462"/>
        <v>3.4086556874760587E-2</v>
      </c>
      <c r="I1804">
        <f t="shared" si="463"/>
        <v>1.4997000599880073E-2</v>
      </c>
      <c r="J1804">
        <f t="shared" si="450"/>
        <v>0.8700073404308859</v>
      </c>
      <c r="K1804" s="2">
        <v>1</v>
      </c>
      <c r="L1804" s="2">
        <v>1</v>
      </c>
      <c r="M1804" s="6">
        <f ca="1">100*(D1804-MIN(OFFSET(C1804,-$M$3+1,0):C1804))/(MAX(OFFSET(B1804,-$M$3+1,0):B1804)-MIN(OFFSET(C1804,-$M$3+1,0):C1804))</f>
        <v>98.720682302771806</v>
      </c>
      <c r="N1804" s="6">
        <f ca="1">100*(G1804-MIN(OFFSET(F1804,-$M$3+1,0):F1804))/(MAX(OFFSET(E1804,-$M$3+1,0):E1804)-MIN(OFFSET(F1804,-$M$3+1,0):F1804))</f>
        <v>47.531992687385909</v>
      </c>
      <c r="O1804" s="6">
        <f t="shared" ca="1" si="455"/>
        <v>51.188689615385897</v>
      </c>
      <c r="P1804" s="8">
        <f t="shared" si="456"/>
        <v>2.0700000000000003</v>
      </c>
      <c r="Q1804" s="8">
        <f t="shared" si="457"/>
        <v>1.9699999999999989</v>
      </c>
      <c r="R1804" s="15">
        <f ca="1">AVERAGE(P1804:OFFSET(P1804,-$R$3+1,0))*$R$4*K1804</f>
        <v>261.37499999999994</v>
      </c>
      <c r="S1804" s="15">
        <f ca="1">AVERAGE(Q1804:OFFSET(Q1804,-$R$3+1,0))*$S$4*L1804</f>
        <v>249.24999999999997</v>
      </c>
      <c r="T1804" s="11" t="str">
        <f t="shared" ca="1" si="448"/>
        <v xml:space="preserve"> </v>
      </c>
      <c r="U1804" s="11" t="str">
        <f t="shared" ca="1" si="449"/>
        <v>Sell</v>
      </c>
      <c r="V1804" s="3">
        <f t="shared" ca="1" si="458"/>
        <v>-10</v>
      </c>
      <c r="W1804" s="16">
        <f t="shared" ca="1" si="459"/>
        <v>10.457170356111654</v>
      </c>
      <c r="X1804" s="3">
        <f t="shared" ca="1" si="451"/>
        <v>52.66</v>
      </c>
      <c r="Y1804" s="3">
        <f t="shared" ca="1" si="452"/>
        <v>67.58</v>
      </c>
      <c r="Z1804" s="12">
        <f t="shared" ca="1" si="453"/>
        <v>-1780.0000000000011</v>
      </c>
      <c r="AA1804" s="17">
        <f t="shared" ca="1" si="454"/>
        <v>1045.7170356111653</v>
      </c>
      <c r="AB1804" s="17">
        <f t="shared" ca="1" si="460"/>
        <v>-734.28296438883581</v>
      </c>
      <c r="AC1804" s="19">
        <f t="shared" ca="1" si="461"/>
        <v>48363.748440711555</v>
      </c>
    </row>
    <row r="1805" spans="1:29" x14ac:dyDescent="0.25">
      <c r="A1805" s="22">
        <v>38625</v>
      </c>
      <c r="B1805">
        <v>55.78</v>
      </c>
      <c r="C1805">
        <v>54.61</v>
      </c>
      <c r="D1805">
        <v>55.38</v>
      </c>
      <c r="E1805">
        <v>69.239999999999995</v>
      </c>
      <c r="F1805">
        <v>67.8</v>
      </c>
      <c r="G1805">
        <v>68.78</v>
      </c>
      <c r="H1805">
        <f t="shared" si="462"/>
        <v>2.5555555555555554E-2</v>
      </c>
      <c r="I1805">
        <f t="shared" si="463"/>
        <v>1.625295508274216E-2</v>
      </c>
      <c r="J1805">
        <f t="shared" si="450"/>
        <v>0.87441589436783085</v>
      </c>
      <c r="K1805" s="2">
        <v>1</v>
      </c>
      <c r="L1805" s="2">
        <v>1</v>
      </c>
      <c r="M1805" s="6">
        <f ca="1">100*(D1805-MIN(OFFSET(C1805,-$M$3+1,0):C1805))/(MAX(OFFSET(B1805,-$M$3+1,0):B1805)-MIN(OFFSET(C1805,-$M$3+1,0):C1805))</f>
        <v>90.762124711316432</v>
      </c>
      <c r="N1805" s="6">
        <f ca="1">100*(G1805-MIN(OFFSET(F1805,-$M$3+1,0):F1805))/(MAX(OFFSET(E1805,-$M$3+1,0):E1805)-MIN(OFFSET(F1805,-$M$3+1,0):F1805))</f>
        <v>67.641681901279767</v>
      </c>
      <c r="O1805" s="6">
        <f t="shared" ca="1" si="455"/>
        <v>23.120442810036664</v>
      </c>
      <c r="P1805" s="8">
        <f t="shared" si="456"/>
        <v>1.7800000000000011</v>
      </c>
      <c r="Q1805" s="8">
        <f t="shared" si="457"/>
        <v>1.5599999999999881</v>
      </c>
      <c r="R1805" s="15">
        <f ca="1">AVERAGE(P1805:OFFSET(P1805,-$R$3+1,0))*$R$4*K1805</f>
        <v>217</v>
      </c>
      <c r="S1805" s="15">
        <f ca="1">AVERAGE(Q1805:OFFSET(Q1805,-$R$3+1,0))*$S$4*L1805</f>
        <v>226.99999999999994</v>
      </c>
      <c r="T1805" s="11" t="str">
        <f t="shared" ca="1" si="448"/>
        <v xml:space="preserve"> </v>
      </c>
      <c r="U1805" s="11" t="str">
        <f t="shared" ca="1" si="449"/>
        <v>Sell</v>
      </c>
      <c r="V1805" s="3">
        <f t="shared" ca="1" si="458"/>
        <v>-10</v>
      </c>
      <c r="W1805" s="16">
        <f t="shared" ca="1" si="459"/>
        <v>10.457170356111654</v>
      </c>
      <c r="X1805" s="3">
        <f t="shared" ca="1" si="451"/>
        <v>52.66</v>
      </c>
      <c r="Y1805" s="3">
        <f t="shared" ca="1" si="452"/>
        <v>67.58</v>
      </c>
      <c r="Z1805" s="12">
        <f t="shared" ca="1" si="453"/>
        <v>-1380.0000000000025</v>
      </c>
      <c r="AA1805" s="17">
        <f t="shared" ca="1" si="454"/>
        <v>1150.2887391722761</v>
      </c>
      <c r="AB1805" s="17">
        <f t="shared" ca="1" si="460"/>
        <v>-229.71126082772639</v>
      </c>
      <c r="AC1805" s="19">
        <f t="shared" ca="1" si="461"/>
        <v>48134.037179883831</v>
      </c>
    </row>
    <row r="1806" spans="1:29" x14ac:dyDescent="0.25">
      <c r="A1806" s="22">
        <v>38628</v>
      </c>
      <c r="B1806">
        <v>57.88</v>
      </c>
      <c r="C1806">
        <v>56.28</v>
      </c>
      <c r="D1806">
        <v>57.29</v>
      </c>
      <c r="E1806">
        <v>69.83</v>
      </c>
      <c r="F1806">
        <v>67.430000000000007</v>
      </c>
      <c r="G1806">
        <v>68.84</v>
      </c>
      <c r="H1806">
        <f t="shared" si="462"/>
        <v>3.448898519321042E-2</v>
      </c>
      <c r="I1806">
        <f t="shared" si="463"/>
        <v>8.7234661238744238E-4</v>
      </c>
      <c r="J1806">
        <f t="shared" si="450"/>
        <v>0.85339448315034738</v>
      </c>
      <c r="K1806" s="2">
        <v>1</v>
      </c>
      <c r="L1806" s="2">
        <v>1</v>
      </c>
      <c r="M1806" s="6">
        <f ca="1">100*(D1806-MIN(OFFSET(C1806,-$M$3+1,0):C1806))/(MAX(OFFSET(B1806,-$M$3+1,0):B1806)-MIN(OFFSET(C1806,-$M$3+1,0):C1806))</f>
        <v>90.824261275272107</v>
      </c>
      <c r="N1806" s="6">
        <f ca="1">100*(G1806-MIN(OFFSET(F1806,-$M$3+1,0):F1806))/(MAX(OFFSET(E1806,-$M$3+1,0):E1806)-MIN(OFFSET(F1806,-$M$3+1,0):F1806))</f>
        <v>68.73857404021949</v>
      </c>
      <c r="O1806" s="6">
        <f t="shared" ca="1" si="455"/>
        <v>22.085687235052617</v>
      </c>
      <c r="P1806" s="8">
        <f t="shared" si="456"/>
        <v>2.5</v>
      </c>
      <c r="Q1806" s="8">
        <f t="shared" si="457"/>
        <v>2.3999999999999915</v>
      </c>
      <c r="R1806" s="15">
        <f ca="1">AVERAGE(P1806:OFFSET(P1806,-$R$3+1,0))*$R$4*K1806</f>
        <v>210.12500000000003</v>
      </c>
      <c r="S1806" s="15">
        <f ca="1">AVERAGE(Q1806:OFFSET(Q1806,-$R$3+1,0))*$S$4*L1806</f>
        <v>230.8749999999998</v>
      </c>
      <c r="T1806" s="11" t="str">
        <f t="shared" ca="1" si="448"/>
        <v xml:space="preserve"> </v>
      </c>
      <c r="U1806" s="11" t="str">
        <f t="shared" ca="1" si="449"/>
        <v>Sell</v>
      </c>
      <c r="V1806" s="3">
        <f t="shared" ca="1" si="458"/>
        <v>-10</v>
      </c>
      <c r="W1806" s="16">
        <f t="shared" ca="1" si="459"/>
        <v>10.457170356111654</v>
      </c>
      <c r="X1806" s="3">
        <f t="shared" ca="1" si="451"/>
        <v>52.66</v>
      </c>
      <c r="Y1806" s="3">
        <f t="shared" ca="1" si="452"/>
        <v>67.58</v>
      </c>
      <c r="Z1806" s="12">
        <f t="shared" ca="1" si="453"/>
        <v>-1909.9999999999966</v>
      </c>
      <c r="AA1806" s="17">
        <f t="shared" ca="1" si="454"/>
        <v>62.743022136672302</v>
      </c>
      <c r="AB1806" s="17">
        <f t="shared" ca="1" si="460"/>
        <v>-1847.2569778633242</v>
      </c>
      <c r="AC1806" s="19">
        <f t="shared" ca="1" si="461"/>
        <v>46286.780202020505</v>
      </c>
    </row>
    <row r="1807" spans="1:29" x14ac:dyDescent="0.25">
      <c r="A1807" s="22">
        <v>38629</v>
      </c>
      <c r="B1807">
        <v>56.95</v>
      </c>
      <c r="C1807">
        <v>54.83</v>
      </c>
      <c r="D1807">
        <v>54.94</v>
      </c>
      <c r="E1807">
        <v>68.78</v>
      </c>
      <c r="F1807">
        <v>65.98</v>
      </c>
      <c r="G1807">
        <v>65.989999999999995</v>
      </c>
      <c r="H1807">
        <f t="shared" si="462"/>
        <v>-4.1019375109094147E-2</v>
      </c>
      <c r="I1807">
        <f t="shared" si="463"/>
        <v>-4.1400348634514916E-2</v>
      </c>
      <c r="J1807">
        <f t="shared" si="450"/>
        <v>0.8619875625126816</v>
      </c>
      <c r="K1807" s="2">
        <v>1</v>
      </c>
      <c r="L1807" s="2">
        <v>1</v>
      </c>
      <c r="M1807" s="6">
        <f ca="1">100*(D1807-MIN(OFFSET(C1807,-$M$3+1,0):C1807))/(MAX(OFFSET(B1807,-$M$3+1,0):B1807)-MIN(OFFSET(C1807,-$M$3+1,0):C1807))</f>
        <v>54.276827371695099</v>
      </c>
      <c r="N1807" s="6">
        <f ca="1">100*(G1807-MIN(OFFSET(F1807,-$M$3+1,0):F1807))/(MAX(OFFSET(E1807,-$M$3+1,0):E1807)-MIN(OFFSET(F1807,-$M$3+1,0):F1807))</f>
        <v>18.495934959349519</v>
      </c>
      <c r="O1807" s="6">
        <f t="shared" ca="1" si="455"/>
        <v>35.78089241234558</v>
      </c>
      <c r="P1807" s="8">
        <f t="shared" si="456"/>
        <v>2.4600000000000009</v>
      </c>
      <c r="Q1807" s="8">
        <f t="shared" si="457"/>
        <v>2.8599999999999994</v>
      </c>
      <c r="R1807" s="15">
        <f ca="1">AVERAGE(P1807:OFFSET(P1807,-$R$3+1,0))*$R$4*K1807</f>
        <v>188.62500000000006</v>
      </c>
      <c r="S1807" s="15">
        <f ca="1">AVERAGE(Q1807:OFFSET(Q1807,-$R$3+1,0))*$S$4*L1807</f>
        <v>222.24999999999983</v>
      </c>
      <c r="T1807" s="11" t="str">
        <f t="shared" ca="1" si="448"/>
        <v xml:space="preserve"> </v>
      </c>
      <c r="U1807" s="11" t="str">
        <f t="shared" ca="1" si="449"/>
        <v>Sell</v>
      </c>
      <c r="V1807" s="3">
        <f t="shared" ca="1" si="458"/>
        <v>-10</v>
      </c>
      <c r="W1807" s="16">
        <f t="shared" ca="1" si="459"/>
        <v>10.457170356111654</v>
      </c>
      <c r="X1807" s="3">
        <f t="shared" ca="1" si="451"/>
        <v>52.66</v>
      </c>
      <c r="Y1807" s="3">
        <f t="shared" ca="1" si="452"/>
        <v>67.58</v>
      </c>
      <c r="Z1807" s="12">
        <f t="shared" ca="1" si="453"/>
        <v>2350.0000000000014</v>
      </c>
      <c r="AA1807" s="17">
        <f t="shared" ca="1" si="454"/>
        <v>-2980.2935514918304</v>
      </c>
      <c r="AB1807" s="17">
        <f t="shared" ca="1" si="460"/>
        <v>-630.29355149182902</v>
      </c>
      <c r="AC1807" s="19">
        <f t="shared" ca="1" si="461"/>
        <v>45656.486650528677</v>
      </c>
    </row>
    <row r="1808" spans="1:29" x14ac:dyDescent="0.25">
      <c r="A1808" s="22">
        <v>38630</v>
      </c>
      <c r="B1808">
        <v>54.88</v>
      </c>
      <c r="C1808">
        <v>51.89</v>
      </c>
      <c r="D1808">
        <v>53.27</v>
      </c>
      <c r="E1808">
        <v>65.58</v>
      </c>
      <c r="F1808">
        <v>61.78</v>
      </c>
      <c r="G1808">
        <v>63</v>
      </c>
      <c r="H1808">
        <f t="shared" si="462"/>
        <v>-3.0396796505278378E-2</v>
      </c>
      <c r="I1808">
        <f t="shared" si="463"/>
        <v>-4.5309895438702785E-2</v>
      </c>
      <c r="J1808">
        <f t="shared" si="450"/>
        <v>0.86762862797941809</v>
      </c>
      <c r="K1808" s="2">
        <v>1</v>
      </c>
      <c r="L1808" s="2">
        <v>1</v>
      </c>
      <c r="M1808" s="6">
        <f ca="1">100*(D1808-MIN(OFFSET(C1808,-$M$3+1,0):C1808))/(MAX(OFFSET(B1808,-$M$3+1,0):B1808)-MIN(OFFSET(C1808,-$M$3+1,0):C1808))</f>
        <v>28.304821150855371</v>
      </c>
      <c r="N1808" s="6">
        <f ca="1">100*(G1808-MIN(OFFSET(F1808,-$M$3+1,0):F1808))/(MAX(OFFSET(E1808,-$M$3+1,0):E1808)-MIN(OFFSET(F1808,-$M$3+1,0):F1808))</f>
        <v>15.15527950310558</v>
      </c>
      <c r="O1808" s="6">
        <f t="shared" ca="1" si="455"/>
        <v>13.149541647749791</v>
      </c>
      <c r="P1808" s="8">
        <f t="shared" si="456"/>
        <v>3.0499999999999972</v>
      </c>
      <c r="Q1808" s="8">
        <f t="shared" si="457"/>
        <v>4.2099999999999937</v>
      </c>
      <c r="R1808" s="15">
        <f ca="1">AVERAGE(P1808:OFFSET(P1808,-$R$3+1,0))*$R$4*K1808</f>
        <v>212.25000000000006</v>
      </c>
      <c r="S1808" s="15">
        <f ca="1">AVERAGE(Q1808:OFFSET(Q1808,-$R$3+1,0))*$S$4*L1808</f>
        <v>258.37499999999966</v>
      </c>
      <c r="T1808" s="11" t="str">
        <f t="shared" ca="1" si="448"/>
        <v xml:space="preserve"> </v>
      </c>
      <c r="U1808" s="11" t="str">
        <f t="shared" ca="1" si="449"/>
        <v>Sell</v>
      </c>
      <c r="V1808" s="3">
        <f t="shared" ca="1" si="458"/>
        <v>-10</v>
      </c>
      <c r="W1808" s="16">
        <f t="shared" ca="1" si="459"/>
        <v>10.457170356111654</v>
      </c>
      <c r="X1808" s="3">
        <f t="shared" ca="1" si="451"/>
        <v>52.66</v>
      </c>
      <c r="Y1808" s="3">
        <f t="shared" ca="1" si="452"/>
        <v>67.58</v>
      </c>
      <c r="Z1808" s="12">
        <f t="shared" ca="1" si="453"/>
        <v>1669.9999999999945</v>
      </c>
      <c r="AA1808" s="17">
        <f t="shared" ca="1" si="454"/>
        <v>-3126.6939364773789</v>
      </c>
      <c r="AB1808" s="17">
        <f t="shared" ca="1" si="460"/>
        <v>-1456.6939364773843</v>
      </c>
      <c r="AC1808" s="19">
        <f t="shared" ca="1" si="461"/>
        <v>44199.792714051291</v>
      </c>
    </row>
    <row r="1809" spans="1:29" x14ac:dyDescent="0.25">
      <c r="A1809" s="22">
        <v>38631</v>
      </c>
      <c r="B1809">
        <v>53.55</v>
      </c>
      <c r="C1809">
        <v>52.05</v>
      </c>
      <c r="D1809">
        <v>52.81</v>
      </c>
      <c r="E1809">
        <v>63.02</v>
      </c>
      <c r="F1809">
        <v>60.74</v>
      </c>
      <c r="G1809">
        <v>61.88</v>
      </c>
      <c r="H1809">
        <f t="shared" si="462"/>
        <v>-8.6352543645579205E-3</v>
      </c>
      <c r="I1809">
        <f t="shared" si="463"/>
        <v>-1.7777777777777781E-2</v>
      </c>
      <c r="J1809">
        <f t="shared" si="450"/>
        <v>0.86398964086056873</v>
      </c>
      <c r="K1809" s="2">
        <v>1</v>
      </c>
      <c r="L1809" s="2">
        <v>1</v>
      </c>
      <c r="M1809" s="6">
        <f ca="1">100*(D1809-MIN(OFFSET(C1809,-$M$3+1,0):C1809))/(MAX(OFFSET(B1809,-$M$3+1,0):B1809)-MIN(OFFSET(C1809,-$M$3+1,0):C1809))</f>
        <v>15.35893155258767</v>
      </c>
      <c r="N1809" s="6">
        <f ca="1">100*(G1809-MIN(OFFSET(F1809,-$M$3+1,0):F1809))/(MAX(OFFSET(E1809,-$M$3+1,0):E1809)-MIN(OFFSET(F1809,-$M$3+1,0):F1809))</f>
        <v>12.541254125412552</v>
      </c>
      <c r="O1809" s="6">
        <f t="shared" ca="1" si="455"/>
        <v>2.8176774271751182</v>
      </c>
      <c r="P1809" s="8">
        <f t="shared" si="456"/>
        <v>1.5</v>
      </c>
      <c r="Q1809" s="8">
        <f t="shared" si="457"/>
        <v>2.2800000000000011</v>
      </c>
      <c r="R1809" s="15">
        <f ca="1">AVERAGE(P1809:OFFSET(P1809,-$R$3+1,0))*$R$4*K1809</f>
        <v>211.87500000000003</v>
      </c>
      <c r="S1809" s="15">
        <f ca="1">AVERAGE(Q1809:OFFSET(Q1809,-$R$3+1,0))*$S$4*L1809</f>
        <v>259.74999999999966</v>
      </c>
      <c r="T1809" s="11" t="str">
        <f t="shared" ca="1" si="448"/>
        <v xml:space="preserve"> </v>
      </c>
      <c r="U1809" s="11" t="str">
        <f t="shared" ca="1" si="449"/>
        <v>Sell</v>
      </c>
      <c r="V1809" s="3">
        <f t="shared" ca="1" si="458"/>
        <v>-10</v>
      </c>
      <c r="W1809" s="16">
        <f t="shared" ca="1" si="459"/>
        <v>10.457170356111654</v>
      </c>
      <c r="X1809" s="3">
        <f t="shared" ca="1" si="451"/>
        <v>52.66</v>
      </c>
      <c r="Y1809" s="3">
        <f t="shared" ca="1" si="452"/>
        <v>67.58</v>
      </c>
      <c r="Z1809" s="12">
        <f t="shared" ca="1" si="453"/>
        <v>460.00000000000085</v>
      </c>
      <c r="AA1809" s="17">
        <f t="shared" ca="1" si="454"/>
        <v>-1171.2030798845026</v>
      </c>
      <c r="AB1809" s="17">
        <f t="shared" ca="1" si="460"/>
        <v>-711.20307988450168</v>
      </c>
      <c r="AC1809" s="19">
        <f t="shared" ca="1" si="461"/>
        <v>43488.58963416679</v>
      </c>
    </row>
    <row r="1810" spans="1:29" x14ac:dyDescent="0.25">
      <c r="A1810" s="22">
        <v>38632</v>
      </c>
      <c r="B1810">
        <v>53.96</v>
      </c>
      <c r="C1810">
        <v>52.66</v>
      </c>
      <c r="D1810">
        <v>53.25</v>
      </c>
      <c r="E1810">
        <v>62.87</v>
      </c>
      <c r="F1810">
        <v>61.08</v>
      </c>
      <c r="G1810">
        <v>62.53</v>
      </c>
      <c r="H1810">
        <f t="shared" si="462"/>
        <v>8.3317553493655883E-3</v>
      </c>
      <c r="I1810">
        <f t="shared" si="463"/>
        <v>1.0504201680672232E-2</v>
      </c>
      <c r="J1810">
        <f t="shared" si="450"/>
        <v>0.8561551446672806</v>
      </c>
      <c r="K1810" s="2">
        <v>1</v>
      </c>
      <c r="L1810" s="2">
        <v>1</v>
      </c>
      <c r="M1810" s="6">
        <f ca="1">100*(D1810-MIN(OFFSET(C1810,-$M$3+1,0):C1810))/(MAX(OFFSET(B1810,-$M$3+1,0):B1810)-MIN(OFFSET(C1810,-$M$3+1,0):C1810))</f>
        <v>22.704507512520852</v>
      </c>
      <c r="N1810" s="6">
        <f ca="1">100*(G1810-MIN(OFFSET(F1810,-$M$3+1,0):F1810))/(MAX(OFFSET(E1810,-$M$3+1,0):E1810)-MIN(OFFSET(F1810,-$M$3+1,0):F1810))</f>
        <v>19.69196919691969</v>
      </c>
      <c r="O1810" s="6">
        <f t="shared" ca="1" si="455"/>
        <v>3.0125383156011623</v>
      </c>
      <c r="P1810" s="8">
        <f t="shared" si="456"/>
        <v>1.3000000000000043</v>
      </c>
      <c r="Q1810" s="8">
        <f t="shared" si="457"/>
        <v>1.7899999999999991</v>
      </c>
      <c r="R1810" s="15">
        <f ca="1">AVERAGE(P1810:OFFSET(P1810,-$R$3+1,0))*$R$4*K1810</f>
        <v>202.12500000000003</v>
      </c>
      <c r="S1810" s="15">
        <f ca="1">AVERAGE(Q1810:OFFSET(Q1810,-$R$3+1,0))*$S$4*L1810</f>
        <v>246.99999999999963</v>
      </c>
      <c r="T1810" s="11" t="str">
        <f t="shared" ref="T1810:T1873" ca="1" si="464">IF(O1810&lt;$T$3,"Buy",IF(AND(T1809="Buy",O1810&lt;0),"Buy",IF(AND(T1809="Buy",O1810&gt;=0),"Exit"," ")))</f>
        <v xml:space="preserve"> </v>
      </c>
      <c r="U1810" s="11" t="str">
        <f t="shared" ref="U1810:U1873" ca="1" si="465">IF($O1810&gt;$U$3,"Sell",IF(AND(U1809="Sell",$O1810&gt;0),"Sell",IF(AND(U1809="Sell",$O1810&lt;=0),"Exit"," ")))</f>
        <v>Sell</v>
      </c>
      <c r="V1810" s="3">
        <f t="shared" ca="1" si="458"/>
        <v>-10</v>
      </c>
      <c r="W1810" s="16">
        <f t="shared" ca="1" si="459"/>
        <v>10.457170356111654</v>
      </c>
      <c r="X1810" s="3">
        <f t="shared" ca="1" si="451"/>
        <v>52.66</v>
      </c>
      <c r="Y1810" s="3">
        <f t="shared" ca="1" si="452"/>
        <v>67.58</v>
      </c>
      <c r="Z1810" s="12">
        <f t="shared" ca="1" si="453"/>
        <v>-439.99999999999773</v>
      </c>
      <c r="AA1810" s="17">
        <f t="shared" ca="1" si="454"/>
        <v>679.716073147256</v>
      </c>
      <c r="AB1810" s="17">
        <f t="shared" ca="1" si="460"/>
        <v>239.71607314725827</v>
      </c>
      <c r="AC1810" s="19">
        <f t="shared" ca="1" si="461"/>
        <v>43728.305707314052</v>
      </c>
    </row>
    <row r="1811" spans="1:29" x14ac:dyDescent="0.25">
      <c r="A1811" s="22">
        <v>38635</v>
      </c>
      <c r="B1811">
        <v>52.95</v>
      </c>
      <c r="C1811">
        <v>50.69</v>
      </c>
      <c r="D1811">
        <v>50.81</v>
      </c>
      <c r="E1811">
        <v>62.56</v>
      </c>
      <c r="F1811">
        <v>59.68</v>
      </c>
      <c r="G1811">
        <v>60.16</v>
      </c>
      <c r="H1811">
        <f t="shared" si="462"/>
        <v>-4.5821596244131402E-2</v>
      </c>
      <c r="I1811">
        <f t="shared" si="463"/>
        <v>-3.7901807132576404E-2</v>
      </c>
      <c r="J1811">
        <f t="shared" si="450"/>
        <v>0.86762027710761691</v>
      </c>
      <c r="K1811" s="2">
        <v>1</v>
      </c>
      <c r="L1811" s="2">
        <v>1</v>
      </c>
      <c r="M1811" s="6">
        <f ca="1">100*(D1811-MIN(OFFSET(C1811,-$M$3+1,0):C1811))/(MAX(OFFSET(B1811,-$M$3+1,0):B1811)-MIN(OFFSET(C1811,-$M$3+1,0):C1811))</f>
        <v>1.6689847009736365</v>
      </c>
      <c r="N1811" s="6">
        <f ca="1">100*(G1811-MIN(OFFSET(F1811,-$M$3+1,0):F1811))/(MAX(OFFSET(E1811,-$M$3+1,0):E1811)-MIN(OFFSET(F1811,-$M$3+1,0):F1811))</f>
        <v>4.7290640394088372</v>
      </c>
      <c r="O1811" s="6">
        <f t="shared" ca="1" si="455"/>
        <v>-3.0600793384352007</v>
      </c>
      <c r="P1811" s="8">
        <f t="shared" si="456"/>
        <v>2.5600000000000023</v>
      </c>
      <c r="Q1811" s="8">
        <f t="shared" si="457"/>
        <v>2.8800000000000026</v>
      </c>
      <c r="R1811" s="15">
        <f ca="1">AVERAGE(P1811:OFFSET(P1811,-$R$3+1,0))*$R$4*K1811</f>
        <v>215.25000000000009</v>
      </c>
      <c r="S1811" s="15">
        <f ca="1">AVERAGE(Q1811:OFFSET(Q1811,-$R$3+1,0))*$S$4*L1811</f>
        <v>249.37499999999969</v>
      </c>
      <c r="T1811" s="11" t="str">
        <f t="shared" ca="1" si="464"/>
        <v xml:space="preserve"> </v>
      </c>
      <c r="U1811" s="11" t="str">
        <f t="shared" ca="1" si="465"/>
        <v>Exit</v>
      </c>
      <c r="V1811" s="3">
        <f t="shared" ca="1" si="458"/>
        <v>-10</v>
      </c>
      <c r="W1811" s="16">
        <f t="shared" ca="1" si="459"/>
        <v>10.457170356111654</v>
      </c>
      <c r="X1811" s="3">
        <f t="shared" ca="1" si="451"/>
        <v>52.66</v>
      </c>
      <c r="Y1811" s="3">
        <f t="shared" ca="1" si="452"/>
        <v>67.58</v>
      </c>
      <c r="Z1811" s="12">
        <f t="shared" ca="1" si="453"/>
        <v>2439.9999999999977</v>
      </c>
      <c r="AA1811" s="17">
        <f t="shared" ca="1" si="454"/>
        <v>-2478.3493743984668</v>
      </c>
      <c r="AB1811" s="17">
        <f t="shared" ca="1" si="460"/>
        <v>-38.349374398469081</v>
      </c>
      <c r="AC1811" s="19">
        <f t="shared" ca="1" si="461"/>
        <v>43689.956332915579</v>
      </c>
    </row>
    <row r="1812" spans="1:29" x14ac:dyDescent="0.25">
      <c r="A1812" s="22">
        <v>38636</v>
      </c>
      <c r="B1812">
        <v>52.45</v>
      </c>
      <c r="C1812">
        <v>50.54</v>
      </c>
      <c r="D1812">
        <v>51.14</v>
      </c>
      <c r="E1812">
        <v>62.29</v>
      </c>
      <c r="F1812">
        <v>59.33</v>
      </c>
      <c r="G1812">
        <v>60.08</v>
      </c>
      <c r="H1812">
        <f t="shared" si="462"/>
        <v>6.4947844912417452E-3</v>
      </c>
      <c r="I1812">
        <f t="shared" si="463"/>
        <v>-1.3297872340425343E-3</v>
      </c>
      <c r="J1812">
        <f t="shared" si="450"/>
        <v>0.87428809836832133</v>
      </c>
      <c r="K1812" s="2">
        <v>1</v>
      </c>
      <c r="L1812" s="2">
        <v>1</v>
      </c>
      <c r="M1812" s="6">
        <f ca="1">100*(D1812-MIN(OFFSET(C1812,-$M$3+1,0):C1812))/(MAX(OFFSET(B1812,-$M$3+1,0):B1812)-MIN(OFFSET(C1812,-$M$3+1,0):C1812))</f>
        <v>9.360374414976615</v>
      </c>
      <c r="N1812" s="6">
        <f ca="1">100*(G1812-MIN(OFFSET(F1812,-$M$3+1,0):F1812))/(MAX(OFFSET(E1812,-$M$3+1,0):E1812)-MIN(OFFSET(F1812,-$M$3+1,0):F1812))</f>
        <v>7.9365079365079341</v>
      </c>
      <c r="O1812" s="6">
        <f t="shared" ca="1" si="455"/>
        <v>1.423866478468681</v>
      </c>
      <c r="P1812" s="8">
        <f t="shared" si="456"/>
        <v>1.9100000000000037</v>
      </c>
      <c r="Q1812" s="8">
        <f t="shared" si="457"/>
        <v>2.9600000000000009</v>
      </c>
      <c r="R1812" s="15">
        <f ca="1">AVERAGE(P1812:OFFSET(P1812,-$R$3+1,0))*$R$4*K1812</f>
        <v>213.25000000000011</v>
      </c>
      <c r="S1812" s="15">
        <f ca="1">AVERAGE(Q1812:OFFSET(Q1812,-$R$3+1,0))*$S$4*L1812</f>
        <v>261.74999999999972</v>
      </c>
      <c r="T1812" s="11" t="str">
        <f t="shared" ca="1" si="464"/>
        <v xml:space="preserve"> </v>
      </c>
      <c r="U1812" s="11" t="str">
        <f t="shared" ca="1" si="465"/>
        <v xml:space="preserve"> </v>
      </c>
      <c r="V1812" s="3" t="str">
        <f t="shared" ca="1" si="458"/>
        <v xml:space="preserve"> </v>
      </c>
      <c r="W1812" s="16" t="str">
        <f t="shared" ca="1" si="459"/>
        <v xml:space="preserve"> </v>
      </c>
      <c r="X1812" s="3" t="str">
        <f t="shared" ca="1" si="451"/>
        <v xml:space="preserve"> </v>
      </c>
      <c r="Y1812" s="3" t="str">
        <f t="shared" ca="1" si="452"/>
        <v xml:space="preserve"> </v>
      </c>
      <c r="Z1812" s="12" t="str">
        <f t="shared" ca="1" si="453"/>
        <v xml:space="preserve"> </v>
      </c>
      <c r="AA1812" s="17" t="str">
        <f t="shared" ca="1" si="454"/>
        <v xml:space="preserve"> </v>
      </c>
      <c r="AB1812" s="17" t="str">
        <f t="shared" ca="1" si="460"/>
        <v xml:space="preserve"> </v>
      </c>
      <c r="AC1812" s="19">
        <f t="shared" ca="1" si="461"/>
        <v>43689.956332915579</v>
      </c>
    </row>
    <row r="1813" spans="1:29" x14ac:dyDescent="0.25">
      <c r="A1813" s="22">
        <v>38637</v>
      </c>
      <c r="B1813">
        <v>51.29</v>
      </c>
      <c r="C1813">
        <v>49.75</v>
      </c>
      <c r="D1813">
        <v>50.07</v>
      </c>
      <c r="E1813">
        <v>61</v>
      </c>
      <c r="F1813">
        <v>58.72</v>
      </c>
      <c r="G1813">
        <v>59.68</v>
      </c>
      <c r="H1813">
        <f t="shared" si="462"/>
        <v>-2.0922956589753627E-2</v>
      </c>
      <c r="I1813">
        <f t="shared" si="463"/>
        <v>-6.6577896138482195E-3</v>
      </c>
      <c r="J1813">
        <f t="shared" si="450"/>
        <v>0.86981717222765365</v>
      </c>
      <c r="K1813" s="2">
        <v>1</v>
      </c>
      <c r="L1813" s="2">
        <v>1</v>
      </c>
      <c r="M1813" s="6">
        <f ca="1">100*(D1813-MIN(OFFSET(C1813,-$M$3+1,0):C1813))/(MAX(OFFSET(B1813,-$M$3+1,0):B1813)-MIN(OFFSET(C1813,-$M$3+1,0):C1813))</f>
        <v>6.2378167641325559</v>
      </c>
      <c r="N1813" s="6">
        <f ca="1">100*(G1813-MIN(OFFSET(F1813,-$M$3+1,0):F1813))/(MAX(OFFSET(E1813,-$M$3+1,0):E1813)-MIN(OFFSET(F1813,-$M$3+1,0):F1813))</f>
        <v>13.994169096209927</v>
      </c>
      <c r="O1813" s="6">
        <f t="shared" ca="1" si="455"/>
        <v>-7.7563523320773706</v>
      </c>
      <c r="P1813" s="8">
        <f t="shared" si="456"/>
        <v>1.5399999999999991</v>
      </c>
      <c r="Q1813" s="8">
        <f t="shared" si="457"/>
        <v>2.2800000000000011</v>
      </c>
      <c r="R1813" s="15">
        <f ca="1">AVERAGE(P1813:OFFSET(P1813,-$R$3+1,0))*$R$4*K1813</f>
        <v>210.25000000000009</v>
      </c>
      <c r="S1813" s="15">
        <f ca="1">AVERAGE(Q1813:OFFSET(Q1813,-$R$3+1,0))*$S$4*L1813</f>
        <v>270.74999999999989</v>
      </c>
      <c r="T1813" s="11" t="str">
        <f t="shared" ca="1" si="464"/>
        <v xml:space="preserve"> </v>
      </c>
      <c r="U1813" s="11" t="str">
        <f t="shared" ca="1" si="465"/>
        <v xml:space="preserve"> </v>
      </c>
      <c r="V1813" s="3" t="str">
        <f t="shared" ca="1" si="458"/>
        <v xml:space="preserve"> </v>
      </c>
      <c r="W1813" s="16" t="str">
        <f t="shared" ca="1" si="459"/>
        <v xml:space="preserve"> </v>
      </c>
      <c r="X1813" s="3" t="str">
        <f t="shared" ca="1" si="451"/>
        <v xml:space="preserve"> </v>
      </c>
      <c r="Y1813" s="3" t="str">
        <f t="shared" ca="1" si="452"/>
        <v xml:space="preserve"> </v>
      </c>
      <c r="Z1813" s="12" t="str">
        <f t="shared" ca="1" si="453"/>
        <v xml:space="preserve"> </v>
      </c>
      <c r="AA1813" s="17" t="str">
        <f t="shared" ca="1" si="454"/>
        <v xml:space="preserve"> </v>
      </c>
      <c r="AB1813" s="17" t="str">
        <f t="shared" ca="1" si="460"/>
        <v xml:space="preserve"> </v>
      </c>
      <c r="AC1813" s="19">
        <f t="shared" ca="1" si="461"/>
        <v>43689.956332915579</v>
      </c>
    </row>
    <row r="1814" spans="1:29" x14ac:dyDescent="0.25">
      <c r="A1814" s="22">
        <v>38638</v>
      </c>
      <c r="B1814">
        <v>50.84</v>
      </c>
      <c r="C1814">
        <v>48.87</v>
      </c>
      <c r="D1814">
        <v>50.73</v>
      </c>
      <c r="E1814">
        <v>59.78</v>
      </c>
      <c r="F1814">
        <v>57.3</v>
      </c>
      <c r="G1814">
        <v>59.23</v>
      </c>
      <c r="H1814">
        <f t="shared" si="462"/>
        <v>1.3181545835829755E-2</v>
      </c>
      <c r="I1814">
        <f t="shared" si="463"/>
        <v>-7.5402144772118707E-3</v>
      </c>
      <c r="J1814">
        <f t="shared" si="450"/>
        <v>0.86804168005581472</v>
      </c>
      <c r="K1814" s="2">
        <v>1</v>
      </c>
      <c r="L1814" s="2">
        <v>1</v>
      </c>
      <c r="M1814" s="6">
        <f ca="1">100*(D1814-MIN(OFFSET(C1814,-$M$3+1,0):C1814))/(MAX(OFFSET(B1814,-$M$3+1,0):B1814)-MIN(OFFSET(C1814,-$M$3+1,0):C1814))</f>
        <v>36.542239685658117</v>
      </c>
      <c r="N1814" s="6">
        <f ca="1">100*(G1814-MIN(OFFSET(F1814,-$M$3+1,0):F1814))/(MAX(OFFSET(E1814,-$M$3+1,0):E1814)-MIN(OFFSET(F1814,-$M$3+1,0):F1814))</f>
        <v>33.741258741258704</v>
      </c>
      <c r="O1814" s="6">
        <f t="shared" ca="1" si="455"/>
        <v>2.8009809443994129</v>
      </c>
      <c r="P1814" s="8">
        <f t="shared" si="456"/>
        <v>1.970000000000006</v>
      </c>
      <c r="Q1814" s="8">
        <f t="shared" si="457"/>
        <v>2.480000000000004</v>
      </c>
      <c r="R1814" s="15">
        <f ca="1">AVERAGE(P1814:OFFSET(P1814,-$R$3+1,0))*$R$4*K1814</f>
        <v>203.62500000000017</v>
      </c>
      <c r="S1814" s="15">
        <f ca="1">AVERAGE(Q1814:OFFSET(Q1814,-$R$3+1,0))*$S$4*L1814</f>
        <v>271.75</v>
      </c>
      <c r="T1814" s="11" t="str">
        <f t="shared" ca="1" si="464"/>
        <v xml:space="preserve"> </v>
      </c>
      <c r="U1814" s="11" t="str">
        <f t="shared" ca="1" si="465"/>
        <v xml:space="preserve"> </v>
      </c>
      <c r="V1814" s="3" t="str">
        <f t="shared" ca="1" si="458"/>
        <v xml:space="preserve"> </v>
      </c>
      <c r="W1814" s="16" t="str">
        <f t="shared" ca="1" si="459"/>
        <v xml:space="preserve"> </v>
      </c>
      <c r="X1814" s="3" t="str">
        <f t="shared" ca="1" si="451"/>
        <v xml:space="preserve"> </v>
      </c>
      <c r="Y1814" s="3" t="str">
        <f t="shared" ca="1" si="452"/>
        <v xml:space="preserve"> </v>
      </c>
      <c r="Z1814" s="12" t="str">
        <f t="shared" ca="1" si="453"/>
        <v xml:space="preserve"> </v>
      </c>
      <c r="AA1814" s="17" t="str">
        <f t="shared" ca="1" si="454"/>
        <v xml:space="preserve"> </v>
      </c>
      <c r="AB1814" s="17" t="str">
        <f t="shared" ca="1" si="460"/>
        <v xml:space="preserve"> </v>
      </c>
      <c r="AC1814" s="19">
        <f t="shared" ca="1" si="461"/>
        <v>43689.956332915579</v>
      </c>
    </row>
    <row r="1815" spans="1:29" x14ac:dyDescent="0.25">
      <c r="A1815" s="22">
        <v>38639</v>
      </c>
      <c r="B1815">
        <v>52.47</v>
      </c>
      <c r="C1815">
        <v>50.63</v>
      </c>
      <c r="D1815">
        <v>51.48</v>
      </c>
      <c r="E1815">
        <v>61.98</v>
      </c>
      <c r="F1815">
        <v>59.18</v>
      </c>
      <c r="G1815">
        <v>59.62</v>
      </c>
      <c r="H1815">
        <f t="shared" si="462"/>
        <v>1.4784151389710232E-2</v>
      </c>
      <c r="I1815">
        <f t="shared" si="463"/>
        <v>6.5845010974168172E-3</v>
      </c>
      <c r="J1815">
        <f t="shared" si="450"/>
        <v>0.86853240901979345</v>
      </c>
      <c r="K1815" s="2">
        <v>1</v>
      </c>
      <c r="L1815" s="2">
        <v>1</v>
      </c>
      <c r="M1815" s="6">
        <f ca="1">100*(D1815-MIN(OFFSET(C1815,-$M$3+1,0):C1815))/(MAX(OFFSET(B1815,-$M$3+1,0):B1815)-MIN(OFFSET(C1815,-$M$3+1,0):C1815))</f>
        <v>51.277013752455751</v>
      </c>
      <c r="N1815" s="6">
        <f ca="1">100*(G1815-MIN(OFFSET(F1815,-$M$3+1,0):F1815))/(MAX(OFFSET(E1815,-$M$3+1,0):E1815)-MIN(OFFSET(F1815,-$M$3+1,0):F1815))</f>
        <v>41.651705565529625</v>
      </c>
      <c r="O1815" s="6">
        <f t="shared" ca="1" si="455"/>
        <v>9.6253081869261266</v>
      </c>
      <c r="P1815" s="8">
        <f t="shared" si="456"/>
        <v>1.8399999999999963</v>
      </c>
      <c r="Q1815" s="8">
        <f t="shared" si="457"/>
        <v>2.7999999999999972</v>
      </c>
      <c r="R1815" s="15">
        <f ca="1">AVERAGE(P1815:OFFSET(P1815,-$R$3+1,0))*$R$4*K1815</f>
        <v>195.87500000000011</v>
      </c>
      <c r="S1815" s="15">
        <f ca="1">AVERAGE(Q1815:OFFSET(Q1815,-$R$3+1,0))*$S$4*L1815</f>
        <v>271</v>
      </c>
      <c r="T1815" s="11" t="str">
        <f t="shared" ca="1" si="464"/>
        <v xml:space="preserve"> </v>
      </c>
      <c r="U1815" s="11" t="str">
        <f t="shared" ca="1" si="465"/>
        <v xml:space="preserve"> </v>
      </c>
      <c r="V1815" s="3" t="str">
        <f t="shared" ca="1" si="458"/>
        <v xml:space="preserve"> </v>
      </c>
      <c r="W1815" s="16" t="str">
        <f t="shared" ca="1" si="459"/>
        <v xml:space="preserve"> </v>
      </c>
      <c r="X1815" s="3" t="str">
        <f t="shared" ca="1" si="451"/>
        <v xml:space="preserve"> </v>
      </c>
      <c r="Y1815" s="3" t="str">
        <f t="shared" ca="1" si="452"/>
        <v xml:space="preserve"> </v>
      </c>
      <c r="Z1815" s="12" t="str">
        <f t="shared" ca="1" si="453"/>
        <v xml:space="preserve"> </v>
      </c>
      <c r="AA1815" s="17" t="str">
        <f t="shared" ca="1" si="454"/>
        <v xml:space="preserve"> </v>
      </c>
      <c r="AB1815" s="17" t="str">
        <f t="shared" ca="1" si="460"/>
        <v xml:space="preserve"> </v>
      </c>
      <c r="AC1815" s="19">
        <f t="shared" ca="1" si="461"/>
        <v>43689.956332915579</v>
      </c>
    </row>
    <row r="1816" spans="1:29" x14ac:dyDescent="0.25">
      <c r="A1816" s="22">
        <v>38642</v>
      </c>
      <c r="B1816">
        <v>52.36</v>
      </c>
      <c r="C1816">
        <v>50.96</v>
      </c>
      <c r="D1816">
        <v>51.6</v>
      </c>
      <c r="E1816">
        <v>60.8</v>
      </c>
      <c r="F1816">
        <v>59.02</v>
      </c>
      <c r="G1816">
        <v>60.01</v>
      </c>
      <c r="H1816">
        <f t="shared" si="462"/>
        <v>2.3310023310023631E-3</v>
      </c>
      <c r="I1816">
        <f t="shared" si="463"/>
        <v>6.5414290506542461E-3</v>
      </c>
      <c r="J1816">
        <f t="shared" ref="J1816:J1879" si="466">CORREL(H1797:H1816,I1797:I1816)</f>
        <v>0.86355808037516768</v>
      </c>
      <c r="K1816" s="2">
        <v>1</v>
      </c>
      <c r="L1816" s="2">
        <v>1</v>
      </c>
      <c r="M1816" s="6">
        <f ca="1">100*(D1816-MIN(OFFSET(C1816,-$M$3+1,0):C1816))/(MAX(OFFSET(B1816,-$M$3+1,0):B1816)-MIN(OFFSET(C1816,-$M$3+1,0):C1816))</f>
        <v>66.911764705882362</v>
      </c>
      <c r="N1816" s="6">
        <f ca="1">100*(G1816-MIN(OFFSET(F1816,-$M$3+1,0):F1816))/(MAX(OFFSET(E1816,-$M$3+1,0):E1816)-MIN(OFFSET(F1816,-$M$3+1,0):F1816))</f>
        <v>51.520912547528489</v>
      </c>
      <c r="O1816" s="6">
        <f t="shared" ca="1" si="455"/>
        <v>15.390852158353873</v>
      </c>
      <c r="P1816" s="8">
        <f t="shared" si="456"/>
        <v>1.3999999999999986</v>
      </c>
      <c r="Q1816" s="8">
        <f t="shared" si="457"/>
        <v>1.779999999999994</v>
      </c>
      <c r="R1816" s="15">
        <f ca="1">AVERAGE(P1816:OFFSET(P1816,-$R$3+1,0))*$R$4*K1816</f>
        <v>175.25000000000011</v>
      </c>
      <c r="S1816" s="15">
        <f ca="1">AVERAGE(Q1816:OFFSET(Q1816,-$R$3+1,0))*$S$4*L1816</f>
        <v>240.625</v>
      </c>
      <c r="T1816" s="11" t="str">
        <f t="shared" ca="1" si="464"/>
        <v xml:space="preserve"> </v>
      </c>
      <c r="U1816" s="11" t="str">
        <f t="shared" ca="1" si="465"/>
        <v xml:space="preserve"> </v>
      </c>
      <c r="V1816" s="3" t="str">
        <f t="shared" ca="1" si="458"/>
        <v xml:space="preserve"> </v>
      </c>
      <c r="W1816" s="16" t="str">
        <f t="shared" ca="1" si="459"/>
        <v xml:space="preserve"> </v>
      </c>
      <c r="X1816" s="3" t="str">
        <f t="shared" ref="X1816:X1879" ca="1" si="467">IF(AND($T1816="Buy",$T1815=" "),D1816,IF(AND($T1816="Buy",$T1815="Exit"),D1816,IF(AND($U1816="Sell",X1815=" "),D1816,IF(OR($T1815="Buy",U1815="Sell"),X1815," "))))</f>
        <v xml:space="preserve"> </v>
      </c>
      <c r="Y1816" s="3" t="str">
        <f t="shared" ref="Y1816:Y1879" ca="1" si="468">IF(AND($T1816="Buy",$T1815=" "),G1816,IF(AND($U1816="Sell",Y1815=" "),G1816,IF(OR($T1815="Buy",U1815="Sell"),Y1815," ")))</f>
        <v xml:space="preserve"> </v>
      </c>
      <c r="Z1816" s="12" t="str">
        <f t="shared" ca="1" si="453"/>
        <v xml:space="preserve"> </v>
      </c>
      <c r="AA1816" s="17" t="str">
        <f t="shared" ca="1" si="454"/>
        <v xml:space="preserve"> </v>
      </c>
      <c r="AB1816" s="17" t="str">
        <f t="shared" ca="1" si="460"/>
        <v xml:space="preserve"> </v>
      </c>
      <c r="AC1816" s="19">
        <f t="shared" ca="1" si="461"/>
        <v>43689.956332915579</v>
      </c>
    </row>
    <row r="1817" spans="1:29" x14ac:dyDescent="0.25">
      <c r="A1817" s="22">
        <v>38643</v>
      </c>
      <c r="B1817">
        <v>51.61</v>
      </c>
      <c r="C1817">
        <v>49.55</v>
      </c>
      <c r="D1817">
        <v>49.57</v>
      </c>
      <c r="E1817">
        <v>59.61</v>
      </c>
      <c r="F1817">
        <v>57.37</v>
      </c>
      <c r="G1817">
        <v>57.92</v>
      </c>
      <c r="H1817">
        <f t="shared" si="462"/>
        <v>-3.9341085271317855E-2</v>
      </c>
      <c r="I1817">
        <f t="shared" si="463"/>
        <v>-3.4827528745209113E-2</v>
      </c>
      <c r="J1817">
        <f t="shared" si="466"/>
        <v>0.87571454777274615</v>
      </c>
      <c r="K1817" s="2">
        <v>1</v>
      </c>
      <c r="L1817" s="2">
        <v>1</v>
      </c>
      <c r="M1817" s="6">
        <f ca="1">100*(D1817-MIN(OFFSET(C1817,-$M$3+1,0):C1817))/(MAX(OFFSET(B1817,-$M$3+1,0):B1817)-MIN(OFFSET(C1817,-$M$3+1,0):C1817))</f>
        <v>19.444444444444517</v>
      </c>
      <c r="N1817" s="6">
        <f ca="1">100*(G1817-MIN(OFFSET(F1817,-$M$3+1,0):F1817))/(MAX(OFFSET(E1817,-$M$3+1,0):E1817)-MIN(OFFSET(F1817,-$M$3+1,0):F1817))</f>
        <v>12.424849699398884</v>
      </c>
      <c r="O1817" s="6">
        <f t="shared" ca="1" si="455"/>
        <v>7.0195947450456337</v>
      </c>
      <c r="P1817" s="8">
        <f t="shared" si="456"/>
        <v>2.0600000000000023</v>
      </c>
      <c r="Q1817" s="8">
        <f t="shared" si="457"/>
        <v>2.6400000000000006</v>
      </c>
      <c r="R1817" s="15">
        <f ca="1">AVERAGE(P1817:OFFSET(P1817,-$R$3+1,0))*$R$4*K1817</f>
        <v>182.25000000000017</v>
      </c>
      <c r="S1817" s="15">
        <f ca="1">AVERAGE(Q1817:OFFSET(Q1817,-$R$3+1,0))*$S$4*L1817</f>
        <v>245.125</v>
      </c>
      <c r="T1817" s="11" t="str">
        <f t="shared" ca="1" si="464"/>
        <v xml:space="preserve"> </v>
      </c>
      <c r="U1817" s="11" t="str">
        <f t="shared" ca="1" si="465"/>
        <v xml:space="preserve"> </v>
      </c>
      <c r="V1817" s="3" t="str">
        <f t="shared" ca="1" si="458"/>
        <v xml:space="preserve"> </v>
      </c>
      <c r="W1817" s="16" t="str">
        <f t="shared" ca="1" si="459"/>
        <v xml:space="preserve"> </v>
      </c>
      <c r="X1817" s="3" t="str">
        <f t="shared" ca="1" si="467"/>
        <v xml:space="preserve"> </v>
      </c>
      <c r="Y1817" s="3" t="str">
        <f t="shared" ca="1" si="468"/>
        <v xml:space="preserve"> </v>
      </c>
      <c r="Z1817" s="12" t="str">
        <f t="shared" ref="Z1817:Z1880" ca="1" si="469">IF(AND(V1817&lt;&gt;" ",V1816&lt;&gt;" "),V1816*(D1817-D1816)*$R$4*K1816," ")</f>
        <v xml:space="preserve"> </v>
      </c>
      <c r="AA1817" s="17" t="str">
        <f t="shared" ref="AA1817:AA1880" ca="1" si="470">IF(AND(W1817&lt;&gt;" ",W1816&lt;&gt;" "),W1816*(G1817-G1816)*$S$4*L1816," ")</f>
        <v xml:space="preserve"> </v>
      </c>
      <c r="AB1817" s="17" t="str">
        <f t="shared" ca="1" si="460"/>
        <v xml:space="preserve"> </v>
      </c>
      <c r="AC1817" s="19">
        <f t="shared" ca="1" si="461"/>
        <v>43689.956332915579</v>
      </c>
    </row>
    <row r="1818" spans="1:29" x14ac:dyDescent="0.25">
      <c r="A1818" s="22">
        <v>38644</v>
      </c>
      <c r="B1818">
        <v>52.03</v>
      </c>
      <c r="C1818">
        <v>48.08</v>
      </c>
      <c r="D1818">
        <v>51.97</v>
      </c>
      <c r="E1818">
        <v>60.87</v>
      </c>
      <c r="F1818">
        <v>56.4</v>
      </c>
      <c r="G1818">
        <v>60.87</v>
      </c>
      <c r="H1818">
        <f t="shared" si="462"/>
        <v>4.8416380875529574E-2</v>
      </c>
      <c r="I1818">
        <f t="shared" si="463"/>
        <v>5.0932320441988921E-2</v>
      </c>
      <c r="J1818">
        <f t="shared" si="466"/>
        <v>0.89338729680878437</v>
      </c>
      <c r="K1818" s="2">
        <v>1</v>
      </c>
      <c r="L1818" s="2">
        <v>1</v>
      </c>
      <c r="M1818" s="6">
        <f ca="1">100*(D1818-MIN(OFFSET(C1818,-$M$3+1,0):C1818))/(MAX(OFFSET(B1818,-$M$3+1,0):B1818)-MIN(OFFSET(C1818,-$M$3+1,0):C1818))</f>
        <v>88.610478359908882</v>
      </c>
      <c r="N1818" s="6">
        <f ca="1">100*(G1818-MIN(OFFSET(F1818,-$M$3+1,0):F1818))/(MAX(OFFSET(E1818,-$M$3+1,0):E1818)-MIN(OFFSET(F1818,-$M$3+1,0):F1818))</f>
        <v>80.107526881720432</v>
      </c>
      <c r="O1818" s="6">
        <f t="shared" ca="1" si="455"/>
        <v>8.5029514781884501</v>
      </c>
      <c r="P1818" s="8">
        <f t="shared" si="456"/>
        <v>3.9500000000000028</v>
      </c>
      <c r="Q1818" s="8">
        <f t="shared" si="457"/>
        <v>4.4699999999999989</v>
      </c>
      <c r="R1818" s="15">
        <f ca="1">AVERAGE(P1818:OFFSET(P1818,-$R$3+1,0))*$R$4*K1818</f>
        <v>215.37500000000014</v>
      </c>
      <c r="S1818" s="15">
        <f ca="1">AVERAGE(Q1818:OFFSET(Q1818,-$R$3+1,0))*$S$4*L1818</f>
        <v>278.625</v>
      </c>
      <c r="T1818" s="11" t="str">
        <f t="shared" ca="1" si="464"/>
        <v xml:space="preserve"> </v>
      </c>
      <c r="U1818" s="11" t="str">
        <f t="shared" ca="1" si="465"/>
        <v xml:space="preserve"> </v>
      </c>
      <c r="V1818" s="3" t="str">
        <f t="shared" ca="1" si="458"/>
        <v xml:space="preserve"> </v>
      </c>
      <c r="W1818" s="16" t="str">
        <f t="shared" ca="1" si="459"/>
        <v xml:space="preserve"> </v>
      </c>
      <c r="X1818" s="3" t="str">
        <f t="shared" ca="1" si="467"/>
        <v xml:space="preserve"> </v>
      </c>
      <c r="Y1818" s="3" t="str">
        <f t="shared" ca="1" si="468"/>
        <v xml:space="preserve"> </v>
      </c>
      <c r="Z1818" s="12" t="str">
        <f t="shared" ca="1" si="469"/>
        <v xml:space="preserve"> </v>
      </c>
      <c r="AA1818" s="17" t="str">
        <f t="shared" ca="1" si="470"/>
        <v xml:space="preserve"> </v>
      </c>
      <c r="AB1818" s="17" t="str">
        <f t="shared" ca="1" si="460"/>
        <v xml:space="preserve"> </v>
      </c>
      <c r="AC1818" s="19">
        <f t="shared" ca="1" si="461"/>
        <v>43689.956332915579</v>
      </c>
    </row>
    <row r="1819" spans="1:29" x14ac:dyDescent="0.25">
      <c r="A1819" s="22">
        <v>38645</v>
      </c>
      <c r="B1819">
        <v>52.42</v>
      </c>
      <c r="C1819">
        <v>50.8</v>
      </c>
      <c r="D1819">
        <v>51.32</v>
      </c>
      <c r="E1819">
        <v>61.28</v>
      </c>
      <c r="F1819">
        <v>58.83</v>
      </c>
      <c r="G1819">
        <v>59.35</v>
      </c>
      <c r="H1819">
        <f t="shared" si="462"/>
        <v>-1.2507215701366148E-2</v>
      </c>
      <c r="I1819">
        <f t="shared" si="463"/>
        <v>-2.4971250205355622E-2</v>
      </c>
      <c r="J1819">
        <f t="shared" si="466"/>
        <v>0.8652826974339406</v>
      </c>
      <c r="K1819" s="2">
        <v>1</v>
      </c>
      <c r="L1819" s="2">
        <v>1</v>
      </c>
      <c r="M1819" s="6">
        <f ca="1">100*(D1819-MIN(OFFSET(C1819,-$M$3+1,0):C1819))/(MAX(OFFSET(B1819,-$M$3+1,0):B1819)-MIN(OFFSET(C1819,-$M$3+1,0):C1819))</f>
        <v>73.804100227790471</v>
      </c>
      <c r="N1819" s="6">
        <f ca="1">100*(G1819-MIN(OFFSET(F1819,-$M$3+1,0):F1819))/(MAX(OFFSET(E1819,-$M$3+1,0):E1819)-MIN(OFFSET(F1819,-$M$3+1,0):F1819))</f>
        <v>52.867383512544869</v>
      </c>
      <c r="O1819" s="6">
        <f t="shared" ca="1" si="455"/>
        <v>20.936716715245602</v>
      </c>
      <c r="P1819" s="8">
        <f t="shared" si="456"/>
        <v>1.6200000000000045</v>
      </c>
      <c r="Q1819" s="8">
        <f t="shared" si="457"/>
        <v>2.4500000000000028</v>
      </c>
      <c r="R1819" s="15">
        <f ca="1">AVERAGE(P1819:OFFSET(P1819,-$R$3+1,0))*$R$4*K1819</f>
        <v>203.62500000000017</v>
      </c>
      <c r="S1819" s="15">
        <f ca="1">AVERAGE(Q1819:OFFSET(Q1819,-$R$3+1,0))*$S$4*L1819</f>
        <v>273.25</v>
      </c>
      <c r="T1819" s="11" t="str">
        <f t="shared" ca="1" si="464"/>
        <v xml:space="preserve"> </v>
      </c>
      <c r="U1819" s="11" t="str">
        <f t="shared" ca="1" si="465"/>
        <v>Sell</v>
      </c>
      <c r="V1819" s="3">
        <f t="shared" ca="1" si="458"/>
        <v>-10</v>
      </c>
      <c r="W1819" s="16">
        <f t="shared" ca="1" si="459"/>
        <v>7.4519670631290094</v>
      </c>
      <c r="X1819" s="3">
        <f t="shared" ca="1" si="467"/>
        <v>51.32</v>
      </c>
      <c r="Y1819" s="3">
        <f t="shared" ca="1" si="468"/>
        <v>59.35</v>
      </c>
      <c r="Z1819" s="12" t="str">
        <f t="shared" ca="1" si="469"/>
        <v xml:space="preserve"> </v>
      </c>
      <c r="AA1819" s="17" t="str">
        <f t="shared" ca="1" si="470"/>
        <v xml:space="preserve"> </v>
      </c>
      <c r="AB1819" s="17" t="str">
        <f t="shared" ca="1" si="460"/>
        <v xml:space="preserve"> </v>
      </c>
      <c r="AC1819" s="19">
        <f t="shared" ca="1" si="461"/>
        <v>43689.956332915579</v>
      </c>
    </row>
    <row r="1820" spans="1:29" x14ac:dyDescent="0.25">
      <c r="A1820" s="22">
        <v>38646</v>
      </c>
      <c r="B1820">
        <v>52.51</v>
      </c>
      <c r="C1820">
        <v>50.82</v>
      </c>
      <c r="D1820">
        <v>51.13</v>
      </c>
      <c r="E1820">
        <v>61.11</v>
      </c>
      <c r="F1820">
        <v>59.17</v>
      </c>
      <c r="G1820">
        <v>59.86</v>
      </c>
      <c r="H1820">
        <f t="shared" si="462"/>
        <v>-3.7022603273577648E-3</v>
      </c>
      <c r="I1820">
        <f t="shared" si="463"/>
        <v>8.5930918281380553E-3</v>
      </c>
      <c r="J1820">
        <f t="shared" si="466"/>
        <v>0.87651525470030811</v>
      </c>
      <c r="K1820" s="2">
        <v>1</v>
      </c>
      <c r="L1820" s="2">
        <v>1</v>
      </c>
      <c r="M1820" s="6">
        <f ca="1">100*(D1820-MIN(OFFSET(C1820,-$M$3+1,0):C1820))/(MAX(OFFSET(B1820,-$M$3+1,0):B1820)-MIN(OFFSET(C1820,-$M$3+1,0):C1820))</f>
        <v>68.8487584650114</v>
      </c>
      <c r="N1820" s="6">
        <f ca="1">100*(G1820-MIN(OFFSET(F1820,-$M$3+1,0):F1820))/(MAX(OFFSET(E1820,-$M$3+1,0):E1820)-MIN(OFFSET(F1820,-$M$3+1,0):F1820))</f>
        <v>62.0071684587814</v>
      </c>
      <c r="O1820" s="6">
        <f t="shared" ca="1" si="455"/>
        <v>6.8415900062299997</v>
      </c>
      <c r="P1820" s="8">
        <f t="shared" si="456"/>
        <v>1.6899999999999977</v>
      </c>
      <c r="Q1820" s="8">
        <f t="shared" si="457"/>
        <v>1.9399999999999977</v>
      </c>
      <c r="R1820" s="15">
        <f ca="1">AVERAGE(P1820:OFFSET(P1820,-$R$3+1,0))*$R$4*K1820</f>
        <v>200.87500000000009</v>
      </c>
      <c r="S1820" s="15">
        <f ca="1">AVERAGE(Q1820:OFFSET(Q1820,-$R$3+1,0))*$S$4*L1820</f>
        <v>260.49999999999994</v>
      </c>
      <c r="T1820" s="11" t="str">
        <f t="shared" ca="1" si="464"/>
        <v xml:space="preserve"> </v>
      </c>
      <c r="U1820" s="11" t="str">
        <f t="shared" ca="1" si="465"/>
        <v>Sell</v>
      </c>
      <c r="V1820" s="3">
        <f t="shared" ca="1" si="458"/>
        <v>-10</v>
      </c>
      <c r="W1820" s="16">
        <f t="shared" ca="1" si="459"/>
        <v>7.4519670631290094</v>
      </c>
      <c r="X1820" s="3">
        <f t="shared" ca="1" si="467"/>
        <v>51.32</v>
      </c>
      <c r="Y1820" s="3">
        <f t="shared" ca="1" si="468"/>
        <v>59.35</v>
      </c>
      <c r="Z1820" s="12">
        <f t="shared" ca="1" si="469"/>
        <v>189.99999999999773</v>
      </c>
      <c r="AA1820" s="17">
        <f t="shared" ca="1" si="470"/>
        <v>380.050320219578</v>
      </c>
      <c r="AB1820" s="17">
        <f t="shared" ca="1" si="460"/>
        <v>570.05032021957572</v>
      </c>
      <c r="AC1820" s="19">
        <f t="shared" ca="1" si="461"/>
        <v>44260.006653135155</v>
      </c>
    </row>
    <row r="1821" spans="1:29" x14ac:dyDescent="0.25">
      <c r="A1821" s="22">
        <v>38649</v>
      </c>
      <c r="B1821">
        <v>53.56</v>
      </c>
      <c r="C1821">
        <v>51.73</v>
      </c>
      <c r="D1821">
        <v>53.44</v>
      </c>
      <c r="E1821">
        <v>62.57</v>
      </c>
      <c r="F1821">
        <v>59.96</v>
      </c>
      <c r="G1821">
        <v>62.57</v>
      </c>
      <c r="H1821">
        <f t="shared" si="462"/>
        <v>4.5178955603363935E-2</v>
      </c>
      <c r="I1821">
        <f t="shared" si="463"/>
        <v>4.5272302038088963E-2</v>
      </c>
      <c r="J1821">
        <f t="shared" si="466"/>
        <v>0.90080720605229669</v>
      </c>
      <c r="K1821" s="2">
        <v>1</v>
      </c>
      <c r="L1821" s="2">
        <v>1</v>
      </c>
      <c r="M1821" s="6">
        <f ca="1">100*(D1821-MIN(OFFSET(C1821,-$M$3+1,0):C1821))/(MAX(OFFSET(B1821,-$M$3+1,0):B1821)-MIN(OFFSET(C1821,-$M$3+1,0):C1821))</f>
        <v>97.810218978102114</v>
      </c>
      <c r="N1821" s="6">
        <f ca="1">100*(G1821-MIN(OFFSET(F1821,-$M$3+1,0):F1821))/(MAX(OFFSET(E1821,-$M$3+1,0):E1821)-MIN(OFFSET(F1821,-$M$3+1,0):F1821))</f>
        <v>100.00000000000001</v>
      </c>
      <c r="O1821" s="6">
        <f t="shared" ca="1" si="455"/>
        <v>-2.1897810218979004</v>
      </c>
      <c r="P1821" s="8">
        <f t="shared" si="456"/>
        <v>2.4299999999999997</v>
      </c>
      <c r="Q1821" s="8">
        <f t="shared" si="457"/>
        <v>2.7100000000000009</v>
      </c>
      <c r="R1821" s="15">
        <f ca="1">AVERAGE(P1821:OFFSET(P1821,-$R$3+1,0))*$R$4*K1821</f>
        <v>212.00000000000011</v>
      </c>
      <c r="S1821" s="15">
        <f ca="1">AVERAGE(Q1821:OFFSET(Q1821,-$R$3+1,0))*$S$4*L1821</f>
        <v>265.87499999999994</v>
      </c>
      <c r="T1821" s="11" t="str">
        <f t="shared" ca="1" si="464"/>
        <v xml:space="preserve"> </v>
      </c>
      <c r="U1821" s="11" t="str">
        <f t="shared" ca="1" si="465"/>
        <v>Exit</v>
      </c>
      <c r="V1821" s="3">
        <f t="shared" ca="1" si="458"/>
        <v>-10</v>
      </c>
      <c r="W1821" s="16">
        <f t="shared" ca="1" si="459"/>
        <v>7.4519670631290094</v>
      </c>
      <c r="X1821" s="3">
        <f t="shared" ca="1" si="467"/>
        <v>51.32</v>
      </c>
      <c r="Y1821" s="3">
        <f t="shared" ca="1" si="468"/>
        <v>59.35</v>
      </c>
      <c r="Z1821" s="12">
        <f t="shared" ca="1" si="469"/>
        <v>-2309.999999999995</v>
      </c>
      <c r="AA1821" s="17">
        <f t="shared" ca="1" si="470"/>
        <v>2019.483074107962</v>
      </c>
      <c r="AB1821" s="17">
        <f t="shared" ca="1" si="460"/>
        <v>-290.51692589203299</v>
      </c>
      <c r="AC1821" s="19">
        <f t="shared" ca="1" si="461"/>
        <v>43969.489727243119</v>
      </c>
    </row>
    <row r="1822" spans="1:29" x14ac:dyDescent="0.25">
      <c r="A1822" s="22">
        <v>38650</v>
      </c>
      <c r="B1822">
        <v>53.73</v>
      </c>
      <c r="C1822">
        <v>52.18</v>
      </c>
      <c r="D1822">
        <v>52.47</v>
      </c>
      <c r="E1822">
        <v>62.57</v>
      </c>
      <c r="F1822">
        <v>60.38</v>
      </c>
      <c r="G1822">
        <v>61.01</v>
      </c>
      <c r="H1822">
        <f t="shared" si="462"/>
        <v>-1.8151197604790448E-2</v>
      </c>
      <c r="I1822">
        <f t="shared" si="463"/>
        <v>-2.4932076074796305E-2</v>
      </c>
      <c r="J1822">
        <f t="shared" si="466"/>
        <v>0.90936959798175254</v>
      </c>
      <c r="K1822" s="2">
        <v>1</v>
      </c>
      <c r="L1822" s="2">
        <v>1</v>
      </c>
      <c r="M1822" s="6">
        <f ca="1">100*(D1822-MIN(OFFSET(C1822,-$M$3+1,0):C1822))/(MAX(OFFSET(B1822,-$M$3+1,0):B1822)-MIN(OFFSET(C1822,-$M$3+1,0):C1822))</f>
        <v>77.699115044247819</v>
      </c>
      <c r="N1822" s="6">
        <f ca="1">100*(G1822-MIN(OFFSET(F1822,-$M$3+1,0):F1822))/(MAX(OFFSET(E1822,-$M$3+1,0):E1822)-MIN(OFFSET(F1822,-$M$3+1,0):F1822))</f>
        <v>74.716369529983766</v>
      </c>
      <c r="O1822" s="6">
        <f t="shared" ca="1" si="455"/>
        <v>2.9827455142640531</v>
      </c>
      <c r="P1822" s="8">
        <f t="shared" si="456"/>
        <v>1.5499999999999972</v>
      </c>
      <c r="Q1822" s="8">
        <f t="shared" si="457"/>
        <v>2.1899999999999977</v>
      </c>
      <c r="R1822" s="15">
        <f ca="1">AVERAGE(P1822:OFFSET(P1822,-$R$3+1,0))*$R$4*K1822</f>
        <v>206.75</v>
      </c>
      <c r="S1822" s="15">
        <f ca="1">AVERAGE(Q1822:OFFSET(Q1822,-$R$3+1,0))*$S$4*L1822</f>
        <v>262.24999999999989</v>
      </c>
      <c r="T1822" s="11" t="str">
        <f t="shared" ca="1" si="464"/>
        <v xml:space="preserve"> </v>
      </c>
      <c r="U1822" s="11" t="str">
        <f t="shared" ca="1" si="465"/>
        <v xml:space="preserve"> </v>
      </c>
      <c r="V1822" s="3" t="str">
        <f t="shared" ca="1" si="458"/>
        <v xml:space="preserve"> </v>
      </c>
      <c r="W1822" s="16" t="str">
        <f t="shared" ca="1" si="459"/>
        <v xml:space="preserve"> </v>
      </c>
      <c r="X1822" s="3" t="str">
        <f t="shared" ca="1" si="467"/>
        <v xml:space="preserve"> </v>
      </c>
      <c r="Y1822" s="3" t="str">
        <f t="shared" ca="1" si="468"/>
        <v xml:space="preserve"> </v>
      </c>
      <c r="Z1822" s="12" t="str">
        <f t="shared" ca="1" si="469"/>
        <v xml:space="preserve"> </v>
      </c>
      <c r="AA1822" s="17" t="str">
        <f t="shared" ca="1" si="470"/>
        <v xml:space="preserve"> </v>
      </c>
      <c r="AB1822" s="17" t="str">
        <f t="shared" ca="1" si="460"/>
        <v xml:space="preserve"> </v>
      </c>
      <c r="AC1822" s="19">
        <f t="shared" ca="1" si="461"/>
        <v>43969.489727243119</v>
      </c>
    </row>
    <row r="1823" spans="1:29" x14ac:dyDescent="0.25">
      <c r="A1823" s="22">
        <v>38651</v>
      </c>
      <c r="B1823">
        <v>52.27</v>
      </c>
      <c r="C1823">
        <v>51.09</v>
      </c>
      <c r="D1823">
        <v>51.13</v>
      </c>
      <c r="E1823">
        <v>61.38</v>
      </c>
      <c r="F1823">
        <v>59</v>
      </c>
      <c r="G1823">
        <v>60.11</v>
      </c>
      <c r="H1823">
        <f t="shared" si="462"/>
        <v>-2.5538402896893353E-2</v>
      </c>
      <c r="I1823">
        <f t="shared" si="463"/>
        <v>-1.4751680052450422E-2</v>
      </c>
      <c r="J1823">
        <f t="shared" si="466"/>
        <v>0.90442016466994191</v>
      </c>
      <c r="K1823" s="2">
        <v>1</v>
      </c>
      <c r="L1823" s="2">
        <v>1</v>
      </c>
      <c r="M1823" s="6">
        <f ca="1">100*(D1823-MIN(OFFSET(C1823,-$M$3+1,0):C1823))/(MAX(OFFSET(B1823,-$M$3+1,0):B1823)-MIN(OFFSET(C1823,-$M$3+1,0):C1823))</f>
        <v>53.982300884955848</v>
      </c>
      <c r="N1823" s="6">
        <f ca="1">100*(G1823-MIN(OFFSET(F1823,-$M$3+1,0):F1823))/(MAX(OFFSET(E1823,-$M$3+1,0):E1823)-MIN(OFFSET(F1823,-$M$3+1,0):F1823))</f>
        <v>60.129659643435986</v>
      </c>
      <c r="O1823" s="6">
        <f t="shared" ca="1" si="455"/>
        <v>-6.1473587584801379</v>
      </c>
      <c r="P1823" s="8">
        <f t="shared" si="456"/>
        <v>1.3799999999999955</v>
      </c>
      <c r="Q1823" s="8">
        <f t="shared" si="457"/>
        <v>2.3800000000000026</v>
      </c>
      <c r="R1823" s="15">
        <f ca="1">AVERAGE(P1823:OFFSET(P1823,-$R$3+1,0))*$R$4*K1823</f>
        <v>200.99999999999997</v>
      </c>
      <c r="S1823" s="15">
        <f ca="1">AVERAGE(Q1823:OFFSET(Q1823,-$R$3+1,0))*$S$4*L1823</f>
        <v>256.99999999999994</v>
      </c>
      <c r="T1823" s="11" t="str">
        <f t="shared" ca="1" si="464"/>
        <v xml:space="preserve"> </v>
      </c>
      <c r="U1823" s="11" t="str">
        <f t="shared" ca="1" si="465"/>
        <v xml:space="preserve"> </v>
      </c>
      <c r="V1823" s="3" t="str">
        <f t="shared" ca="1" si="458"/>
        <v xml:space="preserve"> </v>
      </c>
      <c r="W1823" s="16" t="str">
        <f t="shared" ca="1" si="459"/>
        <v xml:space="preserve"> </v>
      </c>
      <c r="X1823" s="3" t="str">
        <f t="shared" ca="1" si="467"/>
        <v xml:space="preserve"> </v>
      </c>
      <c r="Y1823" s="3" t="str">
        <f t="shared" ca="1" si="468"/>
        <v xml:space="preserve"> </v>
      </c>
      <c r="Z1823" s="12" t="str">
        <f t="shared" ca="1" si="469"/>
        <v xml:space="preserve"> </v>
      </c>
      <c r="AA1823" s="17" t="str">
        <f t="shared" ca="1" si="470"/>
        <v xml:space="preserve"> </v>
      </c>
      <c r="AB1823" s="17" t="str">
        <f t="shared" ca="1" si="460"/>
        <v xml:space="preserve"> </v>
      </c>
      <c r="AC1823" s="19">
        <f t="shared" ca="1" si="461"/>
        <v>43969.489727243119</v>
      </c>
    </row>
    <row r="1824" spans="1:29" x14ac:dyDescent="0.25">
      <c r="A1824" s="22">
        <v>38652</v>
      </c>
      <c r="B1824">
        <v>51.22</v>
      </c>
      <c r="C1824">
        <v>48.78</v>
      </c>
      <c r="D1824">
        <v>49.06</v>
      </c>
      <c r="E1824">
        <v>60.09</v>
      </c>
      <c r="F1824">
        <v>56.74</v>
      </c>
      <c r="G1824">
        <v>56.95</v>
      </c>
      <c r="H1824">
        <f t="shared" si="462"/>
        <v>-4.0485038138079354E-2</v>
      </c>
      <c r="I1824">
        <f t="shared" si="463"/>
        <v>-5.2570287805689508E-2</v>
      </c>
      <c r="J1824">
        <f t="shared" si="466"/>
        <v>0.91227979601619646</v>
      </c>
      <c r="K1824" s="2">
        <v>1</v>
      </c>
      <c r="L1824" s="2">
        <v>1</v>
      </c>
      <c r="M1824" s="6">
        <f ca="1">100*(D1824-MIN(OFFSET(C1824,-$M$3+1,0):C1824))/(MAX(OFFSET(B1824,-$M$3+1,0):B1824)-MIN(OFFSET(C1824,-$M$3+1,0):C1824))</f>
        <v>5.6565656565656841</v>
      </c>
      <c r="N1824" s="6">
        <f ca="1">100*(G1824-MIN(OFFSET(F1824,-$M$3+1,0):F1824))/(MAX(OFFSET(E1824,-$M$3+1,0):E1824)-MIN(OFFSET(F1824,-$M$3+1,0):F1824))</f>
        <v>3.6020583190394668</v>
      </c>
      <c r="O1824" s="6">
        <f t="shared" ca="1" si="455"/>
        <v>2.0545073375262173</v>
      </c>
      <c r="P1824" s="8">
        <f t="shared" si="456"/>
        <v>2.4399999999999977</v>
      </c>
      <c r="Q1824" s="8">
        <f t="shared" si="457"/>
        <v>3.3699999999999974</v>
      </c>
      <c r="R1824" s="15">
        <f ca="1">AVERAGE(P1824:OFFSET(P1824,-$R$3+1,0))*$R$4*K1824</f>
        <v>213.99999999999997</v>
      </c>
      <c r="S1824" s="15">
        <f ca="1">AVERAGE(Q1824:OFFSET(Q1824,-$R$3+1,0))*$S$4*L1824</f>
        <v>276.875</v>
      </c>
      <c r="T1824" s="11" t="str">
        <f t="shared" ca="1" si="464"/>
        <v xml:space="preserve"> </v>
      </c>
      <c r="U1824" s="11" t="str">
        <f t="shared" ca="1" si="465"/>
        <v xml:space="preserve"> </v>
      </c>
      <c r="V1824" s="3" t="str">
        <f t="shared" ca="1" si="458"/>
        <v xml:space="preserve"> </v>
      </c>
      <c r="W1824" s="16" t="str">
        <f t="shared" ca="1" si="459"/>
        <v xml:space="preserve"> </v>
      </c>
      <c r="X1824" s="3" t="str">
        <f t="shared" ca="1" si="467"/>
        <v xml:space="preserve"> </v>
      </c>
      <c r="Y1824" s="3" t="str">
        <f t="shared" ca="1" si="468"/>
        <v xml:space="preserve"> </v>
      </c>
      <c r="Z1824" s="12" t="str">
        <f t="shared" ca="1" si="469"/>
        <v xml:space="preserve"> </v>
      </c>
      <c r="AA1824" s="17" t="str">
        <f t="shared" ca="1" si="470"/>
        <v xml:space="preserve"> </v>
      </c>
      <c r="AB1824" s="17" t="str">
        <f t="shared" ca="1" si="460"/>
        <v xml:space="preserve"> </v>
      </c>
      <c r="AC1824" s="19">
        <f t="shared" ca="1" si="461"/>
        <v>43969.489727243119</v>
      </c>
    </row>
    <row r="1825" spans="1:29" x14ac:dyDescent="0.25">
      <c r="A1825" s="22">
        <v>38653</v>
      </c>
      <c r="B1825">
        <v>50.82</v>
      </c>
      <c r="C1825">
        <v>49.52</v>
      </c>
      <c r="D1825">
        <v>50.82</v>
      </c>
      <c r="E1825">
        <v>58.71</v>
      </c>
      <c r="F1825">
        <v>56.95</v>
      </c>
      <c r="G1825">
        <v>58.71</v>
      </c>
      <c r="H1825">
        <f t="shared" si="462"/>
        <v>3.587443946188329E-2</v>
      </c>
      <c r="I1825">
        <f t="shared" si="463"/>
        <v>3.0904302019315155E-2</v>
      </c>
      <c r="J1825">
        <f t="shared" si="466"/>
        <v>0.91744315653103059</v>
      </c>
      <c r="K1825" s="2">
        <v>1</v>
      </c>
      <c r="L1825" s="2">
        <v>1</v>
      </c>
      <c r="M1825" s="6">
        <f ca="1">100*(D1825-MIN(OFFSET(C1825,-$M$3+1,0):C1825))/(MAX(OFFSET(B1825,-$M$3+1,0):B1825)-MIN(OFFSET(C1825,-$M$3+1,0):C1825))</f>
        <v>41.212121212121232</v>
      </c>
      <c r="N1825" s="6">
        <f ca="1">100*(G1825-MIN(OFFSET(F1825,-$M$3+1,0):F1825))/(MAX(OFFSET(E1825,-$M$3+1,0):E1825)-MIN(OFFSET(F1825,-$M$3+1,0):F1825))</f>
        <v>33.790737564322463</v>
      </c>
      <c r="O1825" s="6">
        <f t="shared" ca="1" si="455"/>
        <v>7.4213836477987698</v>
      </c>
      <c r="P1825" s="8">
        <f t="shared" si="456"/>
        <v>1.759999999999998</v>
      </c>
      <c r="Q1825" s="8">
        <f t="shared" si="457"/>
        <v>1.759999999999998</v>
      </c>
      <c r="R1825" s="15">
        <f ca="1">AVERAGE(P1825:OFFSET(P1825,-$R$3+1,0))*$R$4*K1825</f>
        <v>210.24999999999991</v>
      </c>
      <c r="S1825" s="15">
        <f ca="1">AVERAGE(Q1825:OFFSET(Q1825,-$R$3+1,0))*$S$4*L1825</f>
        <v>265.87499999999994</v>
      </c>
      <c r="T1825" s="11" t="str">
        <f t="shared" ca="1" si="464"/>
        <v xml:space="preserve"> </v>
      </c>
      <c r="U1825" s="11" t="str">
        <f t="shared" ca="1" si="465"/>
        <v xml:space="preserve"> </v>
      </c>
      <c r="V1825" s="3" t="str">
        <f t="shared" ca="1" si="458"/>
        <v xml:space="preserve"> </v>
      </c>
      <c r="W1825" s="16" t="str">
        <f t="shared" ca="1" si="459"/>
        <v xml:space="preserve"> </v>
      </c>
      <c r="X1825" s="3" t="str">
        <f t="shared" ca="1" si="467"/>
        <v xml:space="preserve"> </v>
      </c>
      <c r="Y1825" s="3" t="str">
        <f t="shared" ca="1" si="468"/>
        <v xml:space="preserve"> </v>
      </c>
      <c r="Z1825" s="12" t="str">
        <f t="shared" ca="1" si="469"/>
        <v xml:space="preserve"> </v>
      </c>
      <c r="AA1825" s="17" t="str">
        <f t="shared" ca="1" si="470"/>
        <v xml:space="preserve"> </v>
      </c>
      <c r="AB1825" s="17" t="str">
        <f t="shared" ca="1" si="460"/>
        <v xml:space="preserve"> </v>
      </c>
      <c r="AC1825" s="19">
        <f t="shared" ca="1" si="461"/>
        <v>43969.489727243119</v>
      </c>
    </row>
    <row r="1826" spans="1:29" x14ac:dyDescent="0.25">
      <c r="A1826" s="22">
        <v>38656</v>
      </c>
      <c r="B1826">
        <v>52.29</v>
      </c>
      <c r="C1826">
        <v>50.76</v>
      </c>
      <c r="D1826">
        <v>51.27</v>
      </c>
      <c r="E1826">
        <v>61.19</v>
      </c>
      <c r="F1826">
        <v>58.84</v>
      </c>
      <c r="G1826">
        <v>60.93</v>
      </c>
      <c r="H1826">
        <f t="shared" si="462"/>
        <v>8.8547815820543274E-3</v>
      </c>
      <c r="I1826">
        <f t="shared" si="463"/>
        <v>3.7812979049565598E-2</v>
      </c>
      <c r="J1826">
        <f t="shared" si="466"/>
        <v>0.92215649138367861</v>
      </c>
      <c r="K1826" s="2">
        <v>1</v>
      </c>
      <c r="L1826" s="2">
        <v>1</v>
      </c>
      <c r="M1826" s="6">
        <f ca="1">100*(D1826-MIN(OFFSET(C1826,-$M$3+1,0):C1826))/(MAX(OFFSET(B1826,-$M$3+1,0):B1826)-MIN(OFFSET(C1826,-$M$3+1,0):C1826))</f>
        <v>50.30303030303039</v>
      </c>
      <c r="N1826" s="6">
        <f ca="1">100*(G1826-MIN(OFFSET(F1826,-$M$3+1,0):F1826))/(MAX(OFFSET(E1826,-$M$3+1,0):E1826)-MIN(OFFSET(F1826,-$M$3+1,0):F1826))</f>
        <v>71.86963979416808</v>
      </c>
      <c r="O1826" s="6">
        <f t="shared" ca="1" si="455"/>
        <v>-21.56660949113769</v>
      </c>
      <c r="P1826" s="8">
        <f t="shared" si="456"/>
        <v>1.5300000000000011</v>
      </c>
      <c r="Q1826" s="8">
        <f t="shared" si="457"/>
        <v>2.4799999999999969</v>
      </c>
      <c r="R1826" s="15">
        <f ca="1">AVERAGE(P1826:OFFSET(P1826,-$R$3+1,0))*$R$4*K1826</f>
        <v>179.99999999999989</v>
      </c>
      <c r="S1826" s="15">
        <f ca="1">AVERAGE(Q1826:OFFSET(Q1826,-$R$3+1,0))*$S$4*L1826</f>
        <v>240.99999999999991</v>
      </c>
      <c r="T1826" s="11" t="str">
        <f t="shared" ca="1" si="464"/>
        <v>Buy</v>
      </c>
      <c r="U1826" s="11" t="str">
        <f t="shared" ca="1" si="465"/>
        <v xml:space="preserve"> </v>
      </c>
      <c r="V1826" s="3">
        <f t="shared" ca="1" si="458"/>
        <v>10</v>
      </c>
      <c r="W1826" s="16">
        <f t="shared" ca="1" si="459"/>
        <v>-7.4688796680497909</v>
      </c>
      <c r="X1826" s="3">
        <f t="shared" ca="1" si="467"/>
        <v>51.27</v>
      </c>
      <c r="Y1826" s="3">
        <f t="shared" ca="1" si="468"/>
        <v>60.93</v>
      </c>
      <c r="Z1826" s="12" t="str">
        <f t="shared" ca="1" si="469"/>
        <v xml:space="preserve"> </v>
      </c>
      <c r="AA1826" s="17" t="str">
        <f t="shared" ca="1" si="470"/>
        <v xml:space="preserve"> </v>
      </c>
      <c r="AB1826" s="17" t="str">
        <f t="shared" ca="1" si="460"/>
        <v xml:space="preserve"> </v>
      </c>
      <c r="AC1826" s="19">
        <f t="shared" ca="1" si="461"/>
        <v>43969.489727243119</v>
      </c>
    </row>
    <row r="1827" spans="1:29" x14ac:dyDescent="0.25">
      <c r="A1827" s="22">
        <v>38657</v>
      </c>
      <c r="B1827">
        <v>52.71</v>
      </c>
      <c r="C1827">
        <v>50.71</v>
      </c>
      <c r="D1827">
        <v>52.62</v>
      </c>
      <c r="E1827">
        <v>61.47</v>
      </c>
      <c r="F1827">
        <v>59.89</v>
      </c>
      <c r="G1827">
        <v>60.98</v>
      </c>
      <c r="H1827">
        <f t="shared" si="462"/>
        <v>2.6331187829139679E-2</v>
      </c>
      <c r="I1827">
        <f t="shared" si="463"/>
        <v>8.2061381913667297E-4</v>
      </c>
      <c r="J1827">
        <f t="shared" si="466"/>
        <v>0.89702629326008387</v>
      </c>
      <c r="K1827" s="2">
        <v>1</v>
      </c>
      <c r="L1827" s="2">
        <v>1</v>
      </c>
      <c r="M1827" s="6">
        <f ca="1">100*(D1827-MIN(OFFSET(C1827,-$M$3+1,0):C1827))/(MAX(OFFSET(B1827,-$M$3+1,0):B1827)-MIN(OFFSET(C1827,-$M$3+1,0):C1827))</f>
        <v>77.575757575757578</v>
      </c>
      <c r="N1827" s="6">
        <f ca="1">100*(G1827-MIN(OFFSET(F1827,-$M$3+1,0):F1827))/(MAX(OFFSET(E1827,-$M$3+1,0):E1827)-MIN(OFFSET(F1827,-$M$3+1,0):F1827))</f>
        <v>72.727272727272663</v>
      </c>
      <c r="O1827" s="6">
        <f t="shared" ca="1" si="455"/>
        <v>4.8484848484849152</v>
      </c>
      <c r="P1827" s="8">
        <f t="shared" si="456"/>
        <v>2</v>
      </c>
      <c r="Q1827" s="8">
        <f t="shared" si="457"/>
        <v>1.5799999999999983</v>
      </c>
      <c r="R1827" s="15">
        <f ca="1">AVERAGE(P1827:OFFSET(P1827,-$R$3+1,0))*$R$4*K1827</f>
        <v>184.74999999999983</v>
      </c>
      <c r="S1827" s="15">
        <f ca="1">AVERAGE(Q1827:OFFSET(Q1827,-$R$3+1,0))*$S$4*L1827</f>
        <v>230.12499999999986</v>
      </c>
      <c r="T1827" s="11" t="str">
        <f t="shared" ca="1" si="464"/>
        <v>Exit</v>
      </c>
      <c r="U1827" s="11" t="str">
        <f t="shared" ca="1" si="465"/>
        <v xml:space="preserve"> </v>
      </c>
      <c r="V1827" s="3">
        <f t="shared" ca="1" si="458"/>
        <v>10</v>
      </c>
      <c r="W1827" s="16">
        <f t="shared" ca="1" si="459"/>
        <v>-7.4688796680497909</v>
      </c>
      <c r="X1827" s="3">
        <f t="shared" ca="1" si="467"/>
        <v>51.27</v>
      </c>
      <c r="Y1827" s="3">
        <f t="shared" ca="1" si="468"/>
        <v>60.93</v>
      </c>
      <c r="Z1827" s="12">
        <f t="shared" ca="1" si="469"/>
        <v>1349.9999999999943</v>
      </c>
      <c r="AA1827" s="17">
        <f t="shared" ca="1" si="470"/>
        <v>-37.344398340246833</v>
      </c>
      <c r="AB1827" s="17">
        <f t="shared" ca="1" si="460"/>
        <v>1312.6556016597474</v>
      </c>
      <c r="AC1827" s="19">
        <f t="shared" ca="1" si="461"/>
        <v>45282.145328902865</v>
      </c>
    </row>
    <row r="1828" spans="1:29" x14ac:dyDescent="0.25">
      <c r="A1828" s="22">
        <v>38658</v>
      </c>
      <c r="B1828">
        <v>54.88</v>
      </c>
      <c r="C1828">
        <v>52.25</v>
      </c>
      <c r="D1828">
        <v>54.29</v>
      </c>
      <c r="E1828">
        <v>64.53</v>
      </c>
      <c r="F1828">
        <v>60.88</v>
      </c>
      <c r="G1828">
        <v>64.12</v>
      </c>
      <c r="H1828">
        <f t="shared" si="462"/>
        <v>3.1736982136070013E-2</v>
      </c>
      <c r="I1828">
        <f t="shared" si="463"/>
        <v>5.1492292554936148E-2</v>
      </c>
      <c r="J1828">
        <f t="shared" si="466"/>
        <v>0.89404154214672127</v>
      </c>
      <c r="K1828" s="2">
        <v>1</v>
      </c>
      <c r="L1828" s="2">
        <v>1</v>
      </c>
      <c r="M1828" s="6">
        <f ca="1">100*(D1828-MIN(OFFSET(C1828,-$M$3+1,0):C1828))/(MAX(OFFSET(B1828,-$M$3+1,0):B1828)-MIN(OFFSET(C1828,-$M$3+1,0):C1828))</f>
        <v>90.327868852458963</v>
      </c>
      <c r="N1828" s="6">
        <f ca="1">100*(G1828-MIN(OFFSET(F1828,-$M$3+1,0):F1828))/(MAX(OFFSET(E1828,-$M$3+1,0):E1828)-MIN(OFFSET(F1828,-$M$3+1,0):F1828))</f>
        <v>94.736842105263193</v>
      </c>
      <c r="O1828" s="6">
        <f t="shared" ca="1" si="455"/>
        <v>-4.4089732528042305</v>
      </c>
      <c r="P1828" s="8">
        <f t="shared" si="456"/>
        <v>2.6300000000000026</v>
      </c>
      <c r="Q1828" s="8">
        <f t="shared" si="457"/>
        <v>3.6499999999999986</v>
      </c>
      <c r="R1828" s="15">
        <f ca="1">AVERAGE(P1828:OFFSET(P1828,-$R$3+1,0))*$R$4*K1828</f>
        <v>196.49999999999989</v>
      </c>
      <c r="S1828" s="15">
        <f ca="1">AVERAGE(Q1828:OFFSET(Q1828,-$R$3+1,0))*$S$4*L1828</f>
        <v>251.49999999999989</v>
      </c>
      <c r="T1828" s="11" t="str">
        <f t="shared" ca="1" si="464"/>
        <v xml:space="preserve"> </v>
      </c>
      <c r="U1828" s="11" t="str">
        <f t="shared" ca="1" si="465"/>
        <v xml:space="preserve"> </v>
      </c>
      <c r="V1828" s="3" t="str">
        <f t="shared" ca="1" si="458"/>
        <v xml:space="preserve"> </v>
      </c>
      <c r="W1828" s="16" t="str">
        <f t="shared" ca="1" si="459"/>
        <v xml:space="preserve"> </v>
      </c>
      <c r="X1828" s="3" t="str">
        <f t="shared" ca="1" si="467"/>
        <v xml:space="preserve"> </v>
      </c>
      <c r="Y1828" s="3" t="str">
        <f t="shared" ca="1" si="468"/>
        <v xml:space="preserve"> </v>
      </c>
      <c r="Z1828" s="12" t="str">
        <f t="shared" ca="1" si="469"/>
        <v xml:space="preserve"> </v>
      </c>
      <c r="AA1828" s="17" t="str">
        <f t="shared" ca="1" si="470"/>
        <v xml:space="preserve"> </v>
      </c>
      <c r="AB1828" s="17" t="str">
        <f t="shared" ca="1" si="460"/>
        <v xml:space="preserve"> </v>
      </c>
      <c r="AC1828" s="19">
        <f t="shared" ca="1" si="461"/>
        <v>45282.145328902865</v>
      </c>
    </row>
    <row r="1829" spans="1:29" x14ac:dyDescent="0.25">
      <c r="A1829" s="22">
        <v>38659</v>
      </c>
      <c r="B1829">
        <v>55.84</v>
      </c>
      <c r="C1829">
        <v>53.36</v>
      </c>
      <c r="D1829">
        <v>53.78</v>
      </c>
      <c r="E1829">
        <v>65.83</v>
      </c>
      <c r="F1829">
        <v>62.15</v>
      </c>
      <c r="G1829">
        <v>62.66</v>
      </c>
      <c r="H1829">
        <f t="shared" si="462"/>
        <v>-9.3939952109043379E-3</v>
      </c>
      <c r="I1829">
        <f t="shared" si="463"/>
        <v>-2.2769806612601529E-2</v>
      </c>
      <c r="J1829">
        <f t="shared" si="466"/>
        <v>0.89226897921668036</v>
      </c>
      <c r="K1829" s="2">
        <v>1</v>
      </c>
      <c r="L1829" s="2">
        <v>1</v>
      </c>
      <c r="M1829" s="6">
        <f ca="1">100*(D1829-MIN(OFFSET(C1829,-$M$3+1,0):C1829))/(MAX(OFFSET(B1829,-$M$3+1,0):B1829)-MIN(OFFSET(C1829,-$M$3+1,0):C1829))</f>
        <v>70.821529745042469</v>
      </c>
      <c r="N1829" s="6">
        <f ca="1">100*(G1829-MIN(OFFSET(F1829,-$M$3+1,0):F1829))/(MAX(OFFSET(E1829,-$M$3+1,0):E1829)-MIN(OFFSET(F1829,-$M$3+1,0):F1829))</f>
        <v>65.126512651265088</v>
      </c>
      <c r="O1829" s="6">
        <f t="shared" ca="1" si="455"/>
        <v>5.6950170937773805</v>
      </c>
      <c r="P1829" s="8">
        <f t="shared" si="456"/>
        <v>2.480000000000004</v>
      </c>
      <c r="Q1829" s="8">
        <f t="shared" si="457"/>
        <v>3.6799999999999997</v>
      </c>
      <c r="R1829" s="15">
        <f ca="1">AVERAGE(P1829:OFFSET(P1829,-$R$3+1,0))*$R$4*K1829</f>
        <v>197.12499999999994</v>
      </c>
      <c r="S1829" s="15">
        <f ca="1">AVERAGE(Q1829:OFFSET(Q1829,-$R$3+1,0))*$S$4*L1829</f>
        <v>263.62499999999989</v>
      </c>
      <c r="T1829" s="11" t="str">
        <f t="shared" ca="1" si="464"/>
        <v xml:space="preserve"> </v>
      </c>
      <c r="U1829" s="11" t="str">
        <f t="shared" ca="1" si="465"/>
        <v xml:space="preserve"> </v>
      </c>
      <c r="V1829" s="3" t="str">
        <f t="shared" ca="1" si="458"/>
        <v xml:space="preserve"> </v>
      </c>
      <c r="W1829" s="16" t="str">
        <f t="shared" ca="1" si="459"/>
        <v xml:space="preserve"> </v>
      </c>
      <c r="X1829" s="3" t="str">
        <f t="shared" ca="1" si="467"/>
        <v xml:space="preserve"> </v>
      </c>
      <c r="Y1829" s="3" t="str">
        <f t="shared" ca="1" si="468"/>
        <v xml:space="preserve"> </v>
      </c>
      <c r="Z1829" s="12" t="str">
        <f t="shared" ca="1" si="469"/>
        <v xml:space="preserve"> </v>
      </c>
      <c r="AA1829" s="17" t="str">
        <f t="shared" ca="1" si="470"/>
        <v xml:space="preserve"> </v>
      </c>
      <c r="AB1829" s="17" t="str">
        <f t="shared" ca="1" si="460"/>
        <v xml:space="preserve"> </v>
      </c>
      <c r="AC1829" s="19">
        <f t="shared" ca="1" si="461"/>
        <v>45282.145328902865</v>
      </c>
    </row>
    <row r="1830" spans="1:29" x14ac:dyDescent="0.25">
      <c r="A1830" s="22">
        <v>38660</v>
      </c>
      <c r="B1830">
        <v>54.67</v>
      </c>
      <c r="C1830">
        <v>53.06</v>
      </c>
      <c r="D1830">
        <v>53.64</v>
      </c>
      <c r="E1830">
        <v>63.29</v>
      </c>
      <c r="F1830">
        <v>60.89</v>
      </c>
      <c r="G1830">
        <v>61.98</v>
      </c>
      <c r="H1830">
        <f t="shared" si="462"/>
        <v>-2.603198214949809E-3</v>
      </c>
      <c r="I1830">
        <f t="shared" si="463"/>
        <v>-1.0852218321097951E-2</v>
      </c>
      <c r="J1830">
        <f t="shared" si="466"/>
        <v>0.89073603990601447</v>
      </c>
      <c r="K1830" s="2">
        <v>1</v>
      </c>
      <c r="L1830" s="2">
        <v>1</v>
      </c>
      <c r="M1830" s="6">
        <f ca="1">100*(D1830-MIN(OFFSET(C1830,-$M$3+1,0):C1830))/(MAX(OFFSET(B1830,-$M$3+1,0):B1830)-MIN(OFFSET(C1830,-$M$3+1,0):C1830))</f>
        <v>65.189873417721486</v>
      </c>
      <c r="N1830" s="6">
        <f ca="1">100*(G1830-MIN(OFFSET(F1830,-$M$3+1,0):F1830))/(MAX(OFFSET(E1830,-$M$3+1,0):E1830)-MIN(OFFSET(F1830,-$M$3+1,0):F1830))</f>
        <v>56.644144144144107</v>
      </c>
      <c r="O1830" s="6">
        <f t="shared" ca="1" si="455"/>
        <v>8.5457292735773791</v>
      </c>
      <c r="P1830" s="8">
        <f t="shared" si="456"/>
        <v>1.6099999999999994</v>
      </c>
      <c r="Q1830" s="8">
        <f t="shared" si="457"/>
        <v>2.3999999999999986</v>
      </c>
      <c r="R1830" s="15">
        <f ca="1">AVERAGE(P1830:OFFSET(P1830,-$R$3+1,0))*$R$4*K1830</f>
        <v>197.87499999999997</v>
      </c>
      <c r="S1830" s="15">
        <f ca="1">AVERAGE(Q1830:OFFSET(Q1830,-$R$3+1,0))*$S$4*L1830</f>
        <v>266.24999999999989</v>
      </c>
      <c r="T1830" s="11" t="str">
        <f t="shared" ca="1" si="464"/>
        <v xml:space="preserve"> </v>
      </c>
      <c r="U1830" s="11" t="str">
        <f t="shared" ca="1" si="465"/>
        <v xml:space="preserve"> </v>
      </c>
      <c r="V1830" s="3" t="str">
        <f t="shared" ca="1" si="458"/>
        <v xml:space="preserve"> </v>
      </c>
      <c r="W1830" s="16" t="str">
        <f t="shared" ca="1" si="459"/>
        <v xml:space="preserve"> </v>
      </c>
      <c r="X1830" s="3" t="str">
        <f t="shared" ca="1" si="467"/>
        <v xml:space="preserve"> </v>
      </c>
      <c r="Y1830" s="3" t="str">
        <f t="shared" ca="1" si="468"/>
        <v xml:space="preserve"> </v>
      </c>
      <c r="Z1830" s="12" t="str">
        <f t="shared" ca="1" si="469"/>
        <v xml:space="preserve"> </v>
      </c>
      <c r="AA1830" s="17" t="str">
        <f t="shared" ca="1" si="470"/>
        <v xml:space="preserve"> </v>
      </c>
      <c r="AB1830" s="17" t="str">
        <f t="shared" ca="1" si="460"/>
        <v xml:space="preserve"> </v>
      </c>
      <c r="AC1830" s="19">
        <f t="shared" ca="1" si="461"/>
        <v>45282.145328902865</v>
      </c>
    </row>
    <row r="1831" spans="1:29" x14ac:dyDescent="0.25">
      <c r="A1831" s="22">
        <v>38663</v>
      </c>
      <c r="B1831">
        <v>54.52</v>
      </c>
      <c r="C1831">
        <v>52.95</v>
      </c>
      <c r="D1831">
        <v>54.15</v>
      </c>
      <c r="E1831">
        <v>63.54</v>
      </c>
      <c r="F1831">
        <v>61.22</v>
      </c>
      <c r="G1831">
        <v>63.22</v>
      </c>
      <c r="H1831">
        <f t="shared" si="462"/>
        <v>9.5078299776285569E-3</v>
      </c>
      <c r="I1831">
        <f t="shared" si="463"/>
        <v>2.0006453694740189E-2</v>
      </c>
      <c r="J1831">
        <f t="shared" si="466"/>
        <v>0.87971897442358693</v>
      </c>
      <c r="K1831" s="2">
        <v>1</v>
      </c>
      <c r="L1831" s="2">
        <v>1</v>
      </c>
      <c r="M1831" s="6">
        <f ca="1">100*(D1831-MIN(OFFSET(C1831,-$M$3+1,0):C1831))/(MAX(OFFSET(B1831,-$M$3+1,0):B1831)-MIN(OFFSET(C1831,-$M$3+1,0):C1831))</f>
        <v>67.056530214424868</v>
      </c>
      <c r="N1831" s="6">
        <f ca="1">100*(G1831-MIN(OFFSET(F1831,-$M$3+1,0):F1831))/(MAX(OFFSET(E1831,-$M$3+1,0):E1831)-MIN(OFFSET(F1831,-$M$3+1,0):F1831))</f>
        <v>62.660944206008566</v>
      </c>
      <c r="O1831" s="6">
        <f t="shared" ca="1" si="455"/>
        <v>4.3955860084163021</v>
      </c>
      <c r="P1831" s="8">
        <f t="shared" si="456"/>
        <v>1.5700000000000003</v>
      </c>
      <c r="Q1831" s="8">
        <f t="shared" si="457"/>
        <v>2.3200000000000003</v>
      </c>
      <c r="R1831" s="15">
        <f ca="1">AVERAGE(P1831:OFFSET(P1831,-$R$3+1,0))*$R$4*K1831</f>
        <v>200.25000000000003</v>
      </c>
      <c r="S1831" s="15">
        <f ca="1">AVERAGE(Q1831:OFFSET(Q1831,-$R$3+1,0))*$S$4*L1831</f>
        <v>265.49999999999983</v>
      </c>
      <c r="T1831" s="11" t="str">
        <f t="shared" ca="1" si="464"/>
        <v xml:space="preserve"> </v>
      </c>
      <c r="U1831" s="11" t="str">
        <f t="shared" ca="1" si="465"/>
        <v xml:space="preserve"> </v>
      </c>
      <c r="V1831" s="3" t="str">
        <f t="shared" ca="1" si="458"/>
        <v xml:space="preserve"> </v>
      </c>
      <c r="W1831" s="16" t="str">
        <f t="shared" ca="1" si="459"/>
        <v xml:space="preserve"> </v>
      </c>
      <c r="X1831" s="3" t="str">
        <f t="shared" ca="1" si="467"/>
        <v xml:space="preserve"> </v>
      </c>
      <c r="Y1831" s="3" t="str">
        <f t="shared" ca="1" si="468"/>
        <v xml:space="preserve"> </v>
      </c>
      <c r="Z1831" s="12" t="str">
        <f t="shared" ca="1" si="469"/>
        <v xml:space="preserve"> </v>
      </c>
      <c r="AA1831" s="17" t="str">
        <f t="shared" ca="1" si="470"/>
        <v xml:space="preserve"> </v>
      </c>
      <c r="AB1831" s="17" t="str">
        <f t="shared" ca="1" si="460"/>
        <v xml:space="preserve"> </v>
      </c>
      <c r="AC1831" s="19">
        <f t="shared" ca="1" si="461"/>
        <v>45282.145328902865</v>
      </c>
    </row>
    <row r="1832" spans="1:29" x14ac:dyDescent="0.25">
      <c r="A1832" s="22">
        <v>38664</v>
      </c>
      <c r="B1832">
        <v>52</v>
      </c>
      <c r="C1832">
        <v>50.73</v>
      </c>
      <c r="D1832">
        <v>51.15</v>
      </c>
      <c r="E1832">
        <v>60.2</v>
      </c>
      <c r="F1832">
        <v>58.79</v>
      </c>
      <c r="G1832">
        <v>59.51</v>
      </c>
      <c r="H1832">
        <f t="shared" si="462"/>
        <v>-5.5401662049861522E-2</v>
      </c>
      <c r="I1832">
        <f t="shared" si="463"/>
        <v>-5.8683960771907628E-2</v>
      </c>
      <c r="J1832">
        <f t="shared" si="466"/>
        <v>0.90410026227030693</v>
      </c>
      <c r="K1832" s="2">
        <v>1</v>
      </c>
      <c r="L1832" s="2">
        <v>1</v>
      </c>
      <c r="M1832" s="6">
        <f ca="1">100*(D1832-MIN(OFFSET(C1832,-$M$3+1,0):C1832))/(MAX(OFFSET(B1832,-$M$3+1,0):B1832)-MIN(OFFSET(C1832,-$M$3+1,0):C1832))</f>
        <v>8.5769980506822119</v>
      </c>
      <c r="N1832" s="6">
        <f ca="1">100*(G1832-MIN(OFFSET(F1832,-$M$3+1,0):F1832))/(MAX(OFFSET(E1832,-$M$3+1,0):E1832)-MIN(OFFSET(F1832,-$M$3+1,0):F1832))</f>
        <v>10.227272727272712</v>
      </c>
      <c r="O1832" s="6">
        <f t="shared" ca="1" si="455"/>
        <v>-1.6502746765905005</v>
      </c>
      <c r="P1832" s="8">
        <f t="shared" si="456"/>
        <v>3.4200000000000017</v>
      </c>
      <c r="Q1832" s="8">
        <f t="shared" si="457"/>
        <v>4.43</v>
      </c>
      <c r="R1832" s="15">
        <f ca="1">AVERAGE(P1832:OFFSET(P1832,-$R$3+1,0))*$R$4*K1832</f>
        <v>212.50000000000009</v>
      </c>
      <c r="S1832" s="15">
        <f ca="1">AVERAGE(Q1832:OFFSET(Q1832,-$R$3+1,0))*$S$4*L1832</f>
        <v>278.74999999999989</v>
      </c>
      <c r="T1832" s="11" t="str">
        <f t="shared" ca="1" si="464"/>
        <v xml:space="preserve"> </v>
      </c>
      <c r="U1832" s="11" t="str">
        <f t="shared" ca="1" si="465"/>
        <v xml:space="preserve"> </v>
      </c>
      <c r="V1832" s="3" t="str">
        <f t="shared" ca="1" si="458"/>
        <v xml:space="preserve"> </v>
      </c>
      <c r="W1832" s="16" t="str">
        <f t="shared" ca="1" si="459"/>
        <v xml:space="preserve"> </v>
      </c>
      <c r="X1832" s="3" t="str">
        <f t="shared" ca="1" si="467"/>
        <v xml:space="preserve"> </v>
      </c>
      <c r="Y1832" s="3" t="str">
        <f t="shared" ca="1" si="468"/>
        <v xml:space="preserve"> </v>
      </c>
      <c r="Z1832" s="12" t="str">
        <f t="shared" ca="1" si="469"/>
        <v xml:space="preserve"> </v>
      </c>
      <c r="AA1832" s="17" t="str">
        <f t="shared" ca="1" si="470"/>
        <v xml:space="preserve"> </v>
      </c>
      <c r="AB1832" s="17" t="str">
        <f t="shared" ca="1" si="460"/>
        <v xml:space="preserve"> </v>
      </c>
      <c r="AC1832" s="19">
        <f t="shared" ca="1" si="461"/>
        <v>45282.145328902865</v>
      </c>
    </row>
    <row r="1833" spans="1:29" x14ac:dyDescent="0.25">
      <c r="A1833" s="22">
        <v>38665</v>
      </c>
      <c r="B1833">
        <v>51.71</v>
      </c>
      <c r="C1833">
        <v>50.27</v>
      </c>
      <c r="D1833">
        <v>50.36</v>
      </c>
      <c r="E1833">
        <v>60.01</v>
      </c>
      <c r="F1833">
        <v>58.27</v>
      </c>
      <c r="G1833">
        <v>58.6</v>
      </c>
      <c r="H1833">
        <f t="shared" si="462"/>
        <v>-1.5444770283479903E-2</v>
      </c>
      <c r="I1833">
        <f t="shared" si="463"/>
        <v>-1.5291547639052161E-2</v>
      </c>
      <c r="J1833">
        <f t="shared" si="466"/>
        <v>0.91155676297096189</v>
      </c>
      <c r="K1833" s="2">
        <v>1</v>
      </c>
      <c r="L1833" s="2">
        <v>1</v>
      </c>
      <c r="M1833" s="6">
        <f ca="1">100*(D1833-MIN(OFFSET(C1833,-$M$3+1,0):C1833))/(MAX(OFFSET(B1833,-$M$3+1,0):B1833)-MIN(OFFSET(C1833,-$M$3+1,0):C1833))</f>
        <v>1.6157989228006517</v>
      </c>
      <c r="N1833" s="6">
        <f ca="1">100*(G1833-MIN(OFFSET(F1833,-$M$3+1,0):F1833))/(MAX(OFFSET(E1833,-$M$3+1,0):E1833)-MIN(OFFSET(F1833,-$M$3+1,0):F1833))</f>
        <v>4.3650793650793451</v>
      </c>
      <c r="O1833" s="6">
        <f t="shared" ca="1" si="455"/>
        <v>-2.7492804422786934</v>
      </c>
      <c r="P1833" s="8">
        <f t="shared" si="456"/>
        <v>1.4399999999999977</v>
      </c>
      <c r="Q1833" s="8">
        <f t="shared" si="457"/>
        <v>1.7399999999999949</v>
      </c>
      <c r="R1833" s="15">
        <f ca="1">AVERAGE(P1833:OFFSET(P1833,-$R$3+1,0))*$R$4*K1833</f>
        <v>208.50000000000009</v>
      </c>
      <c r="S1833" s="15">
        <f ca="1">AVERAGE(Q1833:OFFSET(Q1833,-$R$3+1,0))*$S$4*L1833</f>
        <v>278.49999999999983</v>
      </c>
      <c r="T1833" s="11" t="str">
        <f t="shared" ca="1" si="464"/>
        <v xml:space="preserve"> </v>
      </c>
      <c r="U1833" s="11" t="str">
        <f t="shared" ca="1" si="465"/>
        <v xml:space="preserve"> </v>
      </c>
      <c r="V1833" s="3" t="str">
        <f t="shared" ca="1" si="458"/>
        <v xml:space="preserve"> </v>
      </c>
      <c r="W1833" s="16" t="str">
        <f t="shared" ca="1" si="459"/>
        <v xml:space="preserve"> </v>
      </c>
      <c r="X1833" s="3" t="str">
        <f t="shared" ca="1" si="467"/>
        <v xml:space="preserve"> </v>
      </c>
      <c r="Y1833" s="3" t="str">
        <f t="shared" ca="1" si="468"/>
        <v xml:space="preserve"> </v>
      </c>
      <c r="Z1833" s="12" t="str">
        <f t="shared" ca="1" si="469"/>
        <v xml:space="preserve"> </v>
      </c>
      <c r="AA1833" s="17" t="str">
        <f t="shared" ca="1" si="470"/>
        <v xml:space="preserve"> </v>
      </c>
      <c r="AB1833" s="17" t="str">
        <f t="shared" ca="1" si="460"/>
        <v xml:space="preserve"> </v>
      </c>
      <c r="AC1833" s="19">
        <f t="shared" ca="1" si="461"/>
        <v>45282.145328902865</v>
      </c>
    </row>
    <row r="1834" spans="1:29" x14ac:dyDescent="0.25">
      <c r="A1834" s="22">
        <v>38666</v>
      </c>
      <c r="B1834">
        <v>52.11</v>
      </c>
      <c r="C1834">
        <v>49.98</v>
      </c>
      <c r="D1834">
        <v>52.11</v>
      </c>
      <c r="E1834">
        <v>60.97</v>
      </c>
      <c r="F1834">
        <v>58.42</v>
      </c>
      <c r="G1834">
        <v>60.89</v>
      </c>
      <c r="H1834">
        <f t="shared" si="462"/>
        <v>3.4749801429706073E-2</v>
      </c>
      <c r="I1834">
        <f t="shared" si="463"/>
        <v>3.9078498293515285E-2</v>
      </c>
      <c r="J1834">
        <f t="shared" si="466"/>
        <v>0.92819067180911707</v>
      </c>
      <c r="K1834" s="2">
        <v>1</v>
      </c>
      <c r="L1834" s="2">
        <v>1</v>
      </c>
      <c r="M1834" s="6">
        <f ca="1">100*(D1834-MIN(OFFSET(C1834,-$M$3+1,0):C1834))/(MAX(OFFSET(B1834,-$M$3+1,0):B1834)-MIN(OFFSET(C1834,-$M$3+1,0):C1834))</f>
        <v>36.348122866894201</v>
      </c>
      <c r="N1834" s="6">
        <f ca="1">100*(G1834-MIN(OFFSET(F1834,-$M$3+1,0):F1834))/(MAX(OFFSET(E1834,-$M$3+1,0):E1834)-MIN(OFFSET(F1834,-$M$3+1,0):F1834))</f>
        <v>34.656084656084651</v>
      </c>
      <c r="O1834" s="6">
        <f t="shared" ca="1" si="455"/>
        <v>1.6920382108095495</v>
      </c>
      <c r="P1834" s="8">
        <f t="shared" si="456"/>
        <v>2.1300000000000026</v>
      </c>
      <c r="Q1834" s="8">
        <f t="shared" si="457"/>
        <v>2.5499999999999972</v>
      </c>
      <c r="R1834" s="15">
        <f ca="1">AVERAGE(P1834:OFFSET(P1834,-$R$3+1,0))*$R$4*K1834</f>
        <v>216.00000000000011</v>
      </c>
      <c r="S1834" s="15">
        <f ca="1">AVERAGE(Q1834:OFFSET(Q1834,-$R$3+1,0))*$S$4*L1834</f>
        <v>279.37499999999983</v>
      </c>
      <c r="T1834" s="11" t="str">
        <f t="shared" ca="1" si="464"/>
        <v xml:space="preserve"> </v>
      </c>
      <c r="U1834" s="11" t="str">
        <f t="shared" ca="1" si="465"/>
        <v xml:space="preserve"> </v>
      </c>
      <c r="V1834" s="3" t="str">
        <f t="shared" ca="1" si="458"/>
        <v xml:space="preserve"> </v>
      </c>
      <c r="W1834" s="16" t="str">
        <f t="shared" ca="1" si="459"/>
        <v xml:space="preserve"> </v>
      </c>
      <c r="X1834" s="3" t="str">
        <f t="shared" ca="1" si="467"/>
        <v xml:space="preserve"> </v>
      </c>
      <c r="Y1834" s="3" t="str">
        <f t="shared" ca="1" si="468"/>
        <v xml:space="preserve"> </v>
      </c>
      <c r="Z1834" s="12" t="str">
        <f t="shared" ca="1" si="469"/>
        <v xml:space="preserve"> </v>
      </c>
      <c r="AA1834" s="17" t="str">
        <f t="shared" ca="1" si="470"/>
        <v xml:space="preserve"> </v>
      </c>
      <c r="AB1834" s="17" t="str">
        <f t="shared" ca="1" si="460"/>
        <v xml:space="preserve"> </v>
      </c>
      <c r="AC1834" s="19">
        <f t="shared" ca="1" si="461"/>
        <v>45282.145328902865</v>
      </c>
    </row>
    <row r="1835" spans="1:29" x14ac:dyDescent="0.25">
      <c r="A1835" s="22">
        <v>38667</v>
      </c>
      <c r="B1835">
        <v>52.99</v>
      </c>
      <c r="C1835">
        <v>51.4</v>
      </c>
      <c r="D1835">
        <v>51.76</v>
      </c>
      <c r="E1835">
        <v>62.42</v>
      </c>
      <c r="F1835">
        <v>60.88</v>
      </c>
      <c r="G1835">
        <v>61.45</v>
      </c>
      <c r="H1835">
        <f t="shared" si="462"/>
        <v>-6.7165611207061771E-3</v>
      </c>
      <c r="I1835">
        <f t="shared" si="463"/>
        <v>9.1969124651010148E-3</v>
      </c>
      <c r="J1835">
        <f t="shared" si="466"/>
        <v>0.92455998271475937</v>
      </c>
      <c r="K1835" s="2">
        <v>1</v>
      </c>
      <c r="L1835" s="2">
        <v>1</v>
      </c>
      <c r="M1835" s="6">
        <f ca="1">100*(D1835-MIN(OFFSET(C1835,-$M$3+1,0):C1835))/(MAX(OFFSET(B1835,-$M$3+1,0):B1835)-MIN(OFFSET(C1835,-$M$3+1,0):C1835))</f>
        <v>37.953091684434952</v>
      </c>
      <c r="N1835" s="6">
        <f ca="1">100*(G1835-MIN(OFFSET(F1835,-$M$3+1,0):F1835))/(MAX(OFFSET(E1835,-$M$3+1,0):E1835)-MIN(OFFSET(F1835,-$M$3+1,0):F1835))</f>
        <v>60.341555977229646</v>
      </c>
      <c r="O1835" s="6">
        <f t="shared" ca="1" si="455"/>
        <v>-22.388464292794694</v>
      </c>
      <c r="P1835" s="8">
        <f t="shared" si="456"/>
        <v>1.5900000000000034</v>
      </c>
      <c r="Q1835" s="8">
        <f t="shared" si="457"/>
        <v>1.5399999999999991</v>
      </c>
      <c r="R1835" s="15">
        <f ca="1">AVERAGE(P1835:OFFSET(P1835,-$R$3+1,0))*$R$4*K1835</f>
        <v>210.87500000000014</v>
      </c>
      <c r="S1835" s="15">
        <f ca="1">AVERAGE(Q1835:OFFSET(Q1835,-$R$3+1,0))*$S$4*L1835</f>
        <v>278.87499999999983</v>
      </c>
      <c r="T1835" s="11" t="str">
        <f t="shared" ca="1" si="464"/>
        <v>Buy</v>
      </c>
      <c r="U1835" s="11" t="str">
        <f t="shared" ca="1" si="465"/>
        <v xml:space="preserve"> </v>
      </c>
      <c r="V1835" s="3">
        <f t="shared" ca="1" si="458"/>
        <v>10</v>
      </c>
      <c r="W1835" s="16">
        <f t="shared" ca="1" si="459"/>
        <v>-7.5616315553563522</v>
      </c>
      <c r="X1835" s="3">
        <f t="shared" ca="1" si="467"/>
        <v>51.76</v>
      </c>
      <c r="Y1835" s="3">
        <f t="shared" ca="1" si="468"/>
        <v>61.45</v>
      </c>
      <c r="Z1835" s="12" t="str">
        <f t="shared" ca="1" si="469"/>
        <v xml:space="preserve"> </v>
      </c>
      <c r="AA1835" s="17" t="str">
        <f t="shared" ca="1" si="470"/>
        <v xml:space="preserve"> </v>
      </c>
      <c r="AB1835" s="17" t="str">
        <f t="shared" ca="1" si="460"/>
        <v xml:space="preserve"> </v>
      </c>
      <c r="AC1835" s="19">
        <f t="shared" ca="1" si="461"/>
        <v>45282.145328902865</v>
      </c>
    </row>
    <row r="1836" spans="1:29" x14ac:dyDescent="0.25">
      <c r="A1836" s="22">
        <v>38670</v>
      </c>
      <c r="B1836">
        <v>51.96</v>
      </c>
      <c r="C1836">
        <v>51.01</v>
      </c>
      <c r="D1836">
        <v>51.22</v>
      </c>
      <c r="E1836">
        <v>62.15</v>
      </c>
      <c r="F1836">
        <v>60.8</v>
      </c>
      <c r="G1836">
        <v>61.62</v>
      </c>
      <c r="H1836">
        <f t="shared" si="462"/>
        <v>-1.0432766615146805E-2</v>
      </c>
      <c r="I1836">
        <f t="shared" si="463"/>
        <v>2.7664768104149751E-3</v>
      </c>
      <c r="J1836">
        <f t="shared" si="466"/>
        <v>0.92092045804421141</v>
      </c>
      <c r="K1836" s="2">
        <v>1</v>
      </c>
      <c r="L1836" s="2">
        <v>1</v>
      </c>
      <c r="M1836" s="6">
        <f ca="1">100*(D1836-MIN(OFFSET(C1836,-$M$3+1,0):C1836))/(MAX(OFFSET(B1836,-$M$3+1,0):B1836)-MIN(OFFSET(C1836,-$M$3+1,0):C1836))</f>
        <v>27.31277533039648</v>
      </c>
      <c r="N1836" s="6">
        <f ca="1">100*(G1836-MIN(OFFSET(F1836,-$M$3+1,0):F1836))/(MAX(OFFSET(E1836,-$M$3+1,0):E1836)-MIN(OFFSET(F1836,-$M$3+1,0):F1836))</f>
        <v>63.567362428842443</v>
      </c>
      <c r="O1836" s="6">
        <f t="shared" ca="1" si="455"/>
        <v>-36.254587098445967</v>
      </c>
      <c r="P1836" s="8">
        <f t="shared" si="456"/>
        <v>0.95000000000000284</v>
      </c>
      <c r="Q1836" s="8">
        <f t="shared" si="457"/>
        <v>1.3500000000000014</v>
      </c>
      <c r="R1836" s="15">
        <f ca="1">AVERAGE(P1836:OFFSET(P1836,-$R$3+1,0))*$R$4*K1836</f>
        <v>189.87500000000014</v>
      </c>
      <c r="S1836" s="15">
        <f ca="1">AVERAGE(Q1836:OFFSET(Q1836,-$R$3+1,0))*$S$4*L1836</f>
        <v>250.12499999999989</v>
      </c>
      <c r="T1836" s="11" t="str">
        <f t="shared" ca="1" si="464"/>
        <v>Buy</v>
      </c>
      <c r="U1836" s="11" t="str">
        <f t="shared" ca="1" si="465"/>
        <v xml:space="preserve"> </v>
      </c>
      <c r="V1836" s="3">
        <f t="shared" ca="1" si="458"/>
        <v>10</v>
      </c>
      <c r="W1836" s="16">
        <f t="shared" ca="1" si="459"/>
        <v>-7.5616315553563522</v>
      </c>
      <c r="X1836" s="3">
        <f t="shared" ca="1" si="467"/>
        <v>51.76</v>
      </c>
      <c r="Y1836" s="3">
        <f t="shared" ca="1" si="468"/>
        <v>61.45</v>
      </c>
      <c r="Z1836" s="12">
        <f t="shared" ca="1" si="469"/>
        <v>-539.99999999999909</v>
      </c>
      <c r="AA1836" s="17">
        <f t="shared" ca="1" si="470"/>
        <v>-128.5477364410539</v>
      </c>
      <c r="AB1836" s="17">
        <f t="shared" ca="1" si="460"/>
        <v>-668.54773644105296</v>
      </c>
      <c r="AC1836" s="19">
        <f t="shared" ca="1" si="461"/>
        <v>44613.597592461811</v>
      </c>
    </row>
    <row r="1837" spans="1:29" x14ac:dyDescent="0.25">
      <c r="A1837" s="22">
        <v>38671</v>
      </c>
      <c r="B1837">
        <v>51.94</v>
      </c>
      <c r="C1837">
        <v>50.37</v>
      </c>
      <c r="D1837">
        <v>50.85</v>
      </c>
      <c r="E1837">
        <v>61.35</v>
      </c>
      <c r="F1837">
        <v>59.89</v>
      </c>
      <c r="G1837">
        <v>60.25</v>
      </c>
      <c r="H1837">
        <f t="shared" si="462"/>
        <v>-7.2237407262787379E-3</v>
      </c>
      <c r="I1837">
        <f t="shared" si="463"/>
        <v>-2.2233041220382943E-2</v>
      </c>
      <c r="J1837">
        <f t="shared" si="466"/>
        <v>0.91195254919510937</v>
      </c>
      <c r="K1837" s="2">
        <v>1</v>
      </c>
      <c r="L1837" s="2">
        <v>1</v>
      </c>
      <c r="M1837" s="6">
        <f ca="1">100*(D1837-MIN(OFFSET(C1837,-$M$3+1,0):C1837))/(MAX(OFFSET(B1837,-$M$3+1,0):B1837)-MIN(OFFSET(C1837,-$M$3+1,0):C1837))</f>
        <v>28.903654485049938</v>
      </c>
      <c r="N1837" s="6">
        <f ca="1">100*(G1837-MIN(OFFSET(F1837,-$M$3+1,0):F1837))/(MAX(OFFSET(E1837,-$M$3+1,0):E1837)-MIN(OFFSET(F1837,-$M$3+1,0):F1837))</f>
        <v>47.710843373493915</v>
      </c>
      <c r="O1837" s="6">
        <f t="shared" ca="1" si="455"/>
        <v>-18.807188888443978</v>
      </c>
      <c r="P1837" s="8">
        <f t="shared" si="456"/>
        <v>1.5700000000000003</v>
      </c>
      <c r="Q1837" s="8">
        <f t="shared" si="457"/>
        <v>1.7299999999999969</v>
      </c>
      <c r="R1837" s="15">
        <f ca="1">AVERAGE(P1837:OFFSET(P1837,-$R$3+1,0))*$R$4*K1837</f>
        <v>178.50000000000011</v>
      </c>
      <c r="S1837" s="15">
        <f ca="1">AVERAGE(Q1837:OFFSET(Q1837,-$R$3+1,0))*$S$4*L1837</f>
        <v>225.74999999999986</v>
      </c>
      <c r="T1837" s="11" t="str">
        <f t="shared" ca="1" si="464"/>
        <v>Buy</v>
      </c>
      <c r="U1837" s="11" t="str">
        <f t="shared" ca="1" si="465"/>
        <v xml:space="preserve"> </v>
      </c>
      <c r="V1837" s="3">
        <f t="shared" ca="1" si="458"/>
        <v>10</v>
      </c>
      <c r="W1837" s="16">
        <f t="shared" ca="1" si="459"/>
        <v>-7.5616315553563522</v>
      </c>
      <c r="X1837" s="3">
        <f t="shared" ca="1" si="467"/>
        <v>51.76</v>
      </c>
      <c r="Y1837" s="3">
        <f t="shared" ca="1" si="468"/>
        <v>61.45</v>
      </c>
      <c r="Z1837" s="12">
        <f t="shared" ca="1" si="469"/>
        <v>-369.99999999999744</v>
      </c>
      <c r="AA1837" s="17">
        <f t="shared" ca="1" si="470"/>
        <v>1035.9435230838183</v>
      </c>
      <c r="AB1837" s="17">
        <f t="shared" ca="1" si="460"/>
        <v>665.94352308382076</v>
      </c>
      <c r="AC1837" s="19">
        <f t="shared" ca="1" si="461"/>
        <v>45279.541115545631</v>
      </c>
    </row>
    <row r="1838" spans="1:29" x14ac:dyDescent="0.25">
      <c r="A1838" s="22">
        <v>38672</v>
      </c>
      <c r="B1838">
        <v>51.64</v>
      </c>
      <c r="C1838">
        <v>50.25</v>
      </c>
      <c r="D1838">
        <v>51.23</v>
      </c>
      <c r="E1838">
        <v>61.35</v>
      </c>
      <c r="F1838">
        <v>59.4</v>
      </c>
      <c r="G1838">
        <v>61.32</v>
      </c>
      <c r="H1838">
        <f t="shared" si="462"/>
        <v>7.47295968534889E-3</v>
      </c>
      <c r="I1838">
        <f t="shared" si="463"/>
        <v>1.7759336099585132E-2</v>
      </c>
      <c r="J1838">
        <f t="shared" si="466"/>
        <v>0.89889910628150826</v>
      </c>
      <c r="K1838" s="2">
        <v>1</v>
      </c>
      <c r="L1838" s="2">
        <v>1</v>
      </c>
      <c r="M1838" s="6">
        <f ca="1">100*(D1838-MIN(OFFSET(C1838,-$M$3+1,0):C1838))/(MAX(OFFSET(B1838,-$M$3+1,0):B1838)-MIN(OFFSET(C1838,-$M$3+1,0):C1838))</f>
        <v>41.528239202657737</v>
      </c>
      <c r="N1838" s="6">
        <f ca="1">100*(G1838-MIN(OFFSET(F1838,-$M$3+1,0):F1838))/(MAX(OFFSET(E1838,-$M$3+1,0):E1838)-MIN(OFFSET(F1838,-$M$3+1,0):F1838))</f>
        <v>73.493975903614412</v>
      </c>
      <c r="O1838" s="6">
        <f t="shared" ca="1" si="455"/>
        <v>-31.965736700956676</v>
      </c>
      <c r="P1838" s="8">
        <f t="shared" si="456"/>
        <v>1.3900000000000006</v>
      </c>
      <c r="Q1838" s="8">
        <f t="shared" si="457"/>
        <v>1.9500000000000028</v>
      </c>
      <c r="R1838" s="15">
        <f ca="1">AVERAGE(P1838:OFFSET(P1838,-$R$3+1,0))*$R$4*K1838</f>
        <v>175.75000000000011</v>
      </c>
      <c r="S1838" s="15">
        <f ca="1">AVERAGE(Q1838:OFFSET(Q1838,-$R$3+1,0))*$S$4*L1838</f>
        <v>220.12499999999991</v>
      </c>
      <c r="T1838" s="11" t="str">
        <f t="shared" ca="1" si="464"/>
        <v>Buy</v>
      </c>
      <c r="U1838" s="11" t="str">
        <f t="shared" ca="1" si="465"/>
        <v xml:space="preserve"> </v>
      </c>
      <c r="V1838" s="3">
        <f t="shared" ca="1" si="458"/>
        <v>10</v>
      </c>
      <c r="W1838" s="16">
        <f t="shared" ca="1" si="459"/>
        <v>-7.5616315553563522</v>
      </c>
      <c r="X1838" s="3">
        <f t="shared" ca="1" si="467"/>
        <v>51.76</v>
      </c>
      <c r="Y1838" s="3">
        <f t="shared" ca="1" si="468"/>
        <v>61.45</v>
      </c>
      <c r="Z1838" s="12">
        <f t="shared" ca="1" si="469"/>
        <v>379.99999999999545</v>
      </c>
      <c r="AA1838" s="17">
        <f t="shared" ca="1" si="470"/>
        <v>-809.09457642312987</v>
      </c>
      <c r="AB1838" s="17">
        <f t="shared" ca="1" si="460"/>
        <v>-429.09457642313441</v>
      </c>
      <c r="AC1838" s="19">
        <f t="shared" ca="1" si="461"/>
        <v>44850.446539122495</v>
      </c>
    </row>
    <row r="1839" spans="1:29" x14ac:dyDescent="0.25">
      <c r="A1839" s="22">
        <v>38673</v>
      </c>
      <c r="B1839">
        <v>53.7</v>
      </c>
      <c r="C1839">
        <v>50.93</v>
      </c>
      <c r="D1839">
        <v>52.96</v>
      </c>
      <c r="E1839">
        <v>63.84</v>
      </c>
      <c r="F1839">
        <v>60.57</v>
      </c>
      <c r="G1839">
        <v>63.29</v>
      </c>
      <c r="H1839">
        <f t="shared" si="462"/>
        <v>3.3769275814952149E-2</v>
      </c>
      <c r="I1839">
        <f t="shared" si="463"/>
        <v>3.2126549249836822E-2</v>
      </c>
      <c r="J1839">
        <f t="shared" si="466"/>
        <v>0.90401783197678875</v>
      </c>
      <c r="K1839" s="2">
        <v>1</v>
      </c>
      <c r="L1839" s="2">
        <v>1</v>
      </c>
      <c r="M1839" s="6">
        <f ca="1">100*(D1839-MIN(OFFSET(C1839,-$M$3+1,0):C1839))/(MAX(OFFSET(B1839,-$M$3+1,0):B1839)-MIN(OFFSET(C1839,-$M$3+1,0):C1839))</f>
        <v>80.107526881720403</v>
      </c>
      <c r="N1839" s="6">
        <f ca="1">100*(G1839-MIN(OFFSET(F1839,-$M$3+1,0):F1839))/(MAX(OFFSET(E1839,-$M$3+1,0):E1839)-MIN(OFFSET(F1839,-$M$3+1,0):F1839))</f>
        <v>89.852398523985173</v>
      </c>
      <c r="O1839" s="6">
        <f t="shared" ca="1" si="455"/>
        <v>-9.7448716422647692</v>
      </c>
      <c r="P1839" s="8">
        <f t="shared" si="456"/>
        <v>2.7700000000000031</v>
      </c>
      <c r="Q1839" s="8">
        <f t="shared" si="457"/>
        <v>3.2700000000000031</v>
      </c>
      <c r="R1839" s="15">
        <f ca="1">AVERAGE(P1839:OFFSET(P1839,-$R$3+1,0))*$R$4*K1839</f>
        <v>190.75000000000014</v>
      </c>
      <c r="S1839" s="15">
        <f ca="1">AVERAGE(Q1839:OFFSET(Q1839,-$R$3+1,0))*$S$4*L1839</f>
        <v>231.99999999999994</v>
      </c>
      <c r="T1839" s="11" t="str">
        <f t="shared" ca="1" si="464"/>
        <v>Buy</v>
      </c>
      <c r="U1839" s="11" t="str">
        <f t="shared" ca="1" si="465"/>
        <v xml:space="preserve"> </v>
      </c>
      <c r="V1839" s="3">
        <f t="shared" ca="1" si="458"/>
        <v>10</v>
      </c>
      <c r="W1839" s="16">
        <f t="shared" ca="1" si="459"/>
        <v>-7.5616315553563522</v>
      </c>
      <c r="X1839" s="3">
        <f t="shared" ca="1" si="467"/>
        <v>51.76</v>
      </c>
      <c r="Y1839" s="3">
        <f t="shared" ca="1" si="468"/>
        <v>61.45</v>
      </c>
      <c r="Z1839" s="12">
        <f t="shared" ca="1" si="469"/>
        <v>1730.0000000000041</v>
      </c>
      <c r="AA1839" s="17">
        <f t="shared" ca="1" si="470"/>
        <v>-1489.6414164052005</v>
      </c>
      <c r="AB1839" s="17">
        <f t="shared" ca="1" si="460"/>
        <v>240.35858359480358</v>
      </c>
      <c r="AC1839" s="19">
        <f t="shared" ca="1" si="461"/>
        <v>45090.805122717298</v>
      </c>
    </row>
    <row r="1840" spans="1:29" x14ac:dyDescent="0.25">
      <c r="A1840" s="22">
        <v>38674</v>
      </c>
      <c r="B1840">
        <v>53.56</v>
      </c>
      <c r="C1840">
        <v>52.13</v>
      </c>
      <c r="D1840">
        <v>52.72</v>
      </c>
      <c r="E1840">
        <v>64.319999999999993</v>
      </c>
      <c r="F1840">
        <v>62.27</v>
      </c>
      <c r="G1840">
        <v>62.69</v>
      </c>
      <c r="H1840">
        <f t="shared" si="462"/>
        <v>-4.5317220543806824E-3</v>
      </c>
      <c r="I1840">
        <f t="shared" si="463"/>
        <v>-9.480170643071606E-3</v>
      </c>
      <c r="J1840">
        <f t="shared" si="466"/>
        <v>0.90743255218069185</v>
      </c>
      <c r="K1840" s="2">
        <v>1</v>
      </c>
      <c r="L1840" s="2">
        <v>1</v>
      </c>
      <c r="M1840" s="6">
        <f ca="1">100*(D1840-MIN(OFFSET(C1840,-$M$3+1,0):C1840))/(MAX(OFFSET(B1840,-$M$3+1,0):B1840)-MIN(OFFSET(C1840,-$M$3+1,0):C1840))</f>
        <v>71.594202898550634</v>
      </c>
      <c r="N1840" s="6">
        <f ca="1">100*(G1840-MIN(OFFSET(F1840,-$M$3+1,0):F1840))/(MAX(OFFSET(E1840,-$M$3+1,0):E1840)-MIN(OFFSET(F1840,-$M$3+1,0):F1840))</f>
        <v>66.869918699187039</v>
      </c>
      <c r="O1840" s="6">
        <f t="shared" ca="1" si="455"/>
        <v>4.7242841993635949</v>
      </c>
      <c r="P1840" s="8">
        <f t="shared" si="456"/>
        <v>1.4299999999999997</v>
      </c>
      <c r="Q1840" s="8">
        <f t="shared" si="457"/>
        <v>2.0499999999999901</v>
      </c>
      <c r="R1840" s="15">
        <f ca="1">AVERAGE(P1840:OFFSET(P1840,-$R$3+1,0))*$R$4*K1840</f>
        <v>165.87500000000011</v>
      </c>
      <c r="S1840" s="15">
        <f ca="1">AVERAGE(Q1840:OFFSET(Q1840,-$R$3+1,0))*$S$4*L1840</f>
        <v>202.24999999999983</v>
      </c>
      <c r="T1840" s="11" t="str">
        <f t="shared" ca="1" si="464"/>
        <v>Exit</v>
      </c>
      <c r="U1840" s="11" t="str">
        <f t="shared" ca="1" si="465"/>
        <v xml:space="preserve"> </v>
      </c>
      <c r="V1840" s="3">
        <f t="shared" ca="1" si="458"/>
        <v>10</v>
      </c>
      <c r="W1840" s="16">
        <f t="shared" ca="1" si="459"/>
        <v>-7.5616315553563522</v>
      </c>
      <c r="X1840" s="3">
        <f t="shared" ca="1" si="467"/>
        <v>51.76</v>
      </c>
      <c r="Y1840" s="3">
        <f t="shared" ca="1" si="468"/>
        <v>61.45</v>
      </c>
      <c r="Z1840" s="12">
        <f t="shared" ca="1" si="469"/>
        <v>-240.00000000000199</v>
      </c>
      <c r="AA1840" s="17">
        <f t="shared" ca="1" si="470"/>
        <v>453.6978933213822</v>
      </c>
      <c r="AB1840" s="17">
        <f t="shared" ca="1" si="460"/>
        <v>213.69789332138021</v>
      </c>
      <c r="AC1840" s="19">
        <f t="shared" ca="1" si="461"/>
        <v>45304.503016038681</v>
      </c>
    </row>
    <row r="1841" spans="1:29" x14ac:dyDescent="0.25">
      <c r="A1841" s="22">
        <v>38677</v>
      </c>
      <c r="B1841">
        <v>53.31</v>
      </c>
      <c r="C1841">
        <v>52.24</v>
      </c>
      <c r="D1841">
        <v>53.19</v>
      </c>
      <c r="E1841">
        <v>65.47</v>
      </c>
      <c r="F1841">
        <v>62.83</v>
      </c>
      <c r="G1841">
        <v>65.3</v>
      </c>
      <c r="H1841">
        <f t="shared" si="462"/>
        <v>8.9150227617602607E-3</v>
      </c>
      <c r="I1841">
        <f t="shared" si="463"/>
        <v>4.1633434359547028E-2</v>
      </c>
      <c r="J1841">
        <f t="shared" si="466"/>
        <v>0.87868700432834423</v>
      </c>
      <c r="K1841" s="2">
        <v>1</v>
      </c>
      <c r="L1841" s="2">
        <v>1</v>
      </c>
      <c r="M1841" s="6">
        <f ca="1">100*(D1841-MIN(OFFSET(C1841,-$M$3+1,0):C1841))/(MAX(OFFSET(B1841,-$M$3+1,0):B1841)-MIN(OFFSET(C1841,-$M$3+1,0):C1841))</f>
        <v>85.217391304347686</v>
      </c>
      <c r="N1841" s="6">
        <f ca="1">100*(G1841-MIN(OFFSET(F1841,-$M$3+1,0):F1841))/(MAX(OFFSET(E1841,-$M$3+1,0):E1841)-MIN(OFFSET(F1841,-$M$3+1,0):F1841))</f>
        <v>97.199341021416785</v>
      </c>
      <c r="O1841" s="6">
        <f t="shared" ca="1" si="455"/>
        <v>-11.981949717069099</v>
      </c>
      <c r="P1841" s="8">
        <f t="shared" si="456"/>
        <v>1.0700000000000003</v>
      </c>
      <c r="Q1841" s="8">
        <f t="shared" si="457"/>
        <v>2.7800000000000011</v>
      </c>
      <c r="R1841" s="15">
        <f ca="1">AVERAGE(P1841:OFFSET(P1841,-$R$3+1,0))*$R$4*K1841</f>
        <v>161.25000000000017</v>
      </c>
      <c r="S1841" s="15">
        <f ca="1">AVERAGE(Q1841:OFFSET(Q1841,-$R$3+1,0))*$S$4*L1841</f>
        <v>215.24999999999989</v>
      </c>
      <c r="T1841" s="11" t="str">
        <f t="shared" ca="1" si="464"/>
        <v xml:space="preserve"> </v>
      </c>
      <c r="U1841" s="11" t="str">
        <f t="shared" ca="1" si="465"/>
        <v xml:space="preserve"> </v>
      </c>
      <c r="V1841" s="3" t="str">
        <f t="shared" ca="1" si="458"/>
        <v xml:space="preserve"> </v>
      </c>
      <c r="W1841" s="16" t="str">
        <f t="shared" ca="1" si="459"/>
        <v xml:space="preserve"> </v>
      </c>
      <c r="X1841" s="3" t="str">
        <f t="shared" ca="1" si="467"/>
        <v xml:space="preserve"> </v>
      </c>
      <c r="Y1841" s="3" t="str">
        <f t="shared" ca="1" si="468"/>
        <v xml:space="preserve"> </v>
      </c>
      <c r="Z1841" s="12" t="str">
        <f t="shared" ca="1" si="469"/>
        <v xml:space="preserve"> </v>
      </c>
      <c r="AA1841" s="17" t="str">
        <f t="shared" ca="1" si="470"/>
        <v xml:space="preserve"> </v>
      </c>
      <c r="AB1841" s="17" t="str">
        <f t="shared" ca="1" si="460"/>
        <v xml:space="preserve"> </v>
      </c>
      <c r="AC1841" s="19">
        <f t="shared" ca="1" si="461"/>
        <v>45304.503016038681</v>
      </c>
    </row>
    <row r="1842" spans="1:29" x14ac:dyDescent="0.25">
      <c r="A1842" s="22">
        <v>38678</v>
      </c>
      <c r="B1842">
        <v>55.38</v>
      </c>
      <c r="C1842">
        <v>52.38</v>
      </c>
      <c r="D1842">
        <v>54.89</v>
      </c>
      <c r="E1842">
        <v>67.62</v>
      </c>
      <c r="F1842">
        <v>64.3</v>
      </c>
      <c r="G1842">
        <v>67.47</v>
      </c>
      <c r="H1842">
        <f t="shared" si="462"/>
        <v>3.196089490505738E-2</v>
      </c>
      <c r="I1842">
        <f t="shared" si="463"/>
        <v>3.3231240428790221E-2</v>
      </c>
      <c r="J1842">
        <f t="shared" si="466"/>
        <v>0.88016018731285939</v>
      </c>
      <c r="K1842" s="2">
        <v>1</v>
      </c>
      <c r="L1842" s="2">
        <v>1</v>
      </c>
      <c r="M1842" s="6">
        <f ca="1">100*(D1842-MIN(OFFSET(C1842,-$M$3+1,0):C1842))/(MAX(OFFSET(B1842,-$M$3+1,0):B1842)-MIN(OFFSET(C1842,-$M$3+1,0):C1842))</f>
        <v>90.448343079921997</v>
      </c>
      <c r="N1842" s="6">
        <f ca="1">100*(G1842-MIN(OFFSET(F1842,-$M$3+1,0):F1842))/(MAX(OFFSET(E1842,-$M$3+1,0):E1842)-MIN(OFFSET(F1842,-$M$3+1,0):F1842))</f>
        <v>98.175182481751747</v>
      </c>
      <c r="O1842" s="6">
        <f t="shared" ca="1" si="455"/>
        <v>-7.7268394018297499</v>
      </c>
      <c r="P1842" s="8">
        <f t="shared" si="456"/>
        <v>3</v>
      </c>
      <c r="Q1842" s="8">
        <f t="shared" si="457"/>
        <v>3.3200000000000074</v>
      </c>
      <c r="R1842" s="15">
        <f ca="1">AVERAGE(P1842:OFFSET(P1842,-$R$3+1,0))*$R$4*K1842</f>
        <v>172.12500000000011</v>
      </c>
      <c r="S1842" s="15">
        <f ca="1">AVERAGE(Q1842:OFFSET(Q1842,-$R$3+1,0))*$S$4*L1842</f>
        <v>224.87500000000003</v>
      </c>
      <c r="T1842" s="11" t="str">
        <f t="shared" ca="1" si="464"/>
        <v xml:space="preserve"> </v>
      </c>
      <c r="U1842" s="11" t="str">
        <f t="shared" ca="1" si="465"/>
        <v xml:space="preserve"> </v>
      </c>
      <c r="V1842" s="3" t="str">
        <f t="shared" ca="1" si="458"/>
        <v xml:space="preserve"> </v>
      </c>
      <c r="W1842" s="16" t="str">
        <f t="shared" ca="1" si="459"/>
        <v xml:space="preserve"> </v>
      </c>
      <c r="X1842" s="3" t="str">
        <f t="shared" ca="1" si="467"/>
        <v xml:space="preserve"> </v>
      </c>
      <c r="Y1842" s="3" t="str">
        <f t="shared" ca="1" si="468"/>
        <v xml:space="preserve"> </v>
      </c>
      <c r="Z1842" s="12" t="str">
        <f t="shared" ca="1" si="469"/>
        <v xml:space="preserve"> </v>
      </c>
      <c r="AA1842" s="17" t="str">
        <f t="shared" ca="1" si="470"/>
        <v xml:space="preserve"> </v>
      </c>
      <c r="AB1842" s="17" t="str">
        <f t="shared" ca="1" si="460"/>
        <v xml:space="preserve"> </v>
      </c>
      <c r="AC1842" s="19">
        <f t="shared" ca="1" si="461"/>
        <v>45304.503016038681</v>
      </c>
    </row>
    <row r="1843" spans="1:29" x14ac:dyDescent="0.25">
      <c r="A1843" s="22">
        <v>38679</v>
      </c>
      <c r="B1843">
        <v>55.64</v>
      </c>
      <c r="C1843">
        <v>54.5</v>
      </c>
      <c r="D1843">
        <v>54.9</v>
      </c>
      <c r="E1843">
        <v>68.7</v>
      </c>
      <c r="F1843">
        <v>66.930000000000007</v>
      </c>
      <c r="G1843">
        <v>67.36</v>
      </c>
      <c r="H1843">
        <f t="shared" si="462"/>
        <v>1.8218254691193536E-4</v>
      </c>
      <c r="I1843">
        <f t="shared" si="463"/>
        <v>-1.6303542315102559E-3</v>
      </c>
      <c r="J1843">
        <f t="shared" si="466"/>
        <v>0.88056437173436053</v>
      </c>
      <c r="K1843" s="2">
        <v>1</v>
      </c>
      <c r="L1843" s="2">
        <v>1</v>
      </c>
      <c r="M1843" s="6">
        <f ca="1">100*(D1843-MIN(OFFSET(C1843,-$M$3+1,0):C1843))/(MAX(OFFSET(B1843,-$M$3+1,0):B1843)-MIN(OFFSET(C1843,-$M$3+1,0):C1843))</f>
        <v>86.270871985157669</v>
      </c>
      <c r="N1843" s="6">
        <f ca="1">100*(G1843-MIN(OFFSET(F1843,-$M$3+1,0):F1843))/(MAX(OFFSET(E1843,-$M$3+1,0):E1843)-MIN(OFFSET(F1843,-$M$3+1,0):F1843))</f>
        <v>85.591397849462339</v>
      </c>
      <c r="O1843" s="6">
        <f t="shared" ca="1" si="455"/>
        <v>0.67947413569532955</v>
      </c>
      <c r="P1843" s="8">
        <f t="shared" si="456"/>
        <v>1.1400000000000006</v>
      </c>
      <c r="Q1843" s="8">
        <f t="shared" si="457"/>
        <v>1.769999999999996</v>
      </c>
      <c r="R1843" s="15">
        <f ca="1">AVERAGE(P1843:OFFSET(P1843,-$R$3+1,0))*$R$4*K1843</f>
        <v>166.50000000000009</v>
      </c>
      <c r="S1843" s="15">
        <f ca="1">AVERAGE(Q1843:OFFSET(Q1843,-$R$3+1,0))*$S$4*L1843</f>
        <v>227.75</v>
      </c>
      <c r="T1843" s="11" t="str">
        <f t="shared" ca="1" si="464"/>
        <v xml:space="preserve"> </v>
      </c>
      <c r="U1843" s="11" t="str">
        <f t="shared" ca="1" si="465"/>
        <v xml:space="preserve"> </v>
      </c>
      <c r="V1843" s="3" t="str">
        <f t="shared" ca="1" si="458"/>
        <v xml:space="preserve"> </v>
      </c>
      <c r="W1843" s="16" t="str">
        <f t="shared" ca="1" si="459"/>
        <v xml:space="preserve"> </v>
      </c>
      <c r="X1843" s="3" t="str">
        <f t="shared" ca="1" si="467"/>
        <v xml:space="preserve"> </v>
      </c>
      <c r="Y1843" s="3" t="str">
        <f t="shared" ca="1" si="468"/>
        <v xml:space="preserve"> </v>
      </c>
      <c r="Z1843" s="12" t="str">
        <f t="shared" ca="1" si="469"/>
        <v xml:space="preserve"> </v>
      </c>
      <c r="AA1843" s="17" t="str">
        <f t="shared" ca="1" si="470"/>
        <v xml:space="preserve"> </v>
      </c>
      <c r="AB1843" s="17" t="str">
        <f t="shared" ca="1" si="460"/>
        <v xml:space="preserve"> </v>
      </c>
      <c r="AC1843" s="19">
        <f t="shared" ca="1" si="461"/>
        <v>45304.503016038681</v>
      </c>
    </row>
    <row r="1844" spans="1:29" x14ac:dyDescent="0.25">
      <c r="A1844" s="22">
        <v>38681</v>
      </c>
      <c r="B1844">
        <v>55.63</v>
      </c>
      <c r="C1844">
        <v>54.89</v>
      </c>
      <c r="D1844">
        <v>55.19</v>
      </c>
      <c r="E1844">
        <v>67.819999999999993</v>
      </c>
      <c r="F1844">
        <v>67.06</v>
      </c>
      <c r="G1844">
        <v>67.67</v>
      </c>
      <c r="H1844">
        <f t="shared" si="462"/>
        <v>5.2823315118397662E-3</v>
      </c>
      <c r="I1844">
        <f t="shared" si="463"/>
        <v>4.6021377672209596E-3</v>
      </c>
      <c r="J1844">
        <f t="shared" si="466"/>
        <v>0.85290968023602332</v>
      </c>
      <c r="K1844" s="2">
        <v>1</v>
      </c>
      <c r="L1844" s="2">
        <v>1</v>
      </c>
      <c r="M1844" s="6">
        <f ca="1">100*(D1844-MIN(OFFSET(C1844,-$M$3+1,0):C1844))/(MAX(OFFSET(B1844,-$M$3+1,0):B1844)-MIN(OFFSET(C1844,-$M$3+1,0):C1844))</f>
        <v>90.445859872611393</v>
      </c>
      <c r="N1844" s="6">
        <f ca="1">100*(G1844-MIN(OFFSET(F1844,-$M$3+1,0):F1844))/(MAX(OFFSET(E1844,-$M$3+1,0):E1844)-MIN(OFFSET(F1844,-$M$3+1,0):F1844))</f>
        <v>87.330873308733075</v>
      </c>
      <c r="O1844" s="6">
        <f t="shared" ca="1" si="455"/>
        <v>3.1149865638783183</v>
      </c>
      <c r="P1844" s="8">
        <f t="shared" si="456"/>
        <v>0.74000000000000199</v>
      </c>
      <c r="Q1844" s="8">
        <f t="shared" si="457"/>
        <v>0.75999999999999091</v>
      </c>
      <c r="R1844" s="15">
        <f ca="1">AVERAGE(P1844:OFFSET(P1844,-$R$3+1,0))*$R$4*K1844</f>
        <v>163.87500000000009</v>
      </c>
      <c r="S1844" s="15">
        <f ca="1">AVERAGE(Q1844:OFFSET(Q1844,-$R$3+1,0))*$S$4*L1844</f>
        <v>220.37499999999986</v>
      </c>
      <c r="T1844" s="11" t="str">
        <f t="shared" ca="1" si="464"/>
        <v xml:space="preserve"> </v>
      </c>
      <c r="U1844" s="11" t="str">
        <f t="shared" ca="1" si="465"/>
        <v xml:space="preserve"> </v>
      </c>
      <c r="V1844" s="3" t="str">
        <f t="shared" ca="1" si="458"/>
        <v xml:space="preserve"> </v>
      </c>
      <c r="W1844" s="16" t="str">
        <f t="shared" ca="1" si="459"/>
        <v xml:space="preserve"> </v>
      </c>
      <c r="X1844" s="3" t="str">
        <f t="shared" ca="1" si="467"/>
        <v xml:space="preserve"> </v>
      </c>
      <c r="Y1844" s="3" t="str">
        <f t="shared" ca="1" si="468"/>
        <v xml:space="preserve"> </v>
      </c>
      <c r="Z1844" s="12" t="str">
        <f t="shared" ca="1" si="469"/>
        <v xml:space="preserve"> </v>
      </c>
      <c r="AA1844" s="17" t="str">
        <f t="shared" ca="1" si="470"/>
        <v xml:space="preserve"> </v>
      </c>
      <c r="AB1844" s="17" t="str">
        <f t="shared" ca="1" si="460"/>
        <v xml:space="preserve"> </v>
      </c>
      <c r="AC1844" s="19">
        <f t="shared" ca="1" si="461"/>
        <v>45304.503016038681</v>
      </c>
    </row>
    <row r="1845" spans="1:29" x14ac:dyDescent="0.25">
      <c r="A1845" s="22">
        <v>38684</v>
      </c>
      <c r="B1845">
        <v>55.04</v>
      </c>
      <c r="C1845">
        <v>53.37</v>
      </c>
      <c r="D1845">
        <v>53.46</v>
      </c>
      <c r="E1845">
        <v>67.069999999999993</v>
      </c>
      <c r="F1845">
        <v>65.3</v>
      </c>
      <c r="G1845">
        <v>65.400000000000006</v>
      </c>
      <c r="H1845">
        <f t="shared" si="462"/>
        <v>-3.1346258380141268E-2</v>
      </c>
      <c r="I1845">
        <f t="shared" si="463"/>
        <v>-3.3545145559331968E-2</v>
      </c>
      <c r="J1845">
        <f t="shared" si="466"/>
        <v>0.86792136924991881</v>
      </c>
      <c r="K1845" s="2">
        <v>1</v>
      </c>
      <c r="L1845" s="2">
        <v>1</v>
      </c>
      <c r="M1845" s="6">
        <f ca="1">100*(D1845-MIN(OFFSET(C1845,-$M$3+1,0):C1845))/(MAX(OFFSET(B1845,-$M$3+1,0):B1845)-MIN(OFFSET(C1845,-$M$3+1,0):C1845))</f>
        <v>37.891737891737861</v>
      </c>
      <c r="N1845" s="6">
        <f ca="1">100*(G1845-MIN(OFFSET(F1845,-$M$3+1,0):F1845))/(MAX(OFFSET(E1845,-$M$3+1,0):E1845)-MIN(OFFSET(F1845,-$M$3+1,0):F1845))</f>
        <v>48.678071539657893</v>
      </c>
      <c r="O1845" s="6">
        <f t="shared" ca="1" si="455"/>
        <v>-10.786333647920031</v>
      </c>
      <c r="P1845" s="8">
        <f t="shared" si="456"/>
        <v>1.8200000000000003</v>
      </c>
      <c r="Q1845" s="8">
        <f t="shared" si="457"/>
        <v>2.3700000000000045</v>
      </c>
      <c r="R1845" s="15">
        <f ca="1">AVERAGE(P1845:OFFSET(P1845,-$R$3+1,0))*$R$4*K1845</f>
        <v>167.00000000000009</v>
      </c>
      <c r="S1845" s="15">
        <f ca="1">AVERAGE(Q1845:OFFSET(Q1845,-$R$3+1,0))*$S$4*L1845</f>
        <v>228.37499999999994</v>
      </c>
      <c r="T1845" s="11" t="str">
        <f t="shared" ca="1" si="464"/>
        <v xml:space="preserve"> </v>
      </c>
      <c r="U1845" s="11" t="str">
        <f t="shared" ca="1" si="465"/>
        <v xml:space="preserve"> </v>
      </c>
      <c r="V1845" s="3" t="str">
        <f t="shared" ca="1" si="458"/>
        <v xml:space="preserve"> </v>
      </c>
      <c r="W1845" s="16" t="str">
        <f t="shared" ca="1" si="459"/>
        <v xml:space="preserve"> </v>
      </c>
      <c r="X1845" s="3" t="str">
        <f t="shared" ca="1" si="467"/>
        <v xml:space="preserve"> </v>
      </c>
      <c r="Y1845" s="3" t="str">
        <f t="shared" ca="1" si="468"/>
        <v xml:space="preserve"> </v>
      </c>
      <c r="Z1845" s="12" t="str">
        <f t="shared" ca="1" si="469"/>
        <v xml:space="preserve"> </v>
      </c>
      <c r="AA1845" s="17" t="str">
        <f t="shared" ca="1" si="470"/>
        <v xml:space="preserve"> </v>
      </c>
      <c r="AB1845" s="17" t="str">
        <f t="shared" ca="1" si="460"/>
        <v xml:space="preserve"> </v>
      </c>
      <c r="AC1845" s="19">
        <f t="shared" ca="1" si="461"/>
        <v>45304.503016038681</v>
      </c>
    </row>
    <row r="1846" spans="1:29" x14ac:dyDescent="0.25">
      <c r="A1846" s="22">
        <v>38685</v>
      </c>
      <c r="B1846">
        <v>55.57</v>
      </c>
      <c r="C1846">
        <v>53.22</v>
      </c>
      <c r="D1846">
        <v>53.25</v>
      </c>
      <c r="E1846">
        <v>68.27</v>
      </c>
      <c r="F1846">
        <v>64.61</v>
      </c>
      <c r="G1846">
        <v>65.41</v>
      </c>
      <c r="H1846">
        <f t="shared" si="462"/>
        <v>-3.9281705948372991E-3</v>
      </c>
      <c r="I1846">
        <f t="shared" si="463"/>
        <v>1.5290519877653175E-4</v>
      </c>
      <c r="J1846">
        <f t="shared" si="466"/>
        <v>0.88394155812690245</v>
      </c>
      <c r="K1846" s="2">
        <v>1</v>
      </c>
      <c r="L1846" s="2">
        <v>1</v>
      </c>
      <c r="M1846" s="6">
        <f ca="1">100*(D1846-MIN(OFFSET(C1846,-$M$3+1,0):C1846))/(MAX(OFFSET(B1846,-$M$3+1,0):B1846)-MIN(OFFSET(C1846,-$M$3+1,0):C1846))</f>
        <v>29.705882352941131</v>
      </c>
      <c r="N1846" s="6">
        <f ca="1">100*(G1846-MIN(OFFSET(F1846,-$M$3+1,0):F1846))/(MAX(OFFSET(E1846,-$M$3+1,0):E1846)-MIN(OFFSET(F1846,-$M$3+1,0):F1846))</f>
        <v>43.952299829642186</v>
      </c>
      <c r="O1846" s="6">
        <f t="shared" ca="1" si="455"/>
        <v>-14.246417476701055</v>
      </c>
      <c r="P1846" s="8">
        <f t="shared" si="456"/>
        <v>2.3500000000000014</v>
      </c>
      <c r="Q1846" s="8">
        <f t="shared" si="457"/>
        <v>3.6599999999999966</v>
      </c>
      <c r="R1846" s="15">
        <f ca="1">AVERAGE(P1846:OFFSET(P1846,-$R$3+1,0))*$R$4*K1846</f>
        <v>179.00000000000009</v>
      </c>
      <c r="S1846" s="15">
        <f ca="1">AVERAGE(Q1846:OFFSET(Q1846,-$R$3+1,0))*$S$4*L1846</f>
        <v>249.74999999999989</v>
      </c>
      <c r="T1846" s="11" t="str">
        <f t="shared" ca="1" si="464"/>
        <v xml:space="preserve"> </v>
      </c>
      <c r="U1846" s="11" t="str">
        <f t="shared" ca="1" si="465"/>
        <v xml:space="preserve"> </v>
      </c>
      <c r="V1846" s="3" t="str">
        <f t="shared" ca="1" si="458"/>
        <v xml:space="preserve"> </v>
      </c>
      <c r="W1846" s="16" t="str">
        <f t="shared" ca="1" si="459"/>
        <v xml:space="preserve"> </v>
      </c>
      <c r="X1846" s="3" t="str">
        <f t="shared" ca="1" si="467"/>
        <v xml:space="preserve"> </v>
      </c>
      <c r="Y1846" s="3" t="str">
        <f t="shared" ca="1" si="468"/>
        <v xml:space="preserve"> </v>
      </c>
      <c r="Z1846" s="12" t="str">
        <f t="shared" ca="1" si="469"/>
        <v xml:space="preserve"> </v>
      </c>
      <c r="AA1846" s="17" t="str">
        <f t="shared" ca="1" si="470"/>
        <v xml:space="preserve"> </v>
      </c>
      <c r="AB1846" s="17" t="str">
        <f t="shared" ca="1" si="460"/>
        <v xml:space="preserve"> </v>
      </c>
      <c r="AC1846" s="19">
        <f t="shared" ca="1" si="461"/>
        <v>45304.503016038681</v>
      </c>
    </row>
    <row r="1847" spans="1:29" x14ac:dyDescent="0.25">
      <c r="A1847" s="22">
        <v>38686</v>
      </c>
      <c r="B1847">
        <v>54.44</v>
      </c>
      <c r="C1847">
        <v>52.86</v>
      </c>
      <c r="D1847">
        <v>53.49</v>
      </c>
      <c r="E1847">
        <v>66.489999999999995</v>
      </c>
      <c r="F1847">
        <v>65.17</v>
      </c>
      <c r="G1847">
        <v>65.540000000000006</v>
      </c>
      <c r="H1847">
        <f t="shared" si="462"/>
        <v>4.5070422535211652E-3</v>
      </c>
      <c r="I1847">
        <f t="shared" si="463"/>
        <v>1.9874636905672372E-3</v>
      </c>
      <c r="J1847">
        <f t="shared" si="466"/>
        <v>0.9186422839482592</v>
      </c>
      <c r="K1847" s="2">
        <v>1</v>
      </c>
      <c r="L1847" s="2">
        <v>1</v>
      </c>
      <c r="M1847" s="6">
        <f ca="1">100*(D1847-MIN(OFFSET(C1847,-$M$3+1,0):C1847))/(MAX(OFFSET(B1847,-$M$3+1,0):B1847)-MIN(OFFSET(C1847,-$M$3+1,0):C1847))</f>
        <v>34.04907975460123</v>
      </c>
      <c r="N1847" s="6">
        <f ca="1">100*(G1847-MIN(OFFSET(F1847,-$M$3+1,0):F1847))/(MAX(OFFSET(E1847,-$M$3+1,0):E1847)-MIN(OFFSET(F1847,-$M$3+1,0):F1847))</f>
        <v>28.18181818181835</v>
      </c>
      <c r="O1847" s="6">
        <f t="shared" ca="1" si="455"/>
        <v>5.8672615727828799</v>
      </c>
      <c r="P1847" s="8">
        <f t="shared" si="456"/>
        <v>1.5799999999999983</v>
      </c>
      <c r="Q1847" s="8">
        <f t="shared" si="457"/>
        <v>1.3199999999999932</v>
      </c>
      <c r="R1847" s="15">
        <f ca="1">AVERAGE(P1847:OFFSET(P1847,-$R$3+1,0))*$R$4*K1847</f>
        <v>164.12500000000003</v>
      </c>
      <c r="S1847" s="15">
        <f ca="1">AVERAGE(Q1847:OFFSET(Q1847,-$R$3+1,0))*$S$4*L1847</f>
        <v>225.37499999999974</v>
      </c>
      <c r="T1847" s="11" t="str">
        <f t="shared" ca="1" si="464"/>
        <v xml:space="preserve"> </v>
      </c>
      <c r="U1847" s="11" t="str">
        <f t="shared" ca="1" si="465"/>
        <v xml:space="preserve"> </v>
      </c>
      <c r="V1847" s="3" t="str">
        <f t="shared" ca="1" si="458"/>
        <v xml:space="preserve"> </v>
      </c>
      <c r="W1847" s="16" t="str">
        <f t="shared" ca="1" si="459"/>
        <v xml:space="preserve"> </v>
      </c>
      <c r="X1847" s="3" t="str">
        <f t="shared" ca="1" si="467"/>
        <v xml:space="preserve"> </v>
      </c>
      <c r="Y1847" s="3" t="str">
        <f t="shared" ca="1" si="468"/>
        <v xml:space="preserve"> </v>
      </c>
      <c r="Z1847" s="12" t="str">
        <f t="shared" ca="1" si="469"/>
        <v xml:space="preserve"> </v>
      </c>
      <c r="AA1847" s="17" t="str">
        <f t="shared" ca="1" si="470"/>
        <v xml:space="preserve"> </v>
      </c>
      <c r="AB1847" s="17" t="str">
        <f t="shared" ca="1" si="460"/>
        <v xml:space="preserve"> </v>
      </c>
      <c r="AC1847" s="19">
        <f t="shared" ca="1" si="461"/>
        <v>45304.503016038681</v>
      </c>
    </row>
    <row r="1848" spans="1:29" x14ac:dyDescent="0.25">
      <c r="A1848" s="22">
        <v>38687</v>
      </c>
      <c r="B1848">
        <v>54.46</v>
      </c>
      <c r="C1848">
        <v>53.72</v>
      </c>
      <c r="D1848">
        <v>54.32</v>
      </c>
      <c r="E1848">
        <v>66.59</v>
      </c>
      <c r="F1848">
        <v>65.84</v>
      </c>
      <c r="G1848">
        <v>66.5</v>
      </c>
      <c r="H1848">
        <f t="shared" si="462"/>
        <v>1.5516919050289735E-2</v>
      </c>
      <c r="I1848">
        <f t="shared" si="463"/>
        <v>1.4647543484894721E-2</v>
      </c>
      <c r="J1848">
        <f t="shared" si="466"/>
        <v>0.91018048950962371</v>
      </c>
      <c r="K1848" s="2">
        <v>1</v>
      </c>
      <c r="L1848" s="2">
        <v>1</v>
      </c>
      <c r="M1848" s="6">
        <f ca="1">100*(D1848-MIN(OFFSET(C1848,-$M$3+1,0):C1848))/(MAX(OFFSET(B1848,-$M$3+1,0):B1848)-MIN(OFFSET(C1848,-$M$3+1,0):C1848))</f>
        <v>52.517985611510802</v>
      </c>
      <c r="N1848" s="6">
        <f ca="1">100*(G1848-MIN(OFFSET(F1848,-$M$3+1,0):F1848))/(MAX(OFFSET(E1848,-$M$3+1,0):E1848)-MIN(OFFSET(F1848,-$M$3+1,0):F1848))</f>
        <v>46.210268948655234</v>
      </c>
      <c r="O1848" s="6">
        <f t="shared" ca="1" si="455"/>
        <v>6.3077166628555688</v>
      </c>
      <c r="P1848" s="8">
        <f t="shared" si="456"/>
        <v>0.96999999999999886</v>
      </c>
      <c r="Q1848" s="8">
        <f t="shared" si="457"/>
        <v>1.0499999999999972</v>
      </c>
      <c r="R1848" s="15">
        <f ca="1">AVERAGE(P1848:OFFSET(P1848,-$R$3+1,0))*$R$4*K1848</f>
        <v>158.37500000000003</v>
      </c>
      <c r="S1848" s="15">
        <f ca="1">AVERAGE(Q1848:OFFSET(Q1848,-$R$3+1,0))*$S$4*L1848</f>
        <v>212.87499999999983</v>
      </c>
      <c r="T1848" s="11" t="str">
        <f t="shared" ca="1" si="464"/>
        <v xml:space="preserve"> </v>
      </c>
      <c r="U1848" s="11" t="str">
        <f t="shared" ca="1" si="465"/>
        <v xml:space="preserve"> </v>
      </c>
      <c r="V1848" s="3" t="str">
        <f t="shared" ca="1" si="458"/>
        <v xml:space="preserve"> </v>
      </c>
      <c r="W1848" s="16" t="str">
        <f t="shared" ca="1" si="459"/>
        <v xml:space="preserve"> </v>
      </c>
      <c r="X1848" s="3" t="str">
        <f t="shared" ca="1" si="467"/>
        <v xml:space="preserve"> </v>
      </c>
      <c r="Y1848" s="3" t="str">
        <f t="shared" ca="1" si="468"/>
        <v xml:space="preserve"> </v>
      </c>
      <c r="Z1848" s="12" t="str">
        <f t="shared" ca="1" si="469"/>
        <v xml:space="preserve"> </v>
      </c>
      <c r="AA1848" s="17" t="str">
        <f t="shared" ca="1" si="470"/>
        <v xml:space="preserve"> </v>
      </c>
      <c r="AB1848" s="17" t="str">
        <f t="shared" ca="1" si="460"/>
        <v xml:space="preserve"> </v>
      </c>
      <c r="AC1848" s="19">
        <f t="shared" ca="1" si="461"/>
        <v>45304.503016038681</v>
      </c>
    </row>
    <row r="1849" spans="1:29" x14ac:dyDescent="0.25">
      <c r="A1849" s="22">
        <v>38688</v>
      </c>
      <c r="B1849">
        <v>54.95</v>
      </c>
      <c r="C1849">
        <v>54.09</v>
      </c>
      <c r="D1849">
        <v>54.7</v>
      </c>
      <c r="E1849">
        <v>67.400000000000006</v>
      </c>
      <c r="F1849">
        <v>66.22</v>
      </c>
      <c r="G1849">
        <v>66.97</v>
      </c>
      <c r="H1849">
        <f t="shared" si="462"/>
        <v>6.9955817378497542E-3</v>
      </c>
      <c r="I1849">
        <f t="shared" si="463"/>
        <v>7.0676691729323338E-3</v>
      </c>
      <c r="J1849">
        <f t="shared" si="466"/>
        <v>0.91482258798463845</v>
      </c>
      <c r="K1849" s="2">
        <v>1</v>
      </c>
      <c r="L1849" s="2">
        <v>1</v>
      </c>
      <c r="M1849" s="6">
        <f ca="1">100*(D1849-MIN(OFFSET(C1849,-$M$3+1,0):C1849))/(MAX(OFFSET(B1849,-$M$3+1,0):B1849)-MIN(OFFSET(C1849,-$M$3+1,0):C1849))</f>
        <v>66.425992779783442</v>
      </c>
      <c r="N1849" s="6">
        <f ca="1">100*(G1849-MIN(OFFSET(F1849,-$M$3+1,0):F1849))/(MAX(OFFSET(E1849,-$M$3+1,0):E1849)-MIN(OFFSET(F1849,-$M$3+1,0):F1849))</f>
        <v>64.480874316939932</v>
      </c>
      <c r="O1849" s="6">
        <f t="shared" ca="1" si="455"/>
        <v>1.9451184628435101</v>
      </c>
      <c r="P1849" s="8">
        <f t="shared" si="456"/>
        <v>0.85999999999999943</v>
      </c>
      <c r="Q1849" s="8">
        <f t="shared" si="457"/>
        <v>1.1800000000000068</v>
      </c>
      <c r="R1849" s="15">
        <f ca="1">AVERAGE(P1849:OFFSET(P1849,-$R$3+1,0))*$R$4*K1849</f>
        <v>155.75</v>
      </c>
      <c r="S1849" s="15">
        <f ca="1">AVERAGE(Q1849:OFFSET(Q1849,-$R$3+1,0))*$S$4*L1849</f>
        <v>192.87499999999991</v>
      </c>
      <c r="T1849" s="11" t="str">
        <f t="shared" ca="1" si="464"/>
        <v xml:space="preserve"> </v>
      </c>
      <c r="U1849" s="11" t="str">
        <f t="shared" ca="1" si="465"/>
        <v xml:space="preserve"> </v>
      </c>
      <c r="V1849" s="3" t="str">
        <f t="shared" ca="1" si="458"/>
        <v xml:space="preserve"> </v>
      </c>
      <c r="W1849" s="16" t="str">
        <f t="shared" ca="1" si="459"/>
        <v xml:space="preserve"> </v>
      </c>
      <c r="X1849" s="3" t="str">
        <f t="shared" ca="1" si="467"/>
        <v xml:space="preserve"> </v>
      </c>
      <c r="Y1849" s="3" t="str">
        <f t="shared" ca="1" si="468"/>
        <v xml:space="preserve"> </v>
      </c>
      <c r="Z1849" s="12" t="str">
        <f t="shared" ca="1" si="469"/>
        <v xml:space="preserve"> </v>
      </c>
      <c r="AA1849" s="17" t="str">
        <f t="shared" ca="1" si="470"/>
        <v xml:space="preserve"> </v>
      </c>
      <c r="AB1849" s="17" t="str">
        <f t="shared" ca="1" si="460"/>
        <v xml:space="preserve"> </v>
      </c>
      <c r="AC1849" s="19">
        <f t="shared" ca="1" si="461"/>
        <v>45304.503016038681</v>
      </c>
    </row>
    <row r="1850" spans="1:29" x14ac:dyDescent="0.25">
      <c r="A1850" s="22">
        <v>38691</v>
      </c>
      <c r="B1850">
        <v>54.6</v>
      </c>
      <c r="C1850">
        <v>53.67</v>
      </c>
      <c r="D1850">
        <v>53.93</v>
      </c>
      <c r="E1850">
        <v>66.84</v>
      </c>
      <c r="F1850">
        <v>65.87</v>
      </c>
      <c r="G1850">
        <v>66.84</v>
      </c>
      <c r="H1850">
        <f t="shared" si="462"/>
        <v>-1.4076782449725878E-2</v>
      </c>
      <c r="I1850">
        <f t="shared" si="463"/>
        <v>-1.9411676870240147E-3</v>
      </c>
      <c r="J1850">
        <f t="shared" si="466"/>
        <v>0.91445174304830645</v>
      </c>
      <c r="K1850" s="2">
        <v>1</v>
      </c>
      <c r="L1850" s="2">
        <v>1</v>
      </c>
      <c r="M1850" s="6">
        <f ca="1">100*(D1850-MIN(OFFSET(C1850,-$M$3+1,0):C1850))/(MAX(OFFSET(B1850,-$M$3+1,0):B1850)-MIN(OFFSET(C1850,-$M$3+1,0):C1850))</f>
        <v>39.483394833948338</v>
      </c>
      <c r="N1850" s="6">
        <f ca="1">100*(G1850-MIN(OFFSET(F1850,-$M$3+1,0):F1850))/(MAX(OFFSET(E1850,-$M$3+1,0):E1850)-MIN(OFFSET(F1850,-$M$3+1,0):F1850))</f>
        <v>60.928961748634045</v>
      </c>
      <c r="O1850" s="6">
        <f t="shared" ca="1" si="455"/>
        <v>-21.445566914685706</v>
      </c>
      <c r="P1850" s="8">
        <f t="shared" si="456"/>
        <v>1.0300000000000011</v>
      </c>
      <c r="Q1850" s="8">
        <f t="shared" si="457"/>
        <v>1.0999999999999943</v>
      </c>
      <c r="R1850" s="15">
        <f ca="1">AVERAGE(P1850:OFFSET(P1850,-$R$3+1,0))*$R$4*K1850</f>
        <v>131.12500000000003</v>
      </c>
      <c r="S1850" s="15">
        <f ca="1">AVERAGE(Q1850:OFFSET(Q1850,-$R$3+1,0))*$S$4*L1850</f>
        <v>165.12499999999974</v>
      </c>
      <c r="T1850" s="11" t="str">
        <f t="shared" ca="1" si="464"/>
        <v>Buy</v>
      </c>
      <c r="U1850" s="11" t="str">
        <f t="shared" ca="1" si="465"/>
        <v xml:space="preserve"> </v>
      </c>
      <c r="V1850" s="3">
        <f t="shared" ca="1" si="458"/>
        <v>10</v>
      </c>
      <c r="W1850" s="16">
        <f t="shared" ca="1" si="459"/>
        <v>-7.9409538228614824</v>
      </c>
      <c r="X1850" s="3">
        <f t="shared" ca="1" si="467"/>
        <v>53.93</v>
      </c>
      <c r="Y1850" s="3">
        <f t="shared" ca="1" si="468"/>
        <v>66.84</v>
      </c>
      <c r="Z1850" s="12" t="str">
        <f t="shared" ca="1" si="469"/>
        <v xml:space="preserve"> </v>
      </c>
      <c r="AA1850" s="17" t="str">
        <f t="shared" ca="1" si="470"/>
        <v xml:space="preserve"> </v>
      </c>
      <c r="AB1850" s="17" t="str">
        <f t="shared" ca="1" si="460"/>
        <v xml:space="preserve"> </v>
      </c>
      <c r="AC1850" s="19">
        <f t="shared" ca="1" si="461"/>
        <v>45304.503016038681</v>
      </c>
    </row>
    <row r="1851" spans="1:29" x14ac:dyDescent="0.25">
      <c r="A1851" s="22">
        <v>38692</v>
      </c>
      <c r="B1851">
        <v>54.68</v>
      </c>
      <c r="C1851">
        <v>54.05</v>
      </c>
      <c r="D1851">
        <v>54.16</v>
      </c>
      <c r="E1851">
        <v>67.87</v>
      </c>
      <c r="F1851">
        <v>66.319999999999993</v>
      </c>
      <c r="G1851">
        <v>66.42</v>
      </c>
      <c r="H1851">
        <f t="shared" si="462"/>
        <v>4.2647876877432989E-3</v>
      </c>
      <c r="I1851">
        <f t="shared" si="463"/>
        <v>-6.2836624775584049E-3</v>
      </c>
      <c r="J1851">
        <f t="shared" si="466"/>
        <v>0.90617887364273297</v>
      </c>
      <c r="K1851" s="2">
        <v>1</v>
      </c>
      <c r="L1851" s="2">
        <v>1</v>
      </c>
      <c r="M1851" s="6">
        <f ca="1">100*(D1851-MIN(OFFSET(C1851,-$M$3+1,0):C1851))/(MAX(OFFSET(B1851,-$M$3+1,0):B1851)-MIN(OFFSET(C1851,-$M$3+1,0):C1851))</f>
        <v>47.970479704796929</v>
      </c>
      <c r="N1851" s="6">
        <f ca="1">100*(G1851-MIN(OFFSET(F1851,-$M$3+1,0):F1851))/(MAX(OFFSET(E1851,-$M$3+1,0):E1851)-MIN(OFFSET(F1851,-$M$3+1,0):F1851))</f>
        <v>49.453551912568415</v>
      </c>
      <c r="O1851" s="6">
        <f t="shared" ca="1" si="455"/>
        <v>-1.4830722077714853</v>
      </c>
      <c r="P1851" s="8">
        <f t="shared" si="456"/>
        <v>0.75</v>
      </c>
      <c r="Q1851" s="8">
        <f t="shared" si="457"/>
        <v>1.5500000000000114</v>
      </c>
      <c r="R1851" s="15">
        <f ca="1">AVERAGE(P1851:OFFSET(P1851,-$R$3+1,0))*$R$4*K1851</f>
        <v>126.25000000000001</v>
      </c>
      <c r="S1851" s="15">
        <f ca="1">AVERAGE(Q1851:OFFSET(Q1851,-$R$3+1,0))*$S$4*L1851</f>
        <v>162.37499999999994</v>
      </c>
      <c r="T1851" s="11" t="str">
        <f t="shared" ca="1" si="464"/>
        <v>Buy</v>
      </c>
      <c r="U1851" s="11" t="str">
        <f t="shared" ca="1" si="465"/>
        <v xml:space="preserve"> </v>
      </c>
      <c r="V1851" s="3">
        <f t="shared" ca="1" si="458"/>
        <v>10</v>
      </c>
      <c r="W1851" s="16">
        <f t="shared" ca="1" si="459"/>
        <v>-7.9409538228614824</v>
      </c>
      <c r="X1851" s="3">
        <f t="shared" ca="1" si="467"/>
        <v>53.93</v>
      </c>
      <c r="Y1851" s="3">
        <f t="shared" ca="1" si="468"/>
        <v>66.84</v>
      </c>
      <c r="Z1851" s="12">
        <f t="shared" ca="1" si="469"/>
        <v>229.99999999999687</v>
      </c>
      <c r="AA1851" s="17">
        <f t="shared" ca="1" si="470"/>
        <v>333.52006056018359</v>
      </c>
      <c r="AB1851" s="17">
        <f t="shared" ca="1" si="460"/>
        <v>563.52006056018047</v>
      </c>
      <c r="AC1851" s="19">
        <f t="shared" ca="1" si="461"/>
        <v>45868.02307659886</v>
      </c>
    </row>
    <row r="1852" spans="1:29" x14ac:dyDescent="0.25">
      <c r="A1852" s="22">
        <v>38693</v>
      </c>
      <c r="B1852">
        <v>54.01</v>
      </c>
      <c r="C1852">
        <v>52.07</v>
      </c>
      <c r="D1852">
        <v>52.41</v>
      </c>
      <c r="E1852">
        <v>66.48</v>
      </c>
      <c r="F1852">
        <v>63.7</v>
      </c>
      <c r="G1852">
        <v>64.040000000000006</v>
      </c>
      <c r="H1852">
        <f t="shared" si="462"/>
        <v>-3.2311669128508136E-2</v>
      </c>
      <c r="I1852">
        <f t="shared" si="463"/>
        <v>-3.5832580548027626E-2</v>
      </c>
      <c r="J1852">
        <f t="shared" si="466"/>
        <v>0.88004288891300553</v>
      </c>
      <c r="K1852" s="2">
        <v>1</v>
      </c>
      <c r="L1852" s="2">
        <v>1</v>
      </c>
      <c r="M1852" s="6">
        <f ca="1">100*(D1852-MIN(OFFSET(C1852,-$M$3+1,0):C1852))/(MAX(OFFSET(B1852,-$M$3+1,0):B1852)-MIN(OFFSET(C1852,-$M$3+1,0):C1852))</f>
        <v>11.805555555555417</v>
      </c>
      <c r="N1852" s="6">
        <f ca="1">100*(G1852-MIN(OFFSET(F1852,-$M$3+1,0):F1852))/(MAX(OFFSET(E1852,-$M$3+1,0):E1852)-MIN(OFFSET(F1852,-$M$3+1,0):F1852))</f>
        <v>8.1534772182254986</v>
      </c>
      <c r="O1852" s="6">
        <f t="shared" ca="1" si="455"/>
        <v>3.6520783373299182</v>
      </c>
      <c r="P1852" s="8">
        <f t="shared" si="456"/>
        <v>2.0899999999999963</v>
      </c>
      <c r="Q1852" s="8">
        <f t="shared" si="457"/>
        <v>2.7800000000000011</v>
      </c>
      <c r="R1852" s="15">
        <f ca="1">AVERAGE(P1852:OFFSET(P1852,-$R$3+1,0))*$R$4*K1852</f>
        <v>143.12499999999994</v>
      </c>
      <c r="S1852" s="15">
        <f ca="1">AVERAGE(Q1852:OFFSET(Q1852,-$R$3+1,0))*$S$4*L1852</f>
        <v>187.62500000000006</v>
      </c>
      <c r="T1852" s="11" t="str">
        <f t="shared" ca="1" si="464"/>
        <v>Exit</v>
      </c>
      <c r="U1852" s="11" t="str">
        <f t="shared" ca="1" si="465"/>
        <v xml:space="preserve"> </v>
      </c>
      <c r="V1852" s="3">
        <f t="shared" ca="1" si="458"/>
        <v>10</v>
      </c>
      <c r="W1852" s="16">
        <f t="shared" ca="1" si="459"/>
        <v>-7.9409538228614824</v>
      </c>
      <c r="X1852" s="3">
        <f t="shared" ca="1" si="467"/>
        <v>53.93</v>
      </c>
      <c r="Y1852" s="3">
        <f t="shared" ca="1" si="468"/>
        <v>66.84</v>
      </c>
      <c r="Z1852" s="12">
        <f t="shared" ca="1" si="469"/>
        <v>-1750</v>
      </c>
      <c r="AA1852" s="17">
        <f t="shared" ca="1" si="470"/>
        <v>1889.9470098410291</v>
      </c>
      <c r="AB1852" s="17">
        <f t="shared" ca="1" si="460"/>
        <v>139.94700984102906</v>
      </c>
      <c r="AC1852" s="19">
        <f t="shared" ca="1" si="461"/>
        <v>46007.970086439891</v>
      </c>
    </row>
    <row r="1853" spans="1:29" x14ac:dyDescent="0.25">
      <c r="A1853" s="22">
        <v>38694</v>
      </c>
      <c r="B1853">
        <v>53.77</v>
      </c>
      <c r="C1853">
        <v>51.45</v>
      </c>
      <c r="D1853">
        <v>53.17</v>
      </c>
      <c r="E1853">
        <v>65.7</v>
      </c>
      <c r="F1853">
        <v>63.03</v>
      </c>
      <c r="G1853">
        <v>64.790000000000006</v>
      </c>
      <c r="H1853">
        <f t="shared" si="462"/>
        <v>1.4501049418050194E-2</v>
      </c>
      <c r="I1853">
        <f t="shared" si="463"/>
        <v>1.1711430356027508E-2</v>
      </c>
      <c r="J1853">
        <f t="shared" si="466"/>
        <v>0.87312882118701118</v>
      </c>
      <c r="K1853" s="2">
        <v>1</v>
      </c>
      <c r="L1853" s="2">
        <v>1</v>
      </c>
      <c r="M1853" s="6">
        <f ca="1">100*(D1853-MIN(OFFSET(C1853,-$M$3+1,0):C1853))/(MAX(OFFSET(B1853,-$M$3+1,0):B1853)-MIN(OFFSET(C1853,-$M$3+1,0):C1853))</f>
        <v>49.14285714285711</v>
      </c>
      <c r="N1853" s="6">
        <f ca="1">100*(G1853-MIN(OFFSET(F1853,-$M$3+1,0):F1853))/(MAX(OFFSET(E1853,-$M$3+1,0):E1853)-MIN(OFFSET(F1853,-$M$3+1,0):F1853))</f>
        <v>36.363636363636445</v>
      </c>
      <c r="O1853" s="6">
        <f t="shared" ca="1" si="455"/>
        <v>12.779220779220665</v>
      </c>
      <c r="P1853" s="8">
        <f t="shared" si="456"/>
        <v>2.3200000000000003</v>
      </c>
      <c r="Q1853" s="8">
        <f t="shared" si="457"/>
        <v>2.6700000000000017</v>
      </c>
      <c r="R1853" s="15">
        <f ca="1">AVERAGE(P1853:OFFSET(P1853,-$R$3+1,0))*$R$4*K1853</f>
        <v>149.37499999999994</v>
      </c>
      <c r="S1853" s="15">
        <f ca="1">AVERAGE(Q1853:OFFSET(Q1853,-$R$3+1,0))*$S$4*L1853</f>
        <v>191.37500000000003</v>
      </c>
      <c r="T1853" s="11" t="str">
        <f t="shared" ca="1" si="464"/>
        <v xml:space="preserve"> </v>
      </c>
      <c r="U1853" s="11" t="str">
        <f t="shared" ca="1" si="465"/>
        <v xml:space="preserve"> </v>
      </c>
      <c r="V1853" s="3" t="str">
        <f t="shared" ca="1" si="458"/>
        <v xml:space="preserve"> </v>
      </c>
      <c r="W1853" s="16" t="str">
        <f t="shared" ca="1" si="459"/>
        <v xml:space="preserve"> </v>
      </c>
      <c r="X1853" s="3" t="str">
        <f t="shared" ca="1" si="467"/>
        <v xml:space="preserve"> </v>
      </c>
      <c r="Y1853" s="3" t="str">
        <f t="shared" ca="1" si="468"/>
        <v xml:space="preserve"> </v>
      </c>
      <c r="Z1853" s="12" t="str">
        <f t="shared" ca="1" si="469"/>
        <v xml:space="preserve"> </v>
      </c>
      <c r="AA1853" s="17" t="str">
        <f t="shared" ca="1" si="470"/>
        <v xml:space="preserve"> </v>
      </c>
      <c r="AB1853" s="17" t="str">
        <f t="shared" ca="1" si="460"/>
        <v xml:space="preserve"> </v>
      </c>
      <c r="AC1853" s="19">
        <f t="shared" ca="1" si="461"/>
        <v>46007.970086439891</v>
      </c>
    </row>
    <row r="1854" spans="1:29" x14ac:dyDescent="0.25">
      <c r="A1854" s="22">
        <v>38695</v>
      </c>
      <c r="B1854">
        <v>53.68</v>
      </c>
      <c r="C1854">
        <v>52.65</v>
      </c>
      <c r="D1854">
        <v>53.61</v>
      </c>
      <c r="E1854">
        <v>65.150000000000006</v>
      </c>
      <c r="F1854">
        <v>63.6</v>
      </c>
      <c r="G1854">
        <v>65.02</v>
      </c>
      <c r="H1854">
        <f t="shared" si="462"/>
        <v>8.2753432386684089E-3</v>
      </c>
      <c r="I1854">
        <f t="shared" si="463"/>
        <v>3.5499305448369878E-3</v>
      </c>
      <c r="J1854">
        <f t="shared" si="466"/>
        <v>0.84748927952761899</v>
      </c>
      <c r="K1854" s="2">
        <v>1</v>
      </c>
      <c r="L1854" s="2">
        <v>1</v>
      </c>
      <c r="M1854" s="6">
        <f ca="1">100*(D1854-MIN(OFFSET(C1854,-$M$3+1,0):C1854))/(MAX(OFFSET(B1854,-$M$3+1,0):B1854)-MIN(OFFSET(C1854,-$M$3+1,0):C1854))</f>
        <v>61.714285714285616</v>
      </c>
      <c r="N1854" s="6">
        <f ca="1">100*(G1854-MIN(OFFSET(F1854,-$M$3+1,0):F1854))/(MAX(OFFSET(E1854,-$M$3+1,0):E1854)-MIN(OFFSET(F1854,-$M$3+1,0):F1854))</f>
        <v>41.115702479338708</v>
      </c>
      <c r="O1854" s="6">
        <f t="shared" ref="O1854:O1917" ca="1" si="471">M1854-N1854</f>
        <v>20.598583234946908</v>
      </c>
      <c r="P1854" s="8">
        <f t="shared" ref="P1854:P1917" si="472">MAX(B1854-C1854,B1854-D1853,D1853-C1854)</f>
        <v>1.0300000000000011</v>
      </c>
      <c r="Q1854" s="8">
        <f t="shared" ref="Q1854:Q1917" si="473">MAX(E1854-F1854,E1854-G1853,G1853-F1854)</f>
        <v>1.5500000000000043</v>
      </c>
      <c r="R1854" s="15">
        <f ca="1">AVERAGE(P1854:OFFSET(P1854,-$R$3+1,0))*$R$4*K1854</f>
        <v>132.87499999999994</v>
      </c>
      <c r="S1854" s="15">
        <f ca="1">AVERAGE(Q1854:OFFSET(Q1854,-$R$3+1,0))*$S$4*L1854</f>
        <v>165.00000000000011</v>
      </c>
      <c r="T1854" s="11" t="str">
        <f t="shared" ca="1" si="464"/>
        <v xml:space="preserve"> </v>
      </c>
      <c r="U1854" s="11" t="str">
        <f t="shared" ca="1" si="465"/>
        <v>Sell</v>
      </c>
      <c r="V1854" s="3">
        <f t="shared" ref="V1854:V1917" ca="1" si="474">IF(AND($T1854="Buy",$T1853=" "),V$3,IF(AND($T1854="Buy",$T1853="Exit"),V$3,IF(AND($U1854="Sell",$U1853=" "),-V$3,IF(OR($T1853="Buy",U1853="Sell"),V1853," "))))</f>
        <v>-10</v>
      </c>
      <c r="W1854" s="16">
        <f t="shared" ref="W1854:W1917" ca="1" si="475">IF(AND($T1854="Buy",$T1853=" "),-V$3*R1854/S1854,IF(AND($T1854="Buy",$T1853="Exit"),-V$3*R1854/S1854,IF(AND($U1854="Sell",U1853=" "),V$3*R1854/S1854,IF(OR($T1853="Buy",$U1853="Sell"),W1853," "))))</f>
        <v>8.0530303030302939</v>
      </c>
      <c r="X1854" s="3">
        <f t="shared" ca="1" si="467"/>
        <v>53.61</v>
      </c>
      <c r="Y1854" s="3">
        <f t="shared" ca="1" si="468"/>
        <v>65.02</v>
      </c>
      <c r="Z1854" s="12" t="str">
        <f t="shared" ca="1" si="469"/>
        <v xml:space="preserve"> </v>
      </c>
      <c r="AA1854" s="17" t="str">
        <f t="shared" ca="1" si="470"/>
        <v xml:space="preserve"> </v>
      </c>
      <c r="AB1854" s="17" t="str">
        <f t="shared" ref="AB1854:AB1917" ca="1" si="476">IF(Z1854&lt;&gt;" ",Z1854+AA1854," ")</f>
        <v xml:space="preserve"> </v>
      </c>
      <c r="AC1854" s="19">
        <f t="shared" ref="AC1854:AC1917" ca="1" si="477">IF(AB1854&lt;&gt;" ",AC1853+AB1854,AC1853)</f>
        <v>46007.970086439891</v>
      </c>
    </row>
    <row r="1855" spans="1:29" x14ac:dyDescent="0.25">
      <c r="A1855" s="22">
        <v>38698</v>
      </c>
      <c r="B1855">
        <v>54.3</v>
      </c>
      <c r="C1855">
        <v>53.61</v>
      </c>
      <c r="D1855">
        <v>53.91</v>
      </c>
      <c r="E1855">
        <v>66.05</v>
      </c>
      <c r="F1855">
        <v>64.930000000000007</v>
      </c>
      <c r="G1855">
        <v>65.22</v>
      </c>
      <c r="H1855">
        <f t="shared" si="462"/>
        <v>5.5959709009512082E-3</v>
      </c>
      <c r="I1855">
        <f t="shared" si="463"/>
        <v>3.0759766225776364E-3</v>
      </c>
      <c r="J1855">
        <f t="shared" si="466"/>
        <v>0.8620790569960155</v>
      </c>
      <c r="K1855" s="2">
        <v>1</v>
      </c>
      <c r="L1855" s="2">
        <v>1</v>
      </c>
      <c r="M1855" s="6">
        <f ca="1">100*(D1855-MIN(OFFSET(C1855,-$M$3+1,0):C1855))/(MAX(OFFSET(B1855,-$M$3+1,0):B1855)-MIN(OFFSET(C1855,-$M$3+1,0):C1855))</f>
        <v>76.160990712074181</v>
      </c>
      <c r="N1855" s="6">
        <f ca="1">100*(G1855-MIN(OFFSET(F1855,-$M$3+1,0):F1855))/(MAX(OFFSET(E1855,-$M$3+1,0):E1855)-MIN(OFFSET(F1855,-$M$3+1,0):F1855))</f>
        <v>45.247933884297439</v>
      </c>
      <c r="O1855" s="6">
        <f t="shared" ca="1" si="471"/>
        <v>30.913056827776742</v>
      </c>
      <c r="P1855" s="8">
        <f t="shared" si="472"/>
        <v>0.68999999999999773</v>
      </c>
      <c r="Q1855" s="8">
        <f t="shared" si="473"/>
        <v>1.1199999999999903</v>
      </c>
      <c r="R1855" s="15">
        <f ca="1">AVERAGE(P1855:OFFSET(P1855,-$R$3+1,0))*$R$4*K1855</f>
        <v>121.74999999999994</v>
      </c>
      <c r="S1855" s="15">
        <f ca="1">AVERAGE(Q1855:OFFSET(Q1855,-$R$3+1,0))*$S$4*L1855</f>
        <v>162.50000000000009</v>
      </c>
      <c r="T1855" s="11" t="str">
        <f t="shared" ca="1" si="464"/>
        <v xml:space="preserve"> </v>
      </c>
      <c r="U1855" s="11" t="str">
        <f t="shared" ca="1" si="465"/>
        <v>Sell</v>
      </c>
      <c r="V1855" s="3">
        <f t="shared" ca="1" si="474"/>
        <v>-10</v>
      </c>
      <c r="W1855" s="16">
        <f t="shared" ca="1" si="475"/>
        <v>8.0530303030302939</v>
      </c>
      <c r="X1855" s="3">
        <f t="shared" ca="1" si="467"/>
        <v>53.61</v>
      </c>
      <c r="Y1855" s="3">
        <f t="shared" ca="1" si="468"/>
        <v>65.02</v>
      </c>
      <c r="Z1855" s="12">
        <f t="shared" ca="1" si="469"/>
        <v>-299.99999999999716</v>
      </c>
      <c r="AA1855" s="17">
        <f t="shared" ca="1" si="470"/>
        <v>161.06060606060817</v>
      </c>
      <c r="AB1855" s="17">
        <f t="shared" ca="1" si="476"/>
        <v>-138.93939393938899</v>
      </c>
      <c r="AC1855" s="19">
        <f t="shared" ca="1" si="477"/>
        <v>45869.030692500499</v>
      </c>
    </row>
    <row r="1856" spans="1:29" x14ac:dyDescent="0.25">
      <c r="A1856" s="22">
        <v>38699</v>
      </c>
      <c r="B1856">
        <v>55.27</v>
      </c>
      <c r="C1856">
        <v>53.52</v>
      </c>
      <c r="D1856">
        <v>54.91</v>
      </c>
      <c r="E1856">
        <v>66.510000000000005</v>
      </c>
      <c r="F1856">
        <v>64.48</v>
      </c>
      <c r="G1856">
        <v>66.260000000000005</v>
      </c>
      <c r="H1856">
        <f t="shared" si="462"/>
        <v>1.8549434242255636E-2</v>
      </c>
      <c r="I1856">
        <f t="shared" si="463"/>
        <v>1.5946028825513769E-2</v>
      </c>
      <c r="J1856">
        <f t="shared" si="466"/>
        <v>0.87687020293482021</v>
      </c>
      <c r="K1856" s="2">
        <v>1</v>
      </c>
      <c r="L1856" s="2">
        <v>1</v>
      </c>
      <c r="M1856" s="6">
        <f ca="1">100*(D1856-MIN(OFFSET(C1856,-$M$3+1,0):C1856))/(MAX(OFFSET(B1856,-$M$3+1,0):B1856)-MIN(OFFSET(C1856,-$M$3+1,0):C1856))</f>
        <v>90.575916230366317</v>
      </c>
      <c r="N1856" s="6">
        <f ca="1">100*(G1856-MIN(OFFSET(F1856,-$M$3+1,0):F1856))/(MAX(OFFSET(E1856,-$M$3+1,0):E1856)-MIN(OFFSET(F1856,-$M$3+1,0):F1856))</f>
        <v>66.735537190082681</v>
      </c>
      <c r="O1856" s="6">
        <f t="shared" ca="1" si="471"/>
        <v>23.840379040283636</v>
      </c>
      <c r="P1856" s="8">
        <f t="shared" si="472"/>
        <v>1.75</v>
      </c>
      <c r="Q1856" s="8">
        <f t="shared" si="473"/>
        <v>2.0300000000000011</v>
      </c>
      <c r="R1856" s="15">
        <f ca="1">AVERAGE(P1856:OFFSET(P1856,-$R$3+1,0))*$R$4*K1856</f>
        <v>131.49999999999994</v>
      </c>
      <c r="S1856" s="15">
        <f ca="1">AVERAGE(Q1856:OFFSET(Q1856,-$R$3+1,0))*$S$4*L1856</f>
        <v>174.75000000000014</v>
      </c>
      <c r="T1856" s="11" t="str">
        <f t="shared" ca="1" si="464"/>
        <v xml:space="preserve"> </v>
      </c>
      <c r="U1856" s="11" t="str">
        <f t="shared" ca="1" si="465"/>
        <v>Sell</v>
      </c>
      <c r="V1856" s="3">
        <f t="shared" ca="1" si="474"/>
        <v>-10</v>
      </c>
      <c r="W1856" s="16">
        <f t="shared" ca="1" si="475"/>
        <v>8.0530303030302939</v>
      </c>
      <c r="X1856" s="3">
        <f t="shared" ca="1" si="467"/>
        <v>53.61</v>
      </c>
      <c r="Y1856" s="3">
        <f t="shared" ca="1" si="468"/>
        <v>65.02</v>
      </c>
      <c r="Z1856" s="12">
        <f t="shared" ca="1" si="469"/>
        <v>-1000</v>
      </c>
      <c r="AA1856" s="17">
        <f t="shared" ca="1" si="470"/>
        <v>837.51515151515559</v>
      </c>
      <c r="AB1856" s="17">
        <f t="shared" ca="1" si="476"/>
        <v>-162.48484848484441</v>
      </c>
      <c r="AC1856" s="19">
        <f t="shared" ca="1" si="477"/>
        <v>45706.545844015651</v>
      </c>
    </row>
    <row r="1857" spans="1:29" x14ac:dyDescent="0.25">
      <c r="A1857" s="22">
        <v>38700</v>
      </c>
      <c r="B1857">
        <v>57.44</v>
      </c>
      <c r="C1857">
        <v>54.69</v>
      </c>
      <c r="D1857">
        <v>56.34</v>
      </c>
      <c r="E1857">
        <v>69.81</v>
      </c>
      <c r="F1857">
        <v>66.08</v>
      </c>
      <c r="G1857">
        <v>69.62</v>
      </c>
      <c r="H1857">
        <f t="shared" si="462"/>
        <v>2.6042615188490492E-2</v>
      </c>
      <c r="I1857">
        <f t="shared" si="463"/>
        <v>5.0709326894053719E-2</v>
      </c>
      <c r="J1857">
        <f t="shared" si="466"/>
        <v>0.87985273164560296</v>
      </c>
      <c r="K1857" s="2">
        <v>1</v>
      </c>
      <c r="L1857" s="2">
        <v>1</v>
      </c>
      <c r="M1857" s="6">
        <f ca="1">100*(D1857-MIN(OFFSET(C1857,-$M$3+1,0):C1857))/(MAX(OFFSET(B1857,-$M$3+1,0):B1857)-MIN(OFFSET(C1857,-$M$3+1,0):C1857))</f>
        <v>81.636060100167029</v>
      </c>
      <c r="N1857" s="6">
        <f ca="1">100*(G1857-MIN(OFFSET(F1857,-$M$3+1,0):F1857))/(MAX(OFFSET(E1857,-$M$3+1,0):E1857)-MIN(OFFSET(F1857,-$M$3+1,0):F1857))</f>
        <v>97.19764011799414</v>
      </c>
      <c r="O1857" s="6">
        <f t="shared" ca="1" si="471"/>
        <v>-15.561580017827112</v>
      </c>
      <c r="P1857" s="8">
        <f t="shared" si="472"/>
        <v>2.75</v>
      </c>
      <c r="Q1857" s="8">
        <f t="shared" si="473"/>
        <v>3.730000000000004</v>
      </c>
      <c r="R1857" s="15">
        <f ca="1">AVERAGE(P1857:OFFSET(P1857,-$R$3+1,0))*$R$4*K1857</f>
        <v>155.12499999999994</v>
      </c>
      <c r="S1857" s="15">
        <f ca="1">AVERAGE(Q1857:OFFSET(Q1857,-$R$3+1,0))*$S$4*L1857</f>
        <v>206.62500000000011</v>
      </c>
      <c r="T1857" s="11" t="str">
        <f t="shared" ca="1" si="464"/>
        <v xml:space="preserve"> </v>
      </c>
      <c r="U1857" s="11" t="str">
        <f t="shared" ca="1" si="465"/>
        <v>Exit</v>
      </c>
      <c r="V1857" s="3">
        <f t="shared" ca="1" si="474"/>
        <v>-10</v>
      </c>
      <c r="W1857" s="16">
        <f t="shared" ca="1" si="475"/>
        <v>8.0530303030302939</v>
      </c>
      <c r="X1857" s="3">
        <f t="shared" ca="1" si="467"/>
        <v>53.61</v>
      </c>
      <c r="Y1857" s="3">
        <f t="shared" ca="1" si="468"/>
        <v>65.02</v>
      </c>
      <c r="Z1857" s="12">
        <f t="shared" ca="1" si="469"/>
        <v>-1430.0000000000068</v>
      </c>
      <c r="AA1857" s="17">
        <f t="shared" ca="1" si="470"/>
        <v>2705.8181818181783</v>
      </c>
      <c r="AB1857" s="17">
        <f t="shared" ca="1" si="476"/>
        <v>1275.8181818181715</v>
      </c>
      <c r="AC1857" s="19">
        <f t="shared" ca="1" si="477"/>
        <v>46982.36402583382</v>
      </c>
    </row>
    <row r="1858" spans="1:29" x14ac:dyDescent="0.25">
      <c r="A1858" s="22">
        <v>38701</v>
      </c>
      <c r="B1858">
        <v>58.56</v>
      </c>
      <c r="C1858">
        <v>57.03</v>
      </c>
      <c r="D1858">
        <v>58.34</v>
      </c>
      <c r="E1858">
        <v>70.95</v>
      </c>
      <c r="F1858">
        <v>68.349999999999994</v>
      </c>
      <c r="G1858">
        <v>69.709999999999994</v>
      </c>
      <c r="H1858">
        <f t="shared" si="462"/>
        <v>3.549875754348597E-2</v>
      </c>
      <c r="I1858">
        <f t="shared" si="463"/>
        <v>1.2927319735707155E-3</v>
      </c>
      <c r="J1858">
        <f t="shared" si="466"/>
        <v>0.7987398124142796</v>
      </c>
      <c r="K1858" s="2">
        <v>1</v>
      </c>
      <c r="L1858" s="2">
        <v>1</v>
      </c>
      <c r="M1858" s="6">
        <f ca="1">100*(D1858-MIN(OFFSET(C1858,-$M$3+1,0):C1858))/(MAX(OFFSET(B1858,-$M$3+1,0):B1858)-MIN(OFFSET(C1858,-$M$3+1,0):C1858))</f>
        <v>96.905766526019704</v>
      </c>
      <c r="N1858" s="6">
        <f ca="1">100*(G1858-MIN(OFFSET(F1858,-$M$3+1,0):F1858))/(MAX(OFFSET(E1858,-$M$3+1,0):E1858)-MIN(OFFSET(F1858,-$M$3+1,0):F1858))</f>
        <v>84.34343434343424</v>
      </c>
      <c r="O1858" s="6">
        <f t="shared" ca="1" si="471"/>
        <v>12.562332182585465</v>
      </c>
      <c r="P1858" s="8">
        <f t="shared" si="472"/>
        <v>2.2199999999999989</v>
      </c>
      <c r="Q1858" s="8">
        <f t="shared" si="473"/>
        <v>2.6000000000000085</v>
      </c>
      <c r="R1858" s="15">
        <f ca="1">AVERAGE(P1858:OFFSET(P1858,-$R$3+1,0))*$R$4*K1858</f>
        <v>169.99999999999994</v>
      </c>
      <c r="S1858" s="15">
        <f ca="1">AVERAGE(Q1858:OFFSET(Q1858,-$R$3+1,0))*$S$4*L1858</f>
        <v>225.37500000000028</v>
      </c>
      <c r="T1858" s="11" t="str">
        <f t="shared" ca="1" si="464"/>
        <v xml:space="preserve"> </v>
      </c>
      <c r="U1858" s="11" t="str">
        <f t="shared" ca="1" si="465"/>
        <v xml:space="preserve"> </v>
      </c>
      <c r="V1858" s="3" t="str">
        <f t="shared" ca="1" si="474"/>
        <v xml:space="preserve"> </v>
      </c>
      <c r="W1858" s="16" t="str">
        <f t="shared" ca="1" si="475"/>
        <v xml:space="preserve"> </v>
      </c>
      <c r="X1858" s="3" t="str">
        <f t="shared" ca="1" si="467"/>
        <v xml:space="preserve"> </v>
      </c>
      <c r="Y1858" s="3" t="str">
        <f t="shared" ca="1" si="468"/>
        <v xml:space="preserve"> </v>
      </c>
      <c r="Z1858" s="12" t="str">
        <f t="shared" ca="1" si="469"/>
        <v xml:space="preserve"> </v>
      </c>
      <c r="AA1858" s="17" t="str">
        <f t="shared" ca="1" si="470"/>
        <v xml:space="preserve"> </v>
      </c>
      <c r="AB1858" s="17" t="str">
        <f t="shared" ca="1" si="476"/>
        <v xml:space="preserve"> </v>
      </c>
      <c r="AC1858" s="19">
        <f t="shared" ca="1" si="477"/>
        <v>46982.36402583382</v>
      </c>
    </row>
    <row r="1859" spans="1:29" x14ac:dyDescent="0.25">
      <c r="A1859" s="22">
        <v>38702</v>
      </c>
      <c r="B1859">
        <v>59.57</v>
      </c>
      <c r="C1859">
        <v>58.47</v>
      </c>
      <c r="D1859">
        <v>58.57</v>
      </c>
      <c r="E1859">
        <v>71.67</v>
      </c>
      <c r="F1859">
        <v>69.900000000000006</v>
      </c>
      <c r="G1859">
        <v>70.69</v>
      </c>
      <c r="H1859">
        <f t="shared" si="462"/>
        <v>3.9424065821047627E-3</v>
      </c>
      <c r="I1859">
        <f t="shared" si="463"/>
        <v>1.4058241285324957E-2</v>
      </c>
      <c r="J1859">
        <f t="shared" si="466"/>
        <v>0.77430183582587631</v>
      </c>
      <c r="K1859" s="2">
        <v>1</v>
      </c>
      <c r="L1859" s="2">
        <v>1</v>
      </c>
      <c r="M1859" s="6">
        <f ca="1">100*(D1859-MIN(OFFSET(C1859,-$M$3+1,0):C1859))/(MAX(OFFSET(B1859,-$M$3+1,0):B1859)-MIN(OFFSET(C1859,-$M$3+1,0):C1859))</f>
        <v>85.549132947976886</v>
      </c>
      <c r="N1859" s="6">
        <f ca="1">100*(G1859-MIN(OFFSET(F1859,-$M$3+1,0):F1859))/(MAX(OFFSET(E1859,-$M$3+1,0):E1859)-MIN(OFFSET(F1859,-$M$3+1,0):F1859))</f>
        <v>87.85625774473354</v>
      </c>
      <c r="O1859" s="6">
        <f t="shared" ca="1" si="471"/>
        <v>-2.3071247967566535</v>
      </c>
      <c r="P1859" s="8">
        <f t="shared" si="472"/>
        <v>1.2299999999999969</v>
      </c>
      <c r="Q1859" s="8">
        <f t="shared" si="473"/>
        <v>1.960000000000008</v>
      </c>
      <c r="R1859" s="15">
        <f ca="1">AVERAGE(P1859:OFFSET(P1859,-$R$3+1,0))*$R$4*K1859</f>
        <v>175.99999999999989</v>
      </c>
      <c r="S1859" s="15">
        <f ca="1">AVERAGE(Q1859:OFFSET(Q1859,-$R$3+1,0))*$S$4*L1859</f>
        <v>230.50000000000023</v>
      </c>
      <c r="T1859" s="11" t="str">
        <f t="shared" ca="1" si="464"/>
        <v xml:space="preserve"> </v>
      </c>
      <c r="U1859" s="11" t="str">
        <f t="shared" ca="1" si="465"/>
        <v xml:space="preserve"> </v>
      </c>
      <c r="V1859" s="3" t="str">
        <f t="shared" ca="1" si="474"/>
        <v xml:space="preserve"> </v>
      </c>
      <c r="W1859" s="16" t="str">
        <f t="shared" ca="1" si="475"/>
        <v xml:space="preserve"> </v>
      </c>
      <c r="X1859" s="3" t="str">
        <f t="shared" ca="1" si="467"/>
        <v xml:space="preserve"> </v>
      </c>
      <c r="Y1859" s="3" t="str">
        <f t="shared" ca="1" si="468"/>
        <v xml:space="preserve"> </v>
      </c>
      <c r="Z1859" s="12" t="str">
        <f t="shared" ca="1" si="469"/>
        <v xml:space="preserve"> </v>
      </c>
      <c r="AA1859" s="17" t="str">
        <f t="shared" ca="1" si="470"/>
        <v xml:space="preserve"> </v>
      </c>
      <c r="AB1859" s="17" t="str">
        <f t="shared" ca="1" si="476"/>
        <v xml:space="preserve"> </v>
      </c>
      <c r="AC1859" s="19">
        <f t="shared" ca="1" si="477"/>
        <v>46982.36402583382</v>
      </c>
    </row>
    <row r="1860" spans="1:29" x14ac:dyDescent="0.25">
      <c r="A1860" s="22">
        <v>38705</v>
      </c>
      <c r="B1860">
        <v>58.82</v>
      </c>
      <c r="C1860">
        <v>57.2</v>
      </c>
      <c r="D1860">
        <v>57.47</v>
      </c>
      <c r="E1860">
        <v>70.97</v>
      </c>
      <c r="F1860">
        <v>68.89</v>
      </c>
      <c r="G1860">
        <v>69.010000000000005</v>
      </c>
      <c r="H1860">
        <f t="shared" si="462"/>
        <v>-1.8780945876728738E-2</v>
      </c>
      <c r="I1860">
        <f t="shared" si="463"/>
        <v>-2.3765737728108527E-2</v>
      </c>
      <c r="J1860">
        <f t="shared" si="466"/>
        <v>0.79154529029680287</v>
      </c>
      <c r="K1860" s="2">
        <v>1</v>
      </c>
      <c r="L1860" s="2">
        <v>1</v>
      </c>
      <c r="M1860" s="6">
        <f ca="1">100*(D1860-MIN(OFFSET(C1860,-$M$3+1,0):C1860))/(MAX(OFFSET(B1860,-$M$3+1,0):B1860)-MIN(OFFSET(C1860,-$M$3+1,0):C1860))</f>
        <v>65.289256198347061</v>
      </c>
      <c r="N1860" s="6">
        <f ca="1">100*(G1860-MIN(OFFSET(F1860,-$M$3+1,0):F1860))/(MAX(OFFSET(E1860,-$M$3+1,0):E1860)-MIN(OFFSET(F1860,-$M$3+1,0):F1860))</f>
        <v>63.004172461752468</v>
      </c>
      <c r="O1860" s="6">
        <f t="shared" ca="1" si="471"/>
        <v>2.2850837365945935</v>
      </c>
      <c r="P1860" s="8">
        <f t="shared" si="472"/>
        <v>1.6199999999999974</v>
      </c>
      <c r="Q1860" s="8">
        <f t="shared" si="473"/>
        <v>2.0799999999999983</v>
      </c>
      <c r="R1860" s="15">
        <f ca="1">AVERAGE(P1860:OFFSET(P1860,-$R$3+1,0))*$R$4*K1860</f>
        <v>170.12499999999991</v>
      </c>
      <c r="S1860" s="15">
        <f ca="1">AVERAGE(Q1860:OFFSET(Q1860,-$R$3+1,0))*$S$4*L1860</f>
        <v>221.7500000000002</v>
      </c>
      <c r="T1860" s="11" t="str">
        <f t="shared" ca="1" si="464"/>
        <v xml:space="preserve"> </v>
      </c>
      <c r="U1860" s="11" t="str">
        <f t="shared" ca="1" si="465"/>
        <v xml:space="preserve"> </v>
      </c>
      <c r="V1860" s="3" t="str">
        <f t="shared" ca="1" si="474"/>
        <v xml:space="preserve"> </v>
      </c>
      <c r="W1860" s="16" t="str">
        <f t="shared" ca="1" si="475"/>
        <v xml:space="preserve"> </v>
      </c>
      <c r="X1860" s="3" t="str">
        <f t="shared" ca="1" si="467"/>
        <v xml:space="preserve"> </v>
      </c>
      <c r="Y1860" s="3" t="str">
        <f t="shared" ca="1" si="468"/>
        <v xml:space="preserve"> </v>
      </c>
      <c r="Z1860" s="12" t="str">
        <f t="shared" ca="1" si="469"/>
        <v xml:space="preserve"> </v>
      </c>
      <c r="AA1860" s="17" t="str">
        <f t="shared" ca="1" si="470"/>
        <v xml:space="preserve"> </v>
      </c>
      <c r="AB1860" s="17" t="str">
        <f t="shared" ca="1" si="476"/>
        <v xml:space="preserve"> </v>
      </c>
      <c r="AC1860" s="19">
        <f t="shared" ca="1" si="477"/>
        <v>46982.36402583382</v>
      </c>
    </row>
    <row r="1861" spans="1:29" x14ac:dyDescent="0.25">
      <c r="A1861" s="22">
        <v>38706</v>
      </c>
      <c r="B1861">
        <v>58.35</v>
      </c>
      <c r="C1861">
        <v>57.18</v>
      </c>
      <c r="D1861">
        <v>57.82</v>
      </c>
      <c r="E1861">
        <v>70.28</v>
      </c>
      <c r="F1861">
        <v>68.38</v>
      </c>
      <c r="G1861">
        <v>69.72</v>
      </c>
      <c r="H1861">
        <f t="shared" ref="H1861:H1924" si="478">D1861/D1860-1</f>
        <v>6.0901339829475543E-3</v>
      </c>
      <c r="I1861">
        <f t="shared" ref="I1861:I1924" si="479">G1861/G1860-1</f>
        <v>1.0288364005216488E-2</v>
      </c>
      <c r="J1861">
        <f t="shared" si="466"/>
        <v>0.83870341514700653</v>
      </c>
      <c r="K1861" s="2">
        <v>1</v>
      </c>
      <c r="L1861" s="2">
        <v>1</v>
      </c>
      <c r="M1861" s="6">
        <f ca="1">100*(D1861-MIN(OFFSET(C1861,-$M$3+1,0):C1861))/(MAX(OFFSET(B1861,-$M$3+1,0):B1861)-MIN(OFFSET(C1861,-$M$3+1,0):C1861))</f>
        <v>71.074380165289242</v>
      </c>
      <c r="N1861" s="6">
        <f ca="1">100*(G1861-MIN(OFFSET(F1861,-$M$3+1,0):F1861))/(MAX(OFFSET(E1861,-$M$3+1,0):E1861)-MIN(OFFSET(F1861,-$M$3+1,0):F1861))</f>
        <v>72.878998609179376</v>
      </c>
      <c r="O1861" s="6">
        <f t="shared" ca="1" si="471"/>
        <v>-1.8046184438901349</v>
      </c>
      <c r="P1861" s="8">
        <f t="shared" si="472"/>
        <v>1.1700000000000017</v>
      </c>
      <c r="Q1861" s="8">
        <f t="shared" si="473"/>
        <v>1.9000000000000057</v>
      </c>
      <c r="R1861" s="15">
        <f ca="1">AVERAGE(P1861:OFFSET(P1861,-$R$3+1,0))*$R$4*K1861</f>
        <v>155.74999999999991</v>
      </c>
      <c r="S1861" s="15">
        <f ca="1">AVERAGE(Q1861:OFFSET(Q1861,-$R$3+1,0))*$S$4*L1861</f>
        <v>212.12500000000026</v>
      </c>
      <c r="T1861" s="11" t="str">
        <f t="shared" ca="1" si="464"/>
        <v xml:space="preserve"> </v>
      </c>
      <c r="U1861" s="11" t="str">
        <f t="shared" ca="1" si="465"/>
        <v xml:space="preserve"> </v>
      </c>
      <c r="V1861" s="3" t="str">
        <f t="shared" ca="1" si="474"/>
        <v xml:space="preserve"> </v>
      </c>
      <c r="W1861" s="16" t="str">
        <f t="shared" ca="1" si="475"/>
        <v xml:space="preserve"> </v>
      </c>
      <c r="X1861" s="3" t="str">
        <f t="shared" ca="1" si="467"/>
        <v xml:space="preserve"> </v>
      </c>
      <c r="Y1861" s="3" t="str">
        <f t="shared" ca="1" si="468"/>
        <v xml:space="preserve"> </v>
      </c>
      <c r="Z1861" s="12" t="str">
        <f t="shared" ca="1" si="469"/>
        <v xml:space="preserve"> </v>
      </c>
      <c r="AA1861" s="17" t="str">
        <f t="shared" ca="1" si="470"/>
        <v xml:space="preserve"> </v>
      </c>
      <c r="AB1861" s="17" t="str">
        <f t="shared" ca="1" si="476"/>
        <v xml:space="preserve"> </v>
      </c>
      <c r="AC1861" s="19">
        <f t="shared" ca="1" si="477"/>
        <v>46982.36402583382</v>
      </c>
    </row>
    <row r="1862" spans="1:29" x14ac:dyDescent="0.25">
      <c r="A1862" s="22">
        <v>38707</v>
      </c>
      <c r="B1862">
        <v>58.07</v>
      </c>
      <c r="C1862">
        <v>57.04</v>
      </c>
      <c r="D1862">
        <v>57.44</v>
      </c>
      <c r="E1862">
        <v>70.2</v>
      </c>
      <c r="F1862">
        <v>68.95</v>
      </c>
      <c r="G1862">
        <v>69.680000000000007</v>
      </c>
      <c r="H1862">
        <f t="shared" si="478"/>
        <v>-6.5721203735732425E-3</v>
      </c>
      <c r="I1862">
        <f t="shared" si="479"/>
        <v>-5.737234652896106E-4</v>
      </c>
      <c r="J1862">
        <f t="shared" si="466"/>
        <v>0.81233309098052831</v>
      </c>
      <c r="K1862" s="2">
        <v>1</v>
      </c>
      <c r="L1862" s="2">
        <v>1</v>
      </c>
      <c r="M1862" s="6">
        <f ca="1">100*(D1862-MIN(OFFSET(C1862,-$M$3+1,0):C1862))/(MAX(OFFSET(B1862,-$M$3+1,0):B1862)-MIN(OFFSET(C1862,-$M$3+1,0):C1862))</f>
        <v>56.352459016393411</v>
      </c>
      <c r="N1862" s="6">
        <f ca="1">100*(G1862-MIN(OFFSET(F1862,-$M$3+1,0):F1862))/(MAX(OFFSET(E1862,-$M$3+1,0):E1862)-MIN(OFFSET(F1862,-$M$3+1,0):F1862))</f>
        <v>64.400715563506381</v>
      </c>
      <c r="O1862" s="6">
        <f t="shared" ca="1" si="471"/>
        <v>-8.0482565471129703</v>
      </c>
      <c r="P1862" s="8">
        <f t="shared" si="472"/>
        <v>1.0300000000000011</v>
      </c>
      <c r="Q1862" s="8">
        <f t="shared" si="473"/>
        <v>1.25</v>
      </c>
      <c r="R1862" s="15">
        <f ca="1">AVERAGE(P1862:OFFSET(P1862,-$R$3+1,0))*$R$4*K1862</f>
        <v>155.74999999999991</v>
      </c>
      <c r="S1862" s="15">
        <f ca="1">AVERAGE(Q1862:OFFSET(Q1862,-$R$3+1,0))*$S$4*L1862</f>
        <v>208.3750000000002</v>
      </c>
      <c r="T1862" s="11" t="str">
        <f t="shared" ca="1" si="464"/>
        <v xml:space="preserve"> </v>
      </c>
      <c r="U1862" s="11" t="str">
        <f t="shared" ca="1" si="465"/>
        <v xml:space="preserve"> </v>
      </c>
      <c r="V1862" s="3" t="str">
        <f t="shared" ca="1" si="474"/>
        <v xml:space="preserve"> </v>
      </c>
      <c r="W1862" s="16" t="str">
        <f t="shared" ca="1" si="475"/>
        <v xml:space="preserve"> </v>
      </c>
      <c r="X1862" s="3" t="str">
        <f t="shared" ca="1" si="467"/>
        <v xml:space="preserve"> </v>
      </c>
      <c r="Y1862" s="3" t="str">
        <f t="shared" ca="1" si="468"/>
        <v xml:space="preserve"> </v>
      </c>
      <c r="Z1862" s="12" t="str">
        <f t="shared" ca="1" si="469"/>
        <v xml:space="preserve"> </v>
      </c>
      <c r="AA1862" s="17" t="str">
        <f t="shared" ca="1" si="470"/>
        <v xml:space="preserve"> </v>
      </c>
      <c r="AB1862" s="17" t="str">
        <f t="shared" ca="1" si="476"/>
        <v xml:space="preserve"> </v>
      </c>
      <c r="AC1862" s="19">
        <f t="shared" ca="1" si="477"/>
        <v>46982.36402583382</v>
      </c>
    </row>
    <row r="1863" spans="1:29" x14ac:dyDescent="0.25">
      <c r="A1863" s="22">
        <v>38708</v>
      </c>
      <c r="B1863">
        <v>58.54</v>
      </c>
      <c r="C1863">
        <v>57.25</v>
      </c>
      <c r="D1863">
        <v>58</v>
      </c>
      <c r="E1863">
        <v>71.56</v>
      </c>
      <c r="F1863">
        <v>69.64</v>
      </c>
      <c r="G1863">
        <v>71.319999999999993</v>
      </c>
      <c r="H1863">
        <f t="shared" si="478"/>
        <v>9.7493036211699913E-3</v>
      </c>
      <c r="I1863">
        <f t="shared" si="479"/>
        <v>2.3536165327209924E-2</v>
      </c>
      <c r="J1863">
        <f t="shared" si="466"/>
        <v>0.80620353583273341</v>
      </c>
      <c r="K1863" s="2">
        <v>1</v>
      </c>
      <c r="L1863" s="2">
        <v>1</v>
      </c>
      <c r="M1863" s="6">
        <f ca="1">100*(D1863-MIN(OFFSET(C1863,-$M$3+1,0):C1863))/(MAX(OFFSET(B1863,-$M$3+1,0):B1863)-MIN(OFFSET(C1863,-$M$3+1,0):C1863))</f>
        <v>38.188976377952727</v>
      </c>
      <c r="N1863" s="6">
        <f ca="1">100*(G1863-MIN(OFFSET(F1863,-$M$3+1,0):F1863))/(MAX(OFFSET(E1863,-$M$3+1,0):E1863)-MIN(OFFSET(F1863,-$M$3+1,0):F1863))</f>
        <v>89.457831325300972</v>
      </c>
      <c r="O1863" s="6">
        <f t="shared" ca="1" si="471"/>
        <v>-51.268854947348245</v>
      </c>
      <c r="P1863" s="8">
        <f t="shared" si="472"/>
        <v>1.2899999999999991</v>
      </c>
      <c r="Q1863" s="8">
        <f t="shared" si="473"/>
        <v>1.9200000000000017</v>
      </c>
      <c r="R1863" s="15">
        <f ca="1">AVERAGE(P1863:OFFSET(P1863,-$R$3+1,0))*$R$4*K1863</f>
        <v>163.24999999999994</v>
      </c>
      <c r="S1863" s="15">
        <f ca="1">AVERAGE(Q1863:OFFSET(Q1863,-$R$3+1,0))*$S$4*L1863</f>
        <v>218.37500000000034</v>
      </c>
      <c r="T1863" s="11" t="str">
        <f t="shared" ca="1" si="464"/>
        <v>Buy</v>
      </c>
      <c r="U1863" s="11" t="str">
        <f t="shared" ca="1" si="465"/>
        <v xml:space="preserve"> </v>
      </c>
      <c r="V1863" s="3">
        <f t="shared" ca="1" si="474"/>
        <v>10</v>
      </c>
      <c r="W1863" s="16">
        <f t="shared" ca="1" si="475"/>
        <v>-7.4756725815683893</v>
      </c>
      <c r="X1863" s="3">
        <f t="shared" ca="1" si="467"/>
        <v>58</v>
      </c>
      <c r="Y1863" s="3">
        <f t="shared" ca="1" si="468"/>
        <v>71.319999999999993</v>
      </c>
      <c r="Z1863" s="12" t="str">
        <f t="shared" ca="1" si="469"/>
        <v xml:space="preserve"> </v>
      </c>
      <c r="AA1863" s="17" t="str">
        <f t="shared" ca="1" si="470"/>
        <v xml:space="preserve"> </v>
      </c>
      <c r="AB1863" s="17" t="str">
        <f t="shared" ca="1" si="476"/>
        <v xml:space="preserve"> </v>
      </c>
      <c r="AC1863" s="19">
        <f t="shared" ca="1" si="477"/>
        <v>46982.36402583382</v>
      </c>
    </row>
    <row r="1864" spans="1:29" x14ac:dyDescent="0.25">
      <c r="A1864" s="22">
        <v>38709</v>
      </c>
      <c r="B1864">
        <v>58.38</v>
      </c>
      <c r="C1864">
        <v>56.97</v>
      </c>
      <c r="D1864">
        <v>57.39</v>
      </c>
      <c r="E1864">
        <v>71.92</v>
      </c>
      <c r="F1864">
        <v>70.150000000000006</v>
      </c>
      <c r="G1864">
        <v>70.27</v>
      </c>
      <c r="H1864">
        <f t="shared" si="478"/>
        <v>-1.0517241379310316E-2</v>
      </c>
      <c r="I1864">
        <f t="shared" si="479"/>
        <v>-1.4722378014582094E-2</v>
      </c>
      <c r="J1864">
        <f t="shared" si="466"/>
        <v>0.81245462708972038</v>
      </c>
      <c r="K1864" s="2">
        <v>1</v>
      </c>
      <c r="L1864" s="2">
        <v>1</v>
      </c>
      <c r="M1864" s="6">
        <f ca="1">100*(D1864-MIN(OFFSET(C1864,-$M$3+1,0):C1864))/(MAX(OFFSET(B1864,-$M$3+1,0):B1864)-MIN(OFFSET(C1864,-$M$3+1,0):C1864))</f>
        <v>16.15384615384621</v>
      </c>
      <c r="N1864" s="6">
        <f ca="1">100*(G1864-MIN(OFFSET(F1864,-$M$3+1,0):F1864))/(MAX(OFFSET(E1864,-$M$3+1,0):E1864)-MIN(OFFSET(F1864,-$M$3+1,0):F1864))</f>
        <v>53.389830508474496</v>
      </c>
      <c r="O1864" s="6">
        <f t="shared" ca="1" si="471"/>
        <v>-37.235984354628286</v>
      </c>
      <c r="P1864" s="8">
        <f t="shared" si="472"/>
        <v>1.4100000000000037</v>
      </c>
      <c r="Q1864" s="8">
        <f t="shared" si="473"/>
        <v>1.769999999999996</v>
      </c>
      <c r="R1864" s="15">
        <f ca="1">AVERAGE(P1864:OFFSET(P1864,-$R$3+1,0))*$R$4*K1864</f>
        <v>159</v>
      </c>
      <c r="S1864" s="15">
        <f ca="1">AVERAGE(Q1864:OFFSET(Q1864,-$R$3+1,0))*$S$4*L1864</f>
        <v>215.12500000000028</v>
      </c>
      <c r="T1864" s="11" t="str">
        <f t="shared" ca="1" si="464"/>
        <v>Buy</v>
      </c>
      <c r="U1864" s="11" t="str">
        <f t="shared" ca="1" si="465"/>
        <v xml:space="preserve"> </v>
      </c>
      <c r="V1864" s="3">
        <f t="shared" ca="1" si="474"/>
        <v>10</v>
      </c>
      <c r="W1864" s="16">
        <f t="shared" ca="1" si="475"/>
        <v>-7.4756725815683893</v>
      </c>
      <c r="X1864" s="3">
        <f t="shared" ca="1" si="467"/>
        <v>58</v>
      </c>
      <c r="Y1864" s="3">
        <f t="shared" ca="1" si="468"/>
        <v>71.319999999999993</v>
      </c>
      <c r="Z1864" s="12">
        <f t="shared" ca="1" si="469"/>
        <v>-609.99999999999943</v>
      </c>
      <c r="AA1864" s="17">
        <f t="shared" ca="1" si="470"/>
        <v>784.94562106467868</v>
      </c>
      <c r="AB1864" s="17">
        <f t="shared" ca="1" si="476"/>
        <v>174.94562106467924</v>
      </c>
      <c r="AC1864" s="19">
        <f t="shared" ca="1" si="477"/>
        <v>47157.309646898502</v>
      </c>
    </row>
    <row r="1865" spans="1:29" x14ac:dyDescent="0.25">
      <c r="A1865" s="22">
        <v>38713</v>
      </c>
      <c r="B1865">
        <v>58.39</v>
      </c>
      <c r="C1865">
        <v>57.36</v>
      </c>
      <c r="D1865">
        <v>57.57</v>
      </c>
      <c r="E1865">
        <v>71.17</v>
      </c>
      <c r="F1865">
        <v>70.02</v>
      </c>
      <c r="G1865">
        <v>70.02</v>
      </c>
      <c r="H1865">
        <f t="shared" si="478"/>
        <v>3.1364349189755281E-3</v>
      </c>
      <c r="I1865">
        <f t="shared" si="479"/>
        <v>-3.5577059911768849E-3</v>
      </c>
      <c r="J1865">
        <f t="shared" si="466"/>
        <v>0.76505890857440328</v>
      </c>
      <c r="K1865" s="2">
        <v>1</v>
      </c>
      <c r="L1865" s="2">
        <v>1</v>
      </c>
      <c r="M1865" s="6">
        <f ca="1">100*(D1865-MIN(OFFSET(C1865,-$M$3+1,0):C1865))/(MAX(OFFSET(B1865,-$M$3+1,0):B1865)-MIN(OFFSET(C1865,-$M$3+1,0):C1865))</f>
        <v>32.432432432432485</v>
      </c>
      <c r="N1865" s="6">
        <f ca="1">100*(G1865-MIN(OFFSET(F1865,-$M$3+1,0):F1865))/(MAX(OFFSET(E1865,-$M$3+1,0):E1865)-MIN(OFFSET(F1865,-$M$3+1,0):F1865))</f>
        <v>46.32768361581914</v>
      </c>
      <c r="O1865" s="6">
        <f t="shared" ca="1" si="471"/>
        <v>-13.895251183386655</v>
      </c>
      <c r="P1865" s="8">
        <f t="shared" si="472"/>
        <v>1.0300000000000011</v>
      </c>
      <c r="Q1865" s="8">
        <f t="shared" si="473"/>
        <v>1.1500000000000057</v>
      </c>
      <c r="R1865" s="15">
        <f ca="1">AVERAGE(P1865:OFFSET(P1865,-$R$3+1,0))*$R$4*K1865</f>
        <v>137.5</v>
      </c>
      <c r="S1865" s="15">
        <f ca="1">AVERAGE(Q1865:OFFSET(Q1865,-$R$3+1,0))*$S$4*L1865</f>
        <v>182.87500000000028</v>
      </c>
      <c r="T1865" s="11" t="str">
        <f t="shared" ca="1" si="464"/>
        <v>Buy</v>
      </c>
      <c r="U1865" s="11" t="str">
        <f t="shared" ca="1" si="465"/>
        <v xml:space="preserve"> </v>
      </c>
      <c r="V1865" s="3">
        <f t="shared" ca="1" si="474"/>
        <v>10</v>
      </c>
      <c r="W1865" s="16">
        <f t="shared" ca="1" si="475"/>
        <v>-7.4756725815683893</v>
      </c>
      <c r="X1865" s="3">
        <f t="shared" ca="1" si="467"/>
        <v>58</v>
      </c>
      <c r="Y1865" s="3">
        <f t="shared" ca="1" si="468"/>
        <v>71.319999999999993</v>
      </c>
      <c r="Z1865" s="12">
        <f t="shared" ca="1" si="469"/>
        <v>179.99999999999972</v>
      </c>
      <c r="AA1865" s="17">
        <f t="shared" ca="1" si="470"/>
        <v>186.89181453920975</v>
      </c>
      <c r="AB1865" s="17">
        <f t="shared" ca="1" si="476"/>
        <v>366.89181453920946</v>
      </c>
      <c r="AC1865" s="19">
        <f t="shared" ca="1" si="477"/>
        <v>47524.201461437711</v>
      </c>
    </row>
    <row r="1866" spans="1:29" x14ac:dyDescent="0.25">
      <c r="A1866" s="22">
        <v>38714</v>
      </c>
      <c r="B1866">
        <v>57.56</v>
      </c>
      <c r="C1866">
        <v>56.79</v>
      </c>
      <c r="D1866">
        <v>56.94</v>
      </c>
      <c r="E1866">
        <v>70.05</v>
      </c>
      <c r="F1866">
        <v>68.73</v>
      </c>
      <c r="G1866">
        <v>68.73</v>
      </c>
      <c r="H1866">
        <f t="shared" si="478"/>
        <v>-1.0943199583116292E-2</v>
      </c>
      <c r="I1866">
        <f t="shared" si="479"/>
        <v>-1.8423307626392327E-2</v>
      </c>
      <c r="J1866">
        <f t="shared" si="466"/>
        <v>0.77826564843378987</v>
      </c>
      <c r="K1866" s="2">
        <v>1</v>
      </c>
      <c r="L1866" s="2">
        <v>1</v>
      </c>
      <c r="M1866" s="6">
        <f ca="1">100*(D1866-MIN(OFFSET(C1866,-$M$3+1,0):C1866))/(MAX(OFFSET(B1866,-$M$3+1,0):B1866)-MIN(OFFSET(C1866,-$M$3+1,0):C1866))</f>
        <v>8.5714285714284895</v>
      </c>
      <c r="N1866" s="6">
        <f ca="1">100*(G1866-MIN(OFFSET(F1866,-$M$3+1,0):F1866))/(MAX(OFFSET(E1866,-$M$3+1,0):E1866)-MIN(OFFSET(F1866,-$M$3+1,0):F1866))</f>
        <v>9.8870056497177377</v>
      </c>
      <c r="O1866" s="6">
        <f t="shared" ca="1" si="471"/>
        <v>-1.3155770782892482</v>
      </c>
      <c r="P1866" s="8">
        <f t="shared" si="472"/>
        <v>0.78000000000000114</v>
      </c>
      <c r="Q1866" s="8">
        <f t="shared" si="473"/>
        <v>1.3199999999999932</v>
      </c>
      <c r="R1866" s="15">
        <f ca="1">AVERAGE(P1866:OFFSET(P1866,-$R$3+1,0))*$R$4*K1866</f>
        <v>119.50000000000003</v>
      </c>
      <c r="S1866" s="15">
        <f ca="1">AVERAGE(Q1866:OFFSET(Q1866,-$R$3+1,0))*$S$4*L1866</f>
        <v>166.87500000000011</v>
      </c>
      <c r="T1866" s="11" t="str">
        <f t="shared" ca="1" si="464"/>
        <v>Buy</v>
      </c>
      <c r="U1866" s="11" t="str">
        <f t="shared" ca="1" si="465"/>
        <v xml:space="preserve"> </v>
      </c>
      <c r="V1866" s="3">
        <f t="shared" ca="1" si="474"/>
        <v>10</v>
      </c>
      <c r="W1866" s="16">
        <f t="shared" ca="1" si="475"/>
        <v>-7.4756725815683893</v>
      </c>
      <c r="X1866" s="3">
        <f t="shared" ca="1" si="467"/>
        <v>58</v>
      </c>
      <c r="Y1866" s="3">
        <f t="shared" ca="1" si="468"/>
        <v>71.319999999999993</v>
      </c>
      <c r="Z1866" s="12">
        <f t="shared" ca="1" si="469"/>
        <v>-630.0000000000025</v>
      </c>
      <c r="AA1866" s="17">
        <f t="shared" ca="1" si="470"/>
        <v>964.36176302231638</v>
      </c>
      <c r="AB1866" s="17">
        <f t="shared" ca="1" si="476"/>
        <v>334.36176302231388</v>
      </c>
      <c r="AC1866" s="19">
        <f t="shared" ca="1" si="477"/>
        <v>47858.563224460027</v>
      </c>
    </row>
    <row r="1867" spans="1:29" x14ac:dyDescent="0.25">
      <c r="A1867" s="22">
        <v>38715</v>
      </c>
      <c r="B1867">
        <v>58.54</v>
      </c>
      <c r="C1867">
        <v>56.43</v>
      </c>
      <c r="D1867">
        <v>57.2</v>
      </c>
      <c r="E1867">
        <v>69.73</v>
      </c>
      <c r="F1867">
        <v>68.27</v>
      </c>
      <c r="G1867">
        <v>68.89</v>
      </c>
      <c r="H1867">
        <f t="shared" si="478"/>
        <v>4.5662100456622667E-3</v>
      </c>
      <c r="I1867">
        <f t="shared" si="479"/>
        <v>2.3279499490760358E-3</v>
      </c>
      <c r="J1867">
        <f t="shared" si="466"/>
        <v>0.7783358604815549</v>
      </c>
      <c r="K1867" s="2">
        <v>1</v>
      </c>
      <c r="L1867" s="2">
        <v>1</v>
      </c>
      <c r="M1867" s="6">
        <f ca="1">100*(D1867-MIN(OFFSET(C1867,-$M$3+1,0):C1867))/(MAX(OFFSET(B1867,-$M$3+1,0):B1867)-MIN(OFFSET(C1867,-$M$3+1,0):C1867))</f>
        <v>36.492890995260822</v>
      </c>
      <c r="N1867" s="6">
        <f ca="1">100*(G1867-MIN(OFFSET(F1867,-$M$3+1,0):F1867))/(MAX(OFFSET(E1867,-$M$3+1,0):E1867)-MIN(OFFSET(F1867,-$M$3+1,0):F1867))</f>
        <v>16.986301369863114</v>
      </c>
      <c r="O1867" s="6">
        <f t="shared" ca="1" si="471"/>
        <v>19.506589625397709</v>
      </c>
      <c r="P1867" s="8">
        <f t="shared" si="472"/>
        <v>2.1099999999999994</v>
      </c>
      <c r="Q1867" s="8">
        <f t="shared" si="473"/>
        <v>1.460000000000008</v>
      </c>
      <c r="R1867" s="15">
        <f ca="1">AVERAGE(P1867:OFFSET(P1867,-$R$3+1,0))*$R$4*K1867</f>
        <v>130.50000000000006</v>
      </c>
      <c r="S1867" s="15">
        <f ca="1">AVERAGE(Q1867:OFFSET(Q1867,-$R$3+1,0))*$S$4*L1867</f>
        <v>160.62500000000011</v>
      </c>
      <c r="T1867" s="11" t="str">
        <f t="shared" ca="1" si="464"/>
        <v>Exit</v>
      </c>
      <c r="U1867" s="11" t="str">
        <f t="shared" ca="1" si="465"/>
        <v xml:space="preserve"> </v>
      </c>
      <c r="V1867" s="3">
        <f t="shared" ca="1" si="474"/>
        <v>10</v>
      </c>
      <c r="W1867" s="16">
        <f t="shared" ca="1" si="475"/>
        <v>-7.4756725815683893</v>
      </c>
      <c r="X1867" s="3">
        <f t="shared" ca="1" si="467"/>
        <v>58</v>
      </c>
      <c r="Y1867" s="3">
        <f t="shared" ca="1" si="468"/>
        <v>71.319999999999993</v>
      </c>
      <c r="Z1867" s="12">
        <f t="shared" ca="1" si="469"/>
        <v>260.00000000000512</v>
      </c>
      <c r="AA1867" s="17">
        <f t="shared" ca="1" si="470"/>
        <v>-119.61076130509167</v>
      </c>
      <c r="AB1867" s="17">
        <f t="shared" ca="1" si="476"/>
        <v>140.38923869491344</v>
      </c>
      <c r="AC1867" s="19">
        <f t="shared" ca="1" si="477"/>
        <v>47998.952463154943</v>
      </c>
    </row>
    <row r="1868" spans="1:29" x14ac:dyDescent="0.25">
      <c r="A1868" s="22">
        <v>38716</v>
      </c>
      <c r="B1868">
        <v>57.12</v>
      </c>
      <c r="C1868">
        <v>56.39</v>
      </c>
      <c r="D1868">
        <v>56.77</v>
      </c>
      <c r="E1868">
        <v>68.77</v>
      </c>
      <c r="F1868">
        <v>68.010000000000005</v>
      </c>
      <c r="G1868">
        <v>68.430000000000007</v>
      </c>
      <c r="H1868">
        <f t="shared" si="478"/>
        <v>-7.5174825174825211E-3</v>
      </c>
      <c r="I1868">
        <f t="shared" si="479"/>
        <v>-6.6773116562635071E-3</v>
      </c>
      <c r="J1868">
        <f t="shared" si="466"/>
        <v>0.77523570785009266</v>
      </c>
      <c r="K1868" s="2">
        <v>1</v>
      </c>
      <c r="L1868" s="2">
        <v>1</v>
      </c>
      <c r="M1868" s="6">
        <f ca="1">100*(D1868-MIN(OFFSET(C1868,-$M$3+1,0):C1868))/(MAX(OFFSET(B1868,-$M$3+1,0):B1868)-MIN(OFFSET(C1868,-$M$3+1,0):C1868))</f>
        <v>17.674418604651294</v>
      </c>
      <c r="N1868" s="6">
        <f ca="1">100*(G1868-MIN(OFFSET(F1868,-$M$3+1,0):F1868))/(MAX(OFFSET(E1868,-$M$3+1,0):E1868)-MIN(OFFSET(F1868,-$M$3+1,0):F1868))</f>
        <v>10.741687979539694</v>
      </c>
      <c r="O1868" s="6">
        <f t="shared" ca="1" si="471"/>
        <v>6.9327306251115992</v>
      </c>
      <c r="P1868" s="8">
        <f t="shared" si="472"/>
        <v>0.81000000000000227</v>
      </c>
      <c r="Q1868" s="8">
        <f t="shared" si="473"/>
        <v>0.87999999999999545</v>
      </c>
      <c r="R1868" s="15">
        <f ca="1">AVERAGE(P1868:OFFSET(P1868,-$R$3+1,0))*$R$4*K1868</f>
        <v>120.37500000000011</v>
      </c>
      <c r="S1868" s="15">
        <f ca="1">AVERAGE(Q1868:OFFSET(Q1868,-$R$3+1,0))*$S$4*L1868</f>
        <v>145.62500000000006</v>
      </c>
      <c r="T1868" s="11" t="str">
        <f t="shared" ca="1" si="464"/>
        <v xml:space="preserve"> </v>
      </c>
      <c r="U1868" s="11" t="str">
        <f t="shared" ca="1" si="465"/>
        <v xml:space="preserve"> </v>
      </c>
      <c r="V1868" s="3" t="str">
        <f t="shared" ca="1" si="474"/>
        <v xml:space="preserve"> </v>
      </c>
      <c r="W1868" s="16" t="str">
        <f t="shared" ca="1" si="475"/>
        <v xml:space="preserve"> </v>
      </c>
      <c r="X1868" s="3" t="str">
        <f t="shared" ca="1" si="467"/>
        <v xml:space="preserve"> </v>
      </c>
      <c r="Y1868" s="3" t="str">
        <f t="shared" ca="1" si="468"/>
        <v xml:space="preserve"> </v>
      </c>
      <c r="Z1868" s="12" t="str">
        <f t="shared" ca="1" si="469"/>
        <v xml:space="preserve"> </v>
      </c>
      <c r="AA1868" s="17" t="str">
        <f t="shared" ca="1" si="470"/>
        <v xml:space="preserve"> </v>
      </c>
      <c r="AB1868" s="17" t="str">
        <f t="shared" ca="1" si="476"/>
        <v xml:space="preserve"> </v>
      </c>
      <c r="AC1868" s="19">
        <f t="shared" ca="1" si="477"/>
        <v>47998.952463154943</v>
      </c>
    </row>
    <row r="1869" spans="1:29" x14ac:dyDescent="0.25">
      <c r="A1869" s="22">
        <v>38720</v>
      </c>
      <c r="B1869">
        <v>58.72</v>
      </c>
      <c r="C1869">
        <v>56.04</v>
      </c>
      <c r="D1869">
        <v>58.49</v>
      </c>
      <c r="E1869">
        <v>71.709999999999994</v>
      </c>
      <c r="F1869">
        <v>67.98</v>
      </c>
      <c r="G1869">
        <v>71.430000000000007</v>
      </c>
      <c r="H1869">
        <f t="shared" si="478"/>
        <v>3.0297692443191915E-2</v>
      </c>
      <c r="I1869">
        <f t="shared" si="479"/>
        <v>4.3840420868040297E-2</v>
      </c>
      <c r="J1869">
        <f t="shared" si="466"/>
        <v>0.80964068197739247</v>
      </c>
      <c r="K1869" s="2">
        <v>1</v>
      </c>
      <c r="L1869" s="2">
        <v>1</v>
      </c>
      <c r="M1869" s="6">
        <f ca="1">100*(D1869-MIN(OFFSET(C1869,-$M$3+1,0):C1869))/(MAX(OFFSET(B1869,-$M$3+1,0):B1869)-MIN(OFFSET(C1869,-$M$3+1,0):C1869))</f>
        <v>91.417910447761315</v>
      </c>
      <c r="N1869" s="6">
        <f ca="1">100*(G1869-MIN(OFFSET(F1869,-$M$3+1,0):F1869))/(MAX(OFFSET(E1869,-$M$3+1,0):E1869)-MIN(OFFSET(F1869,-$M$3+1,0):F1869))</f>
        <v>87.56345177664987</v>
      </c>
      <c r="O1869" s="6">
        <f t="shared" ca="1" si="471"/>
        <v>3.8544586711114448</v>
      </c>
      <c r="P1869" s="8">
        <f t="shared" si="472"/>
        <v>2.6799999999999997</v>
      </c>
      <c r="Q1869" s="8">
        <f t="shared" si="473"/>
        <v>3.7299999999999898</v>
      </c>
      <c r="R1869" s="15">
        <f ca="1">AVERAGE(P1869:OFFSET(P1869,-$R$3+1,0))*$R$4*K1869</f>
        <v>139.25000000000009</v>
      </c>
      <c r="S1869" s="15">
        <f ca="1">AVERAGE(Q1869:OFFSET(Q1869,-$R$3+1,0))*$S$4*L1869</f>
        <v>168.49999999999989</v>
      </c>
      <c r="T1869" s="11" t="str">
        <f t="shared" ca="1" si="464"/>
        <v xml:space="preserve"> </v>
      </c>
      <c r="U1869" s="11" t="str">
        <f t="shared" ca="1" si="465"/>
        <v xml:space="preserve"> </v>
      </c>
      <c r="V1869" s="3" t="str">
        <f t="shared" ca="1" si="474"/>
        <v xml:space="preserve"> </v>
      </c>
      <c r="W1869" s="16" t="str">
        <f t="shared" ca="1" si="475"/>
        <v xml:space="preserve"> </v>
      </c>
      <c r="X1869" s="3" t="str">
        <f t="shared" ca="1" si="467"/>
        <v xml:space="preserve"> </v>
      </c>
      <c r="Y1869" s="3" t="str">
        <f t="shared" ca="1" si="468"/>
        <v xml:space="preserve"> </v>
      </c>
      <c r="Z1869" s="12" t="str">
        <f t="shared" ca="1" si="469"/>
        <v xml:space="preserve"> </v>
      </c>
      <c r="AA1869" s="17" t="str">
        <f t="shared" ca="1" si="470"/>
        <v xml:space="preserve"> </v>
      </c>
      <c r="AB1869" s="17" t="str">
        <f t="shared" ca="1" si="476"/>
        <v xml:space="preserve"> </v>
      </c>
      <c r="AC1869" s="19">
        <f t="shared" ca="1" si="477"/>
        <v>47998.952463154943</v>
      </c>
    </row>
    <row r="1870" spans="1:29" x14ac:dyDescent="0.25">
      <c r="A1870" s="22">
        <v>38721</v>
      </c>
      <c r="B1870">
        <v>58.31</v>
      </c>
      <c r="C1870">
        <v>57.29</v>
      </c>
      <c r="D1870">
        <v>57.82</v>
      </c>
      <c r="E1870">
        <v>71.28</v>
      </c>
      <c r="F1870">
        <v>70.42</v>
      </c>
      <c r="G1870">
        <v>70.89</v>
      </c>
      <c r="H1870">
        <f t="shared" si="478"/>
        <v>-1.1454949564028039E-2</v>
      </c>
      <c r="I1870">
        <f t="shared" si="479"/>
        <v>-7.5598488030240718E-3</v>
      </c>
      <c r="J1870">
        <f t="shared" si="466"/>
        <v>0.82235762645615085</v>
      </c>
      <c r="K1870" s="2">
        <v>1</v>
      </c>
      <c r="L1870" s="2">
        <v>1</v>
      </c>
      <c r="M1870" s="6">
        <f ca="1">100*(D1870-MIN(OFFSET(C1870,-$M$3+1,0):C1870))/(MAX(OFFSET(B1870,-$M$3+1,0):B1870)-MIN(OFFSET(C1870,-$M$3+1,0):C1870))</f>
        <v>66.417910447761244</v>
      </c>
      <c r="N1870" s="6">
        <f ca="1">100*(G1870-MIN(OFFSET(F1870,-$M$3+1,0):F1870))/(MAX(OFFSET(E1870,-$M$3+1,0):E1870)-MIN(OFFSET(F1870,-$M$3+1,0):F1870))</f>
        <v>78.016085790884844</v>
      </c>
      <c r="O1870" s="6">
        <f t="shared" ca="1" si="471"/>
        <v>-11.5981753431236</v>
      </c>
      <c r="P1870" s="8">
        <f t="shared" si="472"/>
        <v>1.2000000000000028</v>
      </c>
      <c r="Q1870" s="8">
        <f t="shared" si="473"/>
        <v>1.0100000000000051</v>
      </c>
      <c r="R1870" s="15">
        <f ca="1">AVERAGE(P1870:OFFSET(P1870,-$R$3+1,0))*$R$4*K1870</f>
        <v>141.37500000000011</v>
      </c>
      <c r="S1870" s="15">
        <f ca="1">AVERAGE(Q1870:OFFSET(Q1870,-$R$3+1,0))*$S$4*L1870</f>
        <v>165.49999999999994</v>
      </c>
      <c r="T1870" s="11" t="str">
        <f t="shared" ca="1" si="464"/>
        <v xml:space="preserve"> </v>
      </c>
      <c r="U1870" s="11" t="str">
        <f t="shared" ca="1" si="465"/>
        <v xml:space="preserve"> </v>
      </c>
      <c r="V1870" s="3" t="str">
        <f t="shared" ca="1" si="474"/>
        <v xml:space="preserve"> </v>
      </c>
      <c r="W1870" s="16" t="str">
        <f t="shared" ca="1" si="475"/>
        <v xml:space="preserve"> </v>
      </c>
      <c r="X1870" s="3" t="str">
        <f t="shared" ca="1" si="467"/>
        <v xml:space="preserve"> </v>
      </c>
      <c r="Y1870" s="3" t="str">
        <f t="shared" ca="1" si="468"/>
        <v xml:space="preserve"> </v>
      </c>
      <c r="Z1870" s="12" t="str">
        <f t="shared" ca="1" si="469"/>
        <v xml:space="preserve"> </v>
      </c>
      <c r="AA1870" s="17" t="str">
        <f t="shared" ca="1" si="470"/>
        <v xml:space="preserve"> </v>
      </c>
      <c r="AB1870" s="17" t="str">
        <f t="shared" ca="1" si="476"/>
        <v xml:space="preserve"> </v>
      </c>
      <c r="AC1870" s="19">
        <f t="shared" ca="1" si="477"/>
        <v>47998.952463154943</v>
      </c>
    </row>
    <row r="1871" spans="1:29" x14ac:dyDescent="0.25">
      <c r="A1871" s="22">
        <v>38722</v>
      </c>
      <c r="B1871">
        <v>59.27</v>
      </c>
      <c r="C1871">
        <v>57.53</v>
      </c>
      <c r="D1871">
        <v>58.63</v>
      </c>
      <c r="E1871">
        <v>72.680000000000007</v>
      </c>
      <c r="F1871">
        <v>70.28</v>
      </c>
      <c r="G1871">
        <v>71.489999999999995</v>
      </c>
      <c r="H1871">
        <f t="shared" si="478"/>
        <v>1.4008993427879757E-2</v>
      </c>
      <c r="I1871">
        <f t="shared" si="479"/>
        <v>8.4638171815487606E-3</v>
      </c>
      <c r="J1871">
        <f t="shared" si="466"/>
        <v>0.82630957081837686</v>
      </c>
      <c r="K1871" s="2">
        <v>1</v>
      </c>
      <c r="L1871" s="2">
        <v>1</v>
      </c>
      <c r="M1871" s="6">
        <f ca="1">100*(D1871-MIN(OFFSET(C1871,-$M$3+1,0):C1871))/(MAX(OFFSET(B1871,-$M$3+1,0):B1871)-MIN(OFFSET(C1871,-$M$3+1,0):C1871))</f>
        <v>80.185758513931901</v>
      </c>
      <c r="N1871" s="6">
        <f ca="1">100*(G1871-MIN(OFFSET(F1871,-$M$3+1,0):F1871))/(MAX(OFFSET(E1871,-$M$3+1,0):E1871)-MIN(OFFSET(F1871,-$M$3+1,0):F1871))</f>
        <v>74.68085106382955</v>
      </c>
      <c r="O1871" s="6">
        <f t="shared" ca="1" si="471"/>
        <v>5.5049074501023512</v>
      </c>
      <c r="P1871" s="8">
        <f t="shared" si="472"/>
        <v>1.740000000000002</v>
      </c>
      <c r="Q1871" s="8">
        <f t="shared" si="473"/>
        <v>2.4000000000000057</v>
      </c>
      <c r="R1871" s="15">
        <f ca="1">AVERAGE(P1871:OFFSET(P1871,-$R$3+1,0))*$R$4*K1871</f>
        <v>147.00000000000014</v>
      </c>
      <c r="S1871" s="15">
        <f ca="1">AVERAGE(Q1871:OFFSET(Q1871,-$R$3+1,0))*$S$4*L1871</f>
        <v>171.5</v>
      </c>
      <c r="T1871" s="11" t="str">
        <f t="shared" ca="1" si="464"/>
        <v xml:space="preserve"> </v>
      </c>
      <c r="U1871" s="11" t="str">
        <f t="shared" ca="1" si="465"/>
        <v xml:space="preserve"> </v>
      </c>
      <c r="V1871" s="3" t="str">
        <f t="shared" ca="1" si="474"/>
        <v xml:space="preserve"> </v>
      </c>
      <c r="W1871" s="16" t="str">
        <f t="shared" ca="1" si="475"/>
        <v xml:space="preserve"> </v>
      </c>
      <c r="X1871" s="3" t="str">
        <f t="shared" ca="1" si="467"/>
        <v xml:space="preserve"> </v>
      </c>
      <c r="Y1871" s="3" t="str">
        <f t="shared" ca="1" si="468"/>
        <v xml:space="preserve"> </v>
      </c>
      <c r="Z1871" s="12" t="str">
        <f t="shared" ca="1" si="469"/>
        <v xml:space="preserve"> </v>
      </c>
      <c r="AA1871" s="17" t="str">
        <f t="shared" ca="1" si="470"/>
        <v xml:space="preserve"> </v>
      </c>
      <c r="AB1871" s="17" t="str">
        <f t="shared" ca="1" si="476"/>
        <v xml:space="preserve"> </v>
      </c>
      <c r="AC1871" s="19">
        <f t="shared" ca="1" si="477"/>
        <v>47998.952463154943</v>
      </c>
    </row>
    <row r="1872" spans="1:29" x14ac:dyDescent="0.25">
      <c r="A1872" s="22">
        <v>38723</v>
      </c>
      <c r="B1872">
        <v>58.47</v>
      </c>
      <c r="C1872">
        <v>57.65</v>
      </c>
      <c r="D1872">
        <v>58.35</v>
      </c>
      <c r="E1872">
        <v>71.83</v>
      </c>
      <c r="F1872">
        <v>70.290000000000006</v>
      </c>
      <c r="G1872">
        <v>71.510000000000005</v>
      </c>
      <c r="H1872">
        <f t="shared" si="478"/>
        <v>-4.775712092785267E-3</v>
      </c>
      <c r="I1872">
        <f t="shared" si="479"/>
        <v>2.7975940691016277E-4</v>
      </c>
      <c r="J1872">
        <f t="shared" si="466"/>
        <v>0.77518107630652999</v>
      </c>
      <c r="K1872" s="2">
        <v>1</v>
      </c>
      <c r="L1872" s="2">
        <v>1</v>
      </c>
      <c r="M1872" s="6">
        <f ca="1">100*(D1872-MIN(OFFSET(C1872,-$M$3+1,0):C1872))/(MAX(OFFSET(B1872,-$M$3+1,0):B1872)-MIN(OFFSET(C1872,-$M$3+1,0):C1872))</f>
        <v>71.517027863777074</v>
      </c>
      <c r="N1872" s="6">
        <f ca="1">100*(G1872-MIN(OFFSET(F1872,-$M$3+1,0):F1872))/(MAX(OFFSET(E1872,-$M$3+1,0):E1872)-MIN(OFFSET(F1872,-$M$3+1,0):F1872))</f>
        <v>75.106382978723389</v>
      </c>
      <c r="O1872" s="6">
        <f t="shared" ca="1" si="471"/>
        <v>-3.589355114946315</v>
      </c>
      <c r="P1872" s="8">
        <f t="shared" si="472"/>
        <v>0.98000000000000398</v>
      </c>
      <c r="Q1872" s="8">
        <f t="shared" si="473"/>
        <v>1.539999999999992</v>
      </c>
      <c r="R1872" s="15">
        <f ca="1">AVERAGE(P1872:OFFSET(P1872,-$R$3+1,0))*$R$4*K1872</f>
        <v>141.62500000000017</v>
      </c>
      <c r="S1872" s="15">
        <f ca="1">AVERAGE(Q1872:OFFSET(Q1872,-$R$3+1,0))*$S$4*L1872</f>
        <v>168.62499999999994</v>
      </c>
      <c r="T1872" s="11" t="str">
        <f t="shared" ca="1" si="464"/>
        <v xml:space="preserve"> </v>
      </c>
      <c r="U1872" s="11" t="str">
        <f t="shared" ca="1" si="465"/>
        <v xml:space="preserve"> </v>
      </c>
      <c r="V1872" s="3" t="str">
        <f t="shared" ca="1" si="474"/>
        <v xml:space="preserve"> </v>
      </c>
      <c r="W1872" s="16" t="str">
        <f t="shared" ca="1" si="475"/>
        <v xml:space="preserve"> </v>
      </c>
      <c r="X1872" s="3" t="str">
        <f t="shared" ca="1" si="467"/>
        <v xml:space="preserve"> </v>
      </c>
      <c r="Y1872" s="3" t="str">
        <f t="shared" ca="1" si="468"/>
        <v xml:space="preserve"> </v>
      </c>
      <c r="Z1872" s="12" t="str">
        <f t="shared" ca="1" si="469"/>
        <v xml:space="preserve"> </v>
      </c>
      <c r="AA1872" s="17" t="str">
        <f t="shared" ca="1" si="470"/>
        <v xml:space="preserve"> </v>
      </c>
      <c r="AB1872" s="17" t="str">
        <f t="shared" ca="1" si="476"/>
        <v xml:space="preserve"> </v>
      </c>
      <c r="AC1872" s="19">
        <f t="shared" ca="1" si="477"/>
        <v>47998.952463154943</v>
      </c>
    </row>
    <row r="1873" spans="1:29" x14ac:dyDescent="0.25">
      <c r="A1873" s="22">
        <v>38726</v>
      </c>
      <c r="B1873">
        <v>61.5</v>
      </c>
      <c r="C1873">
        <v>58.05</v>
      </c>
      <c r="D1873">
        <v>60.92</v>
      </c>
      <c r="E1873">
        <v>75.91</v>
      </c>
      <c r="F1873">
        <v>71.34</v>
      </c>
      <c r="G1873">
        <v>75.66</v>
      </c>
      <c r="H1873">
        <f t="shared" si="478"/>
        <v>4.4044558697514891E-2</v>
      </c>
      <c r="I1873">
        <f t="shared" si="479"/>
        <v>5.8033841420780163E-2</v>
      </c>
      <c r="J1873">
        <f t="shared" si="466"/>
        <v>0.83667954623980556</v>
      </c>
      <c r="K1873" s="2">
        <v>1</v>
      </c>
      <c r="L1873" s="2">
        <v>1</v>
      </c>
      <c r="M1873" s="6">
        <f ca="1">100*(D1873-MIN(OFFSET(C1873,-$M$3+1,0):C1873))/(MAX(OFFSET(B1873,-$M$3+1,0):B1873)-MIN(OFFSET(C1873,-$M$3+1,0):C1873))</f>
        <v>89.377289377289401</v>
      </c>
      <c r="N1873" s="6">
        <f ca="1">100*(G1873-MIN(OFFSET(F1873,-$M$3+1,0):F1873))/(MAX(OFFSET(E1873,-$M$3+1,0):E1873)-MIN(OFFSET(F1873,-$M$3+1,0):F1873))</f>
        <v>96.847414880201768</v>
      </c>
      <c r="O1873" s="6">
        <f t="shared" ca="1" si="471"/>
        <v>-7.4701255029123672</v>
      </c>
      <c r="P1873" s="8">
        <f t="shared" si="472"/>
        <v>3.4500000000000028</v>
      </c>
      <c r="Q1873" s="8">
        <f t="shared" si="473"/>
        <v>4.5699999999999932</v>
      </c>
      <c r="R1873" s="15">
        <f ca="1">AVERAGE(P1873:OFFSET(P1873,-$R$3+1,0))*$R$4*K1873</f>
        <v>171.87500000000017</v>
      </c>
      <c r="S1873" s="15">
        <f ca="1">AVERAGE(Q1873:OFFSET(Q1873,-$R$3+1,0))*$S$4*L1873</f>
        <v>211.37499999999977</v>
      </c>
      <c r="T1873" s="11" t="str">
        <f t="shared" ca="1" si="464"/>
        <v xml:space="preserve"> </v>
      </c>
      <c r="U1873" s="11" t="str">
        <f t="shared" ca="1" si="465"/>
        <v xml:space="preserve"> </v>
      </c>
      <c r="V1873" s="3" t="str">
        <f t="shared" ca="1" si="474"/>
        <v xml:space="preserve"> </v>
      </c>
      <c r="W1873" s="16" t="str">
        <f t="shared" ca="1" si="475"/>
        <v xml:space="preserve"> </v>
      </c>
      <c r="X1873" s="3" t="str">
        <f t="shared" ca="1" si="467"/>
        <v xml:space="preserve"> </v>
      </c>
      <c r="Y1873" s="3" t="str">
        <f t="shared" ca="1" si="468"/>
        <v xml:space="preserve"> </v>
      </c>
      <c r="Z1873" s="12" t="str">
        <f t="shared" ca="1" si="469"/>
        <v xml:space="preserve"> </v>
      </c>
      <c r="AA1873" s="17" t="str">
        <f t="shared" ca="1" si="470"/>
        <v xml:space="preserve"> </v>
      </c>
      <c r="AB1873" s="17" t="str">
        <f t="shared" ca="1" si="476"/>
        <v xml:space="preserve"> </v>
      </c>
      <c r="AC1873" s="19">
        <f t="shared" ca="1" si="477"/>
        <v>47998.952463154943</v>
      </c>
    </row>
    <row r="1874" spans="1:29" x14ac:dyDescent="0.25">
      <c r="A1874" s="22">
        <v>38727</v>
      </c>
      <c r="B1874">
        <v>62.1</v>
      </c>
      <c r="C1874">
        <v>60.06</v>
      </c>
      <c r="D1874">
        <v>61.58</v>
      </c>
      <c r="E1874">
        <v>77.67</v>
      </c>
      <c r="F1874">
        <v>74.88</v>
      </c>
      <c r="G1874">
        <v>76.989999999999995</v>
      </c>
      <c r="H1874">
        <f t="shared" si="478"/>
        <v>1.0833880499015125E-2</v>
      </c>
      <c r="I1874">
        <f t="shared" si="479"/>
        <v>1.7578641289981434E-2</v>
      </c>
      <c r="J1874">
        <f t="shared" si="466"/>
        <v>0.83866063950323322</v>
      </c>
      <c r="K1874" s="2">
        <v>1</v>
      </c>
      <c r="L1874" s="2">
        <v>1</v>
      </c>
      <c r="M1874" s="6">
        <f ca="1">100*(D1874-MIN(OFFSET(C1874,-$M$3+1,0):C1874))/(MAX(OFFSET(B1874,-$M$3+1,0):B1874)-MIN(OFFSET(C1874,-$M$3+1,0):C1874))</f>
        <v>91.419141914191371</v>
      </c>
      <c r="N1874" s="6">
        <f ca="1">100*(G1874-MIN(OFFSET(F1874,-$M$3+1,0):F1874))/(MAX(OFFSET(E1874,-$M$3+1,0):E1874)-MIN(OFFSET(F1874,-$M$3+1,0):F1874))</f>
        <v>92.982456140350806</v>
      </c>
      <c r="O1874" s="6">
        <f t="shared" ca="1" si="471"/>
        <v>-1.5633142261594344</v>
      </c>
      <c r="P1874" s="8">
        <f t="shared" si="472"/>
        <v>2.0399999999999991</v>
      </c>
      <c r="Q1874" s="8">
        <f t="shared" si="473"/>
        <v>2.7900000000000063</v>
      </c>
      <c r="R1874" s="15">
        <f ca="1">AVERAGE(P1874:OFFSET(P1874,-$R$3+1,0))*$R$4*K1874</f>
        <v>187.62500000000014</v>
      </c>
      <c r="S1874" s="15">
        <f ca="1">AVERAGE(Q1874:OFFSET(Q1874,-$R$3+1,0))*$S$4*L1874</f>
        <v>229.74999999999994</v>
      </c>
      <c r="T1874" s="11" t="str">
        <f t="shared" ref="T1874:T1937" ca="1" si="480">IF(O1874&lt;$T$3,"Buy",IF(AND(T1873="Buy",O1874&lt;0),"Buy",IF(AND(T1873="Buy",O1874&gt;=0),"Exit"," ")))</f>
        <v xml:space="preserve"> </v>
      </c>
      <c r="U1874" s="11" t="str">
        <f t="shared" ref="U1874:U1937" ca="1" si="481">IF($O1874&gt;$U$3,"Sell",IF(AND(U1873="Sell",$O1874&gt;0),"Sell",IF(AND(U1873="Sell",$O1874&lt;=0),"Exit"," ")))</f>
        <v xml:space="preserve"> </v>
      </c>
      <c r="V1874" s="3" t="str">
        <f t="shared" ca="1" si="474"/>
        <v xml:space="preserve"> </v>
      </c>
      <c r="W1874" s="16" t="str">
        <f t="shared" ca="1" si="475"/>
        <v xml:space="preserve"> </v>
      </c>
      <c r="X1874" s="3" t="str">
        <f t="shared" ca="1" si="467"/>
        <v xml:space="preserve"> </v>
      </c>
      <c r="Y1874" s="3" t="str">
        <f t="shared" ca="1" si="468"/>
        <v xml:space="preserve"> </v>
      </c>
      <c r="Z1874" s="12" t="str">
        <f t="shared" ca="1" si="469"/>
        <v xml:space="preserve"> </v>
      </c>
      <c r="AA1874" s="17" t="str">
        <f t="shared" ca="1" si="470"/>
        <v xml:space="preserve"> </v>
      </c>
      <c r="AB1874" s="17" t="str">
        <f t="shared" ca="1" si="476"/>
        <v xml:space="preserve"> </v>
      </c>
      <c r="AC1874" s="19">
        <f t="shared" ca="1" si="477"/>
        <v>47998.952463154943</v>
      </c>
    </row>
    <row r="1875" spans="1:29" x14ac:dyDescent="0.25">
      <c r="A1875" s="22">
        <v>38728</v>
      </c>
      <c r="B1875">
        <v>61.87</v>
      </c>
      <c r="C1875">
        <v>61.01</v>
      </c>
      <c r="D1875">
        <v>61.62</v>
      </c>
      <c r="E1875">
        <v>77.760000000000005</v>
      </c>
      <c r="F1875">
        <v>75.819999999999993</v>
      </c>
      <c r="G1875">
        <v>77.430000000000007</v>
      </c>
      <c r="H1875">
        <f t="shared" si="478"/>
        <v>6.4956154595652293E-4</v>
      </c>
      <c r="I1875">
        <f t="shared" si="479"/>
        <v>5.7150279257047742E-3</v>
      </c>
      <c r="J1875">
        <f t="shared" si="466"/>
        <v>0.8384641051449977</v>
      </c>
      <c r="K1875" s="2">
        <v>1</v>
      </c>
      <c r="L1875" s="2">
        <v>1</v>
      </c>
      <c r="M1875" s="6">
        <f ca="1">100*(D1875-MIN(OFFSET(C1875,-$M$3+1,0):C1875))/(MAX(OFFSET(B1875,-$M$3+1,0):B1875)-MIN(OFFSET(C1875,-$M$3+1,0):C1875))</f>
        <v>90.020790020789946</v>
      </c>
      <c r="N1875" s="6">
        <f ca="1">100*(G1875-MIN(OFFSET(F1875,-$M$3+1,0):F1875))/(MAX(OFFSET(E1875,-$M$3+1,0):E1875)-MIN(OFFSET(F1875,-$M$3+1,0):F1875))</f>
        <v>95.588235294117666</v>
      </c>
      <c r="O1875" s="6">
        <f t="shared" ca="1" si="471"/>
        <v>-5.5674452733277207</v>
      </c>
      <c r="P1875" s="8">
        <f t="shared" si="472"/>
        <v>0.85999999999999943</v>
      </c>
      <c r="Q1875" s="8">
        <f t="shared" si="473"/>
        <v>1.9400000000000119</v>
      </c>
      <c r="R1875" s="15">
        <f ca="1">AVERAGE(P1875:OFFSET(P1875,-$R$3+1,0))*$R$4*K1875</f>
        <v>172.00000000000014</v>
      </c>
      <c r="S1875" s="15">
        <f ca="1">AVERAGE(Q1875:OFFSET(Q1875,-$R$3+1,0))*$S$4*L1875</f>
        <v>235.75</v>
      </c>
      <c r="T1875" s="11" t="str">
        <f t="shared" ca="1" si="480"/>
        <v xml:space="preserve"> </v>
      </c>
      <c r="U1875" s="11" t="str">
        <f t="shared" ca="1" si="481"/>
        <v xml:space="preserve"> </v>
      </c>
      <c r="V1875" s="3" t="str">
        <f t="shared" ca="1" si="474"/>
        <v xml:space="preserve"> </v>
      </c>
      <c r="W1875" s="16" t="str">
        <f t="shared" ca="1" si="475"/>
        <v xml:space="preserve"> </v>
      </c>
      <c r="X1875" s="3" t="str">
        <f t="shared" ca="1" si="467"/>
        <v xml:space="preserve"> </v>
      </c>
      <c r="Y1875" s="3" t="str">
        <f t="shared" ca="1" si="468"/>
        <v xml:space="preserve"> </v>
      </c>
      <c r="Z1875" s="12" t="str">
        <f t="shared" ca="1" si="469"/>
        <v xml:space="preserve"> </v>
      </c>
      <c r="AA1875" s="17" t="str">
        <f t="shared" ca="1" si="470"/>
        <v xml:space="preserve"> </v>
      </c>
      <c r="AB1875" s="17" t="str">
        <f t="shared" ca="1" si="476"/>
        <v xml:space="preserve"> </v>
      </c>
      <c r="AC1875" s="19">
        <f t="shared" ca="1" si="477"/>
        <v>47998.952463154943</v>
      </c>
    </row>
    <row r="1876" spans="1:29" x14ac:dyDescent="0.25">
      <c r="A1876" s="22">
        <v>38729</v>
      </c>
      <c r="B1876">
        <v>61.43</v>
      </c>
      <c r="C1876">
        <v>60.54</v>
      </c>
      <c r="D1876">
        <v>60.91</v>
      </c>
      <c r="E1876">
        <v>76.97</v>
      </c>
      <c r="F1876">
        <v>75.3</v>
      </c>
      <c r="G1876">
        <v>75.61</v>
      </c>
      <c r="H1876">
        <f t="shared" si="478"/>
        <v>-1.1522233041220353E-2</v>
      </c>
      <c r="I1876">
        <f t="shared" si="479"/>
        <v>-2.3505101381893434E-2</v>
      </c>
      <c r="J1876">
        <f t="shared" si="466"/>
        <v>0.84794431228899669</v>
      </c>
      <c r="K1876" s="2">
        <v>1</v>
      </c>
      <c r="L1876" s="2">
        <v>1</v>
      </c>
      <c r="M1876" s="6">
        <f ca="1">100*(D1876-MIN(OFFSET(C1876,-$M$3+1,0):C1876))/(MAX(OFFSET(B1876,-$M$3+1,0):B1876)-MIN(OFFSET(C1876,-$M$3+1,0):C1876))</f>
        <v>73.960612691465982</v>
      </c>
      <c r="N1876" s="6">
        <f ca="1">100*(G1876-MIN(OFFSET(F1876,-$M$3+1,0):F1876))/(MAX(OFFSET(E1876,-$M$3+1,0):E1876)-MIN(OFFSET(F1876,-$M$3+1,0):F1876))</f>
        <v>71.256684491978547</v>
      </c>
      <c r="O1876" s="6">
        <f t="shared" ca="1" si="471"/>
        <v>2.7039281994874358</v>
      </c>
      <c r="P1876" s="8">
        <f t="shared" si="472"/>
        <v>1.0799999999999983</v>
      </c>
      <c r="Q1876" s="8">
        <f t="shared" si="473"/>
        <v>2.1300000000000097</v>
      </c>
      <c r="R1876" s="15">
        <f ca="1">AVERAGE(P1876:OFFSET(P1876,-$R$3+1,0))*$R$4*K1876</f>
        <v>175.37500000000011</v>
      </c>
      <c r="S1876" s="15">
        <f ca="1">AVERAGE(Q1876:OFFSET(Q1876,-$R$3+1,0))*$S$4*L1876</f>
        <v>251.37500000000017</v>
      </c>
      <c r="T1876" s="11" t="str">
        <f t="shared" ca="1" si="480"/>
        <v xml:space="preserve"> </v>
      </c>
      <c r="U1876" s="11" t="str">
        <f t="shared" ca="1" si="481"/>
        <v xml:space="preserve"> </v>
      </c>
      <c r="V1876" s="3" t="str">
        <f t="shared" ca="1" si="474"/>
        <v xml:space="preserve"> </v>
      </c>
      <c r="W1876" s="16" t="str">
        <f t="shared" ca="1" si="475"/>
        <v xml:space="preserve"> </v>
      </c>
      <c r="X1876" s="3" t="str">
        <f t="shared" ca="1" si="467"/>
        <v xml:space="preserve"> </v>
      </c>
      <c r="Y1876" s="3" t="str">
        <f t="shared" ca="1" si="468"/>
        <v xml:space="preserve"> </v>
      </c>
      <c r="Z1876" s="12" t="str">
        <f t="shared" ca="1" si="469"/>
        <v xml:space="preserve"> </v>
      </c>
      <c r="AA1876" s="17" t="str">
        <f t="shared" ca="1" si="470"/>
        <v xml:space="preserve"> </v>
      </c>
      <c r="AB1876" s="17" t="str">
        <f t="shared" ca="1" si="476"/>
        <v xml:space="preserve"> </v>
      </c>
      <c r="AC1876" s="19">
        <f t="shared" ca="1" si="477"/>
        <v>47998.952463154943</v>
      </c>
    </row>
    <row r="1877" spans="1:29" x14ac:dyDescent="0.25">
      <c r="A1877" s="22">
        <v>38730</v>
      </c>
      <c r="B1877">
        <v>60.84</v>
      </c>
      <c r="C1877">
        <v>59.34</v>
      </c>
      <c r="D1877">
        <v>59.69</v>
      </c>
      <c r="E1877">
        <v>76.010000000000005</v>
      </c>
      <c r="F1877">
        <v>74.37</v>
      </c>
      <c r="G1877">
        <v>75.150000000000006</v>
      </c>
      <c r="H1877">
        <f t="shared" si="478"/>
        <v>-2.0029551797734357E-2</v>
      </c>
      <c r="I1877">
        <f t="shared" si="479"/>
        <v>-6.0838513424149587E-3</v>
      </c>
      <c r="J1877">
        <f t="shared" si="466"/>
        <v>0.83054540017939127</v>
      </c>
      <c r="K1877" s="2">
        <v>1</v>
      </c>
      <c r="L1877" s="2">
        <v>1</v>
      </c>
      <c r="M1877" s="6">
        <f ca="1">100*(D1877-MIN(OFFSET(C1877,-$M$3+1,0):C1877))/(MAX(OFFSET(B1877,-$M$3+1,0):B1877)-MIN(OFFSET(C1877,-$M$3+1,0):C1877))</f>
        <v>45.842696629213435</v>
      </c>
      <c r="N1877" s="6">
        <f ca="1">100*(G1877-MIN(OFFSET(F1877,-$M$3+1,0):F1877))/(MAX(OFFSET(E1877,-$M$3+1,0):E1877)-MIN(OFFSET(F1877,-$M$3+1,0):F1877))</f>
        <v>65.060240963855421</v>
      </c>
      <c r="O1877" s="6">
        <f t="shared" ca="1" si="471"/>
        <v>-19.217544334641985</v>
      </c>
      <c r="P1877" s="8">
        <f t="shared" si="472"/>
        <v>1.5699999999999932</v>
      </c>
      <c r="Q1877" s="8">
        <f t="shared" si="473"/>
        <v>1.6400000000000006</v>
      </c>
      <c r="R1877" s="15">
        <f ca="1">AVERAGE(P1877:OFFSET(P1877,-$R$3+1,0))*$R$4*K1877</f>
        <v>161.50000000000003</v>
      </c>
      <c r="S1877" s="15">
        <f ca="1">AVERAGE(Q1877:OFFSET(Q1877,-$R$3+1,0))*$S$4*L1877</f>
        <v>225.25000000000031</v>
      </c>
      <c r="T1877" s="11" t="str">
        <f t="shared" ca="1" si="480"/>
        <v xml:space="preserve"> </v>
      </c>
      <c r="U1877" s="11" t="str">
        <f t="shared" ca="1" si="481"/>
        <v xml:space="preserve"> </v>
      </c>
      <c r="V1877" s="3" t="str">
        <f t="shared" ca="1" si="474"/>
        <v xml:space="preserve"> </v>
      </c>
      <c r="W1877" s="16" t="str">
        <f t="shared" ca="1" si="475"/>
        <v xml:space="preserve"> </v>
      </c>
      <c r="X1877" s="3" t="str">
        <f t="shared" ca="1" si="467"/>
        <v xml:space="preserve"> </v>
      </c>
      <c r="Y1877" s="3" t="str">
        <f t="shared" ca="1" si="468"/>
        <v xml:space="preserve"> </v>
      </c>
      <c r="Z1877" s="12" t="str">
        <f t="shared" ca="1" si="469"/>
        <v xml:space="preserve"> </v>
      </c>
      <c r="AA1877" s="17" t="str">
        <f t="shared" ca="1" si="470"/>
        <v xml:space="preserve"> </v>
      </c>
      <c r="AB1877" s="17" t="str">
        <f t="shared" ca="1" si="476"/>
        <v xml:space="preserve"> </v>
      </c>
      <c r="AC1877" s="19">
        <f t="shared" ca="1" si="477"/>
        <v>47998.952463154943</v>
      </c>
    </row>
    <row r="1878" spans="1:29" x14ac:dyDescent="0.25">
      <c r="A1878" s="22">
        <v>38734</v>
      </c>
      <c r="B1878">
        <v>59.7</v>
      </c>
      <c r="C1878">
        <v>58.74</v>
      </c>
      <c r="D1878">
        <v>59.14</v>
      </c>
      <c r="E1878">
        <v>74.98</v>
      </c>
      <c r="F1878">
        <v>73.709999999999994</v>
      </c>
      <c r="G1878">
        <v>74.14</v>
      </c>
      <c r="H1878">
        <f t="shared" si="478"/>
        <v>-9.2142737476963443E-3</v>
      </c>
      <c r="I1878">
        <f t="shared" si="479"/>
        <v>-1.3439787092481725E-2</v>
      </c>
      <c r="J1878">
        <f t="shared" si="466"/>
        <v>0.9402035812474826</v>
      </c>
      <c r="K1878" s="2">
        <v>1</v>
      </c>
      <c r="L1878" s="2">
        <v>1</v>
      </c>
      <c r="M1878" s="6">
        <f ca="1">100*(D1878-MIN(OFFSET(C1878,-$M$3+1,0):C1878))/(MAX(OFFSET(B1878,-$M$3+1,0):B1878)-MIN(OFFSET(C1878,-$M$3+1,0):C1878))</f>
        <v>26.913580246913636</v>
      </c>
      <c r="N1878" s="6">
        <f ca="1">100*(G1878-MIN(OFFSET(F1878,-$M$3+1,0):F1878))/(MAX(OFFSET(E1878,-$M$3+1,0):E1878)-MIN(OFFSET(F1878,-$M$3+1,0):F1878))</f>
        <v>43.613707165108977</v>
      </c>
      <c r="O1878" s="6">
        <f t="shared" ca="1" si="471"/>
        <v>-16.700126918195341</v>
      </c>
      <c r="P1878" s="8">
        <f t="shared" si="472"/>
        <v>0.96000000000000085</v>
      </c>
      <c r="Q1878" s="8">
        <f t="shared" si="473"/>
        <v>1.4400000000000119</v>
      </c>
      <c r="R1878" s="15">
        <f ca="1">AVERAGE(P1878:OFFSET(P1878,-$R$3+1,0))*$R$4*K1878</f>
        <v>158.5</v>
      </c>
      <c r="S1878" s="15">
        <f ca="1">AVERAGE(Q1878:OFFSET(Q1878,-$R$3+1,0))*$S$4*L1878</f>
        <v>230.6250000000004</v>
      </c>
      <c r="T1878" s="11" t="str">
        <f t="shared" ca="1" si="480"/>
        <v xml:space="preserve"> </v>
      </c>
      <c r="U1878" s="11" t="str">
        <f t="shared" ca="1" si="481"/>
        <v xml:space="preserve"> </v>
      </c>
      <c r="V1878" s="3" t="str">
        <f t="shared" ca="1" si="474"/>
        <v xml:space="preserve"> </v>
      </c>
      <c r="W1878" s="16" t="str">
        <f t="shared" ca="1" si="475"/>
        <v xml:space="preserve"> </v>
      </c>
      <c r="X1878" s="3" t="str">
        <f t="shared" ca="1" si="467"/>
        <v xml:space="preserve"> </v>
      </c>
      <c r="Y1878" s="3" t="str">
        <f t="shared" ca="1" si="468"/>
        <v xml:space="preserve"> </v>
      </c>
      <c r="Z1878" s="12" t="str">
        <f t="shared" ca="1" si="469"/>
        <v xml:space="preserve"> </v>
      </c>
      <c r="AA1878" s="17" t="str">
        <f t="shared" ca="1" si="470"/>
        <v xml:space="preserve"> </v>
      </c>
      <c r="AB1878" s="17" t="str">
        <f t="shared" ca="1" si="476"/>
        <v xml:space="preserve"> </v>
      </c>
      <c r="AC1878" s="19">
        <f t="shared" ca="1" si="477"/>
        <v>47998.952463154943</v>
      </c>
    </row>
    <row r="1879" spans="1:29" x14ac:dyDescent="0.25">
      <c r="A1879" s="22">
        <v>38735</v>
      </c>
      <c r="B1879">
        <v>59.6</v>
      </c>
      <c r="C1879">
        <v>57.94</v>
      </c>
      <c r="D1879">
        <v>58.99</v>
      </c>
      <c r="E1879">
        <v>74.92</v>
      </c>
      <c r="F1879">
        <v>72.97</v>
      </c>
      <c r="G1879">
        <v>74.540000000000006</v>
      </c>
      <c r="H1879">
        <f t="shared" si="478"/>
        <v>-2.536354413256614E-3</v>
      </c>
      <c r="I1879">
        <f t="shared" si="479"/>
        <v>5.3951982735367388E-3</v>
      </c>
      <c r="J1879">
        <f t="shared" si="466"/>
        <v>0.9398913721426988</v>
      </c>
      <c r="K1879" s="2">
        <v>1</v>
      </c>
      <c r="L1879" s="2">
        <v>1</v>
      </c>
      <c r="M1879" s="6">
        <f ca="1">100*(D1879-MIN(OFFSET(C1879,-$M$3+1,0):C1879))/(MAX(OFFSET(B1879,-$M$3+1,0):B1879)-MIN(OFFSET(C1879,-$M$3+1,0):C1879))</f>
        <v>25.240384615384695</v>
      </c>
      <c r="N1879" s="6">
        <f ca="1">100*(G1879-MIN(OFFSET(F1879,-$M$3+1,0):F1879))/(MAX(OFFSET(E1879,-$M$3+1,0):E1879)-MIN(OFFSET(F1879,-$M$3+1,0):F1879))</f>
        <v>32.776617954071092</v>
      </c>
      <c r="O1879" s="6">
        <f t="shared" ca="1" si="471"/>
        <v>-7.5362333386863973</v>
      </c>
      <c r="P1879" s="8">
        <f t="shared" si="472"/>
        <v>1.6600000000000037</v>
      </c>
      <c r="Q1879" s="8">
        <f t="shared" si="473"/>
        <v>1.9500000000000028</v>
      </c>
      <c r="R1879" s="15">
        <f ca="1">AVERAGE(P1879:OFFSET(P1879,-$R$3+1,0))*$R$4*K1879</f>
        <v>157.50000000000003</v>
      </c>
      <c r="S1879" s="15">
        <f ca="1">AVERAGE(Q1879:OFFSET(Q1879,-$R$3+1,0))*$S$4*L1879</f>
        <v>225.00000000000034</v>
      </c>
      <c r="T1879" s="11" t="str">
        <f t="shared" ca="1" si="480"/>
        <v xml:space="preserve"> </v>
      </c>
      <c r="U1879" s="11" t="str">
        <f t="shared" ca="1" si="481"/>
        <v xml:space="preserve"> </v>
      </c>
      <c r="V1879" s="3" t="str">
        <f t="shared" ca="1" si="474"/>
        <v xml:space="preserve"> </v>
      </c>
      <c r="W1879" s="16" t="str">
        <f t="shared" ca="1" si="475"/>
        <v xml:space="preserve"> </v>
      </c>
      <c r="X1879" s="3" t="str">
        <f t="shared" ca="1" si="467"/>
        <v xml:space="preserve"> </v>
      </c>
      <c r="Y1879" s="3" t="str">
        <f t="shared" ca="1" si="468"/>
        <v xml:space="preserve"> </v>
      </c>
      <c r="Z1879" s="12" t="str">
        <f t="shared" ca="1" si="469"/>
        <v xml:space="preserve"> </v>
      </c>
      <c r="AA1879" s="17" t="str">
        <f t="shared" ca="1" si="470"/>
        <v xml:space="preserve"> </v>
      </c>
      <c r="AB1879" s="17" t="str">
        <f t="shared" ca="1" si="476"/>
        <v xml:space="preserve"> </v>
      </c>
      <c r="AC1879" s="19">
        <f t="shared" ca="1" si="477"/>
        <v>47998.952463154943</v>
      </c>
    </row>
    <row r="1880" spans="1:29" x14ac:dyDescent="0.25">
      <c r="A1880" s="22">
        <v>38736</v>
      </c>
      <c r="B1880">
        <v>59.07</v>
      </c>
      <c r="C1880">
        <v>58.01</v>
      </c>
      <c r="D1880">
        <v>58.35</v>
      </c>
      <c r="E1880">
        <v>74.69</v>
      </c>
      <c r="F1880">
        <v>73.040000000000006</v>
      </c>
      <c r="G1880">
        <v>73.650000000000006</v>
      </c>
      <c r="H1880">
        <f t="shared" si="478"/>
        <v>-1.0849296490930693E-2</v>
      </c>
      <c r="I1880">
        <f t="shared" si="479"/>
        <v>-1.1939898041320118E-2</v>
      </c>
      <c r="J1880">
        <f t="shared" ref="J1880:J1943" si="482">CORREL(H1861:H1880,I1861:I1880)</f>
        <v>0.93647839070744154</v>
      </c>
      <c r="K1880" s="2">
        <v>1</v>
      </c>
      <c r="L1880" s="2">
        <v>1</v>
      </c>
      <c r="M1880" s="6">
        <f ca="1">100*(D1880-MIN(OFFSET(C1880,-$M$3+1,0):C1880))/(MAX(OFFSET(B1880,-$M$3+1,0):B1880)-MIN(OFFSET(C1880,-$M$3+1,0):C1880))</f>
        <v>10.432569974554802</v>
      </c>
      <c r="N1880" s="6">
        <f ca="1">100*(G1880-MIN(OFFSET(F1880,-$M$3+1,0):F1880))/(MAX(OFFSET(E1880,-$M$3+1,0):E1880)-MIN(OFFSET(F1880,-$M$3+1,0):F1880))</f>
        <v>14.196242171190104</v>
      </c>
      <c r="O1880" s="6">
        <f t="shared" ca="1" si="471"/>
        <v>-3.7636721966353015</v>
      </c>
      <c r="P1880" s="8">
        <f t="shared" si="472"/>
        <v>1.0600000000000023</v>
      </c>
      <c r="Q1880" s="8">
        <f t="shared" si="473"/>
        <v>1.6499999999999915</v>
      </c>
      <c r="R1880" s="15">
        <f ca="1">AVERAGE(P1880:OFFSET(P1880,-$R$3+1,0))*$R$4*K1880</f>
        <v>158.5</v>
      </c>
      <c r="S1880" s="15">
        <f ca="1">AVERAGE(Q1880:OFFSET(Q1880,-$R$3+1,0))*$S$4*L1880</f>
        <v>226.37500000000034</v>
      </c>
      <c r="T1880" s="11" t="str">
        <f t="shared" ca="1" si="480"/>
        <v xml:space="preserve"> </v>
      </c>
      <c r="U1880" s="11" t="str">
        <f t="shared" ca="1" si="481"/>
        <v xml:space="preserve"> </v>
      </c>
      <c r="V1880" s="3" t="str">
        <f t="shared" ca="1" si="474"/>
        <v xml:space="preserve"> </v>
      </c>
      <c r="W1880" s="16" t="str">
        <f t="shared" ca="1" si="475"/>
        <v xml:space="preserve"> </v>
      </c>
      <c r="X1880" s="3" t="str">
        <f t="shared" ref="X1880:X1943" ca="1" si="483">IF(AND($T1880="Buy",$T1879=" "),D1880,IF(AND($T1880="Buy",$T1879="Exit"),D1880,IF(AND($U1880="Sell",X1879=" "),D1880,IF(OR($T1879="Buy",U1879="Sell"),X1879," "))))</f>
        <v xml:space="preserve"> </v>
      </c>
      <c r="Y1880" s="3" t="str">
        <f t="shared" ref="Y1880:Y1943" ca="1" si="484">IF(AND($T1880="Buy",$T1879=" "),G1880,IF(AND($U1880="Sell",Y1879=" "),G1880,IF(OR($T1879="Buy",U1879="Sell"),Y1879," ")))</f>
        <v xml:space="preserve"> </v>
      </c>
      <c r="Z1880" s="12" t="str">
        <f t="shared" ca="1" si="469"/>
        <v xml:space="preserve"> </v>
      </c>
      <c r="AA1880" s="17" t="str">
        <f t="shared" ca="1" si="470"/>
        <v xml:space="preserve"> </v>
      </c>
      <c r="AB1880" s="17" t="str">
        <f t="shared" ca="1" si="476"/>
        <v xml:space="preserve"> </v>
      </c>
      <c r="AC1880" s="19">
        <f t="shared" ca="1" si="477"/>
        <v>47998.952463154943</v>
      </c>
    </row>
    <row r="1881" spans="1:29" x14ac:dyDescent="0.25">
      <c r="A1881" s="22">
        <v>38737</v>
      </c>
      <c r="B1881">
        <v>58.92</v>
      </c>
      <c r="C1881">
        <v>57.08</v>
      </c>
      <c r="D1881">
        <v>57.49</v>
      </c>
      <c r="E1881">
        <v>74</v>
      </c>
      <c r="F1881">
        <v>71.64</v>
      </c>
      <c r="G1881">
        <v>72.5</v>
      </c>
      <c r="H1881">
        <f t="shared" si="478"/>
        <v>-1.4738646101113972E-2</v>
      </c>
      <c r="I1881">
        <f t="shared" si="479"/>
        <v>-1.5614392396469889E-2</v>
      </c>
      <c r="J1881">
        <f t="shared" si="482"/>
        <v>0.93880680622144319</v>
      </c>
      <c r="K1881" s="2">
        <v>1</v>
      </c>
      <c r="L1881" s="2">
        <v>1</v>
      </c>
      <c r="M1881" s="6">
        <f ca="1">100*(D1881-MIN(OFFSET(C1881,-$M$3+1,0):C1881))/(MAX(OFFSET(B1881,-$M$3+1,0):B1881)-MIN(OFFSET(C1881,-$M$3+1,0):C1881))</f>
        <v>9.4252873563219204</v>
      </c>
      <c r="N1881" s="6">
        <f ca="1">100*(G1881-MIN(OFFSET(F1881,-$M$3+1,0):F1881))/(MAX(OFFSET(E1881,-$M$3+1,0):E1881)-MIN(OFFSET(F1881,-$M$3+1,0):F1881))</f>
        <v>16.13508442776735</v>
      </c>
      <c r="O1881" s="6">
        <f t="shared" ca="1" si="471"/>
        <v>-6.7097970714454291</v>
      </c>
      <c r="P1881" s="8">
        <f t="shared" si="472"/>
        <v>1.8400000000000034</v>
      </c>
      <c r="Q1881" s="8">
        <f t="shared" si="473"/>
        <v>2.3599999999999994</v>
      </c>
      <c r="R1881" s="15">
        <f ca="1">AVERAGE(P1881:OFFSET(P1881,-$R$3+1,0))*$R$4*K1881</f>
        <v>138.375</v>
      </c>
      <c r="S1881" s="15">
        <f ca="1">AVERAGE(Q1881:OFFSET(Q1881,-$R$3+1,0))*$S$4*L1881</f>
        <v>198.75000000000043</v>
      </c>
      <c r="T1881" s="11" t="str">
        <f t="shared" ca="1" si="480"/>
        <v xml:space="preserve"> </v>
      </c>
      <c r="U1881" s="11" t="str">
        <f t="shared" ca="1" si="481"/>
        <v xml:space="preserve"> </v>
      </c>
      <c r="V1881" s="3" t="str">
        <f t="shared" ca="1" si="474"/>
        <v xml:space="preserve"> </v>
      </c>
      <c r="W1881" s="16" t="str">
        <f t="shared" ca="1" si="475"/>
        <v xml:space="preserve"> </v>
      </c>
      <c r="X1881" s="3" t="str">
        <f t="shared" ca="1" si="483"/>
        <v xml:space="preserve"> </v>
      </c>
      <c r="Y1881" s="3" t="str">
        <f t="shared" ca="1" si="484"/>
        <v xml:space="preserve"> </v>
      </c>
      <c r="Z1881" s="12" t="str">
        <f t="shared" ref="Z1881:Z1944" ca="1" si="485">IF(AND(V1881&lt;&gt;" ",V1880&lt;&gt;" "),V1880*(D1881-D1880)*$R$4*K1880," ")</f>
        <v xml:space="preserve"> </v>
      </c>
      <c r="AA1881" s="17" t="str">
        <f t="shared" ref="AA1881:AA1944" ca="1" si="486">IF(AND(W1881&lt;&gt;" ",W1880&lt;&gt;" "),W1880*(G1881-G1880)*$S$4*L1880," ")</f>
        <v xml:space="preserve"> </v>
      </c>
      <c r="AB1881" s="17" t="str">
        <f t="shared" ca="1" si="476"/>
        <v xml:space="preserve"> </v>
      </c>
      <c r="AC1881" s="19">
        <f t="shared" ca="1" si="477"/>
        <v>47998.952463154943</v>
      </c>
    </row>
    <row r="1882" spans="1:29" x14ac:dyDescent="0.25">
      <c r="A1882" s="22">
        <v>38740</v>
      </c>
      <c r="B1882">
        <v>57.49</v>
      </c>
      <c r="C1882">
        <v>56.66</v>
      </c>
      <c r="D1882">
        <v>56.96</v>
      </c>
      <c r="E1882">
        <v>71.540000000000006</v>
      </c>
      <c r="F1882">
        <v>70.27</v>
      </c>
      <c r="G1882">
        <v>70.75</v>
      </c>
      <c r="H1882">
        <f t="shared" si="478"/>
        <v>-9.2189946077578799E-3</v>
      </c>
      <c r="I1882">
        <f t="shared" si="479"/>
        <v>-2.4137931034482807E-2</v>
      </c>
      <c r="J1882">
        <f t="shared" si="482"/>
        <v>0.93253846168785626</v>
      </c>
      <c r="K1882" s="2">
        <v>1</v>
      </c>
      <c r="L1882" s="2">
        <v>1</v>
      </c>
      <c r="M1882" s="6">
        <f ca="1">100*(D1882-MIN(OFFSET(C1882,-$M$3+1,0):C1882))/(MAX(OFFSET(B1882,-$M$3+1,0):B1882)-MIN(OFFSET(C1882,-$M$3+1,0):C1882))</f>
        <v>7.1770334928230568</v>
      </c>
      <c r="N1882" s="6">
        <f ca="1">100*(G1882-MIN(OFFSET(F1882,-$M$3+1,0):F1882))/(MAX(OFFSET(E1882,-$M$3+1,0):E1882)-MIN(OFFSET(F1882,-$M$3+1,0):F1882))</f>
        <v>8.3623693379791497</v>
      </c>
      <c r="O1882" s="6">
        <f t="shared" ca="1" si="471"/>
        <v>-1.1853358451560929</v>
      </c>
      <c r="P1882" s="8">
        <f t="shared" si="472"/>
        <v>0.8300000000000054</v>
      </c>
      <c r="Q1882" s="8">
        <f t="shared" si="473"/>
        <v>2.230000000000004</v>
      </c>
      <c r="R1882" s="15">
        <f ca="1">AVERAGE(P1882:OFFSET(P1882,-$R$3+1,0))*$R$4*K1882</f>
        <v>123.25000000000009</v>
      </c>
      <c r="S1882" s="15">
        <f ca="1">AVERAGE(Q1882:OFFSET(Q1882,-$R$3+1,0))*$S$4*L1882</f>
        <v>191.7500000000004</v>
      </c>
      <c r="T1882" s="11" t="str">
        <f t="shared" ca="1" si="480"/>
        <v xml:space="preserve"> </v>
      </c>
      <c r="U1882" s="11" t="str">
        <f t="shared" ca="1" si="481"/>
        <v xml:space="preserve"> </v>
      </c>
      <c r="V1882" s="3" t="str">
        <f t="shared" ca="1" si="474"/>
        <v xml:space="preserve"> </v>
      </c>
      <c r="W1882" s="16" t="str">
        <f t="shared" ca="1" si="475"/>
        <v xml:space="preserve"> </v>
      </c>
      <c r="X1882" s="3" t="str">
        <f t="shared" ca="1" si="483"/>
        <v xml:space="preserve"> </v>
      </c>
      <c r="Y1882" s="3" t="str">
        <f t="shared" ca="1" si="484"/>
        <v xml:space="preserve"> </v>
      </c>
      <c r="Z1882" s="12" t="str">
        <f t="shared" ca="1" si="485"/>
        <v xml:space="preserve"> </v>
      </c>
      <c r="AA1882" s="17" t="str">
        <f t="shared" ca="1" si="486"/>
        <v xml:space="preserve"> </v>
      </c>
      <c r="AB1882" s="17" t="str">
        <f t="shared" ca="1" si="476"/>
        <v xml:space="preserve"> </v>
      </c>
      <c r="AC1882" s="19">
        <f t="shared" ca="1" si="477"/>
        <v>47998.952463154943</v>
      </c>
    </row>
    <row r="1883" spans="1:29" x14ac:dyDescent="0.25">
      <c r="A1883" s="22">
        <v>38741</v>
      </c>
      <c r="B1883">
        <v>59.58</v>
      </c>
      <c r="C1883">
        <v>58.07</v>
      </c>
      <c r="D1883">
        <v>58.66</v>
      </c>
      <c r="E1883">
        <v>72.37</v>
      </c>
      <c r="F1883">
        <v>70.81</v>
      </c>
      <c r="G1883">
        <v>71.39</v>
      </c>
      <c r="H1883">
        <f t="shared" si="478"/>
        <v>2.9845505617977386E-2</v>
      </c>
      <c r="I1883">
        <f t="shared" si="479"/>
        <v>9.0459363957597905E-3</v>
      </c>
      <c r="J1883">
        <f t="shared" si="482"/>
        <v>0.89221955652091267</v>
      </c>
      <c r="K1883" s="2">
        <v>1</v>
      </c>
      <c r="L1883" s="2">
        <v>1</v>
      </c>
      <c r="M1883" s="6">
        <f ca="1">100*(D1883-MIN(OFFSET(C1883,-$M$3+1,0):C1883))/(MAX(OFFSET(B1883,-$M$3+1,0):B1883)-MIN(OFFSET(C1883,-$M$3+1,0):C1883))</f>
        <v>65.789473684210392</v>
      </c>
      <c r="N1883" s="6">
        <f ca="1">100*(G1883-MIN(OFFSET(F1883,-$M$3+1,0):F1883))/(MAX(OFFSET(E1883,-$M$3+1,0):E1883)-MIN(OFFSET(F1883,-$M$3+1,0):F1883))</f>
        <v>23.779193205944853</v>
      </c>
      <c r="O1883" s="6">
        <f t="shared" ca="1" si="471"/>
        <v>42.010280478265543</v>
      </c>
      <c r="P1883" s="8">
        <f t="shared" si="472"/>
        <v>2.6199999999999974</v>
      </c>
      <c r="Q1883" s="8">
        <f t="shared" si="473"/>
        <v>1.6200000000000045</v>
      </c>
      <c r="R1883" s="15">
        <f ca="1">AVERAGE(P1883:OFFSET(P1883,-$R$3+1,0))*$R$4*K1883</f>
        <v>145.25000000000006</v>
      </c>
      <c r="S1883" s="15">
        <f ca="1">AVERAGE(Q1883:OFFSET(Q1883,-$R$3+1,0))*$S$4*L1883</f>
        <v>187.75000000000031</v>
      </c>
      <c r="T1883" s="11" t="str">
        <f t="shared" ca="1" si="480"/>
        <v xml:space="preserve"> </v>
      </c>
      <c r="U1883" s="11" t="str">
        <f t="shared" ca="1" si="481"/>
        <v>Sell</v>
      </c>
      <c r="V1883" s="3">
        <f t="shared" ca="1" si="474"/>
        <v>-10</v>
      </c>
      <c r="W1883" s="16">
        <f t="shared" ca="1" si="475"/>
        <v>7.7363515312916009</v>
      </c>
      <c r="X1883" s="3">
        <f t="shared" ca="1" si="483"/>
        <v>58.66</v>
      </c>
      <c r="Y1883" s="3">
        <f t="shared" ca="1" si="484"/>
        <v>71.39</v>
      </c>
      <c r="Z1883" s="12" t="str">
        <f t="shared" ca="1" si="485"/>
        <v xml:space="preserve"> </v>
      </c>
      <c r="AA1883" s="17" t="str">
        <f t="shared" ca="1" si="486"/>
        <v xml:space="preserve"> </v>
      </c>
      <c r="AB1883" s="17" t="str">
        <f t="shared" ca="1" si="476"/>
        <v xml:space="preserve"> </v>
      </c>
      <c r="AC1883" s="19">
        <f t="shared" ca="1" si="477"/>
        <v>47998.952463154943</v>
      </c>
    </row>
    <row r="1884" spans="1:29" x14ac:dyDescent="0.25">
      <c r="A1884" s="22">
        <v>38742</v>
      </c>
      <c r="B1884">
        <v>58.67</v>
      </c>
      <c r="C1884">
        <v>56.72</v>
      </c>
      <c r="D1884">
        <v>57.2</v>
      </c>
      <c r="E1884">
        <v>71.39</v>
      </c>
      <c r="F1884">
        <v>69.23</v>
      </c>
      <c r="G1884">
        <v>70.5</v>
      </c>
      <c r="H1884">
        <f t="shared" si="478"/>
        <v>-2.488919195363104E-2</v>
      </c>
      <c r="I1884">
        <f t="shared" si="479"/>
        <v>-1.2466732035299022E-2</v>
      </c>
      <c r="J1884">
        <f t="shared" si="482"/>
        <v>0.87919771112227096</v>
      </c>
      <c r="K1884" s="2">
        <v>1</v>
      </c>
      <c r="L1884" s="2">
        <v>1</v>
      </c>
      <c r="M1884" s="6">
        <f ca="1">100*(D1884-MIN(OFFSET(C1884,-$M$3+1,0):C1884))/(MAX(OFFSET(B1884,-$M$3+1,0):B1884)-MIN(OFFSET(C1884,-$M$3+1,0):C1884))</f>
        <v>18.367346938775693</v>
      </c>
      <c r="N1884" s="6">
        <f ca="1">100*(G1884-MIN(OFFSET(F1884,-$M$3+1,0):F1884))/(MAX(OFFSET(E1884,-$M$3+1,0):E1884)-MIN(OFFSET(F1884,-$M$3+1,0):F1884))</f>
        <v>22.319859402460395</v>
      </c>
      <c r="O1884" s="6">
        <f t="shared" ca="1" si="471"/>
        <v>-3.9525124636847018</v>
      </c>
      <c r="P1884" s="8">
        <f t="shared" si="472"/>
        <v>1.9500000000000028</v>
      </c>
      <c r="Q1884" s="8">
        <f t="shared" si="473"/>
        <v>2.1599999999999966</v>
      </c>
      <c r="R1884" s="15">
        <f ca="1">AVERAGE(P1884:OFFSET(P1884,-$R$3+1,0))*$R$4*K1884</f>
        <v>156.12500000000011</v>
      </c>
      <c r="S1884" s="15">
        <f ca="1">AVERAGE(Q1884:OFFSET(Q1884,-$R$3+1,0))*$S$4*L1884</f>
        <v>188.12500000000014</v>
      </c>
      <c r="T1884" s="11" t="str">
        <f t="shared" ca="1" si="480"/>
        <v xml:space="preserve"> </v>
      </c>
      <c r="U1884" s="11" t="str">
        <f t="shared" ca="1" si="481"/>
        <v>Exit</v>
      </c>
      <c r="V1884" s="3">
        <f t="shared" ca="1" si="474"/>
        <v>-10</v>
      </c>
      <c r="W1884" s="16">
        <f t="shared" ca="1" si="475"/>
        <v>7.7363515312916009</v>
      </c>
      <c r="X1884" s="3">
        <f t="shared" ca="1" si="483"/>
        <v>58.66</v>
      </c>
      <c r="Y1884" s="3">
        <f t="shared" ca="1" si="484"/>
        <v>71.39</v>
      </c>
      <c r="Z1884" s="12">
        <f t="shared" ca="1" si="485"/>
        <v>1459.9999999999936</v>
      </c>
      <c r="AA1884" s="17">
        <f t="shared" ca="1" si="486"/>
        <v>-688.53528628495292</v>
      </c>
      <c r="AB1884" s="17">
        <f t="shared" ca="1" si="476"/>
        <v>771.46471371504072</v>
      </c>
      <c r="AC1884" s="19">
        <f t="shared" ca="1" si="477"/>
        <v>48770.417176869982</v>
      </c>
    </row>
    <row r="1885" spans="1:29" x14ac:dyDescent="0.25">
      <c r="A1885" s="22">
        <v>38743</v>
      </c>
      <c r="B1885">
        <v>58.67</v>
      </c>
      <c r="C1885">
        <v>57.64</v>
      </c>
      <c r="D1885">
        <v>58.66</v>
      </c>
      <c r="E1885">
        <v>71.62</v>
      </c>
      <c r="F1885">
        <v>69.680000000000007</v>
      </c>
      <c r="G1885">
        <v>70.97</v>
      </c>
      <c r="H1885">
        <f t="shared" si="478"/>
        <v>2.5524475524475454E-2</v>
      </c>
      <c r="I1885">
        <f t="shared" si="479"/>
        <v>6.6666666666665986E-3</v>
      </c>
      <c r="J1885">
        <f t="shared" si="482"/>
        <v>0.8586269029975705</v>
      </c>
      <c r="K1885" s="2">
        <v>1</v>
      </c>
      <c r="L1885" s="2">
        <v>1</v>
      </c>
      <c r="M1885" s="6">
        <f ca="1">100*(D1885-MIN(OFFSET(C1885,-$M$3+1,0):C1885))/(MAX(OFFSET(B1885,-$M$3+1,0):B1885)-MIN(OFFSET(C1885,-$M$3+1,0):C1885))</f>
        <v>68.493150684931464</v>
      </c>
      <c r="N1885" s="6">
        <f ca="1">100*(G1885-MIN(OFFSET(F1885,-$M$3+1,0):F1885))/(MAX(OFFSET(E1885,-$M$3+1,0):E1885)-MIN(OFFSET(F1885,-$M$3+1,0):F1885))</f>
        <v>31.868131868131812</v>
      </c>
      <c r="O1885" s="6">
        <f t="shared" ca="1" si="471"/>
        <v>36.625018816799653</v>
      </c>
      <c r="P1885" s="8">
        <f t="shared" si="472"/>
        <v>1.4699999999999989</v>
      </c>
      <c r="Q1885" s="8">
        <f t="shared" si="473"/>
        <v>1.9399999999999977</v>
      </c>
      <c r="R1885" s="15">
        <f ca="1">AVERAGE(P1885:OFFSET(P1885,-$R$3+1,0))*$R$4*K1885</f>
        <v>154.87500000000017</v>
      </c>
      <c r="S1885" s="15">
        <f ca="1">AVERAGE(Q1885:OFFSET(Q1885,-$R$3+1,0))*$S$4*L1885</f>
        <v>191.87500000000011</v>
      </c>
      <c r="T1885" s="11" t="str">
        <f t="shared" ca="1" si="480"/>
        <v xml:space="preserve"> </v>
      </c>
      <c r="U1885" s="11" t="str">
        <f t="shared" ca="1" si="481"/>
        <v>Sell</v>
      </c>
      <c r="V1885" s="3" t="str">
        <f t="shared" ca="1" si="474"/>
        <v xml:space="preserve"> </v>
      </c>
      <c r="W1885" s="16" t="str">
        <f t="shared" ca="1" si="475"/>
        <v xml:space="preserve"> </v>
      </c>
      <c r="X1885" s="3" t="str">
        <f t="shared" ca="1" si="483"/>
        <v xml:space="preserve"> </v>
      </c>
      <c r="Y1885" s="3" t="str">
        <f t="shared" ca="1" si="484"/>
        <v xml:space="preserve"> </v>
      </c>
      <c r="Z1885" s="12" t="str">
        <f t="shared" ca="1" si="485"/>
        <v xml:space="preserve"> </v>
      </c>
      <c r="AA1885" s="17" t="str">
        <f t="shared" ca="1" si="486"/>
        <v xml:space="preserve"> </v>
      </c>
      <c r="AB1885" s="17" t="str">
        <f t="shared" ca="1" si="476"/>
        <v xml:space="preserve"> </v>
      </c>
      <c r="AC1885" s="19">
        <f t="shared" ca="1" si="477"/>
        <v>48770.417176869982</v>
      </c>
    </row>
    <row r="1886" spans="1:29" x14ac:dyDescent="0.25">
      <c r="A1886" s="22">
        <v>38744</v>
      </c>
      <c r="B1886">
        <v>60</v>
      </c>
      <c r="C1886">
        <v>58.39</v>
      </c>
      <c r="D1886">
        <v>59.06</v>
      </c>
      <c r="E1886">
        <v>73.069999999999993</v>
      </c>
      <c r="F1886">
        <v>70.569999999999993</v>
      </c>
      <c r="G1886">
        <v>72.069999999999993</v>
      </c>
      <c r="H1886">
        <f t="shared" si="478"/>
        <v>6.8189566996250672E-3</v>
      </c>
      <c r="I1886">
        <f t="shared" si="479"/>
        <v>1.5499506833873467E-2</v>
      </c>
      <c r="J1886">
        <f t="shared" si="482"/>
        <v>0.85390299170428274</v>
      </c>
      <c r="K1886" s="2">
        <v>1</v>
      </c>
      <c r="L1886" s="2">
        <v>1</v>
      </c>
      <c r="M1886" s="6">
        <f ca="1">100*(D1886-MIN(OFFSET(C1886,-$M$3+1,0):C1886))/(MAX(OFFSET(B1886,-$M$3+1,0):B1886)-MIN(OFFSET(C1886,-$M$3+1,0):C1886))</f>
        <v>71.856287425149802</v>
      </c>
      <c r="N1886" s="6">
        <f ca="1">100*(G1886-MIN(OFFSET(F1886,-$M$3+1,0):F1886))/(MAX(OFFSET(E1886,-$M$3+1,0):E1886)-MIN(OFFSET(F1886,-$M$3+1,0):F1886))</f>
        <v>59.538784067085778</v>
      </c>
      <c r="O1886" s="6">
        <f t="shared" ca="1" si="471"/>
        <v>12.317503358064023</v>
      </c>
      <c r="P1886" s="8">
        <f t="shared" si="472"/>
        <v>1.6099999999999994</v>
      </c>
      <c r="Q1886" s="8">
        <f t="shared" si="473"/>
        <v>2.5</v>
      </c>
      <c r="R1886" s="15">
        <f ca="1">AVERAGE(P1886:OFFSET(P1886,-$R$3+1,0))*$R$4*K1886</f>
        <v>163.00000000000017</v>
      </c>
      <c r="S1886" s="15">
        <f ca="1">AVERAGE(Q1886:OFFSET(Q1886,-$R$3+1,0))*$S$4*L1886</f>
        <v>205.12499999999994</v>
      </c>
      <c r="T1886" s="11" t="str">
        <f t="shared" ca="1" si="480"/>
        <v xml:space="preserve"> </v>
      </c>
      <c r="U1886" s="11" t="str">
        <f t="shared" ca="1" si="481"/>
        <v>Sell</v>
      </c>
      <c r="V1886" s="3" t="str">
        <f t="shared" ca="1" si="474"/>
        <v xml:space="preserve"> </v>
      </c>
      <c r="W1886" s="16" t="str">
        <f t="shared" ca="1" si="475"/>
        <v xml:space="preserve"> </v>
      </c>
      <c r="X1886" s="3">
        <f t="shared" ca="1" si="483"/>
        <v>59.06</v>
      </c>
      <c r="Y1886" s="3">
        <f t="shared" ca="1" si="484"/>
        <v>72.069999999999993</v>
      </c>
      <c r="Z1886" s="12" t="str">
        <f t="shared" ca="1" si="485"/>
        <v xml:space="preserve"> </v>
      </c>
      <c r="AA1886" s="17" t="str">
        <f t="shared" ca="1" si="486"/>
        <v xml:space="preserve"> </v>
      </c>
      <c r="AB1886" s="17" t="str">
        <f t="shared" ca="1" si="476"/>
        <v xml:space="preserve"> </v>
      </c>
      <c r="AC1886" s="19">
        <f t="shared" ca="1" si="477"/>
        <v>48770.417176869982</v>
      </c>
    </row>
    <row r="1887" spans="1:29" x14ac:dyDescent="0.25">
      <c r="A1887" s="22">
        <v>38747</v>
      </c>
      <c r="B1887">
        <v>59.22</v>
      </c>
      <c r="C1887">
        <v>58.33</v>
      </c>
      <c r="D1887">
        <v>58.67</v>
      </c>
      <c r="E1887">
        <v>73.62</v>
      </c>
      <c r="F1887">
        <v>71.33</v>
      </c>
      <c r="G1887">
        <v>73.28</v>
      </c>
      <c r="H1887">
        <f t="shared" si="478"/>
        <v>-6.6034541144598391E-3</v>
      </c>
      <c r="I1887">
        <f t="shared" si="479"/>
        <v>1.678923269043997E-2</v>
      </c>
      <c r="J1887">
        <f t="shared" si="482"/>
        <v>0.82450649634522455</v>
      </c>
      <c r="K1887" s="2">
        <v>1</v>
      </c>
      <c r="L1887" s="2">
        <v>1</v>
      </c>
      <c r="M1887" s="6">
        <f ca="1">100*(D1887-MIN(OFFSET(C1887,-$M$3+1,0):C1887))/(MAX(OFFSET(B1887,-$M$3+1,0):B1887)-MIN(OFFSET(C1887,-$M$3+1,0):C1887))</f>
        <v>60.179640718562965</v>
      </c>
      <c r="N1887" s="6">
        <f ca="1">100*(G1887-MIN(OFFSET(F1887,-$M$3+1,0):F1887))/(MAX(OFFSET(E1887,-$M$3+1,0):E1887)-MIN(OFFSET(F1887,-$M$3+1,0):F1887))</f>
        <v>92.255125284737957</v>
      </c>
      <c r="O1887" s="6">
        <f t="shared" ca="1" si="471"/>
        <v>-32.075484566174993</v>
      </c>
      <c r="P1887" s="8">
        <f t="shared" si="472"/>
        <v>0.89000000000000057</v>
      </c>
      <c r="Q1887" s="8">
        <f t="shared" si="473"/>
        <v>2.2900000000000063</v>
      </c>
      <c r="R1887" s="15">
        <f ca="1">AVERAGE(P1887:OFFSET(P1887,-$R$3+1,0))*$R$4*K1887</f>
        <v>153.37500000000011</v>
      </c>
      <c r="S1887" s="15">
        <f ca="1">AVERAGE(Q1887:OFFSET(Q1887,-$R$3+1,0))*$S$4*L1887</f>
        <v>209.375</v>
      </c>
      <c r="T1887" s="11" t="str">
        <f t="shared" ca="1" si="480"/>
        <v>Buy</v>
      </c>
      <c r="U1887" s="11" t="str">
        <f t="shared" ca="1" si="481"/>
        <v>Exit</v>
      </c>
      <c r="V1887" s="3">
        <f t="shared" ca="1" si="474"/>
        <v>10</v>
      </c>
      <c r="W1887" s="16">
        <f t="shared" ca="1" si="475"/>
        <v>-7.3253731343283635</v>
      </c>
      <c r="X1887" s="3">
        <f t="shared" ca="1" si="483"/>
        <v>58.67</v>
      </c>
      <c r="Y1887" s="3">
        <f t="shared" ca="1" si="484"/>
        <v>73.28</v>
      </c>
      <c r="Z1887" s="12" t="str">
        <f t="shared" ca="1" si="485"/>
        <v xml:space="preserve"> </v>
      </c>
      <c r="AA1887" s="17" t="str">
        <f t="shared" ca="1" si="486"/>
        <v xml:space="preserve"> </v>
      </c>
      <c r="AB1887" s="17" t="str">
        <f t="shared" ca="1" si="476"/>
        <v xml:space="preserve"> </v>
      </c>
      <c r="AC1887" s="19">
        <f t="shared" ca="1" si="477"/>
        <v>48770.417176869982</v>
      </c>
    </row>
    <row r="1888" spans="1:29" x14ac:dyDescent="0.25">
      <c r="A1888" s="22">
        <v>38748</v>
      </c>
      <c r="B1888">
        <v>58.5</v>
      </c>
      <c r="C1888">
        <v>57.59</v>
      </c>
      <c r="D1888">
        <v>58.29</v>
      </c>
      <c r="E1888">
        <v>72.88</v>
      </c>
      <c r="F1888">
        <v>71.42</v>
      </c>
      <c r="G1888">
        <v>71.97</v>
      </c>
      <c r="H1888">
        <f t="shared" si="478"/>
        <v>-6.4769047213226738E-3</v>
      </c>
      <c r="I1888">
        <f t="shared" si="479"/>
        <v>-1.7876637554585129E-2</v>
      </c>
      <c r="J1888">
        <f t="shared" si="482"/>
        <v>0.81930481540700806</v>
      </c>
      <c r="K1888" s="2">
        <v>1</v>
      </c>
      <c r="L1888" s="2">
        <v>1</v>
      </c>
      <c r="M1888" s="6">
        <f ca="1">100*(D1888-MIN(OFFSET(C1888,-$M$3+1,0):C1888))/(MAX(OFFSET(B1888,-$M$3+1,0):B1888)-MIN(OFFSET(C1888,-$M$3+1,0):C1888))</f>
        <v>47.865853658536579</v>
      </c>
      <c r="N1888" s="6">
        <f ca="1">100*(G1888-MIN(OFFSET(F1888,-$M$3+1,0):F1888))/(MAX(OFFSET(E1888,-$M$3+1,0):E1888)-MIN(OFFSET(F1888,-$M$3+1,0):F1888))</f>
        <v>62.414578587699189</v>
      </c>
      <c r="O1888" s="6">
        <f t="shared" ca="1" si="471"/>
        <v>-14.54872492916261</v>
      </c>
      <c r="P1888" s="8">
        <f t="shared" si="472"/>
        <v>1.0799999999999983</v>
      </c>
      <c r="Q1888" s="8">
        <f t="shared" si="473"/>
        <v>1.8599999999999994</v>
      </c>
      <c r="R1888" s="15">
        <f ca="1">AVERAGE(P1888:OFFSET(P1888,-$R$3+1,0))*$R$4*K1888</f>
        <v>153.62500000000009</v>
      </c>
      <c r="S1888" s="15">
        <f ca="1">AVERAGE(Q1888:OFFSET(Q1888,-$R$3+1,0))*$S$4*L1888</f>
        <v>212.00000000000011</v>
      </c>
      <c r="T1888" s="11" t="str">
        <f t="shared" ca="1" si="480"/>
        <v>Buy</v>
      </c>
      <c r="U1888" s="11" t="str">
        <f t="shared" ca="1" si="481"/>
        <v xml:space="preserve"> </v>
      </c>
      <c r="V1888" s="3">
        <f t="shared" ca="1" si="474"/>
        <v>10</v>
      </c>
      <c r="W1888" s="16">
        <f t="shared" ca="1" si="475"/>
        <v>-7.3253731343283635</v>
      </c>
      <c r="X1888" s="3">
        <f t="shared" ca="1" si="483"/>
        <v>58.67</v>
      </c>
      <c r="Y1888" s="3">
        <f t="shared" ca="1" si="484"/>
        <v>73.28</v>
      </c>
      <c r="Z1888" s="12">
        <f t="shared" ca="1" si="485"/>
        <v>-380.00000000000256</v>
      </c>
      <c r="AA1888" s="17">
        <f t="shared" ca="1" si="486"/>
        <v>959.62388059701721</v>
      </c>
      <c r="AB1888" s="17">
        <f t="shared" ca="1" si="476"/>
        <v>579.6238805970147</v>
      </c>
      <c r="AC1888" s="19">
        <f t="shared" ca="1" si="477"/>
        <v>49350.041057466995</v>
      </c>
    </row>
    <row r="1889" spans="1:29" x14ac:dyDescent="0.25">
      <c r="A1889" s="22">
        <v>38749</v>
      </c>
      <c r="B1889">
        <v>57.91</v>
      </c>
      <c r="C1889">
        <v>56.85</v>
      </c>
      <c r="D1889">
        <v>57.31</v>
      </c>
      <c r="E1889">
        <v>71.459999999999994</v>
      </c>
      <c r="F1889">
        <v>69.31</v>
      </c>
      <c r="G1889">
        <v>69.73</v>
      </c>
      <c r="H1889">
        <f t="shared" si="478"/>
        <v>-1.6812489277749143E-2</v>
      </c>
      <c r="I1889">
        <f t="shared" si="479"/>
        <v>-3.1124079477560018E-2</v>
      </c>
      <c r="J1889">
        <f t="shared" si="482"/>
        <v>0.79547701223106282</v>
      </c>
      <c r="K1889" s="2">
        <v>1</v>
      </c>
      <c r="L1889" s="2">
        <v>1</v>
      </c>
      <c r="M1889" s="6">
        <f ca="1">100*(D1889-MIN(OFFSET(C1889,-$M$3+1,0):C1889))/(MAX(OFFSET(B1889,-$M$3+1,0):B1889)-MIN(OFFSET(C1889,-$M$3+1,0):C1889))</f>
        <v>17.987804878048877</v>
      </c>
      <c r="N1889" s="6">
        <f ca="1">100*(G1889-MIN(OFFSET(F1889,-$M$3+1,0):F1889))/(MAX(OFFSET(E1889,-$M$3+1,0):E1889)-MIN(OFFSET(F1889,-$M$3+1,0):F1889))</f>
        <v>11.389521640091115</v>
      </c>
      <c r="O1889" s="6">
        <f t="shared" ca="1" si="471"/>
        <v>6.5982832379577623</v>
      </c>
      <c r="P1889" s="8">
        <f t="shared" si="472"/>
        <v>1.4399999999999977</v>
      </c>
      <c r="Q1889" s="8">
        <f t="shared" si="473"/>
        <v>2.6599999999999966</v>
      </c>
      <c r="R1889" s="15">
        <f ca="1">AVERAGE(P1889:OFFSET(P1889,-$R$3+1,0))*$R$4*K1889</f>
        <v>148.625</v>
      </c>
      <c r="S1889" s="15">
        <f ca="1">AVERAGE(Q1889:OFFSET(Q1889,-$R$3+1,0))*$S$4*L1889</f>
        <v>215.75000000000006</v>
      </c>
      <c r="T1889" s="11" t="str">
        <f t="shared" ca="1" si="480"/>
        <v>Exit</v>
      </c>
      <c r="U1889" s="11" t="str">
        <f t="shared" ca="1" si="481"/>
        <v xml:space="preserve"> </v>
      </c>
      <c r="V1889" s="3">
        <f t="shared" ca="1" si="474"/>
        <v>10</v>
      </c>
      <c r="W1889" s="16">
        <f t="shared" ca="1" si="475"/>
        <v>-7.3253731343283635</v>
      </c>
      <c r="X1889" s="3">
        <f t="shared" ca="1" si="483"/>
        <v>58.67</v>
      </c>
      <c r="Y1889" s="3">
        <f t="shared" ca="1" si="484"/>
        <v>73.28</v>
      </c>
      <c r="Z1889" s="12">
        <f t="shared" ca="1" si="485"/>
        <v>-979.99999999999682</v>
      </c>
      <c r="AA1889" s="17">
        <f t="shared" ca="1" si="486"/>
        <v>1640.8835820895497</v>
      </c>
      <c r="AB1889" s="17">
        <f t="shared" ca="1" si="476"/>
        <v>660.88358208955287</v>
      </c>
      <c r="AC1889" s="19">
        <f t="shared" ca="1" si="477"/>
        <v>50010.92463955655</v>
      </c>
    </row>
    <row r="1890" spans="1:29" x14ac:dyDescent="0.25">
      <c r="A1890" s="22">
        <v>38750</v>
      </c>
      <c r="B1890">
        <v>57.82</v>
      </c>
      <c r="C1890">
        <v>56.05</v>
      </c>
      <c r="D1890">
        <v>56.14</v>
      </c>
      <c r="E1890">
        <v>69.66</v>
      </c>
      <c r="F1890">
        <v>67.16</v>
      </c>
      <c r="G1890">
        <v>67.709999999999994</v>
      </c>
      <c r="H1890">
        <f t="shared" si="478"/>
        <v>-2.0415285290525276E-2</v>
      </c>
      <c r="I1890">
        <f t="shared" si="479"/>
        <v>-2.8968879965581729E-2</v>
      </c>
      <c r="J1890">
        <f t="shared" si="482"/>
        <v>0.80891389603419361</v>
      </c>
      <c r="K1890" s="2">
        <v>1</v>
      </c>
      <c r="L1890" s="2">
        <v>1</v>
      </c>
      <c r="M1890" s="6">
        <f ca="1">100*(D1890-MIN(OFFSET(C1890,-$M$3+1,0):C1890))/(MAX(OFFSET(B1890,-$M$3+1,0):B1890)-MIN(OFFSET(C1890,-$M$3+1,0):C1890))</f>
        <v>2.2784810126583124</v>
      </c>
      <c r="N1890" s="6">
        <f ca="1">100*(G1890-MIN(OFFSET(F1890,-$M$3+1,0):F1890))/(MAX(OFFSET(E1890,-$M$3+1,0):E1890)-MIN(OFFSET(F1890,-$M$3+1,0):F1890))</f>
        <v>8.5139318885448372</v>
      </c>
      <c r="O1890" s="6">
        <f t="shared" ca="1" si="471"/>
        <v>-6.2354508758865244</v>
      </c>
      <c r="P1890" s="8">
        <f t="shared" si="472"/>
        <v>1.7700000000000031</v>
      </c>
      <c r="Q1890" s="8">
        <f t="shared" si="473"/>
        <v>2.5700000000000074</v>
      </c>
      <c r="R1890" s="15">
        <f ca="1">AVERAGE(P1890:OFFSET(P1890,-$R$3+1,0))*$R$4*K1890</f>
        <v>160.37499999999997</v>
      </c>
      <c r="S1890" s="15">
        <f ca="1">AVERAGE(Q1890:OFFSET(Q1890,-$R$3+1,0))*$S$4*L1890</f>
        <v>220.00000000000011</v>
      </c>
      <c r="T1890" s="11" t="str">
        <f t="shared" ca="1" si="480"/>
        <v xml:space="preserve"> </v>
      </c>
      <c r="U1890" s="11" t="str">
        <f t="shared" ca="1" si="481"/>
        <v xml:space="preserve"> </v>
      </c>
      <c r="V1890" s="3" t="str">
        <f t="shared" ca="1" si="474"/>
        <v xml:space="preserve"> </v>
      </c>
      <c r="W1890" s="16" t="str">
        <f t="shared" ca="1" si="475"/>
        <v xml:space="preserve"> </v>
      </c>
      <c r="X1890" s="3" t="str">
        <f t="shared" ca="1" si="483"/>
        <v xml:space="preserve"> </v>
      </c>
      <c r="Y1890" s="3" t="str">
        <f t="shared" ca="1" si="484"/>
        <v xml:space="preserve"> </v>
      </c>
      <c r="Z1890" s="12" t="str">
        <f t="shared" ca="1" si="485"/>
        <v xml:space="preserve"> </v>
      </c>
      <c r="AA1890" s="17" t="str">
        <f t="shared" ca="1" si="486"/>
        <v xml:space="preserve"> </v>
      </c>
      <c r="AB1890" s="17" t="str">
        <f t="shared" ca="1" si="476"/>
        <v xml:space="preserve"> </v>
      </c>
      <c r="AC1890" s="19">
        <f t="shared" ca="1" si="477"/>
        <v>50010.92463955655</v>
      </c>
    </row>
    <row r="1891" spans="1:29" x14ac:dyDescent="0.25">
      <c r="A1891" s="22">
        <v>38751</v>
      </c>
      <c r="B1891">
        <v>57.35</v>
      </c>
      <c r="C1891">
        <v>55.02</v>
      </c>
      <c r="D1891">
        <v>56.72</v>
      </c>
      <c r="E1891">
        <v>68.5</v>
      </c>
      <c r="F1891">
        <v>65.67</v>
      </c>
      <c r="G1891">
        <v>67.62</v>
      </c>
      <c r="H1891">
        <f t="shared" si="478"/>
        <v>1.033131457071601E-2</v>
      </c>
      <c r="I1891">
        <f t="shared" si="479"/>
        <v>-1.3291980505093504E-3</v>
      </c>
      <c r="J1891">
        <f t="shared" si="482"/>
        <v>0.79946877208990197</v>
      </c>
      <c r="K1891" s="2">
        <v>1</v>
      </c>
      <c r="L1891" s="2">
        <v>1</v>
      </c>
      <c r="M1891" s="6">
        <f ca="1">100*(D1891-MIN(OFFSET(C1891,-$M$3+1,0):C1891))/(MAX(OFFSET(B1891,-$M$3+1,0):B1891)-MIN(OFFSET(C1891,-$M$3+1,0):C1891))</f>
        <v>34.13654618473889</v>
      </c>
      <c r="N1891" s="6">
        <f ca="1">100*(G1891-MIN(OFFSET(F1891,-$M$3+1,0):F1891))/(MAX(OFFSET(E1891,-$M$3+1,0):E1891)-MIN(OFFSET(F1891,-$M$3+1,0):F1891))</f>
        <v>24.52830188679248</v>
      </c>
      <c r="O1891" s="6">
        <f t="shared" ca="1" si="471"/>
        <v>9.6082442979464098</v>
      </c>
      <c r="P1891" s="8">
        <f t="shared" si="472"/>
        <v>2.3299999999999983</v>
      </c>
      <c r="Q1891" s="8">
        <f t="shared" si="473"/>
        <v>2.8299999999999983</v>
      </c>
      <c r="R1891" s="15">
        <f ca="1">AVERAGE(P1891:OFFSET(P1891,-$R$3+1,0))*$R$4*K1891</f>
        <v>156.75</v>
      </c>
      <c r="S1891" s="15">
        <f ca="1">AVERAGE(Q1891:OFFSET(Q1891,-$R$3+1,0))*$S$4*L1891</f>
        <v>235.12500000000003</v>
      </c>
      <c r="T1891" s="11" t="str">
        <f t="shared" ca="1" si="480"/>
        <v xml:space="preserve"> </v>
      </c>
      <c r="U1891" s="11" t="str">
        <f t="shared" ca="1" si="481"/>
        <v xml:space="preserve"> </v>
      </c>
      <c r="V1891" s="3" t="str">
        <f t="shared" ca="1" si="474"/>
        <v xml:space="preserve"> </v>
      </c>
      <c r="W1891" s="16" t="str">
        <f t="shared" ca="1" si="475"/>
        <v xml:space="preserve"> </v>
      </c>
      <c r="X1891" s="3" t="str">
        <f t="shared" ca="1" si="483"/>
        <v xml:space="preserve"> </v>
      </c>
      <c r="Y1891" s="3" t="str">
        <f t="shared" ca="1" si="484"/>
        <v xml:space="preserve"> </v>
      </c>
      <c r="Z1891" s="12" t="str">
        <f t="shared" ca="1" si="485"/>
        <v xml:space="preserve"> </v>
      </c>
      <c r="AA1891" s="17" t="str">
        <f t="shared" ca="1" si="486"/>
        <v xml:space="preserve"> </v>
      </c>
      <c r="AB1891" s="17" t="str">
        <f t="shared" ca="1" si="476"/>
        <v xml:space="preserve"> </v>
      </c>
      <c r="AC1891" s="19">
        <f t="shared" ca="1" si="477"/>
        <v>50010.92463955655</v>
      </c>
    </row>
    <row r="1892" spans="1:29" x14ac:dyDescent="0.25">
      <c r="A1892" s="22">
        <v>38754</v>
      </c>
      <c r="B1892">
        <v>56.91</v>
      </c>
      <c r="C1892">
        <v>55.83</v>
      </c>
      <c r="D1892">
        <v>56.14</v>
      </c>
      <c r="E1892">
        <v>67.849999999999994</v>
      </c>
      <c r="F1892">
        <v>65.87</v>
      </c>
      <c r="G1892">
        <v>66.16</v>
      </c>
      <c r="H1892">
        <f t="shared" si="478"/>
        <v>-1.0225669957686812E-2</v>
      </c>
      <c r="I1892">
        <f t="shared" si="479"/>
        <v>-2.1591245193729791E-2</v>
      </c>
      <c r="J1892">
        <f t="shared" si="482"/>
        <v>0.80308237664913018</v>
      </c>
      <c r="K1892" s="2">
        <v>1</v>
      </c>
      <c r="L1892" s="2">
        <v>1</v>
      </c>
      <c r="M1892" s="6">
        <f ca="1">100*(D1892-MIN(OFFSET(C1892,-$M$3+1,0):C1892))/(MAX(OFFSET(B1892,-$M$3+1,0):B1892)-MIN(OFFSET(C1892,-$M$3+1,0):C1892))</f>
        <v>26.666666666666632</v>
      </c>
      <c r="N1892" s="6">
        <f ca="1">100*(G1892-MIN(OFFSET(F1892,-$M$3+1,0):F1892))/(MAX(OFFSET(E1892,-$M$3+1,0):E1892)-MIN(OFFSET(F1892,-$M$3+1,0):F1892))</f>
        <v>6.1635220125785501</v>
      </c>
      <c r="O1892" s="6">
        <f t="shared" ca="1" si="471"/>
        <v>20.503144654088082</v>
      </c>
      <c r="P1892" s="8">
        <f t="shared" si="472"/>
        <v>1.0799999999999983</v>
      </c>
      <c r="Q1892" s="8">
        <f t="shared" si="473"/>
        <v>1.9799999999999898</v>
      </c>
      <c r="R1892" s="15">
        <f ca="1">AVERAGE(P1892:OFFSET(P1892,-$R$3+1,0))*$R$4*K1892</f>
        <v>145.87499999999994</v>
      </c>
      <c r="S1892" s="15">
        <f ca="1">AVERAGE(Q1892:OFFSET(Q1892,-$R$3+1,0))*$S$4*L1892</f>
        <v>232.87499999999994</v>
      </c>
      <c r="T1892" s="11" t="str">
        <f t="shared" ca="1" si="480"/>
        <v xml:space="preserve"> </v>
      </c>
      <c r="U1892" s="11" t="str">
        <f t="shared" ca="1" si="481"/>
        <v>Sell</v>
      </c>
      <c r="V1892" s="3">
        <f t="shared" ca="1" si="474"/>
        <v>-10</v>
      </c>
      <c r="W1892" s="16">
        <f t="shared" ca="1" si="475"/>
        <v>6.2640901771336548</v>
      </c>
      <c r="X1892" s="3">
        <f t="shared" ca="1" si="483"/>
        <v>56.14</v>
      </c>
      <c r="Y1892" s="3">
        <f t="shared" ca="1" si="484"/>
        <v>66.16</v>
      </c>
      <c r="Z1892" s="12" t="str">
        <f t="shared" ca="1" si="485"/>
        <v xml:space="preserve"> </v>
      </c>
      <c r="AA1892" s="17" t="str">
        <f t="shared" ca="1" si="486"/>
        <v xml:space="preserve"> </v>
      </c>
      <c r="AB1892" s="17" t="str">
        <f t="shared" ca="1" si="476"/>
        <v xml:space="preserve"> </v>
      </c>
      <c r="AC1892" s="19">
        <f t="shared" ca="1" si="477"/>
        <v>50010.92463955655</v>
      </c>
    </row>
    <row r="1893" spans="1:29" x14ac:dyDescent="0.25">
      <c r="A1893" s="22">
        <v>38755</v>
      </c>
      <c r="B1893">
        <v>55.76</v>
      </c>
      <c r="C1893">
        <v>53.63</v>
      </c>
      <c r="D1893">
        <v>53.81</v>
      </c>
      <c r="E1893">
        <v>65.48</v>
      </c>
      <c r="F1893">
        <v>63.28</v>
      </c>
      <c r="G1893">
        <v>63.52</v>
      </c>
      <c r="H1893">
        <f t="shared" si="478"/>
        <v>-4.1503384396152421E-2</v>
      </c>
      <c r="I1893">
        <f t="shared" si="479"/>
        <v>-3.9903264812575445E-2</v>
      </c>
      <c r="J1893">
        <f t="shared" si="482"/>
        <v>0.74286767781422591</v>
      </c>
      <c r="K1893" s="2">
        <v>1</v>
      </c>
      <c r="L1893" s="2">
        <v>1</v>
      </c>
      <c r="M1893" s="6">
        <f ca="1">100*(D1893-MIN(OFFSET(C1893,-$M$3+1,0):C1893))/(MAX(OFFSET(B1893,-$M$3+1,0):B1893)-MIN(OFFSET(C1893,-$M$3+1,0):C1893))</f>
        <v>3.6960985626283329</v>
      </c>
      <c r="N1893" s="6">
        <f ca="1">100*(G1893-MIN(OFFSET(F1893,-$M$3+1,0):F1893))/(MAX(OFFSET(E1893,-$M$3+1,0):E1893)-MIN(OFFSET(F1893,-$M$3+1,0):F1893))</f>
        <v>2.5000000000000222</v>
      </c>
      <c r="O1893" s="6">
        <f t="shared" ca="1" si="471"/>
        <v>1.1960985626283107</v>
      </c>
      <c r="P1893" s="8">
        <f t="shared" si="472"/>
        <v>2.509999999999998</v>
      </c>
      <c r="Q1893" s="8">
        <f t="shared" si="473"/>
        <v>2.8799999999999955</v>
      </c>
      <c r="R1893" s="15">
        <f ca="1">AVERAGE(P1893:OFFSET(P1893,-$R$3+1,0))*$R$4*K1893</f>
        <v>158.87499999999991</v>
      </c>
      <c r="S1893" s="15">
        <f ca="1">AVERAGE(Q1893:OFFSET(Q1893,-$R$3+1,0))*$S$4*L1893</f>
        <v>244.62499999999991</v>
      </c>
      <c r="T1893" s="11" t="str">
        <f t="shared" ca="1" si="480"/>
        <v xml:space="preserve"> </v>
      </c>
      <c r="U1893" s="11" t="str">
        <f t="shared" ca="1" si="481"/>
        <v>Sell</v>
      </c>
      <c r="V1893" s="3">
        <f t="shared" ca="1" si="474"/>
        <v>-10</v>
      </c>
      <c r="W1893" s="16">
        <f t="shared" ca="1" si="475"/>
        <v>6.2640901771336548</v>
      </c>
      <c r="X1893" s="3">
        <f t="shared" ca="1" si="483"/>
        <v>56.14</v>
      </c>
      <c r="Y1893" s="3">
        <f t="shared" ca="1" si="484"/>
        <v>66.16</v>
      </c>
      <c r="Z1893" s="12">
        <f t="shared" ca="1" si="485"/>
        <v>2329.9999999999982</v>
      </c>
      <c r="AA1893" s="17">
        <f t="shared" ca="1" si="486"/>
        <v>-1653.7198067632808</v>
      </c>
      <c r="AB1893" s="17">
        <f t="shared" ca="1" si="476"/>
        <v>676.28019323671742</v>
      </c>
      <c r="AC1893" s="19">
        <f t="shared" ca="1" si="477"/>
        <v>50687.204832793264</v>
      </c>
    </row>
    <row r="1894" spans="1:29" x14ac:dyDescent="0.25">
      <c r="A1894" s="22">
        <v>38756</v>
      </c>
      <c r="B1894">
        <v>53.96</v>
      </c>
      <c r="C1894">
        <v>52.61</v>
      </c>
      <c r="D1894">
        <v>53.85</v>
      </c>
      <c r="E1894">
        <v>64.95</v>
      </c>
      <c r="F1894">
        <v>62.01</v>
      </c>
      <c r="G1894">
        <v>64.819999999999993</v>
      </c>
      <c r="H1894">
        <f t="shared" si="478"/>
        <v>7.4335625348442846E-4</v>
      </c>
      <c r="I1894">
        <f t="shared" si="479"/>
        <v>2.0465994962216572E-2</v>
      </c>
      <c r="J1894">
        <f t="shared" si="482"/>
        <v>0.70529260334832422</v>
      </c>
      <c r="K1894" s="2">
        <v>1</v>
      </c>
      <c r="L1894" s="2">
        <v>1</v>
      </c>
      <c r="M1894" s="6">
        <f ca="1">100*(D1894-MIN(OFFSET(C1894,-$M$3+1,0):C1894))/(MAX(OFFSET(B1894,-$M$3+1,0):B1894)-MIN(OFFSET(C1894,-$M$3+1,0):C1894))</f>
        <v>23.396226415094389</v>
      </c>
      <c r="N1894" s="6">
        <f ca="1">100*(G1894-MIN(OFFSET(F1894,-$M$3+1,0):F1894))/(MAX(OFFSET(E1894,-$M$3+1,0):E1894)-MIN(OFFSET(F1894,-$M$3+1,0):F1894))</f>
        <v>29.735449735449702</v>
      </c>
      <c r="O1894" s="6">
        <f t="shared" ca="1" si="471"/>
        <v>-6.3392233203553126</v>
      </c>
      <c r="P1894" s="8">
        <f t="shared" si="472"/>
        <v>1.3500000000000014</v>
      </c>
      <c r="Q1894" s="8">
        <f t="shared" si="473"/>
        <v>2.9400000000000048</v>
      </c>
      <c r="R1894" s="15">
        <f ca="1">AVERAGE(P1894:OFFSET(P1894,-$R$3+1,0))*$R$4*K1894</f>
        <v>155.62499999999994</v>
      </c>
      <c r="S1894" s="15">
        <f ca="1">AVERAGE(Q1894:OFFSET(Q1894,-$R$3+1,0))*$S$4*L1894</f>
        <v>250.12499999999997</v>
      </c>
      <c r="T1894" s="11" t="str">
        <f t="shared" ca="1" si="480"/>
        <v xml:space="preserve"> </v>
      </c>
      <c r="U1894" s="11" t="str">
        <f t="shared" ca="1" si="481"/>
        <v>Exit</v>
      </c>
      <c r="V1894" s="3">
        <f t="shared" ca="1" si="474"/>
        <v>-10</v>
      </c>
      <c r="W1894" s="16">
        <f t="shared" ca="1" si="475"/>
        <v>6.2640901771336548</v>
      </c>
      <c r="X1894" s="3">
        <f t="shared" ca="1" si="483"/>
        <v>56.14</v>
      </c>
      <c r="Y1894" s="3">
        <f t="shared" ca="1" si="484"/>
        <v>66.16</v>
      </c>
      <c r="Z1894" s="12">
        <f t="shared" ca="1" si="485"/>
        <v>-39.999999999999147</v>
      </c>
      <c r="AA1894" s="17">
        <f t="shared" ca="1" si="486"/>
        <v>814.33172302736898</v>
      </c>
      <c r="AB1894" s="17">
        <f t="shared" ca="1" si="476"/>
        <v>774.33172302736989</v>
      </c>
      <c r="AC1894" s="19">
        <f t="shared" ca="1" si="477"/>
        <v>51461.536555820632</v>
      </c>
    </row>
    <row r="1895" spans="1:29" x14ac:dyDescent="0.25">
      <c r="A1895" s="22">
        <v>38757</v>
      </c>
      <c r="B1895">
        <v>54.62</v>
      </c>
      <c r="C1895">
        <v>53.5</v>
      </c>
      <c r="D1895">
        <v>53.63</v>
      </c>
      <c r="E1895">
        <v>65.8</v>
      </c>
      <c r="F1895">
        <v>64.52</v>
      </c>
      <c r="G1895">
        <v>65.05</v>
      </c>
      <c r="H1895">
        <f t="shared" si="478"/>
        <v>-4.0854224698235742E-3</v>
      </c>
      <c r="I1895">
        <f t="shared" si="479"/>
        <v>3.5482875655663548E-3</v>
      </c>
      <c r="J1895">
        <f t="shared" si="482"/>
        <v>0.69854810062236428</v>
      </c>
      <c r="K1895" s="2">
        <v>1</v>
      </c>
      <c r="L1895" s="2">
        <v>1</v>
      </c>
      <c r="M1895" s="6">
        <f ca="1">100*(D1895-MIN(OFFSET(C1895,-$M$3+1,0):C1895))/(MAX(OFFSET(B1895,-$M$3+1,0):B1895)-MIN(OFFSET(C1895,-$M$3+1,0):C1895))</f>
        <v>19.577735124760135</v>
      </c>
      <c r="N1895" s="6">
        <f ca="1">100*(G1895-MIN(OFFSET(F1895,-$M$3+1,0):F1895))/(MAX(OFFSET(E1895,-$M$3+1,0):E1895)-MIN(OFFSET(F1895,-$M$3+1,0):F1895))</f>
        <v>39.738562091503262</v>
      </c>
      <c r="O1895" s="6">
        <f t="shared" ca="1" si="471"/>
        <v>-20.160826966743127</v>
      </c>
      <c r="P1895" s="8">
        <f t="shared" si="472"/>
        <v>1.1199999999999974</v>
      </c>
      <c r="Q1895" s="8">
        <f t="shared" si="473"/>
        <v>1.2800000000000011</v>
      </c>
      <c r="R1895" s="15">
        <f ca="1">AVERAGE(P1895:OFFSET(P1895,-$R$3+1,0))*$R$4*K1895</f>
        <v>158.49999999999991</v>
      </c>
      <c r="S1895" s="15">
        <f ca="1">AVERAGE(Q1895:OFFSET(Q1895,-$R$3+1,0))*$S$4*L1895</f>
        <v>237.49999999999991</v>
      </c>
      <c r="T1895" s="11" t="str">
        <f t="shared" ca="1" si="480"/>
        <v>Buy</v>
      </c>
      <c r="U1895" s="11" t="str">
        <f t="shared" ca="1" si="481"/>
        <v xml:space="preserve"> </v>
      </c>
      <c r="V1895" s="3">
        <f t="shared" ca="1" si="474"/>
        <v>10</v>
      </c>
      <c r="W1895" s="16">
        <f t="shared" ca="1" si="475"/>
        <v>-6.6736842105263143</v>
      </c>
      <c r="X1895" s="3">
        <f t="shared" ca="1" si="483"/>
        <v>53.63</v>
      </c>
      <c r="Y1895" s="3">
        <f t="shared" ca="1" si="484"/>
        <v>65.05</v>
      </c>
      <c r="Z1895" s="12">
        <f t="shared" ca="1" si="485"/>
        <v>219.99999999999886</v>
      </c>
      <c r="AA1895" s="17">
        <f t="shared" ca="1" si="486"/>
        <v>144.07407407407655</v>
      </c>
      <c r="AB1895" s="17">
        <f t="shared" ca="1" si="476"/>
        <v>364.07407407407538</v>
      </c>
      <c r="AC1895" s="19">
        <f t="shared" ca="1" si="477"/>
        <v>51825.610629894705</v>
      </c>
    </row>
    <row r="1896" spans="1:29" x14ac:dyDescent="0.25">
      <c r="A1896" s="22">
        <v>38758</v>
      </c>
      <c r="B1896">
        <v>53.53</v>
      </c>
      <c r="C1896">
        <v>52.09</v>
      </c>
      <c r="D1896">
        <v>53.03</v>
      </c>
      <c r="E1896">
        <v>64.180000000000007</v>
      </c>
      <c r="F1896">
        <v>62.85</v>
      </c>
      <c r="G1896">
        <v>63.24</v>
      </c>
      <c r="H1896">
        <f t="shared" si="478"/>
        <v>-1.1187768040275992E-2</v>
      </c>
      <c r="I1896">
        <f t="shared" si="479"/>
        <v>-2.7824750192159797E-2</v>
      </c>
      <c r="J1896">
        <f t="shared" si="482"/>
        <v>0.69254141037281913</v>
      </c>
      <c r="K1896" s="2">
        <v>1</v>
      </c>
      <c r="L1896" s="2">
        <v>1</v>
      </c>
      <c r="M1896" s="6">
        <f ca="1">100*(D1896-MIN(OFFSET(C1896,-$M$3+1,0):C1896))/(MAX(OFFSET(B1896,-$M$3+1,0):B1896)-MIN(OFFSET(C1896,-$M$3+1,0):C1896))</f>
        <v>17.870722433460038</v>
      </c>
      <c r="N1896" s="6">
        <f ca="1">100*(G1896-MIN(OFFSET(F1896,-$M$3+1,0):F1896))/(MAX(OFFSET(E1896,-$M$3+1,0):E1896)-MIN(OFFSET(F1896,-$M$3+1,0):F1896))</f>
        <v>18.952234206471552</v>
      </c>
      <c r="O1896" s="6">
        <f t="shared" ca="1" si="471"/>
        <v>-1.0815117730115134</v>
      </c>
      <c r="P1896" s="8">
        <f t="shared" si="472"/>
        <v>1.5399999999999991</v>
      </c>
      <c r="Q1896" s="8">
        <f t="shared" si="473"/>
        <v>2.1999999999999957</v>
      </c>
      <c r="R1896" s="15">
        <f ca="1">AVERAGE(P1896:OFFSET(P1896,-$R$3+1,0))*$R$4*K1896</f>
        <v>164.24999999999991</v>
      </c>
      <c r="S1896" s="15">
        <f ca="1">AVERAGE(Q1896:OFFSET(Q1896,-$R$3+1,0))*$S$4*L1896</f>
        <v>241.74999999999986</v>
      </c>
      <c r="T1896" s="11" t="str">
        <f t="shared" ca="1" si="480"/>
        <v>Buy</v>
      </c>
      <c r="U1896" s="11" t="str">
        <f t="shared" ca="1" si="481"/>
        <v xml:space="preserve"> </v>
      </c>
      <c r="V1896" s="3">
        <f t="shared" ca="1" si="474"/>
        <v>10</v>
      </c>
      <c r="W1896" s="16">
        <f t="shared" ca="1" si="475"/>
        <v>-6.6736842105263143</v>
      </c>
      <c r="X1896" s="3">
        <f t="shared" ca="1" si="483"/>
        <v>53.63</v>
      </c>
      <c r="Y1896" s="3">
        <f t="shared" ca="1" si="484"/>
        <v>65.05</v>
      </c>
      <c r="Z1896" s="12">
        <f t="shared" ca="1" si="485"/>
        <v>-600.00000000000136</v>
      </c>
      <c r="AA1896" s="17">
        <f t="shared" ca="1" si="486"/>
        <v>1207.9368421052595</v>
      </c>
      <c r="AB1896" s="17">
        <f t="shared" ca="1" si="476"/>
        <v>607.93684210525817</v>
      </c>
      <c r="AC1896" s="19">
        <f t="shared" ca="1" si="477"/>
        <v>52433.547471999962</v>
      </c>
    </row>
    <row r="1897" spans="1:29" x14ac:dyDescent="0.25">
      <c r="A1897" s="22">
        <v>38761</v>
      </c>
      <c r="B1897">
        <v>53.09</v>
      </c>
      <c r="C1897">
        <v>52.14</v>
      </c>
      <c r="D1897">
        <v>52.4</v>
      </c>
      <c r="E1897">
        <v>63.2</v>
      </c>
      <c r="F1897">
        <v>61.57</v>
      </c>
      <c r="G1897">
        <v>61.97</v>
      </c>
      <c r="H1897">
        <f t="shared" si="478"/>
        <v>-1.1880067886102297E-2</v>
      </c>
      <c r="I1897">
        <f t="shared" si="479"/>
        <v>-2.0082226438962736E-2</v>
      </c>
      <c r="J1897">
        <f t="shared" si="482"/>
        <v>0.7148769378241232</v>
      </c>
      <c r="K1897" s="2">
        <v>1</v>
      </c>
      <c r="L1897" s="2">
        <v>1</v>
      </c>
      <c r="M1897" s="6">
        <f ca="1">100*(D1897-MIN(OFFSET(C1897,-$M$3+1,0):C1897))/(MAX(OFFSET(B1897,-$M$3+1,0):B1897)-MIN(OFFSET(C1897,-$M$3+1,0):C1897))</f>
        <v>6.4315352697094523</v>
      </c>
      <c r="N1897" s="6">
        <f ca="1">100*(G1897-MIN(OFFSET(F1897,-$M$3+1,0):F1897))/(MAX(OFFSET(E1897,-$M$3+1,0):E1897)-MIN(OFFSET(F1897,-$M$3+1,0):F1897))</f>
        <v>6.3694267515923402</v>
      </c>
      <c r="O1897" s="6">
        <f t="shared" ca="1" si="471"/>
        <v>6.2108518117112155E-2</v>
      </c>
      <c r="P1897" s="8">
        <f t="shared" si="472"/>
        <v>0.95000000000000284</v>
      </c>
      <c r="Q1897" s="8">
        <f t="shared" si="473"/>
        <v>1.6700000000000017</v>
      </c>
      <c r="R1897" s="15">
        <f ca="1">AVERAGE(P1897:OFFSET(P1897,-$R$3+1,0))*$R$4*K1897</f>
        <v>158.12499999999997</v>
      </c>
      <c r="S1897" s="15">
        <f ca="1">AVERAGE(Q1897:OFFSET(Q1897,-$R$3+1,0))*$S$4*L1897</f>
        <v>229.37499999999994</v>
      </c>
      <c r="T1897" s="11" t="str">
        <f t="shared" ca="1" si="480"/>
        <v>Exit</v>
      </c>
      <c r="U1897" s="11" t="str">
        <f t="shared" ca="1" si="481"/>
        <v xml:space="preserve"> </v>
      </c>
      <c r="V1897" s="3">
        <f t="shared" ca="1" si="474"/>
        <v>10</v>
      </c>
      <c r="W1897" s="16">
        <f t="shared" ca="1" si="475"/>
        <v>-6.6736842105263143</v>
      </c>
      <c r="X1897" s="3">
        <f t="shared" ca="1" si="483"/>
        <v>53.63</v>
      </c>
      <c r="Y1897" s="3">
        <f t="shared" ca="1" si="484"/>
        <v>65.05</v>
      </c>
      <c r="Z1897" s="12">
        <f t="shared" ca="1" si="485"/>
        <v>-630.0000000000025</v>
      </c>
      <c r="AA1897" s="17">
        <f t="shared" ca="1" si="486"/>
        <v>847.55789473684399</v>
      </c>
      <c r="AB1897" s="17">
        <f t="shared" ca="1" si="476"/>
        <v>217.55789473684149</v>
      </c>
      <c r="AC1897" s="19">
        <f t="shared" ca="1" si="477"/>
        <v>52651.105366736803</v>
      </c>
    </row>
    <row r="1898" spans="1:29" x14ac:dyDescent="0.25">
      <c r="A1898" s="22">
        <v>38762</v>
      </c>
      <c r="B1898">
        <v>53.62</v>
      </c>
      <c r="C1898">
        <v>51.24</v>
      </c>
      <c r="D1898">
        <v>53.27</v>
      </c>
      <c r="E1898">
        <v>63.25</v>
      </c>
      <c r="F1898">
        <v>60.82</v>
      </c>
      <c r="G1898">
        <v>63.04</v>
      </c>
      <c r="H1898">
        <f t="shared" si="478"/>
        <v>1.6603053435114701E-2</v>
      </c>
      <c r="I1898">
        <f t="shared" si="479"/>
        <v>1.7266419235113739E-2</v>
      </c>
      <c r="J1898">
        <f t="shared" si="482"/>
        <v>0.74162441148992697</v>
      </c>
      <c r="K1898" s="2">
        <v>1</v>
      </c>
      <c r="L1898" s="2">
        <v>1</v>
      </c>
      <c r="M1898" s="6">
        <f ca="1">100*(D1898-MIN(OFFSET(C1898,-$M$3+1,0):C1898))/(MAX(OFFSET(B1898,-$M$3+1,0):B1898)-MIN(OFFSET(C1898,-$M$3+1,0):C1898))</f>
        <v>44.911504424778826</v>
      </c>
      <c r="N1898" s="6">
        <f ca="1">100*(G1898-MIN(OFFSET(F1898,-$M$3+1,0):F1898))/(MAX(OFFSET(E1898,-$M$3+1,0):E1898)-MIN(OFFSET(F1898,-$M$3+1,0):F1898))</f>
        <v>44.578313253012055</v>
      </c>
      <c r="O1898" s="6">
        <f t="shared" ca="1" si="471"/>
        <v>0.33319117176677082</v>
      </c>
      <c r="P1898" s="8">
        <f t="shared" si="472"/>
        <v>2.3799999999999955</v>
      </c>
      <c r="Q1898" s="8">
        <f t="shared" si="473"/>
        <v>2.4299999999999997</v>
      </c>
      <c r="R1898" s="15">
        <f ca="1">AVERAGE(P1898:OFFSET(P1898,-$R$3+1,0))*$R$4*K1898</f>
        <v>165.74999999999989</v>
      </c>
      <c r="S1898" s="15">
        <f ca="1">AVERAGE(Q1898:OFFSET(Q1898,-$R$3+1,0))*$S$4*L1898</f>
        <v>227.62499999999983</v>
      </c>
      <c r="T1898" s="11" t="str">
        <f t="shared" ca="1" si="480"/>
        <v xml:space="preserve"> </v>
      </c>
      <c r="U1898" s="11" t="str">
        <f t="shared" ca="1" si="481"/>
        <v xml:space="preserve"> </v>
      </c>
      <c r="V1898" s="3" t="str">
        <f t="shared" ca="1" si="474"/>
        <v xml:space="preserve"> </v>
      </c>
      <c r="W1898" s="16" t="str">
        <f t="shared" ca="1" si="475"/>
        <v xml:space="preserve"> </v>
      </c>
      <c r="X1898" s="3" t="str">
        <f t="shared" ca="1" si="483"/>
        <v xml:space="preserve"> </v>
      </c>
      <c r="Y1898" s="3" t="str">
        <f t="shared" ca="1" si="484"/>
        <v xml:space="preserve"> </v>
      </c>
      <c r="Z1898" s="12" t="str">
        <f t="shared" ca="1" si="485"/>
        <v xml:space="preserve"> </v>
      </c>
      <c r="AA1898" s="17" t="str">
        <f t="shared" ca="1" si="486"/>
        <v xml:space="preserve"> </v>
      </c>
      <c r="AB1898" s="17" t="str">
        <f t="shared" ca="1" si="476"/>
        <v xml:space="preserve"> </v>
      </c>
      <c r="AC1898" s="19">
        <f t="shared" ca="1" si="477"/>
        <v>52651.105366736803</v>
      </c>
    </row>
    <row r="1899" spans="1:29" x14ac:dyDescent="0.25">
      <c r="A1899" s="22">
        <v>38763</v>
      </c>
      <c r="B1899">
        <v>54.62</v>
      </c>
      <c r="C1899">
        <v>52.85</v>
      </c>
      <c r="D1899">
        <v>54.02</v>
      </c>
      <c r="E1899">
        <v>64.540000000000006</v>
      </c>
      <c r="F1899">
        <v>62.69</v>
      </c>
      <c r="G1899">
        <v>63.27</v>
      </c>
      <c r="H1899">
        <f t="shared" si="478"/>
        <v>1.4079219072648863E-2</v>
      </c>
      <c r="I1899">
        <f t="shared" si="479"/>
        <v>3.6484771573603858E-3</v>
      </c>
      <c r="J1899">
        <f t="shared" si="482"/>
        <v>0.75195975829537354</v>
      </c>
      <c r="K1899" s="2">
        <v>1</v>
      </c>
      <c r="L1899" s="2">
        <v>1</v>
      </c>
      <c r="M1899" s="6">
        <f ca="1">100*(D1899-MIN(OFFSET(C1899,-$M$3+1,0):C1899))/(MAX(OFFSET(B1899,-$M$3+1,0):B1899)-MIN(OFFSET(C1899,-$M$3+1,0):C1899))</f>
        <v>82.24852071005931</v>
      </c>
      <c r="N1899" s="6">
        <f ca="1">100*(G1899-MIN(OFFSET(F1899,-$M$3+1,0):F1899))/(MAX(OFFSET(E1899,-$M$3+1,0):E1899)-MIN(OFFSET(F1899,-$M$3+1,0):F1899))</f>
        <v>49.196787148594467</v>
      </c>
      <c r="O1899" s="6">
        <f t="shared" ca="1" si="471"/>
        <v>33.051733561464843</v>
      </c>
      <c r="P1899" s="8">
        <f t="shared" si="472"/>
        <v>1.769999999999996</v>
      </c>
      <c r="Q1899" s="8">
        <f t="shared" si="473"/>
        <v>1.8500000000000085</v>
      </c>
      <c r="R1899" s="15">
        <f ca="1">AVERAGE(P1899:OFFSET(P1899,-$R$3+1,0))*$R$4*K1899</f>
        <v>158.74999999999986</v>
      </c>
      <c r="S1899" s="15">
        <f ca="1">AVERAGE(Q1899:OFFSET(Q1899,-$R$3+1,0))*$S$4*L1899</f>
        <v>215.37499999999997</v>
      </c>
      <c r="T1899" s="11" t="str">
        <f t="shared" ca="1" si="480"/>
        <v xml:space="preserve"> </v>
      </c>
      <c r="U1899" s="11" t="str">
        <f t="shared" ca="1" si="481"/>
        <v>Sell</v>
      </c>
      <c r="V1899" s="3">
        <f t="shared" ca="1" si="474"/>
        <v>-10</v>
      </c>
      <c r="W1899" s="16">
        <f t="shared" ca="1" si="475"/>
        <v>7.370864770748689</v>
      </c>
      <c r="X1899" s="3">
        <f t="shared" ca="1" si="483"/>
        <v>54.02</v>
      </c>
      <c r="Y1899" s="3">
        <f t="shared" ca="1" si="484"/>
        <v>63.27</v>
      </c>
      <c r="Z1899" s="12" t="str">
        <f t="shared" ca="1" si="485"/>
        <v xml:space="preserve"> </v>
      </c>
      <c r="AA1899" s="17" t="str">
        <f t="shared" ca="1" si="486"/>
        <v xml:space="preserve"> </v>
      </c>
      <c r="AB1899" s="17" t="str">
        <f t="shared" ca="1" si="476"/>
        <v xml:space="preserve"> </v>
      </c>
      <c r="AC1899" s="19">
        <f t="shared" ca="1" si="477"/>
        <v>52651.105366736803</v>
      </c>
    </row>
    <row r="1900" spans="1:29" x14ac:dyDescent="0.25">
      <c r="A1900" s="22">
        <v>38764</v>
      </c>
      <c r="B1900">
        <v>54.95</v>
      </c>
      <c r="C1900">
        <v>53.68</v>
      </c>
      <c r="D1900">
        <v>54.76</v>
      </c>
      <c r="E1900">
        <v>64.38</v>
      </c>
      <c r="F1900">
        <v>62.74</v>
      </c>
      <c r="G1900">
        <v>64.31</v>
      </c>
      <c r="H1900">
        <f t="shared" si="478"/>
        <v>1.3698630136986134E-2</v>
      </c>
      <c r="I1900">
        <f t="shared" si="479"/>
        <v>1.6437490121700593E-2</v>
      </c>
      <c r="J1900">
        <f t="shared" si="482"/>
        <v>0.76549345674013491</v>
      </c>
      <c r="K1900" s="2">
        <v>1</v>
      </c>
      <c r="L1900" s="2">
        <v>1</v>
      </c>
      <c r="M1900" s="6">
        <f ca="1">100*(D1900-MIN(OFFSET(C1900,-$M$3+1,0):C1900))/(MAX(OFFSET(B1900,-$M$3+1,0):B1900)-MIN(OFFSET(C1900,-$M$3+1,0):C1900))</f>
        <v>94.878706199460794</v>
      </c>
      <c r="N1900" s="6">
        <f ca="1">100*(G1900-MIN(OFFSET(F1900,-$M$3+1,0):F1900))/(MAX(OFFSET(E1900,-$M$3+1,0):E1900)-MIN(OFFSET(F1900,-$M$3+1,0):F1900))</f>
        <v>70.080321285140656</v>
      </c>
      <c r="O1900" s="6">
        <f t="shared" ca="1" si="471"/>
        <v>24.798384914320138</v>
      </c>
      <c r="P1900" s="8">
        <f t="shared" si="472"/>
        <v>1.2700000000000031</v>
      </c>
      <c r="Q1900" s="8">
        <f t="shared" si="473"/>
        <v>1.6399999999999935</v>
      </c>
      <c r="R1900" s="15">
        <f ca="1">AVERAGE(P1900:OFFSET(P1900,-$R$3+1,0))*$R$4*K1900</f>
        <v>161.12499999999991</v>
      </c>
      <c r="S1900" s="15">
        <f ca="1">AVERAGE(Q1900:OFFSET(Q1900,-$R$3+1,0))*$S$4*L1900</f>
        <v>211.125</v>
      </c>
      <c r="T1900" s="11" t="str">
        <f t="shared" ca="1" si="480"/>
        <v xml:space="preserve"> </v>
      </c>
      <c r="U1900" s="11" t="str">
        <f t="shared" ca="1" si="481"/>
        <v>Sell</v>
      </c>
      <c r="V1900" s="3">
        <f t="shared" ca="1" si="474"/>
        <v>-10</v>
      </c>
      <c r="W1900" s="16">
        <f t="shared" ca="1" si="475"/>
        <v>7.370864770748689</v>
      </c>
      <c r="X1900" s="3">
        <f t="shared" ca="1" si="483"/>
        <v>54.02</v>
      </c>
      <c r="Y1900" s="3">
        <f t="shared" ca="1" si="484"/>
        <v>63.27</v>
      </c>
      <c r="Z1900" s="12">
        <f t="shared" ca="1" si="485"/>
        <v>-739.99999999999488</v>
      </c>
      <c r="AA1900" s="17">
        <f t="shared" ca="1" si="486"/>
        <v>766.56993615786303</v>
      </c>
      <c r="AB1900" s="17">
        <f t="shared" ca="1" si="476"/>
        <v>26.569936157868142</v>
      </c>
      <c r="AC1900" s="19">
        <f t="shared" ca="1" si="477"/>
        <v>52677.67530289467</v>
      </c>
    </row>
    <row r="1901" spans="1:29" x14ac:dyDescent="0.25">
      <c r="A1901" s="22">
        <v>38765</v>
      </c>
      <c r="B1901">
        <v>55.09</v>
      </c>
      <c r="C1901">
        <v>53.89</v>
      </c>
      <c r="D1901">
        <v>54.2</v>
      </c>
      <c r="E1901">
        <v>64.72</v>
      </c>
      <c r="F1901">
        <v>63.4</v>
      </c>
      <c r="G1901">
        <v>63.53</v>
      </c>
      <c r="H1901">
        <f t="shared" si="478"/>
        <v>-1.0226442658874957E-2</v>
      </c>
      <c r="I1901">
        <f t="shared" si="479"/>
        <v>-1.2128751360597101E-2</v>
      </c>
      <c r="J1901">
        <f t="shared" si="482"/>
        <v>0.76356210645556422</v>
      </c>
      <c r="K1901" s="2">
        <v>1</v>
      </c>
      <c r="L1901" s="2">
        <v>1</v>
      </c>
      <c r="M1901" s="6">
        <f ca="1">100*(D1901-MIN(OFFSET(C1901,-$M$3+1,0):C1901))/(MAX(OFFSET(B1901,-$M$3+1,0):B1901)-MIN(OFFSET(C1901,-$M$3+1,0):C1901))</f>
        <v>76.883116883116884</v>
      </c>
      <c r="N1901" s="6">
        <f ca="1">100*(G1901-MIN(OFFSET(F1901,-$M$3+1,0):F1901))/(MAX(OFFSET(E1901,-$M$3+1,0):E1901)-MIN(OFFSET(F1901,-$M$3+1,0):F1901))</f>
        <v>69.487179487179546</v>
      </c>
      <c r="O1901" s="6">
        <f t="shared" ca="1" si="471"/>
        <v>7.395937395937338</v>
      </c>
      <c r="P1901" s="8">
        <f t="shared" si="472"/>
        <v>1.2000000000000028</v>
      </c>
      <c r="Q1901" s="8">
        <f t="shared" si="473"/>
        <v>1.3200000000000003</v>
      </c>
      <c r="R1901" s="15">
        <f ca="1">AVERAGE(P1901:OFFSET(P1901,-$R$3+1,0))*$R$4*K1901</f>
        <v>144.74999999999997</v>
      </c>
      <c r="S1901" s="15">
        <f ca="1">AVERAGE(Q1901:OFFSET(Q1901,-$R$3+1,0))*$S$4*L1901</f>
        <v>191.62500000000006</v>
      </c>
      <c r="T1901" s="11" t="str">
        <f t="shared" ca="1" si="480"/>
        <v xml:space="preserve"> </v>
      </c>
      <c r="U1901" s="11" t="str">
        <f t="shared" ca="1" si="481"/>
        <v>Sell</v>
      </c>
      <c r="V1901" s="3">
        <f t="shared" ca="1" si="474"/>
        <v>-10</v>
      </c>
      <c r="W1901" s="16">
        <f t="shared" ca="1" si="475"/>
        <v>7.370864770748689</v>
      </c>
      <c r="X1901" s="3">
        <f t="shared" ca="1" si="483"/>
        <v>54.02</v>
      </c>
      <c r="Y1901" s="3">
        <f t="shared" ca="1" si="484"/>
        <v>63.27</v>
      </c>
      <c r="Z1901" s="12">
        <f t="shared" ca="1" si="485"/>
        <v>559.99999999999523</v>
      </c>
      <c r="AA1901" s="17">
        <f t="shared" ca="1" si="486"/>
        <v>-574.92745211839861</v>
      </c>
      <c r="AB1901" s="17">
        <f t="shared" ca="1" si="476"/>
        <v>-14.92745211840338</v>
      </c>
      <c r="AC1901" s="19">
        <f t="shared" ca="1" si="477"/>
        <v>52662.747850776264</v>
      </c>
    </row>
    <row r="1902" spans="1:29" x14ac:dyDescent="0.25">
      <c r="A1902" s="22">
        <v>38769</v>
      </c>
      <c r="B1902">
        <v>55.38</v>
      </c>
      <c r="C1902">
        <v>53.62</v>
      </c>
      <c r="D1902">
        <v>54.75</v>
      </c>
      <c r="E1902">
        <v>64.260000000000005</v>
      </c>
      <c r="F1902">
        <v>62.69</v>
      </c>
      <c r="G1902">
        <v>63.94</v>
      </c>
      <c r="H1902">
        <f t="shared" si="478"/>
        <v>1.0147601476014678E-2</v>
      </c>
      <c r="I1902">
        <f t="shared" si="479"/>
        <v>6.4536439477411722E-3</v>
      </c>
      <c r="J1902">
        <f t="shared" si="482"/>
        <v>0.77093236074395721</v>
      </c>
      <c r="K1902" s="2">
        <v>1</v>
      </c>
      <c r="L1902" s="2">
        <v>1</v>
      </c>
      <c r="M1902" s="6">
        <f ca="1">100*(D1902-MIN(OFFSET(C1902,-$M$3+1,0):C1902))/(MAX(OFFSET(B1902,-$M$3+1,0):B1902)-MIN(OFFSET(C1902,-$M$3+1,0):C1902))</f>
        <v>84.782608695652101</v>
      </c>
      <c r="N1902" s="6">
        <f ca="1">100*(G1902-MIN(OFFSET(F1902,-$M$3+1,0):F1902))/(MAX(OFFSET(E1902,-$M$3+1,0):E1902)-MIN(OFFSET(F1902,-$M$3+1,0):F1902))</f>
        <v>79.999999999999972</v>
      </c>
      <c r="O1902" s="6">
        <f t="shared" ca="1" si="471"/>
        <v>4.7826086956521294</v>
      </c>
      <c r="P1902" s="8">
        <f t="shared" si="472"/>
        <v>1.7600000000000051</v>
      </c>
      <c r="Q1902" s="8">
        <f t="shared" si="473"/>
        <v>1.5700000000000074</v>
      </c>
      <c r="R1902" s="15">
        <f ca="1">AVERAGE(P1902:OFFSET(P1902,-$R$3+1,0))*$R$4*K1902</f>
        <v>149.87500000000003</v>
      </c>
      <c r="S1902" s="15">
        <f ca="1">AVERAGE(Q1902:OFFSET(Q1902,-$R$3+1,0))*$S$4*L1902</f>
        <v>174.50000000000011</v>
      </c>
      <c r="T1902" s="11" t="str">
        <f t="shared" ca="1" si="480"/>
        <v xml:space="preserve"> </v>
      </c>
      <c r="U1902" s="11" t="str">
        <f t="shared" ca="1" si="481"/>
        <v>Sell</v>
      </c>
      <c r="V1902" s="3">
        <f t="shared" ca="1" si="474"/>
        <v>-10</v>
      </c>
      <c r="W1902" s="16">
        <f t="shared" ca="1" si="475"/>
        <v>7.370864770748689</v>
      </c>
      <c r="X1902" s="3">
        <f t="shared" ca="1" si="483"/>
        <v>54.02</v>
      </c>
      <c r="Y1902" s="3">
        <f t="shared" ca="1" si="484"/>
        <v>63.27</v>
      </c>
      <c r="Z1902" s="12">
        <f t="shared" ca="1" si="485"/>
        <v>-549.99999999999716</v>
      </c>
      <c r="AA1902" s="17">
        <f t="shared" ca="1" si="486"/>
        <v>302.20545560069371</v>
      </c>
      <c r="AB1902" s="17">
        <f t="shared" ca="1" si="476"/>
        <v>-247.79454439930345</v>
      </c>
      <c r="AC1902" s="19">
        <f t="shared" ca="1" si="477"/>
        <v>52414.953306376963</v>
      </c>
    </row>
    <row r="1903" spans="1:29" x14ac:dyDescent="0.25">
      <c r="A1903" s="22">
        <v>38770</v>
      </c>
      <c r="B1903">
        <v>57.26</v>
      </c>
      <c r="C1903">
        <v>54.52</v>
      </c>
      <c r="D1903">
        <v>56.97</v>
      </c>
      <c r="E1903">
        <v>66.58</v>
      </c>
      <c r="F1903">
        <v>63.37</v>
      </c>
      <c r="G1903">
        <v>66.14</v>
      </c>
      <c r="H1903">
        <f t="shared" si="478"/>
        <v>4.054794520547933E-2</v>
      </c>
      <c r="I1903">
        <f t="shared" si="479"/>
        <v>3.4407256803253183E-2</v>
      </c>
      <c r="J1903">
        <f t="shared" si="482"/>
        <v>0.82621825653851133</v>
      </c>
      <c r="K1903" s="2">
        <v>1</v>
      </c>
      <c r="L1903" s="2">
        <v>1</v>
      </c>
      <c r="M1903" s="6">
        <f ca="1">100*(D1903-MIN(OFFSET(C1903,-$M$3+1,0):C1903))/(MAX(OFFSET(B1903,-$M$3+1,0):B1903)-MIN(OFFSET(C1903,-$M$3+1,0):C1903))</f>
        <v>95.182724252491695</v>
      </c>
      <c r="N1903" s="6">
        <f ca="1">100*(G1903-MIN(OFFSET(F1903,-$M$3+1,0):F1903))/(MAX(OFFSET(E1903,-$M$3+1,0):E1903)-MIN(OFFSET(F1903,-$M$3+1,0):F1903))</f>
        <v>92.361111111111143</v>
      </c>
      <c r="O1903" s="6">
        <f t="shared" ca="1" si="471"/>
        <v>2.8216131413805527</v>
      </c>
      <c r="P1903" s="8">
        <f t="shared" si="472"/>
        <v>2.7399999999999949</v>
      </c>
      <c r="Q1903" s="8">
        <f t="shared" si="473"/>
        <v>3.2100000000000009</v>
      </c>
      <c r="R1903" s="15">
        <f ca="1">AVERAGE(P1903:OFFSET(P1903,-$R$3+1,0))*$R$4*K1903</f>
        <v>170.125</v>
      </c>
      <c r="S1903" s="15">
        <f ca="1">AVERAGE(Q1903:OFFSET(Q1903,-$R$3+1,0))*$S$4*L1903</f>
        <v>198.62500000000009</v>
      </c>
      <c r="T1903" s="11" t="str">
        <f t="shared" ca="1" si="480"/>
        <v xml:space="preserve"> </v>
      </c>
      <c r="U1903" s="11" t="str">
        <f t="shared" ca="1" si="481"/>
        <v>Sell</v>
      </c>
      <c r="V1903" s="3">
        <f t="shared" ca="1" si="474"/>
        <v>-10</v>
      </c>
      <c r="W1903" s="16">
        <f t="shared" ca="1" si="475"/>
        <v>7.370864770748689</v>
      </c>
      <c r="X1903" s="3">
        <f t="shared" ca="1" si="483"/>
        <v>54.02</v>
      </c>
      <c r="Y1903" s="3">
        <f t="shared" ca="1" si="484"/>
        <v>63.27</v>
      </c>
      <c r="Z1903" s="12">
        <f t="shared" ca="1" si="485"/>
        <v>-2219.9999999999991</v>
      </c>
      <c r="AA1903" s="17">
        <f t="shared" ca="1" si="486"/>
        <v>1621.5902495647135</v>
      </c>
      <c r="AB1903" s="17">
        <f t="shared" ca="1" si="476"/>
        <v>-598.40975043528556</v>
      </c>
      <c r="AC1903" s="19">
        <f t="shared" ca="1" si="477"/>
        <v>51816.54355594168</v>
      </c>
    </row>
    <row r="1904" spans="1:29" x14ac:dyDescent="0.25">
      <c r="A1904" s="22">
        <v>38771</v>
      </c>
      <c r="B1904">
        <v>57.47</v>
      </c>
      <c r="C1904">
        <v>56.29</v>
      </c>
      <c r="D1904">
        <v>56.84</v>
      </c>
      <c r="E1904">
        <v>67.3</v>
      </c>
      <c r="F1904">
        <v>65.319999999999993</v>
      </c>
      <c r="G1904">
        <v>66.010000000000005</v>
      </c>
      <c r="H1904">
        <f t="shared" si="478"/>
        <v>-2.2819027558362848E-3</v>
      </c>
      <c r="I1904">
        <f t="shared" si="479"/>
        <v>-1.9655276685817125E-3</v>
      </c>
      <c r="J1904">
        <f t="shared" si="482"/>
        <v>0.83699010575353827</v>
      </c>
      <c r="K1904" s="2">
        <v>1</v>
      </c>
      <c r="L1904" s="2">
        <v>1</v>
      </c>
      <c r="M1904" s="6">
        <f ca="1">100*(D1904-MIN(OFFSET(C1904,-$M$3+1,0):C1904))/(MAX(OFFSET(B1904,-$M$3+1,0):B1904)-MIN(OFFSET(C1904,-$M$3+1,0):C1904))</f>
        <v>86.363636363636459</v>
      </c>
      <c r="N1904" s="6">
        <f ca="1">100*(G1904-MIN(OFFSET(F1904,-$M$3+1,0):F1904))/(MAX(OFFSET(E1904,-$M$3+1,0):E1904)-MIN(OFFSET(F1904,-$M$3+1,0):F1904))</f>
        <v>72.017353579175875</v>
      </c>
      <c r="O1904" s="6">
        <f t="shared" ca="1" si="471"/>
        <v>14.346282784460584</v>
      </c>
      <c r="P1904" s="8">
        <f t="shared" si="472"/>
        <v>1.1799999999999997</v>
      </c>
      <c r="Q1904" s="8">
        <f t="shared" si="473"/>
        <v>1.980000000000004</v>
      </c>
      <c r="R1904" s="15">
        <f ca="1">AVERAGE(P1904:OFFSET(P1904,-$R$3+1,0))*$R$4*K1904</f>
        <v>165.625</v>
      </c>
      <c r="S1904" s="15">
        <f ca="1">AVERAGE(Q1904:OFFSET(Q1904,-$R$3+1,0))*$S$4*L1904</f>
        <v>195.8750000000002</v>
      </c>
      <c r="T1904" s="11" t="str">
        <f t="shared" ca="1" si="480"/>
        <v xml:space="preserve"> </v>
      </c>
      <c r="U1904" s="11" t="str">
        <f t="shared" ca="1" si="481"/>
        <v>Sell</v>
      </c>
      <c r="V1904" s="3">
        <f t="shared" ca="1" si="474"/>
        <v>-10</v>
      </c>
      <c r="W1904" s="16">
        <f t="shared" ca="1" si="475"/>
        <v>7.370864770748689</v>
      </c>
      <c r="X1904" s="3">
        <f t="shared" ca="1" si="483"/>
        <v>54.02</v>
      </c>
      <c r="Y1904" s="3">
        <f t="shared" ca="1" si="484"/>
        <v>63.27</v>
      </c>
      <c r="Z1904" s="12">
        <f t="shared" ca="1" si="485"/>
        <v>129.99999999999545</v>
      </c>
      <c r="AA1904" s="17">
        <f t="shared" ca="1" si="486"/>
        <v>-95.821242019729596</v>
      </c>
      <c r="AB1904" s="17">
        <f t="shared" ca="1" si="476"/>
        <v>34.178757980265857</v>
      </c>
      <c r="AC1904" s="19">
        <f t="shared" ca="1" si="477"/>
        <v>51850.72231392195</v>
      </c>
    </row>
    <row r="1905" spans="1:29" x14ac:dyDescent="0.25">
      <c r="A1905" s="22">
        <v>38772</v>
      </c>
      <c r="B1905">
        <v>56.86</v>
      </c>
      <c r="C1905">
        <v>56.06</v>
      </c>
      <c r="D1905">
        <v>56.61</v>
      </c>
      <c r="E1905">
        <v>66.11</v>
      </c>
      <c r="F1905">
        <v>65.069999999999993</v>
      </c>
      <c r="G1905">
        <v>65.28</v>
      </c>
      <c r="H1905">
        <f t="shared" si="478"/>
        <v>-4.0464461646728678E-3</v>
      </c>
      <c r="I1905">
        <f t="shared" si="479"/>
        <v>-1.1058930465081107E-2</v>
      </c>
      <c r="J1905">
        <f t="shared" si="482"/>
        <v>0.85340780013844053</v>
      </c>
      <c r="K1905" s="2">
        <v>1</v>
      </c>
      <c r="L1905" s="2">
        <v>1</v>
      </c>
      <c r="M1905" s="6">
        <f ca="1">100*(D1905-MIN(OFFSET(C1905,-$M$3+1,0):C1905))/(MAX(OFFSET(B1905,-$M$3+1,0):B1905)-MIN(OFFSET(C1905,-$M$3+1,0):C1905))</f>
        <v>77.662337662337691</v>
      </c>
      <c r="N1905" s="6">
        <f ca="1">100*(G1905-MIN(OFFSET(F1905,-$M$3+1,0):F1905))/(MAX(OFFSET(E1905,-$M$3+1,0):E1905)-MIN(OFFSET(F1905,-$M$3+1,0):F1905))</f>
        <v>56.182212581344984</v>
      </c>
      <c r="O1905" s="6">
        <f t="shared" ca="1" si="471"/>
        <v>21.480125080992707</v>
      </c>
      <c r="P1905" s="8">
        <f t="shared" si="472"/>
        <v>0.79999999999999716</v>
      </c>
      <c r="Q1905" s="8">
        <f t="shared" si="473"/>
        <v>1.0400000000000063</v>
      </c>
      <c r="R1905" s="15">
        <f ca="1">AVERAGE(P1905:OFFSET(P1905,-$R$3+1,0))*$R$4*K1905</f>
        <v>163.74999999999994</v>
      </c>
      <c r="S1905" s="15">
        <f ca="1">AVERAGE(Q1905:OFFSET(Q1905,-$R$3+1,0))*$S$4*L1905</f>
        <v>188.00000000000026</v>
      </c>
      <c r="T1905" s="11" t="str">
        <f t="shared" ca="1" si="480"/>
        <v xml:space="preserve"> </v>
      </c>
      <c r="U1905" s="11" t="str">
        <f t="shared" ca="1" si="481"/>
        <v>Sell</v>
      </c>
      <c r="V1905" s="3">
        <f t="shared" ca="1" si="474"/>
        <v>-10</v>
      </c>
      <c r="W1905" s="16">
        <f t="shared" ca="1" si="475"/>
        <v>7.370864770748689</v>
      </c>
      <c r="X1905" s="3">
        <f t="shared" ca="1" si="483"/>
        <v>54.02</v>
      </c>
      <c r="Y1905" s="3">
        <f t="shared" ca="1" si="484"/>
        <v>63.27</v>
      </c>
      <c r="Z1905" s="12">
        <f t="shared" ca="1" si="485"/>
        <v>230.00000000000398</v>
      </c>
      <c r="AA1905" s="17">
        <f t="shared" ca="1" si="486"/>
        <v>-538.07312826465716</v>
      </c>
      <c r="AB1905" s="17">
        <f t="shared" ca="1" si="476"/>
        <v>-308.07312826465318</v>
      </c>
      <c r="AC1905" s="19">
        <f t="shared" ca="1" si="477"/>
        <v>51542.649185657297</v>
      </c>
    </row>
    <row r="1906" spans="1:29" x14ac:dyDescent="0.25">
      <c r="A1906" s="22">
        <v>38775</v>
      </c>
      <c r="B1906">
        <v>56.83</v>
      </c>
      <c r="C1906">
        <v>55.57</v>
      </c>
      <c r="D1906">
        <v>56.36</v>
      </c>
      <c r="E1906">
        <v>65.099999999999994</v>
      </c>
      <c r="F1906">
        <v>63.65</v>
      </c>
      <c r="G1906">
        <v>64.069999999999993</v>
      </c>
      <c r="H1906">
        <f t="shared" si="478"/>
        <v>-4.4161808867690944E-3</v>
      </c>
      <c r="I1906">
        <f t="shared" si="479"/>
        <v>-1.8535539215686403E-2</v>
      </c>
      <c r="J1906">
        <f t="shared" si="482"/>
        <v>0.84918222905359153</v>
      </c>
      <c r="K1906" s="2">
        <v>1</v>
      </c>
      <c r="L1906" s="2">
        <v>1</v>
      </c>
      <c r="M1906" s="6">
        <f ca="1">100*(D1906-MIN(OFFSET(C1906,-$M$3+1,0):C1906))/(MAX(OFFSET(B1906,-$M$3+1,0):B1906)-MIN(OFFSET(C1906,-$M$3+1,0):C1906))</f>
        <v>71.168831168831204</v>
      </c>
      <c r="N1906" s="6">
        <f ca="1">100*(G1906-MIN(OFFSET(F1906,-$M$3+1,0):F1906))/(MAX(OFFSET(E1906,-$M$3+1,0):E1906)-MIN(OFFSET(F1906,-$M$3+1,0):F1906))</f>
        <v>29.934924078091012</v>
      </c>
      <c r="O1906" s="6">
        <f t="shared" ca="1" si="471"/>
        <v>41.233907090740189</v>
      </c>
      <c r="P1906" s="8">
        <f t="shared" si="472"/>
        <v>1.259999999999998</v>
      </c>
      <c r="Q1906" s="8">
        <f t="shared" si="473"/>
        <v>1.6300000000000026</v>
      </c>
      <c r="R1906" s="15">
        <f ca="1">AVERAGE(P1906:OFFSET(P1906,-$R$3+1,0))*$R$4*K1906</f>
        <v>149.74999999999997</v>
      </c>
      <c r="S1906" s="15">
        <f ca="1">AVERAGE(Q1906:OFFSET(Q1906,-$R$3+1,0))*$S$4*L1906</f>
        <v>178.00000000000028</v>
      </c>
      <c r="T1906" s="11" t="str">
        <f t="shared" ca="1" si="480"/>
        <v xml:space="preserve"> </v>
      </c>
      <c r="U1906" s="11" t="str">
        <f t="shared" ca="1" si="481"/>
        <v>Sell</v>
      </c>
      <c r="V1906" s="3">
        <f t="shared" ca="1" si="474"/>
        <v>-10</v>
      </c>
      <c r="W1906" s="16">
        <f t="shared" ca="1" si="475"/>
        <v>7.370864770748689</v>
      </c>
      <c r="X1906" s="3">
        <f t="shared" ca="1" si="483"/>
        <v>54.02</v>
      </c>
      <c r="Y1906" s="3">
        <f t="shared" ca="1" si="484"/>
        <v>63.27</v>
      </c>
      <c r="Z1906" s="12">
        <f t="shared" ca="1" si="485"/>
        <v>250</v>
      </c>
      <c r="AA1906" s="17">
        <f t="shared" ca="1" si="486"/>
        <v>-891.87463726059718</v>
      </c>
      <c r="AB1906" s="17">
        <f t="shared" ca="1" si="476"/>
        <v>-641.87463726059718</v>
      </c>
      <c r="AC1906" s="19">
        <f t="shared" ca="1" si="477"/>
        <v>50900.774548396701</v>
      </c>
    </row>
    <row r="1907" spans="1:29" x14ac:dyDescent="0.25">
      <c r="A1907" s="22">
        <v>38776</v>
      </c>
      <c r="B1907">
        <v>56.86</v>
      </c>
      <c r="C1907">
        <v>55.44</v>
      </c>
      <c r="D1907">
        <v>55.79</v>
      </c>
      <c r="E1907">
        <v>64.099999999999994</v>
      </c>
      <c r="F1907">
        <v>62.86</v>
      </c>
      <c r="G1907">
        <v>63.05</v>
      </c>
      <c r="H1907">
        <f t="shared" si="478"/>
        <v>-1.0113555713271882E-2</v>
      </c>
      <c r="I1907">
        <f t="shared" si="479"/>
        <v>-1.5920087404401428E-2</v>
      </c>
      <c r="J1907">
        <f t="shared" si="482"/>
        <v>0.89865229238837485</v>
      </c>
      <c r="K1907" s="2">
        <v>1</v>
      </c>
      <c r="L1907" s="2">
        <v>1</v>
      </c>
      <c r="M1907" s="6">
        <f ca="1">100*(D1907-MIN(OFFSET(C1907,-$M$3+1,0):C1907))/(MAX(OFFSET(B1907,-$M$3+1,0):B1907)-MIN(OFFSET(C1907,-$M$3+1,0):C1907))</f>
        <v>56.363636363636388</v>
      </c>
      <c r="N1907" s="6">
        <f ca="1">100*(G1907-MIN(OFFSET(F1907,-$M$3+1,0):F1907))/(MAX(OFFSET(E1907,-$M$3+1,0):E1907)-MIN(OFFSET(F1907,-$M$3+1,0):F1907))</f>
        <v>7.8091106290672334</v>
      </c>
      <c r="O1907" s="6">
        <f t="shared" ca="1" si="471"/>
        <v>48.554525734569154</v>
      </c>
      <c r="P1907" s="8">
        <f t="shared" si="472"/>
        <v>1.4200000000000017</v>
      </c>
      <c r="Q1907" s="8">
        <f t="shared" si="473"/>
        <v>1.2399999999999949</v>
      </c>
      <c r="R1907" s="15">
        <f ca="1">AVERAGE(P1907:OFFSET(P1907,-$R$3+1,0))*$R$4*K1907</f>
        <v>145.37500000000003</v>
      </c>
      <c r="S1907" s="15">
        <f ca="1">AVERAGE(Q1907:OFFSET(Q1907,-$R$3+1,0))*$S$4*L1907</f>
        <v>170.37500000000011</v>
      </c>
      <c r="T1907" s="11" t="str">
        <f t="shared" ca="1" si="480"/>
        <v xml:space="preserve"> </v>
      </c>
      <c r="U1907" s="11" t="str">
        <f t="shared" ca="1" si="481"/>
        <v>Sell</v>
      </c>
      <c r="V1907" s="3">
        <f t="shared" ca="1" si="474"/>
        <v>-10</v>
      </c>
      <c r="W1907" s="16">
        <f t="shared" ca="1" si="475"/>
        <v>7.370864770748689</v>
      </c>
      <c r="X1907" s="3">
        <f t="shared" ca="1" si="483"/>
        <v>54.02</v>
      </c>
      <c r="Y1907" s="3">
        <f t="shared" ca="1" si="484"/>
        <v>63.27</v>
      </c>
      <c r="Z1907" s="12">
        <f t="shared" ca="1" si="485"/>
        <v>570.00000000000023</v>
      </c>
      <c r="AA1907" s="17">
        <f t="shared" ca="1" si="486"/>
        <v>-751.82820661636333</v>
      </c>
      <c r="AB1907" s="17">
        <f t="shared" ca="1" si="476"/>
        <v>-181.8282066163631</v>
      </c>
      <c r="AC1907" s="19">
        <f t="shared" ca="1" si="477"/>
        <v>50718.946341780334</v>
      </c>
    </row>
    <row r="1908" spans="1:29" x14ac:dyDescent="0.25">
      <c r="A1908" s="22">
        <v>38777</v>
      </c>
      <c r="B1908">
        <v>55.76</v>
      </c>
      <c r="C1908">
        <v>54.7</v>
      </c>
      <c r="D1908">
        <v>55.19</v>
      </c>
      <c r="E1908">
        <v>63.25</v>
      </c>
      <c r="F1908">
        <v>62.48</v>
      </c>
      <c r="G1908">
        <v>62.56</v>
      </c>
      <c r="H1908">
        <f t="shared" si="478"/>
        <v>-1.0754615522495126E-2</v>
      </c>
      <c r="I1908">
        <f t="shared" si="479"/>
        <v>-7.771609833465476E-3</v>
      </c>
      <c r="J1908">
        <f t="shared" si="482"/>
        <v>0.89566822796802203</v>
      </c>
      <c r="K1908" s="2">
        <v>1</v>
      </c>
      <c r="L1908" s="2">
        <v>1</v>
      </c>
      <c r="M1908" s="6">
        <f ca="1">100*(D1908-MIN(OFFSET(C1908,-$M$3+1,0):C1908))/(MAX(OFFSET(B1908,-$M$3+1,0):B1908)-MIN(OFFSET(C1908,-$M$3+1,0):C1908))</f>
        <v>22.711864406779512</v>
      </c>
      <c r="N1908" s="6">
        <f ca="1">100*(G1908-MIN(OFFSET(F1908,-$M$3+1,0):F1908))/(MAX(OFFSET(E1908,-$M$3+1,0):E1908)-MIN(OFFSET(F1908,-$M$3+1,0):F1908))</f>
        <v>1.6597510373445103</v>
      </c>
      <c r="O1908" s="6">
        <f t="shared" ca="1" si="471"/>
        <v>21.052113369435002</v>
      </c>
      <c r="P1908" s="8">
        <f t="shared" si="472"/>
        <v>1.0899999999999963</v>
      </c>
      <c r="Q1908" s="8">
        <f t="shared" si="473"/>
        <v>0.77000000000000313</v>
      </c>
      <c r="R1908" s="15">
        <f ca="1">AVERAGE(P1908:OFFSET(P1908,-$R$3+1,0))*$R$4*K1908</f>
        <v>143.12499999999994</v>
      </c>
      <c r="S1908" s="15">
        <f ca="1">AVERAGE(Q1908:OFFSET(Q1908,-$R$3+1,0))*$S$4*L1908</f>
        <v>159.50000000000023</v>
      </c>
      <c r="T1908" s="11" t="str">
        <f t="shared" ca="1" si="480"/>
        <v xml:space="preserve"> </v>
      </c>
      <c r="U1908" s="11" t="str">
        <f t="shared" ca="1" si="481"/>
        <v>Sell</v>
      </c>
      <c r="V1908" s="3">
        <f t="shared" ca="1" si="474"/>
        <v>-10</v>
      </c>
      <c r="W1908" s="16">
        <f t="shared" ca="1" si="475"/>
        <v>7.370864770748689</v>
      </c>
      <c r="X1908" s="3">
        <f t="shared" ca="1" si="483"/>
        <v>54.02</v>
      </c>
      <c r="Y1908" s="3">
        <f t="shared" ca="1" si="484"/>
        <v>63.27</v>
      </c>
      <c r="Z1908" s="12">
        <f t="shared" ca="1" si="485"/>
        <v>600.00000000000136</v>
      </c>
      <c r="AA1908" s="17">
        <f t="shared" ca="1" si="486"/>
        <v>-361.17237376668203</v>
      </c>
      <c r="AB1908" s="17">
        <f t="shared" ca="1" si="476"/>
        <v>238.82762623331934</v>
      </c>
      <c r="AC1908" s="19">
        <f t="shared" ca="1" si="477"/>
        <v>50957.773968013651</v>
      </c>
    </row>
    <row r="1909" spans="1:29" x14ac:dyDescent="0.25">
      <c r="A1909" s="22">
        <v>38778</v>
      </c>
      <c r="B1909">
        <v>55.49</v>
      </c>
      <c r="C1909">
        <v>54.29</v>
      </c>
      <c r="D1909">
        <v>55.22</v>
      </c>
      <c r="E1909">
        <v>63.82</v>
      </c>
      <c r="F1909">
        <v>62.25</v>
      </c>
      <c r="G1909">
        <v>62.95</v>
      </c>
      <c r="H1909">
        <f t="shared" si="478"/>
        <v>5.4357673491578495E-4</v>
      </c>
      <c r="I1909">
        <f t="shared" si="479"/>
        <v>6.2340153452684621E-3</v>
      </c>
      <c r="J1909">
        <f t="shared" si="482"/>
        <v>0.88933120160527923</v>
      </c>
      <c r="K1909" s="2">
        <v>1</v>
      </c>
      <c r="L1909" s="2">
        <v>1</v>
      </c>
      <c r="M1909" s="6">
        <f ca="1">100*(D1909-MIN(OFFSET(C1909,-$M$3+1,0):C1909))/(MAX(OFFSET(B1909,-$M$3+1,0):B1909)-MIN(OFFSET(C1909,-$M$3+1,0):C1909))</f>
        <v>29.245283018867919</v>
      </c>
      <c r="N1909" s="6">
        <f ca="1">100*(G1909-MIN(OFFSET(F1909,-$M$3+1,0):F1909))/(MAX(OFFSET(E1909,-$M$3+1,0):E1909)-MIN(OFFSET(F1909,-$M$3+1,0):F1909))</f>
        <v>13.861386138613925</v>
      </c>
      <c r="O1909" s="6">
        <f t="shared" ca="1" si="471"/>
        <v>15.383896880253994</v>
      </c>
      <c r="P1909" s="8">
        <f t="shared" si="472"/>
        <v>1.2000000000000028</v>
      </c>
      <c r="Q1909" s="8">
        <f t="shared" si="473"/>
        <v>1.5700000000000003</v>
      </c>
      <c r="R1909" s="15">
        <f ca="1">AVERAGE(P1909:OFFSET(P1909,-$R$3+1,0))*$R$4*K1909</f>
        <v>143.12499999999994</v>
      </c>
      <c r="S1909" s="15">
        <f ca="1">AVERAGE(Q1909:OFFSET(Q1909,-$R$3+1,0))*$S$4*L1909</f>
        <v>162.62500000000023</v>
      </c>
      <c r="T1909" s="11" t="str">
        <f t="shared" ca="1" si="480"/>
        <v xml:space="preserve"> </v>
      </c>
      <c r="U1909" s="11" t="str">
        <f t="shared" ca="1" si="481"/>
        <v>Sell</v>
      </c>
      <c r="V1909" s="3">
        <f t="shared" ca="1" si="474"/>
        <v>-10</v>
      </c>
      <c r="W1909" s="16">
        <f t="shared" ca="1" si="475"/>
        <v>7.370864770748689</v>
      </c>
      <c r="X1909" s="3">
        <f t="shared" ca="1" si="483"/>
        <v>54.02</v>
      </c>
      <c r="Y1909" s="3">
        <f t="shared" ca="1" si="484"/>
        <v>63.27</v>
      </c>
      <c r="Z1909" s="12">
        <f t="shared" ca="1" si="485"/>
        <v>-30.000000000001137</v>
      </c>
      <c r="AA1909" s="17">
        <f t="shared" ca="1" si="486"/>
        <v>287.4637260591993</v>
      </c>
      <c r="AB1909" s="17">
        <f t="shared" ca="1" si="476"/>
        <v>257.46372605919817</v>
      </c>
      <c r="AC1909" s="19">
        <f t="shared" ca="1" si="477"/>
        <v>51215.23769407285</v>
      </c>
    </row>
    <row r="1910" spans="1:29" x14ac:dyDescent="0.25">
      <c r="A1910" s="22">
        <v>38779</v>
      </c>
      <c r="B1910">
        <v>55.21</v>
      </c>
      <c r="C1910">
        <v>53.88</v>
      </c>
      <c r="D1910">
        <v>54.19</v>
      </c>
      <c r="E1910">
        <v>62.62</v>
      </c>
      <c r="F1910">
        <v>61.18</v>
      </c>
      <c r="G1910">
        <v>61.49</v>
      </c>
      <c r="H1910">
        <f t="shared" si="478"/>
        <v>-1.8652662078956883E-2</v>
      </c>
      <c r="I1910">
        <f t="shared" si="479"/>
        <v>-2.319301032565535E-2</v>
      </c>
      <c r="J1910">
        <f t="shared" si="482"/>
        <v>0.88734454495363324</v>
      </c>
      <c r="K1910" s="2">
        <v>1</v>
      </c>
      <c r="L1910" s="2">
        <v>1</v>
      </c>
      <c r="M1910" s="6">
        <f ca="1">100*(D1910-MIN(OFFSET(C1910,-$M$3+1,0):C1910))/(MAX(OFFSET(B1910,-$M$3+1,0):B1910)-MIN(OFFSET(C1910,-$M$3+1,0):C1910))</f>
        <v>10.402684563758237</v>
      </c>
      <c r="N1910" s="6">
        <f ca="1">100*(G1910-MIN(OFFSET(F1910,-$M$3+1,0):F1910))/(MAX(OFFSET(E1910,-$M$3+1,0):E1910)-MIN(OFFSET(F1910,-$M$3+1,0):F1910))</f>
        <v>6.288032454361101</v>
      </c>
      <c r="O1910" s="6">
        <f t="shared" ca="1" si="471"/>
        <v>4.1146521093971362</v>
      </c>
      <c r="P1910" s="8">
        <f t="shared" si="472"/>
        <v>1.3399999999999963</v>
      </c>
      <c r="Q1910" s="8">
        <f t="shared" si="473"/>
        <v>1.7700000000000031</v>
      </c>
      <c r="R1910" s="15">
        <f ca="1">AVERAGE(P1910:OFFSET(P1910,-$R$3+1,0))*$R$4*K1910</f>
        <v>137.87499999999983</v>
      </c>
      <c r="S1910" s="15">
        <f ca="1">AVERAGE(Q1910:OFFSET(Q1910,-$R$3+1,0))*$S$4*L1910</f>
        <v>165.1250000000002</v>
      </c>
      <c r="T1910" s="11" t="str">
        <f t="shared" ca="1" si="480"/>
        <v xml:space="preserve"> </v>
      </c>
      <c r="U1910" s="11" t="str">
        <f t="shared" ca="1" si="481"/>
        <v>Sell</v>
      </c>
      <c r="V1910" s="3">
        <f t="shared" ca="1" si="474"/>
        <v>-10</v>
      </c>
      <c r="W1910" s="16">
        <f t="shared" ca="1" si="475"/>
        <v>7.370864770748689</v>
      </c>
      <c r="X1910" s="3">
        <f t="shared" ca="1" si="483"/>
        <v>54.02</v>
      </c>
      <c r="Y1910" s="3">
        <f t="shared" ca="1" si="484"/>
        <v>63.27</v>
      </c>
      <c r="Z1910" s="12">
        <f t="shared" ca="1" si="485"/>
        <v>1030.0000000000011</v>
      </c>
      <c r="AA1910" s="17">
        <f t="shared" ca="1" si="486"/>
        <v>-1076.1462565293093</v>
      </c>
      <c r="AB1910" s="17">
        <f t="shared" ca="1" si="476"/>
        <v>-46.146256529308175</v>
      </c>
      <c r="AC1910" s="19">
        <f t="shared" ca="1" si="477"/>
        <v>51169.091437543539</v>
      </c>
    </row>
    <row r="1911" spans="1:29" x14ac:dyDescent="0.25">
      <c r="A1911" s="22">
        <v>38782</v>
      </c>
      <c r="B1911">
        <v>54.31</v>
      </c>
      <c r="C1911">
        <v>52.93</v>
      </c>
      <c r="D1911">
        <v>53.22</v>
      </c>
      <c r="E1911">
        <v>61.37</v>
      </c>
      <c r="F1911">
        <v>59.82</v>
      </c>
      <c r="G1911">
        <v>60.06</v>
      </c>
      <c r="H1911">
        <f t="shared" si="478"/>
        <v>-1.7899981546410704E-2</v>
      </c>
      <c r="I1911">
        <f t="shared" si="479"/>
        <v>-2.3255813953488413E-2</v>
      </c>
      <c r="J1911">
        <f t="shared" si="482"/>
        <v>0.89862165527414806</v>
      </c>
      <c r="K1911" s="2">
        <v>1</v>
      </c>
      <c r="L1911" s="2">
        <v>1</v>
      </c>
      <c r="M1911" s="6">
        <f ca="1">100*(D1911-MIN(OFFSET(C1911,-$M$3+1,0):C1911))/(MAX(OFFSET(B1911,-$M$3+1,0):B1911)-MIN(OFFSET(C1911,-$M$3+1,0):C1911))</f>
        <v>7.3791348600508693</v>
      </c>
      <c r="N1911" s="6">
        <f ca="1">100*(G1911-MIN(OFFSET(F1911,-$M$3+1,0):F1911))/(MAX(OFFSET(E1911,-$M$3+1,0):E1911)-MIN(OFFSET(F1911,-$M$3+1,0):F1911))</f>
        <v>4.5454545454545885</v>
      </c>
      <c r="O1911" s="6">
        <f t="shared" ca="1" si="471"/>
        <v>2.8336803145962808</v>
      </c>
      <c r="P1911" s="8">
        <f t="shared" si="472"/>
        <v>1.3800000000000026</v>
      </c>
      <c r="Q1911" s="8">
        <f t="shared" si="473"/>
        <v>1.6700000000000017</v>
      </c>
      <c r="R1911" s="15">
        <f ca="1">AVERAGE(P1911:OFFSET(P1911,-$R$3+1,0))*$R$4*K1911</f>
        <v>120.87499999999993</v>
      </c>
      <c r="S1911" s="15">
        <f ca="1">AVERAGE(Q1911:OFFSET(Q1911,-$R$3+1,0))*$S$4*L1911</f>
        <v>145.8750000000002</v>
      </c>
      <c r="T1911" s="11" t="str">
        <f t="shared" ca="1" si="480"/>
        <v xml:space="preserve"> </v>
      </c>
      <c r="U1911" s="11" t="str">
        <f t="shared" ca="1" si="481"/>
        <v>Sell</v>
      </c>
      <c r="V1911" s="3">
        <f t="shared" ca="1" si="474"/>
        <v>-10</v>
      </c>
      <c r="W1911" s="16">
        <f t="shared" ca="1" si="475"/>
        <v>7.370864770748689</v>
      </c>
      <c r="X1911" s="3">
        <f t="shared" ca="1" si="483"/>
        <v>54.02</v>
      </c>
      <c r="Y1911" s="3">
        <f t="shared" ca="1" si="484"/>
        <v>63.27</v>
      </c>
      <c r="Z1911" s="12">
        <f t="shared" ca="1" si="485"/>
        <v>969.99999999999886</v>
      </c>
      <c r="AA1911" s="17">
        <f t="shared" ca="1" si="486"/>
        <v>-1054.0336622170623</v>
      </c>
      <c r="AB1911" s="17">
        <f t="shared" ca="1" si="476"/>
        <v>-84.033662217063466</v>
      </c>
      <c r="AC1911" s="19">
        <f t="shared" ca="1" si="477"/>
        <v>51085.057775326473</v>
      </c>
    </row>
    <row r="1912" spans="1:29" x14ac:dyDescent="0.25">
      <c r="A1912" s="22">
        <v>38783</v>
      </c>
      <c r="B1912">
        <v>53.22</v>
      </c>
      <c r="C1912">
        <v>51.72</v>
      </c>
      <c r="D1912">
        <v>52.36</v>
      </c>
      <c r="E1912">
        <v>59.52</v>
      </c>
      <c r="F1912">
        <v>57.59</v>
      </c>
      <c r="G1912">
        <v>58.59</v>
      </c>
      <c r="H1912">
        <f t="shared" si="478"/>
        <v>-1.6159338594513351E-2</v>
      </c>
      <c r="I1912">
        <f t="shared" si="479"/>
        <v>-2.4475524475524479E-2</v>
      </c>
      <c r="J1912">
        <f t="shared" si="482"/>
        <v>0.90368714709121634</v>
      </c>
      <c r="K1912" s="2">
        <v>1</v>
      </c>
      <c r="L1912" s="2">
        <v>1</v>
      </c>
      <c r="M1912" s="6">
        <f ca="1">100*(D1912-MIN(OFFSET(C1912,-$M$3+1,0):C1912))/(MAX(OFFSET(B1912,-$M$3+1,0):B1912)-MIN(OFFSET(C1912,-$M$3+1,0):C1912))</f>
        <v>12.451361867704289</v>
      </c>
      <c r="N1912" s="6">
        <f ca="1">100*(G1912-MIN(OFFSET(F1912,-$M$3+1,0):F1912))/(MAX(OFFSET(E1912,-$M$3+1,0):E1912)-MIN(OFFSET(F1912,-$M$3+1,0):F1912))</f>
        <v>15.360983102918608</v>
      </c>
      <c r="O1912" s="6">
        <f t="shared" ca="1" si="471"/>
        <v>-2.9096212352143187</v>
      </c>
      <c r="P1912" s="8">
        <f t="shared" si="472"/>
        <v>1.5</v>
      </c>
      <c r="Q1912" s="8">
        <f t="shared" si="473"/>
        <v>2.4699999999999989</v>
      </c>
      <c r="R1912" s="15">
        <f ca="1">AVERAGE(P1912:OFFSET(P1912,-$R$3+1,0))*$R$4*K1912</f>
        <v>124.87499999999994</v>
      </c>
      <c r="S1912" s="15">
        <f ca="1">AVERAGE(Q1912:OFFSET(Q1912,-$R$3+1,0))*$S$4*L1912</f>
        <v>152.00000000000014</v>
      </c>
      <c r="T1912" s="11" t="str">
        <f t="shared" ca="1" si="480"/>
        <v xml:space="preserve"> </v>
      </c>
      <c r="U1912" s="11" t="str">
        <f t="shared" ca="1" si="481"/>
        <v>Exit</v>
      </c>
      <c r="V1912" s="3">
        <f t="shared" ca="1" si="474"/>
        <v>-10</v>
      </c>
      <c r="W1912" s="16">
        <f t="shared" ca="1" si="475"/>
        <v>7.370864770748689</v>
      </c>
      <c r="X1912" s="3">
        <f t="shared" ca="1" si="483"/>
        <v>54.02</v>
      </c>
      <c r="Y1912" s="3">
        <f t="shared" ca="1" si="484"/>
        <v>63.27</v>
      </c>
      <c r="Z1912" s="12">
        <f t="shared" ca="1" si="485"/>
        <v>859.99999999999943</v>
      </c>
      <c r="AA1912" s="17">
        <f t="shared" ca="1" si="486"/>
        <v>-1083.5171213000563</v>
      </c>
      <c r="AB1912" s="17">
        <f t="shared" ca="1" si="476"/>
        <v>-223.51712130005683</v>
      </c>
      <c r="AC1912" s="19">
        <f t="shared" ca="1" si="477"/>
        <v>50861.540654026416</v>
      </c>
    </row>
    <row r="1913" spans="1:29" x14ac:dyDescent="0.25">
      <c r="A1913" s="22">
        <v>38784</v>
      </c>
      <c r="B1913">
        <v>52.5</v>
      </c>
      <c r="C1913">
        <v>51.43</v>
      </c>
      <c r="D1913">
        <v>52.4</v>
      </c>
      <c r="E1913">
        <v>59.52</v>
      </c>
      <c r="F1913">
        <v>57.82</v>
      </c>
      <c r="G1913">
        <v>59.37</v>
      </c>
      <c r="H1913">
        <f t="shared" si="478"/>
        <v>7.6394194041240482E-4</v>
      </c>
      <c r="I1913">
        <f t="shared" si="479"/>
        <v>1.3312852022529409E-2</v>
      </c>
      <c r="J1913">
        <f t="shared" si="482"/>
        <v>0.87055071852877042</v>
      </c>
      <c r="K1913" s="2">
        <v>1</v>
      </c>
      <c r="L1913" s="2">
        <v>1</v>
      </c>
      <c r="M1913" s="6">
        <f ca="1">100*(D1913-MIN(OFFSET(C1913,-$M$3+1,0):C1913))/(MAX(OFFSET(B1913,-$M$3+1,0):B1913)-MIN(OFFSET(C1913,-$M$3+1,0):C1913))</f>
        <v>22.401847575057719</v>
      </c>
      <c r="N1913" s="6">
        <f ca="1">100*(G1913-MIN(OFFSET(F1913,-$M$3+1,0):F1913))/(MAX(OFFSET(E1913,-$M$3+1,0):E1913)-MIN(OFFSET(F1913,-$M$3+1,0):F1913))</f>
        <v>28.571428571428491</v>
      </c>
      <c r="O1913" s="6">
        <f t="shared" ca="1" si="471"/>
        <v>-6.1695809963707724</v>
      </c>
      <c r="P1913" s="8">
        <f t="shared" si="472"/>
        <v>1.0700000000000003</v>
      </c>
      <c r="Q1913" s="8">
        <f t="shared" si="473"/>
        <v>1.7000000000000028</v>
      </c>
      <c r="R1913" s="15">
        <f ca="1">AVERAGE(P1913:OFFSET(P1913,-$R$3+1,0))*$R$4*K1913</f>
        <v>128.24999999999997</v>
      </c>
      <c r="S1913" s="15">
        <f ca="1">AVERAGE(Q1913:OFFSET(Q1913,-$R$3+1,0))*$S$4*L1913</f>
        <v>160.25000000000009</v>
      </c>
      <c r="T1913" s="11" t="str">
        <f t="shared" ca="1" si="480"/>
        <v xml:space="preserve"> </v>
      </c>
      <c r="U1913" s="11" t="str">
        <f t="shared" ca="1" si="481"/>
        <v xml:space="preserve"> </v>
      </c>
      <c r="V1913" s="3" t="str">
        <f t="shared" ca="1" si="474"/>
        <v xml:space="preserve"> </v>
      </c>
      <c r="W1913" s="16" t="str">
        <f t="shared" ca="1" si="475"/>
        <v xml:space="preserve"> </v>
      </c>
      <c r="X1913" s="3" t="str">
        <f t="shared" ca="1" si="483"/>
        <v xml:space="preserve"> </v>
      </c>
      <c r="Y1913" s="3" t="str">
        <f t="shared" ca="1" si="484"/>
        <v xml:space="preserve"> </v>
      </c>
      <c r="Z1913" s="12" t="str">
        <f t="shared" ca="1" si="485"/>
        <v xml:space="preserve"> </v>
      </c>
      <c r="AA1913" s="17" t="str">
        <f t="shared" ca="1" si="486"/>
        <v xml:space="preserve"> </v>
      </c>
      <c r="AB1913" s="17" t="str">
        <f t="shared" ca="1" si="476"/>
        <v xml:space="preserve"> </v>
      </c>
      <c r="AC1913" s="19">
        <f t="shared" ca="1" si="477"/>
        <v>50861.540654026416</v>
      </c>
    </row>
    <row r="1914" spans="1:29" x14ac:dyDescent="0.25">
      <c r="A1914" s="22">
        <v>38785</v>
      </c>
      <c r="B1914">
        <v>52.7</v>
      </c>
      <c r="C1914">
        <v>51.13</v>
      </c>
      <c r="D1914">
        <v>51.18</v>
      </c>
      <c r="E1914">
        <v>59.98</v>
      </c>
      <c r="F1914">
        <v>58.1</v>
      </c>
      <c r="G1914">
        <v>58.2</v>
      </c>
      <c r="H1914">
        <f t="shared" si="478"/>
        <v>-2.3282442748091547E-2</v>
      </c>
      <c r="I1914">
        <f t="shared" si="479"/>
        <v>-1.9706922688226269E-2</v>
      </c>
      <c r="J1914">
        <f t="shared" si="482"/>
        <v>0.90481971304213238</v>
      </c>
      <c r="K1914" s="2">
        <v>1</v>
      </c>
      <c r="L1914" s="2">
        <v>1</v>
      </c>
      <c r="M1914" s="6">
        <f ca="1">100*(D1914-MIN(OFFSET(C1914,-$M$3+1,0):C1914))/(MAX(OFFSET(B1914,-$M$3+1,0):B1914)-MIN(OFFSET(C1914,-$M$3+1,0):C1914))</f>
        <v>1.146788990825623</v>
      </c>
      <c r="N1914" s="6">
        <f ca="1">100*(G1914-MIN(OFFSET(F1914,-$M$3+1,0):F1914))/(MAX(OFFSET(E1914,-$M$3+1,0):E1914)-MIN(OFFSET(F1914,-$M$3+1,0):F1914))</f>
        <v>9.7913322632423707</v>
      </c>
      <c r="O1914" s="6">
        <f t="shared" ca="1" si="471"/>
        <v>-8.6445432724167475</v>
      </c>
      <c r="P1914" s="8">
        <f t="shared" si="472"/>
        <v>1.5700000000000003</v>
      </c>
      <c r="Q1914" s="8">
        <f t="shared" si="473"/>
        <v>1.8799999999999955</v>
      </c>
      <c r="R1914" s="15">
        <f ca="1">AVERAGE(P1914:OFFSET(P1914,-$R$3+1,0))*$R$4*K1914</f>
        <v>132.125</v>
      </c>
      <c r="S1914" s="15">
        <f ca="1">AVERAGE(Q1914:OFFSET(Q1914,-$R$3+1,0))*$S$4*L1914</f>
        <v>163.375</v>
      </c>
      <c r="T1914" s="11" t="str">
        <f t="shared" ca="1" si="480"/>
        <v xml:space="preserve"> </v>
      </c>
      <c r="U1914" s="11" t="str">
        <f t="shared" ca="1" si="481"/>
        <v xml:space="preserve"> </v>
      </c>
      <c r="V1914" s="3" t="str">
        <f t="shared" ca="1" si="474"/>
        <v xml:space="preserve"> </v>
      </c>
      <c r="W1914" s="16" t="str">
        <f t="shared" ca="1" si="475"/>
        <v xml:space="preserve"> </v>
      </c>
      <c r="X1914" s="3" t="str">
        <f t="shared" ca="1" si="483"/>
        <v xml:space="preserve"> </v>
      </c>
      <c r="Y1914" s="3" t="str">
        <f t="shared" ca="1" si="484"/>
        <v xml:space="preserve"> </v>
      </c>
      <c r="Z1914" s="12" t="str">
        <f t="shared" ca="1" si="485"/>
        <v xml:space="preserve"> </v>
      </c>
      <c r="AA1914" s="17" t="str">
        <f t="shared" ca="1" si="486"/>
        <v xml:space="preserve"> </v>
      </c>
      <c r="AB1914" s="17" t="str">
        <f t="shared" ca="1" si="476"/>
        <v xml:space="preserve"> </v>
      </c>
      <c r="AC1914" s="19">
        <f t="shared" ca="1" si="477"/>
        <v>50861.540654026416</v>
      </c>
    </row>
    <row r="1915" spans="1:29" x14ac:dyDescent="0.25">
      <c r="A1915" s="22">
        <v>38786</v>
      </c>
      <c r="B1915">
        <v>52.55</v>
      </c>
      <c r="C1915">
        <v>51.07</v>
      </c>
      <c r="D1915">
        <v>52.3</v>
      </c>
      <c r="E1915">
        <v>60.02</v>
      </c>
      <c r="F1915">
        <v>57.81</v>
      </c>
      <c r="G1915">
        <v>59.26</v>
      </c>
      <c r="H1915">
        <f t="shared" si="478"/>
        <v>2.1883548261039332E-2</v>
      </c>
      <c r="I1915">
        <f t="shared" si="479"/>
        <v>1.8213058419243922E-2</v>
      </c>
      <c r="J1915">
        <f t="shared" si="482"/>
        <v>0.92254770672052266</v>
      </c>
      <c r="K1915" s="2">
        <v>1</v>
      </c>
      <c r="L1915" s="2">
        <v>1</v>
      </c>
      <c r="M1915" s="6">
        <f ca="1">100*(D1915-MIN(OFFSET(C1915,-$M$3+1,0):C1915))/(MAX(OFFSET(B1915,-$M$3+1,0):B1915)-MIN(OFFSET(C1915,-$M$3+1,0):C1915))</f>
        <v>29.710144927536152</v>
      </c>
      <c r="N1915" s="6">
        <f ca="1">100*(G1915-MIN(OFFSET(F1915,-$M$3+1,0):F1915))/(MAX(OFFSET(E1915,-$M$3+1,0):E1915)-MIN(OFFSET(F1915,-$M$3+1,0):F1915))</f>
        <v>33.200795228628159</v>
      </c>
      <c r="O1915" s="6">
        <f t="shared" ca="1" si="471"/>
        <v>-3.4906503010920069</v>
      </c>
      <c r="P1915" s="8">
        <f t="shared" si="472"/>
        <v>1.4799999999999969</v>
      </c>
      <c r="Q1915" s="8">
        <f t="shared" si="473"/>
        <v>2.2100000000000009</v>
      </c>
      <c r="R1915" s="15">
        <f ca="1">AVERAGE(P1915:OFFSET(P1915,-$R$3+1,0))*$R$4*K1915</f>
        <v>132.87499999999994</v>
      </c>
      <c r="S1915" s="15">
        <f ca="1">AVERAGE(Q1915:OFFSET(Q1915,-$R$3+1,0))*$S$4*L1915</f>
        <v>175.50000000000009</v>
      </c>
      <c r="T1915" s="11" t="str">
        <f t="shared" ca="1" si="480"/>
        <v xml:space="preserve"> </v>
      </c>
      <c r="U1915" s="11" t="str">
        <f t="shared" ca="1" si="481"/>
        <v xml:space="preserve"> </v>
      </c>
      <c r="V1915" s="3" t="str">
        <f t="shared" ca="1" si="474"/>
        <v xml:space="preserve"> </v>
      </c>
      <c r="W1915" s="16" t="str">
        <f t="shared" ca="1" si="475"/>
        <v xml:space="preserve"> </v>
      </c>
      <c r="X1915" s="3" t="str">
        <f t="shared" ca="1" si="483"/>
        <v xml:space="preserve"> </v>
      </c>
      <c r="Y1915" s="3" t="str">
        <f t="shared" ca="1" si="484"/>
        <v xml:space="preserve"> </v>
      </c>
      <c r="Z1915" s="12" t="str">
        <f t="shared" ca="1" si="485"/>
        <v xml:space="preserve"> </v>
      </c>
      <c r="AA1915" s="17" t="str">
        <f t="shared" ca="1" si="486"/>
        <v xml:space="preserve"> </v>
      </c>
      <c r="AB1915" s="17" t="str">
        <f t="shared" ca="1" si="476"/>
        <v xml:space="preserve"> </v>
      </c>
      <c r="AC1915" s="19">
        <f t="shared" ca="1" si="477"/>
        <v>50861.540654026416</v>
      </c>
    </row>
    <row r="1916" spans="1:29" x14ac:dyDescent="0.25">
      <c r="A1916" s="22">
        <v>38789</v>
      </c>
      <c r="B1916">
        <v>53.49</v>
      </c>
      <c r="C1916">
        <v>52.68</v>
      </c>
      <c r="D1916">
        <v>52.77</v>
      </c>
      <c r="E1916">
        <v>60.37</v>
      </c>
      <c r="F1916">
        <v>59.27</v>
      </c>
      <c r="G1916">
        <v>59.36</v>
      </c>
      <c r="H1916">
        <f t="shared" si="478"/>
        <v>8.986615678776344E-3</v>
      </c>
      <c r="I1916">
        <f t="shared" si="479"/>
        <v>1.687478906513773E-3</v>
      </c>
      <c r="J1916">
        <f t="shared" si="482"/>
        <v>0.93037767334989274</v>
      </c>
      <c r="K1916" s="2">
        <v>1</v>
      </c>
      <c r="L1916" s="2">
        <v>1</v>
      </c>
      <c r="M1916" s="6">
        <f ca="1">100*(D1916-MIN(OFFSET(C1916,-$M$3+1,0):C1916))/(MAX(OFFSET(B1916,-$M$3+1,0):B1916)-MIN(OFFSET(C1916,-$M$3+1,0):C1916))</f>
        <v>52.469135802469189</v>
      </c>
      <c r="N1916" s="6">
        <f ca="1">100*(G1916-MIN(OFFSET(F1916,-$M$3+1,0):F1916))/(MAX(OFFSET(E1916,-$M$3+1,0):E1916)-MIN(OFFSET(F1916,-$M$3+1,0):F1916))</f>
        <v>46.825396825396794</v>
      </c>
      <c r="O1916" s="6">
        <f t="shared" ca="1" si="471"/>
        <v>5.6437389770723954</v>
      </c>
      <c r="P1916" s="8">
        <f t="shared" si="472"/>
        <v>1.1900000000000048</v>
      </c>
      <c r="Q1916" s="8">
        <f t="shared" si="473"/>
        <v>1.1099999999999994</v>
      </c>
      <c r="R1916" s="15">
        <f ca="1">AVERAGE(P1916:OFFSET(P1916,-$R$3+1,0))*$R$4*K1916</f>
        <v>134.12500000000006</v>
      </c>
      <c r="S1916" s="15">
        <f ca="1">AVERAGE(Q1916:OFFSET(Q1916,-$R$3+1,0))*$S$4*L1916</f>
        <v>179.75000000000003</v>
      </c>
      <c r="T1916" s="11" t="str">
        <f t="shared" ca="1" si="480"/>
        <v xml:space="preserve"> </v>
      </c>
      <c r="U1916" s="11" t="str">
        <f t="shared" ca="1" si="481"/>
        <v xml:space="preserve"> </v>
      </c>
      <c r="V1916" s="3" t="str">
        <f t="shared" ca="1" si="474"/>
        <v xml:space="preserve"> </v>
      </c>
      <c r="W1916" s="16" t="str">
        <f t="shared" ca="1" si="475"/>
        <v xml:space="preserve"> </v>
      </c>
      <c r="X1916" s="3" t="str">
        <f t="shared" ca="1" si="483"/>
        <v xml:space="preserve"> </v>
      </c>
      <c r="Y1916" s="3" t="str">
        <f t="shared" ca="1" si="484"/>
        <v xml:space="preserve"> </v>
      </c>
      <c r="Z1916" s="12" t="str">
        <f t="shared" ca="1" si="485"/>
        <v xml:space="preserve"> </v>
      </c>
      <c r="AA1916" s="17" t="str">
        <f t="shared" ca="1" si="486"/>
        <v xml:space="preserve"> </v>
      </c>
      <c r="AB1916" s="17" t="str">
        <f t="shared" ca="1" si="476"/>
        <v xml:space="preserve"> </v>
      </c>
      <c r="AC1916" s="19">
        <f t="shared" ca="1" si="477"/>
        <v>50861.540654026416</v>
      </c>
    </row>
    <row r="1917" spans="1:29" x14ac:dyDescent="0.25">
      <c r="A1917" s="22">
        <v>38790</v>
      </c>
      <c r="B1917">
        <v>54.91</v>
      </c>
      <c r="C1917">
        <v>52.69</v>
      </c>
      <c r="D1917">
        <v>54.81</v>
      </c>
      <c r="E1917">
        <v>62.47</v>
      </c>
      <c r="F1917">
        <v>59.27</v>
      </c>
      <c r="G1917">
        <v>62.47</v>
      </c>
      <c r="H1917">
        <f t="shared" si="478"/>
        <v>3.8658328595793101E-2</v>
      </c>
      <c r="I1917">
        <f t="shared" si="479"/>
        <v>5.2392183288409777E-2</v>
      </c>
      <c r="J1917">
        <f t="shared" si="482"/>
        <v>0.94018247943495614</v>
      </c>
      <c r="K1917" s="2">
        <v>1</v>
      </c>
      <c r="L1917" s="2">
        <v>1</v>
      </c>
      <c r="M1917" s="6">
        <f ca="1">100*(D1917-MIN(OFFSET(C1917,-$M$3+1,0):C1917))/(MAX(OFFSET(B1917,-$M$3+1,0):B1917)-MIN(OFFSET(C1917,-$M$3+1,0):C1917))</f>
        <v>97.395833333333485</v>
      </c>
      <c r="N1917" s="6">
        <f ca="1">100*(G1917-MIN(OFFSET(F1917,-$M$3+1,0):F1917))/(MAX(OFFSET(E1917,-$M$3+1,0):E1917)-MIN(OFFSET(F1917,-$M$3+1,0):F1917))</f>
        <v>100</v>
      </c>
      <c r="O1917" s="6">
        <f t="shared" ca="1" si="471"/>
        <v>-2.6041666666665151</v>
      </c>
      <c r="P1917" s="8">
        <f t="shared" si="472"/>
        <v>2.2199999999999989</v>
      </c>
      <c r="Q1917" s="8">
        <f t="shared" si="473"/>
        <v>3.1999999999999957</v>
      </c>
      <c r="R1917" s="15">
        <f ca="1">AVERAGE(P1917:OFFSET(P1917,-$R$3+1,0))*$R$4*K1917</f>
        <v>146.875</v>
      </c>
      <c r="S1917" s="15">
        <f ca="1">AVERAGE(Q1917:OFFSET(Q1917,-$R$3+1,0))*$S$4*L1917</f>
        <v>200.12499999999997</v>
      </c>
      <c r="T1917" s="11" t="str">
        <f t="shared" ca="1" si="480"/>
        <v xml:space="preserve"> </v>
      </c>
      <c r="U1917" s="11" t="str">
        <f t="shared" ca="1" si="481"/>
        <v xml:space="preserve"> </v>
      </c>
      <c r="V1917" s="3" t="str">
        <f t="shared" ca="1" si="474"/>
        <v xml:space="preserve"> </v>
      </c>
      <c r="W1917" s="16" t="str">
        <f t="shared" ca="1" si="475"/>
        <v xml:space="preserve"> </v>
      </c>
      <c r="X1917" s="3" t="str">
        <f t="shared" ca="1" si="483"/>
        <v xml:space="preserve"> </v>
      </c>
      <c r="Y1917" s="3" t="str">
        <f t="shared" ca="1" si="484"/>
        <v xml:space="preserve"> </v>
      </c>
      <c r="Z1917" s="12" t="str">
        <f t="shared" ca="1" si="485"/>
        <v xml:space="preserve"> </v>
      </c>
      <c r="AA1917" s="17" t="str">
        <f t="shared" ca="1" si="486"/>
        <v xml:space="preserve"> </v>
      </c>
      <c r="AB1917" s="17" t="str">
        <f t="shared" ca="1" si="476"/>
        <v xml:space="preserve"> </v>
      </c>
      <c r="AC1917" s="19">
        <f t="shared" ca="1" si="477"/>
        <v>50861.540654026416</v>
      </c>
    </row>
    <row r="1918" spans="1:29" x14ac:dyDescent="0.25">
      <c r="A1918" s="22">
        <v>38791</v>
      </c>
      <c r="B1918">
        <v>54.94</v>
      </c>
      <c r="C1918">
        <v>54.17</v>
      </c>
      <c r="D1918">
        <v>54.78</v>
      </c>
      <c r="E1918">
        <v>62.71</v>
      </c>
      <c r="F1918">
        <v>60.83</v>
      </c>
      <c r="G1918">
        <v>61.14</v>
      </c>
      <c r="H1918">
        <f t="shared" si="478"/>
        <v>-5.4734537493161817E-4</v>
      </c>
      <c r="I1918">
        <f t="shared" si="479"/>
        <v>-2.1290219305266533E-2</v>
      </c>
      <c r="J1918">
        <f t="shared" si="482"/>
        <v>0.91968314374902826</v>
      </c>
      <c r="K1918" s="2">
        <v>1</v>
      </c>
      <c r="L1918" s="2">
        <v>1</v>
      </c>
      <c r="M1918" s="6">
        <f ca="1">100*(D1918-MIN(OFFSET(C1918,-$M$3+1,0):C1918))/(MAX(OFFSET(B1918,-$M$3+1,0):B1918)-MIN(OFFSET(C1918,-$M$3+1,0):C1918))</f>
        <v>95.865633074935488</v>
      </c>
      <c r="N1918" s="6">
        <f ca="1">100*(G1918-MIN(OFFSET(F1918,-$M$3+1,0):F1918))/(MAX(OFFSET(E1918,-$M$3+1,0):E1918)-MIN(OFFSET(F1918,-$M$3+1,0):F1918))</f>
        <v>67.959183673469369</v>
      </c>
      <c r="O1918" s="6">
        <f t="shared" ref="O1918:O1981" ca="1" si="487">M1918-N1918</f>
        <v>27.906449401466119</v>
      </c>
      <c r="P1918" s="8">
        <f t="shared" ref="P1918:P1981" si="488">MAX(B1918-C1918,B1918-D1917,D1917-C1918)</f>
        <v>0.76999999999999602</v>
      </c>
      <c r="Q1918" s="8">
        <f t="shared" ref="Q1918:Q1981" si="489">MAX(E1918-F1918,E1918-G1917,G1917-F1918)</f>
        <v>1.8800000000000026</v>
      </c>
      <c r="R1918" s="15">
        <f ca="1">AVERAGE(P1918:OFFSET(P1918,-$R$3+1,0))*$R$4*K1918</f>
        <v>139.75</v>
      </c>
      <c r="S1918" s="15">
        <f ca="1">AVERAGE(Q1918:OFFSET(Q1918,-$R$3+1,0))*$S$4*L1918</f>
        <v>201.49999999999997</v>
      </c>
      <c r="T1918" s="11" t="str">
        <f t="shared" ca="1" si="480"/>
        <v xml:space="preserve"> </v>
      </c>
      <c r="U1918" s="11" t="str">
        <f t="shared" ca="1" si="481"/>
        <v>Sell</v>
      </c>
      <c r="V1918" s="3">
        <f t="shared" ref="V1918:V1981" ca="1" si="490">IF(AND($T1918="Buy",$T1917=" "),V$3,IF(AND($T1918="Buy",$T1917="Exit"),V$3,IF(AND($U1918="Sell",$U1917=" "),-V$3,IF(OR($T1917="Buy",U1917="Sell"),V1917," "))))</f>
        <v>-10</v>
      </c>
      <c r="W1918" s="16">
        <f t="shared" ref="W1918:W1981" ca="1" si="491">IF(AND($T1918="Buy",$T1917=" "),-V$3*R1918/S1918,IF(AND($T1918="Buy",$T1917="Exit"),-V$3*R1918/S1918,IF(AND($U1918="Sell",U1917=" "),V$3*R1918/S1918,IF(OR($T1917="Buy",$U1917="Sell"),W1917," "))))</f>
        <v>6.9354838709677429</v>
      </c>
      <c r="X1918" s="3">
        <f t="shared" ca="1" si="483"/>
        <v>54.78</v>
      </c>
      <c r="Y1918" s="3">
        <f t="shared" ca="1" si="484"/>
        <v>61.14</v>
      </c>
      <c r="Z1918" s="12" t="str">
        <f t="shared" ca="1" si="485"/>
        <v xml:space="preserve"> </v>
      </c>
      <c r="AA1918" s="17" t="str">
        <f t="shared" ca="1" si="486"/>
        <v xml:space="preserve"> </v>
      </c>
      <c r="AB1918" s="17" t="str">
        <f t="shared" ref="AB1918:AB1981" ca="1" si="492">IF(Z1918&lt;&gt;" ",Z1918+AA1918," ")</f>
        <v xml:space="preserve"> </v>
      </c>
      <c r="AC1918" s="19">
        <f t="shared" ref="AC1918:AC1981" ca="1" si="493">IF(AB1918&lt;&gt;" ",AC1917+AB1918,AC1917)</f>
        <v>50861.540654026416</v>
      </c>
    </row>
    <row r="1919" spans="1:29" x14ac:dyDescent="0.25">
      <c r="A1919" s="22">
        <v>38792</v>
      </c>
      <c r="B1919">
        <v>56.22</v>
      </c>
      <c r="C1919">
        <v>54.97</v>
      </c>
      <c r="D1919">
        <v>55.83</v>
      </c>
      <c r="E1919">
        <v>63.57</v>
      </c>
      <c r="F1919">
        <v>61.49</v>
      </c>
      <c r="G1919">
        <v>62.76</v>
      </c>
      <c r="H1919">
        <f t="shared" si="478"/>
        <v>1.91675794085433E-2</v>
      </c>
      <c r="I1919">
        <f t="shared" si="479"/>
        <v>2.6496565260058835E-2</v>
      </c>
      <c r="J1919">
        <f t="shared" si="482"/>
        <v>0.92771697214334481</v>
      </c>
      <c r="K1919" s="2">
        <v>1</v>
      </c>
      <c r="L1919" s="2">
        <v>1</v>
      </c>
      <c r="M1919" s="6">
        <f ca="1">100*(D1919-MIN(OFFSET(C1919,-$M$3+1,0):C1919))/(MAX(OFFSET(B1919,-$M$3+1,0):B1919)-MIN(OFFSET(C1919,-$M$3+1,0):C1919))</f>
        <v>92.427184466019398</v>
      </c>
      <c r="N1919" s="6">
        <f ca="1">100*(G1919-MIN(OFFSET(F1919,-$M$3+1,0):F1919))/(MAX(OFFSET(E1919,-$M$3+1,0):E1919)-MIN(OFFSET(F1919,-$M$3+1,0):F1919))</f>
        <v>85.937499999999957</v>
      </c>
      <c r="O1919" s="6">
        <f t="shared" ca="1" si="487"/>
        <v>6.4896844660194404</v>
      </c>
      <c r="P1919" s="8">
        <f t="shared" si="488"/>
        <v>1.4399999999999977</v>
      </c>
      <c r="Q1919" s="8">
        <f t="shared" si="489"/>
        <v>2.4299999999999997</v>
      </c>
      <c r="R1919" s="15">
        <f ca="1">AVERAGE(P1919:OFFSET(P1919,-$R$3+1,0))*$R$4*K1919</f>
        <v>140.49999999999994</v>
      </c>
      <c r="S1919" s="15">
        <f ca="1">AVERAGE(Q1919:OFFSET(Q1919,-$R$3+1,0))*$S$4*L1919</f>
        <v>210.99999999999994</v>
      </c>
      <c r="T1919" s="11" t="str">
        <f t="shared" ca="1" si="480"/>
        <v xml:space="preserve"> </v>
      </c>
      <c r="U1919" s="11" t="str">
        <f t="shared" ca="1" si="481"/>
        <v>Sell</v>
      </c>
      <c r="V1919" s="3">
        <f t="shared" ca="1" si="490"/>
        <v>-10</v>
      </c>
      <c r="W1919" s="16">
        <f t="shared" ca="1" si="491"/>
        <v>6.9354838709677429</v>
      </c>
      <c r="X1919" s="3">
        <f t="shared" ca="1" si="483"/>
        <v>54.78</v>
      </c>
      <c r="Y1919" s="3">
        <f t="shared" ca="1" si="484"/>
        <v>61.14</v>
      </c>
      <c r="Z1919" s="12">
        <f t="shared" ca="1" si="485"/>
        <v>-1049.9999999999973</v>
      </c>
      <c r="AA1919" s="17">
        <f t="shared" ca="1" si="486"/>
        <v>1123.5483870967726</v>
      </c>
      <c r="AB1919" s="17">
        <f t="shared" ca="1" si="492"/>
        <v>73.548387096775286</v>
      </c>
      <c r="AC1919" s="19">
        <f t="shared" ca="1" si="493"/>
        <v>50935.089041123189</v>
      </c>
    </row>
    <row r="1920" spans="1:29" x14ac:dyDescent="0.25">
      <c r="A1920" s="22">
        <v>38793</v>
      </c>
      <c r="B1920">
        <v>56.94</v>
      </c>
      <c r="C1920">
        <v>55.85</v>
      </c>
      <c r="D1920">
        <v>55.94</v>
      </c>
      <c r="E1920">
        <v>64.569999999999993</v>
      </c>
      <c r="F1920">
        <v>63.13</v>
      </c>
      <c r="G1920">
        <v>63.3</v>
      </c>
      <c r="H1920">
        <f t="shared" si="478"/>
        <v>1.970266881604843E-3</v>
      </c>
      <c r="I1920">
        <f t="shared" si="479"/>
        <v>8.6042065009559465E-3</v>
      </c>
      <c r="J1920">
        <f t="shared" si="482"/>
        <v>0.92217131489821691</v>
      </c>
      <c r="K1920" s="2">
        <v>1</v>
      </c>
      <c r="L1920" s="2">
        <v>1</v>
      </c>
      <c r="M1920" s="6">
        <f ca="1">100*(D1920-MIN(OFFSET(C1920,-$M$3+1,0):C1920))/(MAX(OFFSET(B1920,-$M$3+1,0):B1920)-MIN(OFFSET(C1920,-$M$3+1,0):C1920))</f>
        <v>82.964224872231682</v>
      </c>
      <c r="N1920" s="6">
        <f ca="1">100*(G1920-MIN(OFFSET(F1920,-$M$3+1,0):F1920))/(MAX(OFFSET(E1920,-$M$3+1,0):E1920)-MIN(OFFSET(F1920,-$M$3+1,0):F1920))</f>
        <v>81.213017751479327</v>
      </c>
      <c r="O1920" s="6">
        <f t="shared" ca="1" si="487"/>
        <v>1.7512071207523547</v>
      </c>
      <c r="P1920" s="8">
        <f t="shared" si="488"/>
        <v>1.1099999999999994</v>
      </c>
      <c r="Q1920" s="8">
        <f t="shared" si="489"/>
        <v>1.8099999999999952</v>
      </c>
      <c r="R1920" s="15">
        <f ca="1">AVERAGE(P1920:OFFSET(P1920,-$R$3+1,0))*$R$4*K1920</f>
        <v>135.62499999999994</v>
      </c>
      <c r="S1920" s="15">
        <f ca="1">AVERAGE(Q1920:OFFSET(Q1920,-$R$3+1,0))*$S$4*L1920</f>
        <v>202.74999999999989</v>
      </c>
      <c r="T1920" s="11" t="str">
        <f t="shared" ca="1" si="480"/>
        <v xml:space="preserve"> </v>
      </c>
      <c r="U1920" s="11" t="str">
        <f t="shared" ca="1" si="481"/>
        <v>Sell</v>
      </c>
      <c r="V1920" s="3">
        <f t="shared" ca="1" si="490"/>
        <v>-10</v>
      </c>
      <c r="W1920" s="16">
        <f t="shared" ca="1" si="491"/>
        <v>6.9354838709677429</v>
      </c>
      <c r="X1920" s="3">
        <f t="shared" ca="1" si="483"/>
        <v>54.78</v>
      </c>
      <c r="Y1920" s="3">
        <f t="shared" ca="1" si="484"/>
        <v>61.14</v>
      </c>
      <c r="Z1920" s="12">
        <f t="shared" ca="1" si="485"/>
        <v>-109.99999999999943</v>
      </c>
      <c r="AA1920" s="17">
        <f t="shared" ca="1" si="486"/>
        <v>374.51612903225754</v>
      </c>
      <c r="AB1920" s="17">
        <f t="shared" ca="1" si="492"/>
        <v>264.51612903225811</v>
      </c>
      <c r="AC1920" s="19">
        <f t="shared" ca="1" si="493"/>
        <v>51199.605170155446</v>
      </c>
    </row>
    <row r="1921" spans="1:29" x14ac:dyDescent="0.25">
      <c r="A1921" s="22">
        <v>38796</v>
      </c>
      <c r="B1921">
        <v>56.04</v>
      </c>
      <c r="C1921">
        <v>54.69</v>
      </c>
      <c r="D1921">
        <v>54.8</v>
      </c>
      <c r="E1921">
        <v>63.32</v>
      </c>
      <c r="F1921">
        <v>61.3</v>
      </c>
      <c r="G1921">
        <v>61.53</v>
      </c>
      <c r="H1921">
        <f t="shared" si="478"/>
        <v>-2.0378977475867033E-2</v>
      </c>
      <c r="I1921">
        <f t="shared" si="479"/>
        <v>-2.7962085308056772E-2</v>
      </c>
      <c r="J1921">
        <f t="shared" si="482"/>
        <v>0.9269719191875132</v>
      </c>
      <c r="K1921" s="2">
        <v>1</v>
      </c>
      <c r="L1921" s="2">
        <v>1</v>
      </c>
      <c r="M1921" s="6">
        <f ca="1">100*(D1921-MIN(OFFSET(C1921,-$M$3+1,0):C1921))/(MAX(OFFSET(B1921,-$M$3+1,0):B1921)-MIN(OFFSET(C1921,-$M$3+1,0):C1921))</f>
        <v>49.765258215962405</v>
      </c>
      <c r="N1921" s="6">
        <f ca="1">100*(G1921-MIN(OFFSET(F1921,-$M$3+1,0):F1921))/(MAX(OFFSET(E1921,-$M$3+1,0):E1921)-MIN(OFFSET(F1921,-$M$3+1,0):F1921))</f>
        <v>42.641509433962305</v>
      </c>
      <c r="O1921" s="6">
        <f t="shared" ca="1" si="487"/>
        <v>7.1237487820000993</v>
      </c>
      <c r="P1921" s="8">
        <f t="shared" si="488"/>
        <v>1.3500000000000014</v>
      </c>
      <c r="Q1921" s="8">
        <f t="shared" si="489"/>
        <v>2.0200000000000031</v>
      </c>
      <c r="R1921" s="15">
        <f ca="1">AVERAGE(P1921:OFFSET(P1921,-$R$3+1,0))*$R$4*K1921</f>
        <v>139.12499999999994</v>
      </c>
      <c r="S1921" s="15">
        <f ca="1">AVERAGE(Q1921:OFFSET(Q1921,-$R$3+1,0))*$S$4*L1921</f>
        <v>206.74999999999989</v>
      </c>
      <c r="T1921" s="11" t="str">
        <f t="shared" ca="1" si="480"/>
        <v xml:space="preserve"> </v>
      </c>
      <c r="U1921" s="11" t="str">
        <f t="shared" ca="1" si="481"/>
        <v>Sell</v>
      </c>
      <c r="V1921" s="3">
        <f t="shared" ca="1" si="490"/>
        <v>-10</v>
      </c>
      <c r="W1921" s="16">
        <f t="shared" ca="1" si="491"/>
        <v>6.9354838709677429</v>
      </c>
      <c r="X1921" s="3">
        <f t="shared" ca="1" si="483"/>
        <v>54.78</v>
      </c>
      <c r="Y1921" s="3">
        <f t="shared" ca="1" si="484"/>
        <v>61.14</v>
      </c>
      <c r="Z1921" s="12">
        <f t="shared" ca="1" si="485"/>
        <v>1140.0000000000005</v>
      </c>
      <c r="AA1921" s="17">
        <f t="shared" ca="1" si="486"/>
        <v>-1227.5806451612877</v>
      </c>
      <c r="AB1921" s="17">
        <f t="shared" ca="1" si="492"/>
        <v>-87.580645161287293</v>
      </c>
      <c r="AC1921" s="19">
        <f t="shared" ca="1" si="493"/>
        <v>51112.024524994158</v>
      </c>
    </row>
    <row r="1922" spans="1:29" x14ac:dyDescent="0.25">
      <c r="A1922" s="22">
        <v>38797</v>
      </c>
      <c r="B1922">
        <v>54.8</v>
      </c>
      <c r="C1922">
        <v>53.27</v>
      </c>
      <c r="D1922">
        <v>53.61</v>
      </c>
      <c r="E1922">
        <v>61.33</v>
      </c>
      <c r="F1922">
        <v>59.94</v>
      </c>
      <c r="G1922">
        <v>60.27</v>
      </c>
      <c r="H1922">
        <f t="shared" si="478"/>
        <v>-2.1715328467153294E-2</v>
      </c>
      <c r="I1922">
        <f t="shared" si="479"/>
        <v>-2.0477815699658675E-2</v>
      </c>
      <c r="J1922">
        <f t="shared" si="482"/>
        <v>0.92769824546654933</v>
      </c>
      <c r="K1922" s="2">
        <v>1</v>
      </c>
      <c r="L1922" s="2">
        <v>1</v>
      </c>
      <c r="M1922" s="6">
        <f ca="1">100*(D1922-MIN(OFFSET(C1922,-$M$3+1,0):C1922))/(MAX(OFFSET(B1922,-$M$3+1,0):B1922)-MIN(OFFSET(C1922,-$M$3+1,0):C1922))</f>
        <v>21.647058823529452</v>
      </c>
      <c r="N1922" s="6">
        <f ca="1">100*(G1922-MIN(OFFSET(F1922,-$M$3+1,0):F1922))/(MAX(OFFSET(E1922,-$M$3+1,0):E1922)-MIN(OFFSET(F1922,-$M$3+1,0):F1922))</f>
        <v>18.867924528301923</v>
      </c>
      <c r="O1922" s="6">
        <f t="shared" ca="1" si="487"/>
        <v>2.7791342952275286</v>
      </c>
      <c r="P1922" s="8">
        <f t="shared" si="488"/>
        <v>1.529999999999994</v>
      </c>
      <c r="Q1922" s="8">
        <f t="shared" si="489"/>
        <v>1.5900000000000034</v>
      </c>
      <c r="R1922" s="15">
        <f ca="1">AVERAGE(P1922:OFFSET(P1922,-$R$3+1,0))*$R$4*K1922</f>
        <v>138.62499999999986</v>
      </c>
      <c r="S1922" s="15">
        <f ca="1">AVERAGE(Q1922:OFFSET(Q1922,-$R$3+1,0))*$S$4*L1922</f>
        <v>203.125</v>
      </c>
      <c r="T1922" s="11" t="str">
        <f t="shared" ca="1" si="480"/>
        <v xml:space="preserve"> </v>
      </c>
      <c r="U1922" s="11" t="str">
        <f t="shared" ca="1" si="481"/>
        <v>Sell</v>
      </c>
      <c r="V1922" s="3">
        <f t="shared" ca="1" si="490"/>
        <v>-10</v>
      </c>
      <c r="W1922" s="16">
        <f t="shared" ca="1" si="491"/>
        <v>6.9354838709677429</v>
      </c>
      <c r="X1922" s="3">
        <f t="shared" ca="1" si="483"/>
        <v>54.78</v>
      </c>
      <c r="Y1922" s="3">
        <f t="shared" ca="1" si="484"/>
        <v>61.14</v>
      </c>
      <c r="Z1922" s="12">
        <f t="shared" ca="1" si="485"/>
        <v>1189.9999999999977</v>
      </c>
      <c r="AA1922" s="17">
        <f t="shared" ca="1" si="486"/>
        <v>-873.87096774193424</v>
      </c>
      <c r="AB1922" s="17">
        <f t="shared" ca="1" si="492"/>
        <v>316.12903225806349</v>
      </c>
      <c r="AC1922" s="19">
        <f t="shared" ca="1" si="493"/>
        <v>51428.153557252219</v>
      </c>
    </row>
    <row r="1923" spans="1:29" x14ac:dyDescent="0.25">
      <c r="A1923" s="22">
        <v>38798</v>
      </c>
      <c r="B1923">
        <v>54.21</v>
      </c>
      <c r="C1923">
        <v>53.05</v>
      </c>
      <c r="D1923">
        <v>53.18</v>
      </c>
      <c r="E1923">
        <v>61.82</v>
      </c>
      <c r="F1923">
        <v>59.98</v>
      </c>
      <c r="G1923">
        <v>60.61</v>
      </c>
      <c r="H1923">
        <f t="shared" si="478"/>
        <v>-8.0208916246968798E-3</v>
      </c>
      <c r="I1923">
        <f t="shared" si="479"/>
        <v>5.6412809026049615E-3</v>
      </c>
      <c r="J1923">
        <f t="shared" si="482"/>
        <v>0.90661063631518013</v>
      </c>
      <c r="K1923" s="2">
        <v>1</v>
      </c>
      <c r="L1923" s="2">
        <v>1</v>
      </c>
      <c r="M1923" s="6">
        <f ca="1">100*(D1923-MIN(OFFSET(C1923,-$M$3+1,0):C1923))/(MAX(OFFSET(B1923,-$M$3+1,0):B1923)-MIN(OFFSET(C1923,-$M$3+1,0):C1923))</f>
        <v>3.3419023136247441</v>
      </c>
      <c r="N1923" s="6">
        <f ca="1">100*(G1923-MIN(OFFSET(F1923,-$M$3+1,0):F1923))/(MAX(OFFSET(E1923,-$M$3+1,0):E1923)-MIN(OFFSET(F1923,-$M$3+1,0):F1923))</f>
        <v>14.470842332613442</v>
      </c>
      <c r="O1923" s="6">
        <f t="shared" ca="1" si="487"/>
        <v>-11.128940018988697</v>
      </c>
      <c r="P1923" s="8">
        <f t="shared" si="488"/>
        <v>1.1600000000000037</v>
      </c>
      <c r="Q1923" s="8">
        <f t="shared" si="489"/>
        <v>1.8400000000000034</v>
      </c>
      <c r="R1923" s="15">
        <f ca="1">AVERAGE(P1923:OFFSET(P1923,-$R$3+1,0))*$R$4*K1923</f>
        <v>134.62499999999994</v>
      </c>
      <c r="S1923" s="15">
        <f ca="1">AVERAGE(Q1923:OFFSET(Q1923,-$R$3+1,0))*$S$4*L1923</f>
        <v>198.50000000000003</v>
      </c>
      <c r="T1923" s="11" t="str">
        <f t="shared" ca="1" si="480"/>
        <v xml:space="preserve"> </v>
      </c>
      <c r="U1923" s="11" t="str">
        <f t="shared" ca="1" si="481"/>
        <v>Exit</v>
      </c>
      <c r="V1923" s="3">
        <f t="shared" ca="1" si="490"/>
        <v>-10</v>
      </c>
      <c r="W1923" s="16">
        <f t="shared" ca="1" si="491"/>
        <v>6.9354838709677429</v>
      </c>
      <c r="X1923" s="3">
        <f t="shared" ca="1" si="483"/>
        <v>54.78</v>
      </c>
      <c r="Y1923" s="3">
        <f t="shared" ca="1" si="484"/>
        <v>61.14</v>
      </c>
      <c r="Z1923" s="12">
        <f t="shared" ca="1" si="485"/>
        <v>429.99999999999972</v>
      </c>
      <c r="AA1923" s="17">
        <f t="shared" ca="1" si="486"/>
        <v>235.80645161290067</v>
      </c>
      <c r="AB1923" s="17">
        <f t="shared" ca="1" si="492"/>
        <v>665.80645161290045</v>
      </c>
      <c r="AC1923" s="19">
        <f t="shared" ca="1" si="493"/>
        <v>52093.96000886512</v>
      </c>
    </row>
    <row r="1924" spans="1:29" x14ac:dyDescent="0.25">
      <c r="A1924" s="22">
        <v>38799</v>
      </c>
      <c r="B1924">
        <v>55.56</v>
      </c>
      <c r="C1924">
        <v>53.24</v>
      </c>
      <c r="D1924">
        <v>55.39</v>
      </c>
      <c r="E1924">
        <v>64.52</v>
      </c>
      <c r="F1924">
        <v>60.93</v>
      </c>
      <c r="G1924">
        <v>63.84</v>
      </c>
      <c r="H1924">
        <f t="shared" si="478"/>
        <v>4.1556976306882376E-2</v>
      </c>
      <c r="I1924">
        <f t="shared" si="479"/>
        <v>5.3291536050156907E-2</v>
      </c>
      <c r="J1924">
        <f t="shared" si="482"/>
        <v>0.9326372850758422</v>
      </c>
      <c r="K1924" s="2">
        <v>1</v>
      </c>
      <c r="L1924" s="2">
        <v>1</v>
      </c>
      <c r="M1924" s="6">
        <f ca="1">100*(D1924-MIN(OFFSET(C1924,-$M$3+1,0):C1924))/(MAX(OFFSET(B1924,-$M$3+1,0):B1924)-MIN(OFFSET(C1924,-$M$3+1,0):C1924))</f>
        <v>60.154241645244298</v>
      </c>
      <c r="N1924" s="6">
        <f ca="1">100*(G1924-MIN(OFFSET(F1924,-$M$3+1,0):F1924))/(MAX(OFFSET(E1924,-$M$3+1,0):E1924)-MIN(OFFSET(F1924,-$M$3+1,0):F1924))</f>
        <v>84.233261339093076</v>
      </c>
      <c r="O1924" s="6">
        <f t="shared" ca="1" si="487"/>
        <v>-24.079019693848778</v>
      </c>
      <c r="P1924" s="8">
        <f t="shared" si="488"/>
        <v>2.3800000000000026</v>
      </c>
      <c r="Q1924" s="8">
        <f t="shared" si="489"/>
        <v>3.9099999999999966</v>
      </c>
      <c r="R1924" s="15">
        <f ca="1">AVERAGE(P1924:OFFSET(P1924,-$R$3+1,0))*$R$4*K1924</f>
        <v>149.49999999999991</v>
      </c>
      <c r="S1924" s="15">
        <f ca="1">AVERAGE(Q1924:OFFSET(Q1924,-$R$3+1,0))*$S$4*L1924</f>
        <v>233.5</v>
      </c>
      <c r="T1924" s="11" t="str">
        <f t="shared" ca="1" si="480"/>
        <v>Buy</v>
      </c>
      <c r="U1924" s="11" t="str">
        <f t="shared" ca="1" si="481"/>
        <v xml:space="preserve"> </v>
      </c>
      <c r="V1924" s="3">
        <f t="shared" ca="1" si="490"/>
        <v>10</v>
      </c>
      <c r="W1924" s="16">
        <f t="shared" ca="1" si="491"/>
        <v>-6.4025695931477475</v>
      </c>
      <c r="X1924" s="3">
        <f t="shared" ca="1" si="483"/>
        <v>55.39</v>
      </c>
      <c r="Y1924" s="3">
        <f t="shared" ca="1" si="484"/>
        <v>63.84</v>
      </c>
      <c r="Z1924" s="12">
        <f t="shared" ca="1" si="485"/>
        <v>-2210.0000000000009</v>
      </c>
      <c r="AA1924" s="17">
        <f t="shared" ca="1" si="486"/>
        <v>2240.1612903225837</v>
      </c>
      <c r="AB1924" s="17">
        <f t="shared" ca="1" si="492"/>
        <v>30.161290322582772</v>
      </c>
      <c r="AC1924" s="19">
        <f t="shared" ca="1" si="493"/>
        <v>52124.121299187704</v>
      </c>
    </row>
    <row r="1925" spans="1:29" x14ac:dyDescent="0.25">
      <c r="A1925" s="22">
        <v>38800</v>
      </c>
      <c r="B1925">
        <v>56</v>
      </c>
      <c r="C1925">
        <v>54.21</v>
      </c>
      <c r="D1925">
        <v>55.85</v>
      </c>
      <c r="E1925">
        <v>65.12</v>
      </c>
      <c r="F1925">
        <v>62.18</v>
      </c>
      <c r="G1925">
        <v>64.22</v>
      </c>
      <c r="H1925">
        <f t="shared" ref="H1925:H1988" si="494">D1925/D1924-1</f>
        <v>8.3047481494855635E-3</v>
      </c>
      <c r="I1925">
        <f t="shared" ref="I1925:I1988" si="495">G1925/G1924-1</f>
        <v>5.9523809523809312E-3</v>
      </c>
      <c r="J1925">
        <f t="shared" si="482"/>
        <v>0.93334648888205418</v>
      </c>
      <c r="K1925" s="2">
        <v>1</v>
      </c>
      <c r="L1925" s="2">
        <v>1</v>
      </c>
      <c r="M1925" s="6">
        <f ca="1">100*(D1925-MIN(OFFSET(C1925,-$M$3+1,0):C1925))/(MAX(OFFSET(B1925,-$M$3+1,0):B1925)-MIN(OFFSET(C1925,-$M$3+1,0):C1925))</f>
        <v>71.979434447300875</v>
      </c>
      <c r="N1925" s="6">
        <f ca="1">100*(G1925-MIN(OFFSET(F1925,-$M$3+1,0):F1925))/(MAX(OFFSET(E1925,-$M$3+1,0):E1925)-MIN(OFFSET(F1925,-$M$3+1,0):F1925))</f>
        <v>82.625482625482533</v>
      </c>
      <c r="O1925" s="6">
        <f t="shared" ca="1" si="487"/>
        <v>-10.646048178181658</v>
      </c>
      <c r="P1925" s="8">
        <f t="shared" si="488"/>
        <v>1.7899999999999991</v>
      </c>
      <c r="Q1925" s="8">
        <f t="shared" si="489"/>
        <v>2.9400000000000048</v>
      </c>
      <c r="R1925" s="15">
        <f ca="1">AVERAGE(P1925:OFFSET(P1925,-$R$3+1,0))*$R$4*K1925</f>
        <v>144.12499999999991</v>
      </c>
      <c r="S1925" s="15">
        <f ca="1">AVERAGE(Q1925:OFFSET(Q1925,-$R$3+1,0))*$S$4*L1925</f>
        <v>230.25000000000011</v>
      </c>
      <c r="T1925" s="11" t="str">
        <f t="shared" ca="1" si="480"/>
        <v>Buy</v>
      </c>
      <c r="U1925" s="11" t="str">
        <f t="shared" ca="1" si="481"/>
        <v xml:space="preserve"> </v>
      </c>
      <c r="V1925" s="3">
        <f t="shared" ca="1" si="490"/>
        <v>10</v>
      </c>
      <c r="W1925" s="16">
        <f t="shared" ca="1" si="491"/>
        <v>-6.4025695931477475</v>
      </c>
      <c r="X1925" s="3">
        <f t="shared" ca="1" si="483"/>
        <v>55.39</v>
      </c>
      <c r="Y1925" s="3">
        <f t="shared" ca="1" si="484"/>
        <v>63.84</v>
      </c>
      <c r="Z1925" s="12">
        <f t="shared" ca="1" si="485"/>
        <v>460.00000000000085</v>
      </c>
      <c r="AA1925" s="17">
        <f t="shared" ca="1" si="486"/>
        <v>-243.29764453961153</v>
      </c>
      <c r="AB1925" s="17">
        <f t="shared" ca="1" si="492"/>
        <v>216.70235546038933</v>
      </c>
      <c r="AC1925" s="19">
        <f t="shared" ca="1" si="493"/>
        <v>52340.823654648091</v>
      </c>
    </row>
    <row r="1926" spans="1:29" x14ac:dyDescent="0.25">
      <c r="A1926" s="22">
        <v>38803</v>
      </c>
      <c r="B1926">
        <v>57.16</v>
      </c>
      <c r="C1926">
        <v>56.12</v>
      </c>
      <c r="D1926">
        <v>56.24</v>
      </c>
      <c r="E1926">
        <v>64.819999999999993</v>
      </c>
      <c r="F1926">
        <v>63.76</v>
      </c>
      <c r="G1926">
        <v>64.02</v>
      </c>
      <c r="H1926">
        <f t="shared" si="494"/>
        <v>6.9829901521933913E-3</v>
      </c>
      <c r="I1926">
        <f t="shared" si="495"/>
        <v>-3.1142946122704185E-3</v>
      </c>
      <c r="J1926">
        <f t="shared" si="482"/>
        <v>0.93354743181689892</v>
      </c>
      <c r="K1926" s="2">
        <v>1</v>
      </c>
      <c r="L1926" s="2">
        <v>1</v>
      </c>
      <c r="M1926" s="6">
        <f ca="1">100*(D1926-MIN(OFFSET(C1926,-$M$3+1,0):C1926))/(MAX(OFFSET(B1926,-$M$3+1,0):B1926)-MIN(OFFSET(C1926,-$M$3+1,0):C1926))</f>
        <v>77.615571776155832</v>
      </c>
      <c r="N1926" s="6">
        <f ca="1">100*(G1926-MIN(OFFSET(F1926,-$M$3+1,0):F1926))/(MAX(OFFSET(E1926,-$M$3+1,0):E1926)-MIN(OFFSET(F1926,-$M$3+1,0):F1926))</f>
        <v>78.764478764478625</v>
      </c>
      <c r="O1926" s="6">
        <f t="shared" ca="1" si="487"/>
        <v>-1.1489069883227927</v>
      </c>
      <c r="P1926" s="8">
        <f t="shared" si="488"/>
        <v>1.3099999999999952</v>
      </c>
      <c r="Q1926" s="8">
        <f t="shared" si="489"/>
        <v>1.0599999999999952</v>
      </c>
      <c r="R1926" s="15">
        <f ca="1">AVERAGE(P1926:OFFSET(P1926,-$R$3+1,0))*$R$4*K1926</f>
        <v>150.87499999999991</v>
      </c>
      <c r="S1926" s="15">
        <f ca="1">AVERAGE(Q1926:OFFSET(Q1926,-$R$3+1,0))*$S$4*L1926</f>
        <v>220.00000000000003</v>
      </c>
      <c r="T1926" s="11" t="str">
        <f t="shared" ca="1" si="480"/>
        <v>Buy</v>
      </c>
      <c r="U1926" s="11" t="str">
        <f t="shared" ca="1" si="481"/>
        <v xml:space="preserve"> </v>
      </c>
      <c r="V1926" s="3">
        <f t="shared" ca="1" si="490"/>
        <v>10</v>
      </c>
      <c r="W1926" s="16">
        <f t="shared" ca="1" si="491"/>
        <v>-6.4025695931477475</v>
      </c>
      <c r="X1926" s="3">
        <f t="shared" ca="1" si="483"/>
        <v>55.39</v>
      </c>
      <c r="Y1926" s="3">
        <f t="shared" ca="1" si="484"/>
        <v>63.84</v>
      </c>
      <c r="Z1926" s="12">
        <f t="shared" ca="1" si="485"/>
        <v>390.00000000000057</v>
      </c>
      <c r="AA1926" s="17">
        <f t="shared" ca="1" si="486"/>
        <v>128.05139186295676</v>
      </c>
      <c r="AB1926" s="17">
        <f t="shared" ca="1" si="492"/>
        <v>518.0513918629573</v>
      </c>
      <c r="AC1926" s="19">
        <f t="shared" ca="1" si="493"/>
        <v>52858.87504651105</v>
      </c>
    </row>
    <row r="1927" spans="1:29" x14ac:dyDescent="0.25">
      <c r="A1927" s="22">
        <v>38804</v>
      </c>
      <c r="B1927">
        <v>57.78</v>
      </c>
      <c r="C1927">
        <v>56.31</v>
      </c>
      <c r="D1927">
        <v>56.94</v>
      </c>
      <c r="E1927">
        <v>64.599999999999994</v>
      </c>
      <c r="F1927">
        <v>62.38</v>
      </c>
      <c r="G1927">
        <v>62.99</v>
      </c>
      <c r="H1927">
        <f t="shared" si="494"/>
        <v>1.2446657183499132E-2</v>
      </c>
      <c r="I1927">
        <f t="shared" si="495"/>
        <v>-1.6088722274289147E-2</v>
      </c>
      <c r="J1927">
        <f t="shared" si="482"/>
        <v>0.88979684710476636</v>
      </c>
      <c r="K1927" s="2">
        <v>1</v>
      </c>
      <c r="L1927" s="2">
        <v>1</v>
      </c>
      <c r="M1927" s="6">
        <f ca="1">100*(D1927-MIN(OFFSET(C1927,-$M$3+1,0):C1927))/(MAX(OFFSET(B1927,-$M$3+1,0):B1927)-MIN(OFFSET(C1927,-$M$3+1,0):C1927))</f>
        <v>82.241014799154271</v>
      </c>
      <c r="N1927" s="6">
        <f ca="1">100*(G1927-MIN(OFFSET(F1927,-$M$3+1,0):F1927))/(MAX(OFFSET(E1927,-$M$3+1,0):E1927)-MIN(OFFSET(F1927,-$M$3+1,0):F1927))</f>
        <v>58.880308880308888</v>
      </c>
      <c r="O1927" s="6">
        <f t="shared" ca="1" si="487"/>
        <v>23.360705918845383</v>
      </c>
      <c r="P1927" s="8">
        <f t="shared" si="488"/>
        <v>1.5399999999999991</v>
      </c>
      <c r="Q1927" s="8">
        <f t="shared" si="489"/>
        <v>2.2199999999999918</v>
      </c>
      <c r="R1927" s="15">
        <f ca="1">AVERAGE(P1927:OFFSET(P1927,-$R$3+1,0))*$R$4*K1927</f>
        <v>152.12499999999994</v>
      </c>
      <c r="S1927" s="15">
        <f ca="1">AVERAGE(Q1927:OFFSET(Q1927,-$R$3+1,0))*$S$4*L1927</f>
        <v>217.37499999999991</v>
      </c>
      <c r="T1927" s="11" t="str">
        <f t="shared" ca="1" si="480"/>
        <v>Exit</v>
      </c>
      <c r="U1927" s="11" t="str">
        <f t="shared" ca="1" si="481"/>
        <v>Sell</v>
      </c>
      <c r="V1927" s="3">
        <f t="shared" ca="1" si="490"/>
        <v>-10</v>
      </c>
      <c r="W1927" s="16">
        <f t="shared" ca="1" si="491"/>
        <v>6.9982748706152966</v>
      </c>
      <c r="X1927" s="3">
        <f t="shared" ca="1" si="483"/>
        <v>55.39</v>
      </c>
      <c r="Y1927" s="3">
        <f t="shared" ca="1" si="484"/>
        <v>63.84</v>
      </c>
      <c r="Z1927" s="12">
        <f t="shared" ca="1" si="485"/>
        <v>699.99999999999568</v>
      </c>
      <c r="AA1927" s="17">
        <f t="shared" ca="1" si="486"/>
        <v>659.46466809421418</v>
      </c>
      <c r="AB1927" s="17">
        <f t="shared" ca="1" si="492"/>
        <v>1359.4646680942099</v>
      </c>
      <c r="AC1927" s="19">
        <f t="shared" ca="1" si="493"/>
        <v>54218.339714605259</v>
      </c>
    </row>
    <row r="1928" spans="1:29" x14ac:dyDescent="0.25">
      <c r="A1928" s="22">
        <v>38805</v>
      </c>
      <c r="B1928">
        <v>57.47</v>
      </c>
      <c r="C1928">
        <v>56.31</v>
      </c>
      <c r="D1928">
        <v>57.02</v>
      </c>
      <c r="E1928">
        <v>63.52</v>
      </c>
      <c r="F1928">
        <v>62.03</v>
      </c>
      <c r="G1928">
        <v>62.76</v>
      </c>
      <c r="H1928">
        <f t="shared" si="494"/>
        <v>1.4049877063577743E-3</v>
      </c>
      <c r="I1928">
        <f t="shared" si="495"/>
        <v>-3.6513732338466776E-3</v>
      </c>
      <c r="J1928">
        <f t="shared" si="482"/>
        <v>0.89016554379213741</v>
      </c>
      <c r="K1928" s="2">
        <v>1</v>
      </c>
      <c r="L1928" s="2">
        <v>1</v>
      </c>
      <c r="M1928" s="6">
        <f ca="1">100*(D1928-MIN(OFFSET(C1928,-$M$3+1,0):C1928))/(MAX(OFFSET(B1928,-$M$3+1,0):B1928)-MIN(OFFSET(C1928,-$M$3+1,0):C1928))</f>
        <v>83.932346723044446</v>
      </c>
      <c r="N1928" s="6">
        <f ca="1">100*(G1928-MIN(OFFSET(F1928,-$M$3+1,0):F1928))/(MAX(OFFSET(E1928,-$M$3+1,0):E1928)-MIN(OFFSET(F1928,-$M$3+1,0):F1928))</f>
        <v>54.08560311284041</v>
      </c>
      <c r="O1928" s="6">
        <f t="shared" ca="1" si="487"/>
        <v>29.846743610204037</v>
      </c>
      <c r="P1928" s="8">
        <f t="shared" si="488"/>
        <v>1.1599999999999966</v>
      </c>
      <c r="Q1928" s="8">
        <f t="shared" si="489"/>
        <v>1.490000000000002</v>
      </c>
      <c r="R1928" s="15">
        <f ca="1">AVERAGE(P1928:OFFSET(P1928,-$R$3+1,0))*$R$4*K1928</f>
        <v>152.74999999999989</v>
      </c>
      <c r="S1928" s="15">
        <f ca="1">AVERAGE(Q1928:OFFSET(Q1928,-$R$3+1,0))*$S$4*L1928</f>
        <v>213.375</v>
      </c>
      <c r="T1928" s="11" t="str">
        <f t="shared" ca="1" si="480"/>
        <v xml:space="preserve"> </v>
      </c>
      <c r="U1928" s="11" t="str">
        <f t="shared" ca="1" si="481"/>
        <v>Sell</v>
      </c>
      <c r="V1928" s="3">
        <f t="shared" ca="1" si="490"/>
        <v>-10</v>
      </c>
      <c r="W1928" s="16">
        <f t="shared" ca="1" si="491"/>
        <v>6.9982748706152966</v>
      </c>
      <c r="X1928" s="3">
        <f t="shared" ca="1" si="483"/>
        <v>55.39</v>
      </c>
      <c r="Y1928" s="3">
        <f t="shared" ca="1" si="484"/>
        <v>63.84</v>
      </c>
      <c r="Z1928" s="12">
        <f t="shared" ca="1" si="485"/>
        <v>-80.0000000000054</v>
      </c>
      <c r="AA1928" s="17">
        <f t="shared" ca="1" si="486"/>
        <v>-160.96032202415461</v>
      </c>
      <c r="AB1928" s="17">
        <f t="shared" ca="1" si="492"/>
        <v>-240.96032202416001</v>
      </c>
      <c r="AC1928" s="19">
        <f t="shared" ca="1" si="493"/>
        <v>53977.379392581097</v>
      </c>
    </row>
    <row r="1929" spans="1:29" x14ac:dyDescent="0.25">
      <c r="A1929" s="22">
        <v>38806</v>
      </c>
      <c r="B1929">
        <v>57.15</v>
      </c>
      <c r="C1929">
        <v>55.85</v>
      </c>
      <c r="D1929">
        <v>56.47</v>
      </c>
      <c r="E1929">
        <v>62.82</v>
      </c>
      <c r="F1929">
        <v>60.57</v>
      </c>
      <c r="G1929">
        <v>61.6</v>
      </c>
      <c r="H1929">
        <f t="shared" si="494"/>
        <v>-9.6457383374255468E-3</v>
      </c>
      <c r="I1929">
        <f t="shared" si="495"/>
        <v>-1.8483110261312885E-2</v>
      </c>
      <c r="J1929">
        <f t="shared" si="482"/>
        <v>0.8944962095029565</v>
      </c>
      <c r="K1929" s="2">
        <v>1</v>
      </c>
      <c r="L1929" s="2">
        <v>1</v>
      </c>
      <c r="M1929" s="6">
        <f ca="1">100*(D1929-MIN(OFFSET(C1929,-$M$3+1,0):C1929))/(MAX(OFFSET(B1929,-$M$3+1,0):B1929)-MIN(OFFSET(C1929,-$M$3+1,0):C1929))</f>
        <v>71.145374449339144</v>
      </c>
      <c r="N1929" s="6">
        <f ca="1">100*(G1929-MIN(OFFSET(F1929,-$M$3+1,0):F1929))/(MAX(OFFSET(E1929,-$M$3+1,0):E1929)-MIN(OFFSET(F1929,-$M$3+1,0):F1929))</f>
        <v>22.637362637362642</v>
      </c>
      <c r="O1929" s="6">
        <f t="shared" ca="1" si="487"/>
        <v>48.508011811976502</v>
      </c>
      <c r="P1929" s="8">
        <f t="shared" si="488"/>
        <v>1.2999999999999972</v>
      </c>
      <c r="Q1929" s="8">
        <f t="shared" si="489"/>
        <v>2.25</v>
      </c>
      <c r="R1929" s="15">
        <f ca="1">AVERAGE(P1929:OFFSET(P1929,-$R$3+1,0))*$R$4*K1929</f>
        <v>152.12499999999983</v>
      </c>
      <c r="S1929" s="15">
        <f ca="1">AVERAGE(Q1929:OFFSET(Q1929,-$R$3+1,0))*$S$4*L1929</f>
        <v>216.24999999999997</v>
      </c>
      <c r="T1929" s="11" t="str">
        <f t="shared" ca="1" si="480"/>
        <v xml:space="preserve"> </v>
      </c>
      <c r="U1929" s="11" t="str">
        <f t="shared" ca="1" si="481"/>
        <v>Sell</v>
      </c>
      <c r="V1929" s="3">
        <f t="shared" ca="1" si="490"/>
        <v>-10</v>
      </c>
      <c r="W1929" s="16">
        <f t="shared" ca="1" si="491"/>
        <v>6.9982748706152966</v>
      </c>
      <c r="X1929" s="3">
        <f t="shared" ca="1" si="483"/>
        <v>55.39</v>
      </c>
      <c r="Y1929" s="3">
        <f t="shared" ca="1" si="484"/>
        <v>63.84</v>
      </c>
      <c r="Z1929" s="12">
        <f t="shared" ca="1" si="485"/>
        <v>550.00000000000432</v>
      </c>
      <c r="AA1929" s="17">
        <f t="shared" ca="1" si="486"/>
        <v>-811.79988499137198</v>
      </c>
      <c r="AB1929" s="17">
        <f t="shared" ca="1" si="492"/>
        <v>-261.79988499136766</v>
      </c>
      <c r="AC1929" s="19">
        <f t="shared" ca="1" si="493"/>
        <v>53715.579507589726</v>
      </c>
    </row>
    <row r="1930" spans="1:29" x14ac:dyDescent="0.25">
      <c r="A1930" s="22">
        <v>38807</v>
      </c>
      <c r="B1930">
        <v>56.72</v>
      </c>
      <c r="C1930">
        <v>55.95</v>
      </c>
      <c r="D1930">
        <v>56.3</v>
      </c>
      <c r="E1930">
        <v>61.58</v>
      </c>
      <c r="F1930">
        <v>60.54</v>
      </c>
      <c r="G1930">
        <v>61</v>
      </c>
      <c r="H1930">
        <f t="shared" si="494"/>
        <v>-3.010448025500323E-3</v>
      </c>
      <c r="I1930">
        <f t="shared" si="495"/>
        <v>-9.7402597402597157E-3</v>
      </c>
      <c r="J1930">
        <f t="shared" si="482"/>
        <v>0.88927636002676436</v>
      </c>
      <c r="K1930" s="2">
        <v>1</v>
      </c>
      <c r="L1930" s="2">
        <v>1</v>
      </c>
      <c r="M1930" s="6">
        <f ca="1">100*(D1930-MIN(OFFSET(C1930,-$M$3+1,0):C1930))/(MAX(OFFSET(B1930,-$M$3+1,0):B1930)-MIN(OFFSET(C1930,-$M$3+1,0):C1930))</f>
        <v>58.54341736694667</v>
      </c>
      <c r="N1930" s="6">
        <f ca="1">100*(G1930-MIN(OFFSET(F1930,-$M$3+1,0):F1930))/(MAX(OFFSET(E1930,-$M$3+1,0):E1930)-MIN(OFFSET(F1930,-$M$3+1,0):F1930))</f>
        <v>10.043668122270748</v>
      </c>
      <c r="O1930" s="6">
        <f t="shared" ca="1" si="487"/>
        <v>48.499749244675925</v>
      </c>
      <c r="P1930" s="8">
        <f t="shared" si="488"/>
        <v>0.76999999999999602</v>
      </c>
      <c r="Q1930" s="8">
        <f t="shared" si="489"/>
        <v>1.0600000000000023</v>
      </c>
      <c r="R1930" s="15">
        <f ca="1">AVERAGE(P1930:OFFSET(P1930,-$R$3+1,0))*$R$4*K1930</f>
        <v>142.62499999999986</v>
      </c>
      <c r="S1930" s="15">
        <f ca="1">AVERAGE(Q1930:OFFSET(Q1930,-$R$3+1,0))*$S$4*L1930</f>
        <v>209.62499999999994</v>
      </c>
      <c r="T1930" s="11" t="str">
        <f t="shared" ca="1" si="480"/>
        <v xml:space="preserve"> </v>
      </c>
      <c r="U1930" s="11" t="str">
        <f t="shared" ca="1" si="481"/>
        <v>Sell</v>
      </c>
      <c r="V1930" s="3">
        <f t="shared" ca="1" si="490"/>
        <v>-10</v>
      </c>
      <c r="W1930" s="16">
        <f t="shared" ca="1" si="491"/>
        <v>6.9982748706152966</v>
      </c>
      <c r="X1930" s="3">
        <f t="shared" ca="1" si="483"/>
        <v>55.39</v>
      </c>
      <c r="Y1930" s="3">
        <f t="shared" ca="1" si="484"/>
        <v>63.84</v>
      </c>
      <c r="Z1930" s="12">
        <f t="shared" ca="1" si="485"/>
        <v>170.00000000000171</v>
      </c>
      <c r="AA1930" s="17">
        <f t="shared" ca="1" si="486"/>
        <v>-419.89649223691885</v>
      </c>
      <c r="AB1930" s="17">
        <f t="shared" ca="1" si="492"/>
        <v>-249.89649223691714</v>
      </c>
      <c r="AC1930" s="19">
        <f t="shared" ca="1" si="493"/>
        <v>53465.683015352806</v>
      </c>
    </row>
    <row r="1931" spans="1:29" x14ac:dyDescent="0.25">
      <c r="A1931" s="22">
        <v>38810</v>
      </c>
      <c r="B1931">
        <v>56.42</v>
      </c>
      <c r="C1931">
        <v>55.26</v>
      </c>
      <c r="D1931">
        <v>55.34</v>
      </c>
      <c r="E1931">
        <v>60.84</v>
      </c>
      <c r="F1931">
        <v>60.07</v>
      </c>
      <c r="G1931">
        <v>60.8</v>
      </c>
      <c r="H1931">
        <f t="shared" si="494"/>
        <v>-1.7051509769093975E-2</v>
      </c>
      <c r="I1931">
        <f t="shared" si="495"/>
        <v>-3.2786885245902342E-3</v>
      </c>
      <c r="J1931">
        <f t="shared" si="482"/>
        <v>0.86557223811344197</v>
      </c>
      <c r="K1931" s="2">
        <v>1</v>
      </c>
      <c r="L1931" s="2">
        <v>1</v>
      </c>
      <c r="M1931" s="6">
        <f ca="1">100*(D1931-MIN(OFFSET(C1931,-$M$3+1,0):C1931))/(MAX(OFFSET(B1931,-$M$3+1,0):B1931)-MIN(OFFSET(C1931,-$M$3+1,0):C1931))</f>
        <v>3.1746031746033849</v>
      </c>
      <c r="N1931" s="6">
        <f ca="1">100*(G1931-MIN(OFFSET(F1931,-$M$3+1,0):F1931))/(MAX(OFFSET(E1931,-$M$3+1,0):E1931)-MIN(OFFSET(F1931,-$M$3+1,0):F1931))</f>
        <v>15.368421052631536</v>
      </c>
      <c r="O1931" s="6">
        <f t="shared" ca="1" si="487"/>
        <v>-12.193817878028151</v>
      </c>
      <c r="P1931" s="8">
        <f t="shared" si="488"/>
        <v>1.1600000000000037</v>
      </c>
      <c r="Q1931" s="8">
        <f t="shared" si="489"/>
        <v>0.92999999999999972</v>
      </c>
      <c r="R1931" s="15">
        <f ca="1">AVERAGE(P1931:OFFSET(P1931,-$R$3+1,0))*$R$4*K1931</f>
        <v>142.62499999999986</v>
      </c>
      <c r="S1931" s="15">
        <f ca="1">AVERAGE(Q1931:OFFSET(Q1931,-$R$3+1,0))*$S$4*L1931</f>
        <v>198.24999999999991</v>
      </c>
      <c r="T1931" s="11" t="str">
        <f t="shared" ca="1" si="480"/>
        <v xml:space="preserve"> </v>
      </c>
      <c r="U1931" s="11" t="str">
        <f t="shared" ca="1" si="481"/>
        <v>Exit</v>
      </c>
      <c r="V1931" s="3">
        <f t="shared" ca="1" si="490"/>
        <v>-10</v>
      </c>
      <c r="W1931" s="16">
        <f t="shared" ca="1" si="491"/>
        <v>6.9982748706152966</v>
      </c>
      <c r="X1931" s="3">
        <f t="shared" ca="1" si="483"/>
        <v>55.39</v>
      </c>
      <c r="Y1931" s="3">
        <f t="shared" ca="1" si="484"/>
        <v>63.84</v>
      </c>
      <c r="Z1931" s="12">
        <f t="shared" ca="1" si="485"/>
        <v>959.99999999999375</v>
      </c>
      <c r="AA1931" s="17">
        <f t="shared" ca="1" si="486"/>
        <v>-139.96549741230794</v>
      </c>
      <c r="AB1931" s="17">
        <f t="shared" ca="1" si="492"/>
        <v>820.03450258768578</v>
      </c>
      <c r="AC1931" s="19">
        <f t="shared" ca="1" si="493"/>
        <v>54285.717517940495</v>
      </c>
    </row>
    <row r="1932" spans="1:29" x14ac:dyDescent="0.25">
      <c r="A1932" s="22">
        <v>38811</v>
      </c>
      <c r="B1932">
        <v>56.06</v>
      </c>
      <c r="C1932">
        <v>55.18</v>
      </c>
      <c r="D1932">
        <v>55.51</v>
      </c>
      <c r="E1932">
        <v>61.51</v>
      </c>
      <c r="F1932">
        <v>60.46</v>
      </c>
      <c r="G1932">
        <v>61</v>
      </c>
      <c r="H1932">
        <f t="shared" si="494"/>
        <v>3.0719190458980972E-3</v>
      </c>
      <c r="I1932">
        <f t="shared" si="495"/>
        <v>3.2894736842106198E-3</v>
      </c>
      <c r="J1932">
        <f t="shared" si="482"/>
        <v>0.85725872623693633</v>
      </c>
      <c r="K1932" s="2">
        <v>1</v>
      </c>
      <c r="L1932" s="2">
        <v>1</v>
      </c>
      <c r="M1932" s="6">
        <f ca="1">100*(D1932-MIN(OFFSET(C1932,-$M$3+1,0):C1932))/(MAX(OFFSET(B1932,-$M$3+1,0):B1932)-MIN(OFFSET(C1932,-$M$3+1,0):C1932))</f>
        <v>12.692307692307621</v>
      </c>
      <c r="N1932" s="6">
        <f ca="1">100*(G1932-MIN(OFFSET(F1932,-$M$3+1,0):F1932))/(MAX(OFFSET(E1932,-$M$3+1,0):E1932)-MIN(OFFSET(F1932,-$M$3+1,0):F1932))</f>
        <v>20.529801324503332</v>
      </c>
      <c r="O1932" s="6">
        <f t="shared" ca="1" si="487"/>
        <v>-7.8374936321957112</v>
      </c>
      <c r="P1932" s="8">
        <f t="shared" si="488"/>
        <v>0.88000000000000256</v>
      </c>
      <c r="Q1932" s="8">
        <f t="shared" si="489"/>
        <v>1.0499999999999972</v>
      </c>
      <c r="R1932" s="15">
        <f ca="1">AVERAGE(P1932:OFFSET(P1932,-$R$3+1,0))*$R$4*K1932</f>
        <v>123.87499999999987</v>
      </c>
      <c r="S1932" s="15">
        <f ca="1">AVERAGE(Q1932:OFFSET(Q1932,-$R$3+1,0))*$S$4*L1932</f>
        <v>162.49999999999991</v>
      </c>
      <c r="T1932" s="11" t="str">
        <f t="shared" ca="1" si="480"/>
        <v xml:space="preserve"> </v>
      </c>
      <c r="U1932" s="11" t="str">
        <f t="shared" ca="1" si="481"/>
        <v xml:space="preserve"> </v>
      </c>
      <c r="V1932" s="3" t="str">
        <f t="shared" ca="1" si="490"/>
        <v xml:space="preserve"> </v>
      </c>
      <c r="W1932" s="16" t="str">
        <f t="shared" ca="1" si="491"/>
        <v xml:space="preserve"> </v>
      </c>
      <c r="X1932" s="3" t="str">
        <f t="shared" ca="1" si="483"/>
        <v xml:space="preserve"> </v>
      </c>
      <c r="Y1932" s="3" t="str">
        <f t="shared" ca="1" si="484"/>
        <v xml:space="preserve"> </v>
      </c>
      <c r="Z1932" s="12" t="str">
        <f t="shared" ca="1" si="485"/>
        <v xml:space="preserve"> </v>
      </c>
      <c r="AA1932" s="17" t="str">
        <f t="shared" ca="1" si="486"/>
        <v xml:space="preserve"> </v>
      </c>
      <c r="AB1932" s="17" t="str">
        <f t="shared" ca="1" si="492"/>
        <v xml:space="preserve"> </v>
      </c>
      <c r="AC1932" s="19">
        <f t="shared" ca="1" si="493"/>
        <v>54285.717517940495</v>
      </c>
    </row>
    <row r="1933" spans="1:29" x14ac:dyDescent="0.25">
      <c r="A1933" s="22">
        <v>38812</v>
      </c>
      <c r="B1933">
        <v>58.27</v>
      </c>
      <c r="C1933">
        <v>55.68</v>
      </c>
      <c r="D1933">
        <v>58.17</v>
      </c>
      <c r="E1933">
        <v>63.77</v>
      </c>
      <c r="F1933">
        <v>61.22</v>
      </c>
      <c r="G1933">
        <v>63.67</v>
      </c>
      <c r="H1933">
        <f t="shared" si="494"/>
        <v>4.7919293820933184E-2</v>
      </c>
      <c r="I1933">
        <f t="shared" si="495"/>
        <v>4.3770491803278633E-2</v>
      </c>
      <c r="J1933">
        <f t="shared" si="482"/>
        <v>0.88690836195684719</v>
      </c>
      <c r="K1933" s="2">
        <v>1</v>
      </c>
      <c r="L1933" s="2">
        <v>1</v>
      </c>
      <c r="M1933" s="6">
        <f ca="1">100*(D1933-MIN(OFFSET(C1933,-$M$3+1,0):C1933))/(MAX(OFFSET(B1933,-$M$3+1,0):B1933)-MIN(OFFSET(C1933,-$M$3+1,0):C1933))</f>
        <v>96.763754045307408</v>
      </c>
      <c r="N1933" s="6">
        <f ca="1">100*(G1933-MIN(OFFSET(F1933,-$M$3+1,0):F1933))/(MAX(OFFSET(E1933,-$M$3+1,0):E1933)-MIN(OFFSET(F1933,-$M$3+1,0):F1933))</f>
        <v>97.297297297297249</v>
      </c>
      <c r="O1933" s="6">
        <f t="shared" ca="1" si="487"/>
        <v>-0.53354325198984043</v>
      </c>
      <c r="P1933" s="8">
        <f t="shared" si="488"/>
        <v>2.7600000000000051</v>
      </c>
      <c r="Q1933" s="8">
        <f t="shared" si="489"/>
        <v>2.7700000000000031</v>
      </c>
      <c r="R1933" s="15">
        <f ca="1">AVERAGE(P1933:OFFSET(P1933,-$R$3+1,0))*$R$4*K1933</f>
        <v>135.99999999999994</v>
      </c>
      <c r="S1933" s="15">
        <f ca="1">AVERAGE(Q1933:OFFSET(Q1933,-$R$3+1,0))*$S$4*L1933</f>
        <v>160.37499999999989</v>
      </c>
      <c r="T1933" s="11" t="str">
        <f t="shared" ca="1" si="480"/>
        <v xml:space="preserve"> </v>
      </c>
      <c r="U1933" s="11" t="str">
        <f t="shared" ca="1" si="481"/>
        <v xml:space="preserve"> </v>
      </c>
      <c r="V1933" s="3" t="str">
        <f t="shared" ca="1" si="490"/>
        <v xml:space="preserve"> </v>
      </c>
      <c r="W1933" s="16" t="str">
        <f t="shared" ca="1" si="491"/>
        <v xml:space="preserve"> </v>
      </c>
      <c r="X1933" s="3" t="str">
        <f t="shared" ca="1" si="483"/>
        <v xml:space="preserve"> </v>
      </c>
      <c r="Y1933" s="3" t="str">
        <f t="shared" ca="1" si="484"/>
        <v xml:space="preserve"> </v>
      </c>
      <c r="Z1933" s="12" t="str">
        <f t="shared" ca="1" si="485"/>
        <v xml:space="preserve"> </v>
      </c>
      <c r="AA1933" s="17" t="str">
        <f t="shared" ca="1" si="486"/>
        <v xml:space="preserve"> </v>
      </c>
      <c r="AB1933" s="17" t="str">
        <f t="shared" ca="1" si="492"/>
        <v xml:space="preserve"> </v>
      </c>
      <c r="AC1933" s="19">
        <f t="shared" ca="1" si="493"/>
        <v>54285.717517940495</v>
      </c>
    </row>
    <row r="1934" spans="1:29" x14ac:dyDescent="0.25">
      <c r="A1934" s="22">
        <v>38813</v>
      </c>
      <c r="B1934">
        <v>57.85</v>
      </c>
      <c r="C1934">
        <v>56.92</v>
      </c>
      <c r="D1934">
        <v>57.18</v>
      </c>
      <c r="E1934">
        <v>63.89</v>
      </c>
      <c r="F1934">
        <v>62.47</v>
      </c>
      <c r="G1934">
        <v>63.77</v>
      </c>
      <c r="H1934">
        <f t="shared" si="494"/>
        <v>-1.7019082001031527E-2</v>
      </c>
      <c r="I1934">
        <f t="shared" si="495"/>
        <v>1.5705983979896754E-3</v>
      </c>
      <c r="J1934">
        <f t="shared" si="482"/>
        <v>0.85939830048386934</v>
      </c>
      <c r="K1934" s="2">
        <v>1</v>
      </c>
      <c r="L1934" s="2">
        <v>1</v>
      </c>
      <c r="M1934" s="6">
        <f ca="1">100*(D1934-MIN(OFFSET(C1934,-$M$3+1,0):C1934))/(MAX(OFFSET(B1934,-$M$3+1,0):B1934)-MIN(OFFSET(C1934,-$M$3+1,0):C1934))</f>
        <v>64.724919093851057</v>
      </c>
      <c r="N1934" s="6">
        <f ca="1">100*(G1934-MIN(OFFSET(F1934,-$M$3+1,0):F1934))/(MAX(OFFSET(E1934,-$M$3+1,0):E1934)-MIN(OFFSET(F1934,-$M$3+1,0):F1934))</f>
        <v>96.858638743455558</v>
      </c>
      <c r="O1934" s="6">
        <f t="shared" ca="1" si="487"/>
        <v>-32.133719649604501</v>
      </c>
      <c r="P1934" s="8">
        <f t="shared" si="488"/>
        <v>1.25</v>
      </c>
      <c r="Q1934" s="8">
        <f t="shared" si="489"/>
        <v>1.4200000000000017</v>
      </c>
      <c r="R1934" s="15">
        <f ca="1">AVERAGE(P1934:OFFSET(P1934,-$R$3+1,0))*$R$4*K1934</f>
        <v>135.25</v>
      </c>
      <c r="S1934" s="15">
        <f ca="1">AVERAGE(Q1934:OFFSET(Q1934,-$R$3+1,0))*$S$4*L1934</f>
        <v>164.87499999999997</v>
      </c>
      <c r="T1934" s="11" t="str">
        <f t="shared" ca="1" si="480"/>
        <v>Buy</v>
      </c>
      <c r="U1934" s="11" t="str">
        <f t="shared" ca="1" si="481"/>
        <v xml:space="preserve"> </v>
      </c>
      <c r="V1934" s="3">
        <f t="shared" ca="1" si="490"/>
        <v>10</v>
      </c>
      <c r="W1934" s="16">
        <f t="shared" ca="1" si="491"/>
        <v>-8.2031842304776355</v>
      </c>
      <c r="X1934" s="3">
        <f t="shared" ca="1" si="483"/>
        <v>57.18</v>
      </c>
      <c r="Y1934" s="3">
        <f t="shared" ca="1" si="484"/>
        <v>63.77</v>
      </c>
      <c r="Z1934" s="12" t="str">
        <f t="shared" ca="1" si="485"/>
        <v xml:space="preserve"> </v>
      </c>
      <c r="AA1934" s="17" t="str">
        <f t="shared" ca="1" si="486"/>
        <v xml:space="preserve"> </v>
      </c>
      <c r="AB1934" s="17" t="str">
        <f t="shared" ca="1" si="492"/>
        <v xml:space="preserve"> </v>
      </c>
      <c r="AC1934" s="19">
        <f t="shared" ca="1" si="493"/>
        <v>54285.717517940495</v>
      </c>
    </row>
    <row r="1935" spans="1:29" x14ac:dyDescent="0.25">
      <c r="A1935" s="22">
        <v>38814</v>
      </c>
      <c r="B1935">
        <v>57.68</v>
      </c>
      <c r="C1935">
        <v>56.73</v>
      </c>
      <c r="D1935">
        <v>57.31</v>
      </c>
      <c r="E1935">
        <v>64.52</v>
      </c>
      <c r="F1935">
        <v>62.7</v>
      </c>
      <c r="G1935">
        <v>63.72</v>
      </c>
      <c r="H1935">
        <f t="shared" si="494"/>
        <v>2.2735222105632058E-3</v>
      </c>
      <c r="I1935">
        <f t="shared" si="495"/>
        <v>-7.8406774345307628E-4</v>
      </c>
      <c r="J1935">
        <f t="shared" si="482"/>
        <v>0.85722994099058902</v>
      </c>
      <c r="K1935" s="2">
        <v>1</v>
      </c>
      <c r="L1935" s="2">
        <v>1</v>
      </c>
      <c r="M1935" s="6">
        <f ca="1">100*(D1935-MIN(OFFSET(C1935,-$M$3+1,0):C1935))/(MAX(OFFSET(B1935,-$M$3+1,0):B1935)-MIN(OFFSET(C1935,-$M$3+1,0):C1935))</f>
        <v>68.93203883495147</v>
      </c>
      <c r="N1935" s="6">
        <f ca="1">100*(G1935-MIN(OFFSET(F1935,-$M$3+1,0):F1935))/(MAX(OFFSET(E1935,-$M$3+1,0):E1935)-MIN(OFFSET(F1935,-$M$3+1,0):F1935))</f>
        <v>82.022471910112415</v>
      </c>
      <c r="O1935" s="6">
        <f t="shared" ca="1" si="487"/>
        <v>-13.090433075160945</v>
      </c>
      <c r="P1935" s="8">
        <f t="shared" si="488"/>
        <v>0.95000000000000284</v>
      </c>
      <c r="Q1935" s="8">
        <f t="shared" si="489"/>
        <v>1.8199999999999932</v>
      </c>
      <c r="R1935" s="15">
        <f ca="1">AVERAGE(P1935:OFFSET(P1935,-$R$3+1,0))*$R$4*K1935</f>
        <v>127.87500000000006</v>
      </c>
      <c r="S1935" s="15">
        <f ca="1">AVERAGE(Q1935:OFFSET(Q1935,-$R$3+1,0))*$S$4*L1935</f>
        <v>159.875</v>
      </c>
      <c r="T1935" s="11" t="str">
        <f t="shared" ca="1" si="480"/>
        <v>Buy</v>
      </c>
      <c r="U1935" s="11" t="str">
        <f t="shared" ca="1" si="481"/>
        <v xml:space="preserve"> </v>
      </c>
      <c r="V1935" s="3">
        <f t="shared" ca="1" si="490"/>
        <v>10</v>
      </c>
      <c r="W1935" s="16">
        <f t="shared" ca="1" si="491"/>
        <v>-8.2031842304776355</v>
      </c>
      <c r="X1935" s="3">
        <f t="shared" ca="1" si="483"/>
        <v>57.18</v>
      </c>
      <c r="Y1935" s="3">
        <f t="shared" ca="1" si="484"/>
        <v>63.77</v>
      </c>
      <c r="Z1935" s="12">
        <f t="shared" ca="1" si="485"/>
        <v>130.00000000000256</v>
      </c>
      <c r="AA1935" s="17">
        <f t="shared" ca="1" si="486"/>
        <v>41.015921152391677</v>
      </c>
      <c r="AB1935" s="17">
        <f t="shared" ca="1" si="492"/>
        <v>171.01592115239424</v>
      </c>
      <c r="AC1935" s="19">
        <f t="shared" ca="1" si="493"/>
        <v>54456.733439092888</v>
      </c>
    </row>
    <row r="1936" spans="1:29" x14ac:dyDescent="0.25">
      <c r="A1936" s="22">
        <v>38817</v>
      </c>
      <c r="B1936">
        <v>58.04</v>
      </c>
      <c r="C1936">
        <v>56.68</v>
      </c>
      <c r="D1936">
        <v>56.81</v>
      </c>
      <c r="E1936">
        <v>64.25</v>
      </c>
      <c r="F1936">
        <v>63.24</v>
      </c>
      <c r="G1936">
        <v>63.72</v>
      </c>
      <c r="H1936">
        <f t="shared" si="494"/>
        <v>-8.7244808933868434E-3</v>
      </c>
      <c r="I1936">
        <f t="shared" si="495"/>
        <v>0</v>
      </c>
      <c r="J1936">
        <f t="shared" si="482"/>
        <v>0.85515608162635748</v>
      </c>
      <c r="K1936" s="2">
        <v>1</v>
      </c>
      <c r="L1936" s="2">
        <v>1</v>
      </c>
      <c r="M1936" s="6">
        <f ca="1">100*(D1936-MIN(OFFSET(C1936,-$M$3+1,0):C1936))/(MAX(OFFSET(B1936,-$M$3+1,0):B1936)-MIN(OFFSET(C1936,-$M$3+1,0):C1936))</f>
        <v>52.750809061488695</v>
      </c>
      <c r="N1936" s="6">
        <f ca="1">100*(G1936-MIN(OFFSET(F1936,-$M$3+1,0):F1936))/(MAX(OFFSET(E1936,-$M$3+1,0):E1936)-MIN(OFFSET(F1936,-$M$3+1,0):F1936))</f>
        <v>82.022471910112415</v>
      </c>
      <c r="O1936" s="6">
        <f t="shared" ca="1" si="487"/>
        <v>-29.27166284862372</v>
      </c>
      <c r="P1936" s="8">
        <f t="shared" si="488"/>
        <v>1.3599999999999994</v>
      </c>
      <c r="Q1936" s="8">
        <f t="shared" si="489"/>
        <v>1.009999999999998</v>
      </c>
      <c r="R1936" s="15">
        <f ca="1">AVERAGE(P1936:OFFSET(P1936,-$R$3+1,0))*$R$4*K1936</f>
        <v>130.37500000000009</v>
      </c>
      <c r="S1936" s="15">
        <f ca="1">AVERAGE(Q1936:OFFSET(Q1936,-$R$3+1,0))*$S$4*L1936</f>
        <v>153.87499999999994</v>
      </c>
      <c r="T1936" s="11" t="str">
        <f t="shared" ca="1" si="480"/>
        <v>Buy</v>
      </c>
      <c r="U1936" s="11" t="str">
        <f t="shared" ca="1" si="481"/>
        <v xml:space="preserve"> </v>
      </c>
      <c r="V1936" s="3">
        <f t="shared" ca="1" si="490"/>
        <v>10</v>
      </c>
      <c r="W1936" s="16">
        <f t="shared" ca="1" si="491"/>
        <v>-8.2031842304776355</v>
      </c>
      <c r="X1936" s="3">
        <f t="shared" ca="1" si="483"/>
        <v>57.18</v>
      </c>
      <c r="Y1936" s="3">
        <f t="shared" ca="1" si="484"/>
        <v>63.77</v>
      </c>
      <c r="Z1936" s="12">
        <f t="shared" ca="1" si="485"/>
        <v>-500</v>
      </c>
      <c r="AA1936" s="17">
        <f t="shared" ca="1" si="486"/>
        <v>0</v>
      </c>
      <c r="AB1936" s="17">
        <f t="shared" ca="1" si="492"/>
        <v>-500</v>
      </c>
      <c r="AC1936" s="19">
        <f t="shared" ca="1" si="493"/>
        <v>53956.733439092888</v>
      </c>
    </row>
    <row r="1937" spans="1:29" x14ac:dyDescent="0.25">
      <c r="A1937" s="22">
        <v>38818</v>
      </c>
      <c r="B1937">
        <v>57.79</v>
      </c>
      <c r="C1937">
        <v>56.59</v>
      </c>
      <c r="D1937">
        <v>56.7</v>
      </c>
      <c r="E1937">
        <v>64.95</v>
      </c>
      <c r="F1937">
        <v>62.72</v>
      </c>
      <c r="G1937">
        <v>63.16</v>
      </c>
      <c r="H1937">
        <f t="shared" si="494"/>
        <v>-1.9362788241507056E-3</v>
      </c>
      <c r="I1937">
        <f t="shared" si="495"/>
        <v>-8.7884494664155488E-3</v>
      </c>
      <c r="J1937">
        <f t="shared" si="482"/>
        <v>0.82236789994372661</v>
      </c>
      <c r="K1937" s="2">
        <v>1</v>
      </c>
      <c r="L1937" s="2">
        <v>1</v>
      </c>
      <c r="M1937" s="6">
        <f ca="1">100*(D1937-MIN(OFFSET(C1937,-$M$3+1,0):C1937))/(MAX(OFFSET(B1937,-$M$3+1,0):B1937)-MIN(OFFSET(C1937,-$M$3+1,0):C1937))</f>
        <v>49.190938511326905</v>
      </c>
      <c r="N1937" s="6">
        <f ca="1">100*(G1937-MIN(OFFSET(F1937,-$M$3+1,0):F1937))/(MAX(OFFSET(E1937,-$M$3+1,0):E1937)-MIN(OFFSET(F1937,-$M$3+1,0):F1937))</f>
        <v>60.133630289532164</v>
      </c>
      <c r="O1937" s="6">
        <f t="shared" ca="1" si="487"/>
        <v>-10.942691778205258</v>
      </c>
      <c r="P1937" s="8">
        <f t="shared" si="488"/>
        <v>1.1999999999999957</v>
      </c>
      <c r="Q1937" s="8">
        <f t="shared" si="489"/>
        <v>2.230000000000004</v>
      </c>
      <c r="R1937" s="15">
        <f ca="1">AVERAGE(P1937:OFFSET(P1937,-$R$3+1,0))*$R$4*K1937</f>
        <v>129.12500000000006</v>
      </c>
      <c r="S1937" s="15">
        <f ca="1">AVERAGE(Q1937:OFFSET(Q1937,-$R$3+1,0))*$S$4*L1937</f>
        <v>153.625</v>
      </c>
      <c r="T1937" s="11" t="str">
        <f t="shared" ca="1" si="480"/>
        <v>Buy</v>
      </c>
      <c r="U1937" s="11" t="str">
        <f t="shared" ca="1" si="481"/>
        <v xml:space="preserve"> </v>
      </c>
      <c r="V1937" s="3">
        <f t="shared" ca="1" si="490"/>
        <v>10</v>
      </c>
      <c r="W1937" s="16">
        <f t="shared" ca="1" si="491"/>
        <v>-8.2031842304776355</v>
      </c>
      <c r="X1937" s="3">
        <f t="shared" ca="1" si="483"/>
        <v>57.18</v>
      </c>
      <c r="Y1937" s="3">
        <f t="shared" ca="1" si="484"/>
        <v>63.77</v>
      </c>
      <c r="Z1937" s="12">
        <f t="shared" ca="1" si="485"/>
        <v>-109.99999999999943</v>
      </c>
      <c r="AA1937" s="17">
        <f t="shared" ca="1" si="486"/>
        <v>459.37831690674943</v>
      </c>
      <c r="AB1937" s="17">
        <f t="shared" ca="1" si="492"/>
        <v>349.37831690675</v>
      </c>
      <c r="AC1937" s="19">
        <f t="shared" ca="1" si="493"/>
        <v>54306.111755999635</v>
      </c>
    </row>
    <row r="1938" spans="1:29" x14ac:dyDescent="0.25">
      <c r="A1938" s="22">
        <v>38819</v>
      </c>
      <c r="B1938">
        <v>56.7</v>
      </c>
      <c r="C1938">
        <v>55.39</v>
      </c>
      <c r="D1938">
        <v>55.58</v>
      </c>
      <c r="E1938">
        <v>62.72</v>
      </c>
      <c r="F1938">
        <v>61.18</v>
      </c>
      <c r="G1938">
        <v>61.32</v>
      </c>
      <c r="H1938">
        <f t="shared" si="494"/>
        <v>-1.9753086419753152E-2</v>
      </c>
      <c r="I1938">
        <f t="shared" si="495"/>
        <v>-2.9132362254591482E-2</v>
      </c>
      <c r="J1938">
        <f t="shared" si="482"/>
        <v>0.85311549599243297</v>
      </c>
      <c r="K1938" s="2">
        <v>1</v>
      </c>
      <c r="L1938" s="2">
        <v>1</v>
      </c>
      <c r="M1938" s="6">
        <f ca="1">100*(D1938-MIN(OFFSET(C1938,-$M$3+1,0):C1938))/(MAX(OFFSET(B1938,-$M$3+1,0):B1938)-MIN(OFFSET(C1938,-$M$3+1,0):C1938))</f>
        <v>6.5972222222221371</v>
      </c>
      <c r="N1938" s="6">
        <f ca="1">100*(G1938-MIN(OFFSET(F1938,-$M$3+1,0):F1938))/(MAX(OFFSET(E1938,-$M$3+1,0):E1938)-MIN(OFFSET(F1938,-$M$3+1,0):F1938))</f>
        <v>3.7135278514588981</v>
      </c>
      <c r="O1938" s="6">
        <f t="shared" ca="1" si="487"/>
        <v>2.883694370763239</v>
      </c>
      <c r="P1938" s="8">
        <f t="shared" si="488"/>
        <v>1.3100000000000023</v>
      </c>
      <c r="Q1938" s="8">
        <f t="shared" si="489"/>
        <v>1.9799999999999969</v>
      </c>
      <c r="R1938" s="15">
        <f ca="1">AVERAGE(P1938:OFFSET(P1938,-$R$3+1,0))*$R$4*K1938</f>
        <v>135.87500000000014</v>
      </c>
      <c r="S1938" s="15">
        <f ca="1">AVERAGE(Q1938:OFFSET(Q1938,-$R$3+1,0))*$S$4*L1938</f>
        <v>165.12499999999991</v>
      </c>
      <c r="T1938" s="11" t="str">
        <f t="shared" ref="T1938:T2001" ca="1" si="496">IF(O1938&lt;$T$3,"Buy",IF(AND(T1937="Buy",O1938&lt;0),"Buy",IF(AND(T1937="Buy",O1938&gt;=0),"Exit"," ")))</f>
        <v>Exit</v>
      </c>
      <c r="U1938" s="11" t="str">
        <f t="shared" ref="U1938:U2001" ca="1" si="497">IF($O1938&gt;$U$3,"Sell",IF(AND(U1937="Sell",$O1938&gt;0),"Sell",IF(AND(U1937="Sell",$O1938&lt;=0),"Exit"," ")))</f>
        <v xml:space="preserve"> </v>
      </c>
      <c r="V1938" s="3">
        <f t="shared" ca="1" si="490"/>
        <v>10</v>
      </c>
      <c r="W1938" s="16">
        <f t="shared" ca="1" si="491"/>
        <v>-8.2031842304776355</v>
      </c>
      <c r="X1938" s="3">
        <f t="shared" ca="1" si="483"/>
        <v>57.18</v>
      </c>
      <c r="Y1938" s="3">
        <f t="shared" ca="1" si="484"/>
        <v>63.77</v>
      </c>
      <c r="Z1938" s="12">
        <f t="shared" ca="1" si="485"/>
        <v>-1120.0000000000045</v>
      </c>
      <c r="AA1938" s="17">
        <f t="shared" ca="1" si="486"/>
        <v>1509.385898407882</v>
      </c>
      <c r="AB1938" s="17">
        <f t="shared" ca="1" si="492"/>
        <v>389.38589840787745</v>
      </c>
      <c r="AC1938" s="19">
        <f t="shared" ca="1" si="493"/>
        <v>54695.497654407511</v>
      </c>
    </row>
    <row r="1939" spans="1:29" x14ac:dyDescent="0.25">
      <c r="A1939" s="22">
        <v>38820</v>
      </c>
      <c r="B1939">
        <v>55.54</v>
      </c>
      <c r="C1939">
        <v>54.6</v>
      </c>
      <c r="D1939">
        <v>55.29</v>
      </c>
      <c r="E1939">
        <v>60.73</v>
      </c>
      <c r="F1939">
        <v>59.77</v>
      </c>
      <c r="G1939">
        <v>60.68</v>
      </c>
      <c r="H1939">
        <f t="shared" si="494"/>
        <v>-5.2177042101475557E-3</v>
      </c>
      <c r="I1939">
        <f t="shared" si="495"/>
        <v>-1.0437051532941943E-2</v>
      </c>
      <c r="J1939">
        <f t="shared" si="482"/>
        <v>0.84491435789077285</v>
      </c>
      <c r="K1939" s="2">
        <v>1</v>
      </c>
      <c r="L1939" s="2">
        <v>1</v>
      </c>
      <c r="M1939" s="6">
        <f ca="1">100*(D1939-MIN(OFFSET(C1939,-$M$3+1,0):C1939))/(MAX(OFFSET(B1939,-$M$3+1,0):B1939)-MIN(OFFSET(C1939,-$M$3+1,0):C1939))</f>
        <v>20.058139534883669</v>
      </c>
      <c r="N1939" s="6">
        <f ca="1">100*(G1939-MIN(OFFSET(F1939,-$M$3+1,0):F1939))/(MAX(OFFSET(E1939,-$M$3+1,0):E1939)-MIN(OFFSET(F1939,-$M$3+1,0):F1939))</f>
        <v>17.567567567567501</v>
      </c>
      <c r="O1939" s="6">
        <f t="shared" ca="1" si="487"/>
        <v>2.4905719673161677</v>
      </c>
      <c r="P1939" s="8">
        <f t="shared" si="488"/>
        <v>0.97999999999999687</v>
      </c>
      <c r="Q1939" s="8">
        <f t="shared" si="489"/>
        <v>1.5499999999999972</v>
      </c>
      <c r="R1939" s="15">
        <f ca="1">AVERAGE(P1939:OFFSET(P1939,-$R$3+1,0))*$R$4*K1939</f>
        <v>133.62500000000006</v>
      </c>
      <c r="S1939" s="15">
        <f ca="1">AVERAGE(Q1939:OFFSET(Q1939,-$R$3+1,0))*$S$4*L1939</f>
        <v>172.87499999999989</v>
      </c>
      <c r="T1939" s="11" t="str">
        <f t="shared" ca="1" si="496"/>
        <v xml:space="preserve"> </v>
      </c>
      <c r="U1939" s="11" t="str">
        <f t="shared" ca="1" si="497"/>
        <v xml:space="preserve"> </v>
      </c>
      <c r="V1939" s="3" t="str">
        <f t="shared" ca="1" si="490"/>
        <v xml:space="preserve"> </v>
      </c>
      <c r="W1939" s="16" t="str">
        <f t="shared" ca="1" si="491"/>
        <v xml:space="preserve"> </v>
      </c>
      <c r="X1939" s="3" t="str">
        <f t="shared" ca="1" si="483"/>
        <v xml:space="preserve"> </v>
      </c>
      <c r="Y1939" s="3" t="str">
        <f t="shared" ca="1" si="484"/>
        <v xml:space="preserve"> </v>
      </c>
      <c r="Z1939" s="12" t="str">
        <f t="shared" ca="1" si="485"/>
        <v xml:space="preserve"> </v>
      </c>
      <c r="AA1939" s="17" t="str">
        <f t="shared" ca="1" si="486"/>
        <v xml:space="preserve"> </v>
      </c>
      <c r="AB1939" s="17" t="str">
        <f t="shared" ca="1" si="492"/>
        <v xml:space="preserve"> </v>
      </c>
      <c r="AC1939" s="19">
        <f t="shared" ca="1" si="493"/>
        <v>54695.497654407511</v>
      </c>
    </row>
    <row r="1940" spans="1:29" x14ac:dyDescent="0.25">
      <c r="A1940" s="22">
        <v>38824</v>
      </c>
      <c r="B1940">
        <v>55.61</v>
      </c>
      <c r="C1940">
        <v>53.52</v>
      </c>
      <c r="D1940">
        <v>53.78</v>
      </c>
      <c r="E1940">
        <v>61.12</v>
      </c>
      <c r="F1940">
        <v>59.42</v>
      </c>
      <c r="G1940">
        <v>59.97</v>
      </c>
      <c r="H1940">
        <f t="shared" si="494"/>
        <v>-2.7310544402242676E-2</v>
      </c>
      <c r="I1940">
        <f t="shared" si="495"/>
        <v>-1.1700725115359245E-2</v>
      </c>
      <c r="J1940">
        <f t="shared" si="482"/>
        <v>0.83435835602856845</v>
      </c>
      <c r="K1940" s="2">
        <v>1</v>
      </c>
      <c r="L1940" s="2">
        <v>1</v>
      </c>
      <c r="M1940" s="6">
        <f ca="1">100*(D1940-MIN(OFFSET(C1940,-$M$3+1,0):C1940))/(MAX(OFFSET(B1940,-$M$3+1,0):B1940)-MIN(OFFSET(C1940,-$M$3+1,0):C1940))</f>
        <v>5.7522123893804924</v>
      </c>
      <c r="N1940" s="6">
        <f ca="1">100*(G1940-MIN(OFFSET(F1940,-$M$3+1,0):F1940))/(MAX(OFFSET(E1940,-$M$3+1,0):E1940)-MIN(OFFSET(F1940,-$M$3+1,0):F1940))</f>
        <v>9.9457504520795119</v>
      </c>
      <c r="O1940" s="6">
        <f t="shared" ca="1" si="487"/>
        <v>-4.1935380626990195</v>
      </c>
      <c r="P1940" s="8">
        <f t="shared" si="488"/>
        <v>2.0899999999999963</v>
      </c>
      <c r="Q1940" s="8">
        <f t="shared" si="489"/>
        <v>1.6999999999999957</v>
      </c>
      <c r="R1940" s="15">
        <f ca="1">AVERAGE(P1940:OFFSET(P1940,-$R$3+1,0))*$R$4*K1940</f>
        <v>148.74999999999997</v>
      </c>
      <c r="S1940" s="15">
        <f ca="1">AVERAGE(Q1940:OFFSET(Q1940,-$R$3+1,0))*$S$4*L1940</f>
        <v>180.99999999999989</v>
      </c>
      <c r="T1940" s="11" t="str">
        <f t="shared" ca="1" si="496"/>
        <v xml:space="preserve"> </v>
      </c>
      <c r="U1940" s="11" t="str">
        <f t="shared" ca="1" si="497"/>
        <v xml:space="preserve"> </v>
      </c>
      <c r="V1940" s="3" t="str">
        <f t="shared" ca="1" si="490"/>
        <v xml:space="preserve"> </v>
      </c>
      <c r="W1940" s="16" t="str">
        <f t="shared" ca="1" si="491"/>
        <v xml:space="preserve"> </v>
      </c>
      <c r="X1940" s="3" t="str">
        <f t="shared" ca="1" si="483"/>
        <v xml:space="preserve"> </v>
      </c>
      <c r="Y1940" s="3" t="str">
        <f t="shared" ca="1" si="484"/>
        <v xml:space="preserve"> </v>
      </c>
      <c r="Z1940" s="12" t="str">
        <f t="shared" ca="1" si="485"/>
        <v xml:space="preserve"> </v>
      </c>
      <c r="AA1940" s="17" t="str">
        <f t="shared" ca="1" si="486"/>
        <v xml:space="preserve"> </v>
      </c>
      <c r="AB1940" s="17" t="str">
        <f t="shared" ca="1" si="492"/>
        <v xml:space="preserve"> </v>
      </c>
      <c r="AC1940" s="19">
        <f t="shared" ca="1" si="493"/>
        <v>54695.497654407511</v>
      </c>
    </row>
    <row r="1941" spans="1:29" x14ac:dyDescent="0.25">
      <c r="A1941" s="22">
        <v>38825</v>
      </c>
      <c r="B1941">
        <v>55.44</v>
      </c>
      <c r="C1941">
        <v>52.69</v>
      </c>
      <c r="D1941">
        <v>55.28</v>
      </c>
      <c r="E1941">
        <v>63.48</v>
      </c>
      <c r="F1941">
        <v>58.97</v>
      </c>
      <c r="G1941">
        <v>63.33</v>
      </c>
      <c r="H1941">
        <f t="shared" si="494"/>
        <v>2.7891409445890636E-2</v>
      </c>
      <c r="I1941">
        <f t="shared" si="495"/>
        <v>5.6028014007003524E-2</v>
      </c>
      <c r="J1941">
        <f t="shared" si="482"/>
        <v>0.82911559969669757</v>
      </c>
      <c r="K1941" s="2">
        <v>1</v>
      </c>
      <c r="L1941" s="2">
        <v>1</v>
      </c>
      <c r="M1941" s="6">
        <f ca="1">100*(D1941-MIN(OFFSET(C1941,-$M$3+1,0):C1941))/(MAX(OFFSET(B1941,-$M$3+1,0):B1941)-MIN(OFFSET(C1941,-$M$3+1,0):C1941))</f>
        <v>48.411214953271077</v>
      </c>
      <c r="N1941" s="6">
        <f ca="1">100*(G1941-MIN(OFFSET(F1941,-$M$3+1,0):F1941))/(MAX(OFFSET(E1941,-$M$3+1,0):E1941)-MIN(OFFSET(F1941,-$M$3+1,0):F1941))</f>
        <v>72.909698996655464</v>
      </c>
      <c r="O1941" s="6">
        <f t="shared" ca="1" si="487"/>
        <v>-24.498484043384387</v>
      </c>
      <c r="P1941" s="8">
        <f t="shared" si="488"/>
        <v>2.75</v>
      </c>
      <c r="Q1941" s="8">
        <f t="shared" si="489"/>
        <v>4.509999999999998</v>
      </c>
      <c r="R1941" s="15">
        <f ca="1">AVERAGE(P1941:OFFSET(P1941,-$R$3+1,0))*$R$4*K1941</f>
        <v>148.62499999999991</v>
      </c>
      <c r="S1941" s="15">
        <f ca="1">AVERAGE(Q1941:OFFSET(Q1941,-$R$3+1,0))*$S$4*L1941</f>
        <v>202.7499999999998</v>
      </c>
      <c r="T1941" s="11" t="str">
        <f t="shared" ca="1" si="496"/>
        <v>Buy</v>
      </c>
      <c r="U1941" s="11" t="str">
        <f t="shared" ca="1" si="497"/>
        <v xml:space="preserve"> </v>
      </c>
      <c r="V1941" s="3">
        <f t="shared" ca="1" si="490"/>
        <v>10</v>
      </c>
      <c r="W1941" s="16">
        <f t="shared" ca="1" si="491"/>
        <v>-7.330456226880397</v>
      </c>
      <c r="X1941" s="3">
        <f t="shared" ca="1" si="483"/>
        <v>55.28</v>
      </c>
      <c r="Y1941" s="3">
        <f t="shared" ca="1" si="484"/>
        <v>63.33</v>
      </c>
      <c r="Z1941" s="12" t="str">
        <f t="shared" ca="1" si="485"/>
        <v xml:space="preserve"> </v>
      </c>
      <c r="AA1941" s="17" t="str">
        <f t="shared" ca="1" si="486"/>
        <v xml:space="preserve"> </v>
      </c>
      <c r="AB1941" s="17" t="str">
        <f t="shared" ca="1" si="492"/>
        <v xml:space="preserve"> </v>
      </c>
      <c r="AC1941" s="19">
        <f t="shared" ca="1" si="493"/>
        <v>54695.497654407511</v>
      </c>
    </row>
    <row r="1942" spans="1:29" x14ac:dyDescent="0.25">
      <c r="A1942" s="22">
        <v>38826</v>
      </c>
      <c r="B1942">
        <v>55</v>
      </c>
      <c r="C1942">
        <v>53.54</v>
      </c>
      <c r="D1942">
        <v>53.93</v>
      </c>
      <c r="E1942">
        <v>63.47</v>
      </c>
      <c r="F1942">
        <v>61.12</v>
      </c>
      <c r="G1942">
        <v>62.42</v>
      </c>
      <c r="H1942">
        <f t="shared" si="494"/>
        <v>-2.4421128798842284E-2</v>
      </c>
      <c r="I1942">
        <f t="shared" si="495"/>
        <v>-1.4369177325122329E-2</v>
      </c>
      <c r="J1942">
        <f t="shared" si="482"/>
        <v>0.82127668863584491</v>
      </c>
      <c r="K1942" s="2">
        <v>1</v>
      </c>
      <c r="L1942" s="2">
        <v>1</v>
      </c>
      <c r="M1942" s="6">
        <f ca="1">100*(D1942-MIN(OFFSET(C1942,-$M$3+1,0):C1942))/(MAX(OFFSET(B1942,-$M$3+1,0):B1942)-MIN(OFFSET(C1942,-$M$3+1,0):C1942))</f>
        <v>24.313725490196109</v>
      </c>
      <c r="N1942" s="6">
        <f ca="1">100*(G1942-MIN(OFFSET(F1942,-$M$3+1,0):F1942))/(MAX(OFFSET(E1942,-$M$3+1,0):E1942)-MIN(OFFSET(F1942,-$M$3+1,0):F1942))</f>
        <v>57.692307692307701</v>
      </c>
      <c r="O1942" s="6">
        <f t="shared" ca="1" si="487"/>
        <v>-33.378582202111588</v>
      </c>
      <c r="P1942" s="8">
        <f t="shared" si="488"/>
        <v>1.740000000000002</v>
      </c>
      <c r="Q1942" s="8">
        <f t="shared" si="489"/>
        <v>2.3500000000000014</v>
      </c>
      <c r="R1942" s="15">
        <f ca="1">AVERAGE(P1942:OFFSET(P1942,-$R$3+1,0))*$R$4*K1942</f>
        <v>154.74999999999994</v>
      </c>
      <c r="S1942" s="15">
        <f ca="1">AVERAGE(Q1942:OFFSET(Q1942,-$R$3+1,0))*$S$4*L1942</f>
        <v>214.3749999999998</v>
      </c>
      <c r="T1942" s="11" t="str">
        <f t="shared" ca="1" si="496"/>
        <v>Buy</v>
      </c>
      <c r="U1942" s="11" t="str">
        <f t="shared" ca="1" si="497"/>
        <v xml:space="preserve"> </v>
      </c>
      <c r="V1942" s="3">
        <f t="shared" ca="1" si="490"/>
        <v>10</v>
      </c>
      <c r="W1942" s="16">
        <f t="shared" ca="1" si="491"/>
        <v>-7.330456226880397</v>
      </c>
      <c r="X1942" s="3">
        <f t="shared" ca="1" si="483"/>
        <v>55.28</v>
      </c>
      <c r="Y1942" s="3">
        <f t="shared" ca="1" si="484"/>
        <v>63.33</v>
      </c>
      <c r="Z1942" s="12">
        <f t="shared" ca="1" si="485"/>
        <v>-1350.0000000000014</v>
      </c>
      <c r="AA1942" s="17">
        <f t="shared" ca="1" si="486"/>
        <v>667.07151664611365</v>
      </c>
      <c r="AB1942" s="17">
        <f t="shared" ca="1" si="492"/>
        <v>-682.92848335388771</v>
      </c>
      <c r="AC1942" s="19">
        <f t="shared" ca="1" si="493"/>
        <v>54012.569171053619</v>
      </c>
    </row>
    <row r="1943" spans="1:29" x14ac:dyDescent="0.25">
      <c r="A1943" s="22">
        <v>38827</v>
      </c>
      <c r="B1943">
        <v>53.72</v>
      </c>
      <c r="C1943">
        <v>52.78</v>
      </c>
      <c r="D1943">
        <v>53.37</v>
      </c>
      <c r="E1943">
        <v>62.89</v>
      </c>
      <c r="F1943">
        <v>60.57</v>
      </c>
      <c r="G1943">
        <v>62.04</v>
      </c>
      <c r="H1943">
        <f t="shared" si="494"/>
        <v>-1.0383830891896983E-2</v>
      </c>
      <c r="I1943">
        <f t="shared" si="495"/>
        <v>-6.0877923742390649E-3</v>
      </c>
      <c r="J1943">
        <f t="shared" si="482"/>
        <v>0.83034997923903653</v>
      </c>
      <c r="K1943" s="2">
        <v>1</v>
      </c>
      <c r="L1943" s="2">
        <v>1</v>
      </c>
      <c r="M1943" s="6">
        <f ca="1">100*(D1943-MIN(OFFSET(C1943,-$M$3+1,0):C1943))/(MAX(OFFSET(B1943,-$M$3+1,0):B1943)-MIN(OFFSET(C1943,-$M$3+1,0):C1943))</f>
        <v>16.957605985037379</v>
      </c>
      <c r="N1943" s="6">
        <f ca="1">100*(G1943-MIN(OFFSET(F1943,-$M$3+1,0):F1943))/(MAX(OFFSET(E1943,-$M$3+1,0):E1943)-MIN(OFFSET(F1943,-$M$3+1,0):F1943))</f>
        <v>68.07095343680713</v>
      </c>
      <c r="O1943" s="6">
        <f t="shared" ca="1" si="487"/>
        <v>-51.113347451769755</v>
      </c>
      <c r="P1943" s="8">
        <f t="shared" si="488"/>
        <v>1.1499999999999986</v>
      </c>
      <c r="Q1943" s="8">
        <f t="shared" si="489"/>
        <v>2.3200000000000003</v>
      </c>
      <c r="R1943" s="15">
        <f ca="1">AVERAGE(P1943:OFFSET(P1943,-$R$3+1,0))*$R$4*K1943</f>
        <v>157.24999999999989</v>
      </c>
      <c r="S1943" s="15">
        <f ca="1">AVERAGE(Q1943:OFFSET(Q1943,-$R$3+1,0))*$S$4*L1943</f>
        <v>220.62499999999989</v>
      </c>
      <c r="T1943" s="11" t="str">
        <f t="shared" ca="1" si="496"/>
        <v>Buy</v>
      </c>
      <c r="U1943" s="11" t="str">
        <f t="shared" ca="1" si="497"/>
        <v xml:space="preserve"> </v>
      </c>
      <c r="V1943" s="3">
        <f t="shared" ca="1" si="490"/>
        <v>10</v>
      </c>
      <c r="W1943" s="16">
        <f t="shared" ca="1" si="491"/>
        <v>-7.330456226880397</v>
      </c>
      <c r="X1943" s="3">
        <f t="shared" ca="1" si="483"/>
        <v>55.28</v>
      </c>
      <c r="Y1943" s="3">
        <f t="shared" ca="1" si="484"/>
        <v>63.33</v>
      </c>
      <c r="Z1943" s="12">
        <f t="shared" ca="1" si="485"/>
        <v>-560.00000000000227</v>
      </c>
      <c r="AA1943" s="17">
        <f t="shared" ca="1" si="486"/>
        <v>278.55733662145695</v>
      </c>
      <c r="AB1943" s="17">
        <f t="shared" ca="1" si="492"/>
        <v>-281.44266337854532</v>
      </c>
      <c r="AC1943" s="19">
        <f t="shared" ca="1" si="493"/>
        <v>53731.126507675071</v>
      </c>
    </row>
    <row r="1944" spans="1:29" x14ac:dyDescent="0.25">
      <c r="A1944" s="22">
        <v>38828</v>
      </c>
      <c r="B1944">
        <v>53.81</v>
      </c>
      <c r="C1944">
        <v>52.45</v>
      </c>
      <c r="D1944">
        <v>52.46</v>
      </c>
      <c r="E1944">
        <v>62.62</v>
      </c>
      <c r="F1944">
        <v>61.15</v>
      </c>
      <c r="G1944">
        <v>61.57</v>
      </c>
      <c r="H1944">
        <f t="shared" si="494"/>
        <v>-1.7050777590406518E-2</v>
      </c>
      <c r="I1944">
        <f t="shared" si="495"/>
        <v>-7.575757575757569E-3</v>
      </c>
      <c r="J1944">
        <f t="shared" ref="J1944:J2007" si="498">CORREL(H1925:H1944,I1925:I1944)</f>
        <v>0.77149486978028692</v>
      </c>
      <c r="K1944" s="2">
        <v>1</v>
      </c>
      <c r="L1944" s="2">
        <v>1</v>
      </c>
      <c r="M1944" s="6">
        <f ca="1">100*(D1944-MIN(OFFSET(C1944,-$M$3+1,0):C1944))/(MAX(OFFSET(B1944,-$M$3+1,0):B1944)-MIN(OFFSET(C1944,-$M$3+1,0):C1944))</f>
        <v>0.31645569620246905</v>
      </c>
      <c r="N1944" s="6">
        <f ca="1">100*(G1944-MIN(OFFSET(F1944,-$M$3+1,0):F1944))/(MAX(OFFSET(E1944,-$M$3+1,0):E1944)-MIN(OFFSET(F1944,-$M$3+1,0):F1944))</f>
        <v>57.649667405765015</v>
      </c>
      <c r="O1944" s="6">
        <f t="shared" ca="1" si="487"/>
        <v>-57.333211709562548</v>
      </c>
      <c r="P1944" s="8">
        <f t="shared" si="488"/>
        <v>1.3599999999999994</v>
      </c>
      <c r="Q1944" s="8">
        <f t="shared" si="489"/>
        <v>1.4699999999999989</v>
      </c>
      <c r="R1944" s="15">
        <f ca="1">AVERAGE(P1944:OFFSET(P1944,-$R$3+1,0))*$R$4*K1944</f>
        <v>157.24999999999989</v>
      </c>
      <c r="S1944" s="15">
        <f ca="1">AVERAGE(Q1944:OFFSET(Q1944,-$R$3+1,0))*$S$4*L1944</f>
        <v>226.37499999999991</v>
      </c>
      <c r="T1944" s="11" t="str">
        <f t="shared" ca="1" si="496"/>
        <v>Buy</v>
      </c>
      <c r="U1944" s="11" t="str">
        <f t="shared" ca="1" si="497"/>
        <v xml:space="preserve"> </v>
      </c>
      <c r="V1944" s="3">
        <f t="shared" ca="1" si="490"/>
        <v>10</v>
      </c>
      <c r="W1944" s="16">
        <f t="shared" ca="1" si="491"/>
        <v>-7.330456226880397</v>
      </c>
      <c r="X1944" s="3">
        <f t="shared" ref="X1944:X2007" ca="1" si="499">IF(AND($T1944="Buy",$T1943=" "),D1944,IF(AND($T1944="Buy",$T1943="Exit"),D1944,IF(AND($U1944="Sell",X1943=" "),D1944,IF(OR($T1943="Buy",U1943="Sell"),X1943," "))))</f>
        <v>55.28</v>
      </c>
      <c r="Y1944" s="3">
        <f t="shared" ref="Y1944:Y2007" ca="1" si="500">IF(AND($T1944="Buy",$T1943=" "),G1944,IF(AND($U1944="Sell",Y1943=" "),G1944,IF(OR($T1943="Buy",U1943="Sell"),Y1943," ")))</f>
        <v>63.33</v>
      </c>
      <c r="Z1944" s="12">
        <f t="shared" ca="1" si="485"/>
        <v>-909.99999999999659</v>
      </c>
      <c r="AA1944" s="17">
        <f t="shared" ca="1" si="486"/>
        <v>344.53144266337785</v>
      </c>
      <c r="AB1944" s="17">
        <f t="shared" ca="1" si="492"/>
        <v>-565.46855733661869</v>
      </c>
      <c r="AC1944" s="19">
        <f t="shared" ca="1" si="493"/>
        <v>53165.657950338456</v>
      </c>
    </row>
    <row r="1945" spans="1:29" x14ac:dyDescent="0.25">
      <c r="A1945" s="22">
        <v>38831</v>
      </c>
      <c r="B1945">
        <v>52.46</v>
      </c>
      <c r="C1945">
        <v>51.38</v>
      </c>
      <c r="D1945">
        <v>51.4</v>
      </c>
      <c r="E1945">
        <v>61.47</v>
      </c>
      <c r="F1945">
        <v>59.83</v>
      </c>
      <c r="G1945">
        <v>59.92</v>
      </c>
      <c r="H1945">
        <f t="shared" si="494"/>
        <v>-2.0205871139916121E-2</v>
      </c>
      <c r="I1945">
        <f t="shared" si="495"/>
        <v>-2.6798765632613297E-2</v>
      </c>
      <c r="J1945">
        <f t="shared" si="498"/>
        <v>0.78104595284675049</v>
      </c>
      <c r="K1945" s="2">
        <v>1</v>
      </c>
      <c r="L1945" s="2">
        <v>1</v>
      </c>
      <c r="M1945" s="6">
        <f ca="1">100*(D1945-MIN(OFFSET(C1945,-$M$3+1,0):C1945))/(MAX(OFFSET(B1945,-$M$3+1,0):B1945)-MIN(OFFSET(C1945,-$M$3+1,0):C1945))</f>
        <v>0.47281323877059184</v>
      </c>
      <c r="N1945" s="6">
        <f ca="1">100*(G1945-MIN(OFFSET(F1945,-$M$3+1,0):F1945))/(MAX(OFFSET(E1945,-$M$3+1,0):E1945)-MIN(OFFSET(F1945,-$M$3+1,0):F1945))</f>
        <v>21.064301552106503</v>
      </c>
      <c r="O1945" s="6">
        <f t="shared" ca="1" si="487"/>
        <v>-20.591488313335912</v>
      </c>
      <c r="P1945" s="8">
        <f t="shared" si="488"/>
        <v>1.0799999999999983</v>
      </c>
      <c r="Q1945" s="8">
        <f t="shared" si="489"/>
        <v>1.740000000000002</v>
      </c>
      <c r="R1945" s="15">
        <f ca="1">AVERAGE(P1945:OFFSET(P1945,-$R$3+1,0))*$R$4*K1945</f>
        <v>155.74999999999991</v>
      </c>
      <c r="S1945" s="15">
        <f ca="1">AVERAGE(Q1945:OFFSET(Q1945,-$R$3+1,0))*$S$4*L1945</f>
        <v>220.24999999999989</v>
      </c>
      <c r="T1945" s="11" t="str">
        <f t="shared" ca="1" si="496"/>
        <v>Buy</v>
      </c>
      <c r="U1945" s="11" t="str">
        <f t="shared" ca="1" si="497"/>
        <v xml:space="preserve"> </v>
      </c>
      <c r="V1945" s="3">
        <f t="shared" ca="1" si="490"/>
        <v>10</v>
      </c>
      <c r="W1945" s="16">
        <f t="shared" ca="1" si="491"/>
        <v>-7.330456226880397</v>
      </c>
      <c r="X1945" s="3">
        <f t="shared" ca="1" si="499"/>
        <v>55.28</v>
      </c>
      <c r="Y1945" s="3">
        <f t="shared" ca="1" si="500"/>
        <v>63.33</v>
      </c>
      <c r="Z1945" s="12">
        <f t="shared" ref="Z1945:Z2008" ca="1" si="501">IF(AND(V1945&lt;&gt;" ",V1944&lt;&gt;" "),V1944*(D1945-D1944)*$R$4*K1944," ")</f>
        <v>-1060.0000000000023</v>
      </c>
      <c r="AA1945" s="17">
        <f t="shared" ref="AA1945:AA2008" ca="1" si="502">IF(AND(W1945&lt;&gt;" ",W1944&lt;&gt;" "),W1944*(G1945-G1944)*$S$4*L1944," ")</f>
        <v>1209.5252774352643</v>
      </c>
      <c r="AB1945" s="17">
        <f t="shared" ca="1" si="492"/>
        <v>149.52527743526207</v>
      </c>
      <c r="AC1945" s="19">
        <f t="shared" ca="1" si="493"/>
        <v>53315.183227773719</v>
      </c>
    </row>
    <row r="1946" spans="1:29" x14ac:dyDescent="0.25">
      <c r="A1946" s="22">
        <v>38832</v>
      </c>
      <c r="B1946">
        <v>51.71</v>
      </c>
      <c r="C1946">
        <v>50.58</v>
      </c>
      <c r="D1946">
        <v>51.07</v>
      </c>
      <c r="E1946">
        <v>60.26</v>
      </c>
      <c r="F1946">
        <v>58.2</v>
      </c>
      <c r="G1946">
        <v>58.72</v>
      </c>
      <c r="H1946">
        <f t="shared" si="494"/>
        <v>-6.4202334630349966E-3</v>
      </c>
      <c r="I1946">
        <f t="shared" si="495"/>
        <v>-2.0026702269692942E-2</v>
      </c>
      <c r="J1946">
        <f t="shared" si="498"/>
        <v>0.77955768346551291</v>
      </c>
      <c r="K1946" s="2">
        <v>1</v>
      </c>
      <c r="L1946" s="2">
        <v>1</v>
      </c>
      <c r="M1946" s="6">
        <f ca="1">100*(D1946-MIN(OFFSET(C1946,-$M$3+1,0):C1946))/(MAX(OFFSET(B1946,-$M$3+1,0):B1946)-MIN(OFFSET(C1946,-$M$3+1,0):C1946))</f>
        <v>10.082304526749013</v>
      </c>
      <c r="N1946" s="6">
        <f ca="1">100*(G1946-MIN(OFFSET(F1946,-$M$3+1,0):F1946))/(MAX(OFFSET(E1946,-$M$3+1,0):E1946)-MIN(OFFSET(F1946,-$M$3+1,0):F1946))</f>
        <v>9.8484848484847838</v>
      </c>
      <c r="O1946" s="6">
        <f t="shared" ca="1" si="487"/>
        <v>0.23381967826422922</v>
      </c>
      <c r="P1946" s="8">
        <f t="shared" si="488"/>
        <v>1.1300000000000026</v>
      </c>
      <c r="Q1946" s="8">
        <f t="shared" si="489"/>
        <v>2.0599999999999952</v>
      </c>
      <c r="R1946" s="15">
        <f ca="1">AVERAGE(P1946:OFFSET(P1946,-$R$3+1,0))*$R$4*K1946</f>
        <v>153.49999999999991</v>
      </c>
      <c r="S1946" s="15">
        <f ca="1">AVERAGE(Q1946:OFFSET(Q1946,-$R$3+1,0))*$S$4*L1946</f>
        <v>221.24999999999986</v>
      </c>
      <c r="T1946" s="11" t="str">
        <f t="shared" ca="1" si="496"/>
        <v>Exit</v>
      </c>
      <c r="U1946" s="11" t="str">
        <f t="shared" ca="1" si="497"/>
        <v xml:space="preserve"> </v>
      </c>
      <c r="V1946" s="3">
        <f t="shared" ca="1" si="490"/>
        <v>10</v>
      </c>
      <c r="W1946" s="16">
        <f t="shared" ca="1" si="491"/>
        <v>-7.330456226880397</v>
      </c>
      <c r="X1946" s="3">
        <f t="shared" ca="1" si="499"/>
        <v>55.28</v>
      </c>
      <c r="Y1946" s="3">
        <f t="shared" ca="1" si="500"/>
        <v>63.33</v>
      </c>
      <c r="Z1946" s="12">
        <f t="shared" ca="1" si="501"/>
        <v>-329.99999999999829</v>
      </c>
      <c r="AA1946" s="17">
        <f t="shared" ca="1" si="502"/>
        <v>879.65474722564977</v>
      </c>
      <c r="AB1946" s="17">
        <f t="shared" ca="1" si="492"/>
        <v>549.65474722565148</v>
      </c>
      <c r="AC1946" s="19">
        <f t="shared" ca="1" si="493"/>
        <v>53864.837974999369</v>
      </c>
    </row>
    <row r="1947" spans="1:29" x14ac:dyDescent="0.25">
      <c r="A1947" s="22">
        <v>38833</v>
      </c>
      <c r="B1947">
        <v>53.51</v>
      </c>
      <c r="C1947">
        <v>51</v>
      </c>
      <c r="D1947">
        <v>52.21</v>
      </c>
      <c r="E1947">
        <v>61.27</v>
      </c>
      <c r="F1947">
        <v>59.03</v>
      </c>
      <c r="G1947">
        <v>59.27</v>
      </c>
      <c r="H1947">
        <f t="shared" si="494"/>
        <v>2.2322302721754506E-2</v>
      </c>
      <c r="I1947">
        <f t="shared" si="495"/>
        <v>9.3664850136241373E-3</v>
      </c>
      <c r="J1947">
        <f t="shared" si="498"/>
        <v>0.82968774636818976</v>
      </c>
      <c r="K1947" s="2">
        <v>1</v>
      </c>
      <c r="L1947" s="2">
        <v>1</v>
      </c>
      <c r="M1947" s="6">
        <f ca="1">100*(D1947-MIN(OFFSET(C1947,-$M$3+1,0):C1947))/(MAX(OFFSET(B1947,-$M$3+1,0):B1947)-MIN(OFFSET(C1947,-$M$3+1,0):C1947))</f>
        <v>36.877828054298689</v>
      </c>
      <c r="N1947" s="6">
        <f ca="1">100*(G1947-MIN(OFFSET(F1947,-$M$3+1,0):F1947))/(MAX(OFFSET(E1947,-$M$3+1,0):E1947)-MIN(OFFSET(F1947,-$M$3+1,0):F1947))</f>
        <v>20.303605313093001</v>
      </c>
      <c r="O1947" s="6">
        <f t="shared" ca="1" si="487"/>
        <v>16.574222741205688</v>
      </c>
      <c r="P1947" s="8">
        <f t="shared" si="488"/>
        <v>2.509999999999998</v>
      </c>
      <c r="Q1947" s="8">
        <f t="shared" si="489"/>
        <v>2.5500000000000043</v>
      </c>
      <c r="R1947" s="15">
        <f ca="1">AVERAGE(P1947:OFFSET(P1947,-$R$3+1,0))*$R$4*K1947</f>
        <v>172.62499999999994</v>
      </c>
      <c r="S1947" s="15">
        <f ca="1">AVERAGE(Q1947:OFFSET(Q1947,-$R$3+1,0))*$S$4*L1947</f>
        <v>233.74999999999994</v>
      </c>
      <c r="T1947" s="11" t="str">
        <f t="shared" ca="1" si="496"/>
        <v xml:space="preserve"> </v>
      </c>
      <c r="U1947" s="11" t="str">
        <f t="shared" ca="1" si="497"/>
        <v xml:space="preserve"> </v>
      </c>
      <c r="V1947" s="3" t="str">
        <f t="shared" ca="1" si="490"/>
        <v xml:space="preserve"> </v>
      </c>
      <c r="W1947" s="16" t="str">
        <f t="shared" ca="1" si="491"/>
        <v xml:space="preserve"> </v>
      </c>
      <c r="X1947" s="3" t="str">
        <f t="shared" ca="1" si="499"/>
        <v xml:space="preserve"> </v>
      </c>
      <c r="Y1947" s="3" t="str">
        <f t="shared" ca="1" si="500"/>
        <v xml:space="preserve"> </v>
      </c>
      <c r="Z1947" s="12" t="str">
        <f t="shared" ca="1" si="501"/>
        <v xml:space="preserve"> </v>
      </c>
      <c r="AA1947" s="17" t="str">
        <f t="shared" ca="1" si="502"/>
        <v xml:space="preserve"> </v>
      </c>
      <c r="AB1947" s="17" t="str">
        <f t="shared" ca="1" si="492"/>
        <v xml:space="preserve"> </v>
      </c>
      <c r="AC1947" s="19">
        <f t="shared" ca="1" si="493"/>
        <v>53864.837974999369</v>
      </c>
    </row>
    <row r="1948" spans="1:29" x14ac:dyDescent="0.25">
      <c r="A1948" s="22">
        <v>38834</v>
      </c>
      <c r="B1948">
        <v>52.21</v>
      </c>
      <c r="C1948">
        <v>50.45</v>
      </c>
      <c r="D1948">
        <v>51.61</v>
      </c>
      <c r="E1948">
        <v>58.49</v>
      </c>
      <c r="F1948">
        <v>56.31</v>
      </c>
      <c r="G1948">
        <v>58.03</v>
      </c>
      <c r="H1948">
        <f t="shared" si="494"/>
        <v>-1.14920513311626E-2</v>
      </c>
      <c r="I1948">
        <f t="shared" si="495"/>
        <v>-2.0921208031044358E-2</v>
      </c>
      <c r="J1948">
        <f t="shared" si="498"/>
        <v>0.83011964503732405</v>
      </c>
      <c r="K1948" s="2">
        <v>1</v>
      </c>
      <c r="L1948" s="2">
        <v>1</v>
      </c>
      <c r="M1948" s="6">
        <f ca="1">100*(D1948-MIN(OFFSET(C1948,-$M$3+1,0):C1948))/(MAX(OFFSET(B1948,-$M$3+1,0):B1948)-MIN(OFFSET(C1948,-$M$3+1,0):C1948))</f>
        <v>34.523809523809426</v>
      </c>
      <c r="N1948" s="6">
        <f ca="1">100*(G1948-MIN(OFFSET(F1948,-$M$3+1,0):F1948))/(MAX(OFFSET(E1948,-$M$3+1,0):E1948)-MIN(OFFSET(F1948,-$M$3+1,0):F1948))</f>
        <v>26.139817629179319</v>
      </c>
      <c r="O1948" s="6">
        <f t="shared" ca="1" si="487"/>
        <v>8.3839918946301069</v>
      </c>
      <c r="P1948" s="8">
        <f t="shared" si="488"/>
        <v>1.759999999999998</v>
      </c>
      <c r="Q1948" s="8">
        <f t="shared" si="489"/>
        <v>2.9600000000000009</v>
      </c>
      <c r="R1948" s="15">
        <f ca="1">AVERAGE(P1948:OFFSET(P1948,-$R$3+1,0))*$R$4*K1948</f>
        <v>168.49999999999997</v>
      </c>
      <c r="S1948" s="15">
        <f ca="1">AVERAGE(Q1948:OFFSET(Q1948,-$R$3+1,0))*$S$4*L1948</f>
        <v>249.5</v>
      </c>
      <c r="T1948" s="11" t="str">
        <f t="shared" ca="1" si="496"/>
        <v xml:space="preserve"> </v>
      </c>
      <c r="U1948" s="11" t="str">
        <f t="shared" ca="1" si="497"/>
        <v xml:space="preserve"> </v>
      </c>
      <c r="V1948" s="3" t="str">
        <f t="shared" ca="1" si="490"/>
        <v xml:space="preserve"> </v>
      </c>
      <c r="W1948" s="16" t="str">
        <f t="shared" ca="1" si="491"/>
        <v xml:space="preserve"> </v>
      </c>
      <c r="X1948" s="3" t="str">
        <f t="shared" ca="1" si="499"/>
        <v xml:space="preserve"> </v>
      </c>
      <c r="Y1948" s="3" t="str">
        <f t="shared" ca="1" si="500"/>
        <v xml:space="preserve"> </v>
      </c>
      <c r="Z1948" s="12" t="str">
        <f t="shared" ca="1" si="501"/>
        <v xml:space="preserve"> </v>
      </c>
      <c r="AA1948" s="17" t="str">
        <f t="shared" ca="1" si="502"/>
        <v xml:space="preserve"> </v>
      </c>
      <c r="AB1948" s="17" t="str">
        <f t="shared" ca="1" si="492"/>
        <v xml:space="preserve"> </v>
      </c>
      <c r="AC1948" s="19">
        <f t="shared" ca="1" si="493"/>
        <v>53864.837974999369</v>
      </c>
    </row>
    <row r="1949" spans="1:29" x14ac:dyDescent="0.25">
      <c r="A1949" s="22">
        <v>38835</v>
      </c>
      <c r="B1949">
        <v>52.05</v>
      </c>
      <c r="C1949">
        <v>50.53</v>
      </c>
      <c r="D1949">
        <v>50.94</v>
      </c>
      <c r="E1949">
        <v>58.8</v>
      </c>
      <c r="F1949">
        <v>57.08</v>
      </c>
      <c r="G1949">
        <v>57.59</v>
      </c>
      <c r="H1949">
        <f t="shared" si="494"/>
        <v>-1.2981980236388302E-2</v>
      </c>
      <c r="I1949">
        <f t="shared" si="495"/>
        <v>-7.5822850249870344E-3</v>
      </c>
      <c r="J1949">
        <f t="shared" si="498"/>
        <v>0.83285529874294983</v>
      </c>
      <c r="K1949" s="2">
        <v>1</v>
      </c>
      <c r="L1949" s="2">
        <v>1</v>
      </c>
      <c r="M1949" s="6">
        <f ca="1">100*(D1949-MIN(OFFSET(C1949,-$M$3+1,0):C1949))/(MAX(OFFSET(B1949,-$M$3+1,0):B1949)-MIN(OFFSET(C1949,-$M$3+1,0):C1949))</f>
        <v>14.583333333333183</v>
      </c>
      <c r="N1949" s="6">
        <f ca="1">100*(G1949-MIN(OFFSET(F1949,-$M$3+1,0):F1949))/(MAX(OFFSET(E1949,-$M$3+1,0):E1949)-MIN(OFFSET(F1949,-$M$3+1,0):F1949))</f>
        <v>20.285261489698925</v>
      </c>
      <c r="O1949" s="6">
        <f t="shared" ca="1" si="487"/>
        <v>-5.7019281563657422</v>
      </c>
      <c r="P1949" s="8">
        <f t="shared" si="488"/>
        <v>1.519999999999996</v>
      </c>
      <c r="Q1949" s="8">
        <f t="shared" si="489"/>
        <v>1.7199999999999989</v>
      </c>
      <c r="R1949" s="15">
        <f ca="1">AVERAGE(P1949:OFFSET(P1949,-$R$3+1,0))*$R$4*K1949</f>
        <v>153.12499999999991</v>
      </c>
      <c r="S1949" s="15">
        <f ca="1">AVERAGE(Q1949:OFFSET(Q1949,-$R$3+1,0))*$S$4*L1949</f>
        <v>214.62500000000003</v>
      </c>
      <c r="T1949" s="11" t="str">
        <f t="shared" ca="1" si="496"/>
        <v xml:space="preserve"> </v>
      </c>
      <c r="U1949" s="11" t="str">
        <f t="shared" ca="1" si="497"/>
        <v xml:space="preserve"> </v>
      </c>
      <c r="V1949" s="3" t="str">
        <f t="shared" ca="1" si="490"/>
        <v xml:space="preserve"> </v>
      </c>
      <c r="W1949" s="16" t="str">
        <f t="shared" ca="1" si="491"/>
        <v xml:space="preserve"> </v>
      </c>
      <c r="X1949" s="3" t="str">
        <f t="shared" ca="1" si="499"/>
        <v xml:space="preserve"> </v>
      </c>
      <c r="Y1949" s="3" t="str">
        <f t="shared" ca="1" si="500"/>
        <v xml:space="preserve"> </v>
      </c>
      <c r="Z1949" s="12" t="str">
        <f t="shared" ca="1" si="501"/>
        <v xml:space="preserve"> </v>
      </c>
      <c r="AA1949" s="17" t="str">
        <f t="shared" ca="1" si="502"/>
        <v xml:space="preserve"> </v>
      </c>
      <c r="AB1949" s="17" t="str">
        <f t="shared" ca="1" si="492"/>
        <v xml:space="preserve"> </v>
      </c>
      <c r="AC1949" s="19">
        <f t="shared" ca="1" si="493"/>
        <v>53864.837974999369</v>
      </c>
    </row>
    <row r="1950" spans="1:29" x14ac:dyDescent="0.25">
      <c r="A1950" s="22">
        <v>38838</v>
      </c>
      <c r="B1950">
        <v>51.41</v>
      </c>
      <c r="C1950">
        <v>50.27</v>
      </c>
      <c r="D1950">
        <v>50.39</v>
      </c>
      <c r="E1950">
        <v>57.99</v>
      </c>
      <c r="F1950">
        <v>56.17</v>
      </c>
      <c r="G1950">
        <v>56.68</v>
      </c>
      <c r="H1950">
        <f t="shared" si="494"/>
        <v>-1.0797016097369383E-2</v>
      </c>
      <c r="I1950">
        <f t="shared" si="495"/>
        <v>-1.5801354401805967E-2</v>
      </c>
      <c r="J1950">
        <f t="shared" si="498"/>
        <v>0.83670157102128428</v>
      </c>
      <c r="K1950" s="2">
        <v>1</v>
      </c>
      <c r="L1950" s="2">
        <v>1</v>
      </c>
      <c r="M1950" s="6">
        <f ca="1">100*(D1950-MIN(OFFSET(C1950,-$M$3+1,0):C1950))/(MAX(OFFSET(B1950,-$M$3+1,0):B1950)-MIN(OFFSET(C1950,-$M$3+1,0):C1950))</f>
        <v>3.7037037037036304</v>
      </c>
      <c r="N1950" s="6">
        <f ca="1">100*(G1950-MIN(OFFSET(F1950,-$M$3+1,0):F1950))/(MAX(OFFSET(E1950,-$M$3+1,0):E1950)-MIN(OFFSET(F1950,-$M$3+1,0):F1950))</f>
        <v>9.6226415094339295</v>
      </c>
      <c r="O1950" s="6">
        <f t="shared" ca="1" si="487"/>
        <v>-5.918937805730299</v>
      </c>
      <c r="P1950" s="8">
        <f t="shared" si="488"/>
        <v>1.1399999999999935</v>
      </c>
      <c r="Q1950" s="8">
        <f t="shared" si="489"/>
        <v>1.8200000000000003</v>
      </c>
      <c r="R1950" s="15">
        <f ca="1">AVERAGE(P1950:OFFSET(P1950,-$R$3+1,0))*$R$4*K1950</f>
        <v>145.6249999999998</v>
      </c>
      <c r="S1950" s="15">
        <f ca="1">AVERAGE(Q1950:OFFSET(Q1950,-$R$3+1,0))*$S$4*L1950</f>
        <v>208</v>
      </c>
      <c r="T1950" s="11" t="str">
        <f t="shared" ca="1" si="496"/>
        <v xml:space="preserve"> </v>
      </c>
      <c r="U1950" s="11" t="str">
        <f t="shared" ca="1" si="497"/>
        <v xml:space="preserve"> </v>
      </c>
      <c r="V1950" s="3" t="str">
        <f t="shared" ca="1" si="490"/>
        <v xml:space="preserve"> </v>
      </c>
      <c r="W1950" s="16" t="str">
        <f t="shared" ca="1" si="491"/>
        <v xml:space="preserve"> </v>
      </c>
      <c r="X1950" s="3" t="str">
        <f t="shared" ca="1" si="499"/>
        <v xml:space="preserve"> </v>
      </c>
      <c r="Y1950" s="3" t="str">
        <f t="shared" ca="1" si="500"/>
        <v xml:space="preserve"> </v>
      </c>
      <c r="Z1950" s="12" t="str">
        <f t="shared" ca="1" si="501"/>
        <v xml:space="preserve"> </v>
      </c>
      <c r="AA1950" s="17" t="str">
        <f t="shared" ca="1" si="502"/>
        <v xml:space="preserve"> </v>
      </c>
      <c r="AB1950" s="17" t="str">
        <f t="shared" ca="1" si="492"/>
        <v xml:space="preserve"> </v>
      </c>
      <c r="AC1950" s="19">
        <f t="shared" ca="1" si="493"/>
        <v>53864.837974999369</v>
      </c>
    </row>
    <row r="1951" spans="1:29" x14ac:dyDescent="0.25">
      <c r="A1951" s="22">
        <v>38839</v>
      </c>
      <c r="B1951">
        <v>49.73</v>
      </c>
      <c r="C1951">
        <v>48.5</v>
      </c>
      <c r="D1951">
        <v>49.28</v>
      </c>
      <c r="E1951">
        <v>55.77</v>
      </c>
      <c r="F1951">
        <v>54.44</v>
      </c>
      <c r="G1951">
        <v>55.52</v>
      </c>
      <c r="H1951">
        <f t="shared" si="494"/>
        <v>-2.2028180194483049E-2</v>
      </c>
      <c r="I1951">
        <f t="shared" si="495"/>
        <v>-2.0465772759350687E-2</v>
      </c>
      <c r="J1951">
        <f t="shared" si="498"/>
        <v>0.85149558564412087</v>
      </c>
      <c r="K1951" s="2">
        <v>1</v>
      </c>
      <c r="L1951" s="2">
        <v>1</v>
      </c>
      <c r="M1951" s="6">
        <f ca="1">100*(D1951-MIN(OFFSET(C1951,-$M$3+1,0):C1951))/(MAX(OFFSET(B1951,-$M$3+1,0):B1951)-MIN(OFFSET(C1951,-$M$3+1,0):C1951))</f>
        <v>15.568862275449131</v>
      </c>
      <c r="N1951" s="6">
        <f ca="1">100*(G1951-MIN(OFFSET(F1951,-$M$3+1,0):F1951))/(MAX(OFFSET(E1951,-$M$3+1,0):E1951)-MIN(OFFSET(F1951,-$M$3+1,0):F1951))</f>
        <v>15.812591508052774</v>
      </c>
      <c r="O1951" s="6">
        <f t="shared" ca="1" si="487"/>
        <v>-0.2437292326036431</v>
      </c>
      <c r="P1951" s="8">
        <f t="shared" si="488"/>
        <v>1.8900000000000006</v>
      </c>
      <c r="Q1951" s="8">
        <f t="shared" si="489"/>
        <v>2.240000000000002</v>
      </c>
      <c r="R1951" s="15">
        <f ca="1">AVERAGE(P1951:OFFSET(P1951,-$R$3+1,0))*$R$4*K1951</f>
        <v>154.87499999999983</v>
      </c>
      <c r="S1951" s="15">
        <f ca="1">AVERAGE(Q1951:OFFSET(Q1951,-$R$3+1,0))*$S$4*L1951</f>
        <v>207.00000000000003</v>
      </c>
      <c r="T1951" s="11" t="str">
        <f t="shared" ca="1" si="496"/>
        <v xml:space="preserve"> </v>
      </c>
      <c r="U1951" s="11" t="str">
        <f t="shared" ca="1" si="497"/>
        <v xml:space="preserve"> </v>
      </c>
      <c r="V1951" s="3" t="str">
        <f t="shared" ca="1" si="490"/>
        <v xml:space="preserve"> </v>
      </c>
      <c r="W1951" s="16" t="str">
        <f t="shared" ca="1" si="491"/>
        <v xml:space="preserve"> </v>
      </c>
      <c r="X1951" s="3" t="str">
        <f t="shared" ca="1" si="499"/>
        <v xml:space="preserve"> </v>
      </c>
      <c r="Y1951" s="3" t="str">
        <f t="shared" ca="1" si="500"/>
        <v xml:space="preserve"> </v>
      </c>
      <c r="Z1951" s="12" t="str">
        <f t="shared" ca="1" si="501"/>
        <v xml:space="preserve"> </v>
      </c>
      <c r="AA1951" s="17" t="str">
        <f t="shared" ca="1" si="502"/>
        <v xml:space="preserve"> </v>
      </c>
      <c r="AB1951" s="17" t="str">
        <f t="shared" ca="1" si="492"/>
        <v xml:space="preserve"> </v>
      </c>
      <c r="AC1951" s="19">
        <f t="shared" ca="1" si="493"/>
        <v>53864.837974999369</v>
      </c>
    </row>
    <row r="1952" spans="1:29" x14ac:dyDescent="0.25">
      <c r="A1952" s="22">
        <v>38840</v>
      </c>
      <c r="B1952">
        <v>49.96</v>
      </c>
      <c r="C1952">
        <v>48.34</v>
      </c>
      <c r="D1952">
        <v>49.45</v>
      </c>
      <c r="E1952">
        <v>56.46</v>
      </c>
      <c r="F1952">
        <v>55.17</v>
      </c>
      <c r="G1952">
        <v>55.72</v>
      </c>
      <c r="H1952">
        <f t="shared" si="494"/>
        <v>3.4496753246753276E-3</v>
      </c>
      <c r="I1952">
        <f t="shared" si="495"/>
        <v>3.6023054755043304E-3</v>
      </c>
      <c r="J1952">
        <f t="shared" si="498"/>
        <v>0.85158301350133059</v>
      </c>
      <c r="K1952" s="2">
        <v>1</v>
      </c>
      <c r="L1952" s="2">
        <v>1</v>
      </c>
      <c r="M1952" s="6">
        <f ca="1">100*(D1952-MIN(OFFSET(C1952,-$M$3+1,0):C1952))/(MAX(OFFSET(B1952,-$M$3+1,0):B1952)-MIN(OFFSET(C1952,-$M$3+1,0):C1952))</f>
        <v>21.47001934235978</v>
      </c>
      <c r="N1952" s="6">
        <f ca="1">100*(G1952-MIN(OFFSET(F1952,-$M$3+1,0):F1952))/(MAX(OFFSET(E1952,-$M$3+1,0):E1952)-MIN(OFFSET(F1952,-$M$3+1,0):F1952))</f>
        <v>18.740849194729137</v>
      </c>
      <c r="O1952" s="6">
        <f t="shared" ca="1" si="487"/>
        <v>2.7291701476306436</v>
      </c>
      <c r="P1952" s="8">
        <f t="shared" si="488"/>
        <v>1.6199999999999974</v>
      </c>
      <c r="Q1952" s="8">
        <f t="shared" si="489"/>
        <v>1.2899999999999991</v>
      </c>
      <c r="R1952" s="15">
        <f ca="1">AVERAGE(P1952:OFFSET(P1952,-$R$3+1,0))*$R$4*K1952</f>
        <v>158.1249999999998</v>
      </c>
      <c r="S1952" s="15">
        <f ca="1">AVERAGE(Q1952:OFFSET(Q1952,-$R$3+1,0))*$S$4*L1952</f>
        <v>204.75000000000003</v>
      </c>
      <c r="T1952" s="11" t="str">
        <f t="shared" ca="1" si="496"/>
        <v xml:space="preserve"> </v>
      </c>
      <c r="U1952" s="11" t="str">
        <f t="shared" ca="1" si="497"/>
        <v xml:space="preserve"> </v>
      </c>
      <c r="V1952" s="3" t="str">
        <f t="shared" ca="1" si="490"/>
        <v xml:space="preserve"> </v>
      </c>
      <c r="W1952" s="16" t="str">
        <f t="shared" ca="1" si="491"/>
        <v xml:space="preserve"> </v>
      </c>
      <c r="X1952" s="3" t="str">
        <f t="shared" ca="1" si="499"/>
        <v xml:space="preserve"> </v>
      </c>
      <c r="Y1952" s="3" t="str">
        <f t="shared" ca="1" si="500"/>
        <v xml:space="preserve"> </v>
      </c>
      <c r="Z1952" s="12" t="str">
        <f t="shared" ca="1" si="501"/>
        <v xml:space="preserve"> </v>
      </c>
      <c r="AA1952" s="17" t="str">
        <f t="shared" ca="1" si="502"/>
        <v xml:space="preserve"> </v>
      </c>
      <c r="AB1952" s="17" t="str">
        <f t="shared" ca="1" si="492"/>
        <v xml:space="preserve"> </v>
      </c>
      <c r="AC1952" s="19">
        <f t="shared" ca="1" si="493"/>
        <v>53864.837974999369</v>
      </c>
    </row>
    <row r="1953" spans="1:29" x14ac:dyDescent="0.25">
      <c r="A1953" s="22">
        <v>38841</v>
      </c>
      <c r="B1953">
        <v>49.69</v>
      </c>
      <c r="C1953">
        <v>48.74</v>
      </c>
      <c r="D1953">
        <v>48.74</v>
      </c>
      <c r="E1953">
        <v>56.27</v>
      </c>
      <c r="F1953">
        <v>54.67</v>
      </c>
      <c r="G1953">
        <v>54.81</v>
      </c>
      <c r="H1953">
        <f t="shared" si="494"/>
        <v>-1.435793731041457E-2</v>
      </c>
      <c r="I1953">
        <f t="shared" si="495"/>
        <v>-1.6331658291457218E-2</v>
      </c>
      <c r="J1953">
        <f t="shared" si="498"/>
        <v>0.78840146566853864</v>
      </c>
      <c r="K1953" s="2">
        <v>1</v>
      </c>
      <c r="L1953" s="2">
        <v>1</v>
      </c>
      <c r="M1953" s="6">
        <f ca="1">100*(D1953-MIN(OFFSET(C1953,-$M$3+1,0):C1953))/(MAX(OFFSET(B1953,-$M$3+1,0):B1953)-MIN(OFFSET(C1953,-$M$3+1,0):C1953))</f>
        <v>10.335917312661469</v>
      </c>
      <c r="N1953" s="6">
        <f ca="1">100*(G1953-MIN(OFFSET(F1953,-$M$3+1,0):F1953))/(MAX(OFFSET(E1953,-$M$3+1,0):E1953)-MIN(OFFSET(F1953,-$M$3+1,0):F1953))</f>
        <v>8.4862385321101979</v>
      </c>
      <c r="O1953" s="6">
        <f t="shared" ca="1" si="487"/>
        <v>1.8496787805512707</v>
      </c>
      <c r="P1953" s="8">
        <f t="shared" si="488"/>
        <v>0.94999999999999574</v>
      </c>
      <c r="Q1953" s="8">
        <f t="shared" si="489"/>
        <v>1.6000000000000014</v>
      </c>
      <c r="R1953" s="15">
        <f ca="1">AVERAGE(P1953:OFFSET(P1953,-$R$3+1,0))*$R$4*K1953</f>
        <v>156.49999999999977</v>
      </c>
      <c r="S1953" s="15">
        <f ca="1">AVERAGE(Q1953:OFFSET(Q1953,-$R$3+1,0))*$S$4*L1953</f>
        <v>203.00000000000003</v>
      </c>
      <c r="T1953" s="11" t="str">
        <f t="shared" ca="1" si="496"/>
        <v xml:space="preserve"> </v>
      </c>
      <c r="U1953" s="11" t="str">
        <f t="shared" ca="1" si="497"/>
        <v xml:space="preserve"> </v>
      </c>
      <c r="V1953" s="3" t="str">
        <f t="shared" ca="1" si="490"/>
        <v xml:space="preserve"> </v>
      </c>
      <c r="W1953" s="16" t="str">
        <f t="shared" ca="1" si="491"/>
        <v xml:space="preserve"> </v>
      </c>
      <c r="X1953" s="3" t="str">
        <f t="shared" ca="1" si="499"/>
        <v xml:space="preserve"> </v>
      </c>
      <c r="Y1953" s="3" t="str">
        <f t="shared" ca="1" si="500"/>
        <v xml:space="preserve"> </v>
      </c>
      <c r="Z1953" s="12" t="str">
        <f t="shared" ca="1" si="501"/>
        <v xml:space="preserve"> </v>
      </c>
      <c r="AA1953" s="17" t="str">
        <f t="shared" ca="1" si="502"/>
        <v xml:space="preserve"> </v>
      </c>
      <c r="AB1953" s="17" t="str">
        <f t="shared" ca="1" si="492"/>
        <v xml:space="preserve"> </v>
      </c>
      <c r="AC1953" s="19">
        <f t="shared" ca="1" si="493"/>
        <v>53864.837974999369</v>
      </c>
    </row>
    <row r="1954" spans="1:29" x14ac:dyDescent="0.25">
      <c r="A1954" s="22">
        <v>38842</v>
      </c>
      <c r="B1954">
        <v>50.91</v>
      </c>
      <c r="C1954">
        <v>49.09</v>
      </c>
      <c r="D1954">
        <v>50.67</v>
      </c>
      <c r="E1954">
        <v>58.15</v>
      </c>
      <c r="F1954">
        <v>55.57</v>
      </c>
      <c r="G1954">
        <v>57.41</v>
      </c>
      <c r="H1954">
        <f t="shared" si="494"/>
        <v>3.9597866228969991E-2</v>
      </c>
      <c r="I1954">
        <f t="shared" si="495"/>
        <v>4.7436599160737059E-2</v>
      </c>
      <c r="J1954">
        <f t="shared" si="498"/>
        <v>0.87912335721937107</v>
      </c>
      <c r="K1954" s="2">
        <v>1</v>
      </c>
      <c r="L1954" s="2">
        <v>1</v>
      </c>
      <c r="M1954" s="6">
        <f ca="1">100*(D1954-MIN(OFFSET(C1954,-$M$3+1,0):C1954))/(MAX(OFFSET(B1954,-$M$3+1,0):B1954)-MIN(OFFSET(C1954,-$M$3+1,0):C1954))</f>
        <v>62.803234501347767</v>
      </c>
      <c r="N1954" s="6">
        <f ca="1">100*(G1954-MIN(OFFSET(F1954,-$M$3+1,0):F1954))/(MAX(OFFSET(E1954,-$M$3+1,0):E1954)-MIN(OFFSET(F1954,-$M$3+1,0):F1954))</f>
        <v>68.119266055045856</v>
      </c>
      <c r="O1954" s="6">
        <f t="shared" ca="1" si="487"/>
        <v>-5.3160315536980889</v>
      </c>
      <c r="P1954" s="8">
        <f t="shared" si="488"/>
        <v>2.1699999999999946</v>
      </c>
      <c r="Q1954" s="8">
        <f t="shared" si="489"/>
        <v>3.3399999999999963</v>
      </c>
      <c r="R1954" s="15">
        <f ca="1">AVERAGE(P1954:OFFSET(P1954,-$R$3+1,0))*$R$4*K1954</f>
        <v>169.49999999999966</v>
      </c>
      <c r="S1954" s="15">
        <f ca="1">AVERAGE(Q1954:OFFSET(Q1954,-$R$3+1,0))*$S$4*L1954</f>
        <v>219.00000000000003</v>
      </c>
      <c r="T1954" s="11" t="str">
        <f t="shared" ca="1" si="496"/>
        <v xml:space="preserve"> </v>
      </c>
      <c r="U1954" s="11" t="str">
        <f t="shared" ca="1" si="497"/>
        <v xml:space="preserve"> </v>
      </c>
      <c r="V1954" s="3" t="str">
        <f t="shared" ca="1" si="490"/>
        <v xml:space="preserve"> </v>
      </c>
      <c r="W1954" s="16" t="str">
        <f t="shared" ca="1" si="491"/>
        <v xml:space="preserve"> </v>
      </c>
      <c r="X1954" s="3" t="str">
        <f t="shared" ca="1" si="499"/>
        <v xml:space="preserve"> </v>
      </c>
      <c r="Y1954" s="3" t="str">
        <f t="shared" ca="1" si="500"/>
        <v xml:space="preserve"> </v>
      </c>
      <c r="Z1954" s="12" t="str">
        <f t="shared" ca="1" si="501"/>
        <v xml:space="preserve"> </v>
      </c>
      <c r="AA1954" s="17" t="str">
        <f t="shared" ca="1" si="502"/>
        <v xml:space="preserve"> </v>
      </c>
      <c r="AB1954" s="17" t="str">
        <f t="shared" ca="1" si="492"/>
        <v xml:space="preserve"> </v>
      </c>
      <c r="AC1954" s="19">
        <f t="shared" ca="1" si="493"/>
        <v>53864.837974999369</v>
      </c>
    </row>
    <row r="1955" spans="1:29" x14ac:dyDescent="0.25">
      <c r="A1955" s="22">
        <v>38845</v>
      </c>
      <c r="B1955">
        <v>50.92</v>
      </c>
      <c r="C1955">
        <v>49.72</v>
      </c>
      <c r="D1955">
        <v>49.75</v>
      </c>
      <c r="E1955">
        <v>58.03</v>
      </c>
      <c r="F1955">
        <v>56.25</v>
      </c>
      <c r="G1955">
        <v>56.51</v>
      </c>
      <c r="H1955">
        <f t="shared" si="494"/>
        <v>-1.8156700217091037E-2</v>
      </c>
      <c r="I1955">
        <f t="shared" si="495"/>
        <v>-1.5676711374325025E-2</v>
      </c>
      <c r="J1955">
        <f t="shared" si="498"/>
        <v>0.88136630067790933</v>
      </c>
      <c r="K1955" s="2">
        <v>1</v>
      </c>
      <c r="L1955" s="2">
        <v>1</v>
      </c>
      <c r="M1955" s="6">
        <f ca="1">100*(D1955-MIN(OFFSET(C1955,-$M$3+1,0):C1955))/(MAX(OFFSET(B1955,-$M$3+1,0):B1955)-MIN(OFFSET(C1955,-$M$3+1,0):C1955))</f>
        <v>45.928338762214977</v>
      </c>
      <c r="N1955" s="6">
        <f ca="1">100*(G1955-MIN(OFFSET(F1955,-$M$3+1,0):F1955))/(MAX(OFFSET(E1955,-$M$3+1,0):E1955)-MIN(OFFSET(F1955,-$M$3+1,0):F1955))</f>
        <v>55.795148247978432</v>
      </c>
      <c r="O1955" s="6">
        <f t="shared" ca="1" si="487"/>
        <v>-9.8668094857634543</v>
      </c>
      <c r="P1955" s="8">
        <f t="shared" si="488"/>
        <v>1.2000000000000028</v>
      </c>
      <c r="Q1955" s="8">
        <f t="shared" si="489"/>
        <v>1.7800000000000011</v>
      </c>
      <c r="R1955" s="15">
        <f ca="1">AVERAGE(P1955:OFFSET(P1955,-$R$3+1,0))*$R$4*K1955</f>
        <v>153.12499999999974</v>
      </c>
      <c r="S1955" s="15">
        <f ca="1">AVERAGE(Q1955:OFFSET(Q1955,-$R$3+1,0))*$S$4*L1955</f>
        <v>209.375</v>
      </c>
      <c r="T1955" s="11" t="str">
        <f t="shared" ca="1" si="496"/>
        <v xml:space="preserve"> </v>
      </c>
      <c r="U1955" s="11" t="str">
        <f t="shared" ca="1" si="497"/>
        <v xml:space="preserve"> </v>
      </c>
      <c r="V1955" s="3" t="str">
        <f t="shared" ca="1" si="490"/>
        <v xml:space="preserve"> </v>
      </c>
      <c r="W1955" s="16" t="str">
        <f t="shared" ca="1" si="491"/>
        <v xml:space="preserve"> </v>
      </c>
      <c r="X1955" s="3" t="str">
        <f t="shared" ca="1" si="499"/>
        <v xml:space="preserve"> </v>
      </c>
      <c r="Y1955" s="3" t="str">
        <f t="shared" ca="1" si="500"/>
        <v xml:space="preserve"> </v>
      </c>
      <c r="Z1955" s="12" t="str">
        <f t="shared" ca="1" si="501"/>
        <v xml:space="preserve"> </v>
      </c>
      <c r="AA1955" s="17" t="str">
        <f t="shared" ca="1" si="502"/>
        <v xml:space="preserve"> </v>
      </c>
      <c r="AB1955" s="17" t="str">
        <f t="shared" ca="1" si="492"/>
        <v xml:space="preserve"> </v>
      </c>
      <c r="AC1955" s="19">
        <f t="shared" ca="1" si="493"/>
        <v>53864.837974999369</v>
      </c>
    </row>
    <row r="1956" spans="1:29" x14ac:dyDescent="0.25">
      <c r="A1956" s="22">
        <v>38846</v>
      </c>
      <c r="B1956">
        <v>49.84</v>
      </c>
      <c r="C1956">
        <v>48.47</v>
      </c>
      <c r="D1956">
        <v>48.67</v>
      </c>
      <c r="E1956">
        <v>56.63</v>
      </c>
      <c r="F1956">
        <v>55.63</v>
      </c>
      <c r="G1956">
        <v>55.71</v>
      </c>
      <c r="H1956">
        <f t="shared" si="494"/>
        <v>-2.1708542713567813E-2</v>
      </c>
      <c r="I1956">
        <f t="shared" si="495"/>
        <v>-1.4156786409485034E-2</v>
      </c>
      <c r="J1956">
        <f t="shared" si="498"/>
        <v>0.88194058642473971</v>
      </c>
      <c r="K1956" s="2">
        <v>1</v>
      </c>
      <c r="L1956" s="2">
        <v>1</v>
      </c>
      <c r="M1956" s="6">
        <f ca="1">100*(D1956-MIN(OFFSET(C1956,-$M$3+1,0):C1956))/(MAX(OFFSET(B1956,-$M$3+1,0):B1956)-MIN(OFFSET(C1956,-$M$3+1,0):C1956))</f>
        <v>12.790697674418547</v>
      </c>
      <c r="N1956" s="6">
        <f ca="1">100*(G1956-MIN(OFFSET(F1956,-$M$3+1,0):F1956))/(MAX(OFFSET(E1956,-$M$3+1,0):E1956)-MIN(OFFSET(F1956,-$M$3+1,0):F1956))</f>
        <v>34.231805929919211</v>
      </c>
      <c r="O1956" s="6">
        <f t="shared" ca="1" si="487"/>
        <v>-21.441108255500666</v>
      </c>
      <c r="P1956" s="8">
        <f t="shared" si="488"/>
        <v>1.3700000000000045</v>
      </c>
      <c r="Q1956" s="8">
        <f t="shared" si="489"/>
        <v>1</v>
      </c>
      <c r="R1956" s="15">
        <f ca="1">AVERAGE(P1956:OFFSET(P1956,-$R$3+1,0))*$R$4*K1956</f>
        <v>148.24999999999983</v>
      </c>
      <c r="S1956" s="15">
        <f ca="1">AVERAGE(Q1956:OFFSET(Q1956,-$R$3+1,0))*$S$4*L1956</f>
        <v>184.875</v>
      </c>
      <c r="T1956" s="11" t="str">
        <f t="shared" ca="1" si="496"/>
        <v>Buy</v>
      </c>
      <c r="U1956" s="11" t="str">
        <f t="shared" ca="1" si="497"/>
        <v xml:space="preserve"> </v>
      </c>
      <c r="V1956" s="3">
        <f t="shared" ca="1" si="490"/>
        <v>10</v>
      </c>
      <c r="W1956" s="16">
        <f t="shared" ca="1" si="491"/>
        <v>-8.01893171061527</v>
      </c>
      <c r="X1956" s="3">
        <f t="shared" ca="1" si="499"/>
        <v>48.67</v>
      </c>
      <c r="Y1956" s="3">
        <f t="shared" ca="1" si="500"/>
        <v>55.71</v>
      </c>
      <c r="Z1956" s="12" t="str">
        <f t="shared" ca="1" si="501"/>
        <v xml:space="preserve"> </v>
      </c>
      <c r="AA1956" s="17" t="str">
        <f t="shared" ca="1" si="502"/>
        <v xml:space="preserve"> </v>
      </c>
      <c r="AB1956" s="17" t="str">
        <f t="shared" ca="1" si="492"/>
        <v xml:space="preserve"> </v>
      </c>
      <c r="AC1956" s="19">
        <f t="shared" ca="1" si="493"/>
        <v>53864.837974999369</v>
      </c>
    </row>
    <row r="1957" spans="1:29" x14ac:dyDescent="0.25">
      <c r="A1957" s="22">
        <v>38847</v>
      </c>
      <c r="B1957">
        <v>49.8</v>
      </c>
      <c r="C1957">
        <v>48.75</v>
      </c>
      <c r="D1957">
        <v>49.19</v>
      </c>
      <c r="E1957">
        <v>58.14</v>
      </c>
      <c r="F1957">
        <v>56.03</v>
      </c>
      <c r="G1957">
        <v>57.15</v>
      </c>
      <c r="H1957">
        <f t="shared" si="494"/>
        <v>1.0684199712348352E-2</v>
      </c>
      <c r="I1957">
        <f t="shared" si="495"/>
        <v>2.5848142164781818E-2</v>
      </c>
      <c r="J1957">
        <f t="shared" si="498"/>
        <v>0.89055058433120948</v>
      </c>
      <c r="K1957" s="2">
        <v>1</v>
      </c>
      <c r="L1957" s="2">
        <v>1</v>
      </c>
      <c r="M1957" s="6">
        <f ca="1">100*(D1957-MIN(OFFSET(C1957,-$M$3+1,0):C1957))/(MAX(OFFSET(B1957,-$M$3+1,0):B1957)-MIN(OFFSET(C1957,-$M$3+1,0):C1957))</f>
        <v>32.945736434108326</v>
      </c>
      <c r="N1957" s="6">
        <f ca="1">100*(G1957-MIN(OFFSET(F1957,-$M$3+1,0):F1957))/(MAX(OFFSET(E1957,-$M$3+1,0):E1957)-MIN(OFFSET(F1957,-$M$3+1,0):F1957))</f>
        <v>71.264367816091934</v>
      </c>
      <c r="O1957" s="6">
        <f t="shared" ca="1" si="487"/>
        <v>-38.318631381983607</v>
      </c>
      <c r="P1957" s="8">
        <f t="shared" si="488"/>
        <v>1.1299999999999955</v>
      </c>
      <c r="Q1957" s="8">
        <f t="shared" si="489"/>
        <v>2.4299999999999997</v>
      </c>
      <c r="R1957" s="15">
        <f ca="1">AVERAGE(P1957:OFFSET(P1957,-$R$3+1,0))*$R$4*K1957</f>
        <v>143.3749999999998</v>
      </c>
      <c r="S1957" s="15">
        <f ca="1">AVERAGE(Q1957:OFFSET(Q1957,-$R$3+1,0))*$S$4*L1957</f>
        <v>193.75</v>
      </c>
      <c r="T1957" s="11" t="str">
        <f t="shared" ca="1" si="496"/>
        <v>Buy</v>
      </c>
      <c r="U1957" s="11" t="str">
        <f t="shared" ca="1" si="497"/>
        <v xml:space="preserve"> </v>
      </c>
      <c r="V1957" s="3">
        <f t="shared" ca="1" si="490"/>
        <v>10</v>
      </c>
      <c r="W1957" s="16">
        <f t="shared" ca="1" si="491"/>
        <v>-8.01893171061527</v>
      </c>
      <c r="X1957" s="3">
        <f t="shared" ca="1" si="499"/>
        <v>48.67</v>
      </c>
      <c r="Y1957" s="3">
        <f t="shared" ca="1" si="500"/>
        <v>55.71</v>
      </c>
      <c r="Z1957" s="12">
        <f t="shared" ca="1" si="501"/>
        <v>519.99999999999602</v>
      </c>
      <c r="AA1957" s="17">
        <f t="shared" ca="1" si="502"/>
        <v>-1154.7261663285972</v>
      </c>
      <c r="AB1957" s="17">
        <f t="shared" ca="1" si="492"/>
        <v>-634.72616632860115</v>
      </c>
      <c r="AC1957" s="19">
        <f t="shared" ca="1" si="493"/>
        <v>53230.111808670765</v>
      </c>
    </row>
    <row r="1958" spans="1:29" x14ac:dyDescent="0.25">
      <c r="A1958" s="22">
        <v>38848</v>
      </c>
      <c r="B1958">
        <v>49.08</v>
      </c>
      <c r="C1958">
        <v>47.35</v>
      </c>
      <c r="D1958">
        <v>47.43</v>
      </c>
      <c r="E1958">
        <v>56.94</v>
      </c>
      <c r="F1958">
        <v>55.54</v>
      </c>
      <c r="G1958">
        <v>55.71</v>
      </c>
      <c r="H1958">
        <f t="shared" si="494"/>
        <v>-3.5779630006098739E-2</v>
      </c>
      <c r="I1958">
        <f t="shared" si="495"/>
        <v>-2.5196850393700787E-2</v>
      </c>
      <c r="J1958">
        <f t="shared" si="498"/>
        <v>0.88973379433539623</v>
      </c>
      <c r="K1958" s="2">
        <v>1</v>
      </c>
      <c r="L1958" s="2">
        <v>1</v>
      </c>
      <c r="M1958" s="6">
        <f ca="1">100*(D1958-MIN(OFFSET(C1958,-$M$3+1,0):C1958))/(MAX(OFFSET(B1958,-$M$3+1,0):B1958)-MIN(OFFSET(C1958,-$M$3+1,0):C1958))</f>
        <v>2.2408963585433694</v>
      </c>
      <c r="N1958" s="6">
        <f ca="1">100*(G1958-MIN(OFFSET(F1958,-$M$3+1,0):F1958))/(MAX(OFFSET(E1958,-$M$3+1,0):E1958)-MIN(OFFSET(F1958,-$M$3+1,0):F1958))</f>
        <v>29.885057471264371</v>
      </c>
      <c r="O1958" s="6">
        <f t="shared" ca="1" si="487"/>
        <v>-27.644161112721001</v>
      </c>
      <c r="P1958" s="8">
        <f t="shared" si="488"/>
        <v>1.8399999999999963</v>
      </c>
      <c r="Q1958" s="8">
        <f t="shared" si="489"/>
        <v>1.6099999999999994</v>
      </c>
      <c r="R1958" s="15">
        <f ca="1">AVERAGE(P1958:OFFSET(P1958,-$R$3+1,0))*$R$4*K1958</f>
        <v>152.12499999999983</v>
      </c>
      <c r="S1958" s="15">
        <f ca="1">AVERAGE(Q1958:OFFSET(Q1958,-$R$3+1,0))*$S$4*L1958</f>
        <v>191.125</v>
      </c>
      <c r="T1958" s="11" t="str">
        <f t="shared" ca="1" si="496"/>
        <v>Buy</v>
      </c>
      <c r="U1958" s="11" t="str">
        <f t="shared" ca="1" si="497"/>
        <v xml:space="preserve"> </v>
      </c>
      <c r="V1958" s="3">
        <f t="shared" ca="1" si="490"/>
        <v>10</v>
      </c>
      <c r="W1958" s="16">
        <f t="shared" ca="1" si="491"/>
        <v>-8.01893171061527</v>
      </c>
      <c r="X1958" s="3">
        <f t="shared" ca="1" si="499"/>
        <v>48.67</v>
      </c>
      <c r="Y1958" s="3">
        <f t="shared" ca="1" si="500"/>
        <v>55.71</v>
      </c>
      <c r="Z1958" s="12">
        <f t="shared" ca="1" si="501"/>
        <v>-1759.999999999998</v>
      </c>
      <c r="AA1958" s="17">
        <f t="shared" ca="1" si="502"/>
        <v>1154.7261663285972</v>
      </c>
      <c r="AB1958" s="17">
        <f t="shared" ca="1" si="492"/>
        <v>-605.27383367140078</v>
      </c>
      <c r="AC1958" s="19">
        <f t="shared" ca="1" si="493"/>
        <v>52624.837974999362</v>
      </c>
    </row>
    <row r="1959" spans="1:29" x14ac:dyDescent="0.25">
      <c r="A1959" s="22">
        <v>38849</v>
      </c>
      <c r="B1959">
        <v>47.14</v>
      </c>
      <c r="C1959">
        <v>45.96</v>
      </c>
      <c r="D1959">
        <v>46.78</v>
      </c>
      <c r="E1959">
        <v>55.35</v>
      </c>
      <c r="F1959">
        <v>53.76</v>
      </c>
      <c r="G1959">
        <v>54.07</v>
      </c>
      <c r="H1959">
        <f t="shared" si="494"/>
        <v>-1.3704406493780241E-2</v>
      </c>
      <c r="I1959">
        <f t="shared" si="495"/>
        <v>-2.9438161909890459E-2</v>
      </c>
      <c r="J1959">
        <f t="shared" si="498"/>
        <v>0.88169558568631157</v>
      </c>
      <c r="K1959" s="2">
        <v>1</v>
      </c>
      <c r="L1959" s="2">
        <v>1</v>
      </c>
      <c r="M1959" s="6">
        <f ca="1">100*(D1959-MIN(OFFSET(C1959,-$M$3+1,0):C1959))/(MAX(OFFSET(B1959,-$M$3+1,0):B1959)-MIN(OFFSET(C1959,-$M$3+1,0):C1959))</f>
        <v>16.532258064516132</v>
      </c>
      <c r="N1959" s="6">
        <f ca="1">100*(G1959-MIN(OFFSET(F1959,-$M$3+1,0):F1959))/(MAX(OFFSET(E1959,-$M$3+1,0):E1959)-MIN(OFFSET(F1959,-$M$3+1,0):F1959))</f>
        <v>7.0615034168565431</v>
      </c>
      <c r="O1959" s="6">
        <f t="shared" ca="1" si="487"/>
        <v>9.4707546476595894</v>
      </c>
      <c r="P1959" s="8">
        <f t="shared" si="488"/>
        <v>1.4699999999999989</v>
      </c>
      <c r="Q1959" s="8">
        <f t="shared" si="489"/>
        <v>1.9500000000000028</v>
      </c>
      <c r="R1959" s="15">
        <f ca="1">AVERAGE(P1959:OFFSET(P1959,-$R$3+1,0))*$R$4*K1959</f>
        <v>146.87499999999983</v>
      </c>
      <c r="S1959" s="15">
        <f ca="1">AVERAGE(Q1959:OFFSET(Q1959,-$R$3+1,0))*$S$4*L1959</f>
        <v>187.5</v>
      </c>
      <c r="T1959" s="11" t="str">
        <f t="shared" ca="1" si="496"/>
        <v>Exit</v>
      </c>
      <c r="U1959" s="11" t="str">
        <f t="shared" ca="1" si="497"/>
        <v xml:space="preserve"> </v>
      </c>
      <c r="V1959" s="3">
        <f t="shared" ca="1" si="490"/>
        <v>10</v>
      </c>
      <c r="W1959" s="16">
        <f t="shared" ca="1" si="491"/>
        <v>-8.01893171061527</v>
      </c>
      <c r="X1959" s="3">
        <f t="shared" ca="1" si="499"/>
        <v>48.67</v>
      </c>
      <c r="Y1959" s="3">
        <f t="shared" ca="1" si="500"/>
        <v>55.71</v>
      </c>
      <c r="Z1959" s="12">
        <f t="shared" ca="1" si="501"/>
        <v>-649.99999999999864</v>
      </c>
      <c r="AA1959" s="17">
        <f t="shared" ca="1" si="502"/>
        <v>1315.1048005409048</v>
      </c>
      <c r="AB1959" s="17">
        <f t="shared" ca="1" si="492"/>
        <v>665.10480054090613</v>
      </c>
      <c r="AC1959" s="19">
        <f t="shared" ca="1" si="493"/>
        <v>53289.942775540265</v>
      </c>
    </row>
    <row r="1960" spans="1:29" x14ac:dyDescent="0.25">
      <c r="A1960" s="22">
        <v>38852</v>
      </c>
      <c r="B1960">
        <v>47.26</v>
      </c>
      <c r="C1960">
        <v>45.41</v>
      </c>
      <c r="D1960">
        <v>46.07</v>
      </c>
      <c r="E1960">
        <v>54.32</v>
      </c>
      <c r="F1960">
        <v>51.77</v>
      </c>
      <c r="G1960">
        <v>52.81</v>
      </c>
      <c r="H1960">
        <f t="shared" si="494"/>
        <v>-1.517742625053442E-2</v>
      </c>
      <c r="I1960">
        <f t="shared" si="495"/>
        <v>-2.3303125577954442E-2</v>
      </c>
      <c r="J1960">
        <f t="shared" si="498"/>
        <v>0.89235371524630869</v>
      </c>
      <c r="K1960" s="2">
        <v>1</v>
      </c>
      <c r="L1960" s="2">
        <v>1</v>
      </c>
      <c r="M1960" s="6">
        <f ca="1">100*(D1960-MIN(OFFSET(C1960,-$M$3+1,0):C1960))/(MAX(OFFSET(B1960,-$M$3+1,0):B1960)-MIN(OFFSET(C1960,-$M$3+1,0):C1960))</f>
        <v>11.978221415608042</v>
      </c>
      <c r="N1960" s="6">
        <f ca="1">100*(G1960-MIN(OFFSET(F1960,-$M$3+1,0):F1960))/(MAX(OFFSET(E1960,-$M$3+1,0):E1960)-MIN(OFFSET(F1960,-$M$3+1,0):F1960))</f>
        <v>16.326530612244891</v>
      </c>
      <c r="O1960" s="6">
        <f t="shared" ca="1" si="487"/>
        <v>-4.3483091966368494</v>
      </c>
      <c r="P1960" s="8">
        <f t="shared" si="488"/>
        <v>1.8500000000000014</v>
      </c>
      <c r="Q1960" s="8">
        <f t="shared" si="489"/>
        <v>2.5499999999999972</v>
      </c>
      <c r="R1960" s="15">
        <f ca="1">AVERAGE(P1960:OFFSET(P1960,-$R$3+1,0))*$R$4*K1960</f>
        <v>149.74999999999989</v>
      </c>
      <c r="S1960" s="15">
        <f ca="1">AVERAGE(Q1960:OFFSET(Q1960,-$R$3+1,0))*$S$4*L1960</f>
        <v>203.24999999999997</v>
      </c>
      <c r="T1960" s="11" t="str">
        <f t="shared" ca="1" si="496"/>
        <v xml:space="preserve"> </v>
      </c>
      <c r="U1960" s="11" t="str">
        <f t="shared" ca="1" si="497"/>
        <v xml:space="preserve"> </v>
      </c>
      <c r="V1960" s="3" t="str">
        <f t="shared" ca="1" si="490"/>
        <v xml:space="preserve"> </v>
      </c>
      <c r="W1960" s="16" t="str">
        <f t="shared" ca="1" si="491"/>
        <v xml:space="preserve"> </v>
      </c>
      <c r="X1960" s="3" t="str">
        <f t="shared" ca="1" si="499"/>
        <v xml:space="preserve"> </v>
      </c>
      <c r="Y1960" s="3" t="str">
        <f t="shared" ca="1" si="500"/>
        <v xml:space="preserve"> </v>
      </c>
      <c r="Z1960" s="12" t="str">
        <f t="shared" ca="1" si="501"/>
        <v xml:space="preserve"> </v>
      </c>
      <c r="AA1960" s="17" t="str">
        <f t="shared" ca="1" si="502"/>
        <v xml:space="preserve"> </v>
      </c>
      <c r="AB1960" s="17" t="str">
        <f t="shared" ca="1" si="492"/>
        <v xml:space="preserve"> </v>
      </c>
      <c r="AC1960" s="19">
        <f t="shared" ca="1" si="493"/>
        <v>53289.942775540265</v>
      </c>
    </row>
    <row r="1961" spans="1:29" x14ac:dyDescent="0.25">
      <c r="A1961" s="22">
        <v>38853</v>
      </c>
      <c r="B1961">
        <v>46.36</v>
      </c>
      <c r="C1961">
        <v>44.99</v>
      </c>
      <c r="D1961">
        <v>45.2</v>
      </c>
      <c r="E1961">
        <v>53.26</v>
      </c>
      <c r="F1961">
        <v>52.01</v>
      </c>
      <c r="G1961">
        <v>52.22</v>
      </c>
      <c r="H1961">
        <f t="shared" si="494"/>
        <v>-1.8884306490123626E-2</v>
      </c>
      <c r="I1961">
        <f t="shared" si="495"/>
        <v>-1.1172126491194923E-2</v>
      </c>
      <c r="J1961">
        <f t="shared" si="498"/>
        <v>0.87444309419100941</v>
      </c>
      <c r="K1961" s="2">
        <v>1</v>
      </c>
      <c r="L1961" s="2">
        <v>1</v>
      </c>
      <c r="M1961" s="6">
        <f ca="1">100*(D1961-MIN(OFFSET(C1961,-$M$3+1,0):C1961))/(MAX(OFFSET(B1961,-$M$3+1,0):B1961)-MIN(OFFSET(C1961,-$M$3+1,0):C1961))</f>
        <v>4.3298969072165114</v>
      </c>
      <c r="N1961" s="6">
        <f ca="1">100*(G1961-MIN(OFFSET(F1961,-$M$3+1,0):F1961))/(MAX(OFFSET(E1961,-$M$3+1,0):E1961)-MIN(OFFSET(F1961,-$M$3+1,0):F1961))</f>
        <v>7.0643642072212858</v>
      </c>
      <c r="O1961" s="6">
        <f t="shared" ca="1" si="487"/>
        <v>-2.7344673000047743</v>
      </c>
      <c r="P1961" s="8">
        <f t="shared" si="488"/>
        <v>1.3699999999999974</v>
      </c>
      <c r="Q1961" s="8">
        <f t="shared" si="489"/>
        <v>1.25</v>
      </c>
      <c r="R1961" s="15">
        <f ca="1">AVERAGE(P1961:OFFSET(P1961,-$R$3+1,0))*$R$4*K1961</f>
        <v>154.99999999999989</v>
      </c>
      <c r="S1961" s="15">
        <f ca="1">AVERAGE(Q1961:OFFSET(Q1961,-$R$3+1,0))*$S$4*L1961</f>
        <v>198.87499999999994</v>
      </c>
      <c r="T1961" s="11" t="str">
        <f t="shared" ca="1" si="496"/>
        <v xml:space="preserve"> </v>
      </c>
      <c r="U1961" s="11" t="str">
        <f t="shared" ca="1" si="497"/>
        <v xml:space="preserve"> </v>
      </c>
      <c r="V1961" s="3" t="str">
        <f t="shared" ca="1" si="490"/>
        <v xml:space="preserve"> </v>
      </c>
      <c r="W1961" s="16" t="str">
        <f t="shared" ca="1" si="491"/>
        <v xml:space="preserve"> </v>
      </c>
      <c r="X1961" s="3" t="str">
        <f t="shared" ca="1" si="499"/>
        <v xml:space="preserve"> </v>
      </c>
      <c r="Y1961" s="3" t="str">
        <f t="shared" ca="1" si="500"/>
        <v xml:space="preserve"> </v>
      </c>
      <c r="Z1961" s="12" t="str">
        <f t="shared" ca="1" si="501"/>
        <v xml:space="preserve"> </v>
      </c>
      <c r="AA1961" s="17" t="str">
        <f t="shared" ca="1" si="502"/>
        <v xml:space="preserve"> </v>
      </c>
      <c r="AB1961" s="17" t="str">
        <f t="shared" ca="1" si="492"/>
        <v xml:space="preserve"> </v>
      </c>
      <c r="AC1961" s="19">
        <f t="shared" ca="1" si="493"/>
        <v>53289.942775540265</v>
      </c>
    </row>
    <row r="1962" spans="1:29" x14ac:dyDescent="0.25">
      <c r="A1962" s="22">
        <v>38854</v>
      </c>
      <c r="B1962">
        <v>45.35</v>
      </c>
      <c r="C1962">
        <v>44</v>
      </c>
      <c r="D1962">
        <v>44.49</v>
      </c>
      <c r="E1962">
        <v>52.2</v>
      </c>
      <c r="F1962">
        <v>50.41</v>
      </c>
      <c r="G1962">
        <v>50.63</v>
      </c>
      <c r="H1962">
        <f t="shared" si="494"/>
        <v>-1.570796460176993E-2</v>
      </c>
      <c r="I1962">
        <f t="shared" si="495"/>
        <v>-3.0448104174645607E-2</v>
      </c>
      <c r="J1962">
        <f t="shared" si="498"/>
        <v>0.87244426464060154</v>
      </c>
      <c r="K1962" s="2">
        <v>1</v>
      </c>
      <c r="L1962" s="2">
        <v>1</v>
      </c>
      <c r="M1962" s="6">
        <f ca="1">100*(D1962-MIN(OFFSET(C1962,-$M$3+1,0):C1962))/(MAX(OFFSET(B1962,-$M$3+1,0):B1962)-MIN(OFFSET(C1962,-$M$3+1,0):C1962))</f>
        <v>8.4482758620690035</v>
      </c>
      <c r="N1962" s="6">
        <f ca="1">100*(G1962-MIN(OFFSET(F1962,-$M$3+1,0):F1962))/(MAX(OFFSET(E1962,-$M$3+1,0):E1962)-MIN(OFFSET(F1962,-$M$3+1,0):F1962))</f>
        <v>2.8460543337646294</v>
      </c>
      <c r="O1962" s="6">
        <f t="shared" ca="1" si="487"/>
        <v>5.6022215283043746</v>
      </c>
      <c r="P1962" s="8">
        <f t="shared" si="488"/>
        <v>1.3500000000000014</v>
      </c>
      <c r="Q1962" s="8">
        <f t="shared" si="489"/>
        <v>1.8100000000000023</v>
      </c>
      <c r="R1962" s="15">
        <f ca="1">AVERAGE(P1962:OFFSET(P1962,-$R$3+1,0))*$R$4*K1962</f>
        <v>144.74999999999997</v>
      </c>
      <c r="S1962" s="15">
        <f ca="1">AVERAGE(Q1962:OFFSET(Q1962,-$R$3+1,0))*$S$4*L1962</f>
        <v>179.75000000000003</v>
      </c>
      <c r="T1962" s="11" t="str">
        <f t="shared" ca="1" si="496"/>
        <v xml:space="preserve"> </v>
      </c>
      <c r="U1962" s="11" t="str">
        <f t="shared" ca="1" si="497"/>
        <v xml:space="preserve"> </v>
      </c>
      <c r="V1962" s="3" t="str">
        <f t="shared" ca="1" si="490"/>
        <v xml:space="preserve"> </v>
      </c>
      <c r="W1962" s="16" t="str">
        <f t="shared" ca="1" si="491"/>
        <v xml:space="preserve"> </v>
      </c>
      <c r="X1962" s="3" t="str">
        <f t="shared" ca="1" si="499"/>
        <v xml:space="preserve"> </v>
      </c>
      <c r="Y1962" s="3" t="str">
        <f t="shared" ca="1" si="500"/>
        <v xml:space="preserve"> </v>
      </c>
      <c r="Z1962" s="12" t="str">
        <f t="shared" ca="1" si="501"/>
        <v xml:space="preserve"> </v>
      </c>
      <c r="AA1962" s="17" t="str">
        <f t="shared" ca="1" si="502"/>
        <v xml:space="preserve"> </v>
      </c>
      <c r="AB1962" s="17" t="str">
        <f t="shared" ca="1" si="492"/>
        <v xml:space="preserve"> </v>
      </c>
      <c r="AC1962" s="19">
        <f t="shared" ca="1" si="493"/>
        <v>53289.942775540265</v>
      </c>
    </row>
    <row r="1963" spans="1:29" x14ac:dyDescent="0.25">
      <c r="A1963" s="22">
        <v>38855</v>
      </c>
      <c r="B1963">
        <v>46.35</v>
      </c>
      <c r="C1963">
        <v>44.79</v>
      </c>
      <c r="D1963">
        <v>45.29</v>
      </c>
      <c r="E1963">
        <v>52.18</v>
      </c>
      <c r="F1963">
        <v>50.42</v>
      </c>
      <c r="G1963">
        <v>50.65</v>
      </c>
      <c r="H1963">
        <f t="shared" si="494"/>
        <v>1.7981568891885846E-2</v>
      </c>
      <c r="I1963">
        <f t="shared" si="495"/>
        <v>3.950227138058704E-4</v>
      </c>
      <c r="J1963">
        <f t="shared" si="498"/>
        <v>0.85828853462162991</v>
      </c>
      <c r="K1963" s="2">
        <v>1</v>
      </c>
      <c r="L1963" s="2">
        <v>1</v>
      </c>
      <c r="M1963" s="6">
        <f ca="1">100*(D1963-MIN(OFFSET(C1963,-$M$3+1,0):C1963))/(MAX(OFFSET(B1963,-$M$3+1,0):B1963)-MIN(OFFSET(C1963,-$M$3+1,0):C1963))</f>
        <v>25.393700787401567</v>
      </c>
      <c r="N1963" s="6">
        <f ca="1">100*(G1963-MIN(OFFSET(F1963,-$M$3+1,0):F1963))/(MAX(OFFSET(E1963,-$M$3+1,0):E1963)-MIN(OFFSET(F1963,-$M$3+1,0):F1963))</f>
        <v>3.675344563552863</v>
      </c>
      <c r="O1963" s="6">
        <f t="shared" ca="1" si="487"/>
        <v>21.718356223848705</v>
      </c>
      <c r="P1963" s="8">
        <f t="shared" si="488"/>
        <v>1.8599999999999994</v>
      </c>
      <c r="Q1963" s="8">
        <f t="shared" si="489"/>
        <v>1.759999999999998</v>
      </c>
      <c r="R1963" s="15">
        <f ca="1">AVERAGE(P1963:OFFSET(P1963,-$R$3+1,0))*$R$4*K1963</f>
        <v>152.99999999999994</v>
      </c>
      <c r="S1963" s="15">
        <f ca="1">AVERAGE(Q1963:OFFSET(Q1963,-$R$3+1,0))*$S$4*L1963</f>
        <v>179.5</v>
      </c>
      <c r="T1963" s="11" t="str">
        <f t="shared" ca="1" si="496"/>
        <v xml:space="preserve"> </v>
      </c>
      <c r="U1963" s="11" t="str">
        <f t="shared" ca="1" si="497"/>
        <v>Sell</v>
      </c>
      <c r="V1963" s="3">
        <f t="shared" ca="1" si="490"/>
        <v>-10</v>
      </c>
      <c r="W1963" s="16">
        <f t="shared" ca="1" si="491"/>
        <v>8.5236768802228386</v>
      </c>
      <c r="X1963" s="3">
        <f t="shared" ca="1" si="499"/>
        <v>45.29</v>
      </c>
      <c r="Y1963" s="3">
        <f t="shared" ca="1" si="500"/>
        <v>50.65</v>
      </c>
      <c r="Z1963" s="12" t="str">
        <f t="shared" ca="1" si="501"/>
        <v xml:space="preserve"> </v>
      </c>
      <c r="AA1963" s="17" t="str">
        <f t="shared" ca="1" si="502"/>
        <v xml:space="preserve"> </v>
      </c>
      <c r="AB1963" s="17" t="str">
        <f t="shared" ca="1" si="492"/>
        <v xml:space="preserve"> </v>
      </c>
      <c r="AC1963" s="19">
        <f t="shared" ca="1" si="493"/>
        <v>53289.942775540265</v>
      </c>
    </row>
    <row r="1964" spans="1:29" x14ac:dyDescent="0.25">
      <c r="A1964" s="22">
        <v>38856</v>
      </c>
      <c r="B1964">
        <v>45.79</v>
      </c>
      <c r="C1964">
        <v>44.81</v>
      </c>
      <c r="D1964">
        <v>45.02</v>
      </c>
      <c r="E1964">
        <v>51.06</v>
      </c>
      <c r="F1964">
        <v>49.53</v>
      </c>
      <c r="G1964">
        <v>50.06</v>
      </c>
      <c r="H1964">
        <f t="shared" si="494"/>
        <v>-5.9615809229409678E-3</v>
      </c>
      <c r="I1964">
        <f t="shared" si="495"/>
        <v>-1.1648568608094712E-2</v>
      </c>
      <c r="J1964">
        <f t="shared" si="498"/>
        <v>0.86732419208848011</v>
      </c>
      <c r="K1964" s="2">
        <v>1</v>
      </c>
      <c r="L1964" s="2">
        <v>1</v>
      </c>
      <c r="M1964" s="6">
        <f ca="1">100*(D1964-MIN(OFFSET(C1964,-$M$3+1,0):C1964))/(MAX(OFFSET(B1964,-$M$3+1,0):B1964)-MIN(OFFSET(C1964,-$M$3+1,0):C1964))</f>
        <v>31.288343558282325</v>
      </c>
      <c r="N1964" s="6">
        <f ca="1">100*(G1964-MIN(OFFSET(F1964,-$M$3+1,0):F1964))/(MAX(OFFSET(E1964,-$M$3+1,0):E1964)-MIN(OFFSET(F1964,-$M$3+1,0):F1964))</f>
        <v>9.1065292096220123</v>
      </c>
      <c r="O1964" s="6">
        <f t="shared" ca="1" si="487"/>
        <v>22.181814348660311</v>
      </c>
      <c r="P1964" s="8">
        <f t="shared" si="488"/>
        <v>0.97999999999999687</v>
      </c>
      <c r="Q1964" s="8">
        <f t="shared" si="489"/>
        <v>1.5300000000000011</v>
      </c>
      <c r="R1964" s="15">
        <f ca="1">AVERAGE(P1964:OFFSET(P1964,-$R$3+1,0))*$R$4*K1964</f>
        <v>148.12499999999983</v>
      </c>
      <c r="S1964" s="15">
        <f ca="1">AVERAGE(Q1964:OFFSET(Q1964,-$R$3+1,0))*$S$4*L1964</f>
        <v>186.125</v>
      </c>
      <c r="T1964" s="11" t="str">
        <f t="shared" ca="1" si="496"/>
        <v xml:space="preserve"> </v>
      </c>
      <c r="U1964" s="11" t="str">
        <f t="shared" ca="1" si="497"/>
        <v>Sell</v>
      </c>
      <c r="V1964" s="3">
        <f t="shared" ca="1" si="490"/>
        <v>-10</v>
      </c>
      <c r="W1964" s="16">
        <f t="shared" ca="1" si="491"/>
        <v>8.5236768802228386</v>
      </c>
      <c r="X1964" s="3">
        <f t="shared" ca="1" si="499"/>
        <v>45.29</v>
      </c>
      <c r="Y1964" s="3">
        <f t="shared" ca="1" si="500"/>
        <v>50.65</v>
      </c>
      <c r="Z1964" s="12">
        <f t="shared" ca="1" si="501"/>
        <v>269.99999999999602</v>
      </c>
      <c r="AA1964" s="17">
        <f t="shared" ca="1" si="502"/>
        <v>-502.89693593314439</v>
      </c>
      <c r="AB1964" s="17">
        <f t="shared" ca="1" si="492"/>
        <v>-232.89693593314837</v>
      </c>
      <c r="AC1964" s="19">
        <f t="shared" ca="1" si="493"/>
        <v>53057.045839607119</v>
      </c>
    </row>
    <row r="1965" spans="1:29" x14ac:dyDescent="0.25">
      <c r="A1965" s="22">
        <v>38859</v>
      </c>
      <c r="B1965">
        <v>45.01</v>
      </c>
      <c r="C1965">
        <v>43.9</v>
      </c>
      <c r="D1965">
        <v>44.49</v>
      </c>
      <c r="E1965">
        <v>49.8</v>
      </c>
      <c r="F1965">
        <v>47.98</v>
      </c>
      <c r="G1965">
        <v>48.91</v>
      </c>
      <c r="H1965">
        <f t="shared" si="494"/>
        <v>-1.1772545535317702E-2</v>
      </c>
      <c r="I1965">
        <f t="shared" si="495"/>
        <v>-2.2972433080303722E-2</v>
      </c>
      <c r="J1965">
        <f t="shared" si="498"/>
        <v>0.86056155549335889</v>
      </c>
      <c r="K1965" s="2">
        <v>1</v>
      </c>
      <c r="L1965" s="2">
        <v>1</v>
      </c>
      <c r="M1965" s="6">
        <f ca="1">100*(D1965-MIN(OFFSET(C1965,-$M$3+1,0):C1965))/(MAX(OFFSET(B1965,-$M$3+1,0):B1965)-MIN(OFFSET(C1965,-$M$3+1,0):C1965))</f>
        <v>17.559523809523913</v>
      </c>
      <c r="N1965" s="6">
        <f ca="1">100*(G1965-MIN(OFFSET(F1965,-$M$3+1,0):F1965))/(MAX(OFFSET(E1965,-$M$3+1,0):E1965)-MIN(OFFSET(F1965,-$M$3+1,0):F1965))</f>
        <v>14.668769716088315</v>
      </c>
      <c r="O1965" s="6">
        <f t="shared" ca="1" si="487"/>
        <v>2.8907540934355982</v>
      </c>
      <c r="P1965" s="8">
        <f t="shared" si="488"/>
        <v>1.1200000000000045</v>
      </c>
      <c r="Q1965" s="8">
        <f t="shared" si="489"/>
        <v>2.0800000000000054</v>
      </c>
      <c r="R1965" s="15">
        <f ca="1">AVERAGE(P1965:OFFSET(P1965,-$R$3+1,0))*$R$4*K1965</f>
        <v>147.99999999999994</v>
      </c>
      <c r="S1965" s="15">
        <f ca="1">AVERAGE(Q1965:OFFSET(Q1965,-$R$3+1,0))*$S$4*L1965</f>
        <v>181.75000000000009</v>
      </c>
      <c r="T1965" s="11" t="str">
        <f t="shared" ca="1" si="496"/>
        <v xml:space="preserve"> </v>
      </c>
      <c r="U1965" s="11" t="str">
        <f t="shared" ca="1" si="497"/>
        <v>Sell</v>
      </c>
      <c r="V1965" s="3">
        <f t="shared" ca="1" si="490"/>
        <v>-10</v>
      </c>
      <c r="W1965" s="16">
        <f t="shared" ca="1" si="491"/>
        <v>8.5236768802228386</v>
      </c>
      <c r="X1965" s="3">
        <f t="shared" ca="1" si="499"/>
        <v>45.29</v>
      </c>
      <c r="Y1965" s="3">
        <f t="shared" ca="1" si="500"/>
        <v>50.65</v>
      </c>
      <c r="Z1965" s="12">
        <f t="shared" ca="1" si="501"/>
        <v>530.00000000000114</v>
      </c>
      <c r="AA1965" s="17">
        <f t="shared" ca="1" si="502"/>
        <v>-980.22284122563121</v>
      </c>
      <c r="AB1965" s="17">
        <f t="shared" ca="1" si="492"/>
        <v>-450.22284122563008</v>
      </c>
      <c r="AC1965" s="19">
        <f t="shared" ca="1" si="493"/>
        <v>52606.822998381489</v>
      </c>
    </row>
    <row r="1966" spans="1:29" x14ac:dyDescent="0.25">
      <c r="A1966" s="22">
        <v>38860</v>
      </c>
      <c r="B1966">
        <v>46.2</v>
      </c>
      <c r="C1966">
        <v>44.53</v>
      </c>
      <c r="D1966">
        <v>44.81</v>
      </c>
      <c r="E1966">
        <v>50.95</v>
      </c>
      <c r="F1966">
        <v>49.32</v>
      </c>
      <c r="G1966">
        <v>49.32</v>
      </c>
      <c r="H1966">
        <f t="shared" si="494"/>
        <v>7.1926275567544273E-3</v>
      </c>
      <c r="I1966">
        <f t="shared" si="495"/>
        <v>8.3827438151709011E-3</v>
      </c>
      <c r="J1966">
        <f t="shared" si="498"/>
        <v>0.87267322292812133</v>
      </c>
      <c r="K1966" s="2">
        <v>1</v>
      </c>
      <c r="L1966" s="2">
        <v>1</v>
      </c>
      <c r="M1966" s="6">
        <f ca="1">100*(D1966-MIN(OFFSET(C1966,-$M$3+1,0):C1966))/(MAX(OFFSET(B1966,-$M$3+1,0):B1966)-MIN(OFFSET(C1966,-$M$3+1,0):C1966))</f>
        <v>36.991869918699322</v>
      </c>
      <c r="N1966" s="6">
        <f ca="1">100*(G1966-MIN(OFFSET(F1966,-$M$3+1,0):F1966))/(MAX(OFFSET(E1966,-$M$3+1,0):E1966)-MIN(OFFSET(F1966,-$M$3+1,0):F1966))</f>
        <v>25.378787878787939</v>
      </c>
      <c r="O1966" s="6">
        <f t="shared" ca="1" si="487"/>
        <v>11.613082039911383</v>
      </c>
      <c r="P1966" s="8">
        <f t="shared" si="488"/>
        <v>1.7100000000000009</v>
      </c>
      <c r="Q1966" s="8">
        <f t="shared" si="489"/>
        <v>2.0400000000000063</v>
      </c>
      <c r="R1966" s="15">
        <f ca="1">AVERAGE(P1966:OFFSET(P1966,-$R$3+1,0))*$R$4*K1966</f>
        <v>146.375</v>
      </c>
      <c r="S1966" s="15">
        <f ca="1">AVERAGE(Q1966:OFFSET(Q1966,-$R$3+1,0))*$S$4*L1966</f>
        <v>187.12500000000017</v>
      </c>
      <c r="T1966" s="11" t="str">
        <f t="shared" ca="1" si="496"/>
        <v xml:space="preserve"> </v>
      </c>
      <c r="U1966" s="11" t="str">
        <f t="shared" ca="1" si="497"/>
        <v>Sell</v>
      </c>
      <c r="V1966" s="3">
        <f t="shared" ca="1" si="490"/>
        <v>-10</v>
      </c>
      <c r="W1966" s="16">
        <f t="shared" ca="1" si="491"/>
        <v>8.5236768802228386</v>
      </c>
      <c r="X1966" s="3">
        <f t="shared" ca="1" si="499"/>
        <v>45.29</v>
      </c>
      <c r="Y1966" s="3">
        <f t="shared" ca="1" si="500"/>
        <v>50.65</v>
      </c>
      <c r="Z1966" s="12">
        <f t="shared" ca="1" si="501"/>
        <v>-320.00000000000028</v>
      </c>
      <c r="AA1966" s="17">
        <f t="shared" ca="1" si="502"/>
        <v>349.47075208913952</v>
      </c>
      <c r="AB1966" s="17">
        <f t="shared" ca="1" si="492"/>
        <v>29.470752089139239</v>
      </c>
      <c r="AC1966" s="19">
        <f t="shared" ca="1" si="493"/>
        <v>52636.293750470628</v>
      </c>
    </row>
    <row r="1967" spans="1:29" x14ac:dyDescent="0.25">
      <c r="A1967" s="22">
        <v>38861</v>
      </c>
      <c r="B1967">
        <v>46.3</v>
      </c>
      <c r="C1967">
        <v>44.38</v>
      </c>
      <c r="D1967">
        <v>44.96</v>
      </c>
      <c r="E1967">
        <v>50.87</v>
      </c>
      <c r="F1967">
        <v>47.99</v>
      </c>
      <c r="G1967">
        <v>49.1</v>
      </c>
      <c r="H1967">
        <f t="shared" si="494"/>
        <v>3.3474670832402964E-3</v>
      </c>
      <c r="I1967">
        <f t="shared" si="495"/>
        <v>-4.4606650446066265E-3</v>
      </c>
      <c r="J1967">
        <f t="shared" si="498"/>
        <v>0.87240195145439103</v>
      </c>
      <c r="K1967" s="2">
        <v>1</v>
      </c>
      <c r="L1967" s="2">
        <v>1</v>
      </c>
      <c r="M1967" s="6">
        <f ca="1">100*(D1967-MIN(OFFSET(C1967,-$M$3+1,0):C1967))/(MAX(OFFSET(B1967,-$M$3+1,0):B1967)-MIN(OFFSET(C1967,-$M$3+1,0):C1967))</f>
        <v>43.265306122449019</v>
      </c>
      <c r="N1967" s="6">
        <f ca="1">100*(G1967-MIN(OFFSET(F1967,-$M$3+1,0):F1967))/(MAX(OFFSET(E1967,-$M$3+1,0):E1967)-MIN(OFFSET(F1967,-$M$3+1,0):F1967))</f>
        <v>26.540284360189645</v>
      </c>
      <c r="O1967" s="6">
        <f t="shared" ca="1" si="487"/>
        <v>16.725021762259374</v>
      </c>
      <c r="P1967" s="8">
        <f t="shared" si="488"/>
        <v>1.9199999999999946</v>
      </c>
      <c r="Q1967" s="8">
        <f t="shared" si="489"/>
        <v>2.8799999999999955</v>
      </c>
      <c r="R1967" s="15">
        <f ca="1">AVERAGE(P1967:OFFSET(P1967,-$R$3+1,0))*$R$4*K1967</f>
        <v>151.99999999999994</v>
      </c>
      <c r="S1967" s="15">
        <f ca="1">AVERAGE(Q1967:OFFSET(Q1967,-$R$3+1,0))*$S$4*L1967</f>
        <v>198.75000000000006</v>
      </c>
      <c r="T1967" s="11" t="str">
        <f t="shared" ca="1" si="496"/>
        <v xml:space="preserve"> </v>
      </c>
      <c r="U1967" s="11" t="str">
        <f t="shared" ca="1" si="497"/>
        <v>Sell</v>
      </c>
      <c r="V1967" s="3">
        <f t="shared" ca="1" si="490"/>
        <v>-10</v>
      </c>
      <c r="W1967" s="16">
        <f t="shared" ca="1" si="491"/>
        <v>8.5236768802228386</v>
      </c>
      <c r="X1967" s="3">
        <f t="shared" ca="1" si="499"/>
        <v>45.29</v>
      </c>
      <c r="Y1967" s="3">
        <f t="shared" ca="1" si="500"/>
        <v>50.65</v>
      </c>
      <c r="Z1967" s="12">
        <f t="shared" ca="1" si="501"/>
        <v>-149.99999999999858</v>
      </c>
      <c r="AA1967" s="17">
        <f t="shared" ca="1" si="502"/>
        <v>-187.5208913649015</v>
      </c>
      <c r="AB1967" s="17">
        <f t="shared" ca="1" si="492"/>
        <v>-337.52089136490008</v>
      </c>
      <c r="AC1967" s="19">
        <f t="shared" ca="1" si="493"/>
        <v>52298.772859105731</v>
      </c>
    </row>
    <row r="1968" spans="1:29" x14ac:dyDescent="0.25">
      <c r="A1968" s="22">
        <v>38862</v>
      </c>
      <c r="B1968">
        <v>45.46</v>
      </c>
      <c r="C1968">
        <v>44.35</v>
      </c>
      <c r="D1968">
        <v>45.09</v>
      </c>
      <c r="E1968">
        <v>49.64</v>
      </c>
      <c r="F1968">
        <v>48.31</v>
      </c>
      <c r="G1968">
        <v>48.99</v>
      </c>
      <c r="H1968">
        <f t="shared" si="494"/>
        <v>2.8914590747330937E-3</v>
      </c>
      <c r="I1968">
        <f t="shared" si="495"/>
        <v>-2.2403258655804281E-3</v>
      </c>
      <c r="J1968">
        <f t="shared" si="498"/>
        <v>0.87439255418625761</v>
      </c>
      <c r="K1968" s="2">
        <v>1</v>
      </c>
      <c r="L1968" s="2">
        <v>1</v>
      </c>
      <c r="M1968" s="6">
        <f ca="1">100*(D1968-MIN(OFFSET(C1968,-$M$3+1,0):C1968))/(MAX(OFFSET(B1968,-$M$3+1,0):B1968)-MIN(OFFSET(C1968,-$M$3+1,0):C1968))</f>
        <v>48.571428571428712</v>
      </c>
      <c r="N1968" s="6">
        <f ca="1">100*(G1968-MIN(OFFSET(F1968,-$M$3+1,0):F1968))/(MAX(OFFSET(E1968,-$M$3+1,0):E1968)-MIN(OFFSET(F1968,-$M$3+1,0):F1968))</f>
        <v>24.047619047619154</v>
      </c>
      <c r="O1968" s="6">
        <f t="shared" ca="1" si="487"/>
        <v>24.523809523809557</v>
      </c>
      <c r="P1968" s="8">
        <f t="shared" si="488"/>
        <v>1.1099999999999994</v>
      </c>
      <c r="Q1968" s="8">
        <f t="shared" si="489"/>
        <v>1.3299999999999983</v>
      </c>
      <c r="R1968" s="15">
        <f ca="1">AVERAGE(P1968:OFFSET(P1968,-$R$3+1,0))*$R$4*K1968</f>
        <v>142.74999999999994</v>
      </c>
      <c r="S1968" s="15">
        <f ca="1">AVERAGE(Q1968:OFFSET(Q1968,-$R$3+1,0))*$S$4*L1968</f>
        <v>183.50000000000009</v>
      </c>
      <c r="T1968" s="11" t="str">
        <f t="shared" ca="1" si="496"/>
        <v xml:space="preserve"> </v>
      </c>
      <c r="U1968" s="11" t="str">
        <f t="shared" ca="1" si="497"/>
        <v>Sell</v>
      </c>
      <c r="V1968" s="3">
        <f t="shared" ca="1" si="490"/>
        <v>-10</v>
      </c>
      <c r="W1968" s="16">
        <f t="shared" ca="1" si="491"/>
        <v>8.5236768802228386</v>
      </c>
      <c r="X1968" s="3">
        <f t="shared" ca="1" si="499"/>
        <v>45.29</v>
      </c>
      <c r="Y1968" s="3">
        <f t="shared" ca="1" si="500"/>
        <v>50.65</v>
      </c>
      <c r="Z1968" s="12">
        <f t="shared" ca="1" si="501"/>
        <v>-130.00000000000256</v>
      </c>
      <c r="AA1968" s="17">
        <f t="shared" ca="1" si="502"/>
        <v>-93.760445682450751</v>
      </c>
      <c r="AB1968" s="17">
        <f t="shared" ca="1" si="492"/>
        <v>-223.76044568245331</v>
      </c>
      <c r="AC1968" s="19">
        <f t="shared" ca="1" si="493"/>
        <v>52075.012413423276</v>
      </c>
    </row>
    <row r="1969" spans="1:29" x14ac:dyDescent="0.25">
      <c r="A1969" s="22">
        <v>38863</v>
      </c>
      <c r="B1969">
        <v>45.63</v>
      </c>
      <c r="C1969">
        <v>45.1</v>
      </c>
      <c r="D1969">
        <v>45.26</v>
      </c>
      <c r="E1969">
        <v>50.32</v>
      </c>
      <c r="F1969">
        <v>49.07</v>
      </c>
      <c r="G1969">
        <v>49.39</v>
      </c>
      <c r="H1969">
        <f t="shared" si="494"/>
        <v>3.7702373031713865E-3</v>
      </c>
      <c r="I1969">
        <f t="shared" si="495"/>
        <v>8.1649316186975796E-3</v>
      </c>
      <c r="J1969">
        <f t="shared" si="498"/>
        <v>0.88010582119774916</v>
      </c>
      <c r="K1969" s="2">
        <v>1</v>
      </c>
      <c r="L1969" s="2">
        <v>1</v>
      </c>
      <c r="M1969" s="6">
        <f ca="1">100*(D1969-MIN(OFFSET(C1969,-$M$3+1,0):C1969))/(MAX(OFFSET(B1969,-$M$3+1,0):B1969)-MIN(OFFSET(C1969,-$M$3+1,0):C1969))</f>
        <v>56.666666666666679</v>
      </c>
      <c r="N1969" s="6">
        <f ca="1">100*(G1969-MIN(OFFSET(F1969,-$M$3+1,0):F1969))/(MAX(OFFSET(E1969,-$M$3+1,0):E1969)-MIN(OFFSET(F1969,-$M$3+1,0):F1969))</f>
        <v>45.779220779220822</v>
      </c>
      <c r="O1969" s="6">
        <f t="shared" ca="1" si="487"/>
        <v>10.887445887445857</v>
      </c>
      <c r="P1969" s="8">
        <f t="shared" si="488"/>
        <v>0.53999999999999915</v>
      </c>
      <c r="Q1969" s="8">
        <f t="shared" si="489"/>
        <v>1.3299999999999983</v>
      </c>
      <c r="R1969" s="15">
        <f ca="1">AVERAGE(P1969:OFFSET(P1969,-$R$3+1,0))*$R$4*K1969</f>
        <v>132.37499999999994</v>
      </c>
      <c r="S1969" s="15">
        <f ca="1">AVERAGE(Q1969:OFFSET(Q1969,-$R$3+1,0))*$S$4*L1969</f>
        <v>184.50000000000006</v>
      </c>
      <c r="T1969" s="11" t="str">
        <f t="shared" ca="1" si="496"/>
        <v xml:space="preserve"> </v>
      </c>
      <c r="U1969" s="11" t="str">
        <f t="shared" ca="1" si="497"/>
        <v>Sell</v>
      </c>
      <c r="V1969" s="3">
        <f t="shared" ca="1" si="490"/>
        <v>-10</v>
      </c>
      <c r="W1969" s="16">
        <f t="shared" ca="1" si="491"/>
        <v>8.5236768802228386</v>
      </c>
      <c r="X1969" s="3">
        <f t="shared" ca="1" si="499"/>
        <v>45.29</v>
      </c>
      <c r="Y1969" s="3">
        <f t="shared" ca="1" si="500"/>
        <v>50.65</v>
      </c>
      <c r="Z1969" s="12">
        <f t="shared" ca="1" si="501"/>
        <v>-169.9999999999946</v>
      </c>
      <c r="AA1969" s="17">
        <f t="shared" ca="1" si="502"/>
        <v>340.94707520891234</v>
      </c>
      <c r="AB1969" s="17">
        <f t="shared" ca="1" si="492"/>
        <v>170.94707520891774</v>
      </c>
      <c r="AC1969" s="19">
        <f t="shared" ca="1" si="493"/>
        <v>52245.959488632194</v>
      </c>
    </row>
    <row r="1970" spans="1:29" x14ac:dyDescent="0.25">
      <c r="A1970" s="22">
        <v>38867</v>
      </c>
      <c r="B1970">
        <v>45.03</v>
      </c>
      <c r="C1970">
        <v>43.88</v>
      </c>
      <c r="D1970">
        <v>44.11</v>
      </c>
      <c r="E1970">
        <v>49.19</v>
      </c>
      <c r="F1970">
        <v>47.85</v>
      </c>
      <c r="G1970">
        <v>47.86</v>
      </c>
      <c r="H1970">
        <f t="shared" si="494"/>
        <v>-2.5408749447635826E-2</v>
      </c>
      <c r="I1970">
        <f t="shared" si="495"/>
        <v>-3.0977930755213601E-2</v>
      </c>
      <c r="J1970">
        <f t="shared" si="498"/>
        <v>0.88776438505671873</v>
      </c>
      <c r="K1970" s="2">
        <v>1</v>
      </c>
      <c r="L1970" s="2">
        <v>1</v>
      </c>
      <c r="M1970" s="6">
        <f ca="1">100*(D1970-MIN(OFFSET(C1970,-$M$3+1,0):C1970))/(MAX(OFFSET(B1970,-$M$3+1,0):B1970)-MIN(OFFSET(C1970,-$M$3+1,0):C1970))</f>
        <v>9.5041322314048511</v>
      </c>
      <c r="N1970" s="6">
        <f ca="1">100*(G1970-MIN(OFFSET(F1970,-$M$3+1,0):F1970))/(MAX(OFFSET(E1970,-$M$3+1,0):E1970)-MIN(OFFSET(F1970,-$M$3+1,0):F1970))</f>
        <v>0.32258064516122598</v>
      </c>
      <c r="O1970" s="6">
        <f t="shared" ca="1" si="487"/>
        <v>9.181551586243625</v>
      </c>
      <c r="P1970" s="8">
        <f t="shared" si="488"/>
        <v>1.3799999999999955</v>
      </c>
      <c r="Q1970" s="8">
        <f t="shared" si="489"/>
        <v>1.5399999999999991</v>
      </c>
      <c r="R1970" s="15">
        <f ca="1">AVERAGE(P1970:OFFSET(P1970,-$R$3+1,0))*$R$4*K1970</f>
        <v>132.74999999999989</v>
      </c>
      <c r="S1970" s="15">
        <f ca="1">AVERAGE(Q1970:OFFSET(Q1970,-$R$3+1,0))*$S$4*L1970</f>
        <v>181.12500000000003</v>
      </c>
      <c r="T1970" s="11" t="str">
        <f t="shared" ca="1" si="496"/>
        <v xml:space="preserve"> </v>
      </c>
      <c r="U1970" s="11" t="str">
        <f t="shared" ca="1" si="497"/>
        <v>Sell</v>
      </c>
      <c r="V1970" s="3">
        <f t="shared" ca="1" si="490"/>
        <v>-10</v>
      </c>
      <c r="W1970" s="16">
        <f t="shared" ca="1" si="491"/>
        <v>8.5236768802228386</v>
      </c>
      <c r="X1970" s="3">
        <f t="shared" ca="1" si="499"/>
        <v>45.29</v>
      </c>
      <c r="Y1970" s="3">
        <f t="shared" ca="1" si="500"/>
        <v>50.65</v>
      </c>
      <c r="Z1970" s="12">
        <f t="shared" ca="1" si="501"/>
        <v>1149.9999999999986</v>
      </c>
      <c r="AA1970" s="17">
        <f t="shared" ca="1" si="502"/>
        <v>-1304.1225626740952</v>
      </c>
      <c r="AB1970" s="17">
        <f t="shared" ca="1" si="492"/>
        <v>-154.12256267409657</v>
      </c>
      <c r="AC1970" s="19">
        <f t="shared" ca="1" si="493"/>
        <v>52091.836925958094</v>
      </c>
    </row>
    <row r="1971" spans="1:29" x14ac:dyDescent="0.25">
      <c r="A1971" s="22">
        <v>38868</v>
      </c>
      <c r="B1971">
        <v>44.38</v>
      </c>
      <c r="C1971">
        <v>43.6</v>
      </c>
      <c r="D1971">
        <v>44.2</v>
      </c>
      <c r="E1971">
        <v>48.11</v>
      </c>
      <c r="F1971">
        <v>46.67</v>
      </c>
      <c r="G1971">
        <v>47.47</v>
      </c>
      <c r="H1971">
        <f t="shared" si="494"/>
        <v>2.0403536613013973E-3</v>
      </c>
      <c r="I1971">
        <f t="shared" si="495"/>
        <v>-8.1487672377769105E-3</v>
      </c>
      <c r="J1971">
        <f t="shared" si="498"/>
        <v>0.88115905796969318</v>
      </c>
      <c r="K1971" s="2">
        <v>1</v>
      </c>
      <c r="L1971" s="2">
        <v>1</v>
      </c>
      <c r="M1971" s="6">
        <f ca="1">100*(D1971-MIN(OFFSET(C1971,-$M$3+1,0):C1971))/(MAX(OFFSET(B1971,-$M$3+1,0):B1971)-MIN(OFFSET(C1971,-$M$3+1,0):C1971))</f>
        <v>22.22222222222231</v>
      </c>
      <c r="N1971" s="6">
        <f ca="1">100*(G1971-MIN(OFFSET(F1971,-$M$3+1,0):F1971))/(MAX(OFFSET(E1971,-$M$3+1,0):E1971)-MIN(OFFSET(F1971,-$M$3+1,0):F1971))</f>
        <v>18.691588785046658</v>
      </c>
      <c r="O1971" s="6">
        <f t="shared" ca="1" si="487"/>
        <v>3.530633437175652</v>
      </c>
      <c r="P1971" s="8">
        <f t="shared" si="488"/>
        <v>0.78000000000000114</v>
      </c>
      <c r="Q1971" s="8">
        <f t="shared" si="489"/>
        <v>1.4399999999999977</v>
      </c>
      <c r="R1971" s="15">
        <f ca="1">AVERAGE(P1971:OFFSET(P1971,-$R$3+1,0))*$R$4*K1971</f>
        <v>119.2499999999999</v>
      </c>
      <c r="S1971" s="15">
        <f ca="1">AVERAGE(Q1971:OFFSET(Q1971,-$R$3+1,0))*$S$4*L1971</f>
        <v>177.12500000000003</v>
      </c>
      <c r="T1971" s="11" t="str">
        <f t="shared" ca="1" si="496"/>
        <v xml:space="preserve"> </v>
      </c>
      <c r="U1971" s="11" t="str">
        <f t="shared" ca="1" si="497"/>
        <v>Sell</v>
      </c>
      <c r="V1971" s="3">
        <f t="shared" ca="1" si="490"/>
        <v>-10</v>
      </c>
      <c r="W1971" s="16">
        <f t="shared" ca="1" si="491"/>
        <v>8.5236768802228386</v>
      </c>
      <c r="X1971" s="3">
        <f t="shared" ca="1" si="499"/>
        <v>45.29</v>
      </c>
      <c r="Y1971" s="3">
        <f t="shared" ca="1" si="500"/>
        <v>50.65</v>
      </c>
      <c r="Z1971" s="12">
        <f t="shared" ca="1" si="501"/>
        <v>-90.000000000003411</v>
      </c>
      <c r="AA1971" s="17">
        <f t="shared" ca="1" si="502"/>
        <v>-332.42339832869118</v>
      </c>
      <c r="AB1971" s="17">
        <f t="shared" ca="1" si="492"/>
        <v>-422.42339832869459</v>
      </c>
      <c r="AC1971" s="19">
        <f t="shared" ca="1" si="493"/>
        <v>51669.413527629396</v>
      </c>
    </row>
    <row r="1972" spans="1:29" x14ac:dyDescent="0.25">
      <c r="A1972" s="22">
        <v>38869</v>
      </c>
      <c r="B1972">
        <v>44.92</v>
      </c>
      <c r="C1972">
        <v>43.87</v>
      </c>
      <c r="D1972">
        <v>44.84</v>
      </c>
      <c r="E1972">
        <v>48.41</v>
      </c>
      <c r="F1972">
        <v>47.07</v>
      </c>
      <c r="G1972">
        <v>48.33</v>
      </c>
      <c r="H1972">
        <f t="shared" si="494"/>
        <v>1.4479638009049722E-2</v>
      </c>
      <c r="I1972">
        <f t="shared" si="495"/>
        <v>1.8116705287549939E-2</v>
      </c>
      <c r="J1972">
        <f t="shared" si="498"/>
        <v>0.88766804315102887</v>
      </c>
      <c r="K1972" s="2">
        <v>1</v>
      </c>
      <c r="L1972" s="2">
        <v>1</v>
      </c>
      <c r="M1972" s="6">
        <f ca="1">100*(D1972-MIN(OFFSET(C1972,-$M$3+1,0):C1972))/(MAX(OFFSET(B1972,-$M$3+1,0):B1972)-MIN(OFFSET(C1972,-$M$3+1,0):C1972))</f>
        <v>45.925925925926073</v>
      </c>
      <c r="N1972" s="6">
        <f ca="1">100*(G1972-MIN(OFFSET(F1972,-$M$3+1,0):F1972))/(MAX(OFFSET(E1972,-$M$3+1,0):E1972)-MIN(OFFSET(F1972,-$M$3+1,0):F1972))</f>
        <v>39.523809523809483</v>
      </c>
      <c r="O1972" s="6">
        <f t="shared" ca="1" si="487"/>
        <v>6.4021164021165902</v>
      </c>
      <c r="P1972" s="8">
        <f t="shared" si="488"/>
        <v>1.0500000000000043</v>
      </c>
      <c r="Q1972" s="8">
        <f t="shared" si="489"/>
        <v>1.3399999999999963</v>
      </c>
      <c r="R1972" s="15">
        <f ca="1">AVERAGE(P1972:OFFSET(P1972,-$R$3+1,0))*$R$4*K1972</f>
        <v>120.125</v>
      </c>
      <c r="S1972" s="15">
        <f ca="1">AVERAGE(Q1972:OFFSET(Q1972,-$R$3+1,0))*$S$4*L1972</f>
        <v>174.74999999999997</v>
      </c>
      <c r="T1972" s="11" t="str">
        <f t="shared" ca="1" si="496"/>
        <v xml:space="preserve"> </v>
      </c>
      <c r="U1972" s="11" t="str">
        <f t="shared" ca="1" si="497"/>
        <v>Sell</v>
      </c>
      <c r="V1972" s="3">
        <f t="shared" ca="1" si="490"/>
        <v>-10</v>
      </c>
      <c r="W1972" s="16">
        <f t="shared" ca="1" si="491"/>
        <v>8.5236768802228386</v>
      </c>
      <c r="X1972" s="3">
        <f t="shared" ca="1" si="499"/>
        <v>45.29</v>
      </c>
      <c r="Y1972" s="3">
        <f t="shared" ca="1" si="500"/>
        <v>50.65</v>
      </c>
      <c r="Z1972" s="12">
        <f t="shared" ca="1" si="501"/>
        <v>-640.00000000000057</v>
      </c>
      <c r="AA1972" s="17">
        <f t="shared" ca="1" si="502"/>
        <v>733.03621169916357</v>
      </c>
      <c r="AB1972" s="17">
        <f t="shared" ca="1" si="492"/>
        <v>93.036211699163005</v>
      </c>
      <c r="AC1972" s="19">
        <f t="shared" ca="1" si="493"/>
        <v>51762.449739328556</v>
      </c>
    </row>
    <row r="1973" spans="1:29" x14ac:dyDescent="0.25">
      <c r="A1973" s="22">
        <v>38870</v>
      </c>
      <c r="B1973">
        <v>45.37</v>
      </c>
      <c r="C1973">
        <v>43.88</v>
      </c>
      <c r="D1973">
        <v>44.37</v>
      </c>
      <c r="E1973">
        <v>48.92</v>
      </c>
      <c r="F1973">
        <v>46.85</v>
      </c>
      <c r="G1973">
        <v>47.37</v>
      </c>
      <c r="H1973">
        <f t="shared" si="494"/>
        <v>-1.0481712756467587E-2</v>
      </c>
      <c r="I1973">
        <f t="shared" si="495"/>
        <v>-1.9863438857852245E-2</v>
      </c>
      <c r="J1973">
        <f t="shared" si="498"/>
        <v>0.88554654286874912</v>
      </c>
      <c r="K1973" s="2">
        <v>1</v>
      </c>
      <c r="L1973" s="2">
        <v>1</v>
      </c>
      <c r="M1973" s="6">
        <f ca="1">100*(D1973-MIN(OFFSET(C1973,-$M$3+1,0):C1973))/(MAX(OFFSET(B1973,-$M$3+1,0):B1973)-MIN(OFFSET(C1973,-$M$3+1,0):C1973))</f>
        <v>37.931034482758406</v>
      </c>
      <c r="N1973" s="6">
        <f ca="1">100*(G1973-MIN(OFFSET(F1973,-$M$3+1,0):F1973))/(MAX(OFFSET(E1973,-$M$3+1,0):E1973)-MIN(OFFSET(F1973,-$M$3+1,0):F1973))</f>
        <v>19.178082191780714</v>
      </c>
      <c r="O1973" s="6">
        <f t="shared" ca="1" si="487"/>
        <v>18.752952290977692</v>
      </c>
      <c r="P1973" s="8">
        <f t="shared" si="488"/>
        <v>1.4899999999999949</v>
      </c>
      <c r="Q1973" s="8">
        <f t="shared" si="489"/>
        <v>2.0700000000000003</v>
      </c>
      <c r="R1973" s="15">
        <f ca="1">AVERAGE(P1973:OFFSET(P1973,-$R$3+1,0))*$R$4*K1973</f>
        <v>124.74999999999987</v>
      </c>
      <c r="S1973" s="15">
        <f ca="1">AVERAGE(Q1973:OFFSET(Q1973,-$R$3+1,0))*$S$4*L1973</f>
        <v>174.62499999999989</v>
      </c>
      <c r="T1973" s="11" t="str">
        <f t="shared" ca="1" si="496"/>
        <v xml:space="preserve"> </v>
      </c>
      <c r="U1973" s="11" t="str">
        <f t="shared" ca="1" si="497"/>
        <v>Sell</v>
      </c>
      <c r="V1973" s="3">
        <f t="shared" ca="1" si="490"/>
        <v>-10</v>
      </c>
      <c r="W1973" s="16">
        <f t="shared" ca="1" si="491"/>
        <v>8.5236768802228386</v>
      </c>
      <c r="X1973" s="3">
        <f t="shared" ca="1" si="499"/>
        <v>45.29</v>
      </c>
      <c r="Y1973" s="3">
        <f t="shared" ca="1" si="500"/>
        <v>50.65</v>
      </c>
      <c r="Z1973" s="12">
        <f t="shared" ca="1" si="501"/>
        <v>470.00000000000597</v>
      </c>
      <c r="AA1973" s="17">
        <f t="shared" ca="1" si="502"/>
        <v>-818.27298050139325</v>
      </c>
      <c r="AB1973" s="17">
        <f t="shared" ca="1" si="492"/>
        <v>-348.27298050138728</v>
      </c>
      <c r="AC1973" s="19">
        <f t="shared" ca="1" si="493"/>
        <v>51414.176758827169</v>
      </c>
    </row>
    <row r="1974" spans="1:29" x14ac:dyDescent="0.25">
      <c r="A1974" s="22">
        <v>38873</v>
      </c>
      <c r="B1974">
        <v>44.37</v>
      </c>
      <c r="C1974">
        <v>42.75</v>
      </c>
      <c r="D1974">
        <v>42.81</v>
      </c>
      <c r="E1974">
        <v>46.73</v>
      </c>
      <c r="F1974">
        <v>45.32</v>
      </c>
      <c r="G1974">
        <v>45.37</v>
      </c>
      <c r="H1974">
        <f t="shared" si="494"/>
        <v>-3.5158891142663906E-2</v>
      </c>
      <c r="I1974">
        <f t="shared" si="495"/>
        <v>-4.2220814861726796E-2</v>
      </c>
      <c r="J1974">
        <f t="shared" si="498"/>
        <v>0.85027467880069074</v>
      </c>
      <c r="K1974" s="2">
        <v>1</v>
      </c>
      <c r="L1974" s="2">
        <v>1</v>
      </c>
      <c r="M1974" s="6">
        <f ca="1">100*(D1974-MIN(OFFSET(C1974,-$M$3+1,0):C1974))/(MAX(OFFSET(B1974,-$M$3+1,0):B1974)-MIN(OFFSET(C1974,-$M$3+1,0):C1974))</f>
        <v>2.0833333333334103</v>
      </c>
      <c r="N1974" s="6">
        <f ca="1">100*(G1974-MIN(OFFSET(F1974,-$M$3+1,0):F1974))/(MAX(OFFSET(E1974,-$M$3+1,0):E1974)-MIN(OFFSET(F1974,-$M$3+1,0):F1974))</f>
        <v>0.99999999999994316</v>
      </c>
      <c r="O1974" s="6">
        <f t="shared" ca="1" si="487"/>
        <v>1.0833333333334672</v>
      </c>
      <c r="P1974" s="8">
        <f t="shared" si="488"/>
        <v>1.6199999999999974</v>
      </c>
      <c r="Q1974" s="8">
        <f t="shared" si="489"/>
        <v>2.0499999999999972</v>
      </c>
      <c r="R1974" s="15">
        <f ca="1">AVERAGE(P1974:OFFSET(P1974,-$R$3+1,0))*$R$4*K1974</f>
        <v>123.62499999999983</v>
      </c>
      <c r="S1974" s="15">
        <f ca="1">AVERAGE(Q1974:OFFSET(Q1974,-$R$3+1,0))*$S$4*L1974</f>
        <v>174.74999999999977</v>
      </c>
      <c r="T1974" s="11" t="str">
        <f t="shared" ca="1" si="496"/>
        <v xml:space="preserve"> </v>
      </c>
      <c r="U1974" s="11" t="str">
        <f t="shared" ca="1" si="497"/>
        <v>Sell</v>
      </c>
      <c r="V1974" s="3">
        <f t="shared" ca="1" si="490"/>
        <v>-10</v>
      </c>
      <c r="W1974" s="16">
        <f t="shared" ca="1" si="491"/>
        <v>8.5236768802228386</v>
      </c>
      <c r="X1974" s="3">
        <f t="shared" ca="1" si="499"/>
        <v>45.29</v>
      </c>
      <c r="Y1974" s="3">
        <f t="shared" ca="1" si="500"/>
        <v>50.65</v>
      </c>
      <c r="Z1974" s="12">
        <f t="shared" ca="1" si="501"/>
        <v>1559.9999999999952</v>
      </c>
      <c r="AA1974" s="17">
        <f t="shared" ca="1" si="502"/>
        <v>-1704.7353760445678</v>
      </c>
      <c r="AB1974" s="17">
        <f t="shared" ca="1" si="492"/>
        <v>-144.7353760445726</v>
      </c>
      <c r="AC1974" s="19">
        <f t="shared" ca="1" si="493"/>
        <v>51269.441382782599</v>
      </c>
    </row>
    <row r="1975" spans="1:29" x14ac:dyDescent="0.25">
      <c r="A1975" s="22">
        <v>38874</v>
      </c>
      <c r="B1975">
        <v>42.58</v>
      </c>
      <c r="C1975">
        <v>40.75</v>
      </c>
      <c r="D1975">
        <v>41.34</v>
      </c>
      <c r="E1975">
        <v>45.05</v>
      </c>
      <c r="F1975">
        <v>41.73</v>
      </c>
      <c r="G1975">
        <v>42.09</v>
      </c>
      <c r="H1975">
        <f t="shared" si="494"/>
        <v>-3.4337771548703544E-2</v>
      </c>
      <c r="I1975">
        <f t="shared" si="495"/>
        <v>-7.2294467709940413E-2</v>
      </c>
      <c r="J1975">
        <f t="shared" si="498"/>
        <v>0.8491697777817605</v>
      </c>
      <c r="K1975" s="2">
        <v>1</v>
      </c>
      <c r="L1975" s="2">
        <v>1</v>
      </c>
      <c r="M1975" s="6">
        <f ca="1">100*(D1975-MIN(OFFSET(C1975,-$M$3+1,0):C1975))/(MAX(OFFSET(B1975,-$M$3+1,0):B1975)-MIN(OFFSET(C1975,-$M$3+1,0):C1975))</f>
        <v>12.770562770562851</v>
      </c>
      <c r="N1975" s="6">
        <f ca="1">100*(G1975-MIN(OFFSET(F1975,-$M$3+1,0):F1975))/(MAX(OFFSET(E1975,-$M$3+1,0):E1975)-MIN(OFFSET(F1975,-$M$3+1,0):F1975))</f>
        <v>4.8257372654156363</v>
      </c>
      <c r="O1975" s="6">
        <f t="shared" ca="1" si="487"/>
        <v>7.9448255051472145</v>
      </c>
      <c r="P1975" s="8">
        <f t="shared" si="488"/>
        <v>2.0600000000000023</v>
      </c>
      <c r="Q1975" s="8">
        <f t="shared" si="489"/>
        <v>3.6400000000000006</v>
      </c>
      <c r="R1975" s="15">
        <f ca="1">AVERAGE(P1975:OFFSET(P1975,-$R$3+1,0))*$R$4*K1975</f>
        <v>125.37499999999993</v>
      </c>
      <c r="S1975" s="15">
        <f ca="1">AVERAGE(Q1975:OFFSET(Q1975,-$R$3+1,0))*$S$4*L1975</f>
        <v>184.24999999999986</v>
      </c>
      <c r="T1975" s="11" t="str">
        <f t="shared" ca="1" si="496"/>
        <v xml:space="preserve"> </v>
      </c>
      <c r="U1975" s="11" t="str">
        <f t="shared" ca="1" si="497"/>
        <v>Sell</v>
      </c>
      <c r="V1975" s="3">
        <f t="shared" ca="1" si="490"/>
        <v>-10</v>
      </c>
      <c r="W1975" s="16">
        <f t="shared" ca="1" si="491"/>
        <v>8.5236768802228386</v>
      </c>
      <c r="X1975" s="3">
        <f t="shared" ca="1" si="499"/>
        <v>45.29</v>
      </c>
      <c r="Y1975" s="3">
        <f t="shared" ca="1" si="500"/>
        <v>50.65</v>
      </c>
      <c r="Z1975" s="12">
        <f t="shared" ca="1" si="501"/>
        <v>1469.9999999999989</v>
      </c>
      <c r="AA1975" s="17">
        <f t="shared" ca="1" si="502"/>
        <v>-2795.7660167130862</v>
      </c>
      <c r="AB1975" s="17">
        <f t="shared" ca="1" si="492"/>
        <v>-1325.7660167130873</v>
      </c>
      <c r="AC1975" s="19">
        <f t="shared" ca="1" si="493"/>
        <v>49943.67536606951</v>
      </c>
    </row>
    <row r="1976" spans="1:29" x14ac:dyDescent="0.25">
      <c r="A1976" s="22">
        <v>38875</v>
      </c>
      <c r="B1976">
        <v>42.24</v>
      </c>
      <c r="C1976">
        <v>40.869999999999997</v>
      </c>
      <c r="D1976">
        <v>41.04</v>
      </c>
      <c r="E1976">
        <v>43.29</v>
      </c>
      <c r="F1976">
        <v>41.53</v>
      </c>
      <c r="G1976">
        <v>41.71</v>
      </c>
      <c r="H1976">
        <f t="shared" si="494"/>
        <v>-7.2568940493469292E-3</v>
      </c>
      <c r="I1976">
        <f t="shared" si="495"/>
        <v>-9.0282727488715242E-3</v>
      </c>
      <c r="J1976">
        <f t="shared" si="498"/>
        <v>0.86313061706213245</v>
      </c>
      <c r="K1976" s="2">
        <v>1</v>
      </c>
      <c r="L1976" s="2">
        <v>1</v>
      </c>
      <c r="M1976" s="6">
        <f ca="1">100*(D1976-MIN(OFFSET(C1976,-$M$3+1,0):C1976))/(MAX(OFFSET(B1976,-$M$3+1,0):B1976)-MIN(OFFSET(C1976,-$M$3+1,0):C1976))</f>
        <v>6.2770562770562623</v>
      </c>
      <c r="N1976" s="6">
        <f ca="1">100*(G1976-MIN(OFFSET(F1976,-$M$3+1,0):F1976))/(MAX(OFFSET(E1976,-$M$3+1,0):E1976)-MIN(OFFSET(F1976,-$M$3+1,0):F1976))</f>
        <v>2.4357239512855169</v>
      </c>
      <c r="O1976" s="6">
        <f t="shared" ca="1" si="487"/>
        <v>3.8413323257707455</v>
      </c>
      <c r="P1976" s="8">
        <f t="shared" si="488"/>
        <v>1.3700000000000045</v>
      </c>
      <c r="Q1976" s="8">
        <f t="shared" si="489"/>
        <v>1.759999999999998</v>
      </c>
      <c r="R1976" s="15">
        <f ca="1">AVERAGE(P1976:OFFSET(P1976,-$R$3+1,0))*$R$4*K1976</f>
        <v>128.625</v>
      </c>
      <c r="S1976" s="15">
        <f ca="1">AVERAGE(Q1976:OFFSET(Q1976,-$R$3+1,0))*$S$4*L1976</f>
        <v>189.62499999999983</v>
      </c>
      <c r="T1976" s="11" t="str">
        <f t="shared" ca="1" si="496"/>
        <v xml:space="preserve"> </v>
      </c>
      <c r="U1976" s="11" t="str">
        <f t="shared" ca="1" si="497"/>
        <v>Sell</v>
      </c>
      <c r="V1976" s="3">
        <f t="shared" ca="1" si="490"/>
        <v>-10</v>
      </c>
      <c r="W1976" s="16">
        <f t="shared" ca="1" si="491"/>
        <v>8.5236768802228386</v>
      </c>
      <c r="X1976" s="3">
        <f t="shared" ca="1" si="499"/>
        <v>45.29</v>
      </c>
      <c r="Y1976" s="3">
        <f t="shared" ca="1" si="500"/>
        <v>50.65</v>
      </c>
      <c r="Z1976" s="12">
        <f t="shared" ca="1" si="501"/>
        <v>300.00000000000426</v>
      </c>
      <c r="AA1976" s="17">
        <f t="shared" ca="1" si="502"/>
        <v>-323.89972144847007</v>
      </c>
      <c r="AB1976" s="17">
        <f t="shared" ca="1" si="492"/>
        <v>-23.899721448465812</v>
      </c>
      <c r="AC1976" s="19">
        <f t="shared" ca="1" si="493"/>
        <v>49919.775644621048</v>
      </c>
    </row>
    <row r="1977" spans="1:29" x14ac:dyDescent="0.25">
      <c r="A1977" s="22">
        <v>38876</v>
      </c>
      <c r="B1977">
        <v>41.13</v>
      </c>
      <c r="C1977">
        <v>39.950000000000003</v>
      </c>
      <c r="D1977">
        <v>40.85</v>
      </c>
      <c r="E1977">
        <v>41.84</v>
      </c>
      <c r="F1977">
        <v>40.08</v>
      </c>
      <c r="G1977">
        <v>41.16</v>
      </c>
      <c r="H1977">
        <f t="shared" si="494"/>
        <v>-4.6296296296295392E-3</v>
      </c>
      <c r="I1977">
        <f t="shared" si="495"/>
        <v>-1.318628626228735E-2</v>
      </c>
      <c r="J1977">
        <f t="shared" si="498"/>
        <v>0.85687175737092924</v>
      </c>
      <c r="K1977" s="2">
        <v>1</v>
      </c>
      <c r="L1977" s="2">
        <v>1</v>
      </c>
      <c r="M1977" s="6">
        <f ca="1">100*(D1977-MIN(OFFSET(C1977,-$M$3+1,0):C1977))/(MAX(OFFSET(B1977,-$M$3+1,0):B1977)-MIN(OFFSET(C1977,-$M$3+1,0):C1977))</f>
        <v>16.605166051660508</v>
      </c>
      <c r="N1977" s="6">
        <f ca="1">100*(G1977-MIN(OFFSET(F1977,-$M$3+1,0):F1977))/(MAX(OFFSET(E1977,-$M$3+1,0):E1977)-MIN(OFFSET(F1977,-$M$3+1,0):F1977))</f>
        <v>12.217194570135723</v>
      </c>
      <c r="O1977" s="6">
        <f t="shared" ca="1" si="487"/>
        <v>4.3879714815247848</v>
      </c>
      <c r="P1977" s="8">
        <f t="shared" si="488"/>
        <v>1.1799999999999997</v>
      </c>
      <c r="Q1977" s="8">
        <f t="shared" si="489"/>
        <v>1.7600000000000051</v>
      </c>
      <c r="R1977" s="15">
        <f ca="1">AVERAGE(P1977:OFFSET(P1977,-$R$3+1,0))*$R$4*K1977</f>
        <v>136.625</v>
      </c>
      <c r="S1977" s="15">
        <f ca="1">AVERAGE(Q1977:OFFSET(Q1977,-$R$3+1,0))*$S$4*L1977</f>
        <v>194.99999999999994</v>
      </c>
      <c r="T1977" s="11" t="str">
        <f t="shared" ca="1" si="496"/>
        <v xml:space="preserve"> </v>
      </c>
      <c r="U1977" s="11" t="str">
        <f t="shared" ca="1" si="497"/>
        <v>Sell</v>
      </c>
      <c r="V1977" s="3">
        <f t="shared" ca="1" si="490"/>
        <v>-10</v>
      </c>
      <c r="W1977" s="16">
        <f t="shared" ca="1" si="491"/>
        <v>8.5236768802228386</v>
      </c>
      <c r="X1977" s="3">
        <f t="shared" ca="1" si="499"/>
        <v>45.29</v>
      </c>
      <c r="Y1977" s="3">
        <f t="shared" ca="1" si="500"/>
        <v>50.65</v>
      </c>
      <c r="Z1977" s="12">
        <f t="shared" ca="1" si="501"/>
        <v>189.99999999999773</v>
      </c>
      <c r="AA1977" s="17">
        <f t="shared" ca="1" si="502"/>
        <v>-468.80222841225975</v>
      </c>
      <c r="AB1977" s="17">
        <f t="shared" ca="1" si="492"/>
        <v>-278.80222841226202</v>
      </c>
      <c r="AC1977" s="19">
        <f t="shared" ca="1" si="493"/>
        <v>49640.973416208784</v>
      </c>
    </row>
    <row r="1978" spans="1:29" x14ac:dyDescent="0.25">
      <c r="A1978" s="22">
        <v>38877</v>
      </c>
      <c r="B1978">
        <v>41.93</v>
      </c>
      <c r="C1978">
        <v>40.950000000000003</v>
      </c>
      <c r="D1978">
        <v>41.47</v>
      </c>
      <c r="E1978">
        <v>42.17</v>
      </c>
      <c r="F1978">
        <v>40.950000000000003</v>
      </c>
      <c r="G1978">
        <v>41.01</v>
      </c>
      <c r="H1978">
        <f t="shared" si="494"/>
        <v>1.5177478580171266E-2</v>
      </c>
      <c r="I1978">
        <f t="shared" si="495"/>
        <v>-3.6443148688046767E-3</v>
      </c>
      <c r="J1978">
        <f t="shared" si="498"/>
        <v>0.87867089781267238</v>
      </c>
      <c r="K1978" s="2">
        <v>1</v>
      </c>
      <c r="L1978" s="2">
        <v>1</v>
      </c>
      <c r="M1978" s="6">
        <f ca="1">100*(D1978-MIN(OFFSET(C1978,-$M$3+1,0):C1978))/(MAX(OFFSET(B1978,-$M$3+1,0):B1978)-MIN(OFFSET(C1978,-$M$3+1,0):C1978))</f>
        <v>28.044280442804382</v>
      </c>
      <c r="N1978" s="6">
        <f ca="1">100*(G1978-MIN(OFFSET(F1978,-$M$3+1,0):F1978))/(MAX(OFFSET(E1978,-$M$3+1,0):E1978)-MIN(OFFSET(F1978,-$M$3+1,0):F1978))</f>
        <v>10.520361990950219</v>
      </c>
      <c r="O1978" s="6">
        <f t="shared" ca="1" si="487"/>
        <v>17.523918451854165</v>
      </c>
      <c r="P1978" s="8">
        <f t="shared" si="488"/>
        <v>1.0799999999999983</v>
      </c>
      <c r="Q1978" s="8">
        <f t="shared" si="489"/>
        <v>1.2199999999999989</v>
      </c>
      <c r="R1978" s="15">
        <f ca="1">AVERAGE(P1978:OFFSET(P1978,-$R$3+1,0))*$R$4*K1978</f>
        <v>132.87500000000003</v>
      </c>
      <c r="S1978" s="15">
        <f ca="1">AVERAGE(Q1978:OFFSET(Q1978,-$R$3+1,0))*$S$4*L1978</f>
        <v>190.99999999999991</v>
      </c>
      <c r="T1978" s="11" t="str">
        <f t="shared" ca="1" si="496"/>
        <v xml:space="preserve"> </v>
      </c>
      <c r="U1978" s="11" t="str">
        <f t="shared" ca="1" si="497"/>
        <v>Sell</v>
      </c>
      <c r="V1978" s="3">
        <f t="shared" ca="1" si="490"/>
        <v>-10</v>
      </c>
      <c r="W1978" s="16">
        <f t="shared" ca="1" si="491"/>
        <v>8.5236768802228386</v>
      </c>
      <c r="X1978" s="3">
        <f t="shared" ca="1" si="499"/>
        <v>45.29</v>
      </c>
      <c r="Y1978" s="3">
        <f t="shared" ca="1" si="500"/>
        <v>50.65</v>
      </c>
      <c r="Z1978" s="12">
        <f t="shared" ca="1" si="501"/>
        <v>-619.9999999999975</v>
      </c>
      <c r="AA1978" s="17">
        <f t="shared" ca="1" si="502"/>
        <v>-127.85515320334137</v>
      </c>
      <c r="AB1978" s="17">
        <f t="shared" ca="1" si="492"/>
        <v>-747.85515320333889</v>
      </c>
      <c r="AC1978" s="19">
        <f t="shared" ca="1" si="493"/>
        <v>48893.118263005446</v>
      </c>
    </row>
    <row r="1979" spans="1:29" x14ac:dyDescent="0.25">
      <c r="A1979" s="22">
        <v>38880</v>
      </c>
      <c r="B1979">
        <v>41.35</v>
      </c>
      <c r="C1979">
        <v>40.11</v>
      </c>
      <c r="D1979">
        <v>40.130000000000003</v>
      </c>
      <c r="E1979">
        <v>41.02</v>
      </c>
      <c r="F1979">
        <v>39.450000000000003</v>
      </c>
      <c r="G1979">
        <v>39.590000000000003</v>
      </c>
      <c r="H1979">
        <f t="shared" si="494"/>
        <v>-3.2312515071135639E-2</v>
      </c>
      <c r="I1979">
        <f t="shared" si="495"/>
        <v>-3.4625701048524582E-2</v>
      </c>
      <c r="J1979">
        <f t="shared" si="498"/>
        <v>0.87868532033961877</v>
      </c>
      <c r="K1979" s="2">
        <v>1</v>
      </c>
      <c r="L1979" s="2">
        <v>1</v>
      </c>
      <c r="M1979" s="6">
        <f ca="1">100*(D1979-MIN(OFFSET(C1979,-$M$3+1,0):C1979))/(MAX(OFFSET(B1979,-$M$3+1,0):B1979)-MIN(OFFSET(C1979,-$M$3+1,0):C1979))</f>
        <v>4.0723981900452477</v>
      </c>
      <c r="N1979" s="6">
        <f ca="1">100*(G1979-MIN(OFFSET(F1979,-$M$3+1,0):F1979))/(MAX(OFFSET(E1979,-$M$3+1,0):E1979)-MIN(OFFSET(F1979,-$M$3+1,0):F1979))</f>
        <v>1.9230769230769325</v>
      </c>
      <c r="O1979" s="6">
        <f t="shared" ca="1" si="487"/>
        <v>2.1493212669683155</v>
      </c>
      <c r="P1979" s="8">
        <f t="shared" si="488"/>
        <v>1.3599999999999994</v>
      </c>
      <c r="Q1979" s="8">
        <f t="shared" si="489"/>
        <v>1.5700000000000003</v>
      </c>
      <c r="R1979" s="15">
        <f ca="1">AVERAGE(P1979:OFFSET(P1979,-$R$3+1,0))*$R$4*K1979</f>
        <v>140.125</v>
      </c>
      <c r="S1979" s="15">
        <f ca="1">AVERAGE(Q1979:OFFSET(Q1979,-$R$3+1,0))*$S$4*L1979</f>
        <v>192.62499999999994</v>
      </c>
      <c r="T1979" s="11" t="str">
        <f t="shared" ca="1" si="496"/>
        <v xml:space="preserve"> </v>
      </c>
      <c r="U1979" s="11" t="str">
        <f t="shared" ca="1" si="497"/>
        <v>Sell</v>
      </c>
      <c r="V1979" s="3">
        <f t="shared" ca="1" si="490"/>
        <v>-10</v>
      </c>
      <c r="W1979" s="16">
        <f t="shared" ca="1" si="491"/>
        <v>8.5236768802228386</v>
      </c>
      <c r="X1979" s="3">
        <f t="shared" ca="1" si="499"/>
        <v>45.29</v>
      </c>
      <c r="Y1979" s="3">
        <f t="shared" ca="1" si="500"/>
        <v>50.65</v>
      </c>
      <c r="Z1979" s="12">
        <f t="shared" ca="1" si="501"/>
        <v>1339.9999999999964</v>
      </c>
      <c r="AA1979" s="17">
        <f t="shared" ca="1" si="502"/>
        <v>-1210.3621169916385</v>
      </c>
      <c r="AB1979" s="17">
        <f t="shared" ca="1" si="492"/>
        <v>129.6378830083579</v>
      </c>
      <c r="AC1979" s="19">
        <f t="shared" ca="1" si="493"/>
        <v>49022.756146013802</v>
      </c>
    </row>
    <row r="1980" spans="1:29" x14ac:dyDescent="0.25">
      <c r="A1980" s="22">
        <v>38881</v>
      </c>
      <c r="B1980">
        <v>40.53</v>
      </c>
      <c r="C1980">
        <v>39.18</v>
      </c>
      <c r="D1980">
        <v>39.43</v>
      </c>
      <c r="E1980">
        <v>40.47</v>
      </c>
      <c r="F1980">
        <v>38.22</v>
      </c>
      <c r="G1980">
        <v>38.53</v>
      </c>
      <c r="H1980">
        <f t="shared" si="494"/>
        <v>-1.7443309244953964E-2</v>
      </c>
      <c r="I1980">
        <f t="shared" si="495"/>
        <v>-2.6774437989391275E-2</v>
      </c>
      <c r="J1980">
        <f t="shared" si="498"/>
        <v>0.87976853784597142</v>
      </c>
      <c r="K1980" s="2">
        <v>1</v>
      </c>
      <c r="L1980" s="2">
        <v>1</v>
      </c>
      <c r="M1980" s="6">
        <f ca="1">100*(D1980-MIN(OFFSET(C1980,-$M$3+1,0):C1980))/(MAX(OFFSET(B1980,-$M$3+1,0):B1980)-MIN(OFFSET(C1980,-$M$3+1,0):C1980))</f>
        <v>7.3529411764705914</v>
      </c>
      <c r="N1980" s="6">
        <f ca="1">100*(G1980-MIN(OFFSET(F1980,-$M$3+1,0):F1980))/(MAX(OFFSET(E1980,-$M$3+1,0):E1980)-MIN(OFFSET(F1980,-$M$3+1,0):F1980))</f>
        <v>4.5387994143484969</v>
      </c>
      <c r="O1980" s="6">
        <f t="shared" ca="1" si="487"/>
        <v>2.8141417621220945</v>
      </c>
      <c r="P1980" s="8">
        <f t="shared" si="488"/>
        <v>1.3500000000000014</v>
      </c>
      <c r="Q1980" s="8">
        <f t="shared" si="489"/>
        <v>2.25</v>
      </c>
      <c r="R1980" s="15">
        <f ca="1">AVERAGE(P1980:OFFSET(P1980,-$R$3+1,0))*$R$4*K1980</f>
        <v>143.87499999999997</v>
      </c>
      <c r="S1980" s="15">
        <f ca="1">AVERAGE(Q1980:OFFSET(Q1980,-$R$3+1,0))*$S$4*L1980</f>
        <v>204</v>
      </c>
      <c r="T1980" s="11" t="str">
        <f t="shared" ca="1" si="496"/>
        <v xml:space="preserve"> </v>
      </c>
      <c r="U1980" s="11" t="str">
        <f t="shared" ca="1" si="497"/>
        <v>Sell</v>
      </c>
      <c r="V1980" s="3">
        <f t="shared" ca="1" si="490"/>
        <v>-10</v>
      </c>
      <c r="W1980" s="16">
        <f t="shared" ca="1" si="491"/>
        <v>8.5236768802228386</v>
      </c>
      <c r="X1980" s="3">
        <f t="shared" ca="1" si="499"/>
        <v>45.29</v>
      </c>
      <c r="Y1980" s="3">
        <f t="shared" ca="1" si="500"/>
        <v>50.65</v>
      </c>
      <c r="Z1980" s="12">
        <f t="shared" ca="1" si="501"/>
        <v>700.00000000000284</v>
      </c>
      <c r="AA1980" s="17">
        <f t="shared" ca="1" si="502"/>
        <v>-903.50974930362293</v>
      </c>
      <c r="AB1980" s="17">
        <f t="shared" ca="1" si="492"/>
        <v>-203.50974930362008</v>
      </c>
      <c r="AC1980" s="19">
        <f t="shared" ca="1" si="493"/>
        <v>48819.246396710179</v>
      </c>
    </row>
    <row r="1981" spans="1:29" x14ac:dyDescent="0.25">
      <c r="A1981" s="22">
        <v>38882</v>
      </c>
      <c r="B1981">
        <v>40.06</v>
      </c>
      <c r="C1981">
        <v>39.18</v>
      </c>
      <c r="D1981">
        <v>40.01</v>
      </c>
      <c r="E1981">
        <v>39.770000000000003</v>
      </c>
      <c r="F1981">
        <v>38.770000000000003</v>
      </c>
      <c r="G1981">
        <v>39.46</v>
      </c>
      <c r="H1981">
        <f t="shared" si="494"/>
        <v>1.4709611970580738E-2</v>
      </c>
      <c r="I1981">
        <f t="shared" si="495"/>
        <v>2.4137036075785101E-2</v>
      </c>
      <c r="J1981">
        <f t="shared" si="498"/>
        <v>0.90611750393029544</v>
      </c>
      <c r="K1981" s="2">
        <v>1</v>
      </c>
      <c r="L1981" s="2">
        <v>1</v>
      </c>
      <c r="M1981" s="6">
        <f ca="1">100*(D1981-MIN(OFFSET(C1981,-$M$3+1,0):C1981))/(MAX(OFFSET(B1981,-$M$3+1,0):B1981)-MIN(OFFSET(C1981,-$M$3+1,0):C1981))</f>
        <v>27.124183006535873</v>
      </c>
      <c r="N1981" s="6">
        <f ca="1">100*(G1981-MIN(OFFSET(F1981,-$M$3+1,0):F1981))/(MAX(OFFSET(E1981,-$M$3+1,0):E1981)-MIN(OFFSET(F1981,-$M$3+1,0):F1981))</f>
        <v>24.457593688362959</v>
      </c>
      <c r="O1981" s="6">
        <f t="shared" ca="1" si="487"/>
        <v>2.6665893181729139</v>
      </c>
      <c r="P1981" s="8">
        <f t="shared" si="488"/>
        <v>0.88000000000000256</v>
      </c>
      <c r="Q1981" s="8">
        <f t="shared" si="489"/>
        <v>1.240000000000002</v>
      </c>
      <c r="R1981" s="15">
        <f ca="1">AVERAGE(P1981:OFFSET(P1981,-$R$3+1,0))*$R$4*K1981</f>
        <v>136.25000000000006</v>
      </c>
      <c r="S1981" s="15">
        <f ca="1">AVERAGE(Q1981:OFFSET(Q1981,-$R$3+1,0))*$S$4*L1981</f>
        <v>193.62500000000003</v>
      </c>
      <c r="T1981" s="11" t="str">
        <f t="shared" ca="1" si="496"/>
        <v xml:space="preserve"> </v>
      </c>
      <c r="U1981" s="11" t="str">
        <f t="shared" ca="1" si="497"/>
        <v>Sell</v>
      </c>
      <c r="V1981" s="3">
        <f t="shared" ca="1" si="490"/>
        <v>-10</v>
      </c>
      <c r="W1981" s="16">
        <f t="shared" ca="1" si="491"/>
        <v>8.5236768802228386</v>
      </c>
      <c r="X1981" s="3">
        <f t="shared" ca="1" si="499"/>
        <v>45.29</v>
      </c>
      <c r="Y1981" s="3">
        <f t="shared" ca="1" si="500"/>
        <v>50.65</v>
      </c>
      <c r="Z1981" s="12">
        <f t="shared" ca="1" si="501"/>
        <v>-579.99999999999829</v>
      </c>
      <c r="AA1981" s="17">
        <f t="shared" ca="1" si="502"/>
        <v>792.70194986072374</v>
      </c>
      <c r="AB1981" s="17">
        <f t="shared" ca="1" si="492"/>
        <v>212.70194986072545</v>
      </c>
      <c r="AC1981" s="19">
        <f t="shared" ca="1" si="493"/>
        <v>49031.948346570905</v>
      </c>
    </row>
    <row r="1982" spans="1:29" x14ac:dyDescent="0.25">
      <c r="A1982" s="22">
        <v>38883</v>
      </c>
      <c r="B1982">
        <v>42.06</v>
      </c>
      <c r="C1982">
        <v>39.83</v>
      </c>
      <c r="D1982">
        <v>41.72</v>
      </c>
      <c r="E1982">
        <v>41.67</v>
      </c>
      <c r="F1982">
        <v>38.770000000000003</v>
      </c>
      <c r="G1982">
        <v>41.37</v>
      </c>
      <c r="H1982">
        <f t="shared" si="494"/>
        <v>4.2739315171207215E-2</v>
      </c>
      <c r="I1982">
        <f t="shared" si="495"/>
        <v>4.8403446528129557E-2</v>
      </c>
      <c r="J1982">
        <f t="shared" si="498"/>
        <v>0.9317012020752532</v>
      </c>
      <c r="K1982" s="2">
        <v>1</v>
      </c>
      <c r="L1982" s="2">
        <v>1</v>
      </c>
      <c r="M1982" s="6">
        <f ca="1">100*(D1982-MIN(OFFSET(C1982,-$M$3+1,0):C1982))/(MAX(OFFSET(B1982,-$M$3+1,0):B1982)-MIN(OFFSET(C1982,-$M$3+1,0):C1982))</f>
        <v>88.194444444444343</v>
      </c>
      <c r="N1982" s="6">
        <f ca="1">100*(G1982-MIN(OFFSET(F1982,-$M$3+1,0):F1982))/(MAX(OFFSET(E1982,-$M$3+1,0):E1982)-MIN(OFFSET(F1982,-$M$3+1,0):F1982))</f>
        <v>79.746835443037895</v>
      </c>
      <c r="O1982" s="6">
        <f t="shared" ref="O1982:O2045" ca="1" si="503">M1982-N1982</f>
        <v>8.4476090014064482</v>
      </c>
      <c r="P1982" s="8">
        <f t="shared" ref="P1982:P2045" si="504">MAX(B1982-C1982,B1982-D1981,D1981-C1982)</f>
        <v>2.230000000000004</v>
      </c>
      <c r="Q1982" s="8">
        <f t="shared" ref="Q1982:Q2045" si="505">MAX(E1982-F1982,E1982-G1981,G1981-F1982)</f>
        <v>2.8999999999999986</v>
      </c>
      <c r="R1982" s="15">
        <f ca="1">AVERAGE(P1982:OFFSET(P1982,-$R$3+1,0))*$R$4*K1982</f>
        <v>143.87500000000014</v>
      </c>
      <c r="S1982" s="15">
        <f ca="1">AVERAGE(Q1982:OFFSET(Q1982,-$R$3+1,0))*$S$4*L1982</f>
        <v>204.25000000000006</v>
      </c>
      <c r="T1982" s="11" t="str">
        <f t="shared" ca="1" si="496"/>
        <v xml:space="preserve"> </v>
      </c>
      <c r="U1982" s="11" t="str">
        <f t="shared" ca="1" si="497"/>
        <v>Sell</v>
      </c>
      <c r="V1982" s="3">
        <f t="shared" ref="V1982:V2045" ca="1" si="506">IF(AND($T1982="Buy",$T1981=" "),V$3,IF(AND($T1982="Buy",$T1981="Exit"),V$3,IF(AND($U1982="Sell",$U1981=" "),-V$3,IF(OR($T1981="Buy",U1981="Sell"),V1981," "))))</f>
        <v>-10</v>
      </c>
      <c r="W1982" s="16">
        <f t="shared" ref="W1982:W2045" ca="1" si="507">IF(AND($T1982="Buy",$T1981=" "),-V$3*R1982/S1982,IF(AND($T1982="Buy",$T1981="Exit"),-V$3*R1982/S1982,IF(AND($U1982="Sell",U1981=" "),V$3*R1982/S1982,IF(OR($T1981="Buy",$U1981="Sell"),W1981," "))))</f>
        <v>8.5236768802228386</v>
      </c>
      <c r="X1982" s="3">
        <f t="shared" ca="1" si="499"/>
        <v>45.29</v>
      </c>
      <c r="Y1982" s="3">
        <f t="shared" ca="1" si="500"/>
        <v>50.65</v>
      </c>
      <c r="Z1982" s="12">
        <f t="shared" ca="1" si="501"/>
        <v>-1710.0000000000009</v>
      </c>
      <c r="AA1982" s="17">
        <f t="shared" ca="1" si="502"/>
        <v>1628.0222841225595</v>
      </c>
      <c r="AB1982" s="17">
        <f t="shared" ref="AB1982:AB2045" ca="1" si="508">IF(Z1982&lt;&gt;" ",Z1982+AA1982," ")</f>
        <v>-81.977715877441369</v>
      </c>
      <c r="AC1982" s="19">
        <f t="shared" ref="AC1982:AC2045" ca="1" si="509">IF(AB1982&lt;&gt;" ",AC1981+AB1982,AC1981)</f>
        <v>48949.970630693468</v>
      </c>
    </row>
    <row r="1983" spans="1:29" x14ac:dyDescent="0.25">
      <c r="A1983" s="22">
        <v>38884</v>
      </c>
      <c r="B1983">
        <v>42.11</v>
      </c>
      <c r="C1983">
        <v>40.89</v>
      </c>
      <c r="D1983">
        <v>41.23</v>
      </c>
      <c r="E1983">
        <v>42.76</v>
      </c>
      <c r="F1983">
        <v>41.19</v>
      </c>
      <c r="G1983">
        <v>41.74</v>
      </c>
      <c r="H1983">
        <f t="shared" si="494"/>
        <v>-1.1744966442953086E-2</v>
      </c>
      <c r="I1983">
        <f t="shared" si="495"/>
        <v>8.9436789944405959E-3</v>
      </c>
      <c r="J1983">
        <f t="shared" si="498"/>
        <v>0.91157189196570687</v>
      </c>
      <c r="K1983" s="2">
        <v>1</v>
      </c>
      <c r="L1983" s="2">
        <v>1</v>
      </c>
      <c r="M1983" s="6">
        <f ca="1">100*(D1983-MIN(OFFSET(C1983,-$M$3+1,0):C1983))/(MAX(OFFSET(B1983,-$M$3+1,0):B1983)-MIN(OFFSET(C1983,-$M$3+1,0):C1983))</f>
        <v>69.965870307167151</v>
      </c>
      <c r="N1983" s="6">
        <f ca="1">100*(G1983-MIN(OFFSET(F1983,-$M$3+1,0):F1983))/(MAX(OFFSET(E1983,-$M$3+1,0):E1983)-MIN(OFFSET(F1983,-$M$3+1,0):F1983))</f>
        <v>77.533039647577183</v>
      </c>
      <c r="O1983" s="6">
        <f t="shared" ca="1" si="503"/>
        <v>-7.5671693404100324</v>
      </c>
      <c r="P1983" s="8">
        <f t="shared" si="504"/>
        <v>1.2199999999999989</v>
      </c>
      <c r="Q1983" s="8">
        <f t="shared" si="505"/>
        <v>1.5700000000000003</v>
      </c>
      <c r="R1983" s="15">
        <f ca="1">AVERAGE(P1983:OFFSET(P1983,-$R$3+1,0))*$R$4*K1983</f>
        <v>133.37500000000011</v>
      </c>
      <c r="S1983" s="15">
        <f ca="1">AVERAGE(Q1983:OFFSET(Q1983,-$R$3+1,0))*$S$4*L1983</f>
        <v>178.37500000000003</v>
      </c>
      <c r="T1983" s="11" t="str">
        <f t="shared" ca="1" si="496"/>
        <v xml:space="preserve"> </v>
      </c>
      <c r="U1983" s="11" t="str">
        <f t="shared" ca="1" si="497"/>
        <v>Exit</v>
      </c>
      <c r="V1983" s="3">
        <f t="shared" ca="1" si="506"/>
        <v>-10</v>
      </c>
      <c r="W1983" s="16">
        <f t="shared" ca="1" si="507"/>
        <v>8.5236768802228386</v>
      </c>
      <c r="X1983" s="3">
        <f t="shared" ca="1" si="499"/>
        <v>45.29</v>
      </c>
      <c r="Y1983" s="3">
        <f t="shared" ca="1" si="500"/>
        <v>50.65</v>
      </c>
      <c r="Z1983" s="12">
        <f t="shared" ca="1" si="501"/>
        <v>490.00000000000199</v>
      </c>
      <c r="AA1983" s="17">
        <f t="shared" ca="1" si="502"/>
        <v>315.37604456824891</v>
      </c>
      <c r="AB1983" s="17">
        <f t="shared" ca="1" si="508"/>
        <v>805.3760445682509</v>
      </c>
      <c r="AC1983" s="19">
        <f t="shared" ca="1" si="509"/>
        <v>49755.346675261717</v>
      </c>
    </row>
    <row r="1984" spans="1:29" x14ac:dyDescent="0.25">
      <c r="A1984" s="22">
        <v>38887</v>
      </c>
      <c r="B1984">
        <v>41.7</v>
      </c>
      <c r="C1984">
        <v>40</v>
      </c>
      <c r="D1984">
        <v>40.24</v>
      </c>
      <c r="E1984">
        <v>42.51</v>
      </c>
      <c r="F1984">
        <v>40.700000000000003</v>
      </c>
      <c r="G1984">
        <v>41.08</v>
      </c>
      <c r="H1984">
        <f t="shared" si="494"/>
        <v>-2.4011642008246348E-2</v>
      </c>
      <c r="I1984">
        <f t="shared" si="495"/>
        <v>-1.5812170579779683E-2</v>
      </c>
      <c r="J1984">
        <f t="shared" si="498"/>
        <v>0.9000323415064958</v>
      </c>
      <c r="K1984" s="2">
        <v>1</v>
      </c>
      <c r="L1984" s="2">
        <v>1</v>
      </c>
      <c r="M1984" s="6">
        <f ca="1">100*(D1984-MIN(OFFSET(C1984,-$M$3+1,0):C1984))/(MAX(OFFSET(B1984,-$M$3+1,0):B1984)-MIN(OFFSET(C1984,-$M$3+1,0):C1984))</f>
        <v>36.177474402730454</v>
      </c>
      <c r="N1984" s="6">
        <f ca="1">100*(G1984-MIN(OFFSET(F1984,-$M$3+1,0):F1984))/(MAX(OFFSET(E1984,-$M$3+1,0):E1984)-MIN(OFFSET(F1984,-$M$3+1,0):F1984))</f>
        <v>62.995594713656388</v>
      </c>
      <c r="O1984" s="6">
        <f t="shared" ca="1" si="503"/>
        <v>-26.818120310925934</v>
      </c>
      <c r="P1984" s="8">
        <f t="shared" si="504"/>
        <v>1.7000000000000028</v>
      </c>
      <c r="Q1984" s="8">
        <f t="shared" si="505"/>
        <v>1.8099999999999952</v>
      </c>
      <c r="R1984" s="15">
        <f ca="1">AVERAGE(P1984:OFFSET(P1984,-$R$3+1,0))*$R$4*K1984</f>
        <v>137.50000000000009</v>
      </c>
      <c r="S1984" s="15">
        <f ca="1">AVERAGE(Q1984:OFFSET(Q1984,-$R$3+1,0))*$S$4*L1984</f>
        <v>179</v>
      </c>
      <c r="T1984" s="11" t="str">
        <f t="shared" ca="1" si="496"/>
        <v>Buy</v>
      </c>
      <c r="U1984" s="11" t="str">
        <f t="shared" ca="1" si="497"/>
        <v xml:space="preserve"> </v>
      </c>
      <c r="V1984" s="3">
        <f t="shared" ca="1" si="506"/>
        <v>10</v>
      </c>
      <c r="W1984" s="16">
        <f t="shared" ca="1" si="507"/>
        <v>-7.681564245810061</v>
      </c>
      <c r="X1984" s="3">
        <f t="shared" ca="1" si="499"/>
        <v>40.24</v>
      </c>
      <c r="Y1984" s="3">
        <f t="shared" ca="1" si="500"/>
        <v>41.08</v>
      </c>
      <c r="Z1984" s="12">
        <f t="shared" ca="1" si="501"/>
        <v>989.99999999999488</v>
      </c>
      <c r="AA1984" s="17">
        <f t="shared" ca="1" si="502"/>
        <v>-562.56267409471047</v>
      </c>
      <c r="AB1984" s="17">
        <f t="shared" ca="1" si="508"/>
        <v>427.43732590528441</v>
      </c>
      <c r="AC1984" s="19">
        <f t="shared" ca="1" si="509"/>
        <v>50182.784001166998</v>
      </c>
    </row>
    <row r="1985" spans="1:29" x14ac:dyDescent="0.25">
      <c r="A1985" s="22">
        <v>38888</v>
      </c>
      <c r="B1985">
        <v>40.659999999999997</v>
      </c>
      <c r="C1985">
        <v>39.49</v>
      </c>
      <c r="D1985">
        <v>39.5</v>
      </c>
      <c r="E1985">
        <v>41.92</v>
      </c>
      <c r="F1985">
        <v>40.32</v>
      </c>
      <c r="G1985">
        <v>40.35</v>
      </c>
      <c r="H1985">
        <f t="shared" si="494"/>
        <v>-1.8389662027833098E-2</v>
      </c>
      <c r="I1985">
        <f t="shared" si="495"/>
        <v>-1.7770204479065188E-2</v>
      </c>
      <c r="J1985">
        <f t="shared" si="498"/>
        <v>0.89879635813452408</v>
      </c>
      <c r="K1985" s="2">
        <v>1</v>
      </c>
      <c r="L1985" s="2">
        <v>1</v>
      </c>
      <c r="M1985" s="6">
        <f ca="1">100*(D1985-MIN(OFFSET(C1985,-$M$3+1,0):C1985))/(MAX(OFFSET(B1985,-$M$3+1,0):B1985)-MIN(OFFSET(C1985,-$M$3+1,0):C1985))</f>
        <v>10.921501706484653</v>
      </c>
      <c r="N1985" s="6">
        <f ca="1">100*(G1985-MIN(OFFSET(F1985,-$M$3+1,0):F1985))/(MAX(OFFSET(E1985,-$M$3+1,0):E1985)-MIN(OFFSET(F1985,-$M$3+1,0):F1985))</f>
        <v>46.916299559471433</v>
      </c>
      <c r="O1985" s="6">
        <f t="shared" ca="1" si="503"/>
        <v>-35.994797852986778</v>
      </c>
      <c r="P1985" s="8">
        <f t="shared" si="504"/>
        <v>1.1699999999999946</v>
      </c>
      <c r="Q1985" s="8">
        <f t="shared" si="505"/>
        <v>1.6000000000000014</v>
      </c>
      <c r="R1985" s="15">
        <f ca="1">AVERAGE(P1985:OFFSET(P1985,-$R$3+1,0))*$R$4*K1985</f>
        <v>137.37500000000003</v>
      </c>
      <c r="S1985" s="15">
        <f ca="1">AVERAGE(Q1985:OFFSET(Q1985,-$R$3+1,0))*$S$4*L1985</f>
        <v>176.99999999999994</v>
      </c>
      <c r="T1985" s="11" t="str">
        <f t="shared" ca="1" si="496"/>
        <v>Buy</v>
      </c>
      <c r="U1985" s="11" t="str">
        <f t="shared" ca="1" si="497"/>
        <v xml:space="preserve"> </v>
      </c>
      <c r="V1985" s="3">
        <f t="shared" ca="1" si="506"/>
        <v>10</v>
      </c>
      <c r="W1985" s="16">
        <f t="shared" ca="1" si="507"/>
        <v>-7.681564245810061</v>
      </c>
      <c r="X1985" s="3">
        <f t="shared" ca="1" si="499"/>
        <v>40.24</v>
      </c>
      <c r="Y1985" s="3">
        <f t="shared" ca="1" si="500"/>
        <v>41.08</v>
      </c>
      <c r="Z1985" s="12">
        <f t="shared" ca="1" si="501"/>
        <v>-740.00000000000205</v>
      </c>
      <c r="AA1985" s="17">
        <f t="shared" ca="1" si="502"/>
        <v>560.75418994413212</v>
      </c>
      <c r="AB1985" s="17">
        <f t="shared" ca="1" si="508"/>
        <v>-179.24581005586992</v>
      </c>
      <c r="AC1985" s="19">
        <f t="shared" ca="1" si="509"/>
        <v>50003.538191111125</v>
      </c>
    </row>
    <row r="1986" spans="1:29" x14ac:dyDescent="0.25">
      <c r="A1986" s="22">
        <v>38889</v>
      </c>
      <c r="B1986">
        <v>41.29</v>
      </c>
      <c r="C1986">
        <v>39.549999999999997</v>
      </c>
      <c r="D1986">
        <v>41.18</v>
      </c>
      <c r="E1986">
        <v>42.17</v>
      </c>
      <c r="F1986">
        <v>40.49</v>
      </c>
      <c r="G1986">
        <v>42.06</v>
      </c>
      <c r="H1986">
        <f t="shared" si="494"/>
        <v>4.2531645569620302E-2</v>
      </c>
      <c r="I1986">
        <f t="shared" si="495"/>
        <v>4.2379182156133899E-2</v>
      </c>
      <c r="J1986">
        <f t="shared" si="498"/>
        <v>0.91434955231081771</v>
      </c>
      <c r="K1986" s="2">
        <v>1</v>
      </c>
      <c r="L1986" s="2">
        <v>1</v>
      </c>
      <c r="M1986" s="6">
        <f ca="1">100*(D1986-MIN(OFFSET(C1986,-$M$3+1,0):C1986))/(MAX(OFFSET(B1986,-$M$3+1,0):B1986)-MIN(OFFSET(C1986,-$M$3+1,0):C1986))</f>
        <v>68.259385665529024</v>
      </c>
      <c r="N1986" s="6">
        <f ca="1">100*(G1986-MIN(OFFSET(F1986,-$M$3+1,0):F1986))/(MAX(OFFSET(E1986,-$M$3+1,0):E1986)-MIN(OFFSET(F1986,-$M$3+1,0):F1986))</f>
        <v>82.456140350877277</v>
      </c>
      <c r="O1986" s="6">
        <f t="shared" ca="1" si="503"/>
        <v>-14.196754685348253</v>
      </c>
      <c r="P1986" s="8">
        <f t="shared" si="504"/>
        <v>1.7899999999999991</v>
      </c>
      <c r="Q1986" s="8">
        <f t="shared" si="505"/>
        <v>1.8200000000000003</v>
      </c>
      <c r="R1986" s="15">
        <f ca="1">AVERAGE(P1986:OFFSET(P1986,-$R$3+1,0))*$R$4*K1986</f>
        <v>146.25000000000003</v>
      </c>
      <c r="S1986" s="15">
        <f ca="1">AVERAGE(Q1986:OFFSET(Q1986,-$R$3+1,0))*$S$4*L1986</f>
        <v>184.49999999999997</v>
      </c>
      <c r="T1986" s="11" t="str">
        <f t="shared" ca="1" si="496"/>
        <v>Buy</v>
      </c>
      <c r="U1986" s="11" t="str">
        <f t="shared" ca="1" si="497"/>
        <v xml:space="preserve"> </v>
      </c>
      <c r="V1986" s="3">
        <f t="shared" ca="1" si="506"/>
        <v>10</v>
      </c>
      <c r="W1986" s="16">
        <f t="shared" ca="1" si="507"/>
        <v>-7.681564245810061</v>
      </c>
      <c r="X1986" s="3">
        <f t="shared" ca="1" si="499"/>
        <v>40.24</v>
      </c>
      <c r="Y1986" s="3">
        <f t="shared" ca="1" si="500"/>
        <v>41.08</v>
      </c>
      <c r="Z1986" s="12">
        <f t="shared" ca="1" si="501"/>
        <v>1679.9999999999998</v>
      </c>
      <c r="AA1986" s="17">
        <f t="shared" ca="1" si="502"/>
        <v>-1313.5474860335212</v>
      </c>
      <c r="AB1986" s="17">
        <f t="shared" ca="1" si="508"/>
        <v>366.45251396647859</v>
      </c>
      <c r="AC1986" s="19">
        <f t="shared" ca="1" si="509"/>
        <v>50369.990705077602</v>
      </c>
    </row>
    <row r="1987" spans="1:29" x14ac:dyDescent="0.25">
      <c r="A1987" s="22">
        <v>38890</v>
      </c>
      <c r="B1987">
        <v>41.44</v>
      </c>
      <c r="C1987">
        <v>40.46</v>
      </c>
      <c r="D1987">
        <v>40.89</v>
      </c>
      <c r="E1987">
        <v>42.06</v>
      </c>
      <c r="F1987">
        <v>40.94</v>
      </c>
      <c r="G1987">
        <v>41.35</v>
      </c>
      <c r="H1987">
        <f t="shared" si="494"/>
        <v>-7.0422535211267512E-3</v>
      </c>
      <c r="I1987">
        <f t="shared" si="495"/>
        <v>-1.6880646695197399E-2</v>
      </c>
      <c r="J1987">
        <f t="shared" si="498"/>
        <v>0.91458047911320706</v>
      </c>
      <c r="K1987" s="2">
        <v>1</v>
      </c>
      <c r="L1987" s="2">
        <v>1</v>
      </c>
      <c r="M1987" s="6">
        <f ca="1">100*(D1987-MIN(OFFSET(C1987,-$M$3+1,0):C1987))/(MAX(OFFSET(B1987,-$M$3+1,0):B1987)-MIN(OFFSET(C1987,-$M$3+1,0):C1987))</f>
        <v>53.435114503816791</v>
      </c>
      <c r="N1987" s="6">
        <f ca="1">100*(G1987-MIN(OFFSET(F1987,-$M$3+1,0):F1987))/(MAX(OFFSET(E1987,-$M$3+1,0):E1987)-MIN(OFFSET(F1987,-$M$3+1,0):F1987))</f>
        <v>64.661654135338381</v>
      </c>
      <c r="O1987" s="6">
        <f t="shared" ca="1" si="503"/>
        <v>-11.22653963152159</v>
      </c>
      <c r="P1987" s="8">
        <f t="shared" si="504"/>
        <v>0.97999999999999687</v>
      </c>
      <c r="Q1987" s="8">
        <f t="shared" si="505"/>
        <v>1.1200000000000045</v>
      </c>
      <c r="R1987" s="15">
        <f ca="1">AVERAGE(P1987:OFFSET(P1987,-$R$3+1,0))*$R$4*K1987</f>
        <v>141.5</v>
      </c>
      <c r="S1987" s="15">
        <f ca="1">AVERAGE(Q1987:OFFSET(Q1987,-$R$3+1,0))*$S$4*L1987</f>
        <v>178.87500000000003</v>
      </c>
      <c r="T1987" s="11" t="str">
        <f t="shared" ca="1" si="496"/>
        <v>Buy</v>
      </c>
      <c r="U1987" s="11" t="str">
        <f t="shared" ca="1" si="497"/>
        <v xml:space="preserve"> </v>
      </c>
      <c r="V1987" s="3">
        <f t="shared" ca="1" si="506"/>
        <v>10</v>
      </c>
      <c r="W1987" s="16">
        <f t="shared" ca="1" si="507"/>
        <v>-7.681564245810061</v>
      </c>
      <c r="X1987" s="3">
        <f t="shared" ca="1" si="499"/>
        <v>40.24</v>
      </c>
      <c r="Y1987" s="3">
        <f t="shared" ca="1" si="500"/>
        <v>41.08</v>
      </c>
      <c r="Z1987" s="12">
        <f t="shared" ca="1" si="501"/>
        <v>-289.99999999999915</v>
      </c>
      <c r="AA1987" s="17">
        <f t="shared" ca="1" si="502"/>
        <v>545.39106145251492</v>
      </c>
      <c r="AB1987" s="17">
        <f t="shared" ca="1" si="508"/>
        <v>255.39106145251577</v>
      </c>
      <c r="AC1987" s="19">
        <f t="shared" ca="1" si="509"/>
        <v>50625.381766530118</v>
      </c>
    </row>
    <row r="1988" spans="1:29" x14ac:dyDescent="0.25">
      <c r="A1988" s="22">
        <v>38891</v>
      </c>
      <c r="B1988">
        <v>41.37</v>
      </c>
      <c r="C1988">
        <v>40.5</v>
      </c>
      <c r="D1988">
        <v>40.880000000000003</v>
      </c>
      <c r="E1988">
        <v>42.23</v>
      </c>
      <c r="F1988">
        <v>40.96</v>
      </c>
      <c r="G1988">
        <v>41.62</v>
      </c>
      <c r="H1988">
        <f t="shared" si="494"/>
        <v>-2.4455857177785312E-4</v>
      </c>
      <c r="I1988">
        <f t="shared" si="495"/>
        <v>6.5296251511486325E-3</v>
      </c>
      <c r="J1988">
        <f t="shared" si="498"/>
        <v>0.9127473244162414</v>
      </c>
      <c r="K1988" s="2">
        <v>1</v>
      </c>
      <c r="L1988" s="2">
        <v>1</v>
      </c>
      <c r="M1988" s="6">
        <f ca="1">100*(D1988-MIN(OFFSET(C1988,-$M$3+1,0):C1988))/(MAX(OFFSET(B1988,-$M$3+1,0):B1988)-MIN(OFFSET(C1988,-$M$3+1,0):C1988))</f>
        <v>53.053435114503891</v>
      </c>
      <c r="N1988" s="6">
        <f ca="1">100*(G1988-MIN(OFFSET(F1988,-$M$3+1,0):F1988))/(MAX(OFFSET(E1988,-$M$3+1,0):E1988)-MIN(OFFSET(F1988,-$M$3+1,0):F1988))</f>
        <v>53.278688524590095</v>
      </c>
      <c r="O1988" s="6">
        <f t="shared" ca="1" si="503"/>
        <v>-0.22525341008620359</v>
      </c>
      <c r="P1988" s="8">
        <f t="shared" si="504"/>
        <v>0.86999999999999744</v>
      </c>
      <c r="Q1988" s="8">
        <f t="shared" si="505"/>
        <v>1.269999999999996</v>
      </c>
      <c r="R1988" s="15">
        <f ca="1">AVERAGE(P1988:OFFSET(P1988,-$R$3+1,0))*$R$4*K1988</f>
        <v>135.49999999999994</v>
      </c>
      <c r="S1988" s="15">
        <f ca="1">AVERAGE(Q1988:OFFSET(Q1988,-$R$3+1,0))*$S$4*L1988</f>
        <v>166.62499999999997</v>
      </c>
      <c r="T1988" s="11" t="str">
        <f t="shared" ca="1" si="496"/>
        <v>Buy</v>
      </c>
      <c r="U1988" s="11" t="str">
        <f t="shared" ca="1" si="497"/>
        <v xml:space="preserve"> </v>
      </c>
      <c r="V1988" s="3">
        <f t="shared" ca="1" si="506"/>
        <v>10</v>
      </c>
      <c r="W1988" s="16">
        <f t="shared" ca="1" si="507"/>
        <v>-7.681564245810061</v>
      </c>
      <c r="X1988" s="3">
        <f t="shared" ca="1" si="499"/>
        <v>40.24</v>
      </c>
      <c r="Y1988" s="3">
        <f t="shared" ca="1" si="500"/>
        <v>41.08</v>
      </c>
      <c r="Z1988" s="12">
        <f t="shared" ca="1" si="501"/>
        <v>-9.9999999999980105</v>
      </c>
      <c r="AA1988" s="17">
        <f t="shared" ca="1" si="502"/>
        <v>-207.4022346368686</v>
      </c>
      <c r="AB1988" s="17">
        <f t="shared" ca="1" si="508"/>
        <v>-217.40223463686661</v>
      </c>
      <c r="AC1988" s="19">
        <f t="shared" ca="1" si="509"/>
        <v>50407.979531893252</v>
      </c>
    </row>
    <row r="1989" spans="1:29" x14ac:dyDescent="0.25">
      <c r="A1989" s="22">
        <v>38894</v>
      </c>
      <c r="B1989">
        <v>42.8</v>
      </c>
      <c r="C1989">
        <v>40.6</v>
      </c>
      <c r="D1989">
        <v>42.01</v>
      </c>
      <c r="E1989">
        <v>43.68</v>
      </c>
      <c r="F1989">
        <v>41.54</v>
      </c>
      <c r="G1989">
        <v>43.45</v>
      </c>
      <c r="H1989">
        <f t="shared" ref="H1989:H2052" si="510">D1989/D1988-1</f>
        <v>2.764187866927581E-2</v>
      </c>
      <c r="I1989">
        <f t="shared" ref="I1989:I2052" si="511">G1989/G1988-1</f>
        <v>4.3969245555021796E-2</v>
      </c>
      <c r="J1989">
        <f t="shared" si="498"/>
        <v>0.92030969182387434</v>
      </c>
      <c r="K1989" s="2">
        <v>1</v>
      </c>
      <c r="L1989" s="2">
        <v>1</v>
      </c>
      <c r="M1989" s="6">
        <f ca="1">100*(D1989-MIN(OFFSET(C1989,-$M$3+1,0):C1989))/(MAX(OFFSET(B1989,-$M$3+1,0):B1989)-MIN(OFFSET(C1989,-$M$3+1,0):C1989))</f>
        <v>76.132930513595156</v>
      </c>
      <c r="N1989" s="6">
        <f ca="1">100*(G1989-MIN(OFFSET(F1989,-$M$3+1,0):F1989))/(MAX(OFFSET(E1989,-$M$3+1,0):E1989)-MIN(OFFSET(F1989,-$M$3+1,0):F1989))</f>
        <v>93.154761904761983</v>
      </c>
      <c r="O1989" s="6">
        <f t="shared" ca="1" si="503"/>
        <v>-17.021831391166828</v>
      </c>
      <c r="P1989" s="8">
        <f t="shared" si="504"/>
        <v>2.1999999999999957</v>
      </c>
      <c r="Q1989" s="8">
        <f t="shared" si="505"/>
        <v>2.1400000000000006</v>
      </c>
      <c r="R1989" s="15">
        <f ca="1">AVERAGE(P1989:OFFSET(P1989,-$R$3+1,0))*$R$4*K1989</f>
        <v>151.99999999999986</v>
      </c>
      <c r="S1989" s="15">
        <f ca="1">AVERAGE(Q1989:OFFSET(Q1989,-$R$3+1,0))*$S$4*L1989</f>
        <v>177.87499999999997</v>
      </c>
      <c r="T1989" s="11" t="str">
        <f t="shared" ca="1" si="496"/>
        <v>Buy</v>
      </c>
      <c r="U1989" s="11" t="str">
        <f t="shared" ca="1" si="497"/>
        <v xml:space="preserve"> </v>
      </c>
      <c r="V1989" s="3">
        <f t="shared" ca="1" si="506"/>
        <v>10</v>
      </c>
      <c r="W1989" s="16">
        <f t="shared" ca="1" si="507"/>
        <v>-7.681564245810061</v>
      </c>
      <c r="X1989" s="3">
        <f t="shared" ca="1" si="499"/>
        <v>40.24</v>
      </c>
      <c r="Y1989" s="3">
        <f t="shared" ca="1" si="500"/>
        <v>41.08</v>
      </c>
      <c r="Z1989" s="12">
        <f t="shared" ca="1" si="501"/>
        <v>1129.9999999999955</v>
      </c>
      <c r="AA1989" s="17">
        <f t="shared" ca="1" si="502"/>
        <v>-1405.7262569832453</v>
      </c>
      <c r="AB1989" s="17">
        <f t="shared" ca="1" si="508"/>
        <v>-275.72625698324987</v>
      </c>
      <c r="AC1989" s="19">
        <f t="shared" ca="1" si="509"/>
        <v>50132.253274909999</v>
      </c>
    </row>
    <row r="1990" spans="1:29" x14ac:dyDescent="0.25">
      <c r="A1990" s="22">
        <v>38895</v>
      </c>
      <c r="B1990">
        <v>42.17</v>
      </c>
      <c r="C1990">
        <v>40.28</v>
      </c>
      <c r="D1990">
        <v>40.32</v>
      </c>
      <c r="E1990">
        <v>43.76</v>
      </c>
      <c r="F1990">
        <v>41.74</v>
      </c>
      <c r="G1990">
        <v>41.79</v>
      </c>
      <c r="H1990">
        <f t="shared" si="510"/>
        <v>-4.022851701975716E-2</v>
      </c>
      <c r="I1990">
        <f t="shared" si="511"/>
        <v>-3.8204833141542105E-2</v>
      </c>
      <c r="J1990">
        <f t="shared" si="498"/>
        <v>0.9186445355830507</v>
      </c>
      <c r="K1990" s="2">
        <v>1</v>
      </c>
      <c r="L1990" s="2">
        <v>1</v>
      </c>
      <c r="M1990" s="6">
        <f ca="1">100*(D1990-MIN(OFFSET(C1990,-$M$3+1,0):C1990))/(MAX(OFFSET(B1990,-$M$3+1,0):B1990)-MIN(OFFSET(C1990,-$M$3+1,0):C1990))</f>
        <v>25.075528700906329</v>
      </c>
      <c r="N1990" s="6">
        <f ca="1">100*(G1990-MIN(OFFSET(F1990,-$M$3+1,0):F1990))/(MAX(OFFSET(E1990,-$M$3+1,0):E1990)-MIN(OFFSET(F1990,-$M$3+1,0):F1990))</f>
        <v>42.732558139534881</v>
      </c>
      <c r="O1990" s="6">
        <f t="shared" ca="1" si="503"/>
        <v>-17.657029438628552</v>
      </c>
      <c r="P1990" s="8">
        <f t="shared" si="504"/>
        <v>1.8900000000000006</v>
      </c>
      <c r="Q1990" s="8">
        <f t="shared" si="505"/>
        <v>2.019999999999996</v>
      </c>
      <c r="R1990" s="15">
        <f ca="1">AVERAGE(P1990:OFFSET(P1990,-$R$3+1,0))*$R$4*K1990</f>
        <v>147.74999999999983</v>
      </c>
      <c r="S1990" s="15">
        <f ca="1">AVERAGE(Q1990:OFFSET(Q1990,-$R$3+1,0))*$S$4*L1990</f>
        <v>166.87499999999994</v>
      </c>
      <c r="T1990" s="11" t="str">
        <f t="shared" ca="1" si="496"/>
        <v>Buy</v>
      </c>
      <c r="U1990" s="11" t="str">
        <f t="shared" ca="1" si="497"/>
        <v xml:space="preserve"> </v>
      </c>
      <c r="V1990" s="3">
        <f t="shared" ca="1" si="506"/>
        <v>10</v>
      </c>
      <c r="W1990" s="16">
        <f t="shared" ca="1" si="507"/>
        <v>-7.681564245810061</v>
      </c>
      <c r="X1990" s="3">
        <f t="shared" ca="1" si="499"/>
        <v>40.24</v>
      </c>
      <c r="Y1990" s="3">
        <f t="shared" ca="1" si="500"/>
        <v>41.08</v>
      </c>
      <c r="Z1990" s="12">
        <f t="shared" ca="1" si="501"/>
        <v>-1689.9999999999977</v>
      </c>
      <c r="AA1990" s="17">
        <f t="shared" ca="1" si="502"/>
        <v>1275.1396648044731</v>
      </c>
      <c r="AB1990" s="17">
        <f t="shared" ca="1" si="508"/>
        <v>-414.86033519552461</v>
      </c>
      <c r="AC1990" s="19">
        <f t="shared" ca="1" si="509"/>
        <v>49717.392939714475</v>
      </c>
    </row>
    <row r="1991" spans="1:29" x14ac:dyDescent="0.25">
      <c r="A1991" s="22">
        <v>38896</v>
      </c>
      <c r="B1991">
        <v>40.32</v>
      </c>
      <c r="C1991">
        <v>39.36</v>
      </c>
      <c r="D1991">
        <v>39.9</v>
      </c>
      <c r="E1991">
        <v>41.95</v>
      </c>
      <c r="F1991">
        <v>40.9</v>
      </c>
      <c r="G1991">
        <v>41.27</v>
      </c>
      <c r="H1991">
        <f t="shared" si="510"/>
        <v>-1.0416666666666741E-2</v>
      </c>
      <c r="I1991">
        <f t="shared" si="511"/>
        <v>-1.2443168222062595E-2</v>
      </c>
      <c r="J1991">
        <f t="shared" si="498"/>
        <v>0.92139216476558761</v>
      </c>
      <c r="K1991" s="2">
        <v>1</v>
      </c>
      <c r="L1991" s="2">
        <v>1</v>
      </c>
      <c r="M1991" s="6">
        <f ca="1">100*(D1991-MIN(OFFSET(C1991,-$M$3+1,0):C1991))/(MAX(OFFSET(B1991,-$M$3+1,0):B1991)-MIN(OFFSET(C1991,-$M$3+1,0):C1991))</f>
        <v>15.697674418604636</v>
      </c>
      <c r="N1991" s="6">
        <f ca="1">100*(G1991-MIN(OFFSET(F1991,-$M$3+1,0):F1991))/(MAX(OFFSET(E1991,-$M$3+1,0):E1991)-MIN(OFFSET(F1991,-$M$3+1,0):F1991))</f>
        <v>23.853211009174377</v>
      </c>
      <c r="O1991" s="6">
        <f t="shared" ca="1" si="503"/>
        <v>-8.1555365905697403</v>
      </c>
      <c r="P1991" s="8">
        <f t="shared" si="504"/>
        <v>0.96000000000000085</v>
      </c>
      <c r="Q1991" s="8">
        <f t="shared" si="505"/>
        <v>1.0500000000000043</v>
      </c>
      <c r="R1991" s="15">
        <f ca="1">AVERAGE(P1991:OFFSET(P1991,-$R$3+1,0))*$R$4*K1991</f>
        <v>144.49999999999986</v>
      </c>
      <c r="S1991" s="15">
        <f ca="1">AVERAGE(Q1991:OFFSET(Q1991,-$R$3+1,0))*$S$4*L1991</f>
        <v>160.37499999999997</v>
      </c>
      <c r="T1991" s="11" t="str">
        <f t="shared" ca="1" si="496"/>
        <v>Buy</v>
      </c>
      <c r="U1991" s="11" t="str">
        <f t="shared" ca="1" si="497"/>
        <v xml:space="preserve"> </v>
      </c>
      <c r="V1991" s="3">
        <f t="shared" ca="1" si="506"/>
        <v>10</v>
      </c>
      <c r="W1991" s="16">
        <f t="shared" ca="1" si="507"/>
        <v>-7.681564245810061</v>
      </c>
      <c r="X1991" s="3">
        <f t="shared" ca="1" si="499"/>
        <v>40.24</v>
      </c>
      <c r="Y1991" s="3">
        <f t="shared" ca="1" si="500"/>
        <v>41.08</v>
      </c>
      <c r="Z1991" s="12">
        <f t="shared" ca="1" si="501"/>
        <v>-420.00000000000171</v>
      </c>
      <c r="AA1991" s="17">
        <f t="shared" ca="1" si="502"/>
        <v>399.44134078212011</v>
      </c>
      <c r="AB1991" s="17">
        <f t="shared" ca="1" si="508"/>
        <v>-20.558659217881598</v>
      </c>
      <c r="AC1991" s="19">
        <f t="shared" ca="1" si="509"/>
        <v>49696.834280496594</v>
      </c>
    </row>
    <row r="1992" spans="1:29" x14ac:dyDescent="0.25">
      <c r="A1992" s="22">
        <v>38897</v>
      </c>
      <c r="B1992">
        <v>41.24</v>
      </c>
      <c r="C1992">
        <v>39.47</v>
      </c>
      <c r="D1992">
        <v>41.19</v>
      </c>
      <c r="E1992">
        <v>43.19</v>
      </c>
      <c r="F1992">
        <v>40.9</v>
      </c>
      <c r="G1992">
        <v>43.19</v>
      </c>
      <c r="H1992">
        <f t="shared" si="510"/>
        <v>3.233082706766921E-2</v>
      </c>
      <c r="I1992">
        <f t="shared" si="511"/>
        <v>4.6522897988853673E-2</v>
      </c>
      <c r="J1992">
        <f t="shared" si="498"/>
        <v>0.92799307916219964</v>
      </c>
      <c r="K1992" s="2">
        <v>1</v>
      </c>
      <c r="L1992" s="2">
        <v>1</v>
      </c>
      <c r="M1992" s="6">
        <f ca="1">100*(D1992-MIN(OFFSET(C1992,-$M$3+1,0):C1992))/(MAX(OFFSET(B1992,-$M$3+1,0):B1992)-MIN(OFFSET(C1992,-$M$3+1,0):C1992))</f>
        <v>53.197674418604635</v>
      </c>
      <c r="N1992" s="6">
        <f ca="1">100*(G1992-MIN(OFFSET(F1992,-$M$3+1,0):F1992))/(MAX(OFFSET(E1992,-$M$3+1,0):E1992)-MIN(OFFSET(F1992,-$M$3+1,0):F1992))</f>
        <v>80.069930069930052</v>
      </c>
      <c r="O1992" s="6">
        <f t="shared" ca="1" si="503"/>
        <v>-26.872255651325418</v>
      </c>
      <c r="P1992" s="8">
        <f t="shared" si="504"/>
        <v>1.7700000000000031</v>
      </c>
      <c r="Q1992" s="8">
        <f t="shared" si="505"/>
        <v>2.2899999999999991</v>
      </c>
      <c r="R1992" s="15">
        <f ca="1">AVERAGE(P1992:OFFSET(P1992,-$R$3+1,0))*$R$4*K1992</f>
        <v>145.37499999999986</v>
      </c>
      <c r="S1992" s="15">
        <f ca="1">AVERAGE(Q1992:OFFSET(Q1992,-$R$3+1,0))*$S$4*L1992</f>
        <v>166.37500000000003</v>
      </c>
      <c r="T1992" s="11" t="str">
        <f t="shared" ca="1" si="496"/>
        <v>Buy</v>
      </c>
      <c r="U1992" s="11" t="str">
        <f t="shared" ca="1" si="497"/>
        <v xml:space="preserve"> </v>
      </c>
      <c r="V1992" s="3">
        <f t="shared" ca="1" si="506"/>
        <v>10</v>
      </c>
      <c r="W1992" s="16">
        <f t="shared" ca="1" si="507"/>
        <v>-7.681564245810061</v>
      </c>
      <c r="X1992" s="3">
        <f t="shared" ca="1" si="499"/>
        <v>40.24</v>
      </c>
      <c r="Y1992" s="3">
        <f t="shared" ca="1" si="500"/>
        <v>41.08</v>
      </c>
      <c r="Z1992" s="12">
        <f t="shared" ca="1" si="501"/>
        <v>1289.9999999999991</v>
      </c>
      <c r="AA1992" s="17">
        <f t="shared" ca="1" si="502"/>
        <v>-1474.8603351955276</v>
      </c>
      <c r="AB1992" s="17">
        <f t="shared" ca="1" si="508"/>
        <v>-184.86033519552848</v>
      </c>
      <c r="AC1992" s="19">
        <f t="shared" ca="1" si="509"/>
        <v>49511.973945301062</v>
      </c>
    </row>
    <row r="1993" spans="1:29" x14ac:dyDescent="0.25">
      <c r="A1993" s="22">
        <v>38898</v>
      </c>
      <c r="B1993">
        <v>41.29</v>
      </c>
      <c r="C1993">
        <v>40.36</v>
      </c>
      <c r="D1993">
        <v>40.72</v>
      </c>
      <c r="E1993">
        <v>43.31</v>
      </c>
      <c r="F1993">
        <v>42.12</v>
      </c>
      <c r="G1993">
        <v>42.12</v>
      </c>
      <c r="H1993">
        <f t="shared" si="510"/>
        <v>-1.141053653799462E-2</v>
      </c>
      <c r="I1993">
        <f t="shared" si="511"/>
        <v>-2.4774253299374882E-2</v>
      </c>
      <c r="J1993">
        <f t="shared" si="498"/>
        <v>0.92686767506376411</v>
      </c>
      <c r="K1993" s="2">
        <v>1</v>
      </c>
      <c r="L1993" s="2">
        <v>1</v>
      </c>
      <c r="M1993" s="6">
        <f ca="1">100*(D1993-MIN(OFFSET(C1993,-$M$3+1,0):C1993))/(MAX(OFFSET(B1993,-$M$3+1,0):B1993)-MIN(OFFSET(C1993,-$M$3+1,0):C1993))</f>
        <v>39.534883720930239</v>
      </c>
      <c r="N1993" s="6">
        <f ca="1">100*(G1993-MIN(OFFSET(F1993,-$M$3+1,0):F1993))/(MAX(OFFSET(E1993,-$M$3+1,0):E1993)-MIN(OFFSET(F1993,-$M$3+1,0):F1993))</f>
        <v>42.657342657342625</v>
      </c>
      <c r="O1993" s="6">
        <f t="shared" ca="1" si="503"/>
        <v>-3.1224589364123858</v>
      </c>
      <c r="P1993" s="8">
        <f t="shared" si="504"/>
        <v>0.92999999999999972</v>
      </c>
      <c r="Q1993" s="8">
        <f t="shared" si="505"/>
        <v>1.1900000000000048</v>
      </c>
      <c r="R1993" s="15">
        <f ca="1">AVERAGE(P1993:OFFSET(P1993,-$R$3+1,0))*$R$4*K1993</f>
        <v>142.37499999999991</v>
      </c>
      <c r="S1993" s="15">
        <f ca="1">AVERAGE(Q1993:OFFSET(Q1993,-$R$3+1,0))*$S$4*L1993</f>
        <v>161.25000000000006</v>
      </c>
      <c r="T1993" s="11" t="str">
        <f t="shared" ca="1" si="496"/>
        <v>Buy</v>
      </c>
      <c r="U1993" s="11" t="str">
        <f t="shared" ca="1" si="497"/>
        <v xml:space="preserve"> </v>
      </c>
      <c r="V1993" s="3">
        <f t="shared" ca="1" si="506"/>
        <v>10</v>
      </c>
      <c r="W1993" s="16">
        <f t="shared" ca="1" si="507"/>
        <v>-7.681564245810061</v>
      </c>
      <c r="X1993" s="3">
        <f t="shared" ca="1" si="499"/>
        <v>40.24</v>
      </c>
      <c r="Y1993" s="3">
        <f t="shared" ca="1" si="500"/>
        <v>41.08</v>
      </c>
      <c r="Z1993" s="12">
        <f t="shared" ca="1" si="501"/>
        <v>-469.99999999999886</v>
      </c>
      <c r="AA1993" s="17">
        <f t="shared" ca="1" si="502"/>
        <v>821.92737430167676</v>
      </c>
      <c r="AB1993" s="17">
        <f t="shared" ca="1" si="508"/>
        <v>351.9273743016779</v>
      </c>
      <c r="AC1993" s="19">
        <f t="shared" ca="1" si="509"/>
        <v>49863.901319602737</v>
      </c>
    </row>
    <row r="1994" spans="1:29" x14ac:dyDescent="0.25">
      <c r="A1994" s="22">
        <v>38901</v>
      </c>
      <c r="B1994">
        <v>40.83</v>
      </c>
      <c r="C1994">
        <v>39.96</v>
      </c>
      <c r="D1994">
        <v>40.61</v>
      </c>
      <c r="E1994">
        <v>42.88</v>
      </c>
      <c r="F1994">
        <v>41.98</v>
      </c>
      <c r="G1994">
        <v>42.53</v>
      </c>
      <c r="H1994">
        <f t="shared" si="510"/>
        <v>-2.7013752455795625E-3</v>
      </c>
      <c r="I1994">
        <f t="shared" si="511"/>
        <v>9.7340930674265636E-3</v>
      </c>
      <c r="J1994">
        <f t="shared" si="498"/>
        <v>0.91697437187845909</v>
      </c>
      <c r="K1994" s="2">
        <v>1</v>
      </c>
      <c r="L1994" s="2">
        <v>1</v>
      </c>
      <c r="M1994" s="6">
        <f ca="1">100*(D1994-MIN(OFFSET(C1994,-$M$3+1,0):C1994))/(MAX(OFFSET(B1994,-$M$3+1,0):B1994)-MIN(OFFSET(C1994,-$M$3+1,0):C1994))</f>
        <v>36.337209302325604</v>
      </c>
      <c r="N1994" s="6">
        <f ca="1">100*(G1994-MIN(OFFSET(F1994,-$M$3+1,0):F1994))/(MAX(OFFSET(E1994,-$M$3+1,0):E1994)-MIN(OFFSET(F1994,-$M$3+1,0):F1994))</f>
        <v>56.993006993007093</v>
      </c>
      <c r="O1994" s="6">
        <f t="shared" ca="1" si="503"/>
        <v>-20.655797690681489</v>
      </c>
      <c r="P1994" s="8">
        <f t="shared" si="504"/>
        <v>0.86999999999999744</v>
      </c>
      <c r="Q1994" s="8">
        <f t="shared" si="505"/>
        <v>0.90000000000000568</v>
      </c>
      <c r="R1994" s="15">
        <f ca="1">AVERAGE(P1994:OFFSET(P1994,-$R$3+1,0))*$R$4*K1994</f>
        <v>130.87499999999989</v>
      </c>
      <c r="S1994" s="15">
        <f ca="1">AVERAGE(Q1994:OFFSET(Q1994,-$R$3+1,0))*$S$4*L1994</f>
        <v>149.75000000000014</v>
      </c>
      <c r="T1994" s="11" t="str">
        <f t="shared" ca="1" si="496"/>
        <v>Buy</v>
      </c>
      <c r="U1994" s="11" t="str">
        <f t="shared" ca="1" si="497"/>
        <v xml:space="preserve"> </v>
      </c>
      <c r="V1994" s="3">
        <f t="shared" ca="1" si="506"/>
        <v>10</v>
      </c>
      <c r="W1994" s="16">
        <f t="shared" ca="1" si="507"/>
        <v>-7.681564245810061</v>
      </c>
      <c r="X1994" s="3">
        <f t="shared" ca="1" si="499"/>
        <v>40.24</v>
      </c>
      <c r="Y1994" s="3">
        <f t="shared" ca="1" si="500"/>
        <v>41.08</v>
      </c>
      <c r="Z1994" s="12">
        <f t="shared" ca="1" si="501"/>
        <v>-109.99999999999943</v>
      </c>
      <c r="AA1994" s="17">
        <f t="shared" ca="1" si="502"/>
        <v>-314.94413407821537</v>
      </c>
      <c r="AB1994" s="17">
        <f t="shared" ca="1" si="508"/>
        <v>-424.9441340782148</v>
      </c>
      <c r="AC1994" s="19">
        <f t="shared" ca="1" si="509"/>
        <v>49438.957185524523</v>
      </c>
    </row>
    <row r="1995" spans="1:29" x14ac:dyDescent="0.25">
      <c r="A1995" s="22">
        <v>38903</v>
      </c>
      <c r="B1995">
        <v>40.81</v>
      </c>
      <c r="C1995">
        <v>39.9</v>
      </c>
      <c r="D1995">
        <v>40.549999999999997</v>
      </c>
      <c r="E1995">
        <v>42.22</v>
      </c>
      <c r="F1995">
        <v>41.31</v>
      </c>
      <c r="G1995">
        <v>41.64</v>
      </c>
      <c r="H1995">
        <f t="shared" si="510"/>
        <v>-1.4774686037922757E-3</v>
      </c>
      <c r="I1995">
        <f t="shared" si="511"/>
        <v>-2.092640489066544E-2</v>
      </c>
      <c r="J1995">
        <f t="shared" si="498"/>
        <v>0.91618368985515353</v>
      </c>
      <c r="K1995" s="2">
        <v>1</v>
      </c>
      <c r="L1995" s="2">
        <v>1</v>
      </c>
      <c r="M1995" s="6">
        <f ca="1">100*(D1995-MIN(OFFSET(C1995,-$M$3+1,0):C1995))/(MAX(OFFSET(B1995,-$M$3+1,0):B1995)-MIN(OFFSET(C1995,-$M$3+1,0):C1995))</f>
        <v>42.348754448398459</v>
      </c>
      <c r="N1995" s="6">
        <f ca="1">100*(G1995-MIN(OFFSET(F1995,-$M$3+1,0):F1995))/(MAX(OFFSET(E1995,-$M$3+1,0):E1995)-MIN(OFFSET(F1995,-$M$3+1,0):F1995))</f>
        <v>25.874125874125948</v>
      </c>
      <c r="O1995" s="6">
        <f t="shared" ca="1" si="503"/>
        <v>16.474628574272511</v>
      </c>
      <c r="P1995" s="8">
        <f t="shared" si="504"/>
        <v>0.91000000000000369</v>
      </c>
      <c r="Q1995" s="8">
        <f t="shared" si="505"/>
        <v>1.2199999999999989</v>
      </c>
      <c r="R1995" s="15">
        <f ca="1">AVERAGE(P1995:OFFSET(P1995,-$R$3+1,0))*$R$4*K1995</f>
        <v>129.99999999999997</v>
      </c>
      <c r="S1995" s="15">
        <f ca="1">AVERAGE(Q1995:OFFSET(Q1995,-$R$3+1,0))*$S$4*L1995</f>
        <v>151.00000000000006</v>
      </c>
      <c r="T1995" s="11" t="str">
        <f t="shared" ca="1" si="496"/>
        <v>Exit</v>
      </c>
      <c r="U1995" s="11" t="str">
        <f t="shared" ca="1" si="497"/>
        <v xml:space="preserve"> </v>
      </c>
      <c r="V1995" s="3">
        <f t="shared" ca="1" si="506"/>
        <v>10</v>
      </c>
      <c r="W1995" s="16">
        <f t="shared" ca="1" si="507"/>
        <v>-7.681564245810061</v>
      </c>
      <c r="X1995" s="3">
        <f t="shared" ca="1" si="499"/>
        <v>40.24</v>
      </c>
      <c r="Y1995" s="3">
        <f t="shared" ca="1" si="500"/>
        <v>41.08</v>
      </c>
      <c r="Z1995" s="12">
        <f t="shared" ca="1" si="501"/>
        <v>-60.000000000002274</v>
      </c>
      <c r="AA1995" s="17">
        <f t="shared" ca="1" si="502"/>
        <v>683.6592178770959</v>
      </c>
      <c r="AB1995" s="17">
        <f t="shared" ca="1" si="508"/>
        <v>623.65921787709362</v>
      </c>
      <c r="AC1995" s="19">
        <f t="shared" ca="1" si="509"/>
        <v>50062.616403401618</v>
      </c>
    </row>
    <row r="1996" spans="1:29" x14ac:dyDescent="0.25">
      <c r="A1996" s="22">
        <v>38904</v>
      </c>
      <c r="B1996">
        <v>40.96</v>
      </c>
      <c r="C1996">
        <v>39.909999999999997</v>
      </c>
      <c r="D1996">
        <v>40.29</v>
      </c>
      <c r="E1996">
        <v>42.79</v>
      </c>
      <c r="F1996">
        <v>41.51</v>
      </c>
      <c r="G1996">
        <v>42.27</v>
      </c>
      <c r="H1996">
        <f t="shared" si="510"/>
        <v>-6.4118372379777799E-3</v>
      </c>
      <c r="I1996">
        <f t="shared" si="511"/>
        <v>1.5129682997118143E-2</v>
      </c>
      <c r="J1996">
        <f t="shared" si="498"/>
        <v>0.900893296951638</v>
      </c>
      <c r="K1996" s="2">
        <v>1</v>
      </c>
      <c r="L1996" s="2">
        <v>1</v>
      </c>
      <c r="M1996" s="6">
        <f ca="1">100*(D1996-MIN(OFFSET(C1996,-$M$3+1,0):C1996))/(MAX(OFFSET(B1996,-$M$3+1,0):B1996)-MIN(OFFSET(C1996,-$M$3+1,0):C1996))</f>
        <v>48.18652849740932</v>
      </c>
      <c r="N1996" s="6">
        <f ca="1">100*(G1996-MIN(OFFSET(F1996,-$M$3+1,0):F1996))/(MAX(OFFSET(E1996,-$M$3+1,0):E1996)-MIN(OFFSET(F1996,-$M$3+1,0):F1996))</f>
        <v>56.846473029045747</v>
      </c>
      <c r="O1996" s="6">
        <f t="shared" ca="1" si="503"/>
        <v>-8.6599445316364267</v>
      </c>
      <c r="P1996" s="8">
        <f t="shared" si="504"/>
        <v>1.0500000000000043</v>
      </c>
      <c r="Q1996" s="8">
        <f t="shared" si="505"/>
        <v>1.2800000000000011</v>
      </c>
      <c r="R1996" s="15">
        <f ca="1">AVERAGE(P1996:OFFSET(P1996,-$R$3+1,0))*$R$4*K1996</f>
        <v>132.25000000000006</v>
      </c>
      <c r="S1996" s="15">
        <f ca="1">AVERAGE(Q1996:OFFSET(Q1996,-$R$3+1,0))*$S$4*L1996</f>
        <v>151.12500000000014</v>
      </c>
      <c r="T1996" s="11" t="str">
        <f t="shared" ca="1" si="496"/>
        <v xml:space="preserve"> </v>
      </c>
      <c r="U1996" s="11" t="str">
        <f t="shared" ca="1" si="497"/>
        <v xml:space="preserve"> </v>
      </c>
      <c r="V1996" s="3" t="str">
        <f t="shared" ca="1" si="506"/>
        <v xml:space="preserve"> </v>
      </c>
      <c r="W1996" s="16" t="str">
        <f t="shared" ca="1" si="507"/>
        <v xml:space="preserve"> </v>
      </c>
      <c r="X1996" s="3" t="str">
        <f t="shared" ca="1" si="499"/>
        <v xml:space="preserve"> </v>
      </c>
      <c r="Y1996" s="3" t="str">
        <f t="shared" ca="1" si="500"/>
        <v xml:space="preserve"> </v>
      </c>
      <c r="Z1996" s="12" t="str">
        <f t="shared" ca="1" si="501"/>
        <v xml:space="preserve"> </v>
      </c>
      <c r="AA1996" s="17" t="str">
        <f t="shared" ca="1" si="502"/>
        <v xml:space="preserve"> </v>
      </c>
      <c r="AB1996" s="17" t="str">
        <f t="shared" ca="1" si="508"/>
        <v xml:space="preserve"> </v>
      </c>
      <c r="AC1996" s="19">
        <f t="shared" ca="1" si="509"/>
        <v>50062.616403401618</v>
      </c>
    </row>
    <row r="1997" spans="1:29" x14ac:dyDescent="0.25">
      <c r="A1997" s="22">
        <v>38905</v>
      </c>
      <c r="B1997">
        <v>41.15</v>
      </c>
      <c r="C1997">
        <v>40.08</v>
      </c>
      <c r="D1997">
        <v>40.69</v>
      </c>
      <c r="E1997">
        <v>43.14</v>
      </c>
      <c r="F1997">
        <v>41.84</v>
      </c>
      <c r="G1997">
        <v>42.03</v>
      </c>
      <c r="H1997">
        <f t="shared" si="510"/>
        <v>9.9280218416479826E-3</v>
      </c>
      <c r="I1997">
        <f t="shared" si="511"/>
        <v>-5.6777856635912283E-3</v>
      </c>
      <c r="J1997">
        <f t="shared" si="498"/>
        <v>0.89123482278555732</v>
      </c>
      <c r="K1997" s="2">
        <v>1</v>
      </c>
      <c r="L1997" s="2">
        <v>1</v>
      </c>
      <c r="M1997" s="6">
        <f ca="1">100*(D1997-MIN(OFFSET(C1997,-$M$3+1,0):C1997))/(MAX(OFFSET(B1997,-$M$3+1,0):B1997)-MIN(OFFSET(C1997,-$M$3+1,0):C1997))</f>
        <v>67.032967032966965</v>
      </c>
      <c r="N1997" s="6">
        <f ca="1">100*(G1997-MIN(OFFSET(F1997,-$M$3+1,0):F1997))/(MAX(OFFSET(E1997,-$M$3+1,0):E1997)-MIN(OFFSET(F1997,-$M$3+1,0):F1997))</f>
        <v>46.887966804979285</v>
      </c>
      <c r="O1997" s="6">
        <f t="shared" ca="1" si="503"/>
        <v>20.14500022798768</v>
      </c>
      <c r="P1997" s="8">
        <f t="shared" si="504"/>
        <v>1.0700000000000003</v>
      </c>
      <c r="Q1997" s="8">
        <f t="shared" si="505"/>
        <v>1.2999999999999972</v>
      </c>
      <c r="R1997" s="15">
        <f ca="1">AVERAGE(P1997:OFFSET(P1997,-$R$3+1,0))*$R$4*K1997</f>
        <v>118.12500000000013</v>
      </c>
      <c r="S1997" s="15">
        <f ca="1">AVERAGE(Q1997:OFFSET(Q1997,-$R$3+1,0))*$S$4*L1997</f>
        <v>140.62500000000009</v>
      </c>
      <c r="T1997" s="11" t="str">
        <f t="shared" ca="1" si="496"/>
        <v xml:space="preserve"> </v>
      </c>
      <c r="U1997" s="11" t="str">
        <f t="shared" ca="1" si="497"/>
        <v>Sell</v>
      </c>
      <c r="V1997" s="3">
        <f t="shared" ca="1" si="506"/>
        <v>-10</v>
      </c>
      <c r="W1997" s="16">
        <f t="shared" ca="1" si="507"/>
        <v>8.4000000000000039</v>
      </c>
      <c r="X1997" s="3">
        <f t="shared" ca="1" si="499"/>
        <v>40.69</v>
      </c>
      <c r="Y1997" s="3">
        <f t="shared" ca="1" si="500"/>
        <v>42.03</v>
      </c>
      <c r="Z1997" s="12" t="str">
        <f t="shared" ca="1" si="501"/>
        <v xml:space="preserve"> </v>
      </c>
      <c r="AA1997" s="17" t="str">
        <f t="shared" ca="1" si="502"/>
        <v xml:space="preserve"> </v>
      </c>
      <c r="AB1997" s="17" t="str">
        <f t="shared" ca="1" si="508"/>
        <v xml:space="preserve"> </v>
      </c>
      <c r="AC1997" s="19">
        <f t="shared" ca="1" si="509"/>
        <v>50062.616403401618</v>
      </c>
    </row>
    <row r="1998" spans="1:29" x14ac:dyDescent="0.25">
      <c r="A1998" s="22">
        <v>38908</v>
      </c>
      <c r="B1998">
        <v>40.909999999999997</v>
      </c>
      <c r="C1998">
        <v>40.229999999999997</v>
      </c>
      <c r="D1998">
        <v>40.25</v>
      </c>
      <c r="E1998">
        <v>42.52</v>
      </c>
      <c r="F1998">
        <v>41.37</v>
      </c>
      <c r="G1998">
        <v>41.39</v>
      </c>
      <c r="H1998">
        <f t="shared" si="510"/>
        <v>-1.0813467682477262E-2</v>
      </c>
      <c r="I1998">
        <f t="shared" si="511"/>
        <v>-1.5227218653342867E-2</v>
      </c>
      <c r="J1998">
        <f t="shared" si="498"/>
        <v>0.90974777344676572</v>
      </c>
      <c r="K1998" s="2">
        <v>1</v>
      </c>
      <c r="L1998" s="2">
        <v>1</v>
      </c>
      <c r="M1998" s="6">
        <f ca="1">100*(D1998-MIN(OFFSET(C1998,-$M$3+1,0):C1998))/(MAX(OFFSET(B1998,-$M$3+1,0):B1998)-MIN(OFFSET(C1998,-$M$3+1,0):C1998))</f>
        <v>25.179856115108006</v>
      </c>
      <c r="N1998" s="6">
        <f ca="1">100*(G1998-MIN(OFFSET(F1998,-$M$3+1,0):F1998))/(MAX(OFFSET(E1998,-$M$3+1,0):E1998)-MIN(OFFSET(F1998,-$M$3+1,0):F1998))</f>
        <v>3.9999999999999147</v>
      </c>
      <c r="O1998" s="6">
        <f t="shared" ca="1" si="503"/>
        <v>21.179856115108091</v>
      </c>
      <c r="P1998" s="8">
        <f t="shared" si="504"/>
        <v>0.67999999999999972</v>
      </c>
      <c r="Q1998" s="8">
        <f t="shared" si="505"/>
        <v>1.1500000000000057</v>
      </c>
      <c r="R1998" s="15">
        <f ca="1">AVERAGE(P1998:OFFSET(P1998,-$R$3+1,0))*$R$4*K1998</f>
        <v>103.00000000000011</v>
      </c>
      <c r="S1998" s="15">
        <f ca="1">AVERAGE(Q1998:OFFSET(Q1998,-$R$3+1,0))*$S$4*L1998</f>
        <v>129.7500000000002</v>
      </c>
      <c r="T1998" s="11" t="str">
        <f t="shared" ca="1" si="496"/>
        <v xml:space="preserve"> </v>
      </c>
      <c r="U1998" s="11" t="str">
        <f t="shared" ca="1" si="497"/>
        <v>Sell</v>
      </c>
      <c r="V1998" s="3">
        <f t="shared" ca="1" si="506"/>
        <v>-10</v>
      </c>
      <c r="W1998" s="16">
        <f t="shared" ca="1" si="507"/>
        <v>8.4000000000000039</v>
      </c>
      <c r="X1998" s="3">
        <f t="shared" ca="1" si="499"/>
        <v>40.69</v>
      </c>
      <c r="Y1998" s="3">
        <f t="shared" ca="1" si="500"/>
        <v>42.03</v>
      </c>
      <c r="Z1998" s="12">
        <f t="shared" ca="1" si="501"/>
        <v>439.99999999999773</v>
      </c>
      <c r="AA1998" s="17">
        <f t="shared" ca="1" si="502"/>
        <v>-537.6000000000007</v>
      </c>
      <c r="AB1998" s="17">
        <f t="shared" ca="1" si="508"/>
        <v>-97.600000000002979</v>
      </c>
      <c r="AC1998" s="19">
        <f t="shared" ca="1" si="509"/>
        <v>49965.016403401612</v>
      </c>
    </row>
    <row r="1999" spans="1:29" x14ac:dyDescent="0.25">
      <c r="A1999" s="22">
        <v>38909</v>
      </c>
      <c r="B1999">
        <v>40.07</v>
      </c>
      <c r="C1999">
        <v>38.96</v>
      </c>
      <c r="D1999">
        <v>39.44</v>
      </c>
      <c r="E1999">
        <v>40.93</v>
      </c>
      <c r="F1999">
        <v>39.72</v>
      </c>
      <c r="G1999">
        <v>40.270000000000003</v>
      </c>
      <c r="H1999">
        <f t="shared" si="510"/>
        <v>-2.0124223602484559E-2</v>
      </c>
      <c r="I1999">
        <f t="shared" si="511"/>
        <v>-2.7059676250301923E-2</v>
      </c>
      <c r="J1999">
        <f t="shared" si="498"/>
        <v>0.9048265263997729</v>
      </c>
      <c r="K1999" s="2">
        <v>1</v>
      </c>
      <c r="L1999" s="2">
        <v>1</v>
      </c>
      <c r="M1999" s="6">
        <f ca="1">100*(D1999-MIN(OFFSET(C1999,-$M$3+1,0):C1999))/(MAX(OFFSET(B1999,-$M$3+1,0):B1999)-MIN(OFFSET(C1999,-$M$3+1,0):C1999))</f>
        <v>21.917808219177964</v>
      </c>
      <c r="N1999" s="6">
        <f ca="1">100*(G1999-MIN(OFFSET(F1999,-$M$3+1,0):F1999))/(MAX(OFFSET(E1999,-$M$3+1,0):E1999)-MIN(OFFSET(F1999,-$M$3+1,0):F1999))</f>
        <v>16.081871345029356</v>
      </c>
      <c r="O1999" s="6">
        <f t="shared" ca="1" si="503"/>
        <v>5.835936874148608</v>
      </c>
      <c r="P1999" s="8">
        <f t="shared" si="504"/>
        <v>1.2899999999999991</v>
      </c>
      <c r="Q1999" s="8">
        <f t="shared" si="505"/>
        <v>1.6700000000000017</v>
      </c>
      <c r="R1999" s="15">
        <f ca="1">AVERAGE(P1999:OFFSET(P1999,-$R$3+1,0))*$R$4*K1999</f>
        <v>107.12500000000009</v>
      </c>
      <c r="S1999" s="15">
        <f ca="1">AVERAGE(Q1999:OFFSET(Q1999,-$R$3+1,0))*$S$4*L1999</f>
        <v>137.50000000000017</v>
      </c>
      <c r="T1999" s="11" t="str">
        <f t="shared" ca="1" si="496"/>
        <v xml:space="preserve"> </v>
      </c>
      <c r="U1999" s="11" t="str">
        <f t="shared" ca="1" si="497"/>
        <v>Sell</v>
      </c>
      <c r="V1999" s="3">
        <f t="shared" ca="1" si="506"/>
        <v>-10</v>
      </c>
      <c r="W1999" s="16">
        <f t="shared" ca="1" si="507"/>
        <v>8.4000000000000039</v>
      </c>
      <c r="X1999" s="3">
        <f t="shared" ca="1" si="499"/>
        <v>40.69</v>
      </c>
      <c r="Y1999" s="3">
        <f t="shared" ca="1" si="500"/>
        <v>42.03</v>
      </c>
      <c r="Z1999" s="12">
        <f t="shared" ca="1" si="501"/>
        <v>810.00000000000227</v>
      </c>
      <c r="AA1999" s="17">
        <f t="shared" ca="1" si="502"/>
        <v>-940.79999999999836</v>
      </c>
      <c r="AB1999" s="17">
        <f t="shared" ca="1" si="508"/>
        <v>-130.79999999999609</v>
      </c>
      <c r="AC1999" s="19">
        <f t="shared" ca="1" si="509"/>
        <v>49834.216403401617</v>
      </c>
    </row>
    <row r="2000" spans="1:29" x14ac:dyDescent="0.25">
      <c r="A2000" s="22">
        <v>38910</v>
      </c>
      <c r="B2000">
        <v>39.61</v>
      </c>
      <c r="C2000">
        <v>37.79</v>
      </c>
      <c r="D2000">
        <v>37.979999999999997</v>
      </c>
      <c r="E2000">
        <v>40.6</v>
      </c>
      <c r="F2000">
        <v>38.54</v>
      </c>
      <c r="G2000">
        <v>38.67</v>
      </c>
      <c r="H2000">
        <f t="shared" si="510"/>
        <v>-3.7018255578093351E-2</v>
      </c>
      <c r="I2000">
        <f t="shared" si="511"/>
        <v>-3.9731810280605906E-2</v>
      </c>
      <c r="J2000">
        <f t="shared" si="498"/>
        <v>0.91385350595455694</v>
      </c>
      <c r="K2000" s="2">
        <v>1</v>
      </c>
      <c r="L2000" s="2">
        <v>1</v>
      </c>
      <c r="M2000" s="6">
        <f ca="1">100*(D2000-MIN(OFFSET(C2000,-$M$3+1,0):C2000))/(MAX(OFFSET(B2000,-$M$3+1,0):B2000)-MIN(OFFSET(C2000,-$M$3+1,0):C2000))</f>
        <v>5.6547619047618385</v>
      </c>
      <c r="N2000" s="6">
        <f ca="1">100*(G2000-MIN(OFFSET(F2000,-$M$3+1,0):F2000))/(MAX(OFFSET(E2000,-$M$3+1,0):E2000)-MIN(OFFSET(F2000,-$M$3+1,0):F2000))</f>
        <v>2.8260869565217939</v>
      </c>
      <c r="O2000" s="6">
        <f t="shared" ca="1" si="503"/>
        <v>2.8286749482400446</v>
      </c>
      <c r="P2000" s="8">
        <f t="shared" si="504"/>
        <v>1.8200000000000003</v>
      </c>
      <c r="Q2000" s="8">
        <f t="shared" si="505"/>
        <v>2.0600000000000023</v>
      </c>
      <c r="R2000" s="15">
        <f ca="1">AVERAGE(P2000:OFFSET(P2000,-$R$3+1,0))*$R$4*K2000</f>
        <v>107.75000000000006</v>
      </c>
      <c r="S2000" s="15">
        <f ca="1">AVERAGE(Q2000:OFFSET(Q2000,-$R$3+1,0))*$S$4*L2000</f>
        <v>134.62500000000023</v>
      </c>
      <c r="T2000" s="11" t="str">
        <f t="shared" ca="1" si="496"/>
        <v xml:space="preserve"> </v>
      </c>
      <c r="U2000" s="11" t="str">
        <f t="shared" ca="1" si="497"/>
        <v>Sell</v>
      </c>
      <c r="V2000" s="3">
        <f t="shared" ca="1" si="506"/>
        <v>-10</v>
      </c>
      <c r="W2000" s="16">
        <f t="shared" ca="1" si="507"/>
        <v>8.4000000000000039</v>
      </c>
      <c r="X2000" s="3">
        <f t="shared" ca="1" si="499"/>
        <v>40.69</v>
      </c>
      <c r="Y2000" s="3">
        <f t="shared" ca="1" si="500"/>
        <v>42.03</v>
      </c>
      <c r="Z2000" s="12">
        <f t="shared" ca="1" si="501"/>
        <v>1460.0000000000009</v>
      </c>
      <c r="AA2000" s="17">
        <f t="shared" ca="1" si="502"/>
        <v>-1344.0000000000018</v>
      </c>
      <c r="AB2000" s="17">
        <f t="shared" ca="1" si="508"/>
        <v>115.99999999999909</v>
      </c>
      <c r="AC2000" s="19">
        <f t="shared" ca="1" si="509"/>
        <v>49950.216403401617</v>
      </c>
    </row>
    <row r="2001" spans="1:29" x14ac:dyDescent="0.25">
      <c r="A2001" s="22">
        <v>38911</v>
      </c>
      <c r="B2001">
        <v>38.42</v>
      </c>
      <c r="C2001">
        <v>37.47</v>
      </c>
      <c r="D2001">
        <v>37.47</v>
      </c>
      <c r="E2001">
        <v>39.270000000000003</v>
      </c>
      <c r="F2001">
        <v>37.83</v>
      </c>
      <c r="G2001">
        <v>37.94</v>
      </c>
      <c r="H2001">
        <f t="shared" si="510"/>
        <v>-1.3428120063191051E-2</v>
      </c>
      <c r="I2001">
        <f t="shared" si="511"/>
        <v>-1.8877682958365782E-2</v>
      </c>
      <c r="J2001">
        <f t="shared" si="498"/>
        <v>0.91214905960199566</v>
      </c>
      <c r="K2001" s="2">
        <v>1</v>
      </c>
      <c r="L2001" s="2">
        <v>1</v>
      </c>
      <c r="M2001" s="6">
        <f ca="1">100*(D2001-MIN(OFFSET(C2001,-$M$3+1,0):C2001))/(MAX(OFFSET(B2001,-$M$3+1,0):B2001)-MIN(OFFSET(C2001,-$M$3+1,0):C2001))</f>
        <v>0</v>
      </c>
      <c r="N2001" s="6">
        <f ca="1">100*(G2001-MIN(OFFSET(F2001,-$M$3+1,0):F2001))/(MAX(OFFSET(E2001,-$M$3+1,0):E2001)-MIN(OFFSET(F2001,-$M$3+1,0):F2001))</f>
        <v>2.0715630885122294</v>
      </c>
      <c r="O2001" s="6">
        <f t="shared" ca="1" si="503"/>
        <v>-2.0715630885122294</v>
      </c>
      <c r="P2001" s="8">
        <f t="shared" si="504"/>
        <v>0.95000000000000284</v>
      </c>
      <c r="Q2001" s="8">
        <f t="shared" si="505"/>
        <v>1.4400000000000048</v>
      </c>
      <c r="R2001" s="15">
        <f ca="1">AVERAGE(P2001:OFFSET(P2001,-$R$3+1,0))*$R$4*K2001</f>
        <v>108.0000000000001</v>
      </c>
      <c r="S2001" s="15">
        <f ca="1">AVERAGE(Q2001:OFFSET(Q2001,-$R$3+1,0))*$S$4*L2001</f>
        <v>137.75000000000023</v>
      </c>
      <c r="T2001" s="11" t="str">
        <f t="shared" ca="1" si="496"/>
        <v xml:space="preserve"> </v>
      </c>
      <c r="U2001" s="11" t="str">
        <f t="shared" ca="1" si="497"/>
        <v>Exit</v>
      </c>
      <c r="V2001" s="3">
        <f t="shared" ca="1" si="506"/>
        <v>-10</v>
      </c>
      <c r="W2001" s="16">
        <f t="shared" ca="1" si="507"/>
        <v>8.4000000000000039</v>
      </c>
      <c r="X2001" s="3">
        <f t="shared" ca="1" si="499"/>
        <v>40.69</v>
      </c>
      <c r="Y2001" s="3">
        <f t="shared" ca="1" si="500"/>
        <v>42.03</v>
      </c>
      <c r="Z2001" s="12">
        <f t="shared" ca="1" si="501"/>
        <v>509.99999999999801</v>
      </c>
      <c r="AA2001" s="17">
        <f t="shared" ca="1" si="502"/>
        <v>-613.20000000000357</v>
      </c>
      <c r="AB2001" s="17">
        <f t="shared" ca="1" si="508"/>
        <v>-103.20000000000556</v>
      </c>
      <c r="AC2001" s="19">
        <f t="shared" ca="1" si="509"/>
        <v>49847.016403401612</v>
      </c>
    </row>
    <row r="2002" spans="1:29" x14ac:dyDescent="0.25">
      <c r="A2002" s="22">
        <v>38912</v>
      </c>
      <c r="B2002">
        <v>37.270000000000003</v>
      </c>
      <c r="C2002">
        <v>35.1</v>
      </c>
      <c r="D2002">
        <v>36.49</v>
      </c>
      <c r="E2002">
        <v>36.86</v>
      </c>
      <c r="F2002">
        <v>35.56</v>
      </c>
      <c r="G2002">
        <v>36.19</v>
      </c>
      <c r="H2002">
        <f t="shared" si="510"/>
        <v>-2.615425673872418E-2</v>
      </c>
      <c r="I2002">
        <f t="shared" si="511"/>
        <v>-4.6125461254612588E-2</v>
      </c>
      <c r="J2002">
        <f t="shared" si="498"/>
        <v>0.89276051888658681</v>
      </c>
      <c r="K2002" s="2">
        <v>1</v>
      </c>
      <c r="L2002" s="2">
        <v>1</v>
      </c>
      <c r="M2002" s="6">
        <f ca="1">100*(D2002-MIN(OFFSET(C2002,-$M$3+1,0):C2002))/(MAX(OFFSET(B2002,-$M$3+1,0):B2002)-MIN(OFFSET(C2002,-$M$3+1,0):C2002))</f>
        <v>22.975206611570268</v>
      </c>
      <c r="N2002" s="6">
        <f ca="1">100*(G2002-MIN(OFFSET(F2002,-$M$3+1,0):F2002))/(MAX(OFFSET(E2002,-$M$3+1,0):E2002)-MIN(OFFSET(F2002,-$M$3+1,0):F2002))</f>
        <v>8.3113456464379372</v>
      </c>
      <c r="O2002" s="6">
        <f t="shared" ca="1" si="503"/>
        <v>14.663860965132331</v>
      </c>
      <c r="P2002" s="8">
        <f t="shared" si="504"/>
        <v>2.3699999999999974</v>
      </c>
      <c r="Q2002" s="8">
        <f t="shared" si="505"/>
        <v>2.3799999999999955</v>
      </c>
      <c r="R2002" s="15">
        <f ca="1">AVERAGE(P2002:OFFSET(P2002,-$R$3+1,0))*$R$4*K2002</f>
        <v>126.7500000000001</v>
      </c>
      <c r="S2002" s="15">
        <f ca="1">AVERAGE(Q2002:OFFSET(Q2002,-$R$3+1,0))*$S$4*L2002</f>
        <v>156.25000000000009</v>
      </c>
      <c r="T2002" s="11" t="str">
        <f t="shared" ref="T2002:T2065" ca="1" si="512">IF(O2002&lt;$T$3,"Buy",IF(AND(T2001="Buy",O2002&lt;0),"Buy",IF(AND(T2001="Buy",O2002&gt;=0),"Exit"," ")))</f>
        <v xml:space="preserve"> </v>
      </c>
      <c r="U2002" s="11" t="str">
        <f t="shared" ref="U2002:U2065" ca="1" si="513">IF($O2002&gt;$U$3,"Sell",IF(AND(U2001="Sell",$O2002&gt;0),"Sell",IF(AND(U2001="Sell",$O2002&lt;=0),"Exit"," ")))</f>
        <v xml:space="preserve"> </v>
      </c>
      <c r="V2002" s="3" t="str">
        <f t="shared" ca="1" si="506"/>
        <v xml:space="preserve"> </v>
      </c>
      <c r="W2002" s="16" t="str">
        <f t="shared" ca="1" si="507"/>
        <v xml:space="preserve"> </v>
      </c>
      <c r="X2002" s="3" t="str">
        <f t="shared" ca="1" si="499"/>
        <v xml:space="preserve"> </v>
      </c>
      <c r="Y2002" s="3" t="str">
        <f t="shared" ca="1" si="500"/>
        <v xml:space="preserve"> </v>
      </c>
      <c r="Z2002" s="12" t="str">
        <f t="shared" ca="1" si="501"/>
        <v xml:space="preserve"> </v>
      </c>
      <c r="AA2002" s="17" t="str">
        <f t="shared" ca="1" si="502"/>
        <v xml:space="preserve"> </v>
      </c>
      <c r="AB2002" s="17" t="str">
        <f t="shared" ca="1" si="508"/>
        <v xml:space="preserve"> </v>
      </c>
      <c r="AC2002" s="19">
        <f t="shared" ca="1" si="509"/>
        <v>49847.016403401612</v>
      </c>
    </row>
    <row r="2003" spans="1:29" x14ac:dyDescent="0.25">
      <c r="A2003" s="22">
        <v>38915</v>
      </c>
      <c r="B2003">
        <v>37.479999999999997</v>
      </c>
      <c r="C2003">
        <v>36.32</v>
      </c>
      <c r="D2003">
        <v>37.46</v>
      </c>
      <c r="E2003">
        <v>36.71</v>
      </c>
      <c r="F2003">
        <v>35.270000000000003</v>
      </c>
      <c r="G2003">
        <v>35.619999999999997</v>
      </c>
      <c r="H2003">
        <f t="shared" si="510"/>
        <v>2.658262537681555E-2</v>
      </c>
      <c r="I2003">
        <f t="shared" si="511"/>
        <v>-1.5750207239568992E-2</v>
      </c>
      <c r="J2003">
        <f t="shared" si="498"/>
        <v>0.83507286318820262</v>
      </c>
      <c r="K2003" s="2">
        <v>1</v>
      </c>
      <c r="L2003" s="2">
        <v>1</v>
      </c>
      <c r="M2003" s="6">
        <f ca="1">100*(D2003-MIN(OFFSET(C2003,-$M$3+1,0):C2003))/(MAX(OFFSET(B2003,-$M$3+1,0):B2003)-MIN(OFFSET(C2003,-$M$3+1,0):C2003))</f>
        <v>40.619621342512936</v>
      </c>
      <c r="N2003" s="6">
        <f ca="1">100*(G2003-MIN(OFFSET(F2003,-$M$3+1,0):F2003))/(MAX(OFFSET(E2003,-$M$3+1,0):E2003)-MIN(OFFSET(F2003,-$M$3+1,0):F2003))</f>
        <v>4.8275862068964734</v>
      </c>
      <c r="O2003" s="6">
        <f t="shared" ca="1" si="503"/>
        <v>35.792035135616459</v>
      </c>
      <c r="P2003" s="8">
        <f t="shared" si="504"/>
        <v>1.1599999999999966</v>
      </c>
      <c r="Q2003" s="8">
        <f t="shared" si="505"/>
        <v>1.4399999999999977</v>
      </c>
      <c r="R2003" s="15">
        <f ca="1">AVERAGE(P2003:OFFSET(P2003,-$R$3+1,0))*$R$4*K2003</f>
        <v>129.875</v>
      </c>
      <c r="S2003" s="15">
        <f ca="1">AVERAGE(Q2003:OFFSET(Q2003,-$R$3+1,0))*$S$4*L2003</f>
        <v>159.00000000000009</v>
      </c>
      <c r="T2003" s="11" t="str">
        <f t="shared" ca="1" si="512"/>
        <v xml:space="preserve"> </v>
      </c>
      <c r="U2003" s="11" t="str">
        <f t="shared" ca="1" si="513"/>
        <v>Sell</v>
      </c>
      <c r="V2003" s="3">
        <f t="shared" ca="1" si="506"/>
        <v>-10</v>
      </c>
      <c r="W2003" s="16">
        <f t="shared" ca="1" si="507"/>
        <v>8.1682389937106876</v>
      </c>
      <c r="X2003" s="3">
        <f t="shared" ca="1" si="499"/>
        <v>37.46</v>
      </c>
      <c r="Y2003" s="3">
        <f t="shared" ca="1" si="500"/>
        <v>35.619999999999997</v>
      </c>
      <c r="Z2003" s="12" t="str">
        <f t="shared" ca="1" si="501"/>
        <v xml:space="preserve"> </v>
      </c>
      <c r="AA2003" s="17" t="str">
        <f t="shared" ca="1" si="502"/>
        <v xml:space="preserve"> </v>
      </c>
      <c r="AB2003" s="17" t="str">
        <f t="shared" ca="1" si="508"/>
        <v xml:space="preserve"> </v>
      </c>
      <c r="AC2003" s="19">
        <f t="shared" ca="1" si="509"/>
        <v>49847.016403401612</v>
      </c>
    </row>
    <row r="2004" spans="1:29" x14ac:dyDescent="0.25">
      <c r="A2004" s="22">
        <v>38916</v>
      </c>
      <c r="B2004">
        <v>37.74</v>
      </c>
      <c r="C2004">
        <v>36.29</v>
      </c>
      <c r="D2004">
        <v>36.92</v>
      </c>
      <c r="E2004">
        <v>36.07</v>
      </c>
      <c r="F2004">
        <v>34.229999999999997</v>
      </c>
      <c r="G2004">
        <v>35.31</v>
      </c>
      <c r="H2004">
        <f t="shared" si="510"/>
        <v>-1.4415376401494928E-2</v>
      </c>
      <c r="I2004">
        <f t="shared" si="511"/>
        <v>-8.7029758562603421E-3</v>
      </c>
      <c r="J2004">
        <f t="shared" si="498"/>
        <v>0.83645036001782536</v>
      </c>
      <c r="K2004" s="2">
        <v>1</v>
      </c>
      <c r="L2004" s="2">
        <v>1</v>
      </c>
      <c r="M2004" s="6">
        <f ca="1">100*(D2004-MIN(OFFSET(C2004,-$M$3+1,0):C2004))/(MAX(OFFSET(B2004,-$M$3+1,0):B2004)-MIN(OFFSET(C2004,-$M$3+1,0):C2004))</f>
        <v>36.619718309859167</v>
      </c>
      <c r="N2004" s="6">
        <f ca="1">100*(G2004-MIN(OFFSET(F2004,-$M$3+1,0):F2004))/(MAX(OFFSET(E2004,-$M$3+1,0):E2004)-MIN(OFFSET(F2004,-$M$3+1,0):F2004))</f>
        <v>16.1194029850747</v>
      </c>
      <c r="O2004" s="6">
        <f t="shared" ca="1" si="503"/>
        <v>20.500315324784466</v>
      </c>
      <c r="P2004" s="8">
        <f t="shared" si="504"/>
        <v>1.4500000000000028</v>
      </c>
      <c r="Q2004" s="8">
        <f t="shared" si="505"/>
        <v>1.8400000000000034</v>
      </c>
      <c r="R2004" s="15">
        <f ca="1">AVERAGE(P2004:OFFSET(P2004,-$R$3+1,0))*$R$4*K2004</f>
        <v>134.875</v>
      </c>
      <c r="S2004" s="15">
        <f ca="1">AVERAGE(Q2004:OFFSET(Q2004,-$R$3+1,0))*$S$4*L2004</f>
        <v>166.00000000000011</v>
      </c>
      <c r="T2004" s="11" t="str">
        <f t="shared" ca="1" si="512"/>
        <v xml:space="preserve"> </v>
      </c>
      <c r="U2004" s="11" t="str">
        <f t="shared" ca="1" si="513"/>
        <v>Sell</v>
      </c>
      <c r="V2004" s="3">
        <f t="shared" ca="1" si="506"/>
        <v>-10</v>
      </c>
      <c r="W2004" s="16">
        <f t="shared" ca="1" si="507"/>
        <v>8.1682389937106876</v>
      </c>
      <c r="X2004" s="3">
        <f t="shared" ca="1" si="499"/>
        <v>37.46</v>
      </c>
      <c r="Y2004" s="3">
        <f t="shared" ca="1" si="500"/>
        <v>35.619999999999997</v>
      </c>
      <c r="Z2004" s="12">
        <f t="shared" ca="1" si="501"/>
        <v>539.99999999999909</v>
      </c>
      <c r="AA2004" s="17">
        <f t="shared" ca="1" si="502"/>
        <v>-253.21540880502735</v>
      </c>
      <c r="AB2004" s="17">
        <f t="shared" ca="1" si="508"/>
        <v>286.78459119497177</v>
      </c>
      <c r="AC2004" s="19">
        <f t="shared" ca="1" si="509"/>
        <v>50133.800994596582</v>
      </c>
    </row>
    <row r="2005" spans="1:29" x14ac:dyDescent="0.25">
      <c r="A2005" s="22">
        <v>38917</v>
      </c>
      <c r="B2005">
        <v>38.85</v>
      </c>
      <c r="C2005">
        <v>36.82</v>
      </c>
      <c r="D2005">
        <v>38.81</v>
      </c>
      <c r="E2005">
        <v>37.369999999999997</v>
      </c>
      <c r="F2005">
        <v>35.6</v>
      </c>
      <c r="G2005">
        <v>36.880000000000003</v>
      </c>
      <c r="H2005">
        <f t="shared" si="510"/>
        <v>5.1191765980498349E-2</v>
      </c>
      <c r="I2005">
        <f t="shared" si="511"/>
        <v>4.4463324837156648E-2</v>
      </c>
      <c r="J2005">
        <f t="shared" si="498"/>
        <v>0.86221150872994157</v>
      </c>
      <c r="K2005" s="2">
        <v>1</v>
      </c>
      <c r="L2005" s="2">
        <v>1</v>
      </c>
      <c r="M2005" s="6">
        <f ca="1">100*(D2005-MIN(OFFSET(C2005,-$M$3+1,0):C2005))/(MAX(OFFSET(B2005,-$M$3+1,0):B2005)-MIN(OFFSET(C2005,-$M$3+1,0):C2005))</f>
        <v>82.261640798226225</v>
      </c>
      <c r="N2005" s="6">
        <f ca="1">100*(G2005-MIN(OFFSET(F2005,-$M$3+1,0):F2005))/(MAX(OFFSET(E2005,-$M$3+1,0):E2005)-MIN(OFFSET(F2005,-$M$3+1,0):F2005))</f>
        <v>41.601255886970229</v>
      </c>
      <c r="O2005" s="6">
        <f t="shared" ca="1" si="503"/>
        <v>40.660384911255996</v>
      </c>
      <c r="P2005" s="8">
        <f t="shared" si="504"/>
        <v>2.0300000000000011</v>
      </c>
      <c r="Q2005" s="8">
        <f t="shared" si="505"/>
        <v>2.0599999999999952</v>
      </c>
      <c r="R2005" s="15">
        <f ca="1">AVERAGE(P2005:OFFSET(P2005,-$R$3+1,0))*$R$4*K2005</f>
        <v>146.875</v>
      </c>
      <c r="S2005" s="15">
        <f ca="1">AVERAGE(Q2005:OFFSET(Q2005,-$R$3+1,0))*$S$4*L2005</f>
        <v>175.50000000000009</v>
      </c>
      <c r="T2005" s="11" t="str">
        <f t="shared" ca="1" si="512"/>
        <v xml:space="preserve"> </v>
      </c>
      <c r="U2005" s="11" t="str">
        <f t="shared" ca="1" si="513"/>
        <v>Sell</v>
      </c>
      <c r="V2005" s="3">
        <f t="shared" ca="1" si="506"/>
        <v>-10</v>
      </c>
      <c r="W2005" s="16">
        <f t="shared" ca="1" si="507"/>
        <v>8.1682389937106876</v>
      </c>
      <c r="X2005" s="3">
        <f t="shared" ca="1" si="499"/>
        <v>37.46</v>
      </c>
      <c r="Y2005" s="3">
        <f t="shared" ca="1" si="500"/>
        <v>35.619999999999997</v>
      </c>
      <c r="Z2005" s="12">
        <f t="shared" ca="1" si="501"/>
        <v>-1890.0000000000005</v>
      </c>
      <c r="AA2005" s="17">
        <f t="shared" ca="1" si="502"/>
        <v>1282.4135220125781</v>
      </c>
      <c r="AB2005" s="17">
        <f t="shared" ca="1" si="508"/>
        <v>-607.58647798742231</v>
      </c>
      <c r="AC2005" s="19">
        <f t="shared" ca="1" si="509"/>
        <v>49526.214516609158</v>
      </c>
    </row>
    <row r="2006" spans="1:29" x14ac:dyDescent="0.25">
      <c r="A2006" s="22">
        <v>38918</v>
      </c>
      <c r="B2006">
        <v>38.799999999999997</v>
      </c>
      <c r="C2006">
        <v>37.71</v>
      </c>
      <c r="D2006">
        <v>37.950000000000003</v>
      </c>
      <c r="E2006">
        <v>36.630000000000003</v>
      </c>
      <c r="F2006">
        <v>35.14</v>
      </c>
      <c r="G2006">
        <v>35.299999999999997</v>
      </c>
      <c r="H2006">
        <f t="shared" si="510"/>
        <v>-2.2159237309971602E-2</v>
      </c>
      <c r="I2006">
        <f t="shared" si="511"/>
        <v>-4.2841648590021819E-2</v>
      </c>
      <c r="J2006">
        <f t="shared" si="498"/>
        <v>0.84214779568956677</v>
      </c>
      <c r="K2006" s="2">
        <v>1</v>
      </c>
      <c r="L2006" s="2">
        <v>1</v>
      </c>
      <c r="M2006" s="6">
        <f ca="1">100*(D2006-MIN(OFFSET(C2006,-$M$3+1,0):C2006))/(MAX(OFFSET(B2006,-$M$3+1,0):B2006)-MIN(OFFSET(C2006,-$M$3+1,0):C2006))</f>
        <v>76.000000000000028</v>
      </c>
      <c r="N2006" s="6">
        <f ca="1">100*(G2006-MIN(OFFSET(F2006,-$M$3+1,0):F2006))/(MAX(OFFSET(E2006,-$M$3+1,0):E2006)-MIN(OFFSET(F2006,-$M$3+1,0):F2006))</f>
        <v>21.23015873015871</v>
      </c>
      <c r="O2006" s="6">
        <f t="shared" ca="1" si="503"/>
        <v>54.769841269841322</v>
      </c>
      <c r="P2006" s="8">
        <f t="shared" si="504"/>
        <v>1.1000000000000014</v>
      </c>
      <c r="Q2006" s="8">
        <f t="shared" si="505"/>
        <v>1.740000000000002</v>
      </c>
      <c r="R2006" s="15">
        <f ca="1">AVERAGE(P2006:OFFSET(P2006,-$R$3+1,0))*$R$4*K2006</f>
        <v>152.12500000000003</v>
      </c>
      <c r="S2006" s="15">
        <f ca="1">AVERAGE(Q2006:OFFSET(Q2006,-$R$3+1,0))*$S$4*L2006</f>
        <v>182.87500000000003</v>
      </c>
      <c r="T2006" s="11" t="str">
        <f t="shared" ca="1" si="512"/>
        <v xml:space="preserve"> </v>
      </c>
      <c r="U2006" s="11" t="str">
        <f t="shared" ca="1" si="513"/>
        <v>Sell</v>
      </c>
      <c r="V2006" s="3">
        <f t="shared" ca="1" si="506"/>
        <v>-10</v>
      </c>
      <c r="W2006" s="16">
        <f t="shared" ca="1" si="507"/>
        <v>8.1682389937106876</v>
      </c>
      <c r="X2006" s="3">
        <f t="shared" ca="1" si="499"/>
        <v>37.46</v>
      </c>
      <c r="Y2006" s="3">
        <f t="shared" ca="1" si="500"/>
        <v>35.619999999999997</v>
      </c>
      <c r="Z2006" s="12">
        <f t="shared" ca="1" si="501"/>
        <v>859.99999999999943</v>
      </c>
      <c r="AA2006" s="17">
        <f t="shared" ca="1" si="502"/>
        <v>-1290.5817610062932</v>
      </c>
      <c r="AB2006" s="17">
        <f t="shared" ca="1" si="508"/>
        <v>-430.58176100629373</v>
      </c>
      <c r="AC2006" s="19">
        <f t="shared" ca="1" si="509"/>
        <v>49095.632755602863</v>
      </c>
    </row>
    <row r="2007" spans="1:29" x14ac:dyDescent="0.25">
      <c r="A2007" s="22">
        <v>38919</v>
      </c>
      <c r="B2007">
        <v>39.53</v>
      </c>
      <c r="C2007">
        <v>37.159999999999997</v>
      </c>
      <c r="D2007">
        <v>39.06</v>
      </c>
      <c r="E2007">
        <v>35.89</v>
      </c>
      <c r="F2007">
        <v>34.159999999999997</v>
      </c>
      <c r="G2007">
        <v>35.39</v>
      </c>
      <c r="H2007">
        <f t="shared" si="510"/>
        <v>2.9249011857707563E-2</v>
      </c>
      <c r="I2007">
        <f t="shared" si="511"/>
        <v>2.5495750708215414E-3</v>
      </c>
      <c r="J2007">
        <f t="shared" si="498"/>
        <v>0.82548506307958314</v>
      </c>
      <c r="K2007" s="2">
        <v>1</v>
      </c>
      <c r="L2007" s="2">
        <v>1</v>
      </c>
      <c r="M2007" s="6">
        <f ca="1">100*(D2007-MIN(OFFSET(C2007,-$M$3+1,0):C2007))/(MAX(OFFSET(B2007,-$M$3+1,0):B2007)-MIN(OFFSET(C2007,-$M$3+1,0):C2007))</f>
        <v>89.390519187358947</v>
      </c>
      <c r="N2007" s="6">
        <f ca="1">100*(G2007-MIN(OFFSET(F2007,-$M$3+1,0):F2007))/(MAX(OFFSET(E2007,-$M$3+1,0):E2007)-MIN(OFFSET(F2007,-$M$3+1,0):F2007))</f>
        <v>38.317757009345911</v>
      </c>
      <c r="O2007" s="6">
        <f t="shared" ca="1" si="503"/>
        <v>51.072762178013036</v>
      </c>
      <c r="P2007" s="8">
        <f t="shared" si="504"/>
        <v>2.3700000000000045</v>
      </c>
      <c r="Q2007" s="8">
        <f t="shared" si="505"/>
        <v>1.730000000000004</v>
      </c>
      <c r="R2007" s="15">
        <f ca="1">AVERAGE(P2007:OFFSET(P2007,-$R$3+1,0))*$R$4*K2007</f>
        <v>165.62500000000009</v>
      </c>
      <c r="S2007" s="15">
        <f ca="1">AVERAGE(Q2007:OFFSET(Q2007,-$R$3+1,0))*$S$4*L2007</f>
        <v>183.62500000000006</v>
      </c>
      <c r="T2007" s="11" t="str">
        <f t="shared" ca="1" si="512"/>
        <v xml:space="preserve"> </v>
      </c>
      <c r="U2007" s="11" t="str">
        <f t="shared" ca="1" si="513"/>
        <v>Sell</v>
      </c>
      <c r="V2007" s="3">
        <f t="shared" ca="1" si="506"/>
        <v>-10</v>
      </c>
      <c r="W2007" s="16">
        <f t="shared" ca="1" si="507"/>
        <v>8.1682389937106876</v>
      </c>
      <c r="X2007" s="3">
        <f t="shared" ca="1" si="499"/>
        <v>37.46</v>
      </c>
      <c r="Y2007" s="3">
        <f t="shared" ca="1" si="500"/>
        <v>35.619999999999997</v>
      </c>
      <c r="Z2007" s="12">
        <f t="shared" ca="1" si="501"/>
        <v>-1109.9999999999995</v>
      </c>
      <c r="AA2007" s="17">
        <f t="shared" ca="1" si="502"/>
        <v>73.514150943398974</v>
      </c>
      <c r="AB2007" s="17">
        <f t="shared" ca="1" si="508"/>
        <v>-1036.4858490566005</v>
      </c>
      <c r="AC2007" s="19">
        <f t="shared" ca="1" si="509"/>
        <v>48059.146906546259</v>
      </c>
    </row>
    <row r="2008" spans="1:29" x14ac:dyDescent="0.25">
      <c r="A2008" s="22">
        <v>38922</v>
      </c>
      <c r="B2008">
        <v>41.17</v>
      </c>
      <c r="C2008">
        <v>39.270000000000003</v>
      </c>
      <c r="D2008">
        <v>41.13</v>
      </c>
      <c r="E2008">
        <v>36.83</v>
      </c>
      <c r="F2008">
        <v>35.450000000000003</v>
      </c>
      <c r="G2008">
        <v>36.58</v>
      </c>
      <c r="H2008">
        <f t="shared" si="510"/>
        <v>5.2995391705069173E-2</v>
      </c>
      <c r="I2008">
        <f t="shared" si="511"/>
        <v>3.3625317886408546E-2</v>
      </c>
      <c r="J2008">
        <f t="shared" ref="J2008:J2071" si="514">CORREL(H1989:H2008,I1989:I2008)</f>
        <v>0.844524196418175</v>
      </c>
      <c r="K2008" s="2">
        <v>1</v>
      </c>
      <c r="L2008" s="2">
        <v>1</v>
      </c>
      <c r="M2008" s="6">
        <f ca="1">100*(D2008-MIN(OFFSET(C2008,-$M$3+1,0):C2008))/(MAX(OFFSET(B2008,-$M$3+1,0):B2008)-MIN(OFFSET(C2008,-$M$3+1,0):C2008))</f>
        <v>99.180327868852473</v>
      </c>
      <c r="N2008" s="6">
        <f ca="1">100*(G2008-MIN(OFFSET(F2008,-$M$3+1,0):F2008))/(MAX(OFFSET(E2008,-$M$3+1,0):E2008)-MIN(OFFSET(F2008,-$M$3+1,0):F2008))</f>
        <v>75.389408099688509</v>
      </c>
      <c r="O2008" s="6">
        <f t="shared" ca="1" si="503"/>
        <v>23.790919769163963</v>
      </c>
      <c r="P2008" s="8">
        <f t="shared" si="504"/>
        <v>2.1099999999999994</v>
      </c>
      <c r="Q2008" s="8">
        <f t="shared" si="505"/>
        <v>1.4399999999999977</v>
      </c>
      <c r="R2008" s="15">
        <f ca="1">AVERAGE(P2008:OFFSET(P2008,-$R$3+1,0))*$R$4*K2008</f>
        <v>169.25000000000009</v>
      </c>
      <c r="S2008" s="15">
        <f ca="1">AVERAGE(Q2008:OFFSET(Q2008,-$R$3+1,0))*$S$4*L2008</f>
        <v>175.875</v>
      </c>
      <c r="T2008" s="11" t="str">
        <f t="shared" ca="1" si="512"/>
        <v xml:space="preserve"> </v>
      </c>
      <c r="U2008" s="11" t="str">
        <f t="shared" ca="1" si="513"/>
        <v>Sell</v>
      </c>
      <c r="V2008" s="3">
        <f t="shared" ca="1" si="506"/>
        <v>-10</v>
      </c>
      <c r="W2008" s="16">
        <f t="shared" ca="1" si="507"/>
        <v>8.1682389937106876</v>
      </c>
      <c r="X2008" s="3">
        <f t="shared" ref="X2008:X2071" ca="1" si="515">IF(AND($T2008="Buy",$T2007=" "),D2008,IF(AND($T2008="Buy",$T2007="Exit"),D2008,IF(AND($U2008="Sell",X2007=" "),D2008,IF(OR($T2007="Buy",U2007="Sell"),X2007," "))))</f>
        <v>37.46</v>
      </c>
      <c r="Y2008" s="3">
        <f t="shared" ref="Y2008:Y2071" ca="1" si="516">IF(AND($T2008="Buy",$T2007=" "),G2008,IF(AND($U2008="Sell",Y2007=" "),G2008,IF(OR($T2007="Buy",U2007="Sell"),Y2007," ")))</f>
        <v>35.619999999999997</v>
      </c>
      <c r="Z2008" s="12">
        <f t="shared" ca="1" si="501"/>
        <v>-2070.0000000000005</v>
      </c>
      <c r="AA2008" s="17">
        <f t="shared" ca="1" si="502"/>
        <v>972.02044025156999</v>
      </c>
      <c r="AB2008" s="17">
        <f t="shared" ca="1" si="508"/>
        <v>-1097.9795597484303</v>
      </c>
      <c r="AC2008" s="19">
        <f t="shared" ca="1" si="509"/>
        <v>46961.167346797825</v>
      </c>
    </row>
    <row r="2009" spans="1:29" x14ac:dyDescent="0.25">
      <c r="A2009" s="22">
        <v>38923</v>
      </c>
      <c r="B2009">
        <v>42.32</v>
      </c>
      <c r="C2009">
        <v>40.42</v>
      </c>
      <c r="D2009">
        <v>41.55</v>
      </c>
      <c r="E2009">
        <v>39.29</v>
      </c>
      <c r="F2009">
        <v>36.22</v>
      </c>
      <c r="G2009">
        <v>38.619999999999997</v>
      </c>
      <c r="H2009">
        <f t="shared" si="510"/>
        <v>1.0211524434718955E-2</v>
      </c>
      <c r="I2009">
        <f t="shared" si="511"/>
        <v>5.5768179332968737E-2</v>
      </c>
      <c r="J2009">
        <f t="shared" si="514"/>
        <v>0.78463131529265029</v>
      </c>
      <c r="K2009" s="2">
        <v>1</v>
      </c>
      <c r="L2009" s="2">
        <v>1</v>
      </c>
      <c r="M2009" s="6">
        <f ca="1">100*(D2009-MIN(OFFSET(C2009,-$M$3+1,0):C2009))/(MAX(OFFSET(B2009,-$M$3+1,0):B2009)-MIN(OFFSET(C2009,-$M$3+1,0):C2009))</f>
        <v>87.230514096185686</v>
      </c>
      <c r="N2009" s="6">
        <f ca="1">100*(G2009-MIN(OFFSET(F2009,-$M$3+1,0):F2009))/(MAX(OFFSET(E2009,-$M$3+1,0):E2009)-MIN(OFFSET(F2009,-$M$3+1,0):F2009))</f>
        <v>86.93957115009745</v>
      </c>
      <c r="O2009" s="6">
        <f t="shared" ca="1" si="503"/>
        <v>0.29094294608823645</v>
      </c>
      <c r="P2009" s="8">
        <f t="shared" si="504"/>
        <v>1.8999999999999986</v>
      </c>
      <c r="Q2009" s="8">
        <f t="shared" si="505"/>
        <v>3.0700000000000003</v>
      </c>
      <c r="R2009" s="15">
        <f ca="1">AVERAGE(P2009:OFFSET(P2009,-$R$3+1,0))*$R$4*K2009</f>
        <v>181.12500000000003</v>
      </c>
      <c r="S2009" s="15">
        <f ca="1">AVERAGE(Q2009:OFFSET(Q2009,-$R$3+1,0))*$S$4*L2009</f>
        <v>196.24999999999994</v>
      </c>
      <c r="T2009" s="11" t="str">
        <f t="shared" ca="1" si="512"/>
        <v xml:space="preserve"> </v>
      </c>
      <c r="U2009" s="11" t="str">
        <f t="shared" ca="1" si="513"/>
        <v>Sell</v>
      </c>
      <c r="V2009" s="3">
        <f t="shared" ca="1" si="506"/>
        <v>-10</v>
      </c>
      <c r="W2009" s="16">
        <f t="shared" ca="1" si="507"/>
        <v>8.1682389937106876</v>
      </c>
      <c r="X2009" s="3">
        <f t="shared" ca="1" si="515"/>
        <v>37.46</v>
      </c>
      <c r="Y2009" s="3">
        <f t="shared" ca="1" si="516"/>
        <v>35.619999999999997</v>
      </c>
      <c r="Z2009" s="12">
        <f t="shared" ref="Z2009:Z2072" ca="1" si="517">IF(AND(V2009&lt;&gt;" ",V2008&lt;&gt;" "),V2008*(D2009-D2008)*$R$4*K2008," ")</f>
        <v>-419.9999999999946</v>
      </c>
      <c r="AA2009" s="17">
        <f t="shared" ref="AA2009:AA2072" ca="1" si="518">IF(AND(W2009&lt;&gt;" ",W2008&lt;&gt;" "),W2008*(G2009-G2008)*$S$4*L2008," ")</f>
        <v>1666.3207547169798</v>
      </c>
      <c r="AB2009" s="17">
        <f t="shared" ca="1" si="508"/>
        <v>1246.3207547169852</v>
      </c>
      <c r="AC2009" s="19">
        <f t="shared" ca="1" si="509"/>
        <v>48207.488101514813</v>
      </c>
    </row>
    <row r="2010" spans="1:29" x14ac:dyDescent="0.25">
      <c r="A2010" s="22">
        <v>38924</v>
      </c>
      <c r="B2010">
        <v>41.77</v>
      </c>
      <c r="C2010">
        <v>40.54</v>
      </c>
      <c r="D2010">
        <v>41.53</v>
      </c>
      <c r="E2010">
        <v>39</v>
      </c>
      <c r="F2010">
        <v>37.49</v>
      </c>
      <c r="G2010">
        <v>38.630000000000003</v>
      </c>
      <c r="H2010">
        <f t="shared" si="510"/>
        <v>-4.8134777376640514E-4</v>
      </c>
      <c r="I2010">
        <f t="shared" si="511"/>
        <v>2.5893319523584424E-4</v>
      </c>
      <c r="J2010">
        <f t="shared" si="514"/>
        <v>0.76742159134146071</v>
      </c>
      <c r="K2010" s="2">
        <v>1</v>
      </c>
      <c r="L2010" s="2">
        <v>1</v>
      </c>
      <c r="M2010" s="6">
        <f ca="1">100*(D2010-MIN(OFFSET(C2010,-$M$3+1,0):C2010))/(MAX(OFFSET(B2010,-$M$3+1,0):B2010)-MIN(OFFSET(C2010,-$M$3+1,0):C2010))</f>
        <v>85.636363636363654</v>
      </c>
      <c r="N2010" s="6">
        <f ca="1">100*(G2010-MIN(OFFSET(F2010,-$M$3+1,0):F2010))/(MAX(OFFSET(E2010,-$M$3+1,0):E2010)-MIN(OFFSET(F2010,-$M$3+1,0):F2010))</f>
        <v>87.134502923976669</v>
      </c>
      <c r="O2010" s="6">
        <f t="shared" ca="1" si="503"/>
        <v>-1.4981392876130144</v>
      </c>
      <c r="P2010" s="8">
        <f t="shared" si="504"/>
        <v>1.230000000000004</v>
      </c>
      <c r="Q2010" s="8">
        <f t="shared" si="505"/>
        <v>1.509999999999998</v>
      </c>
      <c r="R2010" s="15">
        <f ca="1">AVERAGE(P2010:OFFSET(P2010,-$R$3+1,0))*$R$4*K2010</f>
        <v>166.87500000000011</v>
      </c>
      <c r="S2010" s="15">
        <f ca="1">AVERAGE(Q2010:OFFSET(Q2010,-$R$3+1,0))*$S$4*L2010</f>
        <v>185.37499999999997</v>
      </c>
      <c r="T2010" s="11" t="str">
        <f t="shared" ca="1" si="512"/>
        <v xml:space="preserve"> </v>
      </c>
      <c r="U2010" s="11" t="str">
        <f t="shared" ca="1" si="513"/>
        <v>Exit</v>
      </c>
      <c r="V2010" s="3">
        <f t="shared" ca="1" si="506"/>
        <v>-10</v>
      </c>
      <c r="W2010" s="16">
        <f t="shared" ca="1" si="507"/>
        <v>8.1682389937106876</v>
      </c>
      <c r="X2010" s="3">
        <f t="shared" ca="1" si="515"/>
        <v>37.46</v>
      </c>
      <c r="Y2010" s="3">
        <f t="shared" ca="1" si="516"/>
        <v>35.619999999999997</v>
      </c>
      <c r="Z2010" s="12">
        <f t="shared" ca="1" si="517"/>
        <v>19.999999999996021</v>
      </c>
      <c r="AA2010" s="17">
        <f t="shared" ca="1" si="518"/>
        <v>8.1682389937148656</v>
      </c>
      <c r="AB2010" s="17">
        <f t="shared" ca="1" si="508"/>
        <v>28.168238993710887</v>
      </c>
      <c r="AC2010" s="19">
        <f t="shared" ca="1" si="509"/>
        <v>48235.656340508525</v>
      </c>
    </row>
    <row r="2011" spans="1:29" x14ac:dyDescent="0.25">
      <c r="A2011" s="22">
        <v>38925</v>
      </c>
      <c r="B2011">
        <v>42.23</v>
      </c>
      <c r="C2011">
        <v>40.369999999999997</v>
      </c>
      <c r="D2011">
        <v>40.71</v>
      </c>
      <c r="E2011">
        <v>39.520000000000003</v>
      </c>
      <c r="F2011">
        <v>37.450000000000003</v>
      </c>
      <c r="G2011">
        <v>37.770000000000003</v>
      </c>
      <c r="H2011">
        <f t="shared" si="510"/>
        <v>-1.9744762822056394E-2</v>
      </c>
      <c r="I2011">
        <f t="shared" si="511"/>
        <v>-2.22624902925187E-2</v>
      </c>
      <c r="J2011">
        <f t="shared" si="514"/>
        <v>0.77173520833194043</v>
      </c>
      <c r="K2011" s="2">
        <v>1</v>
      </c>
      <c r="L2011" s="2">
        <v>1</v>
      </c>
      <c r="M2011" s="6">
        <f ca="1">100*(D2011-MIN(OFFSET(C2011,-$M$3+1,0):C2011))/(MAX(OFFSET(B2011,-$M$3+1,0):B2011)-MIN(OFFSET(C2011,-$M$3+1,0):C2011))</f>
        <v>68.798449612403147</v>
      </c>
      <c r="N2011" s="6">
        <f ca="1">100*(G2011-MIN(OFFSET(F2011,-$M$3+1,0):F2011))/(MAX(OFFSET(E2011,-$M$3+1,0):E2011)-MIN(OFFSET(F2011,-$M$3+1,0):F2011))</f>
        <v>67.350746268656764</v>
      </c>
      <c r="O2011" s="6">
        <f t="shared" ca="1" si="503"/>
        <v>1.4477033437463831</v>
      </c>
      <c r="P2011" s="8">
        <f t="shared" si="504"/>
        <v>1.8599999999999994</v>
      </c>
      <c r="Q2011" s="8">
        <f t="shared" si="505"/>
        <v>2.0700000000000003</v>
      </c>
      <c r="R2011" s="15">
        <f ca="1">AVERAGE(P2011:OFFSET(P2011,-$R$3+1,0))*$R$4*K2011</f>
        <v>175.62500000000014</v>
      </c>
      <c r="S2011" s="15">
        <f ca="1">AVERAGE(Q2011:OFFSET(Q2011,-$R$3+1,0))*$S$4*L2011</f>
        <v>193.25</v>
      </c>
      <c r="T2011" s="11" t="str">
        <f t="shared" ca="1" si="512"/>
        <v xml:space="preserve"> </v>
      </c>
      <c r="U2011" s="11" t="str">
        <f t="shared" ca="1" si="513"/>
        <v xml:space="preserve"> </v>
      </c>
      <c r="V2011" s="3" t="str">
        <f t="shared" ca="1" si="506"/>
        <v xml:space="preserve"> </v>
      </c>
      <c r="W2011" s="16" t="str">
        <f t="shared" ca="1" si="507"/>
        <v xml:space="preserve"> </v>
      </c>
      <c r="X2011" s="3" t="str">
        <f t="shared" ca="1" si="515"/>
        <v xml:space="preserve"> </v>
      </c>
      <c r="Y2011" s="3" t="str">
        <f t="shared" ca="1" si="516"/>
        <v xml:space="preserve"> </v>
      </c>
      <c r="Z2011" s="12" t="str">
        <f t="shared" ca="1" si="517"/>
        <v xml:space="preserve"> </v>
      </c>
      <c r="AA2011" s="17" t="str">
        <f t="shared" ca="1" si="518"/>
        <v xml:space="preserve"> </v>
      </c>
      <c r="AB2011" s="17" t="str">
        <f t="shared" ca="1" si="508"/>
        <v xml:space="preserve"> </v>
      </c>
      <c r="AC2011" s="19">
        <f t="shared" ca="1" si="509"/>
        <v>48235.656340508525</v>
      </c>
    </row>
    <row r="2012" spans="1:29" x14ac:dyDescent="0.25">
      <c r="A2012" s="22">
        <v>38926</v>
      </c>
      <c r="B2012">
        <v>42.21</v>
      </c>
      <c r="C2012">
        <v>40.75</v>
      </c>
      <c r="D2012">
        <v>41.79</v>
      </c>
      <c r="E2012">
        <v>39.78</v>
      </c>
      <c r="F2012">
        <v>38.200000000000003</v>
      </c>
      <c r="G2012">
        <v>39.47</v>
      </c>
      <c r="H2012">
        <f t="shared" si="510"/>
        <v>2.6529108327192352E-2</v>
      </c>
      <c r="I2012">
        <f t="shared" si="511"/>
        <v>4.5009266613714516E-2</v>
      </c>
      <c r="J2012">
        <f t="shared" si="514"/>
        <v>0.76244216799132691</v>
      </c>
      <c r="K2012" s="2">
        <v>1</v>
      </c>
      <c r="L2012" s="2">
        <v>1</v>
      </c>
      <c r="M2012" s="6">
        <f ca="1">100*(D2012-MIN(OFFSET(C2012,-$M$3+1,0):C2012))/(MAX(OFFSET(B2012,-$M$3+1,0):B2012)-MIN(OFFSET(C2012,-$M$3+1,0):C2012))</f>
        <v>89.728682170542612</v>
      </c>
      <c r="N2012" s="6">
        <f ca="1">100*(G2012-MIN(OFFSET(F2012,-$M$3+1,0):F2012))/(MAX(OFFSET(E2012,-$M$3+1,0):E2012)-MIN(OFFSET(F2012,-$M$3+1,0):F2012))</f>
        <v>94.483985765124515</v>
      </c>
      <c r="O2012" s="6">
        <f t="shared" ca="1" si="503"/>
        <v>-4.7553035945819033</v>
      </c>
      <c r="P2012" s="8">
        <f t="shared" si="504"/>
        <v>1.5</v>
      </c>
      <c r="Q2012" s="8">
        <f t="shared" si="505"/>
        <v>2.009999999999998</v>
      </c>
      <c r="R2012" s="15">
        <f ca="1">AVERAGE(P2012:OFFSET(P2012,-$R$3+1,0))*$R$4*K2012</f>
        <v>176.25000000000011</v>
      </c>
      <c r="S2012" s="15">
        <f ca="1">AVERAGE(Q2012:OFFSET(Q2012,-$R$3+1,0))*$S$4*L2012</f>
        <v>195.37499999999994</v>
      </c>
      <c r="T2012" s="11" t="str">
        <f t="shared" ca="1" si="512"/>
        <v xml:space="preserve"> </v>
      </c>
      <c r="U2012" s="11" t="str">
        <f t="shared" ca="1" si="513"/>
        <v xml:space="preserve"> </v>
      </c>
      <c r="V2012" s="3" t="str">
        <f t="shared" ca="1" si="506"/>
        <v xml:space="preserve"> </v>
      </c>
      <c r="W2012" s="16" t="str">
        <f t="shared" ca="1" si="507"/>
        <v xml:space="preserve"> </v>
      </c>
      <c r="X2012" s="3" t="str">
        <f t="shared" ca="1" si="515"/>
        <v xml:space="preserve"> </v>
      </c>
      <c r="Y2012" s="3" t="str">
        <f t="shared" ca="1" si="516"/>
        <v xml:space="preserve"> </v>
      </c>
      <c r="Z2012" s="12" t="str">
        <f t="shared" ca="1" si="517"/>
        <v xml:space="preserve"> </v>
      </c>
      <c r="AA2012" s="17" t="str">
        <f t="shared" ca="1" si="518"/>
        <v xml:space="preserve"> </v>
      </c>
      <c r="AB2012" s="17" t="str">
        <f t="shared" ca="1" si="508"/>
        <v xml:space="preserve"> </v>
      </c>
      <c r="AC2012" s="19">
        <f t="shared" ca="1" si="509"/>
        <v>48235.656340508525</v>
      </c>
    </row>
    <row r="2013" spans="1:29" x14ac:dyDescent="0.25">
      <c r="A2013" s="22">
        <v>38929</v>
      </c>
      <c r="B2013">
        <v>41.79</v>
      </c>
      <c r="C2013">
        <v>40.74</v>
      </c>
      <c r="D2013">
        <v>41.07</v>
      </c>
      <c r="E2013">
        <v>39.130000000000003</v>
      </c>
      <c r="F2013">
        <v>38.57</v>
      </c>
      <c r="G2013">
        <v>38.79</v>
      </c>
      <c r="H2013">
        <f t="shared" si="510"/>
        <v>-1.7229002153625217E-2</v>
      </c>
      <c r="I2013">
        <f t="shared" si="511"/>
        <v>-1.7228274638966257E-2</v>
      </c>
      <c r="J2013">
        <f t="shared" si="514"/>
        <v>0.76160095776113679</v>
      </c>
      <c r="K2013" s="2">
        <v>1</v>
      </c>
      <c r="L2013" s="2">
        <v>1</v>
      </c>
      <c r="M2013" s="6">
        <f ca="1">100*(D2013-MIN(OFFSET(C2013,-$M$3+1,0):C2013))/(MAX(OFFSET(B2013,-$M$3+1,0):B2013)-MIN(OFFSET(C2013,-$M$3+1,0):C2013))</f>
        <v>59.016393442622913</v>
      </c>
      <c r="N2013" s="6">
        <f ca="1">100*(G2013-MIN(OFFSET(F2013,-$M$3+1,0):F2013))/(MAX(OFFSET(E2013,-$M$3+1,0):E2013)-MIN(OFFSET(F2013,-$M$3+1,0):F2013))</f>
        <v>77.136258660508034</v>
      </c>
      <c r="O2013" s="6">
        <f t="shared" ca="1" si="503"/>
        <v>-18.119865217885121</v>
      </c>
      <c r="P2013" s="8">
        <f t="shared" si="504"/>
        <v>1.0499999999999972</v>
      </c>
      <c r="Q2013" s="8">
        <f t="shared" si="505"/>
        <v>0.89999999999999858</v>
      </c>
      <c r="R2013" s="15">
        <f ca="1">AVERAGE(P2013:OFFSET(P2013,-$R$3+1,0))*$R$4*K2013</f>
        <v>164.00000000000006</v>
      </c>
      <c r="S2013" s="15">
        <f ca="1">AVERAGE(Q2013:OFFSET(Q2013,-$R$3+1,0))*$S$4*L2013</f>
        <v>180.875</v>
      </c>
      <c r="T2013" s="11" t="str">
        <f t="shared" ca="1" si="512"/>
        <v xml:space="preserve"> </v>
      </c>
      <c r="U2013" s="11" t="str">
        <f t="shared" ca="1" si="513"/>
        <v xml:space="preserve"> </v>
      </c>
      <c r="V2013" s="3" t="str">
        <f t="shared" ca="1" si="506"/>
        <v xml:space="preserve"> </v>
      </c>
      <c r="W2013" s="16" t="str">
        <f t="shared" ca="1" si="507"/>
        <v xml:space="preserve"> </v>
      </c>
      <c r="X2013" s="3" t="str">
        <f t="shared" ca="1" si="515"/>
        <v xml:space="preserve"> </v>
      </c>
      <c r="Y2013" s="3" t="str">
        <f t="shared" ca="1" si="516"/>
        <v xml:space="preserve"> </v>
      </c>
      <c r="Z2013" s="12" t="str">
        <f t="shared" ca="1" si="517"/>
        <v xml:space="preserve"> </v>
      </c>
      <c r="AA2013" s="17" t="str">
        <f t="shared" ca="1" si="518"/>
        <v xml:space="preserve"> </v>
      </c>
      <c r="AB2013" s="17" t="str">
        <f t="shared" ca="1" si="508"/>
        <v xml:space="preserve"> </v>
      </c>
      <c r="AC2013" s="19">
        <f t="shared" ca="1" si="509"/>
        <v>48235.656340508525</v>
      </c>
    </row>
    <row r="2014" spans="1:29" x14ac:dyDescent="0.25">
      <c r="A2014" s="22">
        <v>38930</v>
      </c>
      <c r="B2014">
        <v>41.71</v>
      </c>
      <c r="C2014">
        <v>40.31</v>
      </c>
      <c r="D2014">
        <v>41.51</v>
      </c>
      <c r="E2014">
        <v>38.479999999999997</v>
      </c>
      <c r="F2014">
        <v>37.28</v>
      </c>
      <c r="G2014">
        <v>38.380000000000003</v>
      </c>
      <c r="H2014">
        <f t="shared" si="510"/>
        <v>1.0713416118821373E-2</v>
      </c>
      <c r="I2014">
        <f t="shared" si="511"/>
        <v>-1.0569734467646197E-2</v>
      </c>
      <c r="J2014">
        <f t="shared" si="514"/>
        <v>0.76199350475024186</v>
      </c>
      <c r="K2014" s="2">
        <v>1</v>
      </c>
      <c r="L2014" s="2">
        <v>1</v>
      </c>
      <c r="M2014" s="6">
        <f ca="1">100*(D2014-MIN(OFFSET(C2014,-$M$3+1,0):C2014))/(MAX(OFFSET(B2014,-$M$3+1,0):B2014)-MIN(OFFSET(C2014,-$M$3+1,0):C2014))</f>
        <v>59.701492537313278</v>
      </c>
      <c r="N2014" s="6">
        <f ca="1">100*(G2014-MIN(OFFSET(F2014,-$M$3+1,0):F2014))/(MAX(OFFSET(E2014,-$M$3+1,0):E2014)-MIN(OFFSET(F2014,-$M$3+1,0):F2014))</f>
        <v>60.674157303370855</v>
      </c>
      <c r="O2014" s="6">
        <f t="shared" ca="1" si="503"/>
        <v>-0.97266476605757646</v>
      </c>
      <c r="P2014" s="8">
        <f t="shared" si="504"/>
        <v>1.3999999999999986</v>
      </c>
      <c r="Q2014" s="8">
        <f t="shared" si="505"/>
        <v>1.509999999999998</v>
      </c>
      <c r="R2014" s="15">
        <f ca="1">AVERAGE(P2014:OFFSET(P2014,-$R$3+1,0))*$R$4*K2014</f>
        <v>167.75000000000003</v>
      </c>
      <c r="S2014" s="15">
        <f ca="1">AVERAGE(Q2014:OFFSET(Q2014,-$R$3+1,0))*$S$4*L2014</f>
        <v>177.99999999999994</v>
      </c>
      <c r="T2014" s="11" t="str">
        <f t="shared" ca="1" si="512"/>
        <v xml:space="preserve"> </v>
      </c>
      <c r="U2014" s="11" t="str">
        <f t="shared" ca="1" si="513"/>
        <v xml:space="preserve"> </v>
      </c>
      <c r="V2014" s="3" t="str">
        <f t="shared" ca="1" si="506"/>
        <v xml:space="preserve"> </v>
      </c>
      <c r="W2014" s="16" t="str">
        <f t="shared" ca="1" si="507"/>
        <v xml:space="preserve"> </v>
      </c>
      <c r="X2014" s="3" t="str">
        <f t="shared" ca="1" si="515"/>
        <v xml:space="preserve"> </v>
      </c>
      <c r="Y2014" s="3" t="str">
        <f t="shared" ca="1" si="516"/>
        <v xml:space="preserve"> </v>
      </c>
      <c r="Z2014" s="12" t="str">
        <f t="shared" ca="1" si="517"/>
        <v xml:space="preserve"> </v>
      </c>
      <c r="AA2014" s="17" t="str">
        <f t="shared" ca="1" si="518"/>
        <v xml:space="preserve"> </v>
      </c>
      <c r="AB2014" s="17" t="str">
        <f t="shared" ca="1" si="508"/>
        <v xml:space="preserve"> </v>
      </c>
      <c r="AC2014" s="19">
        <f t="shared" ca="1" si="509"/>
        <v>48235.656340508525</v>
      </c>
    </row>
    <row r="2015" spans="1:29" x14ac:dyDescent="0.25">
      <c r="A2015" s="22">
        <v>38931</v>
      </c>
      <c r="B2015">
        <v>42.4</v>
      </c>
      <c r="C2015">
        <v>41.44</v>
      </c>
      <c r="D2015">
        <v>41.55</v>
      </c>
      <c r="E2015">
        <v>39.479999999999997</v>
      </c>
      <c r="F2015">
        <v>38</v>
      </c>
      <c r="G2015">
        <v>39.32</v>
      </c>
      <c r="H2015">
        <f t="shared" si="510"/>
        <v>9.636232233196651E-4</v>
      </c>
      <c r="I2015">
        <f t="shared" si="511"/>
        <v>2.4491922876498151E-2</v>
      </c>
      <c r="J2015">
        <f t="shared" si="514"/>
        <v>0.74682297167810507</v>
      </c>
      <c r="K2015" s="2">
        <v>1</v>
      </c>
      <c r="L2015" s="2">
        <v>1</v>
      </c>
      <c r="M2015" s="6">
        <f ca="1">100*(D2015-MIN(OFFSET(C2015,-$M$3+1,0):C2015))/(MAX(OFFSET(B2015,-$M$3+1,0):B2015)-MIN(OFFSET(C2015,-$M$3+1,0):C2015))</f>
        <v>59.330143540669717</v>
      </c>
      <c r="N2015" s="6">
        <f ca="1">100*(G2015-MIN(OFFSET(F2015,-$M$3+1,0):F2015))/(MAX(OFFSET(E2015,-$M$3+1,0):E2015)-MIN(OFFSET(F2015,-$M$3+1,0):F2015))</f>
        <v>81.599999999999966</v>
      </c>
      <c r="O2015" s="6">
        <f t="shared" ca="1" si="503"/>
        <v>-22.269856459330249</v>
      </c>
      <c r="P2015" s="8">
        <f t="shared" si="504"/>
        <v>0.96000000000000085</v>
      </c>
      <c r="Q2015" s="8">
        <f t="shared" si="505"/>
        <v>1.4799999999999969</v>
      </c>
      <c r="R2015" s="15">
        <f ca="1">AVERAGE(P2015:OFFSET(P2015,-$R$3+1,0))*$R$4*K2015</f>
        <v>150.12499999999997</v>
      </c>
      <c r="S2015" s="15">
        <f ca="1">AVERAGE(Q2015:OFFSET(Q2015,-$R$3+1,0))*$S$4*L2015</f>
        <v>174.87499999999986</v>
      </c>
      <c r="T2015" s="11" t="str">
        <f t="shared" ca="1" si="512"/>
        <v>Buy</v>
      </c>
      <c r="U2015" s="11" t="str">
        <f t="shared" ca="1" si="513"/>
        <v xml:space="preserve"> </v>
      </c>
      <c r="V2015" s="3">
        <f t="shared" ca="1" si="506"/>
        <v>10</v>
      </c>
      <c r="W2015" s="16">
        <f t="shared" ca="1" si="507"/>
        <v>-8.5847033595425355</v>
      </c>
      <c r="X2015" s="3">
        <f t="shared" ca="1" si="515"/>
        <v>41.55</v>
      </c>
      <c r="Y2015" s="3">
        <f t="shared" ca="1" si="516"/>
        <v>39.32</v>
      </c>
      <c r="Z2015" s="12" t="str">
        <f t="shared" ca="1" si="517"/>
        <v xml:space="preserve"> </v>
      </c>
      <c r="AA2015" s="17" t="str">
        <f t="shared" ca="1" si="518"/>
        <v xml:space="preserve"> </v>
      </c>
      <c r="AB2015" s="17" t="str">
        <f t="shared" ca="1" si="508"/>
        <v xml:space="preserve"> </v>
      </c>
      <c r="AC2015" s="19">
        <f t="shared" ca="1" si="509"/>
        <v>48235.656340508525</v>
      </c>
    </row>
    <row r="2016" spans="1:29" x14ac:dyDescent="0.25">
      <c r="A2016" s="22">
        <v>38932</v>
      </c>
      <c r="B2016">
        <v>44.2</v>
      </c>
      <c r="C2016">
        <v>41</v>
      </c>
      <c r="D2016">
        <v>43.53</v>
      </c>
      <c r="E2016">
        <v>42.22</v>
      </c>
      <c r="F2016">
        <v>38.51</v>
      </c>
      <c r="G2016">
        <v>42.01</v>
      </c>
      <c r="H2016">
        <f t="shared" si="510"/>
        <v>4.7653429602888098E-2</v>
      </c>
      <c r="I2016">
        <f t="shared" si="511"/>
        <v>6.8413021363173954E-2</v>
      </c>
      <c r="J2016">
        <f t="shared" si="514"/>
        <v>0.80345546507111498</v>
      </c>
      <c r="K2016" s="2">
        <v>1</v>
      </c>
      <c r="L2016" s="2">
        <v>1</v>
      </c>
      <c r="M2016" s="6">
        <f ca="1">100*(D2016-MIN(OFFSET(C2016,-$M$3+1,0):C2016))/(MAX(OFFSET(B2016,-$M$3+1,0):B2016)-MIN(OFFSET(C2016,-$M$3+1,0):C2016))</f>
        <v>82.776349614395841</v>
      </c>
      <c r="N2016" s="6">
        <f ca="1">100*(G2016-MIN(OFFSET(F2016,-$M$3+1,0):F2016))/(MAX(OFFSET(E2016,-$M$3+1,0):E2016)-MIN(OFFSET(F2016,-$M$3+1,0):F2016))</f>
        <v>95.748987854250984</v>
      </c>
      <c r="O2016" s="6">
        <f t="shared" ca="1" si="503"/>
        <v>-12.972638239855144</v>
      </c>
      <c r="P2016" s="8">
        <f t="shared" si="504"/>
        <v>3.2000000000000028</v>
      </c>
      <c r="Q2016" s="8">
        <f t="shared" si="505"/>
        <v>3.7100000000000009</v>
      </c>
      <c r="R2016" s="15">
        <f ca="1">AVERAGE(P2016:OFFSET(P2016,-$R$3+1,0))*$R$4*K2016</f>
        <v>163.75000000000003</v>
      </c>
      <c r="S2016" s="15">
        <f ca="1">AVERAGE(Q2016:OFFSET(Q2016,-$R$3+1,0))*$S$4*L2016</f>
        <v>203.24999999999989</v>
      </c>
      <c r="T2016" s="11" t="str">
        <f t="shared" ca="1" si="512"/>
        <v>Buy</v>
      </c>
      <c r="U2016" s="11" t="str">
        <f t="shared" ca="1" si="513"/>
        <v xml:space="preserve"> </v>
      </c>
      <c r="V2016" s="3">
        <f t="shared" ca="1" si="506"/>
        <v>10</v>
      </c>
      <c r="W2016" s="16">
        <f t="shared" ca="1" si="507"/>
        <v>-8.5847033595425355</v>
      </c>
      <c r="X2016" s="3">
        <f t="shared" ca="1" si="515"/>
        <v>41.55</v>
      </c>
      <c r="Y2016" s="3">
        <f t="shared" ca="1" si="516"/>
        <v>39.32</v>
      </c>
      <c r="Z2016" s="12">
        <f t="shared" ca="1" si="517"/>
        <v>1980.0000000000041</v>
      </c>
      <c r="AA2016" s="17">
        <f t="shared" ca="1" si="518"/>
        <v>-2309.28520371694</v>
      </c>
      <c r="AB2016" s="17">
        <f t="shared" ca="1" si="508"/>
        <v>-329.28520371693594</v>
      </c>
      <c r="AC2016" s="19">
        <f t="shared" ca="1" si="509"/>
        <v>47906.371136791589</v>
      </c>
    </row>
    <row r="2017" spans="1:29" x14ac:dyDescent="0.25">
      <c r="A2017" s="22">
        <v>38933</v>
      </c>
      <c r="B2017">
        <v>45.38</v>
      </c>
      <c r="C2017">
        <v>42.95</v>
      </c>
      <c r="D2017">
        <v>43.29</v>
      </c>
      <c r="E2017">
        <v>44.11</v>
      </c>
      <c r="F2017">
        <v>41.6</v>
      </c>
      <c r="G2017">
        <v>42.27</v>
      </c>
      <c r="H2017">
        <f t="shared" si="510"/>
        <v>-5.5134390075810558E-3</v>
      </c>
      <c r="I2017">
        <f t="shared" si="511"/>
        <v>6.1890026184243663E-3</v>
      </c>
      <c r="J2017">
        <f t="shared" si="514"/>
        <v>0.80127054222970417</v>
      </c>
      <c r="K2017" s="2">
        <v>1</v>
      </c>
      <c r="L2017" s="2">
        <v>1</v>
      </c>
      <c r="M2017" s="6">
        <f ca="1">100*(D2017-MIN(OFFSET(C2017,-$M$3+1,0):C2017))/(MAX(OFFSET(B2017,-$M$3+1,0):B2017)-MIN(OFFSET(C2017,-$M$3+1,0):C2017))</f>
        <v>58.777120315581783</v>
      </c>
      <c r="N2017" s="6">
        <f ca="1">100*(G2017-MIN(OFFSET(F2017,-$M$3+1,0):F2017))/(MAX(OFFSET(E2017,-$M$3+1,0):E2017)-MIN(OFFSET(F2017,-$M$3+1,0):F2017))</f>
        <v>73.06002928257692</v>
      </c>
      <c r="O2017" s="6">
        <f t="shared" ca="1" si="503"/>
        <v>-14.282908966995137</v>
      </c>
      <c r="P2017" s="8">
        <f t="shared" si="504"/>
        <v>2.4299999999999997</v>
      </c>
      <c r="Q2017" s="8">
        <f t="shared" si="505"/>
        <v>2.509999999999998</v>
      </c>
      <c r="R2017" s="15">
        <f ca="1">AVERAGE(P2017:OFFSET(P2017,-$R$3+1,0))*$R$4*K2017</f>
        <v>170.37500000000003</v>
      </c>
      <c r="S2017" s="15">
        <f ca="1">AVERAGE(Q2017:OFFSET(Q2017,-$R$3+1,0))*$S$4*L2017</f>
        <v>196.24999999999986</v>
      </c>
      <c r="T2017" s="11" t="str">
        <f t="shared" ca="1" si="512"/>
        <v>Buy</v>
      </c>
      <c r="U2017" s="11" t="str">
        <f t="shared" ca="1" si="513"/>
        <v xml:space="preserve"> </v>
      </c>
      <c r="V2017" s="3">
        <f t="shared" ca="1" si="506"/>
        <v>10</v>
      </c>
      <c r="W2017" s="16">
        <f t="shared" ca="1" si="507"/>
        <v>-8.5847033595425355</v>
      </c>
      <c r="X2017" s="3">
        <f t="shared" ca="1" si="515"/>
        <v>41.55</v>
      </c>
      <c r="Y2017" s="3">
        <f t="shared" ca="1" si="516"/>
        <v>39.32</v>
      </c>
      <c r="Z2017" s="12">
        <f t="shared" ca="1" si="517"/>
        <v>-240.00000000000199</v>
      </c>
      <c r="AA2017" s="17">
        <f t="shared" ca="1" si="518"/>
        <v>-223.2022873481103</v>
      </c>
      <c r="AB2017" s="17">
        <f t="shared" ca="1" si="508"/>
        <v>-463.20228734811229</v>
      </c>
      <c r="AC2017" s="19">
        <f t="shared" ca="1" si="509"/>
        <v>47443.168849443478</v>
      </c>
    </row>
    <row r="2018" spans="1:29" x14ac:dyDescent="0.25">
      <c r="A2018" s="22">
        <v>38936</v>
      </c>
      <c r="B2018">
        <v>44.59</v>
      </c>
      <c r="C2018">
        <v>43.05</v>
      </c>
      <c r="D2018">
        <v>43.86</v>
      </c>
      <c r="E2018">
        <v>43.75</v>
      </c>
      <c r="F2018">
        <v>41.7</v>
      </c>
      <c r="G2018">
        <v>43.05</v>
      </c>
      <c r="H2018">
        <f t="shared" si="510"/>
        <v>1.3167013167013186E-2</v>
      </c>
      <c r="I2018">
        <f t="shared" si="511"/>
        <v>1.8452803406671325E-2</v>
      </c>
      <c r="J2018">
        <f t="shared" si="514"/>
        <v>0.79964025987673315</v>
      </c>
      <c r="K2018" s="2">
        <v>1</v>
      </c>
      <c r="L2018" s="2">
        <v>1</v>
      </c>
      <c r="M2018" s="6">
        <f ca="1">100*(D2018-MIN(OFFSET(C2018,-$M$3+1,0):C2018))/(MAX(OFFSET(B2018,-$M$3+1,0):B2018)-MIN(OFFSET(C2018,-$M$3+1,0):C2018))</f>
        <v>70.019723865877651</v>
      </c>
      <c r="N2018" s="6">
        <f ca="1">100*(G2018-MIN(OFFSET(F2018,-$M$3+1,0):F2018))/(MAX(OFFSET(E2018,-$M$3+1,0):E2018)-MIN(OFFSET(F2018,-$M$3+1,0):F2018))</f>
        <v>84.480234260614893</v>
      </c>
      <c r="O2018" s="6">
        <f t="shared" ca="1" si="503"/>
        <v>-14.460510394737241</v>
      </c>
      <c r="P2018" s="8">
        <f t="shared" si="504"/>
        <v>1.5400000000000063</v>
      </c>
      <c r="Q2018" s="8">
        <f t="shared" si="505"/>
        <v>2.0499999999999972</v>
      </c>
      <c r="R2018" s="15">
        <f ca="1">AVERAGE(P2018:OFFSET(P2018,-$R$3+1,0))*$R$4*K2018</f>
        <v>174.25000000000006</v>
      </c>
      <c r="S2018" s="15">
        <f ca="1">AVERAGE(Q2018:OFFSET(Q2018,-$R$3+1,0))*$S$4*L2018</f>
        <v>202.99999999999986</v>
      </c>
      <c r="T2018" s="11" t="str">
        <f t="shared" ca="1" si="512"/>
        <v>Buy</v>
      </c>
      <c r="U2018" s="11" t="str">
        <f t="shared" ca="1" si="513"/>
        <v xml:space="preserve"> </v>
      </c>
      <c r="V2018" s="3">
        <f t="shared" ca="1" si="506"/>
        <v>10</v>
      </c>
      <c r="W2018" s="16">
        <f t="shared" ca="1" si="507"/>
        <v>-8.5847033595425355</v>
      </c>
      <c r="X2018" s="3">
        <f t="shared" ca="1" si="515"/>
        <v>41.55</v>
      </c>
      <c r="Y2018" s="3">
        <f t="shared" ca="1" si="516"/>
        <v>39.32</v>
      </c>
      <c r="Z2018" s="12">
        <f t="shared" ca="1" si="517"/>
        <v>570.00000000000023</v>
      </c>
      <c r="AA2018" s="17">
        <f t="shared" ca="1" si="518"/>
        <v>-669.60686204431261</v>
      </c>
      <c r="AB2018" s="17">
        <f t="shared" ca="1" si="508"/>
        <v>-99.606862044312379</v>
      </c>
      <c r="AC2018" s="19">
        <f t="shared" ca="1" si="509"/>
        <v>47343.561987399167</v>
      </c>
    </row>
    <row r="2019" spans="1:29" x14ac:dyDescent="0.25">
      <c r="A2019" s="22">
        <v>38937</v>
      </c>
      <c r="B2019">
        <v>44.78</v>
      </c>
      <c r="C2019">
        <v>42.45</v>
      </c>
      <c r="D2019">
        <v>42.81</v>
      </c>
      <c r="E2019">
        <v>43.92</v>
      </c>
      <c r="F2019">
        <v>40.700000000000003</v>
      </c>
      <c r="G2019">
        <v>40.97</v>
      </c>
      <c r="H2019">
        <f t="shared" si="510"/>
        <v>-2.3939808481532099E-2</v>
      </c>
      <c r="I2019">
        <f t="shared" si="511"/>
        <v>-4.8315911730545835E-2</v>
      </c>
      <c r="J2019">
        <f t="shared" si="514"/>
        <v>0.80405763210751358</v>
      </c>
      <c r="K2019" s="2">
        <v>1</v>
      </c>
      <c r="L2019" s="2">
        <v>1</v>
      </c>
      <c r="M2019" s="6">
        <f ca="1">100*(D2019-MIN(OFFSET(C2019,-$M$3+1,0):C2019))/(MAX(OFFSET(B2019,-$M$3+1,0):B2019)-MIN(OFFSET(C2019,-$M$3+1,0):C2019))</f>
        <v>49.309664694280073</v>
      </c>
      <c r="N2019" s="6">
        <f ca="1">100*(G2019-MIN(OFFSET(F2019,-$M$3+1,0):F2019))/(MAX(OFFSET(E2019,-$M$3+1,0):E2019)-MIN(OFFSET(F2019,-$M$3+1,0):F2019))</f>
        <v>54.026354319180065</v>
      </c>
      <c r="O2019" s="6">
        <f t="shared" ca="1" si="503"/>
        <v>-4.7166896248999919</v>
      </c>
      <c r="P2019" s="8">
        <f t="shared" si="504"/>
        <v>2.3299999999999983</v>
      </c>
      <c r="Q2019" s="8">
        <f t="shared" si="505"/>
        <v>3.2199999999999989</v>
      </c>
      <c r="R2019" s="15">
        <f ca="1">AVERAGE(P2019:OFFSET(P2019,-$R$3+1,0))*$R$4*K2019</f>
        <v>180.12500000000006</v>
      </c>
      <c r="S2019" s="15">
        <f ca="1">AVERAGE(Q2019:OFFSET(Q2019,-$R$3+1,0))*$S$4*L2019</f>
        <v>217.37499999999983</v>
      </c>
      <c r="T2019" s="11" t="str">
        <f t="shared" ca="1" si="512"/>
        <v>Buy</v>
      </c>
      <c r="U2019" s="11" t="str">
        <f t="shared" ca="1" si="513"/>
        <v xml:space="preserve"> </v>
      </c>
      <c r="V2019" s="3">
        <f t="shared" ca="1" si="506"/>
        <v>10</v>
      </c>
      <c r="W2019" s="16">
        <f t="shared" ca="1" si="507"/>
        <v>-8.5847033595425355</v>
      </c>
      <c r="X2019" s="3">
        <f t="shared" ca="1" si="515"/>
        <v>41.55</v>
      </c>
      <c r="Y2019" s="3">
        <f t="shared" ca="1" si="516"/>
        <v>39.32</v>
      </c>
      <c r="Z2019" s="12">
        <f t="shared" ca="1" si="517"/>
        <v>-1049.9999999999973</v>
      </c>
      <c r="AA2019" s="17">
        <f t="shared" ca="1" si="518"/>
        <v>1785.618298784846</v>
      </c>
      <c r="AB2019" s="17">
        <f t="shared" ca="1" si="508"/>
        <v>735.61829878484878</v>
      </c>
      <c r="AC2019" s="19">
        <f t="shared" ca="1" si="509"/>
        <v>48079.180286184019</v>
      </c>
    </row>
    <row r="2020" spans="1:29" x14ac:dyDescent="0.25">
      <c r="A2020" s="22">
        <v>38938</v>
      </c>
      <c r="B2020">
        <v>42.81</v>
      </c>
      <c r="C2020">
        <v>40.72</v>
      </c>
      <c r="D2020">
        <v>41.01</v>
      </c>
      <c r="E2020">
        <v>40.090000000000003</v>
      </c>
      <c r="F2020">
        <v>38.53</v>
      </c>
      <c r="G2020">
        <v>38.89</v>
      </c>
      <c r="H2020">
        <f t="shared" si="510"/>
        <v>-4.2046250875963698E-2</v>
      </c>
      <c r="I2020">
        <f t="shared" si="511"/>
        <v>-5.0768855259946233E-2</v>
      </c>
      <c r="J2020">
        <f t="shared" si="514"/>
        <v>0.81302199096994987</v>
      </c>
      <c r="K2020" s="2">
        <v>1</v>
      </c>
      <c r="L2020" s="2">
        <v>1</v>
      </c>
      <c r="M2020" s="6">
        <f ca="1">100*(D2020-MIN(OFFSET(C2020,-$M$3+1,0):C2020))/(MAX(OFFSET(B2020,-$M$3+1,0):B2020)-MIN(OFFSET(C2020,-$M$3+1,0):C2020))</f>
        <v>6.223175965665213</v>
      </c>
      <c r="N2020" s="6">
        <f ca="1">100*(G2020-MIN(OFFSET(F2020,-$M$3+1,0):F2020))/(MAX(OFFSET(E2020,-$M$3+1,0):E2020)-MIN(OFFSET(F2020,-$M$3+1,0):F2020))</f>
        <v>14.566284779050747</v>
      </c>
      <c r="O2020" s="6">
        <f t="shared" ca="1" si="503"/>
        <v>-8.343108813385534</v>
      </c>
      <c r="P2020" s="8">
        <f t="shared" si="504"/>
        <v>2.0900000000000034</v>
      </c>
      <c r="Q2020" s="8">
        <f t="shared" si="505"/>
        <v>2.4399999999999977</v>
      </c>
      <c r="R2020" s="15">
        <f ca="1">AVERAGE(P2020:OFFSET(P2020,-$R$3+1,0))*$R$4*K2020</f>
        <v>187.50000000000009</v>
      </c>
      <c r="S2020" s="15">
        <f ca="1">AVERAGE(Q2020:OFFSET(Q2020,-$R$3+1,0))*$S$4*L2020</f>
        <v>222.74999999999983</v>
      </c>
      <c r="T2020" s="11" t="str">
        <f t="shared" ca="1" si="512"/>
        <v>Buy</v>
      </c>
      <c r="U2020" s="11" t="str">
        <f t="shared" ca="1" si="513"/>
        <v xml:space="preserve"> </v>
      </c>
      <c r="V2020" s="3">
        <f t="shared" ca="1" si="506"/>
        <v>10</v>
      </c>
      <c r="W2020" s="16">
        <f t="shared" ca="1" si="507"/>
        <v>-8.5847033595425355</v>
      </c>
      <c r="X2020" s="3">
        <f t="shared" ca="1" si="515"/>
        <v>41.55</v>
      </c>
      <c r="Y2020" s="3">
        <f t="shared" ca="1" si="516"/>
        <v>39.32</v>
      </c>
      <c r="Z2020" s="12">
        <f t="shared" ca="1" si="517"/>
        <v>-1800.0000000000043</v>
      </c>
      <c r="AA2020" s="17">
        <f t="shared" ca="1" si="518"/>
        <v>1785.618298784846</v>
      </c>
      <c r="AB2020" s="17">
        <f t="shared" ca="1" si="508"/>
        <v>-14.381701215158273</v>
      </c>
      <c r="AC2020" s="19">
        <f t="shared" ca="1" si="509"/>
        <v>48064.798584968863</v>
      </c>
    </row>
    <row r="2021" spans="1:29" x14ac:dyDescent="0.25">
      <c r="A2021" s="22">
        <v>38939</v>
      </c>
      <c r="B2021">
        <v>41.48</v>
      </c>
      <c r="C2021">
        <v>40.549999999999997</v>
      </c>
      <c r="D2021">
        <v>41.15</v>
      </c>
      <c r="E2021">
        <v>39.26</v>
      </c>
      <c r="F2021">
        <v>38.08</v>
      </c>
      <c r="G2021">
        <v>38.51</v>
      </c>
      <c r="H2021">
        <f t="shared" si="510"/>
        <v>3.4138015118263532E-3</v>
      </c>
      <c r="I2021">
        <f t="shared" si="511"/>
        <v>-9.7711493957316486E-3</v>
      </c>
      <c r="J2021">
        <f t="shared" si="514"/>
        <v>0.80823936575506794</v>
      </c>
      <c r="K2021" s="2">
        <v>1</v>
      </c>
      <c r="L2021" s="2">
        <v>1</v>
      </c>
      <c r="M2021" s="6">
        <f ca="1">100*(D2021-MIN(OFFSET(C2021,-$M$3+1,0):C2021))/(MAX(OFFSET(B2021,-$M$3+1,0):B2021)-MIN(OFFSET(C2021,-$M$3+1,0):C2021))</f>
        <v>12.422360248447221</v>
      </c>
      <c r="N2021" s="6">
        <f ca="1">100*(G2021-MIN(OFFSET(F2021,-$M$3+1,0):F2021))/(MAX(OFFSET(E2021,-$M$3+1,0):E2021)-MIN(OFFSET(F2021,-$M$3+1,0):F2021))</f>
        <v>7.1310116086235427</v>
      </c>
      <c r="O2021" s="6">
        <f t="shared" ca="1" si="503"/>
        <v>5.2913486398236786</v>
      </c>
      <c r="P2021" s="8">
        <f t="shared" si="504"/>
        <v>0.92999999999999972</v>
      </c>
      <c r="Q2021" s="8">
        <f t="shared" si="505"/>
        <v>1.1799999999999997</v>
      </c>
      <c r="R2021" s="15">
        <f ca="1">AVERAGE(P2021:OFFSET(P2021,-$R$3+1,0))*$R$4*K2021</f>
        <v>186.00000000000011</v>
      </c>
      <c r="S2021" s="15">
        <f ca="1">AVERAGE(Q2021:OFFSET(Q2021,-$R$3+1,0))*$S$4*L2021</f>
        <v>226.24999999999983</v>
      </c>
      <c r="T2021" s="11" t="str">
        <f t="shared" ca="1" si="512"/>
        <v>Exit</v>
      </c>
      <c r="U2021" s="11" t="str">
        <f t="shared" ca="1" si="513"/>
        <v xml:space="preserve"> </v>
      </c>
      <c r="V2021" s="3">
        <f t="shared" ca="1" si="506"/>
        <v>10</v>
      </c>
      <c r="W2021" s="16">
        <f t="shared" ca="1" si="507"/>
        <v>-8.5847033595425355</v>
      </c>
      <c r="X2021" s="3">
        <f t="shared" ca="1" si="515"/>
        <v>41.55</v>
      </c>
      <c r="Y2021" s="3">
        <f t="shared" ca="1" si="516"/>
        <v>39.32</v>
      </c>
      <c r="Z2021" s="12">
        <f t="shared" ca="1" si="517"/>
        <v>140.00000000000057</v>
      </c>
      <c r="AA2021" s="17">
        <f t="shared" ca="1" si="518"/>
        <v>326.21872766261856</v>
      </c>
      <c r="AB2021" s="17">
        <f t="shared" ca="1" si="508"/>
        <v>466.21872766261913</v>
      </c>
      <c r="AC2021" s="19">
        <f t="shared" ca="1" si="509"/>
        <v>48531.017312631484</v>
      </c>
    </row>
    <row r="2022" spans="1:29" x14ac:dyDescent="0.25">
      <c r="A2022" s="22">
        <v>38940</v>
      </c>
      <c r="B2022">
        <v>40.99</v>
      </c>
      <c r="C2022">
        <v>39.85</v>
      </c>
      <c r="D2022">
        <v>40.090000000000003</v>
      </c>
      <c r="E2022">
        <v>38.39</v>
      </c>
      <c r="F2022">
        <v>37.36</v>
      </c>
      <c r="G2022">
        <v>37.630000000000003</v>
      </c>
      <c r="H2022">
        <f t="shared" si="510"/>
        <v>-2.575941676792215E-2</v>
      </c>
      <c r="I2022">
        <f t="shared" si="511"/>
        <v>-2.2851207478576829E-2</v>
      </c>
      <c r="J2022">
        <f t="shared" si="514"/>
        <v>0.79782078020843328</v>
      </c>
      <c r="K2022" s="2">
        <v>1</v>
      </c>
      <c r="L2022" s="2">
        <v>1</v>
      </c>
      <c r="M2022" s="6">
        <f ca="1">100*(D2022-MIN(OFFSET(C2022,-$M$3+1,0):C2022))/(MAX(OFFSET(B2022,-$M$3+1,0):B2022)-MIN(OFFSET(C2022,-$M$3+1,0):C2022))</f>
        <v>4.339963833634755</v>
      </c>
      <c r="N2022" s="6">
        <f ca="1">100*(G2022-MIN(OFFSET(F2022,-$M$3+1,0):F2022))/(MAX(OFFSET(E2022,-$M$3+1,0):E2022)-MIN(OFFSET(F2022,-$M$3+1,0):F2022))</f>
        <v>4.0000000000000462</v>
      </c>
      <c r="O2022" s="6">
        <f t="shared" ca="1" si="503"/>
        <v>0.33996383363470883</v>
      </c>
      <c r="P2022" s="8">
        <f t="shared" si="504"/>
        <v>1.2999999999999972</v>
      </c>
      <c r="Q2022" s="8">
        <f t="shared" si="505"/>
        <v>1.1499999999999986</v>
      </c>
      <c r="R2022" s="15">
        <f ca="1">AVERAGE(P2022:OFFSET(P2022,-$R$3+1,0))*$R$4*K2022</f>
        <v>184.75000000000011</v>
      </c>
      <c r="S2022" s="15">
        <f ca="1">AVERAGE(Q2022:OFFSET(Q2022,-$R$3+1,0))*$S$4*L2022</f>
        <v>221.74999999999986</v>
      </c>
      <c r="T2022" s="11" t="str">
        <f t="shared" ca="1" si="512"/>
        <v xml:space="preserve"> </v>
      </c>
      <c r="U2022" s="11" t="str">
        <f t="shared" ca="1" si="513"/>
        <v xml:space="preserve"> </v>
      </c>
      <c r="V2022" s="3" t="str">
        <f t="shared" ca="1" si="506"/>
        <v xml:space="preserve"> </v>
      </c>
      <c r="W2022" s="16" t="str">
        <f t="shared" ca="1" si="507"/>
        <v xml:space="preserve"> </v>
      </c>
      <c r="X2022" s="3" t="str">
        <f t="shared" ca="1" si="515"/>
        <v xml:space="preserve"> </v>
      </c>
      <c r="Y2022" s="3" t="str">
        <f t="shared" ca="1" si="516"/>
        <v xml:space="preserve"> </v>
      </c>
      <c r="Z2022" s="12" t="str">
        <f t="shared" ca="1" si="517"/>
        <v xml:space="preserve"> </v>
      </c>
      <c r="AA2022" s="17" t="str">
        <f t="shared" ca="1" si="518"/>
        <v xml:space="preserve"> </v>
      </c>
      <c r="AB2022" s="17" t="str">
        <f t="shared" ca="1" si="508"/>
        <v xml:space="preserve"> </v>
      </c>
      <c r="AC2022" s="19">
        <f t="shared" ca="1" si="509"/>
        <v>48531.017312631484</v>
      </c>
    </row>
    <row r="2023" spans="1:29" x14ac:dyDescent="0.25">
      <c r="A2023" s="22">
        <v>38943</v>
      </c>
      <c r="B2023">
        <v>40.659999999999997</v>
      </c>
      <c r="C2023">
        <v>38.93</v>
      </c>
      <c r="D2023">
        <v>39.33</v>
      </c>
      <c r="E2023">
        <v>38.19</v>
      </c>
      <c r="F2023">
        <v>36.590000000000003</v>
      </c>
      <c r="G2023">
        <v>36.770000000000003</v>
      </c>
      <c r="H2023">
        <f t="shared" si="510"/>
        <v>-1.8957345971564066E-2</v>
      </c>
      <c r="I2023">
        <f t="shared" si="511"/>
        <v>-2.2854105766675459E-2</v>
      </c>
      <c r="J2023">
        <f t="shared" si="514"/>
        <v>0.84686652503213333</v>
      </c>
      <c r="K2023" s="2">
        <v>1</v>
      </c>
      <c r="L2023" s="2">
        <v>1</v>
      </c>
      <c r="M2023" s="6">
        <f ca="1">100*(D2023-MIN(OFFSET(C2023,-$M$3+1,0):C2023))/(MAX(OFFSET(B2023,-$M$3+1,0):B2023)-MIN(OFFSET(C2023,-$M$3+1,0):C2023))</f>
        <v>6.8376068376068115</v>
      </c>
      <c r="N2023" s="6">
        <f ca="1">100*(G2023-MIN(OFFSET(F2023,-$M$3+1,0):F2023))/(MAX(OFFSET(E2023,-$M$3+1,0):E2023)-MIN(OFFSET(F2023,-$M$3+1,0):F2023))</f>
        <v>2.4556616643929026</v>
      </c>
      <c r="O2023" s="6">
        <f t="shared" ca="1" si="503"/>
        <v>4.381945173213909</v>
      </c>
      <c r="P2023" s="8">
        <f t="shared" si="504"/>
        <v>1.7299999999999969</v>
      </c>
      <c r="Q2023" s="8">
        <f t="shared" si="505"/>
        <v>1.5999999999999943</v>
      </c>
      <c r="R2023" s="15">
        <f ca="1">AVERAGE(P2023:OFFSET(P2023,-$R$3+1,0))*$R$4*K2023</f>
        <v>194.37500000000006</v>
      </c>
      <c r="S2023" s="15">
        <f ca="1">AVERAGE(Q2023:OFFSET(Q2023,-$R$3+1,0))*$S$4*L2023</f>
        <v>223.24999999999983</v>
      </c>
      <c r="T2023" s="11" t="str">
        <f t="shared" ca="1" si="512"/>
        <v xml:space="preserve"> </v>
      </c>
      <c r="U2023" s="11" t="str">
        <f t="shared" ca="1" si="513"/>
        <v xml:space="preserve"> </v>
      </c>
      <c r="V2023" s="3" t="str">
        <f t="shared" ca="1" si="506"/>
        <v xml:space="preserve"> </v>
      </c>
      <c r="W2023" s="16" t="str">
        <f t="shared" ca="1" si="507"/>
        <v xml:space="preserve"> </v>
      </c>
      <c r="X2023" s="3" t="str">
        <f t="shared" ca="1" si="515"/>
        <v xml:space="preserve"> </v>
      </c>
      <c r="Y2023" s="3" t="str">
        <f t="shared" ca="1" si="516"/>
        <v xml:space="preserve"> </v>
      </c>
      <c r="Z2023" s="12" t="str">
        <f t="shared" ca="1" si="517"/>
        <v xml:space="preserve"> </v>
      </c>
      <c r="AA2023" s="17" t="str">
        <f t="shared" ca="1" si="518"/>
        <v xml:space="preserve"> </v>
      </c>
      <c r="AB2023" s="17" t="str">
        <f t="shared" ca="1" si="508"/>
        <v xml:space="preserve"> </v>
      </c>
      <c r="AC2023" s="19">
        <f t="shared" ca="1" si="509"/>
        <v>48531.017312631484</v>
      </c>
    </row>
    <row r="2024" spans="1:29" x14ac:dyDescent="0.25">
      <c r="A2024" s="22">
        <v>38944</v>
      </c>
      <c r="B2024">
        <v>40.479999999999997</v>
      </c>
      <c r="C2024">
        <v>39.270000000000003</v>
      </c>
      <c r="D2024">
        <v>40.28</v>
      </c>
      <c r="E2024">
        <v>38.44</v>
      </c>
      <c r="F2024">
        <v>36.82</v>
      </c>
      <c r="G2024">
        <v>38.36</v>
      </c>
      <c r="H2024">
        <f t="shared" si="510"/>
        <v>2.4154589371980784E-2</v>
      </c>
      <c r="I2024">
        <f t="shared" si="511"/>
        <v>4.324177318466127E-2</v>
      </c>
      <c r="J2024">
        <f t="shared" si="514"/>
        <v>0.85054974359786195</v>
      </c>
      <c r="K2024" s="2">
        <v>1</v>
      </c>
      <c r="L2024" s="2">
        <v>1</v>
      </c>
      <c r="M2024" s="6">
        <f ca="1">100*(D2024-MIN(OFFSET(C2024,-$M$3+1,0):C2024))/(MAX(OFFSET(B2024,-$M$3+1,0):B2024)-MIN(OFFSET(C2024,-$M$3+1,0):C2024))</f>
        <v>23.076923076923094</v>
      </c>
      <c r="N2024" s="6">
        <f ca="1">100*(G2024-MIN(OFFSET(F2024,-$M$3+1,0):F2024))/(MAX(OFFSET(E2024,-$M$3+1,0):E2024)-MIN(OFFSET(F2024,-$M$3+1,0):F2024))</f>
        <v>24.147339699863526</v>
      </c>
      <c r="O2024" s="6">
        <f t="shared" ca="1" si="503"/>
        <v>-1.0704166229404315</v>
      </c>
      <c r="P2024" s="8">
        <f t="shared" si="504"/>
        <v>1.2099999999999937</v>
      </c>
      <c r="Q2024" s="8">
        <f t="shared" si="505"/>
        <v>1.6699999999999946</v>
      </c>
      <c r="R2024" s="15">
        <f ca="1">AVERAGE(P2024:OFFSET(P2024,-$R$3+1,0))*$R$4*K2024</f>
        <v>169.49999999999994</v>
      </c>
      <c r="S2024" s="15">
        <f ca="1">AVERAGE(Q2024:OFFSET(Q2024,-$R$3+1,0))*$S$4*L2024</f>
        <v>197.74999999999974</v>
      </c>
      <c r="T2024" s="11" t="str">
        <f t="shared" ca="1" si="512"/>
        <v xml:space="preserve"> </v>
      </c>
      <c r="U2024" s="11" t="str">
        <f t="shared" ca="1" si="513"/>
        <v xml:space="preserve"> </v>
      </c>
      <c r="V2024" s="3" t="str">
        <f t="shared" ca="1" si="506"/>
        <v xml:space="preserve"> </v>
      </c>
      <c r="W2024" s="16" t="str">
        <f t="shared" ca="1" si="507"/>
        <v xml:space="preserve"> </v>
      </c>
      <c r="X2024" s="3" t="str">
        <f t="shared" ca="1" si="515"/>
        <v xml:space="preserve"> </v>
      </c>
      <c r="Y2024" s="3" t="str">
        <f t="shared" ca="1" si="516"/>
        <v xml:space="preserve"> </v>
      </c>
      <c r="Z2024" s="12" t="str">
        <f t="shared" ca="1" si="517"/>
        <v xml:space="preserve"> </v>
      </c>
      <c r="AA2024" s="17" t="str">
        <f t="shared" ca="1" si="518"/>
        <v xml:space="preserve"> </v>
      </c>
      <c r="AB2024" s="17" t="str">
        <f t="shared" ca="1" si="508"/>
        <v xml:space="preserve"> </v>
      </c>
      <c r="AC2024" s="19">
        <f t="shared" ca="1" si="509"/>
        <v>48531.017312631484</v>
      </c>
    </row>
    <row r="2025" spans="1:29" x14ac:dyDescent="0.25">
      <c r="A2025" s="22">
        <v>38945</v>
      </c>
      <c r="B2025">
        <v>41.79</v>
      </c>
      <c r="C2025">
        <v>40.44</v>
      </c>
      <c r="D2025">
        <v>41.69</v>
      </c>
      <c r="E2025">
        <v>40.520000000000003</v>
      </c>
      <c r="F2025">
        <v>38.369999999999997</v>
      </c>
      <c r="G2025">
        <v>40.380000000000003</v>
      </c>
      <c r="H2025">
        <f t="shared" si="510"/>
        <v>3.5004965243296882E-2</v>
      </c>
      <c r="I2025">
        <f t="shared" si="511"/>
        <v>5.2659019812304475E-2</v>
      </c>
      <c r="J2025">
        <f t="shared" si="514"/>
        <v>0.85591847847208424</v>
      </c>
      <c r="K2025" s="2">
        <v>1</v>
      </c>
      <c r="L2025" s="2">
        <v>1</v>
      </c>
      <c r="M2025" s="6">
        <f ca="1">100*(D2025-MIN(OFFSET(C2025,-$M$3+1,0):C2025))/(MAX(OFFSET(B2025,-$M$3+1,0):B2025)-MIN(OFFSET(C2025,-$M$3+1,0):C2025))</f>
        <v>71.13402061855659</v>
      </c>
      <c r="N2025" s="6">
        <f ca="1">100*(G2025-MIN(OFFSET(F2025,-$M$3+1,0):F2025))/(MAX(OFFSET(E2025,-$M$3+1,0):E2025)-MIN(OFFSET(F2025,-$M$3+1,0):F2025))</f>
        <v>96.437659033078859</v>
      </c>
      <c r="O2025" s="6">
        <f t="shared" ca="1" si="503"/>
        <v>-25.303638414522268</v>
      </c>
      <c r="P2025" s="8">
        <f t="shared" si="504"/>
        <v>1.509999999999998</v>
      </c>
      <c r="Q2025" s="8">
        <f t="shared" si="505"/>
        <v>2.1600000000000037</v>
      </c>
      <c r="R2025" s="15">
        <f ca="1">AVERAGE(P2025:OFFSET(P2025,-$R$3+1,0))*$R$4*K2025</f>
        <v>157.99999999999991</v>
      </c>
      <c r="S2025" s="15">
        <f ca="1">AVERAGE(Q2025:OFFSET(Q2025,-$R$3+1,0))*$S$4*L2025</f>
        <v>193.3749999999998</v>
      </c>
      <c r="T2025" s="11" t="str">
        <f t="shared" ca="1" si="512"/>
        <v>Buy</v>
      </c>
      <c r="U2025" s="11" t="str">
        <f t="shared" ca="1" si="513"/>
        <v xml:space="preserve"> </v>
      </c>
      <c r="V2025" s="3">
        <f t="shared" ca="1" si="506"/>
        <v>10</v>
      </c>
      <c r="W2025" s="16">
        <f t="shared" ca="1" si="507"/>
        <v>-8.1706528765352324</v>
      </c>
      <c r="X2025" s="3">
        <f t="shared" ca="1" si="515"/>
        <v>41.69</v>
      </c>
      <c r="Y2025" s="3">
        <f t="shared" ca="1" si="516"/>
        <v>40.380000000000003</v>
      </c>
      <c r="Z2025" s="12" t="str">
        <f t="shared" ca="1" si="517"/>
        <v xml:space="preserve"> </v>
      </c>
      <c r="AA2025" s="17" t="str">
        <f t="shared" ca="1" si="518"/>
        <v xml:space="preserve"> </v>
      </c>
      <c r="AB2025" s="17" t="str">
        <f t="shared" ca="1" si="508"/>
        <v xml:space="preserve"> </v>
      </c>
      <c r="AC2025" s="19">
        <f t="shared" ca="1" si="509"/>
        <v>48531.017312631484</v>
      </c>
    </row>
    <row r="2026" spans="1:29" x14ac:dyDescent="0.25">
      <c r="A2026" s="22">
        <v>38946</v>
      </c>
      <c r="B2026">
        <v>43.2</v>
      </c>
      <c r="C2026">
        <v>41.5</v>
      </c>
      <c r="D2026">
        <v>42.35</v>
      </c>
      <c r="E2026">
        <v>41.76</v>
      </c>
      <c r="F2026">
        <v>40.06</v>
      </c>
      <c r="G2026">
        <v>40.5</v>
      </c>
      <c r="H2026">
        <f t="shared" si="510"/>
        <v>1.5831134564643801E-2</v>
      </c>
      <c r="I2026">
        <f t="shared" si="511"/>
        <v>2.9717682020802272E-3</v>
      </c>
      <c r="J2026">
        <f t="shared" si="514"/>
        <v>0.84085160038898099</v>
      </c>
      <c r="K2026" s="2">
        <v>1</v>
      </c>
      <c r="L2026" s="2">
        <v>1</v>
      </c>
      <c r="M2026" s="6">
        <f ca="1">100*(D2026-MIN(OFFSET(C2026,-$M$3+1,0):C2026))/(MAX(OFFSET(B2026,-$M$3+1,0):B2026)-MIN(OFFSET(C2026,-$M$3+1,0):C2026))</f>
        <v>80.093676814988271</v>
      </c>
      <c r="N2026" s="6">
        <f ca="1">100*(G2026-MIN(OFFSET(F2026,-$M$3+1,0):F2026))/(MAX(OFFSET(E2026,-$M$3+1,0):E2026)-MIN(OFFSET(F2026,-$M$3+1,0):F2026))</f>
        <v>75.628626692456493</v>
      </c>
      <c r="O2026" s="6">
        <f t="shared" ca="1" si="503"/>
        <v>4.4650501225317782</v>
      </c>
      <c r="P2026" s="8">
        <f t="shared" si="504"/>
        <v>1.7000000000000028</v>
      </c>
      <c r="Q2026" s="8">
        <f t="shared" si="505"/>
        <v>1.6999999999999957</v>
      </c>
      <c r="R2026" s="15">
        <f ca="1">AVERAGE(P2026:OFFSET(P2026,-$R$3+1,0))*$R$4*K2026</f>
        <v>159.99999999999989</v>
      </c>
      <c r="S2026" s="15">
        <f ca="1">AVERAGE(Q2026:OFFSET(Q2026,-$R$3+1,0))*$S$4*L2026</f>
        <v>188.9999999999998</v>
      </c>
      <c r="T2026" s="11" t="str">
        <f t="shared" ca="1" si="512"/>
        <v>Exit</v>
      </c>
      <c r="U2026" s="11" t="str">
        <f t="shared" ca="1" si="513"/>
        <v xml:space="preserve"> </v>
      </c>
      <c r="V2026" s="3">
        <f t="shared" ca="1" si="506"/>
        <v>10</v>
      </c>
      <c r="W2026" s="16">
        <f t="shared" ca="1" si="507"/>
        <v>-8.1706528765352324</v>
      </c>
      <c r="X2026" s="3">
        <f t="shared" ca="1" si="515"/>
        <v>41.69</v>
      </c>
      <c r="Y2026" s="3">
        <f t="shared" ca="1" si="516"/>
        <v>40.380000000000003</v>
      </c>
      <c r="Z2026" s="12">
        <f t="shared" ca="1" si="517"/>
        <v>660.00000000000364</v>
      </c>
      <c r="AA2026" s="17">
        <f t="shared" ca="1" si="518"/>
        <v>-98.0478345184207</v>
      </c>
      <c r="AB2026" s="17">
        <f t="shared" ca="1" si="508"/>
        <v>561.95216548158294</v>
      </c>
      <c r="AC2026" s="19">
        <f t="shared" ca="1" si="509"/>
        <v>49092.969478113067</v>
      </c>
    </row>
    <row r="2027" spans="1:29" x14ac:dyDescent="0.25">
      <c r="A2027" s="22">
        <v>38947</v>
      </c>
      <c r="B2027">
        <v>42.62</v>
      </c>
      <c r="C2027">
        <v>41.67</v>
      </c>
      <c r="D2027">
        <v>42.53</v>
      </c>
      <c r="E2027">
        <v>41.06</v>
      </c>
      <c r="F2027">
        <v>39.67</v>
      </c>
      <c r="G2027">
        <v>40.909999999999997</v>
      </c>
      <c r="H2027">
        <f t="shared" si="510"/>
        <v>4.2502951593861305E-3</v>
      </c>
      <c r="I2027">
        <f t="shared" si="511"/>
        <v>1.0123456790123386E-2</v>
      </c>
      <c r="J2027">
        <f t="shared" si="514"/>
        <v>0.86871209169594399</v>
      </c>
      <c r="K2027" s="2">
        <v>1</v>
      </c>
      <c r="L2027" s="2">
        <v>1</v>
      </c>
      <c r="M2027" s="6">
        <f ca="1">100*(D2027-MIN(OFFSET(C2027,-$M$3+1,0):C2027))/(MAX(OFFSET(B2027,-$M$3+1,0):B2027)-MIN(OFFSET(C2027,-$M$3+1,0):C2027))</f>
        <v>84.309133489461317</v>
      </c>
      <c r="N2027" s="6">
        <f ca="1">100*(G2027-MIN(OFFSET(F2027,-$M$3+1,0):F2027))/(MAX(OFFSET(E2027,-$M$3+1,0):E2027)-MIN(OFFSET(F2027,-$M$3+1,0):F2027))</f>
        <v>83.558994197292023</v>
      </c>
      <c r="O2027" s="6">
        <f t="shared" ca="1" si="503"/>
        <v>0.75013929216929398</v>
      </c>
      <c r="P2027" s="8">
        <f t="shared" si="504"/>
        <v>0.94999999999999574</v>
      </c>
      <c r="Q2027" s="8">
        <f t="shared" si="505"/>
        <v>1.3900000000000006</v>
      </c>
      <c r="R2027" s="15">
        <f ca="1">AVERAGE(P2027:OFFSET(P2027,-$R$3+1,0))*$R$4*K2027</f>
        <v>142.74999999999983</v>
      </c>
      <c r="S2027" s="15">
        <f ca="1">AVERAGE(Q2027:OFFSET(Q2027,-$R$3+1,0))*$S$4*L2027</f>
        <v>166.1249999999998</v>
      </c>
      <c r="T2027" s="11" t="str">
        <f t="shared" ca="1" si="512"/>
        <v xml:space="preserve"> </v>
      </c>
      <c r="U2027" s="11" t="str">
        <f t="shared" ca="1" si="513"/>
        <v xml:space="preserve"> </v>
      </c>
      <c r="V2027" s="3" t="str">
        <f t="shared" ca="1" si="506"/>
        <v xml:space="preserve"> </v>
      </c>
      <c r="W2027" s="16" t="str">
        <f t="shared" ca="1" si="507"/>
        <v xml:space="preserve"> </v>
      </c>
      <c r="X2027" s="3" t="str">
        <f t="shared" ca="1" si="515"/>
        <v xml:space="preserve"> </v>
      </c>
      <c r="Y2027" s="3" t="str">
        <f t="shared" ca="1" si="516"/>
        <v xml:space="preserve"> </v>
      </c>
      <c r="Z2027" s="12" t="str">
        <f t="shared" ca="1" si="517"/>
        <v xml:space="preserve"> </v>
      </c>
      <c r="AA2027" s="17" t="str">
        <f t="shared" ca="1" si="518"/>
        <v xml:space="preserve"> </v>
      </c>
      <c r="AB2027" s="17" t="str">
        <f t="shared" ca="1" si="508"/>
        <v xml:space="preserve"> </v>
      </c>
      <c r="AC2027" s="19">
        <f t="shared" ca="1" si="509"/>
        <v>49092.969478113067</v>
      </c>
    </row>
    <row r="2028" spans="1:29" x14ac:dyDescent="0.25">
      <c r="A2028" s="22">
        <v>38950</v>
      </c>
      <c r="B2028">
        <v>42.53</v>
      </c>
      <c r="C2028">
        <v>41.49</v>
      </c>
      <c r="D2028">
        <v>41.72</v>
      </c>
      <c r="E2028">
        <v>40.53</v>
      </c>
      <c r="F2028">
        <v>39.1</v>
      </c>
      <c r="G2028">
        <v>39.54</v>
      </c>
      <c r="H2028">
        <f t="shared" si="510"/>
        <v>-1.9045379731953971E-2</v>
      </c>
      <c r="I2028">
        <f t="shared" si="511"/>
        <v>-3.3488144707895295E-2</v>
      </c>
      <c r="J2028">
        <f t="shared" si="514"/>
        <v>0.90352163873129165</v>
      </c>
      <c r="K2028" s="2">
        <v>1</v>
      </c>
      <c r="L2028" s="2">
        <v>1</v>
      </c>
      <c r="M2028" s="6">
        <f ca="1">100*(D2028-MIN(OFFSET(C2028,-$M$3+1,0):C2028))/(MAX(OFFSET(B2028,-$M$3+1,0):B2028)-MIN(OFFSET(C2028,-$M$3+1,0):C2028))</f>
        <v>65.339578454332482</v>
      </c>
      <c r="N2028" s="6">
        <f ca="1">100*(G2028-MIN(OFFSET(F2028,-$M$3+1,0):F2028))/(MAX(OFFSET(E2028,-$M$3+1,0):E2028)-MIN(OFFSET(F2028,-$M$3+1,0):F2028))</f>
        <v>57.059961315280432</v>
      </c>
      <c r="O2028" s="6">
        <f t="shared" ca="1" si="503"/>
        <v>8.2796171390520499</v>
      </c>
      <c r="P2028" s="8">
        <f t="shared" si="504"/>
        <v>1.0399999999999991</v>
      </c>
      <c r="Q2028" s="8">
        <f t="shared" si="505"/>
        <v>1.8099999999999952</v>
      </c>
      <c r="R2028" s="15">
        <f ca="1">AVERAGE(P2028:OFFSET(P2028,-$R$3+1,0))*$R$4*K2028</f>
        <v>129.6249999999998</v>
      </c>
      <c r="S2028" s="15">
        <f ca="1">AVERAGE(Q2028:OFFSET(Q2028,-$R$3+1,0))*$S$4*L2028</f>
        <v>158.24999999999977</v>
      </c>
      <c r="T2028" s="11" t="str">
        <f t="shared" ca="1" si="512"/>
        <v xml:space="preserve"> </v>
      </c>
      <c r="U2028" s="11" t="str">
        <f t="shared" ca="1" si="513"/>
        <v xml:space="preserve"> </v>
      </c>
      <c r="V2028" s="3" t="str">
        <f t="shared" ca="1" si="506"/>
        <v xml:space="preserve"> </v>
      </c>
      <c r="W2028" s="16" t="str">
        <f t="shared" ca="1" si="507"/>
        <v xml:space="preserve"> </v>
      </c>
      <c r="X2028" s="3" t="str">
        <f t="shared" ca="1" si="515"/>
        <v xml:space="preserve"> </v>
      </c>
      <c r="Y2028" s="3" t="str">
        <f t="shared" ca="1" si="516"/>
        <v xml:space="preserve"> </v>
      </c>
      <c r="Z2028" s="12" t="str">
        <f t="shared" ca="1" si="517"/>
        <v xml:space="preserve"> </v>
      </c>
      <c r="AA2028" s="17" t="str">
        <f t="shared" ca="1" si="518"/>
        <v xml:space="preserve"> </v>
      </c>
      <c r="AB2028" s="17" t="str">
        <f t="shared" ca="1" si="508"/>
        <v xml:space="preserve"> </v>
      </c>
      <c r="AC2028" s="19">
        <f t="shared" ca="1" si="509"/>
        <v>49092.969478113067</v>
      </c>
    </row>
    <row r="2029" spans="1:29" x14ac:dyDescent="0.25">
      <c r="A2029" s="22">
        <v>38951</v>
      </c>
      <c r="B2029">
        <v>42.63</v>
      </c>
      <c r="C2029">
        <v>41.49</v>
      </c>
      <c r="D2029">
        <v>41.55</v>
      </c>
      <c r="E2029">
        <v>40.57</v>
      </c>
      <c r="F2029">
        <v>39.299999999999997</v>
      </c>
      <c r="G2029">
        <v>39.71</v>
      </c>
      <c r="H2029">
        <f t="shared" si="510"/>
        <v>-4.0747842761266195E-3</v>
      </c>
      <c r="I2029">
        <f t="shared" si="511"/>
        <v>4.2994436014163195E-3</v>
      </c>
      <c r="J2029">
        <f t="shared" si="514"/>
        <v>0.93002541059340693</v>
      </c>
      <c r="K2029" s="2">
        <v>1</v>
      </c>
      <c r="L2029" s="2">
        <v>1</v>
      </c>
      <c r="M2029" s="6">
        <f ca="1">100*(D2029-MIN(OFFSET(C2029,-$M$3+1,0):C2029))/(MAX(OFFSET(B2029,-$M$3+1,0):B2029)-MIN(OFFSET(C2029,-$M$3+1,0):C2029))</f>
        <v>58.015267175572369</v>
      </c>
      <c r="N2029" s="6">
        <f ca="1">100*(G2029-MIN(OFFSET(F2029,-$M$3+1,0):F2029))/(MAX(OFFSET(E2029,-$M$3+1,0):E2029)-MIN(OFFSET(F2029,-$M$3+1,0):F2029))</f>
        <v>58.502024291498017</v>
      </c>
      <c r="O2029" s="6">
        <f t="shared" ca="1" si="503"/>
        <v>-0.48675711592564852</v>
      </c>
      <c r="P2029" s="8">
        <f t="shared" si="504"/>
        <v>1.1400000000000006</v>
      </c>
      <c r="Q2029" s="8">
        <f t="shared" si="505"/>
        <v>1.2700000000000031</v>
      </c>
      <c r="R2029" s="15">
        <f ca="1">AVERAGE(P2029:OFFSET(P2029,-$R$3+1,0))*$R$4*K2029</f>
        <v>132.2499999999998</v>
      </c>
      <c r="S2029" s="15">
        <f ca="1">AVERAGE(Q2029:OFFSET(Q2029,-$R$3+1,0))*$S$4*L2029</f>
        <v>159.37499999999983</v>
      </c>
      <c r="T2029" s="11" t="str">
        <f t="shared" ca="1" si="512"/>
        <v xml:space="preserve"> </v>
      </c>
      <c r="U2029" s="11" t="str">
        <f t="shared" ca="1" si="513"/>
        <v xml:space="preserve"> </v>
      </c>
      <c r="V2029" s="3" t="str">
        <f t="shared" ca="1" si="506"/>
        <v xml:space="preserve"> </v>
      </c>
      <c r="W2029" s="16" t="str">
        <f t="shared" ca="1" si="507"/>
        <v xml:space="preserve"> </v>
      </c>
      <c r="X2029" s="3" t="str">
        <f t="shared" ca="1" si="515"/>
        <v xml:space="preserve"> </v>
      </c>
      <c r="Y2029" s="3" t="str">
        <f t="shared" ca="1" si="516"/>
        <v xml:space="preserve"> </v>
      </c>
      <c r="Z2029" s="12" t="str">
        <f t="shared" ca="1" si="517"/>
        <v xml:space="preserve"> </v>
      </c>
      <c r="AA2029" s="17" t="str">
        <f t="shared" ca="1" si="518"/>
        <v xml:space="preserve"> </v>
      </c>
      <c r="AB2029" s="17" t="str">
        <f t="shared" ca="1" si="508"/>
        <v xml:space="preserve"> </v>
      </c>
      <c r="AC2029" s="19">
        <f t="shared" ca="1" si="509"/>
        <v>49092.969478113067</v>
      </c>
    </row>
    <row r="2030" spans="1:29" x14ac:dyDescent="0.25">
      <c r="A2030" s="22">
        <v>38952</v>
      </c>
      <c r="B2030">
        <v>41.59</v>
      </c>
      <c r="C2030">
        <v>40.229999999999997</v>
      </c>
      <c r="D2030">
        <v>40.840000000000003</v>
      </c>
      <c r="E2030">
        <v>39.72</v>
      </c>
      <c r="F2030">
        <v>36.97</v>
      </c>
      <c r="G2030">
        <v>37.049999999999997</v>
      </c>
      <c r="H2030">
        <f t="shared" si="510"/>
        <v>-1.7087845968712267E-2</v>
      </c>
      <c r="I2030">
        <f t="shared" si="511"/>
        <v>-6.6985645933014482E-2</v>
      </c>
      <c r="J2030">
        <f t="shared" si="514"/>
        <v>0.90133333845052555</v>
      </c>
      <c r="K2030" s="2">
        <v>1</v>
      </c>
      <c r="L2030" s="2">
        <v>1</v>
      </c>
      <c r="M2030" s="6">
        <f ca="1">100*(D2030-MIN(OFFSET(C2030,-$M$3+1,0):C2030))/(MAX(OFFSET(B2030,-$M$3+1,0):B2030)-MIN(OFFSET(C2030,-$M$3+1,0):C2030))</f>
        <v>20.538720538720717</v>
      </c>
      <c r="N2030" s="6">
        <f ca="1">100*(G2030-MIN(OFFSET(F2030,-$M$3+1,0):F2030))/(MAX(OFFSET(E2030,-$M$3+1,0):E2030)-MIN(OFFSET(F2030,-$M$3+1,0):F2030))</f>
        <v>1.670146137787021</v>
      </c>
      <c r="O2030" s="6">
        <f t="shared" ca="1" si="503"/>
        <v>18.868574400933696</v>
      </c>
      <c r="P2030" s="8">
        <f t="shared" si="504"/>
        <v>1.3600000000000065</v>
      </c>
      <c r="Q2030" s="8">
        <f t="shared" si="505"/>
        <v>2.75</v>
      </c>
      <c r="R2030" s="15">
        <f ca="1">AVERAGE(P2030:OFFSET(P2030,-$R$3+1,0))*$R$4*K2030</f>
        <v>132.99999999999991</v>
      </c>
      <c r="S2030" s="15">
        <f ca="1">AVERAGE(Q2030:OFFSET(Q2030,-$R$3+1,0))*$S$4*L2030</f>
        <v>179.37499999999983</v>
      </c>
      <c r="T2030" s="11" t="str">
        <f t="shared" ca="1" si="512"/>
        <v xml:space="preserve"> </v>
      </c>
      <c r="U2030" s="11" t="str">
        <f t="shared" ca="1" si="513"/>
        <v xml:space="preserve"> </v>
      </c>
      <c r="V2030" s="3" t="str">
        <f t="shared" ca="1" si="506"/>
        <v xml:space="preserve"> </v>
      </c>
      <c r="W2030" s="16" t="str">
        <f t="shared" ca="1" si="507"/>
        <v xml:space="preserve"> </v>
      </c>
      <c r="X2030" s="3" t="str">
        <f t="shared" ca="1" si="515"/>
        <v xml:space="preserve"> </v>
      </c>
      <c r="Y2030" s="3" t="str">
        <f t="shared" ca="1" si="516"/>
        <v xml:space="preserve"> </v>
      </c>
      <c r="Z2030" s="12" t="str">
        <f t="shared" ca="1" si="517"/>
        <v xml:space="preserve"> </v>
      </c>
      <c r="AA2030" s="17" t="str">
        <f t="shared" ca="1" si="518"/>
        <v xml:space="preserve"> </v>
      </c>
      <c r="AB2030" s="17" t="str">
        <f t="shared" ca="1" si="508"/>
        <v xml:space="preserve"> </v>
      </c>
      <c r="AC2030" s="19">
        <f t="shared" ca="1" si="509"/>
        <v>49092.969478113067</v>
      </c>
    </row>
    <row r="2031" spans="1:29" x14ac:dyDescent="0.25">
      <c r="A2031" s="22">
        <v>38953</v>
      </c>
      <c r="B2031">
        <v>41.47</v>
      </c>
      <c r="C2031">
        <v>40.28</v>
      </c>
      <c r="D2031">
        <v>41.36</v>
      </c>
      <c r="E2031">
        <v>37.83</v>
      </c>
      <c r="F2031">
        <v>36.35</v>
      </c>
      <c r="G2031">
        <v>37.700000000000003</v>
      </c>
      <c r="H2031">
        <f t="shared" si="510"/>
        <v>1.273261508325163E-2</v>
      </c>
      <c r="I2031">
        <f t="shared" si="511"/>
        <v>1.7543859649122862E-2</v>
      </c>
      <c r="J2031">
        <f t="shared" si="514"/>
        <v>0.90168888509866463</v>
      </c>
      <c r="K2031" s="2">
        <v>1</v>
      </c>
      <c r="L2031" s="2">
        <v>1</v>
      </c>
      <c r="M2031" s="6">
        <f ca="1">100*(D2031-MIN(OFFSET(C2031,-$M$3+1,0):C2031))/(MAX(OFFSET(B2031,-$M$3+1,0):B2031)-MIN(OFFSET(C2031,-$M$3+1,0):C2031))</f>
        <v>38.047138047138056</v>
      </c>
      <c r="N2031" s="6">
        <f ca="1">100*(G2031-MIN(OFFSET(F2031,-$M$3+1,0):F2031))/(MAX(OFFSET(E2031,-$M$3+1,0):E2031)-MIN(OFFSET(F2031,-$M$3+1,0):F2031))</f>
        <v>24.953789279112797</v>
      </c>
      <c r="O2031" s="6">
        <f t="shared" ca="1" si="503"/>
        <v>13.093348768025258</v>
      </c>
      <c r="P2031" s="8">
        <f t="shared" si="504"/>
        <v>1.1899999999999977</v>
      </c>
      <c r="Q2031" s="8">
        <f t="shared" si="505"/>
        <v>1.4799999999999969</v>
      </c>
      <c r="R2031" s="15">
        <f ca="1">AVERAGE(P2031:OFFSET(P2031,-$R$3+1,0))*$R$4*K2031</f>
        <v>126.24999999999993</v>
      </c>
      <c r="S2031" s="15">
        <f ca="1">AVERAGE(Q2031:OFFSET(Q2031,-$R$3+1,0))*$S$4*L2031</f>
        <v>177.87499999999989</v>
      </c>
      <c r="T2031" s="11" t="str">
        <f t="shared" ca="1" si="512"/>
        <v xml:space="preserve"> </v>
      </c>
      <c r="U2031" s="11" t="str">
        <f t="shared" ca="1" si="513"/>
        <v xml:space="preserve"> </v>
      </c>
      <c r="V2031" s="3" t="str">
        <f t="shared" ca="1" si="506"/>
        <v xml:space="preserve"> </v>
      </c>
      <c r="W2031" s="16" t="str">
        <f t="shared" ca="1" si="507"/>
        <v xml:space="preserve"> </v>
      </c>
      <c r="X2031" s="3" t="str">
        <f t="shared" ca="1" si="515"/>
        <v xml:space="preserve"> </v>
      </c>
      <c r="Y2031" s="3" t="str">
        <f t="shared" ca="1" si="516"/>
        <v xml:space="preserve"> </v>
      </c>
      <c r="Z2031" s="12" t="str">
        <f t="shared" ca="1" si="517"/>
        <v xml:space="preserve"> </v>
      </c>
      <c r="AA2031" s="17" t="str">
        <f t="shared" ca="1" si="518"/>
        <v xml:space="preserve"> </v>
      </c>
      <c r="AB2031" s="17" t="str">
        <f t="shared" ca="1" si="508"/>
        <v xml:space="preserve"> </v>
      </c>
      <c r="AC2031" s="19">
        <f t="shared" ca="1" si="509"/>
        <v>49092.969478113067</v>
      </c>
    </row>
    <row r="2032" spans="1:29" x14ac:dyDescent="0.25">
      <c r="A2032" s="22">
        <v>38954</v>
      </c>
      <c r="B2032">
        <v>41.45</v>
      </c>
      <c r="C2032">
        <v>40.659999999999997</v>
      </c>
      <c r="D2032">
        <v>41.26</v>
      </c>
      <c r="E2032">
        <v>37.89</v>
      </c>
      <c r="F2032">
        <v>36.880000000000003</v>
      </c>
      <c r="G2032">
        <v>37.46</v>
      </c>
      <c r="H2032">
        <f t="shared" si="510"/>
        <v>-2.4177949709864865E-3</v>
      </c>
      <c r="I2032">
        <f t="shared" si="511"/>
        <v>-6.3660477453580944E-3</v>
      </c>
      <c r="J2032">
        <f t="shared" si="514"/>
        <v>0.89396686221655119</v>
      </c>
      <c r="K2032" s="2">
        <v>1</v>
      </c>
      <c r="L2032" s="2">
        <v>1</v>
      </c>
      <c r="M2032" s="6">
        <f ca="1">100*(D2032-MIN(OFFSET(C2032,-$M$3+1,0):C2032))/(MAX(OFFSET(B2032,-$M$3+1,0):B2032)-MIN(OFFSET(C2032,-$M$3+1,0):C2032))</f>
        <v>42.916666666666615</v>
      </c>
      <c r="N2032" s="6">
        <f ca="1">100*(G2032-MIN(OFFSET(F2032,-$M$3+1,0):F2032))/(MAX(OFFSET(E2032,-$M$3+1,0):E2032)-MIN(OFFSET(F2032,-$M$3+1,0):F2032))</f>
        <v>23.566878980891705</v>
      </c>
      <c r="O2032" s="6">
        <f t="shared" ca="1" si="503"/>
        <v>19.34978768577491</v>
      </c>
      <c r="P2032" s="8">
        <f t="shared" si="504"/>
        <v>0.79000000000000625</v>
      </c>
      <c r="Q2032" s="8">
        <f t="shared" si="505"/>
        <v>1.009999999999998</v>
      </c>
      <c r="R2032" s="15">
        <f ca="1">AVERAGE(P2032:OFFSET(P2032,-$R$3+1,0))*$R$4*K2032</f>
        <v>121.00000000000009</v>
      </c>
      <c r="S2032" s="15">
        <f ca="1">AVERAGE(Q2032:OFFSET(Q2032,-$R$3+1,0))*$S$4*L2032</f>
        <v>169.62499999999991</v>
      </c>
      <c r="T2032" s="11" t="str">
        <f t="shared" ca="1" si="512"/>
        <v xml:space="preserve"> </v>
      </c>
      <c r="U2032" s="11" t="str">
        <f t="shared" ca="1" si="513"/>
        <v xml:space="preserve"> </v>
      </c>
      <c r="V2032" s="3" t="str">
        <f t="shared" ca="1" si="506"/>
        <v xml:space="preserve"> </v>
      </c>
      <c r="W2032" s="16" t="str">
        <f t="shared" ca="1" si="507"/>
        <v xml:space="preserve"> </v>
      </c>
      <c r="X2032" s="3" t="str">
        <f t="shared" ca="1" si="515"/>
        <v xml:space="preserve"> </v>
      </c>
      <c r="Y2032" s="3" t="str">
        <f t="shared" ca="1" si="516"/>
        <v xml:space="preserve"> </v>
      </c>
      <c r="Z2032" s="12" t="str">
        <f t="shared" ca="1" si="517"/>
        <v xml:space="preserve"> </v>
      </c>
      <c r="AA2032" s="17" t="str">
        <f t="shared" ca="1" si="518"/>
        <v xml:space="preserve"> </v>
      </c>
      <c r="AB2032" s="17" t="str">
        <f t="shared" ca="1" si="508"/>
        <v xml:space="preserve"> </v>
      </c>
      <c r="AC2032" s="19">
        <f t="shared" ca="1" si="509"/>
        <v>49092.969478113067</v>
      </c>
    </row>
    <row r="2033" spans="1:29" x14ac:dyDescent="0.25">
      <c r="A2033" s="22">
        <v>38957</v>
      </c>
      <c r="B2033">
        <v>42.28</v>
      </c>
      <c r="C2033">
        <v>41.34</v>
      </c>
      <c r="D2033">
        <v>41.75</v>
      </c>
      <c r="E2033">
        <v>38.299999999999997</v>
      </c>
      <c r="F2033">
        <v>37.29</v>
      </c>
      <c r="G2033">
        <v>38.22</v>
      </c>
      <c r="H2033">
        <f t="shared" si="510"/>
        <v>1.1875908870576879E-2</v>
      </c>
      <c r="I2033">
        <f t="shared" si="511"/>
        <v>2.0288307528029792E-2</v>
      </c>
      <c r="J2033">
        <f t="shared" si="514"/>
        <v>0.89620578016342511</v>
      </c>
      <c r="K2033" s="2">
        <v>1</v>
      </c>
      <c r="L2033" s="2">
        <v>1</v>
      </c>
      <c r="M2033" s="6">
        <f ca="1">100*(D2033-MIN(OFFSET(C2033,-$M$3+1,0):C2033))/(MAX(OFFSET(B2033,-$M$3+1,0):B2033)-MIN(OFFSET(C2033,-$M$3+1,0):C2033))</f>
        <v>63.333333333333314</v>
      </c>
      <c r="N2033" s="6">
        <f ca="1">100*(G2033-MIN(OFFSET(F2033,-$M$3+1,0):F2033))/(MAX(OFFSET(E2033,-$M$3+1,0):E2033)-MIN(OFFSET(F2033,-$M$3+1,0):F2033))</f>
        <v>44.312796208530756</v>
      </c>
      <c r="O2033" s="6">
        <f t="shared" ca="1" si="503"/>
        <v>19.020537124802559</v>
      </c>
      <c r="P2033" s="8">
        <f t="shared" si="504"/>
        <v>1.0200000000000031</v>
      </c>
      <c r="Q2033" s="8">
        <f t="shared" si="505"/>
        <v>1.009999999999998</v>
      </c>
      <c r="R2033" s="15">
        <f ca="1">AVERAGE(P2033:OFFSET(P2033,-$R$3+1,0))*$R$4*K2033</f>
        <v>114.87500000000014</v>
      </c>
      <c r="S2033" s="15">
        <f ca="1">AVERAGE(Q2033:OFFSET(Q2033,-$R$3+1,0))*$S$4*L2033</f>
        <v>155.24999999999983</v>
      </c>
      <c r="T2033" s="11" t="str">
        <f t="shared" ca="1" si="512"/>
        <v xml:space="preserve"> </v>
      </c>
      <c r="U2033" s="11" t="str">
        <f t="shared" ca="1" si="513"/>
        <v xml:space="preserve"> </v>
      </c>
      <c r="V2033" s="3" t="str">
        <f t="shared" ca="1" si="506"/>
        <v xml:space="preserve"> </v>
      </c>
      <c r="W2033" s="16" t="str">
        <f t="shared" ca="1" si="507"/>
        <v xml:space="preserve"> </v>
      </c>
      <c r="X2033" s="3" t="str">
        <f t="shared" ca="1" si="515"/>
        <v xml:space="preserve"> </v>
      </c>
      <c r="Y2033" s="3" t="str">
        <f t="shared" ca="1" si="516"/>
        <v xml:space="preserve"> </v>
      </c>
      <c r="Z2033" s="12" t="str">
        <f t="shared" ca="1" si="517"/>
        <v xml:space="preserve"> </v>
      </c>
      <c r="AA2033" s="17" t="str">
        <f t="shared" ca="1" si="518"/>
        <v xml:space="preserve"> </v>
      </c>
      <c r="AB2033" s="17" t="str">
        <f t="shared" ca="1" si="508"/>
        <v xml:space="preserve"> </v>
      </c>
      <c r="AC2033" s="19">
        <f t="shared" ca="1" si="509"/>
        <v>49092.969478113067</v>
      </c>
    </row>
    <row r="2034" spans="1:29" x14ac:dyDescent="0.25">
      <c r="A2034" s="22">
        <v>38958</v>
      </c>
      <c r="B2034">
        <v>42.1</v>
      </c>
      <c r="C2034">
        <v>40.76</v>
      </c>
      <c r="D2034">
        <v>42</v>
      </c>
      <c r="E2034">
        <v>38.659999999999997</v>
      </c>
      <c r="F2034">
        <v>37.47</v>
      </c>
      <c r="G2034">
        <v>38.54</v>
      </c>
      <c r="H2034">
        <f t="shared" si="510"/>
        <v>5.9880239520957446E-3</v>
      </c>
      <c r="I2034">
        <f t="shared" si="511"/>
        <v>8.3725798011511365E-3</v>
      </c>
      <c r="J2034">
        <f t="shared" si="514"/>
        <v>0.91105910914714161</v>
      </c>
      <c r="K2034" s="2">
        <v>1</v>
      </c>
      <c r="L2034" s="2">
        <v>1</v>
      </c>
      <c r="M2034" s="6">
        <f ca="1">100*(D2034-MIN(OFFSET(C2034,-$M$3+1,0):C2034))/(MAX(OFFSET(B2034,-$M$3+1,0):B2034)-MIN(OFFSET(C2034,-$M$3+1,0):C2034))</f>
        <v>73.749999999999957</v>
      </c>
      <c r="N2034" s="6">
        <f ca="1">100*(G2034-MIN(OFFSET(F2034,-$M$3+1,0):F2034))/(MAX(OFFSET(E2034,-$M$3+1,0):E2034)-MIN(OFFSET(F2034,-$M$3+1,0):F2034))</f>
        <v>51.895734597156356</v>
      </c>
      <c r="O2034" s="6">
        <f t="shared" ca="1" si="503"/>
        <v>21.854265402843602</v>
      </c>
      <c r="P2034" s="8">
        <f t="shared" si="504"/>
        <v>1.3400000000000034</v>
      </c>
      <c r="Q2034" s="8">
        <f t="shared" si="505"/>
        <v>1.1899999999999977</v>
      </c>
      <c r="R2034" s="15">
        <f ca="1">AVERAGE(P2034:OFFSET(P2034,-$R$3+1,0))*$R$4*K2034</f>
        <v>110.37500000000016</v>
      </c>
      <c r="S2034" s="15">
        <f ca="1">AVERAGE(Q2034:OFFSET(Q2034,-$R$3+1,0))*$S$4*L2034</f>
        <v>148.87499999999986</v>
      </c>
      <c r="T2034" s="11" t="str">
        <f t="shared" ca="1" si="512"/>
        <v xml:space="preserve"> </v>
      </c>
      <c r="U2034" s="11" t="str">
        <f t="shared" ca="1" si="513"/>
        <v>Sell</v>
      </c>
      <c r="V2034" s="3">
        <f t="shared" ca="1" si="506"/>
        <v>-10</v>
      </c>
      <c r="W2034" s="16">
        <f t="shared" ca="1" si="507"/>
        <v>7.4139378673383884</v>
      </c>
      <c r="X2034" s="3">
        <f t="shared" ca="1" si="515"/>
        <v>42</v>
      </c>
      <c r="Y2034" s="3">
        <f t="shared" ca="1" si="516"/>
        <v>38.54</v>
      </c>
      <c r="Z2034" s="12" t="str">
        <f t="shared" ca="1" si="517"/>
        <v xml:space="preserve"> </v>
      </c>
      <c r="AA2034" s="17" t="str">
        <f t="shared" ca="1" si="518"/>
        <v xml:space="preserve"> </v>
      </c>
      <c r="AB2034" s="17" t="str">
        <f t="shared" ca="1" si="508"/>
        <v xml:space="preserve"> </v>
      </c>
      <c r="AC2034" s="19">
        <f t="shared" ca="1" si="509"/>
        <v>49092.969478113067</v>
      </c>
    </row>
    <row r="2035" spans="1:29" x14ac:dyDescent="0.25">
      <c r="A2035" s="22">
        <v>38959</v>
      </c>
      <c r="B2035">
        <v>41.8</v>
      </c>
      <c r="C2035">
        <v>40.86</v>
      </c>
      <c r="D2035">
        <v>41.17</v>
      </c>
      <c r="E2035">
        <v>38.97</v>
      </c>
      <c r="F2035">
        <v>37.9</v>
      </c>
      <c r="G2035">
        <v>38.94</v>
      </c>
      <c r="H2035">
        <f t="shared" si="510"/>
        <v>-1.9761904761904758E-2</v>
      </c>
      <c r="I2035">
        <f t="shared" si="511"/>
        <v>1.037882719252714E-2</v>
      </c>
      <c r="J2035">
        <f t="shared" si="514"/>
        <v>0.88581719501856848</v>
      </c>
      <c r="K2035" s="2">
        <v>1</v>
      </c>
      <c r="L2035" s="2">
        <v>1</v>
      </c>
      <c r="M2035" s="6">
        <f ca="1">100*(D2035-MIN(OFFSET(C2035,-$M$3+1,0):C2035))/(MAX(OFFSET(B2035,-$M$3+1,0):B2035)-MIN(OFFSET(C2035,-$M$3+1,0):C2035))</f>
        <v>45.853658536585506</v>
      </c>
      <c r="N2035" s="6">
        <f ca="1">100*(G2035-MIN(OFFSET(F2035,-$M$3+1,0):F2035))/(MAX(OFFSET(E2035,-$M$3+1,0):E2035)-MIN(OFFSET(F2035,-$M$3+1,0):F2035))</f>
        <v>76.854599406528152</v>
      </c>
      <c r="O2035" s="6">
        <f t="shared" ca="1" si="503"/>
        <v>-31.000940869942646</v>
      </c>
      <c r="P2035" s="8">
        <f t="shared" si="504"/>
        <v>1.1400000000000006</v>
      </c>
      <c r="Q2035" s="8">
        <f t="shared" si="505"/>
        <v>1.0700000000000003</v>
      </c>
      <c r="R2035" s="15">
        <f ca="1">AVERAGE(P2035:OFFSET(P2035,-$R$3+1,0))*$R$4*K2035</f>
        <v>112.75000000000021</v>
      </c>
      <c r="S2035" s="15">
        <f ca="1">AVERAGE(Q2035:OFFSET(Q2035,-$R$3+1,0))*$S$4*L2035</f>
        <v>144.87499999999986</v>
      </c>
      <c r="T2035" s="11" t="str">
        <f t="shared" ca="1" si="512"/>
        <v>Buy</v>
      </c>
      <c r="U2035" s="11" t="str">
        <f t="shared" ca="1" si="513"/>
        <v>Exit</v>
      </c>
      <c r="V2035" s="3">
        <f t="shared" ca="1" si="506"/>
        <v>10</v>
      </c>
      <c r="W2035" s="16">
        <f t="shared" ca="1" si="507"/>
        <v>-7.7825711820535162</v>
      </c>
      <c r="X2035" s="3">
        <f t="shared" ca="1" si="515"/>
        <v>41.17</v>
      </c>
      <c r="Y2035" s="3">
        <f t="shared" ca="1" si="516"/>
        <v>38.94</v>
      </c>
      <c r="Z2035" s="12">
        <f t="shared" ca="1" si="517"/>
        <v>829.99999999999829</v>
      </c>
      <c r="AA2035" s="17">
        <f t="shared" ca="1" si="518"/>
        <v>296.55751469353447</v>
      </c>
      <c r="AB2035" s="17">
        <f t="shared" ca="1" si="508"/>
        <v>1126.5575146935328</v>
      </c>
      <c r="AC2035" s="19">
        <f t="shared" ca="1" si="509"/>
        <v>50219.526992806597</v>
      </c>
    </row>
    <row r="2036" spans="1:29" x14ac:dyDescent="0.25">
      <c r="A2036" s="22">
        <v>38960</v>
      </c>
      <c r="B2036">
        <v>41.64</v>
      </c>
      <c r="C2036">
        <v>40.72</v>
      </c>
      <c r="D2036">
        <v>41.34</v>
      </c>
      <c r="E2036">
        <v>39.68</v>
      </c>
      <c r="F2036">
        <v>38.56</v>
      </c>
      <c r="G2036">
        <v>39.28</v>
      </c>
      <c r="H2036">
        <f t="shared" si="510"/>
        <v>4.1292203060481203E-3</v>
      </c>
      <c r="I2036">
        <f t="shared" si="511"/>
        <v>8.7313816127376764E-3</v>
      </c>
      <c r="J2036">
        <f t="shared" si="514"/>
        <v>0.85237320641837977</v>
      </c>
      <c r="K2036" s="2">
        <v>1</v>
      </c>
      <c r="L2036" s="2">
        <v>1</v>
      </c>
      <c r="M2036" s="6">
        <f ca="1">100*(D2036-MIN(OFFSET(C2036,-$M$3+1,0):C2036))/(MAX(OFFSET(B2036,-$M$3+1,0):B2036)-MIN(OFFSET(C2036,-$M$3+1,0):C2036))</f>
        <v>53.000000000000114</v>
      </c>
      <c r="N2036" s="6">
        <f ca="1">100*(G2036-MIN(OFFSET(F2036,-$M$3+1,0):F2036))/(MAX(OFFSET(E2036,-$M$3+1,0):E2036)-MIN(OFFSET(F2036,-$M$3+1,0):F2036))</f>
        <v>87.987987987988035</v>
      </c>
      <c r="O2036" s="6">
        <f t="shared" ca="1" si="503"/>
        <v>-34.987987987987921</v>
      </c>
      <c r="P2036" s="8">
        <f t="shared" si="504"/>
        <v>0.92000000000000171</v>
      </c>
      <c r="Q2036" s="8">
        <f t="shared" si="505"/>
        <v>1.1199999999999974</v>
      </c>
      <c r="R2036" s="15">
        <f ca="1">AVERAGE(P2036:OFFSET(P2036,-$R$3+1,0))*$R$4*K2036</f>
        <v>111.25000000000026</v>
      </c>
      <c r="S2036" s="15">
        <f ca="1">AVERAGE(Q2036:OFFSET(Q2036,-$R$3+1,0))*$S$4*L2036</f>
        <v>136.24999999999989</v>
      </c>
      <c r="T2036" s="11" t="str">
        <f t="shared" ca="1" si="512"/>
        <v>Buy</v>
      </c>
      <c r="U2036" s="11" t="str">
        <f t="shared" ca="1" si="513"/>
        <v xml:space="preserve"> </v>
      </c>
      <c r="V2036" s="3">
        <f t="shared" ca="1" si="506"/>
        <v>10</v>
      </c>
      <c r="W2036" s="16">
        <f t="shared" ca="1" si="507"/>
        <v>-7.7825711820535162</v>
      </c>
      <c r="X2036" s="3">
        <f t="shared" ca="1" si="515"/>
        <v>41.17</v>
      </c>
      <c r="Y2036" s="3">
        <f t="shared" ca="1" si="516"/>
        <v>38.94</v>
      </c>
      <c r="Z2036" s="12">
        <f t="shared" ca="1" si="517"/>
        <v>170.00000000000171</v>
      </c>
      <c r="AA2036" s="17">
        <f t="shared" ca="1" si="518"/>
        <v>-264.60742018982222</v>
      </c>
      <c r="AB2036" s="17">
        <f t="shared" ca="1" si="508"/>
        <v>-94.607420189820516</v>
      </c>
      <c r="AC2036" s="19">
        <f t="shared" ca="1" si="509"/>
        <v>50124.919572616775</v>
      </c>
    </row>
    <row r="2037" spans="1:29" x14ac:dyDescent="0.25">
      <c r="A2037" s="22">
        <v>38961</v>
      </c>
      <c r="B2037">
        <v>41.76</v>
      </c>
      <c r="C2037">
        <v>40.78</v>
      </c>
      <c r="D2037">
        <v>41.29</v>
      </c>
      <c r="E2037">
        <v>39.72</v>
      </c>
      <c r="F2037">
        <v>38.42</v>
      </c>
      <c r="G2037">
        <v>38.94</v>
      </c>
      <c r="H2037">
        <f t="shared" si="510"/>
        <v>-1.2094823415579325E-3</v>
      </c>
      <c r="I2037">
        <f t="shared" si="511"/>
        <v>-8.6558044806518408E-3</v>
      </c>
      <c r="J2037">
        <f t="shared" si="514"/>
        <v>0.85663204695175066</v>
      </c>
      <c r="K2037" s="2">
        <v>1</v>
      </c>
      <c r="L2037" s="2">
        <v>1</v>
      </c>
      <c r="M2037" s="6">
        <f ca="1">100*(D2037-MIN(OFFSET(C2037,-$M$3+1,0):C2037))/(MAX(OFFSET(B2037,-$M$3+1,0):B2037)-MIN(OFFSET(C2037,-$M$3+1,0):C2037))</f>
        <v>38.888888888888935</v>
      </c>
      <c r="N2037" s="6">
        <f ca="1">100*(G2037-MIN(OFFSET(F2037,-$M$3+1,0):F2037))/(MAX(OFFSET(E2037,-$M$3+1,0):E2037)-MIN(OFFSET(F2037,-$M$3+1,0):F2037))</f>
        <v>72.535211267605561</v>
      </c>
      <c r="O2037" s="6">
        <f t="shared" ca="1" si="503"/>
        <v>-33.646322378716626</v>
      </c>
      <c r="P2037" s="8">
        <f t="shared" si="504"/>
        <v>0.97999999999999687</v>
      </c>
      <c r="Q2037" s="8">
        <f t="shared" si="505"/>
        <v>1.2999999999999972</v>
      </c>
      <c r="R2037" s="15">
        <f ca="1">AVERAGE(P2037:OFFSET(P2037,-$R$3+1,0))*$R$4*K2037</f>
        <v>109.2500000000002</v>
      </c>
      <c r="S2037" s="15">
        <f ca="1">AVERAGE(Q2037:OFFSET(Q2037,-$R$3+1,0))*$S$4*L2037</f>
        <v>136.62499999999983</v>
      </c>
      <c r="T2037" s="11" t="str">
        <f t="shared" ca="1" si="512"/>
        <v>Buy</v>
      </c>
      <c r="U2037" s="11" t="str">
        <f t="shared" ca="1" si="513"/>
        <v xml:space="preserve"> </v>
      </c>
      <c r="V2037" s="3">
        <f t="shared" ca="1" si="506"/>
        <v>10</v>
      </c>
      <c r="W2037" s="16">
        <f t="shared" ca="1" si="507"/>
        <v>-7.7825711820535162</v>
      </c>
      <c r="X2037" s="3">
        <f t="shared" ca="1" si="515"/>
        <v>41.17</v>
      </c>
      <c r="Y2037" s="3">
        <f t="shared" ca="1" si="516"/>
        <v>38.94</v>
      </c>
      <c r="Z2037" s="12">
        <f t="shared" ca="1" si="517"/>
        <v>-50.000000000004263</v>
      </c>
      <c r="AA2037" s="17">
        <f t="shared" ca="1" si="518"/>
        <v>264.60742018982222</v>
      </c>
      <c r="AB2037" s="17">
        <f t="shared" ca="1" si="508"/>
        <v>214.60742018981796</v>
      </c>
      <c r="AC2037" s="19">
        <f t="shared" ca="1" si="509"/>
        <v>50339.52699280659</v>
      </c>
    </row>
    <row r="2038" spans="1:29" x14ac:dyDescent="0.25">
      <c r="A2038" s="22">
        <v>38965</v>
      </c>
      <c r="B2038">
        <v>41.68</v>
      </c>
      <c r="C2038">
        <v>40.71</v>
      </c>
      <c r="D2038">
        <v>41.06</v>
      </c>
      <c r="E2038">
        <v>39.06</v>
      </c>
      <c r="F2038">
        <v>38.020000000000003</v>
      </c>
      <c r="G2038">
        <v>38.25</v>
      </c>
      <c r="H2038">
        <f t="shared" si="510"/>
        <v>-5.570356018406275E-3</v>
      </c>
      <c r="I2038">
        <f t="shared" si="511"/>
        <v>-1.7719568567026167E-2</v>
      </c>
      <c r="J2038">
        <f t="shared" si="514"/>
        <v>0.85061151061585361</v>
      </c>
      <c r="K2038" s="2">
        <v>1</v>
      </c>
      <c r="L2038" s="2">
        <v>1</v>
      </c>
      <c r="M2038" s="6">
        <f ca="1">100*(D2038-MIN(OFFSET(C2038,-$M$3+1,0):C2038))/(MAX(OFFSET(B2038,-$M$3+1,0):B2038)-MIN(OFFSET(C2038,-$M$3+1,0):C2038))</f>
        <v>22.292993630573335</v>
      </c>
      <c r="N2038" s="6">
        <f ca="1">100*(G2038-MIN(OFFSET(F2038,-$M$3+1,0):F2038))/(MAX(OFFSET(E2038,-$M$3+1,0):E2038)-MIN(OFFSET(F2038,-$M$3+1,0):F2038))</f>
        <v>39.506172839506213</v>
      </c>
      <c r="O2038" s="6">
        <f t="shared" ca="1" si="503"/>
        <v>-17.213179208932878</v>
      </c>
      <c r="P2038" s="8">
        <f t="shared" si="504"/>
        <v>0.96999999999999886</v>
      </c>
      <c r="Q2038" s="8">
        <f t="shared" si="505"/>
        <v>1.0399999999999991</v>
      </c>
      <c r="R2038" s="15">
        <f ca="1">AVERAGE(P2038:OFFSET(P2038,-$R$3+1,0))*$R$4*K2038</f>
        <v>104.37500000000011</v>
      </c>
      <c r="S2038" s="15">
        <f ca="1">AVERAGE(Q2038:OFFSET(Q2038,-$R$3+1,0))*$S$4*L2038</f>
        <v>115.2499999999998</v>
      </c>
      <c r="T2038" s="11" t="str">
        <f t="shared" ca="1" si="512"/>
        <v>Buy</v>
      </c>
      <c r="U2038" s="11" t="str">
        <f t="shared" ca="1" si="513"/>
        <v xml:space="preserve"> </v>
      </c>
      <c r="V2038" s="3">
        <f t="shared" ca="1" si="506"/>
        <v>10</v>
      </c>
      <c r="W2038" s="16">
        <f t="shared" ca="1" si="507"/>
        <v>-7.7825711820535162</v>
      </c>
      <c r="X2038" s="3">
        <f t="shared" ca="1" si="515"/>
        <v>41.17</v>
      </c>
      <c r="Y2038" s="3">
        <f t="shared" ca="1" si="516"/>
        <v>38.94</v>
      </c>
      <c r="Z2038" s="12">
        <f t="shared" ca="1" si="517"/>
        <v>-229.99999999999687</v>
      </c>
      <c r="AA2038" s="17">
        <f t="shared" ca="1" si="518"/>
        <v>536.9974115616908</v>
      </c>
      <c r="AB2038" s="17">
        <f t="shared" ca="1" si="508"/>
        <v>306.99741156169392</v>
      </c>
      <c r="AC2038" s="19">
        <f t="shared" ca="1" si="509"/>
        <v>50646.524404368283</v>
      </c>
    </row>
    <row r="2039" spans="1:29" x14ac:dyDescent="0.25">
      <c r="A2039" s="22">
        <v>38966</v>
      </c>
      <c r="B2039">
        <v>41.04</v>
      </c>
      <c r="C2039">
        <v>39.74</v>
      </c>
      <c r="D2039">
        <v>40.020000000000003</v>
      </c>
      <c r="E2039">
        <v>38.22</v>
      </c>
      <c r="F2039">
        <v>36.81</v>
      </c>
      <c r="G2039">
        <v>36.909999999999997</v>
      </c>
      <c r="H2039">
        <f t="shared" si="510"/>
        <v>-2.5328787140769582E-2</v>
      </c>
      <c r="I2039">
        <f t="shared" si="511"/>
        <v>-3.5032679738562167E-2</v>
      </c>
      <c r="J2039">
        <f t="shared" si="514"/>
        <v>0.84942432708765336</v>
      </c>
      <c r="K2039" s="2">
        <v>1</v>
      </c>
      <c r="L2039" s="2">
        <v>1</v>
      </c>
      <c r="M2039" s="6">
        <f ca="1">100*(D2039-MIN(OFFSET(C2039,-$M$3+1,0):C2039))/(MAX(OFFSET(B2039,-$M$3+1,0):B2039)-MIN(OFFSET(C2039,-$M$3+1,0):C2039))</f>
        <v>11.864406779661069</v>
      </c>
      <c r="N2039" s="6">
        <f ca="1">100*(G2039-MIN(OFFSET(F2039,-$M$3+1,0):F2039))/(MAX(OFFSET(E2039,-$M$3+1,0):E2039)-MIN(OFFSET(F2039,-$M$3+1,0):F2039))</f>
        <v>3.4364261168382968</v>
      </c>
      <c r="O2039" s="6">
        <f t="shared" ca="1" si="503"/>
        <v>8.4279806628227725</v>
      </c>
      <c r="P2039" s="8">
        <f t="shared" si="504"/>
        <v>1.3200000000000003</v>
      </c>
      <c r="Q2039" s="8">
        <f t="shared" si="505"/>
        <v>1.4399999999999977</v>
      </c>
      <c r="R2039" s="15">
        <f ca="1">AVERAGE(P2039:OFFSET(P2039,-$R$3+1,0))*$R$4*K2039</f>
        <v>106.00000000000014</v>
      </c>
      <c r="S2039" s="15">
        <f ca="1">AVERAGE(Q2039:OFFSET(Q2039,-$R$3+1,0))*$S$4*L2039</f>
        <v>114.74999999999982</v>
      </c>
      <c r="T2039" s="11" t="str">
        <f t="shared" ca="1" si="512"/>
        <v>Exit</v>
      </c>
      <c r="U2039" s="11" t="str">
        <f t="shared" ca="1" si="513"/>
        <v xml:space="preserve"> </v>
      </c>
      <c r="V2039" s="3">
        <f t="shared" ca="1" si="506"/>
        <v>10</v>
      </c>
      <c r="W2039" s="16">
        <f t="shared" ca="1" si="507"/>
        <v>-7.7825711820535162</v>
      </c>
      <c r="X2039" s="3">
        <f t="shared" ca="1" si="515"/>
        <v>41.17</v>
      </c>
      <c r="Y2039" s="3">
        <f t="shared" ca="1" si="516"/>
        <v>38.94</v>
      </c>
      <c r="Z2039" s="12">
        <f t="shared" ca="1" si="517"/>
        <v>-1039.9999999999991</v>
      </c>
      <c r="AA2039" s="17">
        <f t="shared" ca="1" si="518"/>
        <v>1042.8645383951737</v>
      </c>
      <c r="AB2039" s="17">
        <f t="shared" ca="1" si="508"/>
        <v>2.8645383951745771</v>
      </c>
      <c r="AC2039" s="19">
        <f t="shared" ca="1" si="509"/>
        <v>50649.388942763457</v>
      </c>
    </row>
    <row r="2040" spans="1:29" x14ac:dyDescent="0.25">
      <c r="A2040" s="22">
        <v>38967</v>
      </c>
      <c r="B2040">
        <v>40.700000000000003</v>
      </c>
      <c r="C2040">
        <v>38.78</v>
      </c>
      <c r="D2040">
        <v>39.770000000000003</v>
      </c>
      <c r="E2040">
        <v>38</v>
      </c>
      <c r="F2040">
        <v>35.18</v>
      </c>
      <c r="G2040">
        <v>36.92</v>
      </c>
      <c r="H2040">
        <f t="shared" si="510"/>
        <v>-6.2468765617191835E-3</v>
      </c>
      <c r="I2040">
        <f t="shared" si="511"/>
        <v>2.709292874560898E-4</v>
      </c>
      <c r="J2040">
        <f t="shared" si="514"/>
        <v>0.8209864977371033</v>
      </c>
      <c r="K2040" s="2">
        <v>1</v>
      </c>
      <c r="L2040" s="2">
        <v>1</v>
      </c>
      <c r="M2040" s="6">
        <f ca="1">100*(D2040-MIN(OFFSET(C2040,-$M$3+1,0):C2040))/(MAX(OFFSET(B2040,-$M$3+1,0):B2040)-MIN(OFFSET(C2040,-$M$3+1,0):C2040))</f>
        <v>32.78145695364249</v>
      </c>
      <c r="N2040" s="6">
        <f ca="1">100*(G2040-MIN(OFFSET(F2040,-$M$3+1,0):F2040))/(MAX(OFFSET(E2040,-$M$3+1,0):E2040)-MIN(OFFSET(F2040,-$M$3+1,0):F2040))</f>
        <v>38.325991189427363</v>
      </c>
      <c r="O2040" s="6">
        <f t="shared" ca="1" si="503"/>
        <v>-5.544534235784873</v>
      </c>
      <c r="P2040" s="8">
        <f t="shared" si="504"/>
        <v>1.9200000000000017</v>
      </c>
      <c r="Q2040" s="8">
        <f t="shared" si="505"/>
        <v>2.8200000000000003</v>
      </c>
      <c r="R2040" s="15">
        <f ca="1">AVERAGE(P2040:OFFSET(P2040,-$R$3+1,0))*$R$4*K2040</f>
        <v>120.12500000000009</v>
      </c>
      <c r="S2040" s="15">
        <f ca="1">AVERAGE(Q2040:OFFSET(Q2040,-$R$3+1,0))*$S$4*L2040</f>
        <v>137.37499999999986</v>
      </c>
      <c r="T2040" s="11" t="str">
        <f t="shared" ca="1" si="512"/>
        <v xml:space="preserve"> </v>
      </c>
      <c r="U2040" s="11" t="str">
        <f t="shared" ca="1" si="513"/>
        <v xml:space="preserve"> </v>
      </c>
      <c r="V2040" s="3" t="str">
        <f t="shared" ca="1" si="506"/>
        <v xml:space="preserve"> </v>
      </c>
      <c r="W2040" s="16" t="str">
        <f t="shared" ca="1" si="507"/>
        <v xml:space="preserve"> </v>
      </c>
      <c r="X2040" s="3" t="str">
        <f t="shared" ca="1" si="515"/>
        <v xml:space="preserve"> </v>
      </c>
      <c r="Y2040" s="3" t="str">
        <f t="shared" ca="1" si="516"/>
        <v xml:space="preserve"> </v>
      </c>
      <c r="Z2040" s="12" t="str">
        <f t="shared" ca="1" si="517"/>
        <v xml:space="preserve"> </v>
      </c>
      <c r="AA2040" s="17" t="str">
        <f t="shared" ca="1" si="518"/>
        <v xml:space="preserve"> </v>
      </c>
      <c r="AB2040" s="17" t="str">
        <f t="shared" ca="1" si="508"/>
        <v xml:space="preserve"> </v>
      </c>
      <c r="AC2040" s="19">
        <f t="shared" ca="1" si="509"/>
        <v>50649.388942763457</v>
      </c>
    </row>
    <row r="2041" spans="1:29" x14ac:dyDescent="0.25">
      <c r="A2041" s="22">
        <v>38968</v>
      </c>
      <c r="B2041">
        <v>40.43</v>
      </c>
      <c r="C2041">
        <v>38.56</v>
      </c>
      <c r="D2041">
        <v>39.24</v>
      </c>
      <c r="E2041">
        <v>37.42</v>
      </c>
      <c r="F2041">
        <v>36.380000000000003</v>
      </c>
      <c r="G2041">
        <v>36.869999999999997</v>
      </c>
      <c r="H2041">
        <f t="shared" si="510"/>
        <v>-1.332662811164198E-2</v>
      </c>
      <c r="I2041">
        <f t="shared" si="511"/>
        <v>-1.3542795232936999E-3</v>
      </c>
      <c r="J2041">
        <f t="shared" si="514"/>
        <v>0.8183620824350768</v>
      </c>
      <c r="K2041" s="2">
        <v>1</v>
      </c>
      <c r="L2041" s="2">
        <v>1</v>
      </c>
      <c r="M2041" s="6">
        <f ca="1">100*(D2041-MIN(OFFSET(C2041,-$M$3+1,0):C2041))/(MAX(OFFSET(B2041,-$M$3+1,0):B2041)-MIN(OFFSET(C2041,-$M$3+1,0):C2041))</f>
        <v>21.250000000000018</v>
      </c>
      <c r="N2041" s="6">
        <f ca="1">100*(G2041-MIN(OFFSET(F2041,-$M$3+1,0):F2041))/(MAX(OFFSET(E2041,-$M$3+1,0):E2041)-MIN(OFFSET(F2041,-$M$3+1,0):F2041))</f>
        <v>37.224669603524184</v>
      </c>
      <c r="O2041" s="6">
        <f t="shared" ca="1" si="503"/>
        <v>-15.974669603524166</v>
      </c>
      <c r="P2041" s="8">
        <f t="shared" si="504"/>
        <v>1.8699999999999974</v>
      </c>
      <c r="Q2041" s="8">
        <f t="shared" si="505"/>
        <v>1.0399999999999991</v>
      </c>
      <c r="R2041" s="15">
        <f ca="1">AVERAGE(P2041:OFFSET(P2041,-$R$3+1,0))*$R$4*K2041</f>
        <v>130.75</v>
      </c>
      <c r="S2041" s="15">
        <f ca="1">AVERAGE(Q2041:OFFSET(Q2041,-$R$3+1,0))*$S$4*L2041</f>
        <v>137.74999999999986</v>
      </c>
      <c r="T2041" s="11" t="str">
        <f t="shared" ca="1" si="512"/>
        <v xml:space="preserve"> </v>
      </c>
      <c r="U2041" s="11" t="str">
        <f t="shared" ca="1" si="513"/>
        <v xml:space="preserve"> </v>
      </c>
      <c r="V2041" s="3" t="str">
        <f t="shared" ca="1" si="506"/>
        <v xml:space="preserve"> </v>
      </c>
      <c r="W2041" s="16" t="str">
        <f t="shared" ca="1" si="507"/>
        <v xml:space="preserve"> </v>
      </c>
      <c r="X2041" s="3" t="str">
        <f t="shared" ca="1" si="515"/>
        <v xml:space="preserve"> </v>
      </c>
      <c r="Y2041" s="3" t="str">
        <f t="shared" ca="1" si="516"/>
        <v xml:space="preserve"> </v>
      </c>
      <c r="Z2041" s="12" t="str">
        <f t="shared" ca="1" si="517"/>
        <v xml:space="preserve"> </v>
      </c>
      <c r="AA2041" s="17" t="str">
        <f t="shared" ca="1" si="518"/>
        <v xml:space="preserve"> </v>
      </c>
      <c r="AB2041" s="17" t="str">
        <f t="shared" ca="1" si="508"/>
        <v xml:space="preserve"> </v>
      </c>
      <c r="AC2041" s="19">
        <f t="shared" ca="1" si="509"/>
        <v>50649.388942763457</v>
      </c>
    </row>
    <row r="2042" spans="1:29" x14ac:dyDescent="0.25">
      <c r="A2042" s="22">
        <v>38971</v>
      </c>
      <c r="B2042">
        <v>40.159999999999997</v>
      </c>
      <c r="C2042">
        <v>38.340000000000003</v>
      </c>
      <c r="D2042">
        <v>39.64</v>
      </c>
      <c r="E2042">
        <v>38.32</v>
      </c>
      <c r="F2042">
        <v>35.96</v>
      </c>
      <c r="G2042">
        <v>37.630000000000003</v>
      </c>
      <c r="H2042">
        <f t="shared" si="510"/>
        <v>1.0193679918450549E-2</v>
      </c>
      <c r="I2042">
        <f t="shared" si="511"/>
        <v>2.0612964469758799E-2</v>
      </c>
      <c r="J2042">
        <f t="shared" si="514"/>
        <v>0.82186006347451923</v>
      </c>
      <c r="K2042" s="2">
        <v>1</v>
      </c>
      <c r="L2042" s="2">
        <v>1</v>
      </c>
      <c r="M2042" s="6">
        <f ca="1">100*(D2042-MIN(OFFSET(C2042,-$M$3+1,0):C2042))/(MAX(OFFSET(B2042,-$M$3+1,0):B2042)-MIN(OFFSET(C2042,-$M$3+1,0):C2042))</f>
        <v>38.011695906432728</v>
      </c>
      <c r="N2042" s="6">
        <f ca="1">100*(G2042-MIN(OFFSET(F2042,-$M$3+1,0):F2042))/(MAX(OFFSET(E2042,-$M$3+1,0):E2042)-MIN(OFFSET(F2042,-$M$3+1,0):F2042))</f>
        <v>53.964757709251174</v>
      </c>
      <c r="O2042" s="6">
        <f t="shared" ca="1" si="503"/>
        <v>-15.953061802818446</v>
      </c>
      <c r="P2042" s="8">
        <f t="shared" si="504"/>
        <v>1.8199999999999932</v>
      </c>
      <c r="Q2042" s="8">
        <f t="shared" si="505"/>
        <v>2.3599999999999994</v>
      </c>
      <c r="R2042" s="15">
        <f ca="1">AVERAGE(P2042:OFFSET(P2042,-$R$3+1,0))*$R$4*K2042</f>
        <v>136.74999999999989</v>
      </c>
      <c r="S2042" s="15">
        <f ca="1">AVERAGE(Q2042:OFFSET(Q2042,-$R$3+1,0))*$S$4*L2042</f>
        <v>152.37499999999989</v>
      </c>
      <c r="T2042" s="11" t="str">
        <f t="shared" ca="1" si="512"/>
        <v xml:space="preserve"> </v>
      </c>
      <c r="U2042" s="11" t="str">
        <f t="shared" ca="1" si="513"/>
        <v xml:space="preserve"> </v>
      </c>
      <c r="V2042" s="3" t="str">
        <f t="shared" ca="1" si="506"/>
        <v xml:space="preserve"> </v>
      </c>
      <c r="W2042" s="16" t="str">
        <f t="shared" ca="1" si="507"/>
        <v xml:space="preserve"> </v>
      </c>
      <c r="X2042" s="3" t="str">
        <f t="shared" ca="1" si="515"/>
        <v xml:space="preserve"> </v>
      </c>
      <c r="Y2042" s="3" t="str">
        <f t="shared" ca="1" si="516"/>
        <v xml:space="preserve"> </v>
      </c>
      <c r="Z2042" s="12" t="str">
        <f t="shared" ca="1" si="517"/>
        <v xml:space="preserve"> </v>
      </c>
      <c r="AA2042" s="17" t="str">
        <f t="shared" ca="1" si="518"/>
        <v xml:space="preserve"> </v>
      </c>
      <c r="AB2042" s="17" t="str">
        <f t="shared" ca="1" si="508"/>
        <v xml:space="preserve"> </v>
      </c>
      <c r="AC2042" s="19">
        <f t="shared" ca="1" si="509"/>
        <v>50649.388942763457</v>
      </c>
    </row>
    <row r="2043" spans="1:29" x14ac:dyDescent="0.25">
      <c r="A2043" s="22">
        <v>38972</v>
      </c>
      <c r="B2043">
        <v>42.18</v>
      </c>
      <c r="C2043">
        <v>39.28</v>
      </c>
      <c r="D2043">
        <v>41.96</v>
      </c>
      <c r="E2043">
        <v>40.479999999999997</v>
      </c>
      <c r="F2043">
        <v>37.65</v>
      </c>
      <c r="G2043">
        <v>40.44</v>
      </c>
      <c r="H2043">
        <f t="shared" si="510"/>
        <v>5.8526740665993948E-2</v>
      </c>
      <c r="I2043">
        <f t="shared" si="511"/>
        <v>7.4674461865532615E-2</v>
      </c>
      <c r="J2043">
        <f t="shared" si="514"/>
        <v>0.86775668856096089</v>
      </c>
      <c r="K2043" s="2">
        <v>1</v>
      </c>
      <c r="L2043" s="2">
        <v>1</v>
      </c>
      <c r="M2043" s="6">
        <f ca="1">100*(D2043-MIN(OFFSET(C2043,-$M$3+1,0):C2043))/(MAX(OFFSET(B2043,-$M$3+1,0):B2043)-MIN(OFFSET(C2043,-$M$3+1,0):C2043))</f>
        <v>94.270833333333371</v>
      </c>
      <c r="N2043" s="6">
        <f ca="1">100*(G2043-MIN(OFFSET(F2043,-$M$3+1,0):F2043))/(MAX(OFFSET(E2043,-$M$3+1,0):E2043)-MIN(OFFSET(F2043,-$M$3+1,0):F2043))</f>
        <v>99.245283018867937</v>
      </c>
      <c r="O2043" s="6">
        <f t="shared" ca="1" si="503"/>
        <v>-4.9744496855345659</v>
      </c>
      <c r="P2043" s="8">
        <f t="shared" si="504"/>
        <v>2.8999999999999986</v>
      </c>
      <c r="Q2043" s="8">
        <f t="shared" si="505"/>
        <v>2.8499999999999943</v>
      </c>
      <c r="R2043" s="15">
        <f ca="1">AVERAGE(P2043:OFFSET(P2043,-$R$3+1,0))*$R$4*K2043</f>
        <v>158.74999999999986</v>
      </c>
      <c r="S2043" s="15">
        <f ca="1">AVERAGE(Q2043:OFFSET(Q2043,-$R$3+1,0))*$S$4*L2043</f>
        <v>174.6249999999998</v>
      </c>
      <c r="T2043" s="11" t="str">
        <f t="shared" ca="1" si="512"/>
        <v xml:space="preserve"> </v>
      </c>
      <c r="U2043" s="11" t="str">
        <f t="shared" ca="1" si="513"/>
        <v xml:space="preserve"> </v>
      </c>
      <c r="V2043" s="3" t="str">
        <f t="shared" ca="1" si="506"/>
        <v xml:space="preserve"> </v>
      </c>
      <c r="W2043" s="16" t="str">
        <f t="shared" ca="1" si="507"/>
        <v xml:space="preserve"> </v>
      </c>
      <c r="X2043" s="3" t="str">
        <f t="shared" ca="1" si="515"/>
        <v xml:space="preserve"> </v>
      </c>
      <c r="Y2043" s="3" t="str">
        <f t="shared" ca="1" si="516"/>
        <v xml:space="preserve"> </v>
      </c>
      <c r="Z2043" s="12" t="str">
        <f t="shared" ca="1" si="517"/>
        <v xml:space="preserve"> </v>
      </c>
      <c r="AA2043" s="17" t="str">
        <f t="shared" ca="1" si="518"/>
        <v xml:space="preserve"> </v>
      </c>
      <c r="AB2043" s="17" t="str">
        <f t="shared" ca="1" si="508"/>
        <v xml:space="preserve"> </v>
      </c>
      <c r="AC2043" s="19">
        <f t="shared" ca="1" si="509"/>
        <v>50649.388942763457</v>
      </c>
    </row>
    <row r="2044" spans="1:29" x14ac:dyDescent="0.25">
      <c r="A2044" s="22">
        <v>38973</v>
      </c>
      <c r="B2044">
        <v>42.48</v>
      </c>
      <c r="C2044">
        <v>41.62</v>
      </c>
      <c r="D2044">
        <v>41.71</v>
      </c>
      <c r="E2044">
        <v>41.21</v>
      </c>
      <c r="F2044">
        <v>39.86</v>
      </c>
      <c r="G2044">
        <v>40.07</v>
      </c>
      <c r="H2044">
        <f t="shared" si="510"/>
        <v>-5.9580552907531059E-3</v>
      </c>
      <c r="I2044">
        <f t="shared" si="511"/>
        <v>-9.149357072205655E-3</v>
      </c>
      <c r="J2044">
        <f t="shared" si="514"/>
        <v>0.86007537443313786</v>
      </c>
      <c r="K2044" s="2">
        <v>1</v>
      </c>
      <c r="L2044" s="2">
        <v>1</v>
      </c>
      <c r="M2044" s="6">
        <f ca="1">100*(D2044-MIN(OFFSET(C2044,-$M$3+1,0):C2044))/(MAX(OFFSET(B2044,-$M$3+1,0):B2044)-MIN(OFFSET(C2044,-$M$3+1,0):C2044))</f>
        <v>81.400966183574951</v>
      </c>
      <c r="N2044" s="6">
        <f ca="1">100*(G2044-MIN(OFFSET(F2044,-$M$3+1,0):F2044))/(MAX(OFFSET(E2044,-$M$3+1,0):E2044)-MIN(OFFSET(F2044,-$M$3+1,0):F2044))</f>
        <v>81.094527363184071</v>
      </c>
      <c r="O2044" s="6">
        <f t="shared" ca="1" si="503"/>
        <v>0.30643882039088055</v>
      </c>
      <c r="P2044" s="8">
        <f t="shared" si="504"/>
        <v>0.85999999999999943</v>
      </c>
      <c r="Q2044" s="8">
        <f t="shared" si="505"/>
        <v>1.3500000000000014</v>
      </c>
      <c r="R2044" s="15">
        <f ca="1">AVERAGE(P2044:OFFSET(P2044,-$R$3+1,0))*$R$4*K2044</f>
        <v>157.99999999999983</v>
      </c>
      <c r="S2044" s="15">
        <f ca="1">AVERAGE(Q2044:OFFSET(Q2044,-$R$3+1,0))*$S$4*L2044</f>
        <v>177.49999999999986</v>
      </c>
      <c r="T2044" s="11" t="str">
        <f t="shared" ca="1" si="512"/>
        <v xml:space="preserve"> </v>
      </c>
      <c r="U2044" s="11" t="str">
        <f t="shared" ca="1" si="513"/>
        <v xml:space="preserve"> </v>
      </c>
      <c r="V2044" s="3" t="str">
        <f t="shared" ca="1" si="506"/>
        <v xml:space="preserve"> </v>
      </c>
      <c r="W2044" s="16" t="str">
        <f t="shared" ca="1" si="507"/>
        <v xml:space="preserve"> </v>
      </c>
      <c r="X2044" s="3" t="str">
        <f t="shared" ca="1" si="515"/>
        <v xml:space="preserve"> </v>
      </c>
      <c r="Y2044" s="3" t="str">
        <f t="shared" ca="1" si="516"/>
        <v xml:space="preserve"> </v>
      </c>
      <c r="Z2044" s="12" t="str">
        <f t="shared" ca="1" si="517"/>
        <v xml:space="preserve"> </v>
      </c>
      <c r="AA2044" s="17" t="str">
        <f t="shared" ca="1" si="518"/>
        <v xml:space="preserve"> </v>
      </c>
      <c r="AB2044" s="17" t="str">
        <f t="shared" ca="1" si="508"/>
        <v xml:space="preserve"> </v>
      </c>
      <c r="AC2044" s="19">
        <f t="shared" ca="1" si="509"/>
        <v>50649.388942763457</v>
      </c>
    </row>
    <row r="2045" spans="1:29" x14ac:dyDescent="0.25">
      <c r="A2045" s="22">
        <v>38974</v>
      </c>
      <c r="B2045">
        <v>41.82</v>
      </c>
      <c r="C2045">
        <v>40.82</v>
      </c>
      <c r="D2045">
        <v>41.77</v>
      </c>
      <c r="E2045">
        <v>40.99</v>
      </c>
      <c r="F2045">
        <v>39.51</v>
      </c>
      <c r="G2045">
        <v>40.72</v>
      </c>
      <c r="H2045">
        <f t="shared" si="510"/>
        <v>1.4385039558859614E-3</v>
      </c>
      <c r="I2045">
        <f t="shared" si="511"/>
        <v>1.6221612178687339E-2</v>
      </c>
      <c r="J2045">
        <f t="shared" si="514"/>
        <v>0.82901041222380056</v>
      </c>
      <c r="K2045" s="2">
        <v>1</v>
      </c>
      <c r="L2045" s="2">
        <v>1</v>
      </c>
      <c r="M2045" s="6">
        <f ca="1">100*(D2045-MIN(OFFSET(C2045,-$M$3+1,0):C2045))/(MAX(OFFSET(B2045,-$M$3+1,0):B2045)-MIN(OFFSET(C2045,-$M$3+1,0):C2045))</f>
        <v>82.850241545893851</v>
      </c>
      <c r="N2045" s="6">
        <f ca="1">100*(G2045-MIN(OFFSET(F2045,-$M$3+1,0):F2045))/(MAX(OFFSET(E2045,-$M$3+1,0):E2045)-MIN(OFFSET(F2045,-$M$3+1,0):F2045))</f>
        <v>91.873963515754525</v>
      </c>
      <c r="O2045" s="6">
        <f t="shared" ca="1" si="503"/>
        <v>-9.0237219698606737</v>
      </c>
      <c r="P2045" s="8">
        <f t="shared" si="504"/>
        <v>1</v>
      </c>
      <c r="Q2045" s="8">
        <f t="shared" si="505"/>
        <v>1.480000000000004</v>
      </c>
      <c r="R2045" s="15">
        <f ca="1">AVERAGE(P2045:OFFSET(P2045,-$R$3+1,0))*$R$4*K2045</f>
        <v>158.24999999999986</v>
      </c>
      <c r="S2045" s="15">
        <f ca="1">AVERAGE(Q2045:OFFSET(Q2045,-$R$3+1,0))*$S$4*L2045</f>
        <v>179.74999999999994</v>
      </c>
      <c r="T2045" s="11" t="str">
        <f t="shared" ca="1" si="512"/>
        <v xml:space="preserve"> </v>
      </c>
      <c r="U2045" s="11" t="str">
        <f t="shared" ca="1" si="513"/>
        <v xml:space="preserve"> </v>
      </c>
      <c r="V2045" s="3" t="str">
        <f t="shared" ca="1" si="506"/>
        <v xml:space="preserve"> </v>
      </c>
      <c r="W2045" s="16" t="str">
        <f t="shared" ca="1" si="507"/>
        <v xml:space="preserve"> </v>
      </c>
      <c r="X2045" s="3" t="str">
        <f t="shared" ca="1" si="515"/>
        <v xml:space="preserve"> </v>
      </c>
      <c r="Y2045" s="3" t="str">
        <f t="shared" ca="1" si="516"/>
        <v xml:space="preserve"> </v>
      </c>
      <c r="Z2045" s="12" t="str">
        <f t="shared" ca="1" si="517"/>
        <v xml:space="preserve"> </v>
      </c>
      <c r="AA2045" s="17" t="str">
        <f t="shared" ca="1" si="518"/>
        <v xml:space="preserve"> </v>
      </c>
      <c r="AB2045" s="17" t="str">
        <f t="shared" ca="1" si="508"/>
        <v xml:space="preserve"> </v>
      </c>
      <c r="AC2045" s="19">
        <f t="shared" ca="1" si="509"/>
        <v>50649.388942763457</v>
      </c>
    </row>
    <row r="2046" spans="1:29" x14ac:dyDescent="0.25">
      <c r="A2046" s="22">
        <v>38975</v>
      </c>
      <c r="B2046">
        <v>44.45</v>
      </c>
      <c r="C2046">
        <v>42.24</v>
      </c>
      <c r="D2046">
        <v>42.86</v>
      </c>
      <c r="E2046">
        <v>43.92</v>
      </c>
      <c r="F2046">
        <v>41.24</v>
      </c>
      <c r="G2046">
        <v>42.22</v>
      </c>
      <c r="H2046">
        <f t="shared" si="510"/>
        <v>2.6095283696432769E-2</v>
      </c>
      <c r="I2046">
        <f t="shared" si="511"/>
        <v>3.6836935166994156E-2</v>
      </c>
      <c r="J2046">
        <f t="shared" si="514"/>
        <v>0.8563434381825854</v>
      </c>
      <c r="K2046" s="2">
        <v>1</v>
      </c>
      <c r="L2046" s="2">
        <v>1</v>
      </c>
      <c r="M2046" s="6">
        <f ca="1">100*(D2046-MIN(OFFSET(C2046,-$M$3+1,0):C2046))/(MAX(OFFSET(B2046,-$M$3+1,0):B2046)-MIN(OFFSET(C2046,-$M$3+1,0):C2046))</f>
        <v>73.977086743044126</v>
      </c>
      <c r="N2046" s="6">
        <f ca="1">100*(G2046-MIN(OFFSET(F2046,-$M$3+1,0):F2046))/(MAX(OFFSET(E2046,-$M$3+1,0):E2046)-MIN(OFFSET(F2046,-$M$3+1,0):F2046))</f>
        <v>78.64321608040197</v>
      </c>
      <c r="O2046" s="6">
        <f t="shared" ref="O2046:O2109" ca="1" si="519">M2046-N2046</f>
        <v>-4.6661293373578445</v>
      </c>
      <c r="P2046" s="8">
        <f t="shared" ref="P2046:P2109" si="520">MAX(B2046-C2046,B2046-D2045,D2045-C2046)</f>
        <v>2.6799999999999997</v>
      </c>
      <c r="Q2046" s="8">
        <f t="shared" ref="Q2046:Q2109" si="521">MAX(E2046-F2046,E2046-G2045,G2045-F2046)</f>
        <v>3.2000000000000028</v>
      </c>
      <c r="R2046" s="15">
        <f ca="1">AVERAGE(P2046:OFFSET(P2046,-$R$3+1,0))*$R$4*K2046</f>
        <v>179.62499999999989</v>
      </c>
      <c r="S2046" s="15">
        <f ca="1">AVERAGE(Q2046:OFFSET(Q2046,-$R$3+1,0))*$S$4*L2046</f>
        <v>206.75</v>
      </c>
      <c r="T2046" s="11" t="str">
        <f t="shared" ca="1" si="512"/>
        <v xml:space="preserve"> </v>
      </c>
      <c r="U2046" s="11" t="str">
        <f t="shared" ca="1" si="513"/>
        <v xml:space="preserve"> </v>
      </c>
      <c r="V2046" s="3" t="str">
        <f t="shared" ref="V2046:V2109" ca="1" si="522">IF(AND($T2046="Buy",$T2045=" "),V$3,IF(AND($T2046="Buy",$T2045="Exit"),V$3,IF(AND($U2046="Sell",$U2045=" "),-V$3,IF(OR($T2045="Buy",U2045="Sell"),V2045," "))))</f>
        <v xml:space="preserve"> </v>
      </c>
      <c r="W2046" s="16" t="str">
        <f t="shared" ref="W2046:W2109" ca="1" si="523">IF(AND($T2046="Buy",$T2045=" "),-V$3*R2046/S2046,IF(AND($T2046="Buy",$T2045="Exit"),-V$3*R2046/S2046,IF(AND($U2046="Sell",U2045=" "),V$3*R2046/S2046,IF(OR($T2045="Buy",$U2045="Sell"),W2045," "))))</f>
        <v xml:space="preserve"> </v>
      </c>
      <c r="X2046" s="3" t="str">
        <f t="shared" ca="1" si="515"/>
        <v xml:space="preserve"> </v>
      </c>
      <c r="Y2046" s="3" t="str">
        <f t="shared" ca="1" si="516"/>
        <v xml:space="preserve"> </v>
      </c>
      <c r="Z2046" s="12" t="str">
        <f t="shared" ca="1" si="517"/>
        <v xml:space="preserve"> </v>
      </c>
      <c r="AA2046" s="17" t="str">
        <f t="shared" ca="1" si="518"/>
        <v xml:space="preserve"> </v>
      </c>
      <c r="AB2046" s="17" t="str">
        <f t="shared" ref="AB2046:AB2109" ca="1" si="524">IF(Z2046&lt;&gt;" ",Z2046+AA2046," ")</f>
        <v xml:space="preserve"> </v>
      </c>
      <c r="AC2046" s="19">
        <f t="shared" ref="AC2046:AC2109" ca="1" si="525">IF(AB2046&lt;&gt;" ",AC2045+AB2046,AC2045)</f>
        <v>50649.388942763457</v>
      </c>
    </row>
    <row r="2047" spans="1:29" x14ac:dyDescent="0.25">
      <c r="A2047" s="22">
        <v>38978</v>
      </c>
      <c r="B2047">
        <v>43.85</v>
      </c>
      <c r="C2047">
        <v>42.49</v>
      </c>
      <c r="D2047">
        <v>42.8</v>
      </c>
      <c r="E2047">
        <v>44.13</v>
      </c>
      <c r="F2047">
        <v>41.97</v>
      </c>
      <c r="G2047">
        <v>42.68</v>
      </c>
      <c r="H2047">
        <f t="shared" si="510"/>
        <v>-1.3999066728884735E-3</v>
      </c>
      <c r="I2047">
        <f t="shared" si="511"/>
        <v>1.0895310279488424E-2</v>
      </c>
      <c r="J2047">
        <f t="shared" si="514"/>
        <v>0.85224296677321354</v>
      </c>
      <c r="K2047" s="2">
        <v>1</v>
      </c>
      <c r="L2047" s="2">
        <v>1</v>
      </c>
      <c r="M2047" s="6">
        <f ca="1">100*(D2047-MIN(OFFSET(C2047,-$M$3+1,0):C2047))/(MAX(OFFSET(B2047,-$M$3+1,0):B2047)-MIN(OFFSET(C2047,-$M$3+1,0):C2047))</f>
        <v>72.995090016366518</v>
      </c>
      <c r="N2047" s="6">
        <f ca="1">100*(G2047-MIN(OFFSET(F2047,-$M$3+1,0):F2047))/(MAX(OFFSET(E2047,-$M$3+1,0):E2047)-MIN(OFFSET(F2047,-$M$3+1,0):F2047))</f>
        <v>82.252141982864103</v>
      </c>
      <c r="O2047" s="6">
        <f t="shared" ca="1" si="519"/>
        <v>-9.2570519664975848</v>
      </c>
      <c r="P2047" s="8">
        <f t="shared" si="520"/>
        <v>1.3599999999999994</v>
      </c>
      <c r="Q2047" s="8">
        <f t="shared" si="521"/>
        <v>2.1600000000000037</v>
      </c>
      <c r="R2047" s="15">
        <f ca="1">AVERAGE(P2047:OFFSET(P2047,-$R$3+1,0))*$R$4*K2047</f>
        <v>180.12499999999986</v>
      </c>
      <c r="S2047" s="15">
        <f ca="1">AVERAGE(Q2047:OFFSET(Q2047,-$R$3+1,0))*$S$4*L2047</f>
        <v>215.75000000000006</v>
      </c>
      <c r="T2047" s="11" t="str">
        <f t="shared" ca="1" si="512"/>
        <v xml:space="preserve"> </v>
      </c>
      <c r="U2047" s="11" t="str">
        <f t="shared" ca="1" si="513"/>
        <v xml:space="preserve"> </v>
      </c>
      <c r="V2047" s="3" t="str">
        <f t="shared" ca="1" si="522"/>
        <v xml:space="preserve"> </v>
      </c>
      <c r="W2047" s="16" t="str">
        <f t="shared" ca="1" si="523"/>
        <v xml:space="preserve"> </v>
      </c>
      <c r="X2047" s="3" t="str">
        <f t="shared" ca="1" si="515"/>
        <v xml:space="preserve"> </v>
      </c>
      <c r="Y2047" s="3" t="str">
        <f t="shared" ca="1" si="516"/>
        <v xml:space="preserve"> </v>
      </c>
      <c r="Z2047" s="12" t="str">
        <f t="shared" ca="1" si="517"/>
        <v xml:space="preserve"> </v>
      </c>
      <c r="AA2047" s="17" t="str">
        <f t="shared" ca="1" si="518"/>
        <v xml:space="preserve"> </v>
      </c>
      <c r="AB2047" s="17" t="str">
        <f t="shared" ca="1" si="524"/>
        <v xml:space="preserve"> </v>
      </c>
      <c r="AC2047" s="19">
        <f t="shared" ca="1" si="525"/>
        <v>50649.388942763457</v>
      </c>
    </row>
    <row r="2048" spans="1:29" x14ac:dyDescent="0.25">
      <c r="A2048" s="22">
        <v>38979</v>
      </c>
      <c r="B2048">
        <v>43.26</v>
      </c>
      <c r="C2048">
        <v>41.9</v>
      </c>
      <c r="D2048">
        <v>42.54</v>
      </c>
      <c r="E2048">
        <v>43.22</v>
      </c>
      <c r="F2048">
        <v>41.05</v>
      </c>
      <c r="G2048">
        <v>41.79</v>
      </c>
      <c r="H2048">
        <f t="shared" si="510"/>
        <v>-6.0747663551401487E-3</v>
      </c>
      <c r="I2048">
        <f t="shared" si="511"/>
        <v>-2.0852858481724468E-2</v>
      </c>
      <c r="J2048">
        <f t="shared" si="514"/>
        <v>0.83984714415024186</v>
      </c>
      <c r="K2048" s="2">
        <v>1</v>
      </c>
      <c r="L2048" s="2">
        <v>1</v>
      </c>
      <c r="M2048" s="6">
        <f ca="1">100*(D2048-MIN(OFFSET(C2048,-$M$3+1,0):C2048))/(MAX(OFFSET(B2048,-$M$3+1,0):B2048)-MIN(OFFSET(C2048,-$M$3+1,0):C2048))</f>
        <v>63.056092843326823</v>
      </c>
      <c r="N2048" s="6">
        <f ca="1">100*(G2048-MIN(OFFSET(F2048,-$M$3+1,0):F2048))/(MAX(OFFSET(E2048,-$M$3+1,0):E2048)-MIN(OFFSET(F2048,-$M$3+1,0):F2048))</f>
        <v>63.888888888888857</v>
      </c>
      <c r="O2048" s="6">
        <f t="shared" ca="1" si="519"/>
        <v>-0.83279604556203424</v>
      </c>
      <c r="P2048" s="8">
        <f t="shared" si="520"/>
        <v>1.3599999999999994</v>
      </c>
      <c r="Q2048" s="8">
        <f t="shared" si="521"/>
        <v>2.1700000000000017</v>
      </c>
      <c r="R2048" s="15">
        <f ca="1">AVERAGE(P2048:OFFSET(P2048,-$R$3+1,0))*$R$4*K2048</f>
        <v>173.12499999999983</v>
      </c>
      <c r="S2048" s="15">
        <f ca="1">AVERAGE(Q2048:OFFSET(Q2048,-$R$3+1,0))*$S$4*L2048</f>
        <v>207.62500000000009</v>
      </c>
      <c r="T2048" s="11" t="str">
        <f t="shared" ca="1" si="512"/>
        <v xml:space="preserve"> </v>
      </c>
      <c r="U2048" s="11" t="str">
        <f t="shared" ca="1" si="513"/>
        <v xml:space="preserve"> </v>
      </c>
      <c r="V2048" s="3" t="str">
        <f t="shared" ca="1" si="522"/>
        <v xml:space="preserve"> </v>
      </c>
      <c r="W2048" s="16" t="str">
        <f t="shared" ca="1" si="523"/>
        <v xml:space="preserve"> </v>
      </c>
      <c r="X2048" s="3" t="str">
        <f t="shared" ca="1" si="515"/>
        <v xml:space="preserve"> </v>
      </c>
      <c r="Y2048" s="3" t="str">
        <f t="shared" ca="1" si="516"/>
        <v xml:space="preserve"> </v>
      </c>
      <c r="Z2048" s="12" t="str">
        <f t="shared" ca="1" si="517"/>
        <v xml:space="preserve"> </v>
      </c>
      <c r="AA2048" s="17" t="str">
        <f t="shared" ca="1" si="518"/>
        <v xml:space="preserve"> </v>
      </c>
      <c r="AB2048" s="17" t="str">
        <f t="shared" ca="1" si="524"/>
        <v xml:space="preserve"> </v>
      </c>
      <c r="AC2048" s="19">
        <f t="shared" ca="1" si="525"/>
        <v>50649.388942763457</v>
      </c>
    </row>
    <row r="2049" spans="1:29" x14ac:dyDescent="0.25">
      <c r="A2049" s="22">
        <v>38980</v>
      </c>
      <c r="B2049">
        <v>43.42</v>
      </c>
      <c r="C2049">
        <v>42.02</v>
      </c>
      <c r="D2049">
        <v>42.17</v>
      </c>
      <c r="E2049">
        <v>42.53</v>
      </c>
      <c r="F2049">
        <v>40.770000000000003</v>
      </c>
      <c r="G2049">
        <v>40.9</v>
      </c>
      <c r="H2049">
        <f t="shared" si="510"/>
        <v>-8.6976962858485996E-3</v>
      </c>
      <c r="I2049">
        <f t="shared" si="511"/>
        <v>-2.1296960995453418E-2</v>
      </c>
      <c r="J2049">
        <f t="shared" si="514"/>
        <v>0.84433617388611704</v>
      </c>
      <c r="K2049" s="2">
        <v>1</v>
      </c>
      <c r="L2049" s="2">
        <v>1</v>
      </c>
      <c r="M2049" s="6">
        <f ca="1">100*(D2049-MIN(OFFSET(C2049,-$M$3+1,0):C2049))/(MAX(OFFSET(B2049,-$M$3+1,0):B2049)-MIN(OFFSET(C2049,-$M$3+1,0):C2049))</f>
        <v>37.190082644628113</v>
      </c>
      <c r="N2049" s="6">
        <f ca="1">100*(G2049-MIN(OFFSET(F2049,-$M$3+1,0):F2049))/(MAX(OFFSET(E2049,-$M$3+1,0):E2049)-MIN(OFFSET(F2049,-$M$3+1,0):F2049))</f>
        <v>30.086580086580071</v>
      </c>
      <c r="O2049" s="6">
        <f t="shared" ca="1" si="519"/>
        <v>7.1035025580480422</v>
      </c>
      <c r="P2049" s="8">
        <f t="shared" si="520"/>
        <v>1.3999999999999986</v>
      </c>
      <c r="Q2049" s="8">
        <f t="shared" si="521"/>
        <v>1.759999999999998</v>
      </c>
      <c r="R2049" s="15">
        <f ca="1">AVERAGE(P2049:OFFSET(P2049,-$R$3+1,0))*$R$4*K2049</f>
        <v>167.24999999999986</v>
      </c>
      <c r="S2049" s="15">
        <f ca="1">AVERAGE(Q2049:OFFSET(Q2049,-$R$3+1,0))*$S$4*L2049</f>
        <v>216.62500000000006</v>
      </c>
      <c r="T2049" s="11" t="str">
        <f t="shared" ca="1" si="512"/>
        <v xml:space="preserve"> </v>
      </c>
      <c r="U2049" s="11" t="str">
        <f t="shared" ca="1" si="513"/>
        <v xml:space="preserve"> </v>
      </c>
      <c r="V2049" s="3" t="str">
        <f t="shared" ca="1" si="522"/>
        <v xml:space="preserve"> </v>
      </c>
      <c r="W2049" s="16" t="str">
        <f t="shared" ca="1" si="523"/>
        <v xml:space="preserve"> </v>
      </c>
      <c r="X2049" s="3" t="str">
        <f t="shared" ca="1" si="515"/>
        <v xml:space="preserve"> </v>
      </c>
      <c r="Y2049" s="3" t="str">
        <f t="shared" ca="1" si="516"/>
        <v xml:space="preserve"> </v>
      </c>
      <c r="Z2049" s="12" t="str">
        <f t="shared" ca="1" si="517"/>
        <v xml:space="preserve"> </v>
      </c>
      <c r="AA2049" s="17" t="str">
        <f t="shared" ca="1" si="518"/>
        <v xml:space="preserve"> </v>
      </c>
      <c r="AB2049" s="17" t="str">
        <f t="shared" ca="1" si="524"/>
        <v xml:space="preserve"> </v>
      </c>
      <c r="AC2049" s="19">
        <f t="shared" ca="1" si="525"/>
        <v>50649.388942763457</v>
      </c>
    </row>
    <row r="2050" spans="1:29" x14ac:dyDescent="0.25">
      <c r="A2050" s="22">
        <v>38981</v>
      </c>
      <c r="B2050">
        <v>43.26</v>
      </c>
      <c r="C2050">
        <v>41.5</v>
      </c>
      <c r="D2050">
        <v>41.74</v>
      </c>
      <c r="E2050">
        <v>41.32</v>
      </c>
      <c r="F2050">
        <v>39.18</v>
      </c>
      <c r="G2050">
        <v>39.57</v>
      </c>
      <c r="H2050">
        <f t="shared" si="510"/>
        <v>-1.0196822385582172E-2</v>
      </c>
      <c r="I2050">
        <f t="shared" si="511"/>
        <v>-3.2518337408312892E-2</v>
      </c>
      <c r="J2050">
        <f t="shared" si="514"/>
        <v>0.87673056862011278</v>
      </c>
      <c r="K2050" s="2">
        <v>1</v>
      </c>
      <c r="L2050" s="2">
        <v>1</v>
      </c>
      <c r="M2050" s="6">
        <f ca="1">100*(D2050-MIN(OFFSET(C2050,-$M$3+1,0):C2050))/(MAX(OFFSET(B2050,-$M$3+1,0):B2050)-MIN(OFFSET(C2050,-$M$3+1,0):C2050))</f>
        <v>25.34435261707992</v>
      </c>
      <c r="N2050" s="6">
        <f ca="1">100*(G2050-MIN(OFFSET(F2050,-$M$3+1,0):F2050))/(MAX(OFFSET(E2050,-$M$3+1,0):E2050)-MIN(OFFSET(F2050,-$M$3+1,0):F2050))</f>
        <v>7.878787878787886</v>
      </c>
      <c r="O2050" s="6">
        <f t="shared" ca="1" si="519"/>
        <v>17.465564738292034</v>
      </c>
      <c r="P2050" s="8">
        <f t="shared" si="520"/>
        <v>1.759999999999998</v>
      </c>
      <c r="Q2050" s="8">
        <f t="shared" si="521"/>
        <v>2.1400000000000006</v>
      </c>
      <c r="R2050" s="15">
        <f ca="1">AVERAGE(P2050:OFFSET(P2050,-$R$3+1,0))*$R$4*K2050</f>
        <v>166.49999999999991</v>
      </c>
      <c r="S2050" s="15">
        <f ca="1">AVERAGE(Q2050:OFFSET(Q2050,-$R$3+1,0))*$S$4*L2050</f>
        <v>213.87500000000009</v>
      </c>
      <c r="T2050" s="11" t="str">
        <f t="shared" ca="1" si="512"/>
        <v xml:space="preserve"> </v>
      </c>
      <c r="U2050" s="11" t="str">
        <f t="shared" ca="1" si="513"/>
        <v xml:space="preserve"> </v>
      </c>
      <c r="V2050" s="3" t="str">
        <f t="shared" ca="1" si="522"/>
        <v xml:space="preserve"> </v>
      </c>
      <c r="W2050" s="16" t="str">
        <f t="shared" ca="1" si="523"/>
        <v xml:space="preserve"> </v>
      </c>
      <c r="X2050" s="3" t="str">
        <f t="shared" ca="1" si="515"/>
        <v xml:space="preserve"> </v>
      </c>
      <c r="Y2050" s="3" t="str">
        <f t="shared" ca="1" si="516"/>
        <v xml:space="preserve"> </v>
      </c>
      <c r="Z2050" s="12" t="str">
        <f t="shared" ca="1" si="517"/>
        <v xml:space="preserve"> </v>
      </c>
      <c r="AA2050" s="17" t="str">
        <f t="shared" ca="1" si="518"/>
        <v xml:space="preserve"> </v>
      </c>
      <c r="AB2050" s="17" t="str">
        <f t="shared" ca="1" si="524"/>
        <v xml:space="preserve"> </v>
      </c>
      <c r="AC2050" s="19">
        <f t="shared" ca="1" si="525"/>
        <v>50649.388942763457</v>
      </c>
    </row>
    <row r="2051" spans="1:29" x14ac:dyDescent="0.25">
      <c r="A2051" s="22">
        <v>38982</v>
      </c>
      <c r="B2051">
        <v>42.96</v>
      </c>
      <c r="C2051">
        <v>41.24</v>
      </c>
      <c r="D2051">
        <v>42.29</v>
      </c>
      <c r="E2051">
        <v>41.31</v>
      </c>
      <c r="F2051">
        <v>38.96</v>
      </c>
      <c r="G2051">
        <v>40.770000000000003</v>
      </c>
      <c r="H2051">
        <f t="shared" si="510"/>
        <v>1.3176808816482977E-2</v>
      </c>
      <c r="I2051">
        <f t="shared" si="511"/>
        <v>3.0326004548900665E-2</v>
      </c>
      <c r="J2051">
        <f t="shared" si="514"/>
        <v>0.87614004189835415</v>
      </c>
      <c r="K2051" s="2">
        <v>1</v>
      </c>
      <c r="L2051" s="2">
        <v>1</v>
      </c>
      <c r="M2051" s="6">
        <f ca="1">100*(D2051-MIN(OFFSET(C2051,-$M$3+1,0):C2051))/(MAX(OFFSET(B2051,-$M$3+1,0):B2051)-MIN(OFFSET(C2051,-$M$3+1,0):C2051))</f>
        <v>32.710280373831679</v>
      </c>
      <c r="N2051" s="6">
        <f ca="1">100*(G2051-MIN(OFFSET(F2051,-$M$3+1,0):F2051))/(MAX(OFFSET(E2051,-$M$3+1,0):E2051)-MIN(OFFSET(F2051,-$M$3+1,0):F2051))</f>
        <v>35.009671179883981</v>
      </c>
      <c r="O2051" s="6">
        <f t="shared" ca="1" si="519"/>
        <v>-2.2993908060523012</v>
      </c>
      <c r="P2051" s="8">
        <f t="shared" si="520"/>
        <v>1.7199999999999989</v>
      </c>
      <c r="Q2051" s="8">
        <f t="shared" si="521"/>
        <v>2.3500000000000014</v>
      </c>
      <c r="R2051" s="15">
        <f ca="1">AVERAGE(P2051:OFFSET(P2051,-$R$3+1,0))*$R$4*K2051</f>
        <v>151.74999999999991</v>
      </c>
      <c r="S2051" s="15">
        <f ca="1">AVERAGE(Q2051:OFFSET(Q2051,-$R$3+1,0))*$S$4*L2051</f>
        <v>207.62500000000017</v>
      </c>
      <c r="T2051" s="11" t="str">
        <f t="shared" ca="1" si="512"/>
        <v xml:space="preserve"> </v>
      </c>
      <c r="U2051" s="11" t="str">
        <f t="shared" ca="1" si="513"/>
        <v xml:space="preserve"> </v>
      </c>
      <c r="V2051" s="3" t="str">
        <f t="shared" ca="1" si="522"/>
        <v xml:space="preserve"> </v>
      </c>
      <c r="W2051" s="16" t="str">
        <f t="shared" ca="1" si="523"/>
        <v xml:space="preserve"> </v>
      </c>
      <c r="X2051" s="3" t="str">
        <f t="shared" ca="1" si="515"/>
        <v xml:space="preserve"> </v>
      </c>
      <c r="Y2051" s="3" t="str">
        <f t="shared" ca="1" si="516"/>
        <v xml:space="preserve"> </v>
      </c>
      <c r="Z2051" s="12" t="str">
        <f t="shared" ca="1" si="517"/>
        <v xml:space="preserve"> </v>
      </c>
      <c r="AA2051" s="17" t="str">
        <f t="shared" ca="1" si="518"/>
        <v xml:space="preserve"> </v>
      </c>
      <c r="AB2051" s="17" t="str">
        <f t="shared" ca="1" si="524"/>
        <v xml:space="preserve"> </v>
      </c>
      <c r="AC2051" s="19">
        <f t="shared" ca="1" si="525"/>
        <v>50649.388942763457</v>
      </c>
    </row>
    <row r="2052" spans="1:29" x14ac:dyDescent="0.25">
      <c r="A2052" s="22">
        <v>38985</v>
      </c>
      <c r="B2052">
        <v>43.66</v>
      </c>
      <c r="C2052">
        <v>42.01</v>
      </c>
      <c r="D2052">
        <v>43.34</v>
      </c>
      <c r="E2052">
        <v>42.31</v>
      </c>
      <c r="F2052">
        <v>40.15</v>
      </c>
      <c r="G2052">
        <v>42.14</v>
      </c>
      <c r="H2052">
        <f t="shared" si="510"/>
        <v>2.4828564672499498E-2</v>
      </c>
      <c r="I2052">
        <f t="shared" si="511"/>
        <v>3.3603139563404438E-2</v>
      </c>
      <c r="J2052">
        <f t="shared" si="514"/>
        <v>0.88435918254157453</v>
      </c>
      <c r="K2052" s="2">
        <v>1</v>
      </c>
      <c r="L2052" s="2">
        <v>1</v>
      </c>
      <c r="M2052" s="6">
        <f ca="1">100*(D2052-MIN(OFFSET(C2052,-$M$3+1,0):C2052))/(MAX(OFFSET(B2052,-$M$3+1,0):B2052)-MIN(OFFSET(C2052,-$M$3+1,0):C2052))</f>
        <v>80.4597701149426</v>
      </c>
      <c r="N2052" s="6">
        <f ca="1">100*(G2052-MIN(OFFSET(F2052,-$M$3+1,0):F2052))/(MAX(OFFSET(E2052,-$M$3+1,0):E2052)-MIN(OFFSET(F2052,-$M$3+1,0):F2052))</f>
        <v>61.508704061895529</v>
      </c>
      <c r="O2052" s="6">
        <f t="shared" ca="1" si="519"/>
        <v>18.951066053047072</v>
      </c>
      <c r="P2052" s="8">
        <f t="shared" si="520"/>
        <v>1.6499999999999986</v>
      </c>
      <c r="Q2052" s="8">
        <f t="shared" si="521"/>
        <v>2.1600000000000037</v>
      </c>
      <c r="R2052" s="15">
        <f ca="1">AVERAGE(P2052:OFFSET(P2052,-$R$3+1,0))*$R$4*K2052</f>
        <v>161.62499999999991</v>
      </c>
      <c r="S2052" s="15">
        <f ca="1">AVERAGE(Q2052:OFFSET(Q2052,-$R$3+1,0))*$S$4*L2052</f>
        <v>217.7500000000002</v>
      </c>
      <c r="T2052" s="11" t="str">
        <f t="shared" ca="1" si="512"/>
        <v xml:space="preserve"> </v>
      </c>
      <c r="U2052" s="11" t="str">
        <f t="shared" ca="1" si="513"/>
        <v xml:space="preserve"> </v>
      </c>
      <c r="V2052" s="3" t="str">
        <f t="shared" ca="1" si="522"/>
        <v xml:space="preserve"> </v>
      </c>
      <c r="W2052" s="16" t="str">
        <f t="shared" ca="1" si="523"/>
        <v xml:space="preserve"> </v>
      </c>
      <c r="X2052" s="3" t="str">
        <f t="shared" ca="1" si="515"/>
        <v xml:space="preserve"> </v>
      </c>
      <c r="Y2052" s="3" t="str">
        <f t="shared" ca="1" si="516"/>
        <v xml:space="preserve"> </v>
      </c>
      <c r="Z2052" s="12" t="str">
        <f t="shared" ca="1" si="517"/>
        <v xml:space="preserve"> </v>
      </c>
      <c r="AA2052" s="17" t="str">
        <f t="shared" ca="1" si="518"/>
        <v xml:space="preserve"> </v>
      </c>
      <c r="AB2052" s="17" t="str">
        <f t="shared" ca="1" si="524"/>
        <v xml:space="preserve"> </v>
      </c>
      <c r="AC2052" s="19">
        <f t="shared" ca="1" si="525"/>
        <v>50649.388942763457</v>
      </c>
    </row>
    <row r="2053" spans="1:29" x14ac:dyDescent="0.25">
      <c r="A2053" s="22">
        <v>38986</v>
      </c>
      <c r="B2053">
        <v>44.37</v>
      </c>
      <c r="C2053">
        <v>42.43</v>
      </c>
      <c r="D2053">
        <v>43.41</v>
      </c>
      <c r="E2053">
        <v>43.51</v>
      </c>
      <c r="F2053">
        <v>41.25</v>
      </c>
      <c r="G2053">
        <v>42.68</v>
      </c>
      <c r="H2053">
        <f t="shared" ref="H2053:H2116" si="526">D2053/D2052-1</f>
        <v>1.6151361329024283E-3</v>
      </c>
      <c r="I2053">
        <f t="shared" ref="I2053:I2116" si="527">G2053/G2052-1</f>
        <v>1.2814428096820096E-2</v>
      </c>
      <c r="J2053">
        <f t="shared" si="514"/>
        <v>0.88055588443864996</v>
      </c>
      <c r="K2053" s="2">
        <v>1</v>
      </c>
      <c r="L2053" s="2">
        <v>1</v>
      </c>
      <c r="M2053" s="6">
        <f ca="1">100*(D2053-MIN(OFFSET(C2053,-$M$3+1,0):C2053))/(MAX(OFFSET(B2053,-$M$3+1,0):B2053)-MIN(OFFSET(C2053,-$M$3+1,0):C2053))</f>
        <v>69.329073482428043</v>
      </c>
      <c r="N2053" s="6">
        <f ca="1">100*(G2053-MIN(OFFSET(F2053,-$M$3+1,0):F2053))/(MAX(OFFSET(E2053,-$M$3+1,0):E2053)-MIN(OFFSET(F2053,-$M$3+1,0):F2053))</f>
        <v>81.75824175824178</v>
      </c>
      <c r="O2053" s="6">
        <f t="shared" ca="1" si="519"/>
        <v>-12.429168275813737</v>
      </c>
      <c r="P2053" s="8">
        <f t="shared" si="520"/>
        <v>1.9399999999999977</v>
      </c>
      <c r="Q2053" s="8">
        <f t="shared" si="521"/>
        <v>2.259999999999998</v>
      </c>
      <c r="R2053" s="15">
        <f ca="1">AVERAGE(P2053:OFFSET(P2053,-$R$3+1,0))*$R$4*K2053</f>
        <v>173.37499999999989</v>
      </c>
      <c r="S2053" s="15">
        <f ca="1">AVERAGE(Q2053:OFFSET(Q2053,-$R$3+1,0))*$S$4*L2053</f>
        <v>227.50000000000011</v>
      </c>
      <c r="T2053" s="11" t="str">
        <f t="shared" ca="1" si="512"/>
        <v xml:space="preserve"> </v>
      </c>
      <c r="U2053" s="11" t="str">
        <f t="shared" ca="1" si="513"/>
        <v xml:space="preserve"> </v>
      </c>
      <c r="V2053" s="3" t="str">
        <f t="shared" ca="1" si="522"/>
        <v xml:space="preserve"> </v>
      </c>
      <c r="W2053" s="16" t="str">
        <f t="shared" ca="1" si="523"/>
        <v xml:space="preserve"> </v>
      </c>
      <c r="X2053" s="3" t="str">
        <f t="shared" ca="1" si="515"/>
        <v xml:space="preserve"> </v>
      </c>
      <c r="Y2053" s="3" t="str">
        <f t="shared" ca="1" si="516"/>
        <v xml:space="preserve"> </v>
      </c>
      <c r="Z2053" s="12" t="str">
        <f t="shared" ca="1" si="517"/>
        <v xml:space="preserve"> </v>
      </c>
      <c r="AA2053" s="17" t="str">
        <f t="shared" ca="1" si="518"/>
        <v xml:space="preserve"> </v>
      </c>
      <c r="AB2053" s="17" t="str">
        <f t="shared" ca="1" si="524"/>
        <v xml:space="preserve"> </v>
      </c>
      <c r="AC2053" s="19">
        <f t="shared" ca="1" si="525"/>
        <v>50649.388942763457</v>
      </c>
    </row>
    <row r="2054" spans="1:29" x14ac:dyDescent="0.25">
      <c r="A2054" s="22">
        <v>38987</v>
      </c>
      <c r="B2054">
        <v>44.2</v>
      </c>
      <c r="C2054">
        <v>42.16</v>
      </c>
      <c r="D2054">
        <v>42.61</v>
      </c>
      <c r="E2054">
        <v>43.97</v>
      </c>
      <c r="F2054">
        <v>41.3</v>
      </c>
      <c r="G2054">
        <v>41.89</v>
      </c>
      <c r="H2054">
        <f t="shared" si="526"/>
        <v>-1.8428933425477911E-2</v>
      </c>
      <c r="I2054">
        <f t="shared" si="527"/>
        <v>-1.8509840674789113E-2</v>
      </c>
      <c r="J2054">
        <f t="shared" si="514"/>
        <v>0.88584496715430294</v>
      </c>
      <c r="K2054" s="2">
        <v>1</v>
      </c>
      <c r="L2054" s="2">
        <v>1</v>
      </c>
      <c r="M2054" s="6">
        <f ca="1">100*(D2054-MIN(OFFSET(C2054,-$M$3+1,0):C2054))/(MAX(OFFSET(B2054,-$M$3+1,0):B2054)-MIN(OFFSET(C2054,-$M$3+1,0):C2054))</f>
        <v>43.769968051118191</v>
      </c>
      <c r="N2054" s="6">
        <f ca="1">100*(G2054-MIN(OFFSET(F2054,-$M$3+1,0):F2054))/(MAX(OFFSET(E2054,-$M$3+1,0):E2054)-MIN(OFFSET(F2054,-$M$3+1,0):F2054))</f>
        <v>58.483033932135754</v>
      </c>
      <c r="O2054" s="6">
        <f t="shared" ca="1" si="519"/>
        <v>-14.713065881017563</v>
      </c>
      <c r="P2054" s="8">
        <f t="shared" si="520"/>
        <v>2.0400000000000063</v>
      </c>
      <c r="Q2054" s="8">
        <f t="shared" si="521"/>
        <v>2.6700000000000017</v>
      </c>
      <c r="R2054" s="15">
        <f ca="1">AVERAGE(P2054:OFFSET(P2054,-$R$3+1,0))*$R$4*K2054</f>
        <v>165.37499999999997</v>
      </c>
      <c r="S2054" s="15">
        <f ca="1">AVERAGE(Q2054:OFFSET(Q2054,-$R$3+1,0))*$S$4*L2054</f>
        <v>220.87500000000011</v>
      </c>
      <c r="T2054" s="11" t="str">
        <f t="shared" ca="1" si="512"/>
        <v xml:space="preserve"> </v>
      </c>
      <c r="U2054" s="11" t="str">
        <f t="shared" ca="1" si="513"/>
        <v xml:space="preserve"> </v>
      </c>
      <c r="V2054" s="3" t="str">
        <f t="shared" ca="1" si="522"/>
        <v xml:space="preserve"> </v>
      </c>
      <c r="W2054" s="16" t="str">
        <f t="shared" ca="1" si="523"/>
        <v xml:space="preserve"> </v>
      </c>
      <c r="X2054" s="3" t="str">
        <f t="shared" ca="1" si="515"/>
        <v xml:space="preserve"> </v>
      </c>
      <c r="Y2054" s="3" t="str">
        <f t="shared" ca="1" si="516"/>
        <v xml:space="preserve"> </v>
      </c>
      <c r="Z2054" s="12" t="str">
        <f t="shared" ca="1" si="517"/>
        <v xml:space="preserve"> </v>
      </c>
      <c r="AA2054" s="17" t="str">
        <f t="shared" ca="1" si="518"/>
        <v xml:space="preserve"> </v>
      </c>
      <c r="AB2054" s="17" t="str">
        <f t="shared" ca="1" si="524"/>
        <v xml:space="preserve"> </v>
      </c>
      <c r="AC2054" s="19">
        <f t="shared" ca="1" si="525"/>
        <v>50649.388942763457</v>
      </c>
    </row>
    <row r="2055" spans="1:29" x14ac:dyDescent="0.25">
      <c r="A2055" s="22">
        <v>38988</v>
      </c>
      <c r="B2055">
        <v>43.08</v>
      </c>
      <c r="C2055">
        <v>41.61</v>
      </c>
      <c r="D2055">
        <v>42.26</v>
      </c>
      <c r="E2055">
        <v>42.52</v>
      </c>
      <c r="F2055">
        <v>40.96</v>
      </c>
      <c r="G2055">
        <v>41.66</v>
      </c>
      <c r="H2055">
        <f t="shared" si="526"/>
        <v>-8.2140342642572639E-3</v>
      </c>
      <c r="I2055">
        <f t="shared" si="527"/>
        <v>-5.4905705418955009E-3</v>
      </c>
      <c r="J2055">
        <f t="shared" si="514"/>
        <v>0.93087859444156551</v>
      </c>
      <c r="K2055" s="2">
        <v>1</v>
      </c>
      <c r="L2055" s="2">
        <v>1</v>
      </c>
      <c r="M2055" s="6">
        <f ca="1">100*(D2055-MIN(OFFSET(C2055,-$M$3+1,0):C2055))/(MAX(OFFSET(B2055,-$M$3+1,0):B2055)-MIN(OFFSET(C2055,-$M$3+1,0):C2055))</f>
        <v>32.587859424920048</v>
      </c>
      <c r="N2055" s="6">
        <f ca="1">100*(G2055-MIN(OFFSET(F2055,-$M$3+1,0):F2055))/(MAX(OFFSET(E2055,-$M$3+1,0):E2055)-MIN(OFFSET(F2055,-$M$3+1,0):F2055))</f>
        <v>53.892215568862206</v>
      </c>
      <c r="O2055" s="6">
        <f t="shared" ca="1" si="519"/>
        <v>-21.304356143942158</v>
      </c>
      <c r="P2055" s="8">
        <f t="shared" si="520"/>
        <v>1.4699999999999989</v>
      </c>
      <c r="Q2055" s="8">
        <f t="shared" si="521"/>
        <v>1.5600000000000023</v>
      </c>
      <c r="R2055" s="15">
        <f ca="1">AVERAGE(P2055:OFFSET(P2055,-$R$3+1,0))*$R$4*K2055</f>
        <v>166.74999999999994</v>
      </c>
      <c r="S2055" s="15">
        <f ca="1">AVERAGE(Q2055:OFFSET(Q2055,-$R$3+1,0))*$S$4*L2055</f>
        <v>213.37500000000009</v>
      </c>
      <c r="T2055" s="11" t="str">
        <f t="shared" ca="1" si="512"/>
        <v>Buy</v>
      </c>
      <c r="U2055" s="11" t="str">
        <f t="shared" ca="1" si="513"/>
        <v xml:space="preserve"> </v>
      </c>
      <c r="V2055" s="3">
        <f t="shared" ca="1" si="522"/>
        <v>10</v>
      </c>
      <c r="W2055" s="16">
        <f t="shared" ca="1" si="523"/>
        <v>-7.8148799062683016</v>
      </c>
      <c r="X2055" s="3">
        <f t="shared" ca="1" si="515"/>
        <v>42.26</v>
      </c>
      <c r="Y2055" s="3">
        <f t="shared" ca="1" si="516"/>
        <v>41.66</v>
      </c>
      <c r="Z2055" s="12" t="str">
        <f t="shared" ca="1" si="517"/>
        <v xml:space="preserve"> </v>
      </c>
      <c r="AA2055" s="17" t="str">
        <f t="shared" ca="1" si="518"/>
        <v xml:space="preserve"> </v>
      </c>
      <c r="AB2055" s="17" t="str">
        <f t="shared" ca="1" si="524"/>
        <v xml:space="preserve"> </v>
      </c>
      <c r="AC2055" s="19">
        <f t="shared" ca="1" si="525"/>
        <v>50649.388942763457</v>
      </c>
    </row>
    <row r="2056" spans="1:29" x14ac:dyDescent="0.25">
      <c r="A2056" s="22">
        <v>38989</v>
      </c>
      <c r="B2056">
        <v>43.1</v>
      </c>
      <c r="C2056">
        <v>41.74</v>
      </c>
      <c r="D2056">
        <v>41.74</v>
      </c>
      <c r="E2056">
        <v>42.37</v>
      </c>
      <c r="F2056">
        <v>40.31</v>
      </c>
      <c r="G2056">
        <v>40.32</v>
      </c>
      <c r="H2056">
        <f t="shared" si="526"/>
        <v>-1.2304779933743348E-2</v>
      </c>
      <c r="I2056">
        <f t="shared" si="527"/>
        <v>-3.2165146423427715E-2</v>
      </c>
      <c r="J2056">
        <f t="shared" si="514"/>
        <v>0.92676615939452078</v>
      </c>
      <c r="K2056" s="2">
        <v>1</v>
      </c>
      <c r="L2056" s="2">
        <v>1</v>
      </c>
      <c r="M2056" s="6">
        <f ca="1">100*(D2056-MIN(OFFSET(C2056,-$M$3+1,0):C2056))/(MAX(OFFSET(B2056,-$M$3+1,0):B2056)-MIN(OFFSET(C2056,-$M$3+1,0):C2056))</f>
        <v>15.974440894568714</v>
      </c>
      <c r="N2056" s="6">
        <f ca="1">100*(G2056-MIN(OFFSET(F2056,-$M$3+1,0):F2056))/(MAX(OFFSET(E2056,-$M$3+1,0):E2056)-MIN(OFFSET(F2056,-$M$3+1,0):F2056))</f>
        <v>27.145708582834331</v>
      </c>
      <c r="O2056" s="6">
        <f t="shared" ca="1" si="519"/>
        <v>-11.171267688265617</v>
      </c>
      <c r="P2056" s="8">
        <f t="shared" si="520"/>
        <v>1.3599999999999994</v>
      </c>
      <c r="Q2056" s="8">
        <f t="shared" si="521"/>
        <v>2.0599999999999952</v>
      </c>
      <c r="R2056" s="15">
        <f ca="1">AVERAGE(P2056:OFFSET(P2056,-$R$3+1,0))*$R$4*K2056</f>
        <v>166.74999999999994</v>
      </c>
      <c r="S2056" s="15">
        <f ca="1">AVERAGE(Q2056:OFFSET(Q2056,-$R$3+1,0))*$S$4*L2056</f>
        <v>212</v>
      </c>
      <c r="T2056" s="11" t="str">
        <f t="shared" ca="1" si="512"/>
        <v>Buy</v>
      </c>
      <c r="U2056" s="11" t="str">
        <f t="shared" ca="1" si="513"/>
        <v xml:space="preserve"> </v>
      </c>
      <c r="V2056" s="3">
        <f t="shared" ca="1" si="522"/>
        <v>10</v>
      </c>
      <c r="W2056" s="16">
        <f t="shared" ca="1" si="523"/>
        <v>-7.8148799062683016</v>
      </c>
      <c r="X2056" s="3">
        <f t="shared" ca="1" si="515"/>
        <v>42.26</v>
      </c>
      <c r="Y2056" s="3">
        <f t="shared" ca="1" si="516"/>
        <v>41.66</v>
      </c>
      <c r="Z2056" s="12">
        <f t="shared" ca="1" si="517"/>
        <v>-519.99999999999602</v>
      </c>
      <c r="AA2056" s="17">
        <f t="shared" ca="1" si="518"/>
        <v>1047.1939074399495</v>
      </c>
      <c r="AB2056" s="17">
        <f t="shared" ca="1" si="524"/>
        <v>527.19390743995348</v>
      </c>
      <c r="AC2056" s="19">
        <f t="shared" ca="1" si="525"/>
        <v>51176.582850203413</v>
      </c>
    </row>
    <row r="2057" spans="1:29" x14ac:dyDescent="0.25">
      <c r="A2057" s="22">
        <v>38992</v>
      </c>
      <c r="B2057">
        <v>42.68</v>
      </c>
      <c r="C2057">
        <v>41.1</v>
      </c>
      <c r="D2057">
        <v>42.11</v>
      </c>
      <c r="E2057">
        <v>41.45</v>
      </c>
      <c r="F2057">
        <v>39.659999999999997</v>
      </c>
      <c r="G2057">
        <v>40.6</v>
      </c>
      <c r="H2057">
        <f t="shared" si="526"/>
        <v>8.8643986583611944E-3</v>
      </c>
      <c r="I2057">
        <f t="shared" si="527"/>
        <v>6.9444444444444198E-3</v>
      </c>
      <c r="J2057">
        <f t="shared" si="514"/>
        <v>0.92715970674934545</v>
      </c>
      <c r="K2057" s="2">
        <v>1</v>
      </c>
      <c r="L2057" s="2">
        <v>1</v>
      </c>
      <c r="M2057" s="6">
        <f ca="1">100*(D2057-MIN(OFFSET(C2057,-$M$3+1,0):C2057))/(MAX(OFFSET(B2057,-$M$3+1,0):B2057)-MIN(OFFSET(C2057,-$M$3+1,0):C2057))</f>
        <v>30.886850152905176</v>
      </c>
      <c r="N2057" s="6">
        <f ca="1">100*(G2057-MIN(OFFSET(F2057,-$M$3+1,0):F2057))/(MAX(OFFSET(E2057,-$M$3+1,0):E2057)-MIN(OFFSET(F2057,-$M$3+1,0):F2057))</f>
        <v>21.809744779582466</v>
      </c>
      <c r="O2057" s="6">
        <f t="shared" ca="1" si="519"/>
        <v>9.0771053733227092</v>
      </c>
      <c r="P2057" s="8">
        <f t="shared" si="520"/>
        <v>1.5799999999999983</v>
      </c>
      <c r="Q2057" s="8">
        <f t="shared" si="521"/>
        <v>1.7900000000000063</v>
      </c>
      <c r="R2057" s="15">
        <f ca="1">AVERAGE(P2057:OFFSET(P2057,-$R$3+1,0))*$R$4*K2057</f>
        <v>168.99999999999994</v>
      </c>
      <c r="S2057" s="15">
        <f ca="1">AVERAGE(Q2057:OFFSET(Q2057,-$R$3+1,0))*$S$4*L2057</f>
        <v>212.37500000000011</v>
      </c>
      <c r="T2057" s="11" t="str">
        <f t="shared" ca="1" si="512"/>
        <v>Exit</v>
      </c>
      <c r="U2057" s="11" t="str">
        <f t="shared" ca="1" si="513"/>
        <v xml:space="preserve"> </v>
      </c>
      <c r="V2057" s="3">
        <f t="shared" ca="1" si="522"/>
        <v>10</v>
      </c>
      <c r="W2057" s="16">
        <f t="shared" ca="1" si="523"/>
        <v>-7.8148799062683016</v>
      </c>
      <c r="X2057" s="3">
        <f t="shared" ca="1" si="515"/>
        <v>42.26</v>
      </c>
      <c r="Y2057" s="3">
        <f t="shared" ca="1" si="516"/>
        <v>41.66</v>
      </c>
      <c r="Z2057" s="12">
        <f t="shared" ca="1" si="517"/>
        <v>369.99999999999744</v>
      </c>
      <c r="AA2057" s="17">
        <f t="shared" ca="1" si="518"/>
        <v>-218.81663737551332</v>
      </c>
      <c r="AB2057" s="17">
        <f t="shared" ca="1" si="524"/>
        <v>151.18336262448412</v>
      </c>
      <c r="AC2057" s="19">
        <f t="shared" ca="1" si="525"/>
        <v>51327.766212827897</v>
      </c>
    </row>
    <row r="2058" spans="1:29" x14ac:dyDescent="0.25">
      <c r="A2058" s="22">
        <v>38993</v>
      </c>
      <c r="B2058">
        <v>42</v>
      </c>
      <c r="C2058">
        <v>41.05</v>
      </c>
      <c r="D2058">
        <v>41.37</v>
      </c>
      <c r="E2058">
        <v>40.71</v>
      </c>
      <c r="F2058">
        <v>39.67</v>
      </c>
      <c r="G2058">
        <v>39.89</v>
      </c>
      <c r="H2058">
        <f t="shared" si="526"/>
        <v>-1.7573023034908597E-2</v>
      </c>
      <c r="I2058">
        <f t="shared" si="527"/>
        <v>-1.7487684729064035E-2</v>
      </c>
      <c r="J2058">
        <f t="shared" si="514"/>
        <v>0.93088843639229313</v>
      </c>
      <c r="K2058" s="2">
        <v>1</v>
      </c>
      <c r="L2058" s="2">
        <v>1</v>
      </c>
      <c r="M2058" s="6">
        <f ca="1">100*(D2058-MIN(OFFSET(C2058,-$M$3+1,0):C2058))/(MAX(OFFSET(B2058,-$M$3+1,0):B2058)-MIN(OFFSET(C2058,-$M$3+1,0):C2058))</f>
        <v>9.6385542168674778</v>
      </c>
      <c r="N2058" s="6">
        <f ca="1">100*(G2058-MIN(OFFSET(F2058,-$M$3+1,0):F2058))/(MAX(OFFSET(E2058,-$M$3+1,0):E2058)-MIN(OFFSET(F2058,-$M$3+1,0):F2058))</f>
        <v>5.3364269141532219</v>
      </c>
      <c r="O2058" s="6">
        <f t="shared" ca="1" si="519"/>
        <v>4.3021273027142559</v>
      </c>
      <c r="P2058" s="8">
        <f t="shared" si="520"/>
        <v>1.0600000000000023</v>
      </c>
      <c r="Q2058" s="8">
        <f t="shared" si="521"/>
        <v>1.0399999999999991</v>
      </c>
      <c r="R2058" s="15">
        <f ca="1">AVERAGE(P2058:OFFSET(P2058,-$R$3+1,0))*$R$4*K2058</f>
        <v>160.25</v>
      </c>
      <c r="S2058" s="15">
        <f ca="1">AVERAGE(Q2058:OFFSET(Q2058,-$R$3+1,0))*$S$4*L2058</f>
        <v>198.62500000000009</v>
      </c>
      <c r="T2058" s="11" t="str">
        <f t="shared" ca="1" si="512"/>
        <v xml:space="preserve"> </v>
      </c>
      <c r="U2058" s="11" t="str">
        <f t="shared" ca="1" si="513"/>
        <v xml:space="preserve"> </v>
      </c>
      <c r="V2058" s="3" t="str">
        <f t="shared" ca="1" si="522"/>
        <v xml:space="preserve"> </v>
      </c>
      <c r="W2058" s="16" t="str">
        <f t="shared" ca="1" si="523"/>
        <v xml:space="preserve"> </v>
      </c>
      <c r="X2058" s="3" t="str">
        <f t="shared" ca="1" si="515"/>
        <v xml:space="preserve"> </v>
      </c>
      <c r="Y2058" s="3" t="str">
        <f t="shared" ca="1" si="516"/>
        <v xml:space="preserve"> </v>
      </c>
      <c r="Z2058" s="12" t="str">
        <f t="shared" ca="1" si="517"/>
        <v xml:space="preserve"> </v>
      </c>
      <c r="AA2058" s="17" t="str">
        <f t="shared" ca="1" si="518"/>
        <v xml:space="preserve"> </v>
      </c>
      <c r="AB2058" s="17" t="str">
        <f t="shared" ca="1" si="524"/>
        <v xml:space="preserve"> </v>
      </c>
      <c r="AC2058" s="19">
        <f t="shared" ca="1" si="525"/>
        <v>51327.766212827897</v>
      </c>
    </row>
    <row r="2059" spans="1:29" x14ac:dyDescent="0.25">
      <c r="A2059" s="22">
        <v>38994</v>
      </c>
      <c r="B2059">
        <v>42.74</v>
      </c>
      <c r="C2059">
        <v>40.729999999999997</v>
      </c>
      <c r="D2059">
        <v>42.4</v>
      </c>
      <c r="E2059">
        <v>40.93</v>
      </c>
      <c r="F2059">
        <v>39.270000000000003</v>
      </c>
      <c r="G2059">
        <v>40.53</v>
      </c>
      <c r="H2059">
        <f t="shared" si="526"/>
        <v>2.4897268552090956E-2</v>
      </c>
      <c r="I2059">
        <f t="shared" si="527"/>
        <v>1.6044121333667505E-2</v>
      </c>
      <c r="J2059">
        <f t="shared" si="514"/>
        <v>0.91090171958686883</v>
      </c>
      <c r="K2059" s="2">
        <v>1</v>
      </c>
      <c r="L2059" s="2">
        <v>1</v>
      </c>
      <c r="M2059" s="6">
        <f ca="1">100*(D2059-MIN(OFFSET(C2059,-$M$3+1,0):C2059))/(MAX(OFFSET(B2059,-$M$3+1,0):B2059)-MIN(OFFSET(C2059,-$M$3+1,0):C2059))</f>
        <v>48.12680115273772</v>
      </c>
      <c r="N2059" s="6">
        <f ca="1">100*(G2059-MIN(OFFSET(F2059,-$M$3+1,0):F2059))/(MAX(OFFSET(E2059,-$M$3+1,0):E2059)-MIN(OFFSET(F2059,-$M$3+1,0):F2059))</f>
        <v>26.808510638297854</v>
      </c>
      <c r="O2059" s="6">
        <f t="shared" ca="1" si="519"/>
        <v>21.318290514439866</v>
      </c>
      <c r="P2059" s="8">
        <f t="shared" si="520"/>
        <v>2.0100000000000051</v>
      </c>
      <c r="Q2059" s="8">
        <f t="shared" si="521"/>
        <v>1.6599999999999966</v>
      </c>
      <c r="R2059" s="15">
        <f ca="1">AVERAGE(P2059:OFFSET(P2059,-$R$3+1,0))*$R$4*K2059</f>
        <v>163.87500000000009</v>
      </c>
      <c r="S2059" s="15">
        <f ca="1">AVERAGE(Q2059:OFFSET(Q2059,-$R$3+1,0))*$S$4*L2059</f>
        <v>190.00000000000003</v>
      </c>
      <c r="T2059" s="11" t="str">
        <f t="shared" ca="1" si="512"/>
        <v xml:space="preserve"> </v>
      </c>
      <c r="U2059" s="11" t="str">
        <f t="shared" ca="1" si="513"/>
        <v>Sell</v>
      </c>
      <c r="V2059" s="3">
        <f t="shared" ca="1" si="522"/>
        <v>-10</v>
      </c>
      <c r="W2059" s="16">
        <f t="shared" ca="1" si="523"/>
        <v>8.6250000000000036</v>
      </c>
      <c r="X2059" s="3">
        <f t="shared" ca="1" si="515"/>
        <v>42.4</v>
      </c>
      <c r="Y2059" s="3">
        <f t="shared" ca="1" si="516"/>
        <v>40.53</v>
      </c>
      <c r="Z2059" s="12" t="str">
        <f t="shared" ca="1" si="517"/>
        <v xml:space="preserve"> </v>
      </c>
      <c r="AA2059" s="17" t="str">
        <f t="shared" ca="1" si="518"/>
        <v xml:space="preserve"> </v>
      </c>
      <c r="AB2059" s="17" t="str">
        <f t="shared" ca="1" si="524"/>
        <v xml:space="preserve"> </v>
      </c>
      <c r="AC2059" s="19">
        <f t="shared" ca="1" si="525"/>
        <v>51327.766212827897</v>
      </c>
    </row>
    <row r="2060" spans="1:29" x14ac:dyDescent="0.25">
      <c r="A2060" s="22">
        <v>38995</v>
      </c>
      <c r="B2060">
        <v>42.68</v>
      </c>
      <c r="C2060">
        <v>41.27</v>
      </c>
      <c r="D2060">
        <v>42.12</v>
      </c>
      <c r="E2060">
        <v>41.05</v>
      </c>
      <c r="F2060">
        <v>39.76</v>
      </c>
      <c r="G2060">
        <v>40.33</v>
      </c>
      <c r="H2060">
        <f t="shared" si="526"/>
        <v>-6.6037735849057144E-3</v>
      </c>
      <c r="I2060">
        <f t="shared" si="527"/>
        <v>-4.9346163335801663E-3</v>
      </c>
      <c r="J2060">
        <f t="shared" si="514"/>
        <v>0.91330646778252944</v>
      </c>
      <c r="K2060" s="2">
        <v>1</v>
      </c>
      <c r="L2060" s="2">
        <v>1</v>
      </c>
      <c r="M2060" s="6">
        <f ca="1">100*(D2060-MIN(OFFSET(C2060,-$M$3+1,0):C2060))/(MAX(OFFSET(B2060,-$M$3+1,0):B2060)-MIN(OFFSET(C2060,-$M$3+1,0):C2060))</f>
        <v>58.649789029535775</v>
      </c>
      <c r="N2060" s="6">
        <f ca="1">100*(G2060-MIN(OFFSET(F2060,-$M$3+1,0):F2060))/(MAX(OFFSET(E2060,-$M$3+1,0):E2060)-MIN(OFFSET(F2060,-$M$3+1,0):F2060))</f>
        <v>32.615384615384464</v>
      </c>
      <c r="O2060" s="6">
        <f t="shared" ca="1" si="519"/>
        <v>26.034404414151311</v>
      </c>
      <c r="P2060" s="8">
        <f t="shared" si="520"/>
        <v>1.4099999999999966</v>
      </c>
      <c r="Q2060" s="8">
        <f t="shared" si="521"/>
        <v>1.2899999999999991</v>
      </c>
      <c r="R2060" s="15">
        <f ca="1">AVERAGE(P2060:OFFSET(P2060,-$R$3+1,0))*$R$4*K2060</f>
        <v>160.87500000000006</v>
      </c>
      <c r="S2060" s="15">
        <f ca="1">AVERAGE(Q2060:OFFSET(Q2060,-$R$3+1,0))*$S$4*L2060</f>
        <v>179.12499999999997</v>
      </c>
      <c r="T2060" s="11" t="str">
        <f t="shared" ca="1" si="512"/>
        <v xml:space="preserve"> </v>
      </c>
      <c r="U2060" s="11" t="str">
        <f t="shared" ca="1" si="513"/>
        <v>Sell</v>
      </c>
      <c r="V2060" s="3">
        <f t="shared" ca="1" si="522"/>
        <v>-10</v>
      </c>
      <c r="W2060" s="16">
        <f t="shared" ca="1" si="523"/>
        <v>8.6250000000000036</v>
      </c>
      <c r="X2060" s="3">
        <f t="shared" ca="1" si="515"/>
        <v>42.4</v>
      </c>
      <c r="Y2060" s="3">
        <f t="shared" ca="1" si="516"/>
        <v>40.53</v>
      </c>
      <c r="Z2060" s="12">
        <f t="shared" ca="1" si="517"/>
        <v>280.00000000000114</v>
      </c>
      <c r="AA2060" s="17">
        <f t="shared" ca="1" si="518"/>
        <v>-172.50000000000253</v>
      </c>
      <c r="AB2060" s="17">
        <f t="shared" ca="1" si="524"/>
        <v>107.49999999999861</v>
      </c>
      <c r="AC2060" s="19">
        <f t="shared" ca="1" si="525"/>
        <v>51435.266212827897</v>
      </c>
    </row>
    <row r="2061" spans="1:29" x14ac:dyDescent="0.25">
      <c r="A2061" s="22">
        <v>38996</v>
      </c>
      <c r="B2061">
        <v>41.99</v>
      </c>
      <c r="C2061">
        <v>41.21</v>
      </c>
      <c r="D2061">
        <v>41.61</v>
      </c>
      <c r="E2061">
        <v>40.28</v>
      </c>
      <c r="F2061">
        <v>39.67</v>
      </c>
      <c r="G2061">
        <v>40.11</v>
      </c>
      <c r="H2061">
        <f t="shared" si="526"/>
        <v>-1.2108262108262102E-2</v>
      </c>
      <c r="I2061">
        <f t="shared" si="527"/>
        <v>-5.4549962806843544E-3</v>
      </c>
      <c r="J2061">
        <f t="shared" si="514"/>
        <v>0.91934984075940762</v>
      </c>
      <c r="K2061" s="2">
        <v>1</v>
      </c>
      <c r="L2061" s="2">
        <v>1</v>
      </c>
      <c r="M2061" s="6">
        <f ca="1">100*(D2061-MIN(OFFSET(C2061,-$M$3+1,0):C2061))/(MAX(OFFSET(B2061,-$M$3+1,0):B2061)-MIN(OFFSET(C2061,-$M$3+1,0):C2061))</f>
        <v>37.13080168776375</v>
      </c>
      <c r="N2061" s="6">
        <f ca="1">100*(G2061-MIN(OFFSET(F2061,-$M$3+1,0):F2061))/(MAX(OFFSET(E2061,-$M$3+1,0):E2061)-MIN(OFFSET(F2061,-$M$3+1,0):F2061))</f>
        <v>27.096774193548317</v>
      </c>
      <c r="O2061" s="6">
        <f t="shared" ca="1" si="519"/>
        <v>10.034027494215433</v>
      </c>
      <c r="P2061" s="8">
        <f t="shared" si="520"/>
        <v>0.90999999999999659</v>
      </c>
      <c r="Q2061" s="8">
        <f t="shared" si="521"/>
        <v>0.65999999999999659</v>
      </c>
      <c r="R2061" s="15">
        <f ca="1">AVERAGE(P2061:OFFSET(P2061,-$R$3+1,0))*$R$4*K2061</f>
        <v>148.00000000000006</v>
      </c>
      <c r="S2061" s="15">
        <f ca="1">AVERAGE(Q2061:OFFSET(Q2061,-$R$3+1,0))*$S$4*L2061</f>
        <v>159.12499999999997</v>
      </c>
      <c r="T2061" s="11" t="str">
        <f t="shared" ca="1" si="512"/>
        <v xml:space="preserve"> </v>
      </c>
      <c r="U2061" s="11" t="str">
        <f t="shared" ca="1" si="513"/>
        <v>Sell</v>
      </c>
      <c r="V2061" s="3">
        <f t="shared" ca="1" si="522"/>
        <v>-10</v>
      </c>
      <c r="W2061" s="16">
        <f t="shared" ca="1" si="523"/>
        <v>8.6250000000000036</v>
      </c>
      <c r="X2061" s="3">
        <f t="shared" ca="1" si="515"/>
        <v>42.4</v>
      </c>
      <c r="Y2061" s="3">
        <f t="shared" ca="1" si="516"/>
        <v>40.53</v>
      </c>
      <c r="Z2061" s="12">
        <f t="shared" ca="1" si="517"/>
        <v>509.99999999999801</v>
      </c>
      <c r="AA2061" s="17">
        <f t="shared" ca="1" si="518"/>
        <v>-189.74999999999912</v>
      </c>
      <c r="AB2061" s="17">
        <f t="shared" ca="1" si="524"/>
        <v>320.24999999999886</v>
      </c>
      <c r="AC2061" s="19">
        <f t="shared" ca="1" si="525"/>
        <v>51755.516212827897</v>
      </c>
    </row>
    <row r="2062" spans="1:29" x14ac:dyDescent="0.25">
      <c r="A2062" s="22">
        <v>38999</v>
      </c>
      <c r="B2062">
        <v>43.29</v>
      </c>
      <c r="C2062">
        <v>41.04</v>
      </c>
      <c r="D2062">
        <v>42.67</v>
      </c>
      <c r="E2062">
        <v>41.74</v>
      </c>
      <c r="F2062">
        <v>39.64</v>
      </c>
      <c r="G2062">
        <v>41.31</v>
      </c>
      <c r="H2062">
        <f t="shared" si="526"/>
        <v>2.547464551790446E-2</v>
      </c>
      <c r="I2062">
        <f t="shared" si="527"/>
        <v>2.9917726252804755E-2</v>
      </c>
      <c r="J2062">
        <f t="shared" si="514"/>
        <v>0.92320632363603672</v>
      </c>
      <c r="K2062" s="2">
        <v>1</v>
      </c>
      <c r="L2062" s="2">
        <v>1</v>
      </c>
      <c r="M2062" s="6">
        <f ca="1">100*(D2062-MIN(OFFSET(C2062,-$M$3+1,0):C2062))/(MAX(OFFSET(B2062,-$M$3+1,0):B2062)-MIN(OFFSET(C2062,-$M$3+1,0):C2062))</f>
        <v>75.781250000000128</v>
      </c>
      <c r="N2062" s="6">
        <f ca="1">100*(G2062-MIN(OFFSET(F2062,-$M$3+1,0):F2062))/(MAX(OFFSET(E2062,-$M$3+1,0):E2062)-MIN(OFFSET(F2062,-$M$3+1,0):F2062))</f>
        <v>82.591093117408917</v>
      </c>
      <c r="O2062" s="6">
        <f t="shared" ca="1" si="519"/>
        <v>-6.8098431174087892</v>
      </c>
      <c r="P2062" s="8">
        <f t="shared" si="520"/>
        <v>2.25</v>
      </c>
      <c r="Q2062" s="8">
        <f t="shared" si="521"/>
        <v>2.1000000000000014</v>
      </c>
      <c r="R2062" s="15">
        <f ca="1">AVERAGE(P2062:OFFSET(P2062,-$R$3+1,0))*$R$4*K2062</f>
        <v>150.62499999999997</v>
      </c>
      <c r="S2062" s="15">
        <f ca="1">AVERAGE(Q2062:OFFSET(Q2062,-$R$3+1,0))*$S$4*L2062</f>
        <v>151.99999999999994</v>
      </c>
      <c r="T2062" s="11" t="str">
        <f t="shared" ca="1" si="512"/>
        <v xml:space="preserve"> </v>
      </c>
      <c r="U2062" s="11" t="str">
        <f t="shared" ca="1" si="513"/>
        <v>Exit</v>
      </c>
      <c r="V2062" s="3">
        <f t="shared" ca="1" si="522"/>
        <v>-10</v>
      </c>
      <c r="W2062" s="16">
        <f t="shared" ca="1" si="523"/>
        <v>8.6250000000000036</v>
      </c>
      <c r="X2062" s="3">
        <f t="shared" ca="1" si="515"/>
        <v>42.4</v>
      </c>
      <c r="Y2062" s="3">
        <f t="shared" ca="1" si="516"/>
        <v>40.53</v>
      </c>
      <c r="Z2062" s="12">
        <f t="shared" ca="1" si="517"/>
        <v>-1060.0000000000023</v>
      </c>
      <c r="AA2062" s="17">
        <f t="shared" ca="1" si="518"/>
        <v>1035.0000000000027</v>
      </c>
      <c r="AB2062" s="17">
        <f t="shared" ca="1" si="524"/>
        <v>-24.999999999999545</v>
      </c>
      <c r="AC2062" s="19">
        <f t="shared" ca="1" si="525"/>
        <v>51730.516212827897</v>
      </c>
    </row>
    <row r="2063" spans="1:29" x14ac:dyDescent="0.25">
      <c r="A2063" s="22">
        <v>39000</v>
      </c>
      <c r="B2063">
        <v>44.15</v>
      </c>
      <c r="C2063">
        <v>43.28</v>
      </c>
      <c r="D2063">
        <v>43.38</v>
      </c>
      <c r="E2063">
        <v>43.2</v>
      </c>
      <c r="F2063">
        <v>41.88</v>
      </c>
      <c r="G2063">
        <v>42.27</v>
      </c>
      <c r="H2063">
        <f t="shared" si="526"/>
        <v>1.6639325052730358E-2</v>
      </c>
      <c r="I2063">
        <f t="shared" si="527"/>
        <v>2.3238925199709604E-2</v>
      </c>
      <c r="J2063">
        <f t="shared" si="514"/>
        <v>0.88246559486534726</v>
      </c>
      <c r="K2063" s="2">
        <v>1</v>
      </c>
      <c r="L2063" s="2">
        <v>1</v>
      </c>
      <c r="M2063" s="6">
        <f ca="1">100*(D2063-MIN(OFFSET(C2063,-$M$3+1,0):C2063))/(MAX(OFFSET(B2063,-$M$3+1,0):B2063)-MIN(OFFSET(C2063,-$M$3+1,0):C2063))</f>
        <v>77.485380116959192</v>
      </c>
      <c r="N2063" s="6">
        <f ca="1">100*(G2063-MIN(OFFSET(F2063,-$M$3+1,0):F2063))/(MAX(OFFSET(E2063,-$M$3+1,0):E2063)-MIN(OFFSET(F2063,-$M$3+1,0):F2063))</f>
        <v>76.335877862595424</v>
      </c>
      <c r="O2063" s="6">
        <f t="shared" ca="1" si="519"/>
        <v>1.1495022543637674</v>
      </c>
      <c r="P2063" s="8">
        <f t="shared" si="520"/>
        <v>1.4799999999999969</v>
      </c>
      <c r="Q2063" s="8">
        <f t="shared" si="521"/>
        <v>1.8900000000000006</v>
      </c>
      <c r="R2063" s="15">
        <f ca="1">AVERAGE(P2063:OFFSET(P2063,-$R$3+1,0))*$R$4*K2063</f>
        <v>150.74999999999994</v>
      </c>
      <c r="S2063" s="15">
        <f ca="1">AVERAGE(Q2063:OFFSET(Q2063,-$R$3+1,0))*$S$4*L2063</f>
        <v>156.12499999999994</v>
      </c>
      <c r="T2063" s="11" t="str">
        <f t="shared" ca="1" si="512"/>
        <v xml:space="preserve"> </v>
      </c>
      <c r="U2063" s="11" t="str">
        <f t="shared" ca="1" si="513"/>
        <v xml:space="preserve"> </v>
      </c>
      <c r="V2063" s="3" t="str">
        <f t="shared" ca="1" si="522"/>
        <v xml:space="preserve"> </v>
      </c>
      <c r="W2063" s="16" t="str">
        <f t="shared" ca="1" si="523"/>
        <v xml:space="preserve"> </v>
      </c>
      <c r="X2063" s="3" t="str">
        <f t="shared" ca="1" si="515"/>
        <v xml:space="preserve"> </v>
      </c>
      <c r="Y2063" s="3" t="str">
        <f t="shared" ca="1" si="516"/>
        <v xml:space="preserve"> </v>
      </c>
      <c r="Z2063" s="12" t="str">
        <f t="shared" ca="1" si="517"/>
        <v xml:space="preserve"> </v>
      </c>
      <c r="AA2063" s="17" t="str">
        <f t="shared" ca="1" si="518"/>
        <v xml:space="preserve"> </v>
      </c>
      <c r="AB2063" s="17" t="str">
        <f t="shared" ca="1" si="524"/>
        <v xml:space="preserve"> </v>
      </c>
      <c r="AC2063" s="19">
        <f t="shared" ca="1" si="525"/>
        <v>51730.516212827897</v>
      </c>
    </row>
    <row r="2064" spans="1:29" x14ac:dyDescent="0.25">
      <c r="A2064" s="22">
        <v>39001</v>
      </c>
      <c r="B2064">
        <v>43.81</v>
      </c>
      <c r="C2064">
        <v>42.67</v>
      </c>
      <c r="D2064">
        <v>43</v>
      </c>
      <c r="E2064">
        <v>42.69</v>
      </c>
      <c r="F2064">
        <v>41.6</v>
      </c>
      <c r="G2064">
        <v>42.27</v>
      </c>
      <c r="H2064">
        <f t="shared" si="526"/>
        <v>-8.75979714153996E-3</v>
      </c>
      <c r="I2064">
        <f t="shared" si="527"/>
        <v>0</v>
      </c>
      <c r="J2064">
        <f t="shared" si="514"/>
        <v>0.87381877967227584</v>
      </c>
      <c r="K2064" s="2">
        <v>1</v>
      </c>
      <c r="L2064" s="2">
        <v>1</v>
      </c>
      <c r="M2064" s="6">
        <f ca="1">100*(D2064-MIN(OFFSET(C2064,-$M$3+1,0):C2064))/(MAX(OFFSET(B2064,-$M$3+1,0):B2064)-MIN(OFFSET(C2064,-$M$3+1,0):C2064))</f>
        <v>66.374269005848006</v>
      </c>
      <c r="N2064" s="6">
        <f ca="1">100*(G2064-MIN(OFFSET(F2064,-$M$3+1,0):F2064))/(MAX(OFFSET(E2064,-$M$3+1,0):E2064)-MIN(OFFSET(F2064,-$M$3+1,0):F2064))</f>
        <v>76.335877862595424</v>
      </c>
      <c r="O2064" s="6">
        <f t="shared" ca="1" si="519"/>
        <v>-9.9616088567474179</v>
      </c>
      <c r="P2064" s="8">
        <f t="shared" si="520"/>
        <v>1.1400000000000006</v>
      </c>
      <c r="Q2064" s="8">
        <f t="shared" si="521"/>
        <v>1.0899999999999963</v>
      </c>
      <c r="R2064" s="15">
        <f ca="1">AVERAGE(P2064:OFFSET(P2064,-$R$3+1,0))*$R$4*K2064</f>
        <v>147.99999999999994</v>
      </c>
      <c r="S2064" s="15">
        <f ca="1">AVERAGE(Q2064:OFFSET(Q2064,-$R$3+1,0))*$S$4*L2064</f>
        <v>143.99999999999994</v>
      </c>
      <c r="T2064" s="11" t="str">
        <f t="shared" ca="1" si="512"/>
        <v xml:space="preserve"> </v>
      </c>
      <c r="U2064" s="11" t="str">
        <f t="shared" ca="1" si="513"/>
        <v xml:space="preserve"> </v>
      </c>
      <c r="V2064" s="3" t="str">
        <f t="shared" ca="1" si="522"/>
        <v xml:space="preserve"> </v>
      </c>
      <c r="W2064" s="16" t="str">
        <f t="shared" ca="1" si="523"/>
        <v xml:space="preserve"> </v>
      </c>
      <c r="X2064" s="3" t="str">
        <f t="shared" ca="1" si="515"/>
        <v xml:space="preserve"> </v>
      </c>
      <c r="Y2064" s="3" t="str">
        <f t="shared" ca="1" si="516"/>
        <v xml:space="preserve"> </v>
      </c>
      <c r="Z2064" s="12" t="str">
        <f t="shared" ca="1" si="517"/>
        <v xml:space="preserve"> </v>
      </c>
      <c r="AA2064" s="17" t="str">
        <f t="shared" ca="1" si="518"/>
        <v xml:space="preserve"> </v>
      </c>
      <c r="AB2064" s="17" t="str">
        <f t="shared" ca="1" si="524"/>
        <v xml:space="preserve"> </v>
      </c>
      <c r="AC2064" s="19">
        <f t="shared" ca="1" si="525"/>
        <v>51730.516212827897</v>
      </c>
    </row>
    <row r="2065" spans="1:29" x14ac:dyDescent="0.25">
      <c r="A2065" s="22">
        <v>39002</v>
      </c>
      <c r="B2065">
        <v>44.32</v>
      </c>
      <c r="C2065">
        <v>43.36</v>
      </c>
      <c r="D2065">
        <v>44.17</v>
      </c>
      <c r="E2065">
        <v>44</v>
      </c>
      <c r="F2065">
        <v>42.67</v>
      </c>
      <c r="G2065">
        <v>43.95</v>
      </c>
      <c r="H2065">
        <f t="shared" si="526"/>
        <v>2.7209302325581497E-2</v>
      </c>
      <c r="I2065">
        <f t="shared" si="527"/>
        <v>3.9744499645138376E-2</v>
      </c>
      <c r="J2065">
        <f t="shared" si="514"/>
        <v>0.89793524992015405</v>
      </c>
      <c r="K2065" s="2">
        <v>1</v>
      </c>
      <c r="L2065" s="2">
        <v>1</v>
      </c>
      <c r="M2065" s="6">
        <f ca="1">100*(D2065-MIN(OFFSET(C2065,-$M$3+1,0):C2065))/(MAX(OFFSET(B2065,-$M$3+1,0):B2065)-MIN(OFFSET(C2065,-$M$3+1,0):C2065))</f>
        <v>95.426829268292721</v>
      </c>
      <c r="N2065" s="6">
        <f ca="1">100*(G2065-MIN(OFFSET(F2065,-$M$3+1,0):F2065))/(MAX(OFFSET(E2065,-$M$3+1,0):E2065)-MIN(OFFSET(F2065,-$M$3+1,0):F2065))</f>
        <v>98.853211009174373</v>
      </c>
      <c r="O2065" s="6">
        <f t="shared" ca="1" si="519"/>
        <v>-3.4263817408816521</v>
      </c>
      <c r="P2065" s="8">
        <f t="shared" si="520"/>
        <v>1.3200000000000003</v>
      </c>
      <c r="Q2065" s="8">
        <f t="shared" si="521"/>
        <v>1.7299999999999969</v>
      </c>
      <c r="R2065" s="15">
        <f ca="1">AVERAGE(P2065:OFFSET(P2065,-$R$3+1,0))*$R$4*K2065</f>
        <v>144.74999999999997</v>
      </c>
      <c r="S2065" s="15">
        <f ca="1">AVERAGE(Q2065:OFFSET(Q2065,-$R$3+1,0))*$S$4*L2065</f>
        <v>143.24999999999983</v>
      </c>
      <c r="T2065" s="11" t="str">
        <f t="shared" ca="1" si="512"/>
        <v xml:space="preserve"> </v>
      </c>
      <c r="U2065" s="11" t="str">
        <f t="shared" ca="1" si="513"/>
        <v xml:space="preserve"> </v>
      </c>
      <c r="V2065" s="3" t="str">
        <f t="shared" ca="1" si="522"/>
        <v xml:space="preserve"> </v>
      </c>
      <c r="W2065" s="16" t="str">
        <f t="shared" ca="1" si="523"/>
        <v xml:space="preserve"> </v>
      </c>
      <c r="X2065" s="3" t="str">
        <f t="shared" ca="1" si="515"/>
        <v xml:space="preserve"> </v>
      </c>
      <c r="Y2065" s="3" t="str">
        <f t="shared" ca="1" si="516"/>
        <v xml:space="preserve"> </v>
      </c>
      <c r="Z2065" s="12" t="str">
        <f t="shared" ca="1" si="517"/>
        <v xml:space="preserve"> </v>
      </c>
      <c r="AA2065" s="17" t="str">
        <f t="shared" ca="1" si="518"/>
        <v xml:space="preserve"> </v>
      </c>
      <c r="AB2065" s="17" t="str">
        <f t="shared" ca="1" si="524"/>
        <v xml:space="preserve"> </v>
      </c>
      <c r="AC2065" s="19">
        <f t="shared" ca="1" si="525"/>
        <v>51730.516212827897</v>
      </c>
    </row>
    <row r="2066" spans="1:29" x14ac:dyDescent="0.25">
      <c r="A2066" s="22">
        <v>39003</v>
      </c>
      <c r="B2066">
        <v>44.05</v>
      </c>
      <c r="C2066">
        <v>42.53</v>
      </c>
      <c r="D2066">
        <v>42.78</v>
      </c>
      <c r="E2066">
        <v>43.05</v>
      </c>
      <c r="F2066">
        <v>41.02</v>
      </c>
      <c r="G2066">
        <v>41.15</v>
      </c>
      <c r="H2066">
        <f t="shared" si="526"/>
        <v>-3.1469323069956978E-2</v>
      </c>
      <c r="I2066">
        <f t="shared" si="527"/>
        <v>-6.3708759954493877E-2</v>
      </c>
      <c r="J2066">
        <f t="shared" si="514"/>
        <v>0.90458064105474323</v>
      </c>
      <c r="K2066" s="2">
        <v>1</v>
      </c>
      <c r="L2066" s="2">
        <v>1</v>
      </c>
      <c r="M2066" s="6">
        <f ca="1">100*(D2066-MIN(OFFSET(C2066,-$M$3+1,0):C2066))/(MAX(OFFSET(B2066,-$M$3+1,0):B2066)-MIN(OFFSET(C2066,-$M$3+1,0):C2066))</f>
        <v>53.048780487804919</v>
      </c>
      <c r="N2066" s="6">
        <f ca="1">100*(G2066-MIN(OFFSET(F2066,-$M$3+1,0):F2066))/(MAX(OFFSET(E2066,-$M$3+1,0):E2066)-MIN(OFFSET(F2066,-$M$3+1,0):F2066))</f>
        <v>34.633027522935741</v>
      </c>
      <c r="O2066" s="6">
        <f t="shared" ca="1" si="519"/>
        <v>18.415752964869178</v>
      </c>
      <c r="P2066" s="8">
        <f t="shared" si="520"/>
        <v>1.6400000000000006</v>
      </c>
      <c r="Q2066" s="8">
        <f t="shared" si="521"/>
        <v>2.9299999999999997</v>
      </c>
      <c r="R2066" s="15">
        <f ca="1">AVERAGE(P2066:OFFSET(P2066,-$R$3+1,0))*$R$4*K2066</f>
        <v>151.99999999999994</v>
      </c>
      <c r="S2066" s="15">
        <f ca="1">AVERAGE(Q2066:OFFSET(Q2066,-$R$3+1,0))*$S$4*L2066</f>
        <v>166.87499999999983</v>
      </c>
      <c r="T2066" s="11" t="str">
        <f t="shared" ref="T2066:T2129" ca="1" si="528">IF(O2066&lt;$T$3,"Buy",IF(AND(T2065="Buy",O2066&lt;0),"Buy",IF(AND(T2065="Buy",O2066&gt;=0),"Exit"," ")))</f>
        <v xml:space="preserve"> </v>
      </c>
      <c r="U2066" s="11" t="str">
        <f t="shared" ref="U2066:U2129" ca="1" si="529">IF($O2066&gt;$U$3,"Sell",IF(AND(U2065="Sell",$O2066&gt;0),"Sell",IF(AND(U2065="Sell",$O2066&lt;=0),"Exit"," ")))</f>
        <v xml:space="preserve"> </v>
      </c>
      <c r="V2066" s="3" t="str">
        <f t="shared" ca="1" si="522"/>
        <v xml:space="preserve"> </v>
      </c>
      <c r="W2066" s="16" t="str">
        <f t="shared" ca="1" si="523"/>
        <v xml:space="preserve"> </v>
      </c>
      <c r="X2066" s="3" t="str">
        <f t="shared" ca="1" si="515"/>
        <v xml:space="preserve"> </v>
      </c>
      <c r="Y2066" s="3" t="str">
        <f t="shared" ca="1" si="516"/>
        <v xml:space="preserve"> </v>
      </c>
      <c r="Z2066" s="12" t="str">
        <f t="shared" ca="1" si="517"/>
        <v xml:space="preserve"> </v>
      </c>
      <c r="AA2066" s="17" t="str">
        <f t="shared" ca="1" si="518"/>
        <v xml:space="preserve"> </v>
      </c>
      <c r="AB2066" s="17" t="str">
        <f t="shared" ca="1" si="524"/>
        <v xml:space="preserve"> </v>
      </c>
      <c r="AC2066" s="19">
        <f t="shared" ca="1" si="525"/>
        <v>51730.516212827897</v>
      </c>
    </row>
    <row r="2067" spans="1:29" x14ac:dyDescent="0.25">
      <c r="A2067" s="22">
        <v>39006</v>
      </c>
      <c r="B2067">
        <v>43.82</v>
      </c>
      <c r="C2067">
        <v>42.99</v>
      </c>
      <c r="D2067">
        <v>43.47</v>
      </c>
      <c r="E2067">
        <v>41.58</v>
      </c>
      <c r="F2067">
        <v>40.549999999999997</v>
      </c>
      <c r="G2067">
        <v>40.64</v>
      </c>
      <c r="H2067">
        <f t="shared" si="526"/>
        <v>1.6129032258064502E-2</v>
      </c>
      <c r="I2067">
        <f t="shared" si="527"/>
        <v>-1.2393681652490884E-2</v>
      </c>
      <c r="J2067">
        <f t="shared" si="514"/>
        <v>0.86982893163321784</v>
      </c>
      <c r="K2067" s="2">
        <v>1</v>
      </c>
      <c r="L2067" s="2">
        <v>1</v>
      </c>
      <c r="M2067" s="6">
        <f ca="1">100*(D2067-MIN(OFFSET(C2067,-$M$3+1,0):C2067))/(MAX(OFFSET(B2067,-$M$3+1,0):B2067)-MIN(OFFSET(C2067,-$M$3+1,0):C2067))</f>
        <v>74.085365853658502</v>
      </c>
      <c r="N2067" s="6">
        <f ca="1">100*(G2067-MIN(OFFSET(F2067,-$M$3+1,0):F2067))/(MAX(OFFSET(E2067,-$M$3+1,0):E2067)-MIN(OFFSET(F2067,-$M$3+1,0):F2067))</f>
        <v>22.935779816513765</v>
      </c>
      <c r="O2067" s="6">
        <f t="shared" ca="1" si="519"/>
        <v>51.149586037144736</v>
      </c>
      <c r="P2067" s="8">
        <f t="shared" si="520"/>
        <v>1.0399999999999991</v>
      </c>
      <c r="Q2067" s="8">
        <f t="shared" si="521"/>
        <v>1.0300000000000011</v>
      </c>
      <c r="R2067" s="15">
        <f ca="1">AVERAGE(P2067:OFFSET(P2067,-$R$3+1,0))*$R$4*K2067</f>
        <v>139.87499999999989</v>
      </c>
      <c r="S2067" s="15">
        <f ca="1">AVERAGE(Q2067:OFFSET(Q2067,-$R$3+1,0))*$S$4*L2067</f>
        <v>158.99999999999989</v>
      </c>
      <c r="T2067" s="11" t="str">
        <f t="shared" ca="1" si="528"/>
        <v xml:space="preserve"> </v>
      </c>
      <c r="U2067" s="11" t="str">
        <f t="shared" ca="1" si="529"/>
        <v>Sell</v>
      </c>
      <c r="V2067" s="3">
        <f t="shared" ca="1" si="522"/>
        <v>-10</v>
      </c>
      <c r="W2067" s="16">
        <f t="shared" ca="1" si="523"/>
        <v>8.797169811320753</v>
      </c>
      <c r="X2067" s="3">
        <f t="shared" ca="1" si="515"/>
        <v>43.47</v>
      </c>
      <c r="Y2067" s="3">
        <f t="shared" ca="1" si="516"/>
        <v>40.64</v>
      </c>
      <c r="Z2067" s="12" t="str">
        <f t="shared" ca="1" si="517"/>
        <v xml:space="preserve"> </v>
      </c>
      <c r="AA2067" s="17" t="str">
        <f t="shared" ca="1" si="518"/>
        <v xml:space="preserve"> </v>
      </c>
      <c r="AB2067" s="17" t="str">
        <f t="shared" ca="1" si="524"/>
        <v xml:space="preserve"> </v>
      </c>
      <c r="AC2067" s="19">
        <f t="shared" ca="1" si="525"/>
        <v>51730.516212827897</v>
      </c>
    </row>
    <row r="2068" spans="1:29" x14ac:dyDescent="0.25">
      <c r="A2068" s="22">
        <v>39007</v>
      </c>
      <c r="B2068">
        <v>43.64</v>
      </c>
      <c r="C2068">
        <v>42.72</v>
      </c>
      <c r="D2068">
        <v>42.98</v>
      </c>
      <c r="E2068">
        <v>40.619999999999997</v>
      </c>
      <c r="F2068">
        <v>39.770000000000003</v>
      </c>
      <c r="G2068">
        <v>39.869999999999997</v>
      </c>
      <c r="H2068">
        <f t="shared" si="526"/>
        <v>-1.1272141706924366E-2</v>
      </c>
      <c r="I2068">
        <f t="shared" si="527"/>
        <v>-1.8946850393700809E-2</v>
      </c>
      <c r="J2068">
        <f t="shared" si="514"/>
        <v>0.87314607779562625</v>
      </c>
      <c r="K2068" s="2">
        <v>1</v>
      </c>
      <c r="L2068" s="2">
        <v>1</v>
      </c>
      <c r="M2068" s="6">
        <f ca="1">100*(D2068-MIN(OFFSET(C2068,-$M$3+1,0):C2068))/(MAX(OFFSET(B2068,-$M$3+1,0):B2068)-MIN(OFFSET(C2068,-$M$3+1,0):C2068))</f>
        <v>25.139664804469046</v>
      </c>
      <c r="N2068" s="6">
        <f ca="1">100*(G2068-MIN(OFFSET(F2068,-$M$3+1,0):F2068))/(MAX(OFFSET(E2068,-$M$3+1,0):E2068)-MIN(OFFSET(F2068,-$M$3+1,0):F2068))</f>
        <v>2.3640661938532954</v>
      </c>
      <c r="O2068" s="6">
        <f t="shared" ca="1" si="519"/>
        <v>22.775598610615752</v>
      </c>
      <c r="P2068" s="8">
        <f t="shared" si="520"/>
        <v>0.92000000000000171</v>
      </c>
      <c r="Q2068" s="8">
        <f t="shared" si="521"/>
        <v>0.86999999999999744</v>
      </c>
      <c r="R2068" s="15">
        <f ca="1">AVERAGE(P2068:OFFSET(P2068,-$R$3+1,0))*$R$4*K2068</f>
        <v>133.74999999999994</v>
      </c>
      <c r="S2068" s="15">
        <f ca="1">AVERAGE(Q2068:OFFSET(Q2068,-$R$3+1,0))*$S$4*L2068</f>
        <v>153.74999999999989</v>
      </c>
      <c r="T2068" s="11" t="str">
        <f t="shared" ca="1" si="528"/>
        <v xml:space="preserve"> </v>
      </c>
      <c r="U2068" s="11" t="str">
        <f t="shared" ca="1" si="529"/>
        <v>Sell</v>
      </c>
      <c r="V2068" s="3">
        <f t="shared" ca="1" si="522"/>
        <v>-10</v>
      </c>
      <c r="W2068" s="16">
        <f t="shared" ca="1" si="523"/>
        <v>8.797169811320753</v>
      </c>
      <c r="X2068" s="3">
        <f t="shared" ca="1" si="515"/>
        <v>43.47</v>
      </c>
      <c r="Y2068" s="3">
        <f t="shared" ca="1" si="516"/>
        <v>40.64</v>
      </c>
      <c r="Z2068" s="12">
        <f t="shared" ca="1" si="517"/>
        <v>490.00000000000199</v>
      </c>
      <c r="AA2068" s="17">
        <f t="shared" ca="1" si="518"/>
        <v>-677.38207547170077</v>
      </c>
      <c r="AB2068" s="17">
        <f t="shared" ca="1" si="524"/>
        <v>-187.38207547169878</v>
      </c>
      <c r="AC2068" s="19">
        <f t="shared" ca="1" si="525"/>
        <v>51543.134137356195</v>
      </c>
    </row>
    <row r="2069" spans="1:29" x14ac:dyDescent="0.25">
      <c r="A2069" s="22">
        <v>39008</v>
      </c>
      <c r="B2069">
        <v>43.83</v>
      </c>
      <c r="C2069">
        <v>42.22</v>
      </c>
      <c r="D2069">
        <v>42.36</v>
      </c>
      <c r="E2069">
        <v>41.09</v>
      </c>
      <c r="F2069">
        <v>39.64</v>
      </c>
      <c r="G2069">
        <v>39.71</v>
      </c>
      <c r="H2069">
        <f t="shared" si="526"/>
        <v>-1.4425314099581144E-2</v>
      </c>
      <c r="I2069">
        <f t="shared" si="527"/>
        <v>-4.013042387760124E-3</v>
      </c>
      <c r="J2069">
        <f t="shared" si="514"/>
        <v>0.85913634713739218</v>
      </c>
      <c r="K2069" s="2">
        <v>1</v>
      </c>
      <c r="L2069" s="2">
        <v>1</v>
      </c>
      <c r="M2069" s="6">
        <f ca="1">100*(D2069-MIN(OFFSET(C2069,-$M$3+1,0):C2069))/(MAX(OFFSET(B2069,-$M$3+1,0):B2069)-MIN(OFFSET(C2069,-$M$3+1,0):C2069))</f>
        <v>6.6666666666666892</v>
      </c>
      <c r="N2069" s="6">
        <f ca="1">100*(G2069-MIN(OFFSET(F2069,-$M$3+1,0):F2069))/(MAX(OFFSET(E2069,-$M$3+1,0):E2069)-MIN(OFFSET(F2069,-$M$3+1,0):F2069))</f>
        <v>1.6055045871559701</v>
      </c>
      <c r="O2069" s="6">
        <f t="shared" ca="1" si="519"/>
        <v>5.0611620795107193</v>
      </c>
      <c r="P2069" s="8">
        <f t="shared" si="520"/>
        <v>1.6099999999999994</v>
      </c>
      <c r="Q2069" s="8">
        <f t="shared" si="521"/>
        <v>1.4500000000000028</v>
      </c>
      <c r="R2069" s="15">
        <f ca="1">AVERAGE(P2069:OFFSET(P2069,-$R$3+1,0))*$R$4*K2069</f>
        <v>142.49999999999997</v>
      </c>
      <c r="S2069" s="15">
        <f ca="1">AVERAGE(Q2069:OFFSET(Q2069,-$R$3+1,0))*$S$4*L2069</f>
        <v>163.62499999999994</v>
      </c>
      <c r="T2069" s="11" t="str">
        <f t="shared" ca="1" si="528"/>
        <v xml:space="preserve"> </v>
      </c>
      <c r="U2069" s="11" t="str">
        <f t="shared" ca="1" si="529"/>
        <v>Sell</v>
      </c>
      <c r="V2069" s="3">
        <f t="shared" ca="1" si="522"/>
        <v>-10</v>
      </c>
      <c r="W2069" s="16">
        <f t="shared" ca="1" si="523"/>
        <v>8.797169811320753</v>
      </c>
      <c r="X2069" s="3">
        <f t="shared" ca="1" si="515"/>
        <v>43.47</v>
      </c>
      <c r="Y2069" s="3">
        <f t="shared" ca="1" si="516"/>
        <v>40.64</v>
      </c>
      <c r="Z2069" s="12">
        <f t="shared" ca="1" si="517"/>
        <v>619.9999999999975</v>
      </c>
      <c r="AA2069" s="17">
        <f t="shared" ca="1" si="518"/>
        <v>-140.75471698112904</v>
      </c>
      <c r="AB2069" s="17">
        <f t="shared" ca="1" si="524"/>
        <v>479.24528301886846</v>
      </c>
      <c r="AC2069" s="19">
        <f t="shared" ca="1" si="525"/>
        <v>52022.379420375066</v>
      </c>
    </row>
    <row r="2070" spans="1:29" x14ac:dyDescent="0.25">
      <c r="A2070" s="22">
        <v>39009</v>
      </c>
      <c r="B2070">
        <v>43.33</v>
      </c>
      <c r="C2070">
        <v>42.25</v>
      </c>
      <c r="D2070">
        <v>42.55</v>
      </c>
      <c r="E2070">
        <v>40.96</v>
      </c>
      <c r="F2070">
        <v>39.520000000000003</v>
      </c>
      <c r="G2070">
        <v>40.35</v>
      </c>
      <c r="H2070">
        <f t="shared" si="526"/>
        <v>4.4853635505193168E-3</v>
      </c>
      <c r="I2070">
        <f t="shared" si="527"/>
        <v>1.6116847141777857E-2</v>
      </c>
      <c r="J2070">
        <f t="shared" si="514"/>
        <v>0.86000497788581387</v>
      </c>
      <c r="K2070" s="2">
        <v>1</v>
      </c>
      <c r="L2070" s="2">
        <v>1</v>
      </c>
      <c r="M2070" s="6">
        <f ca="1">100*(D2070-MIN(OFFSET(C2070,-$M$3+1,0):C2070))/(MAX(OFFSET(B2070,-$M$3+1,0):B2070)-MIN(OFFSET(C2070,-$M$3+1,0):C2070))</f>
        <v>15.714285714285623</v>
      </c>
      <c r="N2070" s="6">
        <f ca="1">100*(G2070-MIN(OFFSET(F2070,-$M$3+1,0):F2070))/(MAX(OFFSET(E2070,-$M$3+1,0):E2070)-MIN(OFFSET(F2070,-$M$3+1,0):F2070))</f>
        <v>18.52678571428569</v>
      </c>
      <c r="O2070" s="6">
        <f t="shared" ca="1" si="519"/>
        <v>-2.8125000000000675</v>
      </c>
      <c r="P2070" s="8">
        <f t="shared" si="520"/>
        <v>1.0799999999999983</v>
      </c>
      <c r="Q2070" s="8">
        <f t="shared" si="521"/>
        <v>1.4399999999999977</v>
      </c>
      <c r="R2070" s="15">
        <f ca="1">AVERAGE(P2070:OFFSET(P2070,-$R$3+1,0))*$R$4*K2070</f>
        <v>127.87499999999996</v>
      </c>
      <c r="S2070" s="15">
        <f ca="1">AVERAGE(Q2070:OFFSET(Q2070,-$R$3+1,0))*$S$4*L2070</f>
        <v>155.37499999999991</v>
      </c>
      <c r="T2070" s="11" t="str">
        <f t="shared" ca="1" si="528"/>
        <v xml:space="preserve"> </v>
      </c>
      <c r="U2070" s="11" t="str">
        <f t="shared" ca="1" si="529"/>
        <v>Exit</v>
      </c>
      <c r="V2070" s="3">
        <f t="shared" ca="1" si="522"/>
        <v>-10</v>
      </c>
      <c r="W2070" s="16">
        <f t="shared" ca="1" si="523"/>
        <v>8.797169811320753</v>
      </c>
      <c r="X2070" s="3">
        <f t="shared" ca="1" si="515"/>
        <v>43.47</v>
      </c>
      <c r="Y2070" s="3">
        <f t="shared" ca="1" si="516"/>
        <v>40.64</v>
      </c>
      <c r="Z2070" s="12">
        <f t="shared" ca="1" si="517"/>
        <v>-189.99999999999773</v>
      </c>
      <c r="AA2070" s="17">
        <f t="shared" ca="1" si="518"/>
        <v>563.01886792452876</v>
      </c>
      <c r="AB2070" s="17">
        <f t="shared" ca="1" si="524"/>
        <v>373.01886792453104</v>
      </c>
      <c r="AC2070" s="19">
        <f t="shared" ca="1" si="525"/>
        <v>52395.398288299599</v>
      </c>
    </row>
    <row r="2071" spans="1:29" x14ac:dyDescent="0.25">
      <c r="A2071" s="22">
        <v>39010</v>
      </c>
      <c r="B2071">
        <v>42.79</v>
      </c>
      <c r="C2071">
        <v>42</v>
      </c>
      <c r="D2071">
        <v>42.6</v>
      </c>
      <c r="E2071">
        <v>40.520000000000003</v>
      </c>
      <c r="F2071">
        <v>39.78</v>
      </c>
      <c r="G2071">
        <v>40.35</v>
      </c>
      <c r="H2071">
        <f t="shared" si="526"/>
        <v>1.175088131609936E-3</v>
      </c>
      <c r="I2071">
        <f t="shared" si="527"/>
        <v>0</v>
      </c>
      <c r="J2071">
        <f t="shared" si="514"/>
        <v>0.85919944106207125</v>
      </c>
      <c r="K2071" s="2">
        <v>1</v>
      </c>
      <c r="L2071" s="2">
        <v>1</v>
      </c>
      <c r="M2071" s="6">
        <f ca="1">100*(D2071-MIN(OFFSET(C2071,-$M$3+1,0):C2071))/(MAX(OFFSET(B2071,-$M$3+1,0):B2071)-MIN(OFFSET(C2071,-$M$3+1,0):C2071))</f>
        <v>29.268292682926941</v>
      </c>
      <c r="N2071" s="6">
        <f ca="1">100*(G2071-MIN(OFFSET(F2071,-$M$3+1,0):F2071))/(MAX(OFFSET(E2071,-$M$3+1,0):E2071)-MIN(OFFSET(F2071,-$M$3+1,0):F2071))</f>
        <v>23.512747875354098</v>
      </c>
      <c r="O2071" s="6">
        <f t="shared" ca="1" si="519"/>
        <v>5.7555448075728428</v>
      </c>
      <c r="P2071" s="8">
        <f t="shared" si="520"/>
        <v>0.78999999999999915</v>
      </c>
      <c r="Q2071" s="8">
        <f t="shared" si="521"/>
        <v>0.74000000000000199</v>
      </c>
      <c r="R2071" s="15">
        <f ca="1">AVERAGE(P2071:OFFSET(P2071,-$R$3+1,0))*$R$4*K2071</f>
        <v>119.24999999999999</v>
      </c>
      <c r="S2071" s="15">
        <f ca="1">AVERAGE(Q2071:OFFSET(Q2071,-$R$3+1,0))*$S$4*L2071</f>
        <v>140.99999999999991</v>
      </c>
      <c r="T2071" s="11" t="str">
        <f t="shared" ca="1" si="528"/>
        <v xml:space="preserve"> </v>
      </c>
      <c r="U2071" s="11" t="str">
        <f t="shared" ca="1" si="529"/>
        <v xml:space="preserve"> </v>
      </c>
      <c r="V2071" s="3" t="str">
        <f t="shared" ca="1" si="522"/>
        <v xml:space="preserve"> </v>
      </c>
      <c r="W2071" s="16" t="str">
        <f t="shared" ca="1" si="523"/>
        <v xml:space="preserve"> </v>
      </c>
      <c r="X2071" s="3" t="str">
        <f t="shared" ca="1" si="515"/>
        <v xml:space="preserve"> </v>
      </c>
      <c r="Y2071" s="3" t="str">
        <f t="shared" ca="1" si="516"/>
        <v xml:space="preserve"> </v>
      </c>
      <c r="Z2071" s="12" t="str">
        <f t="shared" ca="1" si="517"/>
        <v xml:space="preserve"> </v>
      </c>
      <c r="AA2071" s="17" t="str">
        <f t="shared" ca="1" si="518"/>
        <v xml:space="preserve"> </v>
      </c>
      <c r="AB2071" s="17" t="str">
        <f t="shared" ca="1" si="524"/>
        <v xml:space="preserve"> </v>
      </c>
      <c r="AC2071" s="19">
        <f t="shared" ca="1" si="525"/>
        <v>52395.398288299599</v>
      </c>
    </row>
    <row r="2072" spans="1:29" x14ac:dyDescent="0.25">
      <c r="A2072" s="22">
        <v>39013</v>
      </c>
      <c r="B2072">
        <v>42.83</v>
      </c>
      <c r="C2072">
        <v>41.56</v>
      </c>
      <c r="D2072">
        <v>41.88</v>
      </c>
      <c r="E2072">
        <v>40.57</v>
      </c>
      <c r="F2072">
        <v>39.28</v>
      </c>
      <c r="G2072">
        <v>39.729999999999997</v>
      </c>
      <c r="H2072">
        <f t="shared" si="526"/>
        <v>-1.6901408450704203E-2</v>
      </c>
      <c r="I2072">
        <f t="shared" si="527"/>
        <v>-1.5365551425031043E-2</v>
      </c>
      <c r="J2072">
        <f t="shared" ref="J2072:J2135" si="530">CORREL(H2053:H2072,I2053:I2072)</f>
        <v>0.84329295974301099</v>
      </c>
      <c r="K2072" s="2">
        <v>1</v>
      </c>
      <c r="L2072" s="2">
        <v>1</v>
      </c>
      <c r="M2072" s="6">
        <f ca="1">100*(D2072-MIN(OFFSET(C2072,-$M$3+1,0):C2072))/(MAX(OFFSET(B2072,-$M$3+1,0):B2072)-MIN(OFFSET(C2072,-$M$3+1,0):C2072))</f>
        <v>14.096916299559508</v>
      </c>
      <c r="N2072" s="6">
        <f ca="1">100*(G2072-MIN(OFFSET(F2072,-$M$3+1,0):F2072))/(MAX(OFFSET(E2072,-$M$3+1,0):E2072)-MIN(OFFSET(F2072,-$M$3+1,0):F2072))</f>
        <v>19.565217391304188</v>
      </c>
      <c r="O2072" s="6">
        <f t="shared" ca="1" si="519"/>
        <v>-5.4683010917446797</v>
      </c>
      <c r="P2072" s="8">
        <f t="shared" si="520"/>
        <v>1.269999999999996</v>
      </c>
      <c r="Q2072" s="8">
        <f t="shared" si="521"/>
        <v>1.2899999999999991</v>
      </c>
      <c r="R2072" s="15">
        <f ca="1">AVERAGE(P2072:OFFSET(P2072,-$R$3+1,0))*$R$4*K2072</f>
        <v>120.87499999999993</v>
      </c>
      <c r="S2072" s="15">
        <f ca="1">AVERAGE(Q2072:OFFSET(Q2072,-$R$3+1,0))*$S$4*L2072</f>
        <v>143.49999999999997</v>
      </c>
      <c r="T2072" s="11" t="str">
        <f t="shared" ca="1" si="528"/>
        <v xml:space="preserve"> </v>
      </c>
      <c r="U2072" s="11" t="str">
        <f t="shared" ca="1" si="529"/>
        <v xml:space="preserve"> </v>
      </c>
      <c r="V2072" s="3" t="str">
        <f t="shared" ca="1" si="522"/>
        <v xml:space="preserve"> </v>
      </c>
      <c r="W2072" s="16" t="str">
        <f t="shared" ca="1" si="523"/>
        <v xml:space="preserve"> </v>
      </c>
      <c r="X2072" s="3" t="str">
        <f t="shared" ref="X2072:X2135" ca="1" si="531">IF(AND($T2072="Buy",$T2071=" "),D2072,IF(AND($T2072="Buy",$T2071="Exit"),D2072,IF(AND($U2072="Sell",X2071=" "),D2072,IF(OR($T2071="Buy",U2071="Sell"),X2071," "))))</f>
        <v xml:space="preserve"> </v>
      </c>
      <c r="Y2072" s="3" t="str">
        <f t="shared" ref="Y2072:Y2135" ca="1" si="532">IF(AND($T2072="Buy",$T2071=" "),G2072,IF(AND($U2072="Sell",Y2071=" "),G2072,IF(OR($T2071="Buy",U2071="Sell"),Y2071," ")))</f>
        <v xml:space="preserve"> </v>
      </c>
      <c r="Z2072" s="12" t="str">
        <f t="shared" ca="1" si="517"/>
        <v xml:space="preserve"> </v>
      </c>
      <c r="AA2072" s="17" t="str">
        <f t="shared" ca="1" si="518"/>
        <v xml:space="preserve"> </v>
      </c>
      <c r="AB2072" s="17" t="str">
        <f t="shared" ca="1" si="524"/>
        <v xml:space="preserve"> </v>
      </c>
      <c r="AC2072" s="19">
        <f t="shared" ca="1" si="525"/>
        <v>52395.398288299599</v>
      </c>
    </row>
    <row r="2073" spans="1:29" x14ac:dyDescent="0.25">
      <c r="A2073" s="22">
        <v>39014</v>
      </c>
      <c r="B2073">
        <v>42.86</v>
      </c>
      <c r="C2073">
        <v>41.65</v>
      </c>
      <c r="D2073">
        <v>42.81</v>
      </c>
      <c r="E2073">
        <v>40.880000000000003</v>
      </c>
      <c r="F2073">
        <v>39.4</v>
      </c>
      <c r="G2073">
        <v>40.840000000000003</v>
      </c>
      <c r="H2073">
        <f t="shared" si="526"/>
        <v>2.2206303724928267E-2</v>
      </c>
      <c r="I2073">
        <f t="shared" si="527"/>
        <v>2.7938585451799725E-2</v>
      </c>
      <c r="J2073">
        <f t="shared" si="530"/>
        <v>0.86122917459750037</v>
      </c>
      <c r="K2073" s="2">
        <v>1</v>
      </c>
      <c r="L2073" s="2">
        <v>1</v>
      </c>
      <c r="M2073" s="6">
        <f ca="1">100*(D2073-MIN(OFFSET(C2073,-$M$3+1,0):C2073))/(MAX(OFFSET(B2073,-$M$3+1,0):B2073)-MIN(OFFSET(C2073,-$M$3+1,0):C2073))</f>
        <v>55.066079295154282</v>
      </c>
      <c r="N2073" s="6">
        <f ca="1">100*(G2073-MIN(OFFSET(F2073,-$M$3+1,0):F2073))/(MAX(OFFSET(E2073,-$M$3+1,0):E2073)-MIN(OFFSET(F2073,-$M$3+1,0):F2073))</f>
        <v>86.187845303867419</v>
      </c>
      <c r="O2073" s="6">
        <f t="shared" ca="1" si="519"/>
        <v>-31.121766008713138</v>
      </c>
      <c r="P2073" s="8">
        <f t="shared" si="520"/>
        <v>1.2100000000000009</v>
      </c>
      <c r="Q2073" s="8">
        <f t="shared" si="521"/>
        <v>1.480000000000004</v>
      </c>
      <c r="R2073" s="15">
        <f ca="1">AVERAGE(P2073:OFFSET(P2073,-$R$3+1,0))*$R$4*K2073</f>
        <v>119.49999999999994</v>
      </c>
      <c r="S2073" s="15">
        <f ca="1">AVERAGE(Q2073:OFFSET(Q2073,-$R$3+1,0))*$S$4*L2073</f>
        <v>140.37500000000006</v>
      </c>
      <c r="T2073" s="11" t="str">
        <f t="shared" ca="1" si="528"/>
        <v>Buy</v>
      </c>
      <c r="U2073" s="11" t="str">
        <f t="shared" ca="1" si="529"/>
        <v xml:space="preserve"> </v>
      </c>
      <c r="V2073" s="3">
        <f t="shared" ca="1" si="522"/>
        <v>10</v>
      </c>
      <c r="W2073" s="16">
        <f t="shared" ca="1" si="523"/>
        <v>-8.51291184327693</v>
      </c>
      <c r="X2073" s="3">
        <f t="shared" ca="1" si="531"/>
        <v>42.81</v>
      </c>
      <c r="Y2073" s="3">
        <f t="shared" ca="1" si="532"/>
        <v>40.840000000000003</v>
      </c>
      <c r="Z2073" s="12" t="str">
        <f t="shared" ref="Z2073:Z2136" ca="1" si="533">IF(AND(V2073&lt;&gt;" ",V2072&lt;&gt;" "),V2072*(D2073-D2072)*$R$4*K2072," ")</f>
        <v xml:space="preserve"> </v>
      </c>
      <c r="AA2073" s="17" t="str">
        <f t="shared" ref="AA2073:AA2136" ca="1" si="534">IF(AND(W2073&lt;&gt;" ",W2072&lt;&gt;" "),W2072*(G2073-G2072)*$S$4*L2072," ")</f>
        <v xml:space="preserve"> </v>
      </c>
      <c r="AB2073" s="17" t="str">
        <f t="shared" ca="1" si="524"/>
        <v xml:space="preserve"> </v>
      </c>
      <c r="AC2073" s="19">
        <f t="shared" ca="1" si="525"/>
        <v>52395.398288299599</v>
      </c>
    </row>
    <row r="2074" spans="1:29" x14ac:dyDescent="0.25">
      <c r="A2074" s="22">
        <v>39015</v>
      </c>
      <c r="B2074">
        <v>44.26</v>
      </c>
      <c r="C2074">
        <v>42.4</v>
      </c>
      <c r="D2074">
        <v>43.92</v>
      </c>
      <c r="E2074">
        <v>42.28</v>
      </c>
      <c r="F2074">
        <v>40.35</v>
      </c>
      <c r="G2074">
        <v>42.13</v>
      </c>
      <c r="H2074">
        <f t="shared" si="526"/>
        <v>2.592852137351076E-2</v>
      </c>
      <c r="I2074">
        <f t="shared" si="527"/>
        <v>3.1586679725759126E-2</v>
      </c>
      <c r="J2074">
        <f t="shared" si="530"/>
        <v>0.8713391677592599</v>
      </c>
      <c r="K2074" s="2">
        <v>1</v>
      </c>
      <c r="L2074" s="2">
        <v>1</v>
      </c>
      <c r="M2074" s="6">
        <f ca="1">100*(D2074-MIN(OFFSET(C2074,-$M$3+1,0):C2074))/(MAX(OFFSET(B2074,-$M$3+1,0):B2074)-MIN(OFFSET(C2074,-$M$3+1,0):C2074))</f>
        <v>87.407407407407518</v>
      </c>
      <c r="N2074" s="6">
        <f ca="1">100*(G2074-MIN(OFFSET(F2074,-$M$3+1,0):F2074))/(MAX(OFFSET(E2074,-$M$3+1,0):E2074)-MIN(OFFSET(F2074,-$M$3+1,0):F2074))</f>
        <v>95.000000000000043</v>
      </c>
      <c r="O2074" s="6">
        <f t="shared" ca="1" si="519"/>
        <v>-7.5925925925925242</v>
      </c>
      <c r="P2074" s="8">
        <f t="shared" si="520"/>
        <v>1.8599999999999994</v>
      </c>
      <c r="Q2074" s="8">
        <f t="shared" si="521"/>
        <v>1.9299999999999997</v>
      </c>
      <c r="R2074" s="15">
        <f ca="1">AVERAGE(P2074:OFFSET(P2074,-$R$3+1,0))*$R$4*K2074</f>
        <v>122.24999999999993</v>
      </c>
      <c r="S2074" s="15">
        <f ca="1">AVERAGE(Q2074:OFFSET(Q2074,-$R$3+1,0))*$S$4*L2074</f>
        <v>127.87500000000006</v>
      </c>
      <c r="T2074" s="11" t="str">
        <f t="shared" ca="1" si="528"/>
        <v>Buy</v>
      </c>
      <c r="U2074" s="11" t="str">
        <f t="shared" ca="1" si="529"/>
        <v xml:space="preserve"> </v>
      </c>
      <c r="V2074" s="3">
        <f t="shared" ca="1" si="522"/>
        <v>10</v>
      </c>
      <c r="W2074" s="16">
        <f t="shared" ca="1" si="523"/>
        <v>-8.51291184327693</v>
      </c>
      <c r="X2074" s="3">
        <f t="shared" ca="1" si="531"/>
        <v>42.81</v>
      </c>
      <c r="Y2074" s="3">
        <f t="shared" ca="1" si="532"/>
        <v>40.840000000000003</v>
      </c>
      <c r="Z2074" s="12">
        <f t="shared" ca="1" si="533"/>
        <v>1109.9999999999995</v>
      </c>
      <c r="AA2074" s="17">
        <f t="shared" ca="1" si="534"/>
        <v>-1098.1656277827233</v>
      </c>
      <c r="AB2074" s="17">
        <f t="shared" ca="1" si="524"/>
        <v>11.834372217276268</v>
      </c>
      <c r="AC2074" s="19">
        <f t="shared" ca="1" si="525"/>
        <v>52407.232660516878</v>
      </c>
    </row>
    <row r="2075" spans="1:29" x14ac:dyDescent="0.25">
      <c r="A2075" s="22">
        <v>39016</v>
      </c>
      <c r="B2075">
        <v>45.06</v>
      </c>
      <c r="C2075">
        <v>43.78</v>
      </c>
      <c r="D2075">
        <v>44.71</v>
      </c>
      <c r="E2075">
        <v>43.02</v>
      </c>
      <c r="F2075">
        <v>41.52</v>
      </c>
      <c r="G2075">
        <v>42.82</v>
      </c>
      <c r="H2075">
        <f t="shared" si="526"/>
        <v>1.7987249544626494E-2</v>
      </c>
      <c r="I2075">
        <f t="shared" si="527"/>
        <v>1.6377877996677004E-2</v>
      </c>
      <c r="J2075">
        <f t="shared" si="530"/>
        <v>0.87470169328767777</v>
      </c>
      <c r="K2075" s="2">
        <v>1</v>
      </c>
      <c r="L2075" s="2">
        <v>1</v>
      </c>
      <c r="M2075" s="6">
        <f ca="1">100*(D2075-MIN(OFFSET(C2075,-$M$3+1,0):C2075))/(MAX(OFFSET(B2075,-$M$3+1,0):B2075)-MIN(OFFSET(C2075,-$M$3+1,0):C2075))</f>
        <v>89.999999999999972</v>
      </c>
      <c r="N2075" s="6">
        <f ca="1">100*(G2075-MIN(OFFSET(F2075,-$M$3+1,0):F2075))/(MAX(OFFSET(E2075,-$M$3+1,0):E2075)-MIN(OFFSET(F2075,-$M$3+1,0):F2075))</f>
        <v>94.652406417112218</v>
      </c>
      <c r="O2075" s="6">
        <f t="shared" ca="1" si="519"/>
        <v>-4.6524064171122461</v>
      </c>
      <c r="P2075" s="8">
        <f t="shared" si="520"/>
        <v>1.2800000000000011</v>
      </c>
      <c r="Q2075" s="8">
        <f t="shared" si="521"/>
        <v>1.5</v>
      </c>
      <c r="R2075" s="15">
        <f ca="1">AVERAGE(P2075:OFFSET(P2075,-$R$3+1,0))*$R$4*K2075</f>
        <v>125.24999999999994</v>
      </c>
      <c r="S2075" s="15">
        <f ca="1">AVERAGE(Q2075:OFFSET(Q2075,-$R$3+1,0))*$S$4*L2075</f>
        <v>133.75000000000003</v>
      </c>
      <c r="T2075" s="11" t="str">
        <f t="shared" ca="1" si="528"/>
        <v>Buy</v>
      </c>
      <c r="U2075" s="11" t="str">
        <f t="shared" ca="1" si="529"/>
        <v xml:space="preserve"> </v>
      </c>
      <c r="V2075" s="3">
        <f t="shared" ca="1" si="522"/>
        <v>10</v>
      </c>
      <c r="W2075" s="16">
        <f t="shared" ca="1" si="523"/>
        <v>-8.51291184327693</v>
      </c>
      <c r="X2075" s="3">
        <f t="shared" ca="1" si="531"/>
        <v>42.81</v>
      </c>
      <c r="Y2075" s="3">
        <f t="shared" ca="1" si="532"/>
        <v>40.840000000000003</v>
      </c>
      <c r="Z2075" s="12">
        <f t="shared" ca="1" si="533"/>
        <v>789.99999999999909</v>
      </c>
      <c r="AA2075" s="17">
        <f t="shared" ca="1" si="534"/>
        <v>-587.39091718610621</v>
      </c>
      <c r="AB2075" s="17">
        <f t="shared" ca="1" si="524"/>
        <v>202.60908281389288</v>
      </c>
      <c r="AC2075" s="19">
        <f t="shared" ca="1" si="525"/>
        <v>52609.84174333077</v>
      </c>
    </row>
    <row r="2076" spans="1:29" x14ac:dyDescent="0.25">
      <c r="A2076" s="22">
        <v>39017</v>
      </c>
      <c r="B2076">
        <v>44.8</v>
      </c>
      <c r="C2076">
        <v>43.64</v>
      </c>
      <c r="D2076">
        <v>44.1</v>
      </c>
      <c r="E2076">
        <v>43.31</v>
      </c>
      <c r="F2076">
        <v>41.62</v>
      </c>
      <c r="G2076">
        <v>42.03</v>
      </c>
      <c r="H2076">
        <f t="shared" si="526"/>
        <v>-1.3643480205770553E-2</v>
      </c>
      <c r="I2076">
        <f t="shared" si="527"/>
        <v>-1.8449322746380226E-2</v>
      </c>
      <c r="J2076">
        <f t="shared" si="530"/>
        <v>0.87913265752148206</v>
      </c>
      <c r="K2076" s="2">
        <v>1</v>
      </c>
      <c r="L2076" s="2">
        <v>1</v>
      </c>
      <c r="M2076" s="6">
        <f ca="1">100*(D2076-MIN(OFFSET(C2076,-$M$3+1,0):C2076))/(MAX(OFFSET(B2076,-$M$3+1,0):B2076)-MIN(OFFSET(C2076,-$M$3+1,0):C2076))</f>
        <v>72.571428571428541</v>
      </c>
      <c r="N2076" s="6">
        <f ca="1">100*(G2076-MIN(OFFSET(F2076,-$M$3+1,0):F2076))/(MAX(OFFSET(E2076,-$M$3+1,0):E2076)-MIN(OFFSET(F2076,-$M$3+1,0):F2076))</f>
        <v>68.238213399503707</v>
      </c>
      <c r="O2076" s="6">
        <f t="shared" ca="1" si="519"/>
        <v>4.3332151719248344</v>
      </c>
      <c r="P2076" s="8">
        <f t="shared" si="520"/>
        <v>1.1599999999999966</v>
      </c>
      <c r="Q2076" s="8">
        <f t="shared" si="521"/>
        <v>1.6900000000000048</v>
      </c>
      <c r="R2076" s="15">
        <f ca="1">AVERAGE(P2076:OFFSET(P2076,-$R$3+1,0))*$R$4*K2076</f>
        <v>128.24999999999989</v>
      </c>
      <c r="S2076" s="15">
        <f ca="1">AVERAGE(Q2076:OFFSET(Q2076,-$R$3+1,0))*$S$4*L2076</f>
        <v>144.00000000000011</v>
      </c>
      <c r="T2076" s="11" t="str">
        <f t="shared" ca="1" si="528"/>
        <v>Exit</v>
      </c>
      <c r="U2076" s="11" t="str">
        <f t="shared" ca="1" si="529"/>
        <v xml:space="preserve"> </v>
      </c>
      <c r="V2076" s="3">
        <f t="shared" ca="1" si="522"/>
        <v>10</v>
      </c>
      <c r="W2076" s="16">
        <f t="shared" ca="1" si="523"/>
        <v>-8.51291184327693</v>
      </c>
      <c r="X2076" s="3">
        <f t="shared" ca="1" si="531"/>
        <v>42.81</v>
      </c>
      <c r="Y2076" s="3">
        <f t="shared" ca="1" si="532"/>
        <v>40.840000000000003</v>
      </c>
      <c r="Z2076" s="12">
        <f t="shared" ca="1" si="533"/>
        <v>-609.99999999999943</v>
      </c>
      <c r="AA2076" s="17">
        <f t="shared" ca="1" si="534"/>
        <v>672.5200356188767</v>
      </c>
      <c r="AB2076" s="17">
        <f t="shared" ca="1" si="524"/>
        <v>62.520035618877273</v>
      </c>
      <c r="AC2076" s="19">
        <f t="shared" ca="1" si="525"/>
        <v>52672.361778949649</v>
      </c>
    </row>
    <row r="2077" spans="1:29" x14ac:dyDescent="0.25">
      <c r="A2077" s="22">
        <v>39020</v>
      </c>
      <c r="B2077">
        <v>44.73</v>
      </c>
      <c r="C2077">
        <v>43.58</v>
      </c>
      <c r="D2077">
        <v>44.15</v>
      </c>
      <c r="E2077">
        <v>42.62</v>
      </c>
      <c r="F2077">
        <v>41.42</v>
      </c>
      <c r="G2077">
        <v>41.87</v>
      </c>
      <c r="H2077">
        <f t="shared" si="526"/>
        <v>1.1337868480725266E-3</v>
      </c>
      <c r="I2077">
        <f t="shared" si="527"/>
        <v>-3.8068046633358277E-3</v>
      </c>
      <c r="J2077">
        <f t="shared" si="530"/>
        <v>0.87868589206999748</v>
      </c>
      <c r="K2077" s="2">
        <v>1</v>
      </c>
      <c r="L2077" s="2">
        <v>1</v>
      </c>
      <c r="M2077" s="6">
        <f ca="1">100*(D2077-MIN(OFFSET(C2077,-$M$3+1,0):C2077))/(MAX(OFFSET(B2077,-$M$3+1,0):B2077)-MIN(OFFSET(C2077,-$M$3+1,0):C2077))</f>
        <v>73.999999999999901</v>
      </c>
      <c r="N2077" s="6">
        <f ca="1">100*(G2077-MIN(OFFSET(F2077,-$M$3+1,0):F2077))/(MAX(OFFSET(E2077,-$M$3+1,0):E2077)-MIN(OFFSET(F2077,-$M$3+1,0):F2077))</f>
        <v>64.267990074441585</v>
      </c>
      <c r="O2077" s="6">
        <f t="shared" ca="1" si="519"/>
        <v>9.7320099255583159</v>
      </c>
      <c r="P2077" s="8">
        <f t="shared" si="520"/>
        <v>1.1499999999999986</v>
      </c>
      <c r="Q2077" s="8">
        <f t="shared" si="521"/>
        <v>1.1999999999999957</v>
      </c>
      <c r="R2077" s="15">
        <f ca="1">AVERAGE(P2077:OFFSET(P2077,-$R$3+1,0))*$R$4*K2077</f>
        <v>122.49999999999987</v>
      </c>
      <c r="S2077" s="15">
        <f ca="1">AVERAGE(Q2077:OFFSET(Q2077,-$R$3+1,0))*$S$4*L2077</f>
        <v>140.87500000000003</v>
      </c>
      <c r="T2077" s="11" t="str">
        <f t="shared" ca="1" si="528"/>
        <v xml:space="preserve"> </v>
      </c>
      <c r="U2077" s="11" t="str">
        <f t="shared" ca="1" si="529"/>
        <v xml:space="preserve"> </v>
      </c>
      <c r="V2077" s="3" t="str">
        <f t="shared" ca="1" si="522"/>
        <v xml:space="preserve"> </v>
      </c>
      <c r="W2077" s="16" t="str">
        <f t="shared" ca="1" si="523"/>
        <v xml:space="preserve"> </v>
      </c>
      <c r="X2077" s="3" t="str">
        <f t="shared" ca="1" si="531"/>
        <v xml:space="preserve"> </v>
      </c>
      <c r="Y2077" s="3" t="str">
        <f t="shared" ca="1" si="532"/>
        <v xml:space="preserve"> </v>
      </c>
      <c r="Z2077" s="12" t="str">
        <f t="shared" ca="1" si="533"/>
        <v xml:space="preserve"> </v>
      </c>
      <c r="AA2077" s="17" t="str">
        <f t="shared" ca="1" si="534"/>
        <v xml:space="preserve"> </v>
      </c>
      <c r="AB2077" s="17" t="str">
        <f t="shared" ca="1" si="524"/>
        <v xml:space="preserve"> </v>
      </c>
      <c r="AC2077" s="19">
        <f t="shared" ca="1" si="525"/>
        <v>52672.361778949649</v>
      </c>
    </row>
    <row r="2078" spans="1:29" x14ac:dyDescent="0.25">
      <c r="A2078" s="22">
        <v>39021</v>
      </c>
      <c r="B2078">
        <v>44.45</v>
      </c>
      <c r="C2078">
        <v>43.47</v>
      </c>
      <c r="D2078">
        <v>43.93</v>
      </c>
      <c r="E2078">
        <v>42.34</v>
      </c>
      <c r="F2078">
        <v>41.13</v>
      </c>
      <c r="G2078">
        <v>41.46</v>
      </c>
      <c r="H2078">
        <f t="shared" si="526"/>
        <v>-4.9830124575310775E-3</v>
      </c>
      <c r="I2078">
        <f t="shared" si="527"/>
        <v>-9.7922139957008492E-3</v>
      </c>
      <c r="J2078">
        <f t="shared" si="530"/>
        <v>0.87646156137622844</v>
      </c>
      <c r="K2078" s="2">
        <v>1</v>
      </c>
      <c r="L2078" s="2">
        <v>1</v>
      </c>
      <c r="M2078" s="6">
        <f ca="1">100*(D2078-MIN(OFFSET(C2078,-$M$3+1,0):C2078))/(MAX(OFFSET(B2078,-$M$3+1,0):B2078)-MIN(OFFSET(C2078,-$M$3+1,0):C2078))</f>
        <v>66.862170087976494</v>
      </c>
      <c r="N2078" s="6">
        <f ca="1">100*(G2078-MIN(OFFSET(F2078,-$M$3+1,0):F2078))/(MAX(OFFSET(E2078,-$M$3+1,0):E2078)-MIN(OFFSET(F2078,-$M$3+1,0):F2078))</f>
        <v>52.685421994884919</v>
      </c>
      <c r="O2078" s="6">
        <f t="shared" ca="1" si="519"/>
        <v>14.176748093091575</v>
      </c>
      <c r="P2078" s="8">
        <f t="shared" si="520"/>
        <v>0.98000000000000398</v>
      </c>
      <c r="Q2078" s="8">
        <f t="shared" si="521"/>
        <v>1.2100000000000009</v>
      </c>
      <c r="R2078" s="15">
        <f ca="1">AVERAGE(P2078:OFFSET(P2078,-$R$3+1,0))*$R$4*K2078</f>
        <v>121.24999999999994</v>
      </c>
      <c r="S2078" s="15">
        <f ca="1">AVERAGE(Q2078:OFFSET(Q2078,-$R$3+1,0))*$S$4*L2078</f>
        <v>138.00000000000009</v>
      </c>
      <c r="T2078" s="11" t="str">
        <f t="shared" ca="1" si="528"/>
        <v xml:space="preserve"> </v>
      </c>
      <c r="U2078" s="11" t="str">
        <f t="shared" ca="1" si="529"/>
        <v xml:space="preserve"> </v>
      </c>
      <c r="V2078" s="3" t="str">
        <f t="shared" ca="1" si="522"/>
        <v xml:space="preserve"> </v>
      </c>
      <c r="W2078" s="16" t="str">
        <f t="shared" ca="1" si="523"/>
        <v xml:space="preserve"> </v>
      </c>
      <c r="X2078" s="3" t="str">
        <f t="shared" ca="1" si="531"/>
        <v xml:space="preserve"> </v>
      </c>
      <c r="Y2078" s="3" t="str">
        <f t="shared" ca="1" si="532"/>
        <v xml:space="preserve"> </v>
      </c>
      <c r="Z2078" s="12" t="str">
        <f t="shared" ca="1" si="533"/>
        <v xml:space="preserve"> </v>
      </c>
      <c r="AA2078" s="17" t="str">
        <f t="shared" ca="1" si="534"/>
        <v xml:space="preserve"> </v>
      </c>
      <c r="AB2078" s="17" t="str">
        <f t="shared" ca="1" si="524"/>
        <v xml:space="preserve"> </v>
      </c>
      <c r="AC2078" s="19">
        <f t="shared" ca="1" si="525"/>
        <v>52672.361778949649</v>
      </c>
    </row>
    <row r="2079" spans="1:29" x14ac:dyDescent="0.25">
      <c r="A2079" s="22">
        <v>39022</v>
      </c>
      <c r="B2079">
        <v>44.53</v>
      </c>
      <c r="C2079">
        <v>43.17</v>
      </c>
      <c r="D2079">
        <v>43.41</v>
      </c>
      <c r="E2079">
        <v>42.27</v>
      </c>
      <c r="F2079">
        <v>41.17</v>
      </c>
      <c r="G2079">
        <v>41.2</v>
      </c>
      <c r="H2079">
        <f t="shared" si="526"/>
        <v>-1.1837013430457621E-2</v>
      </c>
      <c r="I2079">
        <f t="shared" si="527"/>
        <v>-6.2711046792088831E-3</v>
      </c>
      <c r="J2079">
        <f t="shared" si="530"/>
        <v>0.87903864260490261</v>
      </c>
      <c r="K2079" s="2">
        <v>1</v>
      </c>
      <c r="L2079" s="2">
        <v>1</v>
      </c>
      <c r="M2079" s="6">
        <f ca="1">100*(D2079-MIN(OFFSET(C2079,-$M$3+1,0):C2079))/(MAX(OFFSET(B2079,-$M$3+1,0):B2079)-MIN(OFFSET(C2079,-$M$3+1,0):C2079))</f>
        <v>37.969924812029944</v>
      </c>
      <c r="N2079" s="6">
        <f ca="1">100*(G2079-MIN(OFFSET(F2079,-$M$3+1,0):F2079))/(MAX(OFFSET(E2079,-$M$3+1,0):E2079)-MIN(OFFSET(F2079,-$M$3+1,0):F2079))</f>
        <v>28.716216216216257</v>
      </c>
      <c r="O2079" s="6">
        <f t="shared" ca="1" si="519"/>
        <v>9.2537085958136878</v>
      </c>
      <c r="P2079" s="8">
        <f t="shared" si="520"/>
        <v>1.3599999999999994</v>
      </c>
      <c r="Q2079" s="8">
        <f t="shared" si="521"/>
        <v>1.1000000000000014</v>
      </c>
      <c r="R2079" s="15">
        <f ca="1">AVERAGE(P2079:OFFSET(P2079,-$R$3+1,0))*$R$4*K2079</f>
        <v>128.37499999999994</v>
      </c>
      <c r="S2079" s="15">
        <f ca="1">AVERAGE(Q2079:OFFSET(Q2079,-$R$3+1,0))*$S$4*L2079</f>
        <v>142.50000000000006</v>
      </c>
      <c r="T2079" s="11" t="str">
        <f t="shared" ca="1" si="528"/>
        <v xml:space="preserve"> </v>
      </c>
      <c r="U2079" s="11" t="str">
        <f t="shared" ca="1" si="529"/>
        <v xml:space="preserve"> </v>
      </c>
      <c r="V2079" s="3" t="str">
        <f t="shared" ca="1" si="522"/>
        <v xml:space="preserve"> </v>
      </c>
      <c r="W2079" s="16" t="str">
        <f t="shared" ca="1" si="523"/>
        <v xml:space="preserve"> </v>
      </c>
      <c r="X2079" s="3" t="str">
        <f t="shared" ca="1" si="531"/>
        <v xml:space="preserve"> </v>
      </c>
      <c r="Y2079" s="3" t="str">
        <f t="shared" ca="1" si="532"/>
        <v xml:space="preserve"> </v>
      </c>
      <c r="Z2079" s="12" t="str">
        <f t="shared" ca="1" si="533"/>
        <v xml:space="preserve"> </v>
      </c>
      <c r="AA2079" s="17" t="str">
        <f t="shared" ca="1" si="534"/>
        <v xml:space="preserve"> </v>
      </c>
      <c r="AB2079" s="17" t="str">
        <f t="shared" ca="1" si="524"/>
        <v xml:space="preserve"> </v>
      </c>
      <c r="AC2079" s="19">
        <f t="shared" ca="1" si="525"/>
        <v>52672.361778949649</v>
      </c>
    </row>
    <row r="2080" spans="1:29" x14ac:dyDescent="0.25">
      <c r="A2080" s="22">
        <v>39023</v>
      </c>
      <c r="B2080">
        <v>43.81</v>
      </c>
      <c r="C2080">
        <v>42.8</v>
      </c>
      <c r="D2080">
        <v>43.08</v>
      </c>
      <c r="E2080">
        <v>41.44</v>
      </c>
      <c r="F2080">
        <v>40.799999999999997</v>
      </c>
      <c r="G2080">
        <v>40.909999999999997</v>
      </c>
      <c r="H2080">
        <f t="shared" si="526"/>
        <v>-7.6019350380096551E-3</v>
      </c>
      <c r="I2080">
        <f t="shared" si="527"/>
        <v>-7.0388349514564075E-3</v>
      </c>
      <c r="J2080">
        <f t="shared" si="530"/>
        <v>0.87969473817146771</v>
      </c>
      <c r="K2080" s="2">
        <v>1</v>
      </c>
      <c r="L2080" s="2">
        <v>1</v>
      </c>
      <c r="M2080" s="6">
        <f ca="1">100*(D2080-MIN(OFFSET(C2080,-$M$3+1,0):C2080))/(MAX(OFFSET(B2080,-$M$3+1,0):B2080)-MIN(OFFSET(C2080,-$M$3+1,0):C2080))</f>
        <v>12.389380530973474</v>
      </c>
      <c r="N2080" s="6">
        <f ca="1">100*(G2080-MIN(OFFSET(F2080,-$M$3+1,0):F2080))/(MAX(OFFSET(E2080,-$M$3+1,0):E2080)-MIN(OFFSET(F2080,-$M$3+1,0):F2080))</f>
        <v>4.3824701195218809</v>
      </c>
      <c r="O2080" s="6">
        <f t="shared" ca="1" si="519"/>
        <v>8.0069104114515923</v>
      </c>
      <c r="P2080" s="8">
        <f t="shared" si="520"/>
        <v>1.0100000000000051</v>
      </c>
      <c r="Q2080" s="8">
        <f t="shared" si="521"/>
        <v>0.64000000000000057</v>
      </c>
      <c r="R2080" s="15">
        <f ca="1">AVERAGE(P2080:OFFSET(P2080,-$R$3+1,0))*$R$4*K2080</f>
        <v>125.12500000000006</v>
      </c>
      <c r="S2080" s="15">
        <f ca="1">AVERAGE(Q2080:OFFSET(Q2080,-$R$3+1,0))*$S$4*L2080</f>
        <v>134.37500000000009</v>
      </c>
      <c r="T2080" s="11" t="str">
        <f t="shared" ca="1" si="528"/>
        <v xml:space="preserve"> </v>
      </c>
      <c r="U2080" s="11" t="str">
        <f t="shared" ca="1" si="529"/>
        <v xml:space="preserve"> </v>
      </c>
      <c r="V2080" s="3" t="str">
        <f t="shared" ca="1" si="522"/>
        <v xml:space="preserve"> </v>
      </c>
      <c r="W2080" s="16" t="str">
        <f t="shared" ca="1" si="523"/>
        <v xml:space="preserve"> </v>
      </c>
      <c r="X2080" s="3" t="str">
        <f t="shared" ca="1" si="531"/>
        <v xml:space="preserve"> </v>
      </c>
      <c r="Y2080" s="3" t="str">
        <f t="shared" ca="1" si="532"/>
        <v xml:space="preserve"> </v>
      </c>
      <c r="Z2080" s="12" t="str">
        <f t="shared" ca="1" si="533"/>
        <v xml:space="preserve"> </v>
      </c>
      <c r="AA2080" s="17" t="str">
        <f t="shared" ca="1" si="534"/>
        <v xml:space="preserve"> </v>
      </c>
      <c r="AB2080" s="17" t="str">
        <f t="shared" ca="1" si="524"/>
        <v xml:space="preserve"> </v>
      </c>
      <c r="AC2080" s="19">
        <f t="shared" ca="1" si="525"/>
        <v>52672.361778949649</v>
      </c>
    </row>
    <row r="2081" spans="1:29" x14ac:dyDescent="0.25">
      <c r="A2081" s="22">
        <v>39024</v>
      </c>
      <c r="B2081">
        <v>43.14</v>
      </c>
      <c r="C2081">
        <v>42.39</v>
      </c>
      <c r="D2081">
        <v>42.9</v>
      </c>
      <c r="E2081">
        <v>41.31</v>
      </c>
      <c r="F2081">
        <v>39.869999999999997</v>
      </c>
      <c r="G2081">
        <v>40.06</v>
      </c>
      <c r="H2081">
        <f t="shared" si="526"/>
        <v>-4.1782729805014407E-3</v>
      </c>
      <c r="I2081">
        <f t="shared" si="527"/>
        <v>-2.0777316059642947E-2</v>
      </c>
      <c r="J2081">
        <f t="shared" si="530"/>
        <v>0.87970263170172336</v>
      </c>
      <c r="K2081" s="2">
        <v>1</v>
      </c>
      <c r="L2081" s="2">
        <v>1</v>
      </c>
      <c r="M2081" s="6">
        <f ca="1">100*(D2081-MIN(OFFSET(C2081,-$M$3+1,0):C2081))/(MAX(OFFSET(B2081,-$M$3+1,0):B2081)-MIN(OFFSET(C2081,-$M$3+1,0):C2081))</f>
        <v>21.161825726141025</v>
      </c>
      <c r="N2081" s="6">
        <f ca="1">100*(G2081-MIN(OFFSET(F2081,-$M$3+1,0):F2081))/(MAX(OFFSET(E2081,-$M$3+1,0):E2081)-MIN(OFFSET(F2081,-$M$3+1,0):F2081))</f>
        <v>5.5232558139536208</v>
      </c>
      <c r="O2081" s="6">
        <f t="shared" ca="1" si="519"/>
        <v>15.638569912187403</v>
      </c>
      <c r="P2081" s="8">
        <f t="shared" si="520"/>
        <v>0.75</v>
      </c>
      <c r="Q2081" s="8">
        <f t="shared" si="521"/>
        <v>1.4400000000000048</v>
      </c>
      <c r="R2081" s="15">
        <f ca="1">AVERAGE(P2081:OFFSET(P2081,-$R$3+1,0))*$R$4*K2081</f>
        <v>119.37500000000006</v>
      </c>
      <c r="S2081" s="15">
        <f ca="1">AVERAGE(Q2081:OFFSET(Q2081,-$R$3+1,0))*$S$4*L2081</f>
        <v>133.87500000000011</v>
      </c>
      <c r="T2081" s="11" t="str">
        <f t="shared" ca="1" si="528"/>
        <v xml:space="preserve"> </v>
      </c>
      <c r="U2081" s="11" t="str">
        <f t="shared" ca="1" si="529"/>
        <v xml:space="preserve"> </v>
      </c>
      <c r="V2081" s="3" t="str">
        <f t="shared" ca="1" si="522"/>
        <v xml:space="preserve"> </v>
      </c>
      <c r="W2081" s="16" t="str">
        <f t="shared" ca="1" si="523"/>
        <v xml:space="preserve"> </v>
      </c>
      <c r="X2081" s="3" t="str">
        <f t="shared" ca="1" si="531"/>
        <v xml:space="preserve"> </v>
      </c>
      <c r="Y2081" s="3" t="str">
        <f t="shared" ca="1" si="532"/>
        <v xml:space="preserve"> </v>
      </c>
      <c r="Z2081" s="12" t="str">
        <f t="shared" ca="1" si="533"/>
        <v xml:space="preserve"> </v>
      </c>
      <c r="AA2081" s="17" t="str">
        <f t="shared" ca="1" si="534"/>
        <v xml:space="preserve"> </v>
      </c>
      <c r="AB2081" s="17" t="str">
        <f t="shared" ca="1" si="524"/>
        <v xml:space="preserve"> </v>
      </c>
      <c r="AC2081" s="19">
        <f t="shared" ca="1" si="525"/>
        <v>52672.361778949649</v>
      </c>
    </row>
    <row r="2082" spans="1:29" x14ac:dyDescent="0.25">
      <c r="A2082" s="22">
        <v>39027</v>
      </c>
      <c r="B2082">
        <v>43.27</v>
      </c>
      <c r="C2082">
        <v>42.8</v>
      </c>
      <c r="D2082">
        <v>43.11</v>
      </c>
      <c r="E2082">
        <v>40.729999999999997</v>
      </c>
      <c r="F2082">
        <v>39.99</v>
      </c>
      <c r="G2082">
        <v>40.32</v>
      </c>
      <c r="H2082">
        <f t="shared" si="526"/>
        <v>4.8951048951049181E-3</v>
      </c>
      <c r="I2082">
        <f t="shared" si="527"/>
        <v>6.4902646030953193E-3</v>
      </c>
      <c r="J2082">
        <f t="shared" si="530"/>
        <v>0.8684547145727064</v>
      </c>
      <c r="K2082" s="2">
        <v>1</v>
      </c>
      <c r="L2082" s="2">
        <v>1</v>
      </c>
      <c r="M2082" s="6">
        <f ca="1">100*(D2082-MIN(OFFSET(C2082,-$M$3+1,0):C2082))/(MAX(OFFSET(B2082,-$M$3+1,0):B2082)-MIN(OFFSET(C2082,-$M$3+1,0):C2082))</f>
        <v>30.76923076923077</v>
      </c>
      <c r="N2082" s="6">
        <f ca="1">100*(G2082-MIN(OFFSET(F2082,-$M$3+1,0):F2082))/(MAX(OFFSET(E2082,-$M$3+1,0):E2082)-MIN(OFFSET(F2082,-$M$3+1,0):F2082))</f>
        <v>16.363636363636466</v>
      </c>
      <c r="O2082" s="6">
        <f t="shared" ca="1" si="519"/>
        <v>14.405594405594304</v>
      </c>
      <c r="P2082" s="8">
        <f t="shared" si="520"/>
        <v>0.47000000000000597</v>
      </c>
      <c r="Q2082" s="8">
        <f t="shared" si="521"/>
        <v>0.73999999999999488</v>
      </c>
      <c r="R2082" s="15">
        <f ca="1">AVERAGE(P2082:OFFSET(P2082,-$R$3+1,0))*$R$4*K2082</f>
        <v>102.00000000000014</v>
      </c>
      <c r="S2082" s="15">
        <f ca="1">AVERAGE(Q2082:OFFSET(Q2082,-$R$3+1,0))*$S$4*L2082</f>
        <v>119.00000000000004</v>
      </c>
      <c r="T2082" s="11" t="str">
        <f t="shared" ca="1" si="528"/>
        <v xml:space="preserve"> </v>
      </c>
      <c r="U2082" s="11" t="str">
        <f t="shared" ca="1" si="529"/>
        <v xml:space="preserve"> </v>
      </c>
      <c r="V2082" s="3" t="str">
        <f t="shared" ca="1" si="522"/>
        <v xml:space="preserve"> </v>
      </c>
      <c r="W2082" s="16" t="str">
        <f t="shared" ca="1" si="523"/>
        <v xml:space="preserve"> </v>
      </c>
      <c r="X2082" s="3" t="str">
        <f t="shared" ca="1" si="531"/>
        <v xml:space="preserve"> </v>
      </c>
      <c r="Y2082" s="3" t="str">
        <f t="shared" ca="1" si="532"/>
        <v xml:space="preserve"> </v>
      </c>
      <c r="Z2082" s="12" t="str">
        <f t="shared" ca="1" si="533"/>
        <v xml:space="preserve"> </v>
      </c>
      <c r="AA2082" s="17" t="str">
        <f t="shared" ca="1" si="534"/>
        <v xml:space="preserve"> </v>
      </c>
      <c r="AB2082" s="17" t="str">
        <f t="shared" ca="1" si="524"/>
        <v xml:space="preserve"> </v>
      </c>
      <c r="AC2082" s="19">
        <f t="shared" ca="1" si="525"/>
        <v>52672.361778949649</v>
      </c>
    </row>
    <row r="2083" spans="1:29" x14ac:dyDescent="0.25">
      <c r="A2083" s="22">
        <v>39028</v>
      </c>
      <c r="B2083">
        <v>42.95</v>
      </c>
      <c r="C2083">
        <v>42.14</v>
      </c>
      <c r="D2083">
        <v>42.31</v>
      </c>
      <c r="E2083">
        <v>40.51</v>
      </c>
      <c r="F2083">
        <v>39.770000000000003</v>
      </c>
      <c r="G2083">
        <v>39.82</v>
      </c>
      <c r="H2083">
        <f t="shared" si="526"/>
        <v>-1.8557179308745009E-2</v>
      </c>
      <c r="I2083">
        <f t="shared" si="527"/>
        <v>-1.2400793650793607E-2</v>
      </c>
      <c r="J2083">
        <f t="shared" si="530"/>
        <v>0.85363743236052037</v>
      </c>
      <c r="K2083" s="2">
        <v>1</v>
      </c>
      <c r="L2083" s="2">
        <v>1</v>
      </c>
      <c r="M2083" s="6">
        <f ca="1">100*(D2083-MIN(OFFSET(C2083,-$M$3+1,0):C2083))/(MAX(OFFSET(B2083,-$M$3+1,0):B2083)-MIN(OFFSET(C2083,-$M$3+1,0):C2083))</f>
        <v>7.112970711297141</v>
      </c>
      <c r="N2083" s="6">
        <f ca="1">100*(G2083-MIN(OFFSET(F2083,-$M$3+1,0):F2083))/(MAX(OFFSET(E2083,-$M$3+1,0):E2083)-MIN(OFFSET(F2083,-$M$3+1,0):F2083))</f>
        <v>1.9455252918286829</v>
      </c>
      <c r="O2083" s="6">
        <f t="shared" ca="1" si="519"/>
        <v>5.167445419468458</v>
      </c>
      <c r="P2083" s="8">
        <f t="shared" si="520"/>
        <v>0.96999999999999886</v>
      </c>
      <c r="Q2083" s="8">
        <f t="shared" si="521"/>
        <v>0.73999999999999488</v>
      </c>
      <c r="R2083" s="15">
        <f ca="1">AVERAGE(P2083:OFFSET(P2083,-$R$3+1,0))*$R$4*K2083</f>
        <v>98.125000000000114</v>
      </c>
      <c r="S2083" s="15">
        <f ca="1">AVERAGE(Q2083:OFFSET(Q2083,-$R$3+1,0))*$S$4*L2083</f>
        <v>109.49999999999997</v>
      </c>
      <c r="T2083" s="11" t="str">
        <f t="shared" ca="1" si="528"/>
        <v xml:space="preserve"> </v>
      </c>
      <c r="U2083" s="11" t="str">
        <f t="shared" ca="1" si="529"/>
        <v xml:space="preserve"> </v>
      </c>
      <c r="V2083" s="3" t="str">
        <f t="shared" ca="1" si="522"/>
        <v xml:space="preserve"> </v>
      </c>
      <c r="W2083" s="16" t="str">
        <f t="shared" ca="1" si="523"/>
        <v xml:space="preserve"> </v>
      </c>
      <c r="X2083" s="3" t="str">
        <f t="shared" ca="1" si="531"/>
        <v xml:space="preserve"> </v>
      </c>
      <c r="Y2083" s="3" t="str">
        <f t="shared" ca="1" si="532"/>
        <v xml:space="preserve"> </v>
      </c>
      <c r="Z2083" s="12" t="str">
        <f t="shared" ca="1" si="533"/>
        <v xml:space="preserve"> </v>
      </c>
      <c r="AA2083" s="17" t="str">
        <f t="shared" ca="1" si="534"/>
        <v xml:space="preserve"> </v>
      </c>
      <c r="AB2083" s="17" t="str">
        <f t="shared" ca="1" si="524"/>
        <v xml:space="preserve"> </v>
      </c>
      <c r="AC2083" s="19">
        <f t="shared" ca="1" si="525"/>
        <v>52672.361778949649</v>
      </c>
    </row>
    <row r="2084" spans="1:29" x14ac:dyDescent="0.25">
      <c r="A2084" s="22">
        <v>39029</v>
      </c>
      <c r="B2084">
        <v>42.29</v>
      </c>
      <c r="C2084">
        <v>40.89</v>
      </c>
      <c r="D2084">
        <v>41.88</v>
      </c>
      <c r="E2084">
        <v>39.92</v>
      </c>
      <c r="F2084">
        <v>38.74</v>
      </c>
      <c r="G2084">
        <v>39.53</v>
      </c>
      <c r="H2084">
        <f t="shared" si="526"/>
        <v>-1.0163082013708302E-2</v>
      </c>
      <c r="I2084">
        <f t="shared" si="527"/>
        <v>-7.2827724761426182E-3</v>
      </c>
      <c r="J2084">
        <f t="shared" si="530"/>
        <v>0.85999932015259073</v>
      </c>
      <c r="K2084" s="2">
        <v>1</v>
      </c>
      <c r="L2084" s="2">
        <v>1</v>
      </c>
      <c r="M2084" s="6">
        <f ca="1">100*(D2084-MIN(OFFSET(C2084,-$M$3+1,0):C2084))/(MAX(OFFSET(B2084,-$M$3+1,0):B2084)-MIN(OFFSET(C2084,-$M$3+1,0):C2084))</f>
        <v>27.197802197802247</v>
      </c>
      <c r="N2084" s="6">
        <f ca="1">100*(G2084-MIN(OFFSET(F2084,-$M$3+1,0):F2084))/(MAX(OFFSET(E2084,-$M$3+1,0):E2084)-MIN(OFFSET(F2084,-$M$3+1,0):F2084))</f>
        <v>22.379603399433396</v>
      </c>
      <c r="O2084" s="6">
        <f t="shared" ca="1" si="519"/>
        <v>4.8181987983688508</v>
      </c>
      <c r="P2084" s="8">
        <f t="shared" si="520"/>
        <v>1.4200000000000017</v>
      </c>
      <c r="Q2084" s="8">
        <f t="shared" si="521"/>
        <v>1.1799999999999997</v>
      </c>
      <c r="R2084" s="15">
        <f ca="1">AVERAGE(P2084:OFFSET(P2084,-$R$3+1,0))*$R$4*K2084</f>
        <v>101.37500000000017</v>
      </c>
      <c r="S2084" s="15">
        <f ca="1">AVERAGE(Q2084:OFFSET(Q2084,-$R$3+1,0))*$S$4*L2084</f>
        <v>103.12499999999991</v>
      </c>
      <c r="T2084" s="11" t="str">
        <f t="shared" ca="1" si="528"/>
        <v xml:space="preserve"> </v>
      </c>
      <c r="U2084" s="11" t="str">
        <f t="shared" ca="1" si="529"/>
        <v xml:space="preserve"> </v>
      </c>
      <c r="V2084" s="3" t="str">
        <f t="shared" ca="1" si="522"/>
        <v xml:space="preserve"> </v>
      </c>
      <c r="W2084" s="16" t="str">
        <f t="shared" ca="1" si="523"/>
        <v xml:space="preserve"> </v>
      </c>
      <c r="X2084" s="3" t="str">
        <f t="shared" ca="1" si="531"/>
        <v xml:space="preserve"> </v>
      </c>
      <c r="Y2084" s="3" t="str">
        <f t="shared" ca="1" si="532"/>
        <v xml:space="preserve"> </v>
      </c>
      <c r="Z2084" s="12" t="str">
        <f t="shared" ca="1" si="533"/>
        <v xml:space="preserve"> </v>
      </c>
      <c r="AA2084" s="17" t="str">
        <f t="shared" ca="1" si="534"/>
        <v xml:space="preserve"> </v>
      </c>
      <c r="AB2084" s="17" t="str">
        <f t="shared" ca="1" si="524"/>
        <v xml:space="preserve"> </v>
      </c>
      <c r="AC2084" s="19">
        <f t="shared" ca="1" si="525"/>
        <v>52672.361778949649</v>
      </c>
    </row>
    <row r="2085" spans="1:29" x14ac:dyDescent="0.25">
      <c r="A2085" s="22">
        <v>39030</v>
      </c>
      <c r="B2085">
        <v>42.09</v>
      </c>
      <c r="C2085">
        <v>41.26</v>
      </c>
      <c r="D2085">
        <v>41.44</v>
      </c>
      <c r="E2085">
        <v>40.04</v>
      </c>
      <c r="F2085">
        <v>38.630000000000003</v>
      </c>
      <c r="G2085">
        <v>38.69</v>
      </c>
      <c r="H2085">
        <f t="shared" si="526"/>
        <v>-1.0506208213944768E-2</v>
      </c>
      <c r="I2085">
        <f t="shared" si="527"/>
        <v>-2.1249683784467566E-2</v>
      </c>
      <c r="J2085">
        <f t="shared" si="530"/>
        <v>0.83134900701674375</v>
      </c>
      <c r="K2085" s="2">
        <v>1</v>
      </c>
      <c r="L2085" s="2">
        <v>1</v>
      </c>
      <c r="M2085" s="6">
        <f ca="1">100*(D2085-MIN(OFFSET(C2085,-$M$3+1,0):C2085))/(MAX(OFFSET(B2085,-$M$3+1,0):B2085)-MIN(OFFSET(C2085,-$M$3+1,0):C2085))</f>
        <v>18.835616438356055</v>
      </c>
      <c r="N2085" s="6">
        <f ca="1">100*(G2085-MIN(OFFSET(F2085,-$M$3+1,0):F2085))/(MAX(OFFSET(E2085,-$M$3+1,0):E2085)-MIN(OFFSET(F2085,-$M$3+1,0):F2085))</f>
        <v>2.1352313167258106</v>
      </c>
      <c r="O2085" s="6">
        <f t="shared" ca="1" si="519"/>
        <v>16.700385121630244</v>
      </c>
      <c r="P2085" s="8">
        <f t="shared" si="520"/>
        <v>0.8300000000000054</v>
      </c>
      <c r="Q2085" s="8">
        <f t="shared" si="521"/>
        <v>1.4099999999999966</v>
      </c>
      <c r="R2085" s="15">
        <f ca="1">AVERAGE(P2085:OFFSET(P2085,-$R$3+1,0))*$R$4*K2085</f>
        <v>97.375000000000256</v>
      </c>
      <c r="S2085" s="15">
        <f ca="1">AVERAGE(Q2085:OFFSET(Q2085,-$R$3+1,0))*$S$4*L2085</f>
        <v>105.74999999999991</v>
      </c>
      <c r="T2085" s="11" t="str">
        <f t="shared" ca="1" si="528"/>
        <v xml:space="preserve"> </v>
      </c>
      <c r="U2085" s="11" t="str">
        <f t="shared" ca="1" si="529"/>
        <v xml:space="preserve"> </v>
      </c>
      <c r="V2085" s="3" t="str">
        <f t="shared" ca="1" si="522"/>
        <v xml:space="preserve"> </v>
      </c>
      <c r="W2085" s="16" t="str">
        <f t="shared" ca="1" si="523"/>
        <v xml:space="preserve"> </v>
      </c>
      <c r="X2085" s="3" t="str">
        <f t="shared" ca="1" si="531"/>
        <v xml:space="preserve"> </v>
      </c>
      <c r="Y2085" s="3" t="str">
        <f t="shared" ca="1" si="532"/>
        <v xml:space="preserve"> </v>
      </c>
      <c r="Z2085" s="12" t="str">
        <f t="shared" ca="1" si="533"/>
        <v xml:space="preserve"> </v>
      </c>
      <c r="AA2085" s="17" t="str">
        <f t="shared" ca="1" si="534"/>
        <v xml:space="preserve"> </v>
      </c>
      <c r="AB2085" s="17" t="str">
        <f t="shared" ca="1" si="524"/>
        <v xml:space="preserve"> </v>
      </c>
      <c r="AC2085" s="19">
        <f t="shared" ca="1" si="525"/>
        <v>52672.361778949649</v>
      </c>
    </row>
    <row r="2086" spans="1:29" x14ac:dyDescent="0.25">
      <c r="A2086" s="22">
        <v>39031</v>
      </c>
      <c r="B2086">
        <v>43.08</v>
      </c>
      <c r="C2086">
        <v>41.52</v>
      </c>
      <c r="D2086">
        <v>42.85</v>
      </c>
      <c r="E2086">
        <v>40.729999999999997</v>
      </c>
      <c r="F2086">
        <v>38.44</v>
      </c>
      <c r="G2086">
        <v>40.590000000000003</v>
      </c>
      <c r="H2086">
        <f t="shared" si="526"/>
        <v>3.4025096525096554E-2</v>
      </c>
      <c r="I2086">
        <f t="shared" si="527"/>
        <v>4.9108296717498279E-2</v>
      </c>
      <c r="J2086">
        <f t="shared" si="530"/>
        <v>0.85493488422406017</v>
      </c>
      <c r="K2086" s="2">
        <v>1</v>
      </c>
      <c r="L2086" s="2">
        <v>1</v>
      </c>
      <c r="M2086" s="6">
        <f ca="1">100*(D2086-MIN(OFFSET(C2086,-$M$3+1,0):C2086))/(MAX(OFFSET(B2086,-$M$3+1,0):B2086)-MIN(OFFSET(C2086,-$M$3+1,0):C2086))</f>
        <v>82.352941176470537</v>
      </c>
      <c r="N2086" s="6">
        <f ca="1">100*(G2086-MIN(OFFSET(F2086,-$M$3+1,0):F2086))/(MAX(OFFSET(E2086,-$M$3+1,0):E2086)-MIN(OFFSET(F2086,-$M$3+1,0):F2086))</f>
        <v>74.912891986062803</v>
      </c>
      <c r="O2086" s="6">
        <f t="shared" ca="1" si="519"/>
        <v>7.4400491904077342</v>
      </c>
      <c r="P2086" s="8">
        <f t="shared" si="520"/>
        <v>1.6400000000000006</v>
      </c>
      <c r="Q2086" s="8">
        <f t="shared" si="521"/>
        <v>2.2899999999999991</v>
      </c>
      <c r="R2086" s="15">
        <f ca="1">AVERAGE(P2086:OFFSET(P2086,-$R$3+1,0))*$R$4*K2086</f>
        <v>105.62500000000021</v>
      </c>
      <c r="S2086" s="15">
        <f ca="1">AVERAGE(Q2086:OFFSET(Q2086,-$R$3+1,0))*$S$4*L2086</f>
        <v>119.2499999999999</v>
      </c>
      <c r="T2086" s="11" t="str">
        <f t="shared" ca="1" si="528"/>
        <v xml:space="preserve"> </v>
      </c>
      <c r="U2086" s="11" t="str">
        <f t="shared" ca="1" si="529"/>
        <v xml:space="preserve"> </v>
      </c>
      <c r="V2086" s="3" t="str">
        <f t="shared" ca="1" si="522"/>
        <v xml:space="preserve"> </v>
      </c>
      <c r="W2086" s="16" t="str">
        <f t="shared" ca="1" si="523"/>
        <v xml:space="preserve"> </v>
      </c>
      <c r="X2086" s="3" t="str">
        <f t="shared" ca="1" si="531"/>
        <v xml:space="preserve"> </v>
      </c>
      <c r="Y2086" s="3" t="str">
        <f t="shared" ca="1" si="532"/>
        <v xml:space="preserve"> </v>
      </c>
      <c r="Z2086" s="12" t="str">
        <f t="shared" ca="1" si="533"/>
        <v xml:space="preserve"> </v>
      </c>
      <c r="AA2086" s="17" t="str">
        <f t="shared" ca="1" si="534"/>
        <v xml:space="preserve"> </v>
      </c>
      <c r="AB2086" s="17" t="str">
        <f t="shared" ca="1" si="524"/>
        <v xml:space="preserve"> </v>
      </c>
      <c r="AC2086" s="19">
        <f t="shared" ca="1" si="525"/>
        <v>52672.361778949649</v>
      </c>
    </row>
    <row r="2087" spans="1:29" x14ac:dyDescent="0.25">
      <c r="A2087" s="22">
        <v>39034</v>
      </c>
      <c r="B2087">
        <v>43.47</v>
      </c>
      <c r="C2087">
        <v>42.5</v>
      </c>
      <c r="D2087">
        <v>42.89</v>
      </c>
      <c r="E2087">
        <v>41.97</v>
      </c>
      <c r="F2087">
        <v>40.19</v>
      </c>
      <c r="G2087">
        <v>41.55</v>
      </c>
      <c r="H2087">
        <f t="shared" si="526"/>
        <v>9.334889148191472E-4</v>
      </c>
      <c r="I2087">
        <f t="shared" si="527"/>
        <v>2.365114560236492E-2</v>
      </c>
      <c r="J2087">
        <f t="shared" si="530"/>
        <v>0.89981615421307692</v>
      </c>
      <c r="K2087" s="2">
        <v>1</v>
      </c>
      <c r="L2087" s="2">
        <v>1</v>
      </c>
      <c r="M2087" s="6">
        <f ca="1">100*(D2087-MIN(OFFSET(C2087,-$M$3+1,0):C2087))/(MAX(OFFSET(B2087,-$M$3+1,0):B2087)-MIN(OFFSET(C2087,-$M$3+1,0):C2087))</f>
        <v>77.519379844961293</v>
      </c>
      <c r="N2087" s="6">
        <f ca="1">100*(G2087-MIN(OFFSET(F2087,-$M$3+1,0):F2087))/(MAX(OFFSET(E2087,-$M$3+1,0):E2087)-MIN(OFFSET(F2087,-$M$3+1,0):F2087))</f>
        <v>88.10198300283281</v>
      </c>
      <c r="O2087" s="6">
        <f t="shared" ca="1" si="519"/>
        <v>-10.582603157871517</v>
      </c>
      <c r="P2087" s="8">
        <f t="shared" si="520"/>
        <v>0.96999999999999886</v>
      </c>
      <c r="Q2087" s="8">
        <f t="shared" si="521"/>
        <v>1.7800000000000011</v>
      </c>
      <c r="R2087" s="15">
        <f ca="1">AVERAGE(P2087:OFFSET(P2087,-$R$3+1,0))*$R$4*K2087</f>
        <v>100.7500000000002</v>
      </c>
      <c r="S2087" s="15">
        <f ca="1">AVERAGE(Q2087:OFFSET(Q2087,-$R$3+1,0))*$S$4*L2087</f>
        <v>127.7499999999999</v>
      </c>
      <c r="T2087" s="11" t="str">
        <f t="shared" ca="1" si="528"/>
        <v xml:space="preserve"> </v>
      </c>
      <c r="U2087" s="11" t="str">
        <f t="shared" ca="1" si="529"/>
        <v xml:space="preserve"> </v>
      </c>
      <c r="V2087" s="3" t="str">
        <f t="shared" ca="1" si="522"/>
        <v xml:space="preserve"> </v>
      </c>
      <c r="W2087" s="16" t="str">
        <f t="shared" ca="1" si="523"/>
        <v xml:space="preserve"> </v>
      </c>
      <c r="X2087" s="3" t="str">
        <f t="shared" ca="1" si="531"/>
        <v xml:space="preserve"> </v>
      </c>
      <c r="Y2087" s="3" t="str">
        <f t="shared" ca="1" si="532"/>
        <v xml:space="preserve"> </v>
      </c>
      <c r="Z2087" s="12" t="str">
        <f t="shared" ca="1" si="533"/>
        <v xml:space="preserve"> </v>
      </c>
      <c r="AA2087" s="17" t="str">
        <f t="shared" ca="1" si="534"/>
        <v xml:space="preserve"> </v>
      </c>
      <c r="AB2087" s="17" t="str">
        <f t="shared" ca="1" si="524"/>
        <v xml:space="preserve"> </v>
      </c>
      <c r="AC2087" s="19">
        <f t="shared" ca="1" si="525"/>
        <v>52672.361778949649</v>
      </c>
    </row>
    <row r="2088" spans="1:29" x14ac:dyDescent="0.25">
      <c r="A2088" s="22">
        <v>39035</v>
      </c>
      <c r="B2088">
        <v>44.96</v>
      </c>
      <c r="C2088">
        <v>43.24</v>
      </c>
      <c r="D2088">
        <v>44.85</v>
      </c>
      <c r="E2088">
        <v>44.61</v>
      </c>
      <c r="F2088">
        <v>42.36</v>
      </c>
      <c r="G2088">
        <v>44.33</v>
      </c>
      <c r="H2088">
        <f t="shared" si="526"/>
        <v>4.5698297971555224E-2</v>
      </c>
      <c r="I2088">
        <f t="shared" si="527"/>
        <v>6.6907340553550076E-2</v>
      </c>
      <c r="J2088">
        <f t="shared" si="530"/>
        <v>0.93209855754580673</v>
      </c>
      <c r="K2088" s="2">
        <v>1</v>
      </c>
      <c r="L2088" s="2">
        <v>1</v>
      </c>
      <c r="M2088" s="6">
        <f ca="1">100*(D2088-MIN(OFFSET(C2088,-$M$3+1,0):C2088))/(MAX(OFFSET(B2088,-$M$3+1,0):B2088)-MIN(OFFSET(C2088,-$M$3+1,0):C2088))</f>
        <v>97.29729729729732</v>
      </c>
      <c r="N2088" s="6">
        <f ca="1">100*(G2088-MIN(OFFSET(F2088,-$M$3+1,0):F2088))/(MAX(OFFSET(E2088,-$M$3+1,0):E2088)-MIN(OFFSET(F2088,-$M$3+1,0):F2088))</f>
        <v>95.461912479740661</v>
      </c>
      <c r="O2088" s="6">
        <f t="shared" ca="1" si="519"/>
        <v>1.8353848175566583</v>
      </c>
      <c r="P2088" s="8">
        <f t="shared" si="520"/>
        <v>2.0700000000000003</v>
      </c>
      <c r="Q2088" s="8">
        <f t="shared" si="521"/>
        <v>3.0600000000000023</v>
      </c>
      <c r="R2088" s="15">
        <f ca="1">AVERAGE(P2088:OFFSET(P2088,-$R$3+1,0))*$R$4*K2088</f>
        <v>114.00000000000014</v>
      </c>
      <c r="S2088" s="15">
        <f ca="1">AVERAGE(Q2088:OFFSET(Q2088,-$R$3+1,0))*$S$4*L2088</f>
        <v>157.99999999999991</v>
      </c>
      <c r="T2088" s="11" t="str">
        <f t="shared" ca="1" si="528"/>
        <v xml:space="preserve"> </v>
      </c>
      <c r="U2088" s="11" t="str">
        <f t="shared" ca="1" si="529"/>
        <v xml:space="preserve"> </v>
      </c>
      <c r="V2088" s="3" t="str">
        <f t="shared" ca="1" si="522"/>
        <v xml:space="preserve"> </v>
      </c>
      <c r="W2088" s="16" t="str">
        <f t="shared" ca="1" si="523"/>
        <v xml:space="preserve"> </v>
      </c>
      <c r="X2088" s="3" t="str">
        <f t="shared" ca="1" si="531"/>
        <v xml:space="preserve"> </v>
      </c>
      <c r="Y2088" s="3" t="str">
        <f t="shared" ca="1" si="532"/>
        <v xml:space="preserve"> </v>
      </c>
      <c r="Z2088" s="12" t="str">
        <f t="shared" ca="1" si="533"/>
        <v xml:space="preserve"> </v>
      </c>
      <c r="AA2088" s="17" t="str">
        <f t="shared" ca="1" si="534"/>
        <v xml:space="preserve"> </v>
      </c>
      <c r="AB2088" s="17" t="str">
        <f t="shared" ca="1" si="524"/>
        <v xml:space="preserve"> </v>
      </c>
      <c r="AC2088" s="19">
        <f t="shared" ca="1" si="525"/>
        <v>52672.361778949649</v>
      </c>
    </row>
    <row r="2089" spans="1:29" x14ac:dyDescent="0.25">
      <c r="A2089" s="22">
        <v>39036</v>
      </c>
      <c r="B2089">
        <v>46.03</v>
      </c>
      <c r="C2089">
        <v>44.71</v>
      </c>
      <c r="D2089">
        <v>45.54</v>
      </c>
      <c r="E2089">
        <v>45.77</v>
      </c>
      <c r="F2089">
        <v>44.36</v>
      </c>
      <c r="G2089">
        <v>44.97</v>
      </c>
      <c r="H2089">
        <f t="shared" si="526"/>
        <v>1.538461538461533E-2</v>
      </c>
      <c r="I2089">
        <f t="shared" si="527"/>
        <v>1.4437175727498364E-2</v>
      </c>
      <c r="J2089">
        <f t="shared" si="530"/>
        <v>0.93629722885021838</v>
      </c>
      <c r="K2089" s="2">
        <v>1</v>
      </c>
      <c r="L2089" s="2">
        <v>1</v>
      </c>
      <c r="M2089" s="6">
        <f ca="1">100*(D2089-MIN(OFFSET(C2089,-$M$3+1,0):C2089))/(MAX(OFFSET(B2089,-$M$3+1,0):B2089)-MIN(OFFSET(C2089,-$M$3+1,0):C2089))</f>
        <v>90.46692607003888</v>
      </c>
      <c r="N2089" s="6">
        <f ca="1">100*(G2089-MIN(OFFSET(F2089,-$M$3+1,0):F2089))/(MAX(OFFSET(E2089,-$M$3+1,0):E2089)-MIN(OFFSET(F2089,-$M$3+1,0):F2089))</f>
        <v>89.0859481582537</v>
      </c>
      <c r="O2089" s="6">
        <f t="shared" ca="1" si="519"/>
        <v>1.3809779117851804</v>
      </c>
      <c r="P2089" s="8">
        <f t="shared" si="520"/>
        <v>1.3200000000000003</v>
      </c>
      <c r="Q2089" s="8">
        <f t="shared" si="521"/>
        <v>1.4400000000000048</v>
      </c>
      <c r="R2089" s="15">
        <f ca="1">AVERAGE(P2089:OFFSET(P2089,-$R$3+1,0))*$R$4*K2089</f>
        <v>121.12500000000014</v>
      </c>
      <c r="S2089" s="15">
        <f ca="1">AVERAGE(Q2089:OFFSET(Q2089,-$R$3+1,0))*$S$4*L2089</f>
        <v>157.99999999999991</v>
      </c>
      <c r="T2089" s="11" t="str">
        <f t="shared" ca="1" si="528"/>
        <v xml:space="preserve"> </v>
      </c>
      <c r="U2089" s="11" t="str">
        <f t="shared" ca="1" si="529"/>
        <v xml:space="preserve"> </v>
      </c>
      <c r="V2089" s="3" t="str">
        <f t="shared" ca="1" si="522"/>
        <v xml:space="preserve"> </v>
      </c>
      <c r="W2089" s="16" t="str">
        <f t="shared" ca="1" si="523"/>
        <v xml:space="preserve"> </v>
      </c>
      <c r="X2089" s="3" t="str">
        <f t="shared" ca="1" si="531"/>
        <v xml:space="preserve"> </v>
      </c>
      <c r="Y2089" s="3" t="str">
        <f t="shared" ca="1" si="532"/>
        <v xml:space="preserve"> </v>
      </c>
      <c r="Z2089" s="12" t="str">
        <f t="shared" ca="1" si="533"/>
        <v xml:space="preserve"> </v>
      </c>
      <c r="AA2089" s="17" t="str">
        <f t="shared" ca="1" si="534"/>
        <v xml:space="preserve"> </v>
      </c>
      <c r="AB2089" s="17" t="str">
        <f t="shared" ca="1" si="524"/>
        <v xml:space="preserve"> </v>
      </c>
      <c r="AC2089" s="19">
        <f t="shared" ca="1" si="525"/>
        <v>52672.361778949649</v>
      </c>
    </row>
    <row r="2090" spans="1:29" x14ac:dyDescent="0.25">
      <c r="A2090" s="22">
        <v>39037</v>
      </c>
      <c r="B2090">
        <v>46.68</v>
      </c>
      <c r="C2090">
        <v>45.41</v>
      </c>
      <c r="D2090">
        <v>45.98</v>
      </c>
      <c r="E2090">
        <v>46.75</v>
      </c>
      <c r="F2090">
        <v>44.91</v>
      </c>
      <c r="G2090">
        <v>45.58</v>
      </c>
      <c r="H2090">
        <f t="shared" si="526"/>
        <v>9.6618357487923134E-3</v>
      </c>
      <c r="I2090">
        <f t="shared" si="527"/>
        <v>1.3564598621303103E-2</v>
      </c>
      <c r="J2090">
        <f t="shared" si="530"/>
        <v>0.93991325435095863</v>
      </c>
      <c r="K2090" s="2">
        <v>1</v>
      </c>
      <c r="L2090" s="2">
        <v>1</v>
      </c>
      <c r="M2090" s="6">
        <f ca="1">100*(D2090-MIN(OFFSET(C2090,-$M$3+1,0):C2090))/(MAX(OFFSET(B2090,-$M$3+1,0):B2090)-MIN(OFFSET(C2090,-$M$3+1,0):C2090))</f>
        <v>87.084870848708434</v>
      </c>
      <c r="N2090" s="6">
        <f ca="1">100*(G2090-MIN(OFFSET(F2090,-$M$3+1,0):F2090))/(MAX(OFFSET(E2090,-$M$3+1,0):E2090)-MIN(OFFSET(F2090,-$M$3+1,0):F2090))</f>
        <v>85.92057761732849</v>
      </c>
      <c r="O2090" s="6">
        <f t="shared" ca="1" si="519"/>
        <v>1.1642932313799434</v>
      </c>
      <c r="P2090" s="8">
        <f t="shared" si="520"/>
        <v>1.2700000000000031</v>
      </c>
      <c r="Q2090" s="8">
        <f t="shared" si="521"/>
        <v>1.8400000000000034</v>
      </c>
      <c r="R2090" s="15">
        <f ca="1">AVERAGE(P2090:OFFSET(P2090,-$R$3+1,0))*$R$4*K2090</f>
        <v>131.12500000000011</v>
      </c>
      <c r="S2090" s="15">
        <f ca="1">AVERAGE(Q2090:OFFSET(Q2090,-$R$3+1,0))*$S$4*L2090</f>
        <v>171.75000000000003</v>
      </c>
      <c r="T2090" s="11" t="str">
        <f t="shared" ca="1" si="528"/>
        <v xml:space="preserve"> </v>
      </c>
      <c r="U2090" s="11" t="str">
        <f t="shared" ca="1" si="529"/>
        <v xml:space="preserve"> </v>
      </c>
      <c r="V2090" s="3" t="str">
        <f t="shared" ca="1" si="522"/>
        <v xml:space="preserve"> </v>
      </c>
      <c r="W2090" s="16" t="str">
        <f t="shared" ca="1" si="523"/>
        <v xml:space="preserve"> </v>
      </c>
      <c r="X2090" s="3" t="str">
        <f t="shared" ca="1" si="531"/>
        <v xml:space="preserve"> </v>
      </c>
      <c r="Y2090" s="3" t="str">
        <f t="shared" ca="1" si="532"/>
        <v xml:space="preserve"> </v>
      </c>
      <c r="Z2090" s="12" t="str">
        <f t="shared" ca="1" si="533"/>
        <v xml:space="preserve"> </v>
      </c>
      <c r="AA2090" s="17" t="str">
        <f t="shared" ca="1" si="534"/>
        <v xml:space="preserve"> </v>
      </c>
      <c r="AB2090" s="17" t="str">
        <f t="shared" ca="1" si="524"/>
        <v xml:space="preserve"> </v>
      </c>
      <c r="AC2090" s="19">
        <f t="shared" ca="1" si="525"/>
        <v>52672.361778949649</v>
      </c>
    </row>
    <row r="2091" spans="1:29" x14ac:dyDescent="0.25">
      <c r="A2091" s="22">
        <v>39038</v>
      </c>
      <c r="B2091">
        <v>46.36</v>
      </c>
      <c r="C2091">
        <v>44.96</v>
      </c>
      <c r="D2091">
        <v>45.92</v>
      </c>
      <c r="E2091">
        <v>45.95</v>
      </c>
      <c r="F2091">
        <v>44.43</v>
      </c>
      <c r="G2091">
        <v>45.84</v>
      </c>
      <c r="H2091">
        <f t="shared" si="526"/>
        <v>-1.3049151805131221E-3</v>
      </c>
      <c r="I2091">
        <f t="shared" si="527"/>
        <v>5.7042562527425122E-3</v>
      </c>
      <c r="J2091">
        <f t="shared" si="530"/>
        <v>0.93844450846945349</v>
      </c>
      <c r="K2091" s="2">
        <v>1</v>
      </c>
      <c r="L2091" s="2">
        <v>1</v>
      </c>
      <c r="M2091" s="6">
        <f ca="1">100*(D2091-MIN(OFFSET(C2091,-$M$3+1,0):C2091))/(MAX(OFFSET(B2091,-$M$3+1,0):B2091)-MIN(OFFSET(C2091,-$M$3+1,0):C2091))</f>
        <v>85.271317829457402</v>
      </c>
      <c r="N2091" s="6">
        <f ca="1">100*(G2091-MIN(OFFSET(F2091,-$M$3+1,0):F2091))/(MAX(OFFSET(E2091,-$M$3+1,0):E2091)-MIN(OFFSET(F2091,-$M$3+1,0):F2091))</f>
        <v>89.04933814681111</v>
      </c>
      <c r="O2091" s="6">
        <f t="shared" ca="1" si="519"/>
        <v>-3.7780203173537075</v>
      </c>
      <c r="P2091" s="8">
        <f t="shared" si="520"/>
        <v>1.3999999999999986</v>
      </c>
      <c r="Q2091" s="8">
        <f t="shared" si="521"/>
        <v>1.5200000000000031</v>
      </c>
      <c r="R2091" s="15">
        <f ca="1">AVERAGE(P2091:OFFSET(P2091,-$R$3+1,0))*$R$4*K2091</f>
        <v>136.50000000000011</v>
      </c>
      <c r="S2091" s="15">
        <f ca="1">AVERAGE(Q2091:OFFSET(Q2091,-$R$3+1,0))*$S$4*L2091</f>
        <v>181.50000000000011</v>
      </c>
      <c r="T2091" s="11" t="str">
        <f t="shared" ca="1" si="528"/>
        <v xml:space="preserve"> </v>
      </c>
      <c r="U2091" s="11" t="str">
        <f t="shared" ca="1" si="529"/>
        <v xml:space="preserve"> </v>
      </c>
      <c r="V2091" s="3" t="str">
        <f t="shared" ca="1" si="522"/>
        <v xml:space="preserve"> </v>
      </c>
      <c r="W2091" s="16" t="str">
        <f t="shared" ca="1" si="523"/>
        <v xml:space="preserve"> </v>
      </c>
      <c r="X2091" s="3" t="str">
        <f t="shared" ca="1" si="531"/>
        <v xml:space="preserve"> </v>
      </c>
      <c r="Y2091" s="3" t="str">
        <f t="shared" ca="1" si="532"/>
        <v xml:space="preserve"> </v>
      </c>
      <c r="Z2091" s="12" t="str">
        <f t="shared" ca="1" si="533"/>
        <v xml:space="preserve"> </v>
      </c>
      <c r="AA2091" s="17" t="str">
        <f t="shared" ca="1" si="534"/>
        <v xml:space="preserve"> </v>
      </c>
      <c r="AB2091" s="17" t="str">
        <f t="shared" ca="1" si="524"/>
        <v xml:space="preserve"> </v>
      </c>
      <c r="AC2091" s="19">
        <f t="shared" ca="1" si="525"/>
        <v>52672.361778949649</v>
      </c>
    </row>
    <row r="2092" spans="1:29" x14ac:dyDescent="0.25">
      <c r="A2092" s="22">
        <v>39041</v>
      </c>
      <c r="B2092">
        <v>46.22</v>
      </c>
      <c r="C2092">
        <v>45.42</v>
      </c>
      <c r="D2092">
        <v>45.69</v>
      </c>
      <c r="E2092">
        <v>46.15</v>
      </c>
      <c r="F2092">
        <v>44.91</v>
      </c>
      <c r="G2092">
        <v>45.18</v>
      </c>
      <c r="H2092">
        <f t="shared" si="526"/>
        <v>-5.0087108013938675E-3</v>
      </c>
      <c r="I2092">
        <f t="shared" si="527"/>
        <v>-1.4397905759162333E-2</v>
      </c>
      <c r="J2092">
        <f t="shared" si="530"/>
        <v>0.93511854467081967</v>
      </c>
      <c r="K2092" s="2">
        <v>1</v>
      </c>
      <c r="L2092" s="2">
        <v>1</v>
      </c>
      <c r="M2092" s="6">
        <f ca="1">100*(D2092-MIN(OFFSET(C2092,-$M$3+1,0):C2092))/(MAX(OFFSET(B2092,-$M$3+1,0):B2092)-MIN(OFFSET(C2092,-$M$3+1,0):C2092))</f>
        <v>76.315789473684163</v>
      </c>
      <c r="N2092" s="6">
        <f ca="1">100*(G2092-MIN(OFFSET(F2092,-$M$3+1,0):F2092))/(MAX(OFFSET(E2092,-$M$3+1,0):E2092)-MIN(OFFSET(F2092,-$M$3+1,0):F2092))</f>
        <v>76.067073170731717</v>
      </c>
      <c r="O2092" s="6">
        <f t="shared" ca="1" si="519"/>
        <v>0.24871630295244529</v>
      </c>
      <c r="P2092" s="8">
        <f t="shared" si="520"/>
        <v>0.79999999999999716</v>
      </c>
      <c r="Q2092" s="8">
        <f t="shared" si="521"/>
        <v>1.240000000000002</v>
      </c>
      <c r="R2092" s="15">
        <f ca="1">AVERAGE(P2092:OFFSET(P2092,-$R$3+1,0))*$R$4*K2092</f>
        <v>128.75000000000006</v>
      </c>
      <c r="S2092" s="15">
        <f ca="1">AVERAGE(Q2092:OFFSET(Q2092,-$R$3+1,0))*$S$4*L2092</f>
        <v>182.25000000000017</v>
      </c>
      <c r="T2092" s="11" t="str">
        <f t="shared" ca="1" si="528"/>
        <v xml:space="preserve"> </v>
      </c>
      <c r="U2092" s="11" t="str">
        <f t="shared" ca="1" si="529"/>
        <v xml:space="preserve"> </v>
      </c>
      <c r="V2092" s="3" t="str">
        <f t="shared" ca="1" si="522"/>
        <v xml:space="preserve"> </v>
      </c>
      <c r="W2092" s="16" t="str">
        <f t="shared" ca="1" si="523"/>
        <v xml:space="preserve"> </v>
      </c>
      <c r="X2092" s="3" t="str">
        <f t="shared" ca="1" si="531"/>
        <v xml:space="preserve"> </v>
      </c>
      <c r="Y2092" s="3" t="str">
        <f t="shared" ca="1" si="532"/>
        <v xml:space="preserve"> </v>
      </c>
      <c r="Z2092" s="12" t="str">
        <f t="shared" ca="1" si="533"/>
        <v xml:space="preserve"> </v>
      </c>
      <c r="AA2092" s="17" t="str">
        <f t="shared" ca="1" si="534"/>
        <v xml:space="preserve"> </v>
      </c>
      <c r="AB2092" s="17" t="str">
        <f t="shared" ca="1" si="524"/>
        <v xml:space="preserve"> </v>
      </c>
      <c r="AC2092" s="19">
        <f t="shared" ca="1" si="525"/>
        <v>52672.361778949649</v>
      </c>
    </row>
    <row r="2093" spans="1:29" x14ac:dyDescent="0.25">
      <c r="A2093" s="22">
        <v>39042</v>
      </c>
      <c r="B2093">
        <v>46.52</v>
      </c>
      <c r="C2093">
        <v>45.5</v>
      </c>
      <c r="D2093">
        <v>46.32</v>
      </c>
      <c r="E2093">
        <v>45.92</v>
      </c>
      <c r="F2093">
        <v>44.98</v>
      </c>
      <c r="G2093">
        <v>45.56</v>
      </c>
      <c r="H2093">
        <f t="shared" si="526"/>
        <v>1.3788575180564644E-2</v>
      </c>
      <c r="I2093">
        <f t="shared" si="527"/>
        <v>8.410801239486565E-3</v>
      </c>
      <c r="J2093">
        <f t="shared" si="530"/>
        <v>0.92700814957086319</v>
      </c>
      <c r="K2093" s="2">
        <v>1</v>
      </c>
      <c r="L2093" s="2">
        <v>1</v>
      </c>
      <c r="M2093" s="6">
        <f ca="1">100*(D2093-MIN(OFFSET(C2093,-$M$3+1,0):C2093))/(MAX(OFFSET(B2093,-$M$3+1,0):B2093)-MIN(OFFSET(C2093,-$M$3+1,0):C2093))</f>
        <v>89.534883720930239</v>
      </c>
      <c r="N2093" s="6">
        <f ca="1">100*(G2093-MIN(OFFSET(F2093,-$M$3+1,0):F2093))/(MAX(OFFSET(E2093,-$M$3+1,0):E2093)-MIN(OFFSET(F2093,-$M$3+1,0):F2093))</f>
        <v>72.892938496583199</v>
      </c>
      <c r="O2093" s="6">
        <f t="shared" ca="1" si="519"/>
        <v>16.64194522434704</v>
      </c>
      <c r="P2093" s="8">
        <f t="shared" si="520"/>
        <v>1.0200000000000031</v>
      </c>
      <c r="Q2093" s="8">
        <f t="shared" si="521"/>
        <v>0.94000000000000483</v>
      </c>
      <c r="R2093" s="15">
        <f ca="1">AVERAGE(P2093:OFFSET(P2093,-$R$3+1,0))*$R$4*K2093</f>
        <v>131.12500000000003</v>
      </c>
      <c r="S2093" s="15">
        <f ca="1">AVERAGE(Q2093:OFFSET(Q2093,-$R$3+1,0))*$S$4*L2093</f>
        <v>176.37500000000026</v>
      </c>
      <c r="T2093" s="11" t="str">
        <f t="shared" ca="1" si="528"/>
        <v xml:space="preserve"> </v>
      </c>
      <c r="U2093" s="11" t="str">
        <f t="shared" ca="1" si="529"/>
        <v xml:space="preserve"> </v>
      </c>
      <c r="V2093" s="3" t="str">
        <f t="shared" ca="1" si="522"/>
        <v xml:space="preserve"> </v>
      </c>
      <c r="W2093" s="16" t="str">
        <f t="shared" ca="1" si="523"/>
        <v xml:space="preserve"> </v>
      </c>
      <c r="X2093" s="3" t="str">
        <f t="shared" ca="1" si="531"/>
        <v xml:space="preserve"> </v>
      </c>
      <c r="Y2093" s="3" t="str">
        <f t="shared" ca="1" si="532"/>
        <v xml:space="preserve"> </v>
      </c>
      <c r="Z2093" s="12" t="str">
        <f t="shared" ca="1" si="533"/>
        <v xml:space="preserve"> </v>
      </c>
      <c r="AA2093" s="17" t="str">
        <f t="shared" ca="1" si="534"/>
        <v xml:space="preserve"> </v>
      </c>
      <c r="AB2093" s="17" t="str">
        <f t="shared" ca="1" si="524"/>
        <v xml:space="preserve"> </v>
      </c>
      <c r="AC2093" s="19">
        <f t="shared" ca="1" si="525"/>
        <v>52672.361778949649</v>
      </c>
    </row>
    <row r="2094" spans="1:29" x14ac:dyDescent="0.25">
      <c r="A2094" s="22">
        <v>39043</v>
      </c>
      <c r="B2094">
        <v>47.83</v>
      </c>
      <c r="C2094">
        <v>46.74</v>
      </c>
      <c r="D2094">
        <v>47.58</v>
      </c>
      <c r="E2094">
        <v>46.97</v>
      </c>
      <c r="F2094">
        <v>45.6</v>
      </c>
      <c r="G2094">
        <v>46.73</v>
      </c>
      <c r="H2094">
        <f t="shared" si="526"/>
        <v>2.7202072538859978E-2</v>
      </c>
      <c r="I2094">
        <f t="shared" si="527"/>
        <v>2.5680421422300093E-2</v>
      </c>
      <c r="J2094">
        <f t="shared" si="530"/>
        <v>0.92068561121185299</v>
      </c>
      <c r="K2094" s="2">
        <v>1</v>
      </c>
      <c r="L2094" s="2">
        <v>1</v>
      </c>
      <c r="M2094" s="6">
        <f ca="1">100*(D2094-MIN(OFFSET(C2094,-$M$3+1,0):C2094))/(MAX(OFFSET(B2094,-$M$3+1,0):B2094)-MIN(OFFSET(C2094,-$M$3+1,0):C2094))</f>
        <v>91.987179487179489</v>
      </c>
      <c r="N2094" s="6">
        <f ca="1">100*(G2094-MIN(OFFSET(F2094,-$M$3+1,0):F2094))/(MAX(OFFSET(E2094,-$M$3+1,0):E2094)-MIN(OFFSET(F2094,-$M$3+1,0):F2094))</f>
        <v>90.804597701149348</v>
      </c>
      <c r="O2094" s="6">
        <f t="shared" ca="1" si="519"/>
        <v>1.1825817860301413</v>
      </c>
      <c r="P2094" s="8">
        <f t="shared" si="520"/>
        <v>1.509999999999998</v>
      </c>
      <c r="Q2094" s="8">
        <f t="shared" si="521"/>
        <v>1.4099999999999966</v>
      </c>
      <c r="R2094" s="15">
        <f ca="1">AVERAGE(P2094:OFFSET(P2094,-$R$3+1,0))*$R$4*K2094</f>
        <v>129.5</v>
      </c>
      <c r="S2094" s="15">
        <f ca="1">AVERAGE(Q2094:OFFSET(Q2094,-$R$3+1,0))*$S$4*L2094</f>
        <v>165.37500000000023</v>
      </c>
      <c r="T2094" s="11" t="str">
        <f t="shared" ca="1" si="528"/>
        <v xml:space="preserve"> </v>
      </c>
      <c r="U2094" s="11" t="str">
        <f t="shared" ca="1" si="529"/>
        <v xml:space="preserve"> </v>
      </c>
      <c r="V2094" s="3" t="str">
        <f t="shared" ca="1" si="522"/>
        <v xml:space="preserve"> </v>
      </c>
      <c r="W2094" s="16" t="str">
        <f t="shared" ca="1" si="523"/>
        <v xml:space="preserve"> </v>
      </c>
      <c r="X2094" s="3" t="str">
        <f t="shared" ca="1" si="531"/>
        <v xml:space="preserve"> </v>
      </c>
      <c r="Y2094" s="3" t="str">
        <f t="shared" ca="1" si="532"/>
        <v xml:space="preserve"> </v>
      </c>
      <c r="Z2094" s="12" t="str">
        <f t="shared" ca="1" si="533"/>
        <v xml:space="preserve"> </v>
      </c>
      <c r="AA2094" s="17" t="str">
        <f t="shared" ca="1" si="534"/>
        <v xml:space="preserve"> </v>
      </c>
      <c r="AB2094" s="17" t="str">
        <f t="shared" ca="1" si="524"/>
        <v xml:space="preserve"> </v>
      </c>
      <c r="AC2094" s="19">
        <f t="shared" ca="1" si="525"/>
        <v>52672.361778949649</v>
      </c>
    </row>
    <row r="2095" spans="1:29" x14ac:dyDescent="0.25">
      <c r="A2095" s="22">
        <v>39045</v>
      </c>
      <c r="B2095">
        <v>47.96</v>
      </c>
      <c r="C2095">
        <v>47.12</v>
      </c>
      <c r="D2095">
        <v>47.42</v>
      </c>
      <c r="E2095">
        <v>47.18</v>
      </c>
      <c r="F2095">
        <v>45.98</v>
      </c>
      <c r="G2095">
        <v>46.64</v>
      </c>
      <c r="H2095">
        <f t="shared" si="526"/>
        <v>-3.3627574611180266E-3</v>
      </c>
      <c r="I2095">
        <f t="shared" si="527"/>
        <v>-1.9259576289321068E-3</v>
      </c>
      <c r="J2095">
        <f t="shared" si="530"/>
        <v>0.92222022591357045</v>
      </c>
      <c r="K2095" s="2">
        <v>1</v>
      </c>
      <c r="L2095" s="2">
        <v>1</v>
      </c>
      <c r="M2095" s="6">
        <f ca="1">100*(D2095-MIN(OFFSET(C2095,-$M$3+1,0):C2095))/(MAX(OFFSET(B2095,-$M$3+1,0):B2095)-MIN(OFFSET(C2095,-$M$3+1,0):C2095))</f>
        <v>82.000000000000028</v>
      </c>
      <c r="N2095" s="6">
        <f ca="1">100*(G2095-MIN(OFFSET(F2095,-$M$3+1,0):F2095))/(MAX(OFFSET(E2095,-$M$3+1,0):E2095)-MIN(OFFSET(F2095,-$M$3+1,0):F2095))</f>
        <v>80.363636363636388</v>
      </c>
      <c r="O2095" s="6">
        <f t="shared" ca="1" si="519"/>
        <v>1.6363636363636402</v>
      </c>
      <c r="P2095" s="8">
        <f t="shared" si="520"/>
        <v>0.84000000000000341</v>
      </c>
      <c r="Q2095" s="8">
        <f t="shared" si="521"/>
        <v>1.2000000000000028</v>
      </c>
      <c r="R2095" s="15">
        <f ca="1">AVERAGE(P2095:OFFSET(P2095,-$R$3+1,0))*$R$4*K2095</f>
        <v>127.87500000000006</v>
      </c>
      <c r="S2095" s="15">
        <f ca="1">AVERAGE(Q2095:OFFSET(Q2095,-$R$3+1,0))*$S$4*L2095</f>
        <v>158.12500000000026</v>
      </c>
      <c r="T2095" s="11" t="str">
        <f t="shared" ca="1" si="528"/>
        <v xml:space="preserve"> </v>
      </c>
      <c r="U2095" s="11" t="str">
        <f t="shared" ca="1" si="529"/>
        <v xml:space="preserve"> </v>
      </c>
      <c r="V2095" s="3" t="str">
        <f t="shared" ca="1" si="522"/>
        <v xml:space="preserve"> </v>
      </c>
      <c r="W2095" s="16" t="str">
        <f t="shared" ca="1" si="523"/>
        <v xml:space="preserve"> </v>
      </c>
      <c r="X2095" s="3" t="str">
        <f t="shared" ca="1" si="531"/>
        <v xml:space="preserve"> </v>
      </c>
      <c r="Y2095" s="3" t="str">
        <f t="shared" ca="1" si="532"/>
        <v xml:space="preserve"> </v>
      </c>
      <c r="Z2095" s="12" t="str">
        <f t="shared" ca="1" si="533"/>
        <v xml:space="preserve"> </v>
      </c>
      <c r="AA2095" s="17" t="str">
        <f t="shared" ca="1" si="534"/>
        <v xml:space="preserve"> </v>
      </c>
      <c r="AB2095" s="17" t="str">
        <f t="shared" ca="1" si="524"/>
        <v xml:space="preserve"> </v>
      </c>
      <c r="AC2095" s="19">
        <f t="shared" ca="1" si="525"/>
        <v>52672.361778949649</v>
      </c>
    </row>
    <row r="2096" spans="1:29" x14ac:dyDescent="0.25">
      <c r="A2096" s="22">
        <v>39048</v>
      </c>
      <c r="B2096">
        <v>47.72</v>
      </c>
      <c r="C2096">
        <v>46.68</v>
      </c>
      <c r="D2096">
        <v>46.97</v>
      </c>
      <c r="E2096">
        <v>46.9</v>
      </c>
      <c r="F2096">
        <v>45.25</v>
      </c>
      <c r="G2096">
        <v>45.34</v>
      </c>
      <c r="H2096">
        <f t="shared" si="526"/>
        <v>-9.4896668072543822E-3</v>
      </c>
      <c r="I2096">
        <f t="shared" si="527"/>
        <v>-2.7873070325900473E-2</v>
      </c>
      <c r="J2096">
        <f t="shared" si="530"/>
        <v>0.91321311702276642</v>
      </c>
      <c r="K2096" s="2">
        <v>1</v>
      </c>
      <c r="L2096" s="2">
        <v>1</v>
      </c>
      <c r="M2096" s="6">
        <f ca="1">100*(D2096-MIN(OFFSET(C2096,-$M$3+1,0):C2096))/(MAX(OFFSET(B2096,-$M$3+1,0):B2096)-MIN(OFFSET(C2096,-$M$3+1,0):C2096))</f>
        <v>66.999999999999929</v>
      </c>
      <c r="N2096" s="6">
        <f ca="1">100*(G2096-MIN(OFFSET(F2096,-$M$3+1,0):F2096))/(MAX(OFFSET(E2096,-$M$3+1,0):E2096)-MIN(OFFSET(F2096,-$M$3+1,0):F2096))</f>
        <v>33.090909090909228</v>
      </c>
      <c r="O2096" s="6">
        <f t="shared" ca="1" si="519"/>
        <v>33.9090909090907</v>
      </c>
      <c r="P2096" s="8">
        <f t="shared" si="520"/>
        <v>1.0399999999999991</v>
      </c>
      <c r="Q2096" s="8">
        <f t="shared" si="521"/>
        <v>1.6499999999999986</v>
      </c>
      <c r="R2096" s="15">
        <f ca="1">AVERAGE(P2096:OFFSET(P2096,-$R$3+1,0))*$R$4*K2096</f>
        <v>115.00000000000003</v>
      </c>
      <c r="S2096" s="15">
        <f ca="1">AVERAGE(Q2096:OFFSET(Q2096,-$R$3+1,0))*$S$4*L2096</f>
        <v>140.5000000000002</v>
      </c>
      <c r="T2096" s="11" t="str">
        <f t="shared" ca="1" si="528"/>
        <v xml:space="preserve"> </v>
      </c>
      <c r="U2096" s="11" t="str">
        <f t="shared" ca="1" si="529"/>
        <v>Sell</v>
      </c>
      <c r="V2096" s="3">
        <f t="shared" ca="1" si="522"/>
        <v>-10</v>
      </c>
      <c r="W2096" s="16">
        <f t="shared" ca="1" si="523"/>
        <v>8.1850533807829073</v>
      </c>
      <c r="X2096" s="3">
        <f t="shared" ca="1" si="531"/>
        <v>46.97</v>
      </c>
      <c r="Y2096" s="3">
        <f t="shared" ca="1" si="532"/>
        <v>45.34</v>
      </c>
      <c r="Z2096" s="12" t="str">
        <f t="shared" ca="1" si="533"/>
        <v xml:space="preserve"> </v>
      </c>
      <c r="AA2096" s="17" t="str">
        <f t="shared" ca="1" si="534"/>
        <v xml:space="preserve"> </v>
      </c>
      <c r="AB2096" s="17" t="str">
        <f t="shared" ca="1" si="524"/>
        <v xml:space="preserve"> </v>
      </c>
      <c r="AC2096" s="19">
        <f t="shared" ca="1" si="525"/>
        <v>52672.361778949649</v>
      </c>
    </row>
    <row r="2097" spans="1:29" x14ac:dyDescent="0.25">
      <c r="A2097" s="22">
        <v>39049</v>
      </c>
      <c r="B2097">
        <v>47.48</v>
      </c>
      <c r="C2097">
        <v>46.07</v>
      </c>
      <c r="D2097">
        <v>46.44</v>
      </c>
      <c r="E2097">
        <v>46.01</v>
      </c>
      <c r="F2097">
        <v>44.44</v>
      </c>
      <c r="G2097">
        <v>44.99</v>
      </c>
      <c r="H2097">
        <f t="shared" si="526"/>
        <v>-1.1283798169044124E-2</v>
      </c>
      <c r="I2097">
        <f t="shared" si="527"/>
        <v>-7.7194530216144752E-3</v>
      </c>
      <c r="J2097">
        <f t="shared" si="530"/>
        <v>0.91305685607813014</v>
      </c>
      <c r="K2097" s="2">
        <v>1</v>
      </c>
      <c r="L2097" s="2">
        <v>1</v>
      </c>
      <c r="M2097" s="6">
        <f ca="1">100*(D2097-MIN(OFFSET(C2097,-$M$3+1,0):C2097))/(MAX(OFFSET(B2097,-$M$3+1,0):B2097)-MIN(OFFSET(C2097,-$M$3+1,0):C2097))</f>
        <v>40.157480314960488</v>
      </c>
      <c r="N2097" s="6">
        <f ca="1">100*(G2097-MIN(OFFSET(F2097,-$M$3+1,0):F2097))/(MAX(OFFSET(E2097,-$M$3+1,0):E2097)-MIN(OFFSET(F2097,-$M$3+1,0):F2097))</f>
        <v>20.072992700730069</v>
      </c>
      <c r="O2097" s="6">
        <f t="shared" ca="1" si="519"/>
        <v>20.084487614230419</v>
      </c>
      <c r="P2097" s="8">
        <f t="shared" si="520"/>
        <v>1.4099999999999966</v>
      </c>
      <c r="Q2097" s="8">
        <f t="shared" si="521"/>
        <v>1.5700000000000003</v>
      </c>
      <c r="R2097" s="15">
        <f ca="1">AVERAGE(P2097:OFFSET(P2097,-$R$3+1,0))*$R$4*K2097</f>
        <v>116.12499999999999</v>
      </c>
      <c r="S2097" s="15">
        <f ca="1">AVERAGE(Q2097:OFFSET(Q2097,-$R$3+1,0))*$S$4*L2097</f>
        <v>142.12500000000014</v>
      </c>
      <c r="T2097" s="11" t="str">
        <f t="shared" ca="1" si="528"/>
        <v xml:space="preserve"> </v>
      </c>
      <c r="U2097" s="11" t="str">
        <f t="shared" ca="1" si="529"/>
        <v>Sell</v>
      </c>
      <c r="V2097" s="3">
        <f t="shared" ca="1" si="522"/>
        <v>-10</v>
      </c>
      <c r="W2097" s="16">
        <f t="shared" ca="1" si="523"/>
        <v>8.1850533807829073</v>
      </c>
      <c r="X2097" s="3">
        <f t="shared" ca="1" si="531"/>
        <v>46.97</v>
      </c>
      <c r="Y2097" s="3">
        <f t="shared" ca="1" si="532"/>
        <v>45.34</v>
      </c>
      <c r="Z2097" s="12">
        <f t="shared" ca="1" si="533"/>
        <v>530.00000000000114</v>
      </c>
      <c r="AA2097" s="17">
        <f t="shared" ca="1" si="534"/>
        <v>-286.47686832740294</v>
      </c>
      <c r="AB2097" s="17">
        <f t="shared" ca="1" si="524"/>
        <v>243.5231316725982</v>
      </c>
      <c r="AC2097" s="19">
        <f t="shared" ca="1" si="525"/>
        <v>52915.884910622248</v>
      </c>
    </row>
    <row r="2098" spans="1:29" x14ac:dyDescent="0.25">
      <c r="A2098" s="22">
        <v>39050</v>
      </c>
      <c r="B2098">
        <v>47.26</v>
      </c>
      <c r="C2098">
        <v>46.19</v>
      </c>
      <c r="D2098">
        <v>46.49</v>
      </c>
      <c r="E2098">
        <v>46.38</v>
      </c>
      <c r="F2098">
        <v>45.01</v>
      </c>
      <c r="G2098">
        <v>45.87</v>
      </c>
      <c r="H2098">
        <f t="shared" si="526"/>
        <v>1.0766580534022907E-3</v>
      </c>
      <c r="I2098">
        <f t="shared" si="527"/>
        <v>1.9559902200488866E-2</v>
      </c>
      <c r="J2098">
        <f t="shared" si="530"/>
        <v>0.89898912339428505</v>
      </c>
      <c r="K2098" s="2">
        <v>1</v>
      </c>
      <c r="L2098" s="2">
        <v>1</v>
      </c>
      <c r="M2098" s="6">
        <f ca="1">100*(D2098-MIN(OFFSET(C2098,-$M$3+1,0):C2098))/(MAX(OFFSET(B2098,-$M$3+1,0):B2098)-MIN(OFFSET(C2098,-$M$3+1,0):C2098))</f>
        <v>40.24390243902446</v>
      </c>
      <c r="N2098" s="6">
        <f ca="1">100*(G2098-MIN(OFFSET(F2098,-$M$3+1,0):F2098))/(MAX(OFFSET(E2098,-$M$3+1,0):E2098)-MIN(OFFSET(F2098,-$M$3+1,0):F2098))</f>
        <v>52.189781021897765</v>
      </c>
      <c r="O2098" s="6">
        <f t="shared" ca="1" si="519"/>
        <v>-11.945878582873306</v>
      </c>
      <c r="P2098" s="8">
        <f t="shared" si="520"/>
        <v>1.0700000000000003</v>
      </c>
      <c r="Q2098" s="8">
        <f t="shared" si="521"/>
        <v>1.3900000000000006</v>
      </c>
      <c r="R2098" s="15">
        <f ca="1">AVERAGE(P2098:OFFSET(P2098,-$R$3+1,0))*$R$4*K2098</f>
        <v>113.62499999999996</v>
      </c>
      <c r="S2098" s="15">
        <f ca="1">AVERAGE(Q2098:OFFSET(Q2098,-$R$3+1,0))*$S$4*L2098</f>
        <v>136.50000000000011</v>
      </c>
      <c r="T2098" s="11" t="str">
        <f t="shared" ca="1" si="528"/>
        <v xml:space="preserve"> </v>
      </c>
      <c r="U2098" s="11" t="str">
        <f t="shared" ca="1" si="529"/>
        <v>Exit</v>
      </c>
      <c r="V2098" s="3">
        <f t="shared" ca="1" si="522"/>
        <v>-10</v>
      </c>
      <c r="W2098" s="16">
        <f t="shared" ca="1" si="523"/>
        <v>8.1850533807829073</v>
      </c>
      <c r="X2098" s="3">
        <f t="shared" ca="1" si="531"/>
        <v>46.97</v>
      </c>
      <c r="Y2098" s="3">
        <f t="shared" ca="1" si="532"/>
        <v>45.34</v>
      </c>
      <c r="Z2098" s="12">
        <f t="shared" ca="1" si="533"/>
        <v>-50.000000000004263</v>
      </c>
      <c r="AA2098" s="17">
        <f t="shared" ca="1" si="534"/>
        <v>720.28469750889212</v>
      </c>
      <c r="AB2098" s="17">
        <f t="shared" ca="1" si="524"/>
        <v>670.2846975088878</v>
      </c>
      <c r="AC2098" s="19">
        <f t="shared" ca="1" si="525"/>
        <v>53586.169608131138</v>
      </c>
    </row>
    <row r="2099" spans="1:29" x14ac:dyDescent="0.25">
      <c r="A2099" s="22">
        <v>39051</v>
      </c>
      <c r="B2099">
        <v>49.52</v>
      </c>
      <c r="C2099">
        <v>46.86</v>
      </c>
      <c r="D2099">
        <v>49.03</v>
      </c>
      <c r="E2099">
        <v>48.95</v>
      </c>
      <c r="F2099">
        <v>46.48</v>
      </c>
      <c r="G2099">
        <v>48.46</v>
      </c>
      <c r="H2099">
        <f t="shared" si="526"/>
        <v>5.463540546354051E-2</v>
      </c>
      <c r="I2099">
        <f t="shared" si="527"/>
        <v>5.6463919773272364E-2</v>
      </c>
      <c r="J2099">
        <f t="shared" si="530"/>
        <v>0.91383905523644982</v>
      </c>
      <c r="K2099" s="2">
        <v>1</v>
      </c>
      <c r="L2099" s="2">
        <v>1</v>
      </c>
      <c r="M2099" s="6">
        <f ca="1">100*(D2099-MIN(OFFSET(C2099,-$M$3+1,0):C2099))/(MAX(OFFSET(B2099,-$M$3+1,0):B2099)-MIN(OFFSET(C2099,-$M$3+1,0):C2099))</f>
        <v>85.797101449275331</v>
      </c>
      <c r="N2099" s="6">
        <f ca="1">100*(G2099-MIN(OFFSET(F2099,-$M$3+1,0):F2099))/(MAX(OFFSET(E2099,-$M$3+1,0):E2099)-MIN(OFFSET(F2099,-$M$3+1,0):F2099))</f>
        <v>89.135254988913502</v>
      </c>
      <c r="O2099" s="6">
        <f t="shared" ca="1" si="519"/>
        <v>-3.3381535396381707</v>
      </c>
      <c r="P2099" s="8">
        <f t="shared" si="520"/>
        <v>3.0300000000000011</v>
      </c>
      <c r="Q2099" s="8">
        <f t="shared" si="521"/>
        <v>3.0800000000000054</v>
      </c>
      <c r="R2099" s="15">
        <f ca="1">AVERAGE(P2099:OFFSET(P2099,-$R$3+1,0))*$R$4*K2099</f>
        <v>134</v>
      </c>
      <c r="S2099" s="15">
        <f ca="1">AVERAGE(Q2099:OFFSET(Q2099,-$R$3+1,0))*$S$4*L2099</f>
        <v>156.00000000000014</v>
      </c>
      <c r="T2099" s="11" t="str">
        <f t="shared" ca="1" si="528"/>
        <v xml:space="preserve"> </v>
      </c>
      <c r="U2099" s="11" t="str">
        <f t="shared" ca="1" si="529"/>
        <v xml:space="preserve"> </v>
      </c>
      <c r="V2099" s="3" t="str">
        <f t="shared" ca="1" si="522"/>
        <v xml:space="preserve"> </v>
      </c>
      <c r="W2099" s="16" t="str">
        <f t="shared" ca="1" si="523"/>
        <v xml:space="preserve"> </v>
      </c>
      <c r="X2099" s="3" t="str">
        <f t="shared" ca="1" si="531"/>
        <v xml:space="preserve"> </v>
      </c>
      <c r="Y2099" s="3" t="str">
        <f t="shared" ca="1" si="532"/>
        <v xml:space="preserve"> </v>
      </c>
      <c r="Z2099" s="12" t="str">
        <f t="shared" ca="1" si="533"/>
        <v xml:space="preserve"> </v>
      </c>
      <c r="AA2099" s="17" t="str">
        <f t="shared" ca="1" si="534"/>
        <v xml:space="preserve"> </v>
      </c>
      <c r="AB2099" s="17" t="str">
        <f t="shared" ca="1" si="524"/>
        <v xml:space="preserve"> </v>
      </c>
      <c r="AC2099" s="19">
        <f t="shared" ca="1" si="525"/>
        <v>53586.169608131138</v>
      </c>
    </row>
    <row r="2100" spans="1:29" x14ac:dyDescent="0.25">
      <c r="A2100" s="22">
        <v>39052</v>
      </c>
      <c r="B2100">
        <v>49.57</v>
      </c>
      <c r="C2100">
        <v>48.1</v>
      </c>
      <c r="D2100">
        <v>49.05</v>
      </c>
      <c r="E2100">
        <v>49.55</v>
      </c>
      <c r="F2100">
        <v>47.68</v>
      </c>
      <c r="G2100">
        <v>48.81</v>
      </c>
      <c r="H2100">
        <f t="shared" si="526"/>
        <v>4.079135223331587E-4</v>
      </c>
      <c r="I2100">
        <f t="shared" si="527"/>
        <v>7.2224515063969985E-3</v>
      </c>
      <c r="J2100">
        <f t="shared" si="530"/>
        <v>0.91073231865339266</v>
      </c>
      <c r="K2100" s="2">
        <v>1</v>
      </c>
      <c r="L2100" s="2">
        <v>1</v>
      </c>
      <c r="M2100" s="6">
        <f ca="1">100*(D2100-MIN(OFFSET(C2100,-$M$3+1,0):C2100))/(MAX(OFFSET(B2100,-$M$3+1,0):B2100)-MIN(OFFSET(C2100,-$M$3+1,0):C2100))</f>
        <v>85.142857142857039</v>
      </c>
      <c r="N2100" s="6">
        <f ca="1">100*(G2100-MIN(OFFSET(F2100,-$M$3+1,0):F2100))/(MAX(OFFSET(E2100,-$M$3+1,0):E2100)-MIN(OFFSET(F2100,-$M$3+1,0):F2100))</f>
        <v>85.518590998043152</v>
      </c>
      <c r="O2100" s="6">
        <f t="shared" ca="1" si="519"/>
        <v>-0.37573385518611246</v>
      </c>
      <c r="P2100" s="8">
        <f t="shared" si="520"/>
        <v>1.4699999999999989</v>
      </c>
      <c r="Q2100" s="8">
        <f t="shared" si="521"/>
        <v>1.8699999999999974</v>
      </c>
      <c r="R2100" s="15">
        <f ca="1">AVERAGE(P2100:OFFSET(P2100,-$R$3+1,0))*$R$4*K2100</f>
        <v>142.375</v>
      </c>
      <c r="S2100" s="15">
        <f ca="1">AVERAGE(Q2100:OFFSET(Q2100,-$R$3+1,0))*$S$4*L2100</f>
        <v>163.87500000000009</v>
      </c>
      <c r="T2100" s="11" t="str">
        <f t="shared" ca="1" si="528"/>
        <v xml:space="preserve"> </v>
      </c>
      <c r="U2100" s="11" t="str">
        <f t="shared" ca="1" si="529"/>
        <v xml:space="preserve"> </v>
      </c>
      <c r="V2100" s="3" t="str">
        <f t="shared" ca="1" si="522"/>
        <v xml:space="preserve"> </v>
      </c>
      <c r="W2100" s="16" t="str">
        <f t="shared" ca="1" si="523"/>
        <v xml:space="preserve"> </v>
      </c>
      <c r="X2100" s="3" t="str">
        <f t="shared" ca="1" si="531"/>
        <v xml:space="preserve"> </v>
      </c>
      <c r="Y2100" s="3" t="str">
        <f t="shared" ca="1" si="532"/>
        <v xml:space="preserve"> </v>
      </c>
      <c r="Z2100" s="12" t="str">
        <f t="shared" ca="1" si="533"/>
        <v xml:space="preserve"> </v>
      </c>
      <c r="AA2100" s="17" t="str">
        <f t="shared" ca="1" si="534"/>
        <v xml:space="preserve"> </v>
      </c>
      <c r="AB2100" s="17" t="str">
        <f t="shared" ca="1" si="524"/>
        <v xml:space="preserve"> </v>
      </c>
      <c r="AC2100" s="19">
        <f t="shared" ca="1" si="525"/>
        <v>53586.169608131138</v>
      </c>
    </row>
    <row r="2101" spans="1:29" x14ac:dyDescent="0.25">
      <c r="A2101" s="22">
        <v>39055</v>
      </c>
      <c r="B2101">
        <v>49.32</v>
      </c>
      <c r="C2101">
        <v>48.46</v>
      </c>
      <c r="D2101">
        <v>48.73</v>
      </c>
      <c r="E2101">
        <v>48.98</v>
      </c>
      <c r="F2101">
        <v>47.77</v>
      </c>
      <c r="G2101">
        <v>48.19</v>
      </c>
      <c r="H2101">
        <f t="shared" si="526"/>
        <v>-6.5239551478083468E-3</v>
      </c>
      <c r="I2101">
        <f t="shared" si="527"/>
        <v>-1.2702315099364925E-2</v>
      </c>
      <c r="J2101">
        <f t="shared" si="530"/>
        <v>0.91905010543239107</v>
      </c>
      <c r="K2101" s="2">
        <v>1</v>
      </c>
      <c r="L2101" s="2">
        <v>1</v>
      </c>
      <c r="M2101" s="6">
        <f ca="1">100*(D2101-MIN(OFFSET(C2101,-$M$3+1,0):C2101))/(MAX(OFFSET(B2101,-$M$3+1,0):B2101)-MIN(OFFSET(C2101,-$M$3+1,0):C2101))</f>
        <v>75.999999999999901</v>
      </c>
      <c r="N2101" s="6">
        <f ca="1">100*(G2101-MIN(OFFSET(F2101,-$M$3+1,0):F2101))/(MAX(OFFSET(E2101,-$M$3+1,0):E2101)-MIN(OFFSET(F2101,-$M$3+1,0):F2101))</f>
        <v>73.385518590998046</v>
      </c>
      <c r="O2101" s="6">
        <f t="shared" ca="1" si="519"/>
        <v>2.6144814090018542</v>
      </c>
      <c r="P2101" s="8">
        <f t="shared" si="520"/>
        <v>0.85999999999999943</v>
      </c>
      <c r="Q2101" s="8">
        <f t="shared" si="521"/>
        <v>1.2099999999999937</v>
      </c>
      <c r="R2101" s="15">
        <f ca="1">AVERAGE(P2101:OFFSET(P2101,-$R$3+1,0))*$R$4*K2101</f>
        <v>140.37499999999997</v>
      </c>
      <c r="S2101" s="15">
        <f ca="1">AVERAGE(Q2101:OFFSET(Q2101,-$R$3+1,0))*$S$4*L2101</f>
        <v>167.24999999999994</v>
      </c>
      <c r="T2101" s="11" t="str">
        <f t="shared" ca="1" si="528"/>
        <v xml:space="preserve"> </v>
      </c>
      <c r="U2101" s="11" t="str">
        <f t="shared" ca="1" si="529"/>
        <v xml:space="preserve"> </v>
      </c>
      <c r="V2101" s="3" t="str">
        <f t="shared" ca="1" si="522"/>
        <v xml:space="preserve"> </v>
      </c>
      <c r="W2101" s="16" t="str">
        <f t="shared" ca="1" si="523"/>
        <v xml:space="preserve"> </v>
      </c>
      <c r="X2101" s="3" t="str">
        <f t="shared" ca="1" si="531"/>
        <v xml:space="preserve"> </v>
      </c>
      <c r="Y2101" s="3" t="str">
        <f t="shared" ca="1" si="532"/>
        <v xml:space="preserve"> </v>
      </c>
      <c r="Z2101" s="12" t="str">
        <f t="shared" ca="1" si="533"/>
        <v xml:space="preserve"> </v>
      </c>
      <c r="AA2101" s="17" t="str">
        <f t="shared" ca="1" si="534"/>
        <v xml:space="preserve"> </v>
      </c>
      <c r="AB2101" s="17" t="str">
        <f t="shared" ca="1" si="524"/>
        <v xml:space="preserve"> </v>
      </c>
      <c r="AC2101" s="19">
        <f t="shared" ca="1" si="525"/>
        <v>53586.169608131138</v>
      </c>
    </row>
    <row r="2102" spans="1:29" x14ac:dyDescent="0.25">
      <c r="A2102" s="22">
        <v>39056</v>
      </c>
      <c r="B2102">
        <v>50.4</v>
      </c>
      <c r="C2102">
        <v>48.72</v>
      </c>
      <c r="D2102">
        <v>50.04</v>
      </c>
      <c r="E2102">
        <v>49.59</v>
      </c>
      <c r="F2102">
        <v>48.18</v>
      </c>
      <c r="G2102">
        <v>48.94</v>
      </c>
      <c r="H2102">
        <f t="shared" si="526"/>
        <v>2.6882823722552907E-2</v>
      </c>
      <c r="I2102">
        <f t="shared" si="527"/>
        <v>1.5563394895206528E-2</v>
      </c>
      <c r="J2102">
        <f t="shared" si="530"/>
        <v>0.90630843509437087</v>
      </c>
      <c r="K2102" s="2">
        <v>1</v>
      </c>
      <c r="L2102" s="2">
        <v>1</v>
      </c>
      <c r="M2102" s="6">
        <f ca="1">100*(D2102-MIN(OFFSET(C2102,-$M$3+1,0):C2102))/(MAX(OFFSET(B2102,-$M$3+1,0):B2102)-MIN(OFFSET(C2102,-$M$3+1,0):C2102))</f>
        <v>91.685912240184763</v>
      </c>
      <c r="N2102" s="6">
        <f ca="1">100*(G2102-MIN(OFFSET(F2102,-$M$3+1,0):F2102))/(MAX(OFFSET(E2102,-$M$3+1,0):E2102)-MIN(OFFSET(F2102,-$M$3+1,0):F2102))</f>
        <v>87.37864077669893</v>
      </c>
      <c r="O2102" s="6">
        <f t="shared" ca="1" si="519"/>
        <v>4.3072714634858329</v>
      </c>
      <c r="P2102" s="8">
        <f t="shared" si="520"/>
        <v>1.6799999999999997</v>
      </c>
      <c r="Q2102" s="8">
        <f t="shared" si="521"/>
        <v>1.4100000000000037</v>
      </c>
      <c r="R2102" s="15">
        <f ca="1">AVERAGE(P2102:OFFSET(P2102,-$R$3+1,0))*$R$4*K2102</f>
        <v>142.49999999999997</v>
      </c>
      <c r="S2102" s="15">
        <f ca="1">AVERAGE(Q2102:OFFSET(Q2102,-$R$3+1,0))*$S$4*L2102</f>
        <v>167.25000000000003</v>
      </c>
      <c r="T2102" s="11" t="str">
        <f t="shared" ca="1" si="528"/>
        <v xml:space="preserve"> </v>
      </c>
      <c r="U2102" s="11" t="str">
        <f t="shared" ca="1" si="529"/>
        <v xml:space="preserve"> </v>
      </c>
      <c r="V2102" s="3" t="str">
        <f t="shared" ca="1" si="522"/>
        <v xml:space="preserve"> </v>
      </c>
      <c r="W2102" s="16" t="str">
        <f t="shared" ca="1" si="523"/>
        <v xml:space="preserve"> </v>
      </c>
      <c r="X2102" s="3" t="str">
        <f t="shared" ca="1" si="531"/>
        <v xml:space="preserve"> </v>
      </c>
      <c r="Y2102" s="3" t="str">
        <f t="shared" ca="1" si="532"/>
        <v xml:space="preserve"> </v>
      </c>
      <c r="Z2102" s="12" t="str">
        <f t="shared" ca="1" si="533"/>
        <v xml:space="preserve"> </v>
      </c>
      <c r="AA2102" s="17" t="str">
        <f t="shared" ca="1" si="534"/>
        <v xml:space="preserve"> </v>
      </c>
      <c r="AB2102" s="17" t="str">
        <f t="shared" ca="1" si="524"/>
        <v xml:space="preserve"> </v>
      </c>
      <c r="AC2102" s="19">
        <f t="shared" ca="1" si="525"/>
        <v>53586.169608131138</v>
      </c>
    </row>
    <row r="2103" spans="1:29" x14ac:dyDescent="0.25">
      <c r="A2103" s="22">
        <v>39057</v>
      </c>
      <c r="B2103">
        <v>51.1</v>
      </c>
      <c r="C2103">
        <v>50.36</v>
      </c>
      <c r="D2103">
        <v>50.67</v>
      </c>
      <c r="E2103">
        <v>50.47</v>
      </c>
      <c r="F2103">
        <v>49.42</v>
      </c>
      <c r="G2103">
        <v>50.26</v>
      </c>
      <c r="H2103">
        <f t="shared" si="526"/>
        <v>1.2589928057554101E-2</v>
      </c>
      <c r="I2103">
        <f t="shared" si="527"/>
        <v>2.6971802206783746E-2</v>
      </c>
      <c r="J2103">
        <f t="shared" si="530"/>
        <v>0.90077856084247954</v>
      </c>
      <c r="K2103" s="2">
        <v>1</v>
      </c>
      <c r="L2103" s="2">
        <v>1</v>
      </c>
      <c r="M2103" s="6">
        <f ca="1">100*(D2103-MIN(OFFSET(C2103,-$M$3+1,0):C2103))/(MAX(OFFSET(B2103,-$M$3+1,0):B2103)-MIN(OFFSET(C2103,-$M$3+1,0):C2103))</f>
        <v>91.242362525458262</v>
      </c>
      <c r="N2103" s="6">
        <f ca="1">100*(G2103-MIN(OFFSET(F2103,-$M$3+1,0):F2103))/(MAX(OFFSET(E2103,-$M$3+1,0):E2103)-MIN(OFFSET(F2103,-$M$3+1,0):F2103))</f>
        <v>96.153846153846132</v>
      </c>
      <c r="O2103" s="6">
        <f t="shared" ca="1" si="519"/>
        <v>-4.9114836283878702</v>
      </c>
      <c r="P2103" s="8">
        <f t="shared" si="520"/>
        <v>1.0600000000000023</v>
      </c>
      <c r="Q2103" s="8">
        <f t="shared" si="521"/>
        <v>1.5300000000000011</v>
      </c>
      <c r="R2103" s="15">
        <f ca="1">AVERAGE(P2103:OFFSET(P2103,-$R$3+1,0))*$R$4*K2103</f>
        <v>145.24999999999997</v>
      </c>
      <c r="S2103" s="15">
        <f ca="1">AVERAGE(Q2103:OFFSET(Q2103,-$R$3+1,0))*$S$4*L2103</f>
        <v>171.375</v>
      </c>
      <c r="T2103" s="11" t="str">
        <f t="shared" ca="1" si="528"/>
        <v xml:space="preserve"> </v>
      </c>
      <c r="U2103" s="11" t="str">
        <f t="shared" ca="1" si="529"/>
        <v xml:space="preserve"> </v>
      </c>
      <c r="V2103" s="3" t="str">
        <f t="shared" ca="1" si="522"/>
        <v xml:space="preserve"> </v>
      </c>
      <c r="W2103" s="16" t="str">
        <f t="shared" ca="1" si="523"/>
        <v xml:space="preserve"> </v>
      </c>
      <c r="X2103" s="3" t="str">
        <f t="shared" ca="1" si="531"/>
        <v xml:space="preserve"> </v>
      </c>
      <c r="Y2103" s="3" t="str">
        <f t="shared" ca="1" si="532"/>
        <v xml:space="preserve"> </v>
      </c>
      <c r="Z2103" s="12" t="str">
        <f t="shared" ca="1" si="533"/>
        <v xml:space="preserve"> </v>
      </c>
      <c r="AA2103" s="17" t="str">
        <f t="shared" ca="1" si="534"/>
        <v xml:space="preserve"> </v>
      </c>
      <c r="AB2103" s="17" t="str">
        <f t="shared" ca="1" si="524"/>
        <v xml:space="preserve"> </v>
      </c>
      <c r="AC2103" s="19">
        <f t="shared" ca="1" si="525"/>
        <v>53586.169608131138</v>
      </c>
    </row>
    <row r="2104" spans="1:29" x14ac:dyDescent="0.25">
      <c r="A2104" s="22">
        <v>39058</v>
      </c>
      <c r="B2104">
        <v>50.42</v>
      </c>
      <c r="C2104">
        <v>49.16</v>
      </c>
      <c r="D2104">
        <v>49.76</v>
      </c>
      <c r="E2104">
        <v>50.25</v>
      </c>
      <c r="F2104">
        <v>48.25</v>
      </c>
      <c r="G2104">
        <v>48.88</v>
      </c>
      <c r="H2104">
        <f t="shared" si="526"/>
        <v>-1.795934477994876E-2</v>
      </c>
      <c r="I2104">
        <f t="shared" si="527"/>
        <v>-2.7457222443294738E-2</v>
      </c>
      <c r="J2104">
        <f t="shared" si="530"/>
        <v>0.90858496911941267</v>
      </c>
      <c r="K2104" s="2">
        <v>1</v>
      </c>
      <c r="L2104" s="2">
        <v>1</v>
      </c>
      <c r="M2104" s="6">
        <f ca="1">100*(D2104-MIN(OFFSET(C2104,-$M$3+1,0):C2104))/(MAX(OFFSET(B2104,-$M$3+1,0):B2104)-MIN(OFFSET(C2104,-$M$3+1,0):C2104))</f>
        <v>68.396226415094276</v>
      </c>
      <c r="N2104" s="6">
        <f ca="1">100*(G2104-MIN(OFFSET(F2104,-$M$3+1,0):F2104))/(MAX(OFFSET(E2104,-$M$3+1,0):E2104)-MIN(OFFSET(F2104,-$M$3+1,0):F2104))</f>
        <v>60.150375939849738</v>
      </c>
      <c r="O2104" s="6">
        <f t="shared" ca="1" si="519"/>
        <v>8.2458504752445378</v>
      </c>
      <c r="P2104" s="8">
        <f t="shared" si="520"/>
        <v>1.5100000000000051</v>
      </c>
      <c r="Q2104" s="8">
        <f t="shared" si="521"/>
        <v>2.009999999999998</v>
      </c>
      <c r="R2104" s="15">
        <f ca="1">AVERAGE(P2104:OFFSET(P2104,-$R$3+1,0))*$R$4*K2104</f>
        <v>151.12500000000006</v>
      </c>
      <c r="S2104" s="15">
        <f ca="1">AVERAGE(Q2104:OFFSET(Q2104,-$R$3+1,0))*$S$4*L2104</f>
        <v>175.875</v>
      </c>
      <c r="T2104" s="11" t="str">
        <f t="shared" ca="1" si="528"/>
        <v xml:space="preserve"> </v>
      </c>
      <c r="U2104" s="11" t="str">
        <f t="shared" ca="1" si="529"/>
        <v xml:space="preserve"> </v>
      </c>
      <c r="V2104" s="3" t="str">
        <f t="shared" ca="1" si="522"/>
        <v xml:space="preserve"> </v>
      </c>
      <c r="W2104" s="16" t="str">
        <f t="shared" ca="1" si="523"/>
        <v xml:space="preserve"> </v>
      </c>
      <c r="X2104" s="3" t="str">
        <f t="shared" ca="1" si="531"/>
        <v xml:space="preserve"> </v>
      </c>
      <c r="Y2104" s="3" t="str">
        <f t="shared" ca="1" si="532"/>
        <v xml:space="preserve"> </v>
      </c>
      <c r="Z2104" s="12" t="str">
        <f t="shared" ca="1" si="533"/>
        <v xml:space="preserve"> </v>
      </c>
      <c r="AA2104" s="17" t="str">
        <f t="shared" ca="1" si="534"/>
        <v xml:space="preserve"> </v>
      </c>
      <c r="AB2104" s="17" t="str">
        <f t="shared" ca="1" si="524"/>
        <v xml:space="preserve"> </v>
      </c>
      <c r="AC2104" s="19">
        <f t="shared" ca="1" si="525"/>
        <v>53586.169608131138</v>
      </c>
    </row>
    <row r="2105" spans="1:29" x14ac:dyDescent="0.25">
      <c r="A2105" s="22">
        <v>39059</v>
      </c>
      <c r="B2105">
        <v>49.72</v>
      </c>
      <c r="C2105">
        <v>48.46</v>
      </c>
      <c r="D2105">
        <v>48.82</v>
      </c>
      <c r="E2105">
        <v>49.51</v>
      </c>
      <c r="F2105">
        <v>47.8</v>
      </c>
      <c r="G2105">
        <v>48.31</v>
      </c>
      <c r="H2105">
        <f t="shared" si="526"/>
        <v>-1.8890675241157506E-2</v>
      </c>
      <c r="I2105">
        <f t="shared" si="527"/>
        <v>-1.166121112929619E-2</v>
      </c>
      <c r="J2105">
        <f t="shared" si="530"/>
        <v>0.90512990759769885</v>
      </c>
      <c r="K2105" s="2">
        <v>1</v>
      </c>
      <c r="L2105" s="2">
        <v>1</v>
      </c>
      <c r="M2105" s="6">
        <f ca="1">100*(D2105-MIN(OFFSET(C2105,-$M$3+1,0):C2105))/(MAX(OFFSET(B2105,-$M$3+1,0):B2105)-MIN(OFFSET(C2105,-$M$3+1,0):C2105))</f>
        <v>23.999999999999961</v>
      </c>
      <c r="N2105" s="6">
        <f ca="1">100*(G2105-MIN(OFFSET(F2105,-$M$3+1,0):F2105))/(MAX(OFFSET(E2105,-$M$3+1,0):E2105)-MIN(OFFSET(F2105,-$M$3+1,0):F2105))</f>
        <v>22.58064516129042</v>
      </c>
      <c r="O2105" s="6">
        <f t="shared" ca="1" si="519"/>
        <v>1.4193548387095412</v>
      </c>
      <c r="P2105" s="8">
        <f t="shared" si="520"/>
        <v>1.2999999999999972</v>
      </c>
      <c r="Q2105" s="8">
        <f t="shared" si="521"/>
        <v>1.7100000000000009</v>
      </c>
      <c r="R2105" s="15">
        <f ca="1">AVERAGE(P2105:OFFSET(P2105,-$R$3+1,0))*$R$4*K2105</f>
        <v>149.75000000000006</v>
      </c>
      <c r="S2105" s="15">
        <f ca="1">AVERAGE(Q2105:OFFSET(Q2105,-$R$3+1,0))*$S$4*L2105</f>
        <v>177.625</v>
      </c>
      <c r="T2105" s="11" t="str">
        <f t="shared" ca="1" si="528"/>
        <v xml:space="preserve"> </v>
      </c>
      <c r="U2105" s="11" t="str">
        <f t="shared" ca="1" si="529"/>
        <v xml:space="preserve"> </v>
      </c>
      <c r="V2105" s="3" t="str">
        <f t="shared" ca="1" si="522"/>
        <v xml:space="preserve"> </v>
      </c>
      <c r="W2105" s="16" t="str">
        <f t="shared" ca="1" si="523"/>
        <v xml:space="preserve"> </v>
      </c>
      <c r="X2105" s="3" t="str">
        <f t="shared" ca="1" si="531"/>
        <v xml:space="preserve"> </v>
      </c>
      <c r="Y2105" s="3" t="str">
        <f t="shared" ca="1" si="532"/>
        <v xml:space="preserve"> </v>
      </c>
      <c r="Z2105" s="12" t="str">
        <f t="shared" ca="1" si="533"/>
        <v xml:space="preserve"> </v>
      </c>
      <c r="AA2105" s="17" t="str">
        <f t="shared" ca="1" si="534"/>
        <v xml:space="preserve"> </v>
      </c>
      <c r="AB2105" s="17" t="str">
        <f t="shared" ca="1" si="524"/>
        <v xml:space="preserve"> </v>
      </c>
      <c r="AC2105" s="19">
        <f t="shared" ca="1" si="525"/>
        <v>53586.169608131138</v>
      </c>
    </row>
    <row r="2106" spans="1:29" x14ac:dyDescent="0.25">
      <c r="A2106" s="22">
        <v>39062</v>
      </c>
      <c r="B2106">
        <v>49.57</v>
      </c>
      <c r="C2106">
        <v>48.53</v>
      </c>
      <c r="D2106">
        <v>48.89</v>
      </c>
      <c r="E2106">
        <v>48.76</v>
      </c>
      <c r="F2106">
        <v>48</v>
      </c>
      <c r="G2106">
        <v>48.41</v>
      </c>
      <c r="H2106">
        <f t="shared" si="526"/>
        <v>1.4338385907415319E-3</v>
      </c>
      <c r="I2106">
        <f t="shared" si="527"/>
        <v>2.0699648105981794E-3</v>
      </c>
      <c r="J2106">
        <f t="shared" si="530"/>
        <v>0.89619174503540622</v>
      </c>
      <c r="K2106" s="2">
        <v>1</v>
      </c>
      <c r="L2106" s="2">
        <v>1</v>
      </c>
      <c r="M2106" s="6">
        <f ca="1">100*(D2106-MIN(OFFSET(C2106,-$M$3+1,0):C2106))/(MAX(OFFSET(B2106,-$M$3+1,0):B2106)-MIN(OFFSET(C2106,-$M$3+1,0):C2106))</f>
        <v>16.287878787878775</v>
      </c>
      <c r="N2106" s="6">
        <f ca="1">100*(G2106-MIN(OFFSET(F2106,-$M$3+1,0):F2106))/(MAX(OFFSET(E2106,-$M$3+1,0):E2106)-MIN(OFFSET(F2106,-$M$3+1,0):F2106))</f>
        <v>23.7037037037035</v>
      </c>
      <c r="O2106" s="6">
        <f t="shared" ca="1" si="519"/>
        <v>-7.4158249158247251</v>
      </c>
      <c r="P2106" s="8">
        <f t="shared" si="520"/>
        <v>1.0399999999999991</v>
      </c>
      <c r="Q2106" s="8">
        <f t="shared" si="521"/>
        <v>0.75999999999999801</v>
      </c>
      <c r="R2106" s="15">
        <f ca="1">AVERAGE(P2106:OFFSET(P2106,-$R$3+1,0))*$R$4*K2106</f>
        <v>149.37500000000003</v>
      </c>
      <c r="S2106" s="15">
        <f ca="1">AVERAGE(Q2106:OFFSET(Q2106,-$R$3+1,0))*$S$4*L2106</f>
        <v>169.74999999999997</v>
      </c>
      <c r="T2106" s="11" t="str">
        <f t="shared" ca="1" si="528"/>
        <v xml:space="preserve"> </v>
      </c>
      <c r="U2106" s="11" t="str">
        <f t="shared" ca="1" si="529"/>
        <v xml:space="preserve"> </v>
      </c>
      <c r="V2106" s="3" t="str">
        <f t="shared" ca="1" si="522"/>
        <v xml:space="preserve"> </v>
      </c>
      <c r="W2106" s="16" t="str">
        <f t="shared" ca="1" si="523"/>
        <v xml:space="preserve"> </v>
      </c>
      <c r="X2106" s="3" t="str">
        <f t="shared" ca="1" si="531"/>
        <v xml:space="preserve"> </v>
      </c>
      <c r="Y2106" s="3" t="str">
        <f t="shared" ca="1" si="532"/>
        <v xml:space="preserve"> </v>
      </c>
      <c r="Z2106" s="12" t="str">
        <f t="shared" ca="1" si="533"/>
        <v xml:space="preserve"> </v>
      </c>
      <c r="AA2106" s="17" t="str">
        <f t="shared" ca="1" si="534"/>
        <v xml:space="preserve"> </v>
      </c>
      <c r="AB2106" s="17" t="str">
        <f t="shared" ca="1" si="524"/>
        <v xml:space="preserve"> </v>
      </c>
      <c r="AC2106" s="19">
        <f t="shared" ca="1" si="525"/>
        <v>53586.169608131138</v>
      </c>
    </row>
    <row r="2107" spans="1:29" x14ac:dyDescent="0.25">
      <c r="A2107" s="22">
        <v>39063</v>
      </c>
      <c r="B2107">
        <v>49.26</v>
      </c>
      <c r="C2107">
        <v>48.43</v>
      </c>
      <c r="D2107">
        <v>48.6</v>
      </c>
      <c r="E2107">
        <v>48.56</v>
      </c>
      <c r="F2107">
        <v>47.65</v>
      </c>
      <c r="G2107">
        <v>47.96</v>
      </c>
      <c r="H2107">
        <f t="shared" si="526"/>
        <v>-5.9316833708324967E-3</v>
      </c>
      <c r="I2107">
        <f t="shared" si="527"/>
        <v>-9.2956000826274199E-3</v>
      </c>
      <c r="J2107">
        <f t="shared" si="530"/>
        <v>0.91937598509692364</v>
      </c>
      <c r="K2107" s="2">
        <v>1</v>
      </c>
      <c r="L2107" s="2">
        <v>1</v>
      </c>
      <c r="M2107" s="6">
        <f ca="1">100*(D2107-MIN(OFFSET(C2107,-$M$3+1,0):C2107))/(MAX(OFFSET(B2107,-$M$3+1,0):B2107)-MIN(OFFSET(C2107,-$M$3+1,0):C2107))</f>
        <v>6.3670411985019326</v>
      </c>
      <c r="N2107" s="6">
        <f ca="1">100*(G2107-MIN(OFFSET(F2107,-$M$3+1,0):F2107))/(MAX(OFFSET(E2107,-$M$3+1,0):E2107)-MIN(OFFSET(F2107,-$M$3+1,0):F2107))</f>
        <v>10.99290780141852</v>
      </c>
      <c r="O2107" s="6">
        <f t="shared" ca="1" si="519"/>
        <v>-4.6258666029165871</v>
      </c>
      <c r="P2107" s="8">
        <f t="shared" si="520"/>
        <v>0.82999999999999829</v>
      </c>
      <c r="Q2107" s="8">
        <f t="shared" si="521"/>
        <v>0.91000000000000369</v>
      </c>
      <c r="R2107" s="15">
        <f ca="1">AVERAGE(P2107:OFFSET(P2107,-$R$3+1,0))*$R$4*K2107</f>
        <v>121.875</v>
      </c>
      <c r="S2107" s="15">
        <f ca="1">AVERAGE(Q2107:OFFSET(Q2107,-$R$3+1,0))*$S$4*L2107</f>
        <v>142.62499999999994</v>
      </c>
      <c r="T2107" s="11" t="str">
        <f t="shared" ca="1" si="528"/>
        <v xml:space="preserve"> </v>
      </c>
      <c r="U2107" s="11" t="str">
        <f t="shared" ca="1" si="529"/>
        <v xml:space="preserve"> </v>
      </c>
      <c r="V2107" s="3" t="str">
        <f t="shared" ca="1" si="522"/>
        <v xml:space="preserve"> </v>
      </c>
      <c r="W2107" s="16" t="str">
        <f t="shared" ca="1" si="523"/>
        <v xml:space="preserve"> </v>
      </c>
      <c r="X2107" s="3" t="str">
        <f t="shared" ca="1" si="531"/>
        <v xml:space="preserve"> </v>
      </c>
      <c r="Y2107" s="3" t="str">
        <f t="shared" ca="1" si="532"/>
        <v xml:space="preserve"> </v>
      </c>
      <c r="Z2107" s="12" t="str">
        <f t="shared" ca="1" si="533"/>
        <v xml:space="preserve"> </v>
      </c>
      <c r="AA2107" s="17" t="str">
        <f t="shared" ca="1" si="534"/>
        <v xml:space="preserve"> </v>
      </c>
      <c r="AB2107" s="17" t="str">
        <f t="shared" ca="1" si="524"/>
        <v xml:space="preserve"> </v>
      </c>
      <c r="AC2107" s="19">
        <f t="shared" ca="1" si="525"/>
        <v>53586.169608131138</v>
      </c>
    </row>
    <row r="2108" spans="1:29" x14ac:dyDescent="0.25">
      <c r="A2108" s="22">
        <v>39064</v>
      </c>
      <c r="B2108">
        <v>49.56</v>
      </c>
      <c r="C2108">
        <v>48.66</v>
      </c>
      <c r="D2108">
        <v>48.73</v>
      </c>
      <c r="E2108">
        <v>49.65</v>
      </c>
      <c r="F2108">
        <v>48.05</v>
      </c>
      <c r="G2108">
        <v>48.56</v>
      </c>
      <c r="H2108">
        <f t="shared" si="526"/>
        <v>2.6748971193415461E-3</v>
      </c>
      <c r="I2108">
        <f t="shared" si="527"/>
        <v>1.2510425354462118E-2</v>
      </c>
      <c r="J2108">
        <f t="shared" si="530"/>
        <v>0.89324277081593229</v>
      </c>
      <c r="K2108" s="2">
        <v>1</v>
      </c>
      <c r="L2108" s="2">
        <v>1</v>
      </c>
      <c r="M2108" s="6">
        <f ca="1">100*(D2108-MIN(OFFSET(C2108,-$M$3+1,0):C2108))/(MAX(OFFSET(B2108,-$M$3+1,0):B2108)-MIN(OFFSET(C2108,-$M$3+1,0):C2108))</f>
        <v>11.235955056179662</v>
      </c>
      <c r="N2108" s="6">
        <f ca="1">100*(G2108-MIN(OFFSET(F2108,-$M$3+1,0):F2108))/(MAX(OFFSET(E2108,-$M$3+1,0):E2108)-MIN(OFFSET(F2108,-$M$3+1,0):F2108))</f>
        <v>32.269503546099422</v>
      </c>
      <c r="O2108" s="6">
        <f t="shared" ca="1" si="519"/>
        <v>-21.03354848991976</v>
      </c>
      <c r="P2108" s="8">
        <f t="shared" si="520"/>
        <v>0.96000000000000085</v>
      </c>
      <c r="Q2108" s="8">
        <f t="shared" si="521"/>
        <v>1.6899999999999977</v>
      </c>
      <c r="R2108" s="15">
        <f ca="1">AVERAGE(P2108:OFFSET(P2108,-$R$3+1,0))*$R$4*K2108</f>
        <v>115.50000000000003</v>
      </c>
      <c r="S2108" s="15">
        <f ca="1">AVERAGE(Q2108:OFFSET(Q2108,-$R$3+1,0))*$S$4*L2108</f>
        <v>140.37499999999997</v>
      </c>
      <c r="T2108" s="11" t="str">
        <f t="shared" ca="1" si="528"/>
        <v>Buy</v>
      </c>
      <c r="U2108" s="11" t="str">
        <f t="shared" ca="1" si="529"/>
        <v xml:space="preserve"> </v>
      </c>
      <c r="V2108" s="3">
        <f t="shared" ca="1" si="522"/>
        <v>10</v>
      </c>
      <c r="W2108" s="16">
        <f t="shared" ca="1" si="523"/>
        <v>-8.2279608192341982</v>
      </c>
      <c r="X2108" s="3">
        <f t="shared" ca="1" si="531"/>
        <v>48.73</v>
      </c>
      <c r="Y2108" s="3">
        <f t="shared" ca="1" si="532"/>
        <v>48.56</v>
      </c>
      <c r="Z2108" s="12" t="str">
        <f t="shared" ca="1" si="533"/>
        <v xml:space="preserve"> </v>
      </c>
      <c r="AA2108" s="17" t="str">
        <f t="shared" ca="1" si="534"/>
        <v xml:space="preserve"> </v>
      </c>
      <c r="AB2108" s="17" t="str">
        <f t="shared" ca="1" si="524"/>
        <v xml:space="preserve"> </v>
      </c>
      <c r="AC2108" s="19">
        <f t="shared" ca="1" si="525"/>
        <v>53586.169608131138</v>
      </c>
    </row>
    <row r="2109" spans="1:29" x14ac:dyDescent="0.25">
      <c r="A2109" s="22">
        <v>39065</v>
      </c>
      <c r="B2109">
        <v>49.47</v>
      </c>
      <c r="C2109">
        <v>48.44</v>
      </c>
      <c r="D2109">
        <v>49.2</v>
      </c>
      <c r="E2109">
        <v>49.42</v>
      </c>
      <c r="F2109">
        <v>48.17</v>
      </c>
      <c r="G2109">
        <v>48.37</v>
      </c>
      <c r="H2109">
        <f t="shared" si="526"/>
        <v>9.6449825569464576E-3</v>
      </c>
      <c r="I2109">
        <f t="shared" si="527"/>
        <v>-3.9126853377265958E-3</v>
      </c>
      <c r="J2109">
        <f t="shared" si="530"/>
        <v>0.87867401042050286</v>
      </c>
      <c r="K2109" s="2">
        <v>1</v>
      </c>
      <c r="L2109" s="2">
        <v>1</v>
      </c>
      <c r="M2109" s="6">
        <f ca="1">100*(D2109-MIN(OFFSET(C2109,-$M$3+1,0):C2109))/(MAX(OFFSET(B2109,-$M$3+1,0):B2109)-MIN(OFFSET(C2109,-$M$3+1,0):C2109))</f>
        <v>38.693467336683533</v>
      </c>
      <c r="N2109" s="6">
        <f ca="1">100*(G2109-MIN(OFFSET(F2109,-$M$3+1,0):F2109))/(MAX(OFFSET(E2109,-$M$3+1,0):E2109)-MIN(OFFSET(F2109,-$M$3+1,0):F2109))</f>
        <v>27.692307692307633</v>
      </c>
      <c r="O2109" s="6">
        <f t="shared" ca="1" si="519"/>
        <v>11.0011596443759</v>
      </c>
      <c r="P2109" s="8">
        <f t="shared" si="520"/>
        <v>1.0300000000000011</v>
      </c>
      <c r="Q2109" s="8">
        <f t="shared" si="521"/>
        <v>1.25</v>
      </c>
      <c r="R2109" s="15">
        <f ca="1">AVERAGE(P2109:OFFSET(P2109,-$R$3+1,0))*$R$4*K2109</f>
        <v>117.62500000000004</v>
      </c>
      <c r="S2109" s="15">
        <f ca="1">AVERAGE(Q2109:OFFSET(Q2109,-$R$3+1,0))*$S$4*L2109</f>
        <v>140.87500000000003</v>
      </c>
      <c r="T2109" s="11" t="str">
        <f t="shared" ca="1" si="528"/>
        <v>Exit</v>
      </c>
      <c r="U2109" s="11" t="str">
        <f t="shared" ca="1" si="529"/>
        <v xml:space="preserve"> </v>
      </c>
      <c r="V2109" s="3">
        <f t="shared" ca="1" si="522"/>
        <v>10</v>
      </c>
      <c r="W2109" s="16">
        <f t="shared" ca="1" si="523"/>
        <v>-8.2279608192341982</v>
      </c>
      <c r="X2109" s="3">
        <f t="shared" ca="1" si="531"/>
        <v>48.73</v>
      </c>
      <c r="Y2109" s="3">
        <f t="shared" ca="1" si="532"/>
        <v>48.56</v>
      </c>
      <c r="Z2109" s="12">
        <f t="shared" ca="1" si="533"/>
        <v>470.00000000000597</v>
      </c>
      <c r="AA2109" s="17">
        <f t="shared" ca="1" si="534"/>
        <v>156.33125556545372</v>
      </c>
      <c r="AB2109" s="17">
        <f t="shared" ca="1" si="524"/>
        <v>626.33125556545974</v>
      </c>
      <c r="AC2109" s="19">
        <f t="shared" ca="1" si="525"/>
        <v>54212.500863696601</v>
      </c>
    </row>
    <row r="2110" spans="1:29" x14ac:dyDescent="0.25">
      <c r="A2110" s="22">
        <v>39066</v>
      </c>
      <c r="B2110">
        <v>50.2</v>
      </c>
      <c r="C2110">
        <v>49.17</v>
      </c>
      <c r="D2110">
        <v>49.54</v>
      </c>
      <c r="E2110">
        <v>49.27</v>
      </c>
      <c r="F2110">
        <v>48.22</v>
      </c>
      <c r="G2110">
        <v>48.5</v>
      </c>
      <c r="H2110">
        <f t="shared" si="526"/>
        <v>6.910569105690989E-3</v>
      </c>
      <c r="I2110">
        <f t="shared" si="527"/>
        <v>2.6876162910896007E-3</v>
      </c>
      <c r="J2110">
        <f t="shared" si="530"/>
        <v>0.87715354735764062</v>
      </c>
      <c r="K2110" s="2">
        <v>1</v>
      </c>
      <c r="L2110" s="2">
        <v>1</v>
      </c>
      <c r="M2110" s="6">
        <f ca="1">100*(D2110-MIN(OFFSET(C2110,-$M$3+1,0):C2110))/(MAX(OFFSET(B2110,-$M$3+1,0):B2110)-MIN(OFFSET(C2110,-$M$3+1,0):C2110))</f>
        <v>62.711864406779519</v>
      </c>
      <c r="N2110" s="6">
        <f ca="1">100*(G2110-MIN(OFFSET(F2110,-$M$3+1,0):F2110))/(MAX(OFFSET(E2110,-$M$3+1,0):E2110)-MIN(OFFSET(F2110,-$M$3+1,0):F2110))</f>
        <v>42.500000000000071</v>
      </c>
      <c r="O2110" s="6">
        <f t="shared" ref="O2110:O2173" ca="1" si="535">M2110-N2110</f>
        <v>20.211864406779448</v>
      </c>
      <c r="P2110" s="8">
        <f t="shared" ref="P2110:P2173" si="536">MAX(B2110-C2110,B2110-D2109,D2109-C2110)</f>
        <v>1.0300000000000011</v>
      </c>
      <c r="Q2110" s="8">
        <f t="shared" ref="Q2110:Q2173" si="537">MAX(E2110-F2110,E2110-G2109,G2109-F2110)</f>
        <v>1.0500000000000043</v>
      </c>
      <c r="R2110" s="15">
        <f ca="1">AVERAGE(P2110:OFFSET(P2110,-$R$3+1,0))*$R$4*K2110</f>
        <v>109.50000000000006</v>
      </c>
      <c r="S2110" s="15">
        <f ca="1">AVERAGE(Q2110:OFFSET(Q2110,-$R$3+1,0))*$S$4*L2110</f>
        <v>136.37500000000006</v>
      </c>
      <c r="T2110" s="11" t="str">
        <f t="shared" ca="1" si="528"/>
        <v xml:space="preserve"> </v>
      </c>
      <c r="U2110" s="11" t="str">
        <f t="shared" ca="1" si="529"/>
        <v>Sell</v>
      </c>
      <c r="V2110" s="3">
        <f t="shared" ref="V2110:V2173" ca="1" si="538">IF(AND($T2110="Buy",$T2109=" "),V$3,IF(AND($T2110="Buy",$T2109="Exit"),V$3,IF(AND($U2110="Sell",$U2109=" "),-V$3,IF(OR($T2109="Buy",U2109="Sell"),V2109," "))))</f>
        <v>-10</v>
      </c>
      <c r="W2110" s="16">
        <f t="shared" ref="W2110:W2173" ca="1" si="539">IF(AND($T2110="Buy",$T2109=" "),-V$3*R2110/S2110,IF(AND($T2110="Buy",$T2109="Exit"),-V$3*R2110/S2110,IF(AND($U2110="Sell",U2109=" "),V$3*R2110/S2110,IF(OR($T2109="Buy",$U2109="Sell"),W2109," "))))</f>
        <v>8.0293308890925754</v>
      </c>
      <c r="X2110" s="3" t="str">
        <f t="shared" ca="1" si="531"/>
        <v xml:space="preserve"> </v>
      </c>
      <c r="Y2110" s="3" t="str">
        <f t="shared" ca="1" si="532"/>
        <v xml:space="preserve"> </v>
      </c>
      <c r="Z2110" s="12">
        <f t="shared" ca="1" si="533"/>
        <v>339.99999999999631</v>
      </c>
      <c r="AA2110" s="17">
        <f t="shared" ca="1" si="534"/>
        <v>-106.96349065004669</v>
      </c>
      <c r="AB2110" s="17">
        <f t="shared" ref="AB2110:AB2173" ca="1" si="540">IF(Z2110&lt;&gt;" ",Z2110+AA2110," ")</f>
        <v>233.0365093499496</v>
      </c>
      <c r="AC2110" s="19">
        <f t="shared" ref="AC2110:AC2173" ca="1" si="541">IF(AB2110&lt;&gt;" ",AC2109+AB2110,AC2109)</f>
        <v>54445.537373046551</v>
      </c>
    </row>
    <row r="2111" spans="1:29" x14ac:dyDescent="0.25">
      <c r="A2111" s="22">
        <v>39069</v>
      </c>
      <c r="B2111">
        <v>49.9</v>
      </c>
      <c r="C2111">
        <v>49.07</v>
      </c>
      <c r="D2111">
        <v>49.18</v>
      </c>
      <c r="E2111">
        <v>49.42</v>
      </c>
      <c r="F2111">
        <v>47.58</v>
      </c>
      <c r="G2111">
        <v>47.66</v>
      </c>
      <c r="H2111">
        <f t="shared" si="526"/>
        <v>-7.2668550666128429E-3</v>
      </c>
      <c r="I2111">
        <f t="shared" si="527"/>
        <v>-1.7319587628866095E-2</v>
      </c>
      <c r="J2111">
        <f t="shared" si="530"/>
        <v>0.88284522681257038</v>
      </c>
      <c r="K2111" s="2">
        <v>1</v>
      </c>
      <c r="L2111" s="2">
        <v>1</v>
      </c>
      <c r="M2111" s="6">
        <f ca="1">100*(D2111-MIN(OFFSET(C2111,-$M$3+1,0):C2111))/(MAX(OFFSET(B2111,-$M$3+1,0):B2111)-MIN(OFFSET(C2111,-$M$3+1,0):C2111))</f>
        <v>42.37288135593213</v>
      </c>
      <c r="N2111" s="6">
        <f ca="1">100*(G2111-MIN(OFFSET(F2111,-$M$3+1,0):F2111))/(MAX(OFFSET(E2111,-$M$3+1,0):E2111)-MIN(OFFSET(F2111,-$M$3+1,0):F2111))</f>
        <v>3.8647342995168255</v>
      </c>
      <c r="O2111" s="6">
        <f t="shared" ca="1" si="535"/>
        <v>38.508147056415304</v>
      </c>
      <c r="P2111" s="8">
        <f t="shared" si="536"/>
        <v>0.82999999999999829</v>
      </c>
      <c r="Q2111" s="8">
        <f t="shared" si="537"/>
        <v>1.8400000000000034</v>
      </c>
      <c r="R2111" s="15">
        <f ca="1">AVERAGE(P2111:OFFSET(P2111,-$R$3+1,0))*$R$4*K2111</f>
        <v>106.62500000000001</v>
      </c>
      <c r="S2111" s="15">
        <f ca="1">AVERAGE(Q2111:OFFSET(Q2111,-$R$3+1,0))*$S$4*L2111</f>
        <v>140.25000000000009</v>
      </c>
      <c r="T2111" s="11" t="str">
        <f t="shared" ca="1" si="528"/>
        <v xml:space="preserve"> </v>
      </c>
      <c r="U2111" s="11" t="str">
        <f t="shared" ca="1" si="529"/>
        <v>Sell</v>
      </c>
      <c r="V2111" s="3">
        <f t="shared" ca="1" si="538"/>
        <v>-10</v>
      </c>
      <c r="W2111" s="16">
        <f t="shared" ca="1" si="539"/>
        <v>8.0293308890925754</v>
      </c>
      <c r="X2111" s="3">
        <f t="shared" ca="1" si="531"/>
        <v>49.18</v>
      </c>
      <c r="Y2111" s="3">
        <f t="shared" ca="1" si="532"/>
        <v>47.66</v>
      </c>
      <c r="Z2111" s="12">
        <f t="shared" ca="1" si="533"/>
        <v>359.99999999999943</v>
      </c>
      <c r="AA2111" s="17">
        <f t="shared" ca="1" si="534"/>
        <v>-674.46379468377904</v>
      </c>
      <c r="AB2111" s="17">
        <f t="shared" ca="1" si="540"/>
        <v>-314.46379468377961</v>
      </c>
      <c r="AC2111" s="19">
        <f t="shared" ca="1" si="541"/>
        <v>54131.073578362768</v>
      </c>
    </row>
    <row r="2112" spans="1:29" x14ac:dyDescent="0.25">
      <c r="A2112" s="22">
        <v>39070</v>
      </c>
      <c r="B2112">
        <v>48.64</v>
      </c>
      <c r="C2112">
        <v>47.77</v>
      </c>
      <c r="D2112">
        <v>48.05</v>
      </c>
      <c r="E2112">
        <v>47.97</v>
      </c>
      <c r="F2112">
        <v>46.4</v>
      </c>
      <c r="G2112">
        <v>47.37</v>
      </c>
      <c r="H2112">
        <f t="shared" si="526"/>
        <v>-2.2976819845465735E-2</v>
      </c>
      <c r="I2112">
        <f t="shared" si="527"/>
        <v>-6.0847671002937087E-3</v>
      </c>
      <c r="J2112">
        <f t="shared" si="530"/>
        <v>0.86247506983995237</v>
      </c>
      <c r="K2112" s="2">
        <v>1</v>
      </c>
      <c r="L2112" s="2">
        <v>1</v>
      </c>
      <c r="M2112" s="6">
        <f ca="1">100*(D2112-MIN(OFFSET(C2112,-$M$3+1,0):C2112))/(MAX(OFFSET(B2112,-$M$3+1,0):B2112)-MIN(OFFSET(C2112,-$M$3+1,0):C2112))</f>
        <v>11.522633744855723</v>
      </c>
      <c r="N2112" s="6">
        <f ca="1">100*(G2112-MIN(OFFSET(F2112,-$M$3+1,0):F2112))/(MAX(OFFSET(E2112,-$M$3+1,0):E2112)-MIN(OFFSET(F2112,-$M$3+1,0):F2112))</f>
        <v>29.846153846153811</v>
      </c>
      <c r="O2112" s="6">
        <f t="shared" ca="1" si="535"/>
        <v>-18.323520101298087</v>
      </c>
      <c r="P2112" s="8">
        <f t="shared" si="536"/>
        <v>1.4099999999999966</v>
      </c>
      <c r="Q2112" s="8">
        <f t="shared" si="537"/>
        <v>1.5700000000000003</v>
      </c>
      <c r="R2112" s="15">
        <f ca="1">AVERAGE(P2112:OFFSET(P2112,-$R$3+1,0))*$R$4*K2112</f>
        <v>105.37499999999991</v>
      </c>
      <c r="S2112" s="15">
        <f ca="1">AVERAGE(Q2112:OFFSET(Q2112,-$R$3+1,0))*$S$4*L2112</f>
        <v>134.75000000000011</v>
      </c>
      <c r="T2112" s="11" t="str">
        <f t="shared" ca="1" si="528"/>
        <v xml:space="preserve"> </v>
      </c>
      <c r="U2112" s="11" t="str">
        <f t="shared" ca="1" si="529"/>
        <v>Exit</v>
      </c>
      <c r="V2112" s="3">
        <f t="shared" ca="1" si="538"/>
        <v>-10</v>
      </c>
      <c r="W2112" s="16">
        <f t="shared" ca="1" si="539"/>
        <v>8.0293308890925754</v>
      </c>
      <c r="X2112" s="3">
        <f t="shared" ca="1" si="531"/>
        <v>49.18</v>
      </c>
      <c r="Y2112" s="3">
        <f t="shared" ca="1" si="532"/>
        <v>47.66</v>
      </c>
      <c r="Z2112" s="12">
        <f t="shared" ca="1" si="533"/>
        <v>1130.0000000000025</v>
      </c>
      <c r="AA2112" s="17">
        <f t="shared" ca="1" si="534"/>
        <v>-232.85059578368399</v>
      </c>
      <c r="AB2112" s="17">
        <f t="shared" ca="1" si="540"/>
        <v>897.14940421631854</v>
      </c>
      <c r="AC2112" s="19">
        <f t="shared" ca="1" si="541"/>
        <v>55028.222982579086</v>
      </c>
    </row>
    <row r="2113" spans="1:29" x14ac:dyDescent="0.25">
      <c r="A2113" s="22">
        <v>39071</v>
      </c>
      <c r="B2113">
        <v>48.73</v>
      </c>
      <c r="C2113">
        <v>47.9</v>
      </c>
      <c r="D2113">
        <v>48.1</v>
      </c>
      <c r="E2113">
        <v>48.13</v>
      </c>
      <c r="F2113">
        <v>47.3</v>
      </c>
      <c r="G2113">
        <v>47.51</v>
      </c>
      <c r="H2113">
        <f t="shared" si="526"/>
        <v>1.0405827263268996E-3</v>
      </c>
      <c r="I2113">
        <f t="shared" si="527"/>
        <v>2.9554570403209635E-3</v>
      </c>
      <c r="J2113">
        <f t="shared" si="530"/>
        <v>0.8633540162959612</v>
      </c>
      <c r="K2113" s="2">
        <v>1</v>
      </c>
      <c r="L2113" s="2">
        <v>1</v>
      </c>
      <c r="M2113" s="6">
        <f ca="1">100*(D2113-MIN(OFFSET(C2113,-$M$3+1,0):C2113))/(MAX(OFFSET(B2113,-$M$3+1,0):B2113)-MIN(OFFSET(C2113,-$M$3+1,0):C2113))</f>
        <v>13.580246913580178</v>
      </c>
      <c r="N2113" s="6">
        <f ca="1">100*(G2113-MIN(OFFSET(F2113,-$M$3+1,0):F2113))/(MAX(OFFSET(E2113,-$M$3+1,0):E2113)-MIN(OFFSET(F2113,-$M$3+1,0):F2113))</f>
        <v>34.153846153846139</v>
      </c>
      <c r="O2113" s="6">
        <f t="shared" ca="1" si="535"/>
        <v>-20.573599240265963</v>
      </c>
      <c r="P2113" s="8">
        <f t="shared" si="536"/>
        <v>0.82999999999999829</v>
      </c>
      <c r="Q2113" s="8">
        <f t="shared" si="537"/>
        <v>0.8300000000000054</v>
      </c>
      <c r="R2113" s="15">
        <f ca="1">AVERAGE(P2113:OFFSET(P2113,-$R$3+1,0))*$R$4*K2113</f>
        <v>99.499999999999915</v>
      </c>
      <c r="S2113" s="15">
        <f ca="1">AVERAGE(Q2113:OFFSET(Q2113,-$R$3+1,0))*$S$4*L2113</f>
        <v>123.75000000000016</v>
      </c>
      <c r="T2113" s="11" t="str">
        <f t="shared" ca="1" si="528"/>
        <v>Buy</v>
      </c>
      <c r="U2113" s="11" t="str">
        <f t="shared" ca="1" si="529"/>
        <v xml:space="preserve"> </v>
      </c>
      <c r="V2113" s="3">
        <f t="shared" ca="1" si="538"/>
        <v>10</v>
      </c>
      <c r="W2113" s="16">
        <f t="shared" ca="1" si="539"/>
        <v>-8.040404040404022</v>
      </c>
      <c r="X2113" s="3">
        <f t="shared" ca="1" si="531"/>
        <v>48.1</v>
      </c>
      <c r="Y2113" s="3">
        <f t="shared" ca="1" si="532"/>
        <v>47.51</v>
      </c>
      <c r="Z2113" s="12">
        <f t="shared" ca="1" si="533"/>
        <v>-50.000000000004263</v>
      </c>
      <c r="AA2113" s="17">
        <f t="shared" ca="1" si="534"/>
        <v>112.41063244729652</v>
      </c>
      <c r="AB2113" s="17">
        <f t="shared" ca="1" si="540"/>
        <v>62.410632447292258</v>
      </c>
      <c r="AC2113" s="19">
        <f t="shared" ca="1" si="541"/>
        <v>55090.633615026374</v>
      </c>
    </row>
    <row r="2114" spans="1:29" x14ac:dyDescent="0.25">
      <c r="A2114" s="22">
        <v>39072</v>
      </c>
      <c r="B2114">
        <v>48.49</v>
      </c>
      <c r="C2114">
        <v>47.68</v>
      </c>
      <c r="D2114">
        <v>47.74</v>
      </c>
      <c r="E2114">
        <v>47.65</v>
      </c>
      <c r="F2114">
        <v>46.38</v>
      </c>
      <c r="G2114">
        <v>46.99</v>
      </c>
      <c r="H2114">
        <f t="shared" si="526"/>
        <v>-7.4844074844074848E-3</v>
      </c>
      <c r="I2114">
        <f t="shared" si="527"/>
        <v>-1.0945064197011023E-2</v>
      </c>
      <c r="J2114">
        <f t="shared" si="530"/>
        <v>0.85306839527080491</v>
      </c>
      <c r="K2114" s="2">
        <v>1</v>
      </c>
      <c r="L2114" s="2">
        <v>1</v>
      </c>
      <c r="M2114" s="6">
        <f ca="1">100*(D2114-MIN(OFFSET(C2114,-$M$3+1,0):C2114))/(MAX(OFFSET(B2114,-$M$3+1,0):B2114)-MIN(OFFSET(C2114,-$M$3+1,0):C2114))</f>
        <v>2.3809523809524684</v>
      </c>
      <c r="N2114" s="6">
        <f ca="1">100*(G2114-MIN(OFFSET(F2114,-$M$3+1,0):F2114))/(MAX(OFFSET(E2114,-$M$3+1,0):E2114)-MIN(OFFSET(F2114,-$M$3+1,0):F2114))</f>
        <v>20.065789473684198</v>
      </c>
      <c r="O2114" s="6">
        <f t="shared" ca="1" si="535"/>
        <v>-17.68483709273173</v>
      </c>
      <c r="P2114" s="8">
        <f t="shared" si="536"/>
        <v>0.81000000000000227</v>
      </c>
      <c r="Q2114" s="8">
        <f t="shared" si="537"/>
        <v>1.269999999999996</v>
      </c>
      <c r="R2114" s="15">
        <f ca="1">AVERAGE(P2114:OFFSET(P2114,-$R$3+1,0))*$R$4*K2114</f>
        <v>96.624999999999957</v>
      </c>
      <c r="S2114" s="15">
        <f ca="1">AVERAGE(Q2114:OFFSET(Q2114,-$R$3+1,0))*$S$4*L2114</f>
        <v>130.12500000000014</v>
      </c>
      <c r="T2114" s="11" t="str">
        <f t="shared" ca="1" si="528"/>
        <v>Buy</v>
      </c>
      <c r="U2114" s="11" t="str">
        <f t="shared" ca="1" si="529"/>
        <v xml:space="preserve"> </v>
      </c>
      <c r="V2114" s="3">
        <f t="shared" ca="1" si="538"/>
        <v>10</v>
      </c>
      <c r="W2114" s="16">
        <f t="shared" ca="1" si="539"/>
        <v>-8.040404040404022</v>
      </c>
      <c r="X2114" s="3">
        <f t="shared" ca="1" si="531"/>
        <v>48.1</v>
      </c>
      <c r="Y2114" s="3">
        <f t="shared" ca="1" si="532"/>
        <v>47.51</v>
      </c>
      <c r="Z2114" s="12">
        <f t="shared" ca="1" si="533"/>
        <v>-359.99999999999943</v>
      </c>
      <c r="AA2114" s="17">
        <f t="shared" ca="1" si="534"/>
        <v>418.10101010100595</v>
      </c>
      <c r="AB2114" s="17">
        <f t="shared" ca="1" si="540"/>
        <v>58.101010101006523</v>
      </c>
      <c r="AC2114" s="19">
        <f t="shared" ca="1" si="541"/>
        <v>55148.734625127378</v>
      </c>
    </row>
    <row r="2115" spans="1:29" x14ac:dyDescent="0.25">
      <c r="A2115" s="22">
        <v>39073</v>
      </c>
      <c r="B2115">
        <v>47.7</v>
      </c>
      <c r="C2115">
        <v>47.13</v>
      </c>
      <c r="D2115">
        <v>47.25</v>
      </c>
      <c r="E2115">
        <v>47.33</v>
      </c>
      <c r="F2115">
        <v>46.7</v>
      </c>
      <c r="G2115">
        <v>46.91</v>
      </c>
      <c r="H2115">
        <f t="shared" si="526"/>
        <v>-1.0263929618768319E-2</v>
      </c>
      <c r="I2115">
        <f t="shared" si="527"/>
        <v>-1.7024898914663744E-3</v>
      </c>
      <c r="J2115">
        <f t="shared" si="530"/>
        <v>0.84816638505122233</v>
      </c>
      <c r="K2115" s="2">
        <v>1</v>
      </c>
      <c r="L2115" s="2">
        <v>1</v>
      </c>
      <c r="M2115" s="6">
        <f ca="1">100*(D2115-MIN(OFFSET(C2115,-$M$3+1,0):C2115))/(MAX(OFFSET(B2115,-$M$3+1,0):B2115)-MIN(OFFSET(C2115,-$M$3+1,0):C2115))</f>
        <v>3.9087947882735321</v>
      </c>
      <c r="N2115" s="6">
        <f ca="1">100*(G2115-MIN(OFFSET(F2115,-$M$3+1,0):F2115))/(MAX(OFFSET(E2115,-$M$3+1,0):E2115)-MIN(OFFSET(F2115,-$M$3+1,0):F2115))</f>
        <v>17.434210526315599</v>
      </c>
      <c r="O2115" s="6">
        <f t="shared" ca="1" si="535"/>
        <v>-13.525415738042067</v>
      </c>
      <c r="P2115" s="8">
        <f t="shared" si="536"/>
        <v>0.60999999999999943</v>
      </c>
      <c r="Q2115" s="8">
        <f t="shared" si="537"/>
        <v>0.62999999999999545</v>
      </c>
      <c r="R2115" s="15">
        <f ca="1">AVERAGE(P2115:OFFSET(P2115,-$R$3+1,0))*$R$4*K2115</f>
        <v>93.874999999999972</v>
      </c>
      <c r="S2115" s="15">
        <f ca="1">AVERAGE(Q2115:OFFSET(Q2115,-$R$3+1,0))*$S$4*L2115</f>
        <v>126.62500000000003</v>
      </c>
      <c r="T2115" s="11" t="str">
        <f t="shared" ca="1" si="528"/>
        <v>Buy</v>
      </c>
      <c r="U2115" s="11" t="str">
        <f t="shared" ca="1" si="529"/>
        <v xml:space="preserve"> </v>
      </c>
      <c r="V2115" s="3">
        <f t="shared" ca="1" si="538"/>
        <v>10</v>
      </c>
      <c r="W2115" s="16">
        <f t="shared" ca="1" si="539"/>
        <v>-8.040404040404022</v>
      </c>
      <c r="X2115" s="3">
        <f t="shared" ca="1" si="531"/>
        <v>48.1</v>
      </c>
      <c r="Y2115" s="3">
        <f t="shared" ca="1" si="532"/>
        <v>47.51</v>
      </c>
      <c r="Z2115" s="12">
        <f t="shared" ca="1" si="533"/>
        <v>-490.00000000000199</v>
      </c>
      <c r="AA2115" s="17">
        <f t="shared" ca="1" si="534"/>
        <v>64.323232323236525</v>
      </c>
      <c r="AB2115" s="17">
        <f t="shared" ca="1" si="540"/>
        <v>-425.67676767676545</v>
      </c>
      <c r="AC2115" s="19">
        <f t="shared" ca="1" si="541"/>
        <v>54723.057857450614</v>
      </c>
    </row>
    <row r="2116" spans="1:29" x14ac:dyDescent="0.25">
      <c r="A2116" s="22">
        <v>39077</v>
      </c>
      <c r="B2116">
        <v>48.04</v>
      </c>
      <c r="C2116">
        <v>47.22</v>
      </c>
      <c r="D2116">
        <v>47.8</v>
      </c>
      <c r="E2116">
        <v>47.65</v>
      </c>
      <c r="F2116">
        <v>46.91</v>
      </c>
      <c r="G2116">
        <v>47.56</v>
      </c>
      <c r="H2116">
        <f t="shared" si="526"/>
        <v>1.1640211640211673E-2</v>
      </c>
      <c r="I2116">
        <f t="shared" si="527"/>
        <v>1.3856320613941708E-2</v>
      </c>
      <c r="J2116">
        <f t="shared" si="530"/>
        <v>0.86598764405433404</v>
      </c>
      <c r="K2116" s="2">
        <v>1</v>
      </c>
      <c r="L2116" s="2">
        <v>1</v>
      </c>
      <c r="M2116" s="6">
        <f ca="1">100*(D2116-MIN(OFFSET(C2116,-$M$3+1,0):C2116))/(MAX(OFFSET(B2116,-$M$3+1,0):B2116)-MIN(OFFSET(C2116,-$M$3+1,0):C2116))</f>
        <v>24.187725631768792</v>
      </c>
      <c r="N2116" s="6">
        <f ca="1">100*(G2116-MIN(OFFSET(F2116,-$M$3+1,0):F2116))/(MAX(OFFSET(E2116,-$M$3+1,0):E2116)-MIN(OFFSET(F2116,-$M$3+1,0):F2116))</f>
        <v>38.815789473684212</v>
      </c>
      <c r="O2116" s="6">
        <f t="shared" ca="1" si="535"/>
        <v>-14.62806384191542</v>
      </c>
      <c r="P2116" s="8">
        <f t="shared" si="536"/>
        <v>0.82000000000000028</v>
      </c>
      <c r="Q2116" s="8">
        <f t="shared" si="537"/>
        <v>0.74000000000000199</v>
      </c>
      <c r="R2116" s="15">
        <f ca="1">AVERAGE(P2116:OFFSET(P2116,-$R$3+1,0))*$R$4*K2116</f>
        <v>92.124999999999972</v>
      </c>
      <c r="S2116" s="15">
        <f ca="1">AVERAGE(Q2116:OFFSET(Q2116,-$R$3+1,0))*$S$4*L2116</f>
        <v>114.75000000000009</v>
      </c>
      <c r="T2116" s="11" t="str">
        <f t="shared" ca="1" si="528"/>
        <v>Buy</v>
      </c>
      <c r="U2116" s="11" t="str">
        <f t="shared" ca="1" si="529"/>
        <v xml:space="preserve"> </v>
      </c>
      <c r="V2116" s="3">
        <f t="shared" ca="1" si="538"/>
        <v>10</v>
      </c>
      <c r="W2116" s="16">
        <f t="shared" ca="1" si="539"/>
        <v>-8.040404040404022</v>
      </c>
      <c r="X2116" s="3">
        <f t="shared" ca="1" si="531"/>
        <v>48.1</v>
      </c>
      <c r="Y2116" s="3">
        <f t="shared" ca="1" si="532"/>
        <v>47.51</v>
      </c>
      <c r="Z2116" s="12">
        <f t="shared" ca="1" si="533"/>
        <v>549.99999999999716</v>
      </c>
      <c r="AA2116" s="17">
        <f t="shared" ca="1" si="534"/>
        <v>-522.626262626266</v>
      </c>
      <c r="AB2116" s="17">
        <f t="shared" ca="1" si="540"/>
        <v>27.37373737373116</v>
      </c>
      <c r="AC2116" s="19">
        <f t="shared" ca="1" si="541"/>
        <v>54750.431594824346</v>
      </c>
    </row>
    <row r="2117" spans="1:29" x14ac:dyDescent="0.25">
      <c r="A2117" s="22">
        <v>39078</v>
      </c>
      <c r="B2117">
        <v>49.24</v>
      </c>
      <c r="C2117">
        <v>48.04</v>
      </c>
      <c r="D2117">
        <v>49.13</v>
      </c>
      <c r="E2117">
        <v>48.69</v>
      </c>
      <c r="F2117">
        <v>47.51</v>
      </c>
      <c r="G2117">
        <v>48.53</v>
      </c>
      <c r="H2117">
        <f t="shared" ref="H2117:H2180" si="542">D2117/D2116-1</f>
        <v>2.782426778242697E-2</v>
      </c>
      <c r="I2117">
        <f t="shared" ref="I2117:I2180" si="543">G2117/G2116-1</f>
        <v>2.039529015979813E-2</v>
      </c>
      <c r="J2117">
        <f t="shared" si="530"/>
        <v>0.8664015952147871</v>
      </c>
      <c r="K2117" s="2">
        <v>1</v>
      </c>
      <c r="L2117" s="2">
        <v>1</v>
      </c>
      <c r="M2117" s="6">
        <f ca="1">100*(D2117-MIN(OFFSET(C2117,-$M$3+1,0):C2117))/(MAX(OFFSET(B2117,-$M$3+1,0):B2117)-MIN(OFFSET(C2117,-$M$3+1,0):C2117))</f>
        <v>94.786729857819935</v>
      </c>
      <c r="N2117" s="6">
        <f ca="1">100*(G2117-MIN(OFFSET(F2117,-$M$3+1,0):F2117))/(MAX(OFFSET(E2117,-$M$3+1,0):E2117)-MIN(OFFSET(F2117,-$M$3+1,0):F2117))</f>
        <v>93.073593073593202</v>
      </c>
      <c r="O2117" s="6">
        <f t="shared" ca="1" si="535"/>
        <v>1.7131367842267338</v>
      </c>
      <c r="P2117" s="8">
        <f t="shared" si="536"/>
        <v>1.4400000000000048</v>
      </c>
      <c r="Q2117" s="8">
        <f t="shared" si="537"/>
        <v>1.1799999999999997</v>
      </c>
      <c r="R2117" s="15">
        <f ca="1">AVERAGE(P2117:OFFSET(P2117,-$R$3+1,0))*$R$4*K2117</f>
        <v>97.250000000000014</v>
      </c>
      <c r="S2117" s="15">
        <f ca="1">AVERAGE(Q2117:OFFSET(Q2117,-$R$3+1,0))*$S$4*L2117</f>
        <v>113.87500000000009</v>
      </c>
      <c r="T2117" s="11" t="str">
        <f t="shared" ca="1" si="528"/>
        <v>Exit</v>
      </c>
      <c r="U2117" s="11" t="str">
        <f t="shared" ca="1" si="529"/>
        <v xml:space="preserve"> </v>
      </c>
      <c r="V2117" s="3">
        <f t="shared" ca="1" si="538"/>
        <v>10</v>
      </c>
      <c r="W2117" s="16">
        <f t="shared" ca="1" si="539"/>
        <v>-8.040404040404022</v>
      </c>
      <c r="X2117" s="3">
        <f t="shared" ca="1" si="531"/>
        <v>48.1</v>
      </c>
      <c r="Y2117" s="3">
        <f t="shared" ca="1" si="532"/>
        <v>47.51</v>
      </c>
      <c r="Z2117" s="12">
        <f t="shared" ca="1" si="533"/>
        <v>1330.0000000000055</v>
      </c>
      <c r="AA2117" s="17">
        <f t="shared" ca="1" si="534"/>
        <v>-779.91919191918919</v>
      </c>
      <c r="AB2117" s="17">
        <f t="shared" ca="1" si="540"/>
        <v>550.08080808081627</v>
      </c>
      <c r="AC2117" s="19">
        <f t="shared" ca="1" si="541"/>
        <v>55300.512402905159</v>
      </c>
    </row>
    <row r="2118" spans="1:29" x14ac:dyDescent="0.25">
      <c r="A2118" s="22">
        <v>39079</v>
      </c>
      <c r="B2118">
        <v>49.52</v>
      </c>
      <c r="C2118">
        <v>48.65</v>
      </c>
      <c r="D2118">
        <v>48.82</v>
      </c>
      <c r="E2118">
        <v>49.02</v>
      </c>
      <c r="F2118">
        <v>47.77</v>
      </c>
      <c r="G2118">
        <v>48.33</v>
      </c>
      <c r="H2118">
        <f t="shared" si="542"/>
        <v>-6.3097903521270871E-3</v>
      </c>
      <c r="I2118">
        <f t="shared" si="543"/>
        <v>-4.1211621677313959E-3</v>
      </c>
      <c r="J2118">
        <f t="shared" si="530"/>
        <v>0.88950338639388105</v>
      </c>
      <c r="K2118" s="2">
        <v>1</v>
      </c>
      <c r="L2118" s="2">
        <v>1</v>
      </c>
      <c r="M2118" s="6">
        <f ca="1">100*(D2118-MIN(OFFSET(C2118,-$M$3+1,0):C2118))/(MAX(OFFSET(B2118,-$M$3+1,0):B2118)-MIN(OFFSET(C2118,-$M$3+1,0):C2118))</f>
        <v>70.711297071129593</v>
      </c>
      <c r="N2118" s="6">
        <f ca="1">100*(G2118-MIN(OFFSET(F2118,-$M$3+1,0):F2118))/(MAX(OFFSET(E2118,-$M$3+1,0):E2118)-MIN(OFFSET(F2118,-$M$3+1,0):F2118))</f>
        <v>73.863636363636189</v>
      </c>
      <c r="O2118" s="6">
        <f t="shared" ca="1" si="535"/>
        <v>-3.1523392925065963</v>
      </c>
      <c r="P2118" s="8">
        <f t="shared" si="536"/>
        <v>0.87000000000000455</v>
      </c>
      <c r="Q2118" s="8">
        <f t="shared" si="537"/>
        <v>1.25</v>
      </c>
      <c r="R2118" s="15">
        <f ca="1">AVERAGE(P2118:OFFSET(P2118,-$R$3+1,0))*$R$4*K2118</f>
        <v>95.250000000000057</v>
      </c>
      <c r="S2118" s="15">
        <f ca="1">AVERAGE(Q2118:OFFSET(Q2118,-$R$3+1,0))*$S$4*L2118</f>
        <v>116.37500000000003</v>
      </c>
      <c r="T2118" s="11" t="str">
        <f t="shared" ca="1" si="528"/>
        <v xml:space="preserve"> </v>
      </c>
      <c r="U2118" s="11" t="str">
        <f t="shared" ca="1" si="529"/>
        <v xml:space="preserve"> </v>
      </c>
      <c r="V2118" s="3" t="str">
        <f t="shared" ca="1" si="538"/>
        <v xml:space="preserve"> </v>
      </c>
      <c r="W2118" s="16" t="str">
        <f t="shared" ca="1" si="539"/>
        <v xml:space="preserve"> </v>
      </c>
      <c r="X2118" s="3" t="str">
        <f t="shared" ca="1" si="531"/>
        <v xml:space="preserve"> </v>
      </c>
      <c r="Y2118" s="3" t="str">
        <f t="shared" ca="1" si="532"/>
        <v xml:space="preserve"> </v>
      </c>
      <c r="Z2118" s="12" t="str">
        <f t="shared" ca="1" si="533"/>
        <v xml:space="preserve"> </v>
      </c>
      <c r="AA2118" s="17" t="str">
        <f t="shared" ca="1" si="534"/>
        <v xml:space="preserve"> </v>
      </c>
      <c r="AB2118" s="17" t="str">
        <f t="shared" ca="1" si="540"/>
        <v xml:space="preserve"> </v>
      </c>
      <c r="AC2118" s="19">
        <f t="shared" ca="1" si="541"/>
        <v>55300.512402905159</v>
      </c>
    </row>
    <row r="2119" spans="1:29" x14ac:dyDescent="0.25">
      <c r="A2119" s="22">
        <v>39080</v>
      </c>
      <c r="B2119">
        <v>49.35</v>
      </c>
      <c r="C2119">
        <v>48.75</v>
      </c>
      <c r="D2119">
        <v>48.99</v>
      </c>
      <c r="E2119">
        <v>48.89</v>
      </c>
      <c r="F2119">
        <v>48.05</v>
      </c>
      <c r="G2119">
        <v>48.05</v>
      </c>
      <c r="H2119">
        <f t="shared" si="542"/>
        <v>3.4821794346580059E-3</v>
      </c>
      <c r="I2119">
        <f t="shared" si="543"/>
        <v>-5.7935030002069787E-3</v>
      </c>
      <c r="J2119">
        <f t="shared" si="530"/>
        <v>0.78516201886187742</v>
      </c>
      <c r="K2119" s="2">
        <v>1</v>
      </c>
      <c r="L2119" s="2">
        <v>1</v>
      </c>
      <c r="M2119" s="6">
        <f ca="1">100*(D2119-MIN(OFFSET(C2119,-$M$3+1,0):C2119))/(MAX(OFFSET(B2119,-$M$3+1,0):B2119)-MIN(OFFSET(C2119,-$M$3+1,0):C2119))</f>
        <v>77.82426778242673</v>
      </c>
      <c r="N2119" s="6">
        <f ca="1">100*(G2119-MIN(OFFSET(F2119,-$M$3+1,0):F2119))/(MAX(OFFSET(E2119,-$M$3+1,0):E2119)-MIN(OFFSET(F2119,-$M$3+1,0):F2119))</f>
        <v>63.257575757575538</v>
      </c>
      <c r="O2119" s="6">
        <f t="shared" ca="1" si="535"/>
        <v>14.566692024851193</v>
      </c>
      <c r="P2119" s="8">
        <f t="shared" si="536"/>
        <v>0.60000000000000142</v>
      </c>
      <c r="Q2119" s="8">
        <f t="shared" si="537"/>
        <v>0.84000000000000341</v>
      </c>
      <c r="R2119" s="15">
        <f ca="1">AVERAGE(P2119:OFFSET(P2119,-$R$3+1,0))*$R$4*K2119</f>
        <v>92.375000000000099</v>
      </c>
      <c r="S2119" s="15">
        <f ca="1">AVERAGE(Q2119:OFFSET(Q2119,-$R$3+1,0))*$S$4*L2119</f>
        <v>103.87500000000003</v>
      </c>
      <c r="T2119" s="11" t="str">
        <f t="shared" ca="1" si="528"/>
        <v xml:space="preserve"> </v>
      </c>
      <c r="U2119" s="11" t="str">
        <f t="shared" ca="1" si="529"/>
        <v xml:space="preserve"> </v>
      </c>
      <c r="V2119" s="3" t="str">
        <f t="shared" ca="1" si="538"/>
        <v xml:space="preserve"> </v>
      </c>
      <c r="W2119" s="16" t="str">
        <f t="shared" ca="1" si="539"/>
        <v xml:space="preserve"> </v>
      </c>
      <c r="X2119" s="3" t="str">
        <f t="shared" ca="1" si="531"/>
        <v xml:space="preserve"> </v>
      </c>
      <c r="Y2119" s="3" t="str">
        <f t="shared" ca="1" si="532"/>
        <v xml:space="preserve"> </v>
      </c>
      <c r="Z2119" s="12" t="str">
        <f t="shared" ca="1" si="533"/>
        <v xml:space="preserve"> </v>
      </c>
      <c r="AA2119" s="17" t="str">
        <f t="shared" ca="1" si="534"/>
        <v xml:space="preserve"> </v>
      </c>
      <c r="AB2119" s="17" t="str">
        <f t="shared" ca="1" si="540"/>
        <v xml:space="preserve"> </v>
      </c>
      <c r="AC2119" s="19">
        <f t="shared" ca="1" si="541"/>
        <v>55300.512402905159</v>
      </c>
    </row>
    <row r="2120" spans="1:29" x14ac:dyDescent="0.25">
      <c r="A2120" s="22">
        <v>39085</v>
      </c>
      <c r="B2120">
        <v>48.83</v>
      </c>
      <c r="C2120">
        <v>46.81</v>
      </c>
      <c r="D2120">
        <v>47.19</v>
      </c>
      <c r="E2120">
        <v>48.38</v>
      </c>
      <c r="F2120">
        <v>45.67</v>
      </c>
      <c r="G2120">
        <v>46.03</v>
      </c>
      <c r="H2120">
        <f t="shared" si="542"/>
        <v>-3.6742192284139663E-2</v>
      </c>
      <c r="I2120">
        <f t="shared" si="543"/>
        <v>-4.2039542143600284E-2</v>
      </c>
      <c r="J2120">
        <f t="shared" si="530"/>
        <v>0.85133616275190815</v>
      </c>
      <c r="K2120" s="2">
        <v>1</v>
      </c>
      <c r="L2120" s="2">
        <v>1</v>
      </c>
      <c r="M2120" s="6">
        <f ca="1">100*(D2120-MIN(OFFSET(C2120,-$M$3+1,0):C2120))/(MAX(OFFSET(B2120,-$M$3+1,0):B2120)-MIN(OFFSET(C2120,-$M$3+1,0):C2120))</f>
        <v>14.022140221402042</v>
      </c>
      <c r="N2120" s="6">
        <f ca="1">100*(G2120-MIN(OFFSET(F2120,-$M$3+1,0):F2120))/(MAX(OFFSET(E2120,-$M$3+1,0):E2120)-MIN(OFFSET(F2120,-$M$3+1,0):F2120))</f>
        <v>10.746268656716396</v>
      </c>
      <c r="O2120" s="6">
        <f t="shared" ca="1" si="535"/>
        <v>3.2758715646856462</v>
      </c>
      <c r="P2120" s="8">
        <f t="shared" si="536"/>
        <v>2.1799999999999997</v>
      </c>
      <c r="Q2120" s="8">
        <f t="shared" si="537"/>
        <v>2.7100000000000009</v>
      </c>
      <c r="R2120" s="15">
        <f ca="1">AVERAGE(P2120:OFFSET(P2120,-$R$3+1,0))*$R$4*K2120</f>
        <v>102.00000000000014</v>
      </c>
      <c r="S2120" s="15">
        <f ca="1">AVERAGE(Q2120:OFFSET(Q2120,-$R$3+1,0))*$S$4*L2120</f>
        <v>118.12500000000003</v>
      </c>
      <c r="T2120" s="11" t="str">
        <f t="shared" ca="1" si="528"/>
        <v xml:space="preserve"> </v>
      </c>
      <c r="U2120" s="11" t="str">
        <f t="shared" ca="1" si="529"/>
        <v xml:space="preserve"> </v>
      </c>
      <c r="V2120" s="3" t="str">
        <f t="shared" ca="1" si="538"/>
        <v xml:space="preserve"> </v>
      </c>
      <c r="W2120" s="16" t="str">
        <f t="shared" ca="1" si="539"/>
        <v xml:space="preserve"> </v>
      </c>
      <c r="X2120" s="3" t="str">
        <f t="shared" ca="1" si="531"/>
        <v xml:space="preserve"> </v>
      </c>
      <c r="Y2120" s="3" t="str">
        <f t="shared" ca="1" si="532"/>
        <v xml:space="preserve"> </v>
      </c>
      <c r="Z2120" s="12" t="str">
        <f t="shared" ca="1" si="533"/>
        <v xml:space="preserve"> </v>
      </c>
      <c r="AA2120" s="17" t="str">
        <f t="shared" ca="1" si="534"/>
        <v xml:space="preserve"> </v>
      </c>
      <c r="AB2120" s="17" t="str">
        <f t="shared" ca="1" si="540"/>
        <v xml:space="preserve"> </v>
      </c>
      <c r="AC2120" s="19">
        <f t="shared" ca="1" si="541"/>
        <v>55300.512402905159</v>
      </c>
    </row>
    <row r="2121" spans="1:29" x14ac:dyDescent="0.25">
      <c r="A2121" s="22">
        <v>39086</v>
      </c>
      <c r="B2121">
        <v>49.71</v>
      </c>
      <c r="C2121">
        <v>46.37</v>
      </c>
      <c r="D2121">
        <v>46.66</v>
      </c>
      <c r="E2121">
        <v>46.72</v>
      </c>
      <c r="F2121">
        <v>45.46</v>
      </c>
      <c r="G2121">
        <v>45.99</v>
      </c>
      <c r="H2121">
        <f t="shared" si="542"/>
        <v>-1.1231193049374921E-2</v>
      </c>
      <c r="I2121">
        <f t="shared" si="543"/>
        <v>-8.6899847925259177E-4</v>
      </c>
      <c r="J2121">
        <f t="shared" si="530"/>
        <v>0.84150681995512056</v>
      </c>
      <c r="K2121" s="2">
        <v>1</v>
      </c>
      <c r="L2121" s="2">
        <v>1</v>
      </c>
      <c r="M2121" s="6">
        <f ca="1">100*(D2121-MIN(OFFSET(C2121,-$M$3+1,0):C2121))/(MAX(OFFSET(B2121,-$M$3+1,0):B2121)-MIN(OFFSET(C2121,-$M$3+1,0):C2121))</f>
        <v>8.6826347305388882</v>
      </c>
      <c r="N2121" s="6">
        <f ca="1">100*(G2121-MIN(OFFSET(F2121,-$M$3+1,0):F2121))/(MAX(OFFSET(E2121,-$M$3+1,0):E2121)-MIN(OFFSET(F2121,-$M$3+1,0):F2121))</f>
        <v>14.887640449438225</v>
      </c>
      <c r="O2121" s="6">
        <f t="shared" ca="1" si="535"/>
        <v>-6.2050057188993364</v>
      </c>
      <c r="P2121" s="8">
        <f t="shared" si="536"/>
        <v>3.3400000000000034</v>
      </c>
      <c r="Q2121" s="8">
        <f t="shared" si="537"/>
        <v>1.259999999999998</v>
      </c>
      <c r="R2121" s="15">
        <f ca="1">AVERAGE(P2121:OFFSET(P2121,-$R$3+1,0))*$R$4*K2121</f>
        <v>133.3750000000002</v>
      </c>
      <c r="S2121" s="15">
        <f ca="1">AVERAGE(Q2121:OFFSET(Q2121,-$R$3+1,0))*$S$4*L2121</f>
        <v>123.49999999999994</v>
      </c>
      <c r="T2121" s="11" t="str">
        <f t="shared" ca="1" si="528"/>
        <v xml:space="preserve"> </v>
      </c>
      <c r="U2121" s="11" t="str">
        <f t="shared" ca="1" si="529"/>
        <v xml:space="preserve"> </v>
      </c>
      <c r="V2121" s="3" t="str">
        <f t="shared" ca="1" si="538"/>
        <v xml:space="preserve"> </v>
      </c>
      <c r="W2121" s="16" t="str">
        <f t="shared" ca="1" si="539"/>
        <v xml:space="preserve"> </v>
      </c>
      <c r="X2121" s="3" t="str">
        <f t="shared" ca="1" si="531"/>
        <v xml:space="preserve"> </v>
      </c>
      <c r="Y2121" s="3" t="str">
        <f t="shared" ca="1" si="532"/>
        <v xml:space="preserve"> </v>
      </c>
      <c r="Z2121" s="12" t="str">
        <f t="shared" ca="1" si="533"/>
        <v xml:space="preserve"> </v>
      </c>
      <c r="AA2121" s="17" t="str">
        <f t="shared" ca="1" si="534"/>
        <v xml:space="preserve"> </v>
      </c>
      <c r="AB2121" s="17" t="str">
        <f t="shared" ca="1" si="540"/>
        <v xml:space="preserve"> </v>
      </c>
      <c r="AC2121" s="19">
        <f t="shared" ca="1" si="541"/>
        <v>55300.512402905159</v>
      </c>
    </row>
    <row r="2122" spans="1:29" x14ac:dyDescent="0.25">
      <c r="A2122" s="22">
        <v>39087</v>
      </c>
      <c r="B2122">
        <v>46.72</v>
      </c>
      <c r="C2122">
        <v>46.01</v>
      </c>
      <c r="D2122">
        <v>46.23</v>
      </c>
      <c r="E2122">
        <v>46.13</v>
      </c>
      <c r="F2122">
        <v>45.42</v>
      </c>
      <c r="G2122">
        <v>45.49</v>
      </c>
      <c r="H2122">
        <f t="shared" si="542"/>
        <v>-9.2156022288898409E-3</v>
      </c>
      <c r="I2122">
        <f t="shared" si="543"/>
        <v>-1.0871928680147858E-2</v>
      </c>
      <c r="J2122">
        <f t="shared" si="530"/>
        <v>0.83793483660911294</v>
      </c>
      <c r="K2122" s="2">
        <v>1</v>
      </c>
      <c r="L2122" s="2">
        <v>1</v>
      </c>
      <c r="M2122" s="6">
        <f ca="1">100*(D2122-MIN(OFFSET(C2122,-$M$3+1,0):C2122))/(MAX(OFFSET(B2122,-$M$3+1,0):B2122)-MIN(OFFSET(C2122,-$M$3+1,0):C2122))</f>
        <v>5.945945945945911</v>
      </c>
      <c r="N2122" s="6">
        <f ca="1">100*(G2122-MIN(OFFSET(F2122,-$M$3+1,0):F2122))/(MAX(OFFSET(E2122,-$M$3+1,0):E2122)-MIN(OFFSET(F2122,-$M$3+1,0):F2122))</f>
        <v>1.9444444444444515</v>
      </c>
      <c r="O2122" s="6">
        <f t="shared" ca="1" si="535"/>
        <v>4.0015015015014592</v>
      </c>
      <c r="P2122" s="8">
        <f t="shared" si="536"/>
        <v>0.71000000000000085</v>
      </c>
      <c r="Q2122" s="8">
        <f t="shared" si="537"/>
        <v>0.71000000000000085</v>
      </c>
      <c r="R2122" s="15">
        <f ca="1">AVERAGE(P2122:OFFSET(P2122,-$R$3+1,0))*$R$4*K2122</f>
        <v>132.12500000000017</v>
      </c>
      <c r="S2122" s="15">
        <f ca="1">AVERAGE(Q2122:OFFSET(Q2122,-$R$3+1,0))*$S$4*L2122</f>
        <v>116.5</v>
      </c>
      <c r="T2122" s="11" t="str">
        <f t="shared" ca="1" si="528"/>
        <v xml:space="preserve"> </v>
      </c>
      <c r="U2122" s="11" t="str">
        <f t="shared" ca="1" si="529"/>
        <v xml:space="preserve"> </v>
      </c>
      <c r="V2122" s="3" t="str">
        <f t="shared" ca="1" si="538"/>
        <v xml:space="preserve"> </v>
      </c>
      <c r="W2122" s="16" t="str">
        <f t="shared" ca="1" si="539"/>
        <v xml:space="preserve"> </v>
      </c>
      <c r="X2122" s="3" t="str">
        <f t="shared" ca="1" si="531"/>
        <v xml:space="preserve"> </v>
      </c>
      <c r="Y2122" s="3" t="str">
        <f t="shared" ca="1" si="532"/>
        <v xml:space="preserve"> </v>
      </c>
      <c r="Z2122" s="12" t="str">
        <f t="shared" ca="1" si="533"/>
        <v xml:space="preserve"> </v>
      </c>
      <c r="AA2122" s="17" t="str">
        <f t="shared" ca="1" si="534"/>
        <v xml:space="preserve"> </v>
      </c>
      <c r="AB2122" s="17" t="str">
        <f t="shared" ca="1" si="540"/>
        <v xml:space="preserve"> </v>
      </c>
      <c r="AC2122" s="19">
        <f t="shared" ca="1" si="541"/>
        <v>55300.512402905159</v>
      </c>
    </row>
    <row r="2123" spans="1:29" x14ac:dyDescent="0.25">
      <c r="A2123" s="22">
        <v>39090</v>
      </c>
      <c r="B2123">
        <v>46.14</v>
      </c>
      <c r="C2123">
        <v>44.93</v>
      </c>
      <c r="D2123">
        <v>45.31</v>
      </c>
      <c r="E2123">
        <v>46.09</v>
      </c>
      <c r="F2123">
        <v>44.46</v>
      </c>
      <c r="G2123">
        <v>45.05</v>
      </c>
      <c r="H2123">
        <f t="shared" si="542"/>
        <v>-1.990049751243772E-2</v>
      </c>
      <c r="I2123">
        <f t="shared" si="543"/>
        <v>-9.6724554847220645E-3</v>
      </c>
      <c r="J2123">
        <f t="shared" si="530"/>
        <v>0.82693455548508399</v>
      </c>
      <c r="K2123" s="2">
        <v>1</v>
      </c>
      <c r="L2123" s="2">
        <v>1</v>
      </c>
      <c r="M2123" s="6">
        <f ca="1">100*(D2123-MIN(OFFSET(C2123,-$M$3+1,0):C2123))/(MAX(OFFSET(B2123,-$M$3+1,0):B2123)-MIN(OFFSET(C2123,-$M$3+1,0):C2123))</f>
        <v>7.9497907949791315</v>
      </c>
      <c r="N2123" s="6">
        <f ca="1">100*(G2123-MIN(OFFSET(F2123,-$M$3+1,0):F2123))/(MAX(OFFSET(E2123,-$M$3+1,0):E2123)-MIN(OFFSET(F2123,-$M$3+1,0):F2123))</f>
        <v>12.938596491227983</v>
      </c>
      <c r="O2123" s="6">
        <f t="shared" ca="1" si="535"/>
        <v>-4.9888056962488516</v>
      </c>
      <c r="P2123" s="8">
        <f t="shared" si="536"/>
        <v>1.2999999999999972</v>
      </c>
      <c r="Q2123" s="8">
        <f t="shared" si="537"/>
        <v>1.6300000000000026</v>
      </c>
      <c r="R2123" s="15">
        <f ca="1">AVERAGE(P2123:OFFSET(P2123,-$R$3+1,0))*$R$4*K2123</f>
        <v>140.75000000000014</v>
      </c>
      <c r="S2123" s="15">
        <f ca="1">AVERAGE(Q2123:OFFSET(Q2123,-$R$3+1,0))*$S$4*L2123</f>
        <v>129.00000000000009</v>
      </c>
      <c r="T2123" s="11" t="str">
        <f t="shared" ca="1" si="528"/>
        <v xml:space="preserve"> </v>
      </c>
      <c r="U2123" s="11" t="str">
        <f t="shared" ca="1" si="529"/>
        <v xml:space="preserve"> </v>
      </c>
      <c r="V2123" s="3" t="str">
        <f t="shared" ca="1" si="538"/>
        <v xml:space="preserve"> </v>
      </c>
      <c r="W2123" s="16" t="str">
        <f t="shared" ca="1" si="539"/>
        <v xml:space="preserve"> </v>
      </c>
      <c r="X2123" s="3" t="str">
        <f t="shared" ca="1" si="531"/>
        <v xml:space="preserve"> </v>
      </c>
      <c r="Y2123" s="3" t="str">
        <f t="shared" ca="1" si="532"/>
        <v xml:space="preserve"> </v>
      </c>
      <c r="Z2123" s="12" t="str">
        <f t="shared" ca="1" si="533"/>
        <v xml:space="preserve"> </v>
      </c>
      <c r="AA2123" s="17" t="str">
        <f t="shared" ca="1" si="534"/>
        <v xml:space="preserve"> </v>
      </c>
      <c r="AB2123" s="17" t="str">
        <f t="shared" ca="1" si="540"/>
        <v xml:space="preserve"> </v>
      </c>
      <c r="AC2123" s="19">
        <f t="shared" ca="1" si="541"/>
        <v>55300.512402905159</v>
      </c>
    </row>
    <row r="2124" spans="1:29" x14ac:dyDescent="0.25">
      <c r="A2124" s="22">
        <v>39091</v>
      </c>
      <c r="B2124">
        <v>45.72</v>
      </c>
      <c r="C2124">
        <v>45.08</v>
      </c>
      <c r="D2124">
        <v>45.37</v>
      </c>
      <c r="E2124">
        <v>45.66</v>
      </c>
      <c r="F2124">
        <v>44.81</v>
      </c>
      <c r="G2124">
        <v>45.28</v>
      </c>
      <c r="H2124">
        <f t="shared" si="542"/>
        <v>1.3242109909510358E-3</v>
      </c>
      <c r="I2124">
        <f t="shared" si="543"/>
        <v>5.105438401775908E-3</v>
      </c>
      <c r="J2124">
        <f t="shared" si="530"/>
        <v>0.82762787736689514</v>
      </c>
      <c r="K2124" s="2">
        <v>1</v>
      </c>
      <c r="L2124" s="2">
        <v>1</v>
      </c>
      <c r="M2124" s="6">
        <f ca="1">100*(D2124-MIN(OFFSET(C2124,-$M$3+1,0):C2124))/(MAX(OFFSET(B2124,-$M$3+1,0):B2124)-MIN(OFFSET(C2124,-$M$3+1,0):C2124))</f>
        <v>9.2050209205020419</v>
      </c>
      <c r="N2124" s="6">
        <f ca="1">100*(G2124-MIN(OFFSET(F2124,-$M$3+1,0):F2124))/(MAX(OFFSET(E2124,-$M$3+1,0):E2124)-MIN(OFFSET(F2124,-$M$3+1,0):F2124))</f>
        <v>18.510158013544025</v>
      </c>
      <c r="O2124" s="6">
        <f t="shared" ca="1" si="535"/>
        <v>-9.3051370930419832</v>
      </c>
      <c r="P2124" s="8">
        <f t="shared" si="536"/>
        <v>0.64000000000000057</v>
      </c>
      <c r="Q2124" s="8">
        <f t="shared" si="537"/>
        <v>0.84999999999999432</v>
      </c>
      <c r="R2124" s="15">
        <f ca="1">AVERAGE(P2124:OFFSET(P2124,-$R$3+1,0))*$R$4*K2124</f>
        <v>138.50000000000017</v>
      </c>
      <c r="S2124" s="15">
        <f ca="1">AVERAGE(Q2124:OFFSET(Q2124,-$R$3+1,0))*$S$4*L2124</f>
        <v>130.375</v>
      </c>
      <c r="T2124" s="11" t="str">
        <f t="shared" ca="1" si="528"/>
        <v xml:space="preserve"> </v>
      </c>
      <c r="U2124" s="11" t="str">
        <f t="shared" ca="1" si="529"/>
        <v xml:space="preserve"> </v>
      </c>
      <c r="V2124" s="3" t="str">
        <f t="shared" ca="1" si="538"/>
        <v xml:space="preserve"> </v>
      </c>
      <c r="W2124" s="16" t="str">
        <f t="shared" ca="1" si="539"/>
        <v xml:space="preserve"> </v>
      </c>
      <c r="X2124" s="3" t="str">
        <f t="shared" ca="1" si="531"/>
        <v xml:space="preserve"> </v>
      </c>
      <c r="Y2124" s="3" t="str">
        <f t="shared" ca="1" si="532"/>
        <v xml:space="preserve"> </v>
      </c>
      <c r="Z2124" s="12" t="str">
        <f t="shared" ca="1" si="533"/>
        <v xml:space="preserve"> </v>
      </c>
      <c r="AA2124" s="17" t="str">
        <f t="shared" ca="1" si="534"/>
        <v xml:space="preserve"> </v>
      </c>
      <c r="AB2124" s="17" t="str">
        <f t="shared" ca="1" si="540"/>
        <v xml:space="preserve"> </v>
      </c>
      <c r="AC2124" s="19">
        <f t="shared" ca="1" si="541"/>
        <v>55300.512402905159</v>
      </c>
    </row>
    <row r="2125" spans="1:29" x14ac:dyDescent="0.25">
      <c r="A2125" s="22">
        <v>39092</v>
      </c>
      <c r="B2125">
        <v>45.81</v>
      </c>
      <c r="C2125">
        <v>44.94</v>
      </c>
      <c r="D2125">
        <v>45.6</v>
      </c>
      <c r="E2125">
        <v>45.66</v>
      </c>
      <c r="F2125">
        <v>44.72</v>
      </c>
      <c r="G2125">
        <v>45.36</v>
      </c>
      <c r="H2125">
        <f t="shared" si="542"/>
        <v>5.0694291381971901E-3</v>
      </c>
      <c r="I2125">
        <f t="shared" si="543"/>
        <v>1.7667844522968323E-3</v>
      </c>
      <c r="J2125">
        <f t="shared" si="530"/>
        <v>0.82661739168606507</v>
      </c>
      <c r="K2125" s="2">
        <v>1</v>
      </c>
      <c r="L2125" s="2">
        <v>1</v>
      </c>
      <c r="M2125" s="6">
        <f ca="1">100*(D2125-MIN(OFFSET(C2125,-$M$3+1,0):C2125))/(MAX(OFFSET(B2125,-$M$3+1,0):B2125)-MIN(OFFSET(C2125,-$M$3+1,0):C2125))</f>
        <v>14.016736401673672</v>
      </c>
      <c r="N2125" s="6">
        <f ca="1">100*(G2125-MIN(OFFSET(F2125,-$M$3+1,0):F2125))/(MAX(OFFSET(E2125,-$M$3+1,0):E2125)-MIN(OFFSET(F2125,-$M$3+1,0):F2125))</f>
        <v>22.95918367346934</v>
      </c>
      <c r="O2125" s="6">
        <f t="shared" ca="1" si="535"/>
        <v>-8.9424472717956682</v>
      </c>
      <c r="P2125" s="8">
        <f t="shared" si="536"/>
        <v>0.87000000000000455</v>
      </c>
      <c r="Q2125" s="8">
        <f t="shared" si="537"/>
        <v>0.93999999999999773</v>
      </c>
      <c r="R2125" s="15">
        <f ca="1">AVERAGE(P2125:OFFSET(P2125,-$R$3+1,0))*$R$4*K2125</f>
        <v>131.37500000000014</v>
      </c>
      <c r="S2125" s="15">
        <f ca="1">AVERAGE(Q2125:OFFSET(Q2125,-$R$3+1,0))*$S$4*L2125</f>
        <v>127.37499999999997</v>
      </c>
      <c r="T2125" s="11" t="str">
        <f t="shared" ca="1" si="528"/>
        <v xml:space="preserve"> </v>
      </c>
      <c r="U2125" s="11" t="str">
        <f t="shared" ca="1" si="529"/>
        <v xml:space="preserve"> </v>
      </c>
      <c r="V2125" s="3" t="str">
        <f t="shared" ca="1" si="538"/>
        <v xml:space="preserve"> </v>
      </c>
      <c r="W2125" s="16" t="str">
        <f t="shared" ca="1" si="539"/>
        <v xml:space="preserve"> </v>
      </c>
      <c r="X2125" s="3" t="str">
        <f t="shared" ca="1" si="531"/>
        <v xml:space="preserve"> </v>
      </c>
      <c r="Y2125" s="3" t="str">
        <f t="shared" ca="1" si="532"/>
        <v xml:space="preserve"> </v>
      </c>
      <c r="Z2125" s="12" t="str">
        <f t="shared" ca="1" si="533"/>
        <v xml:space="preserve"> </v>
      </c>
      <c r="AA2125" s="17" t="str">
        <f t="shared" ca="1" si="534"/>
        <v xml:space="preserve"> </v>
      </c>
      <c r="AB2125" s="17" t="str">
        <f t="shared" ca="1" si="540"/>
        <v xml:space="preserve"> </v>
      </c>
      <c r="AC2125" s="19">
        <f t="shared" ca="1" si="541"/>
        <v>55300.512402905159</v>
      </c>
    </row>
    <row r="2126" spans="1:29" x14ac:dyDescent="0.25">
      <c r="A2126" s="22">
        <v>39093</v>
      </c>
      <c r="B2126">
        <v>46.68</v>
      </c>
      <c r="C2126">
        <v>45.61</v>
      </c>
      <c r="D2126">
        <v>46.51</v>
      </c>
      <c r="E2126">
        <v>46.58</v>
      </c>
      <c r="F2126">
        <v>45.37</v>
      </c>
      <c r="G2126">
        <v>46.36</v>
      </c>
      <c r="H2126">
        <f t="shared" si="542"/>
        <v>1.9956140350877227E-2</v>
      </c>
      <c r="I2126">
        <f t="shared" si="543"/>
        <v>2.2045855379188684E-2</v>
      </c>
      <c r="J2126">
        <f t="shared" si="530"/>
        <v>0.84928152732287343</v>
      </c>
      <c r="K2126" s="2">
        <v>1</v>
      </c>
      <c r="L2126" s="2">
        <v>1</v>
      </c>
      <c r="M2126" s="6">
        <f ca="1">100*(D2126-MIN(OFFSET(C2126,-$M$3+1,0):C2126))/(MAX(OFFSET(B2126,-$M$3+1,0):B2126)-MIN(OFFSET(C2126,-$M$3+1,0):C2126))</f>
        <v>33.054393305439284</v>
      </c>
      <c r="N2126" s="6">
        <f ca="1">100*(G2126-MIN(OFFSET(F2126,-$M$3+1,0):F2126))/(MAX(OFFSET(E2126,-$M$3+1,0):E2126)-MIN(OFFSET(F2126,-$M$3+1,0):F2126))</f>
        <v>84.070796460177007</v>
      </c>
      <c r="O2126" s="6">
        <f t="shared" ca="1" si="535"/>
        <v>-51.016403154737723</v>
      </c>
      <c r="P2126" s="8">
        <f t="shared" si="536"/>
        <v>1.0799999999999983</v>
      </c>
      <c r="Q2126" s="8">
        <f t="shared" si="537"/>
        <v>1.2199999999999989</v>
      </c>
      <c r="R2126" s="15">
        <f ca="1">AVERAGE(P2126:OFFSET(P2126,-$R$3+1,0))*$R$4*K2126</f>
        <v>134.00000000000009</v>
      </c>
      <c r="S2126" s="15">
        <f ca="1">AVERAGE(Q2126:OFFSET(Q2126,-$R$3+1,0))*$S$4*L2126</f>
        <v>126.99999999999996</v>
      </c>
      <c r="T2126" s="11" t="str">
        <f t="shared" ca="1" si="528"/>
        <v>Buy</v>
      </c>
      <c r="U2126" s="11" t="str">
        <f t="shared" ca="1" si="529"/>
        <v xml:space="preserve"> </v>
      </c>
      <c r="V2126" s="3">
        <f t="shared" ca="1" si="538"/>
        <v>10</v>
      </c>
      <c r="W2126" s="16">
        <f t="shared" ca="1" si="539"/>
        <v>-10.551181102362216</v>
      </c>
      <c r="X2126" s="3">
        <f t="shared" ca="1" si="531"/>
        <v>46.51</v>
      </c>
      <c r="Y2126" s="3">
        <f t="shared" ca="1" si="532"/>
        <v>46.36</v>
      </c>
      <c r="Z2126" s="12" t="str">
        <f t="shared" ca="1" si="533"/>
        <v xml:space="preserve"> </v>
      </c>
      <c r="AA2126" s="17" t="str">
        <f t="shared" ca="1" si="534"/>
        <v xml:space="preserve"> </v>
      </c>
      <c r="AB2126" s="17" t="str">
        <f t="shared" ca="1" si="540"/>
        <v xml:space="preserve"> </v>
      </c>
      <c r="AC2126" s="19">
        <f t="shared" ca="1" si="541"/>
        <v>55300.512402905159</v>
      </c>
    </row>
    <row r="2127" spans="1:29" x14ac:dyDescent="0.25">
      <c r="A2127" s="22">
        <v>39094</v>
      </c>
      <c r="B2127">
        <v>47.19</v>
      </c>
      <c r="C2127">
        <v>46.35</v>
      </c>
      <c r="D2127">
        <v>46.72</v>
      </c>
      <c r="E2127">
        <v>46.67</v>
      </c>
      <c r="F2127">
        <v>45.9</v>
      </c>
      <c r="G2127">
        <v>46.12</v>
      </c>
      <c r="H2127">
        <f t="shared" si="542"/>
        <v>4.5151580305311523E-3</v>
      </c>
      <c r="I2127">
        <f t="shared" si="543"/>
        <v>-5.1768766177739955E-3</v>
      </c>
      <c r="J2127">
        <f t="shared" si="530"/>
        <v>0.83873001144625936</v>
      </c>
      <c r="K2127" s="2">
        <v>1</v>
      </c>
      <c r="L2127" s="2">
        <v>1</v>
      </c>
      <c r="M2127" s="6">
        <f ca="1">100*(D2127-MIN(OFFSET(C2127,-$M$3+1,0):C2127))/(MAX(OFFSET(B2127,-$M$3+1,0):B2127)-MIN(OFFSET(C2127,-$M$3+1,0):C2127))</f>
        <v>79.203539823008882</v>
      </c>
      <c r="N2127" s="6">
        <f ca="1">100*(G2127-MIN(OFFSET(F2127,-$M$3+1,0):F2127))/(MAX(OFFSET(E2127,-$M$3+1,0):E2127)-MIN(OFFSET(F2127,-$M$3+1,0):F2127))</f>
        <v>75.11312217194552</v>
      </c>
      <c r="O2127" s="6">
        <f t="shared" ca="1" si="535"/>
        <v>4.0904176510633619</v>
      </c>
      <c r="P2127" s="8">
        <f t="shared" si="536"/>
        <v>0.83999999999999631</v>
      </c>
      <c r="Q2127" s="8">
        <f t="shared" si="537"/>
        <v>0.77000000000000313</v>
      </c>
      <c r="R2127" s="15">
        <f ca="1">AVERAGE(P2127:OFFSET(P2127,-$R$3+1,0))*$R$4*K2127</f>
        <v>137</v>
      </c>
      <c r="S2127" s="15">
        <f ca="1">AVERAGE(Q2127:OFFSET(Q2127,-$R$3+1,0))*$S$4*L2127</f>
        <v>126.12499999999996</v>
      </c>
      <c r="T2127" s="11" t="str">
        <f t="shared" ca="1" si="528"/>
        <v>Exit</v>
      </c>
      <c r="U2127" s="11" t="str">
        <f t="shared" ca="1" si="529"/>
        <v xml:space="preserve"> </v>
      </c>
      <c r="V2127" s="3">
        <f t="shared" ca="1" si="538"/>
        <v>10</v>
      </c>
      <c r="W2127" s="16">
        <f t="shared" ca="1" si="539"/>
        <v>-10.551181102362216</v>
      </c>
      <c r="X2127" s="3">
        <f t="shared" ca="1" si="531"/>
        <v>46.51</v>
      </c>
      <c r="Y2127" s="3">
        <f t="shared" ca="1" si="532"/>
        <v>46.36</v>
      </c>
      <c r="Z2127" s="12">
        <f t="shared" ca="1" si="533"/>
        <v>210.00000000000085</v>
      </c>
      <c r="AA2127" s="17">
        <f t="shared" ca="1" si="534"/>
        <v>253.22834645669531</v>
      </c>
      <c r="AB2127" s="17">
        <f t="shared" ca="1" si="540"/>
        <v>463.22834645669616</v>
      </c>
      <c r="AC2127" s="19">
        <f t="shared" ca="1" si="541"/>
        <v>55763.740749361852</v>
      </c>
    </row>
    <row r="2128" spans="1:29" x14ac:dyDescent="0.25">
      <c r="A2128" s="22">
        <v>39098</v>
      </c>
      <c r="B2128">
        <v>47.04</v>
      </c>
      <c r="C2128">
        <v>45.63</v>
      </c>
      <c r="D2128">
        <v>46.29</v>
      </c>
      <c r="E2128">
        <v>46.55</v>
      </c>
      <c r="F2128">
        <v>45.43</v>
      </c>
      <c r="G2128">
        <v>45.99</v>
      </c>
      <c r="H2128">
        <f t="shared" si="542"/>
        <v>-9.2037671232876317E-3</v>
      </c>
      <c r="I2128">
        <f t="shared" si="543"/>
        <v>-2.8187337380745081E-3</v>
      </c>
      <c r="J2128">
        <f t="shared" si="530"/>
        <v>0.84396573286386523</v>
      </c>
      <c r="K2128" s="2">
        <v>1</v>
      </c>
      <c r="L2128" s="2">
        <v>1</v>
      </c>
      <c r="M2128" s="6">
        <f ca="1">100*(D2128-MIN(OFFSET(C2128,-$M$3+1,0):C2128))/(MAX(OFFSET(B2128,-$M$3+1,0):B2128)-MIN(OFFSET(C2128,-$M$3+1,0):C2128))</f>
        <v>60.176991150442504</v>
      </c>
      <c r="N2128" s="6">
        <f ca="1">100*(G2128-MIN(OFFSET(F2128,-$M$3+1,0):F2128))/(MAX(OFFSET(E2128,-$M$3+1,0):E2128)-MIN(OFFSET(F2128,-$M$3+1,0):F2128))</f>
        <v>69.230769230769255</v>
      </c>
      <c r="O2128" s="6">
        <f t="shared" ca="1" si="535"/>
        <v>-9.0537780803267509</v>
      </c>
      <c r="P2128" s="8">
        <f t="shared" si="536"/>
        <v>1.4099999999999966</v>
      </c>
      <c r="Q2128" s="8">
        <f t="shared" si="537"/>
        <v>1.1199999999999974</v>
      </c>
      <c r="R2128" s="15">
        <f ca="1">AVERAGE(P2128:OFFSET(P2128,-$R$3+1,0))*$R$4*K2128</f>
        <v>127.37499999999997</v>
      </c>
      <c r="S2128" s="15">
        <f ca="1">AVERAGE(Q2128:OFFSET(Q2128,-$R$3+1,0))*$S$4*L2128</f>
        <v>106.24999999999991</v>
      </c>
      <c r="T2128" s="11" t="str">
        <f t="shared" ca="1" si="528"/>
        <v xml:space="preserve"> </v>
      </c>
      <c r="U2128" s="11" t="str">
        <f t="shared" ca="1" si="529"/>
        <v xml:space="preserve"> </v>
      </c>
      <c r="V2128" s="3" t="str">
        <f t="shared" ca="1" si="538"/>
        <v xml:space="preserve"> </v>
      </c>
      <c r="W2128" s="16" t="str">
        <f t="shared" ca="1" si="539"/>
        <v xml:space="preserve"> </v>
      </c>
      <c r="X2128" s="3" t="str">
        <f t="shared" ca="1" si="531"/>
        <v xml:space="preserve"> </v>
      </c>
      <c r="Y2128" s="3" t="str">
        <f t="shared" ca="1" si="532"/>
        <v xml:space="preserve"> </v>
      </c>
      <c r="Z2128" s="12" t="str">
        <f t="shared" ca="1" si="533"/>
        <v xml:space="preserve"> </v>
      </c>
      <c r="AA2128" s="17" t="str">
        <f t="shared" ca="1" si="534"/>
        <v xml:space="preserve"> </v>
      </c>
      <c r="AB2128" s="17" t="str">
        <f t="shared" ca="1" si="540"/>
        <v xml:space="preserve"> </v>
      </c>
      <c r="AC2128" s="19">
        <f t="shared" ca="1" si="541"/>
        <v>55763.740749361852</v>
      </c>
    </row>
    <row r="2129" spans="1:29" x14ac:dyDescent="0.25">
      <c r="A2129" s="22">
        <v>39099</v>
      </c>
      <c r="B2129">
        <v>48.79</v>
      </c>
      <c r="C2129">
        <v>47.23</v>
      </c>
      <c r="D2129">
        <v>48.49</v>
      </c>
      <c r="E2129">
        <v>47.31</v>
      </c>
      <c r="F2129">
        <v>46.32</v>
      </c>
      <c r="G2129">
        <v>47.12</v>
      </c>
      <c r="H2129">
        <f t="shared" si="542"/>
        <v>4.7526463599049551E-2</v>
      </c>
      <c r="I2129">
        <f t="shared" si="543"/>
        <v>2.4570558817134103E-2</v>
      </c>
      <c r="J2129">
        <f t="shared" si="530"/>
        <v>0.87317638520834218</v>
      </c>
      <c r="K2129" s="2">
        <v>1</v>
      </c>
      <c r="L2129" s="2">
        <v>1</v>
      </c>
      <c r="M2129" s="6">
        <f ca="1">100*(D2129-MIN(OFFSET(C2129,-$M$3+1,0):C2129))/(MAX(OFFSET(B2129,-$M$3+1,0):B2129)-MIN(OFFSET(C2129,-$M$3+1,0):C2129))</f>
        <v>92.207792207792295</v>
      </c>
      <c r="N2129" s="6">
        <f ca="1">100*(G2129-MIN(OFFSET(F2129,-$M$3+1,0):F2129))/(MAX(OFFSET(E2129,-$M$3+1,0):E2129)-MIN(OFFSET(F2129,-$M$3+1,0):F2129))</f>
        <v>92.664092664092493</v>
      </c>
      <c r="O2129" s="6">
        <f t="shared" ca="1" si="535"/>
        <v>-0.45630045630019822</v>
      </c>
      <c r="P2129" s="8">
        <f t="shared" si="536"/>
        <v>2.5</v>
      </c>
      <c r="Q2129" s="8">
        <f t="shared" si="537"/>
        <v>1.3200000000000003</v>
      </c>
      <c r="R2129" s="15">
        <f ca="1">AVERAGE(P2129:OFFSET(P2129,-$R$3+1,0))*$R$4*K2129</f>
        <v>116.87499999999993</v>
      </c>
      <c r="S2129" s="15">
        <f ca="1">AVERAGE(Q2129:OFFSET(Q2129,-$R$3+1,0))*$S$4*L2129</f>
        <v>106.99999999999994</v>
      </c>
      <c r="T2129" s="11" t="str">
        <f t="shared" ca="1" si="528"/>
        <v xml:space="preserve"> </v>
      </c>
      <c r="U2129" s="11" t="str">
        <f t="shared" ca="1" si="529"/>
        <v xml:space="preserve"> </v>
      </c>
      <c r="V2129" s="3" t="str">
        <f t="shared" ca="1" si="538"/>
        <v xml:space="preserve"> </v>
      </c>
      <c r="W2129" s="16" t="str">
        <f t="shared" ca="1" si="539"/>
        <v xml:space="preserve"> </v>
      </c>
      <c r="X2129" s="3" t="str">
        <f t="shared" ca="1" si="531"/>
        <v xml:space="preserve"> </v>
      </c>
      <c r="Y2129" s="3" t="str">
        <f t="shared" ca="1" si="532"/>
        <v xml:space="preserve"> </v>
      </c>
      <c r="Z2129" s="12" t="str">
        <f t="shared" ca="1" si="533"/>
        <v xml:space="preserve"> </v>
      </c>
      <c r="AA2129" s="17" t="str">
        <f t="shared" ca="1" si="534"/>
        <v xml:space="preserve"> </v>
      </c>
      <c r="AB2129" s="17" t="str">
        <f t="shared" ca="1" si="540"/>
        <v xml:space="preserve"> </v>
      </c>
      <c r="AC2129" s="19">
        <f t="shared" ca="1" si="541"/>
        <v>55763.740749361852</v>
      </c>
    </row>
    <row r="2130" spans="1:29" x14ac:dyDescent="0.25">
      <c r="A2130" s="22">
        <v>39100</v>
      </c>
      <c r="B2130">
        <v>49.47</v>
      </c>
      <c r="C2130">
        <v>48.41</v>
      </c>
      <c r="D2130">
        <v>48.58</v>
      </c>
      <c r="E2130">
        <v>47.97</v>
      </c>
      <c r="F2130">
        <v>46.98</v>
      </c>
      <c r="G2130">
        <v>47.7</v>
      </c>
      <c r="H2130">
        <f t="shared" si="542"/>
        <v>1.8560527943904948E-3</v>
      </c>
      <c r="I2130">
        <f t="shared" si="543"/>
        <v>1.230899830220733E-2</v>
      </c>
      <c r="J2130">
        <f t="shared" si="530"/>
        <v>0.86142357990645368</v>
      </c>
      <c r="K2130" s="2">
        <v>1</v>
      </c>
      <c r="L2130" s="2">
        <v>1</v>
      </c>
      <c r="M2130" s="6">
        <f ca="1">100*(D2130-MIN(OFFSET(C2130,-$M$3+1,0):C2130))/(MAX(OFFSET(B2130,-$M$3+1,0):B2130)-MIN(OFFSET(C2130,-$M$3+1,0):C2130))</f>
        <v>80.353200883002202</v>
      </c>
      <c r="N2130" s="6">
        <f ca="1">100*(G2130-MIN(OFFSET(F2130,-$M$3+1,0):F2130))/(MAX(OFFSET(E2130,-$M$3+1,0):E2130)-MIN(OFFSET(F2130,-$M$3+1,0):F2130))</f>
        <v>91.692307692307821</v>
      </c>
      <c r="O2130" s="6">
        <f t="shared" ca="1" si="535"/>
        <v>-11.339106809305619</v>
      </c>
      <c r="P2130" s="8">
        <f t="shared" si="536"/>
        <v>1.0600000000000023</v>
      </c>
      <c r="Q2130" s="8">
        <f t="shared" si="537"/>
        <v>0.99000000000000199</v>
      </c>
      <c r="R2130" s="15">
        <f ca="1">AVERAGE(P2130:OFFSET(P2130,-$R$3+1,0))*$R$4*K2130</f>
        <v>121.24999999999994</v>
      </c>
      <c r="S2130" s="15">
        <f ca="1">AVERAGE(Q2130:OFFSET(Q2130,-$R$3+1,0))*$S$4*L2130</f>
        <v>110.49999999999996</v>
      </c>
      <c r="T2130" s="11" t="str">
        <f t="shared" ref="T2130:T2193" ca="1" si="544">IF(O2130&lt;$T$3,"Buy",IF(AND(T2129="Buy",O2130&lt;0),"Buy",IF(AND(T2129="Buy",O2130&gt;=0),"Exit"," ")))</f>
        <v xml:space="preserve"> </v>
      </c>
      <c r="U2130" s="11" t="str">
        <f t="shared" ref="U2130:U2193" ca="1" si="545">IF($O2130&gt;$U$3,"Sell",IF(AND(U2129="Sell",$O2130&gt;0),"Sell",IF(AND(U2129="Sell",$O2130&lt;=0),"Exit"," ")))</f>
        <v xml:space="preserve"> </v>
      </c>
      <c r="V2130" s="3" t="str">
        <f t="shared" ca="1" si="538"/>
        <v xml:space="preserve"> </v>
      </c>
      <c r="W2130" s="16" t="str">
        <f t="shared" ca="1" si="539"/>
        <v xml:space="preserve"> </v>
      </c>
      <c r="X2130" s="3" t="str">
        <f t="shared" ca="1" si="531"/>
        <v xml:space="preserve"> </v>
      </c>
      <c r="Y2130" s="3" t="str">
        <f t="shared" ca="1" si="532"/>
        <v xml:space="preserve"> </v>
      </c>
      <c r="Z2130" s="12" t="str">
        <f t="shared" ca="1" si="533"/>
        <v xml:space="preserve"> </v>
      </c>
      <c r="AA2130" s="17" t="str">
        <f t="shared" ca="1" si="534"/>
        <v xml:space="preserve"> </v>
      </c>
      <c r="AB2130" s="17" t="str">
        <f t="shared" ca="1" si="540"/>
        <v xml:space="preserve"> </v>
      </c>
      <c r="AC2130" s="19">
        <f t="shared" ca="1" si="541"/>
        <v>55763.740749361852</v>
      </c>
    </row>
    <row r="2131" spans="1:29" x14ac:dyDescent="0.25">
      <c r="A2131" s="22">
        <v>39101</v>
      </c>
      <c r="B2131">
        <v>50.2</v>
      </c>
      <c r="C2131">
        <v>48.49</v>
      </c>
      <c r="D2131">
        <v>49.99</v>
      </c>
      <c r="E2131">
        <v>48.63</v>
      </c>
      <c r="F2131">
        <v>47.37</v>
      </c>
      <c r="G2131">
        <v>48.51</v>
      </c>
      <c r="H2131">
        <f t="shared" si="542"/>
        <v>2.9024289831206307E-2</v>
      </c>
      <c r="I2131">
        <f t="shared" si="543"/>
        <v>1.6981132075471583E-2</v>
      </c>
      <c r="J2131">
        <f t="shared" si="530"/>
        <v>0.87915536889159174</v>
      </c>
      <c r="K2131" s="2">
        <v>1</v>
      </c>
      <c r="L2131" s="2">
        <v>1</v>
      </c>
      <c r="M2131" s="6">
        <f ca="1">100*(D2131-MIN(OFFSET(C2131,-$M$3+1,0):C2131))/(MAX(OFFSET(B2131,-$M$3+1,0):B2131)-MIN(OFFSET(C2131,-$M$3+1,0):C2131))</f>
        <v>95.424836601307163</v>
      </c>
      <c r="N2131" s="6">
        <f ca="1">100*(G2131-MIN(OFFSET(F2131,-$M$3+1,0):F2131))/(MAX(OFFSET(E2131,-$M$3+1,0):E2131)-MIN(OFFSET(F2131,-$M$3+1,0):F2131))</f>
        <v>96.319018404907837</v>
      </c>
      <c r="O2131" s="6">
        <f t="shared" ca="1" si="535"/>
        <v>-0.89418180360067367</v>
      </c>
      <c r="P2131" s="8">
        <f t="shared" si="536"/>
        <v>1.7100000000000009</v>
      </c>
      <c r="Q2131" s="8">
        <f t="shared" si="537"/>
        <v>1.2600000000000051</v>
      </c>
      <c r="R2131" s="15">
        <f ca="1">AVERAGE(P2131:OFFSET(P2131,-$R$3+1,0))*$R$4*K2131</f>
        <v>126.375</v>
      </c>
      <c r="S2131" s="15">
        <f ca="1">AVERAGE(Q2131:OFFSET(Q2131,-$R$3+1,0))*$S$4*L2131</f>
        <v>105.87499999999999</v>
      </c>
      <c r="T2131" s="11" t="str">
        <f t="shared" ca="1" si="544"/>
        <v xml:space="preserve"> </v>
      </c>
      <c r="U2131" s="11" t="str">
        <f t="shared" ca="1" si="545"/>
        <v xml:space="preserve"> </v>
      </c>
      <c r="V2131" s="3" t="str">
        <f t="shared" ca="1" si="538"/>
        <v xml:space="preserve"> </v>
      </c>
      <c r="W2131" s="16" t="str">
        <f t="shared" ca="1" si="539"/>
        <v xml:space="preserve"> </v>
      </c>
      <c r="X2131" s="3" t="str">
        <f t="shared" ca="1" si="531"/>
        <v xml:space="preserve"> </v>
      </c>
      <c r="Y2131" s="3" t="str">
        <f t="shared" ca="1" si="532"/>
        <v xml:space="preserve"> </v>
      </c>
      <c r="Z2131" s="12" t="str">
        <f t="shared" ca="1" si="533"/>
        <v xml:space="preserve"> </v>
      </c>
      <c r="AA2131" s="17" t="str">
        <f t="shared" ca="1" si="534"/>
        <v xml:space="preserve"> </v>
      </c>
      <c r="AB2131" s="17" t="str">
        <f t="shared" ca="1" si="540"/>
        <v xml:space="preserve"> </v>
      </c>
      <c r="AC2131" s="19">
        <f t="shared" ca="1" si="541"/>
        <v>55763.740749361852</v>
      </c>
    </row>
    <row r="2132" spans="1:29" x14ac:dyDescent="0.25">
      <c r="A2132" s="22">
        <v>39104</v>
      </c>
      <c r="B2132">
        <v>50.25</v>
      </c>
      <c r="C2132">
        <v>49.24</v>
      </c>
      <c r="D2132">
        <v>50.01</v>
      </c>
      <c r="E2132">
        <v>48.85</v>
      </c>
      <c r="F2132">
        <v>47.81</v>
      </c>
      <c r="G2132">
        <v>48.24</v>
      </c>
      <c r="H2132">
        <f t="shared" si="542"/>
        <v>4.000800160031126E-4</v>
      </c>
      <c r="I2132">
        <f t="shared" si="543"/>
        <v>-5.5658627087197265E-3</v>
      </c>
      <c r="J2132">
        <f t="shared" si="530"/>
        <v>0.88804706443274739</v>
      </c>
      <c r="K2132" s="2">
        <v>1</v>
      </c>
      <c r="L2132" s="2">
        <v>1</v>
      </c>
      <c r="M2132" s="6">
        <f ca="1">100*(D2132-MIN(OFFSET(C2132,-$M$3+1,0):C2132))/(MAX(OFFSET(B2132,-$M$3+1,0):B2132)-MIN(OFFSET(C2132,-$M$3+1,0):C2132))</f>
        <v>94.805194805194759</v>
      </c>
      <c r="N2132" s="6">
        <f ca="1">100*(G2132-MIN(OFFSET(F2132,-$M$3+1,0):F2132))/(MAX(OFFSET(E2132,-$M$3+1,0):E2132)-MIN(OFFSET(F2132,-$M$3+1,0):F2132))</f>
        <v>82.163742690058498</v>
      </c>
      <c r="O2132" s="6">
        <f t="shared" ca="1" si="535"/>
        <v>12.641452115136261</v>
      </c>
      <c r="P2132" s="8">
        <f t="shared" si="536"/>
        <v>1.009999999999998</v>
      </c>
      <c r="Q2132" s="8">
        <f t="shared" si="537"/>
        <v>1.0399999999999991</v>
      </c>
      <c r="R2132" s="15">
        <f ca="1">AVERAGE(P2132:OFFSET(P2132,-$R$3+1,0))*$R$4*K2132</f>
        <v>130.99999999999997</v>
      </c>
      <c r="S2132" s="15">
        <f ca="1">AVERAGE(Q2132:OFFSET(Q2132,-$R$3+1,0))*$S$4*L2132</f>
        <v>108.25000000000004</v>
      </c>
      <c r="T2132" s="11" t="str">
        <f t="shared" ca="1" si="544"/>
        <v xml:space="preserve"> </v>
      </c>
      <c r="U2132" s="11" t="str">
        <f t="shared" ca="1" si="545"/>
        <v xml:space="preserve"> </v>
      </c>
      <c r="V2132" s="3" t="str">
        <f t="shared" ca="1" si="538"/>
        <v xml:space="preserve"> </v>
      </c>
      <c r="W2132" s="16" t="str">
        <f t="shared" ca="1" si="539"/>
        <v xml:space="preserve"> </v>
      </c>
      <c r="X2132" s="3" t="str">
        <f t="shared" ca="1" si="531"/>
        <v xml:space="preserve"> </v>
      </c>
      <c r="Y2132" s="3" t="str">
        <f t="shared" ca="1" si="532"/>
        <v xml:space="preserve"> </v>
      </c>
      <c r="Z2132" s="12" t="str">
        <f t="shared" ca="1" si="533"/>
        <v xml:space="preserve"> </v>
      </c>
      <c r="AA2132" s="17" t="str">
        <f t="shared" ca="1" si="534"/>
        <v xml:space="preserve"> </v>
      </c>
      <c r="AB2132" s="17" t="str">
        <f t="shared" ca="1" si="540"/>
        <v xml:space="preserve"> </v>
      </c>
      <c r="AC2132" s="19">
        <f t="shared" ca="1" si="541"/>
        <v>55763.740749361852</v>
      </c>
    </row>
    <row r="2133" spans="1:29" x14ac:dyDescent="0.25">
      <c r="A2133" s="22">
        <v>39105</v>
      </c>
      <c r="B2133">
        <v>50.33</v>
      </c>
      <c r="C2133">
        <v>48.8</v>
      </c>
      <c r="D2133">
        <v>49.75</v>
      </c>
      <c r="E2133">
        <v>50.36</v>
      </c>
      <c r="F2133">
        <v>47.77</v>
      </c>
      <c r="G2133">
        <v>49.97</v>
      </c>
      <c r="H2133">
        <f t="shared" si="542"/>
        <v>-5.198960207958403E-3</v>
      </c>
      <c r="I2133">
        <f t="shared" si="543"/>
        <v>3.5862354892205461E-2</v>
      </c>
      <c r="J2133">
        <f t="shared" si="530"/>
        <v>0.74656291649686235</v>
      </c>
      <c r="K2133" s="2">
        <v>1</v>
      </c>
      <c r="L2133" s="2">
        <v>1</v>
      </c>
      <c r="M2133" s="6">
        <f ca="1">100*(D2133-MIN(OFFSET(C2133,-$M$3+1,0):C2133))/(MAX(OFFSET(B2133,-$M$3+1,0):B2133)-MIN(OFFSET(C2133,-$M$3+1,0):C2133))</f>
        <v>87.65957446808514</v>
      </c>
      <c r="N2133" s="6">
        <f ca="1">100*(G2133-MIN(OFFSET(F2133,-$M$3+1,0):F2133))/(MAX(OFFSET(E2133,-$M$3+1,0):E2133)-MIN(OFFSET(F2133,-$M$3+1,0):F2133))</f>
        <v>92.089249492900592</v>
      </c>
      <c r="O2133" s="6">
        <f t="shared" ca="1" si="535"/>
        <v>-4.4296750248154524</v>
      </c>
      <c r="P2133" s="8">
        <f t="shared" si="536"/>
        <v>1.5300000000000011</v>
      </c>
      <c r="Q2133" s="8">
        <f t="shared" si="537"/>
        <v>2.5899999999999963</v>
      </c>
      <c r="R2133" s="15">
        <f ca="1">AVERAGE(P2133:OFFSET(P2133,-$R$3+1,0))*$R$4*K2133</f>
        <v>139.24999999999991</v>
      </c>
      <c r="S2133" s="15">
        <f ca="1">AVERAGE(Q2133:OFFSET(Q2133,-$R$3+1,0))*$S$4*L2133</f>
        <v>128.87500000000003</v>
      </c>
      <c r="T2133" s="11" t="str">
        <f t="shared" ca="1" si="544"/>
        <v xml:space="preserve"> </v>
      </c>
      <c r="U2133" s="11" t="str">
        <f t="shared" ca="1" si="545"/>
        <v xml:space="preserve"> </v>
      </c>
      <c r="V2133" s="3" t="str">
        <f t="shared" ca="1" si="538"/>
        <v xml:space="preserve"> </v>
      </c>
      <c r="W2133" s="16" t="str">
        <f t="shared" ca="1" si="539"/>
        <v xml:space="preserve"> </v>
      </c>
      <c r="X2133" s="3" t="str">
        <f t="shared" ca="1" si="531"/>
        <v xml:space="preserve"> </v>
      </c>
      <c r="Y2133" s="3" t="str">
        <f t="shared" ca="1" si="532"/>
        <v xml:space="preserve"> </v>
      </c>
      <c r="Z2133" s="12" t="str">
        <f t="shared" ca="1" si="533"/>
        <v xml:space="preserve"> </v>
      </c>
      <c r="AA2133" s="17" t="str">
        <f t="shared" ca="1" si="534"/>
        <v xml:space="preserve"> </v>
      </c>
      <c r="AB2133" s="17" t="str">
        <f t="shared" ca="1" si="540"/>
        <v xml:space="preserve"> </v>
      </c>
      <c r="AC2133" s="19">
        <f t="shared" ca="1" si="541"/>
        <v>55763.740749361852</v>
      </c>
    </row>
    <row r="2134" spans="1:29" x14ac:dyDescent="0.25">
      <c r="A2134" s="22">
        <v>39106</v>
      </c>
      <c r="B2134">
        <v>50.27</v>
      </c>
      <c r="C2134">
        <v>48.85</v>
      </c>
      <c r="D2134">
        <v>50.14</v>
      </c>
      <c r="E2134">
        <v>51</v>
      </c>
      <c r="F2134">
        <v>49.24</v>
      </c>
      <c r="G2134">
        <v>50.58</v>
      </c>
      <c r="H2134">
        <f t="shared" si="542"/>
        <v>7.8391959798995714E-3</v>
      </c>
      <c r="I2134">
        <f t="shared" si="543"/>
        <v>1.2207324394636787E-2</v>
      </c>
      <c r="J2134">
        <f t="shared" si="530"/>
        <v>0.74379311488368449</v>
      </c>
      <c r="K2134" s="2">
        <v>1</v>
      </c>
      <c r="L2134" s="2">
        <v>1</v>
      </c>
      <c r="M2134" s="6">
        <f ca="1">100*(D2134-MIN(OFFSET(C2134,-$M$3+1,0):C2134))/(MAX(OFFSET(B2134,-$M$3+1,0):B2134)-MIN(OFFSET(C2134,-$M$3+1,0):C2134))</f>
        <v>93.870967741935544</v>
      </c>
      <c r="N2134" s="6">
        <f ca="1">100*(G2134-MIN(OFFSET(F2134,-$M$3+1,0):F2134))/(MAX(OFFSET(E2134,-$M$3+1,0):E2134)-MIN(OFFSET(F2134,-$M$3+1,0):F2134))</f>
        <v>91.025641025640979</v>
      </c>
      <c r="O2134" s="6">
        <f t="shared" ca="1" si="535"/>
        <v>2.845326716294565</v>
      </c>
      <c r="P2134" s="8">
        <f t="shared" si="536"/>
        <v>1.4200000000000017</v>
      </c>
      <c r="Q2134" s="8">
        <f t="shared" si="537"/>
        <v>1.759999999999998</v>
      </c>
      <c r="R2134" s="15">
        <f ca="1">AVERAGE(P2134:OFFSET(P2134,-$R$3+1,0))*$R$4*K2134</f>
        <v>143.49999999999997</v>
      </c>
      <c r="S2134" s="15">
        <f ca="1">AVERAGE(Q2134:OFFSET(Q2134,-$R$3+1,0))*$S$4*L2134</f>
        <v>135.62500000000003</v>
      </c>
      <c r="T2134" s="11" t="str">
        <f t="shared" ca="1" si="544"/>
        <v xml:space="preserve"> </v>
      </c>
      <c r="U2134" s="11" t="str">
        <f t="shared" ca="1" si="545"/>
        <v xml:space="preserve"> </v>
      </c>
      <c r="V2134" s="3" t="str">
        <f t="shared" ca="1" si="538"/>
        <v xml:space="preserve"> </v>
      </c>
      <c r="W2134" s="16" t="str">
        <f t="shared" ca="1" si="539"/>
        <v xml:space="preserve"> </v>
      </c>
      <c r="X2134" s="3" t="str">
        <f t="shared" ca="1" si="531"/>
        <v xml:space="preserve"> </v>
      </c>
      <c r="Y2134" s="3" t="str">
        <f t="shared" ca="1" si="532"/>
        <v xml:space="preserve"> </v>
      </c>
      <c r="Z2134" s="12" t="str">
        <f t="shared" ca="1" si="533"/>
        <v xml:space="preserve"> </v>
      </c>
      <c r="AA2134" s="17" t="str">
        <f t="shared" ca="1" si="534"/>
        <v xml:space="preserve"> </v>
      </c>
      <c r="AB2134" s="17" t="str">
        <f t="shared" ca="1" si="540"/>
        <v xml:space="preserve"> </v>
      </c>
      <c r="AC2134" s="19">
        <f t="shared" ca="1" si="541"/>
        <v>55763.740749361852</v>
      </c>
    </row>
    <row r="2135" spans="1:29" x14ac:dyDescent="0.25">
      <c r="A2135" s="22">
        <v>39107</v>
      </c>
      <c r="B2135">
        <v>50.16</v>
      </c>
      <c r="C2135">
        <v>48.33</v>
      </c>
      <c r="D2135">
        <v>48.43</v>
      </c>
      <c r="E2135">
        <v>50.77</v>
      </c>
      <c r="F2135">
        <v>48.33</v>
      </c>
      <c r="G2135">
        <v>48.89</v>
      </c>
      <c r="H2135">
        <f t="shared" si="542"/>
        <v>-3.4104507379337901E-2</v>
      </c>
      <c r="I2135">
        <f t="shared" si="543"/>
        <v>-3.3412415974693466E-2</v>
      </c>
      <c r="J2135">
        <f t="shared" si="530"/>
        <v>0.79024276361581758</v>
      </c>
      <c r="K2135" s="2">
        <v>1</v>
      </c>
      <c r="L2135" s="2">
        <v>1</v>
      </c>
      <c r="M2135" s="6">
        <f ca="1">100*(D2135-MIN(OFFSET(C2135,-$M$3+1,0):C2135))/(MAX(OFFSET(B2135,-$M$3+1,0):B2135)-MIN(OFFSET(C2135,-$M$3+1,0):C2135))</f>
        <v>5.0000000000000711</v>
      </c>
      <c r="N2135" s="6">
        <f ca="1">100*(G2135-MIN(OFFSET(F2135,-$M$3+1,0):F2135))/(MAX(OFFSET(E2135,-$M$3+1,0):E2135)-MIN(OFFSET(F2135,-$M$3+1,0):F2135))</f>
        <v>47.512437810945329</v>
      </c>
      <c r="O2135" s="6">
        <f t="shared" ca="1" si="535"/>
        <v>-42.512437810945258</v>
      </c>
      <c r="P2135" s="8">
        <f t="shared" si="536"/>
        <v>1.8299999999999983</v>
      </c>
      <c r="Q2135" s="8">
        <f t="shared" si="537"/>
        <v>2.4400000000000048</v>
      </c>
      <c r="R2135" s="15">
        <f ca="1">AVERAGE(P2135:OFFSET(P2135,-$R$3+1,0))*$R$4*K2135</f>
        <v>155.875</v>
      </c>
      <c r="S2135" s="15">
        <f ca="1">AVERAGE(Q2135:OFFSET(Q2135,-$R$3+1,0))*$S$4*L2135</f>
        <v>156.50000000000003</v>
      </c>
      <c r="T2135" s="11" t="str">
        <f t="shared" ca="1" si="544"/>
        <v>Buy</v>
      </c>
      <c r="U2135" s="11" t="str">
        <f t="shared" ca="1" si="545"/>
        <v xml:space="preserve"> </v>
      </c>
      <c r="V2135" s="3">
        <f t="shared" ca="1" si="538"/>
        <v>10</v>
      </c>
      <c r="W2135" s="16">
        <f t="shared" ca="1" si="539"/>
        <v>-9.9600638977635771</v>
      </c>
      <c r="X2135" s="3">
        <f t="shared" ca="1" si="531"/>
        <v>48.43</v>
      </c>
      <c r="Y2135" s="3">
        <f t="shared" ca="1" si="532"/>
        <v>48.89</v>
      </c>
      <c r="Z2135" s="12" t="str">
        <f t="shared" ca="1" si="533"/>
        <v xml:space="preserve"> </v>
      </c>
      <c r="AA2135" s="17" t="str">
        <f t="shared" ca="1" si="534"/>
        <v xml:space="preserve"> </v>
      </c>
      <c r="AB2135" s="17" t="str">
        <f t="shared" ca="1" si="540"/>
        <v xml:space="preserve"> </v>
      </c>
      <c r="AC2135" s="19">
        <f t="shared" ca="1" si="541"/>
        <v>55763.740749361852</v>
      </c>
    </row>
    <row r="2136" spans="1:29" x14ac:dyDescent="0.25">
      <c r="A2136" s="22">
        <v>39108</v>
      </c>
      <c r="B2136">
        <v>48.87</v>
      </c>
      <c r="C2136">
        <v>47.93</v>
      </c>
      <c r="D2136">
        <v>48.25</v>
      </c>
      <c r="E2136">
        <v>49.4</v>
      </c>
      <c r="F2136">
        <v>47.53</v>
      </c>
      <c r="G2136">
        <v>47.75</v>
      </c>
      <c r="H2136">
        <f t="shared" si="542"/>
        <v>-3.716704521990466E-3</v>
      </c>
      <c r="I2136">
        <f t="shared" si="543"/>
        <v>-2.3317651871548439E-2</v>
      </c>
      <c r="J2136">
        <f t="shared" ref="J2136:J2199" si="546">CORREL(H2117:H2136,I2117:I2136)</f>
        <v>0.76740695240178047</v>
      </c>
      <c r="K2136" s="2">
        <v>1</v>
      </c>
      <c r="L2136" s="2">
        <v>1</v>
      </c>
      <c r="M2136" s="6">
        <f ca="1">100*(D2136-MIN(OFFSET(C2136,-$M$3+1,0):C2136))/(MAX(OFFSET(B2136,-$M$3+1,0):B2136)-MIN(OFFSET(C2136,-$M$3+1,0):C2136))</f>
        <v>13.333333333333353</v>
      </c>
      <c r="N2136" s="6">
        <f ca="1">100*(G2136-MIN(OFFSET(F2136,-$M$3+1,0):F2136))/(MAX(OFFSET(E2136,-$M$3+1,0):E2136)-MIN(OFFSET(F2136,-$M$3+1,0):F2136))</f>
        <v>10.468319559228712</v>
      </c>
      <c r="O2136" s="6">
        <f t="shared" ca="1" si="535"/>
        <v>2.8650137741046411</v>
      </c>
      <c r="P2136" s="8">
        <f t="shared" si="536"/>
        <v>0.93999999999999773</v>
      </c>
      <c r="Q2136" s="8">
        <f t="shared" si="537"/>
        <v>1.8699999999999974</v>
      </c>
      <c r="R2136" s="15">
        <f ca="1">AVERAGE(P2136:OFFSET(P2136,-$R$3+1,0))*$R$4*K2136</f>
        <v>150</v>
      </c>
      <c r="S2136" s="15">
        <f ca="1">AVERAGE(Q2136:OFFSET(Q2136,-$R$3+1,0))*$S$4*L2136</f>
        <v>165.87500000000003</v>
      </c>
      <c r="T2136" s="11" t="str">
        <f t="shared" ca="1" si="544"/>
        <v>Exit</v>
      </c>
      <c r="U2136" s="11" t="str">
        <f t="shared" ca="1" si="545"/>
        <v xml:space="preserve"> </v>
      </c>
      <c r="V2136" s="3">
        <f t="shared" ca="1" si="538"/>
        <v>10</v>
      </c>
      <c r="W2136" s="16">
        <f t="shared" ca="1" si="539"/>
        <v>-9.9600638977635771</v>
      </c>
      <c r="X2136" s="3">
        <f t="shared" ref="X2136:X2199" ca="1" si="547">IF(AND($T2136="Buy",$T2135=" "),D2136,IF(AND($T2136="Buy",$T2135="Exit"),D2136,IF(AND($U2136="Sell",X2135=" "),D2136,IF(OR($T2135="Buy",U2135="Sell"),X2135," "))))</f>
        <v>48.43</v>
      </c>
      <c r="Y2136" s="3">
        <f t="shared" ref="Y2136:Y2199" ca="1" si="548">IF(AND($T2136="Buy",$T2135=" "),G2136,IF(AND($U2136="Sell",Y2135=" "),G2136,IF(OR($T2135="Buy",U2135="Sell"),Y2135," ")))</f>
        <v>48.89</v>
      </c>
      <c r="Z2136" s="12">
        <f t="shared" ca="1" si="533"/>
        <v>-179.99999999999972</v>
      </c>
      <c r="AA2136" s="17">
        <f t="shared" ca="1" si="534"/>
        <v>1135.4472843450485</v>
      </c>
      <c r="AB2136" s="17">
        <f t="shared" ca="1" si="540"/>
        <v>955.44728434504873</v>
      </c>
      <c r="AC2136" s="19">
        <f t="shared" ca="1" si="541"/>
        <v>56719.188033706901</v>
      </c>
    </row>
    <row r="2137" spans="1:29" x14ac:dyDescent="0.25">
      <c r="A2137" s="22">
        <v>39111</v>
      </c>
      <c r="B2137">
        <v>48.92</v>
      </c>
      <c r="C2137">
        <v>48.05</v>
      </c>
      <c r="D2137">
        <v>48.46</v>
      </c>
      <c r="E2137">
        <v>48.77</v>
      </c>
      <c r="F2137">
        <v>47.67</v>
      </c>
      <c r="G2137">
        <v>48.42</v>
      </c>
      <c r="H2137">
        <f t="shared" si="542"/>
        <v>4.3523316062177297E-3</v>
      </c>
      <c r="I2137">
        <f t="shared" si="543"/>
        <v>1.4031413612565435E-2</v>
      </c>
      <c r="J2137">
        <f t="shared" si="546"/>
        <v>0.74827248012786485</v>
      </c>
      <c r="K2137" s="2">
        <v>1</v>
      </c>
      <c r="L2137" s="2">
        <v>1</v>
      </c>
      <c r="M2137" s="6">
        <f ca="1">100*(D2137-MIN(OFFSET(C2137,-$M$3+1,0):C2137))/(MAX(OFFSET(B2137,-$M$3+1,0):B2137)-MIN(OFFSET(C2137,-$M$3+1,0):C2137))</f>
        <v>22.083333333333393</v>
      </c>
      <c r="N2137" s="6">
        <f ca="1">100*(G2137-MIN(OFFSET(F2137,-$M$3+1,0):F2137))/(MAX(OFFSET(E2137,-$M$3+1,0):E2137)-MIN(OFFSET(F2137,-$M$3+1,0):F2137))</f>
        <v>25.648414985590804</v>
      </c>
      <c r="O2137" s="6">
        <f t="shared" ca="1" si="535"/>
        <v>-3.5650816522574118</v>
      </c>
      <c r="P2137" s="8">
        <f t="shared" si="536"/>
        <v>0.87000000000000455</v>
      </c>
      <c r="Q2137" s="8">
        <f t="shared" si="537"/>
        <v>1.1000000000000014</v>
      </c>
      <c r="R2137" s="15">
        <f ca="1">AVERAGE(P2137:OFFSET(P2137,-$R$3+1,0))*$R$4*K2137</f>
        <v>129.62500000000006</v>
      </c>
      <c r="S2137" s="15">
        <f ca="1">AVERAGE(Q2137:OFFSET(Q2137,-$R$3+1,0))*$S$4*L2137</f>
        <v>163.12500000000006</v>
      </c>
      <c r="T2137" s="11" t="str">
        <f t="shared" ca="1" si="544"/>
        <v xml:space="preserve"> </v>
      </c>
      <c r="U2137" s="11" t="str">
        <f t="shared" ca="1" si="545"/>
        <v xml:space="preserve"> </v>
      </c>
      <c r="V2137" s="3" t="str">
        <f t="shared" ca="1" si="538"/>
        <v xml:space="preserve"> </v>
      </c>
      <c r="W2137" s="16" t="str">
        <f t="shared" ca="1" si="539"/>
        <v xml:space="preserve"> </v>
      </c>
      <c r="X2137" s="3" t="str">
        <f t="shared" ca="1" si="547"/>
        <v xml:space="preserve"> </v>
      </c>
      <c r="Y2137" s="3" t="str">
        <f t="shared" ca="1" si="548"/>
        <v xml:space="preserve"> </v>
      </c>
      <c r="Z2137" s="12" t="str">
        <f t="shared" ref="Z2137:Z2200" ca="1" si="549">IF(AND(V2137&lt;&gt;" ",V2136&lt;&gt;" "),V2136*(D2137-D2136)*$R$4*K2136," ")</f>
        <v xml:space="preserve"> </v>
      </c>
      <c r="AA2137" s="17" t="str">
        <f t="shared" ref="AA2137:AA2200" ca="1" si="550">IF(AND(W2137&lt;&gt;" ",W2136&lt;&gt;" "),W2136*(G2137-G2136)*$S$4*L2136," ")</f>
        <v xml:space="preserve"> </v>
      </c>
      <c r="AB2137" s="17" t="str">
        <f t="shared" ca="1" si="540"/>
        <v xml:space="preserve"> </v>
      </c>
      <c r="AC2137" s="19">
        <f t="shared" ca="1" si="541"/>
        <v>56719.188033706901</v>
      </c>
    </row>
    <row r="2138" spans="1:29" x14ac:dyDescent="0.25">
      <c r="A2138" s="22">
        <v>39112</v>
      </c>
      <c r="B2138">
        <v>49.15</v>
      </c>
      <c r="C2138">
        <v>48.25</v>
      </c>
      <c r="D2138">
        <v>48.37</v>
      </c>
      <c r="E2138">
        <v>49.1</v>
      </c>
      <c r="F2138">
        <v>48.19</v>
      </c>
      <c r="G2138">
        <v>48.44</v>
      </c>
      <c r="H2138">
        <f t="shared" si="542"/>
        <v>-1.8572018159307424E-3</v>
      </c>
      <c r="I2138">
        <f t="shared" si="543"/>
        <v>4.1305245766198873E-4</v>
      </c>
      <c r="J2138">
        <f t="shared" si="546"/>
        <v>0.7473225144283101</v>
      </c>
      <c r="K2138" s="2">
        <v>1</v>
      </c>
      <c r="L2138" s="2">
        <v>1</v>
      </c>
      <c r="M2138" s="6">
        <f ca="1">100*(D2138-MIN(OFFSET(C2138,-$M$3+1,0):C2138))/(MAX(OFFSET(B2138,-$M$3+1,0):B2138)-MIN(OFFSET(C2138,-$M$3+1,0):C2138))</f>
        <v>18.33333333333325</v>
      </c>
      <c r="N2138" s="6">
        <f ca="1">100*(G2138-MIN(OFFSET(F2138,-$M$3+1,0):F2138))/(MAX(OFFSET(E2138,-$M$3+1,0):E2138)-MIN(OFFSET(F2138,-$M$3+1,0):F2138))</f>
        <v>26.22478386167138</v>
      </c>
      <c r="O2138" s="6">
        <f t="shared" ca="1" si="535"/>
        <v>-7.8914505283381295</v>
      </c>
      <c r="P2138" s="8">
        <f t="shared" si="536"/>
        <v>0.89999999999999858</v>
      </c>
      <c r="Q2138" s="8">
        <f t="shared" si="537"/>
        <v>0.91000000000000369</v>
      </c>
      <c r="R2138" s="15">
        <f ca="1">AVERAGE(P2138:OFFSET(P2138,-$R$3+1,0))*$R$4*K2138</f>
        <v>127.62500000000001</v>
      </c>
      <c r="S2138" s="15">
        <f ca="1">AVERAGE(Q2138:OFFSET(Q2138,-$R$3+1,0))*$S$4*L2138</f>
        <v>162.12500000000009</v>
      </c>
      <c r="T2138" s="11" t="str">
        <f t="shared" ca="1" si="544"/>
        <v xml:space="preserve"> </v>
      </c>
      <c r="U2138" s="11" t="str">
        <f t="shared" ca="1" si="545"/>
        <v xml:space="preserve"> </v>
      </c>
      <c r="V2138" s="3" t="str">
        <f t="shared" ca="1" si="538"/>
        <v xml:space="preserve"> </v>
      </c>
      <c r="W2138" s="16" t="str">
        <f t="shared" ca="1" si="539"/>
        <v xml:space="preserve"> </v>
      </c>
      <c r="X2138" s="3" t="str">
        <f t="shared" ca="1" si="547"/>
        <v xml:space="preserve"> </v>
      </c>
      <c r="Y2138" s="3" t="str">
        <f t="shared" ca="1" si="548"/>
        <v xml:space="preserve"> </v>
      </c>
      <c r="Z2138" s="12" t="str">
        <f t="shared" ca="1" si="549"/>
        <v xml:space="preserve"> </v>
      </c>
      <c r="AA2138" s="17" t="str">
        <f t="shared" ca="1" si="550"/>
        <v xml:space="preserve"> </v>
      </c>
      <c r="AB2138" s="17" t="str">
        <f t="shared" ca="1" si="540"/>
        <v xml:space="preserve"> </v>
      </c>
      <c r="AC2138" s="19">
        <f t="shared" ca="1" si="541"/>
        <v>56719.188033706901</v>
      </c>
    </row>
    <row r="2139" spans="1:29" x14ac:dyDescent="0.25">
      <c r="A2139" s="22">
        <v>39113</v>
      </c>
      <c r="B2139">
        <v>51.11</v>
      </c>
      <c r="C2139">
        <v>48.5</v>
      </c>
      <c r="D2139">
        <v>50.87</v>
      </c>
      <c r="E2139">
        <v>51.18</v>
      </c>
      <c r="F2139">
        <v>48.19</v>
      </c>
      <c r="G2139">
        <v>50.99</v>
      </c>
      <c r="H2139">
        <f t="shared" si="542"/>
        <v>5.1684928674798458E-2</v>
      </c>
      <c r="I2139">
        <f t="shared" si="543"/>
        <v>5.2642444260941446E-2</v>
      </c>
      <c r="J2139">
        <f t="shared" si="546"/>
        <v>0.8208772188391078</v>
      </c>
      <c r="K2139" s="2">
        <v>1</v>
      </c>
      <c r="L2139" s="2">
        <v>1</v>
      </c>
      <c r="M2139" s="6">
        <f ca="1">100*(D2139-MIN(OFFSET(C2139,-$M$3+1,0):C2139))/(MAX(OFFSET(B2139,-$M$3+1,0):B2139)-MIN(OFFSET(C2139,-$M$3+1,0):C2139))</f>
        <v>92.452830188679187</v>
      </c>
      <c r="N2139" s="6">
        <f ca="1">100*(G2139-MIN(OFFSET(F2139,-$M$3+1,0):F2139))/(MAX(OFFSET(E2139,-$M$3+1,0):E2139)-MIN(OFFSET(F2139,-$M$3+1,0):F2139))</f>
        <v>94.794520547945268</v>
      </c>
      <c r="O2139" s="6">
        <f t="shared" ca="1" si="535"/>
        <v>-2.3416903592660816</v>
      </c>
      <c r="P2139" s="8">
        <f t="shared" si="536"/>
        <v>2.740000000000002</v>
      </c>
      <c r="Q2139" s="8">
        <f t="shared" si="537"/>
        <v>2.990000000000002</v>
      </c>
      <c r="R2139" s="15">
        <f ca="1">AVERAGE(P2139:OFFSET(P2139,-$R$3+1,0))*$R$4*K2139</f>
        <v>140.50000000000003</v>
      </c>
      <c r="S2139" s="15">
        <f ca="1">AVERAGE(Q2139:OFFSET(Q2139,-$R$3+1,0))*$S$4*L2139</f>
        <v>183.75000000000003</v>
      </c>
      <c r="T2139" s="11" t="str">
        <f t="shared" ca="1" si="544"/>
        <v xml:space="preserve"> </v>
      </c>
      <c r="U2139" s="11" t="str">
        <f t="shared" ca="1" si="545"/>
        <v xml:space="preserve"> </v>
      </c>
      <c r="V2139" s="3" t="str">
        <f t="shared" ca="1" si="538"/>
        <v xml:space="preserve"> </v>
      </c>
      <c r="W2139" s="16" t="str">
        <f t="shared" ca="1" si="539"/>
        <v xml:space="preserve"> </v>
      </c>
      <c r="X2139" s="3" t="str">
        <f t="shared" ca="1" si="547"/>
        <v xml:space="preserve"> </v>
      </c>
      <c r="Y2139" s="3" t="str">
        <f t="shared" ca="1" si="548"/>
        <v xml:space="preserve"> </v>
      </c>
      <c r="Z2139" s="12" t="str">
        <f t="shared" ca="1" si="549"/>
        <v xml:space="preserve"> </v>
      </c>
      <c r="AA2139" s="17" t="str">
        <f t="shared" ca="1" si="550"/>
        <v xml:space="preserve"> </v>
      </c>
      <c r="AB2139" s="17" t="str">
        <f t="shared" ca="1" si="540"/>
        <v xml:space="preserve"> </v>
      </c>
      <c r="AC2139" s="19">
        <f t="shared" ca="1" si="541"/>
        <v>56719.188033706901</v>
      </c>
    </row>
    <row r="2140" spans="1:29" x14ac:dyDescent="0.25">
      <c r="A2140" s="22">
        <v>39114</v>
      </c>
      <c r="B2140">
        <v>52.28</v>
      </c>
      <c r="C2140">
        <v>51.09</v>
      </c>
      <c r="D2140">
        <v>51.66</v>
      </c>
      <c r="E2140">
        <v>52.04</v>
      </c>
      <c r="F2140">
        <v>50.78</v>
      </c>
      <c r="G2140">
        <v>51.32</v>
      </c>
      <c r="H2140">
        <f t="shared" si="542"/>
        <v>1.5529781796736808E-2</v>
      </c>
      <c r="I2140">
        <f t="shared" si="543"/>
        <v>6.4718572269071295E-3</v>
      </c>
      <c r="J2140">
        <f t="shared" si="546"/>
        <v>0.77525177697613645</v>
      </c>
      <c r="K2140" s="2">
        <v>1</v>
      </c>
      <c r="L2140" s="2">
        <v>1</v>
      </c>
      <c r="M2140" s="6">
        <f ca="1">100*(D2140-MIN(OFFSET(C2140,-$M$3+1,0):C2140))/(MAX(OFFSET(B2140,-$M$3+1,0):B2140)-MIN(OFFSET(C2140,-$M$3+1,0):C2140))</f>
        <v>85.7471264367815</v>
      </c>
      <c r="N2140" s="6">
        <f ca="1">100*(G2140-MIN(OFFSET(F2140,-$M$3+1,0):F2140))/(MAX(OFFSET(E2140,-$M$3+1,0):E2140)-MIN(OFFSET(F2140,-$M$3+1,0):F2140))</f>
        <v>84.035476718403558</v>
      </c>
      <c r="O2140" s="6">
        <f t="shared" ca="1" si="535"/>
        <v>1.7116497183779416</v>
      </c>
      <c r="P2140" s="8">
        <f t="shared" si="536"/>
        <v>1.4100000000000037</v>
      </c>
      <c r="Q2140" s="8">
        <f t="shared" si="537"/>
        <v>1.259999999999998</v>
      </c>
      <c r="R2140" s="15">
        <f ca="1">AVERAGE(P2140:OFFSET(P2140,-$R$3+1,0))*$R$4*K2140</f>
        <v>145.50000000000009</v>
      </c>
      <c r="S2140" s="15">
        <f ca="1">AVERAGE(Q2140:OFFSET(Q2140,-$R$3+1,0))*$S$4*L2140</f>
        <v>186.50000000000003</v>
      </c>
      <c r="T2140" s="11" t="str">
        <f t="shared" ca="1" si="544"/>
        <v xml:space="preserve"> </v>
      </c>
      <c r="U2140" s="11" t="str">
        <f t="shared" ca="1" si="545"/>
        <v xml:space="preserve"> </v>
      </c>
      <c r="V2140" s="3" t="str">
        <f t="shared" ca="1" si="538"/>
        <v xml:space="preserve"> </v>
      </c>
      <c r="W2140" s="16" t="str">
        <f t="shared" ca="1" si="539"/>
        <v xml:space="preserve"> </v>
      </c>
      <c r="X2140" s="3" t="str">
        <f t="shared" ca="1" si="547"/>
        <v xml:space="preserve"> </v>
      </c>
      <c r="Y2140" s="3" t="str">
        <f t="shared" ca="1" si="548"/>
        <v xml:space="preserve"> </v>
      </c>
      <c r="Z2140" s="12" t="str">
        <f t="shared" ca="1" si="549"/>
        <v xml:space="preserve"> </v>
      </c>
      <c r="AA2140" s="17" t="str">
        <f t="shared" ca="1" si="550"/>
        <v xml:space="preserve"> </v>
      </c>
      <c r="AB2140" s="17" t="str">
        <f t="shared" ca="1" si="540"/>
        <v xml:space="preserve"> </v>
      </c>
      <c r="AC2140" s="19">
        <f t="shared" ca="1" si="541"/>
        <v>56719.188033706901</v>
      </c>
    </row>
    <row r="2141" spans="1:29" x14ac:dyDescent="0.25">
      <c r="A2141" s="22">
        <v>39115</v>
      </c>
      <c r="B2141">
        <v>53.16</v>
      </c>
      <c r="C2141">
        <v>51.66</v>
      </c>
      <c r="D2141">
        <v>52.73</v>
      </c>
      <c r="E2141">
        <v>52.85</v>
      </c>
      <c r="F2141">
        <v>50.87</v>
      </c>
      <c r="G2141">
        <v>52.41</v>
      </c>
      <c r="H2141">
        <f t="shared" si="542"/>
        <v>2.0712349980642752E-2</v>
      </c>
      <c r="I2141">
        <f t="shared" si="543"/>
        <v>2.1239282930631154E-2</v>
      </c>
      <c r="J2141">
        <f t="shared" si="546"/>
        <v>0.78276673042987233</v>
      </c>
      <c r="K2141" s="2">
        <v>1</v>
      </c>
      <c r="L2141" s="2">
        <v>1</v>
      </c>
      <c r="M2141" s="6">
        <f ca="1">100*(D2141-MIN(OFFSET(C2141,-$M$3+1,0):C2141))/(MAX(OFFSET(B2141,-$M$3+1,0):B2141)-MIN(OFFSET(C2141,-$M$3+1,0):C2141))</f>
        <v>91.77820267686424</v>
      </c>
      <c r="N2141" s="6">
        <f ca="1">100*(G2141-MIN(OFFSET(F2141,-$M$3+1,0):F2141))/(MAX(OFFSET(E2141,-$M$3+1,0):E2141)-MIN(OFFSET(F2141,-$M$3+1,0):F2141))</f>
        <v>91.72932330827058</v>
      </c>
      <c r="O2141" s="6">
        <f t="shared" ca="1" si="535"/>
        <v>4.8879368593659933E-2</v>
      </c>
      <c r="P2141" s="8">
        <f t="shared" si="536"/>
        <v>1.5</v>
      </c>
      <c r="Q2141" s="8">
        <f t="shared" si="537"/>
        <v>1.980000000000004</v>
      </c>
      <c r="R2141" s="15">
        <f ca="1">AVERAGE(P2141:OFFSET(P2141,-$R$3+1,0))*$R$4*K2141</f>
        <v>145.12500000000009</v>
      </c>
      <c r="S2141" s="15">
        <f ca="1">AVERAGE(Q2141:OFFSET(Q2141,-$R$3+1,0))*$S$4*L2141</f>
        <v>178.87500000000011</v>
      </c>
      <c r="T2141" s="11" t="str">
        <f t="shared" ca="1" si="544"/>
        <v xml:space="preserve"> </v>
      </c>
      <c r="U2141" s="11" t="str">
        <f t="shared" ca="1" si="545"/>
        <v xml:space="preserve"> </v>
      </c>
      <c r="V2141" s="3" t="str">
        <f t="shared" ca="1" si="538"/>
        <v xml:space="preserve"> </v>
      </c>
      <c r="W2141" s="16" t="str">
        <f t="shared" ca="1" si="539"/>
        <v xml:space="preserve"> </v>
      </c>
      <c r="X2141" s="3" t="str">
        <f t="shared" ca="1" si="547"/>
        <v xml:space="preserve"> </v>
      </c>
      <c r="Y2141" s="3" t="str">
        <f t="shared" ca="1" si="548"/>
        <v xml:space="preserve"> </v>
      </c>
      <c r="Z2141" s="12" t="str">
        <f t="shared" ca="1" si="549"/>
        <v xml:space="preserve"> </v>
      </c>
      <c r="AA2141" s="17" t="str">
        <f t="shared" ca="1" si="550"/>
        <v xml:space="preserve"> </v>
      </c>
      <c r="AB2141" s="17" t="str">
        <f t="shared" ca="1" si="540"/>
        <v xml:space="preserve"> </v>
      </c>
      <c r="AC2141" s="19">
        <f t="shared" ca="1" si="541"/>
        <v>56719.188033706901</v>
      </c>
    </row>
    <row r="2142" spans="1:29" x14ac:dyDescent="0.25">
      <c r="A2142" s="22">
        <v>39118</v>
      </c>
      <c r="B2142">
        <v>53.07</v>
      </c>
      <c r="C2142">
        <v>51.66</v>
      </c>
      <c r="D2142">
        <v>52.12</v>
      </c>
      <c r="E2142">
        <v>52.39</v>
      </c>
      <c r="F2142">
        <v>51.37</v>
      </c>
      <c r="G2142">
        <v>51.89</v>
      </c>
      <c r="H2142">
        <f t="shared" si="542"/>
        <v>-1.1568367153423131E-2</v>
      </c>
      <c r="I2142">
        <f t="shared" si="543"/>
        <v>-9.9217706544552087E-3</v>
      </c>
      <c r="J2142">
        <f t="shared" si="546"/>
        <v>0.78380938964889313</v>
      </c>
      <c r="K2142" s="2">
        <v>1</v>
      </c>
      <c r="L2142" s="2">
        <v>1</v>
      </c>
      <c r="M2142" s="6">
        <f ca="1">100*(D2142-MIN(OFFSET(C2142,-$M$3+1,0):C2142))/(MAX(OFFSET(B2142,-$M$3+1,0):B2142)-MIN(OFFSET(C2142,-$M$3+1,0):C2142))</f>
        <v>79.647749510763219</v>
      </c>
      <c r="N2142" s="6">
        <f ca="1">100*(G2142-MIN(OFFSET(F2142,-$M$3+1,0):F2142))/(MAX(OFFSET(E2142,-$M$3+1,0):E2142)-MIN(OFFSET(F2142,-$M$3+1,0):F2142))</f>
        <v>81.467181467181447</v>
      </c>
      <c r="O2142" s="6">
        <f t="shared" ca="1" si="535"/>
        <v>-1.819431956418228</v>
      </c>
      <c r="P2142" s="8">
        <f t="shared" si="536"/>
        <v>1.4100000000000037</v>
      </c>
      <c r="Q2142" s="8">
        <f t="shared" si="537"/>
        <v>1.0399999999999991</v>
      </c>
      <c r="R2142" s="15">
        <f ca="1">AVERAGE(P2142:OFFSET(P2142,-$R$3+1,0))*$R$4*K2142</f>
        <v>145.00000000000011</v>
      </c>
      <c r="S2142" s="15">
        <f ca="1">AVERAGE(Q2142:OFFSET(Q2142,-$R$3+1,0))*$S$4*L2142</f>
        <v>169.87500000000014</v>
      </c>
      <c r="T2142" s="11" t="str">
        <f t="shared" ca="1" si="544"/>
        <v xml:space="preserve"> </v>
      </c>
      <c r="U2142" s="11" t="str">
        <f t="shared" ca="1" si="545"/>
        <v xml:space="preserve"> </v>
      </c>
      <c r="V2142" s="3" t="str">
        <f t="shared" ca="1" si="538"/>
        <v xml:space="preserve"> </v>
      </c>
      <c r="W2142" s="16" t="str">
        <f t="shared" ca="1" si="539"/>
        <v xml:space="preserve"> </v>
      </c>
      <c r="X2142" s="3" t="str">
        <f t="shared" ca="1" si="547"/>
        <v xml:space="preserve"> </v>
      </c>
      <c r="Y2142" s="3" t="str">
        <f t="shared" ca="1" si="548"/>
        <v xml:space="preserve"> </v>
      </c>
      <c r="Z2142" s="12" t="str">
        <f t="shared" ca="1" si="549"/>
        <v xml:space="preserve"> </v>
      </c>
      <c r="AA2142" s="17" t="str">
        <f t="shared" ca="1" si="550"/>
        <v xml:space="preserve"> </v>
      </c>
      <c r="AB2142" s="17" t="str">
        <f t="shared" ca="1" si="540"/>
        <v xml:space="preserve"> </v>
      </c>
      <c r="AC2142" s="19">
        <f t="shared" ca="1" si="541"/>
        <v>56719.188033706901</v>
      </c>
    </row>
    <row r="2143" spans="1:29" x14ac:dyDescent="0.25">
      <c r="A2143" s="22">
        <v>39119</v>
      </c>
      <c r="B2143">
        <v>52.1</v>
      </c>
      <c r="C2143">
        <v>51.35</v>
      </c>
      <c r="D2143">
        <v>51.97</v>
      </c>
      <c r="E2143">
        <v>52.47</v>
      </c>
      <c r="F2143">
        <v>51.08</v>
      </c>
      <c r="G2143">
        <v>51.71</v>
      </c>
      <c r="H2143">
        <f t="shared" si="542"/>
        <v>-2.8779739063699017E-3</v>
      </c>
      <c r="I2143">
        <f t="shared" si="543"/>
        <v>-3.4688764694545959E-3</v>
      </c>
      <c r="J2143">
        <f t="shared" si="546"/>
        <v>0.77842351234435625</v>
      </c>
      <c r="K2143" s="2">
        <v>1</v>
      </c>
      <c r="L2143" s="2">
        <v>1</v>
      </c>
      <c r="M2143" s="6">
        <f ca="1">100*(D2143-MIN(OFFSET(C2143,-$M$3+1,0):C2143))/(MAX(OFFSET(B2143,-$M$3+1,0):B2143)-MIN(OFFSET(C2143,-$M$3+1,0):C2143))</f>
        <v>75.763747454175189</v>
      </c>
      <c r="N2143" s="6">
        <f ca="1">100*(G2143-MIN(OFFSET(F2143,-$M$3+1,0):F2143))/(MAX(OFFSET(E2143,-$M$3+1,0):E2143)-MIN(OFFSET(F2143,-$M$3+1,0):F2143))</f>
        <v>75.536480686695299</v>
      </c>
      <c r="O2143" s="6">
        <f t="shared" ca="1" si="535"/>
        <v>0.22726676747988961</v>
      </c>
      <c r="P2143" s="8">
        <f t="shared" si="536"/>
        <v>0.76999999999999602</v>
      </c>
      <c r="Q2143" s="8">
        <f t="shared" si="537"/>
        <v>1.3900000000000006</v>
      </c>
      <c r="R2143" s="15">
        <f ca="1">AVERAGE(P2143:OFFSET(P2143,-$R$3+1,0))*$R$4*K2143</f>
        <v>131.75000000000009</v>
      </c>
      <c r="S2143" s="15">
        <f ca="1">AVERAGE(Q2143:OFFSET(Q2143,-$R$3+1,0))*$S$4*L2143</f>
        <v>156.75000000000009</v>
      </c>
      <c r="T2143" s="11" t="str">
        <f t="shared" ca="1" si="544"/>
        <v xml:space="preserve"> </v>
      </c>
      <c r="U2143" s="11" t="str">
        <f t="shared" ca="1" si="545"/>
        <v xml:space="preserve"> </v>
      </c>
      <c r="V2143" s="3" t="str">
        <f t="shared" ca="1" si="538"/>
        <v xml:space="preserve"> </v>
      </c>
      <c r="W2143" s="16" t="str">
        <f t="shared" ca="1" si="539"/>
        <v xml:space="preserve"> </v>
      </c>
      <c r="X2143" s="3" t="str">
        <f t="shared" ca="1" si="547"/>
        <v xml:space="preserve"> </v>
      </c>
      <c r="Y2143" s="3" t="str">
        <f t="shared" ca="1" si="548"/>
        <v xml:space="preserve"> </v>
      </c>
      <c r="Z2143" s="12" t="str">
        <f t="shared" ca="1" si="549"/>
        <v xml:space="preserve"> </v>
      </c>
      <c r="AA2143" s="17" t="str">
        <f t="shared" ca="1" si="550"/>
        <v xml:space="preserve"> </v>
      </c>
      <c r="AB2143" s="17" t="str">
        <f t="shared" ca="1" si="540"/>
        <v xml:space="preserve"> </v>
      </c>
      <c r="AC2143" s="19">
        <f t="shared" ca="1" si="541"/>
        <v>56719.188033706901</v>
      </c>
    </row>
    <row r="2144" spans="1:29" x14ac:dyDescent="0.25">
      <c r="A2144" s="22">
        <v>39120</v>
      </c>
      <c r="B2144">
        <v>52.39</v>
      </c>
      <c r="C2144">
        <v>51.34</v>
      </c>
      <c r="D2144">
        <v>51.7</v>
      </c>
      <c r="E2144">
        <v>52.26</v>
      </c>
      <c r="F2144">
        <v>51.11</v>
      </c>
      <c r="G2144">
        <v>51.49</v>
      </c>
      <c r="H2144">
        <f t="shared" si="542"/>
        <v>-5.1953049836442888E-3</v>
      </c>
      <c r="I2144">
        <f t="shared" si="543"/>
        <v>-4.254496228969229E-3</v>
      </c>
      <c r="J2144">
        <f t="shared" si="546"/>
        <v>0.78283197785583103</v>
      </c>
      <c r="K2144" s="2">
        <v>1</v>
      </c>
      <c r="L2144" s="2">
        <v>1</v>
      </c>
      <c r="M2144" s="6">
        <f ca="1">100*(D2144-MIN(OFFSET(C2144,-$M$3+1,0):C2144))/(MAX(OFFSET(B2144,-$M$3+1,0):B2144)-MIN(OFFSET(C2144,-$M$3+1,0):C2144))</f>
        <v>68.669527896995817</v>
      </c>
      <c r="N2144" s="6">
        <f ca="1">100*(G2144-MIN(OFFSET(F2144,-$M$3+1,0):F2144))/(MAX(OFFSET(E2144,-$M$3+1,0):E2144)-MIN(OFFSET(F2144,-$M$3+1,0):F2144))</f>
        <v>70.81545064377687</v>
      </c>
      <c r="O2144" s="6">
        <f t="shared" ca="1" si="535"/>
        <v>-2.1459227467810535</v>
      </c>
      <c r="P2144" s="8">
        <f t="shared" si="536"/>
        <v>1.0499999999999972</v>
      </c>
      <c r="Q2144" s="8">
        <f t="shared" si="537"/>
        <v>1.1499999999999986</v>
      </c>
      <c r="R2144" s="15">
        <f ca="1">AVERAGE(P2144:OFFSET(P2144,-$R$3+1,0))*$R$4*K2144</f>
        <v>133.12500000000006</v>
      </c>
      <c r="S2144" s="15">
        <f ca="1">AVERAGE(Q2144:OFFSET(Q2144,-$R$3+1,0))*$S$4*L2144</f>
        <v>147.75000000000009</v>
      </c>
      <c r="T2144" s="11" t="str">
        <f t="shared" ca="1" si="544"/>
        <v xml:space="preserve"> </v>
      </c>
      <c r="U2144" s="11" t="str">
        <f t="shared" ca="1" si="545"/>
        <v xml:space="preserve"> </v>
      </c>
      <c r="V2144" s="3" t="str">
        <f t="shared" ca="1" si="538"/>
        <v xml:space="preserve"> </v>
      </c>
      <c r="W2144" s="16" t="str">
        <f t="shared" ca="1" si="539"/>
        <v xml:space="preserve"> </v>
      </c>
      <c r="X2144" s="3" t="str">
        <f t="shared" ca="1" si="547"/>
        <v xml:space="preserve"> </v>
      </c>
      <c r="Y2144" s="3" t="str">
        <f t="shared" ca="1" si="548"/>
        <v xml:space="preserve"> </v>
      </c>
      <c r="Z2144" s="12" t="str">
        <f t="shared" ca="1" si="549"/>
        <v xml:space="preserve"> </v>
      </c>
      <c r="AA2144" s="17" t="str">
        <f t="shared" ca="1" si="550"/>
        <v xml:space="preserve"> </v>
      </c>
      <c r="AB2144" s="17" t="str">
        <f t="shared" ca="1" si="540"/>
        <v xml:space="preserve"> </v>
      </c>
      <c r="AC2144" s="19">
        <f t="shared" ca="1" si="541"/>
        <v>56719.188033706901</v>
      </c>
    </row>
    <row r="2145" spans="1:29" x14ac:dyDescent="0.25">
      <c r="A2145" s="22">
        <v>39121</v>
      </c>
      <c r="B2145">
        <v>52.02</v>
      </c>
      <c r="C2145">
        <v>49.94</v>
      </c>
      <c r="D2145">
        <v>50.21</v>
      </c>
      <c r="E2145">
        <v>50.98</v>
      </c>
      <c r="F2145">
        <v>49.73</v>
      </c>
      <c r="G2145">
        <v>50.19</v>
      </c>
      <c r="H2145">
        <f t="shared" si="542"/>
        <v>-2.8820116054158684E-2</v>
      </c>
      <c r="I2145">
        <f t="shared" si="543"/>
        <v>-2.5247620897261736E-2</v>
      </c>
      <c r="J2145">
        <f t="shared" si="546"/>
        <v>0.81039327044022669</v>
      </c>
      <c r="K2145" s="2">
        <v>1</v>
      </c>
      <c r="L2145" s="2">
        <v>1</v>
      </c>
      <c r="M2145" s="6">
        <f ca="1">100*(D2145-MIN(OFFSET(C2145,-$M$3+1,0):C2145))/(MAX(OFFSET(B2145,-$M$3+1,0):B2145)-MIN(OFFSET(C2145,-$M$3+1,0):C2145))</f>
        <v>8.3850931677019638</v>
      </c>
      <c r="N2145" s="6">
        <f ca="1">100*(G2145-MIN(OFFSET(F2145,-$M$3+1,0):F2145))/(MAX(OFFSET(E2145,-$M$3+1,0):E2145)-MIN(OFFSET(F2145,-$M$3+1,0):F2145))</f>
        <v>14.74358974358975</v>
      </c>
      <c r="O2145" s="6">
        <f t="shared" ca="1" si="535"/>
        <v>-6.3584965758877861</v>
      </c>
      <c r="P2145" s="8">
        <f t="shared" si="536"/>
        <v>2.0800000000000054</v>
      </c>
      <c r="Q2145" s="8">
        <f t="shared" si="537"/>
        <v>1.7600000000000051</v>
      </c>
      <c r="R2145" s="15">
        <f ca="1">AVERAGE(P2145:OFFSET(P2145,-$R$3+1,0))*$R$4*K2145</f>
        <v>148.25000000000009</v>
      </c>
      <c r="S2145" s="15">
        <f ca="1">AVERAGE(Q2145:OFFSET(Q2145,-$R$3+1,0))*$S$4*L2145</f>
        <v>156.00000000000014</v>
      </c>
      <c r="T2145" s="11" t="str">
        <f t="shared" ca="1" si="544"/>
        <v xml:space="preserve"> </v>
      </c>
      <c r="U2145" s="11" t="str">
        <f t="shared" ca="1" si="545"/>
        <v xml:space="preserve"> </v>
      </c>
      <c r="V2145" s="3" t="str">
        <f t="shared" ca="1" si="538"/>
        <v xml:space="preserve"> </v>
      </c>
      <c r="W2145" s="16" t="str">
        <f t="shared" ca="1" si="539"/>
        <v xml:space="preserve"> </v>
      </c>
      <c r="X2145" s="3" t="str">
        <f t="shared" ca="1" si="547"/>
        <v xml:space="preserve"> </v>
      </c>
      <c r="Y2145" s="3" t="str">
        <f t="shared" ca="1" si="548"/>
        <v xml:space="preserve"> </v>
      </c>
      <c r="Z2145" s="12" t="str">
        <f t="shared" ca="1" si="549"/>
        <v xml:space="preserve"> </v>
      </c>
      <c r="AA2145" s="17" t="str">
        <f t="shared" ca="1" si="550"/>
        <v xml:space="preserve"> </v>
      </c>
      <c r="AB2145" s="17" t="str">
        <f t="shared" ca="1" si="540"/>
        <v xml:space="preserve"> </v>
      </c>
      <c r="AC2145" s="19">
        <f t="shared" ca="1" si="541"/>
        <v>56719.188033706901</v>
      </c>
    </row>
    <row r="2146" spans="1:29" x14ac:dyDescent="0.25">
      <c r="A2146" s="22">
        <v>39122</v>
      </c>
      <c r="B2146">
        <v>50.43</v>
      </c>
      <c r="C2146">
        <v>49.12</v>
      </c>
      <c r="D2146">
        <v>49.39</v>
      </c>
      <c r="E2146">
        <v>50.24</v>
      </c>
      <c r="F2146">
        <v>48.54</v>
      </c>
      <c r="G2146">
        <v>48.99</v>
      </c>
      <c r="H2146">
        <f t="shared" si="542"/>
        <v>-1.6331408086038612E-2</v>
      </c>
      <c r="I2146">
        <f t="shared" si="543"/>
        <v>-2.3909145248057317E-2</v>
      </c>
      <c r="J2146">
        <f t="shared" si="546"/>
        <v>0.81401171701828445</v>
      </c>
      <c r="K2146" s="2">
        <v>1</v>
      </c>
      <c r="L2146" s="2">
        <v>1</v>
      </c>
      <c r="M2146" s="6">
        <f ca="1">100*(D2146-MIN(OFFSET(C2146,-$M$3+1,0):C2146))/(MAX(OFFSET(B2146,-$M$3+1,0):B2146)-MIN(OFFSET(C2146,-$M$3+1,0):C2146))</f>
        <v>6.6831683168317619</v>
      </c>
      <c r="N2146" s="6">
        <f ca="1">100*(G2146-MIN(OFFSET(F2146,-$M$3+1,0):F2146))/(MAX(OFFSET(E2146,-$M$3+1,0):E2146)-MIN(OFFSET(F2146,-$M$3+1,0):F2146))</f>
        <v>10.440835266821406</v>
      </c>
      <c r="O2146" s="6">
        <f t="shared" ca="1" si="535"/>
        <v>-3.7576669499896438</v>
      </c>
      <c r="P2146" s="8">
        <f t="shared" si="536"/>
        <v>1.3100000000000023</v>
      </c>
      <c r="Q2146" s="8">
        <f t="shared" si="537"/>
        <v>1.7000000000000028</v>
      </c>
      <c r="R2146" s="15">
        <f ca="1">AVERAGE(P2146:OFFSET(P2146,-$R$3+1,0))*$R$4*K2146</f>
        <v>153.37500000000011</v>
      </c>
      <c r="S2146" s="15">
        <f ca="1">AVERAGE(Q2146:OFFSET(Q2146,-$R$3+1,0))*$S$4*L2146</f>
        <v>165.87500000000011</v>
      </c>
      <c r="T2146" s="11" t="str">
        <f t="shared" ca="1" si="544"/>
        <v xml:space="preserve"> </v>
      </c>
      <c r="U2146" s="11" t="str">
        <f t="shared" ca="1" si="545"/>
        <v xml:space="preserve"> </v>
      </c>
      <c r="V2146" s="3" t="str">
        <f t="shared" ca="1" si="538"/>
        <v xml:space="preserve"> </v>
      </c>
      <c r="W2146" s="16" t="str">
        <f t="shared" ca="1" si="539"/>
        <v xml:space="preserve"> </v>
      </c>
      <c r="X2146" s="3" t="str">
        <f t="shared" ca="1" si="547"/>
        <v xml:space="preserve"> </v>
      </c>
      <c r="Y2146" s="3" t="str">
        <f t="shared" ca="1" si="548"/>
        <v xml:space="preserve"> </v>
      </c>
      <c r="Z2146" s="12" t="str">
        <f t="shared" ca="1" si="549"/>
        <v xml:space="preserve"> </v>
      </c>
      <c r="AA2146" s="17" t="str">
        <f t="shared" ca="1" si="550"/>
        <v xml:space="preserve"> </v>
      </c>
      <c r="AB2146" s="17" t="str">
        <f t="shared" ca="1" si="540"/>
        <v xml:space="preserve"> </v>
      </c>
      <c r="AC2146" s="19">
        <f t="shared" ca="1" si="541"/>
        <v>56719.188033706901</v>
      </c>
    </row>
    <row r="2147" spans="1:29" x14ac:dyDescent="0.25">
      <c r="A2147" s="22">
        <v>39125</v>
      </c>
      <c r="B2147">
        <v>49.67</v>
      </c>
      <c r="C2147">
        <v>48.53</v>
      </c>
      <c r="D2147">
        <v>48.87</v>
      </c>
      <c r="E2147">
        <v>49.43</v>
      </c>
      <c r="F2147">
        <v>48.47</v>
      </c>
      <c r="G2147">
        <v>48.96</v>
      </c>
      <c r="H2147">
        <f t="shared" si="542"/>
        <v>-1.0528447054059642E-2</v>
      </c>
      <c r="I2147">
        <f t="shared" si="543"/>
        <v>-6.1236987140234067E-4</v>
      </c>
      <c r="J2147">
        <f t="shared" si="546"/>
        <v>0.81567887365405223</v>
      </c>
      <c r="K2147" s="2">
        <v>1</v>
      </c>
      <c r="L2147" s="2">
        <v>1</v>
      </c>
      <c r="M2147" s="6">
        <f ca="1">100*(D2147-MIN(OFFSET(C2147,-$M$3+1,0):C2147))/(MAX(OFFSET(B2147,-$M$3+1,0):B2147)-MIN(OFFSET(C2147,-$M$3+1,0):C2147))</f>
        <v>7.4889867841408888</v>
      </c>
      <c r="N2147" s="6">
        <f ca="1">100*(G2147-MIN(OFFSET(F2147,-$M$3+1,0):F2147))/(MAX(OFFSET(E2147,-$M$3+1,0):E2147)-MIN(OFFSET(F2147,-$M$3+1,0):F2147))</f>
        <v>12.25000000000005</v>
      </c>
      <c r="O2147" s="6">
        <f t="shared" ca="1" si="535"/>
        <v>-4.7610132158591609</v>
      </c>
      <c r="P2147" s="8">
        <f t="shared" si="536"/>
        <v>1.1400000000000006</v>
      </c>
      <c r="Q2147" s="8">
        <f t="shared" si="537"/>
        <v>0.96000000000000085</v>
      </c>
      <c r="R2147" s="15">
        <f ca="1">AVERAGE(P2147:OFFSET(P2147,-$R$3+1,0))*$R$4*K2147</f>
        <v>133.37500000000011</v>
      </c>
      <c r="S2147" s="15">
        <f ca="1">AVERAGE(Q2147:OFFSET(Q2147,-$R$3+1,0))*$S$4*L2147</f>
        <v>140.50000000000011</v>
      </c>
      <c r="T2147" s="11" t="str">
        <f t="shared" ca="1" si="544"/>
        <v xml:space="preserve"> </v>
      </c>
      <c r="U2147" s="11" t="str">
        <f t="shared" ca="1" si="545"/>
        <v xml:space="preserve"> </v>
      </c>
      <c r="V2147" s="3" t="str">
        <f t="shared" ca="1" si="538"/>
        <v xml:space="preserve"> </v>
      </c>
      <c r="W2147" s="16" t="str">
        <f t="shared" ca="1" si="539"/>
        <v xml:space="preserve"> </v>
      </c>
      <c r="X2147" s="3" t="str">
        <f t="shared" ca="1" si="547"/>
        <v xml:space="preserve"> </v>
      </c>
      <c r="Y2147" s="3" t="str">
        <f t="shared" ca="1" si="548"/>
        <v xml:space="preserve"> </v>
      </c>
      <c r="Z2147" s="12" t="str">
        <f t="shared" ca="1" si="549"/>
        <v xml:space="preserve"> </v>
      </c>
      <c r="AA2147" s="17" t="str">
        <f t="shared" ca="1" si="550"/>
        <v xml:space="preserve"> </v>
      </c>
      <c r="AB2147" s="17" t="str">
        <f t="shared" ca="1" si="540"/>
        <v xml:space="preserve"> </v>
      </c>
      <c r="AC2147" s="19">
        <f t="shared" ca="1" si="541"/>
        <v>56719.188033706901</v>
      </c>
    </row>
    <row r="2148" spans="1:29" x14ac:dyDescent="0.25">
      <c r="A2148" s="22">
        <v>39126</v>
      </c>
      <c r="B2148">
        <v>49.67</v>
      </c>
      <c r="C2148">
        <v>48.82</v>
      </c>
      <c r="D2148">
        <v>49.44</v>
      </c>
      <c r="E2148">
        <v>50.9</v>
      </c>
      <c r="F2148">
        <v>49.02</v>
      </c>
      <c r="G2148">
        <v>50.45</v>
      </c>
      <c r="H2148">
        <f t="shared" si="542"/>
        <v>1.1663597298956496E-2</v>
      </c>
      <c r="I2148">
        <f t="shared" si="543"/>
        <v>3.0433006535947715E-2</v>
      </c>
      <c r="J2148">
        <f t="shared" si="546"/>
        <v>0.80602724305642182</v>
      </c>
      <c r="K2148" s="2">
        <v>1</v>
      </c>
      <c r="L2148" s="2">
        <v>1</v>
      </c>
      <c r="M2148" s="6">
        <f ca="1">100*(D2148-MIN(OFFSET(C2148,-$M$3+1,0):C2148))/(MAX(OFFSET(B2148,-$M$3+1,0):B2148)-MIN(OFFSET(C2148,-$M$3+1,0):C2148))</f>
        <v>23.575129533678673</v>
      </c>
      <c r="N2148" s="6">
        <f ca="1">100*(G2148-MIN(OFFSET(F2148,-$M$3+1,0):F2148))/(MAX(OFFSET(E2148,-$M$3+1,0):E2148)-MIN(OFFSET(F2148,-$M$3+1,0):F2148))</f>
        <v>49.500000000000099</v>
      </c>
      <c r="O2148" s="6">
        <f t="shared" ca="1" si="535"/>
        <v>-25.924870466321426</v>
      </c>
      <c r="P2148" s="8">
        <f t="shared" si="536"/>
        <v>0.85000000000000142</v>
      </c>
      <c r="Q2148" s="8">
        <f t="shared" si="537"/>
        <v>1.9399999999999977</v>
      </c>
      <c r="R2148" s="15">
        <f ca="1">AVERAGE(P2148:OFFSET(P2148,-$R$3+1,0))*$R$4*K2148</f>
        <v>126.37500000000009</v>
      </c>
      <c r="S2148" s="15">
        <f ca="1">AVERAGE(Q2148:OFFSET(Q2148,-$R$3+1,0))*$S$4*L2148</f>
        <v>149.00000000000011</v>
      </c>
      <c r="T2148" s="11" t="str">
        <f t="shared" ca="1" si="544"/>
        <v>Buy</v>
      </c>
      <c r="U2148" s="11" t="str">
        <f t="shared" ca="1" si="545"/>
        <v xml:space="preserve"> </v>
      </c>
      <c r="V2148" s="3">
        <f t="shared" ca="1" si="538"/>
        <v>10</v>
      </c>
      <c r="W2148" s="16">
        <f t="shared" ca="1" si="539"/>
        <v>-8.4815436241610733</v>
      </c>
      <c r="X2148" s="3">
        <f t="shared" ca="1" si="547"/>
        <v>49.44</v>
      </c>
      <c r="Y2148" s="3">
        <f t="shared" ca="1" si="548"/>
        <v>50.45</v>
      </c>
      <c r="Z2148" s="12" t="str">
        <f t="shared" ca="1" si="549"/>
        <v xml:space="preserve"> </v>
      </c>
      <c r="AA2148" s="17" t="str">
        <f t="shared" ca="1" si="550"/>
        <v xml:space="preserve"> </v>
      </c>
      <c r="AB2148" s="17" t="str">
        <f t="shared" ca="1" si="540"/>
        <v xml:space="preserve"> </v>
      </c>
      <c r="AC2148" s="19">
        <f t="shared" ca="1" si="541"/>
        <v>56719.188033706901</v>
      </c>
    </row>
    <row r="2149" spans="1:29" x14ac:dyDescent="0.25">
      <c r="A2149" s="22">
        <v>39127</v>
      </c>
      <c r="B2149">
        <v>50.14</v>
      </c>
      <c r="C2149">
        <v>49.17</v>
      </c>
      <c r="D2149">
        <v>49.42</v>
      </c>
      <c r="E2149">
        <v>51.49</v>
      </c>
      <c r="F2149">
        <v>50.25</v>
      </c>
      <c r="G2149">
        <v>51.15</v>
      </c>
      <c r="H2149">
        <f t="shared" si="542"/>
        <v>-4.0453074433643987E-4</v>
      </c>
      <c r="I2149">
        <f t="shared" si="543"/>
        <v>1.3875123885034535E-2</v>
      </c>
      <c r="J2149">
        <f t="shared" si="546"/>
        <v>0.81541272152565303</v>
      </c>
      <c r="K2149" s="2">
        <v>1</v>
      </c>
      <c r="L2149" s="2">
        <v>1</v>
      </c>
      <c r="M2149" s="6">
        <f ca="1">100*(D2149-MIN(OFFSET(C2149,-$M$3+1,0):C2149))/(MAX(OFFSET(B2149,-$M$3+1,0):B2149)-MIN(OFFSET(C2149,-$M$3+1,0):C2149))</f>
        <v>23.056994818652868</v>
      </c>
      <c r="N2149" s="6">
        <f ca="1">100*(G2149-MIN(OFFSET(F2149,-$M$3+1,0):F2149))/(MAX(OFFSET(E2149,-$M$3+1,0):E2149)-MIN(OFFSET(F2149,-$M$3+1,0):F2149))</f>
        <v>70.712401055408989</v>
      </c>
      <c r="O2149" s="6">
        <f t="shared" ca="1" si="535"/>
        <v>-47.655406236756122</v>
      </c>
      <c r="P2149" s="8">
        <f t="shared" si="536"/>
        <v>0.96999999999999886</v>
      </c>
      <c r="Q2149" s="8">
        <f t="shared" si="537"/>
        <v>1.240000000000002</v>
      </c>
      <c r="R2149" s="15">
        <f ca="1">AVERAGE(P2149:OFFSET(P2149,-$R$3+1,0))*$R$4*K2149</f>
        <v>119.75000000000007</v>
      </c>
      <c r="S2149" s="15">
        <f ca="1">AVERAGE(Q2149:OFFSET(Q2149,-$R$3+1,0))*$S$4*L2149</f>
        <v>139.75000000000009</v>
      </c>
      <c r="T2149" s="11" t="str">
        <f t="shared" ca="1" si="544"/>
        <v>Buy</v>
      </c>
      <c r="U2149" s="11" t="str">
        <f t="shared" ca="1" si="545"/>
        <v xml:space="preserve"> </v>
      </c>
      <c r="V2149" s="3">
        <f t="shared" ca="1" si="538"/>
        <v>10</v>
      </c>
      <c r="W2149" s="16">
        <f t="shared" ca="1" si="539"/>
        <v>-8.4815436241610733</v>
      </c>
      <c r="X2149" s="3">
        <f t="shared" ca="1" si="547"/>
        <v>49.44</v>
      </c>
      <c r="Y2149" s="3">
        <f t="shared" ca="1" si="548"/>
        <v>50.45</v>
      </c>
      <c r="Z2149" s="12">
        <f t="shared" ca="1" si="549"/>
        <v>-19.999999999996021</v>
      </c>
      <c r="AA2149" s="17">
        <f t="shared" ca="1" si="550"/>
        <v>-593.70805369127152</v>
      </c>
      <c r="AB2149" s="17">
        <f t="shared" ca="1" si="540"/>
        <v>-613.70805369126754</v>
      </c>
      <c r="AC2149" s="19">
        <f t="shared" ca="1" si="541"/>
        <v>56105.479980015632</v>
      </c>
    </row>
    <row r="2150" spans="1:29" x14ac:dyDescent="0.25">
      <c r="A2150" s="22">
        <v>39128</v>
      </c>
      <c r="B2150">
        <v>50.26</v>
      </c>
      <c r="C2150">
        <v>49.46</v>
      </c>
      <c r="D2150">
        <v>49.87</v>
      </c>
      <c r="E2150">
        <v>52.26</v>
      </c>
      <c r="F2150">
        <v>51.26</v>
      </c>
      <c r="G2150">
        <v>51.77</v>
      </c>
      <c r="H2150">
        <f t="shared" si="542"/>
        <v>9.1056252529340131E-3</v>
      </c>
      <c r="I2150">
        <f t="shared" si="543"/>
        <v>1.2121212121212199E-2</v>
      </c>
      <c r="J2150">
        <f t="shared" si="546"/>
        <v>0.81906927921001627</v>
      </c>
      <c r="K2150" s="2">
        <v>1</v>
      </c>
      <c r="L2150" s="2">
        <v>1</v>
      </c>
      <c r="M2150" s="6">
        <f ca="1">100*(D2150-MIN(OFFSET(C2150,-$M$3+1,0):C2150))/(MAX(OFFSET(B2150,-$M$3+1,0):B2150)-MIN(OFFSET(C2150,-$M$3+1,0):C2150))</f>
        <v>38.395415472779241</v>
      </c>
      <c r="N2150" s="6">
        <f ca="1">100*(G2150-MIN(OFFSET(F2150,-$M$3+1,0):F2150))/(MAX(OFFSET(E2150,-$M$3+1,0):E2150)-MIN(OFFSET(F2150,-$M$3+1,0):F2150))</f>
        <v>87.071240105541037</v>
      </c>
      <c r="O2150" s="6">
        <f t="shared" ca="1" si="535"/>
        <v>-48.675824632761795</v>
      </c>
      <c r="P2150" s="8">
        <f t="shared" si="536"/>
        <v>0.83999999999999631</v>
      </c>
      <c r="Q2150" s="8">
        <f t="shared" si="537"/>
        <v>1.1099999999999994</v>
      </c>
      <c r="R2150" s="15">
        <f ca="1">AVERAGE(P2150:OFFSET(P2150,-$R$3+1,0))*$R$4*K2150</f>
        <v>112.62499999999997</v>
      </c>
      <c r="S2150" s="15">
        <f ca="1">AVERAGE(Q2150:OFFSET(Q2150,-$R$3+1,0))*$S$4*L2150</f>
        <v>140.62500000000009</v>
      </c>
      <c r="T2150" s="11" t="str">
        <f t="shared" ca="1" si="544"/>
        <v>Buy</v>
      </c>
      <c r="U2150" s="11" t="str">
        <f t="shared" ca="1" si="545"/>
        <v xml:space="preserve"> </v>
      </c>
      <c r="V2150" s="3">
        <f t="shared" ca="1" si="538"/>
        <v>10</v>
      </c>
      <c r="W2150" s="16">
        <f t="shared" ca="1" si="539"/>
        <v>-8.4815436241610733</v>
      </c>
      <c r="X2150" s="3">
        <f t="shared" ca="1" si="547"/>
        <v>49.44</v>
      </c>
      <c r="Y2150" s="3">
        <f t="shared" ca="1" si="548"/>
        <v>50.45</v>
      </c>
      <c r="Z2150" s="12">
        <f t="shared" ca="1" si="549"/>
        <v>449.99999999999574</v>
      </c>
      <c r="AA2150" s="17">
        <f t="shared" ca="1" si="550"/>
        <v>-525.8557046979904</v>
      </c>
      <c r="AB2150" s="17">
        <f t="shared" ca="1" si="540"/>
        <v>-75.855704697994668</v>
      </c>
      <c r="AC2150" s="19">
        <f t="shared" ca="1" si="541"/>
        <v>56029.624275317641</v>
      </c>
    </row>
    <row r="2151" spans="1:29" x14ac:dyDescent="0.25">
      <c r="A2151" s="22">
        <v>39129</v>
      </c>
      <c r="B2151">
        <v>49.67</v>
      </c>
      <c r="C2151">
        <v>48.71</v>
      </c>
      <c r="D2151">
        <v>49.64</v>
      </c>
      <c r="E2151">
        <v>51.67</v>
      </c>
      <c r="F2151">
        <v>50.71</v>
      </c>
      <c r="G2151">
        <v>51.24</v>
      </c>
      <c r="H2151">
        <f t="shared" si="542"/>
        <v>-4.6119911770603483E-3</v>
      </c>
      <c r="I2151">
        <f t="shared" si="543"/>
        <v>-1.0237589337454112E-2</v>
      </c>
      <c r="J2151">
        <f t="shared" si="546"/>
        <v>0.82738775253394203</v>
      </c>
      <c r="K2151" s="2">
        <v>1</v>
      </c>
      <c r="L2151" s="2">
        <v>1</v>
      </c>
      <c r="M2151" s="6">
        <f ca="1">100*(D2151-MIN(OFFSET(C2151,-$M$3+1,0):C2151))/(MAX(OFFSET(B2151,-$M$3+1,0):B2151)-MIN(OFFSET(C2151,-$M$3+1,0):C2151))</f>
        <v>58.421052631578959</v>
      </c>
      <c r="N2151" s="6">
        <f ca="1">100*(G2151-MIN(OFFSET(F2151,-$M$3+1,0):F2151))/(MAX(OFFSET(E2151,-$M$3+1,0):E2151)-MIN(OFFSET(F2151,-$M$3+1,0):F2151))</f>
        <v>73.087071240105644</v>
      </c>
      <c r="O2151" s="6">
        <f t="shared" ca="1" si="535"/>
        <v>-14.666018608526684</v>
      </c>
      <c r="P2151" s="8">
        <f t="shared" si="536"/>
        <v>1.1599999999999966</v>
      </c>
      <c r="Q2151" s="8">
        <f t="shared" si="537"/>
        <v>1.0600000000000023</v>
      </c>
      <c r="R2151" s="15">
        <f ca="1">AVERAGE(P2151:OFFSET(P2151,-$R$3+1,0))*$R$4*K2151</f>
        <v>117.49999999999999</v>
      </c>
      <c r="S2151" s="15">
        <f ca="1">AVERAGE(Q2151:OFFSET(Q2151,-$R$3+1,0))*$S$4*L2151</f>
        <v>136.50000000000011</v>
      </c>
      <c r="T2151" s="11" t="str">
        <f t="shared" ca="1" si="544"/>
        <v>Buy</v>
      </c>
      <c r="U2151" s="11" t="str">
        <f t="shared" ca="1" si="545"/>
        <v xml:space="preserve"> </v>
      </c>
      <c r="V2151" s="3">
        <f t="shared" ca="1" si="538"/>
        <v>10</v>
      </c>
      <c r="W2151" s="16">
        <f t="shared" ca="1" si="539"/>
        <v>-8.4815436241610733</v>
      </c>
      <c r="X2151" s="3">
        <f t="shared" ca="1" si="547"/>
        <v>49.44</v>
      </c>
      <c r="Y2151" s="3">
        <f t="shared" ca="1" si="548"/>
        <v>50.45</v>
      </c>
      <c r="Z2151" s="12">
        <f t="shared" ca="1" si="549"/>
        <v>-229.99999999999687</v>
      </c>
      <c r="AA2151" s="17">
        <f t="shared" ca="1" si="550"/>
        <v>449.52181208053787</v>
      </c>
      <c r="AB2151" s="17">
        <f t="shared" ca="1" si="540"/>
        <v>219.521812080541</v>
      </c>
      <c r="AC2151" s="19">
        <f t="shared" ca="1" si="541"/>
        <v>56249.146087398185</v>
      </c>
    </row>
    <row r="2152" spans="1:29" x14ac:dyDescent="0.25">
      <c r="A2152" s="22">
        <v>39133</v>
      </c>
      <c r="B2152">
        <v>50.26</v>
      </c>
      <c r="C2152">
        <v>49.28</v>
      </c>
      <c r="D2152">
        <v>49.78</v>
      </c>
      <c r="E2152">
        <v>52.23</v>
      </c>
      <c r="F2152">
        <v>51</v>
      </c>
      <c r="G2152">
        <v>51.68</v>
      </c>
      <c r="H2152">
        <f t="shared" si="542"/>
        <v>2.8203062046736616E-3</v>
      </c>
      <c r="I2152">
        <f t="shared" si="543"/>
        <v>8.5870413739266294E-3</v>
      </c>
      <c r="J2152">
        <f t="shared" si="546"/>
        <v>0.83186109826442745</v>
      </c>
      <c r="K2152" s="2">
        <v>1</v>
      </c>
      <c r="L2152" s="2">
        <v>1</v>
      </c>
      <c r="M2152" s="6">
        <f ca="1">100*(D2152-MIN(OFFSET(C2152,-$M$3+1,0):C2152))/(MAX(OFFSET(B2152,-$M$3+1,0):B2152)-MIN(OFFSET(C2152,-$M$3+1,0):C2152))</f>
        <v>72.254335260115738</v>
      </c>
      <c r="N2152" s="6">
        <f ca="1">100*(G2152-MIN(OFFSET(F2152,-$M$3+1,0):F2152))/(MAX(OFFSET(E2152,-$M$3+1,0):E2152)-MIN(OFFSET(F2152,-$M$3+1,0):F2152))</f>
        <v>84.696569920844382</v>
      </c>
      <c r="O2152" s="6">
        <f t="shared" ca="1" si="535"/>
        <v>-12.442234660728644</v>
      </c>
      <c r="P2152" s="8">
        <f t="shared" si="536"/>
        <v>0.97999999999999687</v>
      </c>
      <c r="Q2152" s="8">
        <f t="shared" si="537"/>
        <v>1.2299999999999969</v>
      </c>
      <c r="R2152" s="15">
        <f ca="1">AVERAGE(P2152:OFFSET(P2152,-$R$3+1,0))*$R$4*K2152</f>
        <v>116.62499999999997</v>
      </c>
      <c r="S2152" s="15">
        <f ca="1">AVERAGE(Q2152:OFFSET(Q2152,-$R$3+1,0))*$S$4*L2152</f>
        <v>137.50000000000009</v>
      </c>
      <c r="T2152" s="11" t="str">
        <f t="shared" ca="1" si="544"/>
        <v>Buy</v>
      </c>
      <c r="U2152" s="11" t="str">
        <f t="shared" ca="1" si="545"/>
        <v xml:space="preserve"> </v>
      </c>
      <c r="V2152" s="3">
        <f t="shared" ca="1" si="538"/>
        <v>10</v>
      </c>
      <c r="W2152" s="16">
        <f t="shared" ca="1" si="539"/>
        <v>-8.4815436241610733</v>
      </c>
      <c r="X2152" s="3">
        <f t="shared" ca="1" si="547"/>
        <v>49.44</v>
      </c>
      <c r="Y2152" s="3">
        <f t="shared" ca="1" si="548"/>
        <v>50.45</v>
      </c>
      <c r="Z2152" s="12">
        <f t="shared" ca="1" si="549"/>
        <v>140.00000000000057</v>
      </c>
      <c r="AA2152" s="17">
        <f t="shared" ca="1" si="550"/>
        <v>-373.18791946308528</v>
      </c>
      <c r="AB2152" s="17">
        <f t="shared" ca="1" si="540"/>
        <v>-233.18791946308471</v>
      </c>
      <c r="AC2152" s="19">
        <f t="shared" ca="1" si="541"/>
        <v>56015.958167935103</v>
      </c>
    </row>
    <row r="2153" spans="1:29" x14ac:dyDescent="0.25">
      <c r="A2153" s="22">
        <v>39134</v>
      </c>
      <c r="B2153">
        <v>49.64</v>
      </c>
      <c r="C2153">
        <v>48.22</v>
      </c>
      <c r="D2153">
        <v>49.38</v>
      </c>
      <c r="E2153">
        <v>51.12</v>
      </c>
      <c r="F2153">
        <v>50.31</v>
      </c>
      <c r="G2153">
        <v>50.75</v>
      </c>
      <c r="H2153">
        <f t="shared" si="542"/>
        <v>-8.0353555644836483E-3</v>
      </c>
      <c r="I2153">
        <f t="shared" si="543"/>
        <v>-1.7995356037151744E-2</v>
      </c>
      <c r="J2153">
        <f t="shared" si="546"/>
        <v>0.90949332136974059</v>
      </c>
      <c r="K2153" s="2">
        <v>1</v>
      </c>
      <c r="L2153" s="2">
        <v>1</v>
      </c>
      <c r="M2153" s="6">
        <f ca="1">100*(D2153-MIN(OFFSET(C2153,-$M$3+1,0):C2153))/(MAX(OFFSET(B2153,-$M$3+1,0):B2153)-MIN(OFFSET(C2153,-$M$3+1,0):C2153))</f>
        <v>56.862745098039419</v>
      </c>
      <c r="N2153" s="6">
        <f ca="1">100*(G2153-MIN(OFFSET(F2153,-$M$3+1,0):F2153))/(MAX(OFFSET(E2153,-$M$3+1,0):E2153)-MIN(OFFSET(F2153,-$M$3+1,0):F2153))</f>
        <v>53.395061728395049</v>
      </c>
      <c r="O2153" s="6">
        <f t="shared" ca="1" si="535"/>
        <v>3.4676833696443694</v>
      </c>
      <c r="P2153" s="8">
        <f t="shared" si="536"/>
        <v>1.5600000000000023</v>
      </c>
      <c r="Q2153" s="8">
        <f t="shared" si="537"/>
        <v>1.3699999999999974</v>
      </c>
      <c r="R2153" s="15">
        <f ca="1">AVERAGE(P2153:OFFSET(P2153,-$R$3+1,0))*$R$4*K2153</f>
        <v>110.12499999999994</v>
      </c>
      <c r="S2153" s="15">
        <f ca="1">AVERAGE(Q2153:OFFSET(Q2153,-$R$3+1,0))*$S$4*L2153</f>
        <v>132.625</v>
      </c>
      <c r="T2153" s="11" t="str">
        <f t="shared" ca="1" si="544"/>
        <v>Exit</v>
      </c>
      <c r="U2153" s="11" t="str">
        <f t="shared" ca="1" si="545"/>
        <v xml:space="preserve"> </v>
      </c>
      <c r="V2153" s="3">
        <f t="shared" ca="1" si="538"/>
        <v>10</v>
      </c>
      <c r="W2153" s="16">
        <f t="shared" ca="1" si="539"/>
        <v>-8.4815436241610733</v>
      </c>
      <c r="X2153" s="3">
        <f t="shared" ca="1" si="547"/>
        <v>49.44</v>
      </c>
      <c r="Y2153" s="3">
        <f t="shared" ca="1" si="548"/>
        <v>50.45</v>
      </c>
      <c r="Z2153" s="12">
        <f t="shared" ca="1" si="549"/>
        <v>-399.99999999999858</v>
      </c>
      <c r="AA2153" s="17">
        <f t="shared" ca="1" si="550"/>
        <v>788.78355704697958</v>
      </c>
      <c r="AB2153" s="17">
        <f t="shared" ca="1" si="540"/>
        <v>388.783557046981</v>
      </c>
      <c r="AC2153" s="19">
        <f t="shared" ca="1" si="541"/>
        <v>56404.741724982086</v>
      </c>
    </row>
    <row r="2154" spans="1:29" x14ac:dyDescent="0.25">
      <c r="A2154" s="22">
        <v>39135</v>
      </c>
      <c r="B2154">
        <v>49.93</v>
      </c>
      <c r="C2154">
        <v>48.3</v>
      </c>
      <c r="D2154">
        <v>48.65</v>
      </c>
      <c r="E2154">
        <v>51.42</v>
      </c>
      <c r="F2154">
        <v>49.14</v>
      </c>
      <c r="G2154">
        <v>49.58</v>
      </c>
      <c r="H2154">
        <f t="shared" si="542"/>
        <v>-1.4783313082219585E-2</v>
      </c>
      <c r="I2154">
        <f t="shared" si="543"/>
        <v>-2.305418719211827E-2</v>
      </c>
      <c r="J2154">
        <f t="shared" si="546"/>
        <v>0.90988136861742053</v>
      </c>
      <c r="K2154" s="2">
        <v>1</v>
      </c>
      <c r="L2154" s="2">
        <v>1</v>
      </c>
      <c r="M2154" s="6">
        <f ca="1">100*(D2154-MIN(OFFSET(C2154,-$M$3+1,0):C2154))/(MAX(OFFSET(B2154,-$M$3+1,0):B2154)-MIN(OFFSET(C2154,-$M$3+1,0):C2154))</f>
        <v>21.078431372549016</v>
      </c>
      <c r="N2154" s="6">
        <f ca="1">100*(G2154-MIN(OFFSET(F2154,-$M$3+1,0):F2154))/(MAX(OFFSET(E2154,-$M$3+1,0):E2154)-MIN(OFFSET(F2154,-$M$3+1,0):F2154))</f>
        <v>14.102564102564042</v>
      </c>
      <c r="O2154" s="6">
        <f t="shared" ca="1" si="535"/>
        <v>6.975867269984974</v>
      </c>
      <c r="P2154" s="8">
        <f t="shared" si="536"/>
        <v>1.6300000000000026</v>
      </c>
      <c r="Q2154" s="8">
        <f t="shared" si="537"/>
        <v>2.2800000000000011</v>
      </c>
      <c r="R2154" s="15">
        <f ca="1">AVERAGE(P2154:OFFSET(P2154,-$R$3+1,0))*$R$4*K2154</f>
        <v>114.12499999999994</v>
      </c>
      <c r="S2154" s="15">
        <f ca="1">AVERAGE(Q2154:OFFSET(Q2154,-$R$3+1,0))*$S$4*L2154</f>
        <v>139.87499999999997</v>
      </c>
      <c r="T2154" s="11" t="str">
        <f t="shared" ca="1" si="544"/>
        <v xml:space="preserve"> </v>
      </c>
      <c r="U2154" s="11" t="str">
        <f t="shared" ca="1" si="545"/>
        <v xml:space="preserve"> </v>
      </c>
      <c r="V2154" s="3" t="str">
        <f t="shared" ca="1" si="538"/>
        <v xml:space="preserve"> </v>
      </c>
      <c r="W2154" s="16" t="str">
        <f t="shared" ca="1" si="539"/>
        <v xml:space="preserve"> </v>
      </c>
      <c r="X2154" s="3" t="str">
        <f t="shared" ca="1" si="547"/>
        <v xml:space="preserve"> </v>
      </c>
      <c r="Y2154" s="3" t="str">
        <f t="shared" ca="1" si="548"/>
        <v xml:space="preserve"> </v>
      </c>
      <c r="Z2154" s="12" t="str">
        <f t="shared" ca="1" si="549"/>
        <v xml:space="preserve"> </v>
      </c>
      <c r="AA2154" s="17" t="str">
        <f t="shared" ca="1" si="550"/>
        <v xml:space="preserve"> </v>
      </c>
      <c r="AB2154" s="17" t="str">
        <f t="shared" ca="1" si="540"/>
        <v xml:space="preserve"> </v>
      </c>
      <c r="AC2154" s="19">
        <f t="shared" ca="1" si="541"/>
        <v>56404.741724982086</v>
      </c>
    </row>
    <row r="2155" spans="1:29" x14ac:dyDescent="0.25">
      <c r="A2155" s="22">
        <v>39136</v>
      </c>
      <c r="B2155">
        <v>48.58</v>
      </c>
      <c r="C2155">
        <v>47.37</v>
      </c>
      <c r="D2155">
        <v>47.68</v>
      </c>
      <c r="E2155">
        <v>49.53</v>
      </c>
      <c r="F2155">
        <v>48.41</v>
      </c>
      <c r="G2155">
        <v>48.62</v>
      </c>
      <c r="H2155">
        <f t="shared" si="542"/>
        <v>-1.9938335046248645E-2</v>
      </c>
      <c r="I2155">
        <f t="shared" si="543"/>
        <v>-1.9362646228317848E-2</v>
      </c>
      <c r="J2155">
        <f t="shared" si="546"/>
        <v>0.90150185966612384</v>
      </c>
      <c r="K2155" s="2">
        <v>1</v>
      </c>
      <c r="L2155" s="2">
        <v>1</v>
      </c>
      <c r="M2155" s="6">
        <f ca="1">100*(D2155-MIN(OFFSET(C2155,-$M$3+1,0):C2155))/(MAX(OFFSET(B2155,-$M$3+1,0):B2155)-MIN(OFFSET(C2155,-$M$3+1,0):C2155))</f>
        <v>10.726643598615993</v>
      </c>
      <c r="N2155" s="6">
        <f ca="1">100*(G2155-MIN(OFFSET(F2155,-$M$3+1,0):F2155))/(MAX(OFFSET(E2155,-$M$3+1,0):E2155)-MIN(OFFSET(F2155,-$M$3+1,0):F2155))</f>
        <v>5.4545454545454746</v>
      </c>
      <c r="O2155" s="6">
        <f t="shared" ca="1" si="535"/>
        <v>5.2720981440705188</v>
      </c>
      <c r="P2155" s="8">
        <f t="shared" si="536"/>
        <v>1.2800000000000011</v>
      </c>
      <c r="Q2155" s="8">
        <f t="shared" si="537"/>
        <v>1.1700000000000017</v>
      </c>
      <c r="R2155" s="15">
        <f ca="1">AVERAGE(P2155:OFFSET(P2155,-$R$3+1,0))*$R$4*K2155</f>
        <v>115.87499999999994</v>
      </c>
      <c r="S2155" s="15">
        <f ca="1">AVERAGE(Q2155:OFFSET(Q2155,-$R$3+1,0))*$S$4*L2155</f>
        <v>142.49999999999997</v>
      </c>
      <c r="T2155" s="11" t="str">
        <f t="shared" ca="1" si="544"/>
        <v xml:space="preserve"> </v>
      </c>
      <c r="U2155" s="11" t="str">
        <f t="shared" ca="1" si="545"/>
        <v xml:space="preserve"> </v>
      </c>
      <c r="V2155" s="3" t="str">
        <f t="shared" ca="1" si="538"/>
        <v xml:space="preserve"> </v>
      </c>
      <c r="W2155" s="16" t="str">
        <f t="shared" ca="1" si="539"/>
        <v xml:space="preserve"> </v>
      </c>
      <c r="X2155" s="3" t="str">
        <f t="shared" ca="1" si="547"/>
        <v xml:space="preserve"> </v>
      </c>
      <c r="Y2155" s="3" t="str">
        <f t="shared" ca="1" si="548"/>
        <v xml:space="preserve"> </v>
      </c>
      <c r="Z2155" s="12" t="str">
        <f t="shared" ca="1" si="549"/>
        <v xml:space="preserve"> </v>
      </c>
      <c r="AA2155" s="17" t="str">
        <f t="shared" ca="1" si="550"/>
        <v xml:space="preserve"> </v>
      </c>
      <c r="AB2155" s="17" t="str">
        <f t="shared" ca="1" si="540"/>
        <v xml:space="preserve"> </v>
      </c>
      <c r="AC2155" s="19">
        <f t="shared" ca="1" si="541"/>
        <v>56404.741724982086</v>
      </c>
    </row>
    <row r="2156" spans="1:29" x14ac:dyDescent="0.25">
      <c r="A2156" s="22">
        <v>39139</v>
      </c>
      <c r="B2156">
        <v>48.13</v>
      </c>
      <c r="C2156">
        <v>47.31</v>
      </c>
      <c r="D2156">
        <v>47.7</v>
      </c>
      <c r="E2156">
        <v>49.15</v>
      </c>
      <c r="F2156">
        <v>48.23</v>
      </c>
      <c r="G2156">
        <v>49.04</v>
      </c>
      <c r="H2156">
        <f t="shared" si="542"/>
        <v>4.1946308724849501E-4</v>
      </c>
      <c r="I2156">
        <f t="shared" si="543"/>
        <v>8.6384204031262346E-3</v>
      </c>
      <c r="J2156">
        <f t="shared" si="546"/>
        <v>0.9221320170732451</v>
      </c>
      <c r="K2156" s="2">
        <v>1</v>
      </c>
      <c r="L2156" s="2">
        <v>1</v>
      </c>
      <c r="M2156" s="6">
        <f ca="1">100*(D2156-MIN(OFFSET(C2156,-$M$3+1,0):C2156))/(MAX(OFFSET(B2156,-$M$3+1,0):B2156)-MIN(OFFSET(C2156,-$M$3+1,0):C2156))</f>
        <v>13.220338983050885</v>
      </c>
      <c r="N2156" s="6">
        <f ca="1">100*(G2156-MIN(OFFSET(F2156,-$M$3+1,0):F2156))/(MAX(OFFSET(E2156,-$M$3+1,0):E2156)-MIN(OFFSET(F2156,-$M$3+1,0):F2156))</f>
        <v>20.250000000000057</v>
      </c>
      <c r="O2156" s="6">
        <f t="shared" ca="1" si="535"/>
        <v>-7.0296610169491718</v>
      </c>
      <c r="P2156" s="8">
        <f t="shared" si="536"/>
        <v>0.82000000000000028</v>
      </c>
      <c r="Q2156" s="8">
        <f t="shared" si="537"/>
        <v>0.92000000000000171</v>
      </c>
      <c r="R2156" s="15">
        <f ca="1">AVERAGE(P2156:OFFSET(P2156,-$R$3+1,0))*$R$4*K2156</f>
        <v>115.49999999999994</v>
      </c>
      <c r="S2156" s="15">
        <f ca="1">AVERAGE(Q2156:OFFSET(Q2156,-$R$3+1,0))*$S$4*L2156</f>
        <v>129.75000000000003</v>
      </c>
      <c r="T2156" s="11" t="str">
        <f t="shared" ca="1" si="544"/>
        <v xml:space="preserve"> </v>
      </c>
      <c r="U2156" s="11" t="str">
        <f t="shared" ca="1" si="545"/>
        <v xml:space="preserve"> </v>
      </c>
      <c r="V2156" s="3" t="str">
        <f t="shared" ca="1" si="538"/>
        <v xml:space="preserve"> </v>
      </c>
      <c r="W2156" s="16" t="str">
        <f t="shared" ca="1" si="539"/>
        <v xml:space="preserve"> </v>
      </c>
      <c r="X2156" s="3" t="str">
        <f t="shared" ca="1" si="547"/>
        <v xml:space="preserve"> </v>
      </c>
      <c r="Y2156" s="3" t="str">
        <f t="shared" ca="1" si="548"/>
        <v xml:space="preserve"> </v>
      </c>
      <c r="Z2156" s="12" t="str">
        <f t="shared" ca="1" si="549"/>
        <v xml:space="preserve"> </v>
      </c>
      <c r="AA2156" s="17" t="str">
        <f t="shared" ca="1" si="550"/>
        <v xml:space="preserve"> </v>
      </c>
      <c r="AB2156" s="17" t="str">
        <f t="shared" ca="1" si="540"/>
        <v xml:space="preserve"> </v>
      </c>
      <c r="AC2156" s="19">
        <f t="shared" ca="1" si="541"/>
        <v>56404.741724982086</v>
      </c>
    </row>
    <row r="2157" spans="1:29" x14ac:dyDescent="0.25">
      <c r="A2157" s="22">
        <v>39140</v>
      </c>
      <c r="B2157">
        <v>47.22</v>
      </c>
      <c r="C2157">
        <v>45.75</v>
      </c>
      <c r="D2157">
        <v>46.33</v>
      </c>
      <c r="E2157">
        <v>48.16</v>
      </c>
      <c r="F2157">
        <v>46.62</v>
      </c>
      <c r="G2157">
        <v>47.11</v>
      </c>
      <c r="H2157">
        <f t="shared" si="542"/>
        <v>-2.872117400419294E-2</v>
      </c>
      <c r="I2157">
        <f t="shared" si="543"/>
        <v>-3.935562805872761E-2</v>
      </c>
      <c r="J2157">
        <f t="shared" si="546"/>
        <v>0.9323696895618041</v>
      </c>
      <c r="K2157" s="2">
        <v>1</v>
      </c>
      <c r="L2157" s="2">
        <v>1</v>
      </c>
      <c r="M2157" s="6">
        <f ca="1">100*(D2157-MIN(OFFSET(C2157,-$M$3+1,0):C2157))/(MAX(OFFSET(B2157,-$M$3+1,0):B2157)-MIN(OFFSET(C2157,-$M$3+1,0):C2157))</f>
        <v>12.860310421285998</v>
      </c>
      <c r="N2157" s="6">
        <f ca="1">100*(G2157-MIN(OFFSET(F2157,-$M$3+1,0):F2157))/(MAX(OFFSET(E2157,-$M$3+1,0):E2157)-MIN(OFFSET(F2157,-$M$3+1,0):F2157))</f>
        <v>8.7344028520499464</v>
      </c>
      <c r="O2157" s="6">
        <f t="shared" ca="1" si="535"/>
        <v>4.1259075692360518</v>
      </c>
      <c r="P2157" s="8">
        <f t="shared" si="536"/>
        <v>1.9500000000000028</v>
      </c>
      <c r="Q2157" s="8">
        <f t="shared" si="537"/>
        <v>2.4200000000000017</v>
      </c>
      <c r="R2157" s="15">
        <f ca="1">AVERAGE(P2157:OFFSET(P2157,-$R$3+1,0))*$R$4*K2157</f>
        <v>127.74999999999999</v>
      </c>
      <c r="S2157" s="15">
        <f ca="1">AVERAGE(Q2157:OFFSET(Q2157,-$R$3+1,0))*$S$4*L2157</f>
        <v>144.50000000000003</v>
      </c>
      <c r="T2157" s="11" t="str">
        <f t="shared" ca="1" si="544"/>
        <v xml:space="preserve"> </v>
      </c>
      <c r="U2157" s="11" t="str">
        <f t="shared" ca="1" si="545"/>
        <v xml:space="preserve"> </v>
      </c>
      <c r="V2157" s="3" t="str">
        <f t="shared" ca="1" si="538"/>
        <v xml:space="preserve"> </v>
      </c>
      <c r="W2157" s="16" t="str">
        <f t="shared" ca="1" si="539"/>
        <v xml:space="preserve"> </v>
      </c>
      <c r="X2157" s="3" t="str">
        <f t="shared" ca="1" si="547"/>
        <v xml:space="preserve"> </v>
      </c>
      <c r="Y2157" s="3" t="str">
        <f t="shared" ca="1" si="548"/>
        <v xml:space="preserve"> </v>
      </c>
      <c r="Z2157" s="12" t="str">
        <f t="shared" ca="1" si="549"/>
        <v xml:space="preserve"> </v>
      </c>
      <c r="AA2157" s="17" t="str">
        <f t="shared" ca="1" si="550"/>
        <v xml:space="preserve"> </v>
      </c>
      <c r="AB2157" s="17" t="str">
        <f t="shared" ca="1" si="540"/>
        <v xml:space="preserve"> </v>
      </c>
      <c r="AC2157" s="19">
        <f t="shared" ca="1" si="541"/>
        <v>56404.741724982086</v>
      </c>
    </row>
    <row r="2158" spans="1:29" x14ac:dyDescent="0.25">
      <c r="A2158" s="22">
        <v>39141</v>
      </c>
      <c r="B2158">
        <v>46.82</v>
      </c>
      <c r="C2158">
        <v>45.51</v>
      </c>
      <c r="D2158">
        <v>45.93</v>
      </c>
      <c r="E2158">
        <v>47.43</v>
      </c>
      <c r="F2158">
        <v>45.67</v>
      </c>
      <c r="G2158">
        <v>46.55</v>
      </c>
      <c r="H2158">
        <f t="shared" si="542"/>
        <v>-8.6337146557305955E-3</v>
      </c>
      <c r="I2158">
        <f t="shared" si="543"/>
        <v>-1.188707280832102E-2</v>
      </c>
      <c r="J2158">
        <f t="shared" si="546"/>
        <v>0.93261862155843023</v>
      </c>
      <c r="K2158" s="2">
        <v>1</v>
      </c>
      <c r="L2158" s="2">
        <v>1</v>
      </c>
      <c r="M2158" s="6">
        <f ca="1">100*(D2158-MIN(OFFSET(C2158,-$M$3+1,0):C2158))/(MAX(OFFSET(B2158,-$M$3+1,0):B2158)-MIN(OFFSET(C2158,-$M$3+1,0):C2158))</f>
        <v>9.5022624434389495</v>
      </c>
      <c r="N2158" s="6">
        <f ca="1">100*(G2158-MIN(OFFSET(F2158,-$M$3+1,0):F2158))/(MAX(OFFSET(E2158,-$M$3+1,0):E2158)-MIN(OFFSET(F2158,-$M$3+1,0):F2158))</f>
        <v>15.304347826086877</v>
      </c>
      <c r="O2158" s="6">
        <f t="shared" ca="1" si="535"/>
        <v>-5.8020853826479275</v>
      </c>
      <c r="P2158" s="8">
        <f t="shared" si="536"/>
        <v>1.3100000000000023</v>
      </c>
      <c r="Q2158" s="8">
        <f t="shared" si="537"/>
        <v>1.759999999999998</v>
      </c>
      <c r="R2158" s="15">
        <f ca="1">AVERAGE(P2158:OFFSET(P2158,-$R$3+1,0))*$R$4*K2158</f>
        <v>133.62500000000006</v>
      </c>
      <c r="S2158" s="15">
        <f ca="1">AVERAGE(Q2158:OFFSET(Q2158,-$R$3+1,0))*$S$4*L2158</f>
        <v>152.625</v>
      </c>
      <c r="T2158" s="11" t="str">
        <f t="shared" ca="1" si="544"/>
        <v xml:space="preserve"> </v>
      </c>
      <c r="U2158" s="11" t="str">
        <f t="shared" ca="1" si="545"/>
        <v xml:space="preserve"> </v>
      </c>
      <c r="V2158" s="3" t="str">
        <f t="shared" ca="1" si="538"/>
        <v xml:space="preserve"> </v>
      </c>
      <c r="W2158" s="16" t="str">
        <f t="shared" ca="1" si="539"/>
        <v xml:space="preserve"> </v>
      </c>
      <c r="X2158" s="3" t="str">
        <f t="shared" ca="1" si="547"/>
        <v xml:space="preserve"> </v>
      </c>
      <c r="Y2158" s="3" t="str">
        <f t="shared" ca="1" si="548"/>
        <v xml:space="preserve"> </v>
      </c>
      <c r="Z2158" s="12" t="str">
        <f t="shared" ca="1" si="549"/>
        <v xml:space="preserve"> </v>
      </c>
      <c r="AA2158" s="17" t="str">
        <f t="shared" ca="1" si="550"/>
        <v xml:space="preserve"> </v>
      </c>
      <c r="AB2158" s="17" t="str">
        <f t="shared" ca="1" si="540"/>
        <v xml:space="preserve"> </v>
      </c>
      <c r="AC2158" s="19">
        <f t="shared" ca="1" si="541"/>
        <v>56404.741724982086</v>
      </c>
    </row>
    <row r="2159" spans="1:29" x14ac:dyDescent="0.25">
      <c r="A2159" s="22">
        <v>39142</v>
      </c>
      <c r="B2159">
        <v>46.63</v>
      </c>
      <c r="C2159">
        <v>44.32</v>
      </c>
      <c r="D2159">
        <v>45.99</v>
      </c>
      <c r="E2159">
        <v>47.77</v>
      </c>
      <c r="F2159">
        <v>44.93</v>
      </c>
      <c r="G2159">
        <v>47.16</v>
      </c>
      <c r="H2159">
        <f t="shared" si="542"/>
        <v>1.3063357282823151E-3</v>
      </c>
      <c r="I2159">
        <f t="shared" si="543"/>
        <v>1.310418904403865E-2</v>
      </c>
      <c r="J2159">
        <f t="shared" si="546"/>
        <v>0.89682572670385763</v>
      </c>
      <c r="K2159" s="2">
        <v>1</v>
      </c>
      <c r="L2159" s="2">
        <v>1</v>
      </c>
      <c r="M2159" s="6">
        <f ca="1">100*(D2159-MIN(OFFSET(C2159,-$M$3+1,0):C2159))/(MAX(OFFSET(B2159,-$M$3+1,0):B2159)-MIN(OFFSET(C2159,-$M$3+1,0):C2159))</f>
        <v>29.768270944741566</v>
      </c>
      <c r="N2159" s="6">
        <f ca="1">100*(G2159-MIN(OFFSET(F2159,-$M$3+1,0):F2159))/(MAX(OFFSET(E2159,-$M$3+1,0):E2159)-MIN(OFFSET(F2159,-$M$3+1,0):F2159))</f>
        <v>34.360554699537694</v>
      </c>
      <c r="O2159" s="6">
        <f t="shared" ca="1" si="535"/>
        <v>-4.5922837547961279</v>
      </c>
      <c r="P2159" s="8">
        <f t="shared" si="536"/>
        <v>2.3100000000000023</v>
      </c>
      <c r="Q2159" s="8">
        <f t="shared" si="537"/>
        <v>2.8400000000000034</v>
      </c>
      <c r="R2159" s="15">
        <f ca="1">AVERAGE(P2159:OFFSET(P2159,-$R$3+1,0))*$R$4*K2159</f>
        <v>148.00000000000014</v>
      </c>
      <c r="S2159" s="15">
        <f ca="1">AVERAGE(Q2159:OFFSET(Q2159,-$R$3+1,0))*$S$4*L2159</f>
        <v>174.87500000000003</v>
      </c>
      <c r="T2159" s="11" t="str">
        <f t="shared" ca="1" si="544"/>
        <v xml:space="preserve"> </v>
      </c>
      <c r="U2159" s="11" t="str">
        <f t="shared" ca="1" si="545"/>
        <v xml:space="preserve"> </v>
      </c>
      <c r="V2159" s="3" t="str">
        <f t="shared" ca="1" si="538"/>
        <v xml:space="preserve"> </v>
      </c>
      <c r="W2159" s="16" t="str">
        <f t="shared" ca="1" si="539"/>
        <v xml:space="preserve"> </v>
      </c>
      <c r="X2159" s="3" t="str">
        <f t="shared" ca="1" si="547"/>
        <v xml:space="preserve"> </v>
      </c>
      <c r="Y2159" s="3" t="str">
        <f t="shared" ca="1" si="548"/>
        <v xml:space="preserve"> </v>
      </c>
      <c r="Z2159" s="12" t="str">
        <f t="shared" ca="1" si="549"/>
        <v xml:space="preserve"> </v>
      </c>
      <c r="AA2159" s="17" t="str">
        <f t="shared" ca="1" si="550"/>
        <v xml:space="preserve"> </v>
      </c>
      <c r="AB2159" s="17" t="str">
        <f t="shared" ca="1" si="540"/>
        <v xml:space="preserve"> </v>
      </c>
      <c r="AC2159" s="19">
        <f t="shared" ca="1" si="541"/>
        <v>56404.741724982086</v>
      </c>
    </row>
    <row r="2160" spans="1:29" x14ac:dyDescent="0.25">
      <c r="A2160" s="22">
        <v>39143</v>
      </c>
      <c r="B2160">
        <v>46.14</v>
      </c>
      <c r="C2160">
        <v>45.28</v>
      </c>
      <c r="D2160">
        <v>45.45</v>
      </c>
      <c r="E2160">
        <v>47.92</v>
      </c>
      <c r="F2160">
        <v>46.26</v>
      </c>
      <c r="G2160">
        <v>46.38</v>
      </c>
      <c r="H2160">
        <f t="shared" si="542"/>
        <v>-1.1741682974559686E-2</v>
      </c>
      <c r="I2160">
        <f t="shared" si="543"/>
        <v>-1.6539440203562239E-2</v>
      </c>
      <c r="J2160">
        <f t="shared" si="546"/>
        <v>0.9182997858184575</v>
      </c>
      <c r="K2160" s="2">
        <v>1</v>
      </c>
      <c r="L2160" s="2">
        <v>1</v>
      </c>
      <c r="M2160" s="6">
        <f ca="1">100*(D2160-MIN(OFFSET(C2160,-$M$3+1,0):C2160))/(MAX(OFFSET(B2160,-$M$3+1,0):B2160)-MIN(OFFSET(C2160,-$M$3+1,0):C2160))</f>
        <v>26.525821596244203</v>
      </c>
      <c r="N2160" s="6">
        <f ca="1">100*(G2160-MIN(OFFSET(F2160,-$M$3+1,0):F2160))/(MAX(OFFSET(E2160,-$M$3+1,0):E2160)-MIN(OFFSET(F2160,-$M$3+1,0):F2160))</f>
        <v>31.521739130434835</v>
      </c>
      <c r="O2160" s="6">
        <f t="shared" ca="1" si="535"/>
        <v>-4.9959175341906317</v>
      </c>
      <c r="P2160" s="8">
        <f t="shared" si="536"/>
        <v>0.85999999999999943</v>
      </c>
      <c r="Q2160" s="8">
        <f t="shared" si="537"/>
        <v>1.6600000000000037</v>
      </c>
      <c r="R2160" s="15">
        <f ca="1">AVERAGE(P2160:OFFSET(P2160,-$R$3+1,0))*$R$4*K2160</f>
        <v>146.50000000000017</v>
      </c>
      <c r="S2160" s="15">
        <f ca="1">AVERAGE(Q2160:OFFSET(Q2160,-$R$3+1,0))*$S$4*L2160</f>
        <v>180.25000000000011</v>
      </c>
      <c r="T2160" s="11" t="str">
        <f t="shared" ca="1" si="544"/>
        <v xml:space="preserve"> </v>
      </c>
      <c r="U2160" s="11" t="str">
        <f t="shared" ca="1" si="545"/>
        <v xml:space="preserve"> </v>
      </c>
      <c r="V2160" s="3" t="str">
        <f t="shared" ca="1" si="538"/>
        <v xml:space="preserve"> </v>
      </c>
      <c r="W2160" s="16" t="str">
        <f t="shared" ca="1" si="539"/>
        <v xml:space="preserve"> </v>
      </c>
      <c r="X2160" s="3" t="str">
        <f t="shared" ca="1" si="547"/>
        <v xml:space="preserve"> </v>
      </c>
      <c r="Y2160" s="3" t="str">
        <f t="shared" ca="1" si="548"/>
        <v xml:space="preserve"> </v>
      </c>
      <c r="Z2160" s="12" t="str">
        <f t="shared" ca="1" si="549"/>
        <v xml:space="preserve"> </v>
      </c>
      <c r="AA2160" s="17" t="str">
        <f t="shared" ca="1" si="550"/>
        <v xml:space="preserve"> </v>
      </c>
      <c r="AB2160" s="17" t="str">
        <f t="shared" ca="1" si="540"/>
        <v xml:space="preserve"> </v>
      </c>
      <c r="AC2160" s="19">
        <f t="shared" ca="1" si="541"/>
        <v>56404.741724982086</v>
      </c>
    </row>
    <row r="2161" spans="1:29" x14ac:dyDescent="0.25">
      <c r="A2161" s="22">
        <v>39146</v>
      </c>
      <c r="B2161">
        <v>44.87</v>
      </c>
      <c r="C2161">
        <v>43.78</v>
      </c>
      <c r="D2161">
        <v>43.82</v>
      </c>
      <c r="E2161">
        <v>45.56</v>
      </c>
      <c r="F2161">
        <v>44.35</v>
      </c>
      <c r="G2161">
        <v>44.77</v>
      </c>
      <c r="H2161">
        <f t="shared" si="542"/>
        <v>-3.5863586358635957E-2</v>
      </c>
      <c r="I2161">
        <f t="shared" si="543"/>
        <v>-3.4713238464855523E-2</v>
      </c>
      <c r="J2161">
        <f t="shared" si="546"/>
        <v>0.92114069534493892</v>
      </c>
      <c r="K2161" s="2">
        <v>1</v>
      </c>
      <c r="L2161" s="2">
        <v>1</v>
      </c>
      <c r="M2161" s="6">
        <f ca="1">100*(D2161-MIN(OFFSET(C2161,-$M$3+1,0):C2161))/(MAX(OFFSET(B2161,-$M$3+1,0):B2161)-MIN(OFFSET(C2161,-$M$3+1,0):C2161))</f>
        <v>0.91954022988503759</v>
      </c>
      <c r="N2161" s="6">
        <f ca="1">100*(G2161-MIN(OFFSET(F2161,-$M$3+1,0):F2161))/(MAX(OFFSET(E2161,-$M$3+1,0):E2161)-MIN(OFFSET(F2161,-$M$3+1,0):F2161))</f>
        <v>8.7500000000000409</v>
      </c>
      <c r="O2161" s="6">
        <f t="shared" ca="1" si="535"/>
        <v>-7.8304597701150032</v>
      </c>
      <c r="P2161" s="8">
        <f t="shared" si="536"/>
        <v>1.6700000000000017</v>
      </c>
      <c r="Q2161" s="8">
        <f t="shared" si="537"/>
        <v>2.0300000000000011</v>
      </c>
      <c r="R2161" s="15">
        <f ca="1">AVERAGE(P2161:OFFSET(P2161,-$R$3+1,0))*$R$4*K2161</f>
        <v>147.87500000000017</v>
      </c>
      <c r="S2161" s="15">
        <f ca="1">AVERAGE(Q2161:OFFSET(Q2161,-$R$3+1,0))*$S$4*L2161</f>
        <v>188.50000000000017</v>
      </c>
      <c r="T2161" s="11" t="str">
        <f t="shared" ca="1" si="544"/>
        <v xml:space="preserve"> </v>
      </c>
      <c r="U2161" s="11" t="str">
        <f t="shared" ca="1" si="545"/>
        <v xml:space="preserve"> </v>
      </c>
      <c r="V2161" s="3" t="str">
        <f t="shared" ca="1" si="538"/>
        <v xml:space="preserve"> </v>
      </c>
      <c r="W2161" s="16" t="str">
        <f t="shared" ca="1" si="539"/>
        <v xml:space="preserve"> </v>
      </c>
      <c r="X2161" s="3" t="str">
        <f t="shared" ca="1" si="547"/>
        <v xml:space="preserve"> </v>
      </c>
      <c r="Y2161" s="3" t="str">
        <f t="shared" ca="1" si="548"/>
        <v xml:space="preserve"> </v>
      </c>
      <c r="Z2161" s="12" t="str">
        <f t="shared" ca="1" si="549"/>
        <v xml:space="preserve"> </v>
      </c>
      <c r="AA2161" s="17" t="str">
        <f t="shared" ca="1" si="550"/>
        <v xml:space="preserve"> </v>
      </c>
      <c r="AB2161" s="17" t="str">
        <f t="shared" ca="1" si="540"/>
        <v xml:space="preserve"> </v>
      </c>
      <c r="AC2161" s="19">
        <f t="shared" ca="1" si="541"/>
        <v>56404.741724982086</v>
      </c>
    </row>
    <row r="2162" spans="1:29" x14ac:dyDescent="0.25">
      <c r="A2162" s="22">
        <v>39147</v>
      </c>
      <c r="B2162">
        <v>45.14</v>
      </c>
      <c r="C2162">
        <v>44.03</v>
      </c>
      <c r="D2162">
        <v>44.66</v>
      </c>
      <c r="E2162">
        <v>46.32</v>
      </c>
      <c r="F2162">
        <v>44.9</v>
      </c>
      <c r="G2162">
        <v>45.73</v>
      </c>
      <c r="H2162">
        <f t="shared" si="542"/>
        <v>1.9169329073482233E-2</v>
      </c>
      <c r="I2162">
        <f t="shared" si="543"/>
        <v>2.1442930533839499E-2</v>
      </c>
      <c r="J2162">
        <f t="shared" si="546"/>
        <v>0.92607892856295337</v>
      </c>
      <c r="K2162" s="2">
        <v>1</v>
      </c>
      <c r="L2162" s="2">
        <v>1</v>
      </c>
      <c r="M2162" s="6">
        <f ca="1">100*(D2162-MIN(OFFSET(C2162,-$M$3+1,0):C2162))/(MAX(OFFSET(B2162,-$M$3+1,0):B2162)-MIN(OFFSET(C2162,-$M$3+1,0):C2162))</f>
        <v>25.581395348837095</v>
      </c>
      <c r="N2162" s="6">
        <f ca="1">100*(G2162-MIN(OFFSET(F2162,-$M$3+1,0):F2162))/(MAX(OFFSET(E2162,-$M$3+1,0):E2162)-MIN(OFFSET(F2162,-$M$3+1,0):F2162))</f>
        <v>36.22047244094481</v>
      </c>
      <c r="O2162" s="6">
        <f t="shared" ca="1" si="535"/>
        <v>-10.639077092107716</v>
      </c>
      <c r="P2162" s="8">
        <f t="shared" si="536"/>
        <v>1.3200000000000003</v>
      </c>
      <c r="Q2162" s="8">
        <f t="shared" si="537"/>
        <v>1.5499999999999972</v>
      </c>
      <c r="R2162" s="15">
        <f ca="1">AVERAGE(P2162:OFFSET(P2162,-$R$3+1,0))*$R$4*K2162</f>
        <v>144.00000000000011</v>
      </c>
      <c r="S2162" s="15">
        <f ca="1">AVERAGE(Q2162:OFFSET(Q2162,-$R$3+1,0))*$S$4*L2162</f>
        <v>179.37500000000011</v>
      </c>
      <c r="T2162" s="11" t="str">
        <f t="shared" ca="1" si="544"/>
        <v xml:space="preserve"> </v>
      </c>
      <c r="U2162" s="11" t="str">
        <f t="shared" ca="1" si="545"/>
        <v xml:space="preserve"> </v>
      </c>
      <c r="V2162" s="3" t="str">
        <f t="shared" ca="1" si="538"/>
        <v xml:space="preserve"> </v>
      </c>
      <c r="W2162" s="16" t="str">
        <f t="shared" ca="1" si="539"/>
        <v xml:space="preserve"> </v>
      </c>
      <c r="X2162" s="3" t="str">
        <f t="shared" ca="1" si="547"/>
        <v xml:space="preserve"> </v>
      </c>
      <c r="Y2162" s="3" t="str">
        <f t="shared" ca="1" si="548"/>
        <v xml:space="preserve"> </v>
      </c>
      <c r="Z2162" s="12" t="str">
        <f t="shared" ca="1" si="549"/>
        <v xml:space="preserve"> </v>
      </c>
      <c r="AA2162" s="17" t="str">
        <f t="shared" ca="1" si="550"/>
        <v xml:space="preserve"> </v>
      </c>
      <c r="AB2162" s="17" t="str">
        <f t="shared" ca="1" si="540"/>
        <v xml:space="preserve"> </v>
      </c>
      <c r="AC2162" s="19">
        <f t="shared" ca="1" si="541"/>
        <v>56404.741724982086</v>
      </c>
    </row>
    <row r="2163" spans="1:29" x14ac:dyDescent="0.25">
      <c r="A2163" s="22">
        <v>39148</v>
      </c>
      <c r="B2163">
        <v>45.64</v>
      </c>
      <c r="C2163">
        <v>44.62</v>
      </c>
      <c r="D2163">
        <v>45</v>
      </c>
      <c r="E2163">
        <v>46.45</v>
      </c>
      <c r="F2163">
        <v>45.51</v>
      </c>
      <c r="G2163">
        <v>45.62</v>
      </c>
      <c r="H2163">
        <f t="shared" si="542"/>
        <v>7.6130765785940024E-3</v>
      </c>
      <c r="I2163">
        <f t="shared" si="543"/>
        <v>-2.4054231357970579E-3</v>
      </c>
      <c r="J2163">
        <f t="shared" si="546"/>
        <v>0.90950869202857465</v>
      </c>
      <c r="K2163" s="2">
        <v>1</v>
      </c>
      <c r="L2163" s="2">
        <v>1</v>
      </c>
      <c r="M2163" s="6">
        <f ca="1">100*(D2163-MIN(OFFSET(C2163,-$M$3+1,0):C2163))/(MAX(OFFSET(B2163,-$M$3+1,0):B2163)-MIN(OFFSET(C2163,-$M$3+1,0):C2163))</f>
        <v>40.131578947368396</v>
      </c>
      <c r="N2163" s="6">
        <f ca="1">100*(G2163-MIN(OFFSET(F2163,-$M$3+1,0):F2163))/(MAX(OFFSET(E2163,-$M$3+1,0):E2163)-MIN(OFFSET(F2163,-$M$3+1,0):F2163))</f>
        <v>35.574229691876639</v>
      </c>
      <c r="O2163" s="6">
        <f t="shared" ca="1" si="535"/>
        <v>4.5573492554917578</v>
      </c>
      <c r="P2163" s="8">
        <f t="shared" si="536"/>
        <v>1.0200000000000031</v>
      </c>
      <c r="Q2163" s="8">
        <f t="shared" si="537"/>
        <v>0.94000000000000483</v>
      </c>
      <c r="R2163" s="15">
        <f ca="1">AVERAGE(P2163:OFFSET(P2163,-$R$3+1,0))*$R$4*K2163</f>
        <v>140.75000000000014</v>
      </c>
      <c r="S2163" s="15">
        <f ca="1">AVERAGE(Q2163:OFFSET(Q2163,-$R$3+1,0))*$S$4*L2163</f>
        <v>176.50000000000014</v>
      </c>
      <c r="T2163" s="11" t="str">
        <f t="shared" ca="1" si="544"/>
        <v xml:space="preserve"> </v>
      </c>
      <c r="U2163" s="11" t="str">
        <f t="shared" ca="1" si="545"/>
        <v xml:space="preserve"> </v>
      </c>
      <c r="V2163" s="3" t="str">
        <f t="shared" ca="1" si="538"/>
        <v xml:space="preserve"> </v>
      </c>
      <c r="W2163" s="16" t="str">
        <f t="shared" ca="1" si="539"/>
        <v xml:space="preserve"> </v>
      </c>
      <c r="X2163" s="3" t="str">
        <f t="shared" ca="1" si="547"/>
        <v xml:space="preserve"> </v>
      </c>
      <c r="Y2163" s="3" t="str">
        <f t="shared" ca="1" si="548"/>
        <v xml:space="preserve"> </v>
      </c>
      <c r="Z2163" s="12" t="str">
        <f t="shared" ca="1" si="549"/>
        <v xml:space="preserve"> </v>
      </c>
      <c r="AA2163" s="17" t="str">
        <f t="shared" ca="1" si="550"/>
        <v xml:space="preserve"> </v>
      </c>
      <c r="AB2163" s="17" t="str">
        <f t="shared" ca="1" si="540"/>
        <v xml:space="preserve"> </v>
      </c>
      <c r="AC2163" s="19">
        <f t="shared" ca="1" si="541"/>
        <v>56404.741724982086</v>
      </c>
    </row>
    <row r="2164" spans="1:29" x14ac:dyDescent="0.25">
      <c r="A2164" s="22">
        <v>39149</v>
      </c>
      <c r="B2164">
        <v>46.19</v>
      </c>
      <c r="C2164">
        <v>45.13</v>
      </c>
      <c r="D2164">
        <v>45.49</v>
      </c>
      <c r="E2164">
        <v>46.56</v>
      </c>
      <c r="F2164">
        <v>45.63</v>
      </c>
      <c r="G2164">
        <v>45.81</v>
      </c>
      <c r="H2164">
        <f t="shared" si="542"/>
        <v>1.0888888888888948E-2</v>
      </c>
      <c r="I2164">
        <f t="shared" si="543"/>
        <v>4.1648399824638638E-3</v>
      </c>
      <c r="J2164">
        <f t="shared" si="546"/>
        <v>0.90149083161230181</v>
      </c>
      <c r="K2164" s="2">
        <v>1</v>
      </c>
      <c r="L2164" s="2">
        <v>1</v>
      </c>
      <c r="M2164" s="6">
        <f ca="1">100*(D2164-MIN(OFFSET(C2164,-$M$3+1,0):C2164))/(MAX(OFFSET(B2164,-$M$3+1,0):B2164)-MIN(OFFSET(C2164,-$M$3+1,0):C2164))</f>
        <v>60</v>
      </c>
      <c r="N2164" s="6">
        <f ca="1">100*(G2164-MIN(OFFSET(F2164,-$M$3+1,0):F2164))/(MAX(OFFSET(E2164,-$M$3+1,0):E2164)-MIN(OFFSET(F2164,-$M$3+1,0):F2164))</f>
        <v>40.896358543417385</v>
      </c>
      <c r="O2164" s="6">
        <f t="shared" ca="1" si="535"/>
        <v>19.103641456582615</v>
      </c>
      <c r="P2164" s="8">
        <f t="shared" si="536"/>
        <v>1.1899999999999977</v>
      </c>
      <c r="Q2164" s="8">
        <f t="shared" si="537"/>
        <v>0.94000000000000483</v>
      </c>
      <c r="R2164" s="15">
        <f ca="1">AVERAGE(P2164:OFFSET(P2164,-$R$3+1,0))*$R$4*K2164</f>
        <v>145.37500000000011</v>
      </c>
      <c r="S2164" s="15">
        <f ca="1">AVERAGE(Q2164:OFFSET(Q2164,-$R$3+1,0))*$S$4*L2164</f>
        <v>176.75000000000017</v>
      </c>
      <c r="T2164" s="11" t="str">
        <f t="shared" ca="1" si="544"/>
        <v xml:space="preserve"> </v>
      </c>
      <c r="U2164" s="11" t="str">
        <f t="shared" ca="1" si="545"/>
        <v xml:space="preserve"> </v>
      </c>
      <c r="V2164" s="3" t="str">
        <f t="shared" ca="1" si="538"/>
        <v xml:space="preserve"> </v>
      </c>
      <c r="W2164" s="16" t="str">
        <f t="shared" ca="1" si="539"/>
        <v xml:space="preserve"> </v>
      </c>
      <c r="X2164" s="3" t="str">
        <f t="shared" ca="1" si="547"/>
        <v xml:space="preserve"> </v>
      </c>
      <c r="Y2164" s="3" t="str">
        <f t="shared" ca="1" si="548"/>
        <v xml:space="preserve"> </v>
      </c>
      <c r="Z2164" s="12" t="str">
        <f t="shared" ca="1" si="549"/>
        <v xml:space="preserve"> </v>
      </c>
      <c r="AA2164" s="17" t="str">
        <f t="shared" ca="1" si="550"/>
        <v xml:space="preserve"> </v>
      </c>
      <c r="AB2164" s="17" t="str">
        <f t="shared" ca="1" si="540"/>
        <v xml:space="preserve"> </v>
      </c>
      <c r="AC2164" s="19">
        <f t="shared" ca="1" si="541"/>
        <v>56404.741724982086</v>
      </c>
    </row>
    <row r="2165" spans="1:29" x14ac:dyDescent="0.25">
      <c r="A2165" s="22">
        <v>39150</v>
      </c>
      <c r="B2165">
        <v>45.84</v>
      </c>
      <c r="C2165">
        <v>44.32</v>
      </c>
      <c r="D2165">
        <v>45</v>
      </c>
      <c r="E2165">
        <v>46.32</v>
      </c>
      <c r="F2165">
        <v>44.52</v>
      </c>
      <c r="G2165">
        <v>44.93</v>
      </c>
      <c r="H2165">
        <f t="shared" si="542"/>
        <v>-1.0771598153440309E-2</v>
      </c>
      <c r="I2165">
        <f t="shared" si="543"/>
        <v>-1.9209779524121395E-2</v>
      </c>
      <c r="J2165">
        <f t="shared" si="546"/>
        <v>0.8985486992868541</v>
      </c>
      <c r="K2165" s="2">
        <v>1</v>
      </c>
      <c r="L2165" s="2">
        <v>1</v>
      </c>
      <c r="M2165" s="6">
        <f ca="1">100*(D2165-MIN(OFFSET(C2165,-$M$3+1,0):C2165))/(MAX(OFFSET(B2165,-$M$3+1,0):B2165)-MIN(OFFSET(C2165,-$M$3+1,0):C2165))</f>
        <v>50.622406639004176</v>
      </c>
      <c r="N2165" s="6">
        <f ca="1">100*(G2165-MIN(OFFSET(F2165,-$M$3+1,0):F2165))/(MAX(OFFSET(E2165,-$M$3+1,0):E2165)-MIN(OFFSET(F2165,-$M$3+1,0):F2165))</f>
        <v>16.246498599439725</v>
      </c>
      <c r="O2165" s="6">
        <f t="shared" ca="1" si="535"/>
        <v>34.37590803956445</v>
      </c>
      <c r="P2165" s="8">
        <f t="shared" si="536"/>
        <v>1.5200000000000031</v>
      </c>
      <c r="Q2165" s="8">
        <f t="shared" si="537"/>
        <v>1.7999999999999972</v>
      </c>
      <c r="R2165" s="15">
        <f ca="1">AVERAGE(P2165:OFFSET(P2165,-$R$3+1,0))*$R$4*K2165</f>
        <v>140.00000000000011</v>
      </c>
      <c r="S2165" s="15">
        <f ca="1">AVERAGE(Q2165:OFFSET(Q2165,-$R$3+1,0))*$S$4*L2165</f>
        <v>169.00000000000011</v>
      </c>
      <c r="T2165" s="11" t="str">
        <f t="shared" ca="1" si="544"/>
        <v xml:space="preserve"> </v>
      </c>
      <c r="U2165" s="11" t="str">
        <f t="shared" ca="1" si="545"/>
        <v>Sell</v>
      </c>
      <c r="V2165" s="3">
        <f t="shared" ca="1" si="538"/>
        <v>-10</v>
      </c>
      <c r="W2165" s="16">
        <f t="shared" ca="1" si="539"/>
        <v>8.2840236686390547</v>
      </c>
      <c r="X2165" s="3">
        <f t="shared" ca="1" si="547"/>
        <v>45</v>
      </c>
      <c r="Y2165" s="3">
        <f t="shared" ca="1" si="548"/>
        <v>44.93</v>
      </c>
      <c r="Z2165" s="12" t="str">
        <f t="shared" ca="1" si="549"/>
        <v xml:space="preserve"> </v>
      </c>
      <c r="AA2165" s="17" t="str">
        <f t="shared" ca="1" si="550"/>
        <v xml:space="preserve"> </v>
      </c>
      <c r="AB2165" s="17" t="str">
        <f t="shared" ca="1" si="540"/>
        <v xml:space="preserve"> </v>
      </c>
      <c r="AC2165" s="19">
        <f t="shared" ca="1" si="541"/>
        <v>56404.741724982086</v>
      </c>
    </row>
    <row r="2166" spans="1:29" x14ac:dyDescent="0.25">
      <c r="A2166" s="22">
        <v>39153</v>
      </c>
      <c r="B2166">
        <v>45</v>
      </c>
      <c r="C2166">
        <v>42.46</v>
      </c>
      <c r="D2166">
        <v>42.69</v>
      </c>
      <c r="E2166">
        <v>44.98</v>
      </c>
      <c r="F2166">
        <v>42.96</v>
      </c>
      <c r="G2166">
        <v>43.38</v>
      </c>
      <c r="H2166">
        <f t="shared" si="542"/>
        <v>-5.1333333333333342E-2</v>
      </c>
      <c r="I2166">
        <f t="shared" si="543"/>
        <v>-3.449810816826171E-2</v>
      </c>
      <c r="J2166">
        <f t="shared" si="546"/>
        <v>0.87643197424899411</v>
      </c>
      <c r="K2166" s="2">
        <v>1</v>
      </c>
      <c r="L2166" s="2">
        <v>1</v>
      </c>
      <c r="M2166" s="6">
        <f ca="1">100*(D2166-MIN(OFFSET(C2166,-$M$3+1,0):C2166))/(MAX(OFFSET(B2166,-$M$3+1,0):B2166)-MIN(OFFSET(C2166,-$M$3+1,0):C2166))</f>
        <v>6.1662198391420127</v>
      </c>
      <c r="N2166" s="6">
        <f ca="1">100*(G2166-MIN(OFFSET(F2166,-$M$3+1,0):F2166))/(MAX(OFFSET(E2166,-$M$3+1,0):E2166)-MIN(OFFSET(F2166,-$M$3+1,0):F2166))</f>
        <v>11.666666666666709</v>
      </c>
      <c r="O2166" s="6">
        <f t="shared" ca="1" si="535"/>
        <v>-5.500446827524696</v>
      </c>
      <c r="P2166" s="8">
        <f t="shared" si="536"/>
        <v>2.5399999999999991</v>
      </c>
      <c r="Q2166" s="8">
        <f t="shared" si="537"/>
        <v>2.019999999999996</v>
      </c>
      <c r="R2166" s="15">
        <f ca="1">AVERAGE(P2166:OFFSET(P2166,-$R$3+1,0))*$R$4*K2166</f>
        <v>155.37500000000009</v>
      </c>
      <c r="S2166" s="15">
        <f ca="1">AVERAGE(Q2166:OFFSET(Q2166,-$R$3+1,0))*$S$4*L2166</f>
        <v>172.25000000000011</v>
      </c>
      <c r="T2166" s="11" t="str">
        <f t="shared" ca="1" si="544"/>
        <v xml:space="preserve"> </v>
      </c>
      <c r="U2166" s="11" t="str">
        <f t="shared" ca="1" si="545"/>
        <v>Exit</v>
      </c>
      <c r="V2166" s="3">
        <f t="shared" ca="1" si="538"/>
        <v>-10</v>
      </c>
      <c r="W2166" s="16">
        <f t="shared" ca="1" si="539"/>
        <v>8.2840236686390547</v>
      </c>
      <c r="X2166" s="3">
        <f t="shared" ca="1" si="547"/>
        <v>45</v>
      </c>
      <c r="Y2166" s="3">
        <f t="shared" ca="1" si="548"/>
        <v>44.93</v>
      </c>
      <c r="Z2166" s="12">
        <f t="shared" ca="1" si="549"/>
        <v>2310.0000000000023</v>
      </c>
      <c r="AA2166" s="17">
        <f t="shared" ca="1" si="550"/>
        <v>-1284.0236686390513</v>
      </c>
      <c r="AB2166" s="17">
        <f t="shared" ca="1" si="540"/>
        <v>1025.976331360951</v>
      </c>
      <c r="AC2166" s="19">
        <f t="shared" ca="1" si="541"/>
        <v>57430.718056343037</v>
      </c>
    </row>
    <row r="2167" spans="1:29" x14ac:dyDescent="0.25">
      <c r="A2167" s="22">
        <v>39154</v>
      </c>
      <c r="B2167">
        <v>42.44</v>
      </c>
      <c r="C2167">
        <v>39.909999999999997</v>
      </c>
      <c r="D2167">
        <v>40.659999999999997</v>
      </c>
      <c r="E2167">
        <v>43.05</v>
      </c>
      <c r="F2167">
        <v>39.619999999999997</v>
      </c>
      <c r="G2167">
        <v>40.880000000000003</v>
      </c>
      <c r="H2167">
        <f t="shared" si="542"/>
        <v>-4.7552119934410886E-2</v>
      </c>
      <c r="I2167">
        <f t="shared" si="543"/>
        <v>-5.7630244352236071E-2</v>
      </c>
      <c r="J2167">
        <f t="shared" si="546"/>
        <v>0.90894510958864794</v>
      </c>
      <c r="K2167" s="2">
        <v>1</v>
      </c>
      <c r="L2167" s="2">
        <v>1</v>
      </c>
      <c r="M2167" s="6">
        <f ca="1">100*(D2167-MIN(OFFSET(C2167,-$M$3+1,0):C2167))/(MAX(OFFSET(B2167,-$M$3+1,0):B2167)-MIN(OFFSET(C2167,-$M$3+1,0):C2167))</f>
        <v>11.942675159235666</v>
      </c>
      <c r="N2167" s="6">
        <f ca="1">100*(G2167-MIN(OFFSET(F2167,-$M$3+1,0):F2167))/(MAX(OFFSET(E2167,-$M$3+1,0):E2167)-MIN(OFFSET(F2167,-$M$3+1,0):F2167))</f>
        <v>18.155619596541847</v>
      </c>
      <c r="O2167" s="6">
        <f t="shared" ca="1" si="535"/>
        <v>-6.2129444373061808</v>
      </c>
      <c r="P2167" s="8">
        <f t="shared" si="536"/>
        <v>2.7800000000000011</v>
      </c>
      <c r="Q2167" s="8">
        <f t="shared" si="537"/>
        <v>3.7600000000000051</v>
      </c>
      <c r="R2167" s="15">
        <f ca="1">AVERAGE(P2167:OFFSET(P2167,-$R$3+1,0))*$R$4*K2167</f>
        <v>161.25000000000006</v>
      </c>
      <c r="S2167" s="15">
        <f ca="1">AVERAGE(Q2167:OFFSET(Q2167,-$R$3+1,0))*$S$4*L2167</f>
        <v>183.75000000000011</v>
      </c>
      <c r="T2167" s="11" t="str">
        <f t="shared" ca="1" si="544"/>
        <v xml:space="preserve"> </v>
      </c>
      <c r="U2167" s="11" t="str">
        <f t="shared" ca="1" si="545"/>
        <v xml:space="preserve"> </v>
      </c>
      <c r="V2167" s="3" t="str">
        <f t="shared" ca="1" si="538"/>
        <v xml:space="preserve"> </v>
      </c>
      <c r="W2167" s="16" t="str">
        <f t="shared" ca="1" si="539"/>
        <v xml:space="preserve"> </v>
      </c>
      <c r="X2167" s="3" t="str">
        <f t="shared" ca="1" si="547"/>
        <v xml:space="preserve"> </v>
      </c>
      <c r="Y2167" s="3" t="str">
        <f t="shared" ca="1" si="548"/>
        <v xml:space="preserve"> </v>
      </c>
      <c r="Z2167" s="12" t="str">
        <f t="shared" ca="1" si="549"/>
        <v xml:space="preserve"> </v>
      </c>
      <c r="AA2167" s="17" t="str">
        <f t="shared" ca="1" si="550"/>
        <v xml:space="preserve"> </v>
      </c>
      <c r="AB2167" s="17" t="str">
        <f t="shared" ca="1" si="540"/>
        <v xml:space="preserve"> </v>
      </c>
      <c r="AC2167" s="19">
        <f t="shared" ca="1" si="541"/>
        <v>57430.718056343037</v>
      </c>
    </row>
    <row r="2168" spans="1:29" x14ac:dyDescent="0.25">
      <c r="A2168" s="22">
        <v>39155</v>
      </c>
      <c r="B2168">
        <v>42.42</v>
      </c>
      <c r="C2168">
        <v>40.020000000000003</v>
      </c>
      <c r="D2168">
        <v>41.99</v>
      </c>
      <c r="E2168">
        <v>43.03</v>
      </c>
      <c r="F2168">
        <v>40.36</v>
      </c>
      <c r="G2168">
        <v>42.62</v>
      </c>
      <c r="H2168">
        <f t="shared" si="542"/>
        <v>3.2710280373831946E-2</v>
      </c>
      <c r="I2168">
        <f t="shared" si="543"/>
        <v>4.2563600782778765E-2</v>
      </c>
      <c r="J2168">
        <f t="shared" si="546"/>
        <v>0.93077439953863994</v>
      </c>
      <c r="K2168" s="2">
        <v>1</v>
      </c>
      <c r="L2168" s="2">
        <v>1</v>
      </c>
      <c r="M2168" s="6">
        <f ca="1">100*(D2168-MIN(OFFSET(C2168,-$M$3+1,0):C2168))/(MAX(OFFSET(B2168,-$M$3+1,0):B2168)-MIN(OFFSET(C2168,-$M$3+1,0):C2168))</f>
        <v>33.121019108280336</v>
      </c>
      <c r="N2168" s="6">
        <f ca="1">100*(G2168-MIN(OFFSET(F2168,-$M$3+1,0):F2168))/(MAX(OFFSET(E2168,-$M$3+1,0):E2168)-MIN(OFFSET(F2168,-$M$3+1,0):F2168))</f>
        <v>43.227665706051845</v>
      </c>
      <c r="O2168" s="6">
        <f t="shared" ca="1" si="535"/>
        <v>-10.106646597771508</v>
      </c>
      <c r="P2168" s="8">
        <f t="shared" si="536"/>
        <v>2.3999999999999986</v>
      </c>
      <c r="Q2168" s="8">
        <f t="shared" si="537"/>
        <v>2.6700000000000017</v>
      </c>
      <c r="R2168" s="15">
        <f ca="1">AVERAGE(P2168:OFFSET(P2168,-$R$3+1,0))*$R$4*K2168</f>
        <v>180.50000000000006</v>
      </c>
      <c r="S2168" s="15">
        <f ca="1">AVERAGE(Q2168:OFFSET(Q2168,-$R$3+1,0))*$S$4*L2168</f>
        <v>196.37500000000011</v>
      </c>
      <c r="T2168" s="11" t="str">
        <f t="shared" ca="1" si="544"/>
        <v xml:space="preserve"> </v>
      </c>
      <c r="U2168" s="11" t="str">
        <f t="shared" ca="1" si="545"/>
        <v xml:space="preserve"> </v>
      </c>
      <c r="V2168" s="3" t="str">
        <f t="shared" ca="1" si="538"/>
        <v xml:space="preserve"> </v>
      </c>
      <c r="W2168" s="16" t="str">
        <f t="shared" ca="1" si="539"/>
        <v xml:space="preserve"> </v>
      </c>
      <c r="X2168" s="3" t="str">
        <f t="shared" ca="1" si="547"/>
        <v xml:space="preserve"> </v>
      </c>
      <c r="Y2168" s="3" t="str">
        <f t="shared" ca="1" si="548"/>
        <v xml:space="preserve"> </v>
      </c>
      <c r="Z2168" s="12" t="str">
        <f t="shared" ca="1" si="549"/>
        <v xml:space="preserve"> </v>
      </c>
      <c r="AA2168" s="17" t="str">
        <f t="shared" ca="1" si="550"/>
        <v xml:space="preserve"> </v>
      </c>
      <c r="AB2168" s="17" t="str">
        <f t="shared" ca="1" si="540"/>
        <v xml:space="preserve"> </v>
      </c>
      <c r="AC2168" s="19">
        <f t="shared" ca="1" si="541"/>
        <v>57430.718056343037</v>
      </c>
    </row>
    <row r="2169" spans="1:29" x14ac:dyDescent="0.25">
      <c r="A2169" s="22">
        <v>39156</v>
      </c>
      <c r="B2169">
        <v>42.72</v>
      </c>
      <c r="C2169">
        <v>41.49</v>
      </c>
      <c r="D2169">
        <v>42.39</v>
      </c>
      <c r="E2169">
        <v>43.86</v>
      </c>
      <c r="F2169">
        <v>42.57</v>
      </c>
      <c r="G2169">
        <v>43.37</v>
      </c>
      <c r="H2169">
        <f t="shared" si="542"/>
        <v>9.5260776375327705E-3</v>
      </c>
      <c r="I2169">
        <f t="shared" si="543"/>
        <v>1.7597372125762512E-2</v>
      </c>
      <c r="J2169">
        <f t="shared" si="546"/>
        <v>0.93892744103828851</v>
      </c>
      <c r="K2169" s="2">
        <v>1</v>
      </c>
      <c r="L2169" s="2">
        <v>1</v>
      </c>
      <c r="M2169" s="6">
        <f ca="1">100*(D2169-MIN(OFFSET(C2169,-$M$3+1,0):C2169))/(MAX(OFFSET(B2169,-$M$3+1,0):B2169)-MIN(OFFSET(C2169,-$M$3+1,0):C2169))</f>
        <v>39.490445859872665</v>
      </c>
      <c r="N2169" s="6">
        <f ca="1">100*(G2169-MIN(OFFSET(F2169,-$M$3+1,0):F2169))/(MAX(OFFSET(E2169,-$M$3+1,0):E2169)-MIN(OFFSET(F2169,-$M$3+1,0):F2169))</f>
        <v>54.0345821325648</v>
      </c>
      <c r="O2169" s="6">
        <f t="shared" ca="1" si="535"/>
        <v>-14.544136272692135</v>
      </c>
      <c r="P2169" s="8">
        <f t="shared" si="536"/>
        <v>1.2299999999999969</v>
      </c>
      <c r="Q2169" s="8">
        <f t="shared" si="537"/>
        <v>1.2899999999999991</v>
      </c>
      <c r="R2169" s="15">
        <f ca="1">AVERAGE(P2169:OFFSET(P2169,-$R$3+1,0))*$R$4*K2169</f>
        <v>175</v>
      </c>
      <c r="S2169" s="15">
        <f ca="1">AVERAGE(Q2169:OFFSET(Q2169,-$R$3+1,0))*$S$4*L2169</f>
        <v>187.12500000000009</v>
      </c>
      <c r="T2169" s="11" t="str">
        <f t="shared" ca="1" si="544"/>
        <v xml:space="preserve"> </v>
      </c>
      <c r="U2169" s="11" t="str">
        <f t="shared" ca="1" si="545"/>
        <v xml:space="preserve"> </v>
      </c>
      <c r="V2169" s="3" t="str">
        <f t="shared" ca="1" si="538"/>
        <v xml:space="preserve"> </v>
      </c>
      <c r="W2169" s="16" t="str">
        <f t="shared" ca="1" si="539"/>
        <v xml:space="preserve"> </v>
      </c>
      <c r="X2169" s="3" t="str">
        <f t="shared" ca="1" si="547"/>
        <v xml:space="preserve"> </v>
      </c>
      <c r="Y2169" s="3" t="str">
        <f t="shared" ca="1" si="548"/>
        <v xml:space="preserve"> </v>
      </c>
      <c r="Z2169" s="12" t="str">
        <f t="shared" ca="1" si="549"/>
        <v xml:space="preserve"> </v>
      </c>
      <c r="AA2169" s="17" t="str">
        <f t="shared" ca="1" si="550"/>
        <v xml:space="preserve"> </v>
      </c>
      <c r="AB2169" s="17" t="str">
        <f t="shared" ca="1" si="540"/>
        <v xml:space="preserve"> </v>
      </c>
      <c r="AC2169" s="19">
        <f t="shared" ca="1" si="541"/>
        <v>57430.718056343037</v>
      </c>
    </row>
    <row r="2170" spans="1:29" x14ac:dyDescent="0.25">
      <c r="A2170" s="22">
        <v>39157</v>
      </c>
      <c r="B2170">
        <v>43.11</v>
      </c>
      <c r="C2170">
        <v>41.84</v>
      </c>
      <c r="D2170">
        <v>41.99</v>
      </c>
      <c r="E2170">
        <v>43.82</v>
      </c>
      <c r="F2170">
        <v>42.09</v>
      </c>
      <c r="G2170">
        <v>42.4</v>
      </c>
      <c r="H2170">
        <f t="shared" si="542"/>
        <v>-9.4361877801367733E-3</v>
      </c>
      <c r="I2170">
        <f t="shared" si="543"/>
        <v>-2.2365690569518093E-2</v>
      </c>
      <c r="J2170">
        <f t="shared" si="546"/>
        <v>0.93091965733458815</v>
      </c>
      <c r="K2170" s="2">
        <v>1</v>
      </c>
      <c r="L2170" s="2">
        <v>1</v>
      </c>
      <c r="M2170" s="6">
        <f ca="1">100*(D2170-MIN(OFFSET(C2170,-$M$3+1,0):C2170))/(MAX(OFFSET(B2170,-$M$3+1,0):B2170)-MIN(OFFSET(C2170,-$M$3+1,0):C2170))</f>
        <v>35.075885328836478</v>
      </c>
      <c r="N2170" s="6">
        <f ca="1">100*(G2170-MIN(OFFSET(F2170,-$M$3+1,0):F2170))/(MAX(OFFSET(E2170,-$M$3+1,0):E2170)-MIN(OFFSET(F2170,-$M$3+1,0):F2170))</f>
        <v>41.492537313432834</v>
      </c>
      <c r="O2170" s="6">
        <f t="shared" ca="1" si="535"/>
        <v>-6.4166519845963563</v>
      </c>
      <c r="P2170" s="8">
        <f t="shared" si="536"/>
        <v>1.269999999999996</v>
      </c>
      <c r="Q2170" s="8">
        <f t="shared" si="537"/>
        <v>1.7299999999999969</v>
      </c>
      <c r="R2170" s="15">
        <f ca="1">AVERAGE(P2170:OFFSET(P2170,-$R$3+1,0))*$R$4*K2170</f>
        <v>174.37499999999994</v>
      </c>
      <c r="S2170" s="15">
        <f ca="1">AVERAGE(Q2170:OFFSET(Q2170,-$R$3+1,0))*$S$4*L2170</f>
        <v>189.37500000000006</v>
      </c>
      <c r="T2170" s="11" t="str">
        <f t="shared" ca="1" si="544"/>
        <v xml:space="preserve"> </v>
      </c>
      <c r="U2170" s="11" t="str">
        <f t="shared" ca="1" si="545"/>
        <v xml:space="preserve"> </v>
      </c>
      <c r="V2170" s="3" t="str">
        <f t="shared" ca="1" si="538"/>
        <v xml:space="preserve"> </v>
      </c>
      <c r="W2170" s="16" t="str">
        <f t="shared" ca="1" si="539"/>
        <v xml:space="preserve"> </v>
      </c>
      <c r="X2170" s="3" t="str">
        <f t="shared" ca="1" si="547"/>
        <v xml:space="preserve"> </v>
      </c>
      <c r="Y2170" s="3" t="str">
        <f t="shared" ca="1" si="548"/>
        <v xml:space="preserve"> </v>
      </c>
      <c r="Z2170" s="12" t="str">
        <f t="shared" ca="1" si="549"/>
        <v xml:space="preserve"> </v>
      </c>
      <c r="AA2170" s="17" t="str">
        <f t="shared" ca="1" si="550"/>
        <v xml:space="preserve"> </v>
      </c>
      <c r="AB2170" s="17" t="str">
        <f t="shared" ca="1" si="540"/>
        <v xml:space="preserve"> </v>
      </c>
      <c r="AC2170" s="19">
        <f t="shared" ca="1" si="541"/>
        <v>57430.718056343037</v>
      </c>
    </row>
    <row r="2171" spans="1:29" x14ac:dyDescent="0.25">
      <c r="A2171" s="22">
        <v>39160</v>
      </c>
      <c r="B2171">
        <v>42.74</v>
      </c>
      <c r="C2171">
        <v>42.11</v>
      </c>
      <c r="D2171">
        <v>42.29</v>
      </c>
      <c r="E2171">
        <v>43.26</v>
      </c>
      <c r="F2171">
        <v>42.34</v>
      </c>
      <c r="G2171">
        <v>42.6</v>
      </c>
      <c r="H2171">
        <f t="shared" si="542"/>
        <v>7.1445582281495223E-3</v>
      </c>
      <c r="I2171">
        <f t="shared" si="543"/>
        <v>4.7169811320755262E-3</v>
      </c>
      <c r="J2171">
        <f t="shared" si="546"/>
        <v>0.9329813912968633</v>
      </c>
      <c r="K2171" s="2">
        <v>1</v>
      </c>
      <c r="L2171" s="2">
        <v>1</v>
      </c>
      <c r="M2171" s="6">
        <f ca="1">100*(D2171-MIN(OFFSET(C2171,-$M$3+1,0):C2171))/(MAX(OFFSET(B2171,-$M$3+1,0):B2171)-MIN(OFFSET(C2171,-$M$3+1,0):C2171))</f>
        <v>46.758349705304539</v>
      </c>
      <c r="N2171" s="6">
        <f ca="1">100*(G2171-MIN(OFFSET(F2171,-$M$3+1,0):F2171))/(MAX(OFFSET(E2171,-$M$3+1,0):E2171)-MIN(OFFSET(F2171,-$M$3+1,0):F2171))</f>
        <v>55.597014925373216</v>
      </c>
      <c r="O2171" s="6">
        <f t="shared" ca="1" si="535"/>
        <v>-8.8386652200686768</v>
      </c>
      <c r="P2171" s="8">
        <f t="shared" si="536"/>
        <v>0.75</v>
      </c>
      <c r="Q2171" s="8">
        <f t="shared" si="537"/>
        <v>0.9199999999999946</v>
      </c>
      <c r="R2171" s="15">
        <f ca="1">AVERAGE(P2171:OFFSET(P2171,-$R$3+1,0))*$R$4*K2171</f>
        <v>170.99999999999991</v>
      </c>
      <c r="S2171" s="15">
        <f ca="1">AVERAGE(Q2171:OFFSET(Q2171,-$R$3+1,0))*$S$4*L2171</f>
        <v>189.12499999999994</v>
      </c>
      <c r="T2171" s="11" t="str">
        <f t="shared" ca="1" si="544"/>
        <v xml:space="preserve"> </v>
      </c>
      <c r="U2171" s="11" t="str">
        <f t="shared" ca="1" si="545"/>
        <v xml:space="preserve"> </v>
      </c>
      <c r="V2171" s="3" t="str">
        <f t="shared" ca="1" si="538"/>
        <v xml:space="preserve"> </v>
      </c>
      <c r="W2171" s="16" t="str">
        <f t="shared" ca="1" si="539"/>
        <v xml:space="preserve"> </v>
      </c>
      <c r="X2171" s="3" t="str">
        <f t="shared" ca="1" si="547"/>
        <v xml:space="preserve"> </v>
      </c>
      <c r="Y2171" s="3" t="str">
        <f t="shared" ca="1" si="548"/>
        <v xml:space="preserve"> </v>
      </c>
      <c r="Z2171" s="12" t="str">
        <f t="shared" ca="1" si="549"/>
        <v xml:space="preserve"> </v>
      </c>
      <c r="AA2171" s="17" t="str">
        <f t="shared" ca="1" si="550"/>
        <v xml:space="preserve"> </v>
      </c>
      <c r="AB2171" s="17" t="str">
        <f t="shared" ca="1" si="540"/>
        <v xml:space="preserve"> </v>
      </c>
      <c r="AC2171" s="19">
        <f t="shared" ca="1" si="541"/>
        <v>57430.718056343037</v>
      </c>
    </row>
    <row r="2172" spans="1:29" x14ac:dyDescent="0.25">
      <c r="A2172" s="22">
        <v>39161</v>
      </c>
      <c r="B2172">
        <v>42.97</v>
      </c>
      <c r="C2172">
        <v>41.76</v>
      </c>
      <c r="D2172">
        <v>42.35</v>
      </c>
      <c r="E2172">
        <v>43.07</v>
      </c>
      <c r="F2172">
        <v>41.75</v>
      </c>
      <c r="G2172">
        <v>42.66</v>
      </c>
      <c r="H2172">
        <f t="shared" si="542"/>
        <v>1.4187751241427904E-3</v>
      </c>
      <c r="I2172">
        <f t="shared" si="543"/>
        <v>1.4084507042251282E-3</v>
      </c>
      <c r="J2172">
        <f t="shared" si="546"/>
        <v>0.93372842462214045</v>
      </c>
      <c r="K2172" s="2">
        <v>1</v>
      </c>
      <c r="L2172" s="2">
        <v>1</v>
      </c>
      <c r="M2172" s="6">
        <f ca="1">100*(D2172-MIN(OFFSET(C2172,-$M$3+1,0):C2172))/(MAX(OFFSET(B2172,-$M$3+1,0):B2172)-MIN(OFFSET(C2172,-$M$3+1,0):C2172))</f>
        <v>76.250000000000085</v>
      </c>
      <c r="N2172" s="6">
        <f ca="1">100*(G2172-MIN(OFFSET(F2172,-$M$3+1,0):F2172))/(MAX(OFFSET(E2172,-$M$3+1,0):E2172)-MIN(OFFSET(F2172,-$M$3+1,0):F2172))</f>
        <v>71.698113207547109</v>
      </c>
      <c r="O2172" s="6">
        <f t="shared" ca="1" si="535"/>
        <v>4.5518867924529758</v>
      </c>
      <c r="P2172" s="8">
        <f t="shared" si="536"/>
        <v>1.2100000000000009</v>
      </c>
      <c r="Q2172" s="8">
        <f t="shared" si="537"/>
        <v>1.3200000000000003</v>
      </c>
      <c r="R2172" s="15">
        <f ca="1">AVERAGE(P2172:OFFSET(P2172,-$R$3+1,0))*$R$4*K2172</f>
        <v>171.24999999999994</v>
      </c>
      <c r="S2172" s="15">
        <f ca="1">AVERAGE(Q2172:OFFSET(Q2172,-$R$3+1,0))*$S$4*L2172</f>
        <v>193.87499999999989</v>
      </c>
      <c r="T2172" s="11" t="str">
        <f t="shared" ca="1" si="544"/>
        <v xml:space="preserve"> </v>
      </c>
      <c r="U2172" s="11" t="str">
        <f t="shared" ca="1" si="545"/>
        <v xml:space="preserve"> </v>
      </c>
      <c r="V2172" s="3" t="str">
        <f t="shared" ca="1" si="538"/>
        <v xml:space="preserve"> </v>
      </c>
      <c r="W2172" s="16" t="str">
        <f t="shared" ca="1" si="539"/>
        <v xml:space="preserve"> </v>
      </c>
      <c r="X2172" s="3" t="str">
        <f t="shared" ca="1" si="547"/>
        <v xml:space="preserve"> </v>
      </c>
      <c r="Y2172" s="3" t="str">
        <f t="shared" ca="1" si="548"/>
        <v xml:space="preserve"> </v>
      </c>
      <c r="Z2172" s="12" t="str">
        <f t="shared" ca="1" si="549"/>
        <v xml:space="preserve"> </v>
      </c>
      <c r="AA2172" s="17" t="str">
        <f t="shared" ca="1" si="550"/>
        <v xml:space="preserve"> </v>
      </c>
      <c r="AB2172" s="17" t="str">
        <f t="shared" ca="1" si="540"/>
        <v xml:space="preserve"> </v>
      </c>
      <c r="AC2172" s="19">
        <f t="shared" ca="1" si="541"/>
        <v>57430.718056343037</v>
      </c>
    </row>
    <row r="2173" spans="1:29" x14ac:dyDescent="0.25">
      <c r="A2173" s="22">
        <v>39162</v>
      </c>
      <c r="B2173">
        <v>43.96</v>
      </c>
      <c r="C2173">
        <v>42.15</v>
      </c>
      <c r="D2173">
        <v>43.54</v>
      </c>
      <c r="E2173">
        <v>45.2</v>
      </c>
      <c r="F2173">
        <v>42.52</v>
      </c>
      <c r="G2173">
        <v>44.81</v>
      </c>
      <c r="H2173">
        <f t="shared" si="542"/>
        <v>2.8099173553719048E-2</v>
      </c>
      <c r="I2173">
        <f t="shared" si="543"/>
        <v>5.0398499765588411E-2</v>
      </c>
      <c r="J2173">
        <f t="shared" si="546"/>
        <v>0.93783009750661084</v>
      </c>
      <c r="K2173" s="2">
        <v>1</v>
      </c>
      <c r="L2173" s="2">
        <v>1</v>
      </c>
      <c r="M2173" s="6">
        <f ca="1">100*(D2173-MIN(OFFSET(C2173,-$M$3+1,0):C2173))/(MAX(OFFSET(B2173,-$M$3+1,0):B2173)-MIN(OFFSET(C2173,-$M$3+1,0):C2173))</f>
        <v>89.340101522842588</v>
      </c>
      <c r="N2173" s="6">
        <f ca="1">100*(G2173-MIN(OFFSET(F2173,-$M$3+1,0):F2173))/(MAX(OFFSET(E2173,-$M$3+1,0):E2173)-MIN(OFFSET(F2173,-$M$3+1,0):F2173))</f>
        <v>91.942148760330568</v>
      </c>
      <c r="O2173" s="6">
        <f t="shared" ca="1" si="535"/>
        <v>-2.6020472374879802</v>
      </c>
      <c r="P2173" s="8">
        <f t="shared" si="536"/>
        <v>1.8100000000000023</v>
      </c>
      <c r="Q2173" s="8">
        <f t="shared" si="537"/>
        <v>2.6799999999999997</v>
      </c>
      <c r="R2173" s="15">
        <f ca="1">AVERAGE(P2173:OFFSET(P2173,-$R$3+1,0))*$R$4*K2173</f>
        <v>174.87499999999994</v>
      </c>
      <c r="S2173" s="15">
        <f ca="1">AVERAGE(Q2173:OFFSET(Q2173,-$R$3+1,0))*$S$4*L2173</f>
        <v>204.87499999999991</v>
      </c>
      <c r="T2173" s="11" t="str">
        <f t="shared" ca="1" si="544"/>
        <v xml:space="preserve"> </v>
      </c>
      <c r="U2173" s="11" t="str">
        <f t="shared" ca="1" si="545"/>
        <v xml:space="preserve"> </v>
      </c>
      <c r="V2173" s="3" t="str">
        <f t="shared" ca="1" si="538"/>
        <v xml:space="preserve"> </v>
      </c>
      <c r="W2173" s="16" t="str">
        <f t="shared" ca="1" si="539"/>
        <v xml:space="preserve"> </v>
      </c>
      <c r="X2173" s="3" t="str">
        <f t="shared" ca="1" si="547"/>
        <v xml:space="preserve"> </v>
      </c>
      <c r="Y2173" s="3" t="str">
        <f t="shared" ca="1" si="548"/>
        <v xml:space="preserve"> </v>
      </c>
      <c r="Z2173" s="12" t="str">
        <f t="shared" ca="1" si="549"/>
        <v xml:space="preserve"> </v>
      </c>
      <c r="AA2173" s="17" t="str">
        <f t="shared" ca="1" si="550"/>
        <v xml:space="preserve"> </v>
      </c>
      <c r="AB2173" s="17" t="str">
        <f t="shared" ca="1" si="540"/>
        <v xml:space="preserve"> </v>
      </c>
      <c r="AC2173" s="19">
        <f t="shared" ca="1" si="541"/>
        <v>57430.718056343037</v>
      </c>
    </row>
    <row r="2174" spans="1:29" x14ac:dyDescent="0.25">
      <c r="A2174" s="22">
        <v>39163</v>
      </c>
      <c r="B2174">
        <v>44.43</v>
      </c>
      <c r="C2174">
        <v>42.59</v>
      </c>
      <c r="D2174">
        <v>42.9</v>
      </c>
      <c r="E2174">
        <v>46.36</v>
      </c>
      <c r="F2174">
        <v>44.02</v>
      </c>
      <c r="G2174">
        <v>44.27</v>
      </c>
      <c r="H2174">
        <f t="shared" si="542"/>
        <v>-1.4699127239320209E-2</v>
      </c>
      <c r="I2174">
        <f t="shared" si="543"/>
        <v>-1.2050881499665267E-2</v>
      </c>
      <c r="J2174">
        <f t="shared" si="546"/>
        <v>0.93846360969993092</v>
      </c>
      <c r="K2174" s="2">
        <v>1</v>
      </c>
      <c r="L2174" s="2">
        <v>1</v>
      </c>
      <c r="M2174" s="6">
        <f ca="1">100*(D2174-MIN(OFFSET(C2174,-$M$3+1,0):C2174))/(MAX(OFFSET(B2174,-$M$3+1,0):B2174)-MIN(OFFSET(C2174,-$M$3+1,0):C2174))</f>
        <v>47.959183673469312</v>
      </c>
      <c r="N2174" s="6">
        <f ca="1">100*(G2174-MIN(OFFSET(F2174,-$M$3+1,0):F2174))/(MAX(OFFSET(E2174,-$M$3+1,0):E2174)-MIN(OFFSET(F2174,-$M$3+1,0):F2174))</f>
        <v>54.663774403470789</v>
      </c>
      <c r="O2174" s="6">
        <f t="shared" ref="O2174:O2237" ca="1" si="551">M2174-N2174</f>
        <v>-6.7045907300014775</v>
      </c>
      <c r="P2174" s="8">
        <f t="shared" ref="P2174:P2237" si="552">MAX(B2174-C2174,B2174-D2173,D2173-C2174)</f>
        <v>1.8399999999999963</v>
      </c>
      <c r="Q2174" s="8">
        <f t="shared" ref="Q2174:Q2237" si="553">MAX(E2174-F2174,E2174-G2173,G2173-F2174)</f>
        <v>2.3399999999999963</v>
      </c>
      <c r="R2174" s="15">
        <f ca="1">AVERAGE(P2174:OFFSET(P2174,-$R$3+1,0))*$R$4*K2174</f>
        <v>166.12499999999989</v>
      </c>
      <c r="S2174" s="15">
        <f ca="1">AVERAGE(Q2174:OFFSET(Q2174,-$R$3+1,0))*$S$4*L2174</f>
        <v>208.87499999999991</v>
      </c>
      <c r="T2174" s="11" t="str">
        <f t="shared" ca="1" si="544"/>
        <v xml:space="preserve"> </v>
      </c>
      <c r="U2174" s="11" t="str">
        <f t="shared" ca="1" si="545"/>
        <v xml:space="preserve"> </v>
      </c>
      <c r="V2174" s="3" t="str">
        <f t="shared" ref="V2174:V2237" ca="1" si="554">IF(AND($T2174="Buy",$T2173=" "),V$3,IF(AND($T2174="Buy",$T2173="Exit"),V$3,IF(AND($U2174="Sell",$U2173=" "),-V$3,IF(OR($T2173="Buy",U2173="Sell"),V2173," "))))</f>
        <v xml:space="preserve"> </v>
      </c>
      <c r="W2174" s="16" t="str">
        <f t="shared" ref="W2174:W2237" ca="1" si="555">IF(AND($T2174="Buy",$T2173=" "),-V$3*R2174/S2174,IF(AND($T2174="Buy",$T2173="Exit"),-V$3*R2174/S2174,IF(AND($U2174="Sell",U2173=" "),V$3*R2174/S2174,IF(OR($T2173="Buy",$U2173="Sell"),W2173," "))))</f>
        <v xml:space="preserve"> </v>
      </c>
      <c r="X2174" s="3" t="str">
        <f t="shared" ca="1" si="547"/>
        <v xml:space="preserve"> </v>
      </c>
      <c r="Y2174" s="3" t="str">
        <f t="shared" ca="1" si="548"/>
        <v xml:space="preserve"> </v>
      </c>
      <c r="Z2174" s="12" t="str">
        <f t="shared" ca="1" si="549"/>
        <v xml:space="preserve"> </v>
      </c>
      <c r="AA2174" s="17" t="str">
        <f t="shared" ca="1" si="550"/>
        <v xml:space="preserve"> </v>
      </c>
      <c r="AB2174" s="17" t="str">
        <f t="shared" ref="AB2174:AB2237" ca="1" si="556">IF(Z2174&lt;&gt;" ",Z2174+AA2174," ")</f>
        <v xml:space="preserve"> </v>
      </c>
      <c r="AC2174" s="19">
        <f t="shared" ref="AC2174:AC2237" ca="1" si="557">IF(AB2174&lt;&gt;" ",AC2173+AB2174,AC2173)</f>
        <v>57430.718056343037</v>
      </c>
    </row>
    <row r="2175" spans="1:29" x14ac:dyDescent="0.25">
      <c r="A2175" s="22">
        <v>39164</v>
      </c>
      <c r="B2175">
        <v>43.21</v>
      </c>
      <c r="C2175">
        <v>41.94</v>
      </c>
      <c r="D2175">
        <v>42.38</v>
      </c>
      <c r="E2175">
        <v>45.49</v>
      </c>
      <c r="F2175">
        <v>43.47</v>
      </c>
      <c r="G2175">
        <v>43.88</v>
      </c>
      <c r="H2175">
        <f t="shared" si="542"/>
        <v>-1.2121212121211977E-2</v>
      </c>
      <c r="I2175">
        <f t="shared" si="543"/>
        <v>-8.8095775920488117E-3</v>
      </c>
      <c r="J2175">
        <f t="shared" si="546"/>
        <v>0.93724680109149827</v>
      </c>
      <c r="K2175" s="2">
        <v>1</v>
      </c>
      <c r="L2175" s="2">
        <v>1</v>
      </c>
      <c r="M2175" s="6">
        <f ca="1">100*(D2175-MIN(OFFSET(C2175,-$M$3+1,0):C2175))/(MAX(OFFSET(B2175,-$M$3+1,0):B2175)-MIN(OFFSET(C2175,-$M$3+1,0):C2175))</f>
        <v>23.22097378277169</v>
      </c>
      <c r="N2175" s="6">
        <f ca="1">100*(G2175-MIN(OFFSET(F2175,-$M$3+1,0):F2175))/(MAX(OFFSET(E2175,-$M$3+1,0):E2175)-MIN(OFFSET(F2175,-$M$3+1,0):F2175))</f>
        <v>46.203904555314594</v>
      </c>
      <c r="O2175" s="6">
        <f t="shared" ca="1" si="551"/>
        <v>-22.982930772542904</v>
      </c>
      <c r="P2175" s="8">
        <f t="shared" si="552"/>
        <v>1.2700000000000031</v>
      </c>
      <c r="Q2175" s="8">
        <f t="shared" si="553"/>
        <v>2.0200000000000031</v>
      </c>
      <c r="R2175" s="15">
        <f ca="1">AVERAGE(P2175:OFFSET(P2175,-$R$3+1,0))*$R$4*K2175</f>
        <v>147.24999999999991</v>
      </c>
      <c r="S2175" s="15">
        <f ca="1">AVERAGE(Q2175:OFFSET(Q2175,-$R$3+1,0))*$S$4*L2175</f>
        <v>187.12499999999989</v>
      </c>
      <c r="T2175" s="11" t="str">
        <f t="shared" ca="1" si="544"/>
        <v>Buy</v>
      </c>
      <c r="U2175" s="11" t="str">
        <f t="shared" ca="1" si="545"/>
        <v xml:space="preserve"> </v>
      </c>
      <c r="V2175" s="3">
        <f t="shared" ca="1" si="554"/>
        <v>10</v>
      </c>
      <c r="W2175" s="16">
        <f t="shared" ca="1" si="555"/>
        <v>-7.8690714762859049</v>
      </c>
      <c r="X2175" s="3">
        <f t="shared" ca="1" si="547"/>
        <v>42.38</v>
      </c>
      <c r="Y2175" s="3">
        <f t="shared" ca="1" si="548"/>
        <v>43.88</v>
      </c>
      <c r="Z2175" s="12" t="str">
        <f t="shared" ca="1" si="549"/>
        <v xml:space="preserve"> </v>
      </c>
      <c r="AA2175" s="17" t="str">
        <f t="shared" ca="1" si="550"/>
        <v xml:space="preserve"> </v>
      </c>
      <c r="AB2175" s="17" t="str">
        <f t="shared" ca="1" si="556"/>
        <v xml:space="preserve"> </v>
      </c>
      <c r="AC2175" s="19">
        <f t="shared" ca="1" si="557"/>
        <v>57430.718056343037</v>
      </c>
    </row>
    <row r="2176" spans="1:29" x14ac:dyDescent="0.25">
      <c r="A2176" s="22">
        <v>39167</v>
      </c>
      <c r="B2176">
        <v>42.69</v>
      </c>
      <c r="C2176">
        <v>40.729999999999997</v>
      </c>
      <c r="D2176">
        <v>41.36</v>
      </c>
      <c r="E2176">
        <v>44.09</v>
      </c>
      <c r="F2176">
        <v>42.41</v>
      </c>
      <c r="G2176">
        <v>43.01</v>
      </c>
      <c r="H2176">
        <f t="shared" si="542"/>
        <v>-2.4067956583294081E-2</v>
      </c>
      <c r="I2176">
        <f t="shared" si="543"/>
        <v>-1.9826800364630914E-2</v>
      </c>
      <c r="J2176">
        <f t="shared" si="546"/>
        <v>0.93790851996733171</v>
      </c>
      <c r="K2176" s="2">
        <v>1</v>
      </c>
      <c r="L2176" s="2">
        <v>1</v>
      </c>
      <c r="M2176" s="6">
        <f ca="1">100*(D2176-MIN(OFFSET(C2176,-$M$3+1,0):C2176))/(MAX(OFFSET(B2176,-$M$3+1,0):B2176)-MIN(OFFSET(C2176,-$M$3+1,0):C2176))</f>
        <v>17.027027027027081</v>
      </c>
      <c r="N2176" s="6">
        <f ca="1">100*(G2176-MIN(OFFSET(F2176,-$M$3+1,0):F2176))/(MAX(OFFSET(E2176,-$M$3+1,0):E2176)-MIN(OFFSET(F2176,-$M$3+1,0):F2176))</f>
        <v>27.331887201735316</v>
      </c>
      <c r="O2176" s="6">
        <f t="shared" ca="1" si="551"/>
        <v>-10.304860174708235</v>
      </c>
      <c r="P2176" s="8">
        <f t="shared" si="552"/>
        <v>1.9600000000000009</v>
      </c>
      <c r="Q2176" s="8">
        <f t="shared" si="553"/>
        <v>1.6800000000000068</v>
      </c>
      <c r="R2176" s="15">
        <f ca="1">AVERAGE(P2176:OFFSET(P2176,-$R$3+1,0))*$R$4*K2176</f>
        <v>141.74999999999994</v>
      </c>
      <c r="S2176" s="15">
        <f ca="1">AVERAGE(Q2176:OFFSET(Q2176,-$R$3+1,0))*$S$4*L2176</f>
        <v>174.74999999999997</v>
      </c>
      <c r="T2176" s="11" t="str">
        <f t="shared" ca="1" si="544"/>
        <v>Buy</v>
      </c>
      <c r="U2176" s="11" t="str">
        <f t="shared" ca="1" si="545"/>
        <v xml:space="preserve"> </v>
      </c>
      <c r="V2176" s="3">
        <f t="shared" ca="1" si="554"/>
        <v>10</v>
      </c>
      <c r="W2176" s="16">
        <f t="shared" ca="1" si="555"/>
        <v>-7.8690714762859049</v>
      </c>
      <c r="X2176" s="3">
        <f t="shared" ca="1" si="547"/>
        <v>42.38</v>
      </c>
      <c r="Y2176" s="3">
        <f t="shared" ca="1" si="548"/>
        <v>43.88</v>
      </c>
      <c r="Z2176" s="12">
        <f t="shared" ca="1" si="549"/>
        <v>-1020.0000000000032</v>
      </c>
      <c r="AA2176" s="17">
        <f t="shared" ca="1" si="550"/>
        <v>684.60921843687731</v>
      </c>
      <c r="AB2176" s="17">
        <f t="shared" ca="1" si="556"/>
        <v>-335.39078156312587</v>
      </c>
      <c r="AC2176" s="19">
        <f t="shared" ca="1" si="557"/>
        <v>57095.327274779913</v>
      </c>
    </row>
    <row r="2177" spans="1:29" x14ac:dyDescent="0.25">
      <c r="A2177" s="22">
        <v>39168</v>
      </c>
      <c r="B2177">
        <v>41.59</v>
      </c>
      <c r="C2177">
        <v>39.49</v>
      </c>
      <c r="D2177">
        <v>41.32</v>
      </c>
      <c r="E2177">
        <v>42.52</v>
      </c>
      <c r="F2177">
        <v>41.42</v>
      </c>
      <c r="G2177">
        <v>42.33</v>
      </c>
      <c r="H2177">
        <f t="shared" si="542"/>
        <v>-9.6711798839455021E-4</v>
      </c>
      <c r="I2177">
        <f t="shared" si="543"/>
        <v>-1.5810276679841917E-2</v>
      </c>
      <c r="J2177">
        <f t="shared" si="546"/>
        <v>0.92566203936269209</v>
      </c>
      <c r="K2177" s="2">
        <v>1</v>
      </c>
      <c r="L2177" s="2">
        <v>1</v>
      </c>
      <c r="M2177" s="6">
        <f ca="1">100*(D2177-MIN(OFFSET(C2177,-$M$3+1,0):C2177))/(MAX(OFFSET(B2177,-$M$3+1,0):B2177)-MIN(OFFSET(C2177,-$M$3+1,0):C2177))</f>
        <v>37.04453441295545</v>
      </c>
      <c r="N2177" s="6">
        <f ca="1">100*(G2177-MIN(OFFSET(F2177,-$M$3+1,0):F2177))/(MAX(OFFSET(E2177,-$M$3+1,0):E2177)-MIN(OFFSET(F2177,-$M$3+1,0):F2177))</f>
        <v>18.421052631578888</v>
      </c>
      <c r="O2177" s="6">
        <f t="shared" ca="1" si="551"/>
        <v>18.623481781376562</v>
      </c>
      <c r="P2177" s="8">
        <f t="shared" si="552"/>
        <v>2.1000000000000014</v>
      </c>
      <c r="Q2177" s="8">
        <f t="shared" si="553"/>
        <v>1.5899999999999963</v>
      </c>
      <c r="R2177" s="15">
        <f ca="1">AVERAGE(P2177:OFFSET(P2177,-$R$3+1,0))*$R$4*K2177</f>
        <v>152.625</v>
      </c>
      <c r="S2177" s="15">
        <f ca="1">AVERAGE(Q2177:OFFSET(Q2177,-$R$3+1,0))*$S$4*L2177</f>
        <v>178.49999999999991</v>
      </c>
      <c r="T2177" s="11" t="str">
        <f t="shared" ca="1" si="544"/>
        <v>Exit</v>
      </c>
      <c r="U2177" s="11" t="str">
        <f t="shared" ca="1" si="545"/>
        <v xml:space="preserve"> </v>
      </c>
      <c r="V2177" s="3">
        <f t="shared" ca="1" si="554"/>
        <v>10</v>
      </c>
      <c r="W2177" s="16">
        <f t="shared" ca="1" si="555"/>
        <v>-7.8690714762859049</v>
      </c>
      <c r="X2177" s="3">
        <f t="shared" ca="1" si="547"/>
        <v>42.38</v>
      </c>
      <c r="Y2177" s="3">
        <f t="shared" ca="1" si="548"/>
        <v>43.88</v>
      </c>
      <c r="Z2177" s="12">
        <f t="shared" ca="1" si="549"/>
        <v>-39.999999999999147</v>
      </c>
      <c r="AA2177" s="17">
        <f t="shared" ca="1" si="550"/>
        <v>535.09686038744121</v>
      </c>
      <c r="AB2177" s="17">
        <f t="shared" ca="1" si="556"/>
        <v>495.09686038744206</v>
      </c>
      <c r="AC2177" s="19">
        <f t="shared" ca="1" si="557"/>
        <v>57590.424135167355</v>
      </c>
    </row>
    <row r="2178" spans="1:29" x14ac:dyDescent="0.25">
      <c r="A2178" s="22">
        <v>39169</v>
      </c>
      <c r="B2178">
        <v>40.81</v>
      </c>
      <c r="C2178">
        <v>39.79</v>
      </c>
      <c r="D2178">
        <v>40.369999999999997</v>
      </c>
      <c r="E2178">
        <v>41.77</v>
      </c>
      <c r="F2178">
        <v>40.75</v>
      </c>
      <c r="G2178">
        <v>40.9</v>
      </c>
      <c r="H2178">
        <f t="shared" si="542"/>
        <v>-2.2991287512100778E-2</v>
      </c>
      <c r="I2178">
        <f t="shared" si="543"/>
        <v>-3.3782187573824674E-2</v>
      </c>
      <c r="J2178">
        <f t="shared" si="546"/>
        <v>0.92666796538092155</v>
      </c>
      <c r="K2178" s="2">
        <v>1</v>
      </c>
      <c r="L2178" s="2">
        <v>1</v>
      </c>
      <c r="M2178" s="6">
        <f ca="1">100*(D2178-MIN(OFFSET(C2178,-$M$3+1,0):C2178))/(MAX(OFFSET(B2178,-$M$3+1,0):B2178)-MIN(OFFSET(C2178,-$M$3+1,0):C2178))</f>
        <v>17.813765182186152</v>
      </c>
      <c r="N2178" s="6">
        <f ca="1">100*(G2178-MIN(OFFSET(F2178,-$M$3+1,0):F2178))/(MAX(OFFSET(E2178,-$M$3+1,0):E2178)-MIN(OFFSET(F2178,-$M$3+1,0):F2178))</f>
        <v>2.6737967914438254</v>
      </c>
      <c r="O2178" s="6">
        <f t="shared" ca="1" si="551"/>
        <v>15.139968390742327</v>
      </c>
      <c r="P2178" s="8">
        <f t="shared" si="552"/>
        <v>1.5300000000000011</v>
      </c>
      <c r="Q2178" s="8">
        <f t="shared" si="553"/>
        <v>1.5799999999999983</v>
      </c>
      <c r="R2178" s="15">
        <f ca="1">AVERAGE(P2178:OFFSET(P2178,-$R$3+1,0))*$R$4*K2178</f>
        <v>155.87500000000009</v>
      </c>
      <c r="S2178" s="15">
        <f ca="1">AVERAGE(Q2178:OFFSET(Q2178,-$R$3+1,0))*$S$4*L2178</f>
        <v>176.62499999999994</v>
      </c>
      <c r="T2178" s="11" t="str">
        <f t="shared" ca="1" si="544"/>
        <v xml:space="preserve"> </v>
      </c>
      <c r="U2178" s="11" t="str">
        <f t="shared" ca="1" si="545"/>
        <v xml:space="preserve"> </v>
      </c>
      <c r="V2178" s="3" t="str">
        <f t="shared" ca="1" si="554"/>
        <v xml:space="preserve"> </v>
      </c>
      <c r="W2178" s="16" t="str">
        <f t="shared" ca="1" si="555"/>
        <v xml:space="preserve"> </v>
      </c>
      <c r="X2178" s="3" t="str">
        <f t="shared" ca="1" si="547"/>
        <v xml:space="preserve"> </v>
      </c>
      <c r="Y2178" s="3" t="str">
        <f t="shared" ca="1" si="548"/>
        <v xml:space="preserve"> </v>
      </c>
      <c r="Z2178" s="12" t="str">
        <f t="shared" ca="1" si="549"/>
        <v xml:space="preserve"> </v>
      </c>
      <c r="AA2178" s="17" t="str">
        <f t="shared" ca="1" si="550"/>
        <v xml:space="preserve"> </v>
      </c>
      <c r="AB2178" s="17" t="str">
        <f t="shared" ca="1" si="556"/>
        <v xml:space="preserve"> </v>
      </c>
      <c r="AC2178" s="19">
        <f t="shared" ca="1" si="557"/>
        <v>57590.424135167355</v>
      </c>
    </row>
    <row r="2179" spans="1:29" x14ac:dyDescent="0.25">
      <c r="A2179" s="22">
        <v>39170</v>
      </c>
      <c r="B2179">
        <v>40.76</v>
      </c>
      <c r="C2179">
        <v>39.65</v>
      </c>
      <c r="D2179">
        <v>39.89</v>
      </c>
      <c r="E2179">
        <v>40.700000000000003</v>
      </c>
      <c r="F2179">
        <v>39.78</v>
      </c>
      <c r="G2179">
        <v>40.06</v>
      </c>
      <c r="H2179">
        <f t="shared" si="542"/>
        <v>-1.1890017339608594E-2</v>
      </c>
      <c r="I2179">
        <f t="shared" si="543"/>
        <v>-2.0537897310513364E-2</v>
      </c>
      <c r="J2179">
        <f t="shared" si="546"/>
        <v>0.92842425335149237</v>
      </c>
      <c r="K2179" s="2">
        <v>1</v>
      </c>
      <c r="L2179" s="2">
        <v>1</v>
      </c>
      <c r="M2179" s="6">
        <f ca="1">100*(D2179-MIN(OFFSET(C2179,-$M$3+1,0):C2179))/(MAX(OFFSET(B2179,-$M$3+1,0):B2179)-MIN(OFFSET(C2179,-$M$3+1,0):C2179))</f>
        <v>8.0971659919028092</v>
      </c>
      <c r="N2179" s="6">
        <f ca="1">100*(G2179-MIN(OFFSET(F2179,-$M$3+1,0):F2179))/(MAX(OFFSET(E2179,-$M$3+1,0):E2179)-MIN(OFFSET(F2179,-$M$3+1,0):F2179))</f>
        <v>4.2553191489361888</v>
      </c>
      <c r="O2179" s="6">
        <f t="shared" ca="1" si="551"/>
        <v>3.8418468429666204</v>
      </c>
      <c r="P2179" s="8">
        <f t="shared" si="552"/>
        <v>1.1099999999999994</v>
      </c>
      <c r="Q2179" s="8">
        <f t="shared" si="553"/>
        <v>1.1199999999999974</v>
      </c>
      <c r="R2179" s="15">
        <f ca="1">AVERAGE(P2179:OFFSET(P2179,-$R$3+1,0))*$R$4*K2179</f>
        <v>160.37500000000006</v>
      </c>
      <c r="S2179" s="15">
        <f ca="1">AVERAGE(Q2179:OFFSET(Q2179,-$R$3+1,0))*$S$4*L2179</f>
        <v>179.12499999999997</v>
      </c>
      <c r="T2179" s="11" t="str">
        <f t="shared" ca="1" si="544"/>
        <v xml:space="preserve"> </v>
      </c>
      <c r="U2179" s="11" t="str">
        <f t="shared" ca="1" si="545"/>
        <v xml:space="preserve"> </v>
      </c>
      <c r="V2179" s="3" t="str">
        <f t="shared" ca="1" si="554"/>
        <v xml:space="preserve"> </v>
      </c>
      <c r="W2179" s="16" t="str">
        <f t="shared" ca="1" si="555"/>
        <v xml:space="preserve"> </v>
      </c>
      <c r="X2179" s="3" t="str">
        <f t="shared" ca="1" si="547"/>
        <v xml:space="preserve"> </v>
      </c>
      <c r="Y2179" s="3" t="str">
        <f t="shared" ca="1" si="548"/>
        <v xml:space="preserve"> </v>
      </c>
      <c r="Z2179" s="12" t="str">
        <f t="shared" ca="1" si="549"/>
        <v xml:space="preserve"> </v>
      </c>
      <c r="AA2179" s="17" t="str">
        <f t="shared" ca="1" si="550"/>
        <v xml:space="preserve"> </v>
      </c>
      <c r="AB2179" s="17" t="str">
        <f t="shared" ca="1" si="556"/>
        <v xml:space="preserve"> </v>
      </c>
      <c r="AC2179" s="19">
        <f t="shared" ca="1" si="557"/>
        <v>57590.424135167355</v>
      </c>
    </row>
    <row r="2180" spans="1:29" x14ac:dyDescent="0.25">
      <c r="A2180" s="22">
        <v>39171</v>
      </c>
      <c r="B2180">
        <v>40.21</v>
      </c>
      <c r="C2180">
        <v>39.020000000000003</v>
      </c>
      <c r="D2180">
        <v>39.07</v>
      </c>
      <c r="E2180">
        <v>40.85</v>
      </c>
      <c r="F2180">
        <v>39.630000000000003</v>
      </c>
      <c r="G2180">
        <v>39.69</v>
      </c>
      <c r="H2180">
        <f t="shared" si="542"/>
        <v>-2.0556530458761602E-2</v>
      </c>
      <c r="I2180">
        <f t="shared" si="543"/>
        <v>-9.2361457813281422E-3</v>
      </c>
      <c r="J2180">
        <f t="shared" si="546"/>
        <v>0.92184417544144814</v>
      </c>
      <c r="K2180" s="2">
        <v>1</v>
      </c>
      <c r="L2180" s="2">
        <v>1</v>
      </c>
      <c r="M2180" s="6">
        <f ca="1">100*(D2180-MIN(OFFSET(C2180,-$M$3+1,0):C2180))/(MAX(OFFSET(B2180,-$M$3+1,0):B2180)-MIN(OFFSET(C2180,-$M$3+1,0):C2180))</f>
        <v>1.1933174224343004</v>
      </c>
      <c r="N2180" s="6">
        <f ca="1">100*(G2180-MIN(OFFSET(F2180,-$M$3+1,0):F2180))/(MAX(OFFSET(E2180,-$M$3+1,0):E2180)-MIN(OFFSET(F2180,-$M$3+1,0):F2180))</f>
        <v>1.0238907849828529</v>
      </c>
      <c r="O2180" s="6">
        <f t="shared" ca="1" si="551"/>
        <v>0.16942663745144748</v>
      </c>
      <c r="P2180" s="8">
        <f t="shared" si="552"/>
        <v>1.1899999999999977</v>
      </c>
      <c r="Q2180" s="8">
        <f t="shared" si="553"/>
        <v>1.2199999999999989</v>
      </c>
      <c r="R2180" s="15">
        <f ca="1">AVERAGE(P2180:OFFSET(P2180,-$R$3+1,0))*$R$4*K2180</f>
        <v>160.12500000000003</v>
      </c>
      <c r="S2180" s="15">
        <f ca="1">AVERAGE(Q2180:OFFSET(Q2180,-$R$3+1,0))*$S$4*L2180</f>
        <v>177.87499999999997</v>
      </c>
      <c r="T2180" s="11" t="str">
        <f t="shared" ca="1" si="544"/>
        <v xml:space="preserve"> </v>
      </c>
      <c r="U2180" s="11" t="str">
        <f t="shared" ca="1" si="545"/>
        <v xml:space="preserve"> </v>
      </c>
      <c r="V2180" s="3" t="str">
        <f t="shared" ca="1" si="554"/>
        <v xml:space="preserve"> </v>
      </c>
      <c r="W2180" s="16" t="str">
        <f t="shared" ca="1" si="555"/>
        <v xml:space="preserve"> </v>
      </c>
      <c r="X2180" s="3" t="str">
        <f t="shared" ca="1" si="547"/>
        <v xml:space="preserve"> </v>
      </c>
      <c r="Y2180" s="3" t="str">
        <f t="shared" ca="1" si="548"/>
        <v xml:space="preserve"> </v>
      </c>
      <c r="Z2180" s="12" t="str">
        <f t="shared" ca="1" si="549"/>
        <v xml:space="preserve"> </v>
      </c>
      <c r="AA2180" s="17" t="str">
        <f t="shared" ca="1" si="550"/>
        <v xml:space="preserve"> </v>
      </c>
      <c r="AB2180" s="17" t="str">
        <f t="shared" ca="1" si="556"/>
        <v xml:space="preserve"> </v>
      </c>
      <c r="AC2180" s="19">
        <f t="shared" ca="1" si="557"/>
        <v>57590.424135167355</v>
      </c>
    </row>
    <row r="2181" spans="1:29" x14ac:dyDescent="0.25">
      <c r="A2181" s="22">
        <v>39174</v>
      </c>
      <c r="B2181">
        <v>39.270000000000003</v>
      </c>
      <c r="C2181">
        <v>38.31</v>
      </c>
      <c r="D2181">
        <v>38.369999999999997</v>
      </c>
      <c r="E2181">
        <v>40.119999999999997</v>
      </c>
      <c r="F2181">
        <v>38.619999999999997</v>
      </c>
      <c r="G2181">
        <v>38.9</v>
      </c>
      <c r="H2181">
        <f t="shared" ref="H2181:H2244" si="558">D2181/D2180-1</f>
        <v>-1.7916560020476147E-2</v>
      </c>
      <c r="I2181">
        <f t="shared" ref="I2181:I2244" si="559">G2181/G2180-1</f>
        <v>-1.9904257999496022E-2</v>
      </c>
      <c r="J2181">
        <f t="shared" si="546"/>
        <v>0.91838949309399909</v>
      </c>
      <c r="K2181" s="2">
        <v>1</v>
      </c>
      <c r="L2181" s="2">
        <v>1</v>
      </c>
      <c r="M2181" s="6">
        <f ca="1">100*(D2181-MIN(OFFSET(C2181,-$M$3+1,0):C2181))/(MAX(OFFSET(B2181,-$M$3+1,0):B2181)-MIN(OFFSET(C2181,-$M$3+1,0):C2181))</f>
        <v>1.3698630136985213</v>
      </c>
      <c r="N2181" s="6">
        <f ca="1">100*(G2181-MIN(OFFSET(F2181,-$M$3+1,0):F2181))/(MAX(OFFSET(E2181,-$M$3+1,0):E2181)-MIN(OFFSET(F2181,-$M$3+1,0):F2181))</f>
        <v>5.1188299817184797</v>
      </c>
      <c r="O2181" s="6">
        <f t="shared" ca="1" si="551"/>
        <v>-3.7489669680199587</v>
      </c>
      <c r="P2181" s="8">
        <f t="shared" si="552"/>
        <v>0.96000000000000085</v>
      </c>
      <c r="Q2181" s="8">
        <f t="shared" si="553"/>
        <v>1.5</v>
      </c>
      <c r="R2181" s="15">
        <f ca="1">AVERAGE(P2181:OFFSET(P2181,-$R$3+1,0))*$R$4*K2181</f>
        <v>149.5</v>
      </c>
      <c r="S2181" s="15">
        <f ca="1">AVERAGE(Q2181:OFFSET(Q2181,-$R$3+1,0))*$S$4*L2181</f>
        <v>163.12499999999997</v>
      </c>
      <c r="T2181" s="11" t="str">
        <f t="shared" ca="1" si="544"/>
        <v xml:space="preserve"> </v>
      </c>
      <c r="U2181" s="11" t="str">
        <f t="shared" ca="1" si="545"/>
        <v xml:space="preserve"> </v>
      </c>
      <c r="V2181" s="3" t="str">
        <f t="shared" ca="1" si="554"/>
        <v xml:space="preserve"> </v>
      </c>
      <c r="W2181" s="16" t="str">
        <f t="shared" ca="1" si="555"/>
        <v xml:space="preserve"> </v>
      </c>
      <c r="X2181" s="3" t="str">
        <f t="shared" ca="1" si="547"/>
        <v xml:space="preserve"> </v>
      </c>
      <c r="Y2181" s="3" t="str">
        <f t="shared" ca="1" si="548"/>
        <v xml:space="preserve"> </v>
      </c>
      <c r="Z2181" s="12" t="str">
        <f t="shared" ca="1" si="549"/>
        <v xml:space="preserve"> </v>
      </c>
      <c r="AA2181" s="17" t="str">
        <f t="shared" ca="1" si="550"/>
        <v xml:space="preserve"> </v>
      </c>
      <c r="AB2181" s="17" t="str">
        <f t="shared" ca="1" si="556"/>
        <v xml:space="preserve"> </v>
      </c>
      <c r="AC2181" s="19">
        <f t="shared" ca="1" si="557"/>
        <v>57590.424135167355</v>
      </c>
    </row>
    <row r="2182" spans="1:29" x14ac:dyDescent="0.25">
      <c r="A2182" s="22">
        <v>39175</v>
      </c>
      <c r="B2182">
        <v>39.159999999999997</v>
      </c>
      <c r="C2182">
        <v>38.19</v>
      </c>
      <c r="D2182">
        <v>38.78</v>
      </c>
      <c r="E2182">
        <v>40.270000000000003</v>
      </c>
      <c r="F2182">
        <v>38.89</v>
      </c>
      <c r="G2182">
        <v>39.57</v>
      </c>
      <c r="H2182">
        <f t="shared" si="558"/>
        <v>1.0685431326557193E-2</v>
      </c>
      <c r="I2182">
        <f t="shared" si="559"/>
        <v>1.722365038560425E-2</v>
      </c>
      <c r="J2182">
        <f t="shared" si="546"/>
        <v>0.9155954657777855</v>
      </c>
      <c r="K2182" s="2">
        <v>1</v>
      </c>
      <c r="L2182" s="2">
        <v>1</v>
      </c>
      <c r="M2182" s="6">
        <f ca="1">100*(D2182-MIN(OFFSET(C2182,-$M$3+1,0):C2182))/(MAX(OFFSET(B2182,-$M$3+1,0):B2182)-MIN(OFFSET(C2182,-$M$3+1,0):C2182))</f>
        <v>17.352941176470658</v>
      </c>
      <c r="N2182" s="6">
        <f ca="1">100*(G2182-MIN(OFFSET(F2182,-$M$3+1,0):F2182))/(MAX(OFFSET(E2182,-$M$3+1,0):E2182)-MIN(OFFSET(F2182,-$M$3+1,0):F2182))</f>
        <v>24.358974358974397</v>
      </c>
      <c r="O2182" s="6">
        <f t="shared" ca="1" si="551"/>
        <v>-7.0060331825037387</v>
      </c>
      <c r="P2182" s="8">
        <f t="shared" si="552"/>
        <v>0.96999999999999886</v>
      </c>
      <c r="Q2182" s="8">
        <f t="shared" si="553"/>
        <v>1.3800000000000026</v>
      </c>
      <c r="R2182" s="15">
        <f ca="1">AVERAGE(P2182:OFFSET(P2182,-$R$3+1,0))*$R$4*K2182</f>
        <v>138.62500000000006</v>
      </c>
      <c r="S2182" s="15">
        <f ca="1">AVERAGE(Q2182:OFFSET(Q2182,-$R$3+1,0))*$S$4*L2182</f>
        <v>151.12500000000006</v>
      </c>
      <c r="T2182" s="11" t="str">
        <f t="shared" ca="1" si="544"/>
        <v xml:space="preserve"> </v>
      </c>
      <c r="U2182" s="11" t="str">
        <f t="shared" ca="1" si="545"/>
        <v xml:space="preserve"> </v>
      </c>
      <c r="V2182" s="3" t="str">
        <f t="shared" ca="1" si="554"/>
        <v xml:space="preserve"> </v>
      </c>
      <c r="W2182" s="16" t="str">
        <f t="shared" ca="1" si="555"/>
        <v xml:space="preserve"> </v>
      </c>
      <c r="X2182" s="3" t="str">
        <f t="shared" ca="1" si="547"/>
        <v xml:space="preserve"> </v>
      </c>
      <c r="Y2182" s="3" t="str">
        <f t="shared" ca="1" si="548"/>
        <v xml:space="preserve"> </v>
      </c>
      <c r="Z2182" s="12" t="str">
        <f t="shared" ca="1" si="549"/>
        <v xml:space="preserve"> </v>
      </c>
      <c r="AA2182" s="17" t="str">
        <f t="shared" ca="1" si="550"/>
        <v xml:space="preserve"> </v>
      </c>
      <c r="AB2182" s="17" t="str">
        <f t="shared" ca="1" si="556"/>
        <v xml:space="preserve"> </v>
      </c>
      <c r="AC2182" s="19">
        <f t="shared" ca="1" si="557"/>
        <v>57590.424135167355</v>
      </c>
    </row>
    <row r="2183" spans="1:29" x14ac:dyDescent="0.25">
      <c r="A2183" s="22">
        <v>39176</v>
      </c>
      <c r="B2183">
        <v>39.01</v>
      </c>
      <c r="C2183">
        <v>38.520000000000003</v>
      </c>
      <c r="D2183">
        <v>38.76</v>
      </c>
      <c r="E2183">
        <v>39.659999999999997</v>
      </c>
      <c r="F2183">
        <v>38.840000000000003</v>
      </c>
      <c r="G2183">
        <v>39.07</v>
      </c>
      <c r="H2183">
        <f t="shared" si="558"/>
        <v>-5.1572975760705297E-4</v>
      </c>
      <c r="I2183">
        <f t="shared" si="559"/>
        <v>-1.2635835228708592E-2</v>
      </c>
      <c r="J2183">
        <f t="shared" si="546"/>
        <v>0.91419117373071446</v>
      </c>
      <c r="K2183" s="2">
        <v>1</v>
      </c>
      <c r="L2183" s="2">
        <v>1</v>
      </c>
      <c r="M2183" s="6">
        <f ca="1">100*(D2183-MIN(OFFSET(C2183,-$M$3+1,0):C2183))/(MAX(OFFSET(B2183,-$M$3+1,0):B2183)-MIN(OFFSET(C2183,-$M$3+1,0):C2183))</f>
        <v>21.755725190839669</v>
      </c>
      <c r="N2183" s="6">
        <f ca="1">100*(G2183-MIN(OFFSET(F2183,-$M$3+1,0):F2183))/(MAX(OFFSET(E2183,-$M$3+1,0):E2183)-MIN(OFFSET(F2183,-$M$3+1,0):F2183))</f>
        <v>14.28571428571435</v>
      </c>
      <c r="O2183" s="6">
        <f t="shared" ca="1" si="551"/>
        <v>7.470010905125319</v>
      </c>
      <c r="P2183" s="8">
        <f t="shared" si="552"/>
        <v>0.48999999999999488</v>
      </c>
      <c r="Q2183" s="8">
        <f t="shared" si="553"/>
        <v>0.81999999999999318</v>
      </c>
      <c r="R2183" s="15">
        <f ca="1">AVERAGE(P2183:OFFSET(P2183,-$R$3+1,0))*$R$4*K2183</f>
        <v>128.87499999999994</v>
      </c>
      <c r="S2183" s="15">
        <f ca="1">AVERAGE(Q2183:OFFSET(Q2183,-$R$3+1,0))*$S$4*L2183</f>
        <v>136.12499999999991</v>
      </c>
      <c r="T2183" s="11" t="str">
        <f t="shared" ca="1" si="544"/>
        <v xml:space="preserve"> </v>
      </c>
      <c r="U2183" s="11" t="str">
        <f t="shared" ca="1" si="545"/>
        <v xml:space="preserve"> </v>
      </c>
      <c r="V2183" s="3" t="str">
        <f t="shared" ca="1" si="554"/>
        <v xml:space="preserve"> </v>
      </c>
      <c r="W2183" s="16" t="str">
        <f t="shared" ca="1" si="555"/>
        <v xml:space="preserve"> </v>
      </c>
      <c r="X2183" s="3" t="str">
        <f t="shared" ca="1" si="547"/>
        <v xml:space="preserve"> </v>
      </c>
      <c r="Y2183" s="3" t="str">
        <f t="shared" ca="1" si="548"/>
        <v xml:space="preserve"> </v>
      </c>
      <c r="Z2183" s="12" t="str">
        <f t="shared" ca="1" si="549"/>
        <v xml:space="preserve"> </v>
      </c>
      <c r="AA2183" s="17" t="str">
        <f t="shared" ca="1" si="550"/>
        <v xml:space="preserve"> </v>
      </c>
      <c r="AB2183" s="17" t="str">
        <f t="shared" ca="1" si="556"/>
        <v xml:space="preserve"> </v>
      </c>
      <c r="AC2183" s="19">
        <f t="shared" ca="1" si="557"/>
        <v>57590.424135167355</v>
      </c>
    </row>
    <row r="2184" spans="1:29" x14ac:dyDescent="0.25">
      <c r="A2184" s="22">
        <v>39177</v>
      </c>
      <c r="B2184">
        <v>39.56</v>
      </c>
      <c r="C2184">
        <v>38.47</v>
      </c>
      <c r="D2184">
        <v>39.549999999999997</v>
      </c>
      <c r="E2184">
        <v>39.700000000000003</v>
      </c>
      <c r="F2184">
        <v>38.79</v>
      </c>
      <c r="G2184">
        <v>39.44</v>
      </c>
      <c r="H2184">
        <f t="shared" si="558"/>
        <v>2.0381836945304377E-2</v>
      </c>
      <c r="I2184">
        <f t="shared" si="559"/>
        <v>9.4701817251086062E-3</v>
      </c>
      <c r="J2184">
        <f t="shared" si="546"/>
        <v>0.91078387159296792</v>
      </c>
      <c r="K2184" s="2">
        <v>1</v>
      </c>
      <c r="L2184" s="2">
        <v>1</v>
      </c>
      <c r="M2184" s="6">
        <f ca="1">100*(D2184-MIN(OFFSET(C2184,-$M$3+1,0):C2184))/(MAX(OFFSET(B2184,-$M$3+1,0):B2184)-MIN(OFFSET(C2184,-$M$3+1,0):C2184))</f>
        <v>52.918287937743166</v>
      </c>
      <c r="N2184" s="6">
        <f ca="1">100*(G2184-MIN(OFFSET(F2184,-$M$3+1,0):F2184))/(MAX(OFFSET(E2184,-$M$3+1,0):E2184)-MIN(OFFSET(F2184,-$M$3+1,0):F2184))</f>
        <v>36.771300448430438</v>
      </c>
      <c r="O2184" s="6">
        <f t="shared" ca="1" si="551"/>
        <v>16.146987489312728</v>
      </c>
      <c r="P2184" s="8">
        <f t="shared" si="552"/>
        <v>1.0900000000000034</v>
      </c>
      <c r="Q2184" s="8">
        <f t="shared" si="553"/>
        <v>0.91000000000000369</v>
      </c>
      <c r="R2184" s="15">
        <f ca="1">AVERAGE(P2184:OFFSET(P2184,-$R$3+1,0))*$R$4*K2184</f>
        <v>117.99999999999997</v>
      </c>
      <c r="S2184" s="15">
        <f ca="1">AVERAGE(Q2184:OFFSET(Q2184,-$R$3+1,0))*$S$4*L2184</f>
        <v>126.49999999999989</v>
      </c>
      <c r="T2184" s="11" t="str">
        <f t="shared" ca="1" si="544"/>
        <v xml:space="preserve"> </v>
      </c>
      <c r="U2184" s="11" t="str">
        <f t="shared" ca="1" si="545"/>
        <v xml:space="preserve"> </v>
      </c>
      <c r="V2184" s="3" t="str">
        <f t="shared" ca="1" si="554"/>
        <v xml:space="preserve"> </v>
      </c>
      <c r="W2184" s="16" t="str">
        <f t="shared" ca="1" si="555"/>
        <v xml:space="preserve"> </v>
      </c>
      <c r="X2184" s="3" t="str">
        <f t="shared" ca="1" si="547"/>
        <v xml:space="preserve"> </v>
      </c>
      <c r="Y2184" s="3" t="str">
        <f t="shared" ca="1" si="548"/>
        <v xml:space="preserve"> </v>
      </c>
      <c r="Z2184" s="12" t="str">
        <f t="shared" ca="1" si="549"/>
        <v xml:space="preserve"> </v>
      </c>
      <c r="AA2184" s="17" t="str">
        <f t="shared" ca="1" si="550"/>
        <v xml:space="preserve"> </v>
      </c>
      <c r="AB2184" s="17" t="str">
        <f t="shared" ca="1" si="556"/>
        <v xml:space="preserve"> </v>
      </c>
      <c r="AC2184" s="19">
        <f t="shared" ca="1" si="557"/>
        <v>57590.424135167355</v>
      </c>
    </row>
    <row r="2185" spans="1:29" x14ac:dyDescent="0.25">
      <c r="A2185" s="22">
        <v>39181</v>
      </c>
      <c r="B2185">
        <v>39.840000000000003</v>
      </c>
      <c r="C2185">
        <v>39.08</v>
      </c>
      <c r="D2185">
        <v>39.75</v>
      </c>
      <c r="E2185">
        <v>39.97</v>
      </c>
      <c r="F2185">
        <v>39.159999999999997</v>
      </c>
      <c r="G2185">
        <v>39.549999999999997</v>
      </c>
      <c r="H2185">
        <f t="shared" si="558"/>
        <v>5.0568900126422012E-3</v>
      </c>
      <c r="I2185">
        <f t="shared" si="559"/>
        <v>2.7890466531439451E-3</v>
      </c>
      <c r="J2185">
        <f t="shared" si="546"/>
        <v>0.91266855846763195</v>
      </c>
      <c r="K2185" s="2">
        <v>1</v>
      </c>
      <c r="L2185" s="2">
        <v>1</v>
      </c>
      <c r="M2185" s="6">
        <f ca="1">100*(D2185-MIN(OFFSET(C2185,-$M$3+1,0):C2185))/(MAX(OFFSET(B2185,-$M$3+1,0):B2185)-MIN(OFFSET(C2185,-$M$3+1,0):C2185))</f>
        <v>77.227722772277218</v>
      </c>
      <c r="N2185" s="6">
        <f ca="1">100*(G2185-MIN(OFFSET(F2185,-$M$3+1,0):F2185))/(MAX(OFFSET(E2185,-$M$3+1,0):E2185)-MIN(OFFSET(F2185,-$M$3+1,0):F2185))</f>
        <v>41.704035874439377</v>
      </c>
      <c r="O2185" s="6">
        <f t="shared" ca="1" si="551"/>
        <v>35.523686897837841</v>
      </c>
      <c r="P2185" s="8">
        <f t="shared" si="552"/>
        <v>0.76000000000000512</v>
      </c>
      <c r="Q2185" s="8">
        <f t="shared" si="553"/>
        <v>0.81000000000000227</v>
      </c>
      <c r="R2185" s="15">
        <f ca="1">AVERAGE(P2185:OFFSET(P2185,-$R$3+1,0))*$R$4*K2185</f>
        <v>101.25000000000001</v>
      </c>
      <c r="S2185" s="15">
        <f ca="1">AVERAGE(Q2185:OFFSET(Q2185,-$R$3+1,0))*$S$4*L2185</f>
        <v>116.74999999999996</v>
      </c>
      <c r="T2185" s="11" t="str">
        <f t="shared" ca="1" si="544"/>
        <v xml:space="preserve"> </v>
      </c>
      <c r="U2185" s="11" t="str">
        <f t="shared" ca="1" si="545"/>
        <v>Sell</v>
      </c>
      <c r="V2185" s="3">
        <f t="shared" ca="1" si="554"/>
        <v>-10</v>
      </c>
      <c r="W2185" s="16">
        <f t="shared" ca="1" si="555"/>
        <v>8.6723768736616744</v>
      </c>
      <c r="X2185" s="3">
        <f t="shared" ca="1" si="547"/>
        <v>39.75</v>
      </c>
      <c r="Y2185" s="3">
        <f t="shared" ca="1" si="548"/>
        <v>39.549999999999997</v>
      </c>
      <c r="Z2185" s="12" t="str">
        <f t="shared" ca="1" si="549"/>
        <v xml:space="preserve"> </v>
      </c>
      <c r="AA2185" s="17" t="str">
        <f t="shared" ca="1" si="550"/>
        <v xml:space="preserve"> </v>
      </c>
      <c r="AB2185" s="17" t="str">
        <f t="shared" ca="1" si="556"/>
        <v xml:space="preserve"> </v>
      </c>
      <c r="AC2185" s="19">
        <f t="shared" ca="1" si="557"/>
        <v>57590.424135167355</v>
      </c>
    </row>
    <row r="2186" spans="1:29" x14ac:dyDescent="0.25">
      <c r="A2186" s="22">
        <v>39182</v>
      </c>
      <c r="B2186">
        <v>39.86</v>
      </c>
      <c r="C2186">
        <v>39.06</v>
      </c>
      <c r="D2186">
        <v>39.130000000000003</v>
      </c>
      <c r="E2186">
        <v>39.770000000000003</v>
      </c>
      <c r="F2186">
        <v>38.880000000000003</v>
      </c>
      <c r="G2186">
        <v>38.979999999999997</v>
      </c>
      <c r="H2186">
        <f t="shared" si="558"/>
        <v>-1.5597484276729467E-2</v>
      </c>
      <c r="I2186">
        <f t="shared" si="559"/>
        <v>-1.4412136536030351E-2</v>
      </c>
      <c r="J2186">
        <f t="shared" si="546"/>
        <v>0.93076279541920859</v>
      </c>
      <c r="K2186" s="2">
        <v>1</v>
      </c>
      <c r="L2186" s="2">
        <v>1</v>
      </c>
      <c r="M2186" s="6">
        <f ca="1">100*(D2186-MIN(OFFSET(C2186,-$M$3+1,0):C2186))/(MAX(OFFSET(B2186,-$M$3+1,0):B2186)-MIN(OFFSET(C2186,-$M$3+1,0):C2186))</f>
        <v>56.28742514970083</v>
      </c>
      <c r="N2186" s="6">
        <f ca="1">100*(G2186-MIN(OFFSET(F2186,-$M$3+1,0):F2186))/(MAX(OFFSET(E2186,-$M$3+1,0):E2186)-MIN(OFFSET(F2186,-$M$3+1,0):F2186))</f>
        <v>21.81818181818171</v>
      </c>
      <c r="O2186" s="6">
        <f t="shared" ca="1" si="551"/>
        <v>34.469243331519124</v>
      </c>
      <c r="P2186" s="8">
        <f t="shared" si="552"/>
        <v>0.79999999999999716</v>
      </c>
      <c r="Q2186" s="8">
        <f t="shared" si="553"/>
        <v>0.89000000000000057</v>
      </c>
      <c r="R2186" s="15">
        <f ca="1">AVERAGE(P2186:OFFSET(P2186,-$R$3+1,0))*$R$4*K2186</f>
        <v>92.124999999999972</v>
      </c>
      <c r="S2186" s="15">
        <f ca="1">AVERAGE(Q2186:OFFSET(Q2186,-$R$3+1,0))*$S$4*L2186</f>
        <v>108.12499999999999</v>
      </c>
      <c r="T2186" s="11" t="str">
        <f t="shared" ca="1" si="544"/>
        <v xml:space="preserve"> </v>
      </c>
      <c r="U2186" s="11" t="str">
        <f t="shared" ca="1" si="545"/>
        <v>Sell</v>
      </c>
      <c r="V2186" s="3">
        <f t="shared" ca="1" si="554"/>
        <v>-10</v>
      </c>
      <c r="W2186" s="16">
        <f t="shared" ca="1" si="555"/>
        <v>8.6723768736616744</v>
      </c>
      <c r="X2186" s="3">
        <f t="shared" ca="1" si="547"/>
        <v>39.75</v>
      </c>
      <c r="Y2186" s="3">
        <f t="shared" ca="1" si="548"/>
        <v>39.549999999999997</v>
      </c>
      <c r="Z2186" s="12">
        <f t="shared" ca="1" si="549"/>
        <v>619.9999999999975</v>
      </c>
      <c r="AA2186" s="17">
        <f t="shared" ca="1" si="550"/>
        <v>-494.32548179871566</v>
      </c>
      <c r="AB2186" s="17">
        <f t="shared" ca="1" si="556"/>
        <v>125.67451820128184</v>
      </c>
      <c r="AC2186" s="19">
        <f t="shared" ca="1" si="557"/>
        <v>57716.098653368637</v>
      </c>
    </row>
    <row r="2187" spans="1:29" x14ac:dyDescent="0.25">
      <c r="A2187" s="22">
        <v>39183</v>
      </c>
      <c r="B2187">
        <v>39.04</v>
      </c>
      <c r="C2187">
        <v>37.72</v>
      </c>
      <c r="D2187">
        <v>37.86</v>
      </c>
      <c r="E2187">
        <v>39.200000000000003</v>
      </c>
      <c r="F2187">
        <v>38.409999999999997</v>
      </c>
      <c r="G2187">
        <v>38.520000000000003</v>
      </c>
      <c r="H2187">
        <f t="shared" si="558"/>
        <v>-3.2455916176846511E-2</v>
      </c>
      <c r="I2187">
        <f t="shared" si="559"/>
        <v>-1.1800923550538633E-2</v>
      </c>
      <c r="J2187">
        <f t="shared" si="546"/>
        <v>0.87139285950285927</v>
      </c>
      <c r="K2187" s="2">
        <v>1</v>
      </c>
      <c r="L2187" s="2">
        <v>1</v>
      </c>
      <c r="M2187" s="6">
        <f ca="1">100*(D2187-MIN(OFFSET(C2187,-$M$3+1,0):C2187))/(MAX(OFFSET(B2187,-$M$3+1,0):B2187)-MIN(OFFSET(C2187,-$M$3+1,0):C2187))</f>
        <v>6.5420560747663803</v>
      </c>
      <c r="N2187" s="6">
        <f ca="1">100*(G2187-MIN(OFFSET(F2187,-$M$3+1,0):F2187))/(MAX(OFFSET(E2187,-$M$3+1,0):E2187)-MIN(OFFSET(F2187,-$M$3+1,0):F2187))</f>
        <v>5.9139784946239864</v>
      </c>
      <c r="O2187" s="6">
        <f t="shared" ca="1" si="551"/>
        <v>0.6280775801423939</v>
      </c>
      <c r="P2187" s="8">
        <f t="shared" si="552"/>
        <v>1.4100000000000037</v>
      </c>
      <c r="Q2187" s="8">
        <f t="shared" si="553"/>
        <v>0.79000000000000625</v>
      </c>
      <c r="R2187" s="15">
        <f ca="1">AVERAGE(P2187:OFFSET(P2187,-$R$3+1,0))*$R$4*K2187</f>
        <v>95.875000000000028</v>
      </c>
      <c r="S2187" s="15">
        <f ca="1">AVERAGE(Q2187:OFFSET(Q2187,-$R$3+1,0))*$S$4*L2187</f>
        <v>104.00000000000009</v>
      </c>
      <c r="T2187" s="11" t="str">
        <f t="shared" ca="1" si="544"/>
        <v xml:space="preserve"> </v>
      </c>
      <c r="U2187" s="11" t="str">
        <f t="shared" ca="1" si="545"/>
        <v>Sell</v>
      </c>
      <c r="V2187" s="3">
        <f t="shared" ca="1" si="554"/>
        <v>-10</v>
      </c>
      <c r="W2187" s="16">
        <f t="shared" ca="1" si="555"/>
        <v>8.6723768736616744</v>
      </c>
      <c r="X2187" s="3">
        <f t="shared" ca="1" si="547"/>
        <v>39.75</v>
      </c>
      <c r="Y2187" s="3">
        <f t="shared" ca="1" si="548"/>
        <v>39.549999999999997</v>
      </c>
      <c r="Z2187" s="12">
        <f t="shared" ca="1" si="549"/>
        <v>1270.0000000000032</v>
      </c>
      <c r="AA2187" s="17">
        <f t="shared" ca="1" si="550"/>
        <v>-398.92933618843159</v>
      </c>
      <c r="AB2187" s="17">
        <f t="shared" ca="1" si="556"/>
        <v>871.07066381157165</v>
      </c>
      <c r="AC2187" s="19">
        <f t="shared" ca="1" si="557"/>
        <v>58587.169317180211</v>
      </c>
    </row>
    <row r="2188" spans="1:29" x14ac:dyDescent="0.25">
      <c r="A2188" s="22">
        <v>39184</v>
      </c>
      <c r="B2188">
        <v>38.92</v>
      </c>
      <c r="C2188">
        <v>37.53</v>
      </c>
      <c r="D2188">
        <v>38.479999999999997</v>
      </c>
      <c r="E2188">
        <v>39.42</v>
      </c>
      <c r="F2188">
        <v>37.909999999999997</v>
      </c>
      <c r="G2188">
        <v>39.33</v>
      </c>
      <c r="H2188">
        <f t="shared" si="558"/>
        <v>1.6376122556787998E-2</v>
      </c>
      <c r="I2188">
        <f t="shared" si="559"/>
        <v>2.1028037383177489E-2</v>
      </c>
      <c r="J2188">
        <f t="shared" si="546"/>
        <v>0.84683267852904121</v>
      </c>
      <c r="K2188" s="2">
        <v>1</v>
      </c>
      <c r="L2188" s="2">
        <v>1</v>
      </c>
      <c r="M2188" s="6">
        <f ca="1">100*(D2188-MIN(OFFSET(C2188,-$M$3+1,0):C2188))/(MAX(OFFSET(B2188,-$M$3+1,0):B2188)-MIN(OFFSET(C2188,-$M$3+1,0):C2188))</f>
        <v>40.772532188841048</v>
      </c>
      <c r="N2188" s="6">
        <f ca="1">100*(G2188-MIN(OFFSET(F2188,-$M$3+1,0):F2188))/(MAX(OFFSET(E2188,-$M$3+1,0):E2188)-MIN(OFFSET(F2188,-$M$3+1,0):F2188))</f>
        <v>68.93203883495147</v>
      </c>
      <c r="O2188" s="6">
        <f t="shared" ca="1" si="551"/>
        <v>-28.159506646110422</v>
      </c>
      <c r="P2188" s="8">
        <f t="shared" si="552"/>
        <v>1.3900000000000006</v>
      </c>
      <c r="Q2188" s="8">
        <f t="shared" si="553"/>
        <v>1.5100000000000051</v>
      </c>
      <c r="R2188" s="15">
        <f ca="1">AVERAGE(P2188:OFFSET(P2188,-$R$3+1,0))*$R$4*K2188</f>
        <v>98.375000000000057</v>
      </c>
      <c r="S2188" s="15">
        <f ca="1">AVERAGE(Q2188:OFFSET(Q2188,-$R$3+1,0))*$S$4*L2188</f>
        <v>107.62500000000017</v>
      </c>
      <c r="T2188" s="11" t="str">
        <f t="shared" ca="1" si="544"/>
        <v>Buy</v>
      </c>
      <c r="U2188" s="11" t="str">
        <f t="shared" ca="1" si="545"/>
        <v>Exit</v>
      </c>
      <c r="V2188" s="3">
        <f t="shared" ca="1" si="554"/>
        <v>10</v>
      </c>
      <c r="W2188" s="16">
        <f t="shared" ca="1" si="555"/>
        <v>-9.1405342624854722</v>
      </c>
      <c r="X2188" s="3">
        <f t="shared" ca="1" si="547"/>
        <v>38.479999999999997</v>
      </c>
      <c r="Y2188" s="3">
        <f t="shared" ca="1" si="548"/>
        <v>39.33</v>
      </c>
      <c r="Z2188" s="12">
        <f t="shared" ca="1" si="549"/>
        <v>-619.9999999999975</v>
      </c>
      <c r="AA2188" s="17">
        <f t="shared" ca="1" si="550"/>
        <v>702.46252676659151</v>
      </c>
      <c r="AB2188" s="17">
        <f t="shared" ca="1" si="556"/>
        <v>82.46252676659401</v>
      </c>
      <c r="AC2188" s="19">
        <f t="shared" ca="1" si="557"/>
        <v>58669.631843946801</v>
      </c>
    </row>
    <row r="2189" spans="1:29" x14ac:dyDescent="0.25">
      <c r="A2189" s="22">
        <v>39185</v>
      </c>
      <c r="B2189">
        <v>38.65</v>
      </c>
      <c r="C2189">
        <v>37.729999999999997</v>
      </c>
      <c r="D2189">
        <v>37.979999999999997</v>
      </c>
      <c r="E2189">
        <v>39.520000000000003</v>
      </c>
      <c r="F2189">
        <v>37.97</v>
      </c>
      <c r="G2189">
        <v>38.31</v>
      </c>
      <c r="H2189">
        <f t="shared" si="558"/>
        <v>-1.2993762993762981E-2</v>
      </c>
      <c r="I2189">
        <f t="shared" si="559"/>
        <v>-2.5934401220442327E-2</v>
      </c>
      <c r="J2189">
        <f t="shared" si="546"/>
        <v>0.83738698151740953</v>
      </c>
      <c r="K2189" s="2">
        <v>1</v>
      </c>
      <c r="L2189" s="2">
        <v>1</v>
      </c>
      <c r="M2189" s="6">
        <f ca="1">100*(D2189-MIN(OFFSET(C2189,-$M$3+1,0):C2189))/(MAX(OFFSET(B2189,-$M$3+1,0):B2189)-MIN(OFFSET(C2189,-$M$3+1,0):C2189))</f>
        <v>19.313304721029873</v>
      </c>
      <c r="N2189" s="6">
        <f ca="1">100*(G2189-MIN(OFFSET(F2189,-$M$3+1,0):F2189))/(MAX(OFFSET(E2189,-$M$3+1,0):E2189)-MIN(OFFSET(F2189,-$M$3+1,0):F2189))</f>
        <v>19.417475728155594</v>
      </c>
      <c r="O2189" s="6">
        <f t="shared" ca="1" si="551"/>
        <v>-0.10417100712572136</v>
      </c>
      <c r="P2189" s="8">
        <f t="shared" si="552"/>
        <v>0.92000000000000171</v>
      </c>
      <c r="Q2189" s="8">
        <f t="shared" si="553"/>
        <v>1.5500000000000043</v>
      </c>
      <c r="R2189" s="15">
        <f ca="1">AVERAGE(P2189:OFFSET(P2189,-$R$3+1,0))*$R$4*K2189</f>
        <v>97.875000000000071</v>
      </c>
      <c r="S2189" s="15">
        <f ca="1">AVERAGE(Q2189:OFFSET(Q2189,-$R$3+1,0))*$S$4*L2189</f>
        <v>108.25000000000023</v>
      </c>
      <c r="T2189" s="11" t="str">
        <f t="shared" ca="1" si="544"/>
        <v>Buy</v>
      </c>
      <c r="U2189" s="11" t="str">
        <f t="shared" ca="1" si="545"/>
        <v xml:space="preserve"> </v>
      </c>
      <c r="V2189" s="3">
        <f t="shared" ca="1" si="554"/>
        <v>10</v>
      </c>
      <c r="W2189" s="16">
        <f t="shared" ca="1" si="555"/>
        <v>-9.1405342624854722</v>
      </c>
      <c r="X2189" s="3">
        <f t="shared" ca="1" si="547"/>
        <v>38.479999999999997</v>
      </c>
      <c r="Y2189" s="3">
        <f t="shared" ca="1" si="548"/>
        <v>39.33</v>
      </c>
      <c r="Z2189" s="12">
        <f t="shared" ca="1" si="549"/>
        <v>-500</v>
      </c>
      <c r="AA2189" s="17">
        <f t="shared" ca="1" si="550"/>
        <v>932.33449477351462</v>
      </c>
      <c r="AB2189" s="17">
        <f t="shared" ca="1" si="556"/>
        <v>432.33449477351462</v>
      </c>
      <c r="AC2189" s="19">
        <f t="shared" ca="1" si="557"/>
        <v>59101.966338720318</v>
      </c>
    </row>
    <row r="2190" spans="1:29" x14ac:dyDescent="0.25">
      <c r="A2190" s="22">
        <v>39188</v>
      </c>
      <c r="B2190">
        <v>38.79</v>
      </c>
      <c r="C2190">
        <v>38.03</v>
      </c>
      <c r="D2190">
        <v>38.39</v>
      </c>
      <c r="E2190">
        <v>38.89</v>
      </c>
      <c r="F2190">
        <v>37.92</v>
      </c>
      <c r="G2190">
        <v>38.369999999999997</v>
      </c>
      <c r="H2190">
        <f t="shared" si="558"/>
        <v>1.0795155344918372E-2</v>
      </c>
      <c r="I2190">
        <f t="shared" si="559"/>
        <v>1.5661707126075619E-3</v>
      </c>
      <c r="J2190">
        <f t="shared" si="546"/>
        <v>0.83824381365763456</v>
      </c>
      <c r="K2190" s="2">
        <v>1</v>
      </c>
      <c r="L2190" s="2">
        <v>1</v>
      </c>
      <c r="M2190" s="6">
        <f ca="1">100*(D2190-MIN(OFFSET(C2190,-$M$3+1,0):C2190))/(MAX(OFFSET(B2190,-$M$3+1,0):B2190)-MIN(OFFSET(C2190,-$M$3+1,0):C2190))</f>
        <v>36.909871244635198</v>
      </c>
      <c r="N2190" s="6">
        <f ca="1">100*(G2190-MIN(OFFSET(F2190,-$M$3+1,0):F2190))/(MAX(OFFSET(E2190,-$M$3+1,0):E2190)-MIN(OFFSET(F2190,-$M$3+1,0):F2190))</f>
        <v>22.330097087378658</v>
      </c>
      <c r="O2190" s="6">
        <f t="shared" ca="1" si="551"/>
        <v>14.579774157256541</v>
      </c>
      <c r="P2190" s="8">
        <f t="shared" si="552"/>
        <v>0.81000000000000227</v>
      </c>
      <c r="Q2190" s="8">
        <f t="shared" si="553"/>
        <v>0.96999999999999886</v>
      </c>
      <c r="R2190" s="15">
        <f ca="1">AVERAGE(P2190:OFFSET(P2190,-$R$3+1,0))*$R$4*K2190</f>
        <v>95.875000000000114</v>
      </c>
      <c r="S2190" s="15">
        <f ca="1">AVERAGE(Q2190:OFFSET(Q2190,-$R$3+1,0))*$S$4*L2190</f>
        <v>103.12500000000017</v>
      </c>
      <c r="T2190" s="11" t="str">
        <f t="shared" ca="1" si="544"/>
        <v>Exit</v>
      </c>
      <c r="U2190" s="11" t="str">
        <f t="shared" ca="1" si="545"/>
        <v xml:space="preserve"> </v>
      </c>
      <c r="V2190" s="3">
        <f t="shared" ca="1" si="554"/>
        <v>10</v>
      </c>
      <c r="W2190" s="16">
        <f t="shared" ca="1" si="555"/>
        <v>-9.1405342624854722</v>
      </c>
      <c r="X2190" s="3">
        <f t="shared" ca="1" si="547"/>
        <v>38.479999999999997</v>
      </c>
      <c r="Y2190" s="3">
        <f t="shared" ca="1" si="548"/>
        <v>39.33</v>
      </c>
      <c r="Z2190" s="12">
        <f t="shared" ca="1" si="549"/>
        <v>410.00000000000369</v>
      </c>
      <c r="AA2190" s="17">
        <f t="shared" ca="1" si="550"/>
        <v>-54.843205574908417</v>
      </c>
      <c r="AB2190" s="17">
        <f t="shared" ca="1" si="556"/>
        <v>355.15679442509526</v>
      </c>
      <c r="AC2190" s="19">
        <f t="shared" ca="1" si="557"/>
        <v>59457.123133145411</v>
      </c>
    </row>
    <row r="2191" spans="1:29" x14ac:dyDescent="0.25">
      <c r="A2191" s="22">
        <v>39189</v>
      </c>
      <c r="B2191">
        <v>39.97</v>
      </c>
      <c r="C2191">
        <v>38.97</v>
      </c>
      <c r="D2191">
        <v>39.479999999999997</v>
      </c>
      <c r="E2191">
        <v>40.31</v>
      </c>
      <c r="F2191">
        <v>39.020000000000003</v>
      </c>
      <c r="G2191">
        <v>40.06</v>
      </c>
      <c r="H2191">
        <f t="shared" si="558"/>
        <v>2.8392810627767551E-2</v>
      </c>
      <c r="I2191">
        <f t="shared" si="559"/>
        <v>4.4044826687516414E-2</v>
      </c>
      <c r="J2191">
        <f t="shared" si="546"/>
        <v>0.86615911801393652</v>
      </c>
      <c r="K2191" s="2">
        <v>1</v>
      </c>
      <c r="L2191" s="2">
        <v>1</v>
      </c>
      <c r="M2191" s="6">
        <f ca="1">100*(D2191-MIN(OFFSET(C2191,-$M$3+1,0):C2191))/(MAX(OFFSET(B2191,-$M$3+1,0):B2191)-MIN(OFFSET(C2191,-$M$3+1,0):C2191))</f>
        <v>79.918032786885149</v>
      </c>
      <c r="N2191" s="6">
        <f ca="1">100*(G2191-MIN(OFFSET(F2191,-$M$3+1,0):F2191))/(MAX(OFFSET(E2191,-$M$3+1,0):E2191)-MIN(OFFSET(F2191,-$M$3+1,0):F2191))</f>
        <v>89.583333333333357</v>
      </c>
      <c r="O2191" s="6">
        <f t="shared" ca="1" si="551"/>
        <v>-9.6653005464482078</v>
      </c>
      <c r="P2191" s="8">
        <f t="shared" si="552"/>
        <v>1.5799999999999983</v>
      </c>
      <c r="Q2191" s="8">
        <f t="shared" si="553"/>
        <v>1.9400000000000048</v>
      </c>
      <c r="R2191" s="15">
        <f ca="1">AVERAGE(P2191:OFFSET(P2191,-$R$3+1,0))*$R$4*K2191</f>
        <v>109.50000000000016</v>
      </c>
      <c r="S2191" s="15">
        <f ca="1">AVERAGE(Q2191:OFFSET(Q2191,-$R$3+1,0))*$S$4*L2191</f>
        <v>117.12500000000033</v>
      </c>
      <c r="T2191" s="11" t="str">
        <f t="shared" ca="1" si="544"/>
        <v xml:space="preserve"> </v>
      </c>
      <c r="U2191" s="11" t="str">
        <f t="shared" ca="1" si="545"/>
        <v xml:space="preserve"> </v>
      </c>
      <c r="V2191" s="3" t="str">
        <f t="shared" ca="1" si="554"/>
        <v xml:space="preserve"> </v>
      </c>
      <c r="W2191" s="16" t="str">
        <f t="shared" ca="1" si="555"/>
        <v xml:space="preserve"> </v>
      </c>
      <c r="X2191" s="3" t="str">
        <f t="shared" ca="1" si="547"/>
        <v xml:space="preserve"> </v>
      </c>
      <c r="Y2191" s="3" t="str">
        <f t="shared" ca="1" si="548"/>
        <v xml:space="preserve"> </v>
      </c>
      <c r="Z2191" s="12" t="str">
        <f t="shared" ca="1" si="549"/>
        <v xml:space="preserve"> </v>
      </c>
      <c r="AA2191" s="17" t="str">
        <f t="shared" ca="1" si="550"/>
        <v xml:space="preserve"> </v>
      </c>
      <c r="AB2191" s="17" t="str">
        <f t="shared" ca="1" si="556"/>
        <v xml:space="preserve"> </v>
      </c>
      <c r="AC2191" s="19">
        <f t="shared" ca="1" si="557"/>
        <v>59457.123133145411</v>
      </c>
    </row>
    <row r="2192" spans="1:29" x14ac:dyDescent="0.25">
      <c r="A2192" s="22">
        <v>39190</v>
      </c>
      <c r="B2192">
        <v>41.03</v>
      </c>
      <c r="C2192">
        <v>38.57</v>
      </c>
      <c r="D2192">
        <v>40.76</v>
      </c>
      <c r="E2192">
        <v>41.54</v>
      </c>
      <c r="F2192">
        <v>39.32</v>
      </c>
      <c r="G2192">
        <v>41.11</v>
      </c>
      <c r="H2192">
        <f t="shared" si="558"/>
        <v>3.2421479229989947E-2</v>
      </c>
      <c r="I2192">
        <f t="shared" si="559"/>
        <v>2.6210683974038806E-2</v>
      </c>
      <c r="J2192">
        <f t="shared" si="546"/>
        <v>0.87393356200746941</v>
      </c>
      <c r="K2192" s="2">
        <v>1</v>
      </c>
      <c r="L2192" s="2">
        <v>1</v>
      </c>
      <c r="M2192" s="6">
        <f ca="1">100*(D2192-MIN(OFFSET(C2192,-$M$3+1,0):C2192))/(MAX(OFFSET(B2192,-$M$3+1,0):B2192)-MIN(OFFSET(C2192,-$M$3+1,0):C2192))</f>
        <v>92.285714285714192</v>
      </c>
      <c r="N2192" s="6">
        <f ca="1">100*(G2192-MIN(OFFSET(F2192,-$M$3+1,0):F2192))/(MAX(OFFSET(E2192,-$M$3+1,0):E2192)-MIN(OFFSET(F2192,-$M$3+1,0):F2192))</f>
        <v>88.1542699724518</v>
      </c>
      <c r="O2192" s="6">
        <f t="shared" ca="1" si="551"/>
        <v>4.1314443132623921</v>
      </c>
      <c r="P2192" s="8">
        <f t="shared" si="552"/>
        <v>2.4600000000000009</v>
      </c>
      <c r="Q2192" s="8">
        <f t="shared" si="553"/>
        <v>2.2199999999999989</v>
      </c>
      <c r="R2192" s="15">
        <f ca="1">AVERAGE(P2192:OFFSET(P2192,-$R$3+1,0))*$R$4*K2192</f>
        <v>126.62500000000011</v>
      </c>
      <c r="S2192" s="15">
        <f ca="1">AVERAGE(Q2192:OFFSET(Q2192,-$R$3+1,0))*$S$4*L2192</f>
        <v>133.50000000000026</v>
      </c>
      <c r="T2192" s="11" t="str">
        <f t="shared" ca="1" si="544"/>
        <v xml:space="preserve"> </v>
      </c>
      <c r="U2192" s="11" t="str">
        <f t="shared" ca="1" si="545"/>
        <v xml:space="preserve"> </v>
      </c>
      <c r="V2192" s="3" t="str">
        <f t="shared" ca="1" si="554"/>
        <v xml:space="preserve"> </v>
      </c>
      <c r="W2192" s="16" t="str">
        <f t="shared" ca="1" si="555"/>
        <v xml:space="preserve"> </v>
      </c>
      <c r="X2192" s="3" t="str">
        <f t="shared" ca="1" si="547"/>
        <v xml:space="preserve"> </v>
      </c>
      <c r="Y2192" s="3" t="str">
        <f t="shared" ca="1" si="548"/>
        <v xml:space="preserve"> </v>
      </c>
      <c r="Z2192" s="12" t="str">
        <f t="shared" ca="1" si="549"/>
        <v xml:space="preserve"> </v>
      </c>
      <c r="AA2192" s="17" t="str">
        <f t="shared" ca="1" si="550"/>
        <v xml:space="preserve"> </v>
      </c>
      <c r="AB2192" s="17" t="str">
        <f t="shared" ca="1" si="556"/>
        <v xml:space="preserve"> </v>
      </c>
      <c r="AC2192" s="19">
        <f t="shared" ca="1" si="557"/>
        <v>59457.123133145411</v>
      </c>
    </row>
    <row r="2193" spans="1:29" x14ac:dyDescent="0.25">
      <c r="A2193" s="22">
        <v>39191</v>
      </c>
      <c r="B2193">
        <v>41.6</v>
      </c>
      <c r="C2193">
        <v>40.18</v>
      </c>
      <c r="D2193">
        <v>40.53</v>
      </c>
      <c r="E2193">
        <v>41.67</v>
      </c>
      <c r="F2193">
        <v>40.270000000000003</v>
      </c>
      <c r="G2193">
        <v>40.89</v>
      </c>
      <c r="H2193">
        <f t="shared" si="558"/>
        <v>-5.6427870461235319E-3</v>
      </c>
      <c r="I2193">
        <f t="shared" si="559"/>
        <v>-5.3514959863779632E-3</v>
      </c>
      <c r="J2193">
        <f t="shared" si="546"/>
        <v>0.86479305470904533</v>
      </c>
      <c r="K2193" s="2">
        <v>1</v>
      </c>
      <c r="L2193" s="2">
        <v>1</v>
      </c>
      <c r="M2193" s="6">
        <f ca="1">100*(D2193-MIN(OFFSET(C2193,-$M$3+1,0):C2193))/(MAX(OFFSET(B2193,-$M$3+1,0):B2193)-MIN(OFFSET(C2193,-$M$3+1,0):C2193))</f>
        <v>73.710073710073701</v>
      </c>
      <c r="N2193" s="6">
        <f ca="1">100*(G2193-MIN(OFFSET(F2193,-$M$3+1,0):F2193))/(MAX(OFFSET(E2193,-$M$3+1,0):E2193)-MIN(OFFSET(F2193,-$M$3+1,0):F2193))</f>
        <v>79.255319148936167</v>
      </c>
      <c r="O2193" s="6">
        <f t="shared" ca="1" si="551"/>
        <v>-5.5452454388624659</v>
      </c>
      <c r="P2193" s="8">
        <f t="shared" si="552"/>
        <v>1.4200000000000017</v>
      </c>
      <c r="Q2193" s="8">
        <f t="shared" si="553"/>
        <v>1.3999999999999986</v>
      </c>
      <c r="R2193" s="15">
        <f ca="1">AVERAGE(P2193:OFFSET(P2193,-$R$3+1,0))*$R$4*K2193</f>
        <v>134.87500000000009</v>
      </c>
      <c r="S2193" s="15">
        <f ca="1">AVERAGE(Q2193:OFFSET(Q2193,-$R$3+1,0))*$S$4*L2193</f>
        <v>140.87500000000023</v>
      </c>
      <c r="T2193" s="11" t="str">
        <f t="shared" ca="1" si="544"/>
        <v xml:space="preserve"> </v>
      </c>
      <c r="U2193" s="11" t="str">
        <f t="shared" ca="1" si="545"/>
        <v xml:space="preserve"> </v>
      </c>
      <c r="V2193" s="3" t="str">
        <f t="shared" ca="1" si="554"/>
        <v xml:space="preserve"> </v>
      </c>
      <c r="W2193" s="16" t="str">
        <f t="shared" ca="1" si="555"/>
        <v xml:space="preserve"> </v>
      </c>
      <c r="X2193" s="3" t="str">
        <f t="shared" ca="1" si="547"/>
        <v xml:space="preserve"> </v>
      </c>
      <c r="Y2193" s="3" t="str">
        <f t="shared" ca="1" si="548"/>
        <v xml:space="preserve"> </v>
      </c>
      <c r="Z2193" s="12" t="str">
        <f t="shared" ca="1" si="549"/>
        <v xml:space="preserve"> </v>
      </c>
      <c r="AA2193" s="17" t="str">
        <f t="shared" ca="1" si="550"/>
        <v xml:space="preserve"> </v>
      </c>
      <c r="AB2193" s="17" t="str">
        <f t="shared" ca="1" si="556"/>
        <v xml:space="preserve"> </v>
      </c>
      <c r="AC2193" s="19">
        <f t="shared" ca="1" si="557"/>
        <v>59457.123133145411</v>
      </c>
    </row>
    <row r="2194" spans="1:29" x14ac:dyDescent="0.25">
      <c r="A2194" s="22">
        <v>39192</v>
      </c>
      <c r="B2194">
        <v>41.81</v>
      </c>
      <c r="C2194">
        <v>40.79</v>
      </c>
      <c r="D2194">
        <v>41.16</v>
      </c>
      <c r="E2194">
        <v>42.1</v>
      </c>
      <c r="F2194">
        <v>41.53</v>
      </c>
      <c r="G2194">
        <v>41.98</v>
      </c>
      <c r="H2194">
        <f t="shared" si="558"/>
        <v>1.5544041450777035E-2</v>
      </c>
      <c r="I2194">
        <f t="shared" si="559"/>
        <v>2.6656884323795538E-2</v>
      </c>
      <c r="J2194">
        <f t="shared" si="546"/>
        <v>0.86814397946216526</v>
      </c>
      <c r="K2194" s="2">
        <v>1</v>
      </c>
      <c r="L2194" s="2">
        <v>1</v>
      </c>
      <c r="M2194" s="6">
        <f ca="1">100*(D2194-MIN(OFFSET(C2194,-$M$3+1,0):C2194))/(MAX(OFFSET(B2194,-$M$3+1,0):B2194)-MIN(OFFSET(C2194,-$M$3+1,0):C2194))</f>
        <v>84.068627450980287</v>
      </c>
      <c r="N2194" s="6">
        <f ca="1">100*(G2194-MIN(OFFSET(F2194,-$M$3+1,0):F2194))/(MAX(OFFSET(E2194,-$M$3+1,0):E2194)-MIN(OFFSET(F2194,-$M$3+1,0):F2194))</f>
        <v>97.129186602870718</v>
      </c>
      <c r="O2194" s="6">
        <f t="shared" ca="1" si="551"/>
        <v>-13.06055915189043</v>
      </c>
      <c r="P2194" s="8">
        <f t="shared" si="552"/>
        <v>1.2800000000000011</v>
      </c>
      <c r="Q2194" s="8">
        <f t="shared" si="553"/>
        <v>1.2100000000000009</v>
      </c>
      <c r="R2194" s="15">
        <f ca="1">AVERAGE(P2194:OFFSET(P2194,-$R$3+1,0))*$R$4*K2194</f>
        <v>140.87500000000011</v>
      </c>
      <c r="S2194" s="15">
        <f ca="1">AVERAGE(Q2194:OFFSET(Q2194,-$R$3+1,0))*$S$4*L2194</f>
        <v>144.87500000000023</v>
      </c>
      <c r="T2194" s="11" t="str">
        <f t="shared" ref="T2194:T2257" ca="1" si="560">IF(O2194&lt;$T$3,"Buy",IF(AND(T2193="Buy",O2194&lt;0),"Buy",IF(AND(T2193="Buy",O2194&gt;=0),"Exit"," ")))</f>
        <v xml:space="preserve"> </v>
      </c>
      <c r="U2194" s="11" t="str">
        <f t="shared" ref="U2194:U2257" ca="1" si="561">IF($O2194&gt;$U$3,"Sell",IF(AND(U2193="Sell",$O2194&gt;0),"Sell",IF(AND(U2193="Sell",$O2194&lt;=0),"Exit"," ")))</f>
        <v xml:space="preserve"> </v>
      </c>
      <c r="V2194" s="3" t="str">
        <f t="shared" ca="1" si="554"/>
        <v xml:space="preserve"> </v>
      </c>
      <c r="W2194" s="16" t="str">
        <f t="shared" ca="1" si="555"/>
        <v xml:space="preserve"> </v>
      </c>
      <c r="X2194" s="3" t="str">
        <f t="shared" ca="1" si="547"/>
        <v xml:space="preserve"> </v>
      </c>
      <c r="Y2194" s="3" t="str">
        <f t="shared" ca="1" si="548"/>
        <v xml:space="preserve"> </v>
      </c>
      <c r="Z2194" s="12" t="str">
        <f t="shared" ca="1" si="549"/>
        <v xml:space="preserve"> </v>
      </c>
      <c r="AA2194" s="17" t="str">
        <f t="shared" ca="1" si="550"/>
        <v xml:space="preserve"> </v>
      </c>
      <c r="AB2194" s="17" t="str">
        <f t="shared" ca="1" si="556"/>
        <v xml:space="preserve"> </v>
      </c>
      <c r="AC2194" s="19">
        <f t="shared" ca="1" si="557"/>
        <v>59457.123133145411</v>
      </c>
    </row>
    <row r="2195" spans="1:29" x14ac:dyDescent="0.25">
      <c r="A2195" s="22">
        <v>39195</v>
      </c>
      <c r="B2195">
        <v>41.31</v>
      </c>
      <c r="C2195">
        <v>39.89</v>
      </c>
      <c r="D2195">
        <v>40</v>
      </c>
      <c r="E2195">
        <v>42.43</v>
      </c>
      <c r="F2195">
        <v>40.69</v>
      </c>
      <c r="G2195">
        <v>41.28</v>
      </c>
      <c r="H2195">
        <f t="shared" si="558"/>
        <v>-2.8182701652089359E-2</v>
      </c>
      <c r="I2195">
        <f t="shared" si="559"/>
        <v>-1.6674606955693116E-2</v>
      </c>
      <c r="J2195">
        <f t="shared" si="546"/>
        <v>0.86409531984405974</v>
      </c>
      <c r="K2195" s="2">
        <v>1</v>
      </c>
      <c r="L2195" s="2">
        <v>1</v>
      </c>
      <c r="M2195" s="6">
        <f ca="1">100*(D2195-MIN(OFFSET(C2195,-$M$3+1,0):C2195))/(MAX(OFFSET(B2195,-$M$3+1,0):B2195)-MIN(OFFSET(C2195,-$M$3+1,0):C2195))</f>
        <v>52.116402116402071</v>
      </c>
      <c r="N2195" s="6">
        <f ca="1">100*(G2195-MIN(OFFSET(F2195,-$M$3+1,0):F2195))/(MAX(OFFSET(E2195,-$M$3+1,0):E2195)-MIN(OFFSET(F2195,-$M$3+1,0):F2195))</f>
        <v>74.501108647450124</v>
      </c>
      <c r="O2195" s="6">
        <f t="shared" ca="1" si="551"/>
        <v>-22.384706531048053</v>
      </c>
      <c r="P2195" s="8">
        <f t="shared" si="552"/>
        <v>1.4200000000000017</v>
      </c>
      <c r="Q2195" s="8">
        <f t="shared" si="553"/>
        <v>1.740000000000002</v>
      </c>
      <c r="R2195" s="15">
        <f ca="1">AVERAGE(P2195:OFFSET(P2195,-$R$3+1,0))*$R$4*K2195</f>
        <v>141.00000000000011</v>
      </c>
      <c r="S2195" s="15">
        <f ca="1">AVERAGE(Q2195:OFFSET(Q2195,-$R$3+1,0))*$S$4*L2195</f>
        <v>156.75000000000017</v>
      </c>
      <c r="T2195" s="11" t="str">
        <f t="shared" ca="1" si="560"/>
        <v>Buy</v>
      </c>
      <c r="U2195" s="11" t="str">
        <f t="shared" ca="1" si="561"/>
        <v xml:space="preserve"> </v>
      </c>
      <c r="V2195" s="3">
        <f t="shared" ca="1" si="554"/>
        <v>10</v>
      </c>
      <c r="W2195" s="16">
        <f t="shared" ca="1" si="555"/>
        <v>-8.9952153110047828</v>
      </c>
      <c r="X2195" s="3">
        <f t="shared" ca="1" si="547"/>
        <v>40</v>
      </c>
      <c r="Y2195" s="3">
        <f t="shared" ca="1" si="548"/>
        <v>41.28</v>
      </c>
      <c r="Z2195" s="12" t="str">
        <f t="shared" ca="1" si="549"/>
        <v xml:space="preserve"> </v>
      </c>
      <c r="AA2195" s="17" t="str">
        <f t="shared" ca="1" si="550"/>
        <v xml:space="preserve"> </v>
      </c>
      <c r="AB2195" s="17" t="str">
        <f t="shared" ca="1" si="556"/>
        <v xml:space="preserve"> </v>
      </c>
      <c r="AC2195" s="19">
        <f t="shared" ca="1" si="557"/>
        <v>59457.123133145411</v>
      </c>
    </row>
    <row r="2196" spans="1:29" x14ac:dyDescent="0.25">
      <c r="A2196" s="22">
        <v>39196</v>
      </c>
      <c r="B2196">
        <v>40.4</v>
      </c>
      <c r="C2196">
        <v>39.19</v>
      </c>
      <c r="D2196">
        <v>40.08</v>
      </c>
      <c r="E2196">
        <v>41.71</v>
      </c>
      <c r="F2196">
        <v>40.049999999999997</v>
      </c>
      <c r="G2196">
        <v>41.04</v>
      </c>
      <c r="H2196">
        <f t="shared" si="558"/>
        <v>2.0000000000000018E-3</v>
      </c>
      <c r="I2196">
        <f t="shared" si="559"/>
        <v>-5.8139534883721034E-3</v>
      </c>
      <c r="J2196">
        <f t="shared" si="546"/>
        <v>0.85569990822324993</v>
      </c>
      <c r="K2196" s="2">
        <v>1</v>
      </c>
      <c r="L2196" s="2">
        <v>1</v>
      </c>
      <c r="M2196" s="6">
        <f ca="1">100*(D2196-MIN(OFFSET(C2196,-$M$3+1,0):C2196))/(MAX(OFFSET(B2196,-$M$3+1,0):B2196)-MIN(OFFSET(C2196,-$M$3+1,0):C2196))</f>
        <v>46.604938271604851</v>
      </c>
      <c r="N2196" s="6">
        <f ca="1">100*(G2196-MIN(OFFSET(F2196,-$M$3+1,0):F2196))/(MAX(OFFSET(E2196,-$M$3+1,0):E2196)-MIN(OFFSET(F2196,-$M$3+1,0):F2196))</f>
        <v>59.237536656891436</v>
      </c>
      <c r="O2196" s="6">
        <f t="shared" ca="1" si="551"/>
        <v>-12.632598385286585</v>
      </c>
      <c r="P2196" s="8">
        <f t="shared" si="552"/>
        <v>1.2100000000000009</v>
      </c>
      <c r="Q2196" s="8">
        <f t="shared" si="553"/>
        <v>1.6600000000000037</v>
      </c>
      <c r="R2196" s="15">
        <f ca="1">AVERAGE(P2196:OFFSET(P2196,-$R$3+1,0))*$R$4*K2196</f>
        <v>138.75000000000011</v>
      </c>
      <c r="S2196" s="15">
        <f ca="1">AVERAGE(Q2196:OFFSET(Q2196,-$R$3+1,0))*$S$4*L2196</f>
        <v>158.62500000000014</v>
      </c>
      <c r="T2196" s="11" t="str">
        <f t="shared" ca="1" si="560"/>
        <v>Buy</v>
      </c>
      <c r="U2196" s="11" t="str">
        <f t="shared" ca="1" si="561"/>
        <v xml:space="preserve"> </v>
      </c>
      <c r="V2196" s="3">
        <f t="shared" ca="1" si="554"/>
        <v>10</v>
      </c>
      <c r="W2196" s="16">
        <f t="shared" ca="1" si="555"/>
        <v>-8.9952153110047828</v>
      </c>
      <c r="X2196" s="3">
        <f t="shared" ca="1" si="547"/>
        <v>40</v>
      </c>
      <c r="Y2196" s="3">
        <f t="shared" ca="1" si="548"/>
        <v>41.28</v>
      </c>
      <c r="Z2196" s="12">
        <f t="shared" ca="1" si="549"/>
        <v>79.999999999998295</v>
      </c>
      <c r="AA2196" s="17">
        <f t="shared" ca="1" si="550"/>
        <v>215.88516746411659</v>
      </c>
      <c r="AB2196" s="17">
        <f t="shared" ca="1" si="556"/>
        <v>295.88516746411489</v>
      </c>
      <c r="AC2196" s="19">
        <f t="shared" ca="1" si="557"/>
        <v>59753.008300609523</v>
      </c>
    </row>
    <row r="2197" spans="1:29" x14ac:dyDescent="0.25">
      <c r="A2197" s="22">
        <v>39197</v>
      </c>
      <c r="B2197">
        <v>40.479999999999997</v>
      </c>
      <c r="C2197">
        <v>39.18</v>
      </c>
      <c r="D2197">
        <v>39.979999999999997</v>
      </c>
      <c r="E2197">
        <v>41.72</v>
      </c>
      <c r="F2197">
        <v>40.36</v>
      </c>
      <c r="G2197">
        <v>41.09</v>
      </c>
      <c r="H2197">
        <f t="shared" si="558"/>
        <v>-2.4950099800399306E-3</v>
      </c>
      <c r="I2197">
        <f t="shared" si="559"/>
        <v>1.218323586744674E-3</v>
      </c>
      <c r="J2197">
        <f t="shared" si="546"/>
        <v>0.86661757965639541</v>
      </c>
      <c r="K2197" s="2">
        <v>1</v>
      </c>
      <c r="L2197" s="2">
        <v>1</v>
      </c>
      <c r="M2197" s="6">
        <f ca="1">100*(D2197-MIN(OFFSET(C2197,-$M$3+1,0):C2197))/(MAX(OFFSET(B2197,-$M$3+1,0):B2197)-MIN(OFFSET(C2197,-$M$3+1,0):C2197))</f>
        <v>43.518518518518384</v>
      </c>
      <c r="N2197" s="6">
        <f ca="1">100*(G2197-MIN(OFFSET(F2197,-$M$3+1,0):F2197))/(MAX(OFFSET(E2197,-$M$3+1,0):E2197)-MIN(OFFSET(F2197,-$M$3+1,0):F2197))</f>
        <v>56.913183279742874</v>
      </c>
      <c r="O2197" s="6">
        <f t="shared" ca="1" si="551"/>
        <v>-13.39466476122449</v>
      </c>
      <c r="P2197" s="8">
        <f t="shared" si="552"/>
        <v>1.2999999999999972</v>
      </c>
      <c r="Q2197" s="8">
        <f t="shared" si="553"/>
        <v>1.3599999999999994</v>
      </c>
      <c r="R2197" s="15">
        <f ca="1">AVERAGE(P2197:OFFSET(P2197,-$R$3+1,0))*$R$4*K2197</f>
        <v>143.50000000000006</v>
      </c>
      <c r="S2197" s="15">
        <f ca="1">AVERAGE(Q2197:OFFSET(Q2197,-$R$3+1,0))*$S$4*L2197</f>
        <v>156.25000000000009</v>
      </c>
      <c r="T2197" s="11" t="str">
        <f t="shared" ca="1" si="560"/>
        <v>Buy</v>
      </c>
      <c r="U2197" s="11" t="str">
        <f t="shared" ca="1" si="561"/>
        <v xml:space="preserve"> </v>
      </c>
      <c r="V2197" s="3">
        <f t="shared" ca="1" si="554"/>
        <v>10</v>
      </c>
      <c r="W2197" s="16">
        <f t="shared" ca="1" si="555"/>
        <v>-8.9952153110047828</v>
      </c>
      <c r="X2197" s="3">
        <f t="shared" ca="1" si="547"/>
        <v>40</v>
      </c>
      <c r="Y2197" s="3">
        <f t="shared" ca="1" si="548"/>
        <v>41.28</v>
      </c>
      <c r="Z2197" s="12">
        <f t="shared" ca="1" si="549"/>
        <v>-100.00000000000142</v>
      </c>
      <c r="AA2197" s="17">
        <f t="shared" ca="1" si="550"/>
        <v>-44.976076555027753</v>
      </c>
      <c r="AB2197" s="17">
        <f t="shared" ca="1" si="556"/>
        <v>-144.97607655502918</v>
      </c>
      <c r="AC2197" s="19">
        <f t="shared" ca="1" si="557"/>
        <v>59608.032224054492</v>
      </c>
    </row>
    <row r="2198" spans="1:29" x14ac:dyDescent="0.25">
      <c r="A2198" s="22">
        <v>39198</v>
      </c>
      <c r="B2198">
        <v>41.31</v>
      </c>
      <c r="C2198">
        <v>39.74</v>
      </c>
      <c r="D2198">
        <v>41.01</v>
      </c>
      <c r="E2198">
        <v>42.83</v>
      </c>
      <c r="F2198">
        <v>41.22</v>
      </c>
      <c r="G2198">
        <v>42.58</v>
      </c>
      <c r="H2198">
        <f t="shared" si="558"/>
        <v>2.5762881440720475E-2</v>
      </c>
      <c r="I2198">
        <f t="shared" si="559"/>
        <v>3.6261864200535232E-2</v>
      </c>
      <c r="J2198">
        <f t="shared" si="546"/>
        <v>0.87134686549340856</v>
      </c>
      <c r="K2198" s="2">
        <v>1</v>
      </c>
      <c r="L2198" s="2">
        <v>1</v>
      </c>
      <c r="M2198" s="6">
        <f ca="1">100*(D2198-MIN(OFFSET(C2198,-$M$3+1,0):C2198))/(MAX(OFFSET(B2198,-$M$3+1,0):B2198)-MIN(OFFSET(C2198,-$M$3+1,0):C2198))</f>
        <v>69.581749049429519</v>
      </c>
      <c r="N2198" s="6">
        <f ca="1">100*(G2198-MIN(OFFSET(F2198,-$M$3+1,0):F2198))/(MAX(OFFSET(E2198,-$M$3+1,0):E2198)-MIN(OFFSET(F2198,-$M$3+1,0):F2198))</f>
        <v>91.007194244604321</v>
      </c>
      <c r="O2198" s="6">
        <f t="shared" ca="1" si="551"/>
        <v>-21.425445195174802</v>
      </c>
      <c r="P2198" s="8">
        <f t="shared" si="552"/>
        <v>1.5700000000000003</v>
      </c>
      <c r="Q2198" s="8">
        <f t="shared" si="553"/>
        <v>1.7399999999999949</v>
      </c>
      <c r="R2198" s="15">
        <f ca="1">AVERAGE(P2198:OFFSET(P2198,-$R$3+1,0))*$R$4*K2198</f>
        <v>153.00000000000003</v>
      </c>
      <c r="S2198" s="15">
        <f ca="1">AVERAGE(Q2198:OFFSET(Q2198,-$R$3+1,0))*$S$4*L2198</f>
        <v>165.87500000000003</v>
      </c>
      <c r="T2198" s="11" t="str">
        <f t="shared" ca="1" si="560"/>
        <v>Buy</v>
      </c>
      <c r="U2198" s="11" t="str">
        <f t="shared" ca="1" si="561"/>
        <v xml:space="preserve"> </v>
      </c>
      <c r="V2198" s="3">
        <f t="shared" ca="1" si="554"/>
        <v>10</v>
      </c>
      <c r="W2198" s="16">
        <f t="shared" ca="1" si="555"/>
        <v>-8.9952153110047828</v>
      </c>
      <c r="X2198" s="3">
        <f t="shared" ca="1" si="547"/>
        <v>40</v>
      </c>
      <c r="Y2198" s="3">
        <f t="shared" ca="1" si="548"/>
        <v>41.28</v>
      </c>
      <c r="Z2198" s="12">
        <f t="shared" ca="1" si="549"/>
        <v>1030.0000000000011</v>
      </c>
      <c r="AA2198" s="17">
        <f t="shared" ca="1" si="550"/>
        <v>-1340.287081339708</v>
      </c>
      <c r="AB2198" s="17">
        <f t="shared" ca="1" si="556"/>
        <v>-310.2870813397069</v>
      </c>
      <c r="AC2198" s="19">
        <f t="shared" ca="1" si="557"/>
        <v>59297.745142714783</v>
      </c>
    </row>
    <row r="2199" spans="1:29" x14ac:dyDescent="0.25">
      <c r="A2199" s="22">
        <v>39199</v>
      </c>
      <c r="B2199">
        <v>40.98</v>
      </c>
      <c r="C2199">
        <v>39.729999999999997</v>
      </c>
      <c r="D2199">
        <v>39.979999999999997</v>
      </c>
      <c r="E2199">
        <v>42.82</v>
      </c>
      <c r="F2199">
        <v>41.72</v>
      </c>
      <c r="G2199">
        <v>42.21</v>
      </c>
      <c r="H2199">
        <f t="shared" si="558"/>
        <v>-2.5115825408437042E-2</v>
      </c>
      <c r="I2199">
        <f t="shared" si="559"/>
        <v>-8.6895255988727049E-3</v>
      </c>
      <c r="J2199">
        <f t="shared" si="546"/>
        <v>0.86359872216163092</v>
      </c>
      <c r="K2199" s="2">
        <v>1</v>
      </c>
      <c r="L2199" s="2">
        <v>1</v>
      </c>
      <c r="M2199" s="6">
        <f ca="1">100*(D2199-MIN(OFFSET(C2199,-$M$3+1,0):C2199))/(MAX(OFFSET(B2199,-$M$3+1,0):B2199)-MIN(OFFSET(C2199,-$M$3+1,0):C2199))</f>
        <v>30.418250950570204</v>
      </c>
      <c r="N2199" s="6">
        <f ca="1">100*(G2199-MIN(OFFSET(F2199,-$M$3+1,0):F2199))/(MAX(OFFSET(E2199,-$M$3+1,0):E2199)-MIN(OFFSET(F2199,-$M$3+1,0):F2199))</f>
        <v>77.697841726618805</v>
      </c>
      <c r="O2199" s="6">
        <f t="shared" ca="1" si="551"/>
        <v>-47.2795907760486</v>
      </c>
      <c r="P2199" s="8">
        <f t="shared" si="552"/>
        <v>1.2800000000000011</v>
      </c>
      <c r="Q2199" s="8">
        <f t="shared" si="553"/>
        <v>1.1000000000000014</v>
      </c>
      <c r="R2199" s="15">
        <f ca="1">AVERAGE(P2199:OFFSET(P2199,-$R$3+1,0))*$R$4*K2199</f>
        <v>149.25000000000006</v>
      </c>
      <c r="S2199" s="15">
        <f ca="1">AVERAGE(Q2199:OFFSET(Q2199,-$R$3+1,0))*$S$4*L2199</f>
        <v>155.375</v>
      </c>
      <c r="T2199" s="11" t="str">
        <f t="shared" ca="1" si="560"/>
        <v>Buy</v>
      </c>
      <c r="U2199" s="11" t="str">
        <f t="shared" ca="1" si="561"/>
        <v xml:space="preserve"> </v>
      </c>
      <c r="V2199" s="3">
        <f t="shared" ca="1" si="554"/>
        <v>10</v>
      </c>
      <c r="W2199" s="16">
        <f t="shared" ca="1" si="555"/>
        <v>-8.9952153110047828</v>
      </c>
      <c r="X2199" s="3">
        <f t="shared" ca="1" si="547"/>
        <v>40</v>
      </c>
      <c r="Y2199" s="3">
        <f t="shared" ca="1" si="548"/>
        <v>41.28</v>
      </c>
      <c r="Z2199" s="12">
        <f t="shared" ca="1" si="549"/>
        <v>-1030.0000000000011</v>
      </c>
      <c r="AA2199" s="17">
        <f t="shared" ca="1" si="550"/>
        <v>332.82296650717467</v>
      </c>
      <c r="AB2199" s="17">
        <f t="shared" ca="1" si="556"/>
        <v>-697.17703349282647</v>
      </c>
      <c r="AC2199" s="19">
        <f t="shared" ca="1" si="557"/>
        <v>58600.568109221953</v>
      </c>
    </row>
    <row r="2200" spans="1:29" x14ac:dyDescent="0.25">
      <c r="A2200" s="22">
        <v>39202</v>
      </c>
      <c r="B2200">
        <v>40.42</v>
      </c>
      <c r="C2200">
        <v>39.44</v>
      </c>
      <c r="D2200">
        <v>39.56</v>
      </c>
      <c r="E2200">
        <v>42.36</v>
      </c>
      <c r="F2200">
        <v>40.94</v>
      </c>
      <c r="G2200">
        <v>41.13</v>
      </c>
      <c r="H2200">
        <f t="shared" si="558"/>
        <v>-1.0505252626313077E-2</v>
      </c>
      <c r="I2200">
        <f t="shared" si="559"/>
        <v>-2.5586353944562878E-2</v>
      </c>
      <c r="J2200">
        <f t="shared" ref="J2200:J2263" si="562">CORREL(H2181:H2200,I2181:I2200)</f>
        <v>0.85541066291847334</v>
      </c>
      <c r="K2200" s="2">
        <v>1</v>
      </c>
      <c r="L2200" s="2">
        <v>1</v>
      </c>
      <c r="M2200" s="6">
        <f ca="1">100*(D2200-MIN(OFFSET(C2200,-$M$3+1,0):C2200))/(MAX(OFFSET(B2200,-$M$3+1,0):B2200)-MIN(OFFSET(C2200,-$M$3+1,0):C2200))</f>
        <v>17.840375586854559</v>
      </c>
      <c r="N2200" s="6">
        <f ca="1">100*(G2200-MIN(OFFSET(F2200,-$M$3+1,0):F2200))/(MAX(OFFSET(E2200,-$M$3+1,0):E2200)-MIN(OFFSET(F2200,-$M$3+1,0):F2200))</f>
        <v>38.84892086330953</v>
      </c>
      <c r="O2200" s="6">
        <f t="shared" ca="1" si="551"/>
        <v>-21.008545276454971</v>
      </c>
      <c r="P2200" s="8">
        <f t="shared" si="552"/>
        <v>0.98000000000000398</v>
      </c>
      <c r="Q2200" s="8">
        <f t="shared" si="553"/>
        <v>1.4200000000000017</v>
      </c>
      <c r="R2200" s="15">
        <f ca="1">AVERAGE(P2200:OFFSET(P2200,-$R$3+1,0))*$R$4*K2200</f>
        <v>130.75000000000011</v>
      </c>
      <c r="S2200" s="15">
        <f ca="1">AVERAGE(Q2200:OFFSET(Q2200,-$R$3+1,0))*$S$4*L2200</f>
        <v>145.37500000000003</v>
      </c>
      <c r="T2200" s="11" t="str">
        <f t="shared" ca="1" si="560"/>
        <v>Buy</v>
      </c>
      <c r="U2200" s="11" t="str">
        <f t="shared" ca="1" si="561"/>
        <v xml:space="preserve"> </v>
      </c>
      <c r="V2200" s="3">
        <f t="shared" ca="1" si="554"/>
        <v>10</v>
      </c>
      <c r="W2200" s="16">
        <f t="shared" ca="1" si="555"/>
        <v>-8.9952153110047828</v>
      </c>
      <c r="X2200" s="3">
        <f t="shared" ref="X2200:X2263" ca="1" si="563">IF(AND($T2200="Buy",$T2199=" "),D2200,IF(AND($T2200="Buy",$T2199="Exit"),D2200,IF(AND($U2200="Sell",X2199=" "),D2200,IF(OR($T2199="Buy",U2199="Sell"),X2199," "))))</f>
        <v>40</v>
      </c>
      <c r="Y2200" s="3">
        <f t="shared" ref="Y2200:Y2263" ca="1" si="564">IF(AND($T2200="Buy",$T2199=" "),G2200,IF(AND($U2200="Sell",Y2199=" "),G2200,IF(OR($T2199="Buy",U2199="Sell"),Y2199," ")))</f>
        <v>41.28</v>
      </c>
      <c r="Z2200" s="12">
        <f t="shared" ca="1" si="549"/>
        <v>-419.9999999999946</v>
      </c>
      <c r="AA2200" s="17">
        <f t="shared" ca="1" si="550"/>
        <v>971.48325358851503</v>
      </c>
      <c r="AB2200" s="17">
        <f t="shared" ca="1" si="556"/>
        <v>551.48325358852048</v>
      </c>
      <c r="AC2200" s="19">
        <f t="shared" ca="1" si="557"/>
        <v>59152.051362810475</v>
      </c>
    </row>
    <row r="2201" spans="1:29" x14ac:dyDescent="0.25">
      <c r="A2201" s="22">
        <v>39203</v>
      </c>
      <c r="B2201">
        <v>40.619999999999997</v>
      </c>
      <c r="C2201">
        <v>39.14</v>
      </c>
      <c r="D2201">
        <v>40.270000000000003</v>
      </c>
      <c r="E2201">
        <v>41.95</v>
      </c>
      <c r="F2201">
        <v>40.28</v>
      </c>
      <c r="G2201">
        <v>41.41</v>
      </c>
      <c r="H2201">
        <f t="shared" si="558"/>
        <v>1.7947421638018213E-2</v>
      </c>
      <c r="I2201">
        <f t="shared" si="559"/>
        <v>6.8076829564793773E-3</v>
      </c>
      <c r="J2201">
        <f t="shared" si="562"/>
        <v>0.83864639525940154</v>
      </c>
      <c r="K2201" s="2">
        <v>1</v>
      </c>
      <c r="L2201" s="2">
        <v>1</v>
      </c>
      <c r="M2201" s="6">
        <f ca="1">100*(D2201-MIN(OFFSET(C2201,-$M$3+1,0):C2201))/(MAX(OFFSET(B2201,-$M$3+1,0):B2201)-MIN(OFFSET(C2201,-$M$3+1,0):C2201))</f>
        <v>52.073732718894085</v>
      </c>
      <c r="N2201" s="6">
        <f ca="1">100*(G2201-MIN(OFFSET(F2201,-$M$3+1,0):F2201))/(MAX(OFFSET(E2201,-$M$3+1,0):E2201)-MIN(OFFSET(F2201,-$M$3+1,0):F2201))</f>
        <v>48.920863309352477</v>
      </c>
      <c r="O2201" s="6">
        <f t="shared" ca="1" si="551"/>
        <v>3.1528694095416085</v>
      </c>
      <c r="P2201" s="8">
        <f t="shared" si="552"/>
        <v>1.4799999999999969</v>
      </c>
      <c r="Q2201" s="8">
        <f t="shared" si="553"/>
        <v>1.6700000000000017</v>
      </c>
      <c r="R2201" s="15">
        <f ca="1">AVERAGE(P2201:OFFSET(P2201,-$R$3+1,0))*$R$4*K2201</f>
        <v>131.50000000000003</v>
      </c>
      <c r="S2201" s="15">
        <f ca="1">AVERAGE(Q2201:OFFSET(Q2201,-$R$3+1,0))*$S$4*L2201</f>
        <v>148.75000000000006</v>
      </c>
      <c r="T2201" s="11" t="str">
        <f t="shared" ca="1" si="560"/>
        <v>Exit</v>
      </c>
      <c r="U2201" s="11" t="str">
        <f t="shared" ca="1" si="561"/>
        <v xml:space="preserve"> </v>
      </c>
      <c r="V2201" s="3">
        <f t="shared" ca="1" si="554"/>
        <v>10</v>
      </c>
      <c r="W2201" s="16">
        <f t="shared" ca="1" si="555"/>
        <v>-8.9952153110047828</v>
      </c>
      <c r="X2201" s="3">
        <f t="shared" ca="1" si="563"/>
        <v>40</v>
      </c>
      <c r="Y2201" s="3">
        <f t="shared" ca="1" si="564"/>
        <v>41.28</v>
      </c>
      <c r="Z2201" s="12">
        <f t="shared" ref="Z2201:Z2264" ca="1" si="565">IF(AND(V2201&lt;&gt;" ",V2200&lt;&gt;" "),V2200*(D2201-D2200)*$R$4*K2200," ")</f>
        <v>710.00000000000091</v>
      </c>
      <c r="AA2201" s="17">
        <f t="shared" ref="AA2201:AA2264" ca="1" si="566">IF(AND(W2201&lt;&gt;" ",W2200&lt;&gt;" "),W2200*(G2201-G2200)*$S$4*L2200," ")</f>
        <v>-251.86602870812857</v>
      </c>
      <c r="AB2201" s="17">
        <f t="shared" ca="1" si="556"/>
        <v>458.13397129187234</v>
      </c>
      <c r="AC2201" s="19">
        <f t="shared" ca="1" si="557"/>
        <v>59610.185334102345</v>
      </c>
    </row>
    <row r="2202" spans="1:29" x14ac:dyDescent="0.25">
      <c r="A2202" s="22">
        <v>39204</v>
      </c>
      <c r="B2202">
        <v>41.18</v>
      </c>
      <c r="C2202">
        <v>40.25</v>
      </c>
      <c r="D2202">
        <v>40.840000000000003</v>
      </c>
      <c r="E2202">
        <v>42.19</v>
      </c>
      <c r="F2202">
        <v>41.43</v>
      </c>
      <c r="G2202">
        <v>41.87</v>
      </c>
      <c r="H2202">
        <f t="shared" si="558"/>
        <v>1.4154457412465904E-2</v>
      </c>
      <c r="I2202">
        <f t="shared" si="559"/>
        <v>1.1108427915962338E-2</v>
      </c>
      <c r="J2202">
        <f t="shared" si="562"/>
        <v>0.83914001087035817</v>
      </c>
      <c r="K2202" s="2">
        <v>1</v>
      </c>
      <c r="L2202" s="2">
        <v>1</v>
      </c>
      <c r="M2202" s="6">
        <f ca="1">100*(D2202-MIN(OFFSET(C2202,-$M$3+1,0):C2202))/(MAX(OFFSET(B2202,-$M$3+1,0):B2202)-MIN(OFFSET(C2202,-$M$3+1,0):C2202))</f>
        <v>78.341013824884868</v>
      </c>
      <c r="N2202" s="6">
        <f ca="1">100*(G2202-MIN(OFFSET(F2202,-$M$3+1,0):F2202))/(MAX(OFFSET(E2202,-$M$3+1,0):E2202)-MIN(OFFSET(F2202,-$M$3+1,0):F2202))</f>
        <v>62.352941176470516</v>
      </c>
      <c r="O2202" s="6">
        <f t="shared" ca="1" si="551"/>
        <v>15.988072648414352</v>
      </c>
      <c r="P2202" s="8">
        <f t="shared" si="552"/>
        <v>0.92999999999999972</v>
      </c>
      <c r="Q2202" s="8">
        <f t="shared" si="553"/>
        <v>0.78000000000000114</v>
      </c>
      <c r="R2202" s="15">
        <f ca="1">AVERAGE(P2202:OFFSET(P2202,-$R$3+1,0))*$R$4*K2202</f>
        <v>127.12500000000003</v>
      </c>
      <c r="S2202" s="15">
        <f ca="1">AVERAGE(Q2202:OFFSET(Q2202,-$R$3+1,0))*$S$4*L2202</f>
        <v>143.37500000000009</v>
      </c>
      <c r="T2202" s="11" t="str">
        <f t="shared" ca="1" si="560"/>
        <v xml:space="preserve"> </v>
      </c>
      <c r="U2202" s="11" t="str">
        <f t="shared" ca="1" si="561"/>
        <v xml:space="preserve"> </v>
      </c>
      <c r="V2202" s="3" t="str">
        <f t="shared" ca="1" si="554"/>
        <v xml:space="preserve"> </v>
      </c>
      <c r="W2202" s="16" t="str">
        <f t="shared" ca="1" si="555"/>
        <v xml:space="preserve"> </v>
      </c>
      <c r="X2202" s="3" t="str">
        <f t="shared" ca="1" si="563"/>
        <v xml:space="preserve"> </v>
      </c>
      <c r="Y2202" s="3" t="str">
        <f t="shared" ca="1" si="564"/>
        <v xml:space="preserve"> </v>
      </c>
      <c r="Z2202" s="12" t="str">
        <f t="shared" ca="1" si="565"/>
        <v xml:space="preserve"> </v>
      </c>
      <c r="AA2202" s="17" t="str">
        <f t="shared" ca="1" si="566"/>
        <v xml:space="preserve"> </v>
      </c>
      <c r="AB2202" s="17" t="str">
        <f t="shared" ca="1" si="556"/>
        <v xml:space="preserve"> </v>
      </c>
      <c r="AC2202" s="19">
        <f t="shared" ca="1" si="557"/>
        <v>59610.185334102345</v>
      </c>
    </row>
    <row r="2203" spans="1:29" x14ac:dyDescent="0.25">
      <c r="A2203" s="22">
        <v>39205</v>
      </c>
      <c r="B2203">
        <v>41.2</v>
      </c>
      <c r="C2203">
        <v>40.65</v>
      </c>
      <c r="D2203">
        <v>40.880000000000003</v>
      </c>
      <c r="E2203">
        <v>42.46</v>
      </c>
      <c r="F2203">
        <v>41.64</v>
      </c>
      <c r="G2203">
        <v>42.16</v>
      </c>
      <c r="H2203">
        <f t="shared" si="558"/>
        <v>9.7943192948091173E-4</v>
      </c>
      <c r="I2203">
        <f t="shared" si="559"/>
        <v>6.9262001433005871E-3</v>
      </c>
      <c r="J2203">
        <f t="shared" si="562"/>
        <v>0.84557011941831228</v>
      </c>
      <c r="K2203" s="2">
        <v>1</v>
      </c>
      <c r="L2203" s="2">
        <v>1</v>
      </c>
      <c r="M2203" s="6">
        <f ca="1">100*(D2203-MIN(OFFSET(C2203,-$M$3+1,0):C2203))/(MAX(OFFSET(B2203,-$M$3+1,0):B2203)-MIN(OFFSET(C2203,-$M$3+1,0):C2203))</f>
        <v>80.184331797235046</v>
      </c>
      <c r="N2203" s="6">
        <f ca="1">100*(G2203-MIN(OFFSET(F2203,-$M$3+1,0):F2203))/(MAX(OFFSET(E2203,-$M$3+1,0):E2203)-MIN(OFFSET(F2203,-$M$3+1,0):F2203))</f>
        <v>73.72549019607834</v>
      </c>
      <c r="O2203" s="6">
        <f t="shared" ca="1" si="551"/>
        <v>6.4588416011567062</v>
      </c>
      <c r="P2203" s="8">
        <f t="shared" si="552"/>
        <v>0.55000000000000426</v>
      </c>
      <c r="Q2203" s="8">
        <f t="shared" si="553"/>
        <v>0.82000000000000028</v>
      </c>
      <c r="R2203" s="15">
        <f ca="1">AVERAGE(P2203:OFFSET(P2203,-$R$3+1,0))*$R$4*K2203</f>
        <v>116.25000000000006</v>
      </c>
      <c r="S2203" s="15">
        <f ca="1">AVERAGE(Q2203:OFFSET(Q2203,-$R$3+1,0))*$S$4*L2203</f>
        <v>131.87500000000006</v>
      </c>
      <c r="T2203" s="11" t="str">
        <f t="shared" ca="1" si="560"/>
        <v xml:space="preserve"> </v>
      </c>
      <c r="U2203" s="11" t="str">
        <f t="shared" ca="1" si="561"/>
        <v xml:space="preserve"> </v>
      </c>
      <c r="V2203" s="3" t="str">
        <f t="shared" ca="1" si="554"/>
        <v xml:space="preserve"> </v>
      </c>
      <c r="W2203" s="16" t="str">
        <f t="shared" ca="1" si="555"/>
        <v xml:space="preserve"> </v>
      </c>
      <c r="X2203" s="3" t="str">
        <f t="shared" ca="1" si="563"/>
        <v xml:space="preserve"> </v>
      </c>
      <c r="Y2203" s="3" t="str">
        <f t="shared" ca="1" si="564"/>
        <v xml:space="preserve"> </v>
      </c>
      <c r="Z2203" s="12" t="str">
        <f t="shared" ca="1" si="565"/>
        <v xml:space="preserve"> </v>
      </c>
      <c r="AA2203" s="17" t="str">
        <f t="shared" ca="1" si="566"/>
        <v xml:space="preserve"> </v>
      </c>
      <c r="AB2203" s="17" t="str">
        <f t="shared" ca="1" si="556"/>
        <v xml:space="preserve"> </v>
      </c>
      <c r="AC2203" s="19">
        <f t="shared" ca="1" si="557"/>
        <v>59610.185334102345</v>
      </c>
    </row>
    <row r="2204" spans="1:29" x14ac:dyDescent="0.25">
      <c r="A2204" s="22">
        <v>39206</v>
      </c>
      <c r="B2204">
        <v>41.08</v>
      </c>
      <c r="C2204">
        <v>40.049999999999997</v>
      </c>
      <c r="D2204">
        <v>40.340000000000003</v>
      </c>
      <c r="E2204">
        <v>42.59</v>
      </c>
      <c r="F2204">
        <v>41.33</v>
      </c>
      <c r="G2204">
        <v>41.71</v>
      </c>
      <c r="H2204">
        <f t="shared" si="558"/>
        <v>-1.3209393346379605E-2</v>
      </c>
      <c r="I2204">
        <f t="shared" si="559"/>
        <v>-1.0673624288424999E-2</v>
      </c>
      <c r="J2204">
        <f t="shared" si="562"/>
        <v>0.85729804093878481</v>
      </c>
      <c r="K2204" s="2">
        <v>1</v>
      </c>
      <c r="L2204" s="2">
        <v>1</v>
      </c>
      <c r="M2204" s="6">
        <f ca="1">100*(D2204-MIN(OFFSET(C2204,-$M$3+1,0):C2204))/(MAX(OFFSET(B2204,-$M$3+1,0):B2204)-MIN(OFFSET(C2204,-$M$3+1,0):C2204))</f>
        <v>58.252427184466093</v>
      </c>
      <c r="N2204" s="6">
        <f ca="1">100*(G2204-MIN(OFFSET(F2204,-$M$3+1,0):F2204))/(MAX(OFFSET(E2204,-$M$3+1,0):E2204)-MIN(OFFSET(F2204,-$M$3+1,0):F2204))</f>
        <v>56.299212598425207</v>
      </c>
      <c r="O2204" s="6">
        <f t="shared" ca="1" si="551"/>
        <v>1.953214586040886</v>
      </c>
      <c r="P2204" s="8">
        <f t="shared" si="552"/>
        <v>1.0300000000000011</v>
      </c>
      <c r="Q2204" s="8">
        <f t="shared" si="553"/>
        <v>1.2600000000000051</v>
      </c>
      <c r="R2204" s="15">
        <f ca="1">AVERAGE(P2204:OFFSET(P2204,-$R$3+1,0))*$R$4*K2204</f>
        <v>114.00000000000006</v>
      </c>
      <c r="S2204" s="15">
        <f ca="1">AVERAGE(Q2204:OFFSET(Q2204,-$R$3+1,0))*$S$4*L2204</f>
        <v>126.87500000000007</v>
      </c>
      <c r="T2204" s="11" t="str">
        <f t="shared" ca="1" si="560"/>
        <v xml:space="preserve"> </v>
      </c>
      <c r="U2204" s="11" t="str">
        <f t="shared" ca="1" si="561"/>
        <v xml:space="preserve"> </v>
      </c>
      <c r="V2204" s="3" t="str">
        <f t="shared" ca="1" si="554"/>
        <v xml:space="preserve"> </v>
      </c>
      <c r="W2204" s="16" t="str">
        <f t="shared" ca="1" si="555"/>
        <v xml:space="preserve"> </v>
      </c>
      <c r="X2204" s="3" t="str">
        <f t="shared" ca="1" si="563"/>
        <v xml:space="preserve"> </v>
      </c>
      <c r="Y2204" s="3" t="str">
        <f t="shared" ca="1" si="564"/>
        <v xml:space="preserve"> </v>
      </c>
      <c r="Z2204" s="12" t="str">
        <f t="shared" ca="1" si="565"/>
        <v xml:space="preserve"> </v>
      </c>
      <c r="AA2204" s="17" t="str">
        <f t="shared" ca="1" si="566"/>
        <v xml:space="preserve"> </v>
      </c>
      <c r="AB2204" s="17" t="str">
        <f t="shared" ca="1" si="556"/>
        <v xml:space="preserve"> </v>
      </c>
      <c r="AC2204" s="19">
        <f t="shared" ca="1" si="557"/>
        <v>59610.185334102345</v>
      </c>
    </row>
    <row r="2205" spans="1:29" x14ac:dyDescent="0.25">
      <c r="A2205" s="22">
        <v>39209</v>
      </c>
      <c r="B2205">
        <v>40.68</v>
      </c>
      <c r="C2205">
        <v>39.770000000000003</v>
      </c>
      <c r="D2205">
        <v>40.090000000000003</v>
      </c>
      <c r="E2205">
        <v>42.1</v>
      </c>
      <c r="F2205">
        <v>41.09</v>
      </c>
      <c r="G2205">
        <v>41.32</v>
      </c>
      <c r="H2205">
        <f t="shared" si="558"/>
        <v>-6.1973227565691458E-3</v>
      </c>
      <c r="I2205">
        <f t="shared" si="559"/>
        <v>-9.3502757132581937E-3</v>
      </c>
      <c r="J2205">
        <f t="shared" si="562"/>
        <v>0.8587360654930094</v>
      </c>
      <c r="K2205" s="2">
        <v>1</v>
      </c>
      <c r="L2205" s="2">
        <v>1</v>
      </c>
      <c r="M2205" s="6">
        <f ca="1">100*(D2205-MIN(OFFSET(C2205,-$M$3+1,0):C2205))/(MAX(OFFSET(B2205,-$M$3+1,0):B2205)-MIN(OFFSET(C2205,-$M$3+1,0):C2205))</f>
        <v>46.116504854369019</v>
      </c>
      <c r="N2205" s="6">
        <f ca="1">100*(G2205-MIN(OFFSET(F2205,-$M$3+1,0):F2205))/(MAX(OFFSET(E2205,-$M$3+1,0):E2205)-MIN(OFFSET(F2205,-$M$3+1,0):F2205))</f>
        <v>45.021645021644943</v>
      </c>
      <c r="O2205" s="6">
        <f t="shared" ca="1" si="551"/>
        <v>1.0948598327240759</v>
      </c>
      <c r="P2205" s="8">
        <f t="shared" si="552"/>
        <v>0.90999999999999659</v>
      </c>
      <c r="Q2205" s="8">
        <f t="shared" si="553"/>
        <v>1.009999999999998</v>
      </c>
      <c r="R2205" s="15">
        <f ca="1">AVERAGE(P2205:OFFSET(P2205,-$R$3+1,0))*$R$4*K2205</f>
        <v>109.12500000000006</v>
      </c>
      <c r="S2205" s="15">
        <f ca="1">AVERAGE(Q2205:OFFSET(Q2205,-$R$3+1,0))*$S$4*L2205</f>
        <v>122.50000000000006</v>
      </c>
      <c r="T2205" s="11" t="str">
        <f t="shared" ca="1" si="560"/>
        <v xml:space="preserve"> </v>
      </c>
      <c r="U2205" s="11" t="str">
        <f t="shared" ca="1" si="561"/>
        <v xml:space="preserve"> </v>
      </c>
      <c r="V2205" s="3" t="str">
        <f t="shared" ca="1" si="554"/>
        <v xml:space="preserve"> </v>
      </c>
      <c r="W2205" s="16" t="str">
        <f t="shared" ca="1" si="555"/>
        <v xml:space="preserve"> </v>
      </c>
      <c r="X2205" s="3" t="str">
        <f t="shared" ca="1" si="563"/>
        <v xml:space="preserve"> </v>
      </c>
      <c r="Y2205" s="3" t="str">
        <f t="shared" ca="1" si="564"/>
        <v xml:space="preserve"> </v>
      </c>
      <c r="Z2205" s="12" t="str">
        <f t="shared" ca="1" si="565"/>
        <v xml:space="preserve"> </v>
      </c>
      <c r="AA2205" s="17" t="str">
        <f t="shared" ca="1" si="566"/>
        <v xml:space="preserve"> </v>
      </c>
      <c r="AB2205" s="17" t="str">
        <f t="shared" ca="1" si="556"/>
        <v xml:space="preserve"> </v>
      </c>
      <c r="AC2205" s="19">
        <f t="shared" ca="1" si="557"/>
        <v>59610.185334102345</v>
      </c>
    </row>
    <row r="2206" spans="1:29" x14ac:dyDescent="0.25">
      <c r="A2206" s="22">
        <v>39210</v>
      </c>
      <c r="B2206">
        <v>40.29</v>
      </c>
      <c r="C2206">
        <v>39.380000000000003</v>
      </c>
      <c r="D2206">
        <v>40.200000000000003</v>
      </c>
      <c r="E2206">
        <v>41.91</v>
      </c>
      <c r="F2206">
        <v>40.51</v>
      </c>
      <c r="G2206">
        <v>41.7</v>
      </c>
      <c r="H2206">
        <f t="shared" si="558"/>
        <v>2.7438263906209848E-3</v>
      </c>
      <c r="I2206">
        <f t="shared" si="559"/>
        <v>9.196515004840311E-3</v>
      </c>
      <c r="J2206">
        <f t="shared" si="562"/>
        <v>0.85186274924172845</v>
      </c>
      <c r="K2206" s="2">
        <v>1</v>
      </c>
      <c r="L2206" s="2">
        <v>1</v>
      </c>
      <c r="M2206" s="6">
        <f ca="1">100*(D2206-MIN(OFFSET(C2206,-$M$3+1,0):C2206))/(MAX(OFFSET(B2206,-$M$3+1,0):B2206)-MIN(OFFSET(C2206,-$M$3+1,0):C2206))</f>
        <v>51.456310679611704</v>
      </c>
      <c r="N2206" s="6">
        <f ca="1">100*(G2206-MIN(OFFSET(F2206,-$M$3+1,0):F2206))/(MAX(OFFSET(E2206,-$M$3+1,0):E2206)-MIN(OFFSET(F2206,-$M$3+1,0):F2206))</f>
        <v>61.471861471861487</v>
      </c>
      <c r="O2206" s="6">
        <f t="shared" ca="1" si="551"/>
        <v>-10.015550792249783</v>
      </c>
      <c r="P2206" s="8">
        <f t="shared" si="552"/>
        <v>0.90999999999999659</v>
      </c>
      <c r="Q2206" s="8">
        <f t="shared" si="553"/>
        <v>1.3999999999999986</v>
      </c>
      <c r="R2206" s="15">
        <f ca="1">AVERAGE(P2206:OFFSET(P2206,-$R$3+1,0))*$R$4*K2206</f>
        <v>100.875</v>
      </c>
      <c r="S2206" s="15">
        <f ca="1">AVERAGE(Q2206:OFFSET(Q2206,-$R$3+1,0))*$S$4*L2206</f>
        <v>118.2500000000001</v>
      </c>
      <c r="T2206" s="11" t="str">
        <f t="shared" ca="1" si="560"/>
        <v xml:space="preserve"> </v>
      </c>
      <c r="U2206" s="11" t="str">
        <f t="shared" ca="1" si="561"/>
        <v xml:space="preserve"> </v>
      </c>
      <c r="V2206" s="3" t="str">
        <f t="shared" ca="1" si="554"/>
        <v xml:space="preserve"> </v>
      </c>
      <c r="W2206" s="16" t="str">
        <f t="shared" ca="1" si="555"/>
        <v xml:space="preserve"> </v>
      </c>
      <c r="X2206" s="3" t="str">
        <f t="shared" ca="1" si="563"/>
        <v xml:space="preserve"> </v>
      </c>
      <c r="Y2206" s="3" t="str">
        <f t="shared" ca="1" si="564"/>
        <v xml:space="preserve"> </v>
      </c>
      <c r="Z2206" s="12" t="str">
        <f t="shared" ca="1" si="565"/>
        <v xml:space="preserve"> </v>
      </c>
      <c r="AA2206" s="17" t="str">
        <f t="shared" ca="1" si="566"/>
        <v xml:space="preserve"> </v>
      </c>
      <c r="AB2206" s="17" t="str">
        <f t="shared" ca="1" si="556"/>
        <v xml:space="preserve"> </v>
      </c>
      <c r="AC2206" s="19">
        <f t="shared" ca="1" si="557"/>
        <v>59610.185334102345</v>
      </c>
    </row>
    <row r="2207" spans="1:29" x14ac:dyDescent="0.25">
      <c r="A2207" s="22">
        <v>39211</v>
      </c>
      <c r="B2207">
        <v>40.46</v>
      </c>
      <c r="C2207">
        <v>39.409999999999997</v>
      </c>
      <c r="D2207">
        <v>40.17</v>
      </c>
      <c r="E2207">
        <v>42.25</v>
      </c>
      <c r="F2207">
        <v>41.1</v>
      </c>
      <c r="G2207">
        <v>41.96</v>
      </c>
      <c r="H2207">
        <f t="shared" si="558"/>
        <v>-7.4626865671645337E-4</v>
      </c>
      <c r="I2207">
        <f t="shared" si="559"/>
        <v>6.2350119904075463E-3</v>
      </c>
      <c r="J2207">
        <f t="shared" si="562"/>
        <v>0.86714741543886853</v>
      </c>
      <c r="K2207" s="2">
        <v>1</v>
      </c>
      <c r="L2207" s="2">
        <v>1</v>
      </c>
      <c r="M2207" s="6">
        <f ca="1">100*(D2207-MIN(OFFSET(C2207,-$M$3+1,0):C2207))/(MAX(OFFSET(B2207,-$M$3+1,0):B2207)-MIN(OFFSET(C2207,-$M$3+1,0):C2207))</f>
        <v>43.406593406593352</v>
      </c>
      <c r="N2207" s="6">
        <f ca="1">100*(G2207-MIN(OFFSET(F2207,-$M$3+1,0):F2207))/(MAX(OFFSET(E2207,-$M$3+1,0):E2207)-MIN(OFFSET(F2207,-$M$3+1,0):F2207))</f>
        <v>69.71153846153841</v>
      </c>
      <c r="O2207" s="6">
        <f t="shared" ca="1" si="551"/>
        <v>-26.304945054945058</v>
      </c>
      <c r="P2207" s="8">
        <f t="shared" si="552"/>
        <v>1.0500000000000043</v>
      </c>
      <c r="Q2207" s="8">
        <f t="shared" si="553"/>
        <v>1.1499999999999986</v>
      </c>
      <c r="R2207" s="15">
        <f ca="1">AVERAGE(P2207:OFFSET(P2207,-$R$3+1,0))*$R$4*K2207</f>
        <v>98.000000000000043</v>
      </c>
      <c r="S2207" s="15">
        <f ca="1">AVERAGE(Q2207:OFFSET(Q2207,-$R$3+1,0))*$S$4*L2207</f>
        <v>118.87500000000006</v>
      </c>
      <c r="T2207" s="11" t="str">
        <f t="shared" ca="1" si="560"/>
        <v>Buy</v>
      </c>
      <c r="U2207" s="11" t="str">
        <f t="shared" ca="1" si="561"/>
        <v xml:space="preserve"> </v>
      </c>
      <c r="V2207" s="3">
        <f t="shared" ca="1" si="554"/>
        <v>10</v>
      </c>
      <c r="W2207" s="16">
        <f t="shared" ca="1" si="555"/>
        <v>-8.2439537329127237</v>
      </c>
      <c r="X2207" s="3">
        <f t="shared" ca="1" si="563"/>
        <v>40.17</v>
      </c>
      <c r="Y2207" s="3">
        <f t="shared" ca="1" si="564"/>
        <v>41.96</v>
      </c>
      <c r="Z2207" s="12" t="str">
        <f t="shared" ca="1" si="565"/>
        <v xml:space="preserve"> </v>
      </c>
      <c r="AA2207" s="17" t="str">
        <f t="shared" ca="1" si="566"/>
        <v xml:space="preserve"> </v>
      </c>
      <c r="AB2207" s="17" t="str">
        <f t="shared" ca="1" si="556"/>
        <v xml:space="preserve"> </v>
      </c>
      <c r="AC2207" s="19">
        <f t="shared" ca="1" si="557"/>
        <v>59610.185334102345</v>
      </c>
    </row>
    <row r="2208" spans="1:29" x14ac:dyDescent="0.25">
      <c r="A2208" s="22">
        <v>39212</v>
      </c>
      <c r="B2208">
        <v>39.93</v>
      </c>
      <c r="C2208">
        <v>38.75</v>
      </c>
      <c r="D2208">
        <v>39.11</v>
      </c>
      <c r="E2208">
        <v>41.7</v>
      </c>
      <c r="F2208">
        <v>40.200000000000003</v>
      </c>
      <c r="G2208">
        <v>40.520000000000003</v>
      </c>
      <c r="H2208">
        <f t="shared" si="558"/>
        <v>-2.6387851630570114E-2</v>
      </c>
      <c r="I2208">
        <f t="shared" si="559"/>
        <v>-3.4318398474737832E-2</v>
      </c>
      <c r="J2208">
        <f t="shared" si="562"/>
        <v>0.88130282251368663</v>
      </c>
      <c r="K2208" s="2">
        <v>1</v>
      </c>
      <c r="L2208" s="2">
        <v>1</v>
      </c>
      <c r="M2208" s="6">
        <f ca="1">100*(D2208-MIN(OFFSET(C2208,-$M$3+1,0):C2208))/(MAX(OFFSET(B2208,-$M$3+1,0):B2208)-MIN(OFFSET(C2208,-$M$3+1,0):C2208))</f>
        <v>14.693877551020368</v>
      </c>
      <c r="N2208" s="6">
        <f ca="1">100*(G2208-MIN(OFFSET(F2208,-$M$3+1,0):F2208))/(MAX(OFFSET(E2208,-$M$3+1,0):E2208)-MIN(OFFSET(F2208,-$M$3+1,0):F2208))</f>
        <v>13.389121338912142</v>
      </c>
      <c r="O2208" s="6">
        <f t="shared" ca="1" si="551"/>
        <v>1.3047562121082255</v>
      </c>
      <c r="P2208" s="8">
        <f t="shared" si="552"/>
        <v>1.4200000000000017</v>
      </c>
      <c r="Q2208" s="8">
        <f t="shared" si="553"/>
        <v>1.759999999999998</v>
      </c>
      <c r="R2208" s="15">
        <f ca="1">AVERAGE(P2208:OFFSET(P2208,-$R$3+1,0))*$R$4*K2208</f>
        <v>103.50000000000001</v>
      </c>
      <c r="S2208" s="15">
        <f ca="1">AVERAGE(Q2208:OFFSET(Q2208,-$R$3+1,0))*$S$4*L2208</f>
        <v>123.12500000000001</v>
      </c>
      <c r="T2208" s="11" t="str">
        <f t="shared" ca="1" si="560"/>
        <v>Exit</v>
      </c>
      <c r="U2208" s="11" t="str">
        <f t="shared" ca="1" si="561"/>
        <v xml:space="preserve"> </v>
      </c>
      <c r="V2208" s="3">
        <f t="shared" ca="1" si="554"/>
        <v>10</v>
      </c>
      <c r="W2208" s="16">
        <f t="shared" ca="1" si="555"/>
        <v>-8.2439537329127237</v>
      </c>
      <c r="X2208" s="3">
        <f t="shared" ca="1" si="563"/>
        <v>40.17</v>
      </c>
      <c r="Y2208" s="3">
        <f t="shared" ca="1" si="564"/>
        <v>41.96</v>
      </c>
      <c r="Z2208" s="12">
        <f t="shared" ca="1" si="565"/>
        <v>-1060.0000000000023</v>
      </c>
      <c r="AA2208" s="17">
        <f t="shared" ca="1" si="566"/>
        <v>1187.1293375394305</v>
      </c>
      <c r="AB2208" s="17">
        <f t="shared" ca="1" si="556"/>
        <v>127.12933753942821</v>
      </c>
      <c r="AC2208" s="19">
        <f t="shared" ca="1" si="557"/>
        <v>59737.314671641776</v>
      </c>
    </row>
    <row r="2209" spans="1:29" x14ac:dyDescent="0.25">
      <c r="A2209" s="22">
        <v>39213</v>
      </c>
      <c r="B2209">
        <v>39.9</v>
      </c>
      <c r="C2209">
        <v>38.770000000000003</v>
      </c>
      <c r="D2209">
        <v>39.06</v>
      </c>
      <c r="E2209">
        <v>42.77</v>
      </c>
      <c r="F2209">
        <v>41.66</v>
      </c>
      <c r="G2209">
        <v>41.76</v>
      </c>
      <c r="H2209">
        <f t="shared" si="558"/>
        <v>-1.2784454103809129E-3</v>
      </c>
      <c r="I2209">
        <f t="shared" si="559"/>
        <v>3.0602171767028397E-2</v>
      </c>
      <c r="J2209">
        <f t="shared" si="562"/>
        <v>0.83009650099781918</v>
      </c>
      <c r="K2209" s="2">
        <v>1</v>
      </c>
      <c r="L2209" s="2">
        <v>1</v>
      </c>
      <c r="M2209" s="6">
        <f ca="1">100*(D2209-MIN(OFFSET(C2209,-$M$3+1,0):C2209))/(MAX(OFFSET(B2209,-$M$3+1,0):B2209)-MIN(OFFSET(C2209,-$M$3+1,0):C2209))</f>
        <v>13.304721030043027</v>
      </c>
      <c r="N2209" s="6">
        <f ca="1">100*(G2209-MIN(OFFSET(F2209,-$M$3+1,0):F2209))/(MAX(OFFSET(E2209,-$M$3+1,0):E2209)-MIN(OFFSET(F2209,-$M$3+1,0):F2209))</f>
        <v>60.700389105058171</v>
      </c>
      <c r="O2209" s="6">
        <f t="shared" ca="1" si="551"/>
        <v>-47.395668075015145</v>
      </c>
      <c r="P2209" s="8">
        <f t="shared" si="552"/>
        <v>1.1299999999999955</v>
      </c>
      <c r="Q2209" s="8">
        <f t="shared" si="553"/>
        <v>2.25</v>
      </c>
      <c r="R2209" s="15">
        <f ca="1">AVERAGE(P2209:OFFSET(P2209,-$R$3+1,0))*$R$4*K2209</f>
        <v>99.125</v>
      </c>
      <c r="S2209" s="15">
        <f ca="1">AVERAGE(Q2209:OFFSET(Q2209,-$R$3+1,0))*$S$4*L2209</f>
        <v>130.375</v>
      </c>
      <c r="T2209" s="11" t="str">
        <f t="shared" ca="1" si="560"/>
        <v>Buy</v>
      </c>
      <c r="U2209" s="11" t="str">
        <f t="shared" ca="1" si="561"/>
        <v xml:space="preserve"> </v>
      </c>
      <c r="V2209" s="3">
        <f t="shared" ca="1" si="554"/>
        <v>10</v>
      </c>
      <c r="W2209" s="16">
        <f t="shared" ca="1" si="555"/>
        <v>-7.6030680728667308</v>
      </c>
      <c r="X2209" s="3">
        <f t="shared" ca="1" si="563"/>
        <v>39.06</v>
      </c>
      <c r="Y2209" s="3" t="str">
        <f t="shared" ca="1" si="564"/>
        <v xml:space="preserve"> </v>
      </c>
      <c r="Z2209" s="12">
        <f t="shared" ca="1" si="565"/>
        <v>-49.999999999997158</v>
      </c>
      <c r="AA2209" s="17">
        <f t="shared" ca="1" si="566"/>
        <v>-1022.2502628811735</v>
      </c>
      <c r="AB2209" s="17">
        <f t="shared" ca="1" si="556"/>
        <v>-1072.2502628811708</v>
      </c>
      <c r="AC2209" s="19">
        <f t="shared" ca="1" si="557"/>
        <v>58665.064408760605</v>
      </c>
    </row>
    <row r="2210" spans="1:29" x14ac:dyDescent="0.25">
      <c r="A2210" s="22">
        <v>39216</v>
      </c>
      <c r="B2210">
        <v>39.159999999999997</v>
      </c>
      <c r="C2210">
        <v>38.44</v>
      </c>
      <c r="D2210">
        <v>39.049999999999997</v>
      </c>
      <c r="E2210">
        <v>42.14</v>
      </c>
      <c r="F2210">
        <v>41.28</v>
      </c>
      <c r="G2210">
        <v>41.55</v>
      </c>
      <c r="H2210">
        <f t="shared" si="558"/>
        <v>-2.560163850487962E-4</v>
      </c>
      <c r="I2210">
        <f t="shared" si="559"/>
        <v>-5.0287356321839782E-3</v>
      </c>
      <c r="J2210">
        <f t="shared" si="562"/>
        <v>0.83825886205307998</v>
      </c>
      <c r="K2210" s="2">
        <v>1</v>
      </c>
      <c r="L2210" s="2">
        <v>1</v>
      </c>
      <c r="M2210" s="6">
        <f ca="1">100*(D2210-MIN(OFFSET(C2210,-$M$3+1,0):C2210))/(MAX(OFFSET(B2210,-$M$3+1,0):B2210)-MIN(OFFSET(C2210,-$M$3+1,0):C2210))</f>
        <v>27.232142857142808</v>
      </c>
      <c r="N2210" s="6">
        <f ca="1">100*(G2210-MIN(OFFSET(F2210,-$M$3+1,0):F2210))/(MAX(OFFSET(E2210,-$M$3+1,0):E2210)-MIN(OFFSET(F2210,-$M$3+1,0):F2210))</f>
        <v>52.529182879377203</v>
      </c>
      <c r="O2210" s="6">
        <f t="shared" ca="1" si="551"/>
        <v>-25.297040022234395</v>
      </c>
      <c r="P2210" s="8">
        <f t="shared" si="552"/>
        <v>0.71999999999999886</v>
      </c>
      <c r="Q2210" s="8">
        <f t="shared" si="553"/>
        <v>0.85999999999999943</v>
      </c>
      <c r="R2210" s="15">
        <f ca="1">AVERAGE(P2210:OFFSET(P2210,-$R$3+1,0))*$R$4*K2210</f>
        <v>96.499999999999986</v>
      </c>
      <c r="S2210" s="15">
        <f ca="1">AVERAGE(Q2210:OFFSET(Q2210,-$R$3+1,0))*$S$4*L2210</f>
        <v>131.37499999999997</v>
      </c>
      <c r="T2210" s="11" t="str">
        <f t="shared" ca="1" si="560"/>
        <v>Buy</v>
      </c>
      <c r="U2210" s="11" t="str">
        <f t="shared" ca="1" si="561"/>
        <v xml:space="preserve"> </v>
      </c>
      <c r="V2210" s="3">
        <f t="shared" ca="1" si="554"/>
        <v>10</v>
      </c>
      <c r="W2210" s="16">
        <f t="shared" ca="1" si="555"/>
        <v>-7.6030680728667308</v>
      </c>
      <c r="X2210" s="3">
        <f t="shared" ca="1" si="563"/>
        <v>39.06</v>
      </c>
      <c r="Y2210" s="3" t="str">
        <f t="shared" ca="1" si="564"/>
        <v xml:space="preserve"> </v>
      </c>
      <c r="Z2210" s="12">
        <f t="shared" ca="1" si="565"/>
        <v>-10.000000000005116</v>
      </c>
      <c r="AA2210" s="17">
        <f t="shared" ca="1" si="566"/>
        <v>159.664429530202</v>
      </c>
      <c r="AB2210" s="17">
        <f t="shared" ca="1" si="556"/>
        <v>149.66442953019688</v>
      </c>
      <c r="AC2210" s="19">
        <f t="shared" ca="1" si="557"/>
        <v>58814.728838290801</v>
      </c>
    </row>
    <row r="2211" spans="1:29" x14ac:dyDescent="0.25">
      <c r="A2211" s="22">
        <v>39217</v>
      </c>
      <c r="B2211">
        <v>39.5</v>
      </c>
      <c r="C2211">
        <v>38.6</v>
      </c>
      <c r="D2211">
        <v>39.090000000000003</v>
      </c>
      <c r="E2211">
        <v>41.92</v>
      </c>
      <c r="F2211">
        <v>40.89</v>
      </c>
      <c r="G2211">
        <v>41.14</v>
      </c>
      <c r="H2211">
        <f t="shared" si="558"/>
        <v>1.0243277848913657E-3</v>
      </c>
      <c r="I2211">
        <f t="shared" si="559"/>
        <v>-9.8676293622140809E-3</v>
      </c>
      <c r="J2211">
        <f t="shared" si="562"/>
        <v>0.79813488829829649</v>
      </c>
      <c r="K2211" s="2">
        <v>1</v>
      </c>
      <c r="L2211" s="2">
        <v>1</v>
      </c>
      <c r="M2211" s="6">
        <f ca="1">100*(D2211-MIN(OFFSET(C2211,-$M$3+1,0):C2211))/(MAX(OFFSET(B2211,-$M$3+1,0):B2211)-MIN(OFFSET(C2211,-$M$3+1,0):C2211))</f>
        <v>32.178217821782411</v>
      </c>
      <c r="N2211" s="6">
        <f ca="1">100*(G2211-MIN(OFFSET(F2211,-$M$3+1,0):F2211))/(MAX(OFFSET(E2211,-$M$3+1,0):E2211)-MIN(OFFSET(F2211,-$M$3+1,0):F2211))</f>
        <v>36.575875486381229</v>
      </c>
      <c r="O2211" s="6">
        <f t="shared" ca="1" si="551"/>
        <v>-4.3976576645988175</v>
      </c>
      <c r="P2211" s="8">
        <f t="shared" si="552"/>
        <v>0.89999999999999858</v>
      </c>
      <c r="Q2211" s="8">
        <f t="shared" si="553"/>
        <v>1.0300000000000011</v>
      </c>
      <c r="R2211" s="15">
        <f ca="1">AVERAGE(P2211:OFFSET(P2211,-$R$3+1,0))*$R$4*K2211</f>
        <v>100.87499999999991</v>
      </c>
      <c r="S2211" s="15">
        <f ca="1">AVERAGE(Q2211:OFFSET(Q2211,-$R$3+1,0))*$S$4*L2211</f>
        <v>134</v>
      </c>
      <c r="T2211" s="11" t="str">
        <f t="shared" ca="1" si="560"/>
        <v>Buy</v>
      </c>
      <c r="U2211" s="11" t="str">
        <f t="shared" ca="1" si="561"/>
        <v xml:space="preserve"> </v>
      </c>
      <c r="V2211" s="3">
        <f t="shared" ca="1" si="554"/>
        <v>10</v>
      </c>
      <c r="W2211" s="16">
        <f t="shared" ca="1" si="555"/>
        <v>-7.6030680728667308</v>
      </c>
      <c r="X2211" s="3">
        <f t="shared" ca="1" si="563"/>
        <v>39.06</v>
      </c>
      <c r="Y2211" s="3" t="str">
        <f t="shared" ca="1" si="564"/>
        <v xml:space="preserve"> </v>
      </c>
      <c r="Z2211" s="12">
        <f t="shared" ca="1" si="565"/>
        <v>40.000000000006253</v>
      </c>
      <c r="AA2211" s="17">
        <f t="shared" ca="1" si="566"/>
        <v>311.72579098753334</v>
      </c>
      <c r="AB2211" s="17">
        <f t="shared" ca="1" si="556"/>
        <v>351.7257909875396</v>
      </c>
      <c r="AC2211" s="19">
        <f t="shared" ca="1" si="557"/>
        <v>59166.454629278342</v>
      </c>
    </row>
    <row r="2212" spans="1:29" x14ac:dyDescent="0.25">
      <c r="A2212" s="22">
        <v>39218</v>
      </c>
      <c r="B2212">
        <v>40.18</v>
      </c>
      <c r="C2212">
        <v>38.79</v>
      </c>
      <c r="D2212">
        <v>40.130000000000003</v>
      </c>
      <c r="E2212">
        <v>41.46</v>
      </c>
      <c r="F2212">
        <v>40.35</v>
      </c>
      <c r="G2212">
        <v>41.24</v>
      </c>
      <c r="H2212">
        <f t="shared" si="558"/>
        <v>2.6605269889997452E-2</v>
      </c>
      <c r="I2212">
        <f t="shared" si="559"/>
        <v>2.430724355858116E-3</v>
      </c>
      <c r="J2212">
        <f t="shared" si="562"/>
        <v>0.71959998721189089</v>
      </c>
      <c r="K2212" s="2">
        <v>1</v>
      </c>
      <c r="L2212" s="2">
        <v>1</v>
      </c>
      <c r="M2212" s="6">
        <f ca="1">100*(D2212-MIN(OFFSET(C2212,-$M$3+1,0):C2212))/(MAX(OFFSET(B2212,-$M$3+1,0):B2212)-MIN(OFFSET(C2212,-$M$3+1,0):C2212))</f>
        <v>83.663366336633771</v>
      </c>
      <c r="N2212" s="6">
        <f ca="1">100*(G2212-MIN(OFFSET(F2212,-$M$3+1,0):F2212))/(MAX(OFFSET(E2212,-$M$3+1,0):E2212)-MIN(OFFSET(F2212,-$M$3+1,0):F2212))</f>
        <v>40.466926070038873</v>
      </c>
      <c r="O2212" s="6">
        <f t="shared" ca="1" si="551"/>
        <v>43.196440266594898</v>
      </c>
      <c r="P2212" s="8">
        <f t="shared" si="552"/>
        <v>1.3900000000000006</v>
      </c>
      <c r="Q2212" s="8">
        <f t="shared" si="553"/>
        <v>1.1099999999999994</v>
      </c>
      <c r="R2212" s="15">
        <f ca="1">AVERAGE(P2212:OFFSET(P2212,-$R$3+1,0))*$R$4*K2212</f>
        <v>105.37499999999991</v>
      </c>
      <c r="S2212" s="15">
        <f ca="1">AVERAGE(Q2212:OFFSET(Q2212,-$R$3+1,0))*$S$4*L2212</f>
        <v>132.12499999999991</v>
      </c>
      <c r="T2212" s="11" t="str">
        <f t="shared" ca="1" si="560"/>
        <v>Exit</v>
      </c>
      <c r="U2212" s="11" t="str">
        <f t="shared" ca="1" si="561"/>
        <v>Sell</v>
      </c>
      <c r="V2212" s="3">
        <f t="shared" ca="1" si="554"/>
        <v>-10</v>
      </c>
      <c r="W2212" s="16">
        <f t="shared" ca="1" si="555"/>
        <v>7.9754020813623443</v>
      </c>
      <c r="X2212" s="3">
        <f t="shared" ca="1" si="563"/>
        <v>39.06</v>
      </c>
      <c r="Y2212" s="3">
        <f t="shared" ca="1" si="564"/>
        <v>41.24</v>
      </c>
      <c r="Z2212" s="12">
        <f t="shared" ca="1" si="565"/>
        <v>1039.9999999999991</v>
      </c>
      <c r="AA2212" s="17">
        <f t="shared" ca="1" si="566"/>
        <v>-76.030680728668386</v>
      </c>
      <c r="AB2212" s="17">
        <f t="shared" ca="1" si="556"/>
        <v>963.96931927133073</v>
      </c>
      <c r="AC2212" s="19">
        <f t="shared" ca="1" si="557"/>
        <v>60130.423948549673</v>
      </c>
    </row>
    <row r="2213" spans="1:29" x14ac:dyDescent="0.25">
      <c r="A2213" s="22">
        <v>39219</v>
      </c>
      <c r="B2213">
        <v>41.73</v>
      </c>
      <c r="C2213">
        <v>40.03</v>
      </c>
      <c r="D2213">
        <v>41.62</v>
      </c>
      <c r="E2213">
        <v>42.22</v>
      </c>
      <c r="F2213">
        <v>40.9</v>
      </c>
      <c r="G2213">
        <v>41.89</v>
      </c>
      <c r="H2213">
        <f t="shared" si="558"/>
        <v>3.7129329678544654E-2</v>
      </c>
      <c r="I2213">
        <f t="shared" si="559"/>
        <v>1.5761396702230757E-2</v>
      </c>
      <c r="J2213">
        <f t="shared" si="562"/>
        <v>0.71051844712163525</v>
      </c>
      <c r="K2213" s="2">
        <v>1</v>
      </c>
      <c r="L2213" s="2">
        <v>1</v>
      </c>
      <c r="M2213" s="6">
        <f ca="1">100*(D2213-MIN(OFFSET(C2213,-$M$3+1,0):C2213))/(MAX(OFFSET(B2213,-$M$3+1,0):B2213)-MIN(OFFSET(C2213,-$M$3+1,0):C2213))</f>
        <v>96.65653495440732</v>
      </c>
      <c r="N2213" s="6">
        <f ca="1">100*(G2213-MIN(OFFSET(F2213,-$M$3+1,0):F2213))/(MAX(OFFSET(E2213,-$M$3+1,0):E2213)-MIN(OFFSET(F2213,-$M$3+1,0):F2213))</f>
        <v>65.758754863813138</v>
      </c>
      <c r="O2213" s="6">
        <f t="shared" ca="1" si="551"/>
        <v>30.897780090594182</v>
      </c>
      <c r="P2213" s="8">
        <f t="shared" si="552"/>
        <v>1.6999999999999957</v>
      </c>
      <c r="Q2213" s="8">
        <f t="shared" si="553"/>
        <v>1.3200000000000003</v>
      </c>
      <c r="R2213" s="15">
        <f ca="1">AVERAGE(P2213:OFFSET(P2213,-$R$3+1,0))*$R$4*K2213</f>
        <v>115.2499999999999</v>
      </c>
      <c r="S2213" s="15">
        <f ca="1">AVERAGE(Q2213:OFFSET(Q2213,-$R$3+1,0))*$S$4*L2213</f>
        <v>135.99999999999994</v>
      </c>
      <c r="T2213" s="11" t="str">
        <f t="shared" ca="1" si="560"/>
        <v xml:space="preserve"> </v>
      </c>
      <c r="U2213" s="11" t="str">
        <f t="shared" ca="1" si="561"/>
        <v>Sell</v>
      </c>
      <c r="V2213" s="3">
        <f t="shared" ca="1" si="554"/>
        <v>-10</v>
      </c>
      <c r="W2213" s="16">
        <f t="shared" ca="1" si="555"/>
        <v>7.9754020813623443</v>
      </c>
      <c r="X2213" s="3">
        <f t="shared" ca="1" si="563"/>
        <v>39.06</v>
      </c>
      <c r="Y2213" s="3">
        <f t="shared" ca="1" si="564"/>
        <v>41.24</v>
      </c>
      <c r="Z2213" s="12">
        <f t="shared" ca="1" si="565"/>
        <v>-1489.999999999995</v>
      </c>
      <c r="AA2213" s="17">
        <f t="shared" ca="1" si="566"/>
        <v>518.40113528855125</v>
      </c>
      <c r="AB2213" s="17">
        <f t="shared" ca="1" si="556"/>
        <v>-971.59886471144375</v>
      </c>
      <c r="AC2213" s="19">
        <f t="shared" ca="1" si="557"/>
        <v>59158.82508383823</v>
      </c>
    </row>
    <row r="2214" spans="1:29" x14ac:dyDescent="0.25">
      <c r="A2214" s="22">
        <v>39220</v>
      </c>
      <c r="B2214">
        <v>41.92</v>
      </c>
      <c r="C2214">
        <v>41.12</v>
      </c>
      <c r="D2214">
        <v>41.49</v>
      </c>
      <c r="E2214">
        <v>42.24</v>
      </c>
      <c r="F2214">
        <v>41.47</v>
      </c>
      <c r="G2214">
        <v>41.93</v>
      </c>
      <c r="H2214">
        <f t="shared" si="558"/>
        <v>-3.1234983181162024E-3</v>
      </c>
      <c r="I2214">
        <f t="shared" si="559"/>
        <v>9.5488183337311128E-4</v>
      </c>
      <c r="J2214">
        <f t="shared" si="562"/>
        <v>0.69824736974288337</v>
      </c>
      <c r="K2214" s="2">
        <v>1</v>
      </c>
      <c r="L2214" s="2">
        <v>1</v>
      </c>
      <c r="M2214" s="6">
        <f ca="1">100*(D2214-MIN(OFFSET(C2214,-$M$3+1,0):C2214))/(MAX(OFFSET(B2214,-$M$3+1,0):B2214)-MIN(OFFSET(C2214,-$M$3+1,0):C2214))</f>
        <v>87.643678160919578</v>
      </c>
      <c r="N2214" s="6">
        <f ca="1">100*(G2214-MIN(OFFSET(F2214,-$M$3+1,0):F2214))/(MAX(OFFSET(E2214,-$M$3+1,0):E2214)-MIN(OFFSET(F2214,-$M$3+1,0):F2214))</f>
        <v>65.28925619834699</v>
      </c>
      <c r="O2214" s="6">
        <f t="shared" ca="1" si="551"/>
        <v>22.354421962572587</v>
      </c>
      <c r="P2214" s="8">
        <f t="shared" si="552"/>
        <v>0.80000000000000426</v>
      </c>
      <c r="Q2214" s="8">
        <f t="shared" si="553"/>
        <v>0.77000000000000313</v>
      </c>
      <c r="R2214" s="15">
        <f ca="1">AVERAGE(P2214:OFFSET(P2214,-$R$3+1,0))*$R$4*K2214</f>
        <v>113.875</v>
      </c>
      <c r="S2214" s="15">
        <f ca="1">AVERAGE(Q2214:OFFSET(Q2214,-$R$3+1,0))*$S$4*L2214</f>
        <v>128.125</v>
      </c>
      <c r="T2214" s="11" t="str">
        <f t="shared" ca="1" si="560"/>
        <v xml:space="preserve"> </v>
      </c>
      <c r="U2214" s="11" t="str">
        <f t="shared" ca="1" si="561"/>
        <v>Sell</v>
      </c>
      <c r="V2214" s="3">
        <f t="shared" ca="1" si="554"/>
        <v>-10</v>
      </c>
      <c r="W2214" s="16">
        <f t="shared" ca="1" si="555"/>
        <v>7.9754020813623443</v>
      </c>
      <c r="X2214" s="3">
        <f t="shared" ca="1" si="563"/>
        <v>39.06</v>
      </c>
      <c r="Y2214" s="3">
        <f t="shared" ca="1" si="564"/>
        <v>41.24</v>
      </c>
      <c r="Z2214" s="12">
        <f t="shared" ca="1" si="565"/>
        <v>129.99999999999545</v>
      </c>
      <c r="AA2214" s="17">
        <f t="shared" ca="1" si="566"/>
        <v>31.901608325448699</v>
      </c>
      <c r="AB2214" s="17">
        <f t="shared" ca="1" si="556"/>
        <v>161.90160832544416</v>
      </c>
      <c r="AC2214" s="19">
        <f t="shared" ca="1" si="557"/>
        <v>59320.726692163676</v>
      </c>
    </row>
    <row r="2215" spans="1:29" x14ac:dyDescent="0.25">
      <c r="A2215" s="22">
        <v>39223</v>
      </c>
      <c r="B2215">
        <v>42.76</v>
      </c>
      <c r="C2215">
        <v>41.48</v>
      </c>
      <c r="D2215">
        <v>42.37</v>
      </c>
      <c r="E2215">
        <v>42.87</v>
      </c>
      <c r="F2215">
        <v>41.9</v>
      </c>
      <c r="G2215">
        <v>42.2</v>
      </c>
      <c r="H2215">
        <f t="shared" si="558"/>
        <v>2.1209930103639252E-2</v>
      </c>
      <c r="I2215">
        <f t="shared" si="559"/>
        <v>6.4393036012402316E-3</v>
      </c>
      <c r="J2215">
        <f t="shared" si="562"/>
        <v>0.67239310374044825</v>
      </c>
      <c r="K2215" s="2">
        <v>1</v>
      </c>
      <c r="L2215" s="2">
        <v>1</v>
      </c>
      <c r="M2215" s="6">
        <f ca="1">100*(D2215-MIN(OFFSET(C2215,-$M$3+1,0):C2215))/(MAX(OFFSET(B2215,-$M$3+1,0):B2215)-MIN(OFFSET(C2215,-$M$3+1,0):C2215))</f>
        <v>90.972222222222214</v>
      </c>
      <c r="N2215" s="6">
        <f ca="1">100*(G2215-MIN(OFFSET(F2215,-$M$3+1,0):F2215))/(MAX(OFFSET(E2215,-$M$3+1,0):E2215)-MIN(OFFSET(F2215,-$M$3+1,0):F2215))</f>
        <v>73.412698412698589</v>
      </c>
      <c r="O2215" s="6">
        <f t="shared" ca="1" si="551"/>
        <v>17.559523809523625</v>
      </c>
      <c r="P2215" s="8">
        <f t="shared" si="552"/>
        <v>1.2800000000000011</v>
      </c>
      <c r="Q2215" s="8">
        <f t="shared" si="553"/>
        <v>0.96999999999999886</v>
      </c>
      <c r="R2215" s="15">
        <f ca="1">AVERAGE(P2215:OFFSET(P2215,-$R$3+1,0))*$R$4*K2215</f>
        <v>116.74999999999996</v>
      </c>
      <c r="S2215" s="15">
        <f ca="1">AVERAGE(Q2215:OFFSET(Q2215,-$R$3+1,0))*$S$4*L2215</f>
        <v>125.875</v>
      </c>
      <c r="T2215" s="11" t="str">
        <f t="shared" ca="1" si="560"/>
        <v xml:space="preserve"> </v>
      </c>
      <c r="U2215" s="11" t="str">
        <f t="shared" ca="1" si="561"/>
        <v>Sell</v>
      </c>
      <c r="V2215" s="3">
        <f t="shared" ca="1" si="554"/>
        <v>-10</v>
      </c>
      <c r="W2215" s="16">
        <f t="shared" ca="1" si="555"/>
        <v>7.9754020813623443</v>
      </c>
      <c r="X2215" s="3">
        <f t="shared" ca="1" si="563"/>
        <v>39.06</v>
      </c>
      <c r="Y2215" s="3">
        <f t="shared" ca="1" si="564"/>
        <v>41.24</v>
      </c>
      <c r="Z2215" s="12">
        <f t="shared" ca="1" si="565"/>
        <v>-879.99999999999545</v>
      </c>
      <c r="AA2215" s="17">
        <f t="shared" ca="1" si="566"/>
        <v>215.33585619678578</v>
      </c>
      <c r="AB2215" s="17">
        <f t="shared" ca="1" si="556"/>
        <v>-664.66414380320964</v>
      </c>
      <c r="AC2215" s="19">
        <f t="shared" ca="1" si="557"/>
        <v>58656.062548360467</v>
      </c>
    </row>
    <row r="2216" spans="1:29" x14ac:dyDescent="0.25">
      <c r="A2216" s="22">
        <v>39224</v>
      </c>
      <c r="B2216">
        <v>44</v>
      </c>
      <c r="C2216">
        <v>42.2</v>
      </c>
      <c r="D2216">
        <v>43.44</v>
      </c>
      <c r="E2216">
        <v>43.92</v>
      </c>
      <c r="F2216">
        <v>42.12</v>
      </c>
      <c r="G2216">
        <v>43.69</v>
      </c>
      <c r="H2216">
        <f t="shared" si="558"/>
        <v>2.5253717252773145E-2</v>
      </c>
      <c r="I2216">
        <f t="shared" si="559"/>
        <v>3.5308056872037863E-2</v>
      </c>
      <c r="J2216">
        <f t="shared" si="562"/>
        <v>0.70682078262468007</v>
      </c>
      <c r="K2216" s="2">
        <v>1</v>
      </c>
      <c r="L2216" s="2">
        <v>1</v>
      </c>
      <c r="M2216" s="6">
        <f ca="1">100*(D2216-MIN(OFFSET(C2216,-$M$3+1,0):C2216))/(MAX(OFFSET(B2216,-$M$3+1,0):B2216)-MIN(OFFSET(C2216,-$M$3+1,0):C2216))</f>
        <v>89.629629629629591</v>
      </c>
      <c r="N2216" s="6">
        <f ca="1">100*(G2216-MIN(OFFSET(F2216,-$M$3+1,0):F2216))/(MAX(OFFSET(E2216,-$M$3+1,0):E2216)-MIN(OFFSET(F2216,-$M$3+1,0):F2216))</f>
        <v>93.55742296918757</v>
      </c>
      <c r="O2216" s="6">
        <f t="shared" ca="1" si="551"/>
        <v>-3.9277933395579794</v>
      </c>
      <c r="P2216" s="8">
        <f t="shared" si="552"/>
        <v>1.7999999999999972</v>
      </c>
      <c r="Q2216" s="8">
        <f t="shared" si="553"/>
        <v>1.8000000000000043</v>
      </c>
      <c r="R2216" s="15">
        <f ca="1">AVERAGE(P2216:OFFSET(P2216,-$R$3+1,0))*$R$4*K2216</f>
        <v>121.4999999999999</v>
      </c>
      <c r="S2216" s="15">
        <f ca="1">AVERAGE(Q2216:OFFSET(Q2216,-$R$3+1,0))*$S$4*L2216</f>
        <v>126.37500000000009</v>
      </c>
      <c r="T2216" s="11" t="str">
        <f t="shared" ca="1" si="560"/>
        <v xml:space="preserve"> </v>
      </c>
      <c r="U2216" s="11" t="str">
        <f t="shared" ca="1" si="561"/>
        <v>Exit</v>
      </c>
      <c r="V2216" s="3">
        <f t="shared" ca="1" si="554"/>
        <v>-10</v>
      </c>
      <c r="W2216" s="16">
        <f t="shared" ca="1" si="555"/>
        <v>7.9754020813623443</v>
      </c>
      <c r="X2216" s="3">
        <f t="shared" ca="1" si="563"/>
        <v>39.06</v>
      </c>
      <c r="Y2216" s="3">
        <f t="shared" ca="1" si="564"/>
        <v>41.24</v>
      </c>
      <c r="Z2216" s="12">
        <f t="shared" ca="1" si="565"/>
        <v>-1070.0000000000002</v>
      </c>
      <c r="AA2216" s="17">
        <f t="shared" ca="1" si="566"/>
        <v>1188.3349101229851</v>
      </c>
      <c r="AB2216" s="17">
        <f t="shared" ca="1" si="556"/>
        <v>118.33491012298487</v>
      </c>
      <c r="AC2216" s="19">
        <f t="shared" ca="1" si="557"/>
        <v>58774.39745848345</v>
      </c>
    </row>
    <row r="2217" spans="1:29" x14ac:dyDescent="0.25">
      <c r="A2217" s="22">
        <v>39225</v>
      </c>
      <c r="B2217">
        <v>44.27</v>
      </c>
      <c r="C2217">
        <v>42.84</v>
      </c>
      <c r="D2217">
        <v>43.09</v>
      </c>
      <c r="E2217">
        <v>44.92</v>
      </c>
      <c r="F2217">
        <v>43.27</v>
      </c>
      <c r="G2217">
        <v>43.48</v>
      </c>
      <c r="H2217">
        <f t="shared" si="558"/>
        <v>-8.0570902394105914E-3</v>
      </c>
      <c r="I2217">
        <f t="shared" si="559"/>
        <v>-4.8065918974593558E-3</v>
      </c>
      <c r="J2217">
        <f t="shared" si="562"/>
        <v>0.71103843734949357</v>
      </c>
      <c r="K2217" s="2">
        <v>1</v>
      </c>
      <c r="L2217" s="2">
        <v>1</v>
      </c>
      <c r="M2217" s="6">
        <f ca="1">100*(D2217-MIN(OFFSET(C2217,-$M$3+1,0):C2217))/(MAX(OFFSET(B2217,-$M$3+1,0):B2217)-MIN(OFFSET(C2217,-$M$3+1,0):C2217))</f>
        <v>78.467153284671554</v>
      </c>
      <c r="N2217" s="6">
        <f ca="1">100*(G2217-MIN(OFFSET(F2217,-$M$3+1,0):F2217))/(MAX(OFFSET(E2217,-$M$3+1,0):E2217)-MIN(OFFSET(F2217,-$M$3+1,0):F2217))</f>
        <v>68.490153172866414</v>
      </c>
      <c r="O2217" s="6">
        <f t="shared" ca="1" si="551"/>
        <v>9.9770001118051397</v>
      </c>
      <c r="P2217" s="8">
        <f t="shared" si="552"/>
        <v>1.4299999999999997</v>
      </c>
      <c r="Q2217" s="8">
        <f t="shared" si="553"/>
        <v>1.6499999999999986</v>
      </c>
      <c r="R2217" s="15">
        <f ca="1">AVERAGE(P2217:OFFSET(P2217,-$R$3+1,0))*$R$4*K2217</f>
        <v>125.24999999999994</v>
      </c>
      <c r="S2217" s="15">
        <f ca="1">AVERAGE(Q2217:OFFSET(Q2217,-$R$3+1,0))*$S$4*L2217</f>
        <v>118.87500000000006</v>
      </c>
      <c r="T2217" s="11" t="str">
        <f t="shared" ca="1" si="560"/>
        <v xml:space="preserve"> </v>
      </c>
      <c r="U2217" s="11" t="str">
        <f t="shared" ca="1" si="561"/>
        <v xml:space="preserve"> </v>
      </c>
      <c r="V2217" s="3" t="str">
        <f t="shared" ca="1" si="554"/>
        <v xml:space="preserve"> </v>
      </c>
      <c r="W2217" s="16" t="str">
        <f t="shared" ca="1" si="555"/>
        <v xml:space="preserve"> </v>
      </c>
      <c r="X2217" s="3" t="str">
        <f t="shared" ca="1" si="563"/>
        <v xml:space="preserve"> </v>
      </c>
      <c r="Y2217" s="3" t="str">
        <f t="shared" ca="1" si="564"/>
        <v xml:space="preserve"> </v>
      </c>
      <c r="Z2217" s="12" t="str">
        <f t="shared" ca="1" si="565"/>
        <v xml:space="preserve"> </v>
      </c>
      <c r="AA2217" s="17" t="str">
        <f t="shared" ca="1" si="566"/>
        <v xml:space="preserve"> </v>
      </c>
      <c r="AB2217" s="17" t="str">
        <f t="shared" ca="1" si="556"/>
        <v xml:space="preserve"> </v>
      </c>
      <c r="AC2217" s="19">
        <f t="shared" ca="1" si="557"/>
        <v>58774.39745848345</v>
      </c>
    </row>
    <row r="2218" spans="1:29" x14ac:dyDescent="0.25">
      <c r="A2218" s="22">
        <v>39226</v>
      </c>
      <c r="B2218">
        <v>44.34</v>
      </c>
      <c r="C2218">
        <v>42.65</v>
      </c>
      <c r="D2218">
        <v>42.82</v>
      </c>
      <c r="E2218">
        <v>45.94</v>
      </c>
      <c r="F2218">
        <v>43.13</v>
      </c>
      <c r="G2218">
        <v>43.81</v>
      </c>
      <c r="H2218">
        <f t="shared" si="558"/>
        <v>-6.2659549779532364E-3</v>
      </c>
      <c r="I2218">
        <f t="shared" si="559"/>
        <v>7.5896964121435762E-3</v>
      </c>
      <c r="J2218">
        <f t="shared" si="562"/>
        <v>0.65948546089039883</v>
      </c>
      <c r="K2218" s="2">
        <v>1</v>
      </c>
      <c r="L2218" s="2">
        <v>1</v>
      </c>
      <c r="M2218" s="6">
        <f ca="1">100*(D2218-MIN(OFFSET(C2218,-$M$3+1,0):C2218))/(MAX(OFFSET(B2218,-$M$3+1,0):B2218)-MIN(OFFSET(C2218,-$M$3+1,0):C2218))</f>
        <v>64.733178654292288</v>
      </c>
      <c r="N2218" s="6">
        <f ca="1">100*(G2218-MIN(OFFSET(F2218,-$M$3+1,0):F2218))/(MAX(OFFSET(E2218,-$M$3+1,0):E2218)-MIN(OFFSET(F2218,-$M$3+1,0):F2218))</f>
        <v>57.738095238095319</v>
      </c>
      <c r="O2218" s="6">
        <f t="shared" ca="1" si="551"/>
        <v>6.9950834161969695</v>
      </c>
      <c r="P2218" s="8">
        <f t="shared" si="552"/>
        <v>1.6900000000000048</v>
      </c>
      <c r="Q2218" s="8">
        <f t="shared" si="553"/>
        <v>2.8099999999999952</v>
      </c>
      <c r="R2218" s="15">
        <f ca="1">AVERAGE(P2218:OFFSET(P2218,-$R$3+1,0))*$R$4*K2218</f>
        <v>137.37500000000003</v>
      </c>
      <c r="S2218" s="15">
        <f ca="1">AVERAGE(Q2218:OFFSET(Q2218,-$R$3+1,0))*$S$4*L2218</f>
        <v>143.25</v>
      </c>
      <c r="T2218" s="11" t="str">
        <f t="shared" ca="1" si="560"/>
        <v xml:space="preserve"> </v>
      </c>
      <c r="U2218" s="11" t="str">
        <f t="shared" ca="1" si="561"/>
        <v xml:space="preserve"> </v>
      </c>
      <c r="V2218" s="3" t="str">
        <f t="shared" ca="1" si="554"/>
        <v xml:space="preserve"> </v>
      </c>
      <c r="W2218" s="16" t="str">
        <f t="shared" ca="1" si="555"/>
        <v xml:space="preserve"> </v>
      </c>
      <c r="X2218" s="3" t="str">
        <f t="shared" ca="1" si="563"/>
        <v xml:space="preserve"> </v>
      </c>
      <c r="Y2218" s="3" t="str">
        <f t="shared" ca="1" si="564"/>
        <v xml:space="preserve"> </v>
      </c>
      <c r="Z2218" s="12" t="str">
        <f t="shared" ca="1" si="565"/>
        <v xml:space="preserve"> </v>
      </c>
      <c r="AA2218" s="17" t="str">
        <f t="shared" ca="1" si="566"/>
        <v xml:space="preserve"> </v>
      </c>
      <c r="AB2218" s="17" t="str">
        <f t="shared" ca="1" si="556"/>
        <v xml:space="preserve"> </v>
      </c>
      <c r="AC2218" s="19">
        <f t="shared" ca="1" si="557"/>
        <v>58774.39745848345</v>
      </c>
    </row>
    <row r="2219" spans="1:29" x14ac:dyDescent="0.25">
      <c r="A2219" s="22">
        <v>39227</v>
      </c>
      <c r="B2219">
        <v>43.27</v>
      </c>
      <c r="C2219">
        <v>42.06</v>
      </c>
      <c r="D2219">
        <v>42.45</v>
      </c>
      <c r="E2219">
        <v>44.68</v>
      </c>
      <c r="F2219">
        <v>43.03</v>
      </c>
      <c r="G2219">
        <v>43.79</v>
      </c>
      <c r="H2219">
        <f t="shared" si="558"/>
        <v>-8.640822045772989E-3</v>
      </c>
      <c r="I2219">
        <f t="shared" si="559"/>
        <v>-4.565167769916556E-4</v>
      </c>
      <c r="J2219">
        <f t="shared" si="562"/>
        <v>0.65567367985543512</v>
      </c>
      <c r="K2219" s="2">
        <v>1</v>
      </c>
      <c r="L2219" s="2">
        <v>1</v>
      </c>
      <c r="M2219" s="6">
        <f ca="1">100*(D2219-MIN(OFFSET(C2219,-$M$3+1,0):C2219))/(MAX(OFFSET(B2219,-$M$3+1,0):B2219)-MIN(OFFSET(C2219,-$M$3+1,0):C2219))</f>
        <v>41.304347826087046</v>
      </c>
      <c r="N2219" s="6">
        <f ca="1">100*(G2219-MIN(OFFSET(F2219,-$M$3+1,0):F2219))/(MAX(OFFSET(E2219,-$M$3+1,0):E2219)-MIN(OFFSET(F2219,-$M$3+1,0):F2219))</f>
        <v>51.901565995525743</v>
      </c>
      <c r="O2219" s="6">
        <f t="shared" ca="1" si="551"/>
        <v>-10.597218169438698</v>
      </c>
      <c r="P2219" s="8">
        <f t="shared" si="552"/>
        <v>1.2100000000000009</v>
      </c>
      <c r="Q2219" s="8">
        <f t="shared" si="553"/>
        <v>1.6499999999999986</v>
      </c>
      <c r="R2219" s="15">
        <f ca="1">AVERAGE(P2219:OFFSET(P2219,-$R$3+1,0))*$R$4*K2219</f>
        <v>141.25000000000006</v>
      </c>
      <c r="S2219" s="15">
        <f ca="1">AVERAGE(Q2219:OFFSET(Q2219,-$R$3+1,0))*$S$4*L2219</f>
        <v>150.99999999999997</v>
      </c>
      <c r="T2219" s="11" t="str">
        <f t="shared" ca="1" si="560"/>
        <v xml:space="preserve"> </v>
      </c>
      <c r="U2219" s="11" t="str">
        <f t="shared" ca="1" si="561"/>
        <v xml:space="preserve"> </v>
      </c>
      <c r="V2219" s="3" t="str">
        <f t="shared" ca="1" si="554"/>
        <v xml:space="preserve"> </v>
      </c>
      <c r="W2219" s="16" t="str">
        <f t="shared" ca="1" si="555"/>
        <v xml:space="preserve"> </v>
      </c>
      <c r="X2219" s="3" t="str">
        <f t="shared" ca="1" si="563"/>
        <v xml:space="preserve"> </v>
      </c>
      <c r="Y2219" s="3" t="str">
        <f t="shared" ca="1" si="564"/>
        <v xml:space="preserve"> </v>
      </c>
      <c r="Z2219" s="12" t="str">
        <f t="shared" ca="1" si="565"/>
        <v xml:space="preserve"> </v>
      </c>
      <c r="AA2219" s="17" t="str">
        <f t="shared" ca="1" si="566"/>
        <v xml:space="preserve"> </v>
      </c>
      <c r="AB2219" s="17" t="str">
        <f t="shared" ca="1" si="556"/>
        <v xml:space="preserve"> </v>
      </c>
      <c r="AC2219" s="19">
        <f t="shared" ca="1" si="557"/>
        <v>58774.39745848345</v>
      </c>
    </row>
    <row r="2220" spans="1:29" x14ac:dyDescent="0.25">
      <c r="A2220" s="22">
        <v>39231</v>
      </c>
      <c r="B2220">
        <v>42.8</v>
      </c>
      <c r="C2220">
        <v>42.1</v>
      </c>
      <c r="D2220">
        <v>42.65</v>
      </c>
      <c r="E2220">
        <v>44.31</v>
      </c>
      <c r="F2220">
        <v>43.27</v>
      </c>
      <c r="G2220">
        <v>43.75</v>
      </c>
      <c r="H2220">
        <f t="shared" si="558"/>
        <v>4.7114252061246642E-3</v>
      </c>
      <c r="I2220">
        <f t="shared" si="559"/>
        <v>-9.134505594884379E-4</v>
      </c>
      <c r="J2220">
        <f t="shared" si="562"/>
        <v>0.63780548584571095</v>
      </c>
      <c r="K2220" s="2">
        <v>1</v>
      </c>
      <c r="L2220" s="2">
        <v>1</v>
      </c>
      <c r="M2220" s="6">
        <f ca="1">100*(D2220-MIN(OFFSET(C2220,-$M$3+1,0):C2220))/(MAX(OFFSET(B2220,-$M$3+1,0):B2220)-MIN(OFFSET(C2220,-$M$3+1,0):C2220))</f>
        <v>40.909090909090878</v>
      </c>
      <c r="N2220" s="6">
        <f ca="1">100*(G2220-MIN(OFFSET(F2220,-$M$3+1,0):F2220))/(MAX(OFFSET(E2220,-$M$3+1,0):E2220)-MIN(OFFSET(F2220,-$M$3+1,0):F2220))</f>
        <v>45.792079207920835</v>
      </c>
      <c r="O2220" s="6">
        <f t="shared" ca="1" si="551"/>
        <v>-4.8829882988299573</v>
      </c>
      <c r="P2220" s="8">
        <f t="shared" si="552"/>
        <v>0.69999999999999574</v>
      </c>
      <c r="Q2220" s="8">
        <f t="shared" si="553"/>
        <v>1.0399999999999991</v>
      </c>
      <c r="R2220" s="15">
        <f ca="1">AVERAGE(P2220:OFFSET(P2220,-$R$3+1,0))*$R$4*K2220</f>
        <v>132.625</v>
      </c>
      <c r="S2220" s="15">
        <f ca="1">AVERAGE(Q2220:OFFSET(Q2220,-$R$3+1,0))*$S$4*L2220</f>
        <v>150.12499999999997</v>
      </c>
      <c r="T2220" s="11" t="str">
        <f t="shared" ca="1" si="560"/>
        <v xml:space="preserve"> </v>
      </c>
      <c r="U2220" s="11" t="str">
        <f t="shared" ca="1" si="561"/>
        <v xml:space="preserve"> </v>
      </c>
      <c r="V2220" s="3" t="str">
        <f t="shared" ca="1" si="554"/>
        <v xml:space="preserve"> </v>
      </c>
      <c r="W2220" s="16" t="str">
        <f t="shared" ca="1" si="555"/>
        <v xml:space="preserve"> </v>
      </c>
      <c r="X2220" s="3" t="str">
        <f t="shared" ca="1" si="563"/>
        <v xml:space="preserve"> </v>
      </c>
      <c r="Y2220" s="3" t="str">
        <f t="shared" ca="1" si="564"/>
        <v xml:space="preserve"> </v>
      </c>
      <c r="Z2220" s="12" t="str">
        <f t="shared" ca="1" si="565"/>
        <v xml:space="preserve"> </v>
      </c>
      <c r="AA2220" s="17" t="str">
        <f t="shared" ca="1" si="566"/>
        <v xml:space="preserve"> </v>
      </c>
      <c r="AB2220" s="17" t="str">
        <f t="shared" ca="1" si="556"/>
        <v xml:space="preserve"> </v>
      </c>
      <c r="AC2220" s="19">
        <f t="shared" ca="1" si="557"/>
        <v>58774.39745848345</v>
      </c>
    </row>
    <row r="2221" spans="1:29" x14ac:dyDescent="0.25">
      <c r="A2221" s="22">
        <v>39232</v>
      </c>
      <c r="B2221">
        <v>43.35</v>
      </c>
      <c r="C2221">
        <v>42</v>
      </c>
      <c r="D2221">
        <v>43.1</v>
      </c>
      <c r="E2221">
        <v>44.05</v>
      </c>
      <c r="F2221">
        <v>42.95</v>
      </c>
      <c r="G2221">
        <v>43.93</v>
      </c>
      <c r="H2221">
        <f t="shared" si="558"/>
        <v>1.0550996483001285E-2</v>
      </c>
      <c r="I2221">
        <f t="shared" si="559"/>
        <v>4.114285714285737E-3</v>
      </c>
      <c r="J2221">
        <f t="shared" si="562"/>
        <v>0.63939428938850484</v>
      </c>
      <c r="K2221" s="2">
        <v>1</v>
      </c>
      <c r="L2221" s="2">
        <v>1</v>
      </c>
      <c r="M2221" s="6">
        <f ca="1">100*(D2221-MIN(OFFSET(C2221,-$M$3+1,0):C2221))/(MAX(OFFSET(B2221,-$M$3+1,0):B2221)-MIN(OFFSET(C2221,-$M$3+1,0):C2221))</f>
        <v>47.008547008546998</v>
      </c>
      <c r="N2221" s="6">
        <f ca="1">100*(G2221-MIN(OFFSET(F2221,-$M$3+1,0):F2221))/(MAX(OFFSET(E2221,-$M$3+1,0):E2221)-MIN(OFFSET(F2221,-$M$3+1,0):F2221))</f>
        <v>47.382198952879634</v>
      </c>
      <c r="O2221" s="6">
        <f t="shared" ca="1" si="551"/>
        <v>-0.37365194433263582</v>
      </c>
      <c r="P2221" s="8">
        <f t="shared" si="552"/>
        <v>1.3500000000000014</v>
      </c>
      <c r="Q2221" s="8">
        <f t="shared" si="553"/>
        <v>1.0999999999999943</v>
      </c>
      <c r="R2221" s="15">
        <f ca="1">AVERAGE(P2221:OFFSET(P2221,-$R$3+1,0))*$R$4*K2221</f>
        <v>128.25000000000006</v>
      </c>
      <c r="S2221" s="15">
        <f ca="1">AVERAGE(Q2221:OFFSET(Q2221,-$R$3+1,0))*$S$4*L2221</f>
        <v>147.37499999999989</v>
      </c>
      <c r="T2221" s="11" t="str">
        <f t="shared" ca="1" si="560"/>
        <v xml:space="preserve"> </v>
      </c>
      <c r="U2221" s="11" t="str">
        <f t="shared" ca="1" si="561"/>
        <v xml:space="preserve"> </v>
      </c>
      <c r="V2221" s="3" t="str">
        <f t="shared" ca="1" si="554"/>
        <v xml:space="preserve"> </v>
      </c>
      <c r="W2221" s="16" t="str">
        <f t="shared" ca="1" si="555"/>
        <v xml:space="preserve"> </v>
      </c>
      <c r="X2221" s="3" t="str">
        <f t="shared" ca="1" si="563"/>
        <v xml:space="preserve"> </v>
      </c>
      <c r="Y2221" s="3" t="str">
        <f t="shared" ca="1" si="564"/>
        <v xml:space="preserve"> </v>
      </c>
      <c r="Z2221" s="12" t="str">
        <f t="shared" ca="1" si="565"/>
        <v xml:space="preserve"> </v>
      </c>
      <c r="AA2221" s="17" t="str">
        <f t="shared" ca="1" si="566"/>
        <v xml:space="preserve"> </v>
      </c>
      <c r="AB2221" s="17" t="str">
        <f t="shared" ca="1" si="556"/>
        <v xml:space="preserve"> </v>
      </c>
      <c r="AC2221" s="19">
        <f t="shared" ca="1" si="557"/>
        <v>58774.39745848345</v>
      </c>
    </row>
    <row r="2222" spans="1:29" x14ac:dyDescent="0.25">
      <c r="A2222" s="22">
        <v>39233</v>
      </c>
      <c r="B2222">
        <v>43.53</v>
      </c>
      <c r="C2222">
        <v>42.2</v>
      </c>
      <c r="D2222">
        <v>42.61</v>
      </c>
      <c r="E2222">
        <v>44.27</v>
      </c>
      <c r="F2222">
        <v>42.79</v>
      </c>
      <c r="G2222">
        <v>43.16</v>
      </c>
      <c r="H2222">
        <f t="shared" si="558"/>
        <v>-1.1368909512761038E-2</v>
      </c>
      <c r="I2222">
        <f t="shared" si="559"/>
        <v>-1.7527885272023758E-2</v>
      </c>
      <c r="J2222">
        <f t="shared" si="562"/>
        <v>0.65229218780908915</v>
      </c>
      <c r="K2222" s="2">
        <v>1</v>
      </c>
      <c r="L2222" s="2">
        <v>1</v>
      </c>
      <c r="M2222" s="6">
        <f ca="1">100*(D2222-MIN(OFFSET(C2222,-$M$3+1,0):C2222))/(MAX(OFFSET(B2222,-$M$3+1,0):B2222)-MIN(OFFSET(C2222,-$M$3+1,0):C2222))</f>
        <v>26.068376068376008</v>
      </c>
      <c r="N2222" s="6">
        <f ca="1">100*(G2222-MIN(OFFSET(F2222,-$M$3+1,0):F2222))/(MAX(OFFSET(E2222,-$M$3+1,0):E2222)-MIN(OFFSET(F2222,-$M$3+1,0):F2222))</f>
        <v>11.746031746031671</v>
      </c>
      <c r="O2222" s="6">
        <f t="shared" ca="1" si="551"/>
        <v>14.322344322344337</v>
      </c>
      <c r="P2222" s="8">
        <f t="shared" si="552"/>
        <v>1.3299999999999983</v>
      </c>
      <c r="Q2222" s="8">
        <f t="shared" si="553"/>
        <v>1.480000000000004</v>
      </c>
      <c r="R2222" s="15">
        <f ca="1">AVERAGE(P2222:OFFSET(P2222,-$R$3+1,0))*$R$4*K2222</f>
        <v>134.875</v>
      </c>
      <c r="S2222" s="15">
        <f ca="1">AVERAGE(Q2222:OFFSET(Q2222,-$R$3+1,0))*$S$4*L2222</f>
        <v>156.24999999999991</v>
      </c>
      <c r="T2222" s="11" t="str">
        <f t="shared" ca="1" si="560"/>
        <v xml:space="preserve"> </v>
      </c>
      <c r="U2222" s="11" t="str">
        <f t="shared" ca="1" si="561"/>
        <v xml:space="preserve"> </v>
      </c>
      <c r="V2222" s="3" t="str">
        <f t="shared" ca="1" si="554"/>
        <v xml:space="preserve"> </v>
      </c>
      <c r="W2222" s="16" t="str">
        <f t="shared" ca="1" si="555"/>
        <v xml:space="preserve"> </v>
      </c>
      <c r="X2222" s="3" t="str">
        <f t="shared" ca="1" si="563"/>
        <v xml:space="preserve"> </v>
      </c>
      <c r="Y2222" s="3" t="str">
        <f t="shared" ca="1" si="564"/>
        <v xml:space="preserve"> </v>
      </c>
      <c r="Z2222" s="12" t="str">
        <f t="shared" ca="1" si="565"/>
        <v xml:space="preserve"> </v>
      </c>
      <c r="AA2222" s="17" t="str">
        <f t="shared" ca="1" si="566"/>
        <v xml:space="preserve"> </v>
      </c>
      <c r="AB2222" s="17" t="str">
        <f t="shared" ca="1" si="556"/>
        <v xml:space="preserve"> </v>
      </c>
      <c r="AC2222" s="19">
        <f t="shared" ca="1" si="557"/>
        <v>58774.39745848345</v>
      </c>
    </row>
    <row r="2223" spans="1:29" x14ac:dyDescent="0.25">
      <c r="A2223" s="22">
        <v>39234</v>
      </c>
      <c r="B2223">
        <v>42.85</v>
      </c>
      <c r="C2223">
        <v>41.77</v>
      </c>
      <c r="D2223">
        <v>42.01</v>
      </c>
      <c r="E2223">
        <v>43.39</v>
      </c>
      <c r="F2223">
        <v>42.65</v>
      </c>
      <c r="G2223">
        <v>42.94</v>
      </c>
      <c r="H2223">
        <f t="shared" si="558"/>
        <v>-1.4081201595869564E-2</v>
      </c>
      <c r="I2223">
        <f t="shared" si="559"/>
        <v>-5.0973123262280096E-3</v>
      </c>
      <c r="J2223">
        <f t="shared" si="562"/>
        <v>0.65707443860787274</v>
      </c>
      <c r="K2223" s="2">
        <v>1</v>
      </c>
      <c r="L2223" s="2">
        <v>1</v>
      </c>
      <c r="M2223" s="6">
        <f ca="1">100*(D2223-MIN(OFFSET(C2223,-$M$3+1,0):C2223))/(MAX(OFFSET(B2223,-$M$3+1,0):B2223)-MIN(OFFSET(C2223,-$M$3+1,0):C2223))</f>
        <v>9.33852140077801</v>
      </c>
      <c r="N2223" s="6">
        <f ca="1">100*(G2223-MIN(OFFSET(F2223,-$M$3+1,0):F2223))/(MAX(OFFSET(E2223,-$M$3+1,0):E2223)-MIN(OFFSET(F2223,-$M$3+1,0):F2223))</f>
        <v>8.8145896656534717</v>
      </c>
      <c r="O2223" s="6">
        <f t="shared" ca="1" si="551"/>
        <v>0.52393173512453828</v>
      </c>
      <c r="P2223" s="8">
        <f t="shared" si="552"/>
        <v>1.0799999999999983</v>
      </c>
      <c r="Q2223" s="8">
        <f t="shared" si="553"/>
        <v>0.74000000000000199</v>
      </c>
      <c r="R2223" s="15">
        <f ca="1">AVERAGE(P2223:OFFSET(P2223,-$R$3+1,0))*$R$4*K2223</f>
        <v>132.37499999999994</v>
      </c>
      <c r="S2223" s="15">
        <f ca="1">AVERAGE(Q2223:OFFSET(Q2223,-$R$3+1,0))*$S$4*L2223</f>
        <v>153.37499999999994</v>
      </c>
      <c r="T2223" s="11" t="str">
        <f t="shared" ca="1" si="560"/>
        <v xml:space="preserve"> </v>
      </c>
      <c r="U2223" s="11" t="str">
        <f t="shared" ca="1" si="561"/>
        <v xml:space="preserve"> </v>
      </c>
      <c r="V2223" s="3" t="str">
        <f t="shared" ca="1" si="554"/>
        <v xml:space="preserve"> </v>
      </c>
      <c r="W2223" s="16" t="str">
        <f t="shared" ca="1" si="555"/>
        <v xml:space="preserve"> </v>
      </c>
      <c r="X2223" s="3" t="str">
        <f t="shared" ca="1" si="563"/>
        <v xml:space="preserve"> </v>
      </c>
      <c r="Y2223" s="3" t="str">
        <f t="shared" ca="1" si="564"/>
        <v xml:space="preserve"> </v>
      </c>
      <c r="Z2223" s="12" t="str">
        <f t="shared" ca="1" si="565"/>
        <v xml:space="preserve"> </v>
      </c>
      <c r="AA2223" s="17" t="str">
        <f t="shared" ca="1" si="566"/>
        <v xml:space="preserve"> </v>
      </c>
      <c r="AB2223" s="17" t="str">
        <f t="shared" ca="1" si="556"/>
        <v xml:space="preserve"> </v>
      </c>
      <c r="AC2223" s="19">
        <f t="shared" ca="1" si="557"/>
        <v>58774.39745848345</v>
      </c>
    </row>
    <row r="2224" spans="1:29" x14ac:dyDescent="0.25">
      <c r="A2224" s="22">
        <v>39237</v>
      </c>
      <c r="B2224">
        <v>42.47</v>
      </c>
      <c r="C2224">
        <v>41.47</v>
      </c>
      <c r="D2224">
        <v>42.32</v>
      </c>
      <c r="E2224">
        <v>44.62</v>
      </c>
      <c r="F2224">
        <v>42.5</v>
      </c>
      <c r="G2224">
        <v>44.33</v>
      </c>
      <c r="H2224">
        <f t="shared" si="558"/>
        <v>7.3791954296595907E-3</v>
      </c>
      <c r="I2224">
        <f t="shared" si="559"/>
        <v>3.237074988355837E-2</v>
      </c>
      <c r="J2224">
        <f t="shared" si="562"/>
        <v>0.61541030003836572</v>
      </c>
      <c r="K2224" s="2">
        <v>1</v>
      </c>
      <c r="L2224" s="2">
        <v>1</v>
      </c>
      <c r="M2224" s="6">
        <f ca="1">100*(D2224-MIN(OFFSET(C2224,-$M$3+1,0):C2224))/(MAX(OFFSET(B2224,-$M$3+1,0):B2224)-MIN(OFFSET(C2224,-$M$3+1,0):C2224))</f>
        <v>41.262135922330124</v>
      </c>
      <c r="N2224" s="6">
        <f ca="1">100*(G2224-MIN(OFFSET(F2224,-$M$3+1,0):F2224))/(MAX(OFFSET(E2224,-$M$3+1,0):E2224)-MIN(OFFSET(F2224,-$M$3+1,0):F2224))</f>
        <v>83.944954128440301</v>
      </c>
      <c r="O2224" s="6">
        <f t="shared" ca="1" si="551"/>
        <v>-42.682818206110177</v>
      </c>
      <c r="P2224" s="8">
        <f t="shared" si="552"/>
        <v>1</v>
      </c>
      <c r="Q2224" s="8">
        <f t="shared" si="553"/>
        <v>2.1199999999999974</v>
      </c>
      <c r="R2224" s="15">
        <f ca="1">AVERAGE(P2224:OFFSET(P2224,-$R$3+1,0))*$R$4*K2224</f>
        <v>122.37499999999999</v>
      </c>
      <c r="S2224" s="15">
        <f ca="1">AVERAGE(Q2224:OFFSET(Q2224,-$R$3+1,0))*$S$4*L2224</f>
        <v>157.37499999999986</v>
      </c>
      <c r="T2224" s="11" t="str">
        <f t="shared" ca="1" si="560"/>
        <v>Buy</v>
      </c>
      <c r="U2224" s="11" t="str">
        <f t="shared" ca="1" si="561"/>
        <v xml:space="preserve"> </v>
      </c>
      <c r="V2224" s="3">
        <f t="shared" ca="1" si="554"/>
        <v>10</v>
      </c>
      <c r="W2224" s="16">
        <f t="shared" ca="1" si="555"/>
        <v>-7.776012708498814</v>
      </c>
      <c r="X2224" s="3">
        <f t="shared" ca="1" si="563"/>
        <v>42.32</v>
      </c>
      <c r="Y2224" s="3">
        <f t="shared" ca="1" si="564"/>
        <v>44.33</v>
      </c>
      <c r="Z2224" s="12" t="str">
        <f t="shared" ca="1" si="565"/>
        <v xml:space="preserve"> </v>
      </c>
      <c r="AA2224" s="17" t="str">
        <f t="shared" ca="1" si="566"/>
        <v xml:space="preserve"> </v>
      </c>
      <c r="AB2224" s="17" t="str">
        <f t="shared" ca="1" si="556"/>
        <v xml:space="preserve"> </v>
      </c>
      <c r="AC2224" s="19">
        <f t="shared" ca="1" si="557"/>
        <v>58774.39745848345</v>
      </c>
    </row>
    <row r="2225" spans="1:29" x14ac:dyDescent="0.25">
      <c r="A2225" s="22">
        <v>39238</v>
      </c>
      <c r="B2225">
        <v>42.41</v>
      </c>
      <c r="C2225">
        <v>41.67</v>
      </c>
      <c r="D2225">
        <v>41.85</v>
      </c>
      <c r="E2225">
        <v>44.84</v>
      </c>
      <c r="F2225">
        <v>43.51</v>
      </c>
      <c r="G2225">
        <v>44.03</v>
      </c>
      <c r="H2225">
        <f t="shared" si="558"/>
        <v>-1.1105860113421517E-2</v>
      </c>
      <c r="I2225">
        <f t="shared" si="559"/>
        <v>-6.7674261222647747E-3</v>
      </c>
      <c r="J2225">
        <f t="shared" si="562"/>
        <v>0.61703373477253121</v>
      </c>
      <c r="K2225" s="2">
        <v>1</v>
      </c>
      <c r="L2225" s="2">
        <v>1</v>
      </c>
      <c r="M2225" s="6">
        <f ca="1">100*(D2225-MIN(OFFSET(C2225,-$M$3+1,0):C2225))/(MAX(OFFSET(B2225,-$M$3+1,0):B2225)-MIN(OFFSET(C2225,-$M$3+1,0):C2225))</f>
        <v>18.446601941747677</v>
      </c>
      <c r="N2225" s="6">
        <f ca="1">100*(G2225-MIN(OFFSET(F2225,-$M$3+1,0):F2225))/(MAX(OFFSET(E2225,-$M$3+1,0):E2225)-MIN(OFFSET(F2225,-$M$3+1,0):F2225))</f>
        <v>65.384615384615344</v>
      </c>
      <c r="O2225" s="6">
        <f t="shared" ca="1" si="551"/>
        <v>-46.938013442867671</v>
      </c>
      <c r="P2225" s="8">
        <f t="shared" si="552"/>
        <v>0.73999999999999488</v>
      </c>
      <c r="Q2225" s="8">
        <f t="shared" si="553"/>
        <v>1.3300000000000054</v>
      </c>
      <c r="R2225" s="15">
        <f ca="1">AVERAGE(P2225:OFFSET(P2225,-$R$3+1,0))*$R$4*K2225</f>
        <v>113.74999999999993</v>
      </c>
      <c r="S2225" s="15">
        <f ca="1">AVERAGE(Q2225:OFFSET(Q2225,-$R$3+1,0))*$S$4*L2225</f>
        <v>153.37499999999994</v>
      </c>
      <c r="T2225" s="11" t="str">
        <f t="shared" ca="1" si="560"/>
        <v>Buy</v>
      </c>
      <c r="U2225" s="11" t="str">
        <f t="shared" ca="1" si="561"/>
        <v xml:space="preserve"> </v>
      </c>
      <c r="V2225" s="3">
        <f t="shared" ca="1" si="554"/>
        <v>10</v>
      </c>
      <c r="W2225" s="16">
        <f t="shared" ca="1" si="555"/>
        <v>-7.776012708498814</v>
      </c>
      <c r="X2225" s="3">
        <f t="shared" ca="1" si="563"/>
        <v>42.32</v>
      </c>
      <c r="Y2225" s="3">
        <f t="shared" ca="1" si="564"/>
        <v>44.33</v>
      </c>
      <c r="Z2225" s="12">
        <f t="shared" ca="1" si="565"/>
        <v>-469.99999999999886</v>
      </c>
      <c r="AA2225" s="17">
        <f t="shared" ca="1" si="566"/>
        <v>233.28038125496221</v>
      </c>
      <c r="AB2225" s="17">
        <f t="shared" ca="1" si="556"/>
        <v>-236.71961874503666</v>
      </c>
      <c r="AC2225" s="19">
        <f t="shared" ca="1" si="557"/>
        <v>58537.677839738411</v>
      </c>
    </row>
    <row r="2226" spans="1:29" x14ac:dyDescent="0.25">
      <c r="A2226" s="22">
        <v>39239</v>
      </c>
      <c r="B2226">
        <v>41.7</v>
      </c>
      <c r="C2226">
        <v>41.02</v>
      </c>
      <c r="D2226">
        <v>41.26</v>
      </c>
      <c r="E2226">
        <v>43.7</v>
      </c>
      <c r="F2226">
        <v>42.54</v>
      </c>
      <c r="G2226">
        <v>42.77</v>
      </c>
      <c r="H2226">
        <f t="shared" si="558"/>
        <v>-1.4097968936678695E-2</v>
      </c>
      <c r="I2226">
        <f t="shared" si="559"/>
        <v>-2.861685214626386E-2</v>
      </c>
      <c r="J2226">
        <f t="shared" si="562"/>
        <v>0.64354776016284221</v>
      </c>
      <c r="K2226" s="2">
        <v>1</v>
      </c>
      <c r="L2226" s="2">
        <v>1</v>
      </c>
      <c r="M2226" s="6">
        <f ca="1">100*(D2226-MIN(OFFSET(C2226,-$M$3+1,0):C2226))/(MAX(OFFSET(B2226,-$M$3+1,0):B2226)-MIN(OFFSET(C2226,-$M$3+1,0):C2226))</f>
        <v>9.561752988047612</v>
      </c>
      <c r="N2226" s="6">
        <f ca="1">100*(G2226-MIN(OFFSET(F2226,-$M$3+1,0):F2226))/(MAX(OFFSET(E2226,-$M$3+1,0):E2226)-MIN(OFFSET(F2226,-$M$3+1,0):F2226))</f>
        <v>11.538461538461656</v>
      </c>
      <c r="O2226" s="6">
        <f t="shared" ca="1" si="551"/>
        <v>-1.9767085504140436</v>
      </c>
      <c r="P2226" s="8">
        <f t="shared" si="552"/>
        <v>0.82999999999999829</v>
      </c>
      <c r="Q2226" s="8">
        <f t="shared" si="553"/>
        <v>1.490000000000002</v>
      </c>
      <c r="R2226" s="15">
        <f ca="1">AVERAGE(P2226:OFFSET(P2226,-$R$3+1,0))*$R$4*K2226</f>
        <v>102.99999999999984</v>
      </c>
      <c r="S2226" s="15">
        <f ca="1">AVERAGE(Q2226:OFFSET(Q2226,-$R$3+1,0))*$S$4*L2226</f>
        <v>136.87500000000003</v>
      </c>
      <c r="T2226" s="11" t="str">
        <f t="shared" ca="1" si="560"/>
        <v>Buy</v>
      </c>
      <c r="U2226" s="11" t="str">
        <f t="shared" ca="1" si="561"/>
        <v xml:space="preserve"> </v>
      </c>
      <c r="V2226" s="3">
        <f t="shared" ca="1" si="554"/>
        <v>10</v>
      </c>
      <c r="W2226" s="16">
        <f t="shared" ca="1" si="555"/>
        <v>-7.776012708498814</v>
      </c>
      <c r="X2226" s="3">
        <f t="shared" ca="1" si="563"/>
        <v>42.32</v>
      </c>
      <c r="Y2226" s="3">
        <f t="shared" ca="1" si="564"/>
        <v>44.33</v>
      </c>
      <c r="Z2226" s="12">
        <f t="shared" ca="1" si="565"/>
        <v>-590.00000000000341</v>
      </c>
      <c r="AA2226" s="17">
        <f t="shared" ca="1" si="566"/>
        <v>979.77760127084912</v>
      </c>
      <c r="AB2226" s="17">
        <f t="shared" ca="1" si="556"/>
        <v>389.77760127084571</v>
      </c>
      <c r="AC2226" s="19">
        <f t="shared" ca="1" si="557"/>
        <v>58927.455441009261</v>
      </c>
    </row>
    <row r="2227" spans="1:29" x14ac:dyDescent="0.25">
      <c r="A2227" s="22">
        <v>39240</v>
      </c>
      <c r="B2227">
        <v>40.880000000000003</v>
      </c>
      <c r="C2227">
        <v>39.409999999999997</v>
      </c>
      <c r="D2227">
        <v>39.43</v>
      </c>
      <c r="E2227">
        <v>42.53</v>
      </c>
      <c r="F2227">
        <v>40.9</v>
      </c>
      <c r="G2227">
        <v>41.12</v>
      </c>
      <c r="H2227">
        <f t="shared" si="558"/>
        <v>-4.4352884149297056E-2</v>
      </c>
      <c r="I2227">
        <f t="shared" si="559"/>
        <v>-3.8578442833762105E-2</v>
      </c>
      <c r="J2227">
        <f t="shared" si="562"/>
        <v>0.72795423508944102</v>
      </c>
      <c r="K2227" s="2">
        <v>1</v>
      </c>
      <c r="L2227" s="2">
        <v>1</v>
      </c>
      <c r="M2227" s="6">
        <f ca="1">100*(D2227-MIN(OFFSET(C2227,-$M$3+1,0):C2227))/(MAX(OFFSET(B2227,-$M$3+1,0):B2227)-MIN(OFFSET(C2227,-$M$3+1,0):C2227))</f>
        <v>0.48543689320395883</v>
      </c>
      <c r="N2227" s="6">
        <f ca="1">100*(G2227-MIN(OFFSET(F2227,-$M$3+1,0):F2227))/(MAX(OFFSET(E2227,-$M$3+1,0):E2227)-MIN(OFFSET(F2227,-$M$3+1,0):F2227))</f>
        <v>5.5837563451776289</v>
      </c>
      <c r="O2227" s="6">
        <f t="shared" ca="1" si="551"/>
        <v>-5.0983194519736701</v>
      </c>
      <c r="P2227" s="8">
        <f t="shared" si="552"/>
        <v>1.8500000000000014</v>
      </c>
      <c r="Q2227" s="8">
        <f t="shared" si="553"/>
        <v>1.8700000000000045</v>
      </c>
      <c r="R2227" s="15">
        <f ca="1">AVERAGE(P2227:OFFSET(P2227,-$R$3+1,0))*$R$4*K2227</f>
        <v>110.99999999999986</v>
      </c>
      <c r="S2227" s="15">
        <f ca="1">AVERAGE(Q2227:OFFSET(Q2227,-$R$3+1,0))*$S$4*L2227</f>
        <v>139.62500000000011</v>
      </c>
      <c r="T2227" s="11" t="str">
        <f t="shared" ca="1" si="560"/>
        <v>Buy</v>
      </c>
      <c r="U2227" s="11" t="str">
        <f t="shared" ca="1" si="561"/>
        <v xml:space="preserve"> </v>
      </c>
      <c r="V2227" s="3">
        <f t="shared" ca="1" si="554"/>
        <v>10</v>
      </c>
      <c r="W2227" s="16">
        <f t="shared" ca="1" si="555"/>
        <v>-7.776012708498814</v>
      </c>
      <c r="X2227" s="3">
        <f t="shared" ca="1" si="563"/>
        <v>42.32</v>
      </c>
      <c r="Y2227" s="3">
        <f t="shared" ca="1" si="564"/>
        <v>44.33</v>
      </c>
      <c r="Z2227" s="12">
        <f t="shared" ca="1" si="565"/>
        <v>-1829.9999999999982</v>
      </c>
      <c r="AA2227" s="17">
        <f t="shared" ca="1" si="566"/>
        <v>1283.0420969023087</v>
      </c>
      <c r="AB2227" s="17">
        <f t="shared" ca="1" si="556"/>
        <v>-546.9579030976895</v>
      </c>
      <c r="AC2227" s="19">
        <f t="shared" ca="1" si="557"/>
        <v>58380.497537911571</v>
      </c>
    </row>
    <row r="2228" spans="1:29" x14ac:dyDescent="0.25">
      <c r="A2228" s="22">
        <v>39241</v>
      </c>
      <c r="B2228">
        <v>40.28</v>
      </c>
      <c r="C2228">
        <v>39.04</v>
      </c>
      <c r="D2228">
        <v>40.159999999999997</v>
      </c>
      <c r="E2228">
        <v>41.93</v>
      </c>
      <c r="F2228">
        <v>40.72</v>
      </c>
      <c r="G2228">
        <v>41.75</v>
      </c>
      <c r="H2228">
        <f t="shared" si="558"/>
        <v>1.8513821962972354E-2</v>
      </c>
      <c r="I2228">
        <f t="shared" si="559"/>
        <v>1.5321011673151919E-2</v>
      </c>
      <c r="J2228">
        <f t="shared" si="562"/>
        <v>0.70248915391333355</v>
      </c>
      <c r="K2228" s="2">
        <v>1</v>
      </c>
      <c r="L2228" s="2">
        <v>1</v>
      </c>
      <c r="M2228" s="6">
        <f ca="1">100*(D2228-MIN(OFFSET(C2228,-$M$3+1,0):C2228))/(MAX(OFFSET(B2228,-$M$3+1,0):B2228)-MIN(OFFSET(C2228,-$M$3+1,0):C2228))</f>
        <v>29.396325459317502</v>
      </c>
      <c r="N2228" s="6">
        <f ca="1">100*(G2228-MIN(OFFSET(F2228,-$M$3+1,0):F2228))/(MAX(OFFSET(E2228,-$M$3+1,0):E2228)-MIN(OFFSET(F2228,-$M$3+1,0):F2228))</f>
        <v>25</v>
      </c>
      <c r="O2228" s="6">
        <f t="shared" ca="1" si="551"/>
        <v>4.3963254593175023</v>
      </c>
      <c r="P2228" s="8">
        <f t="shared" si="552"/>
        <v>1.240000000000002</v>
      </c>
      <c r="Q2228" s="8">
        <f t="shared" si="553"/>
        <v>1.2100000000000009</v>
      </c>
      <c r="R2228" s="15">
        <f ca="1">AVERAGE(P2228:OFFSET(P2228,-$R$3+1,0))*$R$4*K2228</f>
        <v>117.74999999999993</v>
      </c>
      <c r="S2228" s="15">
        <f ca="1">AVERAGE(Q2228:OFFSET(Q2228,-$R$3+1,0))*$S$4*L2228</f>
        <v>141.75000000000014</v>
      </c>
      <c r="T2228" s="11" t="str">
        <f t="shared" ca="1" si="560"/>
        <v>Exit</v>
      </c>
      <c r="U2228" s="11" t="str">
        <f t="shared" ca="1" si="561"/>
        <v xml:space="preserve"> </v>
      </c>
      <c r="V2228" s="3">
        <f t="shared" ca="1" si="554"/>
        <v>10</v>
      </c>
      <c r="W2228" s="16">
        <f t="shared" ca="1" si="555"/>
        <v>-7.776012708498814</v>
      </c>
      <c r="X2228" s="3">
        <f t="shared" ca="1" si="563"/>
        <v>42.32</v>
      </c>
      <c r="Y2228" s="3">
        <f t="shared" ca="1" si="564"/>
        <v>44.33</v>
      </c>
      <c r="Z2228" s="12">
        <f t="shared" ca="1" si="565"/>
        <v>729.99999999999682</v>
      </c>
      <c r="AA2228" s="17">
        <f t="shared" ca="1" si="566"/>
        <v>-489.88880063542729</v>
      </c>
      <c r="AB2228" s="17">
        <f t="shared" ca="1" si="556"/>
        <v>240.11119936456953</v>
      </c>
      <c r="AC2228" s="19">
        <f t="shared" ca="1" si="557"/>
        <v>58620.608737276139</v>
      </c>
    </row>
    <row r="2229" spans="1:29" x14ac:dyDescent="0.25">
      <c r="A2229" s="22">
        <v>39244</v>
      </c>
      <c r="B2229">
        <v>40.340000000000003</v>
      </c>
      <c r="C2229">
        <v>39.35</v>
      </c>
      <c r="D2229">
        <v>40.06</v>
      </c>
      <c r="E2229">
        <v>42.07</v>
      </c>
      <c r="F2229">
        <v>40.44</v>
      </c>
      <c r="G2229">
        <v>41.3</v>
      </c>
      <c r="H2229">
        <f t="shared" si="558"/>
        <v>-2.490039840637337E-3</v>
      </c>
      <c r="I2229">
        <f t="shared" si="559"/>
        <v>-1.0778443113772518E-2</v>
      </c>
      <c r="J2229">
        <f t="shared" si="562"/>
        <v>0.76740514945798621</v>
      </c>
      <c r="K2229" s="2">
        <v>1</v>
      </c>
      <c r="L2229" s="2">
        <v>1</v>
      </c>
      <c r="M2229" s="6">
        <f ca="1">100*(D2229-MIN(OFFSET(C2229,-$M$3+1,0):C2229))/(MAX(OFFSET(B2229,-$M$3+1,0):B2229)-MIN(OFFSET(C2229,-$M$3+1,0):C2229))</f>
        <v>29.737609329446158</v>
      </c>
      <c r="N2229" s="6">
        <f ca="1">100*(G2229-MIN(OFFSET(F2229,-$M$3+1,0):F2229))/(MAX(OFFSET(E2229,-$M$3+1,0):E2229)-MIN(OFFSET(F2229,-$M$3+1,0):F2229))</f>
        <v>19.545454545454508</v>
      </c>
      <c r="O2229" s="6">
        <f t="shared" ca="1" si="551"/>
        <v>10.192154783991651</v>
      </c>
      <c r="P2229" s="8">
        <f t="shared" si="552"/>
        <v>0.99000000000000199</v>
      </c>
      <c r="Q2229" s="8">
        <f t="shared" si="553"/>
        <v>1.6300000000000026</v>
      </c>
      <c r="R2229" s="15">
        <f ca="1">AVERAGE(P2229:OFFSET(P2229,-$R$3+1,0))*$R$4*K2229</f>
        <v>113.24999999999994</v>
      </c>
      <c r="S2229" s="15">
        <f ca="1">AVERAGE(Q2229:OFFSET(Q2229,-$R$3+1,0))*$S$4*L2229</f>
        <v>148.37500000000023</v>
      </c>
      <c r="T2229" s="11" t="str">
        <f t="shared" ca="1" si="560"/>
        <v xml:space="preserve"> </v>
      </c>
      <c r="U2229" s="11" t="str">
        <f t="shared" ca="1" si="561"/>
        <v xml:space="preserve"> </v>
      </c>
      <c r="V2229" s="3" t="str">
        <f t="shared" ca="1" si="554"/>
        <v xml:space="preserve"> </v>
      </c>
      <c r="W2229" s="16" t="str">
        <f t="shared" ca="1" si="555"/>
        <v xml:space="preserve"> </v>
      </c>
      <c r="X2229" s="3" t="str">
        <f t="shared" ca="1" si="563"/>
        <v xml:space="preserve"> </v>
      </c>
      <c r="Y2229" s="3" t="str">
        <f t="shared" ca="1" si="564"/>
        <v xml:space="preserve"> </v>
      </c>
      <c r="Z2229" s="12" t="str">
        <f t="shared" ca="1" si="565"/>
        <v xml:space="preserve"> </v>
      </c>
      <c r="AA2229" s="17" t="str">
        <f t="shared" ca="1" si="566"/>
        <v xml:space="preserve"> </v>
      </c>
      <c r="AB2229" s="17" t="str">
        <f t="shared" ca="1" si="556"/>
        <v xml:space="preserve"> </v>
      </c>
      <c r="AC2229" s="19">
        <f t="shared" ca="1" si="557"/>
        <v>58620.608737276139</v>
      </c>
    </row>
    <row r="2230" spans="1:29" x14ac:dyDescent="0.25">
      <c r="A2230" s="22">
        <v>39245</v>
      </c>
      <c r="B2230">
        <v>39.71</v>
      </c>
      <c r="C2230">
        <v>38.880000000000003</v>
      </c>
      <c r="D2230">
        <v>38.96</v>
      </c>
      <c r="E2230">
        <v>41.17</v>
      </c>
      <c r="F2230">
        <v>40.090000000000003</v>
      </c>
      <c r="G2230">
        <v>40.33</v>
      </c>
      <c r="H2230">
        <f t="shared" si="558"/>
        <v>-2.7458811782326564E-2</v>
      </c>
      <c r="I2230">
        <f t="shared" si="559"/>
        <v>-2.3486682808716686E-2</v>
      </c>
      <c r="J2230">
        <f t="shared" si="562"/>
        <v>0.7888023641542814</v>
      </c>
      <c r="K2230" s="2">
        <v>1</v>
      </c>
      <c r="L2230" s="2">
        <v>1</v>
      </c>
      <c r="M2230" s="6">
        <f ca="1">100*(D2230-MIN(OFFSET(C2230,-$M$3+1,0):C2230))/(MAX(OFFSET(B2230,-$M$3+1,0):B2230)-MIN(OFFSET(C2230,-$M$3+1,0):C2230))</f>
        <v>2.2662889518413154</v>
      </c>
      <c r="N2230" s="6">
        <f ca="1">100*(G2230-MIN(OFFSET(F2230,-$M$3+1,0):F2230))/(MAX(OFFSET(E2230,-$M$3+1,0):E2230)-MIN(OFFSET(F2230,-$M$3+1,0):F2230))</f>
        <v>5.0526315789472607</v>
      </c>
      <c r="O2230" s="6">
        <f t="shared" ca="1" si="551"/>
        <v>-2.7863426271059453</v>
      </c>
      <c r="P2230" s="8">
        <f t="shared" si="552"/>
        <v>1.1799999999999997</v>
      </c>
      <c r="Q2230" s="8">
        <f t="shared" si="553"/>
        <v>1.2099999999999937</v>
      </c>
      <c r="R2230" s="15">
        <f ca="1">AVERAGE(P2230:OFFSET(P2230,-$R$3+1,0))*$R$4*K2230</f>
        <v>111.37499999999996</v>
      </c>
      <c r="S2230" s="15">
        <f ca="1">AVERAGE(Q2230:OFFSET(Q2230,-$R$3+1,0))*$S$4*L2230</f>
        <v>145.00000000000011</v>
      </c>
      <c r="T2230" s="11" t="str">
        <f t="shared" ca="1" si="560"/>
        <v xml:space="preserve"> </v>
      </c>
      <c r="U2230" s="11" t="str">
        <f t="shared" ca="1" si="561"/>
        <v xml:space="preserve"> </v>
      </c>
      <c r="V2230" s="3" t="str">
        <f t="shared" ca="1" si="554"/>
        <v xml:space="preserve"> </v>
      </c>
      <c r="W2230" s="16" t="str">
        <f t="shared" ca="1" si="555"/>
        <v xml:space="preserve"> </v>
      </c>
      <c r="X2230" s="3" t="str">
        <f t="shared" ca="1" si="563"/>
        <v xml:space="preserve"> </v>
      </c>
      <c r="Y2230" s="3" t="str">
        <f t="shared" ca="1" si="564"/>
        <v xml:space="preserve"> </v>
      </c>
      <c r="Z2230" s="12" t="str">
        <f t="shared" ca="1" si="565"/>
        <v xml:space="preserve"> </v>
      </c>
      <c r="AA2230" s="17" t="str">
        <f t="shared" ca="1" si="566"/>
        <v xml:space="preserve"> </v>
      </c>
      <c r="AB2230" s="17" t="str">
        <f t="shared" ca="1" si="556"/>
        <v xml:space="preserve"> </v>
      </c>
      <c r="AC2230" s="19">
        <f t="shared" ca="1" si="557"/>
        <v>58620.608737276139</v>
      </c>
    </row>
    <row r="2231" spans="1:29" x14ac:dyDescent="0.25">
      <c r="A2231" s="22">
        <v>39246</v>
      </c>
      <c r="B2231">
        <v>39.75</v>
      </c>
      <c r="C2231">
        <v>38.36</v>
      </c>
      <c r="D2231">
        <v>39.06</v>
      </c>
      <c r="E2231">
        <v>40.81</v>
      </c>
      <c r="F2231">
        <v>39.840000000000003</v>
      </c>
      <c r="G2231">
        <v>40.770000000000003</v>
      </c>
      <c r="H2231">
        <f t="shared" si="558"/>
        <v>2.5667351129363691E-3</v>
      </c>
      <c r="I2231">
        <f t="shared" si="559"/>
        <v>1.0909992561368931E-2</v>
      </c>
      <c r="J2231">
        <f t="shared" si="562"/>
        <v>0.79054906987773876</v>
      </c>
      <c r="K2231" s="2">
        <v>1</v>
      </c>
      <c r="L2231" s="2">
        <v>1</v>
      </c>
      <c r="M2231" s="6">
        <f ca="1">100*(D2231-MIN(OFFSET(C2231,-$M$3+1,0):C2231))/(MAX(OFFSET(B2231,-$M$3+1,0):B2231)-MIN(OFFSET(C2231,-$M$3+1,0):C2231))</f>
        <v>20.958083832335394</v>
      </c>
      <c r="N2231" s="6">
        <f ca="1">100*(G2231-MIN(OFFSET(F2231,-$M$3+1,0):F2231))/(MAX(OFFSET(E2231,-$M$3+1,0):E2231)-MIN(OFFSET(F2231,-$M$3+1,0):F2231))</f>
        <v>24.09326424870466</v>
      </c>
      <c r="O2231" s="6">
        <f t="shared" ca="1" si="551"/>
        <v>-3.1351804163692663</v>
      </c>
      <c r="P2231" s="8">
        <f t="shared" si="552"/>
        <v>1.3900000000000006</v>
      </c>
      <c r="Q2231" s="8">
        <f t="shared" si="553"/>
        <v>0.96999999999999886</v>
      </c>
      <c r="R2231" s="15">
        <f ca="1">AVERAGE(P2231:OFFSET(P2231,-$R$3+1,0))*$R$4*K2231</f>
        <v>115.24999999999999</v>
      </c>
      <c r="S2231" s="15">
        <f ca="1">AVERAGE(Q2231:OFFSET(Q2231,-$R$3+1,0))*$S$4*L2231</f>
        <v>147.87500000000006</v>
      </c>
      <c r="T2231" s="11" t="str">
        <f t="shared" ca="1" si="560"/>
        <v xml:space="preserve"> </v>
      </c>
      <c r="U2231" s="11" t="str">
        <f t="shared" ca="1" si="561"/>
        <v xml:space="preserve"> </v>
      </c>
      <c r="V2231" s="3" t="str">
        <f t="shared" ca="1" si="554"/>
        <v xml:space="preserve"> </v>
      </c>
      <c r="W2231" s="16" t="str">
        <f t="shared" ca="1" si="555"/>
        <v xml:space="preserve"> </v>
      </c>
      <c r="X2231" s="3" t="str">
        <f t="shared" ca="1" si="563"/>
        <v xml:space="preserve"> </v>
      </c>
      <c r="Y2231" s="3" t="str">
        <f t="shared" ca="1" si="564"/>
        <v xml:space="preserve"> </v>
      </c>
      <c r="Z2231" s="12" t="str">
        <f t="shared" ca="1" si="565"/>
        <v xml:space="preserve"> </v>
      </c>
      <c r="AA2231" s="17" t="str">
        <f t="shared" ca="1" si="566"/>
        <v xml:space="preserve"> </v>
      </c>
      <c r="AB2231" s="17" t="str">
        <f t="shared" ca="1" si="556"/>
        <v xml:space="preserve"> </v>
      </c>
      <c r="AC2231" s="19">
        <f t="shared" ca="1" si="557"/>
        <v>58620.608737276139</v>
      </c>
    </row>
    <row r="2232" spans="1:29" x14ac:dyDescent="0.25">
      <c r="A2232" s="22">
        <v>39247</v>
      </c>
      <c r="B2232">
        <v>39.270000000000003</v>
      </c>
      <c r="C2232">
        <v>38.659999999999997</v>
      </c>
      <c r="D2232">
        <v>38.79</v>
      </c>
      <c r="E2232">
        <v>41.21</v>
      </c>
      <c r="F2232">
        <v>40.36</v>
      </c>
      <c r="G2232">
        <v>40.79</v>
      </c>
      <c r="H2232">
        <f t="shared" si="558"/>
        <v>-6.9124423963133896E-3</v>
      </c>
      <c r="I2232">
        <f t="shared" si="559"/>
        <v>4.9055678194731556E-4</v>
      </c>
      <c r="J2232">
        <f t="shared" si="562"/>
        <v>0.81995772470044714</v>
      </c>
      <c r="K2232" s="2">
        <v>1</v>
      </c>
      <c r="L2232" s="2">
        <v>1</v>
      </c>
      <c r="M2232" s="6">
        <f ca="1">100*(D2232-MIN(OFFSET(C2232,-$M$3+1,0):C2232))/(MAX(OFFSET(B2232,-$M$3+1,0):B2232)-MIN(OFFSET(C2232,-$M$3+1,0):C2232))</f>
        <v>17.063492063492031</v>
      </c>
      <c r="N2232" s="6">
        <f ca="1">100*(G2232-MIN(OFFSET(F2232,-$M$3+1,0):F2232))/(MAX(OFFSET(E2232,-$M$3+1,0):E2232)-MIN(OFFSET(F2232,-$M$3+1,0):F2232))</f>
        <v>35.315985130111393</v>
      </c>
      <c r="O2232" s="6">
        <f t="shared" ca="1" si="551"/>
        <v>-18.252493066619362</v>
      </c>
      <c r="P2232" s="8">
        <f t="shared" si="552"/>
        <v>0.61000000000000654</v>
      </c>
      <c r="Q2232" s="8">
        <f t="shared" si="553"/>
        <v>0.85000000000000142</v>
      </c>
      <c r="R2232" s="15">
        <f ca="1">AVERAGE(P2232:OFFSET(P2232,-$R$3+1,0))*$R$4*K2232</f>
        <v>110.37500000000007</v>
      </c>
      <c r="S2232" s="15">
        <f ca="1">AVERAGE(Q2232:OFFSET(Q2232,-$R$3+1,0))*$S$4*L2232</f>
        <v>132.00000000000011</v>
      </c>
      <c r="T2232" s="11" t="str">
        <f t="shared" ca="1" si="560"/>
        <v xml:space="preserve"> </v>
      </c>
      <c r="U2232" s="11" t="str">
        <f t="shared" ca="1" si="561"/>
        <v xml:space="preserve"> </v>
      </c>
      <c r="V2232" s="3" t="str">
        <f t="shared" ca="1" si="554"/>
        <v xml:space="preserve"> </v>
      </c>
      <c r="W2232" s="16" t="str">
        <f t="shared" ca="1" si="555"/>
        <v xml:space="preserve"> </v>
      </c>
      <c r="X2232" s="3" t="str">
        <f t="shared" ca="1" si="563"/>
        <v xml:space="preserve"> </v>
      </c>
      <c r="Y2232" s="3" t="str">
        <f t="shared" ca="1" si="564"/>
        <v xml:space="preserve"> </v>
      </c>
      <c r="Z2232" s="12" t="str">
        <f t="shared" ca="1" si="565"/>
        <v xml:space="preserve"> </v>
      </c>
      <c r="AA2232" s="17" t="str">
        <f t="shared" ca="1" si="566"/>
        <v xml:space="preserve"> </v>
      </c>
      <c r="AB2232" s="17" t="str">
        <f t="shared" ca="1" si="556"/>
        <v xml:space="preserve"> </v>
      </c>
      <c r="AC2232" s="19">
        <f t="shared" ca="1" si="557"/>
        <v>58620.608737276139</v>
      </c>
    </row>
    <row r="2233" spans="1:29" x14ac:dyDescent="0.25">
      <c r="A2233" s="22">
        <v>39248</v>
      </c>
      <c r="B2233">
        <v>39.619999999999997</v>
      </c>
      <c r="C2233">
        <v>38.729999999999997</v>
      </c>
      <c r="D2233">
        <v>38.78</v>
      </c>
      <c r="E2233">
        <v>41.78</v>
      </c>
      <c r="F2233">
        <v>40.89</v>
      </c>
      <c r="G2233">
        <v>40.94</v>
      </c>
      <c r="H2233">
        <f t="shared" si="558"/>
        <v>-2.5779840164985579E-4</v>
      </c>
      <c r="I2233">
        <f t="shared" si="559"/>
        <v>3.6773719048786013E-3</v>
      </c>
      <c r="J2233">
        <f t="shared" si="562"/>
        <v>0.84254153989239455</v>
      </c>
      <c r="K2233" s="2">
        <v>1</v>
      </c>
      <c r="L2233" s="2">
        <v>1</v>
      </c>
      <c r="M2233" s="6">
        <f ca="1">100*(D2233-MIN(OFFSET(C2233,-$M$3+1,0):C2233))/(MAX(OFFSET(B2233,-$M$3+1,0):B2233)-MIN(OFFSET(C2233,-$M$3+1,0):C2233))</f>
        <v>21.212121212121257</v>
      </c>
      <c r="N2233" s="6">
        <f ca="1">100*(G2233-MIN(OFFSET(F2233,-$M$3+1,0):F2233))/(MAX(OFFSET(E2233,-$M$3+1,0):E2233)-MIN(OFFSET(F2233,-$M$3+1,0):F2233))</f>
        <v>49.3273542600895</v>
      </c>
      <c r="O2233" s="6">
        <f t="shared" ca="1" si="551"/>
        <v>-28.115233047968243</v>
      </c>
      <c r="P2233" s="8">
        <f t="shared" si="552"/>
        <v>0.89000000000000057</v>
      </c>
      <c r="Q2233" s="8">
        <f t="shared" si="553"/>
        <v>0.99000000000000199</v>
      </c>
      <c r="R2233" s="15">
        <f ca="1">AVERAGE(P2233:OFFSET(P2233,-$R$3+1,0))*$R$4*K2233</f>
        <v>112.25000000000014</v>
      </c>
      <c r="S2233" s="15">
        <f ca="1">AVERAGE(Q2233:OFFSET(Q2233,-$R$3+1,0))*$S$4*L2233</f>
        <v>127.75000000000007</v>
      </c>
      <c r="T2233" s="11" t="str">
        <f t="shared" ca="1" si="560"/>
        <v>Buy</v>
      </c>
      <c r="U2233" s="11" t="str">
        <f t="shared" ca="1" si="561"/>
        <v xml:space="preserve"> </v>
      </c>
      <c r="V2233" s="3">
        <f t="shared" ca="1" si="554"/>
        <v>10</v>
      </c>
      <c r="W2233" s="16">
        <f t="shared" ca="1" si="555"/>
        <v>-8.7866927592955051</v>
      </c>
      <c r="X2233" s="3">
        <f t="shared" ca="1" si="563"/>
        <v>38.78</v>
      </c>
      <c r="Y2233" s="3">
        <f t="shared" ca="1" si="564"/>
        <v>40.94</v>
      </c>
      <c r="Z2233" s="12" t="str">
        <f t="shared" ca="1" si="565"/>
        <v xml:space="preserve"> </v>
      </c>
      <c r="AA2233" s="17" t="str">
        <f t="shared" ca="1" si="566"/>
        <v xml:space="preserve"> </v>
      </c>
      <c r="AB2233" s="17" t="str">
        <f t="shared" ca="1" si="556"/>
        <v xml:space="preserve"> </v>
      </c>
      <c r="AC2233" s="19">
        <f t="shared" ca="1" si="557"/>
        <v>58620.608737276139</v>
      </c>
    </row>
    <row r="2234" spans="1:29" x14ac:dyDescent="0.25">
      <c r="A2234" s="22">
        <v>39251</v>
      </c>
      <c r="B2234">
        <v>39.020000000000003</v>
      </c>
      <c r="C2234">
        <v>38.17</v>
      </c>
      <c r="D2234">
        <v>38.22</v>
      </c>
      <c r="E2234">
        <v>41.36</v>
      </c>
      <c r="F2234">
        <v>40.39</v>
      </c>
      <c r="G2234">
        <v>40.67</v>
      </c>
      <c r="H2234">
        <f t="shared" si="558"/>
        <v>-1.4440433212996484E-2</v>
      </c>
      <c r="I2234">
        <f t="shared" si="559"/>
        <v>-6.595017098192435E-3</v>
      </c>
      <c r="J2234">
        <f t="shared" si="562"/>
        <v>0.84147546201264145</v>
      </c>
      <c r="K2234" s="2">
        <v>1</v>
      </c>
      <c r="L2234" s="2">
        <v>1</v>
      </c>
      <c r="M2234" s="6">
        <f ca="1">100*(D2234-MIN(OFFSET(C2234,-$M$3+1,0):C2234))/(MAX(OFFSET(B2234,-$M$3+1,0):B2234)-MIN(OFFSET(C2234,-$M$3+1,0):C2234))</f>
        <v>2.304147465437655</v>
      </c>
      <c r="N2234" s="6">
        <f ca="1">100*(G2234-MIN(OFFSET(F2234,-$M$3+1,0):F2234))/(MAX(OFFSET(E2234,-$M$3+1,0):E2234)-MIN(OFFSET(F2234,-$M$3+1,0):F2234))</f>
        <v>37.219730941704015</v>
      </c>
      <c r="O2234" s="6">
        <f t="shared" ca="1" si="551"/>
        <v>-34.915583476266363</v>
      </c>
      <c r="P2234" s="8">
        <f t="shared" si="552"/>
        <v>0.85000000000000142</v>
      </c>
      <c r="Q2234" s="8">
        <f t="shared" si="553"/>
        <v>0.96999999999999886</v>
      </c>
      <c r="R2234" s="15">
        <f ca="1">AVERAGE(P2234:OFFSET(P2234,-$R$3+1,0))*$R$4*K2234</f>
        <v>112.50000000000017</v>
      </c>
      <c r="S2234" s="15">
        <f ca="1">AVERAGE(Q2234:OFFSET(Q2234,-$R$3+1,0))*$S$4*L2234</f>
        <v>121.25000000000003</v>
      </c>
      <c r="T2234" s="11" t="str">
        <f t="shared" ca="1" si="560"/>
        <v>Buy</v>
      </c>
      <c r="U2234" s="11" t="str">
        <f t="shared" ca="1" si="561"/>
        <v xml:space="preserve"> </v>
      </c>
      <c r="V2234" s="3">
        <f t="shared" ca="1" si="554"/>
        <v>10</v>
      </c>
      <c r="W2234" s="16">
        <f t="shared" ca="1" si="555"/>
        <v>-8.7866927592955051</v>
      </c>
      <c r="X2234" s="3">
        <f t="shared" ca="1" si="563"/>
        <v>38.78</v>
      </c>
      <c r="Y2234" s="3">
        <f t="shared" ca="1" si="564"/>
        <v>40.94</v>
      </c>
      <c r="Z2234" s="12">
        <f t="shared" ca="1" si="565"/>
        <v>-560.00000000000227</v>
      </c>
      <c r="AA2234" s="17">
        <f t="shared" ca="1" si="566"/>
        <v>237.24070450097514</v>
      </c>
      <c r="AB2234" s="17">
        <f t="shared" ca="1" si="556"/>
        <v>-322.75929549902713</v>
      </c>
      <c r="AC2234" s="19">
        <f t="shared" ca="1" si="557"/>
        <v>58297.849441777114</v>
      </c>
    </row>
    <row r="2235" spans="1:29" x14ac:dyDescent="0.25">
      <c r="A2235" s="22">
        <v>39252</v>
      </c>
      <c r="B2235">
        <v>39</v>
      </c>
      <c r="C2235">
        <v>38.04</v>
      </c>
      <c r="D2235">
        <v>38.700000000000003</v>
      </c>
      <c r="E2235">
        <v>41.05</v>
      </c>
      <c r="F2235">
        <v>39.869999999999997</v>
      </c>
      <c r="G2235">
        <v>40.409999999999997</v>
      </c>
      <c r="H2235">
        <f t="shared" si="558"/>
        <v>1.2558869701726927E-2</v>
      </c>
      <c r="I2235">
        <f t="shared" si="559"/>
        <v>-6.3929186132285487E-3</v>
      </c>
      <c r="J2235">
        <f t="shared" si="562"/>
        <v>0.82339209163633531</v>
      </c>
      <c r="K2235" s="2">
        <v>1</v>
      </c>
      <c r="L2235" s="2">
        <v>1</v>
      </c>
      <c r="M2235" s="6">
        <f ca="1">100*(D2235-MIN(OFFSET(C2235,-$M$3+1,0):C2235))/(MAX(OFFSET(B2235,-$M$3+1,0):B2235)-MIN(OFFSET(C2235,-$M$3+1,0):C2235))</f>
        <v>38.59649122807037</v>
      </c>
      <c r="N2235" s="6">
        <f ca="1">100*(G2235-MIN(OFFSET(F2235,-$M$3+1,0):F2235))/(MAX(OFFSET(E2235,-$M$3+1,0):E2235)-MIN(OFFSET(F2235,-$M$3+1,0):F2235))</f>
        <v>29.381443298968755</v>
      </c>
      <c r="O2235" s="6">
        <f t="shared" ca="1" si="551"/>
        <v>9.2150479291016154</v>
      </c>
      <c r="P2235" s="8">
        <f t="shared" si="552"/>
        <v>0.96000000000000085</v>
      </c>
      <c r="Q2235" s="8">
        <f t="shared" si="553"/>
        <v>1.1799999999999997</v>
      </c>
      <c r="R2235" s="15">
        <f ca="1">AVERAGE(P2235:OFFSET(P2235,-$R$3+1,0))*$R$4*K2235</f>
        <v>101.37500000000017</v>
      </c>
      <c r="S2235" s="15">
        <f ca="1">AVERAGE(Q2235:OFFSET(Q2235,-$R$3+1,0))*$S$4*L2235</f>
        <v>112.62499999999997</v>
      </c>
      <c r="T2235" s="11" t="str">
        <f t="shared" ca="1" si="560"/>
        <v>Exit</v>
      </c>
      <c r="U2235" s="11" t="str">
        <f t="shared" ca="1" si="561"/>
        <v xml:space="preserve"> </v>
      </c>
      <c r="V2235" s="3">
        <f t="shared" ca="1" si="554"/>
        <v>10</v>
      </c>
      <c r="W2235" s="16">
        <f t="shared" ca="1" si="555"/>
        <v>-8.7866927592955051</v>
      </c>
      <c r="X2235" s="3">
        <f t="shared" ca="1" si="563"/>
        <v>38.78</v>
      </c>
      <c r="Y2235" s="3">
        <f t="shared" ca="1" si="564"/>
        <v>40.94</v>
      </c>
      <c r="Z2235" s="12">
        <f t="shared" ca="1" si="565"/>
        <v>480.00000000000398</v>
      </c>
      <c r="AA2235" s="17">
        <f t="shared" ca="1" si="566"/>
        <v>228.45401174168765</v>
      </c>
      <c r="AB2235" s="17">
        <f t="shared" ca="1" si="556"/>
        <v>708.4540117416916</v>
      </c>
      <c r="AC2235" s="19">
        <f t="shared" ca="1" si="557"/>
        <v>59006.303453518805</v>
      </c>
    </row>
    <row r="2236" spans="1:29" x14ac:dyDescent="0.25">
      <c r="A2236" s="22">
        <v>39253</v>
      </c>
      <c r="B2236">
        <v>39.01</v>
      </c>
      <c r="C2236">
        <v>37.99</v>
      </c>
      <c r="D2236">
        <v>37.99</v>
      </c>
      <c r="E2236">
        <v>40.479999999999997</v>
      </c>
      <c r="F2236">
        <v>39.340000000000003</v>
      </c>
      <c r="G2236">
        <v>39.450000000000003</v>
      </c>
      <c r="H2236">
        <f t="shared" si="558"/>
        <v>-1.8346253229974185E-2</v>
      </c>
      <c r="I2236">
        <f t="shared" si="559"/>
        <v>-2.3756495916852138E-2</v>
      </c>
      <c r="J2236">
        <f t="shared" si="562"/>
        <v>0.78522796853110732</v>
      </c>
      <c r="K2236" s="2">
        <v>1</v>
      </c>
      <c r="L2236" s="2">
        <v>1</v>
      </c>
      <c r="M2236" s="6">
        <f ca="1">100*(D2236-MIN(OFFSET(C2236,-$M$3+1,0):C2236))/(MAX(OFFSET(B2236,-$M$3+1,0):B2236)-MIN(OFFSET(C2236,-$M$3+1,0):C2236))</f>
        <v>0</v>
      </c>
      <c r="N2236" s="6">
        <f ca="1">100*(G2236-MIN(OFFSET(F2236,-$M$3+1,0):F2236))/(MAX(OFFSET(E2236,-$M$3+1,0):E2236)-MIN(OFFSET(F2236,-$M$3+1,0):F2236))</f>
        <v>4.5081967213114567</v>
      </c>
      <c r="O2236" s="6">
        <f t="shared" ca="1" si="551"/>
        <v>-4.5081967213114567</v>
      </c>
      <c r="P2236" s="8">
        <f t="shared" si="552"/>
        <v>1.019999999999996</v>
      </c>
      <c r="Q2236" s="8">
        <f t="shared" si="553"/>
        <v>1.1399999999999935</v>
      </c>
      <c r="R2236" s="15">
        <f ca="1">AVERAGE(P2236:OFFSET(P2236,-$R$3+1,0))*$R$4*K2236</f>
        <v>98.625000000000099</v>
      </c>
      <c r="S2236" s="15">
        <f ca="1">AVERAGE(Q2236:OFFSET(Q2236,-$R$3+1,0))*$S$4*L2236</f>
        <v>111.74999999999989</v>
      </c>
      <c r="T2236" s="11" t="str">
        <f t="shared" ca="1" si="560"/>
        <v xml:space="preserve"> </v>
      </c>
      <c r="U2236" s="11" t="str">
        <f t="shared" ca="1" si="561"/>
        <v xml:space="preserve"> </v>
      </c>
      <c r="V2236" s="3" t="str">
        <f t="shared" ca="1" si="554"/>
        <v xml:space="preserve"> </v>
      </c>
      <c r="W2236" s="16" t="str">
        <f t="shared" ca="1" si="555"/>
        <v xml:space="preserve"> </v>
      </c>
      <c r="X2236" s="3" t="str">
        <f t="shared" ca="1" si="563"/>
        <v xml:space="preserve"> </v>
      </c>
      <c r="Y2236" s="3" t="str">
        <f t="shared" ca="1" si="564"/>
        <v xml:space="preserve"> </v>
      </c>
      <c r="Z2236" s="12" t="str">
        <f t="shared" ca="1" si="565"/>
        <v xml:space="preserve"> </v>
      </c>
      <c r="AA2236" s="17" t="str">
        <f t="shared" ca="1" si="566"/>
        <v xml:space="preserve"> </v>
      </c>
      <c r="AB2236" s="17" t="str">
        <f t="shared" ca="1" si="556"/>
        <v xml:space="preserve"> </v>
      </c>
      <c r="AC2236" s="19">
        <f t="shared" ca="1" si="557"/>
        <v>59006.303453518805</v>
      </c>
    </row>
    <row r="2237" spans="1:29" x14ac:dyDescent="0.25">
      <c r="A2237" s="22">
        <v>39254</v>
      </c>
      <c r="B2237">
        <v>37.93</v>
      </c>
      <c r="C2237">
        <v>37.229999999999997</v>
      </c>
      <c r="D2237">
        <v>37.33</v>
      </c>
      <c r="E2237">
        <v>39.51</v>
      </c>
      <c r="F2237">
        <v>38.47</v>
      </c>
      <c r="G2237">
        <v>39.35</v>
      </c>
      <c r="H2237">
        <f t="shared" si="558"/>
        <v>-1.7372992892866645E-2</v>
      </c>
      <c r="I2237">
        <f t="shared" si="559"/>
        <v>-2.5348542458808465E-3</v>
      </c>
      <c r="J2237">
        <f t="shared" si="562"/>
        <v>0.76866132593427106</v>
      </c>
      <c r="K2237" s="2">
        <v>1</v>
      </c>
      <c r="L2237" s="2">
        <v>1</v>
      </c>
      <c r="M2237" s="6">
        <f ca="1">100*(D2237-MIN(OFFSET(C2237,-$M$3+1,0):C2237))/(MAX(OFFSET(B2237,-$M$3+1,0):B2237)-MIN(OFFSET(C2237,-$M$3+1,0):C2237))</f>
        <v>4.1841004184101003</v>
      </c>
      <c r="N2237" s="6">
        <f ca="1">100*(G2237-MIN(OFFSET(F2237,-$M$3+1,0):F2237))/(MAX(OFFSET(E2237,-$M$3+1,0):E2237)-MIN(OFFSET(F2237,-$M$3+1,0):F2237))</f>
        <v>26.586102719033292</v>
      </c>
      <c r="O2237" s="6">
        <f t="shared" ca="1" si="551"/>
        <v>-22.402002300623192</v>
      </c>
      <c r="P2237" s="8">
        <f t="shared" si="552"/>
        <v>0.76000000000000512</v>
      </c>
      <c r="Q2237" s="8">
        <f t="shared" si="553"/>
        <v>1.0399999999999991</v>
      </c>
      <c r="R2237" s="15">
        <f ca="1">AVERAGE(P2237:OFFSET(P2237,-$R$3+1,0))*$R$4*K2237</f>
        <v>95.750000000000142</v>
      </c>
      <c r="S2237" s="15">
        <f ca="1">AVERAGE(Q2237:OFFSET(Q2237,-$R$3+1,0))*$S$4*L2237</f>
        <v>104.37499999999984</v>
      </c>
      <c r="T2237" s="11" t="str">
        <f t="shared" ca="1" si="560"/>
        <v>Buy</v>
      </c>
      <c r="U2237" s="11" t="str">
        <f t="shared" ca="1" si="561"/>
        <v xml:space="preserve"> </v>
      </c>
      <c r="V2237" s="3">
        <f t="shared" ca="1" si="554"/>
        <v>10</v>
      </c>
      <c r="W2237" s="16">
        <f t="shared" ca="1" si="555"/>
        <v>-9.173652694610805</v>
      </c>
      <c r="X2237" s="3">
        <f t="shared" ca="1" si="563"/>
        <v>37.33</v>
      </c>
      <c r="Y2237" s="3">
        <f t="shared" ca="1" si="564"/>
        <v>39.35</v>
      </c>
      <c r="Z2237" s="12" t="str">
        <f t="shared" ca="1" si="565"/>
        <v xml:space="preserve"> </v>
      </c>
      <c r="AA2237" s="17" t="str">
        <f t="shared" ca="1" si="566"/>
        <v xml:space="preserve"> </v>
      </c>
      <c r="AB2237" s="17" t="str">
        <f t="shared" ca="1" si="556"/>
        <v xml:space="preserve"> </v>
      </c>
      <c r="AC2237" s="19">
        <f t="shared" ca="1" si="557"/>
        <v>59006.303453518805</v>
      </c>
    </row>
    <row r="2238" spans="1:29" x14ac:dyDescent="0.25">
      <c r="A2238" s="22">
        <v>39255</v>
      </c>
      <c r="B2238">
        <v>37.229999999999997</v>
      </c>
      <c r="C2238">
        <v>36.53</v>
      </c>
      <c r="D2238">
        <v>36.78</v>
      </c>
      <c r="E2238">
        <v>39.26</v>
      </c>
      <c r="F2238">
        <v>38.299999999999997</v>
      </c>
      <c r="G2238">
        <v>38.58</v>
      </c>
      <c r="H2238">
        <f t="shared" si="558"/>
        <v>-1.4733458344495021E-2</v>
      </c>
      <c r="I2238">
        <f t="shared" si="559"/>
        <v>-1.9567979669631641E-2</v>
      </c>
      <c r="J2238">
        <f t="shared" si="562"/>
        <v>0.78175819374412359</v>
      </c>
      <c r="K2238" s="2">
        <v>1</v>
      </c>
      <c r="L2238" s="2">
        <v>1</v>
      </c>
      <c r="M2238" s="6">
        <f ca="1">100*(D2238-MIN(OFFSET(C2238,-$M$3+1,0):C2238))/(MAX(OFFSET(B2238,-$M$3+1,0):B2238)-MIN(OFFSET(C2238,-$M$3+1,0):C2238))</f>
        <v>8.0906148867314016</v>
      </c>
      <c r="N2238" s="6">
        <f ca="1">100*(G2238-MIN(OFFSET(F2238,-$M$3+1,0):F2238))/(MAX(OFFSET(E2238,-$M$3+1,0):E2238)-MIN(OFFSET(F2238,-$M$3+1,0):F2238))</f>
        <v>8.0459770114942764</v>
      </c>
      <c r="O2238" s="6">
        <f t="shared" ref="O2238:O2301" ca="1" si="567">M2238-N2238</f>
        <v>4.4637875237125257E-2</v>
      </c>
      <c r="P2238" s="8">
        <f t="shared" ref="P2238:P2301" si="568">MAX(B2238-C2238,B2238-D2237,D2237-C2238)</f>
        <v>0.79999999999999716</v>
      </c>
      <c r="Q2238" s="8">
        <f t="shared" ref="Q2238:Q2301" si="569">MAX(E2238-F2238,E2238-G2237,G2237-F2238)</f>
        <v>1.0500000000000043</v>
      </c>
      <c r="R2238" s="15">
        <f ca="1">AVERAGE(P2238:OFFSET(P2238,-$R$3+1,0))*$R$4*K2238</f>
        <v>91.000000000000099</v>
      </c>
      <c r="S2238" s="15">
        <f ca="1">AVERAGE(Q2238:OFFSET(Q2238,-$R$3+1,0))*$S$4*L2238</f>
        <v>102.37499999999997</v>
      </c>
      <c r="T2238" s="11" t="str">
        <f t="shared" ca="1" si="560"/>
        <v>Exit</v>
      </c>
      <c r="U2238" s="11" t="str">
        <f t="shared" ca="1" si="561"/>
        <v xml:space="preserve"> </v>
      </c>
      <c r="V2238" s="3">
        <f t="shared" ref="V2238:V2301" ca="1" si="570">IF(AND($T2238="Buy",$T2237=" "),V$3,IF(AND($T2238="Buy",$T2237="Exit"),V$3,IF(AND($U2238="Sell",$U2237=" "),-V$3,IF(OR($T2237="Buy",U2237="Sell"),V2237," "))))</f>
        <v>10</v>
      </c>
      <c r="W2238" s="16">
        <f t="shared" ref="W2238:W2301" ca="1" si="571">IF(AND($T2238="Buy",$T2237=" "),-V$3*R2238/S2238,IF(AND($T2238="Buy",$T2237="Exit"),-V$3*R2238/S2238,IF(AND($U2238="Sell",U2237=" "),V$3*R2238/S2238,IF(OR($T2237="Buy",$U2237="Sell"),W2237," "))))</f>
        <v>-9.173652694610805</v>
      </c>
      <c r="X2238" s="3">
        <f t="shared" ca="1" si="563"/>
        <v>37.33</v>
      </c>
      <c r="Y2238" s="3">
        <f t="shared" ca="1" si="564"/>
        <v>39.35</v>
      </c>
      <c r="Z2238" s="12">
        <f t="shared" ca="1" si="565"/>
        <v>-549.99999999999716</v>
      </c>
      <c r="AA2238" s="17">
        <f t="shared" ca="1" si="566"/>
        <v>706.37125748503479</v>
      </c>
      <c r="AB2238" s="17">
        <f t="shared" ref="AB2238:AB2301" ca="1" si="572">IF(Z2238&lt;&gt;" ",Z2238+AA2238," ")</f>
        <v>156.37125748503763</v>
      </c>
      <c r="AC2238" s="19">
        <f t="shared" ref="AC2238:AC2301" ca="1" si="573">IF(AB2238&lt;&gt;" ",AC2237+AB2238,AC2237)</f>
        <v>59162.674711003841</v>
      </c>
    </row>
    <row r="2239" spans="1:29" x14ac:dyDescent="0.25">
      <c r="A2239" s="22">
        <v>39258</v>
      </c>
      <c r="B2239">
        <v>36.94</v>
      </c>
      <c r="C2239">
        <v>35.700000000000003</v>
      </c>
      <c r="D2239">
        <v>35.82</v>
      </c>
      <c r="E2239">
        <v>38.9</v>
      </c>
      <c r="F2239">
        <v>37.68</v>
      </c>
      <c r="G2239">
        <v>37.950000000000003</v>
      </c>
      <c r="H2239">
        <f t="shared" si="558"/>
        <v>-2.610114192495927E-2</v>
      </c>
      <c r="I2239">
        <f t="shared" si="559"/>
        <v>-1.6329704510108733E-2</v>
      </c>
      <c r="J2239">
        <f t="shared" si="562"/>
        <v>0.78608210809825119</v>
      </c>
      <c r="K2239" s="2">
        <v>1</v>
      </c>
      <c r="L2239" s="2">
        <v>1</v>
      </c>
      <c r="M2239" s="6">
        <f ca="1">100*(D2239-MIN(OFFSET(C2239,-$M$3+1,0):C2239))/(MAX(OFFSET(B2239,-$M$3+1,0):B2239)-MIN(OFFSET(C2239,-$M$3+1,0):C2239))</f>
        <v>3.614457831325224</v>
      </c>
      <c r="N2239" s="6">
        <f ca="1">100*(G2239-MIN(OFFSET(F2239,-$M$3+1,0):F2239))/(MAX(OFFSET(E2239,-$M$3+1,0):E2239)-MIN(OFFSET(F2239,-$M$3+1,0):F2239))</f>
        <v>7.3369565217392161</v>
      </c>
      <c r="O2239" s="6">
        <f t="shared" ca="1" si="567"/>
        <v>-3.7224986904139921</v>
      </c>
      <c r="P2239" s="8">
        <f t="shared" si="568"/>
        <v>1.2399999999999949</v>
      </c>
      <c r="Q2239" s="8">
        <f t="shared" si="569"/>
        <v>1.2199999999999989</v>
      </c>
      <c r="R2239" s="15">
        <f ca="1">AVERAGE(P2239:OFFSET(P2239,-$R$3+1,0))*$R$4*K2239</f>
        <v>89.125000000000028</v>
      </c>
      <c r="S2239" s="15">
        <f ca="1">AVERAGE(Q2239:OFFSET(Q2239,-$R$3+1,0))*$S$4*L2239</f>
        <v>105.49999999999997</v>
      </c>
      <c r="T2239" s="11" t="str">
        <f t="shared" ca="1" si="560"/>
        <v xml:space="preserve"> </v>
      </c>
      <c r="U2239" s="11" t="str">
        <f t="shared" ca="1" si="561"/>
        <v xml:space="preserve"> </v>
      </c>
      <c r="V2239" s="3" t="str">
        <f t="shared" ca="1" si="570"/>
        <v xml:space="preserve"> </v>
      </c>
      <c r="W2239" s="16" t="str">
        <f t="shared" ca="1" si="571"/>
        <v xml:space="preserve"> </v>
      </c>
      <c r="X2239" s="3" t="str">
        <f t="shared" ca="1" si="563"/>
        <v xml:space="preserve"> </v>
      </c>
      <c r="Y2239" s="3" t="str">
        <f t="shared" ca="1" si="564"/>
        <v xml:space="preserve"> </v>
      </c>
      <c r="Z2239" s="12" t="str">
        <f t="shared" ca="1" si="565"/>
        <v xml:space="preserve"> </v>
      </c>
      <c r="AA2239" s="17" t="str">
        <f t="shared" ca="1" si="566"/>
        <v xml:space="preserve"> </v>
      </c>
      <c r="AB2239" s="17" t="str">
        <f t="shared" ca="1" si="572"/>
        <v xml:space="preserve"> </v>
      </c>
      <c r="AC2239" s="19">
        <f t="shared" ca="1" si="573"/>
        <v>59162.674711003841</v>
      </c>
    </row>
    <row r="2240" spans="1:29" x14ac:dyDescent="0.25">
      <c r="A2240" s="22">
        <v>39259</v>
      </c>
      <c r="B2240">
        <v>35.83</v>
      </c>
      <c r="C2240">
        <v>34.5</v>
      </c>
      <c r="D2240">
        <v>34.64</v>
      </c>
      <c r="E2240">
        <v>37.96</v>
      </c>
      <c r="F2240">
        <v>36.9</v>
      </c>
      <c r="G2240">
        <v>37.049999999999997</v>
      </c>
      <c r="H2240">
        <f t="shared" si="558"/>
        <v>-3.2942490228922372E-2</v>
      </c>
      <c r="I2240">
        <f t="shared" si="559"/>
        <v>-2.3715415019763042E-2</v>
      </c>
      <c r="J2240">
        <f t="shared" si="562"/>
        <v>0.79731042333310054</v>
      </c>
      <c r="K2240" s="2">
        <v>1</v>
      </c>
      <c r="L2240" s="2">
        <v>1</v>
      </c>
      <c r="M2240" s="6">
        <f ca="1">100*(D2240-MIN(OFFSET(C2240,-$M$3+1,0):C2240))/(MAX(OFFSET(B2240,-$M$3+1,0):B2240)-MIN(OFFSET(C2240,-$M$3+1,0):C2240))</f>
        <v>3.1042128603104353</v>
      </c>
      <c r="N2240" s="6">
        <f ca="1">100*(G2240-MIN(OFFSET(F2240,-$M$3+1,0):F2240))/(MAX(OFFSET(E2240,-$M$3+1,0):E2240)-MIN(OFFSET(F2240,-$M$3+1,0):F2240))</f>
        <v>3.614457831325268</v>
      </c>
      <c r="O2240" s="6">
        <f t="shared" ca="1" si="567"/>
        <v>-0.51024497101483268</v>
      </c>
      <c r="P2240" s="8">
        <f t="shared" si="568"/>
        <v>1.3299999999999983</v>
      </c>
      <c r="Q2240" s="8">
        <f t="shared" si="569"/>
        <v>1.0600000000000023</v>
      </c>
      <c r="R2240" s="15">
        <f ca="1">AVERAGE(P2240:OFFSET(P2240,-$R$3+1,0))*$R$4*K2240</f>
        <v>98.124999999999929</v>
      </c>
      <c r="S2240" s="15">
        <f ca="1">AVERAGE(Q2240:OFFSET(Q2240,-$R$3+1,0))*$S$4*L2240</f>
        <v>108.12499999999999</v>
      </c>
      <c r="T2240" s="11" t="str">
        <f t="shared" ca="1" si="560"/>
        <v xml:space="preserve"> </v>
      </c>
      <c r="U2240" s="11" t="str">
        <f t="shared" ca="1" si="561"/>
        <v xml:space="preserve"> </v>
      </c>
      <c r="V2240" s="3" t="str">
        <f t="shared" ca="1" si="570"/>
        <v xml:space="preserve"> </v>
      </c>
      <c r="W2240" s="16" t="str">
        <f t="shared" ca="1" si="571"/>
        <v xml:space="preserve"> </v>
      </c>
      <c r="X2240" s="3" t="str">
        <f t="shared" ca="1" si="563"/>
        <v xml:space="preserve"> </v>
      </c>
      <c r="Y2240" s="3" t="str">
        <f t="shared" ca="1" si="564"/>
        <v xml:space="preserve"> </v>
      </c>
      <c r="Z2240" s="12" t="str">
        <f t="shared" ca="1" si="565"/>
        <v xml:space="preserve"> </v>
      </c>
      <c r="AA2240" s="17" t="str">
        <f t="shared" ca="1" si="566"/>
        <v xml:space="preserve"> </v>
      </c>
      <c r="AB2240" s="17" t="str">
        <f t="shared" ca="1" si="572"/>
        <v xml:space="preserve"> </v>
      </c>
      <c r="AC2240" s="19">
        <f t="shared" ca="1" si="573"/>
        <v>59162.674711003841</v>
      </c>
    </row>
    <row r="2241" spans="1:29" x14ac:dyDescent="0.25">
      <c r="A2241" s="22">
        <v>39260</v>
      </c>
      <c r="B2241">
        <v>35.159999999999997</v>
      </c>
      <c r="C2241">
        <v>33.96</v>
      </c>
      <c r="D2241">
        <v>34.950000000000003</v>
      </c>
      <c r="E2241">
        <v>37.79</v>
      </c>
      <c r="F2241">
        <v>36.35</v>
      </c>
      <c r="G2241">
        <v>37.700000000000003</v>
      </c>
      <c r="H2241">
        <f t="shared" si="558"/>
        <v>8.9491916859123499E-3</v>
      </c>
      <c r="I2241">
        <f t="shared" si="559"/>
        <v>1.7543859649122862E-2</v>
      </c>
      <c r="J2241">
        <f t="shared" si="562"/>
        <v>0.81270712869312223</v>
      </c>
      <c r="K2241" s="2">
        <v>1</v>
      </c>
      <c r="L2241" s="2">
        <v>1</v>
      </c>
      <c r="M2241" s="6">
        <f ca="1">100*(D2241-MIN(OFFSET(C2241,-$M$3+1,0):C2241))/(MAX(OFFSET(B2241,-$M$3+1,0):B2241)-MIN(OFFSET(C2241,-$M$3+1,0):C2241))</f>
        <v>19.603960396039653</v>
      </c>
      <c r="N2241" s="6">
        <f ca="1">100*(G2241-MIN(OFFSET(F2241,-$M$3+1,0):F2241))/(MAX(OFFSET(E2241,-$M$3+1,0):E2241)-MIN(OFFSET(F2241,-$M$3+1,0):F2241))</f>
        <v>32.687651331719202</v>
      </c>
      <c r="O2241" s="6">
        <f t="shared" ca="1" si="567"/>
        <v>-13.083690935679549</v>
      </c>
      <c r="P2241" s="8">
        <f t="shared" si="568"/>
        <v>1.1999999999999957</v>
      </c>
      <c r="Q2241" s="8">
        <f t="shared" si="569"/>
        <v>1.4399999999999977</v>
      </c>
      <c r="R2241" s="15">
        <f ca="1">AVERAGE(P2241:OFFSET(P2241,-$R$3+1,0))*$R$4*K2241</f>
        <v>101.99999999999987</v>
      </c>
      <c r="S2241" s="15">
        <f ca="1">AVERAGE(Q2241:OFFSET(Q2241,-$R$3+1,0))*$S$4*L2241</f>
        <v>113.74999999999993</v>
      </c>
      <c r="T2241" s="11" t="str">
        <f t="shared" ca="1" si="560"/>
        <v xml:space="preserve"> </v>
      </c>
      <c r="U2241" s="11" t="str">
        <f t="shared" ca="1" si="561"/>
        <v xml:space="preserve"> </v>
      </c>
      <c r="V2241" s="3" t="str">
        <f t="shared" ca="1" si="570"/>
        <v xml:space="preserve"> </v>
      </c>
      <c r="W2241" s="16" t="str">
        <f t="shared" ca="1" si="571"/>
        <v xml:space="preserve"> </v>
      </c>
      <c r="X2241" s="3" t="str">
        <f t="shared" ca="1" si="563"/>
        <v xml:space="preserve"> </v>
      </c>
      <c r="Y2241" s="3" t="str">
        <f t="shared" ca="1" si="564"/>
        <v xml:space="preserve"> </v>
      </c>
      <c r="Z2241" s="12" t="str">
        <f t="shared" ca="1" si="565"/>
        <v xml:space="preserve"> </v>
      </c>
      <c r="AA2241" s="17" t="str">
        <f t="shared" ca="1" si="566"/>
        <v xml:space="preserve"> </v>
      </c>
      <c r="AB2241" s="17" t="str">
        <f t="shared" ca="1" si="572"/>
        <v xml:space="preserve"> </v>
      </c>
      <c r="AC2241" s="19">
        <f t="shared" ca="1" si="573"/>
        <v>59162.674711003841</v>
      </c>
    </row>
    <row r="2242" spans="1:29" x14ac:dyDescent="0.25">
      <c r="A2242" s="22">
        <v>39261</v>
      </c>
      <c r="B2242">
        <v>34.85</v>
      </c>
      <c r="C2242">
        <v>34.119999999999997</v>
      </c>
      <c r="D2242">
        <v>34.229999999999997</v>
      </c>
      <c r="E2242">
        <v>37.979999999999997</v>
      </c>
      <c r="F2242">
        <v>37.020000000000003</v>
      </c>
      <c r="G2242">
        <v>37.159999999999997</v>
      </c>
      <c r="H2242">
        <f t="shared" si="558"/>
        <v>-2.0600858369098862E-2</v>
      </c>
      <c r="I2242">
        <f t="shared" si="559"/>
        <v>-1.4323607427055851E-2</v>
      </c>
      <c r="J2242">
        <f t="shared" si="562"/>
        <v>0.81963652977840207</v>
      </c>
      <c r="K2242" s="2">
        <v>1</v>
      </c>
      <c r="L2242" s="2">
        <v>1</v>
      </c>
      <c r="M2242" s="6">
        <f ca="1">100*(D2242-MIN(OFFSET(C2242,-$M$3+1,0):C2242))/(MAX(OFFSET(B2242,-$M$3+1,0):B2242)-MIN(OFFSET(C2242,-$M$3+1,0):C2242))</f>
        <v>6.801007556674965</v>
      </c>
      <c r="N2242" s="6">
        <f ca="1">100*(G2242-MIN(OFFSET(F2242,-$M$3+1,0):F2242))/(MAX(OFFSET(E2242,-$M$3+1,0):E2242)-MIN(OFFSET(F2242,-$M$3+1,0):F2242))</f>
        <v>25.632911392404939</v>
      </c>
      <c r="O2242" s="6">
        <f t="shared" ca="1" si="567"/>
        <v>-18.831903835729975</v>
      </c>
      <c r="P2242" s="8">
        <f t="shared" si="568"/>
        <v>0.8300000000000054</v>
      </c>
      <c r="Q2242" s="8">
        <f t="shared" si="569"/>
        <v>0.95999999999999375</v>
      </c>
      <c r="R2242" s="15">
        <f ca="1">AVERAGE(P2242:OFFSET(P2242,-$R$3+1,0))*$R$4*K2242</f>
        <v>101.74999999999991</v>
      </c>
      <c r="S2242" s="15">
        <f ca="1">AVERAGE(Q2242:OFFSET(Q2242,-$R$3+1,0))*$S$4*L2242</f>
        <v>113.62499999999986</v>
      </c>
      <c r="T2242" s="11" t="str">
        <f t="shared" ca="1" si="560"/>
        <v xml:space="preserve"> </v>
      </c>
      <c r="U2242" s="11" t="str">
        <f t="shared" ca="1" si="561"/>
        <v xml:space="preserve"> </v>
      </c>
      <c r="V2242" s="3" t="str">
        <f t="shared" ca="1" si="570"/>
        <v xml:space="preserve"> </v>
      </c>
      <c r="W2242" s="16" t="str">
        <f t="shared" ca="1" si="571"/>
        <v xml:space="preserve"> </v>
      </c>
      <c r="X2242" s="3" t="str">
        <f t="shared" ca="1" si="563"/>
        <v xml:space="preserve"> </v>
      </c>
      <c r="Y2242" s="3" t="str">
        <f t="shared" ca="1" si="564"/>
        <v xml:space="preserve"> </v>
      </c>
      <c r="Z2242" s="12" t="str">
        <f t="shared" ca="1" si="565"/>
        <v xml:space="preserve"> </v>
      </c>
      <c r="AA2242" s="17" t="str">
        <f t="shared" ca="1" si="566"/>
        <v xml:space="preserve"> </v>
      </c>
      <c r="AB2242" s="17" t="str">
        <f t="shared" ca="1" si="572"/>
        <v xml:space="preserve"> </v>
      </c>
      <c r="AC2242" s="19">
        <f t="shared" ca="1" si="573"/>
        <v>59162.674711003841</v>
      </c>
    </row>
    <row r="2243" spans="1:29" x14ac:dyDescent="0.25">
      <c r="A2243" s="22">
        <v>39262</v>
      </c>
      <c r="B2243">
        <v>34.46</v>
      </c>
      <c r="C2243">
        <v>33.479999999999997</v>
      </c>
      <c r="D2243">
        <v>33.67</v>
      </c>
      <c r="E2243">
        <v>37.69</v>
      </c>
      <c r="F2243">
        <v>36.28</v>
      </c>
      <c r="G2243">
        <v>36.64</v>
      </c>
      <c r="H2243">
        <f t="shared" si="558"/>
        <v>-1.6359918200408829E-2</v>
      </c>
      <c r="I2243">
        <f t="shared" si="559"/>
        <v>-1.399354144241105E-2</v>
      </c>
      <c r="J2243">
        <f t="shared" si="562"/>
        <v>0.82362943756036733</v>
      </c>
      <c r="K2243" s="2">
        <v>1</v>
      </c>
      <c r="L2243" s="2">
        <v>1</v>
      </c>
      <c r="M2243" s="6">
        <f ca="1">100*(D2243-MIN(OFFSET(C2243,-$M$3+1,0):C2243))/(MAX(OFFSET(B2243,-$M$3+1,0):B2243)-MIN(OFFSET(C2243,-$M$3+1,0):C2243))</f>
        <v>5.0666666666667952</v>
      </c>
      <c r="N2243" s="6">
        <f ca="1">100*(G2243-MIN(OFFSET(F2243,-$M$3+1,0):F2243))/(MAX(OFFSET(E2243,-$M$3+1,0):E2243)-MIN(OFFSET(F2243,-$M$3+1,0):F2243))</f>
        <v>12.080536912751672</v>
      </c>
      <c r="O2243" s="6">
        <f t="shared" ca="1" si="567"/>
        <v>-7.0138702460848767</v>
      </c>
      <c r="P2243" s="8">
        <f t="shared" si="568"/>
        <v>0.98000000000000398</v>
      </c>
      <c r="Q2243" s="8">
        <f t="shared" si="569"/>
        <v>1.4099999999999966</v>
      </c>
      <c r="R2243" s="15">
        <f ca="1">AVERAGE(P2243:OFFSET(P2243,-$R$3+1,0))*$R$4*K2243</f>
        <v>101.99999999999996</v>
      </c>
      <c r="S2243" s="15">
        <f ca="1">AVERAGE(Q2243:OFFSET(Q2243,-$R$3+1,0))*$S$4*L2243</f>
        <v>116.49999999999983</v>
      </c>
      <c r="T2243" s="11" t="str">
        <f t="shared" ca="1" si="560"/>
        <v xml:space="preserve"> </v>
      </c>
      <c r="U2243" s="11" t="str">
        <f t="shared" ca="1" si="561"/>
        <v xml:space="preserve"> </v>
      </c>
      <c r="V2243" s="3" t="str">
        <f t="shared" ca="1" si="570"/>
        <v xml:space="preserve"> </v>
      </c>
      <c r="W2243" s="16" t="str">
        <f t="shared" ca="1" si="571"/>
        <v xml:space="preserve"> </v>
      </c>
      <c r="X2243" s="3" t="str">
        <f t="shared" ca="1" si="563"/>
        <v xml:space="preserve"> </v>
      </c>
      <c r="Y2243" s="3" t="str">
        <f t="shared" ca="1" si="564"/>
        <v xml:space="preserve"> </v>
      </c>
      <c r="Z2243" s="12" t="str">
        <f t="shared" ca="1" si="565"/>
        <v xml:space="preserve"> </v>
      </c>
      <c r="AA2243" s="17" t="str">
        <f t="shared" ca="1" si="566"/>
        <v xml:space="preserve"> </v>
      </c>
      <c r="AB2243" s="17" t="str">
        <f t="shared" ca="1" si="572"/>
        <v xml:space="preserve"> </v>
      </c>
      <c r="AC2243" s="19">
        <f t="shared" ca="1" si="573"/>
        <v>59162.674711003841</v>
      </c>
    </row>
    <row r="2244" spans="1:29" x14ac:dyDescent="0.25">
      <c r="A2244" s="22">
        <v>39265</v>
      </c>
      <c r="B2244">
        <v>33.549999999999997</v>
      </c>
      <c r="C2244">
        <v>32.49</v>
      </c>
      <c r="D2244">
        <v>32.76</v>
      </c>
      <c r="E2244">
        <v>36.51</v>
      </c>
      <c r="F2244">
        <v>35.799999999999997</v>
      </c>
      <c r="G2244">
        <v>36.340000000000003</v>
      </c>
      <c r="H2244">
        <f t="shared" si="558"/>
        <v>-2.7027027027027084E-2</v>
      </c>
      <c r="I2244">
        <f t="shared" si="559"/>
        <v>-8.1877729257641141E-3</v>
      </c>
      <c r="J2244">
        <f t="shared" si="562"/>
        <v>0.81216122090079557</v>
      </c>
      <c r="K2244" s="2">
        <v>1</v>
      </c>
      <c r="L2244" s="2">
        <v>1</v>
      </c>
      <c r="M2244" s="6">
        <f ca="1">100*(D2244-MIN(OFFSET(C2244,-$M$3+1,0):C2244))/(MAX(OFFSET(B2244,-$M$3+1,0):B2244)-MIN(OFFSET(C2244,-$M$3+1,0):C2244))</f>
        <v>6.0674157303369949</v>
      </c>
      <c r="N2244" s="6">
        <f ca="1">100*(G2244-MIN(OFFSET(F2244,-$M$3+1,0):F2244))/(MAX(OFFSET(E2244,-$M$3+1,0):E2244)-MIN(OFFSET(F2244,-$M$3+1,0):F2244))</f>
        <v>17.419354838709872</v>
      </c>
      <c r="O2244" s="6">
        <f t="shared" ca="1" si="567"/>
        <v>-11.351939108372877</v>
      </c>
      <c r="P2244" s="8">
        <f t="shared" si="568"/>
        <v>1.1799999999999997</v>
      </c>
      <c r="Q2244" s="8">
        <f t="shared" si="569"/>
        <v>0.84000000000000341</v>
      </c>
      <c r="R2244" s="15">
        <f ca="1">AVERAGE(P2244:OFFSET(P2244,-$R$3+1,0))*$R$4*K2244</f>
        <v>104</v>
      </c>
      <c r="S2244" s="15">
        <f ca="1">AVERAGE(Q2244:OFFSET(Q2244,-$R$3+1,0))*$S$4*L2244</f>
        <v>112.74999999999994</v>
      </c>
      <c r="T2244" s="11" t="str">
        <f t="shared" ca="1" si="560"/>
        <v xml:space="preserve"> </v>
      </c>
      <c r="U2244" s="11" t="str">
        <f t="shared" ca="1" si="561"/>
        <v xml:space="preserve"> </v>
      </c>
      <c r="V2244" s="3" t="str">
        <f t="shared" ca="1" si="570"/>
        <v xml:space="preserve"> </v>
      </c>
      <c r="W2244" s="16" t="str">
        <f t="shared" ca="1" si="571"/>
        <v xml:space="preserve"> </v>
      </c>
      <c r="X2244" s="3" t="str">
        <f t="shared" ca="1" si="563"/>
        <v xml:space="preserve"> </v>
      </c>
      <c r="Y2244" s="3" t="str">
        <f t="shared" ca="1" si="564"/>
        <v xml:space="preserve"> </v>
      </c>
      <c r="Z2244" s="12" t="str">
        <f t="shared" ca="1" si="565"/>
        <v xml:space="preserve"> </v>
      </c>
      <c r="AA2244" s="17" t="str">
        <f t="shared" ca="1" si="566"/>
        <v xml:space="preserve"> </v>
      </c>
      <c r="AB2244" s="17" t="str">
        <f t="shared" ca="1" si="572"/>
        <v xml:space="preserve"> </v>
      </c>
      <c r="AC2244" s="19">
        <f t="shared" ca="1" si="573"/>
        <v>59162.674711003841</v>
      </c>
    </row>
    <row r="2245" spans="1:29" x14ac:dyDescent="0.25">
      <c r="A2245" s="22">
        <v>39266</v>
      </c>
      <c r="B2245">
        <v>33.200000000000003</v>
      </c>
      <c r="C2245">
        <v>32.28</v>
      </c>
      <c r="D2245">
        <v>32.340000000000003</v>
      </c>
      <c r="E2245">
        <v>36.75</v>
      </c>
      <c r="F2245">
        <v>35.28</v>
      </c>
      <c r="G2245">
        <v>35.35</v>
      </c>
      <c r="H2245">
        <f t="shared" ref="H2245:H2308" si="574">D2245/D2244-1</f>
        <v>-1.2820512820512664E-2</v>
      </c>
      <c r="I2245">
        <f t="shared" ref="I2245:I2308" si="575">G2245/G2244-1</f>
        <v>-2.7242707760044116E-2</v>
      </c>
      <c r="J2245">
        <f t="shared" si="562"/>
        <v>0.78600784875269247</v>
      </c>
      <c r="K2245" s="2">
        <v>1</v>
      </c>
      <c r="L2245" s="2">
        <v>1</v>
      </c>
      <c r="M2245" s="6">
        <f ca="1">100*(D2245-MIN(OFFSET(C2245,-$M$3+1,0):C2245))/(MAX(OFFSET(B2245,-$M$3+1,0):B2245)-MIN(OFFSET(C2245,-$M$3+1,0):C2245))</f>
        <v>1.690140845070488</v>
      </c>
      <c r="N2245" s="6">
        <f ca="1">100*(G2245-MIN(OFFSET(F2245,-$M$3+1,0):F2245))/(MAX(OFFSET(E2245,-$M$3+1,0):E2245)-MIN(OFFSET(F2245,-$M$3+1,0):F2245))</f>
        <v>2.5925925925926072</v>
      </c>
      <c r="O2245" s="6">
        <f t="shared" ca="1" si="567"/>
        <v>-0.90245174752211921</v>
      </c>
      <c r="P2245" s="8">
        <f t="shared" si="568"/>
        <v>0.92000000000000171</v>
      </c>
      <c r="Q2245" s="8">
        <f t="shared" si="569"/>
        <v>1.4699999999999989</v>
      </c>
      <c r="R2245" s="15">
        <f ca="1">AVERAGE(P2245:OFFSET(P2245,-$R$3+1,0))*$R$4*K2245</f>
        <v>105.99999999999996</v>
      </c>
      <c r="S2245" s="15">
        <f ca="1">AVERAGE(Q2245:OFFSET(Q2245,-$R$3+1,0))*$S$4*L2245</f>
        <v>118.12499999999994</v>
      </c>
      <c r="T2245" s="11" t="str">
        <f t="shared" ca="1" si="560"/>
        <v xml:space="preserve"> </v>
      </c>
      <c r="U2245" s="11" t="str">
        <f t="shared" ca="1" si="561"/>
        <v xml:space="preserve"> </v>
      </c>
      <c r="V2245" s="3" t="str">
        <f t="shared" ca="1" si="570"/>
        <v xml:space="preserve"> </v>
      </c>
      <c r="W2245" s="16" t="str">
        <f t="shared" ca="1" si="571"/>
        <v xml:space="preserve"> </v>
      </c>
      <c r="X2245" s="3" t="str">
        <f t="shared" ca="1" si="563"/>
        <v xml:space="preserve"> </v>
      </c>
      <c r="Y2245" s="3" t="str">
        <f t="shared" ca="1" si="564"/>
        <v xml:space="preserve"> </v>
      </c>
      <c r="Z2245" s="12" t="str">
        <f t="shared" ca="1" si="565"/>
        <v xml:space="preserve"> </v>
      </c>
      <c r="AA2245" s="17" t="str">
        <f t="shared" ca="1" si="566"/>
        <v xml:space="preserve"> </v>
      </c>
      <c r="AB2245" s="17" t="str">
        <f t="shared" ca="1" si="572"/>
        <v xml:space="preserve"> </v>
      </c>
      <c r="AC2245" s="19">
        <f t="shared" ca="1" si="573"/>
        <v>59162.674711003841</v>
      </c>
    </row>
    <row r="2246" spans="1:29" x14ac:dyDescent="0.25">
      <c r="A2246" s="22">
        <v>39268</v>
      </c>
      <c r="B2246">
        <v>33.17</v>
      </c>
      <c r="C2246">
        <v>32.49</v>
      </c>
      <c r="D2246">
        <v>33.119999999999997</v>
      </c>
      <c r="E2246">
        <v>35.54</v>
      </c>
      <c r="F2246">
        <v>34.71</v>
      </c>
      <c r="G2246">
        <v>35.21</v>
      </c>
      <c r="H2246">
        <f t="shared" si="574"/>
        <v>2.4118738404452555E-2</v>
      </c>
      <c r="I2246">
        <f t="shared" si="575"/>
        <v>-3.9603960396039639E-3</v>
      </c>
      <c r="J2246">
        <f t="shared" si="562"/>
        <v>0.75914305976860075</v>
      </c>
      <c r="K2246" s="2">
        <v>1</v>
      </c>
      <c r="L2246" s="2">
        <v>1</v>
      </c>
      <c r="M2246" s="6">
        <f ca="1">100*(D2246-MIN(OFFSET(C2246,-$M$3+1,0):C2246))/(MAX(OFFSET(B2246,-$M$3+1,0):B2246)-MIN(OFFSET(C2246,-$M$3+1,0):C2246))</f>
        <v>29.166666666666586</v>
      </c>
      <c r="N2246" s="6">
        <f ca="1">100*(G2246-MIN(OFFSET(F2246,-$M$3+1,0):F2246))/(MAX(OFFSET(E2246,-$M$3+1,0):E2246)-MIN(OFFSET(F2246,-$M$3+1,0):F2246))</f>
        <v>15.290519877675859</v>
      </c>
      <c r="O2246" s="6">
        <f t="shared" ca="1" si="567"/>
        <v>13.876146788990727</v>
      </c>
      <c r="P2246" s="8">
        <f t="shared" si="568"/>
        <v>0.82999999999999829</v>
      </c>
      <c r="Q2246" s="8">
        <f t="shared" si="569"/>
        <v>0.82999999999999829</v>
      </c>
      <c r="R2246" s="15">
        <f ca="1">AVERAGE(P2246:OFFSET(P2246,-$R$3+1,0))*$R$4*K2246</f>
        <v>106.37499999999997</v>
      </c>
      <c r="S2246" s="15">
        <f ca="1">AVERAGE(Q2246:OFFSET(Q2246,-$R$3+1,0))*$S$4*L2246</f>
        <v>115.37499999999987</v>
      </c>
      <c r="T2246" s="11" t="str">
        <f t="shared" ca="1" si="560"/>
        <v xml:space="preserve"> </v>
      </c>
      <c r="U2246" s="11" t="str">
        <f t="shared" ca="1" si="561"/>
        <v xml:space="preserve"> </v>
      </c>
      <c r="V2246" s="3" t="str">
        <f t="shared" ca="1" si="570"/>
        <v xml:space="preserve"> </v>
      </c>
      <c r="W2246" s="16" t="str">
        <f t="shared" ca="1" si="571"/>
        <v xml:space="preserve"> </v>
      </c>
      <c r="X2246" s="3" t="str">
        <f t="shared" ca="1" si="563"/>
        <v xml:space="preserve"> </v>
      </c>
      <c r="Y2246" s="3" t="str">
        <f t="shared" ca="1" si="564"/>
        <v xml:space="preserve"> </v>
      </c>
      <c r="Z2246" s="12" t="str">
        <f t="shared" ca="1" si="565"/>
        <v xml:space="preserve"> </v>
      </c>
      <c r="AA2246" s="17" t="str">
        <f t="shared" ca="1" si="566"/>
        <v xml:space="preserve"> </v>
      </c>
      <c r="AB2246" s="17" t="str">
        <f t="shared" ca="1" si="572"/>
        <v xml:space="preserve"> </v>
      </c>
      <c r="AC2246" s="19">
        <f t="shared" ca="1" si="573"/>
        <v>59162.674711003841</v>
      </c>
    </row>
    <row r="2247" spans="1:29" x14ac:dyDescent="0.25">
      <c r="A2247" s="22">
        <v>39269</v>
      </c>
      <c r="B2247">
        <v>34.49</v>
      </c>
      <c r="C2247">
        <v>32.89</v>
      </c>
      <c r="D2247">
        <v>34.15</v>
      </c>
      <c r="E2247">
        <v>36.32</v>
      </c>
      <c r="F2247">
        <v>34.479999999999997</v>
      </c>
      <c r="G2247">
        <v>36.22</v>
      </c>
      <c r="H2247">
        <f t="shared" si="574"/>
        <v>3.1099033816425203E-2</v>
      </c>
      <c r="I2247">
        <f t="shared" si="575"/>
        <v>2.8685032661175835E-2</v>
      </c>
      <c r="J2247">
        <f t="shared" si="562"/>
        <v>0.77516845427642644</v>
      </c>
      <c r="K2247" s="2">
        <v>1</v>
      </c>
      <c r="L2247" s="2">
        <v>1</v>
      </c>
      <c r="M2247" s="6">
        <f ca="1">100*(D2247-MIN(OFFSET(C2247,-$M$3+1,0):C2247))/(MAX(OFFSET(B2247,-$M$3+1,0):B2247)-MIN(OFFSET(C2247,-$M$3+1,0):C2247))</f>
        <v>72.762645914396785</v>
      </c>
      <c r="N2247" s="6">
        <f ca="1">100*(G2247-MIN(OFFSET(F2247,-$M$3+1,0):F2247))/(MAX(OFFSET(E2247,-$M$3+1,0):E2247)-MIN(OFFSET(F2247,-$M$3+1,0):F2247))</f>
        <v>49.714285714285772</v>
      </c>
      <c r="O2247" s="6">
        <f t="shared" ca="1" si="567"/>
        <v>23.048360200111013</v>
      </c>
      <c r="P2247" s="8">
        <f t="shared" si="568"/>
        <v>1.6000000000000014</v>
      </c>
      <c r="Q2247" s="8">
        <f t="shared" si="569"/>
        <v>1.8400000000000034</v>
      </c>
      <c r="R2247" s="15">
        <f ca="1">AVERAGE(P2247:OFFSET(P2247,-$R$3+1,0))*$R$4*K2247</f>
        <v>110.87500000000006</v>
      </c>
      <c r="S2247" s="15">
        <f ca="1">AVERAGE(Q2247:OFFSET(Q2247,-$R$3+1,0))*$S$4*L2247</f>
        <v>123.12499999999993</v>
      </c>
      <c r="T2247" s="11" t="str">
        <f t="shared" ca="1" si="560"/>
        <v xml:space="preserve"> </v>
      </c>
      <c r="U2247" s="11" t="str">
        <f t="shared" ca="1" si="561"/>
        <v>Sell</v>
      </c>
      <c r="V2247" s="3">
        <f t="shared" ca="1" si="570"/>
        <v>-10</v>
      </c>
      <c r="W2247" s="16">
        <f t="shared" ca="1" si="571"/>
        <v>9.0050761421319887</v>
      </c>
      <c r="X2247" s="3">
        <f t="shared" ca="1" si="563"/>
        <v>34.15</v>
      </c>
      <c r="Y2247" s="3">
        <f t="shared" ca="1" si="564"/>
        <v>36.22</v>
      </c>
      <c r="Z2247" s="12" t="str">
        <f t="shared" ca="1" si="565"/>
        <v xml:space="preserve"> </v>
      </c>
      <c r="AA2247" s="17" t="str">
        <f t="shared" ca="1" si="566"/>
        <v xml:space="preserve"> </v>
      </c>
      <c r="AB2247" s="17" t="str">
        <f t="shared" ca="1" si="572"/>
        <v xml:space="preserve"> </v>
      </c>
      <c r="AC2247" s="19">
        <f t="shared" ca="1" si="573"/>
        <v>59162.674711003841</v>
      </c>
    </row>
    <row r="2248" spans="1:29" x14ac:dyDescent="0.25">
      <c r="A2248" s="22">
        <v>39272</v>
      </c>
      <c r="B2248">
        <v>34.53</v>
      </c>
      <c r="C2248">
        <v>33.35</v>
      </c>
      <c r="D2248">
        <v>33.42</v>
      </c>
      <c r="E2248">
        <v>36.520000000000003</v>
      </c>
      <c r="F2248">
        <v>34.99</v>
      </c>
      <c r="G2248">
        <v>35.11</v>
      </c>
      <c r="H2248">
        <f t="shared" si="574"/>
        <v>-2.1376281112737816E-2</v>
      </c>
      <c r="I2248">
        <f t="shared" si="575"/>
        <v>-3.0646051905024785E-2</v>
      </c>
      <c r="J2248">
        <f t="shared" si="562"/>
        <v>0.75023851449021473</v>
      </c>
      <c r="K2248" s="2">
        <v>1</v>
      </c>
      <c r="L2248" s="2">
        <v>1</v>
      </c>
      <c r="M2248" s="6">
        <f ca="1">100*(D2248-MIN(OFFSET(C2248,-$M$3+1,0):C2248))/(MAX(OFFSET(B2248,-$M$3+1,0):B2248)-MIN(OFFSET(C2248,-$M$3+1,0):C2248))</f>
        <v>50.666666666666693</v>
      </c>
      <c r="N2248" s="6">
        <f ca="1">100*(G2248-MIN(OFFSET(F2248,-$M$3+1,0):F2248))/(MAX(OFFSET(E2248,-$M$3+1,0):E2248)-MIN(OFFSET(F2248,-$M$3+1,0):F2248))</f>
        <v>19.626168224299139</v>
      </c>
      <c r="O2248" s="6">
        <f t="shared" ca="1" si="567"/>
        <v>31.040498442367554</v>
      </c>
      <c r="P2248" s="8">
        <f t="shared" si="568"/>
        <v>1.1799999999999997</v>
      </c>
      <c r="Q2248" s="8">
        <f t="shared" si="569"/>
        <v>1.5300000000000011</v>
      </c>
      <c r="R2248" s="15">
        <f ca="1">AVERAGE(P2248:OFFSET(P2248,-$R$3+1,0))*$R$4*K2248</f>
        <v>109.00000000000007</v>
      </c>
      <c r="S2248" s="15">
        <f ca="1">AVERAGE(Q2248:OFFSET(Q2248,-$R$3+1,0))*$S$4*L2248</f>
        <v>128.99999999999991</v>
      </c>
      <c r="T2248" s="11" t="str">
        <f t="shared" ca="1" si="560"/>
        <v xml:space="preserve"> </v>
      </c>
      <c r="U2248" s="11" t="str">
        <f t="shared" ca="1" si="561"/>
        <v>Sell</v>
      </c>
      <c r="V2248" s="3">
        <f t="shared" ca="1" si="570"/>
        <v>-10</v>
      </c>
      <c r="W2248" s="16">
        <f t="shared" ca="1" si="571"/>
        <v>9.0050761421319887</v>
      </c>
      <c r="X2248" s="3">
        <f t="shared" ca="1" si="563"/>
        <v>34.15</v>
      </c>
      <c r="Y2248" s="3">
        <f t="shared" ca="1" si="564"/>
        <v>36.22</v>
      </c>
      <c r="Z2248" s="12">
        <f t="shared" ca="1" si="565"/>
        <v>729.99999999999682</v>
      </c>
      <c r="AA2248" s="17">
        <f t="shared" ca="1" si="566"/>
        <v>-999.56345177665025</v>
      </c>
      <c r="AB2248" s="17">
        <f t="shared" ca="1" si="572"/>
        <v>-269.56345177665344</v>
      </c>
      <c r="AC2248" s="19">
        <f t="shared" ca="1" si="573"/>
        <v>58893.111259227189</v>
      </c>
    </row>
    <row r="2249" spans="1:29" x14ac:dyDescent="0.25">
      <c r="A2249" s="22">
        <v>39273</v>
      </c>
      <c r="B2249">
        <v>33.32</v>
      </c>
      <c r="C2249">
        <v>31.85</v>
      </c>
      <c r="D2249">
        <v>32</v>
      </c>
      <c r="E2249">
        <v>35.07</v>
      </c>
      <c r="F2249">
        <v>33.369999999999997</v>
      </c>
      <c r="G2249">
        <v>33.43</v>
      </c>
      <c r="H2249">
        <f t="shared" si="574"/>
        <v>-4.2489527229204072E-2</v>
      </c>
      <c r="I2249">
        <f t="shared" si="575"/>
        <v>-4.7849615494161224E-2</v>
      </c>
      <c r="J2249">
        <f t="shared" si="562"/>
        <v>0.79842734448215213</v>
      </c>
      <c r="K2249" s="2">
        <v>1</v>
      </c>
      <c r="L2249" s="2">
        <v>1</v>
      </c>
      <c r="M2249" s="6">
        <f ca="1">100*(D2249-MIN(OFFSET(C2249,-$M$3+1,0):C2249))/(MAX(OFFSET(B2249,-$M$3+1,0):B2249)-MIN(OFFSET(C2249,-$M$3+1,0):C2249))</f>
        <v>5.5970149253730819</v>
      </c>
      <c r="N2249" s="6">
        <f ca="1">100*(G2249-MIN(OFFSET(F2249,-$M$3+1,0):F2249))/(MAX(OFFSET(E2249,-$M$3+1,0):E2249)-MIN(OFFSET(F2249,-$M$3+1,0):F2249))</f>
        <v>1.7751479289941487</v>
      </c>
      <c r="O2249" s="6">
        <f t="shared" ca="1" si="567"/>
        <v>3.8218669963789331</v>
      </c>
      <c r="P2249" s="8">
        <f t="shared" si="568"/>
        <v>1.5700000000000003</v>
      </c>
      <c r="Q2249" s="8">
        <f t="shared" si="569"/>
        <v>1.740000000000002</v>
      </c>
      <c r="R2249" s="15">
        <f ca="1">AVERAGE(P2249:OFFSET(P2249,-$R$3+1,0))*$R$4*K2249</f>
        <v>113.62500000000013</v>
      </c>
      <c r="S2249" s="15">
        <f ca="1">AVERAGE(Q2249:OFFSET(Q2249,-$R$3+1,0))*$S$4*L2249</f>
        <v>132.74999999999997</v>
      </c>
      <c r="T2249" s="11" t="str">
        <f t="shared" ca="1" si="560"/>
        <v xml:space="preserve"> </v>
      </c>
      <c r="U2249" s="11" t="str">
        <f t="shared" ca="1" si="561"/>
        <v>Sell</v>
      </c>
      <c r="V2249" s="3">
        <f t="shared" ca="1" si="570"/>
        <v>-10</v>
      </c>
      <c r="W2249" s="16">
        <f t="shared" ca="1" si="571"/>
        <v>9.0050761421319887</v>
      </c>
      <c r="X2249" s="3">
        <f t="shared" ca="1" si="563"/>
        <v>34.15</v>
      </c>
      <c r="Y2249" s="3">
        <f t="shared" ca="1" si="564"/>
        <v>36.22</v>
      </c>
      <c r="Z2249" s="12">
        <f t="shared" ca="1" si="565"/>
        <v>1420.0000000000018</v>
      </c>
      <c r="AA2249" s="17">
        <f t="shared" ca="1" si="566"/>
        <v>-1512.8527918781738</v>
      </c>
      <c r="AB2249" s="17">
        <f t="shared" ca="1" si="572"/>
        <v>-92.852791878171956</v>
      </c>
      <c r="AC2249" s="19">
        <f t="shared" ca="1" si="573"/>
        <v>58800.25846734902</v>
      </c>
    </row>
    <row r="2250" spans="1:29" x14ac:dyDescent="0.25">
      <c r="A2250" s="22">
        <v>39274</v>
      </c>
      <c r="B2250">
        <v>32.58</v>
      </c>
      <c r="C2250">
        <v>31.6</v>
      </c>
      <c r="D2250">
        <v>31.86</v>
      </c>
      <c r="E2250">
        <v>33.64</v>
      </c>
      <c r="F2250">
        <v>32.64</v>
      </c>
      <c r="G2250">
        <v>33.21</v>
      </c>
      <c r="H2250">
        <f t="shared" si="574"/>
        <v>-4.3750000000000178E-3</v>
      </c>
      <c r="I2250">
        <f t="shared" si="575"/>
        <v>-6.5809153454979841E-3</v>
      </c>
      <c r="J2250">
        <f t="shared" si="562"/>
        <v>0.7916167131332198</v>
      </c>
      <c r="K2250" s="2">
        <v>1</v>
      </c>
      <c r="L2250" s="2">
        <v>1</v>
      </c>
      <c r="M2250" s="6">
        <f ca="1">100*(D2250-MIN(OFFSET(C2250,-$M$3+1,0):C2250))/(MAX(OFFSET(B2250,-$M$3+1,0):B2250)-MIN(OFFSET(C2250,-$M$3+1,0):C2250))</f>
        <v>8.8737201365187044</v>
      </c>
      <c r="N2250" s="6">
        <f ca="1">100*(G2250-MIN(OFFSET(F2250,-$M$3+1,0):F2250))/(MAX(OFFSET(E2250,-$M$3+1,0):E2250)-MIN(OFFSET(F2250,-$M$3+1,0):F2250))</f>
        <v>13.86861313868614</v>
      </c>
      <c r="O2250" s="6">
        <f t="shared" ca="1" si="567"/>
        <v>-4.9948930021674354</v>
      </c>
      <c r="P2250" s="8">
        <f t="shared" si="568"/>
        <v>0.97999999999999687</v>
      </c>
      <c r="Q2250" s="8">
        <f t="shared" si="569"/>
        <v>1</v>
      </c>
      <c r="R2250" s="15">
        <f ca="1">AVERAGE(P2250:OFFSET(P2250,-$R$3+1,0))*$R$4*K2250</f>
        <v>115.50000000000003</v>
      </c>
      <c r="S2250" s="15">
        <f ca="1">AVERAGE(Q2250:OFFSET(Q2250,-$R$3+1,0))*$S$4*L2250</f>
        <v>133.25000000000006</v>
      </c>
      <c r="T2250" s="11" t="str">
        <f t="shared" ca="1" si="560"/>
        <v xml:space="preserve"> </v>
      </c>
      <c r="U2250" s="11" t="str">
        <f t="shared" ca="1" si="561"/>
        <v>Exit</v>
      </c>
      <c r="V2250" s="3">
        <f t="shared" ca="1" si="570"/>
        <v>-10</v>
      </c>
      <c r="W2250" s="16">
        <f t="shared" ca="1" si="571"/>
        <v>9.0050761421319887</v>
      </c>
      <c r="X2250" s="3">
        <f t="shared" ca="1" si="563"/>
        <v>34.15</v>
      </c>
      <c r="Y2250" s="3">
        <f t="shared" ca="1" si="564"/>
        <v>36.22</v>
      </c>
      <c r="Z2250" s="12">
        <f t="shared" ca="1" si="565"/>
        <v>140.00000000000057</v>
      </c>
      <c r="AA2250" s="17">
        <f t="shared" ca="1" si="566"/>
        <v>-198.11167512690272</v>
      </c>
      <c r="AB2250" s="17">
        <f t="shared" ca="1" si="572"/>
        <v>-58.111675126902156</v>
      </c>
      <c r="AC2250" s="19">
        <f t="shared" ca="1" si="573"/>
        <v>58742.14679222212</v>
      </c>
    </row>
    <row r="2251" spans="1:29" x14ac:dyDescent="0.25">
      <c r="A2251" s="22">
        <v>39275</v>
      </c>
      <c r="B2251">
        <v>32.450000000000003</v>
      </c>
      <c r="C2251">
        <v>31.68</v>
      </c>
      <c r="D2251">
        <v>32.270000000000003</v>
      </c>
      <c r="E2251">
        <v>33.71</v>
      </c>
      <c r="F2251">
        <v>33.01</v>
      </c>
      <c r="G2251">
        <v>33.46</v>
      </c>
      <c r="H2251">
        <f t="shared" si="574"/>
        <v>1.2868801004394248E-2</v>
      </c>
      <c r="I2251">
        <f t="shared" si="575"/>
        <v>7.5278530563083201E-3</v>
      </c>
      <c r="J2251">
        <f t="shared" si="562"/>
        <v>0.80116810161449303</v>
      </c>
      <c r="K2251" s="2">
        <v>1</v>
      </c>
      <c r="L2251" s="2">
        <v>1</v>
      </c>
      <c r="M2251" s="6">
        <f ca="1">100*(D2251-MIN(OFFSET(C2251,-$M$3+1,0):C2251))/(MAX(OFFSET(B2251,-$M$3+1,0):B2251)-MIN(OFFSET(C2251,-$M$3+1,0):C2251))</f>
        <v>22.866894197952281</v>
      </c>
      <c r="N2251" s="6">
        <f ca="1">100*(G2251-MIN(OFFSET(F2251,-$M$3+1,0):F2251))/(MAX(OFFSET(E2251,-$M$3+1,0):E2251)-MIN(OFFSET(F2251,-$M$3+1,0):F2251))</f>
        <v>21.134020618556693</v>
      </c>
      <c r="O2251" s="6">
        <f t="shared" ca="1" si="567"/>
        <v>1.7328735793955872</v>
      </c>
      <c r="P2251" s="8">
        <f t="shared" si="568"/>
        <v>0.77000000000000313</v>
      </c>
      <c r="Q2251" s="8">
        <f t="shared" si="569"/>
        <v>0.70000000000000284</v>
      </c>
      <c r="R2251" s="15">
        <f ca="1">AVERAGE(P2251:OFFSET(P2251,-$R$3+1,0))*$R$4*K2251</f>
        <v>112.87500000000001</v>
      </c>
      <c r="S2251" s="15">
        <f ca="1">AVERAGE(Q2251:OFFSET(Q2251,-$R$3+1,0))*$S$4*L2251</f>
        <v>124.37500000000013</v>
      </c>
      <c r="T2251" s="11" t="str">
        <f t="shared" ca="1" si="560"/>
        <v xml:space="preserve"> </v>
      </c>
      <c r="U2251" s="11" t="str">
        <f t="shared" ca="1" si="561"/>
        <v xml:space="preserve"> </v>
      </c>
      <c r="V2251" s="3" t="str">
        <f t="shared" ca="1" si="570"/>
        <v xml:space="preserve"> </v>
      </c>
      <c r="W2251" s="16" t="str">
        <f t="shared" ca="1" si="571"/>
        <v xml:space="preserve"> </v>
      </c>
      <c r="X2251" s="3" t="str">
        <f t="shared" ca="1" si="563"/>
        <v xml:space="preserve"> </v>
      </c>
      <c r="Y2251" s="3" t="str">
        <f t="shared" ca="1" si="564"/>
        <v xml:space="preserve"> </v>
      </c>
      <c r="Z2251" s="12" t="str">
        <f t="shared" ca="1" si="565"/>
        <v xml:space="preserve"> </v>
      </c>
      <c r="AA2251" s="17" t="str">
        <f t="shared" ca="1" si="566"/>
        <v xml:space="preserve"> </v>
      </c>
      <c r="AB2251" s="17" t="str">
        <f t="shared" ca="1" si="572"/>
        <v xml:space="preserve"> </v>
      </c>
      <c r="AC2251" s="19">
        <f t="shared" ca="1" si="573"/>
        <v>58742.14679222212</v>
      </c>
    </row>
    <row r="2252" spans="1:29" x14ac:dyDescent="0.25">
      <c r="A2252" s="22">
        <v>39276</v>
      </c>
      <c r="B2252">
        <v>34</v>
      </c>
      <c r="C2252">
        <v>32.21</v>
      </c>
      <c r="D2252">
        <v>33.51</v>
      </c>
      <c r="E2252">
        <v>35.17</v>
      </c>
      <c r="F2252">
        <v>33.49</v>
      </c>
      <c r="G2252">
        <v>34.700000000000003</v>
      </c>
      <c r="H2252">
        <f t="shared" si="574"/>
        <v>3.8425782460489444E-2</v>
      </c>
      <c r="I2252">
        <f t="shared" si="575"/>
        <v>3.7059175134489086E-2</v>
      </c>
      <c r="J2252">
        <f t="shared" si="562"/>
        <v>0.85439717292059214</v>
      </c>
      <c r="K2252" s="2">
        <v>1</v>
      </c>
      <c r="L2252" s="2">
        <v>1</v>
      </c>
      <c r="M2252" s="6">
        <f ca="1">100*(D2252-MIN(OFFSET(C2252,-$M$3+1,0):C2252))/(MAX(OFFSET(B2252,-$M$3+1,0):B2252)-MIN(OFFSET(C2252,-$M$3+1,0):C2252))</f>
        <v>65.187713310580094</v>
      </c>
      <c r="N2252" s="6">
        <f ca="1">100*(G2252-MIN(OFFSET(F2252,-$M$3+1,0):F2252))/(MAX(OFFSET(E2252,-$M$3+1,0):E2252)-MIN(OFFSET(F2252,-$M$3+1,0):F2252))</f>
        <v>53.092783505154664</v>
      </c>
      <c r="O2252" s="6">
        <f t="shared" ca="1" si="567"/>
        <v>12.09492980542543</v>
      </c>
      <c r="P2252" s="8">
        <f t="shared" si="568"/>
        <v>1.7899999999999991</v>
      </c>
      <c r="Q2252" s="8">
        <f t="shared" si="569"/>
        <v>1.7100000000000009</v>
      </c>
      <c r="R2252" s="15">
        <f ca="1">AVERAGE(P2252:OFFSET(P2252,-$R$3+1,0))*$R$4*K2252</f>
        <v>120.5</v>
      </c>
      <c r="S2252" s="15">
        <f ca="1">AVERAGE(Q2252:OFFSET(Q2252,-$R$3+1,0))*$S$4*L2252</f>
        <v>135.25000000000009</v>
      </c>
      <c r="T2252" s="11" t="str">
        <f t="shared" ca="1" si="560"/>
        <v xml:space="preserve"> </v>
      </c>
      <c r="U2252" s="11" t="str">
        <f t="shared" ca="1" si="561"/>
        <v xml:space="preserve"> </v>
      </c>
      <c r="V2252" s="3" t="str">
        <f t="shared" ca="1" si="570"/>
        <v xml:space="preserve"> </v>
      </c>
      <c r="W2252" s="16" t="str">
        <f t="shared" ca="1" si="571"/>
        <v xml:space="preserve"> </v>
      </c>
      <c r="X2252" s="3" t="str">
        <f t="shared" ca="1" si="563"/>
        <v xml:space="preserve"> </v>
      </c>
      <c r="Y2252" s="3" t="str">
        <f t="shared" ca="1" si="564"/>
        <v xml:space="preserve"> </v>
      </c>
      <c r="Z2252" s="12" t="str">
        <f t="shared" ca="1" si="565"/>
        <v xml:space="preserve"> </v>
      </c>
      <c r="AA2252" s="17" t="str">
        <f t="shared" ca="1" si="566"/>
        <v xml:space="preserve"> </v>
      </c>
      <c r="AB2252" s="17" t="str">
        <f t="shared" ca="1" si="572"/>
        <v xml:space="preserve"> </v>
      </c>
      <c r="AC2252" s="19">
        <f t="shared" ca="1" si="573"/>
        <v>58742.14679222212</v>
      </c>
    </row>
    <row r="2253" spans="1:29" x14ac:dyDescent="0.25">
      <c r="A2253" s="22">
        <v>39279</v>
      </c>
      <c r="B2253">
        <v>33.39</v>
      </c>
      <c r="C2253">
        <v>32.19</v>
      </c>
      <c r="D2253">
        <v>32.57</v>
      </c>
      <c r="E2253">
        <v>34.89</v>
      </c>
      <c r="F2253">
        <v>33.5</v>
      </c>
      <c r="G2253">
        <v>34.07</v>
      </c>
      <c r="H2253">
        <f t="shared" si="574"/>
        <v>-2.805132796180243E-2</v>
      </c>
      <c r="I2253">
        <f t="shared" si="575"/>
        <v>-1.8155619596541883E-2</v>
      </c>
      <c r="J2253">
        <f t="shared" si="562"/>
        <v>0.85360276126733647</v>
      </c>
      <c r="K2253" s="2">
        <v>1</v>
      </c>
      <c r="L2253" s="2">
        <v>1</v>
      </c>
      <c r="M2253" s="6">
        <f ca="1">100*(D2253-MIN(OFFSET(C2253,-$M$3+1,0):C2253))/(MAX(OFFSET(B2253,-$M$3+1,0):B2253)-MIN(OFFSET(C2253,-$M$3+1,0):C2253))</f>
        <v>33.105802047781538</v>
      </c>
      <c r="N2253" s="6">
        <f ca="1">100*(G2253-MIN(OFFSET(F2253,-$M$3+1,0):F2253))/(MAX(OFFSET(E2253,-$M$3+1,0):E2253)-MIN(OFFSET(F2253,-$M$3+1,0):F2253))</f>
        <v>36.855670103092748</v>
      </c>
      <c r="O2253" s="6">
        <f t="shared" ca="1" si="567"/>
        <v>-3.7498680553112109</v>
      </c>
      <c r="P2253" s="8">
        <f t="shared" si="568"/>
        <v>1.3200000000000003</v>
      </c>
      <c r="Q2253" s="8">
        <f t="shared" si="569"/>
        <v>1.3900000000000006</v>
      </c>
      <c r="R2253" s="15">
        <f ca="1">AVERAGE(P2253:OFFSET(P2253,-$R$3+1,0))*$R$4*K2253</f>
        <v>125.49999999999999</v>
      </c>
      <c r="S2253" s="15">
        <f ca="1">AVERAGE(Q2253:OFFSET(Q2253,-$R$3+1,0))*$S$4*L2253</f>
        <v>134.25000000000011</v>
      </c>
      <c r="T2253" s="11" t="str">
        <f t="shared" ca="1" si="560"/>
        <v xml:space="preserve"> </v>
      </c>
      <c r="U2253" s="11" t="str">
        <f t="shared" ca="1" si="561"/>
        <v xml:space="preserve"> </v>
      </c>
      <c r="V2253" s="3" t="str">
        <f t="shared" ca="1" si="570"/>
        <v xml:space="preserve"> </v>
      </c>
      <c r="W2253" s="16" t="str">
        <f t="shared" ca="1" si="571"/>
        <v xml:space="preserve"> </v>
      </c>
      <c r="X2253" s="3" t="str">
        <f t="shared" ca="1" si="563"/>
        <v xml:space="preserve"> </v>
      </c>
      <c r="Y2253" s="3" t="str">
        <f t="shared" ca="1" si="564"/>
        <v xml:space="preserve"> </v>
      </c>
      <c r="Z2253" s="12" t="str">
        <f t="shared" ca="1" si="565"/>
        <v xml:space="preserve"> </v>
      </c>
      <c r="AA2253" s="17" t="str">
        <f t="shared" ca="1" si="566"/>
        <v xml:space="preserve"> </v>
      </c>
      <c r="AB2253" s="17" t="str">
        <f t="shared" ca="1" si="572"/>
        <v xml:space="preserve"> </v>
      </c>
      <c r="AC2253" s="19">
        <f t="shared" ca="1" si="573"/>
        <v>58742.14679222212</v>
      </c>
    </row>
    <row r="2254" spans="1:29" x14ac:dyDescent="0.25">
      <c r="A2254" s="22">
        <v>39280</v>
      </c>
      <c r="B2254">
        <v>32.5</v>
      </c>
      <c r="C2254">
        <v>31.66</v>
      </c>
      <c r="D2254">
        <v>31.73</v>
      </c>
      <c r="E2254">
        <v>34.32</v>
      </c>
      <c r="F2254">
        <v>33.6</v>
      </c>
      <c r="G2254">
        <v>33.659999999999997</v>
      </c>
      <c r="H2254">
        <f t="shared" si="574"/>
        <v>-2.5790604851089971E-2</v>
      </c>
      <c r="I2254">
        <f t="shared" si="575"/>
        <v>-1.2034047549163596E-2</v>
      </c>
      <c r="J2254">
        <f t="shared" si="562"/>
        <v>0.84954108842811926</v>
      </c>
      <c r="K2254" s="2">
        <v>1</v>
      </c>
      <c r="L2254" s="2">
        <v>1</v>
      </c>
      <c r="M2254" s="6">
        <f ca="1">100*(D2254-MIN(OFFSET(C2254,-$M$3+1,0):C2254))/(MAX(OFFSET(B2254,-$M$3+1,0):B2254)-MIN(OFFSET(C2254,-$M$3+1,0):C2254))</f>
        <v>5.4166666666666288</v>
      </c>
      <c r="N2254" s="6">
        <f ca="1">100*(G2254-MIN(OFFSET(F2254,-$M$3+1,0):F2254))/(MAX(OFFSET(E2254,-$M$3+1,0):E2254)-MIN(OFFSET(F2254,-$M$3+1,0):F2254))</f>
        <v>40.316205533596666</v>
      </c>
      <c r="O2254" s="6">
        <f t="shared" ca="1" si="567"/>
        <v>-34.899538866930037</v>
      </c>
      <c r="P2254" s="8">
        <f t="shared" si="568"/>
        <v>0.91000000000000014</v>
      </c>
      <c r="Q2254" s="8">
        <f t="shared" si="569"/>
        <v>0.71999999999999886</v>
      </c>
      <c r="R2254" s="15">
        <f ca="1">AVERAGE(P2254:OFFSET(P2254,-$R$3+1,0))*$R$4*K2254</f>
        <v>126.50000000000001</v>
      </c>
      <c r="S2254" s="15">
        <f ca="1">AVERAGE(Q2254:OFFSET(Q2254,-$R$3+1,0))*$S$4*L2254</f>
        <v>132.87500000000011</v>
      </c>
      <c r="T2254" s="11" t="str">
        <f t="shared" ca="1" si="560"/>
        <v>Buy</v>
      </c>
      <c r="U2254" s="11" t="str">
        <f t="shared" ca="1" si="561"/>
        <v xml:space="preserve"> </v>
      </c>
      <c r="V2254" s="3">
        <f t="shared" ca="1" si="570"/>
        <v>10</v>
      </c>
      <c r="W2254" s="16">
        <f t="shared" ca="1" si="571"/>
        <v>-9.5202257761053559</v>
      </c>
      <c r="X2254" s="3">
        <f t="shared" ca="1" si="563"/>
        <v>31.73</v>
      </c>
      <c r="Y2254" s="3">
        <f t="shared" ca="1" si="564"/>
        <v>33.659999999999997</v>
      </c>
      <c r="Z2254" s="12" t="str">
        <f t="shared" ca="1" si="565"/>
        <v xml:space="preserve"> </v>
      </c>
      <c r="AA2254" s="17" t="str">
        <f t="shared" ca="1" si="566"/>
        <v xml:space="preserve"> </v>
      </c>
      <c r="AB2254" s="17" t="str">
        <f t="shared" ca="1" si="572"/>
        <v xml:space="preserve"> </v>
      </c>
      <c r="AC2254" s="19">
        <f t="shared" ca="1" si="573"/>
        <v>58742.14679222212</v>
      </c>
    </row>
    <row r="2255" spans="1:29" x14ac:dyDescent="0.25">
      <c r="A2255" s="22">
        <v>39281</v>
      </c>
      <c r="B2255">
        <v>31.88</v>
      </c>
      <c r="C2255">
        <v>30.53</v>
      </c>
      <c r="D2255">
        <v>31.29</v>
      </c>
      <c r="E2255">
        <v>35.92</v>
      </c>
      <c r="F2255">
        <v>32.729999999999997</v>
      </c>
      <c r="G2255">
        <v>33.39</v>
      </c>
      <c r="H2255">
        <f t="shared" si="574"/>
        <v>-1.3867002836432385E-2</v>
      </c>
      <c r="I2255">
        <f t="shared" si="575"/>
        <v>-8.0213903743314718E-3</v>
      </c>
      <c r="J2255">
        <f t="shared" si="562"/>
        <v>0.86331043238645655</v>
      </c>
      <c r="K2255" s="2">
        <v>1</v>
      </c>
      <c r="L2255" s="2">
        <v>1</v>
      </c>
      <c r="M2255" s="6">
        <f ca="1">100*(D2255-MIN(OFFSET(C2255,-$M$3+1,0):C2255))/(MAX(OFFSET(B2255,-$M$3+1,0):B2255)-MIN(OFFSET(C2255,-$M$3+1,0):C2255))</f>
        <v>21.902017291066233</v>
      </c>
      <c r="N2255" s="6">
        <f ca="1">100*(G2255-MIN(OFFSET(F2255,-$M$3+1,0):F2255))/(MAX(OFFSET(E2255,-$M$3+1,0):E2255)-MIN(OFFSET(F2255,-$M$3+1,0):F2255))</f>
        <v>22.865853658536576</v>
      </c>
      <c r="O2255" s="6">
        <f t="shared" ca="1" si="567"/>
        <v>-0.96383636747034274</v>
      </c>
      <c r="P2255" s="8">
        <f t="shared" si="568"/>
        <v>1.3499999999999979</v>
      </c>
      <c r="Q2255" s="8">
        <f t="shared" si="569"/>
        <v>3.1900000000000048</v>
      </c>
      <c r="R2255" s="15">
        <f ca="1">AVERAGE(P2255:OFFSET(P2255,-$R$3+1,0))*$R$4*K2255</f>
        <v>123.37499999999997</v>
      </c>
      <c r="S2255" s="15">
        <f ca="1">AVERAGE(Q2255:OFFSET(Q2255,-$R$3+1,0))*$S$4*L2255</f>
        <v>149.75000000000014</v>
      </c>
      <c r="T2255" s="11" t="str">
        <f t="shared" ca="1" si="560"/>
        <v>Buy</v>
      </c>
      <c r="U2255" s="11" t="str">
        <f t="shared" ca="1" si="561"/>
        <v xml:space="preserve"> </v>
      </c>
      <c r="V2255" s="3">
        <f t="shared" ca="1" si="570"/>
        <v>10</v>
      </c>
      <c r="W2255" s="16">
        <f t="shared" ca="1" si="571"/>
        <v>-9.5202257761053559</v>
      </c>
      <c r="X2255" s="3">
        <f t="shared" ca="1" si="563"/>
        <v>31.73</v>
      </c>
      <c r="Y2255" s="3">
        <f t="shared" ca="1" si="564"/>
        <v>33.659999999999997</v>
      </c>
      <c r="Z2255" s="12">
        <f t="shared" ca="1" si="565"/>
        <v>-440.00000000000125</v>
      </c>
      <c r="AA2255" s="17">
        <f t="shared" ca="1" si="566"/>
        <v>257.04609595484078</v>
      </c>
      <c r="AB2255" s="17">
        <f t="shared" ca="1" si="572"/>
        <v>-182.95390404516047</v>
      </c>
      <c r="AC2255" s="19">
        <f t="shared" ca="1" si="573"/>
        <v>58559.192888176956</v>
      </c>
    </row>
    <row r="2256" spans="1:29" x14ac:dyDescent="0.25">
      <c r="A2256" s="22">
        <v>39282</v>
      </c>
      <c r="B2256">
        <v>31.77</v>
      </c>
      <c r="C2256">
        <v>31.15</v>
      </c>
      <c r="D2256">
        <v>31.31</v>
      </c>
      <c r="E2256">
        <v>34.049999999999997</v>
      </c>
      <c r="F2256">
        <v>33.4</v>
      </c>
      <c r="G2256">
        <v>33.590000000000003</v>
      </c>
      <c r="H2256">
        <f t="shared" si="574"/>
        <v>6.3918184723554816E-4</v>
      </c>
      <c r="I2256">
        <f t="shared" si="575"/>
        <v>5.989817310572132E-3</v>
      </c>
      <c r="J2256">
        <f t="shared" si="562"/>
        <v>0.86545407315099609</v>
      </c>
      <c r="K2256" s="2">
        <v>1</v>
      </c>
      <c r="L2256" s="2">
        <v>1</v>
      </c>
      <c r="M2256" s="6">
        <f ca="1">100*(D2256-MIN(OFFSET(C2256,-$M$3+1,0):C2256))/(MAX(OFFSET(B2256,-$M$3+1,0):B2256)-MIN(OFFSET(C2256,-$M$3+1,0):C2256))</f>
        <v>22.478386167146912</v>
      </c>
      <c r="N2256" s="6">
        <f ca="1">100*(G2256-MIN(OFFSET(F2256,-$M$3+1,0):F2256))/(MAX(OFFSET(E2256,-$M$3+1,0):E2256)-MIN(OFFSET(F2256,-$M$3+1,0):F2256))</f>
        <v>26.959247648902984</v>
      </c>
      <c r="O2256" s="6">
        <f t="shared" ca="1" si="567"/>
        <v>-4.4808614817560724</v>
      </c>
      <c r="P2256" s="8">
        <f t="shared" si="568"/>
        <v>0.62000000000000099</v>
      </c>
      <c r="Q2256" s="8">
        <f t="shared" si="569"/>
        <v>0.65999999999999659</v>
      </c>
      <c r="R2256" s="15">
        <f ca="1">AVERAGE(P2256:OFFSET(P2256,-$R$3+1,0))*$R$4*K2256</f>
        <v>116.37499999999999</v>
      </c>
      <c r="S2256" s="15">
        <f ca="1">AVERAGE(Q2256:OFFSET(Q2256,-$R$3+1,0))*$S$4*L2256</f>
        <v>138.87500000000009</v>
      </c>
      <c r="T2256" s="11" t="str">
        <f t="shared" ca="1" si="560"/>
        <v>Buy</v>
      </c>
      <c r="U2256" s="11" t="str">
        <f t="shared" ca="1" si="561"/>
        <v xml:space="preserve"> </v>
      </c>
      <c r="V2256" s="3">
        <f t="shared" ca="1" si="570"/>
        <v>10</v>
      </c>
      <c r="W2256" s="16">
        <f t="shared" ca="1" si="571"/>
        <v>-9.5202257761053559</v>
      </c>
      <c r="X2256" s="3">
        <f t="shared" ca="1" si="563"/>
        <v>31.73</v>
      </c>
      <c r="Y2256" s="3">
        <f t="shared" ca="1" si="564"/>
        <v>33.659999999999997</v>
      </c>
      <c r="Z2256" s="12">
        <f t="shared" ca="1" si="565"/>
        <v>19.999999999999574</v>
      </c>
      <c r="AA2256" s="17">
        <f t="shared" ca="1" si="566"/>
        <v>-190.40451552210982</v>
      </c>
      <c r="AB2256" s="17">
        <f t="shared" ca="1" si="572"/>
        <v>-170.40451552211024</v>
      </c>
      <c r="AC2256" s="19">
        <f t="shared" ca="1" si="573"/>
        <v>58388.788372654846</v>
      </c>
    </row>
    <row r="2257" spans="1:29" x14ac:dyDescent="0.25">
      <c r="A2257" s="22">
        <v>39283</v>
      </c>
      <c r="B2257">
        <v>31.25</v>
      </c>
      <c r="C2257">
        <v>29.89</v>
      </c>
      <c r="D2257">
        <v>30.37</v>
      </c>
      <c r="E2257">
        <v>33.51</v>
      </c>
      <c r="F2257">
        <v>31.88</v>
      </c>
      <c r="G2257">
        <v>32.299999999999997</v>
      </c>
      <c r="H2257">
        <f t="shared" si="574"/>
        <v>-3.0022357074417028E-2</v>
      </c>
      <c r="I2257">
        <f t="shared" si="575"/>
        <v>-3.840428699017584E-2</v>
      </c>
      <c r="J2257">
        <f t="shared" si="562"/>
        <v>0.87797599769675694</v>
      </c>
      <c r="K2257" s="2">
        <v>1</v>
      </c>
      <c r="L2257" s="2">
        <v>1</v>
      </c>
      <c r="M2257" s="6">
        <f ca="1">100*(D2257-MIN(OFFSET(C2257,-$M$3+1,0):C2257))/(MAX(OFFSET(B2257,-$M$3+1,0):B2257)-MIN(OFFSET(C2257,-$M$3+1,0):C2257))</f>
        <v>11.678832116788334</v>
      </c>
      <c r="N2257" s="6">
        <f ca="1">100*(G2257-MIN(OFFSET(F2257,-$M$3+1,0):F2257))/(MAX(OFFSET(E2257,-$M$3+1,0):E2257)-MIN(OFFSET(F2257,-$M$3+1,0):F2257))</f>
        <v>10.396039603960343</v>
      </c>
      <c r="O2257" s="6">
        <f t="shared" ca="1" si="567"/>
        <v>1.2827925128279904</v>
      </c>
      <c r="P2257" s="8">
        <f t="shared" si="568"/>
        <v>1.4199999999999982</v>
      </c>
      <c r="Q2257" s="8">
        <f t="shared" si="569"/>
        <v>1.7100000000000044</v>
      </c>
      <c r="R2257" s="15">
        <f ca="1">AVERAGE(P2257:OFFSET(P2257,-$R$3+1,0))*$R$4*K2257</f>
        <v>114.49999999999996</v>
      </c>
      <c r="S2257" s="15">
        <f ca="1">AVERAGE(Q2257:OFFSET(Q2257,-$R$3+1,0))*$S$4*L2257</f>
        <v>138.50000000000011</v>
      </c>
      <c r="T2257" s="11" t="str">
        <f t="shared" ca="1" si="560"/>
        <v>Exit</v>
      </c>
      <c r="U2257" s="11" t="str">
        <f t="shared" ca="1" si="561"/>
        <v xml:space="preserve"> </v>
      </c>
      <c r="V2257" s="3">
        <f t="shared" ca="1" si="570"/>
        <v>10</v>
      </c>
      <c r="W2257" s="16">
        <f t="shared" ca="1" si="571"/>
        <v>-9.5202257761053559</v>
      </c>
      <c r="X2257" s="3">
        <f t="shared" ca="1" si="563"/>
        <v>31.73</v>
      </c>
      <c r="Y2257" s="3">
        <f t="shared" ca="1" si="564"/>
        <v>33.659999999999997</v>
      </c>
      <c r="Z2257" s="12">
        <f t="shared" ca="1" si="565"/>
        <v>-939.99999999999773</v>
      </c>
      <c r="AA2257" s="17">
        <f t="shared" ca="1" si="566"/>
        <v>1228.1091251175969</v>
      </c>
      <c r="AB2257" s="17">
        <f t="shared" ca="1" si="572"/>
        <v>288.10912511759921</v>
      </c>
      <c r="AC2257" s="19">
        <f t="shared" ca="1" si="573"/>
        <v>58676.897497772443</v>
      </c>
    </row>
    <row r="2258" spans="1:29" x14ac:dyDescent="0.25">
      <c r="A2258" s="22">
        <v>39286</v>
      </c>
      <c r="B2258">
        <v>30.56</v>
      </c>
      <c r="C2258">
        <v>29.4</v>
      </c>
      <c r="D2258">
        <v>29.5</v>
      </c>
      <c r="E2258">
        <v>32.58</v>
      </c>
      <c r="F2258">
        <v>30.81</v>
      </c>
      <c r="G2258">
        <v>30.82</v>
      </c>
      <c r="H2258">
        <f t="shared" si="574"/>
        <v>-2.8646690813302622E-2</v>
      </c>
      <c r="I2258">
        <f t="shared" si="575"/>
        <v>-4.5820433436532415E-2</v>
      </c>
      <c r="J2258">
        <f t="shared" si="562"/>
        <v>0.87166722474965697</v>
      </c>
      <c r="K2258" s="2">
        <v>1</v>
      </c>
      <c r="L2258" s="2">
        <v>1</v>
      </c>
      <c r="M2258" s="6">
        <f ca="1">100*(D2258-MIN(OFFSET(C2258,-$M$3+1,0):C2258))/(MAX(OFFSET(B2258,-$M$3+1,0):B2258)-MIN(OFFSET(C2258,-$M$3+1,0):C2258))</f>
        <v>2.5062656641604355</v>
      </c>
      <c r="N2258" s="6">
        <f ca="1">100*(G2258-MIN(OFFSET(F2258,-$M$3+1,0):F2258))/(MAX(OFFSET(E2258,-$M$3+1,0):E2258)-MIN(OFFSET(F2258,-$M$3+1,0):F2258))</f>
        <v>0.19569471624269191</v>
      </c>
      <c r="O2258" s="6">
        <f t="shared" ca="1" si="567"/>
        <v>2.3105709479177436</v>
      </c>
      <c r="P2258" s="8">
        <f t="shared" si="568"/>
        <v>1.1600000000000001</v>
      </c>
      <c r="Q2258" s="8">
        <f t="shared" si="569"/>
        <v>1.7699999999999996</v>
      </c>
      <c r="R2258" s="15">
        <f ca="1">AVERAGE(P2258:OFFSET(P2258,-$R$3+1,0))*$R$4*K2258</f>
        <v>116.75</v>
      </c>
      <c r="S2258" s="15">
        <f ca="1">AVERAGE(Q2258:OFFSET(Q2258,-$R$3+1,0))*$S$4*L2258</f>
        <v>148.12500000000011</v>
      </c>
      <c r="T2258" s="11" t="str">
        <f t="shared" ref="T2258:T2321" ca="1" si="576">IF(O2258&lt;$T$3,"Buy",IF(AND(T2257="Buy",O2258&lt;0),"Buy",IF(AND(T2257="Buy",O2258&gt;=0),"Exit"," ")))</f>
        <v xml:space="preserve"> </v>
      </c>
      <c r="U2258" s="11" t="str">
        <f t="shared" ref="U2258:U2321" ca="1" si="577">IF($O2258&gt;$U$3,"Sell",IF(AND(U2257="Sell",$O2258&gt;0),"Sell",IF(AND(U2257="Sell",$O2258&lt;=0),"Exit"," ")))</f>
        <v xml:space="preserve"> </v>
      </c>
      <c r="V2258" s="3" t="str">
        <f t="shared" ca="1" si="570"/>
        <v xml:space="preserve"> </v>
      </c>
      <c r="W2258" s="16" t="str">
        <f t="shared" ca="1" si="571"/>
        <v xml:space="preserve"> </v>
      </c>
      <c r="X2258" s="3" t="str">
        <f t="shared" ca="1" si="563"/>
        <v xml:space="preserve"> </v>
      </c>
      <c r="Y2258" s="3" t="str">
        <f t="shared" ca="1" si="564"/>
        <v xml:space="preserve"> </v>
      </c>
      <c r="Z2258" s="12" t="str">
        <f t="shared" ca="1" si="565"/>
        <v xml:space="preserve"> </v>
      </c>
      <c r="AA2258" s="17" t="str">
        <f t="shared" ca="1" si="566"/>
        <v xml:space="preserve"> </v>
      </c>
      <c r="AB2258" s="17" t="str">
        <f t="shared" ca="1" si="572"/>
        <v xml:space="preserve"> </v>
      </c>
      <c r="AC2258" s="19">
        <f t="shared" ca="1" si="573"/>
        <v>58676.897497772443</v>
      </c>
    </row>
    <row r="2259" spans="1:29" x14ac:dyDescent="0.25">
      <c r="A2259" s="22">
        <v>39287</v>
      </c>
      <c r="B2259">
        <v>29.88</v>
      </c>
      <c r="C2259">
        <v>28.3</v>
      </c>
      <c r="D2259">
        <v>29.11</v>
      </c>
      <c r="E2259">
        <v>30.72</v>
      </c>
      <c r="F2259">
        <v>29.3</v>
      </c>
      <c r="G2259">
        <v>29.47</v>
      </c>
      <c r="H2259">
        <f t="shared" si="574"/>
        <v>-1.3220338983050861E-2</v>
      </c>
      <c r="I2259">
        <f t="shared" si="575"/>
        <v>-4.3802725502920192E-2</v>
      </c>
      <c r="J2259">
        <f t="shared" si="562"/>
        <v>0.84093699699131785</v>
      </c>
      <c r="K2259" s="2">
        <v>1</v>
      </c>
      <c r="L2259" s="2">
        <v>1</v>
      </c>
      <c r="M2259" s="6">
        <f ca="1">100*(D2259-MIN(OFFSET(C2259,-$M$3+1,0):C2259))/(MAX(OFFSET(B2259,-$M$3+1,0):B2259)-MIN(OFFSET(C2259,-$M$3+1,0):C2259))</f>
        <v>19.28571428571426</v>
      </c>
      <c r="N2259" s="6">
        <f ca="1">100*(G2259-MIN(OFFSET(F2259,-$M$3+1,0):F2259))/(MAX(OFFSET(E2259,-$M$3+1,0):E2259)-MIN(OFFSET(F2259,-$M$3+1,0):F2259))</f>
        <v>2.5679758308156817</v>
      </c>
      <c r="O2259" s="6">
        <f t="shared" ca="1" si="567"/>
        <v>16.71773845489858</v>
      </c>
      <c r="P2259" s="8">
        <f t="shared" si="568"/>
        <v>1.5799999999999983</v>
      </c>
      <c r="Q2259" s="8">
        <f t="shared" si="569"/>
        <v>1.5199999999999996</v>
      </c>
      <c r="R2259" s="15">
        <f ca="1">AVERAGE(P2259:OFFSET(P2259,-$R$3+1,0))*$R$4*K2259</f>
        <v>126.87499999999994</v>
      </c>
      <c r="S2259" s="15">
        <f ca="1">AVERAGE(Q2259:OFFSET(Q2259,-$R$3+1,0))*$S$4*L2259</f>
        <v>158.37500000000006</v>
      </c>
      <c r="T2259" s="11" t="str">
        <f t="shared" ca="1" si="576"/>
        <v xml:space="preserve"> </v>
      </c>
      <c r="U2259" s="11" t="str">
        <f t="shared" ca="1" si="577"/>
        <v xml:space="preserve"> </v>
      </c>
      <c r="V2259" s="3" t="str">
        <f t="shared" ca="1" si="570"/>
        <v xml:space="preserve"> </v>
      </c>
      <c r="W2259" s="16" t="str">
        <f t="shared" ca="1" si="571"/>
        <v xml:space="preserve"> </v>
      </c>
      <c r="X2259" s="3" t="str">
        <f t="shared" ca="1" si="563"/>
        <v xml:space="preserve"> </v>
      </c>
      <c r="Y2259" s="3" t="str">
        <f t="shared" ca="1" si="564"/>
        <v xml:space="preserve"> </v>
      </c>
      <c r="Z2259" s="12" t="str">
        <f t="shared" ca="1" si="565"/>
        <v xml:space="preserve"> </v>
      </c>
      <c r="AA2259" s="17" t="str">
        <f t="shared" ca="1" si="566"/>
        <v xml:space="preserve"> </v>
      </c>
      <c r="AB2259" s="17" t="str">
        <f t="shared" ca="1" si="572"/>
        <v xml:space="preserve"> </v>
      </c>
      <c r="AC2259" s="19">
        <f t="shared" ca="1" si="573"/>
        <v>58676.897497772443</v>
      </c>
    </row>
    <row r="2260" spans="1:29" x14ac:dyDescent="0.25">
      <c r="A2260" s="22">
        <v>39288</v>
      </c>
      <c r="B2260">
        <v>29.8</v>
      </c>
      <c r="C2260">
        <v>28.25</v>
      </c>
      <c r="D2260">
        <v>29.11</v>
      </c>
      <c r="E2260">
        <v>30.05</v>
      </c>
      <c r="F2260">
        <v>28.33</v>
      </c>
      <c r="G2260">
        <v>29.35</v>
      </c>
      <c r="H2260">
        <f t="shared" si="574"/>
        <v>0</v>
      </c>
      <c r="I2260">
        <f t="shared" si="575"/>
        <v>-4.0719375636238953E-3</v>
      </c>
      <c r="J2260">
        <f t="shared" si="562"/>
        <v>0.84432579400242525</v>
      </c>
      <c r="K2260" s="2">
        <v>1</v>
      </c>
      <c r="L2260" s="2">
        <v>1</v>
      </c>
      <c r="M2260" s="6">
        <f ca="1">100*(D2260-MIN(OFFSET(C2260,-$M$3+1,0):C2260))/(MAX(OFFSET(B2260,-$M$3+1,0):B2260)-MIN(OFFSET(C2260,-$M$3+1,0):C2260))</f>
        <v>23.69146005509641</v>
      </c>
      <c r="N2260" s="6">
        <f ca="1">100*(G2260-MIN(OFFSET(F2260,-$M$3+1,0):F2260))/(MAX(OFFSET(E2260,-$M$3+1,0):E2260)-MIN(OFFSET(F2260,-$M$3+1,0):F2260))</f>
        <v>13.438735177865647</v>
      </c>
      <c r="O2260" s="6">
        <f t="shared" ca="1" si="567"/>
        <v>10.252724877230763</v>
      </c>
      <c r="P2260" s="8">
        <f t="shared" si="568"/>
        <v>1.5500000000000007</v>
      </c>
      <c r="Q2260" s="8">
        <f t="shared" si="569"/>
        <v>1.7200000000000024</v>
      </c>
      <c r="R2260" s="15">
        <f ca="1">AVERAGE(P2260:OFFSET(P2260,-$R$3+1,0))*$R$4*K2260</f>
        <v>123.87499999999996</v>
      </c>
      <c r="S2260" s="15">
        <f ca="1">AVERAGE(Q2260:OFFSET(Q2260,-$R$3+1,0))*$S$4*L2260</f>
        <v>158.50000000000009</v>
      </c>
      <c r="T2260" s="11" t="str">
        <f t="shared" ca="1" si="576"/>
        <v xml:space="preserve"> </v>
      </c>
      <c r="U2260" s="11" t="str">
        <f t="shared" ca="1" si="577"/>
        <v xml:space="preserve"> </v>
      </c>
      <c r="V2260" s="3" t="str">
        <f t="shared" ca="1" si="570"/>
        <v xml:space="preserve"> </v>
      </c>
      <c r="W2260" s="16" t="str">
        <f t="shared" ca="1" si="571"/>
        <v xml:space="preserve"> </v>
      </c>
      <c r="X2260" s="3" t="str">
        <f t="shared" ca="1" si="563"/>
        <v xml:space="preserve"> </v>
      </c>
      <c r="Y2260" s="3" t="str">
        <f t="shared" ca="1" si="564"/>
        <v xml:space="preserve"> </v>
      </c>
      <c r="Z2260" s="12" t="str">
        <f t="shared" ca="1" si="565"/>
        <v xml:space="preserve"> </v>
      </c>
      <c r="AA2260" s="17" t="str">
        <f t="shared" ca="1" si="566"/>
        <v xml:space="preserve"> </v>
      </c>
      <c r="AB2260" s="17" t="str">
        <f t="shared" ca="1" si="572"/>
        <v xml:space="preserve"> </v>
      </c>
      <c r="AC2260" s="19">
        <f t="shared" ca="1" si="573"/>
        <v>58676.897497772443</v>
      </c>
    </row>
    <row r="2261" spans="1:29" x14ac:dyDescent="0.25">
      <c r="A2261" s="22">
        <v>39289</v>
      </c>
      <c r="B2261">
        <v>28.84</v>
      </c>
      <c r="C2261">
        <v>27.81</v>
      </c>
      <c r="D2261">
        <v>28.6</v>
      </c>
      <c r="E2261">
        <v>29.1</v>
      </c>
      <c r="F2261">
        <v>27.88</v>
      </c>
      <c r="G2261">
        <v>28.77</v>
      </c>
      <c r="H2261">
        <f t="shared" si="574"/>
        <v>-1.7519752662315313E-2</v>
      </c>
      <c r="I2261">
        <f t="shared" si="575"/>
        <v>-1.9761499148211348E-2</v>
      </c>
      <c r="J2261">
        <f t="shared" si="562"/>
        <v>0.84131704293891696</v>
      </c>
      <c r="K2261" s="2">
        <v>1</v>
      </c>
      <c r="L2261" s="2">
        <v>1</v>
      </c>
      <c r="M2261" s="6">
        <f ca="1">100*(D2261-MIN(OFFSET(C2261,-$M$3+1,0):C2261))/(MAX(OFFSET(B2261,-$M$3+1,0):B2261)-MIN(OFFSET(C2261,-$M$3+1,0):C2261))</f>
        <v>19.949494949495012</v>
      </c>
      <c r="N2261" s="6">
        <f ca="1">100*(G2261-MIN(OFFSET(F2261,-$M$3+1,0):F2261))/(MAX(OFFSET(E2261,-$M$3+1,0):E2261)-MIN(OFFSET(F2261,-$M$3+1,0):F2261))</f>
        <v>14.42463533225285</v>
      </c>
      <c r="O2261" s="6">
        <f t="shared" ca="1" si="567"/>
        <v>5.5248596172421625</v>
      </c>
      <c r="P2261" s="8">
        <f t="shared" si="568"/>
        <v>1.3000000000000007</v>
      </c>
      <c r="Q2261" s="8">
        <f t="shared" si="569"/>
        <v>1.4700000000000024</v>
      </c>
      <c r="R2261" s="15">
        <f ca="1">AVERAGE(P2261:OFFSET(P2261,-$R$3+1,0))*$R$4*K2261</f>
        <v>123.62499999999996</v>
      </c>
      <c r="S2261" s="15">
        <f ca="1">AVERAGE(Q2261:OFFSET(Q2261,-$R$3+1,0))*$S$4*L2261</f>
        <v>159.50000000000011</v>
      </c>
      <c r="T2261" s="11" t="str">
        <f t="shared" ca="1" si="576"/>
        <v xml:space="preserve"> </v>
      </c>
      <c r="U2261" s="11" t="str">
        <f t="shared" ca="1" si="577"/>
        <v xml:space="preserve"> </v>
      </c>
      <c r="V2261" s="3" t="str">
        <f t="shared" ca="1" si="570"/>
        <v xml:space="preserve"> </v>
      </c>
      <c r="W2261" s="16" t="str">
        <f t="shared" ca="1" si="571"/>
        <v xml:space="preserve"> </v>
      </c>
      <c r="X2261" s="3" t="str">
        <f t="shared" ca="1" si="563"/>
        <v xml:space="preserve"> </v>
      </c>
      <c r="Y2261" s="3" t="str">
        <f t="shared" ca="1" si="564"/>
        <v xml:space="preserve"> </v>
      </c>
      <c r="Z2261" s="12" t="str">
        <f t="shared" ca="1" si="565"/>
        <v xml:space="preserve"> </v>
      </c>
      <c r="AA2261" s="17" t="str">
        <f t="shared" ca="1" si="566"/>
        <v xml:space="preserve"> </v>
      </c>
      <c r="AB2261" s="17" t="str">
        <f t="shared" ca="1" si="572"/>
        <v xml:space="preserve"> </v>
      </c>
      <c r="AC2261" s="19">
        <f t="shared" ca="1" si="573"/>
        <v>58676.897497772443</v>
      </c>
    </row>
    <row r="2262" spans="1:29" x14ac:dyDescent="0.25">
      <c r="A2262" s="22">
        <v>39290</v>
      </c>
      <c r="B2262">
        <v>29.41</v>
      </c>
      <c r="C2262">
        <v>27.93</v>
      </c>
      <c r="D2262">
        <v>28.27</v>
      </c>
      <c r="E2262">
        <v>29.8</v>
      </c>
      <c r="F2262">
        <v>28.28</v>
      </c>
      <c r="G2262">
        <v>28.55</v>
      </c>
      <c r="H2262">
        <f t="shared" si="574"/>
        <v>-1.1538461538461608E-2</v>
      </c>
      <c r="I2262">
        <f t="shared" si="575"/>
        <v>-7.64685436218282E-3</v>
      </c>
      <c r="J2262">
        <f t="shared" si="562"/>
        <v>0.84302342916000095</v>
      </c>
      <c r="K2262" s="2">
        <v>1</v>
      </c>
      <c r="L2262" s="2">
        <v>1</v>
      </c>
      <c r="M2262" s="6">
        <f ca="1">100*(D2262-MIN(OFFSET(C2262,-$M$3+1,0):C2262))/(MAX(OFFSET(B2262,-$M$3+1,0):B2262)-MIN(OFFSET(C2262,-$M$3+1,0):C2262))</f>
        <v>13.372093023255834</v>
      </c>
      <c r="N2262" s="6">
        <f ca="1">100*(G2262-MIN(OFFSET(F2262,-$M$3+1,0):F2262))/(MAX(OFFSET(E2262,-$M$3+1,0):E2262)-MIN(OFFSET(F2262,-$M$3+1,0):F2262))</f>
        <v>11.900532859680316</v>
      </c>
      <c r="O2262" s="6">
        <f t="shared" ca="1" si="567"/>
        <v>1.4715601635755178</v>
      </c>
      <c r="P2262" s="8">
        <f t="shared" si="568"/>
        <v>1.4800000000000004</v>
      </c>
      <c r="Q2262" s="8">
        <f t="shared" si="569"/>
        <v>1.5199999999999996</v>
      </c>
      <c r="R2262" s="15">
        <f ca="1">AVERAGE(P2262:OFFSET(P2262,-$R$3+1,0))*$R$4*K2262</f>
        <v>130.74999999999997</v>
      </c>
      <c r="S2262" s="15">
        <f ca="1">AVERAGE(Q2262:OFFSET(Q2262,-$R$3+1,0))*$S$4*L2262</f>
        <v>169.50000000000011</v>
      </c>
      <c r="T2262" s="11" t="str">
        <f t="shared" ca="1" si="576"/>
        <v xml:space="preserve"> </v>
      </c>
      <c r="U2262" s="11" t="str">
        <f t="shared" ca="1" si="577"/>
        <v xml:space="preserve"> </v>
      </c>
      <c r="V2262" s="3" t="str">
        <f t="shared" ca="1" si="570"/>
        <v xml:space="preserve"> </v>
      </c>
      <c r="W2262" s="16" t="str">
        <f t="shared" ca="1" si="571"/>
        <v xml:space="preserve"> </v>
      </c>
      <c r="X2262" s="3" t="str">
        <f t="shared" ca="1" si="563"/>
        <v xml:space="preserve"> </v>
      </c>
      <c r="Y2262" s="3" t="str">
        <f t="shared" ca="1" si="564"/>
        <v xml:space="preserve"> </v>
      </c>
      <c r="Z2262" s="12" t="str">
        <f t="shared" ca="1" si="565"/>
        <v xml:space="preserve"> </v>
      </c>
      <c r="AA2262" s="17" t="str">
        <f t="shared" ca="1" si="566"/>
        <v xml:space="preserve"> </v>
      </c>
      <c r="AB2262" s="17" t="str">
        <f t="shared" ca="1" si="572"/>
        <v xml:space="preserve"> </v>
      </c>
      <c r="AC2262" s="19">
        <f t="shared" ca="1" si="573"/>
        <v>58676.897497772443</v>
      </c>
    </row>
    <row r="2263" spans="1:29" x14ac:dyDescent="0.25">
      <c r="A2263" s="22">
        <v>39293</v>
      </c>
      <c r="B2263">
        <v>28.56</v>
      </c>
      <c r="C2263">
        <v>27.87</v>
      </c>
      <c r="D2263">
        <v>28.31</v>
      </c>
      <c r="E2263">
        <v>29.13</v>
      </c>
      <c r="F2263">
        <v>28.39</v>
      </c>
      <c r="G2263">
        <v>28.86</v>
      </c>
      <c r="H2263">
        <f t="shared" si="574"/>
        <v>1.4149274849664106E-3</v>
      </c>
      <c r="I2263">
        <f t="shared" si="575"/>
        <v>1.0858143607705761E-2</v>
      </c>
      <c r="J2263">
        <f t="shared" si="562"/>
        <v>0.84213177450069099</v>
      </c>
      <c r="K2263" s="2">
        <v>1</v>
      </c>
      <c r="L2263" s="2">
        <v>1</v>
      </c>
      <c r="M2263" s="6">
        <f ca="1">100*(D2263-MIN(OFFSET(C2263,-$M$3+1,0):C2263))/(MAX(OFFSET(B2263,-$M$3+1,0):B2263)-MIN(OFFSET(C2263,-$M$3+1,0):C2263))</f>
        <v>18.181818181818183</v>
      </c>
      <c r="N2263" s="6">
        <f ca="1">100*(G2263-MIN(OFFSET(F2263,-$M$3+1,0):F2263))/(MAX(OFFSET(E2263,-$M$3+1,0):E2263)-MIN(OFFSET(F2263,-$M$3+1,0):F2263))</f>
        <v>20.851063829787247</v>
      </c>
      <c r="O2263" s="6">
        <f t="shared" ca="1" si="567"/>
        <v>-2.6692456479690634</v>
      </c>
      <c r="P2263" s="8">
        <f t="shared" si="568"/>
        <v>0.68999999999999773</v>
      </c>
      <c r="Q2263" s="8">
        <f t="shared" si="569"/>
        <v>0.73999999999999844</v>
      </c>
      <c r="R2263" s="15">
        <f ca="1">AVERAGE(P2263:OFFSET(P2263,-$R$3+1,0))*$R$4*K2263</f>
        <v>122.49999999999997</v>
      </c>
      <c r="S2263" s="15">
        <f ca="1">AVERAGE(Q2263:OFFSET(Q2263,-$R$3+1,0))*$S$4*L2263</f>
        <v>138.87500000000003</v>
      </c>
      <c r="T2263" s="11" t="str">
        <f t="shared" ca="1" si="576"/>
        <v xml:space="preserve"> </v>
      </c>
      <c r="U2263" s="11" t="str">
        <f t="shared" ca="1" si="577"/>
        <v xml:space="preserve"> </v>
      </c>
      <c r="V2263" s="3" t="str">
        <f t="shared" ca="1" si="570"/>
        <v xml:space="preserve"> </v>
      </c>
      <c r="W2263" s="16" t="str">
        <f t="shared" ca="1" si="571"/>
        <v xml:space="preserve"> </v>
      </c>
      <c r="X2263" s="3" t="str">
        <f t="shared" ca="1" si="563"/>
        <v xml:space="preserve"> </v>
      </c>
      <c r="Y2263" s="3" t="str">
        <f t="shared" ca="1" si="564"/>
        <v xml:space="preserve"> </v>
      </c>
      <c r="Z2263" s="12" t="str">
        <f t="shared" ca="1" si="565"/>
        <v xml:space="preserve"> </v>
      </c>
      <c r="AA2263" s="17" t="str">
        <f t="shared" ca="1" si="566"/>
        <v xml:space="preserve"> </v>
      </c>
      <c r="AB2263" s="17" t="str">
        <f t="shared" ca="1" si="572"/>
        <v xml:space="preserve"> </v>
      </c>
      <c r="AC2263" s="19">
        <f t="shared" ca="1" si="573"/>
        <v>58676.897497772443</v>
      </c>
    </row>
    <row r="2264" spans="1:29" x14ac:dyDescent="0.25">
      <c r="A2264" s="22">
        <v>39294</v>
      </c>
      <c r="B2264">
        <v>28.85</v>
      </c>
      <c r="C2264">
        <v>27.83</v>
      </c>
      <c r="D2264">
        <v>27.87</v>
      </c>
      <c r="E2264">
        <v>29.89</v>
      </c>
      <c r="F2264">
        <v>28.83</v>
      </c>
      <c r="G2264">
        <v>29.08</v>
      </c>
      <c r="H2264">
        <f t="shared" si="574"/>
        <v>-1.5542211232779879E-2</v>
      </c>
      <c r="I2264">
        <f t="shared" si="575"/>
        <v>7.6230076230074939E-3</v>
      </c>
      <c r="J2264">
        <f t="shared" ref="J2264:J2327" si="578">CORREL(H2245:H2264,I2245:I2264)</f>
        <v>0.83412739095093691</v>
      </c>
      <c r="K2264" s="2">
        <v>1</v>
      </c>
      <c r="L2264" s="2">
        <v>1</v>
      </c>
      <c r="M2264" s="6">
        <f ca="1">100*(D2264-MIN(OFFSET(C2264,-$M$3+1,0):C2264))/(MAX(OFFSET(B2264,-$M$3+1,0):B2264)-MIN(OFFSET(C2264,-$M$3+1,0):C2264))</f>
        <v>2.8985507246377904</v>
      </c>
      <c r="N2264" s="6">
        <f ca="1">100*(G2264-MIN(OFFSET(F2264,-$M$3+1,0):F2264))/(MAX(OFFSET(E2264,-$M$3+1,0):E2264)-MIN(OFFSET(F2264,-$M$3+1,0):F2264))</f>
        <v>42.253521126760539</v>
      </c>
      <c r="O2264" s="6">
        <f t="shared" ca="1" si="567"/>
        <v>-39.354970402122746</v>
      </c>
      <c r="P2264" s="8">
        <f t="shared" si="568"/>
        <v>1.0200000000000031</v>
      </c>
      <c r="Q2264" s="8">
        <f t="shared" si="569"/>
        <v>1.0600000000000023</v>
      </c>
      <c r="R2264" s="15">
        <f ca="1">AVERAGE(P2264:OFFSET(P2264,-$R$3+1,0))*$R$4*K2264</f>
        <v>127.49999999999999</v>
      </c>
      <c r="S2264" s="15">
        <f ca="1">AVERAGE(Q2264:OFFSET(Q2264,-$R$3+1,0))*$S$4*L2264</f>
        <v>143.87500000000011</v>
      </c>
      <c r="T2264" s="11" t="str">
        <f t="shared" ca="1" si="576"/>
        <v>Buy</v>
      </c>
      <c r="U2264" s="11" t="str">
        <f t="shared" ca="1" si="577"/>
        <v xml:space="preserve"> </v>
      </c>
      <c r="V2264" s="3">
        <f t="shared" ca="1" si="570"/>
        <v>10</v>
      </c>
      <c r="W2264" s="16">
        <f t="shared" ca="1" si="571"/>
        <v>-8.8618592528236224</v>
      </c>
      <c r="X2264" s="3">
        <f t="shared" ref="X2264:X2327" ca="1" si="579">IF(AND($T2264="Buy",$T2263=" "),D2264,IF(AND($T2264="Buy",$T2263="Exit"),D2264,IF(AND($U2264="Sell",X2263=" "),D2264,IF(OR($T2263="Buy",U2263="Sell"),X2263," "))))</f>
        <v>27.87</v>
      </c>
      <c r="Y2264" s="3">
        <f t="shared" ref="Y2264:Y2327" ca="1" si="580">IF(AND($T2264="Buy",$T2263=" "),G2264,IF(AND($U2264="Sell",Y2263=" "),G2264,IF(OR($T2263="Buy",U2263="Sell"),Y2263," ")))</f>
        <v>29.08</v>
      </c>
      <c r="Z2264" s="12" t="str">
        <f t="shared" ca="1" si="565"/>
        <v xml:space="preserve"> </v>
      </c>
      <c r="AA2264" s="17" t="str">
        <f t="shared" ca="1" si="566"/>
        <v xml:space="preserve"> </v>
      </c>
      <c r="AB2264" s="17" t="str">
        <f t="shared" ca="1" si="572"/>
        <v xml:space="preserve"> </v>
      </c>
      <c r="AC2264" s="19">
        <f t="shared" ca="1" si="573"/>
        <v>58676.897497772443</v>
      </c>
    </row>
    <row r="2265" spans="1:29" x14ac:dyDescent="0.25">
      <c r="A2265" s="22">
        <v>39295</v>
      </c>
      <c r="B2265">
        <v>27.88</v>
      </c>
      <c r="C2265">
        <v>25.14</v>
      </c>
      <c r="D2265">
        <v>27.74</v>
      </c>
      <c r="E2265">
        <v>29.27</v>
      </c>
      <c r="F2265">
        <v>26.56</v>
      </c>
      <c r="G2265">
        <v>28.63</v>
      </c>
      <c r="H2265">
        <f t="shared" si="574"/>
        <v>-4.6645138141371278E-3</v>
      </c>
      <c r="I2265">
        <f t="shared" si="575"/>
        <v>-1.5474552957359E-2</v>
      </c>
      <c r="J2265">
        <f t="shared" si="578"/>
        <v>0.8344637026403019</v>
      </c>
      <c r="K2265" s="2">
        <v>1</v>
      </c>
      <c r="L2265" s="2">
        <v>1</v>
      </c>
      <c r="M2265" s="6">
        <f ca="1">100*(D2265-MIN(OFFSET(C2265,-$M$3+1,0):C2265))/(MAX(OFFSET(B2265,-$M$3+1,0):B2265)-MIN(OFFSET(C2265,-$M$3+1,0):C2265))</f>
        <v>55.793991416308963</v>
      </c>
      <c r="N2265" s="6">
        <f ca="1">100*(G2265-MIN(OFFSET(F2265,-$M$3+1,0):F2265))/(MAX(OFFSET(E2265,-$M$3+1,0):E2265)-MIN(OFFSET(F2265,-$M$3+1,0):F2265))</f>
        <v>59.312320916905421</v>
      </c>
      <c r="O2265" s="6">
        <f t="shared" ca="1" si="567"/>
        <v>-3.5183295005964581</v>
      </c>
      <c r="P2265" s="8">
        <f t="shared" si="568"/>
        <v>2.7399999999999984</v>
      </c>
      <c r="Q2265" s="8">
        <f t="shared" si="569"/>
        <v>2.7100000000000009</v>
      </c>
      <c r="R2265" s="15">
        <f ca="1">AVERAGE(P2265:OFFSET(P2265,-$R$3+1,0))*$R$4*K2265</f>
        <v>144</v>
      </c>
      <c r="S2265" s="15">
        <f ca="1">AVERAGE(Q2265:OFFSET(Q2265,-$R$3+1,0))*$S$4*L2265</f>
        <v>156.37500000000006</v>
      </c>
      <c r="T2265" s="11" t="str">
        <f t="shared" ca="1" si="576"/>
        <v>Buy</v>
      </c>
      <c r="U2265" s="11" t="str">
        <f t="shared" ca="1" si="577"/>
        <v xml:space="preserve"> </v>
      </c>
      <c r="V2265" s="3">
        <f t="shared" ca="1" si="570"/>
        <v>10</v>
      </c>
      <c r="W2265" s="16">
        <f t="shared" ca="1" si="571"/>
        <v>-8.8618592528236224</v>
      </c>
      <c r="X2265" s="3">
        <f t="shared" ca="1" si="579"/>
        <v>27.87</v>
      </c>
      <c r="Y2265" s="3">
        <f t="shared" ca="1" si="580"/>
        <v>29.08</v>
      </c>
      <c r="Z2265" s="12">
        <f t="shared" ref="Z2265:Z2328" ca="1" si="581">IF(AND(V2265&lt;&gt;" ",V2264&lt;&gt;" "),V2264*(D2265-D2264)*$R$4*K2264," ")</f>
        <v>-130.00000000000256</v>
      </c>
      <c r="AA2265" s="17">
        <f t="shared" ref="AA2265:AA2328" ca="1" si="582">IF(AND(W2265&lt;&gt;" ",W2264&lt;&gt;" "),W2264*(G2265-G2264)*$S$4*L2264," ")</f>
        <v>398.78366637706239</v>
      </c>
      <c r="AB2265" s="17">
        <f t="shared" ca="1" si="572"/>
        <v>268.78366637705983</v>
      </c>
      <c r="AC2265" s="19">
        <f t="shared" ca="1" si="573"/>
        <v>58945.681164149501</v>
      </c>
    </row>
    <row r="2266" spans="1:29" x14ac:dyDescent="0.25">
      <c r="A2266" s="22">
        <v>39296</v>
      </c>
      <c r="B2266">
        <v>29.22</v>
      </c>
      <c r="C2266">
        <v>26.9</v>
      </c>
      <c r="D2266">
        <v>29.11</v>
      </c>
      <c r="E2266">
        <v>30.39</v>
      </c>
      <c r="F2266">
        <v>28.66</v>
      </c>
      <c r="G2266">
        <v>29.99</v>
      </c>
      <c r="H2266">
        <f t="shared" si="574"/>
        <v>4.9387166546503325E-2</v>
      </c>
      <c r="I2266">
        <f t="shared" si="575"/>
        <v>4.7502619629758991E-2</v>
      </c>
      <c r="J2266">
        <f t="shared" si="578"/>
        <v>0.90132279477524502</v>
      </c>
      <c r="K2266" s="2">
        <v>1</v>
      </c>
      <c r="L2266" s="2">
        <v>1</v>
      </c>
      <c r="M2266" s="6">
        <f ca="1">100*(D2266-MIN(OFFSET(C2266,-$M$3+1,0):C2266))/(MAX(OFFSET(B2266,-$M$3+1,0):B2266)-MIN(OFFSET(C2266,-$M$3+1,0):C2266))</f>
        <v>92.9742388758782</v>
      </c>
      <c r="N2266" s="6">
        <f ca="1">100*(G2266-MIN(OFFSET(F2266,-$M$3+1,0):F2266))/(MAX(OFFSET(E2266,-$M$3+1,0):E2266)-MIN(OFFSET(F2266,-$M$3+1,0):F2266))</f>
        <v>89.556135770234945</v>
      </c>
      <c r="O2266" s="6">
        <f t="shared" ca="1" si="567"/>
        <v>3.4181031056432545</v>
      </c>
      <c r="P2266" s="8">
        <f t="shared" si="568"/>
        <v>2.3200000000000003</v>
      </c>
      <c r="Q2266" s="8">
        <f t="shared" si="569"/>
        <v>1.7600000000000016</v>
      </c>
      <c r="R2266" s="15">
        <f ca="1">AVERAGE(P2266:OFFSET(P2266,-$R$3+1,0))*$R$4*K2266</f>
        <v>158.5</v>
      </c>
      <c r="S2266" s="15">
        <f ca="1">AVERAGE(Q2266:OFFSET(Q2266,-$R$3+1,0))*$S$4*L2266</f>
        <v>156.25000000000009</v>
      </c>
      <c r="T2266" s="11" t="str">
        <f t="shared" ca="1" si="576"/>
        <v>Exit</v>
      </c>
      <c r="U2266" s="11" t="str">
        <f t="shared" ca="1" si="577"/>
        <v xml:space="preserve"> </v>
      </c>
      <c r="V2266" s="3">
        <f t="shared" ca="1" si="570"/>
        <v>10</v>
      </c>
      <c r="W2266" s="16">
        <f t="shared" ca="1" si="571"/>
        <v>-8.8618592528236224</v>
      </c>
      <c r="X2266" s="3">
        <f t="shared" ca="1" si="579"/>
        <v>27.87</v>
      </c>
      <c r="Y2266" s="3">
        <f t="shared" ca="1" si="580"/>
        <v>29.08</v>
      </c>
      <c r="Z2266" s="12">
        <f t="shared" ca="1" si="581"/>
        <v>1370.0000000000009</v>
      </c>
      <c r="AA2266" s="17">
        <f t="shared" ca="1" si="582"/>
        <v>-1205.2128583840122</v>
      </c>
      <c r="AB2266" s="17">
        <f t="shared" ca="1" si="572"/>
        <v>164.78714161598873</v>
      </c>
      <c r="AC2266" s="19">
        <f t="shared" ca="1" si="573"/>
        <v>59110.468305765491</v>
      </c>
    </row>
    <row r="2267" spans="1:29" x14ac:dyDescent="0.25">
      <c r="A2267" s="22">
        <v>39297</v>
      </c>
      <c r="B2267">
        <v>29.27</v>
      </c>
      <c r="C2267">
        <v>28.51</v>
      </c>
      <c r="D2267">
        <v>28.75</v>
      </c>
      <c r="E2267">
        <v>30.09</v>
      </c>
      <c r="F2267">
        <v>28.06</v>
      </c>
      <c r="G2267">
        <v>28.21</v>
      </c>
      <c r="H2267">
        <f t="shared" si="574"/>
        <v>-1.2366884232222541E-2</v>
      </c>
      <c r="I2267">
        <f t="shared" si="575"/>
        <v>-5.9353117705901903E-2</v>
      </c>
      <c r="J2267">
        <f t="shared" si="578"/>
        <v>0.83060746930319629</v>
      </c>
      <c r="K2267" s="2">
        <v>1</v>
      </c>
      <c r="L2267" s="2">
        <v>1</v>
      </c>
      <c r="M2267" s="6">
        <f ca="1">100*(D2267-MIN(OFFSET(C2267,-$M$3+1,0):C2267))/(MAX(OFFSET(B2267,-$M$3+1,0):B2267)-MIN(OFFSET(C2267,-$M$3+1,0):C2267))</f>
        <v>84.54332552693208</v>
      </c>
      <c r="N2267" s="6">
        <f ca="1">100*(G2267-MIN(OFFSET(F2267,-$M$3+1,0):F2267))/(MAX(OFFSET(E2267,-$M$3+1,0):E2267)-MIN(OFFSET(F2267,-$M$3+1,0):F2267))</f>
        <v>43.08093994778072</v>
      </c>
      <c r="O2267" s="6">
        <f t="shared" ca="1" si="567"/>
        <v>41.462385579151359</v>
      </c>
      <c r="P2267" s="8">
        <f t="shared" si="568"/>
        <v>0.75999999999999801</v>
      </c>
      <c r="Q2267" s="8">
        <f t="shared" si="569"/>
        <v>2.0300000000000011</v>
      </c>
      <c r="R2267" s="15">
        <f ca="1">AVERAGE(P2267:OFFSET(P2267,-$R$3+1,0))*$R$4*K2267</f>
        <v>148.25</v>
      </c>
      <c r="S2267" s="15">
        <f ca="1">AVERAGE(Q2267:OFFSET(Q2267,-$R$3+1,0))*$S$4*L2267</f>
        <v>162.62500000000011</v>
      </c>
      <c r="T2267" s="11" t="str">
        <f t="shared" ca="1" si="576"/>
        <v xml:space="preserve"> </v>
      </c>
      <c r="U2267" s="11" t="str">
        <f t="shared" ca="1" si="577"/>
        <v>Sell</v>
      </c>
      <c r="V2267" s="3">
        <f t="shared" ca="1" si="570"/>
        <v>-10</v>
      </c>
      <c r="W2267" s="16">
        <f t="shared" ca="1" si="571"/>
        <v>9.1160645657186716</v>
      </c>
      <c r="X2267" s="3" t="str">
        <f t="shared" ca="1" si="579"/>
        <v xml:space="preserve"> </v>
      </c>
      <c r="Y2267" s="3" t="str">
        <f t="shared" ca="1" si="580"/>
        <v xml:space="preserve"> </v>
      </c>
      <c r="Z2267" s="12">
        <f t="shared" ca="1" si="581"/>
        <v>-359.99999999999943</v>
      </c>
      <c r="AA2267" s="17">
        <f t="shared" ca="1" si="582"/>
        <v>1577.4109470026026</v>
      </c>
      <c r="AB2267" s="17">
        <f t="shared" ca="1" si="572"/>
        <v>1217.4109470026033</v>
      </c>
      <c r="AC2267" s="19">
        <f t="shared" ca="1" si="573"/>
        <v>60327.879252768093</v>
      </c>
    </row>
    <row r="2268" spans="1:29" x14ac:dyDescent="0.25">
      <c r="A2268" s="22">
        <v>39300</v>
      </c>
      <c r="B2268">
        <v>29.69</v>
      </c>
      <c r="C2268">
        <v>27.16</v>
      </c>
      <c r="D2268">
        <v>29.69</v>
      </c>
      <c r="E2268">
        <v>29.24</v>
      </c>
      <c r="F2268">
        <v>26.27</v>
      </c>
      <c r="G2268">
        <v>29.24</v>
      </c>
      <c r="H2268">
        <f t="shared" si="574"/>
        <v>3.2695652173913015E-2</v>
      </c>
      <c r="I2268">
        <f t="shared" si="575"/>
        <v>3.6511875221552526E-2</v>
      </c>
      <c r="J2268">
        <f t="shared" si="578"/>
        <v>0.85070705172190131</v>
      </c>
      <c r="K2268" s="2">
        <v>1</v>
      </c>
      <c r="L2268" s="2">
        <v>1</v>
      </c>
      <c r="M2268" s="6">
        <f ca="1">100*(D2268-MIN(OFFSET(C2268,-$M$3+1,0):C2268))/(MAX(OFFSET(B2268,-$M$3+1,0):B2268)-MIN(OFFSET(C2268,-$M$3+1,0):C2268))</f>
        <v>100</v>
      </c>
      <c r="N2268" s="6">
        <f ca="1">100*(G2268-MIN(OFFSET(F2268,-$M$3+1,0):F2268))/(MAX(OFFSET(E2268,-$M$3+1,0):E2268)-MIN(OFFSET(F2268,-$M$3+1,0):F2268))</f>
        <v>72.087378640776649</v>
      </c>
      <c r="O2268" s="6">
        <f t="shared" ca="1" si="567"/>
        <v>27.912621359223351</v>
      </c>
      <c r="P2268" s="8">
        <f t="shared" si="568"/>
        <v>2.5300000000000011</v>
      </c>
      <c r="Q2268" s="8">
        <f t="shared" si="569"/>
        <v>2.9699999999999989</v>
      </c>
      <c r="R2268" s="15">
        <f ca="1">AVERAGE(P2268:OFFSET(P2268,-$R$3+1,0))*$R$4*K2268</f>
        <v>160.5</v>
      </c>
      <c r="S2268" s="15">
        <f ca="1">AVERAGE(Q2268:OFFSET(Q2268,-$R$3+1,0))*$S$4*L2268</f>
        <v>178.25000000000006</v>
      </c>
      <c r="T2268" s="11" t="str">
        <f t="shared" ca="1" si="576"/>
        <v xml:space="preserve"> </v>
      </c>
      <c r="U2268" s="11" t="str">
        <f t="shared" ca="1" si="577"/>
        <v>Sell</v>
      </c>
      <c r="V2268" s="3">
        <f t="shared" ca="1" si="570"/>
        <v>-10</v>
      </c>
      <c r="W2268" s="16">
        <f t="shared" ca="1" si="571"/>
        <v>9.1160645657186716</v>
      </c>
      <c r="X2268" s="3">
        <f t="shared" ca="1" si="579"/>
        <v>29.69</v>
      </c>
      <c r="Y2268" s="3">
        <f t="shared" ca="1" si="580"/>
        <v>29.24</v>
      </c>
      <c r="Z2268" s="12">
        <f t="shared" ca="1" si="581"/>
        <v>-940.00000000000125</v>
      </c>
      <c r="AA2268" s="17">
        <f t="shared" ca="1" si="582"/>
        <v>938.95465026902104</v>
      </c>
      <c r="AB2268" s="17">
        <f t="shared" ca="1" si="572"/>
        <v>-1.045349730980206</v>
      </c>
      <c r="AC2268" s="19">
        <f t="shared" ca="1" si="573"/>
        <v>60326.833903037113</v>
      </c>
    </row>
    <row r="2269" spans="1:29" x14ac:dyDescent="0.25">
      <c r="A2269" s="22">
        <v>39301</v>
      </c>
      <c r="B2269">
        <v>32.96</v>
      </c>
      <c r="C2269">
        <v>28.99</v>
      </c>
      <c r="D2269">
        <v>31.79</v>
      </c>
      <c r="E2269">
        <v>31.56</v>
      </c>
      <c r="F2269">
        <v>28.57</v>
      </c>
      <c r="G2269">
        <v>30.58</v>
      </c>
      <c r="H2269">
        <f t="shared" si="574"/>
        <v>7.073088582014142E-2</v>
      </c>
      <c r="I2269">
        <f t="shared" si="575"/>
        <v>4.5827633378932919E-2</v>
      </c>
      <c r="J2269">
        <f t="shared" si="578"/>
        <v>0.84679737031940083</v>
      </c>
      <c r="K2269" s="2">
        <v>1</v>
      </c>
      <c r="L2269" s="2">
        <v>1</v>
      </c>
      <c r="M2269" s="6">
        <f ca="1">100*(D2269-MIN(OFFSET(C2269,-$M$3+1,0):C2269))/(MAX(OFFSET(B2269,-$M$3+1,0):B2269)-MIN(OFFSET(C2269,-$M$3+1,0):C2269))</f>
        <v>85.038363171355485</v>
      </c>
      <c r="N2269" s="6">
        <f ca="1">100*(G2269-MIN(OFFSET(F2269,-$M$3+1,0):F2269))/(MAX(OFFSET(E2269,-$M$3+1,0):E2269)-MIN(OFFSET(F2269,-$M$3+1,0):F2269))</f>
        <v>81.474480151228718</v>
      </c>
      <c r="O2269" s="6">
        <f t="shared" ca="1" si="567"/>
        <v>3.5638830201267666</v>
      </c>
      <c r="P2269" s="8">
        <f t="shared" si="568"/>
        <v>3.9700000000000024</v>
      </c>
      <c r="Q2269" s="8">
        <f t="shared" si="569"/>
        <v>2.9899999999999984</v>
      </c>
      <c r="R2269" s="15">
        <f ca="1">AVERAGE(P2269:OFFSET(P2269,-$R$3+1,0))*$R$4*K2269</f>
        <v>193.87500000000003</v>
      </c>
      <c r="S2269" s="15">
        <f ca="1">AVERAGE(Q2269:OFFSET(Q2269,-$R$3+1,0))*$S$4*L2269</f>
        <v>197.25</v>
      </c>
      <c r="T2269" s="11" t="str">
        <f t="shared" ca="1" si="576"/>
        <v xml:space="preserve"> </v>
      </c>
      <c r="U2269" s="11" t="str">
        <f t="shared" ca="1" si="577"/>
        <v>Sell</v>
      </c>
      <c r="V2269" s="3">
        <f t="shared" ca="1" si="570"/>
        <v>-10</v>
      </c>
      <c r="W2269" s="16">
        <f t="shared" ca="1" si="571"/>
        <v>9.1160645657186716</v>
      </c>
      <c r="X2269" s="3">
        <f t="shared" ca="1" si="579"/>
        <v>29.69</v>
      </c>
      <c r="Y2269" s="3">
        <f t="shared" ca="1" si="580"/>
        <v>29.24</v>
      </c>
      <c r="Z2269" s="12">
        <f t="shared" ca="1" si="581"/>
        <v>-2099.9999999999977</v>
      </c>
      <c r="AA2269" s="17">
        <f t="shared" ca="1" si="582"/>
        <v>1221.5526518063018</v>
      </c>
      <c r="AB2269" s="17">
        <f t="shared" ca="1" si="572"/>
        <v>-878.44734819369592</v>
      </c>
      <c r="AC2269" s="19">
        <f t="shared" ca="1" si="573"/>
        <v>59448.386554843419</v>
      </c>
    </row>
    <row r="2270" spans="1:29" x14ac:dyDescent="0.25">
      <c r="A2270" s="22">
        <v>39302</v>
      </c>
      <c r="B2270">
        <v>34.19</v>
      </c>
      <c r="C2270">
        <v>31.8</v>
      </c>
      <c r="D2270">
        <v>33.299999999999997</v>
      </c>
      <c r="E2270">
        <v>34.94</v>
      </c>
      <c r="F2270">
        <v>30.74</v>
      </c>
      <c r="G2270">
        <v>33.49</v>
      </c>
      <c r="H2270">
        <f t="shared" si="574"/>
        <v>4.7499213589178968E-2</v>
      </c>
      <c r="I2270">
        <f t="shared" si="575"/>
        <v>9.5160235448005448E-2</v>
      </c>
      <c r="J2270">
        <f t="shared" si="578"/>
        <v>0.84880699111701763</v>
      </c>
      <c r="K2270" s="2">
        <v>1</v>
      </c>
      <c r="L2270" s="2">
        <v>1</v>
      </c>
      <c r="M2270" s="6">
        <f ca="1">100*(D2270-MIN(OFFSET(C2270,-$M$3+1,0):C2270))/(MAX(OFFSET(B2270,-$M$3+1,0):B2270)-MIN(OFFSET(C2270,-$M$3+1,0):C2270))</f>
        <v>90.165745856353581</v>
      </c>
      <c r="N2270" s="6">
        <f ca="1">100*(G2270-MIN(OFFSET(F2270,-$M$3+1,0):F2270))/(MAX(OFFSET(E2270,-$M$3+1,0):E2270)-MIN(OFFSET(F2270,-$M$3+1,0):F2270))</f>
        <v>83.2756632064591</v>
      </c>
      <c r="O2270" s="6">
        <f t="shared" ca="1" si="567"/>
        <v>6.8900826498944809</v>
      </c>
      <c r="P2270" s="8">
        <f t="shared" si="568"/>
        <v>2.3999999999999986</v>
      </c>
      <c r="Q2270" s="8">
        <f t="shared" si="569"/>
        <v>4.3599999999999994</v>
      </c>
      <c r="R2270" s="15">
        <f ca="1">AVERAGE(P2270:OFFSET(P2270,-$R$3+1,0))*$R$4*K2270</f>
        <v>205.375</v>
      </c>
      <c r="S2270" s="15">
        <f ca="1">AVERAGE(Q2270:OFFSET(Q2270,-$R$3+1,0))*$S$4*L2270</f>
        <v>232.75</v>
      </c>
      <c r="T2270" s="11" t="str">
        <f t="shared" ca="1" si="576"/>
        <v xml:space="preserve"> </v>
      </c>
      <c r="U2270" s="11" t="str">
        <f t="shared" ca="1" si="577"/>
        <v>Sell</v>
      </c>
      <c r="V2270" s="3">
        <f t="shared" ca="1" si="570"/>
        <v>-10</v>
      </c>
      <c r="W2270" s="16">
        <f t="shared" ca="1" si="571"/>
        <v>9.1160645657186716</v>
      </c>
      <c r="X2270" s="3">
        <f t="shared" ca="1" si="579"/>
        <v>29.69</v>
      </c>
      <c r="Y2270" s="3">
        <f t="shared" ca="1" si="580"/>
        <v>29.24</v>
      </c>
      <c r="Z2270" s="12">
        <f t="shared" ca="1" si="581"/>
        <v>-1509.999999999998</v>
      </c>
      <c r="AA2270" s="17">
        <f t="shared" ca="1" si="582"/>
        <v>2652.7747886241368</v>
      </c>
      <c r="AB2270" s="17">
        <f t="shared" ca="1" si="572"/>
        <v>1142.7747886241389</v>
      </c>
      <c r="AC2270" s="19">
        <f t="shared" ca="1" si="573"/>
        <v>60591.16134346756</v>
      </c>
    </row>
    <row r="2271" spans="1:29" x14ac:dyDescent="0.25">
      <c r="A2271" s="22">
        <v>39303</v>
      </c>
      <c r="B2271">
        <v>34.35</v>
      </c>
      <c r="C2271">
        <v>31.96</v>
      </c>
      <c r="D2271">
        <v>33.75</v>
      </c>
      <c r="E2271">
        <v>34.94</v>
      </c>
      <c r="F2271">
        <v>31.52</v>
      </c>
      <c r="G2271">
        <v>33.700000000000003</v>
      </c>
      <c r="H2271">
        <f t="shared" si="574"/>
        <v>1.3513513513513598E-2</v>
      </c>
      <c r="I2271">
        <f t="shared" si="575"/>
        <v>6.2705285159749824E-3</v>
      </c>
      <c r="J2271">
        <f t="shared" si="578"/>
        <v>0.8482448968406392</v>
      </c>
      <c r="K2271" s="2">
        <v>1</v>
      </c>
      <c r="L2271" s="2">
        <v>1</v>
      </c>
      <c r="M2271" s="6">
        <f ca="1">100*(D2271-MIN(OFFSET(C2271,-$M$3+1,0):C2271))/(MAX(OFFSET(B2271,-$M$3+1,0):B2271)-MIN(OFFSET(C2271,-$M$3+1,0):C2271))</f>
        <v>91.946308724832193</v>
      </c>
      <c r="N2271" s="6">
        <f ca="1">100*(G2271-MIN(OFFSET(F2271,-$M$3+1,0):F2271))/(MAX(OFFSET(E2271,-$M$3+1,0):E2271)-MIN(OFFSET(F2271,-$M$3+1,0):F2271))</f>
        <v>85.697808535178837</v>
      </c>
      <c r="O2271" s="6">
        <f t="shared" ca="1" si="567"/>
        <v>6.2485001896533561</v>
      </c>
      <c r="P2271" s="8">
        <f t="shared" si="568"/>
        <v>2.3900000000000006</v>
      </c>
      <c r="Q2271" s="8">
        <f t="shared" si="569"/>
        <v>3.4199999999999982</v>
      </c>
      <c r="R2271" s="15">
        <f ca="1">AVERAGE(P2271:OFFSET(P2271,-$R$3+1,0))*$R$4*K2271</f>
        <v>226.62500000000003</v>
      </c>
      <c r="S2271" s="15">
        <f ca="1">AVERAGE(Q2271:OFFSET(Q2271,-$R$3+1,0))*$S$4*L2271</f>
        <v>266.25</v>
      </c>
      <c r="T2271" s="11" t="str">
        <f t="shared" ca="1" si="576"/>
        <v xml:space="preserve"> </v>
      </c>
      <c r="U2271" s="11" t="str">
        <f t="shared" ca="1" si="577"/>
        <v>Sell</v>
      </c>
      <c r="V2271" s="3">
        <f t="shared" ca="1" si="570"/>
        <v>-10</v>
      </c>
      <c r="W2271" s="16">
        <f t="shared" ca="1" si="571"/>
        <v>9.1160645657186716</v>
      </c>
      <c r="X2271" s="3">
        <f t="shared" ca="1" si="579"/>
        <v>29.69</v>
      </c>
      <c r="Y2271" s="3">
        <f t="shared" ca="1" si="580"/>
        <v>29.24</v>
      </c>
      <c r="Z2271" s="12">
        <f t="shared" ca="1" si="581"/>
        <v>-450.00000000000284</v>
      </c>
      <c r="AA2271" s="17">
        <f t="shared" ca="1" si="582"/>
        <v>191.43735588009287</v>
      </c>
      <c r="AB2271" s="17">
        <f t="shared" ca="1" si="572"/>
        <v>-258.56264411990998</v>
      </c>
      <c r="AC2271" s="19">
        <f t="shared" ca="1" si="573"/>
        <v>60332.598699347647</v>
      </c>
    </row>
    <row r="2272" spans="1:29" x14ac:dyDescent="0.25">
      <c r="A2272" s="22">
        <v>39304</v>
      </c>
      <c r="B2272">
        <v>33.770000000000003</v>
      </c>
      <c r="C2272">
        <v>32</v>
      </c>
      <c r="D2272">
        <v>32.729999999999997</v>
      </c>
      <c r="E2272">
        <v>34.24</v>
      </c>
      <c r="F2272">
        <v>32.270000000000003</v>
      </c>
      <c r="G2272">
        <v>33.090000000000003</v>
      </c>
      <c r="H2272">
        <f t="shared" si="574"/>
        <v>-3.0222222222222261E-2</v>
      </c>
      <c r="I2272">
        <f t="shared" si="575"/>
        <v>-1.8100890207715103E-2</v>
      </c>
      <c r="J2272">
        <f t="shared" si="578"/>
        <v>0.83584983995332152</v>
      </c>
      <c r="K2272" s="2">
        <v>1</v>
      </c>
      <c r="L2272" s="2">
        <v>1</v>
      </c>
      <c r="M2272" s="6">
        <f ca="1">100*(D2272-MIN(OFFSET(C2272,-$M$3+1,0):C2272))/(MAX(OFFSET(B2272,-$M$3+1,0):B2272)-MIN(OFFSET(C2272,-$M$3+1,0):C2272))</f>
        <v>77.468706536856686</v>
      </c>
      <c r="N2272" s="6">
        <f ca="1">100*(G2272-MIN(OFFSET(F2272,-$M$3+1,0):F2272))/(MAX(OFFSET(E2272,-$M$3+1,0):E2272)-MIN(OFFSET(F2272,-$M$3+1,0):F2272))</f>
        <v>78.662053056516783</v>
      </c>
      <c r="O2272" s="6">
        <f t="shared" ca="1" si="567"/>
        <v>-1.1933465196600963</v>
      </c>
      <c r="P2272" s="8">
        <f t="shared" si="568"/>
        <v>1.7700000000000031</v>
      </c>
      <c r="Q2272" s="8">
        <f t="shared" si="569"/>
        <v>1.9699999999999989</v>
      </c>
      <c r="R2272" s="15">
        <f ca="1">AVERAGE(P2272:OFFSET(P2272,-$R$3+1,0))*$R$4*K2272</f>
        <v>236.00000000000003</v>
      </c>
      <c r="S2272" s="15">
        <f ca="1">AVERAGE(Q2272:OFFSET(Q2272,-$R$3+1,0))*$S$4*L2272</f>
        <v>277.62499999999994</v>
      </c>
      <c r="T2272" s="11" t="str">
        <f t="shared" ca="1" si="576"/>
        <v xml:space="preserve"> </v>
      </c>
      <c r="U2272" s="11" t="str">
        <f t="shared" ca="1" si="577"/>
        <v>Exit</v>
      </c>
      <c r="V2272" s="3">
        <f t="shared" ca="1" si="570"/>
        <v>-10</v>
      </c>
      <c r="W2272" s="16">
        <f t="shared" ca="1" si="571"/>
        <v>9.1160645657186716</v>
      </c>
      <c r="X2272" s="3">
        <f t="shared" ca="1" si="579"/>
        <v>29.69</v>
      </c>
      <c r="Y2272" s="3">
        <f t="shared" ca="1" si="580"/>
        <v>29.24</v>
      </c>
      <c r="Z2272" s="12">
        <f t="shared" ca="1" si="581"/>
        <v>1020.0000000000032</v>
      </c>
      <c r="AA2272" s="17">
        <f t="shared" ca="1" si="582"/>
        <v>-556.0799385088385</v>
      </c>
      <c r="AB2272" s="17">
        <f t="shared" ca="1" si="572"/>
        <v>463.92006149116469</v>
      </c>
      <c r="AC2272" s="19">
        <f t="shared" ca="1" si="573"/>
        <v>60796.518760838815</v>
      </c>
    </row>
    <row r="2273" spans="1:29" x14ac:dyDescent="0.25">
      <c r="A2273" s="22">
        <v>39307</v>
      </c>
      <c r="B2273">
        <v>32.92</v>
      </c>
      <c r="C2273">
        <v>30.09</v>
      </c>
      <c r="D2273">
        <v>30.25</v>
      </c>
      <c r="E2273">
        <v>33.909999999999997</v>
      </c>
      <c r="F2273">
        <v>30.92</v>
      </c>
      <c r="G2273">
        <v>31.32</v>
      </c>
      <c r="H2273">
        <f t="shared" si="574"/>
        <v>-7.5771463489153645E-2</v>
      </c>
      <c r="I2273">
        <f t="shared" si="575"/>
        <v>-5.3490480507706328E-2</v>
      </c>
      <c r="J2273">
        <f t="shared" si="578"/>
        <v>0.84173843424809303</v>
      </c>
      <c r="K2273" s="2">
        <v>1</v>
      </c>
      <c r="L2273" s="2">
        <v>1</v>
      </c>
      <c r="M2273" s="6">
        <f ca="1">100*(D2273-MIN(OFFSET(C2273,-$M$3+1,0):C2273))/(MAX(OFFSET(B2273,-$M$3+1,0):B2273)-MIN(OFFSET(C2273,-$M$3+1,0):C2273))</f>
        <v>42.976356050069533</v>
      </c>
      <c r="N2273" s="6">
        <f ca="1">100*(G2273-MIN(OFFSET(F2273,-$M$3+1,0):F2273))/(MAX(OFFSET(E2273,-$M$3+1,0):E2273)-MIN(OFFSET(F2273,-$M$3+1,0):F2273))</f>
        <v>58.246828143021936</v>
      </c>
      <c r="O2273" s="6">
        <f t="shared" ca="1" si="567"/>
        <v>-15.270472092952403</v>
      </c>
      <c r="P2273" s="8">
        <f t="shared" si="568"/>
        <v>2.8300000000000018</v>
      </c>
      <c r="Q2273" s="8">
        <f t="shared" si="569"/>
        <v>2.9899999999999949</v>
      </c>
      <c r="R2273" s="15">
        <f ca="1">AVERAGE(P2273:OFFSET(P2273,-$R$3+1,0))*$R$4*K2273</f>
        <v>237.12500000000009</v>
      </c>
      <c r="S2273" s="15">
        <f ca="1">AVERAGE(Q2273:OFFSET(Q2273,-$R$3+1,0))*$S$4*L2273</f>
        <v>281.12499999999989</v>
      </c>
      <c r="T2273" s="11" t="str">
        <f t="shared" ca="1" si="576"/>
        <v xml:space="preserve"> </v>
      </c>
      <c r="U2273" s="11" t="str">
        <f t="shared" ca="1" si="577"/>
        <v xml:space="preserve"> </v>
      </c>
      <c r="V2273" s="3" t="str">
        <f t="shared" ca="1" si="570"/>
        <v xml:space="preserve"> </v>
      </c>
      <c r="W2273" s="16" t="str">
        <f t="shared" ca="1" si="571"/>
        <v xml:space="preserve"> </v>
      </c>
      <c r="X2273" s="3" t="str">
        <f t="shared" ca="1" si="579"/>
        <v xml:space="preserve"> </v>
      </c>
      <c r="Y2273" s="3" t="str">
        <f t="shared" ca="1" si="580"/>
        <v xml:space="preserve"> </v>
      </c>
      <c r="Z2273" s="12" t="str">
        <f t="shared" ca="1" si="581"/>
        <v xml:space="preserve"> </v>
      </c>
      <c r="AA2273" s="17" t="str">
        <f t="shared" ca="1" si="582"/>
        <v xml:space="preserve"> </v>
      </c>
      <c r="AB2273" s="17" t="str">
        <f t="shared" ca="1" si="572"/>
        <v xml:space="preserve"> </v>
      </c>
      <c r="AC2273" s="19">
        <f t="shared" ca="1" si="573"/>
        <v>60796.518760838815</v>
      </c>
    </row>
    <row r="2274" spans="1:29" x14ac:dyDescent="0.25">
      <c r="A2274" s="22">
        <v>39308</v>
      </c>
      <c r="B2274">
        <v>30.64</v>
      </c>
      <c r="C2274">
        <v>28.81</v>
      </c>
      <c r="D2274">
        <v>28.85</v>
      </c>
      <c r="E2274">
        <v>31.7</v>
      </c>
      <c r="F2274">
        <v>29.32</v>
      </c>
      <c r="G2274">
        <v>29.59</v>
      </c>
      <c r="H2274">
        <f t="shared" si="574"/>
        <v>-4.6280991735537125E-2</v>
      </c>
      <c r="I2274">
        <f t="shared" si="575"/>
        <v>-5.5236270753512118E-2</v>
      </c>
      <c r="J2274">
        <f t="shared" si="578"/>
        <v>0.85843310811361817</v>
      </c>
      <c r="K2274" s="2">
        <v>1</v>
      </c>
      <c r="L2274" s="2">
        <v>1</v>
      </c>
      <c r="M2274" s="6">
        <f ca="1">100*(D2274-MIN(OFFSET(C2274,-$M$3+1,0):C2274))/(MAX(OFFSET(B2274,-$M$3+1,0):B2274)-MIN(OFFSET(C2274,-$M$3+1,0):C2274))</f>
        <v>0.72202166064986784</v>
      </c>
      <c r="N2274" s="6">
        <f ca="1">100*(G2274-MIN(OFFSET(F2274,-$M$3+1,0):F2274))/(MAX(OFFSET(E2274,-$M$3+1,0):E2274)-MIN(OFFSET(F2274,-$M$3+1,0):F2274))</f>
        <v>16.012558869701728</v>
      </c>
      <c r="O2274" s="6">
        <f t="shared" ca="1" si="567"/>
        <v>-15.290537209051861</v>
      </c>
      <c r="P2274" s="8">
        <f t="shared" si="568"/>
        <v>1.8300000000000018</v>
      </c>
      <c r="Q2274" s="8">
        <f t="shared" si="569"/>
        <v>2.379999999999999</v>
      </c>
      <c r="R2274" s="15">
        <f ca="1">AVERAGE(P2274:OFFSET(P2274,-$R$3+1,0))*$R$4*K2274</f>
        <v>231.00000000000009</v>
      </c>
      <c r="S2274" s="15">
        <f ca="1">AVERAGE(Q2274:OFFSET(Q2274,-$R$3+1,0))*$S$4*L2274</f>
        <v>288.87499999999989</v>
      </c>
      <c r="T2274" s="11" t="str">
        <f t="shared" ca="1" si="576"/>
        <v xml:space="preserve"> </v>
      </c>
      <c r="U2274" s="11" t="str">
        <f t="shared" ca="1" si="577"/>
        <v xml:space="preserve"> </v>
      </c>
      <c r="V2274" s="3" t="str">
        <f t="shared" ca="1" si="570"/>
        <v xml:space="preserve"> </v>
      </c>
      <c r="W2274" s="16" t="str">
        <f t="shared" ca="1" si="571"/>
        <v xml:space="preserve"> </v>
      </c>
      <c r="X2274" s="3" t="str">
        <f t="shared" ca="1" si="579"/>
        <v xml:space="preserve"> </v>
      </c>
      <c r="Y2274" s="3" t="str">
        <f t="shared" ca="1" si="580"/>
        <v xml:space="preserve"> </v>
      </c>
      <c r="Z2274" s="12" t="str">
        <f t="shared" ca="1" si="581"/>
        <v xml:space="preserve"> </v>
      </c>
      <c r="AA2274" s="17" t="str">
        <f t="shared" ca="1" si="582"/>
        <v xml:space="preserve"> </v>
      </c>
      <c r="AB2274" s="17" t="str">
        <f t="shared" ca="1" si="572"/>
        <v xml:space="preserve"> </v>
      </c>
      <c r="AC2274" s="19">
        <f t="shared" ca="1" si="573"/>
        <v>60796.518760838815</v>
      </c>
    </row>
    <row r="2275" spans="1:29" x14ac:dyDescent="0.25">
      <c r="A2275" s="22">
        <v>39309</v>
      </c>
      <c r="B2275">
        <v>29.05</v>
      </c>
      <c r="C2275">
        <v>27.33</v>
      </c>
      <c r="D2275">
        <v>27.39</v>
      </c>
      <c r="E2275">
        <v>29.83</v>
      </c>
      <c r="F2275">
        <v>27.52</v>
      </c>
      <c r="G2275">
        <v>27.9</v>
      </c>
      <c r="H2275">
        <f t="shared" si="574"/>
        <v>-5.0606585788561587E-2</v>
      </c>
      <c r="I2275">
        <f t="shared" si="575"/>
        <v>-5.7113889827644537E-2</v>
      </c>
      <c r="J2275">
        <f t="shared" si="578"/>
        <v>0.87078875482666018</v>
      </c>
      <c r="K2275" s="2">
        <v>1</v>
      </c>
      <c r="L2275" s="2">
        <v>1</v>
      </c>
      <c r="M2275" s="6">
        <f ca="1">100*(D2275-MIN(OFFSET(C2275,-$M$3+1,0):C2275))/(MAX(OFFSET(B2275,-$M$3+1,0):B2275)-MIN(OFFSET(C2275,-$M$3+1,0):C2275))</f>
        <v>0.85470085470088675</v>
      </c>
      <c r="N2275" s="6">
        <f ca="1">100*(G2275-MIN(OFFSET(F2275,-$M$3+1,0):F2275))/(MAX(OFFSET(E2275,-$M$3+1,0):E2275)-MIN(OFFSET(F2275,-$M$3+1,0):F2275))</f>
        <v>5.1212938005390711</v>
      </c>
      <c r="O2275" s="6">
        <f t="shared" ca="1" si="567"/>
        <v>-4.2665929458381839</v>
      </c>
      <c r="P2275" s="8">
        <f t="shared" si="568"/>
        <v>1.7200000000000024</v>
      </c>
      <c r="Q2275" s="8">
        <f t="shared" si="569"/>
        <v>2.3099999999999987</v>
      </c>
      <c r="R2275" s="15">
        <f ca="1">AVERAGE(P2275:OFFSET(P2275,-$R$3+1,0))*$R$4*K2275</f>
        <v>243.00000000000014</v>
      </c>
      <c r="S2275" s="15">
        <f ca="1">AVERAGE(Q2275:OFFSET(Q2275,-$R$3+1,0))*$S$4*L2275</f>
        <v>292.37499999999983</v>
      </c>
      <c r="T2275" s="11" t="str">
        <f t="shared" ca="1" si="576"/>
        <v xml:space="preserve"> </v>
      </c>
      <c r="U2275" s="11" t="str">
        <f t="shared" ca="1" si="577"/>
        <v xml:space="preserve"> </v>
      </c>
      <c r="V2275" s="3" t="str">
        <f t="shared" ca="1" si="570"/>
        <v xml:space="preserve"> </v>
      </c>
      <c r="W2275" s="16" t="str">
        <f t="shared" ca="1" si="571"/>
        <v xml:space="preserve"> </v>
      </c>
      <c r="X2275" s="3" t="str">
        <f t="shared" ca="1" si="579"/>
        <v xml:space="preserve"> </v>
      </c>
      <c r="Y2275" s="3" t="str">
        <f t="shared" ca="1" si="580"/>
        <v xml:space="preserve"> </v>
      </c>
      <c r="Z2275" s="12" t="str">
        <f t="shared" ca="1" si="581"/>
        <v xml:space="preserve"> </v>
      </c>
      <c r="AA2275" s="17" t="str">
        <f t="shared" ca="1" si="582"/>
        <v xml:space="preserve"> </v>
      </c>
      <c r="AB2275" s="17" t="str">
        <f t="shared" ca="1" si="572"/>
        <v xml:space="preserve"> </v>
      </c>
      <c r="AC2275" s="19">
        <f t="shared" ca="1" si="573"/>
        <v>60796.518760838815</v>
      </c>
    </row>
    <row r="2276" spans="1:29" x14ac:dyDescent="0.25">
      <c r="A2276" s="22">
        <v>39310</v>
      </c>
      <c r="B2276">
        <v>28.53</v>
      </c>
      <c r="C2276">
        <v>25.17</v>
      </c>
      <c r="D2276">
        <v>28.32</v>
      </c>
      <c r="E2276">
        <v>29.18</v>
      </c>
      <c r="F2276">
        <v>25.52</v>
      </c>
      <c r="G2276">
        <v>29.18</v>
      </c>
      <c r="H2276">
        <f t="shared" si="574"/>
        <v>3.3953997809419434E-2</v>
      </c>
      <c r="I2276">
        <f t="shared" si="575"/>
        <v>4.587813620071679E-2</v>
      </c>
      <c r="J2276">
        <f t="shared" si="578"/>
        <v>0.87914713780868325</v>
      </c>
      <c r="K2276" s="2">
        <v>1</v>
      </c>
      <c r="L2276" s="2">
        <v>1</v>
      </c>
      <c r="M2276" s="6">
        <f ca="1">100*(D2276-MIN(OFFSET(C2276,-$M$3+1,0):C2276))/(MAX(OFFSET(B2276,-$M$3+1,0):B2276)-MIN(OFFSET(C2276,-$M$3+1,0):C2276))</f>
        <v>34.31372549019607</v>
      </c>
      <c r="N2276" s="6">
        <f ca="1">100*(G2276-MIN(OFFSET(F2276,-$M$3+1,0):F2276))/(MAX(OFFSET(E2276,-$M$3+1,0):E2276)-MIN(OFFSET(F2276,-$M$3+1,0):F2276))</f>
        <v>38.853503184713382</v>
      </c>
      <c r="O2276" s="6">
        <f t="shared" ca="1" si="567"/>
        <v>-4.5397776945173121</v>
      </c>
      <c r="P2276" s="8">
        <f t="shared" si="568"/>
        <v>3.3599999999999994</v>
      </c>
      <c r="Q2276" s="8">
        <f t="shared" si="569"/>
        <v>3.66</v>
      </c>
      <c r="R2276" s="15">
        <f ca="1">AVERAGE(P2276:OFFSET(P2276,-$R$3+1,0))*$R$4*K2276</f>
        <v>253.37500000000011</v>
      </c>
      <c r="S2276" s="15">
        <f ca="1">AVERAGE(Q2276:OFFSET(Q2276,-$R$3+1,0))*$S$4*L2276</f>
        <v>300.99999999999983</v>
      </c>
      <c r="T2276" s="11" t="str">
        <f t="shared" ca="1" si="576"/>
        <v xml:space="preserve"> </v>
      </c>
      <c r="U2276" s="11" t="str">
        <f t="shared" ca="1" si="577"/>
        <v xml:space="preserve"> </v>
      </c>
      <c r="V2276" s="3" t="str">
        <f t="shared" ca="1" si="570"/>
        <v xml:space="preserve"> </v>
      </c>
      <c r="W2276" s="16" t="str">
        <f t="shared" ca="1" si="571"/>
        <v xml:space="preserve"> </v>
      </c>
      <c r="X2276" s="3" t="str">
        <f t="shared" ca="1" si="579"/>
        <v xml:space="preserve"> </v>
      </c>
      <c r="Y2276" s="3" t="str">
        <f t="shared" ca="1" si="580"/>
        <v xml:space="preserve"> </v>
      </c>
      <c r="Z2276" s="12" t="str">
        <f t="shared" ca="1" si="581"/>
        <v xml:space="preserve"> </v>
      </c>
      <c r="AA2276" s="17" t="str">
        <f t="shared" ca="1" si="582"/>
        <v xml:space="preserve"> </v>
      </c>
      <c r="AB2276" s="17" t="str">
        <f t="shared" ca="1" si="572"/>
        <v xml:space="preserve"> </v>
      </c>
      <c r="AC2276" s="19">
        <f t="shared" ca="1" si="573"/>
        <v>60796.518760838815</v>
      </c>
    </row>
    <row r="2277" spans="1:29" x14ac:dyDescent="0.25">
      <c r="A2277" s="22">
        <v>39311</v>
      </c>
      <c r="B2277">
        <v>31.17</v>
      </c>
      <c r="C2277">
        <v>27.44</v>
      </c>
      <c r="D2277">
        <v>27.8</v>
      </c>
      <c r="E2277">
        <v>32.409999999999997</v>
      </c>
      <c r="F2277">
        <v>28.45</v>
      </c>
      <c r="G2277">
        <v>29.82</v>
      </c>
      <c r="H2277">
        <f t="shared" si="574"/>
        <v>-1.836158192090398E-2</v>
      </c>
      <c r="I2277">
        <f t="shared" si="575"/>
        <v>2.1932830705962969E-2</v>
      </c>
      <c r="J2277">
        <f t="shared" si="578"/>
        <v>0.85063162902467315</v>
      </c>
      <c r="K2277" s="2">
        <v>1</v>
      </c>
      <c r="L2277" s="2">
        <v>1</v>
      </c>
      <c r="M2277" s="6">
        <f ca="1">100*(D2277-MIN(OFFSET(C2277,-$M$3+1,0):C2277))/(MAX(OFFSET(B2277,-$M$3+1,0):B2277)-MIN(OFFSET(C2277,-$M$3+1,0):C2277))</f>
        <v>30.581395348837191</v>
      </c>
      <c r="N2277" s="6">
        <f ca="1">100*(G2277-MIN(OFFSET(F2277,-$M$3+1,0):F2277))/(MAX(OFFSET(E2277,-$M$3+1,0):E2277)-MIN(OFFSET(F2277,-$M$3+1,0):F2277))</f>
        <v>49.311926605504581</v>
      </c>
      <c r="O2277" s="6">
        <f t="shared" ca="1" si="567"/>
        <v>-18.73053125666739</v>
      </c>
      <c r="P2277" s="8">
        <f t="shared" si="568"/>
        <v>3.7300000000000004</v>
      </c>
      <c r="Q2277" s="8">
        <f t="shared" si="569"/>
        <v>3.9599999999999973</v>
      </c>
      <c r="R2277" s="15">
        <f ca="1">AVERAGE(P2277:OFFSET(P2277,-$R$3+1,0))*$R$4*K2277</f>
        <v>250.37500000000011</v>
      </c>
      <c r="S2277" s="15">
        <f ca="1">AVERAGE(Q2277:OFFSET(Q2277,-$R$3+1,0))*$S$4*L2277</f>
        <v>313.12499999999983</v>
      </c>
      <c r="T2277" s="11" t="str">
        <f t="shared" ca="1" si="576"/>
        <v xml:space="preserve"> </v>
      </c>
      <c r="U2277" s="11" t="str">
        <f t="shared" ca="1" si="577"/>
        <v xml:space="preserve"> </v>
      </c>
      <c r="V2277" s="3" t="str">
        <f t="shared" ca="1" si="570"/>
        <v xml:space="preserve"> </v>
      </c>
      <c r="W2277" s="16" t="str">
        <f t="shared" ca="1" si="571"/>
        <v xml:space="preserve"> </v>
      </c>
      <c r="X2277" s="3" t="str">
        <f t="shared" ca="1" si="579"/>
        <v xml:space="preserve"> </v>
      </c>
      <c r="Y2277" s="3" t="str">
        <f t="shared" ca="1" si="580"/>
        <v xml:space="preserve"> </v>
      </c>
      <c r="Z2277" s="12" t="str">
        <f t="shared" ca="1" si="581"/>
        <v xml:space="preserve"> </v>
      </c>
      <c r="AA2277" s="17" t="str">
        <f t="shared" ca="1" si="582"/>
        <v xml:space="preserve"> </v>
      </c>
      <c r="AB2277" s="17" t="str">
        <f t="shared" ca="1" si="572"/>
        <v xml:space="preserve"> </v>
      </c>
      <c r="AC2277" s="19">
        <f t="shared" ca="1" si="573"/>
        <v>60796.518760838815</v>
      </c>
    </row>
    <row r="2278" spans="1:29" x14ac:dyDescent="0.25">
      <c r="A2278" s="22">
        <v>39314</v>
      </c>
      <c r="B2278">
        <v>27.92</v>
      </c>
      <c r="C2278">
        <v>26.7</v>
      </c>
      <c r="D2278">
        <v>27.24</v>
      </c>
      <c r="E2278">
        <v>30.18</v>
      </c>
      <c r="F2278">
        <v>28.56</v>
      </c>
      <c r="G2278">
        <v>29.04</v>
      </c>
      <c r="H2278">
        <f t="shared" si="574"/>
        <v>-2.0143884892086406E-2</v>
      </c>
      <c r="I2278">
        <f t="shared" si="575"/>
        <v>-2.6156941649899457E-2</v>
      </c>
      <c r="J2278">
        <f t="shared" si="578"/>
        <v>0.84926035770223296</v>
      </c>
      <c r="K2278" s="2">
        <v>1</v>
      </c>
      <c r="L2278" s="2">
        <v>1</v>
      </c>
      <c r="M2278" s="6">
        <f ca="1">100*(D2278-MIN(OFFSET(C2278,-$M$3+1,0):C2278))/(MAX(OFFSET(B2278,-$M$3+1,0):B2278)-MIN(OFFSET(C2278,-$M$3+1,0):C2278))</f>
        <v>26.709677419354794</v>
      </c>
      <c r="N2278" s="6">
        <f ca="1">100*(G2278-MIN(OFFSET(F2278,-$M$3+1,0):F2278))/(MAX(OFFSET(E2278,-$M$3+1,0):E2278)-MIN(OFFSET(F2278,-$M$3+1,0):F2278))</f>
        <v>41.954707985697269</v>
      </c>
      <c r="O2278" s="6">
        <f t="shared" ca="1" si="567"/>
        <v>-15.245030566342475</v>
      </c>
      <c r="P2278" s="8">
        <f t="shared" si="568"/>
        <v>1.2200000000000024</v>
      </c>
      <c r="Q2278" s="8">
        <f t="shared" si="569"/>
        <v>1.620000000000001</v>
      </c>
      <c r="R2278" s="15">
        <f ca="1">AVERAGE(P2278:OFFSET(P2278,-$R$3+1,0))*$R$4*K2278</f>
        <v>235.62500000000014</v>
      </c>
      <c r="S2278" s="15">
        <f ca="1">AVERAGE(Q2278:OFFSET(Q2278,-$R$3+1,0))*$S$4*L2278</f>
        <v>278.87499999999983</v>
      </c>
      <c r="T2278" s="11" t="str">
        <f t="shared" ca="1" si="576"/>
        <v xml:space="preserve"> </v>
      </c>
      <c r="U2278" s="11" t="str">
        <f t="shared" ca="1" si="577"/>
        <v xml:space="preserve"> </v>
      </c>
      <c r="V2278" s="3" t="str">
        <f t="shared" ca="1" si="570"/>
        <v xml:space="preserve"> </v>
      </c>
      <c r="W2278" s="16" t="str">
        <f t="shared" ca="1" si="571"/>
        <v xml:space="preserve"> </v>
      </c>
      <c r="X2278" s="3" t="str">
        <f t="shared" ca="1" si="579"/>
        <v xml:space="preserve"> </v>
      </c>
      <c r="Y2278" s="3" t="str">
        <f t="shared" ca="1" si="580"/>
        <v xml:space="preserve"> </v>
      </c>
      <c r="Z2278" s="12" t="str">
        <f t="shared" ca="1" si="581"/>
        <v xml:space="preserve"> </v>
      </c>
      <c r="AA2278" s="17" t="str">
        <f t="shared" ca="1" si="582"/>
        <v xml:space="preserve"> </v>
      </c>
      <c r="AB2278" s="17" t="str">
        <f t="shared" ca="1" si="572"/>
        <v xml:space="preserve"> </v>
      </c>
      <c r="AC2278" s="19">
        <f t="shared" ca="1" si="573"/>
        <v>60796.518760838815</v>
      </c>
    </row>
    <row r="2279" spans="1:29" x14ac:dyDescent="0.25">
      <c r="A2279" s="22">
        <v>39315</v>
      </c>
      <c r="B2279">
        <v>27.47</v>
      </c>
      <c r="C2279">
        <v>26.23</v>
      </c>
      <c r="D2279">
        <v>26.79</v>
      </c>
      <c r="E2279">
        <v>29.46</v>
      </c>
      <c r="F2279">
        <v>27.92</v>
      </c>
      <c r="G2279">
        <v>28.88</v>
      </c>
      <c r="H2279">
        <f t="shared" si="574"/>
        <v>-1.6519823788546217E-2</v>
      </c>
      <c r="I2279">
        <f t="shared" si="575"/>
        <v>-5.5096418732782926E-3</v>
      </c>
      <c r="J2279">
        <f t="shared" si="578"/>
        <v>0.85876865628536514</v>
      </c>
      <c r="K2279" s="2">
        <v>1</v>
      </c>
      <c r="L2279" s="2">
        <v>1</v>
      </c>
      <c r="M2279" s="6">
        <f ca="1">100*(D2279-MIN(OFFSET(C2279,-$M$3+1,0):C2279))/(MAX(OFFSET(B2279,-$M$3+1,0):B2279)-MIN(OFFSET(C2279,-$M$3+1,0):C2279))</f>
        <v>26.999999999999957</v>
      </c>
      <c r="N2279" s="6">
        <f ca="1">100*(G2279-MIN(OFFSET(F2279,-$M$3+1,0):F2279))/(MAX(OFFSET(E2279,-$M$3+1,0):E2279)-MIN(OFFSET(F2279,-$M$3+1,0):F2279))</f>
        <v>48.766328011611044</v>
      </c>
      <c r="O2279" s="6">
        <f t="shared" ca="1" si="567"/>
        <v>-21.766328011611087</v>
      </c>
      <c r="P2279" s="8">
        <f t="shared" si="568"/>
        <v>1.2399999999999984</v>
      </c>
      <c r="Q2279" s="8">
        <f t="shared" si="569"/>
        <v>1.5399999999999991</v>
      </c>
      <c r="R2279" s="15">
        <f ca="1">AVERAGE(P2279:OFFSET(P2279,-$R$3+1,0))*$R$4*K2279</f>
        <v>221.25000000000011</v>
      </c>
      <c r="S2279" s="15">
        <f ca="1">AVERAGE(Q2279:OFFSET(Q2279,-$R$3+1,0))*$S$4*L2279</f>
        <v>255.37499999999986</v>
      </c>
      <c r="T2279" s="11" t="str">
        <f t="shared" ca="1" si="576"/>
        <v>Buy</v>
      </c>
      <c r="U2279" s="11" t="str">
        <f t="shared" ca="1" si="577"/>
        <v xml:space="preserve"> </v>
      </c>
      <c r="V2279" s="3">
        <f t="shared" ca="1" si="570"/>
        <v>10</v>
      </c>
      <c r="W2279" s="16">
        <f t="shared" ca="1" si="571"/>
        <v>-8.6637298091042663</v>
      </c>
      <c r="X2279" s="3">
        <f t="shared" ca="1" si="579"/>
        <v>26.79</v>
      </c>
      <c r="Y2279" s="3">
        <f t="shared" ca="1" si="580"/>
        <v>28.88</v>
      </c>
      <c r="Z2279" s="12" t="str">
        <f t="shared" ca="1" si="581"/>
        <v xml:space="preserve"> </v>
      </c>
      <c r="AA2279" s="17" t="str">
        <f t="shared" ca="1" si="582"/>
        <v xml:space="preserve"> </v>
      </c>
      <c r="AB2279" s="17" t="str">
        <f t="shared" ca="1" si="572"/>
        <v xml:space="preserve"> </v>
      </c>
      <c r="AC2279" s="19">
        <f t="shared" ca="1" si="573"/>
        <v>60796.518760838815</v>
      </c>
    </row>
    <row r="2280" spans="1:29" x14ac:dyDescent="0.25">
      <c r="A2280" s="22">
        <v>39316</v>
      </c>
      <c r="B2280">
        <v>27.52</v>
      </c>
      <c r="C2280">
        <v>26.44</v>
      </c>
      <c r="D2280">
        <v>26.73</v>
      </c>
      <c r="E2280">
        <v>30.03</v>
      </c>
      <c r="F2280">
        <v>28.7</v>
      </c>
      <c r="G2280">
        <v>28.99</v>
      </c>
      <c r="H2280">
        <f t="shared" si="574"/>
        <v>-2.2396416573348121E-3</v>
      </c>
      <c r="I2280">
        <f t="shared" si="575"/>
        <v>3.8088642659279692E-3</v>
      </c>
      <c r="J2280">
        <f t="shared" si="578"/>
        <v>0.85967172903274092</v>
      </c>
      <c r="K2280" s="2">
        <v>1</v>
      </c>
      <c r="L2280" s="2">
        <v>1</v>
      </c>
      <c r="M2280" s="6">
        <f ca="1">100*(D2280-MIN(OFFSET(C2280,-$M$3+1,0):C2280))/(MAX(OFFSET(B2280,-$M$3+1,0):B2280)-MIN(OFFSET(C2280,-$M$3+1,0):C2280))</f>
        <v>25.999999999999982</v>
      </c>
      <c r="N2280" s="6">
        <f ca="1">100*(G2280-MIN(OFFSET(F2280,-$M$3+1,0):F2280))/(MAX(OFFSET(E2280,-$M$3+1,0):E2280)-MIN(OFFSET(F2280,-$M$3+1,0):F2280))</f>
        <v>50.362844702467349</v>
      </c>
      <c r="O2280" s="6">
        <f t="shared" ca="1" si="567"/>
        <v>-24.362844702467367</v>
      </c>
      <c r="P2280" s="8">
        <f t="shared" si="568"/>
        <v>1.0799999999999983</v>
      </c>
      <c r="Q2280" s="8">
        <f t="shared" si="569"/>
        <v>1.3300000000000018</v>
      </c>
      <c r="R2280" s="15">
        <f ca="1">AVERAGE(P2280:OFFSET(P2280,-$R$3+1,0))*$R$4*K2280</f>
        <v>212.62500000000006</v>
      </c>
      <c r="S2280" s="15">
        <f ca="1">AVERAGE(Q2280:OFFSET(Q2280,-$R$3+1,0))*$S$4*L2280</f>
        <v>247.37499999999989</v>
      </c>
      <c r="T2280" s="11" t="str">
        <f t="shared" ca="1" si="576"/>
        <v>Buy</v>
      </c>
      <c r="U2280" s="11" t="str">
        <f t="shared" ca="1" si="577"/>
        <v xml:space="preserve"> </v>
      </c>
      <c r="V2280" s="3">
        <f t="shared" ca="1" si="570"/>
        <v>10</v>
      </c>
      <c r="W2280" s="16">
        <f t="shared" ca="1" si="571"/>
        <v>-8.6637298091042663</v>
      </c>
      <c r="X2280" s="3">
        <f t="shared" ca="1" si="579"/>
        <v>26.79</v>
      </c>
      <c r="Y2280" s="3">
        <f t="shared" ca="1" si="580"/>
        <v>28.88</v>
      </c>
      <c r="Z2280" s="12">
        <f t="shared" ca="1" si="581"/>
        <v>-59.999999999998721</v>
      </c>
      <c r="AA2280" s="17">
        <f t="shared" ca="1" si="582"/>
        <v>-95.301027900146437</v>
      </c>
      <c r="AB2280" s="17">
        <f t="shared" ca="1" si="572"/>
        <v>-155.30102790014516</v>
      </c>
      <c r="AC2280" s="19">
        <f t="shared" ca="1" si="573"/>
        <v>60641.217732938669</v>
      </c>
    </row>
    <row r="2281" spans="1:29" x14ac:dyDescent="0.25">
      <c r="A2281" s="22">
        <v>39317</v>
      </c>
      <c r="B2281">
        <v>28.68</v>
      </c>
      <c r="C2281">
        <v>26.64</v>
      </c>
      <c r="D2281">
        <v>27.36</v>
      </c>
      <c r="E2281">
        <v>30.39</v>
      </c>
      <c r="F2281">
        <v>29.02</v>
      </c>
      <c r="G2281">
        <v>29.32</v>
      </c>
      <c r="H2281">
        <f t="shared" si="574"/>
        <v>2.3569023569023573E-2</v>
      </c>
      <c r="I2281">
        <f t="shared" si="575"/>
        <v>1.13832355984822E-2</v>
      </c>
      <c r="J2281">
        <f t="shared" si="578"/>
        <v>0.85488231907660694</v>
      </c>
      <c r="K2281" s="2">
        <v>1</v>
      </c>
      <c r="L2281" s="2">
        <v>1</v>
      </c>
      <c r="M2281" s="6">
        <f ca="1">100*(D2281-MIN(OFFSET(C2281,-$M$3+1,0):C2281))/(MAX(OFFSET(B2281,-$M$3+1,0):B2281)-MIN(OFFSET(C2281,-$M$3+1,0):C2281))</f>
        <v>36.499999999999964</v>
      </c>
      <c r="N2281" s="6">
        <f ca="1">100*(G2281-MIN(OFFSET(F2281,-$M$3+1,0):F2281))/(MAX(OFFSET(E2281,-$M$3+1,0):E2281)-MIN(OFFSET(F2281,-$M$3+1,0):F2281))</f>
        <v>55.152394775036313</v>
      </c>
      <c r="O2281" s="6">
        <f t="shared" ca="1" si="567"/>
        <v>-18.652394775036349</v>
      </c>
      <c r="P2281" s="8">
        <f t="shared" si="568"/>
        <v>2.0399999999999991</v>
      </c>
      <c r="Q2281" s="8">
        <f t="shared" si="569"/>
        <v>1.4000000000000021</v>
      </c>
      <c r="R2281" s="15">
        <f ca="1">AVERAGE(P2281:OFFSET(P2281,-$R$3+1,0))*$R$4*K2281</f>
        <v>202.75000000000003</v>
      </c>
      <c r="S2281" s="15">
        <f ca="1">AVERAGE(Q2281:OFFSET(Q2281,-$R$3+1,0))*$S$4*L2281</f>
        <v>227.5</v>
      </c>
      <c r="T2281" s="11" t="str">
        <f t="shared" ca="1" si="576"/>
        <v>Buy</v>
      </c>
      <c r="U2281" s="11" t="str">
        <f t="shared" ca="1" si="577"/>
        <v xml:space="preserve"> </v>
      </c>
      <c r="V2281" s="3">
        <f t="shared" ca="1" si="570"/>
        <v>10</v>
      </c>
      <c r="W2281" s="16">
        <f t="shared" ca="1" si="571"/>
        <v>-8.6637298091042663</v>
      </c>
      <c r="X2281" s="3">
        <f t="shared" ca="1" si="579"/>
        <v>26.79</v>
      </c>
      <c r="Y2281" s="3">
        <f t="shared" ca="1" si="580"/>
        <v>28.88</v>
      </c>
      <c r="Z2281" s="12">
        <f t="shared" ca="1" si="581"/>
        <v>629.99999999999898</v>
      </c>
      <c r="AA2281" s="17">
        <f t="shared" ca="1" si="582"/>
        <v>-285.90308370044238</v>
      </c>
      <c r="AB2281" s="17">
        <f t="shared" ca="1" si="572"/>
        <v>344.0969162995566</v>
      </c>
      <c r="AC2281" s="19">
        <f t="shared" ca="1" si="573"/>
        <v>60985.314649238222</v>
      </c>
    </row>
    <row r="2282" spans="1:29" x14ac:dyDescent="0.25">
      <c r="A2282" s="22">
        <v>39318</v>
      </c>
      <c r="B2282">
        <v>28.12</v>
      </c>
      <c r="C2282">
        <v>26.6</v>
      </c>
      <c r="D2282">
        <v>27.28</v>
      </c>
      <c r="E2282">
        <v>29.82</v>
      </c>
      <c r="F2282">
        <v>28.64</v>
      </c>
      <c r="G2282">
        <v>29.5</v>
      </c>
      <c r="H2282">
        <f t="shared" si="574"/>
        <v>-2.9239766081871066E-3</v>
      </c>
      <c r="I2282">
        <f t="shared" si="575"/>
        <v>6.1391541609823186E-3</v>
      </c>
      <c r="J2282">
        <f t="shared" si="578"/>
        <v>0.85392232311044514</v>
      </c>
      <c r="K2282" s="2">
        <v>1</v>
      </c>
      <c r="L2282" s="2">
        <v>1</v>
      </c>
      <c r="M2282" s="6">
        <f ca="1">100*(D2282-MIN(OFFSET(C2282,-$M$3+1,0):C2282))/(MAX(OFFSET(B2282,-$M$3+1,0):B2282)-MIN(OFFSET(C2282,-$M$3+1,0):C2282))</f>
        <v>21.255060728744947</v>
      </c>
      <c r="N2282" s="6">
        <f ca="1">100*(G2282-MIN(OFFSET(F2282,-$M$3+1,0):F2282))/(MAX(OFFSET(E2282,-$M$3+1,0):E2282)-MIN(OFFSET(F2282,-$M$3+1,0):F2282))</f>
        <v>35.189309576837417</v>
      </c>
      <c r="O2282" s="6">
        <f t="shared" ca="1" si="567"/>
        <v>-13.934248848092469</v>
      </c>
      <c r="P2282" s="8">
        <f t="shared" si="568"/>
        <v>1.5199999999999996</v>
      </c>
      <c r="Q2282" s="8">
        <f t="shared" si="569"/>
        <v>1.1799999999999997</v>
      </c>
      <c r="R2282" s="15">
        <f ca="1">AVERAGE(P2282:OFFSET(P2282,-$R$3+1,0))*$R$4*K2282</f>
        <v>198.875</v>
      </c>
      <c r="S2282" s="15">
        <f ca="1">AVERAGE(Q2282:OFFSET(Q2282,-$R$3+1,0))*$S$4*L2282</f>
        <v>212.5</v>
      </c>
      <c r="T2282" s="11" t="str">
        <f t="shared" ca="1" si="576"/>
        <v>Buy</v>
      </c>
      <c r="U2282" s="11" t="str">
        <f t="shared" ca="1" si="577"/>
        <v xml:space="preserve"> </v>
      </c>
      <c r="V2282" s="3">
        <f t="shared" ca="1" si="570"/>
        <v>10</v>
      </c>
      <c r="W2282" s="16">
        <f t="shared" ca="1" si="571"/>
        <v>-8.6637298091042663</v>
      </c>
      <c r="X2282" s="3">
        <f t="shared" ca="1" si="579"/>
        <v>26.79</v>
      </c>
      <c r="Y2282" s="3">
        <f t="shared" ca="1" si="580"/>
        <v>28.88</v>
      </c>
      <c r="Z2282" s="12">
        <f t="shared" ca="1" si="581"/>
        <v>-79.999999999998295</v>
      </c>
      <c r="AA2282" s="17">
        <f t="shared" ca="1" si="582"/>
        <v>-155.94713656387654</v>
      </c>
      <c r="AB2282" s="17">
        <f t="shared" ca="1" si="572"/>
        <v>-235.94713656387484</v>
      </c>
      <c r="AC2282" s="19">
        <f t="shared" ca="1" si="573"/>
        <v>60749.367512674347</v>
      </c>
    </row>
    <row r="2283" spans="1:29" x14ac:dyDescent="0.25">
      <c r="A2283" s="22">
        <v>39321</v>
      </c>
      <c r="B2283">
        <v>27.61</v>
      </c>
      <c r="C2283">
        <v>25.95</v>
      </c>
      <c r="D2283">
        <v>25.96</v>
      </c>
      <c r="E2283">
        <v>29.72</v>
      </c>
      <c r="F2283">
        <v>27.58</v>
      </c>
      <c r="G2283">
        <v>27.71</v>
      </c>
      <c r="H2283">
        <f t="shared" si="574"/>
        <v>-4.8387096774193505E-2</v>
      </c>
      <c r="I2283">
        <f t="shared" si="575"/>
        <v>-6.0677966101694847E-2</v>
      </c>
      <c r="J2283">
        <f t="shared" si="578"/>
        <v>0.86625814481528596</v>
      </c>
      <c r="K2283" s="2">
        <v>1</v>
      </c>
      <c r="L2283" s="2">
        <v>1</v>
      </c>
      <c r="M2283" s="6">
        <f ca="1">100*(D2283-MIN(OFFSET(C2283,-$M$3+1,0):C2283))/(MAX(OFFSET(B2283,-$M$3+1,0):B2283)-MIN(OFFSET(C2283,-$M$3+1,0):C2283))</f>
        <v>0.36630036630042351</v>
      </c>
      <c r="N2283" s="6">
        <f ca="1">100*(G2283-MIN(OFFSET(F2283,-$M$3+1,0):F2283))/(MAX(OFFSET(E2283,-$M$3+1,0):E2283)-MIN(OFFSET(F2283,-$M$3+1,0):F2283))</f>
        <v>4.6263345195730414</v>
      </c>
      <c r="O2283" s="6">
        <f t="shared" ca="1" si="567"/>
        <v>-4.2600341532726178</v>
      </c>
      <c r="P2283" s="8">
        <f t="shared" si="568"/>
        <v>1.6600000000000001</v>
      </c>
      <c r="Q2283" s="8">
        <f t="shared" si="569"/>
        <v>2.1400000000000006</v>
      </c>
      <c r="R2283" s="15">
        <f ca="1">AVERAGE(P2283:OFFSET(P2283,-$R$3+1,0))*$R$4*K2283</f>
        <v>198.12499999999997</v>
      </c>
      <c r="S2283" s="15">
        <f ca="1">AVERAGE(Q2283:OFFSET(Q2283,-$R$3+1,0))*$S$4*L2283</f>
        <v>210.37500000000003</v>
      </c>
      <c r="T2283" s="11" t="str">
        <f t="shared" ca="1" si="576"/>
        <v>Buy</v>
      </c>
      <c r="U2283" s="11" t="str">
        <f t="shared" ca="1" si="577"/>
        <v xml:space="preserve"> </v>
      </c>
      <c r="V2283" s="3">
        <f t="shared" ca="1" si="570"/>
        <v>10</v>
      </c>
      <c r="W2283" s="16">
        <f t="shared" ca="1" si="571"/>
        <v>-8.6637298091042663</v>
      </c>
      <c r="X2283" s="3">
        <f t="shared" ca="1" si="579"/>
        <v>26.79</v>
      </c>
      <c r="Y2283" s="3">
        <f t="shared" ca="1" si="580"/>
        <v>28.88</v>
      </c>
      <c r="Z2283" s="12">
        <f t="shared" ca="1" si="581"/>
        <v>-1320.0000000000002</v>
      </c>
      <c r="AA2283" s="17">
        <f t="shared" ca="1" si="582"/>
        <v>1550.8076358296628</v>
      </c>
      <c r="AB2283" s="17">
        <f t="shared" ca="1" si="572"/>
        <v>230.80763582966256</v>
      </c>
      <c r="AC2283" s="19">
        <f t="shared" ca="1" si="573"/>
        <v>60980.175148504008</v>
      </c>
    </row>
    <row r="2284" spans="1:29" x14ac:dyDescent="0.25">
      <c r="A2284" s="22">
        <v>39322</v>
      </c>
      <c r="B2284">
        <v>25.72</v>
      </c>
      <c r="C2284">
        <v>24.58</v>
      </c>
      <c r="D2284">
        <v>24.65</v>
      </c>
      <c r="E2284">
        <v>27.27</v>
      </c>
      <c r="F2284">
        <v>25.99</v>
      </c>
      <c r="G2284">
        <v>26.04</v>
      </c>
      <c r="H2284">
        <f t="shared" si="574"/>
        <v>-5.0462249614792065E-2</v>
      </c>
      <c r="I2284">
        <f t="shared" si="575"/>
        <v>-6.0267051605918498E-2</v>
      </c>
      <c r="J2284">
        <f t="shared" si="578"/>
        <v>0.8828784478329077</v>
      </c>
      <c r="K2284" s="2">
        <v>1</v>
      </c>
      <c r="L2284" s="2">
        <v>1</v>
      </c>
      <c r="M2284" s="6">
        <f ca="1">100*(D2284-MIN(OFFSET(C2284,-$M$3+1,0):C2284))/(MAX(OFFSET(B2284,-$M$3+1,0):B2284)-MIN(OFFSET(C2284,-$M$3+1,0):C2284))</f>
        <v>1.7073170731707381</v>
      </c>
      <c r="N2284" s="6">
        <f ca="1">100*(G2284-MIN(OFFSET(F2284,-$M$3+1,0):F2284))/(MAX(OFFSET(E2284,-$M$3+1,0):E2284)-MIN(OFFSET(F2284,-$M$3+1,0):F2284))</f>
        <v>1.136363636363652</v>
      </c>
      <c r="O2284" s="6">
        <f t="shared" ca="1" si="567"/>
        <v>0.5709534368070861</v>
      </c>
      <c r="P2284" s="8">
        <f t="shared" si="568"/>
        <v>1.3800000000000026</v>
      </c>
      <c r="Q2284" s="8">
        <f t="shared" si="569"/>
        <v>1.7200000000000024</v>
      </c>
      <c r="R2284" s="15">
        <f ca="1">AVERAGE(P2284:OFFSET(P2284,-$R$3+1,0))*$R$4*K2284</f>
        <v>173.375</v>
      </c>
      <c r="S2284" s="15">
        <f ca="1">AVERAGE(Q2284:OFFSET(Q2284,-$R$3+1,0))*$S$4*L2284</f>
        <v>186.12500000000006</v>
      </c>
      <c r="T2284" s="11" t="str">
        <f t="shared" ca="1" si="576"/>
        <v>Exit</v>
      </c>
      <c r="U2284" s="11" t="str">
        <f t="shared" ca="1" si="577"/>
        <v xml:space="preserve"> </v>
      </c>
      <c r="V2284" s="3">
        <f t="shared" ca="1" si="570"/>
        <v>10</v>
      </c>
      <c r="W2284" s="16">
        <f t="shared" ca="1" si="571"/>
        <v>-8.6637298091042663</v>
      </c>
      <c r="X2284" s="3">
        <f t="shared" ca="1" si="579"/>
        <v>26.79</v>
      </c>
      <c r="Y2284" s="3">
        <f t="shared" ca="1" si="580"/>
        <v>28.88</v>
      </c>
      <c r="Z2284" s="12">
        <f t="shared" ca="1" si="581"/>
        <v>-1310.0000000000023</v>
      </c>
      <c r="AA2284" s="17">
        <f t="shared" ca="1" si="582"/>
        <v>1446.8428781204138</v>
      </c>
      <c r="AB2284" s="17">
        <f t="shared" ca="1" si="572"/>
        <v>136.84287812041157</v>
      </c>
      <c r="AC2284" s="19">
        <f t="shared" ca="1" si="573"/>
        <v>61117.018026624421</v>
      </c>
    </row>
    <row r="2285" spans="1:29" x14ac:dyDescent="0.25">
      <c r="A2285" s="22">
        <v>39323</v>
      </c>
      <c r="B2285">
        <v>25.57</v>
      </c>
      <c r="C2285">
        <v>24.35</v>
      </c>
      <c r="D2285">
        <v>25.51</v>
      </c>
      <c r="E2285">
        <v>26.87</v>
      </c>
      <c r="F2285">
        <v>25.81</v>
      </c>
      <c r="G2285">
        <v>26.85</v>
      </c>
      <c r="H2285">
        <f t="shared" si="574"/>
        <v>3.4888438133874322E-2</v>
      </c>
      <c r="I2285">
        <f t="shared" si="575"/>
        <v>3.1105990783410142E-2</v>
      </c>
      <c r="J2285">
        <f t="shared" si="578"/>
        <v>0.88781822326942339</v>
      </c>
      <c r="K2285" s="2">
        <v>1</v>
      </c>
      <c r="L2285" s="2">
        <v>1</v>
      </c>
      <c r="M2285" s="6">
        <f ca="1">100*(D2285-MIN(OFFSET(C2285,-$M$3+1,0):C2285))/(MAX(OFFSET(B2285,-$M$3+1,0):B2285)-MIN(OFFSET(C2285,-$M$3+1,0):C2285))</f>
        <v>26.789838337182463</v>
      </c>
      <c r="N2285" s="6">
        <f ca="1">100*(G2285-MIN(OFFSET(F2285,-$M$3+1,0):F2285))/(MAX(OFFSET(E2285,-$M$3+1,0):E2285)-MIN(OFFSET(F2285,-$M$3+1,0):F2285))</f>
        <v>22.707423580786077</v>
      </c>
      <c r="O2285" s="6">
        <f t="shared" ca="1" si="567"/>
        <v>4.0824147563963855</v>
      </c>
      <c r="P2285" s="8">
        <f t="shared" si="568"/>
        <v>1.2199999999999989</v>
      </c>
      <c r="Q2285" s="8">
        <f t="shared" si="569"/>
        <v>1.0600000000000023</v>
      </c>
      <c r="R2285" s="15">
        <f ca="1">AVERAGE(P2285:OFFSET(P2285,-$R$3+1,0))*$R$4*K2285</f>
        <v>142</v>
      </c>
      <c r="S2285" s="15">
        <f ca="1">AVERAGE(Q2285:OFFSET(Q2285,-$R$3+1,0))*$S$4*L2285</f>
        <v>149.87500000000011</v>
      </c>
      <c r="T2285" s="11" t="str">
        <f t="shared" ca="1" si="576"/>
        <v xml:space="preserve"> </v>
      </c>
      <c r="U2285" s="11" t="str">
        <f t="shared" ca="1" si="577"/>
        <v xml:space="preserve"> </v>
      </c>
      <c r="V2285" s="3" t="str">
        <f t="shared" ca="1" si="570"/>
        <v xml:space="preserve"> </v>
      </c>
      <c r="W2285" s="16" t="str">
        <f t="shared" ca="1" si="571"/>
        <v xml:space="preserve"> </v>
      </c>
      <c r="X2285" s="3" t="str">
        <f t="shared" ca="1" si="579"/>
        <v xml:space="preserve"> </v>
      </c>
      <c r="Y2285" s="3" t="str">
        <f t="shared" ca="1" si="580"/>
        <v xml:space="preserve"> </v>
      </c>
      <c r="Z2285" s="12" t="str">
        <f t="shared" ca="1" si="581"/>
        <v xml:space="preserve"> </v>
      </c>
      <c r="AA2285" s="17" t="str">
        <f t="shared" ca="1" si="582"/>
        <v xml:space="preserve"> </v>
      </c>
      <c r="AB2285" s="17" t="str">
        <f t="shared" ca="1" si="572"/>
        <v xml:space="preserve"> </v>
      </c>
      <c r="AC2285" s="19">
        <f t="shared" ca="1" si="573"/>
        <v>61117.018026624421</v>
      </c>
    </row>
    <row r="2286" spans="1:29" x14ac:dyDescent="0.25">
      <c r="A2286" s="22">
        <v>39324</v>
      </c>
      <c r="B2286">
        <v>25.48</v>
      </c>
      <c r="C2286">
        <v>24.67</v>
      </c>
      <c r="D2286">
        <v>24.94</v>
      </c>
      <c r="E2286">
        <v>27.17</v>
      </c>
      <c r="F2286">
        <v>26.02</v>
      </c>
      <c r="G2286">
        <v>26.63</v>
      </c>
      <c r="H2286">
        <f t="shared" si="574"/>
        <v>-2.2344178753430088E-2</v>
      </c>
      <c r="I2286">
        <f t="shared" si="575"/>
        <v>-8.193668528864162E-3</v>
      </c>
      <c r="J2286">
        <f t="shared" si="578"/>
        <v>0.87714548560726913</v>
      </c>
      <c r="K2286" s="2">
        <v>1</v>
      </c>
      <c r="L2286" s="2">
        <v>1</v>
      </c>
      <c r="M2286" s="6">
        <f ca="1">100*(D2286-MIN(OFFSET(C2286,-$M$3+1,0):C2286))/(MAX(OFFSET(B2286,-$M$3+1,0):B2286)-MIN(OFFSET(C2286,-$M$3+1,0):C2286))</f>
        <v>13.625866050808316</v>
      </c>
      <c r="N2286" s="6">
        <f ca="1">100*(G2286-MIN(OFFSET(F2286,-$M$3+1,0):F2286))/(MAX(OFFSET(E2286,-$M$3+1,0):E2286)-MIN(OFFSET(F2286,-$M$3+1,0):F2286))</f>
        <v>17.903930131004365</v>
      </c>
      <c r="O2286" s="6">
        <f t="shared" ca="1" si="567"/>
        <v>-4.2780640801960494</v>
      </c>
      <c r="P2286" s="8">
        <f t="shared" si="568"/>
        <v>0.83999999999999986</v>
      </c>
      <c r="Q2286" s="8">
        <f t="shared" si="569"/>
        <v>1.1500000000000021</v>
      </c>
      <c r="R2286" s="15">
        <f ca="1">AVERAGE(P2286:OFFSET(P2286,-$R$3+1,0))*$R$4*K2286</f>
        <v>137.24999999999997</v>
      </c>
      <c r="S2286" s="15">
        <f ca="1">AVERAGE(Q2286:OFFSET(Q2286,-$R$3+1,0))*$S$4*L2286</f>
        <v>144.00000000000011</v>
      </c>
      <c r="T2286" s="11" t="str">
        <f t="shared" ca="1" si="576"/>
        <v xml:space="preserve"> </v>
      </c>
      <c r="U2286" s="11" t="str">
        <f t="shared" ca="1" si="577"/>
        <v xml:space="preserve"> </v>
      </c>
      <c r="V2286" s="3" t="str">
        <f t="shared" ca="1" si="570"/>
        <v xml:space="preserve"> </v>
      </c>
      <c r="W2286" s="16" t="str">
        <f t="shared" ca="1" si="571"/>
        <v xml:space="preserve"> </v>
      </c>
      <c r="X2286" s="3" t="str">
        <f t="shared" ca="1" si="579"/>
        <v xml:space="preserve"> </v>
      </c>
      <c r="Y2286" s="3" t="str">
        <f t="shared" ca="1" si="580"/>
        <v xml:space="preserve"> </v>
      </c>
      <c r="Z2286" s="12" t="str">
        <f t="shared" ca="1" si="581"/>
        <v xml:space="preserve"> </v>
      </c>
      <c r="AA2286" s="17" t="str">
        <f t="shared" ca="1" si="582"/>
        <v xml:space="preserve"> </v>
      </c>
      <c r="AB2286" s="17" t="str">
        <f t="shared" ca="1" si="572"/>
        <v xml:space="preserve"> </v>
      </c>
      <c r="AC2286" s="19">
        <f t="shared" ca="1" si="573"/>
        <v>61117.018026624421</v>
      </c>
    </row>
    <row r="2287" spans="1:29" x14ac:dyDescent="0.25">
      <c r="A2287" s="22">
        <v>39325</v>
      </c>
      <c r="B2287">
        <v>26.29</v>
      </c>
      <c r="C2287">
        <v>24.92</v>
      </c>
      <c r="D2287">
        <v>25.67</v>
      </c>
      <c r="E2287">
        <v>28.47</v>
      </c>
      <c r="F2287">
        <v>26.75</v>
      </c>
      <c r="G2287">
        <v>27.86</v>
      </c>
      <c r="H2287">
        <f t="shared" si="574"/>
        <v>2.9270248596631854E-2</v>
      </c>
      <c r="I2287">
        <f t="shared" si="575"/>
        <v>4.6188509200150163E-2</v>
      </c>
      <c r="J2287">
        <f t="shared" si="578"/>
        <v>0.91093705943313608</v>
      </c>
      <c r="K2287" s="2">
        <v>1</v>
      </c>
      <c r="L2287" s="2">
        <v>1</v>
      </c>
      <c r="M2287" s="6">
        <f ca="1">100*(D2287-MIN(OFFSET(C2287,-$M$3+1,0):C2287))/(MAX(OFFSET(B2287,-$M$3+1,0):B2287)-MIN(OFFSET(C2287,-$M$3+1,0):C2287))</f>
        <v>35.013262599469506</v>
      </c>
      <c r="N2287" s="6">
        <f ca="1">100*(G2287-MIN(OFFSET(F2287,-$M$3+1,0):F2287))/(MAX(OFFSET(E2287,-$M$3+1,0):E2287)-MIN(OFFSET(F2287,-$M$3+1,0):F2287))</f>
        <v>51.122194513715705</v>
      </c>
      <c r="O2287" s="6">
        <f t="shared" ca="1" si="567"/>
        <v>-16.108931914246199</v>
      </c>
      <c r="P2287" s="8">
        <f t="shared" si="568"/>
        <v>1.3699999999999974</v>
      </c>
      <c r="Q2287" s="8">
        <f t="shared" si="569"/>
        <v>1.8399999999999999</v>
      </c>
      <c r="R2287" s="15">
        <f ca="1">AVERAGE(P2287:OFFSET(P2287,-$R$3+1,0))*$R$4*K2287</f>
        <v>138.87499999999994</v>
      </c>
      <c r="S2287" s="15">
        <f ca="1">AVERAGE(Q2287:OFFSET(Q2287,-$R$3+1,0))*$S$4*L2287</f>
        <v>147.75000000000014</v>
      </c>
      <c r="T2287" s="11" t="str">
        <f t="shared" ca="1" si="576"/>
        <v xml:space="preserve"> </v>
      </c>
      <c r="U2287" s="11" t="str">
        <f t="shared" ca="1" si="577"/>
        <v xml:space="preserve"> </v>
      </c>
      <c r="V2287" s="3" t="str">
        <f t="shared" ca="1" si="570"/>
        <v xml:space="preserve"> </v>
      </c>
      <c r="W2287" s="16" t="str">
        <f t="shared" ca="1" si="571"/>
        <v xml:space="preserve"> </v>
      </c>
      <c r="X2287" s="3" t="str">
        <f t="shared" ca="1" si="579"/>
        <v xml:space="preserve"> </v>
      </c>
      <c r="Y2287" s="3" t="str">
        <f t="shared" ca="1" si="580"/>
        <v xml:space="preserve"> </v>
      </c>
      <c r="Z2287" s="12" t="str">
        <f t="shared" ca="1" si="581"/>
        <v xml:space="preserve"> </v>
      </c>
      <c r="AA2287" s="17" t="str">
        <f t="shared" ca="1" si="582"/>
        <v xml:space="preserve"> </v>
      </c>
      <c r="AB2287" s="17" t="str">
        <f t="shared" ca="1" si="572"/>
        <v xml:space="preserve"> </v>
      </c>
      <c r="AC2287" s="19">
        <f t="shared" ca="1" si="573"/>
        <v>61117.018026624421</v>
      </c>
    </row>
    <row r="2288" spans="1:29" x14ac:dyDescent="0.25">
      <c r="A2288" s="22">
        <v>39329</v>
      </c>
      <c r="B2288">
        <v>26.35</v>
      </c>
      <c r="C2288">
        <v>25.2</v>
      </c>
      <c r="D2288">
        <v>25.97</v>
      </c>
      <c r="E2288">
        <v>28.76</v>
      </c>
      <c r="F2288">
        <v>27.43</v>
      </c>
      <c r="G2288">
        <v>28.29</v>
      </c>
      <c r="H2288">
        <f t="shared" si="574"/>
        <v>1.1686793922867089E-2</v>
      </c>
      <c r="I2288">
        <f t="shared" si="575"/>
        <v>1.543431442928922E-2</v>
      </c>
      <c r="J2288">
        <f t="shared" si="578"/>
        <v>0.90797386978936334</v>
      </c>
      <c r="K2288" s="2">
        <v>1</v>
      </c>
      <c r="L2288" s="2">
        <v>1</v>
      </c>
      <c r="M2288" s="6">
        <f ca="1">100*(D2288-MIN(OFFSET(C2288,-$M$3+1,0):C2288))/(MAX(OFFSET(B2288,-$M$3+1,0):B2288)-MIN(OFFSET(C2288,-$M$3+1,0):C2288))</f>
        <v>49.693251533742284</v>
      </c>
      <c r="N2288" s="6">
        <f ca="1">100*(G2288-MIN(OFFSET(F2288,-$M$3+1,0):F2288))/(MAX(OFFSET(E2288,-$M$3+1,0):E2288)-MIN(OFFSET(F2288,-$M$3+1,0):F2288))</f>
        <v>63.427109974424567</v>
      </c>
      <c r="O2288" s="6">
        <f t="shared" ca="1" si="567"/>
        <v>-13.733858440682283</v>
      </c>
      <c r="P2288" s="8">
        <f t="shared" si="568"/>
        <v>1.1500000000000021</v>
      </c>
      <c r="Q2288" s="8">
        <f t="shared" si="569"/>
        <v>1.3300000000000018</v>
      </c>
      <c r="R2288" s="15">
        <f ca="1">AVERAGE(P2288:OFFSET(P2288,-$R$3+1,0))*$R$4*K2288</f>
        <v>139.75</v>
      </c>
      <c r="S2288" s="15">
        <f ca="1">AVERAGE(Q2288:OFFSET(Q2288,-$R$3+1,0))*$S$4*L2288</f>
        <v>147.75000000000014</v>
      </c>
      <c r="T2288" s="11" t="str">
        <f t="shared" ca="1" si="576"/>
        <v xml:space="preserve"> </v>
      </c>
      <c r="U2288" s="11" t="str">
        <f t="shared" ca="1" si="577"/>
        <v xml:space="preserve"> </v>
      </c>
      <c r="V2288" s="3" t="str">
        <f t="shared" ca="1" si="570"/>
        <v xml:space="preserve"> </v>
      </c>
      <c r="W2288" s="16" t="str">
        <f t="shared" ca="1" si="571"/>
        <v xml:space="preserve"> </v>
      </c>
      <c r="X2288" s="3" t="str">
        <f t="shared" ca="1" si="579"/>
        <v xml:space="preserve"> </v>
      </c>
      <c r="Y2288" s="3" t="str">
        <f t="shared" ca="1" si="580"/>
        <v xml:space="preserve"> </v>
      </c>
      <c r="Z2288" s="12" t="str">
        <f t="shared" ca="1" si="581"/>
        <v xml:space="preserve"> </v>
      </c>
      <c r="AA2288" s="17" t="str">
        <f t="shared" ca="1" si="582"/>
        <v xml:space="preserve"> </v>
      </c>
      <c r="AB2288" s="17" t="str">
        <f t="shared" ca="1" si="572"/>
        <v xml:space="preserve"> </v>
      </c>
      <c r="AC2288" s="19">
        <f t="shared" ca="1" si="573"/>
        <v>61117.018026624421</v>
      </c>
    </row>
    <row r="2289" spans="1:29" x14ac:dyDescent="0.25">
      <c r="A2289" s="22">
        <v>39330</v>
      </c>
      <c r="B2289">
        <v>25.86</v>
      </c>
      <c r="C2289">
        <v>24.6</v>
      </c>
      <c r="D2289">
        <v>25.18</v>
      </c>
      <c r="E2289">
        <v>27.88</v>
      </c>
      <c r="F2289">
        <v>26.53</v>
      </c>
      <c r="G2289">
        <v>26.77</v>
      </c>
      <c r="H2289">
        <f t="shared" si="574"/>
        <v>-3.0419715055833629E-2</v>
      </c>
      <c r="I2289">
        <f t="shared" si="575"/>
        <v>-5.372923294450338E-2</v>
      </c>
      <c r="J2289">
        <f t="shared" si="578"/>
        <v>0.91678354092368819</v>
      </c>
      <c r="K2289" s="2">
        <v>1</v>
      </c>
      <c r="L2289" s="2">
        <v>1</v>
      </c>
      <c r="M2289" s="6">
        <f ca="1">100*(D2289-MIN(OFFSET(C2289,-$M$3+1,0):C2289))/(MAX(OFFSET(B2289,-$M$3+1,0):B2289)-MIN(OFFSET(C2289,-$M$3+1,0):C2289))</f>
        <v>41.499999999999915</v>
      </c>
      <c r="N2289" s="6">
        <f ca="1">100*(G2289-MIN(OFFSET(F2289,-$M$3+1,0):F2289))/(MAX(OFFSET(E2289,-$M$3+1,0):E2289)-MIN(OFFSET(F2289,-$M$3+1,0):F2289))</f>
        <v>32.542372881355931</v>
      </c>
      <c r="O2289" s="6">
        <f t="shared" ca="1" si="567"/>
        <v>8.957627118643984</v>
      </c>
      <c r="P2289" s="8">
        <f t="shared" si="568"/>
        <v>1.3699999999999974</v>
      </c>
      <c r="Q2289" s="8">
        <f t="shared" si="569"/>
        <v>1.759999999999998</v>
      </c>
      <c r="R2289" s="15">
        <f ca="1">AVERAGE(P2289:OFFSET(P2289,-$R$3+1,0))*$R$4*K2289</f>
        <v>131.37499999999997</v>
      </c>
      <c r="S2289" s="15">
        <f ca="1">AVERAGE(Q2289:OFFSET(Q2289,-$R$3+1,0))*$S$4*L2289</f>
        <v>152.25000000000009</v>
      </c>
      <c r="T2289" s="11" t="str">
        <f t="shared" ca="1" si="576"/>
        <v xml:space="preserve"> </v>
      </c>
      <c r="U2289" s="11" t="str">
        <f t="shared" ca="1" si="577"/>
        <v xml:space="preserve"> </v>
      </c>
      <c r="V2289" s="3" t="str">
        <f t="shared" ca="1" si="570"/>
        <v xml:space="preserve"> </v>
      </c>
      <c r="W2289" s="16" t="str">
        <f t="shared" ca="1" si="571"/>
        <v xml:space="preserve"> </v>
      </c>
      <c r="X2289" s="3" t="str">
        <f t="shared" ca="1" si="579"/>
        <v xml:space="preserve"> </v>
      </c>
      <c r="Y2289" s="3" t="str">
        <f t="shared" ca="1" si="580"/>
        <v xml:space="preserve"> </v>
      </c>
      <c r="Z2289" s="12" t="str">
        <f t="shared" ca="1" si="581"/>
        <v xml:space="preserve"> </v>
      </c>
      <c r="AA2289" s="17" t="str">
        <f t="shared" ca="1" si="582"/>
        <v xml:space="preserve"> </v>
      </c>
      <c r="AB2289" s="17" t="str">
        <f t="shared" ca="1" si="572"/>
        <v xml:space="preserve"> </v>
      </c>
      <c r="AC2289" s="19">
        <f t="shared" ca="1" si="573"/>
        <v>61117.018026624421</v>
      </c>
    </row>
    <row r="2290" spans="1:29" x14ac:dyDescent="0.25">
      <c r="A2290" s="22">
        <v>39331</v>
      </c>
      <c r="B2290">
        <v>25.4</v>
      </c>
      <c r="C2290">
        <v>24.42</v>
      </c>
      <c r="D2290">
        <v>24.94</v>
      </c>
      <c r="E2290">
        <v>27</v>
      </c>
      <c r="F2290">
        <v>25.88</v>
      </c>
      <c r="G2290">
        <v>26.32</v>
      </c>
      <c r="H2290">
        <f t="shared" si="574"/>
        <v>-9.5313741064335655E-3</v>
      </c>
      <c r="I2290">
        <f t="shared" si="575"/>
        <v>-1.680986178558086E-2</v>
      </c>
      <c r="J2290">
        <f t="shared" si="578"/>
        <v>0.90900784588778849</v>
      </c>
      <c r="K2290" s="2">
        <v>1</v>
      </c>
      <c r="L2290" s="2">
        <v>1</v>
      </c>
      <c r="M2290" s="6">
        <f ca="1">100*(D2290-MIN(OFFSET(C2290,-$M$3+1,0):C2290))/(MAX(OFFSET(B2290,-$M$3+1,0):B2290)-MIN(OFFSET(C2290,-$M$3+1,0):C2290))</f>
        <v>29.499999999999993</v>
      </c>
      <c r="N2290" s="6">
        <f ca="1">100*(G2290-MIN(OFFSET(F2290,-$M$3+1,0):F2290))/(MAX(OFFSET(E2290,-$M$3+1,0):E2290)-MIN(OFFSET(F2290,-$M$3+1,0):F2290))</f>
        <v>17.288135593220375</v>
      </c>
      <c r="O2290" s="6">
        <f t="shared" ca="1" si="567"/>
        <v>12.211864406779618</v>
      </c>
      <c r="P2290" s="8">
        <f t="shared" si="568"/>
        <v>0.97999999999999687</v>
      </c>
      <c r="Q2290" s="8">
        <f t="shared" si="569"/>
        <v>1.120000000000001</v>
      </c>
      <c r="R2290" s="15">
        <f ca="1">AVERAGE(P2290:OFFSET(P2290,-$R$3+1,0))*$R$4*K2290</f>
        <v>124.62499999999994</v>
      </c>
      <c r="S2290" s="15">
        <f ca="1">AVERAGE(Q2290:OFFSET(Q2290,-$R$3+1,0))*$S$4*L2290</f>
        <v>151.50000000000011</v>
      </c>
      <c r="T2290" s="11" t="str">
        <f t="shared" ca="1" si="576"/>
        <v xml:space="preserve"> </v>
      </c>
      <c r="U2290" s="11" t="str">
        <f t="shared" ca="1" si="577"/>
        <v xml:space="preserve"> </v>
      </c>
      <c r="V2290" s="3" t="str">
        <f t="shared" ca="1" si="570"/>
        <v xml:space="preserve"> </v>
      </c>
      <c r="W2290" s="16" t="str">
        <f t="shared" ca="1" si="571"/>
        <v xml:space="preserve"> </v>
      </c>
      <c r="X2290" s="3" t="str">
        <f t="shared" ca="1" si="579"/>
        <v xml:space="preserve"> </v>
      </c>
      <c r="Y2290" s="3" t="str">
        <f t="shared" ca="1" si="580"/>
        <v xml:space="preserve"> </v>
      </c>
      <c r="Z2290" s="12" t="str">
        <f t="shared" ca="1" si="581"/>
        <v xml:space="preserve"> </v>
      </c>
      <c r="AA2290" s="17" t="str">
        <f t="shared" ca="1" si="582"/>
        <v xml:space="preserve"> </v>
      </c>
      <c r="AB2290" s="17" t="str">
        <f t="shared" ca="1" si="572"/>
        <v xml:space="preserve"> </v>
      </c>
      <c r="AC2290" s="19">
        <f t="shared" ca="1" si="573"/>
        <v>61117.018026624421</v>
      </c>
    </row>
    <row r="2291" spans="1:29" x14ac:dyDescent="0.25">
      <c r="A2291" s="22">
        <v>39332</v>
      </c>
      <c r="B2291">
        <v>24.58</v>
      </c>
      <c r="C2291">
        <v>23.7</v>
      </c>
      <c r="D2291">
        <v>23.95</v>
      </c>
      <c r="E2291">
        <v>25.86</v>
      </c>
      <c r="F2291">
        <v>24.78</v>
      </c>
      <c r="G2291">
        <v>25.46</v>
      </c>
      <c r="H2291">
        <f t="shared" si="574"/>
        <v>-3.9695268644747483E-2</v>
      </c>
      <c r="I2291">
        <f t="shared" si="575"/>
        <v>-3.2674772036474176E-2</v>
      </c>
      <c r="J2291">
        <f t="shared" si="578"/>
        <v>0.91146726232139286</v>
      </c>
      <c r="K2291" s="2">
        <v>1</v>
      </c>
      <c r="L2291" s="2">
        <v>1</v>
      </c>
      <c r="M2291" s="6">
        <f ca="1">100*(D2291-MIN(OFFSET(C2291,-$M$3+1,0):C2291))/(MAX(OFFSET(B2291,-$M$3+1,0):B2291)-MIN(OFFSET(C2291,-$M$3+1,0):C2291))</f>
        <v>9.4339622641509351</v>
      </c>
      <c r="N2291" s="6">
        <f ca="1">100*(G2291-MIN(OFFSET(F2291,-$M$3+1,0):F2291))/(MAX(OFFSET(E2291,-$M$3+1,0):E2291)-MIN(OFFSET(F2291,-$M$3+1,0):F2291))</f>
        <v>17.085427135678383</v>
      </c>
      <c r="O2291" s="6">
        <f t="shared" ca="1" si="567"/>
        <v>-7.6514648715274483</v>
      </c>
      <c r="P2291" s="8">
        <f t="shared" si="568"/>
        <v>1.240000000000002</v>
      </c>
      <c r="Q2291" s="8">
        <f t="shared" si="569"/>
        <v>1.5399999999999991</v>
      </c>
      <c r="R2291" s="15">
        <f ca="1">AVERAGE(P2291:OFFSET(P2291,-$R$3+1,0))*$R$4*K2291</f>
        <v>119.37499999999997</v>
      </c>
      <c r="S2291" s="15">
        <f ca="1">AVERAGE(Q2291:OFFSET(Q2291,-$R$3+1,0))*$S$4*L2291</f>
        <v>144.00000000000009</v>
      </c>
      <c r="T2291" s="11" t="str">
        <f t="shared" ca="1" si="576"/>
        <v xml:space="preserve"> </v>
      </c>
      <c r="U2291" s="11" t="str">
        <f t="shared" ca="1" si="577"/>
        <v xml:space="preserve"> </v>
      </c>
      <c r="V2291" s="3" t="str">
        <f t="shared" ca="1" si="570"/>
        <v xml:space="preserve"> </v>
      </c>
      <c r="W2291" s="16" t="str">
        <f t="shared" ca="1" si="571"/>
        <v xml:space="preserve"> </v>
      </c>
      <c r="X2291" s="3" t="str">
        <f t="shared" ca="1" si="579"/>
        <v xml:space="preserve"> </v>
      </c>
      <c r="Y2291" s="3" t="str">
        <f t="shared" ca="1" si="580"/>
        <v xml:space="preserve"> </v>
      </c>
      <c r="Z2291" s="12" t="str">
        <f t="shared" ca="1" si="581"/>
        <v xml:space="preserve"> </v>
      </c>
      <c r="AA2291" s="17" t="str">
        <f t="shared" ca="1" si="582"/>
        <v xml:space="preserve"> </v>
      </c>
      <c r="AB2291" s="17" t="str">
        <f t="shared" ca="1" si="572"/>
        <v xml:space="preserve"> </v>
      </c>
      <c r="AC2291" s="19">
        <f t="shared" ca="1" si="573"/>
        <v>61117.018026624421</v>
      </c>
    </row>
    <row r="2292" spans="1:29" x14ac:dyDescent="0.25">
      <c r="A2292" s="22">
        <v>39335</v>
      </c>
      <c r="B2292">
        <v>24.13</v>
      </c>
      <c r="C2292">
        <v>22.95</v>
      </c>
      <c r="D2292">
        <v>23.32</v>
      </c>
      <c r="E2292">
        <v>25.6</v>
      </c>
      <c r="F2292">
        <v>24.07</v>
      </c>
      <c r="G2292">
        <v>24.17</v>
      </c>
      <c r="H2292">
        <f t="shared" si="574"/>
        <v>-2.630480167014615E-2</v>
      </c>
      <c r="I2292">
        <f t="shared" si="575"/>
        <v>-5.0667714061272573E-2</v>
      </c>
      <c r="J2292">
        <f t="shared" si="578"/>
        <v>0.90390893361276747</v>
      </c>
      <c r="K2292" s="2">
        <v>1</v>
      </c>
      <c r="L2292" s="2">
        <v>1</v>
      </c>
      <c r="M2292" s="6">
        <f ca="1">100*(D2292-MIN(OFFSET(C2292,-$M$3+1,0):C2292))/(MAX(OFFSET(B2292,-$M$3+1,0):B2292)-MIN(OFFSET(C2292,-$M$3+1,0):C2292))</f>
        <v>10.882352941176492</v>
      </c>
      <c r="N2292" s="6">
        <f ca="1">100*(G2292-MIN(OFFSET(F2292,-$M$3+1,0):F2292))/(MAX(OFFSET(E2292,-$M$3+1,0):E2292)-MIN(OFFSET(F2292,-$M$3+1,0):F2292))</f>
        <v>2.1321961620469381</v>
      </c>
      <c r="O2292" s="6">
        <f t="shared" ca="1" si="567"/>
        <v>8.7501567791295543</v>
      </c>
      <c r="P2292" s="8">
        <f t="shared" si="568"/>
        <v>1.1799999999999997</v>
      </c>
      <c r="Q2292" s="8">
        <f t="shared" si="569"/>
        <v>1.5300000000000011</v>
      </c>
      <c r="R2292" s="15">
        <f ca="1">AVERAGE(P2292:OFFSET(P2292,-$R$3+1,0))*$R$4*K2292</f>
        <v>116.87499999999993</v>
      </c>
      <c r="S2292" s="15">
        <f ca="1">AVERAGE(Q2292:OFFSET(Q2292,-$R$3+1,0))*$S$4*L2292</f>
        <v>141.62500000000006</v>
      </c>
      <c r="T2292" s="11" t="str">
        <f t="shared" ca="1" si="576"/>
        <v xml:space="preserve"> </v>
      </c>
      <c r="U2292" s="11" t="str">
        <f t="shared" ca="1" si="577"/>
        <v xml:space="preserve"> </v>
      </c>
      <c r="V2292" s="3" t="str">
        <f t="shared" ca="1" si="570"/>
        <v xml:space="preserve"> </v>
      </c>
      <c r="W2292" s="16" t="str">
        <f t="shared" ca="1" si="571"/>
        <v xml:space="preserve"> </v>
      </c>
      <c r="X2292" s="3" t="str">
        <f t="shared" ca="1" si="579"/>
        <v xml:space="preserve"> </v>
      </c>
      <c r="Y2292" s="3" t="str">
        <f t="shared" ca="1" si="580"/>
        <v xml:space="preserve"> </v>
      </c>
      <c r="Z2292" s="12" t="str">
        <f t="shared" ca="1" si="581"/>
        <v xml:space="preserve"> </v>
      </c>
      <c r="AA2292" s="17" t="str">
        <f t="shared" ca="1" si="582"/>
        <v xml:space="preserve"> </v>
      </c>
      <c r="AB2292" s="17" t="str">
        <f t="shared" ca="1" si="572"/>
        <v xml:space="preserve"> </v>
      </c>
      <c r="AC2292" s="19">
        <f t="shared" ca="1" si="573"/>
        <v>61117.018026624421</v>
      </c>
    </row>
    <row r="2293" spans="1:29" x14ac:dyDescent="0.25">
      <c r="A2293" s="22">
        <v>39336</v>
      </c>
      <c r="B2293">
        <v>23.56</v>
      </c>
      <c r="C2293">
        <v>22.78</v>
      </c>
      <c r="D2293">
        <v>23.16</v>
      </c>
      <c r="E2293">
        <v>24.7</v>
      </c>
      <c r="F2293">
        <v>23.82</v>
      </c>
      <c r="G2293">
        <v>24.07</v>
      </c>
      <c r="H2293">
        <f t="shared" si="574"/>
        <v>-6.8610634648370583E-3</v>
      </c>
      <c r="I2293">
        <f t="shared" si="575"/>
        <v>-4.1373603640877388E-3</v>
      </c>
      <c r="J2293">
        <f t="shared" si="578"/>
        <v>0.91542283986248596</v>
      </c>
      <c r="K2293" s="2">
        <v>1</v>
      </c>
      <c r="L2293" s="2">
        <v>1</v>
      </c>
      <c r="M2293" s="6">
        <f ca="1">100*(D2293-MIN(OFFSET(C2293,-$M$3+1,0):C2293))/(MAX(OFFSET(B2293,-$M$3+1,0):B2293)-MIN(OFFSET(C2293,-$M$3+1,0):C2293))</f>
        <v>10.644257703081204</v>
      </c>
      <c r="N2293" s="6">
        <f ca="1">100*(G2293-MIN(OFFSET(F2293,-$M$3+1,0):F2293))/(MAX(OFFSET(E2293,-$M$3+1,0):E2293)-MIN(OFFSET(F2293,-$M$3+1,0):F2293))</f>
        <v>5.0607287449392704</v>
      </c>
      <c r="O2293" s="6">
        <f t="shared" ca="1" si="567"/>
        <v>5.5835289581419332</v>
      </c>
      <c r="P2293" s="8">
        <f t="shared" si="568"/>
        <v>0.77999999999999758</v>
      </c>
      <c r="Q2293" s="8">
        <f t="shared" si="569"/>
        <v>0.87999999999999901</v>
      </c>
      <c r="R2293" s="15">
        <f ca="1">AVERAGE(P2293:OFFSET(P2293,-$R$3+1,0))*$R$4*K2293</f>
        <v>111.37499999999991</v>
      </c>
      <c r="S2293" s="15">
        <f ca="1">AVERAGE(Q2293:OFFSET(Q2293,-$R$3+1,0))*$S$4*L2293</f>
        <v>139.37500000000003</v>
      </c>
      <c r="T2293" s="11" t="str">
        <f t="shared" ca="1" si="576"/>
        <v xml:space="preserve"> </v>
      </c>
      <c r="U2293" s="11" t="str">
        <f t="shared" ca="1" si="577"/>
        <v xml:space="preserve"> </v>
      </c>
      <c r="V2293" s="3" t="str">
        <f t="shared" ca="1" si="570"/>
        <v xml:space="preserve"> </v>
      </c>
      <c r="W2293" s="16" t="str">
        <f t="shared" ca="1" si="571"/>
        <v xml:space="preserve"> </v>
      </c>
      <c r="X2293" s="3" t="str">
        <f t="shared" ca="1" si="579"/>
        <v xml:space="preserve"> </v>
      </c>
      <c r="Y2293" s="3" t="str">
        <f t="shared" ca="1" si="580"/>
        <v xml:space="preserve"> </v>
      </c>
      <c r="Z2293" s="12" t="str">
        <f t="shared" ca="1" si="581"/>
        <v xml:space="preserve"> </v>
      </c>
      <c r="AA2293" s="17" t="str">
        <f t="shared" ca="1" si="582"/>
        <v xml:space="preserve"> </v>
      </c>
      <c r="AB2293" s="17" t="str">
        <f t="shared" ca="1" si="572"/>
        <v xml:space="preserve"> </v>
      </c>
      <c r="AC2293" s="19">
        <f t="shared" ca="1" si="573"/>
        <v>61117.018026624421</v>
      </c>
    </row>
    <row r="2294" spans="1:29" x14ac:dyDescent="0.25">
      <c r="A2294" s="22">
        <v>39337</v>
      </c>
      <c r="B2294">
        <v>23.47</v>
      </c>
      <c r="C2294">
        <v>22.46</v>
      </c>
      <c r="D2294">
        <v>22.52</v>
      </c>
      <c r="E2294">
        <v>24.2</v>
      </c>
      <c r="F2294">
        <v>23.47</v>
      </c>
      <c r="G2294">
        <v>23.78</v>
      </c>
      <c r="H2294">
        <f t="shared" si="574"/>
        <v>-2.763385146804842E-2</v>
      </c>
      <c r="I2294">
        <f t="shared" si="575"/>
        <v>-1.2048192771084265E-2</v>
      </c>
      <c r="J2294">
        <f t="shared" si="578"/>
        <v>0.90139870230151331</v>
      </c>
      <c r="K2294" s="2">
        <v>1</v>
      </c>
      <c r="L2294" s="2">
        <v>1</v>
      </c>
      <c r="M2294" s="6">
        <f ca="1">100*(D2294-MIN(OFFSET(C2294,-$M$3+1,0):C2294))/(MAX(OFFSET(B2294,-$M$3+1,0):B2294)-MIN(OFFSET(C2294,-$M$3+1,0):C2294))</f>
        <v>1.7647058823529043</v>
      </c>
      <c r="N2294" s="6">
        <f ca="1">100*(G2294-MIN(OFFSET(F2294,-$M$3+1,0):F2294))/(MAX(OFFSET(E2294,-$M$3+1,0):E2294)-MIN(OFFSET(F2294,-$M$3+1,0):F2294))</f>
        <v>7.0294784580499377</v>
      </c>
      <c r="O2294" s="6">
        <f t="shared" ca="1" si="567"/>
        <v>-5.2647725756970338</v>
      </c>
      <c r="P2294" s="8">
        <f t="shared" si="568"/>
        <v>1.009999999999998</v>
      </c>
      <c r="Q2294" s="8">
        <f t="shared" si="569"/>
        <v>0.73000000000000043</v>
      </c>
      <c r="R2294" s="15">
        <f ca="1">AVERAGE(P2294:OFFSET(P2294,-$R$3+1,0))*$R$4*K2294</f>
        <v>113.49999999999989</v>
      </c>
      <c r="S2294" s="15">
        <f ca="1">AVERAGE(Q2294:OFFSET(Q2294,-$R$3+1,0))*$S$4*L2294</f>
        <v>134.125</v>
      </c>
      <c r="T2294" s="11" t="str">
        <f t="shared" ca="1" si="576"/>
        <v xml:space="preserve"> </v>
      </c>
      <c r="U2294" s="11" t="str">
        <f t="shared" ca="1" si="577"/>
        <v xml:space="preserve"> </v>
      </c>
      <c r="V2294" s="3" t="str">
        <f t="shared" ca="1" si="570"/>
        <v xml:space="preserve"> </v>
      </c>
      <c r="W2294" s="16" t="str">
        <f t="shared" ca="1" si="571"/>
        <v xml:space="preserve"> </v>
      </c>
      <c r="X2294" s="3" t="str">
        <f t="shared" ca="1" si="579"/>
        <v xml:space="preserve"> </v>
      </c>
      <c r="Y2294" s="3" t="str">
        <f t="shared" ca="1" si="580"/>
        <v xml:space="preserve"> </v>
      </c>
      <c r="Z2294" s="12" t="str">
        <f t="shared" ca="1" si="581"/>
        <v xml:space="preserve"> </v>
      </c>
      <c r="AA2294" s="17" t="str">
        <f t="shared" ca="1" si="582"/>
        <v xml:space="preserve"> </v>
      </c>
      <c r="AB2294" s="17" t="str">
        <f t="shared" ca="1" si="572"/>
        <v xml:space="preserve"> </v>
      </c>
      <c r="AC2294" s="19">
        <f t="shared" ca="1" si="573"/>
        <v>61117.018026624421</v>
      </c>
    </row>
    <row r="2295" spans="1:29" x14ac:dyDescent="0.25">
      <c r="A2295" s="22">
        <v>39338</v>
      </c>
      <c r="B2295">
        <v>23.03</v>
      </c>
      <c r="C2295">
        <v>22.12</v>
      </c>
      <c r="D2295">
        <v>22.53</v>
      </c>
      <c r="E2295">
        <v>24.55</v>
      </c>
      <c r="F2295">
        <v>23.63</v>
      </c>
      <c r="G2295">
        <v>24.21</v>
      </c>
      <c r="H2295">
        <f t="shared" si="574"/>
        <v>4.4404973357026201E-4</v>
      </c>
      <c r="I2295">
        <f t="shared" si="575"/>
        <v>1.8082422203532289E-2</v>
      </c>
      <c r="J2295">
        <f t="shared" si="578"/>
        <v>0.88801638922772008</v>
      </c>
      <c r="K2295" s="2">
        <v>1</v>
      </c>
      <c r="L2295" s="2">
        <v>1</v>
      </c>
      <c r="M2295" s="6">
        <f ca="1">100*(D2295-MIN(OFFSET(C2295,-$M$3+1,0):C2295))/(MAX(OFFSET(B2295,-$M$3+1,0):B2295)-MIN(OFFSET(C2295,-$M$3+1,0):C2295))</f>
        <v>12.500000000000014</v>
      </c>
      <c r="N2295" s="6">
        <f ca="1">100*(G2295-MIN(OFFSET(F2295,-$M$3+1,0):F2295))/(MAX(OFFSET(E2295,-$M$3+1,0):E2295)-MIN(OFFSET(F2295,-$M$3+1,0):F2295))</f>
        <v>20.963172804532629</v>
      </c>
      <c r="O2295" s="6">
        <f t="shared" ca="1" si="567"/>
        <v>-8.4631728045326149</v>
      </c>
      <c r="P2295" s="8">
        <f t="shared" si="568"/>
        <v>0.91000000000000014</v>
      </c>
      <c r="Q2295" s="8">
        <f t="shared" si="569"/>
        <v>0.92000000000000171</v>
      </c>
      <c r="R2295" s="15">
        <f ca="1">AVERAGE(P2295:OFFSET(P2295,-$R$3+1,0))*$R$4*K2295</f>
        <v>107.74999999999993</v>
      </c>
      <c r="S2295" s="15">
        <f ca="1">AVERAGE(Q2295:OFFSET(Q2295,-$R$3+1,0))*$S$4*L2295</f>
        <v>122.62500000000003</v>
      </c>
      <c r="T2295" s="11" t="str">
        <f t="shared" ca="1" si="576"/>
        <v xml:space="preserve"> </v>
      </c>
      <c r="U2295" s="11" t="str">
        <f t="shared" ca="1" si="577"/>
        <v xml:space="preserve"> </v>
      </c>
      <c r="V2295" s="3" t="str">
        <f t="shared" ca="1" si="570"/>
        <v xml:space="preserve"> </v>
      </c>
      <c r="W2295" s="16" t="str">
        <f t="shared" ca="1" si="571"/>
        <v xml:space="preserve"> </v>
      </c>
      <c r="X2295" s="3" t="str">
        <f t="shared" ca="1" si="579"/>
        <v xml:space="preserve"> </v>
      </c>
      <c r="Y2295" s="3" t="str">
        <f t="shared" ca="1" si="580"/>
        <v xml:space="preserve"> </v>
      </c>
      <c r="Z2295" s="12" t="str">
        <f t="shared" ca="1" si="581"/>
        <v xml:space="preserve"> </v>
      </c>
      <c r="AA2295" s="17" t="str">
        <f t="shared" ca="1" si="582"/>
        <v xml:space="preserve"> </v>
      </c>
      <c r="AB2295" s="17" t="str">
        <f t="shared" ca="1" si="572"/>
        <v xml:space="preserve"> </v>
      </c>
      <c r="AC2295" s="19">
        <f t="shared" ca="1" si="573"/>
        <v>61117.018026624421</v>
      </c>
    </row>
    <row r="2296" spans="1:29" x14ac:dyDescent="0.25">
      <c r="A2296" s="22">
        <v>39339</v>
      </c>
      <c r="B2296">
        <v>23.41</v>
      </c>
      <c r="C2296">
        <v>21.92</v>
      </c>
      <c r="D2296">
        <v>23.16</v>
      </c>
      <c r="E2296">
        <v>25.14</v>
      </c>
      <c r="F2296">
        <v>23.62</v>
      </c>
      <c r="G2296">
        <v>25.1</v>
      </c>
      <c r="H2296">
        <f t="shared" si="574"/>
        <v>2.7962716378162389E-2</v>
      </c>
      <c r="I2296">
        <f t="shared" si="575"/>
        <v>3.6761668731928987E-2</v>
      </c>
      <c r="J2296">
        <f t="shared" si="578"/>
        <v>0.88303411425725375</v>
      </c>
      <c r="K2296" s="2">
        <v>1</v>
      </c>
      <c r="L2296" s="2">
        <v>1</v>
      </c>
      <c r="M2296" s="6">
        <f ca="1">100*(D2296-MIN(OFFSET(C2296,-$M$3+1,0):C2296))/(MAX(OFFSET(B2296,-$M$3+1,0):B2296)-MIN(OFFSET(C2296,-$M$3+1,0):C2296))</f>
        <v>46.616541353383461</v>
      </c>
      <c r="N2296" s="6">
        <f ca="1">100*(G2296-MIN(OFFSET(F2296,-$M$3+1,0):F2296))/(MAX(OFFSET(E2296,-$M$3+1,0):E2296)-MIN(OFFSET(F2296,-$M$3+1,0):F2296))</f>
        <v>68.200836820083779</v>
      </c>
      <c r="O2296" s="6">
        <f t="shared" ca="1" si="567"/>
        <v>-21.584295466700318</v>
      </c>
      <c r="P2296" s="8">
        <f t="shared" si="568"/>
        <v>1.4899999999999984</v>
      </c>
      <c r="Q2296" s="8">
        <f t="shared" si="569"/>
        <v>1.5199999999999996</v>
      </c>
      <c r="R2296" s="15">
        <f ca="1">AVERAGE(P2296:OFFSET(P2296,-$R$3+1,0))*$R$4*K2296</f>
        <v>111.99999999999987</v>
      </c>
      <c r="S2296" s="15">
        <f ca="1">AVERAGE(Q2296:OFFSET(Q2296,-$R$3+1,0))*$S$4*L2296</f>
        <v>125</v>
      </c>
      <c r="T2296" s="11" t="str">
        <f t="shared" ca="1" si="576"/>
        <v>Buy</v>
      </c>
      <c r="U2296" s="11" t="str">
        <f t="shared" ca="1" si="577"/>
        <v xml:space="preserve"> </v>
      </c>
      <c r="V2296" s="3">
        <f t="shared" ca="1" si="570"/>
        <v>10</v>
      </c>
      <c r="W2296" s="16">
        <f t="shared" ca="1" si="571"/>
        <v>-8.9599999999999884</v>
      </c>
      <c r="X2296" s="3">
        <f t="shared" ca="1" si="579"/>
        <v>23.16</v>
      </c>
      <c r="Y2296" s="3">
        <f t="shared" ca="1" si="580"/>
        <v>25.1</v>
      </c>
      <c r="Z2296" s="12" t="str">
        <f t="shared" ca="1" si="581"/>
        <v xml:space="preserve"> </v>
      </c>
      <c r="AA2296" s="17" t="str">
        <f t="shared" ca="1" si="582"/>
        <v xml:space="preserve"> </v>
      </c>
      <c r="AB2296" s="17" t="str">
        <f t="shared" ca="1" si="572"/>
        <v xml:space="preserve"> </v>
      </c>
      <c r="AC2296" s="19">
        <f t="shared" ca="1" si="573"/>
        <v>61117.018026624421</v>
      </c>
    </row>
    <row r="2297" spans="1:29" x14ac:dyDescent="0.25">
      <c r="A2297" s="22">
        <v>39342</v>
      </c>
      <c r="B2297">
        <v>23.51</v>
      </c>
      <c r="C2297">
        <v>22.86</v>
      </c>
      <c r="D2297">
        <v>23.16</v>
      </c>
      <c r="E2297">
        <v>25.76</v>
      </c>
      <c r="F2297">
        <v>24.73</v>
      </c>
      <c r="G2297">
        <v>25.64</v>
      </c>
      <c r="H2297">
        <f t="shared" si="574"/>
        <v>0</v>
      </c>
      <c r="I2297">
        <f t="shared" si="575"/>
        <v>2.1513944223107595E-2</v>
      </c>
      <c r="J2297">
        <f t="shared" si="578"/>
        <v>0.91752055396084831</v>
      </c>
      <c r="K2297" s="2">
        <v>1</v>
      </c>
      <c r="L2297" s="2">
        <v>1</v>
      </c>
      <c r="M2297" s="6">
        <f ca="1">100*(D2297-MIN(OFFSET(C2297,-$M$3+1,0):C2297))/(MAX(OFFSET(B2297,-$M$3+1,0):B2297)-MIN(OFFSET(C2297,-$M$3+1,0):C2297))</f>
        <v>56.108597285067873</v>
      </c>
      <c r="N2297" s="6">
        <f ca="1">100*(G2297-MIN(OFFSET(F2297,-$M$3+1,0):F2297))/(MAX(OFFSET(E2297,-$M$3+1,0):E2297)-MIN(OFFSET(F2297,-$M$3+1,0):F2297))</f>
        <v>94.759825327510882</v>
      </c>
      <c r="O2297" s="6">
        <f t="shared" ca="1" si="567"/>
        <v>-38.651228042443009</v>
      </c>
      <c r="P2297" s="8">
        <f t="shared" si="568"/>
        <v>0.65000000000000213</v>
      </c>
      <c r="Q2297" s="8">
        <f t="shared" si="569"/>
        <v>1.0300000000000011</v>
      </c>
      <c r="R2297" s="15">
        <f ca="1">AVERAGE(P2297:OFFSET(P2297,-$R$3+1,0))*$R$4*K2297</f>
        <v>102.99999999999994</v>
      </c>
      <c r="S2297" s="15">
        <f ca="1">AVERAGE(Q2297:OFFSET(Q2297,-$R$3+1,0))*$S$4*L2297</f>
        <v>115.87500000000004</v>
      </c>
      <c r="T2297" s="11" t="str">
        <f t="shared" ca="1" si="576"/>
        <v>Buy</v>
      </c>
      <c r="U2297" s="11" t="str">
        <f t="shared" ca="1" si="577"/>
        <v xml:space="preserve"> </v>
      </c>
      <c r="V2297" s="3">
        <f t="shared" ca="1" si="570"/>
        <v>10</v>
      </c>
      <c r="W2297" s="16">
        <f t="shared" ca="1" si="571"/>
        <v>-8.9599999999999884</v>
      </c>
      <c r="X2297" s="3">
        <f t="shared" ca="1" si="579"/>
        <v>23.16</v>
      </c>
      <c r="Y2297" s="3">
        <f t="shared" ca="1" si="580"/>
        <v>25.1</v>
      </c>
      <c r="Z2297" s="12">
        <f t="shared" ca="1" si="581"/>
        <v>0</v>
      </c>
      <c r="AA2297" s="17">
        <f t="shared" ca="1" si="582"/>
        <v>-483.83999999999855</v>
      </c>
      <c r="AB2297" s="17">
        <f t="shared" ca="1" si="572"/>
        <v>-483.83999999999855</v>
      </c>
      <c r="AC2297" s="19">
        <f t="shared" ca="1" si="573"/>
        <v>60633.178026624424</v>
      </c>
    </row>
    <row r="2298" spans="1:29" x14ac:dyDescent="0.25">
      <c r="A2298" s="22">
        <v>39343</v>
      </c>
      <c r="B2298">
        <v>23.81</v>
      </c>
      <c r="C2298">
        <v>22.75</v>
      </c>
      <c r="D2298">
        <v>23.7</v>
      </c>
      <c r="E2298">
        <v>26.83</v>
      </c>
      <c r="F2298">
        <v>24.95</v>
      </c>
      <c r="G2298">
        <v>26.69</v>
      </c>
      <c r="H2298">
        <f t="shared" si="574"/>
        <v>2.3316062176165664E-2</v>
      </c>
      <c r="I2298">
        <f t="shared" si="575"/>
        <v>4.09516380655226E-2</v>
      </c>
      <c r="J2298">
        <f t="shared" si="578"/>
        <v>0.92290566739466651</v>
      </c>
      <c r="K2298" s="2">
        <v>1</v>
      </c>
      <c r="L2298" s="2">
        <v>1</v>
      </c>
      <c r="M2298" s="6">
        <f ca="1">100*(D2298-MIN(OFFSET(C2298,-$M$3+1,0):C2298))/(MAX(OFFSET(B2298,-$M$3+1,0):B2298)-MIN(OFFSET(C2298,-$M$3+1,0):C2298))</f>
        <v>94.179894179894205</v>
      </c>
      <c r="N2298" s="6">
        <f ca="1">100*(G2298-MIN(OFFSET(F2298,-$M$3+1,0):F2298))/(MAX(OFFSET(E2298,-$M$3+1,0):E2298)-MIN(OFFSET(F2298,-$M$3+1,0):F2298))</f>
        <v>95.833333333333414</v>
      </c>
      <c r="O2298" s="6">
        <f t="shared" ca="1" si="567"/>
        <v>-1.6534391534392086</v>
      </c>
      <c r="P2298" s="8">
        <f t="shared" si="568"/>
        <v>1.0599999999999987</v>
      </c>
      <c r="Q2298" s="8">
        <f t="shared" si="569"/>
        <v>1.879999999999999</v>
      </c>
      <c r="R2298" s="15">
        <f ca="1">AVERAGE(P2298:OFFSET(P2298,-$R$3+1,0))*$R$4*K2298</f>
        <v>103.99999999999996</v>
      </c>
      <c r="S2298" s="15">
        <f ca="1">AVERAGE(Q2298:OFFSET(Q2298,-$R$3+1,0))*$S$4*L2298</f>
        <v>125.37500000000001</v>
      </c>
      <c r="T2298" s="11" t="str">
        <f t="shared" ca="1" si="576"/>
        <v>Buy</v>
      </c>
      <c r="U2298" s="11" t="str">
        <f t="shared" ca="1" si="577"/>
        <v xml:space="preserve"> </v>
      </c>
      <c r="V2298" s="3">
        <f t="shared" ca="1" si="570"/>
        <v>10</v>
      </c>
      <c r="W2298" s="16">
        <f t="shared" ca="1" si="571"/>
        <v>-8.9599999999999884</v>
      </c>
      <c r="X2298" s="3">
        <f t="shared" ca="1" si="579"/>
        <v>23.16</v>
      </c>
      <c r="Y2298" s="3">
        <f t="shared" ca="1" si="580"/>
        <v>25.1</v>
      </c>
      <c r="Z2298" s="12">
        <f t="shared" ca="1" si="581"/>
        <v>539.99999999999909</v>
      </c>
      <c r="AA2298" s="17">
        <f t="shared" ca="1" si="582"/>
        <v>-940.79999999999939</v>
      </c>
      <c r="AB2298" s="17">
        <f t="shared" ca="1" si="572"/>
        <v>-400.8000000000003</v>
      </c>
      <c r="AC2298" s="19">
        <f t="shared" ca="1" si="573"/>
        <v>60232.378026624421</v>
      </c>
    </row>
    <row r="2299" spans="1:29" x14ac:dyDescent="0.25">
      <c r="A2299" s="22">
        <v>39344</v>
      </c>
      <c r="B2299">
        <v>25.16</v>
      </c>
      <c r="C2299">
        <v>23.72</v>
      </c>
      <c r="D2299">
        <v>24.44</v>
      </c>
      <c r="E2299">
        <v>29.21</v>
      </c>
      <c r="F2299">
        <v>26.17</v>
      </c>
      <c r="G2299">
        <v>26.84</v>
      </c>
      <c r="H2299">
        <f t="shared" si="574"/>
        <v>3.1223628691983141E-2</v>
      </c>
      <c r="I2299">
        <f t="shared" si="575"/>
        <v>5.6200824278755945E-3</v>
      </c>
      <c r="J2299">
        <f t="shared" si="578"/>
        <v>0.89837181043254155</v>
      </c>
      <c r="K2299" s="2">
        <v>1</v>
      </c>
      <c r="L2299" s="2">
        <v>1</v>
      </c>
      <c r="M2299" s="6">
        <f ca="1">100*(D2299-MIN(OFFSET(C2299,-$M$3+1,0):C2299))/(MAX(OFFSET(B2299,-$M$3+1,0):B2299)-MIN(OFFSET(C2299,-$M$3+1,0):C2299))</f>
        <v>77.7777777777778</v>
      </c>
      <c r="N2299" s="6">
        <f ca="1">100*(G2299-MIN(OFFSET(F2299,-$M$3+1,0):F2299))/(MAX(OFFSET(E2299,-$M$3+1,0):E2299)-MIN(OFFSET(F2299,-$M$3+1,0):F2299))</f>
        <v>58.710801393728225</v>
      </c>
      <c r="O2299" s="6">
        <f t="shared" ca="1" si="567"/>
        <v>19.066976384049575</v>
      </c>
      <c r="P2299" s="8">
        <f t="shared" si="568"/>
        <v>1.4600000000000009</v>
      </c>
      <c r="Q2299" s="8">
        <f t="shared" si="569"/>
        <v>3.0399999999999991</v>
      </c>
      <c r="R2299" s="15">
        <f ca="1">AVERAGE(P2299:OFFSET(P2299,-$R$3+1,0))*$R$4*K2299</f>
        <v>106.74999999999994</v>
      </c>
      <c r="S2299" s="15">
        <f ca="1">AVERAGE(Q2299:OFFSET(Q2299,-$R$3+1,0))*$S$4*L2299</f>
        <v>144.125</v>
      </c>
      <c r="T2299" s="11" t="str">
        <f t="shared" ca="1" si="576"/>
        <v>Exit</v>
      </c>
      <c r="U2299" s="11" t="str">
        <f t="shared" ca="1" si="577"/>
        <v xml:space="preserve"> </v>
      </c>
      <c r="V2299" s="3">
        <f t="shared" ca="1" si="570"/>
        <v>10</v>
      </c>
      <c r="W2299" s="16">
        <f t="shared" ca="1" si="571"/>
        <v>-8.9599999999999884</v>
      </c>
      <c r="X2299" s="3">
        <f t="shared" ca="1" si="579"/>
        <v>23.16</v>
      </c>
      <c r="Y2299" s="3">
        <f t="shared" ca="1" si="580"/>
        <v>25.1</v>
      </c>
      <c r="Z2299" s="12">
        <f t="shared" ca="1" si="581"/>
        <v>740.00000000000205</v>
      </c>
      <c r="AA2299" s="17">
        <f t="shared" ca="1" si="582"/>
        <v>-134.39999999999856</v>
      </c>
      <c r="AB2299" s="17">
        <f t="shared" ca="1" si="572"/>
        <v>605.60000000000355</v>
      </c>
      <c r="AC2299" s="19">
        <f t="shared" ca="1" si="573"/>
        <v>60837.978026624427</v>
      </c>
    </row>
    <row r="2300" spans="1:29" x14ac:dyDescent="0.25">
      <c r="A2300" s="22">
        <v>39345</v>
      </c>
      <c r="B2300">
        <v>24.44</v>
      </c>
      <c r="C2300">
        <v>22.84</v>
      </c>
      <c r="D2300">
        <v>23.01</v>
      </c>
      <c r="E2300">
        <v>26.89</v>
      </c>
      <c r="F2300">
        <v>24.79</v>
      </c>
      <c r="G2300">
        <v>24.89</v>
      </c>
      <c r="H2300">
        <f t="shared" si="574"/>
        <v>-5.8510638297872286E-2</v>
      </c>
      <c r="I2300">
        <f t="shared" si="575"/>
        <v>-7.2652757078986552E-2</v>
      </c>
      <c r="J2300">
        <f t="shared" si="578"/>
        <v>0.915791387927122</v>
      </c>
      <c r="K2300" s="2">
        <v>1</v>
      </c>
      <c r="L2300" s="2">
        <v>1</v>
      </c>
      <c r="M2300" s="6">
        <f ca="1">100*(D2300-MIN(OFFSET(C2300,-$M$3+1,0):C2300))/(MAX(OFFSET(B2300,-$M$3+1,0):B2300)-MIN(OFFSET(C2300,-$M$3+1,0):C2300))</f>
        <v>33.641975308641989</v>
      </c>
      <c r="N2300" s="6">
        <f ca="1">100*(G2300-MIN(OFFSET(F2300,-$M$3+1,0):F2300))/(MAX(OFFSET(E2300,-$M$3+1,0):E2300)-MIN(OFFSET(F2300,-$M$3+1,0):F2300))</f>
        <v>22.719141323792481</v>
      </c>
      <c r="O2300" s="6">
        <f t="shared" ca="1" si="567"/>
        <v>10.922833984849508</v>
      </c>
      <c r="P2300" s="8">
        <f t="shared" si="568"/>
        <v>1.6000000000000014</v>
      </c>
      <c r="Q2300" s="8">
        <f t="shared" si="569"/>
        <v>2.1000000000000014</v>
      </c>
      <c r="R2300" s="15">
        <f ca="1">AVERAGE(P2300:OFFSET(P2300,-$R$3+1,0))*$R$4*K2300</f>
        <v>111.99999999999997</v>
      </c>
      <c r="S2300" s="15">
        <f ca="1">AVERAGE(Q2300:OFFSET(Q2300,-$R$3+1,0))*$S$4*L2300</f>
        <v>151.25000000000003</v>
      </c>
      <c r="T2300" s="11" t="str">
        <f t="shared" ca="1" si="576"/>
        <v xml:space="preserve"> </v>
      </c>
      <c r="U2300" s="11" t="str">
        <f t="shared" ca="1" si="577"/>
        <v xml:space="preserve"> </v>
      </c>
      <c r="V2300" s="3" t="str">
        <f t="shared" ca="1" si="570"/>
        <v xml:space="preserve"> </v>
      </c>
      <c r="W2300" s="16" t="str">
        <f t="shared" ca="1" si="571"/>
        <v xml:space="preserve"> </v>
      </c>
      <c r="X2300" s="3" t="str">
        <f t="shared" ca="1" si="579"/>
        <v xml:space="preserve"> </v>
      </c>
      <c r="Y2300" s="3" t="str">
        <f t="shared" ca="1" si="580"/>
        <v xml:space="preserve"> </v>
      </c>
      <c r="Z2300" s="12" t="str">
        <f t="shared" ca="1" si="581"/>
        <v xml:space="preserve"> </v>
      </c>
      <c r="AA2300" s="17" t="str">
        <f t="shared" ca="1" si="582"/>
        <v xml:space="preserve"> </v>
      </c>
      <c r="AB2300" s="17" t="str">
        <f t="shared" ca="1" si="572"/>
        <v xml:space="preserve"> </v>
      </c>
      <c r="AC2300" s="19">
        <f t="shared" ca="1" si="573"/>
        <v>60837.978026624427</v>
      </c>
    </row>
    <row r="2301" spans="1:29" x14ac:dyDescent="0.25">
      <c r="A2301" s="22">
        <v>39346</v>
      </c>
      <c r="B2301">
        <v>23.34</v>
      </c>
      <c r="C2301">
        <v>22.25</v>
      </c>
      <c r="D2301">
        <v>22.77</v>
      </c>
      <c r="E2301">
        <v>25.29</v>
      </c>
      <c r="F2301">
        <v>24.23</v>
      </c>
      <c r="G2301">
        <v>24.79</v>
      </c>
      <c r="H2301">
        <f t="shared" si="574"/>
        <v>-1.0430247718383412E-2</v>
      </c>
      <c r="I2301">
        <f t="shared" si="575"/>
        <v>-4.0176777822419352E-3</v>
      </c>
      <c r="J2301">
        <f t="shared" si="578"/>
        <v>0.92026554385829007</v>
      </c>
      <c r="K2301" s="2">
        <v>1</v>
      </c>
      <c r="L2301" s="2">
        <v>1</v>
      </c>
      <c r="M2301" s="6">
        <f ca="1">100*(D2301-MIN(OFFSET(C2301,-$M$3+1,0):C2301))/(MAX(OFFSET(B2301,-$M$3+1,0):B2301)-MIN(OFFSET(C2301,-$M$3+1,0):C2301))</f>
        <v>26.234567901234517</v>
      </c>
      <c r="N2301" s="6">
        <f ca="1">100*(G2301-MIN(OFFSET(F2301,-$M$3+1,0):F2301))/(MAX(OFFSET(E2301,-$M$3+1,0):E2301)-MIN(OFFSET(F2301,-$M$3+1,0):F2301))</f>
        <v>20.930232558139501</v>
      </c>
      <c r="O2301" s="6">
        <f t="shared" ca="1" si="567"/>
        <v>5.3043353430950155</v>
      </c>
      <c r="P2301" s="8">
        <f t="shared" si="568"/>
        <v>1.0899999999999999</v>
      </c>
      <c r="Q2301" s="8">
        <f t="shared" si="569"/>
        <v>1.0599999999999987</v>
      </c>
      <c r="R2301" s="15">
        <f ca="1">AVERAGE(P2301:OFFSET(P2301,-$R$3+1,0))*$R$4*K2301</f>
        <v>115.875</v>
      </c>
      <c r="S2301" s="15">
        <f ca="1">AVERAGE(Q2301:OFFSET(Q2301,-$R$3+1,0))*$S$4*L2301</f>
        <v>153.5</v>
      </c>
      <c r="T2301" s="11" t="str">
        <f t="shared" ca="1" si="576"/>
        <v xml:space="preserve"> </v>
      </c>
      <c r="U2301" s="11" t="str">
        <f t="shared" ca="1" si="577"/>
        <v xml:space="preserve"> </v>
      </c>
      <c r="V2301" s="3" t="str">
        <f t="shared" ca="1" si="570"/>
        <v xml:space="preserve"> </v>
      </c>
      <c r="W2301" s="16" t="str">
        <f t="shared" ca="1" si="571"/>
        <v xml:space="preserve"> </v>
      </c>
      <c r="X2301" s="3" t="str">
        <f t="shared" ca="1" si="579"/>
        <v xml:space="preserve"> </v>
      </c>
      <c r="Y2301" s="3" t="str">
        <f t="shared" ca="1" si="580"/>
        <v xml:space="preserve"> </v>
      </c>
      <c r="Z2301" s="12" t="str">
        <f t="shared" ca="1" si="581"/>
        <v xml:space="preserve"> </v>
      </c>
      <c r="AA2301" s="17" t="str">
        <f t="shared" ca="1" si="582"/>
        <v xml:space="preserve"> </v>
      </c>
      <c r="AB2301" s="17" t="str">
        <f t="shared" ca="1" si="572"/>
        <v xml:space="preserve"> </v>
      </c>
      <c r="AC2301" s="19">
        <f t="shared" ca="1" si="573"/>
        <v>60837.978026624427</v>
      </c>
    </row>
    <row r="2302" spans="1:29" x14ac:dyDescent="0.25">
      <c r="A2302" s="22">
        <v>39349</v>
      </c>
      <c r="B2302">
        <v>22.8</v>
      </c>
      <c r="C2302">
        <v>21.52</v>
      </c>
      <c r="D2302">
        <v>21.65</v>
      </c>
      <c r="E2302">
        <v>24.98</v>
      </c>
      <c r="F2302">
        <v>23.23</v>
      </c>
      <c r="G2302">
        <v>23.26</v>
      </c>
      <c r="H2302">
        <f t="shared" si="574"/>
        <v>-4.918752744839705E-2</v>
      </c>
      <c r="I2302">
        <f t="shared" si="575"/>
        <v>-6.1718434852763071E-2</v>
      </c>
      <c r="J2302">
        <f t="shared" si="578"/>
        <v>0.92789063670396732</v>
      </c>
      <c r="K2302" s="2">
        <v>1</v>
      </c>
      <c r="L2302" s="2">
        <v>1</v>
      </c>
      <c r="M2302" s="6">
        <f ca="1">100*(D2302-MIN(OFFSET(C2302,-$M$3+1,0):C2302))/(MAX(OFFSET(B2302,-$M$3+1,0):B2302)-MIN(OFFSET(C2302,-$M$3+1,0):C2302))</f>
        <v>3.5714285714285436</v>
      </c>
      <c r="N2302" s="6">
        <f ca="1">100*(G2302-MIN(OFFSET(F2302,-$M$3+1,0):F2302))/(MAX(OFFSET(E2302,-$M$3+1,0):E2302)-MIN(OFFSET(F2302,-$M$3+1,0):F2302))</f>
        <v>0.50167224080269457</v>
      </c>
      <c r="O2302" s="6">
        <f t="shared" ref="O2302:O2365" ca="1" si="583">M2302-N2302</f>
        <v>3.0697563306258493</v>
      </c>
      <c r="P2302" s="8">
        <f t="shared" ref="P2302:P2365" si="584">MAX(B2302-C2302,B2302-D2301,D2301-C2302)</f>
        <v>1.2800000000000011</v>
      </c>
      <c r="Q2302" s="8">
        <f t="shared" ref="Q2302:Q2365" si="585">MAX(E2302-F2302,E2302-G2301,G2301-F2302)</f>
        <v>1.75</v>
      </c>
      <c r="R2302" s="15">
        <f ca="1">AVERAGE(P2302:OFFSET(P2302,-$R$3+1,0))*$R$4*K2302</f>
        <v>119.25000000000003</v>
      </c>
      <c r="S2302" s="15">
        <f ca="1">AVERAGE(Q2302:OFFSET(Q2302,-$R$3+1,0))*$S$4*L2302</f>
        <v>166.25</v>
      </c>
      <c r="T2302" s="11" t="str">
        <f t="shared" ca="1" si="576"/>
        <v xml:space="preserve"> </v>
      </c>
      <c r="U2302" s="11" t="str">
        <f t="shared" ca="1" si="577"/>
        <v xml:space="preserve"> </v>
      </c>
      <c r="V2302" s="3" t="str">
        <f t="shared" ref="V2302:V2365" ca="1" si="586">IF(AND($T2302="Buy",$T2301=" "),V$3,IF(AND($T2302="Buy",$T2301="Exit"),V$3,IF(AND($U2302="Sell",$U2301=" "),-V$3,IF(OR($T2301="Buy",U2301="Sell"),V2301," "))))</f>
        <v xml:space="preserve"> </v>
      </c>
      <c r="W2302" s="16" t="str">
        <f t="shared" ref="W2302:W2365" ca="1" si="587">IF(AND($T2302="Buy",$T2301=" "),-V$3*R2302/S2302,IF(AND($T2302="Buy",$T2301="Exit"),-V$3*R2302/S2302,IF(AND($U2302="Sell",U2301=" "),V$3*R2302/S2302,IF(OR($T2301="Buy",$U2301="Sell"),W2301," "))))</f>
        <v xml:space="preserve"> </v>
      </c>
      <c r="X2302" s="3" t="str">
        <f t="shared" ca="1" si="579"/>
        <v xml:space="preserve"> </v>
      </c>
      <c r="Y2302" s="3" t="str">
        <f t="shared" ca="1" si="580"/>
        <v xml:space="preserve"> </v>
      </c>
      <c r="Z2302" s="12" t="str">
        <f t="shared" ca="1" si="581"/>
        <v xml:space="preserve"> </v>
      </c>
      <c r="AA2302" s="17" t="str">
        <f t="shared" ca="1" si="582"/>
        <v xml:space="preserve"> </v>
      </c>
      <c r="AB2302" s="17" t="str">
        <f t="shared" ref="AB2302:AB2365" ca="1" si="588">IF(Z2302&lt;&gt;" ",Z2302+AA2302," ")</f>
        <v xml:space="preserve"> </v>
      </c>
      <c r="AC2302" s="19">
        <f t="shared" ref="AC2302:AC2365" ca="1" si="589">IF(AB2302&lt;&gt;" ",AC2301+AB2302,AC2301)</f>
        <v>60837.978026624427</v>
      </c>
    </row>
    <row r="2303" spans="1:29" x14ac:dyDescent="0.25">
      <c r="A2303" s="22">
        <v>39350</v>
      </c>
      <c r="B2303">
        <v>21.59</v>
      </c>
      <c r="C2303">
        <v>20</v>
      </c>
      <c r="D2303">
        <v>20.71</v>
      </c>
      <c r="E2303">
        <v>23.05</v>
      </c>
      <c r="F2303">
        <v>22.11</v>
      </c>
      <c r="G2303">
        <v>22.61</v>
      </c>
      <c r="H2303">
        <f t="shared" si="574"/>
        <v>-4.3418013856812876E-2</v>
      </c>
      <c r="I2303">
        <f t="shared" si="575"/>
        <v>-2.7944969905417061E-2</v>
      </c>
      <c r="J2303">
        <f t="shared" si="578"/>
        <v>0.91437168942444746</v>
      </c>
      <c r="K2303" s="2">
        <v>1</v>
      </c>
      <c r="L2303" s="2">
        <v>1</v>
      </c>
      <c r="M2303" s="6">
        <f ca="1">100*(D2303-MIN(OFFSET(C2303,-$M$3+1,0):C2303))/(MAX(OFFSET(B2303,-$M$3+1,0):B2303)-MIN(OFFSET(C2303,-$M$3+1,0):C2303))</f>
        <v>13.759689922480636</v>
      </c>
      <c r="N2303" s="6">
        <f ca="1">100*(G2303-MIN(OFFSET(F2303,-$M$3+1,0):F2303))/(MAX(OFFSET(E2303,-$M$3+1,0):E2303)-MIN(OFFSET(F2303,-$M$3+1,0):F2303))</f>
        <v>7.0422535211267592</v>
      </c>
      <c r="O2303" s="6">
        <f t="shared" ca="1" si="583"/>
        <v>6.7174364013538765</v>
      </c>
      <c r="P2303" s="8">
        <f t="shared" si="584"/>
        <v>1.6499999999999986</v>
      </c>
      <c r="Q2303" s="8">
        <f t="shared" si="585"/>
        <v>1.1500000000000021</v>
      </c>
      <c r="R2303" s="15">
        <f ca="1">AVERAGE(P2303:OFFSET(P2303,-$R$3+1,0))*$R$4*K2303</f>
        <v>128.5</v>
      </c>
      <c r="S2303" s="15">
        <f ca="1">AVERAGE(Q2303:OFFSET(Q2303,-$R$3+1,0))*$S$4*L2303</f>
        <v>169.125</v>
      </c>
      <c r="T2303" s="11" t="str">
        <f t="shared" ca="1" si="576"/>
        <v xml:space="preserve"> </v>
      </c>
      <c r="U2303" s="11" t="str">
        <f t="shared" ca="1" si="577"/>
        <v xml:space="preserve"> </v>
      </c>
      <c r="V2303" s="3" t="str">
        <f t="shared" ca="1" si="586"/>
        <v xml:space="preserve"> </v>
      </c>
      <c r="W2303" s="16" t="str">
        <f t="shared" ca="1" si="587"/>
        <v xml:space="preserve"> </v>
      </c>
      <c r="X2303" s="3" t="str">
        <f t="shared" ca="1" si="579"/>
        <v xml:space="preserve"> </v>
      </c>
      <c r="Y2303" s="3" t="str">
        <f t="shared" ca="1" si="580"/>
        <v xml:space="preserve"> </v>
      </c>
      <c r="Z2303" s="12" t="str">
        <f t="shared" ca="1" si="581"/>
        <v xml:space="preserve"> </v>
      </c>
      <c r="AA2303" s="17" t="str">
        <f t="shared" ca="1" si="582"/>
        <v xml:space="preserve"> </v>
      </c>
      <c r="AB2303" s="17" t="str">
        <f t="shared" ca="1" si="588"/>
        <v xml:space="preserve"> </v>
      </c>
      <c r="AC2303" s="19">
        <f t="shared" ca="1" si="589"/>
        <v>60837.978026624427</v>
      </c>
    </row>
    <row r="2304" spans="1:29" x14ac:dyDescent="0.25">
      <c r="A2304" s="22">
        <v>39351</v>
      </c>
      <c r="B2304">
        <v>20.93</v>
      </c>
      <c r="C2304">
        <v>19.7</v>
      </c>
      <c r="D2304">
        <v>19.760000000000002</v>
      </c>
      <c r="E2304">
        <v>22.99</v>
      </c>
      <c r="F2304">
        <v>21.31</v>
      </c>
      <c r="G2304">
        <v>21.61</v>
      </c>
      <c r="H2304">
        <f t="shared" si="574"/>
        <v>-4.587155963302747E-2</v>
      </c>
      <c r="I2304">
        <f t="shared" si="575"/>
        <v>-4.4228217602830577E-2</v>
      </c>
      <c r="J2304">
        <f t="shared" si="578"/>
        <v>0.91003377463209256</v>
      </c>
      <c r="K2304" s="2">
        <v>1</v>
      </c>
      <c r="L2304" s="2">
        <v>1</v>
      </c>
      <c r="M2304" s="6">
        <f ca="1">100*(D2304-MIN(OFFSET(C2304,-$M$3+1,0):C2304))/(MAX(OFFSET(B2304,-$M$3+1,0):B2304)-MIN(OFFSET(C2304,-$M$3+1,0):C2304))</f>
        <v>1.0989010989011403</v>
      </c>
      <c r="N2304" s="6">
        <f ca="1">100*(G2304-MIN(OFFSET(F2304,-$M$3+1,0):F2304))/(MAX(OFFSET(E2304,-$M$3+1,0):E2304)-MIN(OFFSET(F2304,-$M$3+1,0):F2304))</f>
        <v>3.7974683544303875</v>
      </c>
      <c r="O2304" s="6">
        <f t="shared" ca="1" si="583"/>
        <v>-2.6985672555292473</v>
      </c>
      <c r="P2304" s="8">
        <f t="shared" si="584"/>
        <v>1.2300000000000004</v>
      </c>
      <c r="Q2304" s="8">
        <f t="shared" si="585"/>
        <v>1.6799999999999997</v>
      </c>
      <c r="R2304" s="15">
        <f ca="1">AVERAGE(P2304:OFFSET(P2304,-$R$3+1,0))*$R$4*K2304</f>
        <v>125.25000000000004</v>
      </c>
      <c r="S2304" s="15">
        <f ca="1">AVERAGE(Q2304:OFFSET(Q2304,-$R$3+1,0))*$S$4*L2304</f>
        <v>171.12500000000003</v>
      </c>
      <c r="T2304" s="11" t="str">
        <f t="shared" ca="1" si="576"/>
        <v xml:space="preserve"> </v>
      </c>
      <c r="U2304" s="11" t="str">
        <f t="shared" ca="1" si="577"/>
        <v xml:space="preserve"> </v>
      </c>
      <c r="V2304" s="3" t="str">
        <f t="shared" ca="1" si="586"/>
        <v xml:space="preserve"> </v>
      </c>
      <c r="W2304" s="16" t="str">
        <f t="shared" ca="1" si="587"/>
        <v xml:space="preserve"> </v>
      </c>
      <c r="X2304" s="3" t="str">
        <f t="shared" ca="1" si="579"/>
        <v xml:space="preserve"> </v>
      </c>
      <c r="Y2304" s="3" t="str">
        <f t="shared" ca="1" si="580"/>
        <v xml:space="preserve"> </v>
      </c>
      <c r="Z2304" s="12" t="str">
        <f t="shared" ca="1" si="581"/>
        <v xml:space="preserve"> </v>
      </c>
      <c r="AA2304" s="17" t="str">
        <f t="shared" ca="1" si="582"/>
        <v xml:space="preserve"> </v>
      </c>
      <c r="AB2304" s="17" t="str">
        <f t="shared" ca="1" si="588"/>
        <v xml:space="preserve"> </v>
      </c>
      <c r="AC2304" s="19">
        <f t="shared" ca="1" si="589"/>
        <v>60837.978026624427</v>
      </c>
    </row>
    <row r="2305" spans="1:29" x14ac:dyDescent="0.25">
      <c r="A2305" s="22">
        <v>39352</v>
      </c>
      <c r="B2305">
        <v>20.32</v>
      </c>
      <c r="C2305">
        <v>19.11</v>
      </c>
      <c r="D2305">
        <v>20</v>
      </c>
      <c r="E2305">
        <v>22.47</v>
      </c>
      <c r="F2305">
        <v>21.32</v>
      </c>
      <c r="G2305">
        <v>22.23</v>
      </c>
      <c r="H2305">
        <f t="shared" si="574"/>
        <v>1.2145748987854255E-2</v>
      </c>
      <c r="I2305">
        <f t="shared" si="575"/>
        <v>2.8690421101342123E-2</v>
      </c>
      <c r="J2305">
        <f t="shared" si="578"/>
        <v>0.9096905851069248</v>
      </c>
      <c r="K2305" s="2">
        <v>1</v>
      </c>
      <c r="L2305" s="2">
        <v>1</v>
      </c>
      <c r="M2305" s="6">
        <f ca="1">100*(D2305-MIN(OFFSET(C2305,-$M$3+1,0):C2305))/(MAX(OFFSET(B2305,-$M$3+1,0):B2305)-MIN(OFFSET(C2305,-$M$3+1,0):C2305))</f>
        <v>16.697936210131338</v>
      </c>
      <c r="N2305" s="6">
        <f ca="1">100*(G2305-MIN(OFFSET(F2305,-$M$3+1,0):F2305))/(MAX(OFFSET(E2305,-$M$3+1,0):E2305)-MIN(OFFSET(F2305,-$M$3+1,0):F2305))</f>
        <v>16.487455197132643</v>
      </c>
      <c r="O2305" s="6">
        <f t="shared" ca="1" si="583"/>
        <v>0.21048101299869515</v>
      </c>
      <c r="P2305" s="8">
        <f t="shared" si="584"/>
        <v>1.2100000000000009</v>
      </c>
      <c r="Q2305" s="8">
        <f t="shared" si="585"/>
        <v>1.1499999999999986</v>
      </c>
      <c r="R2305" s="15">
        <f ca="1">AVERAGE(P2305:OFFSET(P2305,-$R$3+1,0))*$R$4*K2305</f>
        <v>132.25000000000003</v>
      </c>
      <c r="S2305" s="15">
        <f ca="1">AVERAGE(Q2305:OFFSET(Q2305,-$R$3+1,0))*$S$4*L2305</f>
        <v>172.62499999999997</v>
      </c>
      <c r="T2305" s="11" t="str">
        <f t="shared" ca="1" si="576"/>
        <v xml:space="preserve"> </v>
      </c>
      <c r="U2305" s="11" t="str">
        <f t="shared" ca="1" si="577"/>
        <v xml:space="preserve"> </v>
      </c>
      <c r="V2305" s="3" t="str">
        <f t="shared" ca="1" si="586"/>
        <v xml:space="preserve"> </v>
      </c>
      <c r="W2305" s="16" t="str">
        <f t="shared" ca="1" si="587"/>
        <v xml:space="preserve"> </v>
      </c>
      <c r="X2305" s="3" t="str">
        <f t="shared" ca="1" si="579"/>
        <v xml:space="preserve"> </v>
      </c>
      <c r="Y2305" s="3" t="str">
        <f t="shared" ca="1" si="580"/>
        <v xml:space="preserve"> </v>
      </c>
      <c r="Z2305" s="12" t="str">
        <f t="shared" ca="1" si="581"/>
        <v xml:space="preserve"> </v>
      </c>
      <c r="AA2305" s="17" t="str">
        <f t="shared" ca="1" si="582"/>
        <v xml:space="preserve"> </v>
      </c>
      <c r="AB2305" s="17" t="str">
        <f t="shared" ca="1" si="588"/>
        <v xml:space="preserve"> </v>
      </c>
      <c r="AC2305" s="19">
        <f t="shared" ca="1" si="589"/>
        <v>60837.978026624427</v>
      </c>
    </row>
    <row r="2306" spans="1:29" x14ac:dyDescent="0.25">
      <c r="A2306" s="22">
        <v>39353</v>
      </c>
      <c r="B2306">
        <v>20.25</v>
      </c>
      <c r="C2306">
        <v>19.77</v>
      </c>
      <c r="D2306">
        <v>20.149999999999999</v>
      </c>
      <c r="E2306">
        <v>22.79</v>
      </c>
      <c r="F2306">
        <v>21.97</v>
      </c>
      <c r="G2306">
        <v>22.58</v>
      </c>
      <c r="H2306">
        <f t="shared" si="574"/>
        <v>7.4999999999998401E-3</v>
      </c>
      <c r="I2306">
        <f t="shared" si="575"/>
        <v>1.5744489428699771E-2</v>
      </c>
      <c r="J2306">
        <f t="shared" si="578"/>
        <v>0.91551622769135754</v>
      </c>
      <c r="K2306" s="2">
        <v>1</v>
      </c>
      <c r="L2306" s="2">
        <v>1</v>
      </c>
      <c r="M2306" s="6">
        <f ca="1">100*(D2306-MIN(OFFSET(C2306,-$M$3+1,0):C2306))/(MAX(OFFSET(B2306,-$M$3+1,0):B2306)-MIN(OFFSET(C2306,-$M$3+1,0):C2306))</f>
        <v>24.586288416075629</v>
      </c>
      <c r="N2306" s="6">
        <f ca="1">100*(G2306-MIN(OFFSET(F2306,-$M$3+1,0):F2306))/(MAX(OFFSET(E2306,-$M$3+1,0):E2306)-MIN(OFFSET(F2306,-$M$3+1,0):F2306))</f>
        <v>31.909547738693455</v>
      </c>
      <c r="O2306" s="6">
        <f t="shared" ca="1" si="583"/>
        <v>-7.323259322617826</v>
      </c>
      <c r="P2306" s="8">
        <f t="shared" si="584"/>
        <v>0.48000000000000043</v>
      </c>
      <c r="Q2306" s="8">
        <f t="shared" si="585"/>
        <v>0.82000000000000028</v>
      </c>
      <c r="R2306" s="15">
        <f ca="1">AVERAGE(P2306:OFFSET(P2306,-$R$3+1,0))*$R$4*K2306</f>
        <v>125.00000000000004</v>
      </c>
      <c r="S2306" s="15">
        <f ca="1">AVERAGE(Q2306:OFFSET(Q2306,-$R$3+1,0))*$S$4*L2306</f>
        <v>159.375</v>
      </c>
      <c r="T2306" s="11" t="str">
        <f t="shared" ca="1" si="576"/>
        <v xml:space="preserve"> </v>
      </c>
      <c r="U2306" s="11" t="str">
        <f t="shared" ca="1" si="577"/>
        <v xml:space="preserve"> </v>
      </c>
      <c r="V2306" s="3" t="str">
        <f t="shared" ca="1" si="586"/>
        <v xml:space="preserve"> </v>
      </c>
      <c r="W2306" s="16" t="str">
        <f t="shared" ca="1" si="587"/>
        <v xml:space="preserve"> </v>
      </c>
      <c r="X2306" s="3" t="str">
        <f t="shared" ca="1" si="579"/>
        <v xml:space="preserve"> </v>
      </c>
      <c r="Y2306" s="3" t="str">
        <f t="shared" ca="1" si="580"/>
        <v xml:space="preserve"> </v>
      </c>
      <c r="Z2306" s="12" t="str">
        <f t="shared" ca="1" si="581"/>
        <v xml:space="preserve"> </v>
      </c>
      <c r="AA2306" s="17" t="str">
        <f t="shared" ca="1" si="582"/>
        <v xml:space="preserve"> </v>
      </c>
      <c r="AB2306" s="17" t="str">
        <f t="shared" ca="1" si="588"/>
        <v xml:space="preserve"> </v>
      </c>
      <c r="AC2306" s="19">
        <f t="shared" ca="1" si="589"/>
        <v>60837.978026624427</v>
      </c>
    </row>
    <row r="2307" spans="1:29" x14ac:dyDescent="0.25">
      <c r="A2307" s="22">
        <v>39356</v>
      </c>
      <c r="B2307">
        <v>21.04</v>
      </c>
      <c r="C2307">
        <v>20.54</v>
      </c>
      <c r="D2307">
        <v>20.76</v>
      </c>
      <c r="E2307">
        <v>23.67</v>
      </c>
      <c r="F2307">
        <v>22.65</v>
      </c>
      <c r="G2307">
        <v>23.49</v>
      </c>
      <c r="H2307">
        <f t="shared" si="574"/>
        <v>3.0272952853598101E-2</v>
      </c>
      <c r="I2307">
        <f t="shared" si="575"/>
        <v>4.0301151461470397E-2</v>
      </c>
      <c r="J2307">
        <f t="shared" si="578"/>
        <v>0.91486472082390158</v>
      </c>
      <c r="K2307" s="2">
        <v>1</v>
      </c>
      <c r="L2307" s="2">
        <v>1</v>
      </c>
      <c r="M2307" s="6">
        <f ca="1">100*(D2307-MIN(OFFSET(C2307,-$M$3+1,0):C2307))/(MAX(OFFSET(B2307,-$M$3+1,0):B2307)-MIN(OFFSET(C2307,-$M$3+1,0):C2307))</f>
        <v>44.71544715447159</v>
      </c>
      <c r="N2307" s="6">
        <f ca="1">100*(G2307-MIN(OFFSET(F2307,-$M$3+1,0):F2307))/(MAX(OFFSET(E2307,-$M$3+1,0):E2307)-MIN(OFFSET(F2307,-$M$3+1,0):F2307))</f>
        <v>59.400544959128027</v>
      </c>
      <c r="O2307" s="6">
        <f t="shared" ca="1" si="583"/>
        <v>-14.685097804656436</v>
      </c>
      <c r="P2307" s="8">
        <f t="shared" si="584"/>
        <v>0.89000000000000057</v>
      </c>
      <c r="Q2307" s="8">
        <f t="shared" si="585"/>
        <v>1.0900000000000034</v>
      </c>
      <c r="R2307" s="15">
        <f ca="1">AVERAGE(P2307:OFFSET(P2307,-$R$3+1,0))*$R$4*K2307</f>
        <v>117.87500000000004</v>
      </c>
      <c r="S2307" s="15">
        <f ca="1">AVERAGE(Q2307:OFFSET(Q2307,-$R$3+1,0))*$S$4*L2307</f>
        <v>135.00000000000006</v>
      </c>
      <c r="T2307" s="11" t="str">
        <f t="shared" ca="1" si="576"/>
        <v xml:space="preserve"> </v>
      </c>
      <c r="U2307" s="11" t="str">
        <f t="shared" ca="1" si="577"/>
        <v xml:space="preserve"> </v>
      </c>
      <c r="V2307" s="3" t="str">
        <f t="shared" ca="1" si="586"/>
        <v xml:space="preserve"> </v>
      </c>
      <c r="W2307" s="16" t="str">
        <f t="shared" ca="1" si="587"/>
        <v xml:space="preserve"> </v>
      </c>
      <c r="X2307" s="3" t="str">
        <f t="shared" ca="1" si="579"/>
        <v xml:space="preserve"> </v>
      </c>
      <c r="Y2307" s="3" t="str">
        <f t="shared" ca="1" si="580"/>
        <v xml:space="preserve"> </v>
      </c>
      <c r="Z2307" s="12" t="str">
        <f t="shared" ca="1" si="581"/>
        <v xml:space="preserve"> </v>
      </c>
      <c r="AA2307" s="17" t="str">
        <f t="shared" ca="1" si="582"/>
        <v xml:space="preserve"> </v>
      </c>
      <c r="AB2307" s="17" t="str">
        <f t="shared" ca="1" si="588"/>
        <v xml:space="preserve"> </v>
      </c>
      <c r="AC2307" s="19">
        <f t="shared" ca="1" si="589"/>
        <v>60837.978026624427</v>
      </c>
    </row>
    <row r="2308" spans="1:29" x14ac:dyDescent="0.25">
      <c r="A2308" s="22">
        <v>39357</v>
      </c>
      <c r="B2308">
        <v>22.95</v>
      </c>
      <c r="C2308">
        <v>20.77</v>
      </c>
      <c r="D2308">
        <v>22.18</v>
      </c>
      <c r="E2308">
        <v>25.43</v>
      </c>
      <c r="F2308">
        <v>23.54</v>
      </c>
      <c r="G2308">
        <v>24.77</v>
      </c>
      <c r="H2308">
        <f t="shared" si="574"/>
        <v>6.8400770712909287E-2</v>
      </c>
      <c r="I2308">
        <f t="shared" si="575"/>
        <v>5.4491272882077446E-2</v>
      </c>
      <c r="J2308">
        <f t="shared" si="578"/>
        <v>0.91500375473110984</v>
      </c>
      <c r="K2308" s="2">
        <v>1</v>
      </c>
      <c r="L2308" s="2">
        <v>1</v>
      </c>
      <c r="M2308" s="6">
        <f ca="1">100*(D2308-MIN(OFFSET(C2308,-$M$3+1,0):C2308))/(MAX(OFFSET(B2308,-$M$3+1,0):B2308)-MIN(OFFSET(C2308,-$M$3+1,0):C2308))</f>
        <v>79.947916666666671</v>
      </c>
      <c r="N2308" s="6">
        <f ca="1">100*(G2308-MIN(OFFSET(F2308,-$M$3+1,0):F2308))/(MAX(OFFSET(E2308,-$M$3+1,0):E2308)-MIN(OFFSET(F2308,-$M$3+1,0):F2308))</f>
        <v>83.980582524271853</v>
      </c>
      <c r="O2308" s="6">
        <f t="shared" ca="1" si="583"/>
        <v>-4.0326658576051813</v>
      </c>
      <c r="P2308" s="8">
        <f t="shared" si="584"/>
        <v>2.1899999999999977</v>
      </c>
      <c r="Q2308" s="8">
        <f t="shared" si="585"/>
        <v>1.9400000000000013</v>
      </c>
      <c r="R2308" s="15">
        <f ca="1">AVERAGE(P2308:OFFSET(P2308,-$R$3+1,0))*$R$4*K2308</f>
        <v>125.25</v>
      </c>
      <c r="S2308" s="15">
        <f ca="1">AVERAGE(Q2308:OFFSET(Q2308,-$R$3+1,0))*$S$4*L2308</f>
        <v>133.00000000000006</v>
      </c>
      <c r="T2308" s="11" t="str">
        <f t="shared" ca="1" si="576"/>
        <v xml:space="preserve"> </v>
      </c>
      <c r="U2308" s="11" t="str">
        <f t="shared" ca="1" si="577"/>
        <v xml:space="preserve"> </v>
      </c>
      <c r="V2308" s="3" t="str">
        <f t="shared" ca="1" si="586"/>
        <v xml:space="preserve"> </v>
      </c>
      <c r="W2308" s="16" t="str">
        <f t="shared" ca="1" si="587"/>
        <v xml:space="preserve"> </v>
      </c>
      <c r="X2308" s="3" t="str">
        <f t="shared" ca="1" si="579"/>
        <v xml:space="preserve"> </v>
      </c>
      <c r="Y2308" s="3" t="str">
        <f t="shared" ca="1" si="580"/>
        <v xml:space="preserve"> </v>
      </c>
      <c r="Z2308" s="12" t="str">
        <f t="shared" ca="1" si="581"/>
        <v xml:space="preserve"> </v>
      </c>
      <c r="AA2308" s="17" t="str">
        <f t="shared" ca="1" si="582"/>
        <v xml:space="preserve"> </v>
      </c>
      <c r="AB2308" s="17" t="str">
        <f t="shared" ca="1" si="588"/>
        <v xml:space="preserve"> </v>
      </c>
      <c r="AC2308" s="19">
        <f t="shared" ca="1" si="589"/>
        <v>60837.978026624427</v>
      </c>
    </row>
    <row r="2309" spans="1:29" x14ac:dyDescent="0.25">
      <c r="A2309" s="22">
        <v>39358</v>
      </c>
      <c r="B2309">
        <v>23.9</v>
      </c>
      <c r="C2309">
        <v>22.14</v>
      </c>
      <c r="D2309">
        <v>23.26</v>
      </c>
      <c r="E2309">
        <v>27.01</v>
      </c>
      <c r="F2309">
        <v>24.57</v>
      </c>
      <c r="G2309">
        <v>26.24</v>
      </c>
      <c r="H2309">
        <f t="shared" ref="H2309:H2372" si="590">D2309/D2308-1</f>
        <v>4.8692515779982015E-2</v>
      </c>
      <c r="I2309">
        <f t="shared" ref="I2309:I2372" si="591">G2309/G2308-1</f>
        <v>5.9345983044004846E-2</v>
      </c>
      <c r="J2309">
        <f t="shared" si="578"/>
        <v>0.9296265101272333</v>
      </c>
      <c r="K2309" s="2">
        <v>1</v>
      </c>
      <c r="L2309" s="2">
        <v>1</v>
      </c>
      <c r="M2309" s="6">
        <f ca="1">100*(D2309-MIN(OFFSET(C2309,-$M$3+1,0):C2309))/(MAX(OFFSET(B2309,-$M$3+1,0):B2309)-MIN(OFFSET(C2309,-$M$3+1,0):C2309))</f>
        <v>86.638830897703613</v>
      </c>
      <c r="N2309" s="6">
        <f ca="1">100*(G2309-MIN(OFFSET(F2309,-$M$3+1,0):F2309))/(MAX(OFFSET(E2309,-$M$3+1,0):E2309)-MIN(OFFSET(F2309,-$M$3+1,0):F2309))</f>
        <v>86.491228070175396</v>
      </c>
      <c r="O2309" s="6">
        <f t="shared" ca="1" si="583"/>
        <v>0.14760282752821752</v>
      </c>
      <c r="P2309" s="8">
        <f t="shared" si="584"/>
        <v>1.759999999999998</v>
      </c>
      <c r="Q2309" s="8">
        <f t="shared" si="585"/>
        <v>2.4400000000000013</v>
      </c>
      <c r="R2309" s="15">
        <f ca="1">AVERAGE(P2309:OFFSET(P2309,-$R$3+1,0))*$R$4*K2309</f>
        <v>133.62499999999997</v>
      </c>
      <c r="S2309" s="15">
        <f ca="1">AVERAGE(Q2309:OFFSET(Q2309,-$R$3+1,0))*$S$4*L2309</f>
        <v>150.25000000000009</v>
      </c>
      <c r="T2309" s="11" t="str">
        <f t="shared" ca="1" si="576"/>
        <v xml:space="preserve"> </v>
      </c>
      <c r="U2309" s="11" t="str">
        <f t="shared" ca="1" si="577"/>
        <v xml:space="preserve"> </v>
      </c>
      <c r="V2309" s="3" t="str">
        <f t="shared" ca="1" si="586"/>
        <v xml:space="preserve"> </v>
      </c>
      <c r="W2309" s="16" t="str">
        <f t="shared" ca="1" si="587"/>
        <v xml:space="preserve"> </v>
      </c>
      <c r="X2309" s="3" t="str">
        <f t="shared" ca="1" si="579"/>
        <v xml:space="preserve"> </v>
      </c>
      <c r="Y2309" s="3" t="str">
        <f t="shared" ca="1" si="580"/>
        <v xml:space="preserve"> </v>
      </c>
      <c r="Z2309" s="12" t="str">
        <f t="shared" ca="1" si="581"/>
        <v xml:space="preserve"> </v>
      </c>
      <c r="AA2309" s="17" t="str">
        <f t="shared" ca="1" si="582"/>
        <v xml:space="preserve"> </v>
      </c>
      <c r="AB2309" s="17" t="str">
        <f t="shared" ca="1" si="588"/>
        <v xml:space="preserve"> </v>
      </c>
      <c r="AC2309" s="19">
        <f t="shared" ca="1" si="589"/>
        <v>60837.978026624427</v>
      </c>
    </row>
    <row r="2310" spans="1:29" x14ac:dyDescent="0.25">
      <c r="A2310" s="22">
        <v>39359</v>
      </c>
      <c r="B2310">
        <v>23.69</v>
      </c>
      <c r="C2310">
        <v>21.47</v>
      </c>
      <c r="D2310">
        <v>21.81</v>
      </c>
      <c r="E2310">
        <v>26.63</v>
      </c>
      <c r="F2310">
        <v>24.59</v>
      </c>
      <c r="G2310">
        <v>25.62</v>
      </c>
      <c r="H2310">
        <f t="shared" si="590"/>
        <v>-6.233877901977658E-2</v>
      </c>
      <c r="I2310">
        <f t="shared" si="591"/>
        <v>-2.3628048780487743E-2</v>
      </c>
      <c r="J2310">
        <f t="shared" si="578"/>
        <v>0.91121505287144144</v>
      </c>
      <c r="K2310" s="2">
        <v>1</v>
      </c>
      <c r="L2310" s="2">
        <v>1</v>
      </c>
      <c r="M2310" s="6">
        <f ca="1">100*(D2310-MIN(OFFSET(C2310,-$M$3+1,0):C2310))/(MAX(OFFSET(B2310,-$M$3+1,0):B2310)-MIN(OFFSET(C2310,-$M$3+1,0):C2310))</f>
        <v>56.367432150313149</v>
      </c>
      <c r="N2310" s="6">
        <f ca="1">100*(G2310-MIN(OFFSET(F2310,-$M$3+1,0):F2310))/(MAX(OFFSET(E2310,-$M$3+1,0):E2310)-MIN(OFFSET(F2310,-$M$3+1,0):F2310))</f>
        <v>75.57117750439366</v>
      </c>
      <c r="O2310" s="6">
        <f t="shared" ca="1" si="583"/>
        <v>-19.20374535408051</v>
      </c>
      <c r="P2310" s="8">
        <f t="shared" si="584"/>
        <v>2.2200000000000024</v>
      </c>
      <c r="Q2310" s="8">
        <f t="shared" si="585"/>
        <v>2.0399999999999991</v>
      </c>
      <c r="R2310" s="15">
        <f ca="1">AVERAGE(P2310:OFFSET(P2310,-$R$3+1,0))*$R$4*K2310</f>
        <v>145.375</v>
      </c>
      <c r="S2310" s="15">
        <f ca="1">AVERAGE(Q2310:OFFSET(Q2310,-$R$3+1,0))*$S$4*L2310</f>
        <v>153.87500000000009</v>
      </c>
      <c r="T2310" s="11" t="str">
        <f t="shared" ca="1" si="576"/>
        <v xml:space="preserve"> </v>
      </c>
      <c r="U2310" s="11" t="str">
        <f t="shared" ca="1" si="577"/>
        <v xml:space="preserve"> </v>
      </c>
      <c r="V2310" s="3" t="str">
        <f t="shared" ca="1" si="586"/>
        <v xml:space="preserve"> </v>
      </c>
      <c r="W2310" s="16" t="str">
        <f t="shared" ca="1" si="587"/>
        <v xml:space="preserve"> </v>
      </c>
      <c r="X2310" s="3" t="str">
        <f t="shared" ca="1" si="579"/>
        <v xml:space="preserve"> </v>
      </c>
      <c r="Y2310" s="3" t="str">
        <f t="shared" ca="1" si="580"/>
        <v xml:space="preserve"> </v>
      </c>
      <c r="Z2310" s="12" t="str">
        <f t="shared" ca="1" si="581"/>
        <v xml:space="preserve"> </v>
      </c>
      <c r="AA2310" s="17" t="str">
        <f t="shared" ca="1" si="582"/>
        <v xml:space="preserve"> </v>
      </c>
      <c r="AB2310" s="17" t="str">
        <f t="shared" ca="1" si="588"/>
        <v xml:space="preserve"> </v>
      </c>
      <c r="AC2310" s="19">
        <f t="shared" ca="1" si="589"/>
        <v>60837.978026624427</v>
      </c>
    </row>
    <row r="2311" spans="1:29" x14ac:dyDescent="0.25">
      <c r="A2311" s="22">
        <v>39360</v>
      </c>
      <c r="B2311">
        <v>22.65</v>
      </c>
      <c r="C2311">
        <v>21.81</v>
      </c>
      <c r="D2311">
        <v>22.41</v>
      </c>
      <c r="E2311">
        <v>26.99</v>
      </c>
      <c r="F2311">
        <v>25.84</v>
      </c>
      <c r="G2311">
        <v>26.92</v>
      </c>
      <c r="H2311">
        <f t="shared" si="590"/>
        <v>2.7510316368638321E-2</v>
      </c>
      <c r="I2311">
        <f t="shared" si="591"/>
        <v>5.0741608118657355E-2</v>
      </c>
      <c r="J2311">
        <f t="shared" si="578"/>
        <v>0.90888451553089633</v>
      </c>
      <c r="K2311" s="2">
        <v>1</v>
      </c>
      <c r="L2311" s="2">
        <v>1</v>
      </c>
      <c r="M2311" s="6">
        <f ca="1">100*(D2311-MIN(OFFSET(C2311,-$M$3+1,0):C2311))/(MAX(OFFSET(B2311,-$M$3+1,0):B2311)-MIN(OFFSET(C2311,-$M$3+1,0):C2311))</f>
        <v>63.922518159806323</v>
      </c>
      <c r="N2311" s="6">
        <f ca="1">100*(G2311-MIN(OFFSET(F2311,-$M$3+1,0):F2311))/(MAX(OFFSET(E2311,-$M$3+1,0):E2311)-MIN(OFFSET(F2311,-$M$3+1,0):F2311))</f>
        <v>98.214285714285722</v>
      </c>
      <c r="O2311" s="6">
        <f t="shared" ca="1" si="583"/>
        <v>-34.291767554479399</v>
      </c>
      <c r="P2311" s="8">
        <f t="shared" si="584"/>
        <v>0.83999999999999986</v>
      </c>
      <c r="Q2311" s="8">
        <f t="shared" si="585"/>
        <v>1.3699999999999974</v>
      </c>
      <c r="R2311" s="15">
        <f ca="1">AVERAGE(P2311:OFFSET(P2311,-$R$3+1,0))*$R$4*K2311</f>
        <v>135.25</v>
      </c>
      <c r="S2311" s="15">
        <f ca="1">AVERAGE(Q2311:OFFSET(Q2311,-$R$3+1,0))*$S$4*L2311</f>
        <v>156.625</v>
      </c>
      <c r="T2311" s="11" t="str">
        <f t="shared" ca="1" si="576"/>
        <v>Buy</v>
      </c>
      <c r="U2311" s="11" t="str">
        <f t="shared" ca="1" si="577"/>
        <v xml:space="preserve"> </v>
      </c>
      <c r="V2311" s="3">
        <f t="shared" ca="1" si="586"/>
        <v>10</v>
      </c>
      <c r="W2311" s="16">
        <f t="shared" ca="1" si="587"/>
        <v>-8.635275339185954</v>
      </c>
      <c r="X2311" s="3">
        <f t="shared" ca="1" si="579"/>
        <v>22.41</v>
      </c>
      <c r="Y2311" s="3">
        <f t="shared" ca="1" si="580"/>
        <v>26.92</v>
      </c>
      <c r="Z2311" s="12" t="str">
        <f t="shared" ca="1" si="581"/>
        <v xml:space="preserve"> </v>
      </c>
      <c r="AA2311" s="17" t="str">
        <f t="shared" ca="1" si="582"/>
        <v xml:space="preserve"> </v>
      </c>
      <c r="AB2311" s="17" t="str">
        <f t="shared" ca="1" si="588"/>
        <v xml:space="preserve"> </v>
      </c>
      <c r="AC2311" s="19">
        <f t="shared" ca="1" si="589"/>
        <v>60837.978026624427</v>
      </c>
    </row>
    <row r="2312" spans="1:29" x14ac:dyDescent="0.25">
      <c r="A2312" s="22">
        <v>39363</v>
      </c>
      <c r="B2312">
        <v>22.6</v>
      </c>
      <c r="C2312">
        <v>21.81</v>
      </c>
      <c r="D2312">
        <v>22.03</v>
      </c>
      <c r="E2312">
        <v>27.12</v>
      </c>
      <c r="F2312">
        <v>26.02</v>
      </c>
      <c r="G2312">
        <v>26.28</v>
      </c>
      <c r="H2312">
        <f t="shared" si="590"/>
        <v>-1.695671575189639E-2</v>
      </c>
      <c r="I2312">
        <f t="shared" si="591"/>
        <v>-2.3774145616641928E-2</v>
      </c>
      <c r="J2312">
        <f t="shared" si="578"/>
        <v>0.91722613215743565</v>
      </c>
      <c r="K2312" s="2">
        <v>1</v>
      </c>
      <c r="L2312" s="2">
        <v>1</v>
      </c>
      <c r="M2312" s="6">
        <f ca="1">100*(D2312-MIN(OFFSET(C2312,-$M$3+1,0):C2312))/(MAX(OFFSET(B2312,-$M$3+1,0):B2312)-MIN(OFFSET(C2312,-$M$3+1,0):C2312))</f>
        <v>44.345238095238159</v>
      </c>
      <c r="N2312" s="6">
        <f ca="1">100*(G2312-MIN(OFFSET(F2312,-$M$3+1,0):F2312))/(MAX(OFFSET(E2312,-$M$3+1,0):E2312)-MIN(OFFSET(F2312,-$M$3+1,0):F2312))</f>
        <v>81.208053691275168</v>
      </c>
      <c r="O2312" s="6">
        <f t="shared" ca="1" si="583"/>
        <v>-36.862815596037009</v>
      </c>
      <c r="P2312" s="8">
        <f t="shared" si="584"/>
        <v>0.7900000000000027</v>
      </c>
      <c r="Q2312" s="8">
        <f t="shared" si="585"/>
        <v>1.1000000000000014</v>
      </c>
      <c r="R2312" s="15">
        <f ca="1">AVERAGE(P2312:OFFSET(P2312,-$R$3+1,0))*$R$4*K2312</f>
        <v>129.75000000000003</v>
      </c>
      <c r="S2312" s="15">
        <f ca="1">AVERAGE(Q2312:OFFSET(Q2312,-$R$3+1,0))*$S$4*L2312</f>
        <v>149.37500000000003</v>
      </c>
      <c r="T2312" s="11" t="str">
        <f t="shared" ca="1" si="576"/>
        <v>Buy</v>
      </c>
      <c r="U2312" s="11" t="str">
        <f t="shared" ca="1" si="577"/>
        <v xml:space="preserve"> </v>
      </c>
      <c r="V2312" s="3">
        <f t="shared" ca="1" si="586"/>
        <v>10</v>
      </c>
      <c r="W2312" s="16">
        <f t="shared" ca="1" si="587"/>
        <v>-8.635275339185954</v>
      </c>
      <c r="X2312" s="3">
        <f t="shared" ca="1" si="579"/>
        <v>22.41</v>
      </c>
      <c r="Y2312" s="3">
        <f t="shared" ca="1" si="580"/>
        <v>26.92</v>
      </c>
      <c r="Z2312" s="12">
        <f t="shared" ca="1" si="581"/>
        <v>-379.99999999999898</v>
      </c>
      <c r="AA2312" s="17">
        <f t="shared" ca="1" si="582"/>
        <v>552.65762170790151</v>
      </c>
      <c r="AB2312" s="17">
        <f t="shared" ca="1" si="588"/>
        <v>172.65762170790254</v>
      </c>
      <c r="AC2312" s="19">
        <f t="shared" ca="1" si="589"/>
        <v>61010.635648332332</v>
      </c>
    </row>
    <row r="2313" spans="1:29" x14ac:dyDescent="0.25">
      <c r="A2313" s="22">
        <v>39364</v>
      </c>
      <c r="B2313">
        <v>22.44</v>
      </c>
      <c r="C2313">
        <v>21.49</v>
      </c>
      <c r="D2313">
        <v>22.38</v>
      </c>
      <c r="E2313">
        <v>27.27</v>
      </c>
      <c r="F2313">
        <v>25.94</v>
      </c>
      <c r="G2313">
        <v>27.13</v>
      </c>
      <c r="H2313">
        <f t="shared" si="590"/>
        <v>1.5887426236949498E-2</v>
      </c>
      <c r="I2313">
        <f t="shared" si="591"/>
        <v>3.2343987823439724E-2</v>
      </c>
      <c r="J2313">
        <f t="shared" si="578"/>
        <v>0.9176992174454176</v>
      </c>
      <c r="K2313" s="2">
        <v>1</v>
      </c>
      <c r="L2313" s="2">
        <v>1</v>
      </c>
      <c r="M2313" s="6">
        <f ca="1">100*(D2313-MIN(OFFSET(C2313,-$M$3+1,0):C2313))/(MAX(OFFSET(B2313,-$M$3+1,0):B2313)-MIN(OFFSET(C2313,-$M$3+1,0):C2313))</f>
        <v>51.43769968051118</v>
      </c>
      <c r="N2313" s="6">
        <f ca="1">100*(G2313-MIN(OFFSET(F2313,-$M$3+1,0):F2313))/(MAX(OFFSET(E2313,-$M$3+1,0):E2313)-MIN(OFFSET(F2313,-$M$3+1,0):F2313))</f>
        <v>96.246648793565669</v>
      </c>
      <c r="O2313" s="6">
        <f t="shared" ca="1" si="583"/>
        <v>-44.808949113054489</v>
      </c>
      <c r="P2313" s="8">
        <f t="shared" si="584"/>
        <v>0.95000000000000284</v>
      </c>
      <c r="Q2313" s="8">
        <f t="shared" si="585"/>
        <v>1.3299999999999983</v>
      </c>
      <c r="R2313" s="15">
        <f ca="1">AVERAGE(P2313:OFFSET(P2313,-$R$3+1,0))*$R$4*K2313</f>
        <v>126.50000000000006</v>
      </c>
      <c r="S2313" s="15">
        <f ca="1">AVERAGE(Q2313:OFFSET(Q2313,-$R$3+1,0))*$S$4*L2313</f>
        <v>151.62500000000003</v>
      </c>
      <c r="T2313" s="11" t="str">
        <f t="shared" ca="1" si="576"/>
        <v>Buy</v>
      </c>
      <c r="U2313" s="11" t="str">
        <f t="shared" ca="1" si="577"/>
        <v xml:space="preserve"> </v>
      </c>
      <c r="V2313" s="3">
        <f t="shared" ca="1" si="586"/>
        <v>10</v>
      </c>
      <c r="W2313" s="16">
        <f t="shared" ca="1" si="587"/>
        <v>-8.635275339185954</v>
      </c>
      <c r="X2313" s="3">
        <f t="shared" ca="1" si="579"/>
        <v>22.41</v>
      </c>
      <c r="Y2313" s="3">
        <f t="shared" ca="1" si="580"/>
        <v>26.92</v>
      </c>
      <c r="Z2313" s="12">
        <f t="shared" ca="1" si="581"/>
        <v>349.99999999999784</v>
      </c>
      <c r="AA2313" s="17">
        <f t="shared" ca="1" si="582"/>
        <v>-733.99840383080425</v>
      </c>
      <c r="AB2313" s="17">
        <f t="shared" ca="1" si="588"/>
        <v>-383.99840383080641</v>
      </c>
      <c r="AC2313" s="19">
        <f t="shared" ca="1" si="589"/>
        <v>60626.637244501529</v>
      </c>
    </row>
    <row r="2314" spans="1:29" x14ac:dyDescent="0.25">
      <c r="A2314" s="22">
        <v>39365</v>
      </c>
      <c r="B2314">
        <v>22.88</v>
      </c>
      <c r="C2314">
        <v>22.18</v>
      </c>
      <c r="D2314">
        <v>22.76</v>
      </c>
      <c r="E2314">
        <v>27.76</v>
      </c>
      <c r="F2314">
        <v>26.77</v>
      </c>
      <c r="G2314">
        <v>27.42</v>
      </c>
      <c r="H2314">
        <f t="shared" si="590"/>
        <v>1.6979445933869686E-2</v>
      </c>
      <c r="I2314">
        <f t="shared" si="591"/>
        <v>1.0689273866568483E-2</v>
      </c>
      <c r="J2314">
        <f t="shared" si="578"/>
        <v>0.91444808073784256</v>
      </c>
      <c r="K2314" s="2">
        <v>1</v>
      </c>
      <c r="L2314" s="2">
        <v>1</v>
      </c>
      <c r="M2314" s="6">
        <f ca="1">100*(D2314-MIN(OFFSET(C2314,-$M$3+1,0):C2314))/(MAX(OFFSET(B2314,-$M$3+1,0):B2314)-MIN(OFFSET(C2314,-$M$3+1,0):C2314))</f>
        <v>53.086419753086545</v>
      </c>
      <c r="N2314" s="6">
        <f ca="1">100*(G2314-MIN(OFFSET(F2314,-$M$3+1,0):F2314))/(MAX(OFFSET(E2314,-$M$3+1,0):E2314)-MIN(OFFSET(F2314,-$M$3+1,0):F2314))</f>
        <v>89.341692789968647</v>
      </c>
      <c r="O2314" s="6">
        <f t="shared" ca="1" si="583"/>
        <v>-36.255273036882102</v>
      </c>
      <c r="P2314" s="8">
        <f t="shared" si="584"/>
        <v>0.69999999999999929</v>
      </c>
      <c r="Q2314" s="8">
        <f t="shared" si="585"/>
        <v>0.99000000000000199</v>
      </c>
      <c r="R2314" s="15">
        <f ca="1">AVERAGE(P2314:OFFSET(P2314,-$R$3+1,0))*$R$4*K2314</f>
        <v>129.25000000000006</v>
      </c>
      <c r="S2314" s="15">
        <f ca="1">AVERAGE(Q2314:OFFSET(Q2314,-$R$3+1,0))*$S$4*L2314</f>
        <v>153.75000000000006</v>
      </c>
      <c r="T2314" s="11" t="str">
        <f t="shared" ca="1" si="576"/>
        <v>Buy</v>
      </c>
      <c r="U2314" s="11" t="str">
        <f t="shared" ca="1" si="577"/>
        <v xml:space="preserve"> </v>
      </c>
      <c r="V2314" s="3">
        <f t="shared" ca="1" si="586"/>
        <v>10</v>
      </c>
      <c r="W2314" s="16">
        <f t="shared" ca="1" si="587"/>
        <v>-8.635275339185954</v>
      </c>
      <c r="X2314" s="3">
        <f t="shared" ca="1" si="579"/>
        <v>22.41</v>
      </c>
      <c r="Y2314" s="3">
        <f t="shared" ca="1" si="580"/>
        <v>26.92</v>
      </c>
      <c r="Z2314" s="12">
        <f t="shared" ca="1" si="581"/>
        <v>380.00000000000256</v>
      </c>
      <c r="AA2314" s="17">
        <f t="shared" ca="1" si="582"/>
        <v>-250.42298483639499</v>
      </c>
      <c r="AB2314" s="17">
        <f t="shared" ca="1" si="588"/>
        <v>129.57701516360757</v>
      </c>
      <c r="AC2314" s="19">
        <f t="shared" ca="1" si="589"/>
        <v>60756.214259665139</v>
      </c>
    </row>
    <row r="2315" spans="1:29" x14ac:dyDescent="0.25">
      <c r="A2315" s="22">
        <v>39366</v>
      </c>
      <c r="B2315">
        <v>23.58</v>
      </c>
      <c r="C2315">
        <v>22.61</v>
      </c>
      <c r="D2315">
        <v>22.74</v>
      </c>
      <c r="E2315">
        <v>28.11</v>
      </c>
      <c r="F2315">
        <v>26.94</v>
      </c>
      <c r="G2315">
        <v>27.12</v>
      </c>
      <c r="H2315">
        <f t="shared" si="590"/>
        <v>-8.7873462214427267E-4</v>
      </c>
      <c r="I2315">
        <f t="shared" si="591"/>
        <v>-1.0940919037199182E-2</v>
      </c>
      <c r="J2315">
        <f t="shared" si="578"/>
        <v>0.91270614983407483</v>
      </c>
      <c r="K2315" s="2">
        <v>1</v>
      </c>
      <c r="L2315" s="2">
        <v>1</v>
      </c>
      <c r="M2315" s="6">
        <f ca="1">100*(D2315-MIN(OFFSET(C2315,-$M$3+1,0):C2315))/(MAX(OFFSET(B2315,-$M$3+1,0):B2315)-MIN(OFFSET(C2315,-$M$3+1,0):C2315))</f>
        <v>57.207207207207126</v>
      </c>
      <c r="N2315" s="6">
        <f ca="1">100*(G2315-MIN(OFFSET(F2315,-$M$3+1,0):F2315))/(MAX(OFFSET(E2315,-$M$3+1,0):E2315)-MIN(OFFSET(F2315,-$M$3+1,0):F2315))</f>
        <v>71.875000000000043</v>
      </c>
      <c r="O2315" s="6">
        <f t="shared" ca="1" si="583"/>
        <v>-14.667792792792916</v>
      </c>
      <c r="P2315" s="8">
        <f t="shared" si="584"/>
        <v>0.96999999999999886</v>
      </c>
      <c r="Q2315" s="8">
        <f t="shared" si="585"/>
        <v>1.1699999999999982</v>
      </c>
      <c r="R2315" s="15">
        <f ca="1">AVERAGE(P2315:OFFSET(P2315,-$R$3+1,0))*$R$4*K2315</f>
        <v>130.25000000000003</v>
      </c>
      <c r="S2315" s="15">
        <f ca="1">AVERAGE(Q2315:OFFSET(Q2315,-$R$3+1,0))*$S$4*L2315</f>
        <v>154.75</v>
      </c>
      <c r="T2315" s="11" t="str">
        <f t="shared" ca="1" si="576"/>
        <v>Buy</v>
      </c>
      <c r="U2315" s="11" t="str">
        <f t="shared" ca="1" si="577"/>
        <v xml:space="preserve"> </v>
      </c>
      <c r="V2315" s="3">
        <f t="shared" ca="1" si="586"/>
        <v>10</v>
      </c>
      <c r="W2315" s="16">
        <f t="shared" ca="1" si="587"/>
        <v>-8.635275339185954</v>
      </c>
      <c r="X2315" s="3">
        <f t="shared" ca="1" si="579"/>
        <v>22.41</v>
      </c>
      <c r="Y2315" s="3">
        <f t="shared" ca="1" si="580"/>
        <v>26.92</v>
      </c>
      <c r="Z2315" s="12">
        <f t="shared" ca="1" si="581"/>
        <v>-20.000000000003126</v>
      </c>
      <c r="AA2315" s="17">
        <f t="shared" ca="1" si="582"/>
        <v>259.05826017557922</v>
      </c>
      <c r="AB2315" s="17">
        <f t="shared" ca="1" si="588"/>
        <v>239.05826017557609</v>
      </c>
      <c r="AC2315" s="19">
        <f t="shared" ca="1" si="589"/>
        <v>60995.272519840713</v>
      </c>
    </row>
    <row r="2316" spans="1:29" x14ac:dyDescent="0.25">
      <c r="A2316" s="22">
        <v>39367</v>
      </c>
      <c r="B2316">
        <v>22.79</v>
      </c>
      <c r="C2316">
        <v>21.52</v>
      </c>
      <c r="D2316">
        <v>21.67</v>
      </c>
      <c r="E2316">
        <v>27.14</v>
      </c>
      <c r="F2316">
        <v>25.93</v>
      </c>
      <c r="G2316">
        <v>26.46</v>
      </c>
      <c r="H2316">
        <f t="shared" si="590"/>
        <v>-4.7053649956024457E-2</v>
      </c>
      <c r="I2316">
        <f t="shared" si="591"/>
        <v>-2.433628318584069E-2</v>
      </c>
      <c r="J2316">
        <f t="shared" si="578"/>
        <v>0.90852210888256713</v>
      </c>
      <c r="K2316" s="2">
        <v>1</v>
      </c>
      <c r="L2316" s="2">
        <v>1</v>
      </c>
      <c r="M2316" s="6">
        <f ca="1">100*(D2316-MIN(OFFSET(C2316,-$M$3+1,0):C2316))/(MAX(OFFSET(B2316,-$M$3+1,0):B2316)-MIN(OFFSET(C2316,-$M$3+1,0):C2316))</f>
        <v>8.6124401913877175</v>
      </c>
      <c r="N2316" s="6">
        <f ca="1">100*(G2316-MIN(OFFSET(F2316,-$M$3+1,0):F2316))/(MAX(OFFSET(E2316,-$M$3+1,0):E2316)-MIN(OFFSET(F2316,-$M$3+1,0):F2316))</f>
        <v>27.312775330396526</v>
      </c>
      <c r="O2316" s="6">
        <f t="shared" ca="1" si="583"/>
        <v>-18.700335139008807</v>
      </c>
      <c r="P2316" s="8">
        <f t="shared" si="584"/>
        <v>1.2699999999999996</v>
      </c>
      <c r="Q2316" s="8">
        <f t="shared" si="585"/>
        <v>1.2100000000000009</v>
      </c>
      <c r="R2316" s="15">
        <f ca="1">AVERAGE(P2316:OFFSET(P2316,-$R$3+1,0))*$R$4*K2316</f>
        <v>118.75000000000004</v>
      </c>
      <c r="S2316" s="15">
        <f ca="1">AVERAGE(Q2316:OFFSET(Q2316,-$R$3+1,0))*$S$4*L2316</f>
        <v>145.62499999999997</v>
      </c>
      <c r="T2316" s="11" t="str">
        <f t="shared" ca="1" si="576"/>
        <v>Buy</v>
      </c>
      <c r="U2316" s="11" t="str">
        <f t="shared" ca="1" si="577"/>
        <v xml:space="preserve"> </v>
      </c>
      <c r="V2316" s="3">
        <f t="shared" ca="1" si="586"/>
        <v>10</v>
      </c>
      <c r="W2316" s="16">
        <f t="shared" ca="1" si="587"/>
        <v>-8.635275339185954</v>
      </c>
      <c r="X2316" s="3">
        <f t="shared" ca="1" si="579"/>
        <v>22.41</v>
      </c>
      <c r="Y2316" s="3">
        <f t="shared" ca="1" si="580"/>
        <v>26.92</v>
      </c>
      <c r="Z2316" s="12">
        <f t="shared" ca="1" si="581"/>
        <v>-1069.9999999999968</v>
      </c>
      <c r="AA2316" s="17">
        <f t="shared" ca="1" si="582"/>
        <v>569.9281723862731</v>
      </c>
      <c r="AB2316" s="17">
        <f t="shared" ca="1" si="588"/>
        <v>-500.07182761372371</v>
      </c>
      <c r="AC2316" s="19">
        <f t="shared" ca="1" si="589"/>
        <v>60495.200692226987</v>
      </c>
    </row>
    <row r="2317" spans="1:29" x14ac:dyDescent="0.25">
      <c r="A2317" s="22">
        <v>39370</v>
      </c>
      <c r="B2317">
        <v>21.57</v>
      </c>
      <c r="C2317">
        <v>20.98</v>
      </c>
      <c r="D2317">
        <v>21.11</v>
      </c>
      <c r="E2317">
        <v>25.96</v>
      </c>
      <c r="F2317">
        <v>25.02</v>
      </c>
      <c r="G2317">
        <v>25.22</v>
      </c>
      <c r="H2317">
        <f t="shared" si="590"/>
        <v>-2.5842178126442183E-2</v>
      </c>
      <c r="I2317">
        <f t="shared" si="591"/>
        <v>-4.6863189720332654E-2</v>
      </c>
      <c r="J2317">
        <f t="shared" si="578"/>
        <v>0.90634359318656477</v>
      </c>
      <c r="K2317" s="2">
        <v>1</v>
      </c>
      <c r="L2317" s="2">
        <v>1</v>
      </c>
      <c r="M2317" s="6">
        <f ca="1">100*(D2317-MIN(OFFSET(C2317,-$M$3+1,0):C2317))/(MAX(OFFSET(B2317,-$M$3+1,0):B2317)-MIN(OFFSET(C2317,-$M$3+1,0):C2317))</f>
        <v>4.9999999999999662</v>
      </c>
      <c r="N2317" s="6">
        <f ca="1">100*(G2317-MIN(OFFSET(F2317,-$M$3+1,0):F2317))/(MAX(OFFSET(E2317,-$M$3+1,0):E2317)-MIN(OFFSET(F2317,-$M$3+1,0):F2317))</f>
        <v>6.4724919093850906</v>
      </c>
      <c r="O2317" s="6">
        <f t="shared" ca="1" si="583"/>
        <v>-1.4724919093851243</v>
      </c>
      <c r="P2317" s="8">
        <f t="shared" si="584"/>
        <v>0.69000000000000128</v>
      </c>
      <c r="Q2317" s="8">
        <f t="shared" si="585"/>
        <v>1.4400000000000013</v>
      </c>
      <c r="R2317" s="15">
        <f ca="1">AVERAGE(P2317:OFFSET(P2317,-$R$3+1,0))*$R$4*K2317</f>
        <v>105.37500000000009</v>
      </c>
      <c r="S2317" s="15">
        <f ca="1">AVERAGE(Q2317:OFFSET(Q2317,-$R$3+1,0))*$S$4*L2317</f>
        <v>133.12499999999997</v>
      </c>
      <c r="T2317" s="11" t="str">
        <f t="shared" ca="1" si="576"/>
        <v>Buy</v>
      </c>
      <c r="U2317" s="11" t="str">
        <f t="shared" ca="1" si="577"/>
        <v xml:space="preserve"> </v>
      </c>
      <c r="V2317" s="3">
        <f t="shared" ca="1" si="586"/>
        <v>10</v>
      </c>
      <c r="W2317" s="16">
        <f t="shared" ca="1" si="587"/>
        <v>-8.635275339185954</v>
      </c>
      <c r="X2317" s="3">
        <f t="shared" ca="1" si="579"/>
        <v>22.41</v>
      </c>
      <c r="Y2317" s="3">
        <f t="shared" ca="1" si="580"/>
        <v>26.92</v>
      </c>
      <c r="Z2317" s="12">
        <f t="shared" ca="1" si="581"/>
        <v>-560.00000000000227</v>
      </c>
      <c r="AA2317" s="17">
        <f t="shared" ca="1" si="582"/>
        <v>1070.7741420590601</v>
      </c>
      <c r="AB2317" s="17">
        <f t="shared" ca="1" si="588"/>
        <v>510.77414205905779</v>
      </c>
      <c r="AC2317" s="19">
        <f t="shared" ca="1" si="589"/>
        <v>61005.974834286048</v>
      </c>
    </row>
    <row r="2318" spans="1:29" x14ac:dyDescent="0.25">
      <c r="A2318" s="22">
        <v>39371</v>
      </c>
      <c r="B2318">
        <v>20.97</v>
      </c>
      <c r="C2318">
        <v>20.27</v>
      </c>
      <c r="D2318">
        <v>20.46</v>
      </c>
      <c r="E2318">
        <v>25.07</v>
      </c>
      <c r="F2318">
        <v>23.96</v>
      </c>
      <c r="G2318">
        <v>24.06</v>
      </c>
      <c r="H2318">
        <f t="shared" si="590"/>
        <v>-3.0791094268119323E-2</v>
      </c>
      <c r="I2318">
        <f t="shared" si="591"/>
        <v>-4.599524187153059E-2</v>
      </c>
      <c r="J2318">
        <f t="shared" si="578"/>
        <v>0.90425384702068667</v>
      </c>
      <c r="K2318" s="2">
        <v>1</v>
      </c>
      <c r="L2318" s="2">
        <v>1</v>
      </c>
      <c r="M2318" s="6">
        <f ca="1">100*(D2318-MIN(OFFSET(C2318,-$M$3+1,0):C2318))/(MAX(OFFSET(B2318,-$M$3+1,0):B2318)-MIN(OFFSET(C2318,-$M$3+1,0):C2318))</f>
        <v>5.7401812688822158</v>
      </c>
      <c r="N2318" s="6">
        <f ca="1">100*(G2318-MIN(OFFSET(F2318,-$M$3+1,0):F2318))/(MAX(OFFSET(E2318,-$M$3+1,0):E2318)-MIN(OFFSET(F2318,-$M$3+1,0):F2318))</f>
        <v>2.4096385542168171</v>
      </c>
      <c r="O2318" s="6">
        <f t="shared" ca="1" si="583"/>
        <v>3.3305427146653988</v>
      </c>
      <c r="P2318" s="8">
        <f t="shared" si="584"/>
        <v>0.83999999999999986</v>
      </c>
      <c r="Q2318" s="8">
        <f t="shared" si="585"/>
        <v>1.259999999999998</v>
      </c>
      <c r="R2318" s="15">
        <f ca="1">AVERAGE(P2318:OFFSET(P2318,-$R$3+1,0))*$R$4*K2318</f>
        <v>88.125000000000057</v>
      </c>
      <c r="S2318" s="15">
        <f ca="1">AVERAGE(Q2318:OFFSET(Q2318,-$R$3+1,0))*$S$4*L2318</f>
        <v>123.37499999999997</v>
      </c>
      <c r="T2318" s="11" t="str">
        <f t="shared" ca="1" si="576"/>
        <v>Exit</v>
      </c>
      <c r="U2318" s="11" t="str">
        <f t="shared" ca="1" si="577"/>
        <v xml:space="preserve"> </v>
      </c>
      <c r="V2318" s="3">
        <f t="shared" ca="1" si="586"/>
        <v>10</v>
      </c>
      <c r="W2318" s="16">
        <f t="shared" ca="1" si="587"/>
        <v>-8.635275339185954</v>
      </c>
      <c r="X2318" s="3">
        <f t="shared" ca="1" si="579"/>
        <v>22.41</v>
      </c>
      <c r="Y2318" s="3">
        <f t="shared" ca="1" si="580"/>
        <v>26.92</v>
      </c>
      <c r="Z2318" s="12">
        <f t="shared" ca="1" si="581"/>
        <v>-649.99999999999864</v>
      </c>
      <c r="AA2318" s="17">
        <f t="shared" ca="1" si="582"/>
        <v>1001.6919393455709</v>
      </c>
      <c r="AB2318" s="17">
        <f t="shared" ca="1" si="588"/>
        <v>351.69193934557222</v>
      </c>
      <c r="AC2318" s="19">
        <f t="shared" ca="1" si="589"/>
        <v>61357.666773631623</v>
      </c>
    </row>
    <row r="2319" spans="1:29" x14ac:dyDescent="0.25">
      <c r="A2319" s="22">
        <v>39372</v>
      </c>
      <c r="B2319">
        <v>21.02</v>
      </c>
      <c r="C2319">
        <v>19.16</v>
      </c>
      <c r="D2319">
        <v>19.73</v>
      </c>
      <c r="E2319">
        <v>24.54</v>
      </c>
      <c r="F2319">
        <v>22.97</v>
      </c>
      <c r="G2319">
        <v>23.54</v>
      </c>
      <c r="H2319">
        <f t="shared" si="590"/>
        <v>-3.5679374389051777E-2</v>
      </c>
      <c r="I2319">
        <f t="shared" si="591"/>
        <v>-2.1612635078969267E-2</v>
      </c>
      <c r="J2319">
        <f t="shared" si="578"/>
        <v>0.91657033905488272</v>
      </c>
      <c r="K2319" s="2">
        <v>1</v>
      </c>
      <c r="L2319" s="2">
        <v>1</v>
      </c>
      <c r="M2319" s="6">
        <f ca="1">100*(D2319-MIN(OFFSET(C2319,-$M$3+1,0):C2319))/(MAX(OFFSET(B2319,-$M$3+1,0):B2319)-MIN(OFFSET(C2319,-$M$3+1,0):C2319))</f>
        <v>12.895927601809966</v>
      </c>
      <c r="N2319" s="6">
        <f ca="1">100*(G2319-MIN(OFFSET(F2319,-$M$3+1,0):F2319))/(MAX(OFFSET(E2319,-$M$3+1,0):E2319)-MIN(OFFSET(F2319,-$M$3+1,0):F2319))</f>
        <v>11.08949416342413</v>
      </c>
      <c r="O2319" s="6">
        <f t="shared" ca="1" si="583"/>
        <v>1.8064334383858363</v>
      </c>
      <c r="P2319" s="8">
        <f t="shared" si="584"/>
        <v>1.8599999999999994</v>
      </c>
      <c r="Q2319" s="8">
        <f t="shared" si="585"/>
        <v>1.5700000000000003</v>
      </c>
      <c r="R2319" s="15">
        <f ca="1">AVERAGE(P2319:OFFSET(P2319,-$R$3+1,0))*$R$4*K2319</f>
        <v>100.87500000000004</v>
      </c>
      <c r="S2319" s="15">
        <f ca="1">AVERAGE(Q2319:OFFSET(Q2319,-$R$3+1,0))*$S$4*L2319</f>
        <v>125.875</v>
      </c>
      <c r="T2319" s="11" t="str">
        <f t="shared" ca="1" si="576"/>
        <v xml:space="preserve"> </v>
      </c>
      <c r="U2319" s="11" t="str">
        <f t="shared" ca="1" si="577"/>
        <v xml:space="preserve"> </v>
      </c>
      <c r="V2319" s="3" t="str">
        <f t="shared" ca="1" si="586"/>
        <v xml:space="preserve"> </v>
      </c>
      <c r="W2319" s="16" t="str">
        <f t="shared" ca="1" si="587"/>
        <v xml:space="preserve"> </v>
      </c>
      <c r="X2319" s="3" t="str">
        <f t="shared" ca="1" si="579"/>
        <v xml:space="preserve"> </v>
      </c>
      <c r="Y2319" s="3" t="str">
        <f t="shared" ca="1" si="580"/>
        <v xml:space="preserve"> </v>
      </c>
      <c r="Z2319" s="12" t="str">
        <f t="shared" ca="1" si="581"/>
        <v xml:space="preserve"> </v>
      </c>
      <c r="AA2319" s="17" t="str">
        <f t="shared" ca="1" si="582"/>
        <v xml:space="preserve"> </v>
      </c>
      <c r="AB2319" s="17" t="str">
        <f t="shared" ca="1" si="588"/>
        <v xml:space="preserve"> </v>
      </c>
      <c r="AC2319" s="19">
        <f t="shared" ca="1" si="589"/>
        <v>61357.666773631623</v>
      </c>
    </row>
    <row r="2320" spans="1:29" x14ac:dyDescent="0.25">
      <c r="A2320" s="22">
        <v>39373</v>
      </c>
      <c r="B2320">
        <v>19.690000000000001</v>
      </c>
      <c r="C2320">
        <v>19.079999999999998</v>
      </c>
      <c r="D2320">
        <v>19.309999999999999</v>
      </c>
      <c r="E2320">
        <v>23.57</v>
      </c>
      <c r="F2320">
        <v>22.82</v>
      </c>
      <c r="G2320">
        <v>23.21</v>
      </c>
      <c r="H2320">
        <f t="shared" si="590"/>
        <v>-2.1287379624936764E-2</v>
      </c>
      <c r="I2320">
        <f t="shared" si="591"/>
        <v>-1.4018691588784993E-2</v>
      </c>
      <c r="J2320">
        <f t="shared" si="578"/>
        <v>0.91013987977633459</v>
      </c>
      <c r="K2320" s="2">
        <v>1</v>
      </c>
      <c r="L2320" s="2">
        <v>1</v>
      </c>
      <c r="M2320" s="6">
        <f ca="1">100*(D2320-MIN(OFFSET(C2320,-$M$3+1,0):C2320))/(MAX(OFFSET(B2320,-$M$3+1,0):B2320)-MIN(OFFSET(C2320,-$M$3+1,0):C2320))</f>
        <v>5.1111111111111205</v>
      </c>
      <c r="N2320" s="6">
        <f ca="1">100*(G2320-MIN(OFFSET(F2320,-$M$3+1,0):F2320))/(MAX(OFFSET(E2320,-$M$3+1,0):E2320)-MIN(OFFSET(F2320,-$M$3+1,0):F2320))</f>
        <v>7.3724007561436791</v>
      </c>
      <c r="O2320" s="6">
        <f t="shared" ca="1" si="583"/>
        <v>-2.2612896450325586</v>
      </c>
      <c r="P2320" s="8">
        <f t="shared" si="584"/>
        <v>0.65000000000000213</v>
      </c>
      <c r="Q2320" s="8">
        <f t="shared" si="585"/>
        <v>0.75</v>
      </c>
      <c r="R2320" s="15">
        <f ca="1">AVERAGE(P2320:OFFSET(P2320,-$R$3+1,0))*$R$4*K2320</f>
        <v>99.125000000000043</v>
      </c>
      <c r="S2320" s="15">
        <f ca="1">AVERAGE(Q2320:OFFSET(Q2320,-$R$3+1,0))*$S$4*L2320</f>
        <v>121.49999999999999</v>
      </c>
      <c r="T2320" s="11" t="str">
        <f t="shared" ca="1" si="576"/>
        <v xml:space="preserve"> </v>
      </c>
      <c r="U2320" s="11" t="str">
        <f t="shared" ca="1" si="577"/>
        <v xml:space="preserve"> </v>
      </c>
      <c r="V2320" s="3" t="str">
        <f t="shared" ca="1" si="586"/>
        <v xml:space="preserve"> </v>
      </c>
      <c r="W2320" s="16" t="str">
        <f t="shared" ca="1" si="587"/>
        <v xml:space="preserve"> </v>
      </c>
      <c r="X2320" s="3" t="str">
        <f t="shared" ca="1" si="579"/>
        <v xml:space="preserve"> </v>
      </c>
      <c r="Y2320" s="3" t="str">
        <f t="shared" ca="1" si="580"/>
        <v xml:space="preserve"> </v>
      </c>
      <c r="Z2320" s="12" t="str">
        <f t="shared" ca="1" si="581"/>
        <v xml:space="preserve"> </v>
      </c>
      <c r="AA2320" s="17" t="str">
        <f t="shared" ca="1" si="582"/>
        <v xml:space="preserve"> </v>
      </c>
      <c r="AB2320" s="17" t="str">
        <f t="shared" ca="1" si="588"/>
        <v xml:space="preserve"> </v>
      </c>
      <c r="AC2320" s="19">
        <f t="shared" ca="1" si="589"/>
        <v>61357.666773631623</v>
      </c>
    </row>
    <row r="2321" spans="1:29" x14ac:dyDescent="0.25">
      <c r="A2321" s="22">
        <v>39374</v>
      </c>
      <c r="B2321">
        <v>19.309999999999999</v>
      </c>
      <c r="C2321">
        <v>18.27</v>
      </c>
      <c r="D2321">
        <v>18.600000000000001</v>
      </c>
      <c r="E2321">
        <v>23.58</v>
      </c>
      <c r="F2321">
        <v>22.62</v>
      </c>
      <c r="G2321">
        <v>23.23</v>
      </c>
      <c r="H2321">
        <f t="shared" si="590"/>
        <v>-3.676851372345924E-2</v>
      </c>
      <c r="I2321">
        <f t="shared" si="591"/>
        <v>8.6169754416198785E-4</v>
      </c>
      <c r="J2321">
        <f t="shared" si="578"/>
        <v>0.89173985437818293</v>
      </c>
      <c r="K2321" s="2">
        <v>1</v>
      </c>
      <c r="L2321" s="2">
        <v>1</v>
      </c>
      <c r="M2321" s="6">
        <f ca="1">100*(D2321-MIN(OFFSET(C2321,-$M$3+1,0):C2321))/(MAX(OFFSET(B2321,-$M$3+1,0):B2321)-MIN(OFFSET(C2321,-$M$3+1,0):C2321))</f>
        <v>7.3008849557522542</v>
      </c>
      <c r="N2321" s="6">
        <f ca="1">100*(G2321-MIN(OFFSET(F2321,-$M$3+1,0):F2321))/(MAX(OFFSET(E2321,-$M$3+1,0):E2321)-MIN(OFFSET(F2321,-$M$3+1,0):F2321))</f>
        <v>13.495575221238926</v>
      </c>
      <c r="O2321" s="6">
        <f t="shared" ca="1" si="583"/>
        <v>-6.1946902654866722</v>
      </c>
      <c r="P2321" s="8">
        <f t="shared" si="584"/>
        <v>1.0399999999999991</v>
      </c>
      <c r="Q2321" s="8">
        <f t="shared" si="585"/>
        <v>0.9599999999999973</v>
      </c>
      <c r="R2321" s="15">
        <f ca="1">AVERAGE(P2321:OFFSET(P2321,-$R$3+1,0))*$R$4*K2321</f>
        <v>100.25</v>
      </c>
      <c r="S2321" s="15">
        <f ca="1">AVERAGE(Q2321:OFFSET(Q2321,-$R$3+1,0))*$S$4*L2321</f>
        <v>116.87499999999997</v>
      </c>
      <c r="T2321" s="11" t="str">
        <f t="shared" ca="1" si="576"/>
        <v xml:space="preserve"> </v>
      </c>
      <c r="U2321" s="11" t="str">
        <f t="shared" ca="1" si="577"/>
        <v xml:space="preserve"> </v>
      </c>
      <c r="V2321" s="3" t="str">
        <f t="shared" ca="1" si="586"/>
        <v xml:space="preserve"> </v>
      </c>
      <c r="W2321" s="16" t="str">
        <f t="shared" ca="1" si="587"/>
        <v xml:space="preserve"> </v>
      </c>
      <c r="X2321" s="3" t="str">
        <f t="shared" ca="1" si="579"/>
        <v xml:space="preserve"> </v>
      </c>
      <c r="Y2321" s="3" t="str">
        <f t="shared" ca="1" si="580"/>
        <v xml:space="preserve"> </v>
      </c>
      <c r="Z2321" s="12" t="str">
        <f t="shared" ca="1" si="581"/>
        <v xml:space="preserve"> </v>
      </c>
      <c r="AA2321" s="17" t="str">
        <f t="shared" ca="1" si="582"/>
        <v xml:space="preserve"> </v>
      </c>
      <c r="AB2321" s="17" t="str">
        <f t="shared" ca="1" si="588"/>
        <v xml:space="preserve"> </v>
      </c>
      <c r="AC2321" s="19">
        <f t="shared" ca="1" si="589"/>
        <v>61357.666773631623</v>
      </c>
    </row>
    <row r="2322" spans="1:29" x14ac:dyDescent="0.25">
      <c r="A2322" s="22">
        <v>39377</v>
      </c>
      <c r="B2322">
        <v>20.309999999999999</v>
      </c>
      <c r="C2322">
        <v>18.05</v>
      </c>
      <c r="D2322">
        <v>20.059999999999999</v>
      </c>
      <c r="E2322">
        <v>25.02</v>
      </c>
      <c r="F2322">
        <v>22.63</v>
      </c>
      <c r="G2322">
        <v>24.77</v>
      </c>
      <c r="H2322">
        <f t="shared" si="590"/>
        <v>7.8494623655913864E-2</v>
      </c>
      <c r="I2322">
        <f t="shared" si="591"/>
        <v>6.6293585880327077E-2</v>
      </c>
      <c r="J2322">
        <f t="shared" si="578"/>
        <v>0.90491127439650976</v>
      </c>
      <c r="K2322" s="2">
        <v>1</v>
      </c>
      <c r="L2322" s="2">
        <v>1</v>
      </c>
      <c r="M2322" s="6">
        <f ca="1">100*(D2322-MIN(OFFSET(C2322,-$M$3+1,0):C2322))/(MAX(OFFSET(B2322,-$M$3+1,0):B2322)-MIN(OFFSET(C2322,-$M$3+1,0):C2322))</f>
        <v>57.102272727272677</v>
      </c>
      <c r="N2322" s="6">
        <f ca="1">100*(G2322-MIN(OFFSET(F2322,-$M$3+1,0):F2322))/(MAX(OFFSET(E2322,-$M$3+1,0):E2322)-MIN(OFFSET(F2322,-$M$3+1,0):F2322))</f>
        <v>64.371257485029901</v>
      </c>
      <c r="O2322" s="6">
        <f t="shared" ca="1" si="583"/>
        <v>-7.2689847577572237</v>
      </c>
      <c r="P2322" s="8">
        <f t="shared" si="584"/>
        <v>2.259999999999998</v>
      </c>
      <c r="Q2322" s="8">
        <f t="shared" si="585"/>
        <v>2.3900000000000006</v>
      </c>
      <c r="R2322" s="15">
        <f ca="1">AVERAGE(P2322:OFFSET(P2322,-$R$3+1,0))*$R$4*K2322</f>
        <v>119.74999999999997</v>
      </c>
      <c r="S2322" s="15">
        <f ca="1">AVERAGE(Q2322:OFFSET(Q2322,-$R$3+1,0))*$S$4*L2322</f>
        <v>134.37499999999994</v>
      </c>
      <c r="T2322" s="11" t="str">
        <f t="shared" ref="T2322:T2385" ca="1" si="592">IF(O2322&lt;$T$3,"Buy",IF(AND(T2321="Buy",O2322&lt;0),"Buy",IF(AND(T2321="Buy",O2322&gt;=0),"Exit"," ")))</f>
        <v xml:space="preserve"> </v>
      </c>
      <c r="U2322" s="11" t="str">
        <f t="shared" ref="U2322:U2385" ca="1" si="593">IF($O2322&gt;$U$3,"Sell",IF(AND(U2321="Sell",$O2322&gt;0),"Sell",IF(AND(U2321="Sell",$O2322&lt;=0),"Exit"," ")))</f>
        <v xml:space="preserve"> </v>
      </c>
      <c r="V2322" s="3" t="str">
        <f t="shared" ca="1" si="586"/>
        <v xml:space="preserve"> </v>
      </c>
      <c r="W2322" s="16" t="str">
        <f t="shared" ca="1" si="587"/>
        <v xml:space="preserve"> </v>
      </c>
      <c r="X2322" s="3" t="str">
        <f t="shared" ca="1" si="579"/>
        <v xml:space="preserve"> </v>
      </c>
      <c r="Y2322" s="3" t="str">
        <f t="shared" ca="1" si="580"/>
        <v xml:space="preserve"> </v>
      </c>
      <c r="Z2322" s="12" t="str">
        <f t="shared" ca="1" si="581"/>
        <v xml:space="preserve"> </v>
      </c>
      <c r="AA2322" s="17" t="str">
        <f t="shared" ca="1" si="582"/>
        <v xml:space="preserve"> </v>
      </c>
      <c r="AB2322" s="17" t="str">
        <f t="shared" ca="1" si="588"/>
        <v xml:space="preserve"> </v>
      </c>
      <c r="AC2322" s="19">
        <f t="shared" ca="1" si="589"/>
        <v>61357.666773631623</v>
      </c>
    </row>
    <row r="2323" spans="1:29" x14ac:dyDescent="0.25">
      <c r="A2323" s="22">
        <v>39378</v>
      </c>
      <c r="B2323">
        <v>20.74</v>
      </c>
      <c r="C2323">
        <v>19.41</v>
      </c>
      <c r="D2323">
        <v>19.940000000000001</v>
      </c>
      <c r="E2323">
        <v>25.52</v>
      </c>
      <c r="F2323">
        <v>24.38</v>
      </c>
      <c r="G2323">
        <v>24.71</v>
      </c>
      <c r="H2323">
        <f t="shared" si="590"/>
        <v>-5.9820538384843802E-3</v>
      </c>
      <c r="I2323">
        <f t="shared" si="591"/>
        <v>-2.4222850222042069E-3</v>
      </c>
      <c r="J2323">
        <f t="shared" si="578"/>
        <v>0.90084432482911059</v>
      </c>
      <c r="K2323" s="2">
        <v>1</v>
      </c>
      <c r="L2323" s="2">
        <v>1</v>
      </c>
      <c r="M2323" s="6">
        <f ca="1">100*(D2323-MIN(OFFSET(C2323,-$M$3+1,0):C2323))/(MAX(OFFSET(B2323,-$M$3+1,0):B2323)-MIN(OFFSET(C2323,-$M$3+1,0):C2323))</f>
        <v>63.636363636363683</v>
      </c>
      <c r="N2323" s="6">
        <f ca="1">100*(G2323-MIN(OFFSET(F2323,-$M$3+1,0):F2323))/(MAX(OFFSET(E2323,-$M$3+1,0):E2323)-MIN(OFFSET(F2323,-$M$3+1,0):F2323))</f>
        <v>72.068965517241409</v>
      </c>
      <c r="O2323" s="6">
        <f t="shared" ca="1" si="583"/>
        <v>-8.4326018808777263</v>
      </c>
      <c r="P2323" s="8">
        <f t="shared" si="584"/>
        <v>1.3299999999999983</v>
      </c>
      <c r="Q2323" s="8">
        <f t="shared" si="585"/>
        <v>1.1400000000000006</v>
      </c>
      <c r="R2323" s="15">
        <f ca="1">AVERAGE(P2323:OFFSET(P2323,-$R$3+1,0))*$R$4*K2323</f>
        <v>124.24999999999997</v>
      </c>
      <c r="S2323" s="15">
        <f ca="1">AVERAGE(Q2323:OFFSET(Q2323,-$R$3+1,0))*$S$4*L2323</f>
        <v>134</v>
      </c>
      <c r="T2323" s="11" t="str">
        <f t="shared" ca="1" si="592"/>
        <v xml:space="preserve"> </v>
      </c>
      <c r="U2323" s="11" t="str">
        <f t="shared" ca="1" si="593"/>
        <v xml:space="preserve"> </v>
      </c>
      <c r="V2323" s="3" t="str">
        <f t="shared" ca="1" si="586"/>
        <v xml:space="preserve"> </v>
      </c>
      <c r="W2323" s="16" t="str">
        <f t="shared" ca="1" si="587"/>
        <v xml:space="preserve"> </v>
      </c>
      <c r="X2323" s="3" t="str">
        <f t="shared" ca="1" si="579"/>
        <v xml:space="preserve"> </v>
      </c>
      <c r="Y2323" s="3" t="str">
        <f t="shared" ca="1" si="580"/>
        <v xml:space="preserve"> </v>
      </c>
      <c r="Z2323" s="12" t="str">
        <f t="shared" ca="1" si="581"/>
        <v xml:space="preserve"> </v>
      </c>
      <c r="AA2323" s="17" t="str">
        <f t="shared" ca="1" si="582"/>
        <v xml:space="preserve"> </v>
      </c>
      <c r="AB2323" s="17" t="str">
        <f t="shared" ca="1" si="588"/>
        <v xml:space="preserve"> </v>
      </c>
      <c r="AC2323" s="19">
        <f t="shared" ca="1" si="589"/>
        <v>61357.666773631623</v>
      </c>
    </row>
    <row r="2324" spans="1:29" x14ac:dyDescent="0.25">
      <c r="A2324" s="22">
        <v>39379</v>
      </c>
      <c r="B2324">
        <v>20.38</v>
      </c>
      <c r="C2324">
        <v>19.02</v>
      </c>
      <c r="D2324">
        <v>20.079999999999998</v>
      </c>
      <c r="E2324">
        <v>24.73</v>
      </c>
      <c r="F2324">
        <v>23.32</v>
      </c>
      <c r="G2324">
        <v>24.33</v>
      </c>
      <c r="H2324">
        <f t="shared" si="590"/>
        <v>7.0210631895686326E-3</v>
      </c>
      <c r="I2324">
        <f t="shared" si="591"/>
        <v>-1.5378389316066499E-2</v>
      </c>
      <c r="J2324">
        <f t="shared" si="578"/>
        <v>0.87744341008885551</v>
      </c>
      <c r="K2324" s="2">
        <v>1</v>
      </c>
      <c r="L2324" s="2">
        <v>1</v>
      </c>
      <c r="M2324" s="6">
        <f ca="1">100*(D2324-MIN(OFFSET(C2324,-$M$3+1,0):C2324))/(MAX(OFFSET(B2324,-$M$3+1,0):B2324)-MIN(OFFSET(C2324,-$M$3+1,0):C2324))</f>
        <v>68.350168350168303</v>
      </c>
      <c r="N2324" s="6">
        <f ca="1">100*(G2324-MIN(OFFSET(F2324,-$M$3+1,0):F2324))/(MAX(OFFSET(E2324,-$M$3+1,0):E2324)-MIN(OFFSET(F2324,-$M$3+1,0):F2324))</f>
        <v>58.965517241379239</v>
      </c>
      <c r="O2324" s="6">
        <f t="shared" ca="1" si="583"/>
        <v>9.3846511087890647</v>
      </c>
      <c r="P2324" s="8">
        <f t="shared" si="584"/>
        <v>1.3599999999999994</v>
      </c>
      <c r="Q2324" s="8">
        <f t="shared" si="585"/>
        <v>1.4100000000000001</v>
      </c>
      <c r="R2324" s="15">
        <f ca="1">AVERAGE(P2324:OFFSET(P2324,-$R$3+1,0))*$R$4*K2324</f>
        <v>125.37499999999997</v>
      </c>
      <c r="S2324" s="15">
        <f ca="1">AVERAGE(Q2324:OFFSET(Q2324,-$R$3+1,0))*$S$4*L2324</f>
        <v>136.49999999999997</v>
      </c>
      <c r="T2324" s="11" t="str">
        <f t="shared" ca="1" si="592"/>
        <v xml:space="preserve"> </v>
      </c>
      <c r="U2324" s="11" t="str">
        <f t="shared" ca="1" si="593"/>
        <v xml:space="preserve"> </v>
      </c>
      <c r="V2324" s="3" t="str">
        <f t="shared" ca="1" si="586"/>
        <v xml:space="preserve"> </v>
      </c>
      <c r="W2324" s="16" t="str">
        <f t="shared" ca="1" si="587"/>
        <v xml:space="preserve"> </v>
      </c>
      <c r="X2324" s="3" t="str">
        <f t="shared" ca="1" si="579"/>
        <v xml:space="preserve"> </v>
      </c>
      <c r="Y2324" s="3" t="str">
        <f t="shared" ca="1" si="580"/>
        <v xml:space="preserve"> </v>
      </c>
      <c r="Z2324" s="12" t="str">
        <f t="shared" ca="1" si="581"/>
        <v xml:space="preserve"> </v>
      </c>
      <c r="AA2324" s="17" t="str">
        <f t="shared" ca="1" si="582"/>
        <v xml:space="preserve"> </v>
      </c>
      <c r="AB2324" s="17" t="str">
        <f t="shared" ca="1" si="588"/>
        <v xml:space="preserve"> </v>
      </c>
      <c r="AC2324" s="19">
        <f t="shared" ca="1" si="589"/>
        <v>61357.666773631623</v>
      </c>
    </row>
    <row r="2325" spans="1:29" x14ac:dyDescent="0.25">
      <c r="A2325" s="22">
        <v>39380</v>
      </c>
      <c r="B2325">
        <v>21</v>
      </c>
      <c r="C2325">
        <v>19.91</v>
      </c>
      <c r="D2325">
        <v>20.71</v>
      </c>
      <c r="E2325">
        <v>25.42</v>
      </c>
      <c r="F2325">
        <v>23.54</v>
      </c>
      <c r="G2325">
        <v>23.87</v>
      </c>
      <c r="H2325">
        <f t="shared" si="590"/>
        <v>3.1374501992031956E-2</v>
      </c>
      <c r="I2325">
        <f t="shared" si="591"/>
        <v>-1.8906699547883155E-2</v>
      </c>
      <c r="J2325">
        <f t="shared" si="578"/>
        <v>0.82705659714958857</v>
      </c>
      <c r="K2325" s="2">
        <v>1</v>
      </c>
      <c r="L2325" s="2">
        <v>1</v>
      </c>
      <c r="M2325" s="6">
        <f ca="1">100*(D2325-MIN(OFFSET(C2325,-$M$3+1,0):C2325))/(MAX(OFFSET(B2325,-$M$3+1,0):B2325)-MIN(OFFSET(C2325,-$M$3+1,0):C2325))</f>
        <v>90.169491525423751</v>
      </c>
      <c r="N2325" s="6">
        <f ca="1">100*(G2325-MIN(OFFSET(F2325,-$M$3+1,0):F2325))/(MAX(OFFSET(E2325,-$M$3+1,0):E2325)-MIN(OFFSET(F2325,-$M$3+1,0):F2325))</f>
        <v>43.103448275862092</v>
      </c>
      <c r="O2325" s="6">
        <f t="shared" ca="1" si="583"/>
        <v>47.066043249561659</v>
      </c>
      <c r="P2325" s="8">
        <f t="shared" si="584"/>
        <v>1.0899999999999999</v>
      </c>
      <c r="Q2325" s="8">
        <f t="shared" si="585"/>
        <v>1.8800000000000026</v>
      </c>
      <c r="R2325" s="15">
        <f ca="1">AVERAGE(P2325:OFFSET(P2325,-$R$3+1,0))*$R$4*K2325</f>
        <v>130.37499999999994</v>
      </c>
      <c r="S2325" s="15">
        <f ca="1">AVERAGE(Q2325:OFFSET(Q2325,-$R$3+1,0))*$S$4*L2325</f>
        <v>142</v>
      </c>
      <c r="T2325" s="11" t="str">
        <f t="shared" ca="1" si="592"/>
        <v xml:space="preserve"> </v>
      </c>
      <c r="U2325" s="11" t="str">
        <f t="shared" ca="1" si="593"/>
        <v>Sell</v>
      </c>
      <c r="V2325" s="3">
        <f t="shared" ca="1" si="586"/>
        <v>-10</v>
      </c>
      <c r="W2325" s="16">
        <f t="shared" ca="1" si="587"/>
        <v>9.1813380281690105</v>
      </c>
      <c r="X2325" s="3">
        <f t="shared" ca="1" si="579"/>
        <v>20.71</v>
      </c>
      <c r="Y2325" s="3">
        <f t="shared" ca="1" si="580"/>
        <v>23.87</v>
      </c>
      <c r="Z2325" s="12" t="str">
        <f t="shared" ca="1" si="581"/>
        <v xml:space="preserve"> </v>
      </c>
      <c r="AA2325" s="17" t="str">
        <f t="shared" ca="1" si="582"/>
        <v xml:space="preserve"> </v>
      </c>
      <c r="AB2325" s="17" t="str">
        <f t="shared" ca="1" si="588"/>
        <v xml:space="preserve"> </v>
      </c>
      <c r="AC2325" s="19">
        <f t="shared" ca="1" si="589"/>
        <v>61357.666773631623</v>
      </c>
    </row>
    <row r="2326" spans="1:29" x14ac:dyDescent="0.25">
      <c r="A2326" s="22">
        <v>39381</v>
      </c>
      <c r="B2326">
        <v>21.96</v>
      </c>
      <c r="C2326">
        <v>20.59</v>
      </c>
      <c r="D2326">
        <v>21.76</v>
      </c>
      <c r="E2326">
        <v>25.28</v>
      </c>
      <c r="F2326">
        <v>23.83</v>
      </c>
      <c r="G2326">
        <v>25.1</v>
      </c>
      <c r="H2326">
        <f t="shared" si="590"/>
        <v>5.0700144857556806E-2</v>
      </c>
      <c r="I2326">
        <f t="shared" si="591"/>
        <v>5.1529116045245127E-2</v>
      </c>
      <c r="J2326">
        <f t="shared" si="578"/>
        <v>0.84121134572250644</v>
      </c>
      <c r="K2326" s="2">
        <v>1</v>
      </c>
      <c r="L2326" s="2">
        <v>1</v>
      </c>
      <c r="M2326" s="6">
        <f ca="1">100*(D2326-MIN(OFFSET(C2326,-$M$3+1,0):C2326))/(MAX(OFFSET(B2326,-$M$3+1,0):B2326)-MIN(OFFSET(C2326,-$M$3+1,0):C2326))</f>
        <v>94.884910485933531</v>
      </c>
      <c r="N2326" s="6">
        <f ca="1">100*(G2326-MIN(OFFSET(F2326,-$M$3+1,0):F2326))/(MAX(OFFSET(E2326,-$M$3+1,0):E2326)-MIN(OFFSET(F2326,-$M$3+1,0):F2326))</f>
        <v>85.517241379310406</v>
      </c>
      <c r="O2326" s="6">
        <f t="shared" ca="1" si="583"/>
        <v>9.3676691066231257</v>
      </c>
      <c r="P2326" s="8">
        <f t="shared" si="584"/>
        <v>1.370000000000001</v>
      </c>
      <c r="Q2326" s="8">
        <f t="shared" si="585"/>
        <v>1.4500000000000028</v>
      </c>
      <c r="R2326" s="15">
        <f ca="1">AVERAGE(P2326:OFFSET(P2326,-$R$3+1,0))*$R$4*K2326</f>
        <v>136.99999999999997</v>
      </c>
      <c r="S2326" s="15">
        <f ca="1">AVERAGE(Q2326:OFFSET(Q2326,-$R$3+1,0))*$S$4*L2326</f>
        <v>144.37500000000006</v>
      </c>
      <c r="T2326" s="11" t="str">
        <f t="shared" ca="1" si="592"/>
        <v xml:space="preserve"> </v>
      </c>
      <c r="U2326" s="11" t="str">
        <f t="shared" ca="1" si="593"/>
        <v>Sell</v>
      </c>
      <c r="V2326" s="3">
        <f t="shared" ca="1" si="586"/>
        <v>-10</v>
      </c>
      <c r="W2326" s="16">
        <f t="shared" ca="1" si="587"/>
        <v>9.1813380281690105</v>
      </c>
      <c r="X2326" s="3">
        <f t="shared" ca="1" si="579"/>
        <v>20.71</v>
      </c>
      <c r="Y2326" s="3">
        <f t="shared" ca="1" si="580"/>
        <v>23.87</v>
      </c>
      <c r="Z2326" s="12">
        <f t="shared" ca="1" si="581"/>
        <v>-1050.0000000000007</v>
      </c>
      <c r="AA2326" s="17">
        <f t="shared" ca="1" si="582"/>
        <v>1129.3045774647887</v>
      </c>
      <c r="AB2326" s="17">
        <f t="shared" ca="1" si="588"/>
        <v>79.304577464788053</v>
      </c>
      <c r="AC2326" s="19">
        <f t="shared" ca="1" si="589"/>
        <v>61436.971351096414</v>
      </c>
    </row>
    <row r="2327" spans="1:29" x14ac:dyDescent="0.25">
      <c r="A2327" s="22">
        <v>39384</v>
      </c>
      <c r="B2327">
        <v>22.24</v>
      </c>
      <c r="C2327">
        <v>21.36</v>
      </c>
      <c r="D2327">
        <v>22.02</v>
      </c>
      <c r="E2327">
        <v>25.74</v>
      </c>
      <c r="F2327">
        <v>24.84</v>
      </c>
      <c r="G2327">
        <v>25.35</v>
      </c>
      <c r="H2327">
        <f t="shared" si="590"/>
        <v>1.1948529411764719E-2</v>
      </c>
      <c r="I2327">
        <f t="shared" si="591"/>
        <v>9.960159362549792E-3</v>
      </c>
      <c r="J2327">
        <f t="shared" si="578"/>
        <v>0.83794189886278947</v>
      </c>
      <c r="K2327" s="2">
        <v>1</v>
      </c>
      <c r="L2327" s="2">
        <v>1</v>
      </c>
      <c r="M2327" s="6">
        <f ca="1">100*(D2327-MIN(OFFSET(C2327,-$M$3+1,0):C2327))/(MAX(OFFSET(B2327,-$M$3+1,0):B2327)-MIN(OFFSET(C2327,-$M$3+1,0):C2327))</f>
        <v>94.749403341288811</v>
      </c>
      <c r="N2327" s="6">
        <f ca="1">100*(G2327-MIN(OFFSET(F2327,-$M$3+1,0):F2327))/(MAX(OFFSET(E2327,-$M$3+1,0):E2327)-MIN(OFFSET(F2327,-$M$3+1,0):F2327))</f>
        <v>87.459807073955076</v>
      </c>
      <c r="O2327" s="6">
        <f t="shared" ca="1" si="583"/>
        <v>7.2895962673337351</v>
      </c>
      <c r="P2327" s="8">
        <f t="shared" si="584"/>
        <v>0.87999999999999901</v>
      </c>
      <c r="Q2327" s="8">
        <f t="shared" si="585"/>
        <v>0.89999999999999858</v>
      </c>
      <c r="R2327" s="15">
        <f ca="1">AVERAGE(P2327:OFFSET(P2327,-$R$3+1,0))*$R$4*K2327</f>
        <v>124.74999999999996</v>
      </c>
      <c r="S2327" s="15">
        <f ca="1">AVERAGE(Q2327:OFFSET(Q2327,-$R$3+1,0))*$S$4*L2327</f>
        <v>136.00000000000003</v>
      </c>
      <c r="T2327" s="11" t="str">
        <f t="shared" ca="1" si="592"/>
        <v xml:space="preserve"> </v>
      </c>
      <c r="U2327" s="11" t="str">
        <f t="shared" ca="1" si="593"/>
        <v>Sell</v>
      </c>
      <c r="V2327" s="3">
        <f t="shared" ca="1" si="586"/>
        <v>-10</v>
      </c>
      <c r="W2327" s="16">
        <f t="shared" ca="1" si="587"/>
        <v>9.1813380281690105</v>
      </c>
      <c r="X2327" s="3">
        <f t="shared" ca="1" si="579"/>
        <v>20.71</v>
      </c>
      <c r="Y2327" s="3">
        <f t="shared" ca="1" si="580"/>
        <v>23.87</v>
      </c>
      <c r="Z2327" s="12">
        <f t="shared" ca="1" si="581"/>
        <v>-259.99999999999801</v>
      </c>
      <c r="AA2327" s="17">
        <f t="shared" ca="1" si="582"/>
        <v>229.53345070422526</v>
      </c>
      <c r="AB2327" s="17">
        <f t="shared" ca="1" si="588"/>
        <v>-30.466549295772751</v>
      </c>
      <c r="AC2327" s="19">
        <f t="shared" ca="1" si="589"/>
        <v>61406.504801800642</v>
      </c>
    </row>
    <row r="2328" spans="1:29" x14ac:dyDescent="0.25">
      <c r="A2328" s="22">
        <v>39385</v>
      </c>
      <c r="B2328">
        <v>22.34</v>
      </c>
      <c r="C2328">
        <v>21.39</v>
      </c>
      <c r="D2328">
        <v>22.18</v>
      </c>
      <c r="E2328">
        <v>26.16</v>
      </c>
      <c r="F2328">
        <v>24.86</v>
      </c>
      <c r="G2328">
        <v>25.92</v>
      </c>
      <c r="H2328">
        <f t="shared" si="590"/>
        <v>7.2661217075387086E-3</v>
      </c>
      <c r="I2328">
        <f t="shared" si="591"/>
        <v>2.2485207100591653E-2</v>
      </c>
      <c r="J2328">
        <f t="shared" ref="J2328:J2391" si="594">CORREL(H2309:H2328,I2309:I2328)</f>
        <v>0.81369295716466805</v>
      </c>
      <c r="K2328" s="2">
        <v>1</v>
      </c>
      <c r="L2328" s="2">
        <v>1</v>
      </c>
      <c r="M2328" s="6">
        <f ca="1">100*(D2328-MIN(OFFSET(C2328,-$M$3+1,0):C2328))/(MAX(OFFSET(B2328,-$M$3+1,0):B2328)-MIN(OFFSET(C2328,-$M$3+1,0):C2328))</f>
        <v>95.180722891566262</v>
      </c>
      <c r="N2328" s="6">
        <f ca="1">100*(G2328-MIN(OFFSET(F2328,-$M$3+1,0):F2328))/(MAX(OFFSET(E2328,-$M$3+1,0):E2328)-MIN(OFFSET(F2328,-$M$3+1,0):F2328))</f>
        <v>91.549295774647931</v>
      </c>
      <c r="O2328" s="6">
        <f t="shared" ca="1" si="583"/>
        <v>3.6314271169183314</v>
      </c>
      <c r="P2328" s="8">
        <f t="shared" si="584"/>
        <v>0.94999999999999929</v>
      </c>
      <c r="Q2328" s="8">
        <f t="shared" si="585"/>
        <v>1.3000000000000007</v>
      </c>
      <c r="R2328" s="15">
        <f ca="1">AVERAGE(P2328:OFFSET(P2328,-$R$3+1,0))*$R$4*K2328</f>
        <v>128.49999999999991</v>
      </c>
      <c r="S2328" s="15">
        <f ca="1">AVERAGE(Q2328:OFFSET(Q2328,-$R$3+1,0))*$S$4*L2328</f>
        <v>142.87500000000003</v>
      </c>
      <c r="T2328" s="11" t="str">
        <f t="shared" ca="1" si="592"/>
        <v xml:space="preserve"> </v>
      </c>
      <c r="U2328" s="11" t="str">
        <f t="shared" ca="1" si="593"/>
        <v>Sell</v>
      </c>
      <c r="V2328" s="3">
        <f t="shared" ca="1" si="586"/>
        <v>-10</v>
      </c>
      <c r="W2328" s="16">
        <f t="shared" ca="1" si="587"/>
        <v>9.1813380281690105</v>
      </c>
      <c r="X2328" s="3">
        <f t="shared" ref="X2328:X2391" ca="1" si="595">IF(AND($T2328="Buy",$T2327=" "),D2328,IF(AND($T2328="Buy",$T2327="Exit"),D2328,IF(AND($U2328="Sell",X2327=" "),D2328,IF(OR($T2327="Buy",U2327="Sell"),X2327," "))))</f>
        <v>20.71</v>
      </c>
      <c r="Y2328" s="3">
        <f t="shared" ref="Y2328:Y2391" ca="1" si="596">IF(AND($T2328="Buy",$T2327=" "),G2328,IF(AND($U2328="Sell",Y2327=" "),G2328,IF(OR($T2327="Buy",U2327="Sell"),Y2327," ")))</f>
        <v>23.87</v>
      </c>
      <c r="Z2328" s="12">
        <f t="shared" ca="1" si="581"/>
        <v>-160.00000000000014</v>
      </c>
      <c r="AA2328" s="17">
        <f t="shared" ca="1" si="582"/>
        <v>523.33626760563391</v>
      </c>
      <c r="AB2328" s="17">
        <f t="shared" ca="1" si="588"/>
        <v>363.33626760563379</v>
      </c>
      <c r="AC2328" s="19">
        <f t="shared" ca="1" si="589"/>
        <v>61769.841069406277</v>
      </c>
    </row>
    <row r="2329" spans="1:29" x14ac:dyDescent="0.25">
      <c r="A2329" s="22">
        <v>39386</v>
      </c>
      <c r="B2329">
        <v>22.46</v>
      </c>
      <c r="C2329">
        <v>20.100000000000001</v>
      </c>
      <c r="D2329">
        <v>20.34</v>
      </c>
      <c r="E2329">
        <v>26.62</v>
      </c>
      <c r="F2329">
        <v>24.8</v>
      </c>
      <c r="G2329">
        <v>25.16</v>
      </c>
      <c r="H2329">
        <f t="shared" si="590"/>
        <v>-8.2957619477006306E-2</v>
      </c>
      <c r="I2329">
        <f t="shared" si="591"/>
        <v>-2.9320987654321007E-2</v>
      </c>
      <c r="J2329">
        <f t="shared" si="594"/>
        <v>0.77934499671918145</v>
      </c>
      <c r="K2329" s="2">
        <v>1</v>
      </c>
      <c r="L2329" s="2">
        <v>1</v>
      </c>
      <c r="M2329" s="6">
        <f ca="1">100*(D2329-MIN(OFFSET(C2329,-$M$3+1,0):C2329))/(MAX(OFFSET(B2329,-$M$3+1,0):B2329)-MIN(OFFSET(C2329,-$M$3+1,0):C2329))</f>
        <v>38.372093023255808</v>
      </c>
      <c r="N2329" s="6">
        <f ca="1">100*(G2329-MIN(OFFSET(F2329,-$M$3+1,0):F2329))/(MAX(OFFSET(E2329,-$M$3+1,0):E2329)-MIN(OFFSET(F2329,-$M$3+1,0):F2329))</f>
        <v>55.757575757575744</v>
      </c>
      <c r="O2329" s="6">
        <f t="shared" ca="1" si="583"/>
        <v>-17.385482734319936</v>
      </c>
      <c r="P2329" s="8">
        <f t="shared" si="584"/>
        <v>2.3599999999999994</v>
      </c>
      <c r="Q2329" s="8">
        <f t="shared" si="585"/>
        <v>1.8200000000000003</v>
      </c>
      <c r="R2329" s="15">
        <f ca="1">AVERAGE(P2329:OFFSET(P2329,-$R$3+1,0))*$R$4*K2329</f>
        <v>144.99999999999994</v>
      </c>
      <c r="S2329" s="15">
        <f ca="1">AVERAGE(Q2329:OFFSET(Q2329,-$R$3+1,0))*$S$4*L2329</f>
        <v>153.62500000000009</v>
      </c>
      <c r="T2329" s="11" t="str">
        <f t="shared" ca="1" si="592"/>
        <v xml:space="preserve"> </v>
      </c>
      <c r="U2329" s="11" t="str">
        <f t="shared" ca="1" si="593"/>
        <v>Exit</v>
      </c>
      <c r="V2329" s="3">
        <f t="shared" ca="1" si="586"/>
        <v>-10</v>
      </c>
      <c r="W2329" s="16">
        <f t="shared" ca="1" si="587"/>
        <v>9.1813380281690105</v>
      </c>
      <c r="X2329" s="3">
        <f t="shared" ca="1" si="595"/>
        <v>20.71</v>
      </c>
      <c r="Y2329" s="3">
        <f t="shared" ca="1" si="596"/>
        <v>23.87</v>
      </c>
      <c r="Z2329" s="12">
        <f t="shared" ref="Z2329:Z2392" ca="1" si="597">IF(AND(V2329&lt;&gt;" ",V2328&lt;&gt;" "),V2328*(D2329-D2328)*$R$4*K2328," ")</f>
        <v>1839.9999999999998</v>
      </c>
      <c r="AA2329" s="17">
        <f t="shared" ref="AA2329:AA2392" ca="1" si="598">IF(AND(W2329&lt;&gt;" ",W2328&lt;&gt;" "),W2328*(G2329-G2328)*$S$4*L2328," ")</f>
        <v>-697.78169014084619</v>
      </c>
      <c r="AB2329" s="17">
        <f t="shared" ca="1" si="588"/>
        <v>1142.2183098591536</v>
      </c>
      <c r="AC2329" s="19">
        <f t="shared" ca="1" si="589"/>
        <v>62912.059379265433</v>
      </c>
    </row>
    <row r="2330" spans="1:29" x14ac:dyDescent="0.25">
      <c r="A2330" s="22">
        <v>39387</v>
      </c>
      <c r="B2330">
        <v>20.190000000000001</v>
      </c>
      <c r="C2330">
        <v>19.03</v>
      </c>
      <c r="D2330">
        <v>19.09</v>
      </c>
      <c r="E2330">
        <v>24.55</v>
      </c>
      <c r="F2330">
        <v>23.34</v>
      </c>
      <c r="G2330">
        <v>23.4</v>
      </c>
      <c r="H2330">
        <f t="shared" si="590"/>
        <v>-6.1455260570304815E-2</v>
      </c>
      <c r="I2330">
        <f t="shared" si="591"/>
        <v>-6.995230524642293E-2</v>
      </c>
      <c r="J2330">
        <f t="shared" si="594"/>
        <v>0.80867038102083588</v>
      </c>
      <c r="K2330" s="2">
        <v>1</v>
      </c>
      <c r="L2330" s="2">
        <v>1</v>
      </c>
      <c r="M2330" s="6">
        <f ca="1">100*(D2330-MIN(OFFSET(C2330,-$M$3+1,0):C2330))/(MAX(OFFSET(B2330,-$M$3+1,0):B2330)-MIN(OFFSET(C2330,-$M$3+1,0):C2330))</f>
        <v>1.749271137026202</v>
      </c>
      <c r="N2330" s="6">
        <f ca="1">100*(G2330-MIN(OFFSET(F2330,-$M$3+1,0):F2330))/(MAX(OFFSET(E2330,-$M$3+1,0):E2330)-MIN(OFFSET(F2330,-$M$3+1,0):F2330))</f>
        <v>1.8292682926828872</v>
      </c>
      <c r="O2330" s="6">
        <f t="shared" ca="1" si="583"/>
        <v>-7.9997155656685193E-2</v>
      </c>
      <c r="P2330" s="8">
        <f t="shared" si="584"/>
        <v>1.3099999999999987</v>
      </c>
      <c r="Q2330" s="8">
        <f t="shared" si="585"/>
        <v>1.8200000000000003</v>
      </c>
      <c r="R2330" s="15">
        <f ca="1">AVERAGE(P2330:OFFSET(P2330,-$R$3+1,0))*$R$4*K2330</f>
        <v>133.12499999999994</v>
      </c>
      <c r="S2330" s="15">
        <f ca="1">AVERAGE(Q2330:OFFSET(Q2330,-$R$3+1,0))*$S$4*L2330</f>
        <v>146.50000000000009</v>
      </c>
      <c r="T2330" s="11" t="str">
        <f t="shared" ca="1" si="592"/>
        <v xml:space="preserve"> </v>
      </c>
      <c r="U2330" s="11" t="str">
        <f t="shared" ca="1" si="593"/>
        <v xml:space="preserve"> </v>
      </c>
      <c r="V2330" s="3" t="str">
        <f t="shared" ca="1" si="586"/>
        <v xml:space="preserve"> </v>
      </c>
      <c r="W2330" s="16" t="str">
        <f t="shared" ca="1" si="587"/>
        <v xml:space="preserve"> </v>
      </c>
      <c r="X2330" s="3" t="str">
        <f t="shared" ca="1" si="595"/>
        <v xml:space="preserve"> </v>
      </c>
      <c r="Y2330" s="3" t="str">
        <f t="shared" ca="1" si="596"/>
        <v xml:space="preserve"> </v>
      </c>
      <c r="Z2330" s="12" t="str">
        <f t="shared" ca="1" si="597"/>
        <v xml:space="preserve"> </v>
      </c>
      <c r="AA2330" s="17" t="str">
        <f t="shared" ca="1" si="598"/>
        <v xml:space="preserve"> </v>
      </c>
      <c r="AB2330" s="17" t="str">
        <f t="shared" ca="1" si="588"/>
        <v xml:space="preserve"> </v>
      </c>
      <c r="AC2330" s="19">
        <f t="shared" ca="1" si="589"/>
        <v>62912.059379265433</v>
      </c>
    </row>
    <row r="2331" spans="1:29" x14ac:dyDescent="0.25">
      <c r="A2331" s="22">
        <v>39388</v>
      </c>
      <c r="B2331">
        <v>19.48</v>
      </c>
      <c r="C2331">
        <v>18.53</v>
      </c>
      <c r="D2331">
        <v>18.850000000000001</v>
      </c>
      <c r="E2331">
        <v>23.63</v>
      </c>
      <c r="F2331">
        <v>22.18</v>
      </c>
      <c r="G2331">
        <v>22.63</v>
      </c>
      <c r="H2331">
        <f t="shared" si="590"/>
        <v>-1.2572027239392325E-2</v>
      </c>
      <c r="I2331">
        <f t="shared" si="591"/>
        <v>-3.29059829059829E-2</v>
      </c>
      <c r="J2331">
        <f t="shared" si="594"/>
        <v>0.797953448182398</v>
      </c>
      <c r="K2331" s="2">
        <v>1</v>
      </c>
      <c r="L2331" s="2">
        <v>1</v>
      </c>
      <c r="M2331" s="6">
        <f ca="1">100*(D2331-MIN(OFFSET(C2331,-$M$3+1,0):C2331))/(MAX(OFFSET(B2331,-$M$3+1,0):B2331)-MIN(OFFSET(C2331,-$M$3+1,0):C2331))</f>
        <v>8.1424936386768518</v>
      </c>
      <c r="N2331" s="6">
        <f ca="1">100*(G2331-MIN(OFFSET(F2331,-$M$3+1,0):F2331))/(MAX(OFFSET(E2331,-$M$3+1,0):E2331)-MIN(OFFSET(F2331,-$M$3+1,0):F2331))</f>
        <v>10.135135135135116</v>
      </c>
      <c r="O2331" s="6">
        <f t="shared" ca="1" si="583"/>
        <v>-1.9926414964582637</v>
      </c>
      <c r="P2331" s="8">
        <f t="shared" si="584"/>
        <v>0.94999999999999929</v>
      </c>
      <c r="Q2331" s="8">
        <f t="shared" si="585"/>
        <v>1.4499999999999993</v>
      </c>
      <c r="R2331" s="15">
        <f ca="1">AVERAGE(P2331:OFFSET(P2331,-$R$3+1,0))*$R$4*K2331</f>
        <v>128.37499999999994</v>
      </c>
      <c r="S2331" s="15">
        <f ca="1">AVERAGE(Q2331:OFFSET(Q2331,-$R$3+1,0))*$S$4*L2331</f>
        <v>150.37500000000006</v>
      </c>
      <c r="T2331" s="11" t="str">
        <f t="shared" ca="1" si="592"/>
        <v xml:space="preserve"> </v>
      </c>
      <c r="U2331" s="11" t="str">
        <f t="shared" ca="1" si="593"/>
        <v xml:space="preserve"> </v>
      </c>
      <c r="V2331" s="3" t="str">
        <f t="shared" ca="1" si="586"/>
        <v xml:space="preserve"> </v>
      </c>
      <c r="W2331" s="16" t="str">
        <f t="shared" ca="1" si="587"/>
        <v xml:space="preserve"> </v>
      </c>
      <c r="X2331" s="3" t="str">
        <f t="shared" ca="1" si="595"/>
        <v xml:space="preserve"> </v>
      </c>
      <c r="Y2331" s="3" t="str">
        <f t="shared" ca="1" si="596"/>
        <v xml:space="preserve"> </v>
      </c>
      <c r="Z2331" s="12" t="str">
        <f t="shared" ca="1" si="597"/>
        <v xml:space="preserve"> </v>
      </c>
      <c r="AA2331" s="17" t="str">
        <f t="shared" ca="1" si="598"/>
        <v xml:space="preserve"> </v>
      </c>
      <c r="AB2331" s="17" t="str">
        <f t="shared" ca="1" si="588"/>
        <v xml:space="preserve"> </v>
      </c>
      <c r="AC2331" s="19">
        <f t="shared" ca="1" si="589"/>
        <v>62912.059379265433</v>
      </c>
    </row>
    <row r="2332" spans="1:29" x14ac:dyDescent="0.25">
      <c r="A2332" s="22">
        <v>39391</v>
      </c>
      <c r="B2332">
        <v>19.39</v>
      </c>
      <c r="C2332">
        <v>18.11</v>
      </c>
      <c r="D2332">
        <v>18.89</v>
      </c>
      <c r="E2332">
        <v>23.32</v>
      </c>
      <c r="F2332">
        <v>21.72</v>
      </c>
      <c r="G2332">
        <v>22.79</v>
      </c>
      <c r="H2332">
        <f t="shared" si="590"/>
        <v>2.1220159151194018E-3</v>
      </c>
      <c r="I2332">
        <f t="shared" si="591"/>
        <v>7.0702607158639186E-3</v>
      </c>
      <c r="J2332">
        <f t="shared" si="594"/>
        <v>0.79835094710641175</v>
      </c>
      <c r="K2332" s="2">
        <v>1</v>
      </c>
      <c r="L2332" s="2">
        <v>1</v>
      </c>
      <c r="M2332" s="6">
        <f ca="1">100*(D2332-MIN(OFFSET(C2332,-$M$3+1,0):C2332))/(MAX(OFFSET(B2332,-$M$3+1,0):B2332)-MIN(OFFSET(C2332,-$M$3+1,0):C2332))</f>
        <v>17.931034482758641</v>
      </c>
      <c r="N2332" s="6">
        <f ca="1">100*(G2332-MIN(OFFSET(F2332,-$M$3+1,0):F2332))/(MAX(OFFSET(E2332,-$M$3+1,0):E2332)-MIN(OFFSET(F2332,-$M$3+1,0):F2332))</f>
        <v>21.836734693877549</v>
      </c>
      <c r="O2332" s="6">
        <f t="shared" ca="1" si="583"/>
        <v>-3.9057002111189085</v>
      </c>
      <c r="P2332" s="8">
        <f t="shared" si="584"/>
        <v>1.2800000000000011</v>
      </c>
      <c r="Q2332" s="8">
        <f t="shared" si="585"/>
        <v>1.6000000000000014</v>
      </c>
      <c r="R2332" s="15">
        <f ca="1">AVERAGE(P2332:OFFSET(P2332,-$R$3+1,0))*$R$4*K2332</f>
        <v>127.37499999999997</v>
      </c>
      <c r="S2332" s="15">
        <f ca="1">AVERAGE(Q2332:OFFSET(Q2332,-$R$3+1,0))*$S$4*L2332</f>
        <v>152.75000000000009</v>
      </c>
      <c r="T2332" s="11" t="str">
        <f t="shared" ca="1" si="592"/>
        <v xml:space="preserve"> </v>
      </c>
      <c r="U2332" s="11" t="str">
        <f t="shared" ca="1" si="593"/>
        <v xml:space="preserve"> </v>
      </c>
      <c r="V2332" s="3" t="str">
        <f t="shared" ca="1" si="586"/>
        <v xml:space="preserve"> </v>
      </c>
      <c r="W2332" s="16" t="str">
        <f t="shared" ca="1" si="587"/>
        <v xml:space="preserve"> </v>
      </c>
      <c r="X2332" s="3" t="str">
        <f t="shared" ca="1" si="595"/>
        <v xml:space="preserve"> </v>
      </c>
      <c r="Y2332" s="3" t="str">
        <f t="shared" ca="1" si="596"/>
        <v xml:space="preserve"> </v>
      </c>
      <c r="Z2332" s="12" t="str">
        <f t="shared" ca="1" si="597"/>
        <v xml:space="preserve"> </v>
      </c>
      <c r="AA2332" s="17" t="str">
        <f t="shared" ca="1" si="598"/>
        <v xml:space="preserve"> </v>
      </c>
      <c r="AB2332" s="17" t="str">
        <f t="shared" ca="1" si="588"/>
        <v xml:space="preserve"> </v>
      </c>
      <c r="AC2332" s="19">
        <f t="shared" ca="1" si="589"/>
        <v>62912.059379265433</v>
      </c>
    </row>
    <row r="2333" spans="1:29" x14ac:dyDescent="0.25">
      <c r="A2333" s="22">
        <v>39392</v>
      </c>
      <c r="B2333">
        <v>19.41</v>
      </c>
      <c r="C2333">
        <v>18.43</v>
      </c>
      <c r="D2333">
        <v>19.16</v>
      </c>
      <c r="E2333">
        <v>23.95</v>
      </c>
      <c r="F2333">
        <v>22.51</v>
      </c>
      <c r="G2333">
        <v>23.92</v>
      </c>
      <c r="H2333">
        <f t="shared" si="590"/>
        <v>1.4293276866066629E-2</v>
      </c>
      <c r="I2333">
        <f t="shared" si="591"/>
        <v>4.9583150504607376E-2</v>
      </c>
      <c r="J2333">
        <f t="shared" si="594"/>
        <v>0.78261612355479626</v>
      </c>
      <c r="K2333" s="2">
        <v>1</v>
      </c>
      <c r="L2333" s="2">
        <v>1</v>
      </c>
      <c r="M2333" s="6">
        <f ca="1">100*(D2333-MIN(OFFSET(C2333,-$M$3+1,0):C2333))/(MAX(OFFSET(B2333,-$M$3+1,0):B2333)-MIN(OFFSET(C2333,-$M$3+1,0):C2333))</f>
        <v>24.137931034482769</v>
      </c>
      <c r="N2333" s="6">
        <f ca="1">100*(G2333-MIN(OFFSET(F2333,-$M$3+1,0):F2333))/(MAX(OFFSET(E2333,-$M$3+1,0):E2333)-MIN(OFFSET(F2333,-$M$3+1,0):F2333))</f>
        <v>44.897959183673507</v>
      </c>
      <c r="O2333" s="6">
        <f t="shared" ca="1" si="583"/>
        <v>-20.760028149190738</v>
      </c>
      <c r="P2333" s="8">
        <f t="shared" si="584"/>
        <v>0.98000000000000043</v>
      </c>
      <c r="Q2333" s="8">
        <f t="shared" si="585"/>
        <v>1.4399999999999977</v>
      </c>
      <c r="R2333" s="15">
        <f ca="1">AVERAGE(P2333:OFFSET(P2333,-$R$3+1,0))*$R$4*K2333</f>
        <v>125.99999999999997</v>
      </c>
      <c r="S2333" s="15">
        <f ca="1">AVERAGE(Q2333:OFFSET(Q2333,-$R$3+1,0))*$S$4*L2333</f>
        <v>147.25</v>
      </c>
      <c r="T2333" s="11" t="str">
        <f t="shared" ca="1" si="592"/>
        <v>Buy</v>
      </c>
      <c r="U2333" s="11" t="str">
        <f t="shared" ca="1" si="593"/>
        <v xml:space="preserve"> </v>
      </c>
      <c r="V2333" s="3">
        <f t="shared" ca="1" si="586"/>
        <v>10</v>
      </c>
      <c r="W2333" s="16">
        <f t="shared" ca="1" si="587"/>
        <v>-8.5568760611205423</v>
      </c>
      <c r="X2333" s="3">
        <f t="shared" ca="1" si="595"/>
        <v>19.16</v>
      </c>
      <c r="Y2333" s="3">
        <f t="shared" ca="1" si="596"/>
        <v>23.92</v>
      </c>
      <c r="Z2333" s="12" t="str">
        <f t="shared" ca="1" si="597"/>
        <v xml:space="preserve"> </v>
      </c>
      <c r="AA2333" s="17" t="str">
        <f t="shared" ca="1" si="598"/>
        <v xml:space="preserve"> </v>
      </c>
      <c r="AB2333" s="17" t="str">
        <f t="shared" ca="1" si="588"/>
        <v xml:space="preserve"> </v>
      </c>
      <c r="AC2333" s="19">
        <f t="shared" ca="1" si="589"/>
        <v>62912.059379265433</v>
      </c>
    </row>
    <row r="2334" spans="1:29" x14ac:dyDescent="0.25">
      <c r="A2334" s="22">
        <v>39393</v>
      </c>
      <c r="B2334">
        <v>19.07</v>
      </c>
      <c r="C2334">
        <v>18.149999999999999</v>
      </c>
      <c r="D2334">
        <v>18.149999999999999</v>
      </c>
      <c r="E2334">
        <v>23.75</v>
      </c>
      <c r="F2334">
        <v>22.57</v>
      </c>
      <c r="G2334">
        <v>22.59</v>
      </c>
      <c r="H2334">
        <f t="shared" si="590"/>
        <v>-5.27139874739041E-2</v>
      </c>
      <c r="I2334">
        <f t="shared" si="591"/>
        <v>-5.5602006688963312E-2</v>
      </c>
      <c r="J2334">
        <f t="shared" si="594"/>
        <v>0.79573066040752216</v>
      </c>
      <c r="K2334" s="2">
        <v>1</v>
      </c>
      <c r="L2334" s="2">
        <v>1</v>
      </c>
      <c r="M2334" s="6">
        <f ca="1">100*(D2334-MIN(OFFSET(C2334,-$M$3+1,0):C2334))/(MAX(OFFSET(B2334,-$M$3+1,0):B2334)-MIN(OFFSET(C2334,-$M$3+1,0):C2334))</f>
        <v>0.91954022988503759</v>
      </c>
      <c r="N2334" s="6">
        <f ca="1">100*(G2334-MIN(OFFSET(F2334,-$M$3+1,0):F2334))/(MAX(OFFSET(E2334,-$M$3+1,0):E2334)-MIN(OFFSET(F2334,-$M$3+1,0):F2334))</f>
        <v>17.75510204081634</v>
      </c>
      <c r="O2334" s="6">
        <f t="shared" ca="1" si="583"/>
        <v>-16.835561810931303</v>
      </c>
      <c r="P2334" s="8">
        <f t="shared" si="584"/>
        <v>1.0100000000000016</v>
      </c>
      <c r="Q2334" s="8">
        <f t="shared" si="585"/>
        <v>1.3500000000000014</v>
      </c>
      <c r="R2334" s="15">
        <f ca="1">AVERAGE(P2334:OFFSET(P2334,-$R$3+1,0))*$R$4*K2334</f>
        <v>121.49999999999999</v>
      </c>
      <c r="S2334" s="15">
        <f ca="1">AVERAGE(Q2334:OFFSET(Q2334,-$R$3+1,0))*$S$4*L2334</f>
        <v>146</v>
      </c>
      <c r="T2334" s="11" t="str">
        <f t="shared" ca="1" si="592"/>
        <v>Buy</v>
      </c>
      <c r="U2334" s="11" t="str">
        <f t="shared" ca="1" si="593"/>
        <v xml:space="preserve"> </v>
      </c>
      <c r="V2334" s="3">
        <f t="shared" ca="1" si="586"/>
        <v>10</v>
      </c>
      <c r="W2334" s="16">
        <f t="shared" ca="1" si="587"/>
        <v>-8.5568760611205423</v>
      </c>
      <c r="X2334" s="3">
        <f t="shared" ca="1" si="595"/>
        <v>19.16</v>
      </c>
      <c r="Y2334" s="3">
        <f t="shared" ca="1" si="596"/>
        <v>23.92</v>
      </c>
      <c r="Z2334" s="12">
        <f t="shared" ca="1" si="597"/>
        <v>-1010.0000000000016</v>
      </c>
      <c r="AA2334" s="17">
        <f t="shared" ca="1" si="598"/>
        <v>1138.0645161290338</v>
      </c>
      <c r="AB2334" s="17">
        <f t="shared" ca="1" si="588"/>
        <v>128.0645161290322</v>
      </c>
      <c r="AC2334" s="19">
        <f t="shared" ca="1" si="589"/>
        <v>63040.123895394463</v>
      </c>
    </row>
    <row r="2335" spans="1:29" x14ac:dyDescent="0.25">
      <c r="A2335" s="22">
        <v>39394</v>
      </c>
      <c r="B2335">
        <v>18.510000000000002</v>
      </c>
      <c r="C2335">
        <v>17.03</v>
      </c>
      <c r="D2335">
        <v>17.559999999999999</v>
      </c>
      <c r="E2335">
        <v>22.98</v>
      </c>
      <c r="F2335">
        <v>21.78</v>
      </c>
      <c r="G2335">
        <v>22.62</v>
      </c>
      <c r="H2335">
        <f t="shared" si="590"/>
        <v>-3.2506887052341615E-2</v>
      </c>
      <c r="I2335">
        <f t="shared" si="591"/>
        <v>1.3280212483399723E-3</v>
      </c>
      <c r="J2335">
        <f t="shared" si="594"/>
        <v>0.78242472867977531</v>
      </c>
      <c r="K2335" s="2">
        <v>1</v>
      </c>
      <c r="L2335" s="2">
        <v>1</v>
      </c>
      <c r="M2335" s="6">
        <f ca="1">100*(D2335-MIN(OFFSET(C2335,-$M$3+1,0):C2335))/(MAX(OFFSET(B2335,-$M$3+1,0):B2335)-MIN(OFFSET(C2335,-$M$3+1,0):C2335))</f>
        <v>16.772151898734101</v>
      </c>
      <c r="N2335" s="6">
        <f ca="1">100*(G2335-MIN(OFFSET(F2335,-$M$3+1,0):F2335))/(MAX(OFFSET(E2335,-$M$3+1,0):E2335)-MIN(OFFSET(F2335,-$M$3+1,0):F2335))</f>
        <v>31.802120141342812</v>
      </c>
      <c r="O2335" s="6">
        <f t="shared" ca="1" si="583"/>
        <v>-15.02996824260871</v>
      </c>
      <c r="P2335" s="8">
        <f t="shared" si="584"/>
        <v>1.4800000000000004</v>
      </c>
      <c r="Q2335" s="8">
        <f t="shared" si="585"/>
        <v>1.1999999999999993</v>
      </c>
      <c r="R2335" s="15">
        <f ca="1">AVERAGE(P2335:OFFSET(P2335,-$R$3+1,0))*$R$4*K2335</f>
        <v>129</v>
      </c>
      <c r="S2335" s="15">
        <f ca="1">AVERAGE(Q2335:OFFSET(Q2335,-$R$3+1,0))*$S$4*L2335</f>
        <v>149.75</v>
      </c>
      <c r="T2335" s="11" t="str">
        <f t="shared" ca="1" si="592"/>
        <v>Buy</v>
      </c>
      <c r="U2335" s="11" t="str">
        <f t="shared" ca="1" si="593"/>
        <v xml:space="preserve"> </v>
      </c>
      <c r="V2335" s="3">
        <f t="shared" ca="1" si="586"/>
        <v>10</v>
      </c>
      <c r="W2335" s="16">
        <f t="shared" ca="1" si="587"/>
        <v>-8.5568760611205423</v>
      </c>
      <c r="X2335" s="3">
        <f t="shared" ca="1" si="595"/>
        <v>19.16</v>
      </c>
      <c r="Y2335" s="3">
        <f t="shared" ca="1" si="596"/>
        <v>23.92</v>
      </c>
      <c r="Z2335" s="12">
        <f t="shared" ca="1" si="597"/>
        <v>-589.99999999999989</v>
      </c>
      <c r="AA2335" s="17">
        <f t="shared" ca="1" si="598"/>
        <v>-25.670628183362599</v>
      </c>
      <c r="AB2335" s="17">
        <f t="shared" ca="1" si="588"/>
        <v>-615.67062818336251</v>
      </c>
      <c r="AC2335" s="19">
        <f t="shared" ca="1" si="589"/>
        <v>62424.453267211102</v>
      </c>
    </row>
    <row r="2336" spans="1:29" x14ac:dyDescent="0.25">
      <c r="A2336" s="22">
        <v>39395</v>
      </c>
      <c r="B2336">
        <v>18.010000000000002</v>
      </c>
      <c r="C2336">
        <v>16.91</v>
      </c>
      <c r="D2336">
        <v>17.62</v>
      </c>
      <c r="E2336">
        <v>23.71</v>
      </c>
      <c r="F2336">
        <v>22.02</v>
      </c>
      <c r="G2336">
        <v>23.31</v>
      </c>
      <c r="H2336">
        <f t="shared" si="590"/>
        <v>3.4168564920273869E-3</v>
      </c>
      <c r="I2336">
        <f t="shared" si="591"/>
        <v>3.0503978779840679E-2</v>
      </c>
      <c r="J2336">
        <f t="shared" si="594"/>
        <v>0.77727221525554935</v>
      </c>
      <c r="K2336" s="2">
        <v>1</v>
      </c>
      <c r="L2336" s="2">
        <v>1</v>
      </c>
      <c r="M2336" s="6">
        <f ca="1">100*(D2336-MIN(OFFSET(C2336,-$M$3+1,0):C2336))/(MAX(OFFSET(B2336,-$M$3+1,0):B2336)-MIN(OFFSET(C2336,-$M$3+1,0):C2336))</f>
        <v>27.626459143968901</v>
      </c>
      <c r="N2336" s="6">
        <f ca="1">100*(G2336-MIN(OFFSET(F2336,-$M$3+1,0):F2336))/(MAX(OFFSET(E2336,-$M$3+1,0):E2336)-MIN(OFFSET(F2336,-$M$3+1,0):F2336))</f>
        <v>71.300448430493262</v>
      </c>
      <c r="O2336" s="6">
        <f t="shared" ca="1" si="583"/>
        <v>-43.67398928652436</v>
      </c>
      <c r="P2336" s="8">
        <f t="shared" si="584"/>
        <v>1.1000000000000014</v>
      </c>
      <c r="Q2336" s="8">
        <f t="shared" si="585"/>
        <v>1.6900000000000013</v>
      </c>
      <c r="R2336" s="15">
        <f ca="1">AVERAGE(P2336:OFFSET(P2336,-$R$3+1,0))*$R$4*K2336</f>
        <v>130.87500000000003</v>
      </c>
      <c r="S2336" s="15">
        <f ca="1">AVERAGE(Q2336:OFFSET(Q2336,-$R$3+1,0))*$S$4*L2336</f>
        <v>154.625</v>
      </c>
      <c r="T2336" s="11" t="str">
        <f t="shared" ca="1" si="592"/>
        <v>Buy</v>
      </c>
      <c r="U2336" s="11" t="str">
        <f t="shared" ca="1" si="593"/>
        <v xml:space="preserve"> </v>
      </c>
      <c r="V2336" s="3">
        <f t="shared" ca="1" si="586"/>
        <v>10</v>
      </c>
      <c r="W2336" s="16">
        <f t="shared" ca="1" si="587"/>
        <v>-8.5568760611205423</v>
      </c>
      <c r="X2336" s="3">
        <f t="shared" ca="1" si="595"/>
        <v>19.16</v>
      </c>
      <c r="Y2336" s="3">
        <f t="shared" ca="1" si="596"/>
        <v>23.92</v>
      </c>
      <c r="Z2336" s="12">
        <f t="shared" ca="1" si="597"/>
        <v>60.000000000002274</v>
      </c>
      <c r="AA2336" s="17">
        <f t="shared" ca="1" si="598"/>
        <v>-590.42444821731556</v>
      </c>
      <c r="AB2336" s="17">
        <f t="shared" ca="1" si="588"/>
        <v>-530.42444821731328</v>
      </c>
      <c r="AC2336" s="19">
        <f t="shared" ca="1" si="589"/>
        <v>61894.028818993786</v>
      </c>
    </row>
    <row r="2337" spans="1:29" x14ac:dyDescent="0.25">
      <c r="A2337" s="22">
        <v>39398</v>
      </c>
      <c r="B2337">
        <v>18.510000000000002</v>
      </c>
      <c r="C2337">
        <v>17.47</v>
      </c>
      <c r="D2337">
        <v>17.73</v>
      </c>
      <c r="E2337">
        <v>24.49</v>
      </c>
      <c r="F2337">
        <v>23.09</v>
      </c>
      <c r="G2337">
        <v>23.16</v>
      </c>
      <c r="H2337">
        <f t="shared" si="590"/>
        <v>6.2429057888762074E-3</v>
      </c>
      <c r="I2337">
        <f t="shared" si="591"/>
        <v>-6.4350064350063851E-3</v>
      </c>
      <c r="J2337">
        <f t="shared" si="594"/>
        <v>0.77742756424861381</v>
      </c>
      <c r="K2337" s="2">
        <v>1</v>
      </c>
      <c r="L2337" s="2">
        <v>1</v>
      </c>
      <c r="M2337" s="6">
        <f ca="1">100*(D2337-MIN(OFFSET(C2337,-$M$3+1,0):C2337))/(MAX(OFFSET(B2337,-$M$3+1,0):B2337)-MIN(OFFSET(C2337,-$M$3+1,0):C2337))</f>
        <v>32.800000000000011</v>
      </c>
      <c r="N2337" s="6">
        <f ca="1">100*(G2337-MIN(OFFSET(F2337,-$M$3+1,0):F2337))/(MAX(OFFSET(E2337,-$M$3+1,0):E2337)-MIN(OFFSET(F2337,-$M$3+1,0):F2337))</f>
        <v>51.985559566787053</v>
      </c>
      <c r="O2337" s="6">
        <f t="shared" ca="1" si="583"/>
        <v>-19.185559566787042</v>
      </c>
      <c r="P2337" s="8">
        <f t="shared" si="584"/>
        <v>1.0400000000000027</v>
      </c>
      <c r="Q2337" s="8">
        <f t="shared" si="585"/>
        <v>1.3999999999999986</v>
      </c>
      <c r="R2337" s="15">
        <f ca="1">AVERAGE(P2337:OFFSET(P2337,-$R$3+1,0))*$R$4*K2337</f>
        <v>114.37500000000007</v>
      </c>
      <c r="S2337" s="15">
        <f ca="1">AVERAGE(Q2337:OFFSET(Q2337,-$R$3+1,0))*$S$4*L2337</f>
        <v>149.375</v>
      </c>
      <c r="T2337" s="11" t="str">
        <f t="shared" ca="1" si="592"/>
        <v>Buy</v>
      </c>
      <c r="U2337" s="11" t="str">
        <f t="shared" ca="1" si="593"/>
        <v xml:space="preserve"> </v>
      </c>
      <c r="V2337" s="3">
        <f t="shared" ca="1" si="586"/>
        <v>10</v>
      </c>
      <c r="W2337" s="16">
        <f t="shared" ca="1" si="587"/>
        <v>-8.5568760611205423</v>
      </c>
      <c r="X2337" s="3">
        <f t="shared" ca="1" si="595"/>
        <v>19.16</v>
      </c>
      <c r="Y2337" s="3">
        <f t="shared" ca="1" si="596"/>
        <v>23.92</v>
      </c>
      <c r="Z2337" s="12">
        <f t="shared" ca="1" si="597"/>
        <v>109.99999999999943</v>
      </c>
      <c r="AA2337" s="17">
        <f t="shared" ca="1" si="598"/>
        <v>128.35314091680692</v>
      </c>
      <c r="AB2337" s="17">
        <f t="shared" ca="1" si="588"/>
        <v>238.35314091680635</v>
      </c>
      <c r="AC2337" s="19">
        <f t="shared" ca="1" si="589"/>
        <v>62132.381959910592</v>
      </c>
    </row>
    <row r="2338" spans="1:29" x14ac:dyDescent="0.25">
      <c r="A2338" s="22">
        <v>39399</v>
      </c>
      <c r="B2338">
        <v>18.850000000000001</v>
      </c>
      <c r="C2338">
        <v>17.93</v>
      </c>
      <c r="D2338">
        <v>18.8</v>
      </c>
      <c r="E2338">
        <v>24.43</v>
      </c>
      <c r="F2338">
        <v>23.3</v>
      </c>
      <c r="G2338">
        <v>24.37</v>
      </c>
      <c r="H2338">
        <f t="shared" si="590"/>
        <v>6.0349689791314276E-2</v>
      </c>
      <c r="I2338">
        <f t="shared" si="591"/>
        <v>5.2245250431778967E-2</v>
      </c>
      <c r="J2338">
        <f t="shared" si="594"/>
        <v>0.80309923931354499</v>
      </c>
      <c r="K2338" s="2">
        <v>1</v>
      </c>
      <c r="L2338" s="2">
        <v>1</v>
      </c>
      <c r="M2338" s="6">
        <f ca="1">100*(D2338-MIN(OFFSET(C2338,-$M$3+1,0):C2338))/(MAX(OFFSET(B2338,-$M$3+1,0):B2338)-MIN(OFFSET(C2338,-$M$3+1,0):C2338))</f>
        <v>75.600000000000023</v>
      </c>
      <c r="N2338" s="6">
        <f ca="1">100*(G2338-MIN(OFFSET(F2338,-$M$3+1,0):F2338))/(MAX(OFFSET(E2338,-$M$3+1,0):E2338)-MIN(OFFSET(F2338,-$M$3+1,0):F2338))</f>
        <v>95.571955719557295</v>
      </c>
      <c r="O2338" s="6">
        <f t="shared" ca="1" si="583"/>
        <v>-19.971955719557272</v>
      </c>
      <c r="P2338" s="8">
        <f t="shared" si="584"/>
        <v>1.120000000000001</v>
      </c>
      <c r="Q2338" s="8">
        <f t="shared" si="585"/>
        <v>1.2699999999999996</v>
      </c>
      <c r="R2338" s="15">
        <f ca="1">AVERAGE(P2338:OFFSET(P2338,-$R$3+1,0))*$R$4*K2338</f>
        <v>112.0000000000001</v>
      </c>
      <c r="S2338" s="15">
        <f ca="1">AVERAGE(Q2338:OFFSET(Q2338,-$R$3+1,0))*$S$4*L2338</f>
        <v>142.49999999999997</v>
      </c>
      <c r="T2338" s="11" t="str">
        <f t="shared" ca="1" si="592"/>
        <v>Buy</v>
      </c>
      <c r="U2338" s="11" t="str">
        <f t="shared" ca="1" si="593"/>
        <v xml:space="preserve"> </v>
      </c>
      <c r="V2338" s="3">
        <f t="shared" ca="1" si="586"/>
        <v>10</v>
      </c>
      <c r="W2338" s="16">
        <f t="shared" ca="1" si="587"/>
        <v>-8.5568760611205423</v>
      </c>
      <c r="X2338" s="3">
        <f t="shared" ca="1" si="595"/>
        <v>19.16</v>
      </c>
      <c r="Y2338" s="3">
        <f t="shared" ca="1" si="596"/>
        <v>23.92</v>
      </c>
      <c r="Z2338" s="12">
        <f t="shared" ca="1" si="597"/>
        <v>1070.0000000000002</v>
      </c>
      <c r="AA2338" s="17">
        <f t="shared" ca="1" si="598"/>
        <v>-1035.3820033955863</v>
      </c>
      <c r="AB2338" s="17">
        <f t="shared" ca="1" si="588"/>
        <v>34.617996604413975</v>
      </c>
      <c r="AC2338" s="19">
        <f t="shared" ca="1" si="589"/>
        <v>62166.999956515006</v>
      </c>
    </row>
    <row r="2339" spans="1:29" x14ac:dyDescent="0.25">
      <c r="A2339" s="22">
        <v>39400</v>
      </c>
      <c r="B2339">
        <v>19.670000000000002</v>
      </c>
      <c r="C2339">
        <v>18.489999999999998</v>
      </c>
      <c r="D2339">
        <v>18.53</v>
      </c>
      <c r="E2339">
        <v>25.45</v>
      </c>
      <c r="F2339">
        <v>23.87</v>
      </c>
      <c r="G2339">
        <v>23.94</v>
      </c>
      <c r="H2339">
        <f t="shared" si="590"/>
        <v>-1.4361702127659526E-2</v>
      </c>
      <c r="I2339">
        <f t="shared" si="591"/>
        <v>-1.764464505539598E-2</v>
      </c>
      <c r="J2339">
        <f t="shared" si="594"/>
        <v>0.79871253254628294</v>
      </c>
      <c r="K2339" s="2">
        <v>1</v>
      </c>
      <c r="L2339" s="2">
        <v>1</v>
      </c>
      <c r="M2339" s="6">
        <f ca="1">100*(D2339-MIN(OFFSET(C2339,-$M$3+1,0):C2339))/(MAX(OFFSET(B2339,-$M$3+1,0):B2339)-MIN(OFFSET(C2339,-$M$3+1,0):C2339))</f>
        <v>58.695652173913054</v>
      </c>
      <c r="N2339" s="6">
        <f ca="1">100*(G2339-MIN(OFFSET(F2339,-$M$3+1,0):F2339))/(MAX(OFFSET(E2339,-$M$3+1,0):E2339)-MIN(OFFSET(F2339,-$M$3+1,0):F2339))</f>
        <v>58.855585831062697</v>
      </c>
      <c r="O2339" s="6">
        <f t="shared" ca="1" si="583"/>
        <v>-0.15993365714964369</v>
      </c>
      <c r="P2339" s="8">
        <f t="shared" si="584"/>
        <v>1.1800000000000033</v>
      </c>
      <c r="Q2339" s="8">
        <f t="shared" si="585"/>
        <v>1.5799999999999983</v>
      </c>
      <c r="R2339" s="15">
        <f ca="1">AVERAGE(P2339:OFFSET(P2339,-$R$3+1,0))*$R$4*K2339</f>
        <v>114.87500000000014</v>
      </c>
      <c r="S2339" s="15">
        <f ca="1">AVERAGE(Q2339:OFFSET(Q2339,-$R$3+1,0))*$S$4*L2339</f>
        <v>144.12499999999997</v>
      </c>
      <c r="T2339" s="11" t="str">
        <f t="shared" ca="1" si="592"/>
        <v>Buy</v>
      </c>
      <c r="U2339" s="11" t="str">
        <f t="shared" ca="1" si="593"/>
        <v xml:space="preserve"> </v>
      </c>
      <c r="V2339" s="3">
        <f t="shared" ca="1" si="586"/>
        <v>10</v>
      </c>
      <c r="W2339" s="16">
        <f t="shared" ca="1" si="587"/>
        <v>-8.5568760611205423</v>
      </c>
      <c r="X2339" s="3">
        <f t="shared" ca="1" si="595"/>
        <v>19.16</v>
      </c>
      <c r="Y2339" s="3">
        <f t="shared" ca="1" si="596"/>
        <v>23.92</v>
      </c>
      <c r="Z2339" s="12">
        <f t="shared" ca="1" si="597"/>
        <v>-269.99999999999955</v>
      </c>
      <c r="AA2339" s="17">
        <f t="shared" ca="1" si="598"/>
        <v>367.94567062818311</v>
      </c>
      <c r="AB2339" s="17">
        <f t="shared" ca="1" si="588"/>
        <v>97.945670628183564</v>
      </c>
      <c r="AC2339" s="19">
        <f t="shared" ca="1" si="589"/>
        <v>62264.945627143192</v>
      </c>
    </row>
    <row r="2340" spans="1:29" x14ac:dyDescent="0.25">
      <c r="A2340" s="22">
        <v>39401</v>
      </c>
      <c r="B2340">
        <v>19.02</v>
      </c>
      <c r="C2340">
        <v>17.579999999999998</v>
      </c>
      <c r="D2340">
        <v>17.690000000000001</v>
      </c>
      <c r="E2340">
        <v>24.51</v>
      </c>
      <c r="F2340">
        <v>23.27</v>
      </c>
      <c r="G2340">
        <v>23.44</v>
      </c>
      <c r="H2340">
        <f t="shared" si="590"/>
        <v>-4.5331894225580149E-2</v>
      </c>
      <c r="I2340">
        <f t="shared" si="591"/>
        <v>-2.0885547201336729E-2</v>
      </c>
      <c r="J2340">
        <f t="shared" si="594"/>
        <v>0.79950907353218847</v>
      </c>
      <c r="K2340" s="2">
        <v>1</v>
      </c>
      <c r="L2340" s="2">
        <v>1</v>
      </c>
      <c r="M2340" s="6">
        <f ca="1">100*(D2340-MIN(OFFSET(C2340,-$M$3+1,0):C2340))/(MAX(OFFSET(B2340,-$M$3+1,0):B2340)-MIN(OFFSET(C2340,-$M$3+1,0):C2340))</f>
        <v>28.260869565217416</v>
      </c>
      <c r="N2340" s="6">
        <f ca="1">100*(G2340-MIN(OFFSET(F2340,-$M$3+1,0):F2340))/(MAX(OFFSET(E2340,-$M$3+1,0):E2340)-MIN(OFFSET(F2340,-$M$3+1,0):F2340))</f>
        <v>45.231607629427813</v>
      </c>
      <c r="O2340" s="6">
        <f t="shared" ca="1" si="583"/>
        <v>-16.970738064210398</v>
      </c>
      <c r="P2340" s="8">
        <f t="shared" si="584"/>
        <v>1.4400000000000013</v>
      </c>
      <c r="Q2340" s="8">
        <f t="shared" si="585"/>
        <v>1.240000000000002</v>
      </c>
      <c r="R2340" s="15">
        <f ca="1">AVERAGE(P2340:OFFSET(P2340,-$R$3+1,0))*$R$4*K2340</f>
        <v>116.87500000000016</v>
      </c>
      <c r="S2340" s="15">
        <f ca="1">AVERAGE(Q2340:OFFSET(Q2340,-$R$3+1,0))*$S$4*L2340</f>
        <v>139.62499999999997</v>
      </c>
      <c r="T2340" s="11" t="str">
        <f t="shared" ca="1" si="592"/>
        <v>Buy</v>
      </c>
      <c r="U2340" s="11" t="str">
        <f t="shared" ca="1" si="593"/>
        <v xml:space="preserve"> </v>
      </c>
      <c r="V2340" s="3">
        <f t="shared" ca="1" si="586"/>
        <v>10</v>
      </c>
      <c r="W2340" s="16">
        <f t="shared" ca="1" si="587"/>
        <v>-8.5568760611205423</v>
      </c>
      <c r="X2340" s="3">
        <f t="shared" ca="1" si="595"/>
        <v>19.16</v>
      </c>
      <c r="Y2340" s="3">
        <f t="shared" ca="1" si="596"/>
        <v>23.92</v>
      </c>
      <c r="Z2340" s="12">
        <f t="shared" ca="1" si="597"/>
        <v>-839.99999999999989</v>
      </c>
      <c r="AA2340" s="17">
        <f t="shared" ca="1" si="598"/>
        <v>427.84380305602713</v>
      </c>
      <c r="AB2340" s="17">
        <f t="shared" ca="1" si="588"/>
        <v>-412.15619694397276</v>
      </c>
      <c r="AC2340" s="19">
        <f t="shared" ca="1" si="589"/>
        <v>61852.78943019922</v>
      </c>
    </row>
    <row r="2341" spans="1:29" x14ac:dyDescent="0.25">
      <c r="A2341" s="22">
        <v>39402</v>
      </c>
      <c r="B2341">
        <v>17.86</v>
      </c>
      <c r="C2341">
        <v>16.62</v>
      </c>
      <c r="D2341">
        <v>16.95</v>
      </c>
      <c r="E2341">
        <v>23.61</v>
      </c>
      <c r="F2341">
        <v>22.65</v>
      </c>
      <c r="G2341">
        <v>22.82</v>
      </c>
      <c r="H2341">
        <f t="shared" si="590"/>
        <v>-4.1831543244771119E-2</v>
      </c>
      <c r="I2341">
        <f t="shared" si="591"/>
        <v>-2.6450511945392496E-2</v>
      </c>
      <c r="J2341">
        <f t="shared" si="594"/>
        <v>0.8198266056721758</v>
      </c>
      <c r="K2341" s="2">
        <v>1</v>
      </c>
      <c r="L2341" s="2">
        <v>1</v>
      </c>
      <c r="M2341" s="6">
        <f ca="1">100*(D2341-MIN(OFFSET(C2341,-$M$3+1,0):C2341))/(MAX(OFFSET(B2341,-$M$3+1,0):B2341)-MIN(OFFSET(C2341,-$M$3+1,0):C2341))</f>
        <v>10.819672131147483</v>
      </c>
      <c r="N2341" s="6">
        <f ca="1">100*(G2341-MIN(OFFSET(F2341,-$M$3+1,0):F2341))/(MAX(OFFSET(E2341,-$M$3+1,0):E2341)-MIN(OFFSET(F2341,-$M$3+1,0):F2341))</f>
        <v>23.323615160349878</v>
      </c>
      <c r="O2341" s="6">
        <f t="shared" ca="1" si="583"/>
        <v>-12.503943029202395</v>
      </c>
      <c r="P2341" s="8">
        <f t="shared" si="584"/>
        <v>1.2399999999999984</v>
      </c>
      <c r="Q2341" s="8">
        <f t="shared" si="585"/>
        <v>0.96000000000000085</v>
      </c>
      <c r="R2341" s="15">
        <f ca="1">AVERAGE(P2341:OFFSET(P2341,-$R$3+1,0))*$R$4*K2341</f>
        <v>120.12500000000013</v>
      </c>
      <c r="S2341" s="15">
        <f ca="1">AVERAGE(Q2341:OFFSET(Q2341,-$R$3+1,0))*$S$4*L2341</f>
        <v>133.62500000000003</v>
      </c>
      <c r="T2341" s="11" t="str">
        <f t="shared" ca="1" si="592"/>
        <v>Buy</v>
      </c>
      <c r="U2341" s="11" t="str">
        <f t="shared" ca="1" si="593"/>
        <v xml:space="preserve"> </v>
      </c>
      <c r="V2341" s="3">
        <f t="shared" ca="1" si="586"/>
        <v>10</v>
      </c>
      <c r="W2341" s="16">
        <f t="shared" ca="1" si="587"/>
        <v>-8.5568760611205423</v>
      </c>
      <c r="X2341" s="3">
        <f t="shared" ca="1" si="595"/>
        <v>19.16</v>
      </c>
      <c r="Y2341" s="3">
        <f t="shared" ca="1" si="596"/>
        <v>23.92</v>
      </c>
      <c r="Z2341" s="12">
        <f t="shared" ca="1" si="597"/>
        <v>-740.00000000000205</v>
      </c>
      <c r="AA2341" s="17">
        <f t="shared" ca="1" si="598"/>
        <v>530.52631578947444</v>
      </c>
      <c r="AB2341" s="17">
        <f t="shared" ca="1" si="588"/>
        <v>-209.47368421052761</v>
      </c>
      <c r="AC2341" s="19">
        <f t="shared" ca="1" si="589"/>
        <v>61643.315745988693</v>
      </c>
    </row>
    <row r="2342" spans="1:29" x14ac:dyDescent="0.25">
      <c r="A2342" s="22">
        <v>39405</v>
      </c>
      <c r="B2342">
        <v>16.920000000000002</v>
      </c>
      <c r="C2342">
        <v>15.28</v>
      </c>
      <c r="D2342">
        <v>15.31</v>
      </c>
      <c r="E2342">
        <v>22.74</v>
      </c>
      <c r="F2342">
        <v>21.18</v>
      </c>
      <c r="G2342">
        <v>21.19</v>
      </c>
      <c r="H2342">
        <f t="shared" si="590"/>
        <v>-9.6755162241887849E-2</v>
      </c>
      <c r="I2342">
        <f t="shared" si="591"/>
        <v>-7.1428571428571397E-2</v>
      </c>
      <c r="J2342">
        <f t="shared" si="594"/>
        <v>0.81826303900832886</v>
      </c>
      <c r="K2342" s="2">
        <v>1</v>
      </c>
      <c r="L2342" s="2">
        <v>1</v>
      </c>
      <c r="M2342" s="6">
        <f ca="1">100*(D2342-MIN(OFFSET(C2342,-$M$3+1,0):C2342))/(MAX(OFFSET(B2342,-$M$3+1,0):B2342)-MIN(OFFSET(C2342,-$M$3+1,0):C2342))</f>
        <v>0.68337129840549249</v>
      </c>
      <c r="N2342" s="6">
        <f ca="1">100*(G2342-MIN(OFFSET(F2342,-$M$3+1,0):F2342))/(MAX(OFFSET(E2342,-$M$3+1,0):E2342)-MIN(OFFSET(F2342,-$M$3+1,0):F2342))</f>
        <v>0.23419203747076262</v>
      </c>
      <c r="O2342" s="6">
        <f t="shared" ca="1" si="583"/>
        <v>0.44917926093472987</v>
      </c>
      <c r="P2342" s="8">
        <f t="shared" si="584"/>
        <v>1.67</v>
      </c>
      <c r="Q2342" s="8">
        <f t="shared" si="585"/>
        <v>1.6400000000000006</v>
      </c>
      <c r="R2342" s="15">
        <f ca="1">AVERAGE(P2342:OFFSET(P2342,-$R$3+1,0))*$R$4*K2342</f>
        <v>128.37500000000011</v>
      </c>
      <c r="S2342" s="15">
        <f ca="1">AVERAGE(Q2342:OFFSET(Q2342,-$R$3+1,0))*$S$4*L2342</f>
        <v>137.25</v>
      </c>
      <c r="T2342" s="11" t="str">
        <f t="shared" ca="1" si="592"/>
        <v>Exit</v>
      </c>
      <c r="U2342" s="11" t="str">
        <f t="shared" ca="1" si="593"/>
        <v xml:space="preserve"> </v>
      </c>
      <c r="V2342" s="3">
        <f t="shared" ca="1" si="586"/>
        <v>10</v>
      </c>
      <c r="W2342" s="16">
        <f t="shared" ca="1" si="587"/>
        <v>-8.5568760611205423</v>
      </c>
      <c r="X2342" s="3">
        <f t="shared" ca="1" si="595"/>
        <v>19.16</v>
      </c>
      <c r="Y2342" s="3">
        <f t="shared" ca="1" si="596"/>
        <v>23.92</v>
      </c>
      <c r="Z2342" s="12">
        <f t="shared" ca="1" si="597"/>
        <v>-1639.9999999999989</v>
      </c>
      <c r="AA2342" s="17">
        <f t="shared" ca="1" si="598"/>
        <v>1394.7707979626475</v>
      </c>
      <c r="AB2342" s="17">
        <f t="shared" ca="1" si="588"/>
        <v>-245.22920203735134</v>
      </c>
      <c r="AC2342" s="19">
        <f t="shared" ca="1" si="589"/>
        <v>61398.086543951344</v>
      </c>
    </row>
    <row r="2343" spans="1:29" x14ac:dyDescent="0.25">
      <c r="A2343" s="22">
        <v>39406</v>
      </c>
      <c r="B2343">
        <v>15.85</v>
      </c>
      <c r="C2343">
        <v>13.17</v>
      </c>
      <c r="D2343">
        <v>13.69</v>
      </c>
      <c r="E2343">
        <v>21.46</v>
      </c>
      <c r="F2343">
        <v>18.73</v>
      </c>
      <c r="G2343">
        <v>19.63</v>
      </c>
      <c r="H2343">
        <f t="shared" si="590"/>
        <v>-0.10581319399085576</v>
      </c>
      <c r="I2343">
        <f t="shared" si="591"/>
        <v>-7.3619631901840621E-2</v>
      </c>
      <c r="J2343">
        <f t="shared" si="594"/>
        <v>0.84598062405314067</v>
      </c>
      <c r="K2343" s="2">
        <v>1</v>
      </c>
      <c r="L2343" s="2">
        <v>1</v>
      </c>
      <c r="M2343" s="6">
        <f ca="1">100*(D2343-MIN(OFFSET(C2343,-$M$3+1,0):C2343))/(MAX(OFFSET(B2343,-$M$3+1,0):B2343)-MIN(OFFSET(C2343,-$M$3+1,0):C2343))</f>
        <v>7.9999999999999911</v>
      </c>
      <c r="N2343" s="6">
        <f ca="1">100*(G2343-MIN(OFFSET(F2343,-$M$3+1,0):F2343))/(MAX(OFFSET(E2343,-$M$3+1,0):E2343)-MIN(OFFSET(F2343,-$M$3+1,0):F2343))</f>
        <v>13.392857142857125</v>
      </c>
      <c r="O2343" s="6">
        <f t="shared" ca="1" si="583"/>
        <v>-5.3928571428571335</v>
      </c>
      <c r="P2343" s="8">
        <f t="shared" si="584"/>
        <v>2.6799999999999997</v>
      </c>
      <c r="Q2343" s="8">
        <f t="shared" si="585"/>
        <v>2.7300000000000004</v>
      </c>
      <c r="R2343" s="15">
        <f ca="1">AVERAGE(P2343:OFFSET(P2343,-$R$3+1,0))*$R$4*K2343</f>
        <v>143.37500000000009</v>
      </c>
      <c r="S2343" s="15">
        <f ca="1">AVERAGE(Q2343:OFFSET(Q2343,-$R$3+1,0))*$S$4*L2343</f>
        <v>156.37500000000003</v>
      </c>
      <c r="T2343" s="11" t="str">
        <f t="shared" ca="1" si="592"/>
        <v xml:space="preserve"> </v>
      </c>
      <c r="U2343" s="11" t="str">
        <f t="shared" ca="1" si="593"/>
        <v xml:space="preserve"> </v>
      </c>
      <c r="V2343" s="3" t="str">
        <f t="shared" ca="1" si="586"/>
        <v xml:space="preserve"> </v>
      </c>
      <c r="W2343" s="16" t="str">
        <f t="shared" ca="1" si="587"/>
        <v xml:space="preserve"> </v>
      </c>
      <c r="X2343" s="3" t="str">
        <f t="shared" ca="1" si="595"/>
        <v xml:space="preserve"> </v>
      </c>
      <c r="Y2343" s="3" t="str">
        <f t="shared" ca="1" si="596"/>
        <v xml:space="preserve"> </v>
      </c>
      <c r="Z2343" s="12" t="str">
        <f t="shared" ca="1" si="597"/>
        <v xml:space="preserve"> </v>
      </c>
      <c r="AA2343" s="17" t="str">
        <f t="shared" ca="1" si="598"/>
        <v xml:space="preserve"> </v>
      </c>
      <c r="AB2343" s="17" t="str">
        <f t="shared" ca="1" si="588"/>
        <v xml:space="preserve"> </v>
      </c>
      <c r="AC2343" s="19">
        <f t="shared" ca="1" si="589"/>
        <v>61398.086543951344</v>
      </c>
    </row>
    <row r="2344" spans="1:29" x14ac:dyDescent="0.25">
      <c r="A2344" s="22">
        <v>39407</v>
      </c>
      <c r="B2344">
        <v>13.59</v>
      </c>
      <c r="C2344">
        <v>12.71</v>
      </c>
      <c r="D2344">
        <v>12.75</v>
      </c>
      <c r="E2344">
        <v>19.27</v>
      </c>
      <c r="F2344">
        <v>18.510000000000002</v>
      </c>
      <c r="G2344">
        <v>18.739999999999998</v>
      </c>
      <c r="H2344">
        <f t="shared" si="590"/>
        <v>-6.8663257852446979E-2</v>
      </c>
      <c r="I2344">
        <f t="shared" si="591"/>
        <v>-4.5338767193071838E-2</v>
      </c>
      <c r="J2344">
        <f t="shared" si="594"/>
        <v>0.86228884971036979</v>
      </c>
      <c r="K2344" s="2">
        <v>1</v>
      </c>
      <c r="L2344" s="2">
        <v>1</v>
      </c>
      <c r="M2344" s="6">
        <f ca="1">100*(D2344-MIN(OFFSET(C2344,-$M$3+1,0):C2344))/(MAX(OFFSET(B2344,-$M$3+1,0):B2344)-MIN(OFFSET(C2344,-$M$3+1,0):C2344))</f>
        <v>0.57471264367814856</v>
      </c>
      <c r="N2344" s="6">
        <f ca="1">100*(G2344-MIN(OFFSET(F2344,-$M$3+1,0):F2344))/(MAX(OFFSET(E2344,-$M$3+1,0):E2344)-MIN(OFFSET(F2344,-$M$3+1,0):F2344))</f>
        <v>3.3141210374639329</v>
      </c>
      <c r="O2344" s="6">
        <f t="shared" ca="1" si="583"/>
        <v>-2.7394083937857845</v>
      </c>
      <c r="P2344" s="8">
        <f t="shared" si="584"/>
        <v>0.97999999999999865</v>
      </c>
      <c r="Q2344" s="8">
        <f t="shared" si="585"/>
        <v>1.1199999999999974</v>
      </c>
      <c r="R2344" s="15">
        <f ca="1">AVERAGE(P2344:OFFSET(P2344,-$R$3+1,0))*$R$4*K2344</f>
        <v>141.87500000000006</v>
      </c>
      <c r="S2344" s="15">
        <f ca="1">AVERAGE(Q2344:OFFSET(Q2344,-$R$3+1,0))*$S$4*L2344</f>
        <v>149.24999999999997</v>
      </c>
      <c r="T2344" s="11" t="str">
        <f t="shared" ca="1" si="592"/>
        <v xml:space="preserve"> </v>
      </c>
      <c r="U2344" s="11" t="str">
        <f t="shared" ca="1" si="593"/>
        <v xml:space="preserve"> </v>
      </c>
      <c r="V2344" s="3" t="str">
        <f t="shared" ca="1" si="586"/>
        <v xml:space="preserve"> </v>
      </c>
      <c r="W2344" s="16" t="str">
        <f t="shared" ca="1" si="587"/>
        <v xml:space="preserve"> </v>
      </c>
      <c r="X2344" s="3" t="str">
        <f t="shared" ca="1" si="595"/>
        <v xml:space="preserve"> </v>
      </c>
      <c r="Y2344" s="3" t="str">
        <f t="shared" ca="1" si="596"/>
        <v xml:space="preserve"> </v>
      </c>
      <c r="Z2344" s="12" t="str">
        <f t="shared" ca="1" si="597"/>
        <v xml:space="preserve"> </v>
      </c>
      <c r="AA2344" s="17" t="str">
        <f t="shared" ca="1" si="598"/>
        <v xml:space="preserve"> </v>
      </c>
      <c r="AB2344" s="17" t="str">
        <f t="shared" ca="1" si="588"/>
        <v xml:space="preserve"> </v>
      </c>
      <c r="AC2344" s="19">
        <f t="shared" ca="1" si="589"/>
        <v>61398.086543951344</v>
      </c>
    </row>
    <row r="2345" spans="1:29" x14ac:dyDescent="0.25">
      <c r="A2345" s="22">
        <v>39409</v>
      </c>
      <c r="B2345">
        <v>13.55</v>
      </c>
      <c r="C2345">
        <v>12.85</v>
      </c>
      <c r="D2345">
        <v>13.36</v>
      </c>
      <c r="E2345">
        <v>19.600000000000001</v>
      </c>
      <c r="F2345">
        <v>18.920000000000002</v>
      </c>
      <c r="G2345">
        <v>19.46</v>
      </c>
      <c r="H2345">
        <f t="shared" si="590"/>
        <v>4.7843137254901968E-2</v>
      </c>
      <c r="I2345">
        <f t="shared" si="591"/>
        <v>3.842049092849531E-2</v>
      </c>
      <c r="J2345">
        <f t="shared" si="594"/>
        <v>0.91150639963884883</v>
      </c>
      <c r="K2345" s="2">
        <v>1</v>
      </c>
      <c r="L2345" s="2">
        <v>1</v>
      </c>
      <c r="M2345" s="6">
        <f ca="1">100*(D2345-MIN(OFFSET(C2345,-$M$3+1,0):C2345))/(MAX(OFFSET(B2345,-$M$3+1,0):B2345)-MIN(OFFSET(C2345,-$M$3+1,0):C2345))</f>
        <v>10.301109350237697</v>
      </c>
      <c r="N2345" s="6">
        <f ca="1">100*(G2345-MIN(OFFSET(F2345,-$M$3+1,0):F2345))/(MAX(OFFSET(E2345,-$M$3+1,0):E2345)-MIN(OFFSET(F2345,-$M$3+1,0):F2345))</f>
        <v>15.833333333333321</v>
      </c>
      <c r="O2345" s="6">
        <f t="shared" ca="1" si="583"/>
        <v>-5.5322239830956246</v>
      </c>
      <c r="P2345" s="8">
        <f t="shared" si="584"/>
        <v>0.80000000000000071</v>
      </c>
      <c r="Q2345" s="8">
        <f t="shared" si="585"/>
        <v>0.86000000000000298</v>
      </c>
      <c r="R2345" s="15">
        <f ca="1">AVERAGE(P2345:OFFSET(P2345,-$R$3+1,0))*$R$4*K2345</f>
        <v>138.87500000000003</v>
      </c>
      <c r="S2345" s="15">
        <f ca="1">AVERAGE(Q2345:OFFSET(Q2345,-$R$3+1,0))*$S$4*L2345</f>
        <v>142.50000000000003</v>
      </c>
      <c r="T2345" s="11" t="str">
        <f t="shared" ca="1" si="592"/>
        <v xml:space="preserve"> </v>
      </c>
      <c r="U2345" s="11" t="str">
        <f t="shared" ca="1" si="593"/>
        <v xml:space="preserve"> </v>
      </c>
      <c r="V2345" s="3" t="str">
        <f t="shared" ca="1" si="586"/>
        <v xml:space="preserve"> </v>
      </c>
      <c r="W2345" s="16" t="str">
        <f t="shared" ca="1" si="587"/>
        <v xml:space="preserve"> </v>
      </c>
      <c r="X2345" s="3" t="str">
        <f t="shared" ca="1" si="595"/>
        <v xml:space="preserve"> </v>
      </c>
      <c r="Y2345" s="3" t="str">
        <f t="shared" ca="1" si="596"/>
        <v xml:space="preserve"> </v>
      </c>
      <c r="Z2345" s="12" t="str">
        <f t="shared" ca="1" si="597"/>
        <v xml:space="preserve"> </v>
      </c>
      <c r="AA2345" s="17" t="str">
        <f t="shared" ca="1" si="598"/>
        <v xml:space="preserve"> </v>
      </c>
      <c r="AB2345" s="17" t="str">
        <f t="shared" ca="1" si="588"/>
        <v xml:space="preserve"> </v>
      </c>
      <c r="AC2345" s="19">
        <f t="shared" ca="1" si="589"/>
        <v>61398.086543951344</v>
      </c>
    </row>
    <row r="2346" spans="1:29" x14ac:dyDescent="0.25">
      <c r="A2346" s="22">
        <v>39412</v>
      </c>
      <c r="B2346">
        <v>13.67</v>
      </c>
      <c r="C2346">
        <v>12.29</v>
      </c>
      <c r="D2346">
        <v>12.29</v>
      </c>
      <c r="E2346">
        <v>18.989999999999998</v>
      </c>
      <c r="F2346">
        <v>17.38</v>
      </c>
      <c r="G2346">
        <v>17.420000000000002</v>
      </c>
      <c r="H2346">
        <f t="shared" si="590"/>
        <v>-8.0089820359281472E-2</v>
      </c>
      <c r="I2346">
        <f t="shared" si="591"/>
        <v>-0.1048304213771839</v>
      </c>
      <c r="J2346">
        <f t="shared" si="594"/>
        <v>0.89110900342682964</v>
      </c>
      <c r="K2346" s="2">
        <v>1</v>
      </c>
      <c r="L2346" s="2">
        <v>1</v>
      </c>
      <c r="M2346" s="6">
        <f ca="1">100*(D2346-MIN(OFFSET(C2346,-$M$3+1,0):C2346))/(MAX(OFFSET(B2346,-$M$3+1,0):B2346)-MIN(OFFSET(C2346,-$M$3+1,0):C2346))</f>
        <v>0</v>
      </c>
      <c r="N2346" s="6">
        <f ca="1">100*(G2346-MIN(OFFSET(F2346,-$M$3+1,0):F2346))/(MAX(OFFSET(E2346,-$M$3+1,0):E2346)-MIN(OFFSET(F2346,-$M$3+1,0):F2346))</f>
        <v>0.6420545746388876</v>
      </c>
      <c r="O2346" s="6">
        <f t="shared" ca="1" si="583"/>
        <v>-0.6420545746388876</v>
      </c>
      <c r="P2346" s="8">
        <f t="shared" si="584"/>
        <v>1.3800000000000008</v>
      </c>
      <c r="Q2346" s="8">
        <f t="shared" si="585"/>
        <v>2.0800000000000018</v>
      </c>
      <c r="R2346" s="15">
        <f ca="1">AVERAGE(P2346:OFFSET(P2346,-$R$3+1,0))*$R$4*K2346</f>
        <v>142.12500000000003</v>
      </c>
      <c r="S2346" s="15">
        <f ca="1">AVERAGE(Q2346:OFFSET(Q2346,-$R$3+1,0))*$S$4*L2346</f>
        <v>152.62500000000006</v>
      </c>
      <c r="T2346" s="11" t="str">
        <f t="shared" ca="1" si="592"/>
        <v xml:space="preserve"> </v>
      </c>
      <c r="U2346" s="11" t="str">
        <f t="shared" ca="1" si="593"/>
        <v xml:space="preserve"> </v>
      </c>
      <c r="V2346" s="3" t="str">
        <f t="shared" ca="1" si="586"/>
        <v xml:space="preserve"> </v>
      </c>
      <c r="W2346" s="16" t="str">
        <f t="shared" ca="1" si="587"/>
        <v xml:space="preserve"> </v>
      </c>
      <c r="X2346" s="3" t="str">
        <f t="shared" ca="1" si="595"/>
        <v xml:space="preserve"> </v>
      </c>
      <c r="Y2346" s="3" t="str">
        <f t="shared" ca="1" si="596"/>
        <v xml:space="preserve"> </v>
      </c>
      <c r="Z2346" s="12" t="str">
        <f t="shared" ca="1" si="597"/>
        <v xml:space="preserve"> </v>
      </c>
      <c r="AA2346" s="17" t="str">
        <f t="shared" ca="1" si="598"/>
        <v xml:space="preserve"> </v>
      </c>
      <c r="AB2346" s="17" t="str">
        <f t="shared" ca="1" si="588"/>
        <v xml:space="preserve"> </v>
      </c>
      <c r="AC2346" s="19">
        <f t="shared" ca="1" si="589"/>
        <v>61398.086543951344</v>
      </c>
    </row>
    <row r="2347" spans="1:29" x14ac:dyDescent="0.25">
      <c r="A2347" s="22">
        <v>39413</v>
      </c>
      <c r="B2347">
        <v>12.73</v>
      </c>
      <c r="C2347">
        <v>11.8</v>
      </c>
      <c r="D2347">
        <v>12.28</v>
      </c>
      <c r="E2347">
        <v>18.07</v>
      </c>
      <c r="F2347">
        <v>16.21</v>
      </c>
      <c r="G2347">
        <v>16.690000000000001</v>
      </c>
      <c r="H2347">
        <f t="shared" si="590"/>
        <v>-8.1366965012208414E-4</v>
      </c>
      <c r="I2347">
        <f t="shared" si="591"/>
        <v>-4.1905855338691178E-2</v>
      </c>
      <c r="J2347">
        <f t="shared" si="594"/>
        <v>0.85873294201765393</v>
      </c>
      <c r="K2347" s="2">
        <v>1</v>
      </c>
      <c r="L2347" s="2">
        <v>1</v>
      </c>
      <c r="M2347" s="6">
        <f ca="1">100*(D2347-MIN(OFFSET(C2347,-$M$3+1,0):C2347))/(MAX(OFFSET(B2347,-$M$3+1,0):B2347)-MIN(OFFSET(C2347,-$M$3+1,0):C2347))</f>
        <v>9.3749999999999716</v>
      </c>
      <c r="N2347" s="6">
        <f ca="1">100*(G2347-MIN(OFFSET(F2347,-$M$3+1,0):F2347))/(MAX(OFFSET(E2347,-$M$3+1,0):E2347)-MIN(OFFSET(F2347,-$M$3+1,0):F2347))</f>
        <v>7.3506891271056753</v>
      </c>
      <c r="O2347" s="6">
        <f t="shared" ca="1" si="583"/>
        <v>2.0243108728942962</v>
      </c>
      <c r="P2347" s="8">
        <f t="shared" si="584"/>
        <v>0.92999999999999972</v>
      </c>
      <c r="Q2347" s="8">
        <f t="shared" si="585"/>
        <v>1.8599999999999994</v>
      </c>
      <c r="R2347" s="15">
        <f ca="1">AVERAGE(P2347:OFFSET(P2347,-$R$3+1,0))*$R$4*K2347</f>
        <v>139</v>
      </c>
      <c r="S2347" s="15">
        <f ca="1">AVERAGE(Q2347:OFFSET(Q2347,-$R$3+1,0))*$S$4*L2347</f>
        <v>156.12500000000006</v>
      </c>
      <c r="T2347" s="11" t="str">
        <f t="shared" ca="1" si="592"/>
        <v xml:space="preserve"> </v>
      </c>
      <c r="U2347" s="11" t="str">
        <f t="shared" ca="1" si="593"/>
        <v xml:space="preserve"> </v>
      </c>
      <c r="V2347" s="3" t="str">
        <f t="shared" ca="1" si="586"/>
        <v xml:space="preserve"> </v>
      </c>
      <c r="W2347" s="16" t="str">
        <f t="shared" ca="1" si="587"/>
        <v xml:space="preserve"> </v>
      </c>
      <c r="X2347" s="3" t="str">
        <f t="shared" ca="1" si="595"/>
        <v xml:space="preserve"> </v>
      </c>
      <c r="Y2347" s="3" t="str">
        <f t="shared" ca="1" si="596"/>
        <v xml:space="preserve"> </v>
      </c>
      <c r="Z2347" s="12" t="str">
        <f t="shared" ca="1" si="597"/>
        <v xml:space="preserve"> </v>
      </c>
      <c r="AA2347" s="17" t="str">
        <f t="shared" ca="1" si="598"/>
        <v xml:space="preserve"> </v>
      </c>
      <c r="AB2347" s="17" t="str">
        <f t="shared" ca="1" si="588"/>
        <v xml:space="preserve"> </v>
      </c>
      <c r="AC2347" s="19">
        <f t="shared" ca="1" si="589"/>
        <v>61398.086543951344</v>
      </c>
    </row>
    <row r="2348" spans="1:29" x14ac:dyDescent="0.25">
      <c r="A2348" s="22">
        <v>39414</v>
      </c>
      <c r="B2348">
        <v>13.07</v>
      </c>
      <c r="C2348">
        <v>12.41</v>
      </c>
      <c r="D2348">
        <v>12.84</v>
      </c>
      <c r="E2348">
        <v>17.850000000000001</v>
      </c>
      <c r="F2348">
        <v>16.920000000000002</v>
      </c>
      <c r="G2348">
        <v>17.64</v>
      </c>
      <c r="H2348">
        <f t="shared" si="590"/>
        <v>4.5602605863192203E-2</v>
      </c>
      <c r="I2348">
        <f t="shared" si="591"/>
        <v>5.6920311563810611E-2</v>
      </c>
      <c r="J2348">
        <f t="shared" si="594"/>
        <v>0.87241182086809954</v>
      </c>
      <c r="K2348" s="2">
        <v>1</v>
      </c>
      <c r="L2348" s="2">
        <v>1</v>
      </c>
      <c r="M2348" s="6">
        <f ca="1">100*(D2348-MIN(OFFSET(C2348,-$M$3+1,0):C2348))/(MAX(OFFSET(B2348,-$M$3+1,0):B2348)-MIN(OFFSET(C2348,-$M$3+1,0):C2348))</f>
        <v>25.679012345678998</v>
      </c>
      <c r="N2348" s="6">
        <f ca="1">100*(G2348-MIN(OFFSET(F2348,-$M$3+1,0):F2348))/(MAX(OFFSET(E2348,-$M$3+1,0):E2348)-MIN(OFFSET(F2348,-$M$3+1,0):F2348))</f>
        <v>27.238095238095234</v>
      </c>
      <c r="O2348" s="6">
        <f t="shared" ca="1" si="583"/>
        <v>-1.5590828924162352</v>
      </c>
      <c r="P2348" s="8">
        <f t="shared" si="584"/>
        <v>0.79000000000000092</v>
      </c>
      <c r="Q2348" s="8">
        <f t="shared" si="585"/>
        <v>1.1600000000000001</v>
      </c>
      <c r="R2348" s="15">
        <f ca="1">AVERAGE(P2348:OFFSET(P2348,-$R$3+1,0))*$R$4*K2348</f>
        <v>130.875</v>
      </c>
      <c r="S2348" s="15">
        <f ca="1">AVERAGE(Q2348:OFFSET(Q2348,-$R$3+1,0))*$S$4*L2348</f>
        <v>155.12500000000006</v>
      </c>
      <c r="T2348" s="11" t="str">
        <f t="shared" ca="1" si="592"/>
        <v xml:space="preserve"> </v>
      </c>
      <c r="U2348" s="11" t="str">
        <f t="shared" ca="1" si="593"/>
        <v xml:space="preserve"> </v>
      </c>
      <c r="V2348" s="3" t="str">
        <f t="shared" ca="1" si="586"/>
        <v xml:space="preserve"> </v>
      </c>
      <c r="W2348" s="16" t="str">
        <f t="shared" ca="1" si="587"/>
        <v xml:space="preserve"> </v>
      </c>
      <c r="X2348" s="3" t="str">
        <f t="shared" ca="1" si="595"/>
        <v xml:space="preserve"> </v>
      </c>
      <c r="Y2348" s="3" t="str">
        <f t="shared" ca="1" si="596"/>
        <v xml:space="preserve"> </v>
      </c>
      <c r="Z2348" s="12" t="str">
        <f t="shared" ca="1" si="597"/>
        <v xml:space="preserve"> </v>
      </c>
      <c r="AA2348" s="17" t="str">
        <f t="shared" ca="1" si="598"/>
        <v xml:space="preserve"> </v>
      </c>
      <c r="AB2348" s="17" t="str">
        <f t="shared" ca="1" si="588"/>
        <v xml:space="preserve"> </v>
      </c>
      <c r="AC2348" s="19">
        <f t="shared" ca="1" si="589"/>
        <v>61398.086543951344</v>
      </c>
    </row>
    <row r="2349" spans="1:29" x14ac:dyDescent="0.25">
      <c r="A2349" s="22">
        <v>39415</v>
      </c>
      <c r="B2349">
        <v>12.84</v>
      </c>
      <c r="C2349">
        <v>12.2</v>
      </c>
      <c r="D2349">
        <v>12.56</v>
      </c>
      <c r="E2349">
        <v>17.61</v>
      </c>
      <c r="F2349">
        <v>16.73</v>
      </c>
      <c r="G2349">
        <v>17.12</v>
      </c>
      <c r="H2349">
        <f t="shared" si="590"/>
        <v>-2.180685358255452E-2</v>
      </c>
      <c r="I2349">
        <f t="shared" si="591"/>
        <v>-2.947845804988658E-2</v>
      </c>
      <c r="J2349">
        <f t="shared" si="594"/>
        <v>0.89081785154330639</v>
      </c>
      <c r="K2349" s="2">
        <v>1</v>
      </c>
      <c r="L2349" s="2">
        <v>1</v>
      </c>
      <c r="M2349" s="6">
        <f ca="1">100*(D2349-MIN(OFFSET(C2349,-$M$3+1,0):C2349))/(MAX(OFFSET(B2349,-$M$3+1,0):B2349)-MIN(OFFSET(C2349,-$M$3+1,0):C2349))</f>
        <v>40.641711229946523</v>
      </c>
      <c r="N2349" s="6">
        <f ca="1">100*(G2349-MIN(OFFSET(F2349,-$M$3+1,0):F2349))/(MAX(OFFSET(E2349,-$M$3+1,0):E2349)-MIN(OFFSET(F2349,-$M$3+1,0):F2349))</f>
        <v>26.843657817109143</v>
      </c>
      <c r="O2349" s="6">
        <f t="shared" ca="1" si="583"/>
        <v>13.79805341283738</v>
      </c>
      <c r="P2349" s="8">
        <f t="shared" si="584"/>
        <v>0.64000000000000057</v>
      </c>
      <c r="Q2349" s="8">
        <f t="shared" si="585"/>
        <v>0.91000000000000014</v>
      </c>
      <c r="R2349" s="15">
        <f ca="1">AVERAGE(P2349:OFFSET(P2349,-$R$3+1,0))*$R$4*K2349</f>
        <v>123.37500000000001</v>
      </c>
      <c r="S2349" s="15">
        <f ca="1">AVERAGE(Q2349:OFFSET(Q2349,-$R$3+1,0))*$S$4*L2349</f>
        <v>154.50000000000003</v>
      </c>
      <c r="T2349" s="11" t="str">
        <f t="shared" ca="1" si="592"/>
        <v xml:space="preserve"> </v>
      </c>
      <c r="U2349" s="11" t="str">
        <f t="shared" ca="1" si="593"/>
        <v xml:space="preserve"> </v>
      </c>
      <c r="V2349" s="3" t="str">
        <f t="shared" ca="1" si="586"/>
        <v xml:space="preserve"> </v>
      </c>
      <c r="W2349" s="16" t="str">
        <f t="shared" ca="1" si="587"/>
        <v xml:space="preserve"> </v>
      </c>
      <c r="X2349" s="3" t="str">
        <f t="shared" ca="1" si="595"/>
        <v xml:space="preserve"> </v>
      </c>
      <c r="Y2349" s="3" t="str">
        <f t="shared" ca="1" si="596"/>
        <v xml:space="preserve"> </v>
      </c>
      <c r="Z2349" s="12" t="str">
        <f t="shared" ca="1" si="597"/>
        <v xml:space="preserve"> </v>
      </c>
      <c r="AA2349" s="17" t="str">
        <f t="shared" ca="1" si="598"/>
        <v xml:space="preserve"> </v>
      </c>
      <c r="AB2349" s="17" t="str">
        <f t="shared" ca="1" si="588"/>
        <v xml:space="preserve"> </v>
      </c>
      <c r="AC2349" s="19">
        <f t="shared" ca="1" si="589"/>
        <v>61398.086543951344</v>
      </c>
    </row>
    <row r="2350" spans="1:29" x14ac:dyDescent="0.25">
      <c r="A2350" s="22">
        <v>39416</v>
      </c>
      <c r="B2350">
        <v>14</v>
      </c>
      <c r="C2350">
        <v>13.01</v>
      </c>
      <c r="D2350">
        <v>13.61</v>
      </c>
      <c r="E2350">
        <v>18.829999999999998</v>
      </c>
      <c r="F2350">
        <v>18.079999999999998</v>
      </c>
      <c r="G2350">
        <v>18.66</v>
      </c>
      <c r="H2350">
        <f t="shared" si="590"/>
        <v>8.359872611464958E-2</v>
      </c>
      <c r="I2350">
        <f t="shared" si="591"/>
        <v>8.9953271028037296E-2</v>
      </c>
      <c r="J2350">
        <f t="shared" si="594"/>
        <v>0.91082950655630512</v>
      </c>
      <c r="K2350" s="2">
        <v>1</v>
      </c>
      <c r="L2350" s="2">
        <v>1</v>
      </c>
      <c r="M2350" s="6">
        <f ca="1">100*(D2350-MIN(OFFSET(C2350,-$M$3+1,0):C2350))/(MAX(OFFSET(B2350,-$M$3+1,0):B2350)-MIN(OFFSET(C2350,-$M$3+1,0):C2350))</f>
        <v>82.272727272727252</v>
      </c>
      <c r="N2350" s="6">
        <f ca="1">100*(G2350-MIN(OFFSET(F2350,-$M$3+1,0):F2350))/(MAX(OFFSET(E2350,-$M$3+1,0):E2350)-MIN(OFFSET(F2350,-$M$3+1,0):F2350))</f>
        <v>72.271386430678433</v>
      </c>
      <c r="O2350" s="6">
        <f t="shared" ca="1" si="583"/>
        <v>10.001340842048819</v>
      </c>
      <c r="P2350" s="8">
        <f t="shared" si="584"/>
        <v>1.4399999999999995</v>
      </c>
      <c r="Q2350" s="8">
        <f t="shared" si="585"/>
        <v>1.7099999999999973</v>
      </c>
      <c r="R2350" s="15">
        <f ca="1">AVERAGE(P2350:OFFSET(P2350,-$R$3+1,0))*$R$4*K2350</f>
        <v>120.5</v>
      </c>
      <c r="S2350" s="15">
        <f ca="1">AVERAGE(Q2350:OFFSET(Q2350,-$R$3+1,0))*$S$4*L2350</f>
        <v>155.375</v>
      </c>
      <c r="T2350" s="11" t="str">
        <f t="shared" ca="1" si="592"/>
        <v xml:space="preserve"> </v>
      </c>
      <c r="U2350" s="11" t="str">
        <f t="shared" ca="1" si="593"/>
        <v xml:space="preserve"> </v>
      </c>
      <c r="V2350" s="3" t="str">
        <f t="shared" ca="1" si="586"/>
        <v xml:space="preserve"> </v>
      </c>
      <c r="W2350" s="16" t="str">
        <f t="shared" ca="1" si="587"/>
        <v xml:space="preserve"> </v>
      </c>
      <c r="X2350" s="3" t="str">
        <f t="shared" ca="1" si="595"/>
        <v xml:space="preserve"> </v>
      </c>
      <c r="Y2350" s="3" t="str">
        <f t="shared" ca="1" si="596"/>
        <v xml:space="preserve"> </v>
      </c>
      <c r="Z2350" s="12" t="str">
        <f t="shared" ca="1" si="597"/>
        <v xml:space="preserve"> </v>
      </c>
      <c r="AA2350" s="17" t="str">
        <f t="shared" ca="1" si="598"/>
        <v xml:space="preserve"> </v>
      </c>
      <c r="AB2350" s="17" t="str">
        <f t="shared" ca="1" si="588"/>
        <v xml:space="preserve"> </v>
      </c>
      <c r="AC2350" s="19">
        <f t="shared" ca="1" si="589"/>
        <v>61398.086543951344</v>
      </c>
    </row>
    <row r="2351" spans="1:29" x14ac:dyDescent="0.25">
      <c r="A2351" s="22">
        <v>39419</v>
      </c>
      <c r="B2351">
        <v>14.59</v>
      </c>
      <c r="C2351">
        <v>13.05</v>
      </c>
      <c r="D2351">
        <v>14.49</v>
      </c>
      <c r="E2351">
        <v>18.98</v>
      </c>
      <c r="F2351">
        <v>18.2</v>
      </c>
      <c r="G2351">
        <v>18.43</v>
      </c>
      <c r="H2351">
        <f t="shared" si="590"/>
        <v>6.4658339456282299E-2</v>
      </c>
      <c r="I2351">
        <f t="shared" si="591"/>
        <v>-1.2325830653804992E-2</v>
      </c>
      <c r="J2351">
        <f t="shared" si="594"/>
        <v>0.86136435351944507</v>
      </c>
      <c r="K2351" s="2">
        <v>1</v>
      </c>
      <c r="L2351" s="2">
        <v>1</v>
      </c>
      <c r="M2351" s="6">
        <f ca="1">100*(D2351-MIN(OFFSET(C2351,-$M$3+1,0):C2351))/(MAX(OFFSET(B2351,-$M$3+1,0):B2351)-MIN(OFFSET(C2351,-$M$3+1,0):C2351))</f>
        <v>96.415770609319011</v>
      </c>
      <c r="N2351" s="6">
        <f ca="1">100*(G2351-MIN(OFFSET(F2351,-$M$3+1,0):F2351))/(MAX(OFFSET(E2351,-$M$3+1,0):E2351)-MIN(OFFSET(F2351,-$M$3+1,0):F2351))</f>
        <v>79.856115107913695</v>
      </c>
      <c r="O2351" s="6">
        <f t="shared" ca="1" si="583"/>
        <v>16.559655501405317</v>
      </c>
      <c r="P2351" s="8">
        <f t="shared" si="584"/>
        <v>1.5399999999999991</v>
      </c>
      <c r="Q2351" s="8">
        <f t="shared" si="585"/>
        <v>0.78000000000000114</v>
      </c>
      <c r="R2351" s="15">
        <f ca="1">AVERAGE(P2351:OFFSET(P2351,-$R$3+1,0))*$R$4*K2351</f>
        <v>106.25</v>
      </c>
      <c r="S2351" s="15">
        <f ca="1">AVERAGE(Q2351:OFFSET(Q2351,-$R$3+1,0))*$S$4*L2351</f>
        <v>131</v>
      </c>
      <c r="T2351" s="11" t="str">
        <f t="shared" ca="1" si="592"/>
        <v xml:space="preserve"> </v>
      </c>
      <c r="U2351" s="11" t="str">
        <f t="shared" ca="1" si="593"/>
        <v xml:space="preserve"> </v>
      </c>
      <c r="V2351" s="3" t="str">
        <f t="shared" ca="1" si="586"/>
        <v xml:space="preserve"> </v>
      </c>
      <c r="W2351" s="16" t="str">
        <f t="shared" ca="1" si="587"/>
        <v xml:space="preserve"> </v>
      </c>
      <c r="X2351" s="3" t="str">
        <f t="shared" ca="1" si="595"/>
        <v xml:space="preserve"> </v>
      </c>
      <c r="Y2351" s="3" t="str">
        <f t="shared" ca="1" si="596"/>
        <v xml:space="preserve"> </v>
      </c>
      <c r="Z2351" s="12" t="str">
        <f t="shared" ca="1" si="597"/>
        <v xml:space="preserve"> </v>
      </c>
      <c r="AA2351" s="17" t="str">
        <f t="shared" ca="1" si="598"/>
        <v xml:space="preserve"> </v>
      </c>
      <c r="AB2351" s="17" t="str">
        <f t="shared" ca="1" si="588"/>
        <v xml:space="preserve"> </v>
      </c>
      <c r="AC2351" s="19">
        <f t="shared" ca="1" si="589"/>
        <v>61398.086543951344</v>
      </c>
    </row>
    <row r="2352" spans="1:29" x14ac:dyDescent="0.25">
      <c r="A2352" s="22">
        <v>39420</v>
      </c>
      <c r="B2352">
        <v>14.89</v>
      </c>
      <c r="C2352">
        <v>13.5</v>
      </c>
      <c r="D2352">
        <v>13.58</v>
      </c>
      <c r="E2352">
        <v>18.54</v>
      </c>
      <c r="F2352">
        <v>17.77</v>
      </c>
      <c r="G2352">
        <v>18.18</v>
      </c>
      <c r="H2352">
        <f t="shared" si="590"/>
        <v>-6.2801932367149815E-2</v>
      </c>
      <c r="I2352">
        <f t="shared" si="591"/>
        <v>-1.3564839934888773E-2</v>
      </c>
      <c r="J2352">
        <f t="shared" si="594"/>
        <v>0.84625635309459979</v>
      </c>
      <c r="K2352" s="2">
        <v>1</v>
      </c>
      <c r="L2352" s="2">
        <v>1</v>
      </c>
      <c r="M2352" s="6">
        <f ca="1">100*(D2352-MIN(OFFSET(C2352,-$M$3+1,0):C2352))/(MAX(OFFSET(B2352,-$M$3+1,0):B2352)-MIN(OFFSET(C2352,-$M$3+1,0):C2352))</f>
        <v>57.605177993527491</v>
      </c>
      <c r="N2352" s="6">
        <f ca="1">100*(G2352-MIN(OFFSET(F2352,-$M$3+1,0):F2352))/(MAX(OFFSET(E2352,-$M$3+1,0):E2352)-MIN(OFFSET(F2352,-$M$3+1,0):F2352))</f>
        <v>71.119133574007193</v>
      </c>
      <c r="O2352" s="6">
        <f t="shared" ca="1" si="583"/>
        <v>-13.513955580479703</v>
      </c>
      <c r="P2352" s="8">
        <f t="shared" si="584"/>
        <v>1.3900000000000006</v>
      </c>
      <c r="Q2352" s="8">
        <f t="shared" si="585"/>
        <v>0.76999999999999957</v>
      </c>
      <c r="R2352" s="15">
        <f ca="1">AVERAGE(P2352:OFFSET(P2352,-$R$3+1,0))*$R$4*K2352</f>
        <v>111.37500000000003</v>
      </c>
      <c r="S2352" s="15">
        <f ca="1">AVERAGE(Q2352:OFFSET(Q2352,-$R$3+1,0))*$S$4*L2352</f>
        <v>126.62500000000003</v>
      </c>
      <c r="T2352" s="11" t="str">
        <f t="shared" ca="1" si="592"/>
        <v xml:space="preserve"> </v>
      </c>
      <c r="U2352" s="11" t="str">
        <f t="shared" ca="1" si="593"/>
        <v xml:space="preserve"> </v>
      </c>
      <c r="V2352" s="3" t="str">
        <f t="shared" ca="1" si="586"/>
        <v xml:space="preserve"> </v>
      </c>
      <c r="W2352" s="16" t="str">
        <f t="shared" ca="1" si="587"/>
        <v xml:space="preserve"> </v>
      </c>
      <c r="X2352" s="3" t="str">
        <f t="shared" ca="1" si="595"/>
        <v xml:space="preserve"> </v>
      </c>
      <c r="Y2352" s="3" t="str">
        <f t="shared" ca="1" si="596"/>
        <v xml:space="preserve"> </v>
      </c>
      <c r="Z2352" s="12" t="str">
        <f t="shared" ca="1" si="597"/>
        <v xml:space="preserve"> </v>
      </c>
      <c r="AA2352" s="17" t="str">
        <f t="shared" ca="1" si="598"/>
        <v xml:space="preserve"> </v>
      </c>
      <c r="AB2352" s="17" t="str">
        <f t="shared" ca="1" si="588"/>
        <v xml:space="preserve"> </v>
      </c>
      <c r="AC2352" s="19">
        <f t="shared" ca="1" si="589"/>
        <v>61398.086543951344</v>
      </c>
    </row>
    <row r="2353" spans="1:29" x14ac:dyDescent="0.25">
      <c r="A2353" s="22">
        <v>39421</v>
      </c>
      <c r="B2353">
        <v>14.34</v>
      </c>
      <c r="C2353">
        <v>13.52</v>
      </c>
      <c r="D2353">
        <v>14.01</v>
      </c>
      <c r="E2353">
        <v>18.84</v>
      </c>
      <c r="F2353">
        <v>18.29</v>
      </c>
      <c r="G2353">
        <v>18.649999999999999</v>
      </c>
      <c r="H2353">
        <f t="shared" si="590"/>
        <v>3.1664212076583098E-2</v>
      </c>
      <c r="I2353">
        <f t="shared" si="591"/>
        <v>2.5852585258525851E-2</v>
      </c>
      <c r="J2353">
        <f t="shared" si="594"/>
        <v>0.85689981346626054</v>
      </c>
      <c r="K2353" s="2">
        <v>1</v>
      </c>
      <c r="L2353" s="2">
        <v>1</v>
      </c>
      <c r="M2353" s="6">
        <f ca="1">100*(D2353-MIN(OFFSET(C2353,-$M$3+1,0):C2353))/(MAX(OFFSET(B2353,-$M$3+1,0):B2353)-MIN(OFFSET(C2353,-$M$3+1,0):C2353))</f>
        <v>67.286245353159842</v>
      </c>
      <c r="N2353" s="6">
        <f ca="1">100*(G2353-MIN(OFFSET(F2353,-$M$3+1,0):F2353))/(MAX(OFFSET(E2353,-$M$3+1,0):E2353)-MIN(OFFSET(F2353,-$M$3+1,0):F2353))</f>
        <v>85.333333333333258</v>
      </c>
      <c r="O2353" s="6">
        <f t="shared" ca="1" si="583"/>
        <v>-18.047087980173416</v>
      </c>
      <c r="P2353" s="8">
        <f t="shared" si="584"/>
        <v>0.82000000000000028</v>
      </c>
      <c r="Q2353" s="8">
        <f t="shared" si="585"/>
        <v>0.66000000000000014</v>
      </c>
      <c r="R2353" s="15">
        <f ca="1">AVERAGE(P2353:OFFSET(P2353,-$R$3+1,0))*$R$4*K2353</f>
        <v>111.62500000000001</v>
      </c>
      <c r="S2353" s="15">
        <f ca="1">AVERAGE(Q2353:OFFSET(Q2353,-$R$3+1,0))*$S$4*L2353</f>
        <v>124.125</v>
      </c>
      <c r="T2353" s="11" t="str">
        <f t="shared" ca="1" si="592"/>
        <v xml:space="preserve"> </v>
      </c>
      <c r="U2353" s="11" t="str">
        <f t="shared" ca="1" si="593"/>
        <v xml:space="preserve"> </v>
      </c>
      <c r="V2353" s="3" t="str">
        <f t="shared" ca="1" si="586"/>
        <v xml:space="preserve"> </v>
      </c>
      <c r="W2353" s="16" t="str">
        <f t="shared" ca="1" si="587"/>
        <v xml:space="preserve"> </v>
      </c>
      <c r="X2353" s="3" t="str">
        <f t="shared" ca="1" si="595"/>
        <v xml:space="preserve"> </v>
      </c>
      <c r="Y2353" s="3" t="str">
        <f t="shared" ca="1" si="596"/>
        <v xml:space="preserve"> </v>
      </c>
      <c r="Z2353" s="12" t="str">
        <f t="shared" ca="1" si="597"/>
        <v xml:space="preserve"> </v>
      </c>
      <c r="AA2353" s="17" t="str">
        <f t="shared" ca="1" si="598"/>
        <v xml:space="preserve"> </v>
      </c>
      <c r="AB2353" s="17" t="str">
        <f t="shared" ca="1" si="588"/>
        <v xml:space="preserve"> </v>
      </c>
      <c r="AC2353" s="19">
        <f t="shared" ca="1" si="589"/>
        <v>61398.086543951344</v>
      </c>
    </row>
    <row r="2354" spans="1:29" x14ac:dyDescent="0.25">
      <c r="A2354" s="22">
        <v>39422</v>
      </c>
      <c r="B2354">
        <v>16.54</v>
      </c>
      <c r="C2354">
        <v>13.84</v>
      </c>
      <c r="D2354">
        <v>16.45</v>
      </c>
      <c r="E2354">
        <v>22.11</v>
      </c>
      <c r="F2354">
        <v>18.57</v>
      </c>
      <c r="G2354">
        <v>22.02</v>
      </c>
      <c r="H2354">
        <f t="shared" si="590"/>
        <v>0.17416131334760876</v>
      </c>
      <c r="I2354">
        <f t="shared" si="591"/>
        <v>0.18069705093833788</v>
      </c>
      <c r="J2354">
        <f t="shared" si="594"/>
        <v>0.90854971185186606</v>
      </c>
      <c r="K2354" s="2">
        <v>1</v>
      </c>
      <c r="L2354" s="2">
        <v>1</v>
      </c>
      <c r="M2354" s="6">
        <f ca="1">100*(D2354-MIN(OFFSET(C2354,-$M$3+1,0):C2354))/(MAX(OFFSET(B2354,-$M$3+1,0):B2354)-MIN(OFFSET(C2354,-$M$3+1,0):C2354))</f>
        <v>97.926267281105993</v>
      </c>
      <c r="N2354" s="6">
        <f ca="1">100*(G2354-MIN(OFFSET(F2354,-$M$3+1,0):F2354))/(MAX(OFFSET(E2354,-$M$3+1,0):E2354)-MIN(OFFSET(F2354,-$M$3+1,0):F2354))</f>
        <v>98.327137546468393</v>
      </c>
      <c r="O2354" s="6">
        <f t="shared" ca="1" si="583"/>
        <v>-0.40087026536239989</v>
      </c>
      <c r="P2354" s="8">
        <f t="shared" si="584"/>
        <v>2.6999999999999993</v>
      </c>
      <c r="Q2354" s="8">
        <f t="shared" si="585"/>
        <v>3.5399999999999991</v>
      </c>
      <c r="R2354" s="15">
        <f ca="1">AVERAGE(P2354:OFFSET(P2354,-$R$3+1,0))*$R$4*K2354</f>
        <v>128.125</v>
      </c>
      <c r="S2354" s="15">
        <f ca="1">AVERAGE(Q2354:OFFSET(Q2354,-$R$3+1,0))*$S$4*L2354</f>
        <v>142.37499999999997</v>
      </c>
      <c r="T2354" s="11" t="str">
        <f t="shared" ca="1" si="592"/>
        <v xml:space="preserve"> </v>
      </c>
      <c r="U2354" s="11" t="str">
        <f t="shared" ca="1" si="593"/>
        <v xml:space="preserve"> </v>
      </c>
      <c r="V2354" s="3" t="str">
        <f t="shared" ca="1" si="586"/>
        <v xml:space="preserve"> </v>
      </c>
      <c r="W2354" s="16" t="str">
        <f t="shared" ca="1" si="587"/>
        <v xml:space="preserve"> </v>
      </c>
      <c r="X2354" s="3" t="str">
        <f t="shared" ca="1" si="595"/>
        <v xml:space="preserve"> </v>
      </c>
      <c r="Y2354" s="3" t="str">
        <f t="shared" ca="1" si="596"/>
        <v xml:space="preserve"> </v>
      </c>
      <c r="Z2354" s="12" t="str">
        <f t="shared" ca="1" si="597"/>
        <v xml:space="preserve"> </v>
      </c>
      <c r="AA2354" s="17" t="str">
        <f t="shared" ca="1" si="598"/>
        <v xml:space="preserve"> </v>
      </c>
      <c r="AB2354" s="17" t="str">
        <f t="shared" ca="1" si="588"/>
        <v xml:space="preserve"> </v>
      </c>
      <c r="AC2354" s="19">
        <f t="shared" ca="1" si="589"/>
        <v>61398.086543951344</v>
      </c>
    </row>
    <row r="2355" spans="1:29" x14ac:dyDescent="0.25">
      <c r="A2355" s="22">
        <v>39423</v>
      </c>
      <c r="B2355">
        <v>16.96</v>
      </c>
      <c r="C2355">
        <v>15.73</v>
      </c>
      <c r="D2355">
        <v>16.05</v>
      </c>
      <c r="E2355">
        <v>22.67</v>
      </c>
      <c r="F2355">
        <v>20.92</v>
      </c>
      <c r="G2355">
        <v>21.47</v>
      </c>
      <c r="H2355">
        <f t="shared" si="590"/>
        <v>-2.4316109422492294E-2</v>
      </c>
      <c r="I2355">
        <f t="shared" si="591"/>
        <v>-2.4977293369663922E-2</v>
      </c>
      <c r="J2355">
        <f t="shared" si="594"/>
        <v>0.91399824240332739</v>
      </c>
      <c r="K2355" s="2">
        <v>1</v>
      </c>
      <c r="L2355" s="2">
        <v>1</v>
      </c>
      <c r="M2355" s="6">
        <f ca="1">100*(D2355-MIN(OFFSET(C2355,-$M$3+1,0):C2355))/(MAX(OFFSET(B2355,-$M$3+1,0):B2355)-MIN(OFFSET(C2355,-$M$3+1,0):C2355))</f>
        <v>76.962025316455708</v>
      </c>
      <c r="N2355" s="6">
        <f ca="1">100*(G2355-MIN(OFFSET(F2355,-$M$3+1,0):F2355))/(MAX(OFFSET(E2355,-$M$3+1,0):E2355)-MIN(OFFSET(F2355,-$M$3+1,0):F2355))</f>
        <v>75.510204081632608</v>
      </c>
      <c r="O2355" s="6">
        <f t="shared" ca="1" si="583"/>
        <v>1.4518212348231003</v>
      </c>
      <c r="P2355" s="8">
        <f t="shared" si="584"/>
        <v>1.2300000000000004</v>
      </c>
      <c r="Q2355" s="8">
        <f t="shared" si="585"/>
        <v>1.75</v>
      </c>
      <c r="R2355" s="15">
        <f ca="1">AVERAGE(P2355:OFFSET(P2355,-$R$3+1,0))*$R$4*K2355</f>
        <v>131.875</v>
      </c>
      <c r="S2355" s="15">
        <f ca="1">AVERAGE(Q2355:OFFSET(Q2355,-$R$3+1,0))*$S$4*L2355</f>
        <v>140.99999999999997</v>
      </c>
      <c r="T2355" s="11" t="str">
        <f t="shared" ca="1" si="592"/>
        <v xml:space="preserve"> </v>
      </c>
      <c r="U2355" s="11" t="str">
        <f t="shared" ca="1" si="593"/>
        <v xml:space="preserve"> </v>
      </c>
      <c r="V2355" s="3" t="str">
        <f t="shared" ca="1" si="586"/>
        <v xml:space="preserve"> </v>
      </c>
      <c r="W2355" s="16" t="str">
        <f t="shared" ca="1" si="587"/>
        <v xml:space="preserve"> </v>
      </c>
      <c r="X2355" s="3" t="str">
        <f t="shared" ca="1" si="595"/>
        <v xml:space="preserve"> </v>
      </c>
      <c r="Y2355" s="3" t="str">
        <f t="shared" ca="1" si="596"/>
        <v xml:space="preserve"> </v>
      </c>
      <c r="Z2355" s="12" t="str">
        <f t="shared" ca="1" si="597"/>
        <v xml:space="preserve"> </v>
      </c>
      <c r="AA2355" s="17" t="str">
        <f t="shared" ca="1" si="598"/>
        <v xml:space="preserve"> </v>
      </c>
      <c r="AB2355" s="17" t="str">
        <f t="shared" ca="1" si="588"/>
        <v xml:space="preserve"> </v>
      </c>
      <c r="AC2355" s="19">
        <f t="shared" ca="1" si="589"/>
        <v>61398.086543951344</v>
      </c>
    </row>
    <row r="2356" spans="1:29" x14ac:dyDescent="0.25">
      <c r="A2356" s="22">
        <v>39426</v>
      </c>
      <c r="B2356">
        <v>16.989999999999998</v>
      </c>
      <c r="C2356">
        <v>15.88</v>
      </c>
      <c r="D2356">
        <v>16.73</v>
      </c>
      <c r="E2356">
        <v>22.59</v>
      </c>
      <c r="F2356">
        <v>21.14</v>
      </c>
      <c r="G2356">
        <v>22.22</v>
      </c>
      <c r="H2356">
        <f t="shared" si="590"/>
        <v>4.2367601246105835E-2</v>
      </c>
      <c r="I2356">
        <f t="shared" si="591"/>
        <v>3.4932463903120547E-2</v>
      </c>
      <c r="J2356">
        <f t="shared" si="594"/>
        <v>0.91942224366135672</v>
      </c>
      <c r="K2356" s="2">
        <v>1</v>
      </c>
      <c r="L2356" s="2">
        <v>1</v>
      </c>
      <c r="M2356" s="6">
        <f ca="1">100*(D2356-MIN(OFFSET(C2356,-$M$3+1,0):C2356))/(MAX(OFFSET(B2356,-$M$3+1,0):B2356)-MIN(OFFSET(C2356,-$M$3+1,0):C2356))</f>
        <v>93.401015228426445</v>
      </c>
      <c r="N2356" s="6">
        <f ca="1">100*(G2356-MIN(OFFSET(F2356,-$M$3+1,0):F2356))/(MAX(OFFSET(E2356,-$M$3+1,0):E2356)-MIN(OFFSET(F2356,-$M$3+1,0):F2356))</f>
        <v>90.816326530612187</v>
      </c>
      <c r="O2356" s="6">
        <f t="shared" ca="1" si="583"/>
        <v>2.5846886978142578</v>
      </c>
      <c r="P2356" s="8">
        <f t="shared" si="584"/>
        <v>1.1099999999999977</v>
      </c>
      <c r="Q2356" s="8">
        <f t="shared" si="585"/>
        <v>1.4499999999999993</v>
      </c>
      <c r="R2356" s="15">
        <f ca="1">AVERAGE(P2356:OFFSET(P2356,-$R$3+1,0))*$R$4*K2356</f>
        <v>135.87499999999997</v>
      </c>
      <c r="S2356" s="15">
        <f ca="1">AVERAGE(Q2356:OFFSET(Q2356,-$R$3+1,0))*$S$4*L2356</f>
        <v>144.62499999999997</v>
      </c>
      <c r="T2356" s="11" t="str">
        <f t="shared" ca="1" si="592"/>
        <v xml:space="preserve"> </v>
      </c>
      <c r="U2356" s="11" t="str">
        <f t="shared" ca="1" si="593"/>
        <v xml:space="preserve"> </v>
      </c>
      <c r="V2356" s="3" t="str">
        <f t="shared" ca="1" si="586"/>
        <v xml:space="preserve"> </v>
      </c>
      <c r="W2356" s="16" t="str">
        <f t="shared" ca="1" si="587"/>
        <v xml:space="preserve"> </v>
      </c>
      <c r="X2356" s="3" t="str">
        <f t="shared" ca="1" si="595"/>
        <v xml:space="preserve"> </v>
      </c>
      <c r="Y2356" s="3" t="str">
        <f t="shared" ca="1" si="596"/>
        <v xml:space="preserve"> </v>
      </c>
      <c r="Z2356" s="12" t="str">
        <f t="shared" ca="1" si="597"/>
        <v xml:space="preserve"> </v>
      </c>
      <c r="AA2356" s="17" t="str">
        <f t="shared" ca="1" si="598"/>
        <v xml:space="preserve"> </v>
      </c>
      <c r="AB2356" s="17" t="str">
        <f t="shared" ca="1" si="588"/>
        <v xml:space="preserve"> </v>
      </c>
      <c r="AC2356" s="19">
        <f t="shared" ca="1" si="589"/>
        <v>61398.086543951344</v>
      </c>
    </row>
    <row r="2357" spans="1:29" x14ac:dyDescent="0.25">
      <c r="A2357" s="22">
        <v>39427</v>
      </c>
      <c r="B2357">
        <v>17.16</v>
      </c>
      <c r="C2357">
        <v>14.69</v>
      </c>
      <c r="D2357">
        <v>14.77</v>
      </c>
      <c r="E2357">
        <v>22.76</v>
      </c>
      <c r="F2357">
        <v>19.239999999999998</v>
      </c>
      <c r="G2357">
        <v>19.45</v>
      </c>
      <c r="H2357">
        <f t="shared" si="590"/>
        <v>-0.11715481171548126</v>
      </c>
      <c r="I2357">
        <f t="shared" si="591"/>
        <v>-0.12466246624662469</v>
      </c>
      <c r="J2357">
        <f t="shared" si="594"/>
        <v>0.93014094347602305</v>
      </c>
      <c r="K2357" s="2">
        <v>1</v>
      </c>
      <c r="L2357" s="2">
        <v>1</v>
      </c>
      <c r="M2357" s="6">
        <f ca="1">100*(D2357-MIN(OFFSET(C2357,-$M$3+1,0):C2357))/(MAX(OFFSET(B2357,-$M$3+1,0):B2357)-MIN(OFFSET(C2357,-$M$3+1,0):C2357))</f>
        <v>34.699453551912555</v>
      </c>
      <c r="N2357" s="6">
        <f ca="1">100*(G2357-MIN(OFFSET(F2357,-$M$3+1,0):F2357))/(MAX(OFFSET(E2357,-$M$3+1,0):E2357)-MIN(OFFSET(F2357,-$M$3+1,0):F2357))</f>
        <v>33.667334669338658</v>
      </c>
      <c r="O2357" s="6">
        <f t="shared" ca="1" si="583"/>
        <v>1.0321188825738972</v>
      </c>
      <c r="P2357" s="8">
        <f t="shared" si="584"/>
        <v>2.4700000000000006</v>
      </c>
      <c r="Q2357" s="8">
        <f t="shared" si="585"/>
        <v>3.5200000000000031</v>
      </c>
      <c r="R2357" s="15">
        <f ca="1">AVERAGE(P2357:OFFSET(P2357,-$R$3+1,0))*$R$4*K2357</f>
        <v>158.74999999999997</v>
      </c>
      <c r="S2357" s="15">
        <f ca="1">AVERAGE(Q2357:OFFSET(Q2357,-$R$3+1,0))*$S$4*L2357</f>
        <v>177.25</v>
      </c>
      <c r="T2357" s="11" t="str">
        <f t="shared" ca="1" si="592"/>
        <v xml:space="preserve"> </v>
      </c>
      <c r="U2357" s="11" t="str">
        <f t="shared" ca="1" si="593"/>
        <v xml:space="preserve"> </v>
      </c>
      <c r="V2357" s="3" t="str">
        <f t="shared" ca="1" si="586"/>
        <v xml:space="preserve"> </v>
      </c>
      <c r="W2357" s="16" t="str">
        <f t="shared" ca="1" si="587"/>
        <v xml:space="preserve"> </v>
      </c>
      <c r="X2357" s="3" t="str">
        <f t="shared" ca="1" si="595"/>
        <v xml:space="preserve"> </v>
      </c>
      <c r="Y2357" s="3" t="str">
        <f t="shared" ca="1" si="596"/>
        <v xml:space="preserve"> </v>
      </c>
      <c r="Z2357" s="12" t="str">
        <f t="shared" ca="1" si="597"/>
        <v xml:space="preserve"> </v>
      </c>
      <c r="AA2357" s="17" t="str">
        <f t="shared" ca="1" si="598"/>
        <v xml:space="preserve"> </v>
      </c>
      <c r="AB2357" s="17" t="str">
        <f t="shared" ca="1" si="588"/>
        <v xml:space="preserve"> </v>
      </c>
      <c r="AC2357" s="19">
        <f t="shared" ca="1" si="589"/>
        <v>61398.086543951344</v>
      </c>
    </row>
    <row r="2358" spans="1:29" x14ac:dyDescent="0.25">
      <c r="A2358" s="22">
        <v>39428</v>
      </c>
      <c r="B2358">
        <v>15.97</v>
      </c>
      <c r="C2358">
        <v>14.39</v>
      </c>
      <c r="D2358">
        <v>14.83</v>
      </c>
      <c r="E2358">
        <v>21.02</v>
      </c>
      <c r="F2358">
        <v>19</v>
      </c>
      <c r="G2358">
        <v>19.670000000000002</v>
      </c>
      <c r="H2358">
        <f t="shared" si="590"/>
        <v>4.062288422478133E-3</v>
      </c>
      <c r="I2358">
        <f t="shared" si="591"/>
        <v>1.1311053984575992E-2</v>
      </c>
      <c r="J2358">
        <f t="shared" si="594"/>
        <v>0.92714582842377169</v>
      </c>
      <c r="K2358" s="2">
        <v>1</v>
      </c>
      <c r="L2358" s="2">
        <v>1</v>
      </c>
      <c r="M2358" s="6">
        <f ca="1">100*(D2358-MIN(OFFSET(C2358,-$M$3+1,0):C2358))/(MAX(OFFSET(B2358,-$M$3+1,0):B2358)-MIN(OFFSET(C2358,-$M$3+1,0):C2358))</f>
        <v>35.989010989011</v>
      </c>
      <c r="N2358" s="6">
        <f ca="1">100*(G2358-MIN(OFFSET(F2358,-$M$3+1,0):F2358))/(MAX(OFFSET(E2358,-$M$3+1,0):E2358)-MIN(OFFSET(F2358,-$M$3+1,0):F2358))</f>
        <v>30.87248322147655</v>
      </c>
      <c r="O2358" s="6">
        <f t="shared" ca="1" si="583"/>
        <v>5.1165277675344498</v>
      </c>
      <c r="P2358" s="8">
        <f t="shared" si="584"/>
        <v>1.58</v>
      </c>
      <c r="Q2358" s="8">
        <f t="shared" si="585"/>
        <v>2.0199999999999996</v>
      </c>
      <c r="R2358" s="15">
        <f ca="1">AVERAGE(P2358:OFFSET(P2358,-$R$3+1,0))*$R$4*K2358</f>
        <v>160.49999999999997</v>
      </c>
      <c r="S2358" s="15">
        <f ca="1">AVERAGE(Q2358:OFFSET(Q2358,-$R$3+1,0))*$S$4*L2358</f>
        <v>181.12500000000003</v>
      </c>
      <c r="T2358" s="11" t="str">
        <f t="shared" ca="1" si="592"/>
        <v xml:space="preserve"> </v>
      </c>
      <c r="U2358" s="11" t="str">
        <f t="shared" ca="1" si="593"/>
        <v xml:space="preserve"> </v>
      </c>
      <c r="V2358" s="3" t="str">
        <f t="shared" ca="1" si="586"/>
        <v xml:space="preserve"> </v>
      </c>
      <c r="W2358" s="16" t="str">
        <f t="shared" ca="1" si="587"/>
        <v xml:space="preserve"> </v>
      </c>
      <c r="X2358" s="3" t="str">
        <f t="shared" ca="1" si="595"/>
        <v xml:space="preserve"> </v>
      </c>
      <c r="Y2358" s="3" t="str">
        <f t="shared" ca="1" si="596"/>
        <v xml:space="preserve"> </v>
      </c>
      <c r="Z2358" s="12" t="str">
        <f t="shared" ca="1" si="597"/>
        <v xml:space="preserve"> </v>
      </c>
      <c r="AA2358" s="17" t="str">
        <f t="shared" ca="1" si="598"/>
        <v xml:space="preserve"> </v>
      </c>
      <c r="AB2358" s="17" t="str">
        <f t="shared" ca="1" si="588"/>
        <v xml:space="preserve"> </v>
      </c>
      <c r="AC2358" s="19">
        <f t="shared" ca="1" si="589"/>
        <v>61398.086543951344</v>
      </c>
    </row>
    <row r="2359" spans="1:29" x14ac:dyDescent="0.25">
      <c r="A2359" s="22">
        <v>39429</v>
      </c>
      <c r="B2359">
        <v>15.6</v>
      </c>
      <c r="C2359">
        <v>14.26</v>
      </c>
      <c r="D2359">
        <v>15.49</v>
      </c>
      <c r="E2359">
        <v>20.6</v>
      </c>
      <c r="F2359">
        <v>19.11</v>
      </c>
      <c r="G2359">
        <v>20.36</v>
      </c>
      <c r="H2359">
        <f t="shared" si="590"/>
        <v>4.4504383007417436E-2</v>
      </c>
      <c r="I2359">
        <f t="shared" si="591"/>
        <v>3.5078800203355298E-2</v>
      </c>
      <c r="J2359">
        <f t="shared" si="594"/>
        <v>0.92858615214035511</v>
      </c>
      <c r="K2359" s="2">
        <v>1</v>
      </c>
      <c r="L2359" s="2">
        <v>1</v>
      </c>
      <c r="M2359" s="6">
        <f ca="1">100*(D2359-MIN(OFFSET(C2359,-$M$3+1,0):C2359))/(MAX(OFFSET(B2359,-$M$3+1,0):B2359)-MIN(OFFSET(C2359,-$M$3+1,0):C2359))</f>
        <v>49.698795180722897</v>
      </c>
      <c r="N2359" s="6">
        <f ca="1">100*(G2359-MIN(OFFSET(F2359,-$M$3+1,0):F2359))/(MAX(OFFSET(E2359,-$M$3+1,0):E2359)-MIN(OFFSET(F2359,-$M$3+1,0):F2359))</f>
        <v>42.720763723150327</v>
      </c>
      <c r="O2359" s="6">
        <f t="shared" ca="1" si="583"/>
        <v>6.9780314575725697</v>
      </c>
      <c r="P2359" s="8">
        <f t="shared" si="584"/>
        <v>1.3399999999999999</v>
      </c>
      <c r="Q2359" s="8">
        <f t="shared" si="585"/>
        <v>1.490000000000002</v>
      </c>
      <c r="R2359" s="15">
        <f ca="1">AVERAGE(P2359:OFFSET(P2359,-$R$3+1,0))*$R$4*K2359</f>
        <v>157.99999999999997</v>
      </c>
      <c r="S2359" s="15">
        <f ca="1">AVERAGE(Q2359:OFFSET(Q2359,-$R$3+1,0))*$S$4*L2359</f>
        <v>190.00000000000003</v>
      </c>
      <c r="T2359" s="11" t="str">
        <f t="shared" ca="1" si="592"/>
        <v xml:space="preserve"> </v>
      </c>
      <c r="U2359" s="11" t="str">
        <f t="shared" ca="1" si="593"/>
        <v xml:space="preserve"> </v>
      </c>
      <c r="V2359" s="3" t="str">
        <f t="shared" ca="1" si="586"/>
        <v xml:space="preserve"> </v>
      </c>
      <c r="W2359" s="16" t="str">
        <f t="shared" ca="1" si="587"/>
        <v xml:space="preserve"> </v>
      </c>
      <c r="X2359" s="3" t="str">
        <f t="shared" ca="1" si="595"/>
        <v xml:space="preserve"> </v>
      </c>
      <c r="Y2359" s="3" t="str">
        <f t="shared" ca="1" si="596"/>
        <v xml:space="preserve"> </v>
      </c>
      <c r="Z2359" s="12" t="str">
        <f t="shared" ca="1" si="597"/>
        <v xml:space="preserve"> </v>
      </c>
      <c r="AA2359" s="17" t="str">
        <f t="shared" ca="1" si="598"/>
        <v xml:space="preserve"> </v>
      </c>
      <c r="AB2359" s="17" t="str">
        <f t="shared" ca="1" si="588"/>
        <v xml:space="preserve"> </v>
      </c>
      <c r="AC2359" s="19">
        <f t="shared" ca="1" si="589"/>
        <v>61398.086543951344</v>
      </c>
    </row>
    <row r="2360" spans="1:29" x14ac:dyDescent="0.25">
      <c r="A2360" s="22">
        <v>39430</v>
      </c>
      <c r="B2360">
        <v>15.41</v>
      </c>
      <c r="C2360">
        <v>14.8</v>
      </c>
      <c r="D2360">
        <v>14.89</v>
      </c>
      <c r="E2360">
        <v>20.87</v>
      </c>
      <c r="F2360">
        <v>19.670000000000002</v>
      </c>
      <c r="G2360">
        <v>19.95</v>
      </c>
      <c r="H2360">
        <f t="shared" si="590"/>
        <v>-3.8734667527437039E-2</v>
      </c>
      <c r="I2360">
        <f t="shared" si="591"/>
        <v>-2.013752455795681E-2</v>
      </c>
      <c r="J2360">
        <f t="shared" si="594"/>
        <v>0.92954488736929108</v>
      </c>
      <c r="K2360" s="2">
        <v>1</v>
      </c>
      <c r="L2360" s="2">
        <v>1</v>
      </c>
      <c r="M2360" s="6">
        <f ca="1">100*(D2360-MIN(OFFSET(C2360,-$M$3+1,0):C2360))/(MAX(OFFSET(B2360,-$M$3+1,0):B2360)-MIN(OFFSET(C2360,-$M$3+1,0):C2360))</f>
        <v>21.724137931034505</v>
      </c>
      <c r="N2360" s="6">
        <f ca="1">100*(G2360-MIN(OFFSET(F2360,-$M$3+1,0):F2360))/(MAX(OFFSET(E2360,-$M$3+1,0):E2360)-MIN(OFFSET(F2360,-$M$3+1,0):F2360))</f>
        <v>25.265957446808482</v>
      </c>
      <c r="O2360" s="6">
        <f t="shared" ca="1" si="583"/>
        <v>-3.5418195157739767</v>
      </c>
      <c r="P2360" s="8">
        <f t="shared" si="584"/>
        <v>0.6899999999999995</v>
      </c>
      <c r="Q2360" s="8">
        <f t="shared" si="585"/>
        <v>1.1999999999999993</v>
      </c>
      <c r="R2360" s="15">
        <f ca="1">AVERAGE(P2360:OFFSET(P2360,-$R$3+1,0))*$R$4*K2360</f>
        <v>149.24999999999997</v>
      </c>
      <c r="S2360" s="15">
        <f ca="1">AVERAGE(Q2360:OFFSET(Q2360,-$R$3+1,0))*$S$4*L2360</f>
        <v>195.37500000000003</v>
      </c>
      <c r="T2360" s="11" t="str">
        <f t="shared" ca="1" si="592"/>
        <v xml:space="preserve"> </v>
      </c>
      <c r="U2360" s="11" t="str">
        <f t="shared" ca="1" si="593"/>
        <v xml:space="preserve"> </v>
      </c>
      <c r="V2360" s="3" t="str">
        <f t="shared" ca="1" si="586"/>
        <v xml:space="preserve"> </v>
      </c>
      <c r="W2360" s="16" t="str">
        <f t="shared" ca="1" si="587"/>
        <v xml:space="preserve"> </v>
      </c>
      <c r="X2360" s="3" t="str">
        <f t="shared" ca="1" si="595"/>
        <v xml:space="preserve"> </v>
      </c>
      <c r="Y2360" s="3" t="str">
        <f t="shared" ca="1" si="596"/>
        <v xml:space="preserve"> </v>
      </c>
      <c r="Z2360" s="12" t="str">
        <f t="shared" ca="1" si="597"/>
        <v xml:space="preserve"> </v>
      </c>
      <c r="AA2360" s="17" t="str">
        <f t="shared" ca="1" si="598"/>
        <v xml:space="preserve"> </v>
      </c>
      <c r="AB2360" s="17" t="str">
        <f t="shared" ca="1" si="588"/>
        <v xml:space="preserve"> </v>
      </c>
      <c r="AC2360" s="19">
        <f t="shared" ca="1" si="589"/>
        <v>61398.086543951344</v>
      </c>
    </row>
    <row r="2361" spans="1:29" x14ac:dyDescent="0.25">
      <c r="A2361" s="22">
        <v>39433</v>
      </c>
      <c r="B2361">
        <v>15.27</v>
      </c>
      <c r="C2361">
        <v>14.49</v>
      </c>
      <c r="D2361">
        <v>14.56</v>
      </c>
      <c r="E2361">
        <v>20.85</v>
      </c>
      <c r="F2361">
        <v>19.43</v>
      </c>
      <c r="G2361">
        <v>19.97</v>
      </c>
      <c r="H2361">
        <f t="shared" si="590"/>
        <v>-2.2162525184687754E-2</v>
      </c>
      <c r="I2361">
        <f t="shared" si="591"/>
        <v>1.002506265664227E-3</v>
      </c>
      <c r="J2361">
        <f t="shared" si="594"/>
        <v>0.92733510913384898</v>
      </c>
      <c r="K2361" s="2">
        <v>1</v>
      </c>
      <c r="L2361" s="2">
        <v>1</v>
      </c>
      <c r="M2361" s="6">
        <f ca="1">100*(D2361-MIN(OFFSET(C2361,-$M$3+1,0):C2361))/(MAX(OFFSET(B2361,-$M$3+1,0):B2361)-MIN(OFFSET(C2361,-$M$3+1,0):C2361))</f>
        <v>10.34482758620692</v>
      </c>
      <c r="N2361" s="6">
        <f ca="1">100*(G2361-MIN(OFFSET(F2361,-$M$3+1,0):F2361))/(MAX(OFFSET(E2361,-$M$3+1,0):E2361)-MIN(OFFSET(F2361,-$M$3+1,0):F2361))</f>
        <v>25.797872340425492</v>
      </c>
      <c r="O2361" s="6">
        <f t="shared" ca="1" si="583"/>
        <v>-15.453044754218572</v>
      </c>
      <c r="P2361" s="8">
        <f t="shared" si="584"/>
        <v>0.77999999999999936</v>
      </c>
      <c r="Q2361" s="8">
        <f t="shared" si="585"/>
        <v>1.4200000000000017</v>
      </c>
      <c r="R2361" s="15">
        <f ca="1">AVERAGE(P2361:OFFSET(P2361,-$R$3+1,0))*$R$4*K2361</f>
        <v>148.74999999999997</v>
      </c>
      <c r="S2361" s="15">
        <f ca="1">AVERAGE(Q2361:OFFSET(Q2361,-$R$3+1,0))*$S$4*L2361</f>
        <v>204.87500000000006</v>
      </c>
      <c r="T2361" s="11" t="str">
        <f t="shared" ca="1" si="592"/>
        <v xml:space="preserve"> </v>
      </c>
      <c r="U2361" s="11" t="str">
        <f t="shared" ca="1" si="593"/>
        <v xml:space="preserve"> </v>
      </c>
      <c r="V2361" s="3" t="str">
        <f t="shared" ca="1" si="586"/>
        <v xml:space="preserve"> </v>
      </c>
      <c r="W2361" s="16" t="str">
        <f t="shared" ca="1" si="587"/>
        <v xml:space="preserve"> </v>
      </c>
      <c r="X2361" s="3" t="str">
        <f t="shared" ca="1" si="595"/>
        <v xml:space="preserve"> </v>
      </c>
      <c r="Y2361" s="3" t="str">
        <f t="shared" ca="1" si="596"/>
        <v xml:space="preserve"> </v>
      </c>
      <c r="Z2361" s="12" t="str">
        <f t="shared" ca="1" si="597"/>
        <v xml:space="preserve"> </v>
      </c>
      <c r="AA2361" s="17" t="str">
        <f t="shared" ca="1" si="598"/>
        <v xml:space="preserve"> </v>
      </c>
      <c r="AB2361" s="17" t="str">
        <f t="shared" ca="1" si="588"/>
        <v xml:space="preserve"> </v>
      </c>
      <c r="AC2361" s="19">
        <f t="shared" ca="1" si="589"/>
        <v>61398.086543951344</v>
      </c>
    </row>
    <row r="2362" spans="1:29" x14ac:dyDescent="0.25">
      <c r="A2362" s="22">
        <v>39434</v>
      </c>
      <c r="B2362">
        <v>14.99</v>
      </c>
      <c r="C2362">
        <v>14.28</v>
      </c>
      <c r="D2362">
        <v>14.67</v>
      </c>
      <c r="E2362">
        <v>20.64</v>
      </c>
      <c r="F2362">
        <v>19.72</v>
      </c>
      <c r="G2362">
        <v>20.18</v>
      </c>
      <c r="H2362">
        <f t="shared" si="590"/>
        <v>7.5549450549450281E-3</v>
      </c>
      <c r="I2362">
        <f t="shared" si="591"/>
        <v>1.0515773660490835E-2</v>
      </c>
      <c r="J2362">
        <f t="shared" si="594"/>
        <v>0.9244668315337996</v>
      </c>
      <c r="K2362" s="2">
        <v>1</v>
      </c>
      <c r="L2362" s="2">
        <v>1</v>
      </c>
      <c r="M2362" s="6">
        <f ca="1">100*(D2362-MIN(OFFSET(C2362,-$M$3+1,0):C2362))/(MAX(OFFSET(B2362,-$M$3+1,0):B2362)-MIN(OFFSET(C2362,-$M$3+1,0):C2362))</f>
        <v>14.137931034482762</v>
      </c>
      <c r="N2362" s="6">
        <f ca="1">100*(G2362-MIN(OFFSET(F2362,-$M$3+1,0):F2362))/(MAX(OFFSET(E2362,-$M$3+1,0):E2362)-MIN(OFFSET(F2362,-$M$3+1,0):F2362))</f>
        <v>31.382978723404236</v>
      </c>
      <c r="O2362" s="6">
        <f t="shared" ca="1" si="583"/>
        <v>-17.245047688921474</v>
      </c>
      <c r="P2362" s="8">
        <f t="shared" si="584"/>
        <v>0.71000000000000085</v>
      </c>
      <c r="Q2362" s="8">
        <f t="shared" si="585"/>
        <v>0.92000000000000171</v>
      </c>
      <c r="R2362" s="15">
        <f ca="1">AVERAGE(P2362:OFFSET(P2362,-$R$3+1,0))*$R$4*K2362</f>
        <v>123.87499999999999</v>
      </c>
      <c r="S2362" s="15">
        <f ca="1">AVERAGE(Q2362:OFFSET(Q2362,-$R$3+1,0))*$S$4*L2362</f>
        <v>172.12500000000009</v>
      </c>
      <c r="T2362" s="11" t="str">
        <f t="shared" ca="1" si="592"/>
        <v xml:space="preserve"> </v>
      </c>
      <c r="U2362" s="11" t="str">
        <f t="shared" ca="1" si="593"/>
        <v xml:space="preserve"> </v>
      </c>
      <c r="V2362" s="3" t="str">
        <f t="shared" ca="1" si="586"/>
        <v xml:space="preserve"> </v>
      </c>
      <c r="W2362" s="16" t="str">
        <f t="shared" ca="1" si="587"/>
        <v xml:space="preserve"> </v>
      </c>
      <c r="X2362" s="3" t="str">
        <f t="shared" ca="1" si="595"/>
        <v xml:space="preserve"> </v>
      </c>
      <c r="Y2362" s="3" t="str">
        <f t="shared" ca="1" si="596"/>
        <v xml:space="preserve"> </v>
      </c>
      <c r="Z2362" s="12" t="str">
        <f t="shared" ca="1" si="597"/>
        <v xml:space="preserve"> </v>
      </c>
      <c r="AA2362" s="17" t="str">
        <f t="shared" ca="1" si="598"/>
        <v xml:space="preserve"> </v>
      </c>
      <c r="AB2362" s="17" t="str">
        <f t="shared" ca="1" si="588"/>
        <v xml:space="preserve"> </v>
      </c>
      <c r="AC2362" s="19">
        <f t="shared" ca="1" si="589"/>
        <v>61398.086543951344</v>
      </c>
    </row>
    <row r="2363" spans="1:29" x14ac:dyDescent="0.25">
      <c r="A2363" s="22">
        <v>39435</v>
      </c>
      <c r="B2363">
        <v>14.98</v>
      </c>
      <c r="C2363">
        <v>14.33</v>
      </c>
      <c r="D2363">
        <v>14.65</v>
      </c>
      <c r="E2363">
        <v>20.23</v>
      </c>
      <c r="F2363">
        <v>19.28</v>
      </c>
      <c r="G2363">
        <v>19.64</v>
      </c>
      <c r="H2363">
        <f t="shared" si="590"/>
        <v>-1.3633265167006803E-3</v>
      </c>
      <c r="I2363">
        <f t="shared" si="591"/>
        <v>-2.6759167492566904E-2</v>
      </c>
      <c r="J2363">
        <f t="shared" si="594"/>
        <v>0.91982500719828286</v>
      </c>
      <c r="K2363" s="2">
        <v>1</v>
      </c>
      <c r="L2363" s="2">
        <v>1</v>
      </c>
      <c r="M2363" s="6">
        <f ca="1">100*(D2363-MIN(OFFSET(C2363,-$M$3+1,0):C2363))/(MAX(OFFSET(B2363,-$M$3+1,0):B2363)-MIN(OFFSET(C2363,-$M$3+1,0):C2363))</f>
        <v>22.807017543859672</v>
      </c>
      <c r="N2363" s="6">
        <f ca="1">100*(G2363-MIN(OFFSET(F2363,-$M$3+1,0):F2363))/(MAX(OFFSET(E2363,-$M$3+1,0):E2363)-MIN(OFFSET(F2363,-$M$3+1,0):F2363))</f>
        <v>31.683168316831718</v>
      </c>
      <c r="O2363" s="6">
        <f t="shared" ca="1" si="583"/>
        <v>-8.8761507729720464</v>
      </c>
      <c r="P2363" s="8">
        <f t="shared" si="584"/>
        <v>0.65000000000000036</v>
      </c>
      <c r="Q2363" s="8">
        <f t="shared" si="585"/>
        <v>0.94999999999999929</v>
      </c>
      <c r="R2363" s="15">
        <f ca="1">AVERAGE(P2363:OFFSET(P2363,-$R$3+1,0))*$R$4*K2363</f>
        <v>116.62499999999997</v>
      </c>
      <c r="S2363" s="15">
        <f ca="1">AVERAGE(Q2363:OFFSET(Q2363,-$R$3+1,0))*$S$4*L2363</f>
        <v>162.12500000000009</v>
      </c>
      <c r="T2363" s="11" t="str">
        <f t="shared" ca="1" si="592"/>
        <v xml:space="preserve"> </v>
      </c>
      <c r="U2363" s="11" t="str">
        <f t="shared" ca="1" si="593"/>
        <v xml:space="preserve"> </v>
      </c>
      <c r="V2363" s="3" t="str">
        <f t="shared" ca="1" si="586"/>
        <v xml:space="preserve"> </v>
      </c>
      <c r="W2363" s="16" t="str">
        <f t="shared" ca="1" si="587"/>
        <v xml:space="preserve"> </v>
      </c>
      <c r="X2363" s="3" t="str">
        <f t="shared" ca="1" si="595"/>
        <v xml:space="preserve"> </v>
      </c>
      <c r="Y2363" s="3" t="str">
        <f t="shared" ca="1" si="596"/>
        <v xml:space="preserve"> </v>
      </c>
      <c r="Z2363" s="12" t="str">
        <f t="shared" ca="1" si="597"/>
        <v xml:space="preserve"> </v>
      </c>
      <c r="AA2363" s="17" t="str">
        <f t="shared" ca="1" si="598"/>
        <v xml:space="preserve"> </v>
      </c>
      <c r="AB2363" s="17" t="str">
        <f t="shared" ca="1" si="588"/>
        <v xml:space="preserve"> </v>
      </c>
      <c r="AC2363" s="19">
        <f t="shared" ca="1" si="589"/>
        <v>61398.086543951344</v>
      </c>
    </row>
    <row r="2364" spans="1:29" x14ac:dyDescent="0.25">
      <c r="A2364" s="22">
        <v>39436</v>
      </c>
      <c r="B2364">
        <v>14.96</v>
      </c>
      <c r="C2364">
        <v>14.35</v>
      </c>
      <c r="D2364">
        <v>14.87</v>
      </c>
      <c r="E2364">
        <v>20.49</v>
      </c>
      <c r="F2364">
        <v>19.399999999999999</v>
      </c>
      <c r="G2364">
        <v>20.34</v>
      </c>
      <c r="H2364">
        <f t="shared" si="590"/>
        <v>1.5017064846416295E-2</v>
      </c>
      <c r="I2364">
        <f t="shared" si="591"/>
        <v>3.5641547861507084E-2</v>
      </c>
      <c r="J2364">
        <f t="shared" si="594"/>
        <v>0.91737602155056264</v>
      </c>
      <c r="K2364" s="2">
        <v>1</v>
      </c>
      <c r="L2364" s="2">
        <v>1</v>
      </c>
      <c r="M2364" s="6">
        <f ca="1">100*(D2364-MIN(OFFSET(C2364,-$M$3+1,0):C2364))/(MAX(OFFSET(B2364,-$M$3+1,0):B2364)-MIN(OFFSET(C2364,-$M$3+1,0):C2364))</f>
        <v>45.522388059701456</v>
      </c>
      <c r="N2364" s="6">
        <f ca="1">100*(G2364-MIN(OFFSET(F2364,-$M$3+1,0):F2364))/(MAX(OFFSET(E2364,-$M$3+1,0):E2364)-MIN(OFFSET(F2364,-$M$3+1,0):F2364))</f>
        <v>69.886363636363598</v>
      </c>
      <c r="O2364" s="6">
        <f t="shared" ca="1" si="583"/>
        <v>-24.363975576662142</v>
      </c>
      <c r="P2364" s="8">
        <f t="shared" si="584"/>
        <v>0.61000000000000121</v>
      </c>
      <c r="Q2364" s="8">
        <f t="shared" si="585"/>
        <v>1.0899999999999999</v>
      </c>
      <c r="R2364" s="15">
        <f ca="1">AVERAGE(P2364:OFFSET(P2364,-$R$3+1,0))*$R$4*K2364</f>
        <v>110.37500000000003</v>
      </c>
      <c r="S2364" s="15">
        <f ca="1">AVERAGE(Q2364:OFFSET(Q2364,-$R$3+1,0))*$S$4*L2364</f>
        <v>157.62500000000009</v>
      </c>
      <c r="T2364" s="11" t="str">
        <f t="shared" ca="1" si="592"/>
        <v>Buy</v>
      </c>
      <c r="U2364" s="11" t="str">
        <f t="shared" ca="1" si="593"/>
        <v xml:space="preserve"> </v>
      </c>
      <c r="V2364" s="3">
        <f t="shared" ca="1" si="586"/>
        <v>10</v>
      </c>
      <c r="W2364" s="16">
        <f t="shared" ca="1" si="587"/>
        <v>-7.0023790642347317</v>
      </c>
      <c r="X2364" s="3">
        <f t="shared" ca="1" si="595"/>
        <v>14.87</v>
      </c>
      <c r="Y2364" s="3">
        <f t="shared" ca="1" si="596"/>
        <v>20.34</v>
      </c>
      <c r="Z2364" s="12" t="str">
        <f t="shared" ca="1" si="597"/>
        <v xml:space="preserve"> </v>
      </c>
      <c r="AA2364" s="17" t="str">
        <f t="shared" ca="1" si="598"/>
        <v xml:space="preserve"> </v>
      </c>
      <c r="AB2364" s="17" t="str">
        <f t="shared" ca="1" si="588"/>
        <v xml:space="preserve"> </v>
      </c>
      <c r="AC2364" s="19">
        <f t="shared" ca="1" si="589"/>
        <v>61398.086543951344</v>
      </c>
    </row>
    <row r="2365" spans="1:29" x14ac:dyDescent="0.25">
      <c r="A2365" s="22">
        <v>39437</v>
      </c>
      <c r="B2365">
        <v>15.47</v>
      </c>
      <c r="C2365">
        <v>14.55</v>
      </c>
      <c r="D2365">
        <v>14.95</v>
      </c>
      <c r="E2365">
        <v>20.77</v>
      </c>
      <c r="F2365">
        <v>19.98</v>
      </c>
      <c r="G2365">
        <v>20.63</v>
      </c>
      <c r="H2365">
        <f t="shared" si="590"/>
        <v>5.3799596503025793E-3</v>
      </c>
      <c r="I2365">
        <f t="shared" si="591"/>
        <v>1.4257620452310604E-2</v>
      </c>
      <c r="J2365">
        <f t="shared" si="594"/>
        <v>0.91545387686291113</v>
      </c>
      <c r="K2365" s="2">
        <v>1</v>
      </c>
      <c r="L2365" s="2">
        <v>1</v>
      </c>
      <c r="M2365" s="6">
        <f ca="1">100*(D2365-MIN(OFFSET(C2365,-$M$3+1,0):C2365))/(MAX(OFFSET(B2365,-$M$3+1,0):B2365)-MIN(OFFSET(C2365,-$M$3+1,0):C2365))</f>
        <v>56.302521008403303</v>
      </c>
      <c r="N2365" s="6">
        <f ca="1">100*(G2365-MIN(OFFSET(F2365,-$M$3+1,0):F2365))/(MAX(OFFSET(E2365,-$M$3+1,0):E2365)-MIN(OFFSET(F2365,-$M$3+1,0):F2365))</f>
        <v>84.905660377358359</v>
      </c>
      <c r="O2365" s="6">
        <f t="shared" ca="1" si="583"/>
        <v>-28.603139368955055</v>
      </c>
      <c r="P2365" s="8">
        <f t="shared" si="584"/>
        <v>0.91999999999999993</v>
      </c>
      <c r="Q2365" s="8">
        <f t="shared" si="585"/>
        <v>0.78999999999999915</v>
      </c>
      <c r="R2365" s="15">
        <f ca="1">AVERAGE(P2365:OFFSET(P2365,-$R$3+1,0))*$R$4*K2365</f>
        <v>91.000000000000014</v>
      </c>
      <c r="S2365" s="15">
        <f ca="1">AVERAGE(Q2365:OFFSET(Q2365,-$R$3+1,0))*$S$4*L2365</f>
        <v>123.50000000000003</v>
      </c>
      <c r="T2365" s="11" t="str">
        <f t="shared" ca="1" si="592"/>
        <v>Buy</v>
      </c>
      <c r="U2365" s="11" t="str">
        <f t="shared" ca="1" si="593"/>
        <v xml:space="preserve"> </v>
      </c>
      <c r="V2365" s="3">
        <f t="shared" ca="1" si="586"/>
        <v>10</v>
      </c>
      <c r="W2365" s="16">
        <f t="shared" ca="1" si="587"/>
        <v>-7.0023790642347317</v>
      </c>
      <c r="X2365" s="3">
        <f t="shared" ca="1" si="595"/>
        <v>14.87</v>
      </c>
      <c r="Y2365" s="3">
        <f t="shared" ca="1" si="596"/>
        <v>20.34</v>
      </c>
      <c r="Z2365" s="12">
        <f t="shared" ca="1" si="597"/>
        <v>80.000000000000071</v>
      </c>
      <c r="AA2365" s="17">
        <f t="shared" ca="1" si="598"/>
        <v>-203.06899286280662</v>
      </c>
      <c r="AB2365" s="17">
        <f t="shared" ca="1" si="588"/>
        <v>-123.06899286280655</v>
      </c>
      <c r="AC2365" s="19">
        <f t="shared" ca="1" si="589"/>
        <v>61275.017551088538</v>
      </c>
    </row>
    <row r="2366" spans="1:29" x14ac:dyDescent="0.25">
      <c r="A2366" s="22">
        <v>39440</v>
      </c>
      <c r="B2366">
        <v>15.67</v>
      </c>
      <c r="C2366">
        <v>14.65</v>
      </c>
      <c r="D2366">
        <v>15.63</v>
      </c>
      <c r="E2366">
        <v>21.5</v>
      </c>
      <c r="F2366">
        <v>20.71</v>
      </c>
      <c r="G2366">
        <v>21.41</v>
      </c>
      <c r="H2366">
        <f t="shared" si="590"/>
        <v>4.5484949832776067E-2</v>
      </c>
      <c r="I2366">
        <f t="shared" si="591"/>
        <v>3.7809015996122186E-2</v>
      </c>
      <c r="J2366">
        <f t="shared" si="594"/>
        <v>0.90662152610095681</v>
      </c>
      <c r="K2366" s="2">
        <v>1</v>
      </c>
      <c r="L2366" s="2">
        <v>1</v>
      </c>
      <c r="M2366" s="6">
        <f ca="1">100*(D2366-MIN(OFFSET(C2366,-$M$3+1,0):C2366))/(MAX(OFFSET(B2366,-$M$3+1,0):B2366)-MIN(OFFSET(C2366,-$M$3+1,0):C2366))</f>
        <v>97.122302158273442</v>
      </c>
      <c r="N2366" s="6">
        <f ca="1">100*(G2366-MIN(OFFSET(F2366,-$M$3+1,0):F2366))/(MAX(OFFSET(E2366,-$M$3+1,0):E2366)-MIN(OFFSET(F2366,-$M$3+1,0):F2366))</f>
        <v>95.945945945945951</v>
      </c>
      <c r="O2366" s="6">
        <f t="shared" ref="O2366:O2429" ca="1" si="599">M2366-N2366</f>
        <v>1.1763562123274909</v>
      </c>
      <c r="P2366" s="8">
        <f t="shared" ref="P2366:P2429" si="600">MAX(B2366-C2366,B2366-D2365,D2365-C2366)</f>
        <v>1.0199999999999996</v>
      </c>
      <c r="Q2366" s="8">
        <f t="shared" ref="Q2366:Q2429" si="601">MAX(E2366-F2366,E2366-G2365,G2365-F2366)</f>
        <v>0.87000000000000099</v>
      </c>
      <c r="R2366" s="15">
        <f ca="1">AVERAGE(P2366:OFFSET(P2366,-$R$3+1,0))*$R$4*K2366</f>
        <v>84.000000000000014</v>
      </c>
      <c r="S2366" s="15">
        <f ca="1">AVERAGE(Q2366:OFFSET(Q2366,-$R$3+1,0))*$S$4*L2366</f>
        <v>109.12500000000006</v>
      </c>
      <c r="T2366" s="11" t="str">
        <f t="shared" ca="1" si="592"/>
        <v>Exit</v>
      </c>
      <c r="U2366" s="11" t="str">
        <f t="shared" ca="1" si="593"/>
        <v xml:space="preserve"> </v>
      </c>
      <c r="V2366" s="3">
        <f t="shared" ref="V2366:V2429" ca="1" si="602">IF(AND($T2366="Buy",$T2365=" "),V$3,IF(AND($T2366="Buy",$T2365="Exit"),V$3,IF(AND($U2366="Sell",$U2365=" "),-V$3,IF(OR($T2365="Buy",U2365="Sell"),V2365," "))))</f>
        <v>10</v>
      </c>
      <c r="W2366" s="16">
        <f t="shared" ref="W2366:W2429" ca="1" si="603">IF(AND($T2366="Buy",$T2365=" "),-V$3*R2366/S2366,IF(AND($T2366="Buy",$T2365="Exit"),-V$3*R2366/S2366,IF(AND($U2366="Sell",U2365=" "),V$3*R2366/S2366,IF(OR($T2365="Buy",$U2365="Sell"),W2365," "))))</f>
        <v>-7.0023790642347317</v>
      </c>
      <c r="X2366" s="3">
        <f t="shared" ca="1" si="595"/>
        <v>14.87</v>
      </c>
      <c r="Y2366" s="3">
        <f t="shared" ca="1" si="596"/>
        <v>20.34</v>
      </c>
      <c r="Z2366" s="12">
        <f t="shared" ca="1" si="597"/>
        <v>680.00000000000148</v>
      </c>
      <c r="AA2366" s="17">
        <f t="shared" ca="1" si="598"/>
        <v>-546.1855670103098</v>
      </c>
      <c r="AB2366" s="17">
        <f t="shared" ref="AB2366:AB2429" ca="1" si="604">IF(Z2366&lt;&gt;" ",Z2366+AA2366," ")</f>
        <v>133.81443298969168</v>
      </c>
      <c r="AC2366" s="19">
        <f t="shared" ref="AC2366:AC2429" ca="1" si="605">IF(AB2366&lt;&gt;" ",AC2365+AB2366,AC2365)</f>
        <v>61408.831984078228</v>
      </c>
    </row>
    <row r="2367" spans="1:29" x14ac:dyDescent="0.25">
      <c r="A2367" s="22">
        <v>39442</v>
      </c>
      <c r="B2367">
        <v>15.87</v>
      </c>
      <c r="C2367">
        <v>15.32</v>
      </c>
      <c r="D2367">
        <v>15.81</v>
      </c>
      <c r="E2367">
        <v>21.47</v>
      </c>
      <c r="F2367">
        <v>20.81</v>
      </c>
      <c r="G2367">
        <v>21.08</v>
      </c>
      <c r="H2367">
        <f t="shared" si="590"/>
        <v>1.1516314779270509E-2</v>
      </c>
      <c r="I2367">
        <f t="shared" si="591"/>
        <v>-1.5413358243811404E-2</v>
      </c>
      <c r="J2367">
        <f t="shared" si="594"/>
        <v>0.91199655678412261</v>
      </c>
      <c r="K2367" s="2">
        <v>1</v>
      </c>
      <c r="L2367" s="2">
        <v>1</v>
      </c>
      <c r="M2367" s="6">
        <f ca="1">100*(D2367-MIN(OFFSET(C2367,-$M$3+1,0):C2367))/(MAX(OFFSET(B2367,-$M$3+1,0):B2367)-MIN(OFFSET(C2367,-$M$3+1,0):C2367))</f>
        <v>96.2264150943397</v>
      </c>
      <c r="N2367" s="6">
        <f ca="1">100*(G2367-MIN(OFFSET(F2367,-$M$3+1,0):F2367))/(MAX(OFFSET(E2367,-$M$3+1,0):E2367)-MIN(OFFSET(F2367,-$M$3+1,0):F2367))</f>
        <v>81.081081081080995</v>
      </c>
      <c r="O2367" s="6">
        <f t="shared" ca="1" si="599"/>
        <v>15.145334013258704</v>
      </c>
      <c r="P2367" s="8">
        <f t="shared" si="600"/>
        <v>0.54999999999999893</v>
      </c>
      <c r="Q2367" s="8">
        <f t="shared" si="601"/>
        <v>0.66000000000000014</v>
      </c>
      <c r="R2367" s="15">
        <f ca="1">AVERAGE(P2367:OFFSET(P2367,-$R$3+1,0))*$R$4*K2367</f>
        <v>74.125</v>
      </c>
      <c r="S2367" s="15">
        <f ca="1">AVERAGE(Q2367:OFFSET(Q2367,-$R$3+1,0))*$S$4*L2367</f>
        <v>98.750000000000028</v>
      </c>
      <c r="T2367" s="11" t="str">
        <f t="shared" ca="1" si="592"/>
        <v xml:space="preserve"> </v>
      </c>
      <c r="U2367" s="11" t="str">
        <f t="shared" ca="1" si="593"/>
        <v xml:space="preserve"> </v>
      </c>
      <c r="V2367" s="3" t="str">
        <f t="shared" ca="1" si="602"/>
        <v xml:space="preserve"> </v>
      </c>
      <c r="W2367" s="16" t="str">
        <f t="shared" ca="1" si="603"/>
        <v xml:space="preserve"> </v>
      </c>
      <c r="X2367" s="3" t="str">
        <f t="shared" ca="1" si="595"/>
        <v xml:space="preserve"> </v>
      </c>
      <c r="Y2367" s="3" t="str">
        <f t="shared" ca="1" si="596"/>
        <v xml:space="preserve"> </v>
      </c>
      <c r="Z2367" s="12" t="str">
        <f t="shared" ca="1" si="597"/>
        <v xml:space="preserve"> </v>
      </c>
      <c r="AA2367" s="17" t="str">
        <f t="shared" ca="1" si="598"/>
        <v xml:space="preserve"> </v>
      </c>
      <c r="AB2367" s="17" t="str">
        <f t="shared" ca="1" si="604"/>
        <v xml:space="preserve"> </v>
      </c>
      <c r="AC2367" s="19">
        <f t="shared" ca="1" si="605"/>
        <v>61408.831984078228</v>
      </c>
    </row>
    <row r="2368" spans="1:29" x14ac:dyDescent="0.25">
      <c r="A2368" s="22">
        <v>39443</v>
      </c>
      <c r="B2368">
        <v>15.87</v>
      </c>
      <c r="C2368">
        <v>15.36</v>
      </c>
      <c r="D2368">
        <v>15.42</v>
      </c>
      <c r="E2368">
        <v>20.94</v>
      </c>
      <c r="F2368">
        <v>19.649999999999999</v>
      </c>
      <c r="G2368">
        <v>19.86</v>
      </c>
      <c r="H2368">
        <f t="shared" si="590"/>
        <v>-2.4667931688804545E-2</v>
      </c>
      <c r="I2368">
        <f t="shared" si="591"/>
        <v>-5.7874762808349134E-2</v>
      </c>
      <c r="J2368">
        <f t="shared" si="594"/>
        <v>0.9079361753639843</v>
      </c>
      <c r="K2368" s="2">
        <v>1</v>
      </c>
      <c r="L2368" s="2">
        <v>1</v>
      </c>
      <c r="M2368" s="6">
        <f ca="1">100*(D2368-MIN(OFFSET(C2368,-$M$3+1,0):C2368))/(MAX(OFFSET(B2368,-$M$3+1,0):B2368)-MIN(OFFSET(C2368,-$M$3+1,0):C2368))</f>
        <v>70.779220779220807</v>
      </c>
      <c r="N2368" s="6">
        <f ca="1">100*(G2368-MIN(OFFSET(F2368,-$M$3+1,0):F2368))/(MAX(OFFSET(E2368,-$M$3+1,0):E2368)-MIN(OFFSET(F2368,-$M$3+1,0):F2368))</f>
        <v>26.126126126126064</v>
      </c>
      <c r="O2368" s="6">
        <f t="shared" ca="1" si="599"/>
        <v>44.65309465309474</v>
      </c>
      <c r="P2368" s="8">
        <f t="shared" si="600"/>
        <v>0.50999999999999979</v>
      </c>
      <c r="Q2368" s="8">
        <f t="shared" si="601"/>
        <v>1.4299999999999997</v>
      </c>
      <c r="R2368" s="15">
        <f ca="1">AVERAGE(P2368:OFFSET(P2368,-$R$3+1,0))*$R$4*K2368</f>
        <v>71.875</v>
      </c>
      <c r="S2368" s="15">
        <f ca="1">AVERAGE(Q2368:OFFSET(Q2368,-$R$3+1,0))*$S$4*L2368</f>
        <v>101.62500000000003</v>
      </c>
      <c r="T2368" s="11" t="str">
        <f t="shared" ca="1" si="592"/>
        <v xml:space="preserve"> </v>
      </c>
      <c r="U2368" s="11" t="str">
        <f t="shared" ca="1" si="593"/>
        <v>Sell</v>
      </c>
      <c r="V2368" s="3">
        <f t="shared" ca="1" si="602"/>
        <v>-10</v>
      </c>
      <c r="W2368" s="16">
        <f t="shared" ca="1" si="603"/>
        <v>7.072570725707255</v>
      </c>
      <c r="X2368" s="3">
        <f t="shared" ca="1" si="595"/>
        <v>15.42</v>
      </c>
      <c r="Y2368" s="3">
        <f t="shared" ca="1" si="596"/>
        <v>19.86</v>
      </c>
      <c r="Z2368" s="12" t="str">
        <f t="shared" ca="1" si="597"/>
        <v xml:space="preserve"> </v>
      </c>
      <c r="AA2368" s="17" t="str">
        <f t="shared" ca="1" si="598"/>
        <v xml:space="preserve"> </v>
      </c>
      <c r="AB2368" s="17" t="str">
        <f t="shared" ca="1" si="604"/>
        <v xml:space="preserve"> </v>
      </c>
      <c r="AC2368" s="19">
        <f t="shared" ca="1" si="605"/>
        <v>61408.831984078228</v>
      </c>
    </row>
    <row r="2369" spans="1:29" x14ac:dyDescent="0.25">
      <c r="A2369" s="22">
        <v>39444</v>
      </c>
      <c r="B2369">
        <v>15.68</v>
      </c>
      <c r="C2369">
        <v>14.75</v>
      </c>
      <c r="D2369">
        <v>15.24</v>
      </c>
      <c r="E2369">
        <v>19.97</v>
      </c>
      <c r="F2369">
        <v>18.78</v>
      </c>
      <c r="G2369">
        <v>18.850000000000001</v>
      </c>
      <c r="H2369">
        <f t="shared" si="590"/>
        <v>-1.1673151750972721E-2</v>
      </c>
      <c r="I2369">
        <f t="shared" si="591"/>
        <v>-5.0855991943605128E-2</v>
      </c>
      <c r="J2369">
        <f t="shared" si="594"/>
        <v>0.9001835313652482</v>
      </c>
      <c r="K2369" s="2">
        <v>1</v>
      </c>
      <c r="L2369" s="2">
        <v>1</v>
      </c>
      <c r="M2369" s="6">
        <f ca="1">100*(D2369-MIN(OFFSET(C2369,-$M$3+1,0):C2369))/(MAX(OFFSET(B2369,-$M$3+1,0):B2369)-MIN(OFFSET(C2369,-$M$3+1,0):C2369))</f>
        <v>58.55263157894742</v>
      </c>
      <c r="N2369" s="6">
        <f ca="1">100*(G2369-MIN(OFFSET(F2369,-$M$3+1,0):F2369))/(MAX(OFFSET(E2369,-$M$3+1,0):E2369)-MIN(OFFSET(F2369,-$M$3+1,0):F2369))</f>
        <v>2.5735294117647176</v>
      </c>
      <c r="O2369" s="6">
        <f t="shared" ca="1" si="599"/>
        <v>55.979102167182702</v>
      </c>
      <c r="P2369" s="8">
        <f t="shared" si="600"/>
        <v>0.92999999999999972</v>
      </c>
      <c r="Q2369" s="8">
        <f t="shared" si="601"/>
        <v>1.1899999999999977</v>
      </c>
      <c r="R2369" s="15">
        <f ca="1">AVERAGE(P2369:OFFSET(P2369,-$R$3+1,0))*$R$4*K2369</f>
        <v>73.75</v>
      </c>
      <c r="S2369" s="15">
        <f ca="1">AVERAGE(Q2369:OFFSET(Q2369,-$R$3+1,0))*$S$4*L2369</f>
        <v>98.749999999999986</v>
      </c>
      <c r="T2369" s="11" t="str">
        <f t="shared" ca="1" si="592"/>
        <v xml:space="preserve"> </v>
      </c>
      <c r="U2369" s="11" t="str">
        <f t="shared" ca="1" si="593"/>
        <v>Sell</v>
      </c>
      <c r="V2369" s="3">
        <f t="shared" ca="1" si="602"/>
        <v>-10</v>
      </c>
      <c r="W2369" s="16">
        <f t="shared" ca="1" si="603"/>
        <v>7.072570725707255</v>
      </c>
      <c r="X2369" s="3">
        <f t="shared" ca="1" si="595"/>
        <v>15.42</v>
      </c>
      <c r="Y2369" s="3">
        <f t="shared" ca="1" si="596"/>
        <v>19.86</v>
      </c>
      <c r="Z2369" s="12">
        <f t="shared" ca="1" si="597"/>
        <v>179.99999999999972</v>
      </c>
      <c r="AA2369" s="17">
        <f t="shared" ca="1" si="598"/>
        <v>-714.32964329643141</v>
      </c>
      <c r="AB2369" s="17">
        <f t="shared" ca="1" si="604"/>
        <v>-534.32964329643164</v>
      </c>
      <c r="AC2369" s="19">
        <f t="shared" ca="1" si="605"/>
        <v>60874.502340781793</v>
      </c>
    </row>
    <row r="2370" spans="1:29" x14ac:dyDescent="0.25">
      <c r="A2370" s="22">
        <v>39447</v>
      </c>
      <c r="B2370">
        <v>16.13</v>
      </c>
      <c r="C2370">
        <v>14.91</v>
      </c>
      <c r="D2370">
        <v>15.62</v>
      </c>
      <c r="E2370">
        <v>20.16</v>
      </c>
      <c r="F2370">
        <v>18.27</v>
      </c>
      <c r="G2370">
        <v>19.37</v>
      </c>
      <c r="H2370">
        <f t="shared" si="590"/>
        <v>2.4934383202099619E-2</v>
      </c>
      <c r="I2370">
        <f t="shared" si="591"/>
        <v>2.7586206896551779E-2</v>
      </c>
      <c r="J2370">
        <f t="shared" si="594"/>
        <v>0.89109177500114189</v>
      </c>
      <c r="K2370" s="2">
        <v>1</v>
      </c>
      <c r="L2370" s="2">
        <v>1</v>
      </c>
      <c r="M2370" s="6">
        <f ca="1">100*(D2370-MIN(OFFSET(C2370,-$M$3+1,0):C2370))/(MAX(OFFSET(B2370,-$M$3+1,0):B2370)-MIN(OFFSET(C2370,-$M$3+1,0):C2370))</f>
        <v>67.721518987341753</v>
      </c>
      <c r="N2370" s="6">
        <f ca="1">100*(G2370-MIN(OFFSET(F2370,-$M$3+1,0):F2370))/(MAX(OFFSET(E2370,-$M$3+1,0):E2370)-MIN(OFFSET(F2370,-$M$3+1,0):F2370))</f>
        <v>34.055727554179605</v>
      </c>
      <c r="O2370" s="6">
        <f t="shared" ca="1" si="599"/>
        <v>33.665791433162148</v>
      </c>
      <c r="P2370" s="8">
        <f t="shared" si="600"/>
        <v>1.2199999999999989</v>
      </c>
      <c r="Q2370" s="8">
        <f t="shared" si="601"/>
        <v>1.8900000000000006</v>
      </c>
      <c r="R2370" s="15">
        <f ca="1">AVERAGE(P2370:OFFSET(P2370,-$R$3+1,0))*$R$4*K2370</f>
        <v>80.124999999999986</v>
      </c>
      <c r="S2370" s="15">
        <f ca="1">AVERAGE(Q2370:OFFSET(Q2370,-$R$3+1,0))*$S$4*L2370</f>
        <v>110.87499999999997</v>
      </c>
      <c r="T2370" s="11" t="str">
        <f t="shared" ca="1" si="592"/>
        <v xml:space="preserve"> </v>
      </c>
      <c r="U2370" s="11" t="str">
        <f t="shared" ca="1" si="593"/>
        <v>Sell</v>
      </c>
      <c r="V2370" s="3">
        <f t="shared" ca="1" si="602"/>
        <v>-10</v>
      </c>
      <c r="W2370" s="16">
        <f t="shared" ca="1" si="603"/>
        <v>7.072570725707255</v>
      </c>
      <c r="X2370" s="3">
        <f t="shared" ca="1" si="595"/>
        <v>15.42</v>
      </c>
      <c r="Y2370" s="3">
        <f t="shared" ca="1" si="596"/>
        <v>19.86</v>
      </c>
      <c r="Z2370" s="12">
        <f t="shared" ca="1" si="597"/>
        <v>-379.99999999999898</v>
      </c>
      <c r="AA2370" s="17">
        <f t="shared" ca="1" si="598"/>
        <v>367.77367773677696</v>
      </c>
      <c r="AB2370" s="17">
        <f t="shared" ca="1" si="604"/>
        <v>-12.226322263222016</v>
      </c>
      <c r="AC2370" s="19">
        <f t="shared" ca="1" si="605"/>
        <v>60862.276018518569</v>
      </c>
    </row>
    <row r="2371" spans="1:29" x14ac:dyDescent="0.25">
      <c r="A2371" s="22">
        <v>39449</v>
      </c>
      <c r="B2371">
        <v>15.75</v>
      </c>
      <c r="C2371">
        <v>14.87</v>
      </c>
      <c r="D2371">
        <v>14.95</v>
      </c>
      <c r="E2371">
        <v>19.510000000000002</v>
      </c>
      <c r="F2371">
        <v>18.52</v>
      </c>
      <c r="G2371">
        <v>18.739999999999998</v>
      </c>
      <c r="H2371">
        <f t="shared" si="590"/>
        <v>-4.2893725992317555E-2</v>
      </c>
      <c r="I2371">
        <f t="shared" si="591"/>
        <v>-3.2524522457408445E-2</v>
      </c>
      <c r="J2371">
        <f t="shared" si="594"/>
        <v>0.93384411426213976</v>
      </c>
      <c r="K2371" s="2">
        <v>1</v>
      </c>
      <c r="L2371" s="2">
        <v>1</v>
      </c>
      <c r="M2371" s="6">
        <f ca="1">100*(D2371-MIN(OFFSET(C2371,-$M$3+1,0):C2371))/(MAX(OFFSET(B2371,-$M$3+1,0):B2371)-MIN(OFFSET(C2371,-$M$3+1,0):C2371))</f>
        <v>20.270270270270217</v>
      </c>
      <c r="N2371" s="6">
        <f ca="1">100*(G2371-MIN(OFFSET(F2371,-$M$3+1,0):F2371))/(MAX(OFFSET(E2371,-$M$3+1,0):E2371)-MIN(OFFSET(F2371,-$M$3+1,0):F2371))</f>
        <v>14.551083591331233</v>
      </c>
      <c r="O2371" s="6">
        <f t="shared" ca="1" si="599"/>
        <v>5.7191866789389838</v>
      </c>
      <c r="P2371" s="8">
        <f t="shared" si="600"/>
        <v>0.88000000000000078</v>
      </c>
      <c r="Q2371" s="8">
        <f t="shared" si="601"/>
        <v>0.99000000000000199</v>
      </c>
      <c r="R2371" s="15">
        <f ca="1">AVERAGE(P2371:OFFSET(P2371,-$R$3+1,0))*$R$4*K2371</f>
        <v>82.999999999999986</v>
      </c>
      <c r="S2371" s="15">
        <f ca="1">AVERAGE(Q2371:OFFSET(Q2371,-$R$3+1,0))*$S$4*L2371</f>
        <v>111.375</v>
      </c>
      <c r="T2371" s="11" t="str">
        <f t="shared" ca="1" si="592"/>
        <v xml:space="preserve"> </v>
      </c>
      <c r="U2371" s="11" t="str">
        <f t="shared" ca="1" si="593"/>
        <v>Sell</v>
      </c>
      <c r="V2371" s="3">
        <f t="shared" ca="1" si="602"/>
        <v>-10</v>
      </c>
      <c r="W2371" s="16">
        <f t="shared" ca="1" si="603"/>
        <v>7.072570725707255</v>
      </c>
      <c r="X2371" s="3">
        <f t="shared" ca="1" si="595"/>
        <v>15.42</v>
      </c>
      <c r="Y2371" s="3">
        <f t="shared" ca="1" si="596"/>
        <v>19.86</v>
      </c>
      <c r="Z2371" s="12">
        <f t="shared" ca="1" si="597"/>
        <v>669.99999999999989</v>
      </c>
      <c r="AA2371" s="17">
        <f t="shared" ca="1" si="598"/>
        <v>-445.57195571955884</v>
      </c>
      <c r="AB2371" s="17">
        <f t="shared" ca="1" si="604"/>
        <v>224.42804428044104</v>
      </c>
      <c r="AC2371" s="19">
        <f t="shared" ca="1" si="605"/>
        <v>61086.704062799006</v>
      </c>
    </row>
    <row r="2372" spans="1:29" x14ac:dyDescent="0.25">
      <c r="A2372" s="22">
        <v>39450</v>
      </c>
      <c r="B2372">
        <v>15.1</v>
      </c>
      <c r="C2372">
        <v>14.28</v>
      </c>
      <c r="D2372">
        <v>14.47</v>
      </c>
      <c r="E2372">
        <v>18.89</v>
      </c>
      <c r="F2372">
        <v>17.77</v>
      </c>
      <c r="G2372">
        <v>17.850000000000001</v>
      </c>
      <c r="H2372">
        <f t="shared" si="590"/>
        <v>-3.2107023411371172E-2</v>
      </c>
      <c r="I2372">
        <f t="shared" si="591"/>
        <v>-4.7491995731056447E-2</v>
      </c>
      <c r="J2372">
        <f t="shared" si="594"/>
        <v>0.95528912240101771</v>
      </c>
      <c r="K2372" s="2">
        <v>1</v>
      </c>
      <c r="L2372" s="2">
        <v>1</v>
      </c>
      <c r="M2372" s="6">
        <f ca="1">100*(D2372-MIN(OFFSET(C2372,-$M$3+1,0):C2372))/(MAX(OFFSET(B2372,-$M$3+1,0):B2372)-MIN(OFFSET(C2372,-$M$3+1,0):C2372))</f>
        <v>10.270270270270341</v>
      </c>
      <c r="N2372" s="6">
        <f ca="1">100*(G2372-MIN(OFFSET(F2372,-$M$3+1,0):F2372))/(MAX(OFFSET(E2372,-$M$3+1,0):E2372)-MIN(OFFSET(F2372,-$M$3+1,0):F2372))</f>
        <v>2.1621621621622125</v>
      </c>
      <c r="O2372" s="6">
        <f t="shared" ca="1" si="599"/>
        <v>8.1081081081081283</v>
      </c>
      <c r="P2372" s="8">
        <f t="shared" si="600"/>
        <v>0.82000000000000028</v>
      </c>
      <c r="Q2372" s="8">
        <f t="shared" si="601"/>
        <v>1.120000000000001</v>
      </c>
      <c r="R2372" s="15">
        <f ca="1">AVERAGE(P2372:OFFSET(P2372,-$R$3+1,0))*$R$4*K2372</f>
        <v>85.624999999999972</v>
      </c>
      <c r="S2372" s="15">
        <f ca="1">AVERAGE(Q2372:OFFSET(Q2372,-$R$3+1,0))*$S$4*L2372</f>
        <v>111.75000000000001</v>
      </c>
      <c r="T2372" s="11" t="str">
        <f t="shared" ca="1" si="592"/>
        <v xml:space="preserve"> </v>
      </c>
      <c r="U2372" s="11" t="str">
        <f t="shared" ca="1" si="593"/>
        <v>Sell</v>
      </c>
      <c r="V2372" s="3">
        <f t="shared" ca="1" si="602"/>
        <v>-10</v>
      </c>
      <c r="W2372" s="16">
        <f t="shared" ca="1" si="603"/>
        <v>7.072570725707255</v>
      </c>
      <c r="X2372" s="3">
        <f t="shared" ca="1" si="595"/>
        <v>15.42</v>
      </c>
      <c r="Y2372" s="3">
        <f t="shared" ca="1" si="596"/>
        <v>19.86</v>
      </c>
      <c r="Z2372" s="12">
        <f t="shared" ca="1" si="597"/>
        <v>479.99999999999864</v>
      </c>
      <c r="AA2372" s="17">
        <f t="shared" ca="1" si="598"/>
        <v>-629.45879458794366</v>
      </c>
      <c r="AB2372" s="17">
        <f t="shared" ca="1" si="604"/>
        <v>-149.45879458794502</v>
      </c>
      <c r="AC2372" s="19">
        <f t="shared" ca="1" si="605"/>
        <v>60937.24526821106</v>
      </c>
    </row>
    <row r="2373" spans="1:29" x14ac:dyDescent="0.25">
      <c r="A2373" s="22">
        <v>39451</v>
      </c>
      <c r="B2373">
        <v>14.14</v>
      </c>
      <c r="C2373">
        <v>13.34</v>
      </c>
      <c r="D2373">
        <v>13.58</v>
      </c>
      <c r="E2373">
        <v>17.5</v>
      </c>
      <c r="F2373">
        <v>16.13</v>
      </c>
      <c r="G2373">
        <v>16.440000000000001</v>
      </c>
      <c r="H2373">
        <f t="shared" ref="H2373:H2436" si="606">D2373/D2372-1</f>
        <v>-6.1506565307532846E-2</v>
      </c>
      <c r="I2373">
        <f t="shared" ref="I2373:I2436" si="607">G2373/G2372-1</f>
        <v>-7.8991596638655515E-2</v>
      </c>
      <c r="J2373">
        <f t="shared" si="594"/>
        <v>0.95769998858355943</v>
      </c>
      <c r="K2373" s="2">
        <v>1</v>
      </c>
      <c r="L2373" s="2">
        <v>1</v>
      </c>
      <c r="M2373" s="6">
        <f ca="1">100*(D2373-MIN(OFFSET(C2373,-$M$3+1,0):C2373))/(MAX(OFFSET(B2373,-$M$3+1,0):B2373)-MIN(OFFSET(C2373,-$M$3+1,0):C2373))</f>
        <v>8.6021505376344187</v>
      </c>
      <c r="N2373" s="6">
        <f ca="1">100*(G2373-MIN(OFFSET(F2373,-$M$3+1,0):F2373))/(MAX(OFFSET(E2373,-$M$3+1,0):E2373)-MIN(OFFSET(F2373,-$M$3+1,0):F2373))</f>
        <v>6.444906444906489</v>
      </c>
      <c r="O2373" s="6">
        <f t="shared" ca="1" si="599"/>
        <v>2.1572440927279297</v>
      </c>
      <c r="P2373" s="8">
        <f t="shared" si="600"/>
        <v>1.1300000000000008</v>
      </c>
      <c r="Q2373" s="8">
        <f t="shared" si="601"/>
        <v>1.7200000000000024</v>
      </c>
      <c r="R2373" s="15">
        <f ca="1">AVERAGE(P2373:OFFSET(P2373,-$R$3+1,0))*$R$4*K2373</f>
        <v>88.249999999999986</v>
      </c>
      <c r="S2373" s="15">
        <f ca="1">AVERAGE(Q2373:OFFSET(Q2373,-$R$3+1,0))*$S$4*L2373</f>
        <v>123.37500000000006</v>
      </c>
      <c r="T2373" s="11" t="str">
        <f t="shared" ca="1" si="592"/>
        <v xml:space="preserve"> </v>
      </c>
      <c r="U2373" s="11" t="str">
        <f t="shared" ca="1" si="593"/>
        <v>Sell</v>
      </c>
      <c r="V2373" s="3">
        <f t="shared" ca="1" si="602"/>
        <v>-10</v>
      </c>
      <c r="W2373" s="16">
        <f t="shared" ca="1" si="603"/>
        <v>7.072570725707255</v>
      </c>
      <c r="X2373" s="3">
        <f t="shared" ca="1" si="595"/>
        <v>15.42</v>
      </c>
      <c r="Y2373" s="3">
        <f t="shared" ca="1" si="596"/>
        <v>19.86</v>
      </c>
      <c r="Z2373" s="12">
        <f t="shared" ca="1" si="597"/>
        <v>890.00000000000057</v>
      </c>
      <c r="AA2373" s="17">
        <f t="shared" ca="1" si="598"/>
        <v>-997.23247232472318</v>
      </c>
      <c r="AB2373" s="17">
        <f t="shared" ca="1" si="604"/>
        <v>-107.23247232472261</v>
      </c>
      <c r="AC2373" s="19">
        <f t="shared" ca="1" si="605"/>
        <v>60830.012795886338</v>
      </c>
    </row>
    <row r="2374" spans="1:29" x14ac:dyDescent="0.25">
      <c r="A2374" s="22">
        <v>39454</v>
      </c>
      <c r="B2374">
        <v>14.05</v>
      </c>
      <c r="C2374">
        <v>13.27</v>
      </c>
      <c r="D2374">
        <v>13.54</v>
      </c>
      <c r="E2374">
        <v>16.899999999999999</v>
      </c>
      <c r="F2374">
        <v>15.85</v>
      </c>
      <c r="G2374">
        <v>16.25</v>
      </c>
      <c r="H2374">
        <f t="shared" si="606"/>
        <v>-2.945508100147376E-3</v>
      </c>
      <c r="I2374">
        <f t="shared" si="607"/>
        <v>-1.1557177615571845E-2</v>
      </c>
      <c r="J2374">
        <f t="shared" si="594"/>
        <v>0.91311773177510835</v>
      </c>
      <c r="K2374" s="2">
        <v>1</v>
      </c>
      <c r="L2374" s="2">
        <v>1</v>
      </c>
      <c r="M2374" s="6">
        <f ca="1">100*(D2374-MIN(OFFSET(C2374,-$M$3+1,0):C2374))/(MAX(OFFSET(B2374,-$M$3+1,0):B2374)-MIN(OFFSET(C2374,-$M$3+1,0):C2374))</f>
        <v>9.4405594405594275</v>
      </c>
      <c r="N2374" s="6">
        <f ca="1">100*(G2374-MIN(OFFSET(F2374,-$M$3+1,0):F2374))/(MAX(OFFSET(E2374,-$M$3+1,0):E2374)-MIN(OFFSET(F2374,-$M$3+1,0):F2374))</f>
        <v>9.2807424593967589</v>
      </c>
      <c r="O2374" s="6">
        <f t="shared" ca="1" si="599"/>
        <v>0.15981698116266863</v>
      </c>
      <c r="P2374" s="8">
        <f t="shared" si="600"/>
        <v>0.78000000000000114</v>
      </c>
      <c r="Q2374" s="8">
        <f t="shared" si="601"/>
        <v>1.0499999999999989</v>
      </c>
      <c r="R2374" s="15">
        <f ca="1">AVERAGE(P2374:OFFSET(P2374,-$R$3+1,0))*$R$4*K2374</f>
        <v>85.25</v>
      </c>
      <c r="S2374" s="15">
        <f ca="1">AVERAGE(Q2374:OFFSET(Q2374,-$R$3+1,0))*$S$4*L2374</f>
        <v>125.62500000000003</v>
      </c>
      <c r="T2374" s="11" t="str">
        <f t="shared" ca="1" si="592"/>
        <v xml:space="preserve"> </v>
      </c>
      <c r="U2374" s="11" t="str">
        <f t="shared" ca="1" si="593"/>
        <v>Sell</v>
      </c>
      <c r="V2374" s="3">
        <f t="shared" ca="1" si="602"/>
        <v>-10</v>
      </c>
      <c r="W2374" s="16">
        <f t="shared" ca="1" si="603"/>
        <v>7.072570725707255</v>
      </c>
      <c r="X2374" s="3">
        <f t="shared" ca="1" si="595"/>
        <v>15.42</v>
      </c>
      <c r="Y2374" s="3">
        <f t="shared" ca="1" si="596"/>
        <v>19.86</v>
      </c>
      <c r="Z2374" s="12">
        <f t="shared" ca="1" si="597"/>
        <v>40.000000000000924</v>
      </c>
      <c r="AA2374" s="17">
        <f t="shared" ca="1" si="598"/>
        <v>-134.37884378843873</v>
      </c>
      <c r="AB2374" s="17">
        <f t="shared" ca="1" si="604"/>
        <v>-94.378843788437806</v>
      </c>
      <c r="AC2374" s="19">
        <f t="shared" ca="1" si="605"/>
        <v>60735.633952097902</v>
      </c>
    </row>
    <row r="2375" spans="1:29" x14ac:dyDescent="0.25">
      <c r="A2375" s="22">
        <v>39455</v>
      </c>
      <c r="B2375">
        <v>13.91</v>
      </c>
      <c r="C2375">
        <v>12.29</v>
      </c>
      <c r="D2375">
        <v>12.41</v>
      </c>
      <c r="E2375">
        <v>16.63</v>
      </c>
      <c r="F2375">
        <v>14.44</v>
      </c>
      <c r="G2375">
        <v>14.55</v>
      </c>
      <c r="H2375">
        <f t="shared" si="606"/>
        <v>-8.3456425406203794E-2</v>
      </c>
      <c r="I2375">
        <f t="shared" si="607"/>
        <v>-0.10461538461538455</v>
      </c>
      <c r="J2375">
        <f t="shared" si="594"/>
        <v>0.92739525121535216</v>
      </c>
      <c r="K2375" s="2">
        <v>1</v>
      </c>
      <c r="L2375" s="2">
        <v>1</v>
      </c>
      <c r="M2375" s="6">
        <f ca="1">100*(D2375-MIN(OFFSET(C2375,-$M$3+1,0):C2375))/(MAX(OFFSET(B2375,-$M$3+1,0):B2375)-MIN(OFFSET(C2375,-$M$3+1,0):C2375))</f>
        <v>3.1250000000000262</v>
      </c>
      <c r="N2375" s="6">
        <f ca="1">100*(G2375-MIN(OFFSET(F2375,-$M$3+1,0):F2375))/(MAX(OFFSET(E2375,-$M$3+1,0):E2375)-MIN(OFFSET(F2375,-$M$3+1,0):F2375))</f>
        <v>1.923076923076944</v>
      </c>
      <c r="O2375" s="6">
        <f t="shared" ca="1" si="599"/>
        <v>1.2019230769230822</v>
      </c>
      <c r="P2375" s="8">
        <f t="shared" si="600"/>
        <v>1.620000000000001</v>
      </c>
      <c r="Q2375" s="8">
        <f t="shared" si="601"/>
        <v>2.1899999999999995</v>
      </c>
      <c r="R2375" s="15">
        <f ca="1">AVERAGE(P2375:OFFSET(P2375,-$R$3+1,0))*$R$4*K2375</f>
        <v>98.625000000000028</v>
      </c>
      <c r="S2375" s="15">
        <f ca="1">AVERAGE(Q2375:OFFSET(Q2375,-$R$3+1,0))*$S$4*L2375</f>
        <v>144.75000000000003</v>
      </c>
      <c r="T2375" s="11" t="str">
        <f t="shared" ca="1" si="592"/>
        <v xml:space="preserve"> </v>
      </c>
      <c r="U2375" s="11" t="str">
        <f t="shared" ca="1" si="593"/>
        <v>Sell</v>
      </c>
      <c r="V2375" s="3">
        <f t="shared" ca="1" si="602"/>
        <v>-10</v>
      </c>
      <c r="W2375" s="16">
        <f t="shared" ca="1" si="603"/>
        <v>7.072570725707255</v>
      </c>
      <c r="X2375" s="3">
        <f t="shared" ca="1" si="595"/>
        <v>15.42</v>
      </c>
      <c r="Y2375" s="3">
        <f t="shared" ca="1" si="596"/>
        <v>19.86</v>
      </c>
      <c r="Z2375" s="12">
        <f t="shared" ca="1" si="597"/>
        <v>1129.9999999999991</v>
      </c>
      <c r="AA2375" s="17">
        <f t="shared" ca="1" si="598"/>
        <v>-1202.3370233702328</v>
      </c>
      <c r="AB2375" s="17">
        <f t="shared" ca="1" si="604"/>
        <v>-72.337023370233737</v>
      </c>
      <c r="AC2375" s="19">
        <f t="shared" ca="1" si="605"/>
        <v>60663.296928727665</v>
      </c>
    </row>
    <row r="2376" spans="1:29" x14ac:dyDescent="0.25">
      <c r="A2376" s="22">
        <v>39456</v>
      </c>
      <c r="B2376">
        <v>12.5</v>
      </c>
      <c r="C2376">
        <v>10.84</v>
      </c>
      <c r="D2376">
        <v>11.66</v>
      </c>
      <c r="E2376">
        <v>14.9</v>
      </c>
      <c r="F2376">
        <v>13.53</v>
      </c>
      <c r="G2376">
        <v>14.74</v>
      </c>
      <c r="H2376">
        <f t="shared" si="606"/>
        <v>-6.0435132957292526E-2</v>
      </c>
      <c r="I2376">
        <f t="shared" si="607"/>
        <v>1.3058419243986208E-2</v>
      </c>
      <c r="J2376">
        <f t="shared" si="594"/>
        <v>0.84213503953075952</v>
      </c>
      <c r="K2376" s="2">
        <v>1</v>
      </c>
      <c r="L2376" s="2">
        <v>1</v>
      </c>
      <c r="M2376" s="6">
        <f ca="1">100*(D2376-MIN(OFFSET(C2376,-$M$3+1,0):C2376))/(MAX(OFFSET(B2376,-$M$3+1,0):B2376)-MIN(OFFSET(C2376,-$M$3+1,0):C2376))</f>
        <v>16.700610997963345</v>
      </c>
      <c r="N2376" s="6">
        <f ca="1">100*(G2376-MIN(OFFSET(F2376,-$M$3+1,0):F2376))/(MAX(OFFSET(E2376,-$M$3+1,0):E2376)-MIN(OFFSET(F2376,-$M$3+1,0):F2376))</f>
        <v>20.23411371237459</v>
      </c>
      <c r="O2376" s="6">
        <f t="shared" ca="1" si="599"/>
        <v>-3.5335027144112452</v>
      </c>
      <c r="P2376" s="8">
        <f t="shared" si="600"/>
        <v>1.6600000000000001</v>
      </c>
      <c r="Q2376" s="8">
        <f t="shared" si="601"/>
        <v>1.370000000000001</v>
      </c>
      <c r="R2376" s="15">
        <f ca="1">AVERAGE(P2376:OFFSET(P2376,-$R$3+1,0))*$R$4*K2376</f>
        <v>113.00000000000003</v>
      </c>
      <c r="S2376" s="15">
        <f ca="1">AVERAGE(Q2376:OFFSET(Q2376,-$R$3+1,0))*$S$4*L2376</f>
        <v>144.00000000000003</v>
      </c>
      <c r="T2376" s="11" t="str">
        <f t="shared" ca="1" si="592"/>
        <v xml:space="preserve"> </v>
      </c>
      <c r="U2376" s="11" t="str">
        <f t="shared" ca="1" si="593"/>
        <v>Exit</v>
      </c>
      <c r="V2376" s="3">
        <f t="shared" ca="1" si="602"/>
        <v>-10</v>
      </c>
      <c r="W2376" s="16">
        <f t="shared" ca="1" si="603"/>
        <v>7.072570725707255</v>
      </c>
      <c r="X2376" s="3">
        <f t="shared" ca="1" si="595"/>
        <v>15.42</v>
      </c>
      <c r="Y2376" s="3">
        <f t="shared" ca="1" si="596"/>
        <v>19.86</v>
      </c>
      <c r="Z2376" s="12">
        <f t="shared" ca="1" si="597"/>
        <v>750</v>
      </c>
      <c r="AA2376" s="17">
        <f t="shared" ca="1" si="598"/>
        <v>134.37884378843751</v>
      </c>
      <c r="AB2376" s="17">
        <f t="shared" ca="1" si="604"/>
        <v>884.37884378843751</v>
      </c>
      <c r="AC2376" s="19">
        <f t="shared" ca="1" si="605"/>
        <v>61547.675772516101</v>
      </c>
    </row>
    <row r="2377" spans="1:29" x14ac:dyDescent="0.25">
      <c r="A2377" s="22">
        <v>39457</v>
      </c>
      <c r="B2377">
        <v>12.95</v>
      </c>
      <c r="C2377">
        <v>11.06</v>
      </c>
      <c r="D2377">
        <v>12.5</v>
      </c>
      <c r="E2377">
        <v>16.45</v>
      </c>
      <c r="F2377">
        <v>14.14</v>
      </c>
      <c r="G2377">
        <v>15.63</v>
      </c>
      <c r="H2377">
        <f t="shared" si="606"/>
        <v>7.2041166380788946E-2</v>
      </c>
      <c r="I2377">
        <f t="shared" si="607"/>
        <v>6.0379918588873815E-2</v>
      </c>
      <c r="J2377">
        <f t="shared" si="594"/>
        <v>0.81275373987265154</v>
      </c>
      <c r="K2377" s="2">
        <v>1</v>
      </c>
      <c r="L2377" s="2">
        <v>1</v>
      </c>
      <c r="M2377" s="6">
        <f ca="1">100*(D2377-MIN(OFFSET(C2377,-$M$3+1,0):C2377))/(MAX(OFFSET(B2377,-$M$3+1,0):B2377)-MIN(OFFSET(C2377,-$M$3+1,0):C2377))</f>
        <v>38.967136150234744</v>
      </c>
      <c r="N2377" s="6">
        <f ca="1">100*(G2377-MIN(OFFSET(F2377,-$M$3+1,0):F2377))/(MAX(OFFSET(E2377,-$M$3+1,0):E2377)-MIN(OFFSET(F2377,-$M$3+1,0):F2377))</f>
        <v>39.179104477611958</v>
      </c>
      <c r="O2377" s="6">
        <f t="shared" ca="1" si="599"/>
        <v>-0.21196832737721394</v>
      </c>
      <c r="P2377" s="8">
        <f t="shared" si="600"/>
        <v>1.8899999999999988</v>
      </c>
      <c r="Q2377" s="8">
        <f t="shared" si="601"/>
        <v>2.3099999999999987</v>
      </c>
      <c r="R2377" s="15">
        <f ca="1">AVERAGE(P2377:OFFSET(P2377,-$R$3+1,0))*$R$4*K2377</f>
        <v>125.00000000000003</v>
      </c>
      <c r="S2377" s="15">
        <f ca="1">AVERAGE(Q2377:OFFSET(Q2377,-$R$3+1,0))*$S$4*L2377</f>
        <v>158.00000000000006</v>
      </c>
      <c r="T2377" s="11" t="str">
        <f t="shared" ca="1" si="592"/>
        <v xml:space="preserve"> </v>
      </c>
      <c r="U2377" s="11" t="str">
        <f t="shared" ca="1" si="593"/>
        <v xml:space="preserve"> </v>
      </c>
      <c r="V2377" s="3" t="str">
        <f t="shared" ca="1" si="602"/>
        <v xml:space="preserve"> </v>
      </c>
      <c r="W2377" s="16" t="str">
        <f t="shared" ca="1" si="603"/>
        <v xml:space="preserve"> </v>
      </c>
      <c r="X2377" s="3" t="str">
        <f t="shared" ca="1" si="595"/>
        <v xml:space="preserve"> </v>
      </c>
      <c r="Y2377" s="3" t="str">
        <f t="shared" ca="1" si="596"/>
        <v xml:space="preserve"> </v>
      </c>
      <c r="Z2377" s="12" t="str">
        <f t="shared" ca="1" si="597"/>
        <v xml:space="preserve"> </v>
      </c>
      <c r="AA2377" s="17" t="str">
        <f t="shared" ca="1" si="598"/>
        <v xml:space="preserve"> </v>
      </c>
      <c r="AB2377" s="17" t="str">
        <f t="shared" ca="1" si="604"/>
        <v xml:space="preserve"> </v>
      </c>
      <c r="AC2377" s="19">
        <f t="shared" ca="1" si="605"/>
        <v>61547.675772516101</v>
      </c>
    </row>
    <row r="2378" spans="1:29" x14ac:dyDescent="0.25">
      <c r="A2378" s="22">
        <v>39458</v>
      </c>
      <c r="B2378">
        <v>12.78</v>
      </c>
      <c r="C2378">
        <v>11.79</v>
      </c>
      <c r="D2378">
        <v>12.13</v>
      </c>
      <c r="E2378">
        <v>16.39</v>
      </c>
      <c r="F2378">
        <v>14.95</v>
      </c>
      <c r="G2378">
        <v>15.58</v>
      </c>
      <c r="H2378">
        <f t="shared" si="606"/>
        <v>-2.959999999999996E-2</v>
      </c>
      <c r="I2378">
        <f t="shared" si="607"/>
        <v>-3.1989763275752647E-3</v>
      </c>
      <c r="J2378">
        <f t="shared" si="594"/>
        <v>0.8003690687705457</v>
      </c>
      <c r="K2378" s="2">
        <v>1</v>
      </c>
      <c r="L2378" s="2">
        <v>1</v>
      </c>
      <c r="M2378" s="6">
        <f ca="1">100*(D2378-MIN(OFFSET(C2378,-$M$3+1,0):C2378))/(MAX(OFFSET(B2378,-$M$3+1,0):B2378)-MIN(OFFSET(C2378,-$M$3+1,0):C2378))</f>
        <v>39.090909090909108</v>
      </c>
      <c r="N2378" s="6">
        <f ca="1">100*(G2378-MIN(OFFSET(F2378,-$M$3+1,0):F2378))/(MAX(OFFSET(E2378,-$M$3+1,0):E2378)-MIN(OFFSET(F2378,-$M$3+1,0):F2378))</f>
        <v>51.637279596977336</v>
      </c>
      <c r="O2378" s="6">
        <f t="shared" ca="1" si="599"/>
        <v>-12.546370506068229</v>
      </c>
      <c r="P2378" s="8">
        <f t="shared" si="600"/>
        <v>0.99000000000000021</v>
      </c>
      <c r="Q2378" s="8">
        <f t="shared" si="601"/>
        <v>1.4400000000000013</v>
      </c>
      <c r="R2378" s="15">
        <f ca="1">AVERAGE(P2378:OFFSET(P2378,-$R$3+1,0))*$R$4*K2378</f>
        <v>122.12500000000004</v>
      </c>
      <c r="S2378" s="15">
        <f ca="1">AVERAGE(Q2378:OFFSET(Q2378,-$R$3+1,0))*$S$4*L2378</f>
        <v>152.37500000000006</v>
      </c>
      <c r="T2378" s="11" t="str">
        <f t="shared" ca="1" si="592"/>
        <v xml:space="preserve"> </v>
      </c>
      <c r="U2378" s="11" t="str">
        <f t="shared" ca="1" si="593"/>
        <v xml:space="preserve"> </v>
      </c>
      <c r="V2378" s="3" t="str">
        <f t="shared" ca="1" si="602"/>
        <v xml:space="preserve"> </v>
      </c>
      <c r="W2378" s="16" t="str">
        <f t="shared" ca="1" si="603"/>
        <v xml:space="preserve"> </v>
      </c>
      <c r="X2378" s="3" t="str">
        <f t="shared" ca="1" si="595"/>
        <v xml:space="preserve"> </v>
      </c>
      <c r="Y2378" s="3" t="str">
        <f t="shared" ca="1" si="596"/>
        <v xml:space="preserve"> </v>
      </c>
      <c r="Z2378" s="12" t="str">
        <f t="shared" ca="1" si="597"/>
        <v xml:space="preserve"> </v>
      </c>
      <c r="AA2378" s="17" t="str">
        <f t="shared" ca="1" si="598"/>
        <v xml:space="preserve"> </v>
      </c>
      <c r="AB2378" s="17" t="str">
        <f t="shared" ca="1" si="604"/>
        <v xml:space="preserve"> </v>
      </c>
      <c r="AC2378" s="19">
        <f t="shared" ca="1" si="605"/>
        <v>61547.675772516101</v>
      </c>
    </row>
    <row r="2379" spans="1:29" x14ac:dyDescent="0.25">
      <c r="A2379" s="22">
        <v>39461</v>
      </c>
      <c r="B2379">
        <v>12.79</v>
      </c>
      <c r="C2379">
        <v>11.7</v>
      </c>
      <c r="D2379">
        <v>12.7</v>
      </c>
      <c r="E2379">
        <v>16.14</v>
      </c>
      <c r="F2379">
        <v>15.27</v>
      </c>
      <c r="G2379">
        <v>15.98</v>
      </c>
      <c r="H2379">
        <f t="shared" si="606"/>
        <v>4.6990931574608208E-2</v>
      </c>
      <c r="I2379">
        <f t="shared" si="607"/>
        <v>2.5673940949935803E-2</v>
      </c>
      <c r="J2379">
        <f t="shared" si="594"/>
        <v>0.7927485862881114</v>
      </c>
      <c r="K2379" s="2">
        <v>1</v>
      </c>
      <c r="L2379" s="2">
        <v>1</v>
      </c>
      <c r="M2379" s="6">
        <f ca="1">100*(D2379-MIN(OFFSET(C2379,-$M$3+1,0):C2379))/(MAX(OFFSET(B2379,-$M$3+1,0):B2379)-MIN(OFFSET(C2379,-$M$3+1,0):C2379))</f>
        <v>57.943925233644826</v>
      </c>
      <c r="N2379" s="6">
        <f ca="1">100*(G2379-MIN(OFFSET(F2379,-$M$3+1,0):F2379))/(MAX(OFFSET(E2379,-$M$3+1,0):E2379)-MIN(OFFSET(F2379,-$M$3+1,0):F2379))</f>
        <v>72.700296735905098</v>
      </c>
      <c r="O2379" s="6">
        <f t="shared" ca="1" si="599"/>
        <v>-14.756371502260272</v>
      </c>
      <c r="P2379" s="8">
        <f t="shared" si="600"/>
        <v>1.0899999999999999</v>
      </c>
      <c r="Q2379" s="8">
        <f t="shared" si="601"/>
        <v>0.87000000000000099</v>
      </c>
      <c r="R2379" s="15">
        <f ca="1">AVERAGE(P2379:OFFSET(P2379,-$R$3+1,0))*$R$4*K2379</f>
        <v>124.75000000000003</v>
      </c>
      <c r="S2379" s="15">
        <f ca="1">AVERAGE(Q2379:OFFSET(Q2379,-$R$3+1,0))*$S$4*L2379</f>
        <v>150.87500000000006</v>
      </c>
      <c r="T2379" s="11" t="str">
        <f t="shared" ca="1" si="592"/>
        <v xml:space="preserve"> </v>
      </c>
      <c r="U2379" s="11" t="str">
        <f t="shared" ca="1" si="593"/>
        <v xml:space="preserve"> </v>
      </c>
      <c r="V2379" s="3" t="str">
        <f t="shared" ca="1" si="602"/>
        <v xml:space="preserve"> </v>
      </c>
      <c r="W2379" s="16" t="str">
        <f t="shared" ca="1" si="603"/>
        <v xml:space="preserve"> </v>
      </c>
      <c r="X2379" s="3" t="str">
        <f t="shared" ca="1" si="595"/>
        <v xml:space="preserve"> </v>
      </c>
      <c r="Y2379" s="3" t="str">
        <f t="shared" ca="1" si="596"/>
        <v xml:space="preserve"> </v>
      </c>
      <c r="Z2379" s="12" t="str">
        <f t="shared" ca="1" si="597"/>
        <v xml:space="preserve"> </v>
      </c>
      <c r="AA2379" s="17" t="str">
        <f t="shared" ca="1" si="598"/>
        <v xml:space="preserve"> </v>
      </c>
      <c r="AB2379" s="17" t="str">
        <f t="shared" ca="1" si="604"/>
        <v xml:space="preserve"> </v>
      </c>
      <c r="AC2379" s="19">
        <f t="shared" ca="1" si="605"/>
        <v>61547.675772516101</v>
      </c>
    </row>
    <row r="2380" spans="1:29" x14ac:dyDescent="0.25">
      <c r="A2380" s="22">
        <v>39462</v>
      </c>
      <c r="B2380">
        <v>12.56</v>
      </c>
      <c r="C2380">
        <v>11.72</v>
      </c>
      <c r="D2380">
        <v>11.77</v>
      </c>
      <c r="E2380">
        <v>15.67</v>
      </c>
      <c r="F2380">
        <v>14.66</v>
      </c>
      <c r="G2380">
        <v>14.77</v>
      </c>
      <c r="H2380">
        <f t="shared" si="606"/>
        <v>-7.322834645669285E-2</v>
      </c>
      <c r="I2380">
        <f t="shared" si="607"/>
        <v>-7.571964956195254E-2</v>
      </c>
      <c r="J2380">
        <f t="shared" si="594"/>
        <v>0.8204118725661439</v>
      </c>
      <c r="K2380" s="2">
        <v>1</v>
      </c>
      <c r="L2380" s="2">
        <v>1</v>
      </c>
      <c r="M2380" s="6">
        <f ca="1">100*(D2380-MIN(OFFSET(C2380,-$M$3+1,0):C2380))/(MAX(OFFSET(B2380,-$M$3+1,0):B2380)-MIN(OFFSET(C2380,-$M$3+1,0):C2380))</f>
        <v>30.293159609120508</v>
      </c>
      <c r="N2380" s="6">
        <f ca="1">100*(G2380-MIN(OFFSET(F2380,-$M$3+1,0):F2380))/(MAX(OFFSET(E2380,-$M$3+1,0):E2380)-MIN(OFFSET(F2380,-$M$3+1,0):F2380))</f>
        <v>40.000000000000014</v>
      </c>
      <c r="O2380" s="6">
        <f t="shared" ca="1" si="599"/>
        <v>-9.7068403908795062</v>
      </c>
      <c r="P2380" s="8">
        <f t="shared" si="600"/>
        <v>0.97999999999999865</v>
      </c>
      <c r="Q2380" s="8">
        <f t="shared" si="601"/>
        <v>1.3200000000000003</v>
      </c>
      <c r="R2380" s="15">
        <f ca="1">AVERAGE(P2380:OFFSET(P2380,-$R$3+1,0))*$R$4*K2380</f>
        <v>126.75</v>
      </c>
      <c r="S2380" s="15">
        <f ca="1">AVERAGE(Q2380:OFFSET(Q2380,-$R$3+1,0))*$S$4*L2380</f>
        <v>153.37500000000003</v>
      </c>
      <c r="T2380" s="11" t="str">
        <f t="shared" ca="1" si="592"/>
        <v xml:space="preserve"> </v>
      </c>
      <c r="U2380" s="11" t="str">
        <f t="shared" ca="1" si="593"/>
        <v xml:space="preserve"> </v>
      </c>
      <c r="V2380" s="3" t="str">
        <f t="shared" ca="1" si="602"/>
        <v xml:space="preserve"> </v>
      </c>
      <c r="W2380" s="16" t="str">
        <f t="shared" ca="1" si="603"/>
        <v xml:space="preserve"> </v>
      </c>
      <c r="X2380" s="3" t="str">
        <f t="shared" ca="1" si="595"/>
        <v xml:space="preserve"> </v>
      </c>
      <c r="Y2380" s="3" t="str">
        <f t="shared" ca="1" si="596"/>
        <v xml:space="preserve"> </v>
      </c>
      <c r="Z2380" s="12" t="str">
        <f t="shared" ca="1" si="597"/>
        <v xml:space="preserve"> </v>
      </c>
      <c r="AA2380" s="17" t="str">
        <f t="shared" ca="1" si="598"/>
        <v xml:space="preserve"> </v>
      </c>
      <c r="AB2380" s="17" t="str">
        <f t="shared" ca="1" si="604"/>
        <v xml:space="preserve"> </v>
      </c>
      <c r="AC2380" s="19">
        <f t="shared" ca="1" si="605"/>
        <v>61547.675772516101</v>
      </c>
    </row>
    <row r="2381" spans="1:29" x14ac:dyDescent="0.25">
      <c r="A2381" s="22">
        <v>39463</v>
      </c>
      <c r="B2381">
        <v>12.65</v>
      </c>
      <c r="C2381">
        <v>11.54</v>
      </c>
      <c r="D2381">
        <v>12.04</v>
      </c>
      <c r="E2381">
        <v>16.489999999999998</v>
      </c>
      <c r="F2381">
        <v>14.24</v>
      </c>
      <c r="G2381">
        <v>15.9</v>
      </c>
      <c r="H2381">
        <f t="shared" si="606"/>
        <v>2.2939677145284554E-2</v>
      </c>
      <c r="I2381">
        <f t="shared" si="607"/>
        <v>7.6506431956669063E-2</v>
      </c>
      <c r="J2381">
        <f t="shared" si="594"/>
        <v>0.81559026657516132</v>
      </c>
      <c r="K2381" s="2">
        <v>1</v>
      </c>
      <c r="L2381" s="2">
        <v>1</v>
      </c>
      <c r="M2381" s="6">
        <f ca="1">100*(D2381-MIN(OFFSET(C2381,-$M$3+1,0):C2381))/(MAX(OFFSET(B2381,-$M$3+1,0):B2381)-MIN(OFFSET(C2381,-$M$3+1,0):C2381))</f>
        <v>56.872037914691923</v>
      </c>
      <c r="N2381" s="6">
        <f ca="1">100*(G2381-MIN(OFFSET(F2381,-$M$3+1,0):F2381))/(MAX(OFFSET(E2381,-$M$3+1,0):E2381)-MIN(OFFSET(F2381,-$M$3+1,0):F2381))</f>
        <v>80.067567567567636</v>
      </c>
      <c r="O2381" s="6">
        <f t="shared" ca="1" si="599"/>
        <v>-23.195529652875713</v>
      </c>
      <c r="P2381" s="8">
        <f t="shared" si="600"/>
        <v>1.1100000000000012</v>
      </c>
      <c r="Q2381" s="8">
        <f t="shared" si="601"/>
        <v>2.2499999999999982</v>
      </c>
      <c r="R2381" s="15">
        <f ca="1">AVERAGE(P2381:OFFSET(P2381,-$R$3+1,0))*$R$4*K2381</f>
        <v>126.50000000000001</v>
      </c>
      <c r="S2381" s="15">
        <f ca="1">AVERAGE(Q2381:OFFSET(Q2381,-$R$3+1,0))*$S$4*L2381</f>
        <v>160</v>
      </c>
      <c r="T2381" s="11" t="str">
        <f t="shared" ca="1" si="592"/>
        <v>Buy</v>
      </c>
      <c r="U2381" s="11" t="str">
        <f t="shared" ca="1" si="593"/>
        <v xml:space="preserve"> </v>
      </c>
      <c r="V2381" s="3">
        <f t="shared" ca="1" si="602"/>
        <v>10</v>
      </c>
      <c r="W2381" s="16">
        <f t="shared" ca="1" si="603"/>
        <v>-7.9062500000000018</v>
      </c>
      <c r="X2381" s="3">
        <f t="shared" ca="1" si="595"/>
        <v>12.04</v>
      </c>
      <c r="Y2381" s="3">
        <f t="shared" ca="1" si="596"/>
        <v>15.9</v>
      </c>
      <c r="Z2381" s="12" t="str">
        <f t="shared" ca="1" si="597"/>
        <v xml:space="preserve"> </v>
      </c>
      <c r="AA2381" s="17" t="str">
        <f t="shared" ca="1" si="598"/>
        <v xml:space="preserve"> </v>
      </c>
      <c r="AB2381" s="17" t="str">
        <f t="shared" ca="1" si="604"/>
        <v xml:space="preserve"> </v>
      </c>
      <c r="AC2381" s="19">
        <f t="shared" ca="1" si="605"/>
        <v>61547.675772516101</v>
      </c>
    </row>
    <row r="2382" spans="1:29" x14ac:dyDescent="0.25">
      <c r="A2382" s="22">
        <v>39464</v>
      </c>
      <c r="B2382">
        <v>12.78</v>
      </c>
      <c r="C2382">
        <v>11.46</v>
      </c>
      <c r="D2382">
        <v>11.71</v>
      </c>
      <c r="E2382">
        <v>16.62</v>
      </c>
      <c r="F2382">
        <v>15.29</v>
      </c>
      <c r="G2382">
        <v>15.82</v>
      </c>
      <c r="H2382">
        <f t="shared" si="606"/>
        <v>-2.7408637873754027E-2</v>
      </c>
      <c r="I2382">
        <f t="shared" si="607"/>
        <v>-5.031446540880502E-3</v>
      </c>
      <c r="J2382">
        <f t="shared" si="594"/>
        <v>0.8072055578650833</v>
      </c>
      <c r="K2382" s="2">
        <v>1</v>
      </c>
      <c r="L2382" s="2">
        <v>1</v>
      </c>
      <c r="M2382" s="6">
        <f ca="1">100*(D2382-MIN(OFFSET(C2382,-$M$3+1,0):C2382))/(MAX(OFFSET(B2382,-$M$3+1,0):B2382)-MIN(OFFSET(C2382,-$M$3+1,0):C2382))</f>
        <v>34.391534391534428</v>
      </c>
      <c r="N2382" s="6">
        <f ca="1">100*(G2382-MIN(OFFSET(F2382,-$M$3+1,0):F2382))/(MAX(OFFSET(E2382,-$M$3+1,0):E2382)-MIN(OFFSET(F2382,-$M$3+1,0):F2382))</f>
        <v>67.741935483870947</v>
      </c>
      <c r="O2382" s="6">
        <f t="shared" ca="1" si="599"/>
        <v>-33.350401092336519</v>
      </c>
      <c r="P2382" s="8">
        <f t="shared" si="600"/>
        <v>1.3199999999999985</v>
      </c>
      <c r="Q2382" s="8">
        <f t="shared" si="601"/>
        <v>1.3300000000000018</v>
      </c>
      <c r="R2382" s="15">
        <f ca="1">AVERAGE(P2382:OFFSET(P2382,-$R$3+1,0))*$R$4*K2382</f>
        <v>133.24999999999997</v>
      </c>
      <c r="S2382" s="15">
        <f ca="1">AVERAGE(Q2382:OFFSET(Q2382,-$R$3+1,0))*$S$4*L2382</f>
        <v>163.50000000000003</v>
      </c>
      <c r="T2382" s="11" t="str">
        <f t="shared" ca="1" si="592"/>
        <v>Buy</v>
      </c>
      <c r="U2382" s="11" t="str">
        <f t="shared" ca="1" si="593"/>
        <v xml:space="preserve"> </v>
      </c>
      <c r="V2382" s="3">
        <f t="shared" ca="1" si="602"/>
        <v>10</v>
      </c>
      <c r="W2382" s="16">
        <f t="shared" ca="1" si="603"/>
        <v>-7.9062500000000018</v>
      </c>
      <c r="X2382" s="3">
        <f t="shared" ca="1" si="595"/>
        <v>12.04</v>
      </c>
      <c r="Y2382" s="3">
        <f t="shared" ca="1" si="596"/>
        <v>15.9</v>
      </c>
      <c r="Z2382" s="12">
        <f t="shared" ca="1" si="597"/>
        <v>-329.99999999999829</v>
      </c>
      <c r="AA2382" s="17">
        <f t="shared" ca="1" si="598"/>
        <v>63.250000000000071</v>
      </c>
      <c r="AB2382" s="17">
        <f t="shared" ca="1" si="604"/>
        <v>-266.74999999999824</v>
      </c>
      <c r="AC2382" s="19">
        <f t="shared" ca="1" si="605"/>
        <v>61280.925772516101</v>
      </c>
    </row>
    <row r="2383" spans="1:29" x14ac:dyDescent="0.25">
      <c r="A2383" s="22">
        <v>39465</v>
      </c>
      <c r="B2383">
        <v>11.94</v>
      </c>
      <c r="C2383">
        <v>10.62</v>
      </c>
      <c r="D2383">
        <v>10.81</v>
      </c>
      <c r="E2383">
        <v>16.670000000000002</v>
      </c>
      <c r="F2383">
        <v>15.53</v>
      </c>
      <c r="G2383">
        <v>16.29</v>
      </c>
      <c r="H2383">
        <f t="shared" si="606"/>
        <v>-7.6857386848847131E-2</v>
      </c>
      <c r="I2383">
        <f t="shared" si="607"/>
        <v>2.9709228824273071E-2</v>
      </c>
      <c r="J2383">
        <f t="shared" si="594"/>
        <v>0.69628584974221641</v>
      </c>
      <c r="K2383" s="2">
        <v>1</v>
      </c>
      <c r="L2383" s="2">
        <v>1</v>
      </c>
      <c r="M2383" s="6">
        <f ca="1">100*(D2383-MIN(OFFSET(C2383,-$M$3+1,0):C2383))/(MAX(OFFSET(B2383,-$M$3+1,0):B2383)-MIN(OFFSET(C2383,-$M$3+1,0):C2383))</f>
        <v>8.7557603686636529</v>
      </c>
      <c r="N2383" s="6">
        <f ca="1">100*(G2383-MIN(OFFSET(F2383,-$M$3+1,0):F2383))/(MAX(OFFSET(E2383,-$M$3+1,0):E2383)-MIN(OFFSET(F2383,-$M$3+1,0):F2383))</f>
        <v>84.362139917695373</v>
      </c>
      <c r="O2383" s="6">
        <f t="shared" ca="1" si="599"/>
        <v>-75.606379549031715</v>
      </c>
      <c r="P2383" s="8">
        <f t="shared" si="600"/>
        <v>1.3200000000000003</v>
      </c>
      <c r="Q2383" s="8">
        <f t="shared" si="601"/>
        <v>1.1400000000000023</v>
      </c>
      <c r="R2383" s="15">
        <f ca="1">AVERAGE(P2383:OFFSET(P2383,-$R$3+1,0))*$R$4*K2383</f>
        <v>129.49999999999997</v>
      </c>
      <c r="S2383" s="15">
        <f ca="1">AVERAGE(Q2383:OFFSET(Q2383,-$R$3+1,0))*$S$4*L2383</f>
        <v>150.37500000000006</v>
      </c>
      <c r="T2383" s="11" t="str">
        <f t="shared" ca="1" si="592"/>
        <v>Buy</v>
      </c>
      <c r="U2383" s="11" t="str">
        <f t="shared" ca="1" si="593"/>
        <v xml:space="preserve"> </v>
      </c>
      <c r="V2383" s="3">
        <f t="shared" ca="1" si="602"/>
        <v>10</v>
      </c>
      <c r="W2383" s="16">
        <f t="shared" ca="1" si="603"/>
        <v>-7.9062500000000018</v>
      </c>
      <c r="X2383" s="3">
        <f t="shared" ca="1" si="595"/>
        <v>12.04</v>
      </c>
      <c r="Y2383" s="3">
        <f t="shared" ca="1" si="596"/>
        <v>15.9</v>
      </c>
      <c r="Z2383" s="12">
        <f t="shared" ca="1" si="597"/>
        <v>-900.00000000000034</v>
      </c>
      <c r="AA2383" s="17">
        <f t="shared" ca="1" si="598"/>
        <v>-371.5937499999992</v>
      </c>
      <c r="AB2383" s="17">
        <f t="shared" ca="1" si="604"/>
        <v>-1271.5937499999995</v>
      </c>
      <c r="AC2383" s="19">
        <f t="shared" ca="1" si="605"/>
        <v>60009.332022516101</v>
      </c>
    </row>
    <row r="2384" spans="1:29" x14ac:dyDescent="0.25">
      <c r="A2384" s="22">
        <v>39469</v>
      </c>
      <c r="B2384">
        <v>11.48</v>
      </c>
      <c r="C2384">
        <v>9.81</v>
      </c>
      <c r="D2384">
        <v>10.96</v>
      </c>
      <c r="E2384">
        <v>18.079999999999998</v>
      </c>
      <c r="F2384">
        <v>15.04</v>
      </c>
      <c r="G2384">
        <v>17.88</v>
      </c>
      <c r="H2384">
        <f t="shared" si="606"/>
        <v>1.3876040703052706E-2</v>
      </c>
      <c r="I2384">
        <f t="shared" si="607"/>
        <v>9.7605893186003767E-2</v>
      </c>
      <c r="J2384">
        <f t="shared" si="594"/>
        <v>0.67397932977152297</v>
      </c>
      <c r="K2384" s="2">
        <v>1</v>
      </c>
      <c r="L2384" s="2">
        <v>1</v>
      </c>
      <c r="M2384" s="6">
        <f ca="1">100*(D2384-MIN(OFFSET(C2384,-$M$3+1,0):C2384))/(MAX(OFFSET(B2384,-$M$3+1,0):B2384)-MIN(OFFSET(C2384,-$M$3+1,0):C2384))</f>
        <v>38.590604026845668</v>
      </c>
      <c r="N2384" s="6">
        <f ca="1">100*(G2384-MIN(OFFSET(F2384,-$M$3+1,0):F2384))/(MAX(OFFSET(E2384,-$M$3+1,0):E2384)-MIN(OFFSET(F2384,-$M$3+1,0):F2384))</f>
        <v>94.791666666666686</v>
      </c>
      <c r="O2384" s="6">
        <f t="shared" ca="1" si="599"/>
        <v>-56.201062639821018</v>
      </c>
      <c r="P2384" s="8">
        <f t="shared" si="600"/>
        <v>1.67</v>
      </c>
      <c r="Q2384" s="8">
        <f t="shared" si="601"/>
        <v>3.0399999999999991</v>
      </c>
      <c r="R2384" s="15">
        <f ca="1">AVERAGE(P2384:OFFSET(P2384,-$R$3+1,0))*$R$4*K2384</f>
        <v>129.62499999999997</v>
      </c>
      <c r="S2384" s="15">
        <f ca="1">AVERAGE(Q2384:OFFSET(Q2384,-$R$3+1,0))*$S$4*L2384</f>
        <v>171.25000000000003</v>
      </c>
      <c r="T2384" s="11" t="str">
        <f t="shared" ca="1" si="592"/>
        <v>Buy</v>
      </c>
      <c r="U2384" s="11" t="str">
        <f t="shared" ca="1" si="593"/>
        <v xml:space="preserve"> </v>
      </c>
      <c r="V2384" s="3">
        <f t="shared" ca="1" si="602"/>
        <v>10</v>
      </c>
      <c r="W2384" s="16">
        <f t="shared" ca="1" si="603"/>
        <v>-7.9062500000000018</v>
      </c>
      <c r="X2384" s="3">
        <f t="shared" ca="1" si="595"/>
        <v>12.04</v>
      </c>
      <c r="Y2384" s="3">
        <f t="shared" ca="1" si="596"/>
        <v>15.9</v>
      </c>
      <c r="Z2384" s="12">
        <f t="shared" ca="1" si="597"/>
        <v>150.00000000000034</v>
      </c>
      <c r="AA2384" s="17">
        <f t="shared" ca="1" si="598"/>
        <v>-1257.0937500000002</v>
      </c>
      <c r="AB2384" s="17">
        <f t="shared" ca="1" si="604"/>
        <v>-1107.09375</v>
      </c>
      <c r="AC2384" s="19">
        <f t="shared" ca="1" si="605"/>
        <v>58902.238272516101</v>
      </c>
    </row>
    <row r="2385" spans="1:29" x14ac:dyDescent="0.25">
      <c r="A2385" s="22">
        <v>39470</v>
      </c>
      <c r="B2385">
        <v>12.94</v>
      </c>
      <c r="C2385">
        <v>10.31</v>
      </c>
      <c r="D2385">
        <v>12.72</v>
      </c>
      <c r="E2385">
        <v>21.73</v>
      </c>
      <c r="F2385">
        <v>17.13</v>
      </c>
      <c r="G2385">
        <v>20.65</v>
      </c>
      <c r="H2385">
        <f t="shared" si="606"/>
        <v>0.16058394160583944</v>
      </c>
      <c r="I2385">
        <f t="shared" si="607"/>
        <v>0.15492170022371354</v>
      </c>
      <c r="J2385">
        <f t="shared" si="594"/>
        <v>0.78652672073545593</v>
      </c>
      <c r="K2385" s="2">
        <v>1</v>
      </c>
      <c r="L2385" s="2">
        <v>1</v>
      </c>
      <c r="M2385" s="6">
        <f ca="1">100*(D2385-MIN(OFFSET(C2385,-$M$3+1,0):C2385))/(MAX(OFFSET(B2385,-$M$3+1,0):B2385)-MIN(OFFSET(C2385,-$M$3+1,0):C2385))</f>
        <v>92.971246006389805</v>
      </c>
      <c r="N2385" s="6">
        <f ca="1">100*(G2385-MIN(OFFSET(F2385,-$M$3+1,0):F2385))/(MAX(OFFSET(E2385,-$M$3+1,0):E2385)-MIN(OFFSET(F2385,-$M$3+1,0):F2385))</f>
        <v>85.580774365821071</v>
      </c>
      <c r="O2385" s="6">
        <f t="shared" ca="1" si="599"/>
        <v>7.3904716405687338</v>
      </c>
      <c r="P2385" s="8">
        <f t="shared" si="600"/>
        <v>2.629999999999999</v>
      </c>
      <c r="Q2385" s="8">
        <f t="shared" si="601"/>
        <v>4.6000000000000014</v>
      </c>
      <c r="R2385" s="15">
        <f ca="1">AVERAGE(P2385:OFFSET(P2385,-$R$3+1,0))*$R$4*K2385</f>
        <v>138.87499999999997</v>
      </c>
      <c r="S2385" s="15">
        <f ca="1">AVERAGE(Q2385:OFFSET(Q2385,-$R$3+1,0))*$S$4*L2385</f>
        <v>199.87500000000006</v>
      </c>
      <c r="T2385" s="11" t="str">
        <f t="shared" ca="1" si="592"/>
        <v>Exit</v>
      </c>
      <c r="U2385" s="11" t="str">
        <f t="shared" ca="1" si="593"/>
        <v xml:space="preserve"> </v>
      </c>
      <c r="V2385" s="3">
        <f t="shared" ca="1" si="602"/>
        <v>10</v>
      </c>
      <c r="W2385" s="16">
        <f t="shared" ca="1" si="603"/>
        <v>-7.9062500000000018</v>
      </c>
      <c r="X2385" s="3">
        <f t="shared" ca="1" si="595"/>
        <v>12.04</v>
      </c>
      <c r="Y2385" s="3">
        <f t="shared" ca="1" si="596"/>
        <v>15.9</v>
      </c>
      <c r="Z2385" s="12">
        <f t="shared" ca="1" si="597"/>
        <v>1759.9999999999998</v>
      </c>
      <c r="AA2385" s="17">
        <f t="shared" ca="1" si="598"/>
        <v>-2190.03125</v>
      </c>
      <c r="AB2385" s="17">
        <f t="shared" ca="1" si="604"/>
        <v>-430.03125000000023</v>
      </c>
      <c r="AC2385" s="19">
        <f t="shared" ca="1" si="605"/>
        <v>58472.207022516101</v>
      </c>
    </row>
    <row r="2386" spans="1:29" x14ac:dyDescent="0.25">
      <c r="A2386" s="22">
        <v>39471</v>
      </c>
      <c r="B2386">
        <v>14.28</v>
      </c>
      <c r="C2386">
        <v>12.71</v>
      </c>
      <c r="D2386">
        <v>13.97</v>
      </c>
      <c r="E2386">
        <v>22.13</v>
      </c>
      <c r="F2386">
        <v>20.309999999999999</v>
      </c>
      <c r="G2386">
        <v>21.49</v>
      </c>
      <c r="H2386">
        <f t="shared" si="606"/>
        <v>9.8270440251572388E-2</v>
      </c>
      <c r="I2386">
        <f t="shared" si="607"/>
        <v>4.067796610169494E-2</v>
      </c>
      <c r="J2386">
        <f t="shared" si="594"/>
        <v>0.76992447537819642</v>
      </c>
      <c r="K2386" s="2">
        <v>1</v>
      </c>
      <c r="L2386" s="2">
        <v>1</v>
      </c>
      <c r="M2386" s="6">
        <f ca="1">100*(D2386-MIN(OFFSET(C2386,-$M$3+1,0):C2386))/(MAX(OFFSET(B2386,-$M$3+1,0):B2386)-MIN(OFFSET(C2386,-$M$3+1,0):C2386))</f>
        <v>93.064876957494434</v>
      </c>
      <c r="N2386" s="6">
        <f ca="1">100*(G2386-MIN(OFFSET(F2386,-$M$3+1,0):F2386))/(MAX(OFFSET(E2386,-$M$3+1,0):E2386)-MIN(OFFSET(F2386,-$M$3+1,0):F2386))</f>
        <v>91.888466413181234</v>
      </c>
      <c r="O2386" s="6">
        <f t="shared" ca="1" si="599"/>
        <v>1.1764105443131996</v>
      </c>
      <c r="P2386" s="8">
        <f t="shared" si="600"/>
        <v>1.5699999999999985</v>
      </c>
      <c r="Q2386" s="8">
        <f t="shared" si="601"/>
        <v>1.8200000000000003</v>
      </c>
      <c r="R2386" s="15">
        <f ca="1">AVERAGE(P2386:OFFSET(P2386,-$R$3+1,0))*$R$4*K2386</f>
        <v>146.12499999999994</v>
      </c>
      <c r="S2386" s="15">
        <f ca="1">AVERAGE(Q2386:OFFSET(Q2386,-$R$3+1,0))*$S$4*L2386</f>
        <v>204.62500000000006</v>
      </c>
      <c r="T2386" s="11" t="str">
        <f t="shared" ref="T2386:T2449" ca="1" si="608">IF(O2386&lt;$T$3,"Buy",IF(AND(T2385="Buy",O2386&lt;0),"Buy",IF(AND(T2385="Buy",O2386&gt;=0),"Exit"," ")))</f>
        <v xml:space="preserve"> </v>
      </c>
      <c r="U2386" s="11" t="str">
        <f t="shared" ref="U2386:U2449" ca="1" si="609">IF($O2386&gt;$U$3,"Sell",IF(AND(U2385="Sell",$O2386&gt;0),"Sell",IF(AND(U2385="Sell",$O2386&lt;=0),"Exit"," ")))</f>
        <v xml:space="preserve"> </v>
      </c>
      <c r="V2386" s="3" t="str">
        <f t="shared" ca="1" si="602"/>
        <v xml:space="preserve"> </v>
      </c>
      <c r="W2386" s="16" t="str">
        <f t="shared" ca="1" si="603"/>
        <v xml:space="preserve"> </v>
      </c>
      <c r="X2386" s="3" t="str">
        <f t="shared" ca="1" si="595"/>
        <v xml:space="preserve"> </v>
      </c>
      <c r="Y2386" s="3" t="str">
        <f t="shared" ca="1" si="596"/>
        <v xml:space="preserve"> </v>
      </c>
      <c r="Z2386" s="12" t="str">
        <f t="shared" ca="1" si="597"/>
        <v xml:space="preserve"> </v>
      </c>
      <c r="AA2386" s="17" t="str">
        <f t="shared" ca="1" si="598"/>
        <v xml:space="preserve"> </v>
      </c>
      <c r="AB2386" s="17" t="str">
        <f t="shared" ca="1" si="604"/>
        <v xml:space="preserve"> </v>
      </c>
      <c r="AC2386" s="19">
        <f t="shared" ca="1" si="605"/>
        <v>58472.207022516101</v>
      </c>
    </row>
    <row r="2387" spans="1:29" x14ac:dyDescent="0.25">
      <c r="A2387" s="22">
        <v>39472</v>
      </c>
      <c r="B2387">
        <v>17.27</v>
      </c>
      <c r="C2387">
        <v>14.26</v>
      </c>
      <c r="D2387">
        <v>14.73</v>
      </c>
      <c r="E2387">
        <v>23.52</v>
      </c>
      <c r="F2387">
        <v>21.05</v>
      </c>
      <c r="G2387">
        <v>21.42</v>
      </c>
      <c r="H2387">
        <f t="shared" si="606"/>
        <v>5.4402290622763028E-2</v>
      </c>
      <c r="I2387">
        <f t="shared" si="607"/>
        <v>-3.2573289902279035E-3</v>
      </c>
      <c r="J2387">
        <f t="shared" si="594"/>
        <v>0.75512617771124024</v>
      </c>
      <c r="K2387" s="2">
        <v>1</v>
      </c>
      <c r="L2387" s="2">
        <v>1</v>
      </c>
      <c r="M2387" s="6">
        <f ca="1">100*(D2387-MIN(OFFSET(C2387,-$M$3+1,0):C2387))/(MAX(OFFSET(B2387,-$M$3+1,0):B2387)-MIN(OFFSET(C2387,-$M$3+1,0):C2387))</f>
        <v>65.951742627345851</v>
      </c>
      <c r="N2387" s="6">
        <f ca="1">100*(G2387-MIN(OFFSET(F2387,-$M$3+1,0):F2387))/(MAX(OFFSET(E2387,-$M$3+1,0):E2387)-MIN(OFFSET(F2387,-$M$3+1,0):F2387))</f>
        <v>75.235849056603797</v>
      </c>
      <c r="O2387" s="6">
        <f t="shared" ca="1" si="599"/>
        <v>-9.284106429257946</v>
      </c>
      <c r="P2387" s="8">
        <f t="shared" si="600"/>
        <v>3.2999999999999989</v>
      </c>
      <c r="Q2387" s="8">
        <f t="shared" si="601"/>
        <v>2.4699999999999989</v>
      </c>
      <c r="R2387" s="15">
        <f ca="1">AVERAGE(P2387:OFFSET(P2387,-$R$3+1,0))*$R$4*K2387</f>
        <v>173.74999999999994</v>
      </c>
      <c r="S2387" s="15">
        <f ca="1">AVERAGE(Q2387:OFFSET(Q2387,-$R$3+1,0))*$S$4*L2387</f>
        <v>224.62500000000003</v>
      </c>
      <c r="T2387" s="11" t="str">
        <f t="shared" ca="1" si="608"/>
        <v xml:space="preserve"> </v>
      </c>
      <c r="U2387" s="11" t="str">
        <f t="shared" ca="1" si="609"/>
        <v xml:space="preserve"> </v>
      </c>
      <c r="V2387" s="3" t="str">
        <f t="shared" ca="1" si="602"/>
        <v xml:space="preserve"> </v>
      </c>
      <c r="W2387" s="16" t="str">
        <f t="shared" ca="1" si="603"/>
        <v xml:space="preserve"> </v>
      </c>
      <c r="X2387" s="3" t="str">
        <f t="shared" ca="1" si="595"/>
        <v xml:space="preserve"> </v>
      </c>
      <c r="Y2387" s="3" t="str">
        <f t="shared" ca="1" si="596"/>
        <v xml:space="preserve"> </v>
      </c>
      <c r="Z2387" s="12" t="str">
        <f t="shared" ca="1" si="597"/>
        <v xml:space="preserve"> </v>
      </c>
      <c r="AA2387" s="17" t="str">
        <f t="shared" ca="1" si="598"/>
        <v xml:space="preserve"> </v>
      </c>
      <c r="AB2387" s="17" t="str">
        <f t="shared" ca="1" si="604"/>
        <v xml:space="preserve"> </v>
      </c>
      <c r="AC2387" s="19">
        <f t="shared" ca="1" si="605"/>
        <v>58472.207022516101</v>
      </c>
    </row>
    <row r="2388" spans="1:29" x14ac:dyDescent="0.25">
      <c r="A2388" s="22">
        <v>39475</v>
      </c>
      <c r="B2388">
        <v>16.68</v>
      </c>
      <c r="C2388">
        <v>13.82</v>
      </c>
      <c r="D2388">
        <v>16.22</v>
      </c>
      <c r="E2388">
        <v>23.7</v>
      </c>
      <c r="F2388">
        <v>20.02</v>
      </c>
      <c r="G2388">
        <v>23.53</v>
      </c>
      <c r="H2388">
        <f t="shared" si="606"/>
        <v>0.10115410726408669</v>
      </c>
      <c r="I2388">
        <f t="shared" si="607"/>
        <v>9.8506069094304261E-2</v>
      </c>
      <c r="J2388">
        <f t="shared" si="594"/>
        <v>0.78290053510617508</v>
      </c>
      <c r="K2388" s="2">
        <v>1</v>
      </c>
      <c r="L2388" s="2">
        <v>1</v>
      </c>
      <c r="M2388" s="6">
        <f ca="1">100*(D2388-MIN(OFFSET(C2388,-$M$3+1,0):C2388))/(MAX(OFFSET(B2388,-$M$3+1,0):B2388)-MIN(OFFSET(C2388,-$M$3+1,0):C2388))</f>
        <v>85.924932975871315</v>
      </c>
      <c r="N2388" s="6">
        <f ca="1">100*(G2388-MIN(OFFSET(F2388,-$M$3+1,0):F2388))/(MAX(OFFSET(E2388,-$M$3+1,0):E2388)-MIN(OFFSET(F2388,-$M$3+1,0):F2388))</f>
        <v>98.036951501154761</v>
      </c>
      <c r="O2388" s="6">
        <f t="shared" ca="1" si="599"/>
        <v>-12.112018525283446</v>
      </c>
      <c r="P2388" s="8">
        <f t="shared" si="600"/>
        <v>2.8599999999999994</v>
      </c>
      <c r="Q2388" s="8">
        <f t="shared" si="601"/>
        <v>3.6799999999999997</v>
      </c>
      <c r="R2388" s="15">
        <f ca="1">AVERAGE(P2388:OFFSET(P2388,-$R$3+1,0))*$R$4*K2388</f>
        <v>197.24999999999994</v>
      </c>
      <c r="S2388" s="15">
        <f ca="1">AVERAGE(Q2388:OFFSET(Q2388,-$R$3+1,0))*$S$4*L2388</f>
        <v>254.12500000000003</v>
      </c>
      <c r="T2388" s="11" t="str">
        <f t="shared" ca="1" si="608"/>
        <v xml:space="preserve"> </v>
      </c>
      <c r="U2388" s="11" t="str">
        <f t="shared" ca="1" si="609"/>
        <v xml:space="preserve"> </v>
      </c>
      <c r="V2388" s="3" t="str">
        <f t="shared" ca="1" si="602"/>
        <v xml:space="preserve"> </v>
      </c>
      <c r="W2388" s="16" t="str">
        <f t="shared" ca="1" si="603"/>
        <v xml:space="preserve"> </v>
      </c>
      <c r="X2388" s="3" t="str">
        <f t="shared" ca="1" si="595"/>
        <v xml:space="preserve"> </v>
      </c>
      <c r="Y2388" s="3" t="str">
        <f t="shared" ca="1" si="596"/>
        <v xml:space="preserve"> </v>
      </c>
      <c r="Z2388" s="12" t="str">
        <f t="shared" ca="1" si="597"/>
        <v xml:space="preserve"> </v>
      </c>
      <c r="AA2388" s="17" t="str">
        <f t="shared" ca="1" si="598"/>
        <v xml:space="preserve"> </v>
      </c>
      <c r="AB2388" s="17" t="str">
        <f t="shared" ca="1" si="604"/>
        <v xml:space="preserve"> </v>
      </c>
      <c r="AC2388" s="19">
        <f t="shared" ca="1" si="605"/>
        <v>58472.207022516101</v>
      </c>
    </row>
    <row r="2389" spans="1:29" x14ac:dyDescent="0.25">
      <c r="A2389" s="22">
        <v>39476</v>
      </c>
      <c r="B2389">
        <v>16.95</v>
      </c>
      <c r="C2389">
        <v>15.46</v>
      </c>
      <c r="D2389">
        <v>16.53</v>
      </c>
      <c r="E2389">
        <v>24.3</v>
      </c>
      <c r="F2389">
        <v>22.52</v>
      </c>
      <c r="G2389">
        <v>23.95</v>
      </c>
      <c r="H2389">
        <f t="shared" si="606"/>
        <v>1.9112207151664728E-2</v>
      </c>
      <c r="I2389">
        <f t="shared" si="607"/>
        <v>1.7849553761155823E-2</v>
      </c>
      <c r="J2389">
        <f t="shared" si="594"/>
        <v>0.79054447470648948</v>
      </c>
      <c r="K2389" s="2">
        <v>1</v>
      </c>
      <c r="L2389" s="2">
        <v>1</v>
      </c>
      <c r="M2389" s="6">
        <f ca="1">100*(D2389-MIN(OFFSET(C2389,-$M$3+1,0):C2389))/(MAX(OFFSET(B2389,-$M$3+1,0):B2389)-MIN(OFFSET(C2389,-$M$3+1,0):C2389))</f>
        <v>90.080428954423624</v>
      </c>
      <c r="N2389" s="6">
        <f ca="1">100*(G2389-MIN(OFFSET(F2389,-$M$3+1,0):F2389))/(MAX(OFFSET(E2389,-$M$3+1,0):E2389)-MIN(OFFSET(F2389,-$M$3+1,0):F2389))</f>
        <v>96.220302375809922</v>
      </c>
      <c r="O2389" s="6">
        <f t="shared" ca="1" si="599"/>
        <v>-6.139873421386298</v>
      </c>
      <c r="P2389" s="8">
        <f t="shared" si="600"/>
        <v>1.4899999999999984</v>
      </c>
      <c r="Q2389" s="8">
        <f t="shared" si="601"/>
        <v>1.7800000000000011</v>
      </c>
      <c r="R2389" s="15">
        <f ca="1">AVERAGE(P2389:OFFSET(P2389,-$R$3+1,0))*$R$4*K2389</f>
        <v>201.99999999999991</v>
      </c>
      <c r="S2389" s="15">
        <f ca="1">AVERAGE(Q2389:OFFSET(Q2389,-$R$3+1,0))*$S$4*L2389</f>
        <v>248.25000000000009</v>
      </c>
      <c r="T2389" s="11" t="str">
        <f t="shared" ca="1" si="608"/>
        <v xml:space="preserve"> </v>
      </c>
      <c r="U2389" s="11" t="str">
        <f t="shared" ca="1" si="609"/>
        <v xml:space="preserve"> </v>
      </c>
      <c r="V2389" s="3" t="str">
        <f t="shared" ca="1" si="602"/>
        <v xml:space="preserve"> </v>
      </c>
      <c r="W2389" s="16" t="str">
        <f t="shared" ca="1" si="603"/>
        <v xml:space="preserve"> </v>
      </c>
      <c r="X2389" s="3" t="str">
        <f t="shared" ca="1" si="595"/>
        <v xml:space="preserve"> </v>
      </c>
      <c r="Y2389" s="3" t="str">
        <f t="shared" ca="1" si="596"/>
        <v xml:space="preserve"> </v>
      </c>
      <c r="Z2389" s="12" t="str">
        <f t="shared" ca="1" si="597"/>
        <v xml:space="preserve"> </v>
      </c>
      <c r="AA2389" s="17" t="str">
        <f t="shared" ca="1" si="598"/>
        <v xml:space="preserve"> </v>
      </c>
      <c r="AB2389" s="17" t="str">
        <f t="shared" ca="1" si="604"/>
        <v xml:space="preserve"> </v>
      </c>
      <c r="AC2389" s="19">
        <f t="shared" ca="1" si="605"/>
        <v>58472.207022516101</v>
      </c>
    </row>
    <row r="2390" spans="1:29" x14ac:dyDescent="0.25">
      <c r="A2390" s="22">
        <v>39477</v>
      </c>
      <c r="B2390">
        <v>17.21</v>
      </c>
      <c r="C2390">
        <v>15.56</v>
      </c>
      <c r="D2390">
        <v>15.93</v>
      </c>
      <c r="E2390">
        <v>24.8</v>
      </c>
      <c r="F2390">
        <v>22.87</v>
      </c>
      <c r="G2390">
        <v>22.95</v>
      </c>
      <c r="H2390">
        <f t="shared" si="606"/>
        <v>-3.629764065335761E-2</v>
      </c>
      <c r="I2390">
        <f t="shared" si="607"/>
        <v>-4.1753653444676408E-2</v>
      </c>
      <c r="J2390">
        <f t="shared" si="594"/>
        <v>0.79425865535927165</v>
      </c>
      <c r="K2390" s="2">
        <v>1</v>
      </c>
      <c r="L2390" s="2">
        <v>1</v>
      </c>
      <c r="M2390" s="6">
        <f ca="1">100*(D2390-MIN(OFFSET(C2390,-$M$3+1,0):C2390))/(MAX(OFFSET(B2390,-$M$3+1,0):B2390)-MIN(OFFSET(C2390,-$M$3+1,0):C2390))</f>
        <v>80.747126436781599</v>
      </c>
      <c r="N2390" s="6">
        <f ca="1">100*(G2390-MIN(OFFSET(F2390,-$M$3+1,0):F2390))/(MAX(OFFSET(E2390,-$M$3+1,0):E2390)-MIN(OFFSET(F2390,-$M$3+1,0):F2390))</f>
        <v>75.880052151238573</v>
      </c>
      <c r="O2390" s="6">
        <f t="shared" ca="1" si="599"/>
        <v>4.8670742855430262</v>
      </c>
      <c r="P2390" s="8">
        <f t="shared" si="600"/>
        <v>1.6500000000000004</v>
      </c>
      <c r="Q2390" s="8">
        <f t="shared" si="601"/>
        <v>1.9299999999999997</v>
      </c>
      <c r="R2390" s="15">
        <f ca="1">AVERAGE(P2390:OFFSET(P2390,-$R$3+1,0))*$R$4*K2390</f>
        <v>206.12499999999994</v>
      </c>
      <c r="S2390" s="15">
        <f ca="1">AVERAGE(Q2390:OFFSET(Q2390,-$R$3+1,0))*$S$4*L2390</f>
        <v>255.75</v>
      </c>
      <c r="T2390" s="11" t="str">
        <f t="shared" ca="1" si="608"/>
        <v xml:space="preserve"> </v>
      </c>
      <c r="U2390" s="11" t="str">
        <f t="shared" ca="1" si="609"/>
        <v xml:space="preserve"> </v>
      </c>
      <c r="V2390" s="3" t="str">
        <f t="shared" ca="1" si="602"/>
        <v xml:space="preserve"> </v>
      </c>
      <c r="W2390" s="16" t="str">
        <f t="shared" ca="1" si="603"/>
        <v xml:space="preserve"> </v>
      </c>
      <c r="X2390" s="3" t="str">
        <f t="shared" ca="1" si="595"/>
        <v xml:space="preserve"> </v>
      </c>
      <c r="Y2390" s="3" t="str">
        <f t="shared" ca="1" si="596"/>
        <v xml:space="preserve"> </v>
      </c>
      <c r="Z2390" s="12" t="str">
        <f t="shared" ca="1" si="597"/>
        <v xml:space="preserve"> </v>
      </c>
      <c r="AA2390" s="17" t="str">
        <f t="shared" ca="1" si="598"/>
        <v xml:space="preserve"> </v>
      </c>
      <c r="AB2390" s="17" t="str">
        <f t="shared" ca="1" si="604"/>
        <v xml:space="preserve"> </v>
      </c>
      <c r="AC2390" s="19">
        <f t="shared" ca="1" si="605"/>
        <v>58472.207022516101</v>
      </c>
    </row>
    <row r="2391" spans="1:29" x14ac:dyDescent="0.25">
      <c r="A2391" s="22">
        <v>39478</v>
      </c>
      <c r="B2391">
        <v>18.75</v>
      </c>
      <c r="C2391">
        <v>15.18</v>
      </c>
      <c r="D2391">
        <v>18.23</v>
      </c>
      <c r="E2391">
        <v>26.02</v>
      </c>
      <c r="F2391">
        <v>21.77</v>
      </c>
      <c r="G2391">
        <v>25.27</v>
      </c>
      <c r="H2391">
        <f t="shared" si="606"/>
        <v>0.14438166980539857</v>
      </c>
      <c r="I2391">
        <f t="shared" si="607"/>
        <v>0.10108932461873632</v>
      </c>
      <c r="J2391">
        <f t="shared" si="594"/>
        <v>0.80732725846795417</v>
      </c>
      <c r="K2391" s="2">
        <v>1</v>
      </c>
      <c r="L2391" s="2">
        <v>1</v>
      </c>
      <c r="M2391" s="6">
        <f ca="1">100*(D2391-MIN(OFFSET(C2391,-$M$3+1,0):C2391))/(MAX(OFFSET(B2391,-$M$3+1,0):B2391)-MIN(OFFSET(C2391,-$M$3+1,0):C2391))</f>
        <v>91.390728476821209</v>
      </c>
      <c r="N2391" s="6">
        <f ca="1">100*(G2391-MIN(OFFSET(F2391,-$M$3+1,0):F2391))/(MAX(OFFSET(E2391,-$M$3+1,0):E2391)-MIN(OFFSET(F2391,-$M$3+1,0):F2391))</f>
        <v>87.5</v>
      </c>
      <c r="O2391" s="6">
        <f t="shared" ca="1" si="599"/>
        <v>3.8907284768212094</v>
      </c>
      <c r="P2391" s="8">
        <f t="shared" si="600"/>
        <v>3.5700000000000003</v>
      </c>
      <c r="Q2391" s="8">
        <f t="shared" si="601"/>
        <v>4.25</v>
      </c>
      <c r="R2391" s="15">
        <f ca="1">AVERAGE(P2391:OFFSET(P2391,-$R$3+1,0))*$R$4*K2391</f>
        <v>234.24999999999994</v>
      </c>
      <c r="S2391" s="15">
        <f ca="1">AVERAGE(Q2391:OFFSET(Q2391,-$R$3+1,0))*$S$4*L2391</f>
        <v>294.625</v>
      </c>
      <c r="T2391" s="11" t="str">
        <f t="shared" ca="1" si="608"/>
        <v xml:space="preserve"> </v>
      </c>
      <c r="U2391" s="11" t="str">
        <f t="shared" ca="1" si="609"/>
        <v xml:space="preserve"> </v>
      </c>
      <c r="V2391" s="3" t="str">
        <f t="shared" ca="1" si="602"/>
        <v xml:space="preserve"> </v>
      </c>
      <c r="W2391" s="16" t="str">
        <f t="shared" ca="1" si="603"/>
        <v xml:space="preserve"> </v>
      </c>
      <c r="X2391" s="3" t="str">
        <f t="shared" ca="1" si="595"/>
        <v xml:space="preserve"> </v>
      </c>
      <c r="Y2391" s="3" t="str">
        <f t="shared" ca="1" si="596"/>
        <v xml:space="preserve"> </v>
      </c>
      <c r="Z2391" s="12" t="str">
        <f t="shared" ca="1" si="597"/>
        <v xml:space="preserve"> </v>
      </c>
      <c r="AA2391" s="17" t="str">
        <f t="shared" ca="1" si="598"/>
        <v xml:space="preserve"> </v>
      </c>
      <c r="AB2391" s="17" t="str">
        <f t="shared" ca="1" si="604"/>
        <v xml:space="preserve"> </v>
      </c>
      <c r="AC2391" s="19">
        <f t="shared" ca="1" si="605"/>
        <v>58472.207022516101</v>
      </c>
    </row>
    <row r="2392" spans="1:29" x14ac:dyDescent="0.25">
      <c r="A2392" s="22">
        <v>39479</v>
      </c>
      <c r="B2392">
        <v>19.309999999999999</v>
      </c>
      <c r="C2392">
        <v>17.399999999999999</v>
      </c>
      <c r="D2392">
        <v>19.079999999999998</v>
      </c>
      <c r="E2392">
        <v>26.76</v>
      </c>
      <c r="F2392">
        <v>24.19</v>
      </c>
      <c r="G2392">
        <v>26.52</v>
      </c>
      <c r="H2392">
        <f t="shared" si="606"/>
        <v>4.6626439934174257E-2</v>
      </c>
      <c r="I2392">
        <f t="shared" si="607"/>
        <v>4.9465769687376371E-2</v>
      </c>
      <c r="J2392">
        <f t="shared" ref="J2392:J2455" si="610">CORREL(H2373:H2392,I2373:I2392)</f>
        <v>0.80576916902160289</v>
      </c>
      <c r="K2392" s="2">
        <v>1</v>
      </c>
      <c r="L2392" s="2">
        <v>1</v>
      </c>
      <c r="M2392" s="6">
        <f ca="1">100*(D2392-MIN(OFFSET(C2392,-$M$3+1,0):C2392))/(MAX(OFFSET(B2392,-$M$3+1,0):B2392)-MIN(OFFSET(C2392,-$M$3+1,0):C2392))</f>
        <v>95.810564663023669</v>
      </c>
      <c r="N2392" s="6">
        <f ca="1">100*(G2392-MIN(OFFSET(F2392,-$M$3+1,0):F2392))/(MAX(OFFSET(E2392,-$M$3+1,0):E2392)-MIN(OFFSET(F2392,-$M$3+1,0):F2392))</f>
        <v>96.439169139465847</v>
      </c>
      <c r="O2392" s="6">
        <f t="shared" ca="1" si="599"/>
        <v>-0.62860447644217743</v>
      </c>
      <c r="P2392" s="8">
        <f t="shared" si="600"/>
        <v>1.9100000000000001</v>
      </c>
      <c r="Q2392" s="8">
        <f t="shared" si="601"/>
        <v>2.5700000000000003</v>
      </c>
      <c r="R2392" s="15">
        <f ca="1">AVERAGE(P2392:OFFSET(P2392,-$R$3+1,0))*$R$4*K2392</f>
        <v>237.24999999999991</v>
      </c>
      <c r="S2392" s="15">
        <f ca="1">AVERAGE(Q2392:OFFSET(Q2392,-$R$3+1,0))*$S$4*L2392</f>
        <v>288.75</v>
      </c>
      <c r="T2392" s="11" t="str">
        <f t="shared" ca="1" si="608"/>
        <v xml:space="preserve"> </v>
      </c>
      <c r="U2392" s="11" t="str">
        <f t="shared" ca="1" si="609"/>
        <v xml:space="preserve"> </v>
      </c>
      <c r="V2392" s="3" t="str">
        <f t="shared" ca="1" si="602"/>
        <v xml:space="preserve"> </v>
      </c>
      <c r="W2392" s="16" t="str">
        <f t="shared" ca="1" si="603"/>
        <v xml:space="preserve"> </v>
      </c>
      <c r="X2392" s="3" t="str">
        <f t="shared" ref="X2392:X2455" ca="1" si="611">IF(AND($T2392="Buy",$T2391=" "),D2392,IF(AND($T2392="Buy",$T2391="Exit"),D2392,IF(AND($U2392="Sell",X2391=" "),D2392,IF(OR($T2391="Buy",U2391="Sell"),X2391," "))))</f>
        <v xml:space="preserve"> </v>
      </c>
      <c r="Y2392" s="3" t="str">
        <f t="shared" ref="Y2392:Y2455" ca="1" si="612">IF(AND($T2392="Buy",$T2391=" "),G2392,IF(AND($U2392="Sell",Y2391=" "),G2392,IF(OR($T2391="Buy",U2391="Sell"),Y2391," ")))</f>
        <v xml:space="preserve"> </v>
      </c>
      <c r="Z2392" s="12" t="str">
        <f t="shared" ca="1" si="597"/>
        <v xml:space="preserve"> </v>
      </c>
      <c r="AA2392" s="17" t="str">
        <f t="shared" ca="1" si="598"/>
        <v xml:space="preserve"> </v>
      </c>
      <c r="AB2392" s="17" t="str">
        <f t="shared" ca="1" si="604"/>
        <v xml:space="preserve"> </v>
      </c>
      <c r="AC2392" s="19">
        <f t="shared" ca="1" si="605"/>
        <v>58472.207022516101</v>
      </c>
    </row>
    <row r="2393" spans="1:29" x14ac:dyDescent="0.25">
      <c r="A2393" s="22">
        <v>39482</v>
      </c>
      <c r="B2393">
        <v>18.88</v>
      </c>
      <c r="C2393">
        <v>17.29</v>
      </c>
      <c r="D2393">
        <v>17.52</v>
      </c>
      <c r="E2393">
        <v>26.45</v>
      </c>
      <c r="F2393">
        <v>23.39</v>
      </c>
      <c r="G2393">
        <v>24.18</v>
      </c>
      <c r="H2393">
        <f t="shared" si="606"/>
        <v>-8.1761006289308158E-2</v>
      </c>
      <c r="I2393">
        <f t="shared" si="607"/>
        <v>-8.8235294117647078E-2</v>
      </c>
      <c r="J2393">
        <f t="shared" si="610"/>
        <v>0.81396400917458878</v>
      </c>
      <c r="K2393" s="2">
        <v>1</v>
      </c>
      <c r="L2393" s="2">
        <v>1</v>
      </c>
      <c r="M2393" s="6">
        <f ca="1">100*(D2393-MIN(OFFSET(C2393,-$M$3+1,0):C2393))/(MAX(OFFSET(B2393,-$M$3+1,0):B2393)-MIN(OFFSET(C2393,-$M$3+1,0):C2393))</f>
        <v>67.395264116575603</v>
      </c>
      <c r="N2393" s="6">
        <f ca="1">100*(G2393-MIN(OFFSET(F2393,-$M$3+1,0):F2393))/(MAX(OFFSET(E2393,-$M$3+1,0):E2393)-MIN(OFFSET(F2393,-$M$3+1,0):F2393))</f>
        <v>61.721068249258145</v>
      </c>
      <c r="O2393" s="6">
        <f t="shared" ca="1" si="599"/>
        <v>5.674195867317458</v>
      </c>
      <c r="P2393" s="8">
        <f t="shared" si="600"/>
        <v>1.7899999999999991</v>
      </c>
      <c r="Q2393" s="8">
        <f t="shared" si="601"/>
        <v>3.129999999999999</v>
      </c>
      <c r="R2393" s="15">
        <f ca="1">AVERAGE(P2393:OFFSET(P2393,-$R$3+1,0))*$R$4*K2393</f>
        <v>226.74999999999991</v>
      </c>
      <c r="S2393" s="15">
        <f ca="1">AVERAGE(Q2393:OFFSET(Q2393,-$R$3+1,0))*$S$4*L2393</f>
        <v>270.375</v>
      </c>
      <c r="T2393" s="11" t="str">
        <f t="shared" ca="1" si="608"/>
        <v xml:space="preserve"> </v>
      </c>
      <c r="U2393" s="11" t="str">
        <f t="shared" ca="1" si="609"/>
        <v xml:space="preserve"> </v>
      </c>
      <c r="V2393" s="3" t="str">
        <f t="shared" ca="1" si="602"/>
        <v xml:space="preserve"> </v>
      </c>
      <c r="W2393" s="16" t="str">
        <f t="shared" ca="1" si="603"/>
        <v xml:space="preserve"> </v>
      </c>
      <c r="X2393" s="3" t="str">
        <f t="shared" ca="1" si="611"/>
        <v xml:space="preserve"> </v>
      </c>
      <c r="Y2393" s="3" t="str">
        <f t="shared" ca="1" si="612"/>
        <v xml:space="preserve"> </v>
      </c>
      <c r="Z2393" s="12" t="str">
        <f t="shared" ref="Z2393:Z2456" ca="1" si="613">IF(AND(V2393&lt;&gt;" ",V2392&lt;&gt;" "),V2392*(D2393-D2392)*$R$4*K2392," ")</f>
        <v xml:space="preserve"> </v>
      </c>
      <c r="AA2393" s="17" t="str">
        <f t="shared" ref="AA2393:AA2456" ca="1" si="614">IF(AND(W2393&lt;&gt;" ",W2392&lt;&gt;" "),W2392*(G2393-G2392)*$S$4*L2392," ")</f>
        <v xml:space="preserve"> </v>
      </c>
      <c r="AB2393" s="17" t="str">
        <f t="shared" ca="1" si="604"/>
        <v xml:space="preserve"> </v>
      </c>
      <c r="AC2393" s="19">
        <f t="shared" ca="1" si="605"/>
        <v>58472.207022516101</v>
      </c>
    </row>
    <row r="2394" spans="1:29" x14ac:dyDescent="0.25">
      <c r="A2394" s="22">
        <v>39483</v>
      </c>
      <c r="B2394">
        <v>18.239999999999998</v>
      </c>
      <c r="C2394">
        <v>16.72</v>
      </c>
      <c r="D2394">
        <v>16.809999999999999</v>
      </c>
      <c r="E2394">
        <v>25.62</v>
      </c>
      <c r="F2394">
        <v>22.67</v>
      </c>
      <c r="G2394">
        <v>22.67</v>
      </c>
      <c r="H2394">
        <f t="shared" si="606"/>
        <v>-4.0525114155251174E-2</v>
      </c>
      <c r="I2394">
        <f t="shared" si="607"/>
        <v>-6.2448304383788122E-2</v>
      </c>
      <c r="J2394">
        <f t="shared" si="610"/>
        <v>0.81768911832989677</v>
      </c>
      <c r="K2394" s="2">
        <v>1</v>
      </c>
      <c r="L2394" s="2">
        <v>1</v>
      </c>
      <c r="M2394" s="6">
        <f ca="1">100*(D2394-MIN(OFFSET(C2394,-$M$3+1,0):C2394))/(MAX(OFFSET(B2394,-$M$3+1,0):B2394)-MIN(OFFSET(C2394,-$M$3+1,0):C2394))</f>
        <v>39.467312348668266</v>
      </c>
      <c r="N2394" s="6">
        <f ca="1">100*(G2394-MIN(OFFSET(F2394,-$M$3+1,0):F2394))/(MAX(OFFSET(E2394,-$M$3+1,0):E2394)-MIN(OFFSET(F2394,-$M$3+1,0):F2394))</f>
        <v>18.036072144288614</v>
      </c>
      <c r="O2394" s="6">
        <f t="shared" ca="1" si="599"/>
        <v>21.431240204379652</v>
      </c>
      <c r="P2394" s="8">
        <f t="shared" si="600"/>
        <v>1.5199999999999996</v>
      </c>
      <c r="Q2394" s="8">
        <f t="shared" si="601"/>
        <v>2.9499999999999993</v>
      </c>
      <c r="R2394" s="15">
        <f ca="1">AVERAGE(P2394:OFFSET(P2394,-$R$3+1,0))*$R$4*K2394</f>
        <v>226.12499999999994</v>
      </c>
      <c r="S2394" s="15">
        <f ca="1">AVERAGE(Q2394:OFFSET(Q2394,-$R$3+1,0))*$S$4*L2394</f>
        <v>284.5</v>
      </c>
      <c r="T2394" s="11" t="str">
        <f t="shared" ca="1" si="608"/>
        <v xml:space="preserve"> </v>
      </c>
      <c r="U2394" s="11" t="str">
        <f t="shared" ca="1" si="609"/>
        <v>Sell</v>
      </c>
      <c r="V2394" s="3">
        <f t="shared" ca="1" si="602"/>
        <v>-10</v>
      </c>
      <c r="W2394" s="16">
        <f t="shared" ca="1" si="603"/>
        <v>7.9481546572934958</v>
      </c>
      <c r="X2394" s="3">
        <f t="shared" ca="1" si="611"/>
        <v>16.809999999999999</v>
      </c>
      <c r="Y2394" s="3">
        <f t="shared" ca="1" si="612"/>
        <v>22.67</v>
      </c>
      <c r="Z2394" s="12" t="str">
        <f t="shared" ca="1" si="613"/>
        <v xml:space="preserve"> </v>
      </c>
      <c r="AA2394" s="17" t="str">
        <f t="shared" ca="1" si="614"/>
        <v xml:space="preserve"> </v>
      </c>
      <c r="AB2394" s="17" t="str">
        <f t="shared" ca="1" si="604"/>
        <v xml:space="preserve"> </v>
      </c>
      <c r="AC2394" s="19">
        <f t="shared" ca="1" si="605"/>
        <v>58472.207022516101</v>
      </c>
    </row>
    <row r="2395" spans="1:29" x14ac:dyDescent="0.25">
      <c r="A2395" s="22">
        <v>39484</v>
      </c>
      <c r="B2395">
        <v>17.559999999999999</v>
      </c>
      <c r="C2395">
        <v>16.329999999999998</v>
      </c>
      <c r="D2395">
        <v>17.14</v>
      </c>
      <c r="E2395">
        <v>23.99</v>
      </c>
      <c r="F2395">
        <v>22.04</v>
      </c>
      <c r="G2395">
        <v>22.24</v>
      </c>
      <c r="H2395">
        <f t="shared" si="606"/>
        <v>1.9631171921475454E-2</v>
      </c>
      <c r="I2395">
        <f t="shared" si="607"/>
        <v>-1.8967798853109952E-2</v>
      </c>
      <c r="J2395">
        <f t="shared" si="610"/>
        <v>0.78853941842461317</v>
      </c>
      <c r="K2395" s="2">
        <v>1</v>
      </c>
      <c r="L2395" s="2">
        <v>1</v>
      </c>
      <c r="M2395" s="6">
        <f ca="1">100*(D2395-MIN(OFFSET(C2395,-$M$3+1,0):C2395))/(MAX(OFFSET(B2395,-$M$3+1,0):B2395)-MIN(OFFSET(C2395,-$M$3+1,0):C2395))</f>
        <v>47.457627118644098</v>
      </c>
      <c r="N2395" s="6">
        <f ca="1">100*(G2395-MIN(OFFSET(F2395,-$M$3+1,0):F2395))/(MAX(OFFSET(E2395,-$M$3+1,0):E2395)-MIN(OFFSET(F2395,-$M$3+1,0):F2395))</f>
        <v>9.4188376753506748</v>
      </c>
      <c r="O2395" s="6">
        <f t="shared" ca="1" si="599"/>
        <v>38.038789443293425</v>
      </c>
      <c r="P2395" s="8">
        <f t="shared" si="600"/>
        <v>1.2300000000000004</v>
      </c>
      <c r="Q2395" s="8">
        <f t="shared" si="601"/>
        <v>1.9499999999999993</v>
      </c>
      <c r="R2395" s="15">
        <f ca="1">AVERAGE(P2395:OFFSET(P2395,-$R$3+1,0))*$R$4*K2395</f>
        <v>200.24999999999994</v>
      </c>
      <c r="S2395" s="15">
        <f ca="1">AVERAGE(Q2395:OFFSET(Q2395,-$R$3+1,0))*$S$4*L2395</f>
        <v>278</v>
      </c>
      <c r="T2395" s="11" t="str">
        <f t="shared" ca="1" si="608"/>
        <v xml:space="preserve"> </v>
      </c>
      <c r="U2395" s="11" t="str">
        <f t="shared" ca="1" si="609"/>
        <v>Sell</v>
      </c>
      <c r="V2395" s="3">
        <f t="shared" ca="1" si="602"/>
        <v>-10</v>
      </c>
      <c r="W2395" s="16">
        <f t="shared" ca="1" si="603"/>
        <v>7.9481546572934958</v>
      </c>
      <c r="X2395" s="3">
        <f t="shared" ca="1" si="611"/>
        <v>16.809999999999999</v>
      </c>
      <c r="Y2395" s="3">
        <f t="shared" ca="1" si="612"/>
        <v>22.67</v>
      </c>
      <c r="Z2395" s="12">
        <f t="shared" ca="1" si="613"/>
        <v>-330.00000000000182</v>
      </c>
      <c r="AA2395" s="17">
        <f t="shared" ca="1" si="614"/>
        <v>-341.77065026362288</v>
      </c>
      <c r="AB2395" s="17">
        <f t="shared" ca="1" si="604"/>
        <v>-671.7706502636247</v>
      </c>
      <c r="AC2395" s="19">
        <f t="shared" ca="1" si="605"/>
        <v>57800.436372252472</v>
      </c>
    </row>
    <row r="2396" spans="1:29" x14ac:dyDescent="0.25">
      <c r="A2396" s="22">
        <v>39485</v>
      </c>
      <c r="B2396">
        <v>18.36</v>
      </c>
      <c r="C2396">
        <v>16.7</v>
      </c>
      <c r="D2396">
        <v>17.05</v>
      </c>
      <c r="E2396">
        <v>24.11</v>
      </c>
      <c r="F2396">
        <v>21.82</v>
      </c>
      <c r="G2396">
        <v>22.48</v>
      </c>
      <c r="H2396">
        <f t="shared" si="606"/>
        <v>-5.2508751458576475E-3</v>
      </c>
      <c r="I2396">
        <f t="shared" si="607"/>
        <v>1.0791366906474975E-2</v>
      </c>
      <c r="J2396">
        <f t="shared" si="610"/>
        <v>0.80649544524857431</v>
      </c>
      <c r="K2396" s="2">
        <v>1</v>
      </c>
      <c r="L2396" s="2">
        <v>1</v>
      </c>
      <c r="M2396" s="6">
        <f ca="1">100*(D2396-MIN(OFFSET(C2396,-$M$3+1,0):C2396))/(MAX(OFFSET(B2396,-$M$3+1,0):B2396)-MIN(OFFSET(C2396,-$M$3+1,0):C2396))</f>
        <v>45.278450363196164</v>
      </c>
      <c r="N2396" s="6">
        <f ca="1">100*(G2396-MIN(OFFSET(F2396,-$M$3+1,0):F2396))/(MAX(OFFSET(E2396,-$M$3+1,0):E2396)-MIN(OFFSET(F2396,-$M$3+1,0):F2396))</f>
        <v>14.228456913827667</v>
      </c>
      <c r="O2396" s="6">
        <f t="shared" ca="1" si="599"/>
        <v>31.049993449368497</v>
      </c>
      <c r="P2396" s="8">
        <f t="shared" si="600"/>
        <v>1.6600000000000001</v>
      </c>
      <c r="Q2396" s="8">
        <f t="shared" si="601"/>
        <v>2.2899999999999991</v>
      </c>
      <c r="R2396" s="15">
        <f ca="1">AVERAGE(P2396:OFFSET(P2396,-$R$3+1,0))*$R$4*K2396</f>
        <v>185.24999999999997</v>
      </c>
      <c r="S2396" s="15">
        <f ca="1">AVERAGE(Q2396:OFFSET(Q2396,-$R$3+1,0))*$S$4*L2396</f>
        <v>260.625</v>
      </c>
      <c r="T2396" s="11" t="str">
        <f t="shared" ca="1" si="608"/>
        <v xml:space="preserve"> </v>
      </c>
      <c r="U2396" s="11" t="str">
        <f t="shared" ca="1" si="609"/>
        <v>Sell</v>
      </c>
      <c r="V2396" s="3">
        <f t="shared" ca="1" si="602"/>
        <v>-10</v>
      </c>
      <c r="W2396" s="16">
        <f t="shared" ca="1" si="603"/>
        <v>7.9481546572934958</v>
      </c>
      <c r="X2396" s="3">
        <f t="shared" ca="1" si="611"/>
        <v>16.809999999999999</v>
      </c>
      <c r="Y2396" s="3">
        <f t="shared" ca="1" si="612"/>
        <v>22.67</v>
      </c>
      <c r="Z2396" s="12">
        <f t="shared" ca="1" si="613"/>
        <v>89.999999999999858</v>
      </c>
      <c r="AA2396" s="17">
        <f t="shared" ca="1" si="614"/>
        <v>190.75571177504548</v>
      </c>
      <c r="AB2396" s="17">
        <f t="shared" ca="1" si="604"/>
        <v>280.75571177504537</v>
      </c>
      <c r="AC2396" s="19">
        <f t="shared" ca="1" si="605"/>
        <v>58081.19208402752</v>
      </c>
    </row>
    <row r="2397" spans="1:29" x14ac:dyDescent="0.25">
      <c r="A2397" s="22">
        <v>39486</v>
      </c>
      <c r="B2397">
        <v>17.600000000000001</v>
      </c>
      <c r="C2397">
        <v>16.63</v>
      </c>
      <c r="D2397">
        <v>17.2</v>
      </c>
      <c r="E2397">
        <v>23.01</v>
      </c>
      <c r="F2397">
        <v>21.54</v>
      </c>
      <c r="G2397">
        <v>22.23</v>
      </c>
      <c r="H2397">
        <f t="shared" si="606"/>
        <v>8.7976539589442737E-3</v>
      </c>
      <c r="I2397">
        <f t="shared" si="607"/>
        <v>-1.1120996441281172E-2</v>
      </c>
      <c r="J2397">
        <f t="shared" si="610"/>
        <v>0.80041926366460159</v>
      </c>
      <c r="K2397" s="2">
        <v>1</v>
      </c>
      <c r="L2397" s="2">
        <v>1</v>
      </c>
      <c r="M2397" s="6">
        <f ca="1">100*(D2397-MIN(OFFSET(C2397,-$M$3+1,0):C2397))/(MAX(OFFSET(B2397,-$M$3+1,0):B2397)-MIN(OFFSET(C2397,-$M$3+1,0):C2397))</f>
        <v>29.194630872483252</v>
      </c>
      <c r="N2397" s="6">
        <f ca="1">100*(G2397-MIN(OFFSET(F2397,-$M$3+1,0):F2397))/(MAX(OFFSET(E2397,-$M$3+1,0):E2397)-MIN(OFFSET(F2397,-$M$3+1,0):F2397))</f>
        <v>13.218390804597719</v>
      </c>
      <c r="O2397" s="6">
        <f t="shared" ca="1" si="599"/>
        <v>15.976240067885533</v>
      </c>
      <c r="P2397" s="8">
        <f t="shared" si="600"/>
        <v>0.97000000000000242</v>
      </c>
      <c r="Q2397" s="8">
        <f t="shared" si="601"/>
        <v>1.4700000000000024</v>
      </c>
      <c r="R2397" s="15">
        <f ca="1">AVERAGE(P2397:OFFSET(P2397,-$R$3+1,0))*$R$4*K2397</f>
        <v>178.75000000000003</v>
      </c>
      <c r="S2397" s="15">
        <f ca="1">AVERAGE(Q2397:OFFSET(Q2397,-$R$3+1,0))*$S$4*L2397</f>
        <v>256.75</v>
      </c>
      <c r="T2397" s="11" t="str">
        <f t="shared" ca="1" si="608"/>
        <v xml:space="preserve"> </v>
      </c>
      <c r="U2397" s="11" t="str">
        <f t="shared" ca="1" si="609"/>
        <v>Sell</v>
      </c>
      <c r="V2397" s="3">
        <f t="shared" ca="1" si="602"/>
        <v>-10</v>
      </c>
      <c r="W2397" s="16">
        <f t="shared" ca="1" si="603"/>
        <v>7.9481546572934958</v>
      </c>
      <c r="X2397" s="3">
        <f t="shared" ca="1" si="611"/>
        <v>16.809999999999999</v>
      </c>
      <c r="Y2397" s="3">
        <f t="shared" ca="1" si="612"/>
        <v>22.67</v>
      </c>
      <c r="Z2397" s="12">
        <f t="shared" ca="1" si="613"/>
        <v>-149.99999999999858</v>
      </c>
      <c r="AA2397" s="17">
        <f t="shared" ca="1" si="614"/>
        <v>-198.70386643233741</v>
      </c>
      <c r="AB2397" s="17">
        <f t="shared" ca="1" si="604"/>
        <v>-348.70386643233599</v>
      </c>
      <c r="AC2397" s="19">
        <f t="shared" ca="1" si="605"/>
        <v>57732.488217595186</v>
      </c>
    </row>
    <row r="2398" spans="1:29" x14ac:dyDescent="0.25">
      <c r="A2398" s="22">
        <v>39489</v>
      </c>
      <c r="B2398">
        <v>18.09</v>
      </c>
      <c r="C2398">
        <v>16.59</v>
      </c>
      <c r="D2398">
        <v>17.71</v>
      </c>
      <c r="E2398">
        <v>23.39</v>
      </c>
      <c r="F2398">
        <v>21.49</v>
      </c>
      <c r="G2398">
        <v>22.93</v>
      </c>
      <c r="H2398">
        <f t="shared" si="606"/>
        <v>2.9651162790697683E-2</v>
      </c>
      <c r="I2398">
        <f t="shared" si="607"/>
        <v>3.1488978857399985E-2</v>
      </c>
      <c r="J2398">
        <f t="shared" si="610"/>
        <v>0.80035900655391212</v>
      </c>
      <c r="K2398" s="2">
        <v>1</v>
      </c>
      <c r="L2398" s="2">
        <v>1</v>
      </c>
      <c r="M2398" s="6">
        <f ca="1">100*(D2398-MIN(OFFSET(C2398,-$M$3+1,0):C2398))/(MAX(OFFSET(B2398,-$M$3+1,0):B2398)-MIN(OFFSET(C2398,-$M$3+1,0):C2398))</f>
        <v>54.117647058823614</v>
      </c>
      <c r="N2398" s="6">
        <f ca="1">100*(G2398-MIN(OFFSET(F2398,-$M$3+1,0):F2398))/(MAX(OFFSET(E2398,-$M$3+1,0):E2398)-MIN(OFFSET(F2398,-$M$3+1,0):F2398))</f>
        <v>29.032258064516146</v>
      </c>
      <c r="O2398" s="6">
        <f t="shared" ca="1" si="599"/>
        <v>25.085388994307468</v>
      </c>
      <c r="P2398" s="8">
        <f t="shared" si="600"/>
        <v>1.5</v>
      </c>
      <c r="Q2398" s="8">
        <f t="shared" si="601"/>
        <v>1.9000000000000021</v>
      </c>
      <c r="R2398" s="15">
        <f ca="1">AVERAGE(P2398:OFFSET(P2398,-$R$3+1,0))*$R$4*K2398</f>
        <v>176.87500000000003</v>
      </c>
      <c r="S2398" s="15">
        <f ca="1">AVERAGE(Q2398:OFFSET(Q2398,-$R$3+1,0))*$S$4*L2398</f>
        <v>256.375</v>
      </c>
      <c r="T2398" s="11" t="str">
        <f t="shared" ca="1" si="608"/>
        <v xml:space="preserve"> </v>
      </c>
      <c r="U2398" s="11" t="str">
        <f t="shared" ca="1" si="609"/>
        <v>Sell</v>
      </c>
      <c r="V2398" s="3">
        <f t="shared" ca="1" si="602"/>
        <v>-10</v>
      </c>
      <c r="W2398" s="16">
        <f t="shared" ca="1" si="603"/>
        <v>7.9481546572934958</v>
      </c>
      <c r="X2398" s="3">
        <f t="shared" ca="1" si="611"/>
        <v>16.809999999999999</v>
      </c>
      <c r="Y2398" s="3">
        <f t="shared" ca="1" si="612"/>
        <v>22.67</v>
      </c>
      <c r="Z2398" s="12">
        <f t="shared" ca="1" si="613"/>
        <v>-510.00000000000159</v>
      </c>
      <c r="AA2398" s="17">
        <f t="shared" ca="1" si="614"/>
        <v>556.37082601054408</v>
      </c>
      <c r="AB2398" s="17">
        <f t="shared" ca="1" si="604"/>
        <v>46.370826010542487</v>
      </c>
      <c r="AC2398" s="19">
        <f t="shared" ca="1" si="605"/>
        <v>57778.859043605727</v>
      </c>
    </row>
    <row r="2399" spans="1:29" x14ac:dyDescent="0.25">
      <c r="A2399" s="22">
        <v>39490</v>
      </c>
      <c r="B2399">
        <v>18.23</v>
      </c>
      <c r="C2399">
        <v>17.13</v>
      </c>
      <c r="D2399">
        <v>17.420000000000002</v>
      </c>
      <c r="E2399">
        <v>23.56</v>
      </c>
      <c r="F2399">
        <v>22.07</v>
      </c>
      <c r="G2399">
        <v>22.48</v>
      </c>
      <c r="H2399">
        <f t="shared" si="606"/>
        <v>-1.637492941840768E-2</v>
      </c>
      <c r="I2399">
        <f t="shared" si="607"/>
        <v>-1.9624945486262479E-2</v>
      </c>
      <c r="J2399">
        <f t="shared" si="610"/>
        <v>0.80529334756369908</v>
      </c>
      <c r="K2399" s="2">
        <v>1</v>
      </c>
      <c r="L2399" s="2">
        <v>1</v>
      </c>
      <c r="M2399" s="6">
        <f ca="1">100*(D2399-MIN(OFFSET(C2399,-$M$3+1,0):C2399))/(MAX(OFFSET(B2399,-$M$3+1,0):B2399)-MIN(OFFSET(C2399,-$M$3+1,0):C2399))</f>
        <v>53.694581280788313</v>
      </c>
      <c r="N2399" s="6">
        <f ca="1">100*(G2399-MIN(OFFSET(F2399,-$M$3+1,0):F2399))/(MAX(OFFSET(E2399,-$M$3+1,0):E2399)-MIN(OFFSET(F2399,-$M$3+1,0):F2399))</f>
        <v>23.970944309927393</v>
      </c>
      <c r="O2399" s="6">
        <f t="shared" ca="1" si="599"/>
        <v>29.72363697086092</v>
      </c>
      <c r="P2399" s="8">
        <f t="shared" si="600"/>
        <v>1.1000000000000014</v>
      </c>
      <c r="Q2399" s="8">
        <f t="shared" si="601"/>
        <v>1.4899999999999984</v>
      </c>
      <c r="R2399" s="15">
        <f ca="1">AVERAGE(P2399:OFFSET(P2399,-$R$3+1,0))*$R$4*K2399</f>
        <v>146.00000000000003</v>
      </c>
      <c r="S2399" s="15">
        <f ca="1">AVERAGE(Q2399:OFFSET(Q2399,-$R$3+1,0))*$S$4*L2399</f>
        <v>221.875</v>
      </c>
      <c r="T2399" s="11" t="str">
        <f t="shared" ca="1" si="608"/>
        <v xml:space="preserve"> </v>
      </c>
      <c r="U2399" s="11" t="str">
        <f t="shared" ca="1" si="609"/>
        <v>Sell</v>
      </c>
      <c r="V2399" s="3">
        <f t="shared" ca="1" si="602"/>
        <v>-10</v>
      </c>
      <c r="W2399" s="16">
        <f t="shared" ca="1" si="603"/>
        <v>7.9481546572934958</v>
      </c>
      <c r="X2399" s="3">
        <f t="shared" ca="1" si="611"/>
        <v>16.809999999999999</v>
      </c>
      <c r="Y2399" s="3">
        <f t="shared" ca="1" si="612"/>
        <v>22.67</v>
      </c>
      <c r="Z2399" s="12">
        <f t="shared" ca="1" si="613"/>
        <v>289.99999999999915</v>
      </c>
      <c r="AA2399" s="17">
        <f t="shared" ca="1" si="614"/>
        <v>-357.66695957820673</v>
      </c>
      <c r="AB2399" s="17">
        <f t="shared" ca="1" si="604"/>
        <v>-67.666959578207582</v>
      </c>
      <c r="AC2399" s="19">
        <f t="shared" ca="1" si="605"/>
        <v>57711.19208402752</v>
      </c>
    </row>
    <row r="2400" spans="1:29" x14ac:dyDescent="0.25">
      <c r="A2400" s="22">
        <v>39491</v>
      </c>
      <c r="B2400">
        <v>17.739999999999998</v>
      </c>
      <c r="C2400">
        <v>16.97</v>
      </c>
      <c r="D2400">
        <v>17.63</v>
      </c>
      <c r="E2400">
        <v>23.48</v>
      </c>
      <c r="F2400">
        <v>22.14</v>
      </c>
      <c r="G2400">
        <v>23.29</v>
      </c>
      <c r="H2400">
        <f t="shared" si="606"/>
        <v>1.2055109070034264E-2</v>
      </c>
      <c r="I2400">
        <f t="shared" si="607"/>
        <v>3.6032028469750843E-2</v>
      </c>
      <c r="J2400">
        <f t="shared" si="610"/>
        <v>0.77915960733412692</v>
      </c>
      <c r="K2400" s="2">
        <v>1</v>
      </c>
      <c r="L2400" s="2">
        <v>1</v>
      </c>
      <c r="M2400" s="6">
        <f ca="1">100*(D2400-MIN(OFFSET(C2400,-$M$3+1,0):C2400))/(MAX(OFFSET(B2400,-$M$3+1,0):B2400)-MIN(OFFSET(C2400,-$M$3+1,0):C2400))</f>
        <v>64.039408866995061</v>
      </c>
      <c r="N2400" s="6">
        <f ca="1">100*(G2400-MIN(OFFSET(F2400,-$M$3+1,0):F2400))/(MAX(OFFSET(E2400,-$M$3+1,0):E2400)-MIN(OFFSET(F2400,-$M$3+1,0):F2400))</f>
        <v>68.702290076335871</v>
      </c>
      <c r="O2400" s="6">
        <f t="shared" ca="1" si="599"/>
        <v>-4.6628812093408101</v>
      </c>
      <c r="P2400" s="8">
        <f t="shared" si="600"/>
        <v>0.76999999999999957</v>
      </c>
      <c r="Q2400" s="8">
        <f t="shared" si="601"/>
        <v>1.3399999999999999</v>
      </c>
      <c r="R2400" s="15">
        <f ca="1">AVERAGE(P2400:OFFSET(P2400,-$R$3+1,0))*$R$4*K2400</f>
        <v>131.75000000000003</v>
      </c>
      <c r="S2400" s="15">
        <f ca="1">AVERAGE(Q2400:OFFSET(Q2400,-$R$3+1,0))*$S$4*L2400</f>
        <v>206.5</v>
      </c>
      <c r="T2400" s="11" t="str">
        <f t="shared" ca="1" si="608"/>
        <v xml:space="preserve"> </v>
      </c>
      <c r="U2400" s="11" t="str">
        <f t="shared" ca="1" si="609"/>
        <v>Exit</v>
      </c>
      <c r="V2400" s="3">
        <f t="shared" ca="1" si="602"/>
        <v>-10</v>
      </c>
      <c r="W2400" s="16">
        <f t="shared" ca="1" si="603"/>
        <v>7.9481546572934958</v>
      </c>
      <c r="X2400" s="3">
        <f t="shared" ca="1" si="611"/>
        <v>16.809999999999999</v>
      </c>
      <c r="Y2400" s="3">
        <f t="shared" ca="1" si="612"/>
        <v>22.67</v>
      </c>
      <c r="Z2400" s="12">
        <f t="shared" ca="1" si="613"/>
        <v>-209.9999999999973</v>
      </c>
      <c r="AA2400" s="17">
        <f t="shared" ca="1" si="614"/>
        <v>643.80052724077223</v>
      </c>
      <c r="AB2400" s="17">
        <f t="shared" ca="1" si="604"/>
        <v>433.80052724077495</v>
      </c>
      <c r="AC2400" s="19">
        <f t="shared" ca="1" si="605"/>
        <v>58144.992611268295</v>
      </c>
    </row>
    <row r="2401" spans="1:29" x14ac:dyDescent="0.25">
      <c r="A2401" s="22">
        <v>39492</v>
      </c>
      <c r="B2401">
        <v>17.71</v>
      </c>
      <c r="C2401">
        <v>16.87</v>
      </c>
      <c r="D2401">
        <v>17.04</v>
      </c>
      <c r="E2401">
        <v>23.77</v>
      </c>
      <c r="F2401">
        <v>22.24</v>
      </c>
      <c r="G2401">
        <v>22.48</v>
      </c>
      <c r="H2401">
        <f t="shared" si="606"/>
        <v>-3.3465683494044218E-2</v>
      </c>
      <c r="I2401">
        <f t="shared" si="607"/>
        <v>-3.4778875053671054E-2</v>
      </c>
      <c r="J2401">
        <f t="shared" si="610"/>
        <v>0.80301984099711454</v>
      </c>
      <c r="K2401" s="2">
        <v>1</v>
      </c>
      <c r="L2401" s="2">
        <v>1</v>
      </c>
      <c r="M2401" s="6">
        <f ca="1">100*(D2401-MIN(OFFSET(C2401,-$M$3+1,0):C2401))/(MAX(OFFSET(B2401,-$M$3+1,0):B2401)-MIN(OFFSET(C2401,-$M$3+1,0):C2401))</f>
        <v>25.423728813559286</v>
      </c>
      <c r="N2401" s="6">
        <f ca="1">100*(G2401-MIN(OFFSET(F2401,-$M$3+1,0):F2401))/(MAX(OFFSET(E2401,-$M$3+1,0):E2401)-MIN(OFFSET(F2401,-$M$3+1,0):F2401))</f>
        <v>37.786259541984798</v>
      </c>
      <c r="O2401" s="6">
        <f t="shared" ca="1" si="599"/>
        <v>-12.362530728425511</v>
      </c>
      <c r="P2401" s="8">
        <f t="shared" si="600"/>
        <v>0.83999999999999986</v>
      </c>
      <c r="Q2401" s="8">
        <f t="shared" si="601"/>
        <v>1.5300000000000011</v>
      </c>
      <c r="R2401" s="15">
        <f ca="1">AVERAGE(P2401:OFFSET(P2401,-$R$3+1,0))*$R$4*K2401</f>
        <v>119.87500000000004</v>
      </c>
      <c r="S2401" s="15">
        <f ca="1">AVERAGE(Q2401:OFFSET(Q2401,-$R$3+1,0))*$S$4*L2401</f>
        <v>186.50000000000003</v>
      </c>
      <c r="T2401" s="11" t="str">
        <f t="shared" ca="1" si="608"/>
        <v xml:space="preserve"> </v>
      </c>
      <c r="U2401" s="11" t="str">
        <f t="shared" ca="1" si="609"/>
        <v xml:space="preserve"> </v>
      </c>
      <c r="V2401" s="3" t="str">
        <f t="shared" ca="1" si="602"/>
        <v xml:space="preserve"> </v>
      </c>
      <c r="W2401" s="16" t="str">
        <f t="shared" ca="1" si="603"/>
        <v xml:space="preserve"> </v>
      </c>
      <c r="X2401" s="3" t="str">
        <f t="shared" ca="1" si="611"/>
        <v xml:space="preserve"> </v>
      </c>
      <c r="Y2401" s="3" t="str">
        <f t="shared" ca="1" si="612"/>
        <v xml:space="preserve"> </v>
      </c>
      <c r="Z2401" s="12" t="str">
        <f t="shared" ca="1" si="613"/>
        <v xml:space="preserve"> </v>
      </c>
      <c r="AA2401" s="17" t="str">
        <f t="shared" ca="1" si="614"/>
        <v xml:space="preserve"> </v>
      </c>
      <c r="AB2401" s="17" t="str">
        <f t="shared" ca="1" si="604"/>
        <v xml:space="preserve"> </v>
      </c>
      <c r="AC2401" s="19">
        <f t="shared" ca="1" si="605"/>
        <v>58144.992611268295</v>
      </c>
    </row>
    <row r="2402" spans="1:29" x14ac:dyDescent="0.25">
      <c r="A2402" s="22">
        <v>39493</v>
      </c>
      <c r="B2402">
        <v>17.07</v>
      </c>
      <c r="C2402">
        <v>16.11</v>
      </c>
      <c r="D2402">
        <v>16.47</v>
      </c>
      <c r="E2402">
        <v>22.53</v>
      </c>
      <c r="F2402">
        <v>21.09</v>
      </c>
      <c r="G2402">
        <v>21.87</v>
      </c>
      <c r="H2402">
        <f t="shared" si="606"/>
        <v>-3.3450704225352124E-2</v>
      </c>
      <c r="I2402">
        <f t="shared" si="607"/>
        <v>-2.7135231316725905E-2</v>
      </c>
      <c r="J2402">
        <f t="shared" si="610"/>
        <v>0.80839514436598847</v>
      </c>
      <c r="K2402" s="2">
        <v>1</v>
      </c>
      <c r="L2402" s="2">
        <v>1</v>
      </c>
      <c r="M2402" s="6">
        <f ca="1">100*(D2402-MIN(OFFSET(C2402,-$M$3+1,0):C2402))/(MAX(OFFSET(B2402,-$M$3+1,0):B2402)-MIN(OFFSET(C2402,-$M$3+1,0):C2402))</f>
        <v>16.981132075471663</v>
      </c>
      <c r="N2402" s="6">
        <f ca="1">100*(G2402-MIN(OFFSET(F2402,-$M$3+1,0):F2402))/(MAX(OFFSET(E2402,-$M$3+1,0):E2402)-MIN(OFFSET(F2402,-$M$3+1,0):F2402))</f>
        <v>29.104477611940343</v>
      </c>
      <c r="O2402" s="6">
        <f t="shared" ca="1" si="599"/>
        <v>-12.12334553646868</v>
      </c>
      <c r="P2402" s="8">
        <f t="shared" si="600"/>
        <v>0.96000000000000085</v>
      </c>
      <c r="Q2402" s="8">
        <f t="shared" si="601"/>
        <v>1.4400000000000013</v>
      </c>
      <c r="R2402" s="15">
        <f ca="1">AVERAGE(P2402:OFFSET(P2402,-$R$3+1,0))*$R$4*K2402</f>
        <v>112.87500000000006</v>
      </c>
      <c r="S2402" s="15">
        <f ca="1">AVERAGE(Q2402:OFFSET(Q2402,-$R$3+1,0))*$S$4*L2402</f>
        <v>167.62500000000006</v>
      </c>
      <c r="T2402" s="11" t="str">
        <f t="shared" ca="1" si="608"/>
        <v xml:space="preserve"> </v>
      </c>
      <c r="U2402" s="11" t="str">
        <f t="shared" ca="1" si="609"/>
        <v xml:space="preserve"> </v>
      </c>
      <c r="V2402" s="3" t="str">
        <f t="shared" ca="1" si="602"/>
        <v xml:space="preserve"> </v>
      </c>
      <c r="W2402" s="16" t="str">
        <f t="shared" ca="1" si="603"/>
        <v xml:space="preserve"> </v>
      </c>
      <c r="X2402" s="3" t="str">
        <f t="shared" ca="1" si="611"/>
        <v xml:space="preserve"> </v>
      </c>
      <c r="Y2402" s="3" t="str">
        <f t="shared" ca="1" si="612"/>
        <v xml:space="preserve"> </v>
      </c>
      <c r="Z2402" s="12" t="str">
        <f t="shared" ca="1" si="613"/>
        <v xml:space="preserve"> </v>
      </c>
      <c r="AA2402" s="17" t="str">
        <f t="shared" ca="1" si="614"/>
        <v xml:space="preserve"> </v>
      </c>
      <c r="AB2402" s="17" t="str">
        <f t="shared" ca="1" si="604"/>
        <v xml:space="preserve"> </v>
      </c>
      <c r="AC2402" s="19">
        <f t="shared" ca="1" si="605"/>
        <v>58144.992611268295</v>
      </c>
    </row>
    <row r="2403" spans="1:29" x14ac:dyDescent="0.25">
      <c r="A2403" s="22">
        <v>39497</v>
      </c>
      <c r="B2403">
        <v>16.71</v>
      </c>
      <c r="C2403">
        <v>16</v>
      </c>
      <c r="D2403">
        <v>16.170000000000002</v>
      </c>
      <c r="E2403">
        <v>22.26</v>
      </c>
      <c r="F2403">
        <v>21.33</v>
      </c>
      <c r="G2403">
        <v>21.74</v>
      </c>
      <c r="H2403">
        <f t="shared" si="606"/>
        <v>-1.8214936247722968E-2</v>
      </c>
      <c r="I2403">
        <f t="shared" si="607"/>
        <v>-5.9442158207591023E-3</v>
      </c>
      <c r="J2403">
        <f t="shared" si="610"/>
        <v>0.87622228422218529</v>
      </c>
      <c r="K2403" s="2">
        <v>1</v>
      </c>
      <c r="L2403" s="2">
        <v>1</v>
      </c>
      <c r="M2403" s="6">
        <f ca="1">100*(D2403-MIN(OFFSET(C2403,-$M$3+1,0):C2403))/(MAX(OFFSET(B2403,-$M$3+1,0):B2403)-MIN(OFFSET(C2403,-$M$3+1,0):C2403))</f>
        <v>7.6233183856502995</v>
      </c>
      <c r="N2403" s="6">
        <f ca="1">100*(G2403-MIN(OFFSET(F2403,-$M$3+1,0):F2403))/(MAX(OFFSET(E2403,-$M$3+1,0):E2403)-MIN(OFFSET(F2403,-$M$3+1,0):F2403))</f>
        <v>24.253731343283533</v>
      </c>
      <c r="O2403" s="6">
        <f t="shared" ca="1" si="599"/>
        <v>-16.630412957633233</v>
      </c>
      <c r="P2403" s="8">
        <f t="shared" si="600"/>
        <v>0.71000000000000085</v>
      </c>
      <c r="Q2403" s="8">
        <f t="shared" si="601"/>
        <v>0.93000000000000327</v>
      </c>
      <c r="R2403" s="15">
        <f ca="1">AVERAGE(P2403:OFFSET(P2403,-$R$3+1,0))*$R$4*K2403</f>
        <v>106.37500000000006</v>
      </c>
      <c r="S2403" s="15">
        <f ca="1">AVERAGE(Q2403:OFFSET(Q2403,-$R$3+1,0))*$S$4*L2403</f>
        <v>154.87500000000009</v>
      </c>
      <c r="T2403" s="11" t="str">
        <f t="shared" ca="1" si="608"/>
        <v xml:space="preserve"> </v>
      </c>
      <c r="U2403" s="11" t="str">
        <f t="shared" ca="1" si="609"/>
        <v xml:space="preserve"> </v>
      </c>
      <c r="V2403" s="3" t="str">
        <f t="shared" ca="1" si="602"/>
        <v xml:space="preserve"> </v>
      </c>
      <c r="W2403" s="16" t="str">
        <f t="shared" ca="1" si="603"/>
        <v xml:space="preserve"> </v>
      </c>
      <c r="X2403" s="3" t="str">
        <f t="shared" ca="1" si="611"/>
        <v xml:space="preserve"> </v>
      </c>
      <c r="Y2403" s="3" t="str">
        <f t="shared" ca="1" si="612"/>
        <v xml:space="preserve"> </v>
      </c>
      <c r="Z2403" s="12" t="str">
        <f t="shared" ca="1" si="613"/>
        <v xml:space="preserve"> </v>
      </c>
      <c r="AA2403" s="17" t="str">
        <f t="shared" ca="1" si="614"/>
        <v xml:space="preserve"> </v>
      </c>
      <c r="AB2403" s="17" t="str">
        <f t="shared" ca="1" si="604"/>
        <v xml:space="preserve"> </v>
      </c>
      <c r="AC2403" s="19">
        <f t="shared" ca="1" si="605"/>
        <v>58144.992611268295</v>
      </c>
    </row>
    <row r="2404" spans="1:29" x14ac:dyDescent="0.25">
      <c r="A2404" s="22">
        <v>39498</v>
      </c>
      <c r="B2404">
        <v>17.079999999999998</v>
      </c>
      <c r="C2404">
        <v>15.46</v>
      </c>
      <c r="D2404">
        <v>17.059999999999999</v>
      </c>
      <c r="E2404">
        <v>22.86</v>
      </c>
      <c r="F2404">
        <v>20.99</v>
      </c>
      <c r="G2404">
        <v>22.7</v>
      </c>
      <c r="H2404">
        <f t="shared" si="606"/>
        <v>5.5040197897340493E-2</v>
      </c>
      <c r="I2404">
        <f t="shared" si="607"/>
        <v>4.4158233670653191E-2</v>
      </c>
      <c r="J2404">
        <f t="shared" si="610"/>
        <v>0.93391226276813011</v>
      </c>
      <c r="K2404" s="2">
        <v>1</v>
      </c>
      <c r="L2404" s="2">
        <v>1</v>
      </c>
      <c r="M2404" s="6">
        <f ca="1">100*(D2404-MIN(OFFSET(C2404,-$M$3+1,0):C2404))/(MAX(OFFSET(B2404,-$M$3+1,0):B2404)-MIN(OFFSET(C2404,-$M$3+1,0):C2404))</f>
        <v>57.761732851985485</v>
      </c>
      <c r="N2404" s="6">
        <f ca="1">100*(G2404-MIN(OFFSET(F2404,-$M$3+1,0):F2404))/(MAX(OFFSET(E2404,-$M$3+1,0):E2404)-MIN(OFFSET(F2404,-$M$3+1,0):F2404))</f>
        <v>61.510791366906481</v>
      </c>
      <c r="O2404" s="6">
        <f t="shared" ca="1" si="599"/>
        <v>-3.7490585149209963</v>
      </c>
      <c r="P2404" s="8">
        <f t="shared" si="600"/>
        <v>1.6199999999999974</v>
      </c>
      <c r="Q2404" s="8">
        <f t="shared" si="601"/>
        <v>1.870000000000001</v>
      </c>
      <c r="R2404" s="15">
        <f ca="1">AVERAGE(P2404:OFFSET(P2404,-$R$3+1,0))*$R$4*K2404</f>
        <v>105.87500000000003</v>
      </c>
      <c r="S2404" s="15">
        <f ca="1">AVERAGE(Q2404:OFFSET(Q2404,-$R$3+1,0))*$S$4*L2404</f>
        <v>149.62500000000011</v>
      </c>
      <c r="T2404" s="11" t="str">
        <f t="shared" ca="1" si="608"/>
        <v xml:space="preserve"> </v>
      </c>
      <c r="U2404" s="11" t="str">
        <f t="shared" ca="1" si="609"/>
        <v xml:space="preserve"> </v>
      </c>
      <c r="V2404" s="3" t="str">
        <f t="shared" ca="1" si="602"/>
        <v xml:space="preserve"> </v>
      </c>
      <c r="W2404" s="16" t="str">
        <f t="shared" ca="1" si="603"/>
        <v xml:space="preserve"> </v>
      </c>
      <c r="X2404" s="3" t="str">
        <f t="shared" ca="1" si="611"/>
        <v xml:space="preserve"> </v>
      </c>
      <c r="Y2404" s="3" t="str">
        <f t="shared" ca="1" si="612"/>
        <v xml:space="preserve"> </v>
      </c>
      <c r="Z2404" s="12" t="str">
        <f t="shared" ca="1" si="613"/>
        <v xml:space="preserve"> </v>
      </c>
      <c r="AA2404" s="17" t="str">
        <f t="shared" ca="1" si="614"/>
        <v xml:space="preserve"> </v>
      </c>
      <c r="AB2404" s="17" t="str">
        <f t="shared" ca="1" si="604"/>
        <v xml:space="preserve"> </v>
      </c>
      <c r="AC2404" s="19">
        <f t="shared" ca="1" si="605"/>
        <v>58144.992611268295</v>
      </c>
    </row>
    <row r="2405" spans="1:29" x14ac:dyDescent="0.25">
      <c r="A2405" s="22">
        <v>39499</v>
      </c>
      <c r="B2405">
        <v>17.55</v>
      </c>
      <c r="C2405">
        <v>16.14</v>
      </c>
      <c r="D2405">
        <v>16.28</v>
      </c>
      <c r="E2405">
        <v>23.57</v>
      </c>
      <c r="F2405">
        <v>22.21</v>
      </c>
      <c r="G2405">
        <v>22.54</v>
      </c>
      <c r="H2405">
        <f t="shared" si="606"/>
        <v>-4.5720984759671568E-2</v>
      </c>
      <c r="I2405">
        <f t="shared" si="607"/>
        <v>-7.0484581497797238E-3</v>
      </c>
      <c r="J2405">
        <f t="shared" si="610"/>
        <v>0.89644433917058952</v>
      </c>
      <c r="K2405" s="2">
        <v>1</v>
      </c>
      <c r="L2405" s="2">
        <v>1</v>
      </c>
      <c r="M2405" s="6">
        <f ca="1">100*(D2405-MIN(OFFSET(C2405,-$M$3+1,0):C2405))/(MAX(OFFSET(B2405,-$M$3+1,0):B2405)-MIN(OFFSET(C2405,-$M$3+1,0):C2405))</f>
        <v>35.964912280701803</v>
      </c>
      <c r="N2405" s="6">
        <f ca="1">100*(G2405-MIN(OFFSET(F2405,-$M$3+1,0):F2405))/(MAX(OFFSET(E2405,-$M$3+1,0):E2405)-MIN(OFFSET(F2405,-$M$3+1,0):F2405))</f>
        <v>55.755395683453237</v>
      </c>
      <c r="O2405" s="6">
        <f t="shared" ca="1" si="599"/>
        <v>-19.790483402751434</v>
      </c>
      <c r="P2405" s="8">
        <f t="shared" si="600"/>
        <v>1.4100000000000001</v>
      </c>
      <c r="Q2405" s="8">
        <f t="shared" si="601"/>
        <v>1.3599999999999994</v>
      </c>
      <c r="R2405" s="15">
        <f ca="1">AVERAGE(P2405:OFFSET(P2405,-$R$3+1,0))*$R$4*K2405</f>
        <v>111.375</v>
      </c>
      <c r="S2405" s="15">
        <f ca="1">AVERAGE(Q2405:OFFSET(Q2405,-$R$3+1,0))*$S$4*L2405</f>
        <v>148.25000000000009</v>
      </c>
      <c r="T2405" s="11" t="str">
        <f t="shared" ca="1" si="608"/>
        <v xml:space="preserve"> </v>
      </c>
      <c r="U2405" s="11" t="str">
        <f t="shared" ca="1" si="609"/>
        <v xml:space="preserve"> </v>
      </c>
      <c r="V2405" s="3" t="str">
        <f t="shared" ca="1" si="602"/>
        <v xml:space="preserve"> </v>
      </c>
      <c r="W2405" s="16" t="str">
        <f t="shared" ca="1" si="603"/>
        <v xml:space="preserve"> </v>
      </c>
      <c r="X2405" s="3" t="str">
        <f t="shared" ca="1" si="611"/>
        <v xml:space="preserve"> </v>
      </c>
      <c r="Y2405" s="3" t="str">
        <f t="shared" ca="1" si="612"/>
        <v xml:space="preserve"> </v>
      </c>
      <c r="Z2405" s="12" t="str">
        <f t="shared" ca="1" si="613"/>
        <v xml:space="preserve"> </v>
      </c>
      <c r="AA2405" s="17" t="str">
        <f t="shared" ca="1" si="614"/>
        <v xml:space="preserve"> </v>
      </c>
      <c r="AB2405" s="17" t="str">
        <f t="shared" ca="1" si="604"/>
        <v xml:space="preserve"> </v>
      </c>
      <c r="AC2405" s="19">
        <f t="shared" ca="1" si="605"/>
        <v>58144.992611268295</v>
      </c>
    </row>
    <row r="2406" spans="1:29" x14ac:dyDescent="0.25">
      <c r="A2406" s="22">
        <v>39500</v>
      </c>
      <c r="B2406">
        <v>16.309999999999999</v>
      </c>
      <c r="C2406">
        <v>15.35</v>
      </c>
      <c r="D2406">
        <v>16.16</v>
      </c>
      <c r="E2406">
        <v>22.9</v>
      </c>
      <c r="F2406">
        <v>21.34</v>
      </c>
      <c r="G2406">
        <v>22.36</v>
      </c>
      <c r="H2406">
        <f t="shared" si="606"/>
        <v>-7.3710073710073765E-3</v>
      </c>
      <c r="I2406">
        <f t="shared" si="607"/>
        <v>-7.9858030168589167E-3</v>
      </c>
      <c r="J2406">
        <f t="shared" si="610"/>
        <v>0.90645389066555415</v>
      </c>
      <c r="K2406" s="2">
        <v>1</v>
      </c>
      <c r="L2406" s="2">
        <v>1</v>
      </c>
      <c r="M2406" s="6">
        <f ca="1">100*(D2406-MIN(OFFSET(C2406,-$M$3+1,0):C2406))/(MAX(OFFSET(B2406,-$M$3+1,0):B2406)-MIN(OFFSET(C2406,-$M$3+1,0):C2406))</f>
        <v>34.322033898305094</v>
      </c>
      <c r="N2406" s="6">
        <f ca="1">100*(G2406-MIN(OFFSET(F2406,-$M$3+1,0):F2406))/(MAX(OFFSET(E2406,-$M$3+1,0):E2406)-MIN(OFFSET(F2406,-$M$3+1,0):F2406))</f>
        <v>49.280575539568368</v>
      </c>
      <c r="O2406" s="6">
        <f t="shared" ca="1" si="599"/>
        <v>-14.958541641263274</v>
      </c>
      <c r="P2406" s="8">
        <f t="shared" si="600"/>
        <v>0.95999999999999908</v>
      </c>
      <c r="Q2406" s="8">
        <f t="shared" si="601"/>
        <v>1.5599999999999987</v>
      </c>
      <c r="R2406" s="15">
        <f ca="1">AVERAGE(P2406:OFFSET(P2406,-$R$3+1,0))*$R$4*K2406</f>
        <v>104.62499999999999</v>
      </c>
      <c r="S2406" s="15">
        <f ca="1">AVERAGE(Q2406:OFFSET(Q2406,-$R$3+1,0))*$S$4*L2406</f>
        <v>144.00000000000003</v>
      </c>
      <c r="T2406" s="11" t="str">
        <f t="shared" ca="1" si="608"/>
        <v xml:space="preserve"> </v>
      </c>
      <c r="U2406" s="11" t="str">
        <f t="shared" ca="1" si="609"/>
        <v xml:space="preserve"> </v>
      </c>
      <c r="V2406" s="3" t="str">
        <f t="shared" ca="1" si="602"/>
        <v xml:space="preserve"> </v>
      </c>
      <c r="W2406" s="16" t="str">
        <f t="shared" ca="1" si="603"/>
        <v xml:space="preserve"> </v>
      </c>
      <c r="X2406" s="3" t="str">
        <f t="shared" ca="1" si="611"/>
        <v xml:space="preserve"> </v>
      </c>
      <c r="Y2406" s="3" t="str">
        <f t="shared" ca="1" si="612"/>
        <v xml:space="preserve"> </v>
      </c>
      <c r="Z2406" s="12" t="str">
        <f t="shared" ca="1" si="613"/>
        <v xml:space="preserve"> </v>
      </c>
      <c r="AA2406" s="17" t="str">
        <f t="shared" ca="1" si="614"/>
        <v xml:space="preserve"> </v>
      </c>
      <c r="AB2406" s="17" t="str">
        <f t="shared" ca="1" si="604"/>
        <v xml:space="preserve"> </v>
      </c>
      <c r="AC2406" s="19">
        <f t="shared" ca="1" si="605"/>
        <v>58144.992611268295</v>
      </c>
    </row>
    <row r="2407" spans="1:29" x14ac:dyDescent="0.25">
      <c r="A2407" s="22">
        <v>39503</v>
      </c>
      <c r="B2407">
        <v>16.68</v>
      </c>
      <c r="C2407">
        <v>15.62</v>
      </c>
      <c r="D2407">
        <v>16.66</v>
      </c>
      <c r="E2407">
        <v>23.11</v>
      </c>
      <c r="F2407">
        <v>21.81</v>
      </c>
      <c r="G2407">
        <v>23.01</v>
      </c>
      <c r="H2407">
        <f t="shared" si="606"/>
        <v>3.0940594059405857E-2</v>
      </c>
      <c r="I2407">
        <f t="shared" si="607"/>
        <v>2.9069767441860517E-2</v>
      </c>
      <c r="J2407">
        <f t="shared" si="610"/>
        <v>0.93307482772256201</v>
      </c>
      <c r="K2407" s="2">
        <v>1</v>
      </c>
      <c r="L2407" s="2">
        <v>1</v>
      </c>
      <c r="M2407" s="6">
        <f ca="1">100*(D2407-MIN(OFFSET(C2407,-$M$3+1,0):C2407))/(MAX(OFFSET(B2407,-$M$3+1,0):B2407)-MIN(OFFSET(C2407,-$M$3+1,0):C2407))</f>
        <v>59.54545454545454</v>
      </c>
      <c r="N2407" s="6">
        <f ca="1">100*(G2407-MIN(OFFSET(F2407,-$M$3+1,0):F2407))/(MAX(OFFSET(E2407,-$M$3+1,0):E2407)-MIN(OFFSET(F2407,-$M$3+1,0):F2407))</f>
        <v>78.294573643410914</v>
      </c>
      <c r="O2407" s="6">
        <f t="shared" ca="1" si="599"/>
        <v>-18.749119097956374</v>
      </c>
      <c r="P2407" s="8">
        <f t="shared" si="600"/>
        <v>1.0600000000000005</v>
      </c>
      <c r="Q2407" s="8">
        <f t="shared" si="601"/>
        <v>1.3000000000000007</v>
      </c>
      <c r="R2407" s="15">
        <f ca="1">AVERAGE(P2407:OFFSET(P2407,-$R$3+1,0))*$R$4*K2407</f>
        <v>104.12499999999997</v>
      </c>
      <c r="S2407" s="15">
        <f ca="1">AVERAGE(Q2407:OFFSET(Q2407,-$R$3+1,0))*$S$4*L2407</f>
        <v>141.62500000000006</v>
      </c>
      <c r="T2407" s="11" t="str">
        <f t="shared" ca="1" si="608"/>
        <v xml:space="preserve"> </v>
      </c>
      <c r="U2407" s="11" t="str">
        <f t="shared" ca="1" si="609"/>
        <v xml:space="preserve"> </v>
      </c>
      <c r="V2407" s="3" t="str">
        <f t="shared" ca="1" si="602"/>
        <v xml:space="preserve"> </v>
      </c>
      <c r="W2407" s="16" t="str">
        <f t="shared" ca="1" si="603"/>
        <v xml:space="preserve"> </v>
      </c>
      <c r="X2407" s="3" t="str">
        <f t="shared" ca="1" si="611"/>
        <v xml:space="preserve"> </v>
      </c>
      <c r="Y2407" s="3" t="str">
        <f t="shared" ca="1" si="612"/>
        <v xml:space="preserve"> </v>
      </c>
      <c r="Z2407" s="12" t="str">
        <f t="shared" ca="1" si="613"/>
        <v xml:space="preserve"> </v>
      </c>
      <c r="AA2407" s="17" t="str">
        <f t="shared" ca="1" si="614"/>
        <v xml:space="preserve"> </v>
      </c>
      <c r="AB2407" s="17" t="str">
        <f t="shared" ca="1" si="604"/>
        <v xml:space="preserve"> </v>
      </c>
      <c r="AC2407" s="19">
        <f t="shared" ca="1" si="605"/>
        <v>58144.992611268295</v>
      </c>
    </row>
    <row r="2408" spans="1:29" x14ac:dyDescent="0.25">
      <c r="A2408" s="22">
        <v>39504</v>
      </c>
      <c r="B2408">
        <v>18.809999999999999</v>
      </c>
      <c r="C2408">
        <v>16.239999999999998</v>
      </c>
      <c r="D2408">
        <v>18.260000000000002</v>
      </c>
      <c r="E2408">
        <v>25.08</v>
      </c>
      <c r="F2408">
        <v>22.68</v>
      </c>
      <c r="G2408">
        <v>24.23</v>
      </c>
      <c r="H2408">
        <f t="shared" si="606"/>
        <v>9.6038415366146435E-2</v>
      </c>
      <c r="I2408">
        <f t="shared" si="607"/>
        <v>5.3020425901781687E-2</v>
      </c>
      <c r="J2408">
        <f t="shared" si="610"/>
        <v>0.91809039511419022</v>
      </c>
      <c r="K2408" s="2">
        <v>1</v>
      </c>
      <c r="L2408" s="2">
        <v>1</v>
      </c>
      <c r="M2408" s="6">
        <f ca="1">100*(D2408-MIN(OFFSET(C2408,-$M$3+1,0):C2408))/(MAX(OFFSET(B2408,-$M$3+1,0):B2408)-MIN(OFFSET(C2408,-$M$3+1,0):C2408))</f>
        <v>84.104046242774643</v>
      </c>
      <c r="N2408" s="6">
        <f ca="1">100*(G2408-MIN(OFFSET(F2408,-$M$3+1,0):F2408))/(MAX(OFFSET(E2408,-$M$3+1,0):E2408)-MIN(OFFSET(F2408,-$M$3+1,0):F2408))</f>
        <v>79.217603911980504</v>
      </c>
      <c r="O2408" s="6">
        <f t="shared" ca="1" si="599"/>
        <v>4.8864423307941394</v>
      </c>
      <c r="P2408" s="8">
        <f t="shared" si="600"/>
        <v>2.5700000000000003</v>
      </c>
      <c r="Q2408" s="8">
        <f t="shared" si="601"/>
        <v>2.3999999999999986</v>
      </c>
      <c r="R2408" s="15">
        <f ca="1">AVERAGE(P2408:OFFSET(P2408,-$R$3+1,0))*$R$4*K2408</f>
        <v>126.62499999999999</v>
      </c>
      <c r="S2408" s="15">
        <f ca="1">AVERAGE(Q2408:OFFSET(Q2408,-$R$3+1,0))*$S$4*L2408</f>
        <v>154.87500000000006</v>
      </c>
      <c r="T2408" s="11" t="str">
        <f t="shared" ca="1" si="608"/>
        <v xml:space="preserve"> </v>
      </c>
      <c r="U2408" s="11" t="str">
        <f t="shared" ca="1" si="609"/>
        <v xml:space="preserve"> </v>
      </c>
      <c r="V2408" s="3" t="str">
        <f t="shared" ca="1" si="602"/>
        <v xml:space="preserve"> </v>
      </c>
      <c r="W2408" s="16" t="str">
        <f t="shared" ca="1" si="603"/>
        <v xml:space="preserve"> </v>
      </c>
      <c r="X2408" s="3" t="str">
        <f t="shared" ca="1" si="611"/>
        <v xml:space="preserve"> </v>
      </c>
      <c r="Y2408" s="3" t="str">
        <f t="shared" ca="1" si="612"/>
        <v xml:space="preserve"> </v>
      </c>
      <c r="Z2408" s="12" t="str">
        <f t="shared" ca="1" si="613"/>
        <v xml:space="preserve"> </v>
      </c>
      <c r="AA2408" s="17" t="str">
        <f t="shared" ca="1" si="614"/>
        <v xml:space="preserve"> </v>
      </c>
      <c r="AB2408" s="17" t="str">
        <f t="shared" ca="1" si="604"/>
        <v xml:space="preserve"> </v>
      </c>
      <c r="AC2408" s="19">
        <f t="shared" ca="1" si="605"/>
        <v>58144.992611268295</v>
      </c>
    </row>
    <row r="2409" spans="1:29" x14ac:dyDescent="0.25">
      <c r="A2409" s="22">
        <v>39505</v>
      </c>
      <c r="B2409">
        <v>19.27</v>
      </c>
      <c r="C2409">
        <v>17.91</v>
      </c>
      <c r="D2409">
        <v>19.04</v>
      </c>
      <c r="E2409">
        <v>25.52</v>
      </c>
      <c r="F2409">
        <v>23.92</v>
      </c>
      <c r="G2409">
        <v>25.24</v>
      </c>
      <c r="H2409">
        <f t="shared" si="606"/>
        <v>4.2716319824753324E-2</v>
      </c>
      <c r="I2409">
        <f t="shared" si="607"/>
        <v>4.1683862979777109E-2</v>
      </c>
      <c r="J2409">
        <f t="shared" si="610"/>
        <v>0.91960901380641069</v>
      </c>
      <c r="K2409" s="2">
        <v>1</v>
      </c>
      <c r="L2409" s="2">
        <v>1</v>
      </c>
      <c r="M2409" s="6">
        <f ca="1">100*(D2409-MIN(OFFSET(C2409,-$M$3+1,0):C2409))/(MAX(OFFSET(B2409,-$M$3+1,0):B2409)-MIN(OFFSET(C2409,-$M$3+1,0):C2409))</f>
        <v>94.132653061224474</v>
      </c>
      <c r="N2409" s="6">
        <f ca="1">100*(G2409-MIN(OFFSET(F2409,-$M$3+1,0):F2409))/(MAX(OFFSET(E2409,-$M$3+1,0):E2409)-MIN(OFFSET(F2409,-$M$3+1,0):F2409))</f>
        <v>93.818984547461341</v>
      </c>
      <c r="O2409" s="6">
        <f t="shared" ca="1" si="599"/>
        <v>0.31366851376313321</v>
      </c>
      <c r="P2409" s="8">
        <f t="shared" si="600"/>
        <v>1.3599999999999994</v>
      </c>
      <c r="Q2409" s="8">
        <f t="shared" si="601"/>
        <v>1.5999999999999979</v>
      </c>
      <c r="R2409" s="15">
        <f ca="1">AVERAGE(P2409:OFFSET(P2409,-$R$3+1,0))*$R$4*K2409</f>
        <v>133.12499999999997</v>
      </c>
      <c r="S2409" s="15">
        <f ca="1">AVERAGE(Q2409:OFFSET(Q2409,-$R$3+1,0))*$S$4*L2409</f>
        <v>155.75</v>
      </c>
      <c r="T2409" s="11" t="str">
        <f t="shared" ca="1" si="608"/>
        <v xml:space="preserve"> </v>
      </c>
      <c r="U2409" s="11" t="str">
        <f t="shared" ca="1" si="609"/>
        <v xml:space="preserve"> </v>
      </c>
      <c r="V2409" s="3" t="str">
        <f t="shared" ca="1" si="602"/>
        <v xml:space="preserve"> </v>
      </c>
      <c r="W2409" s="16" t="str">
        <f t="shared" ca="1" si="603"/>
        <v xml:space="preserve"> </v>
      </c>
      <c r="X2409" s="3" t="str">
        <f t="shared" ca="1" si="611"/>
        <v xml:space="preserve"> </v>
      </c>
      <c r="Y2409" s="3" t="str">
        <f t="shared" ca="1" si="612"/>
        <v xml:space="preserve"> </v>
      </c>
      <c r="Z2409" s="12" t="str">
        <f t="shared" ca="1" si="613"/>
        <v xml:space="preserve"> </v>
      </c>
      <c r="AA2409" s="17" t="str">
        <f t="shared" ca="1" si="614"/>
        <v xml:space="preserve"> </v>
      </c>
      <c r="AB2409" s="17" t="str">
        <f t="shared" ca="1" si="604"/>
        <v xml:space="preserve"> </v>
      </c>
      <c r="AC2409" s="19">
        <f t="shared" ca="1" si="605"/>
        <v>58144.992611268295</v>
      </c>
    </row>
    <row r="2410" spans="1:29" x14ac:dyDescent="0.25">
      <c r="A2410" s="22">
        <v>39506</v>
      </c>
      <c r="B2410">
        <v>18.84</v>
      </c>
      <c r="C2410">
        <v>17.16</v>
      </c>
      <c r="D2410">
        <v>17.309999999999999</v>
      </c>
      <c r="E2410">
        <v>25.37</v>
      </c>
      <c r="F2410">
        <v>23.36</v>
      </c>
      <c r="G2410">
        <v>23.77</v>
      </c>
      <c r="H2410">
        <f t="shared" si="606"/>
        <v>-9.0861344537815136E-2</v>
      </c>
      <c r="I2410">
        <f t="shared" si="607"/>
        <v>-5.8240887480190184E-2</v>
      </c>
      <c r="J2410">
        <f t="shared" si="610"/>
        <v>0.92250147779144542</v>
      </c>
      <c r="K2410" s="2">
        <v>1</v>
      </c>
      <c r="L2410" s="2">
        <v>1</v>
      </c>
      <c r="M2410" s="6">
        <f ca="1">100*(D2410-MIN(OFFSET(C2410,-$M$3+1,0):C2410))/(MAX(OFFSET(B2410,-$M$3+1,0):B2410)-MIN(OFFSET(C2410,-$M$3+1,0):C2410))</f>
        <v>49.999999999999979</v>
      </c>
      <c r="N2410" s="6">
        <f ca="1">100*(G2410-MIN(OFFSET(F2410,-$M$3+1,0):F2410))/(MAX(OFFSET(E2410,-$M$3+1,0):E2410)-MIN(OFFSET(F2410,-$M$3+1,0):F2410))</f>
        <v>58.133971291866025</v>
      </c>
      <c r="O2410" s="6">
        <f t="shared" ca="1" si="599"/>
        <v>-8.1339712918660467</v>
      </c>
      <c r="P2410" s="8">
        <f t="shared" si="600"/>
        <v>1.879999999999999</v>
      </c>
      <c r="Q2410" s="8">
        <f t="shared" si="601"/>
        <v>2.0100000000000016</v>
      </c>
      <c r="R2410" s="15">
        <f ca="1">AVERAGE(P2410:OFFSET(P2410,-$R$3+1,0))*$R$4*K2410</f>
        <v>144.62499999999997</v>
      </c>
      <c r="S2410" s="15">
        <f ca="1">AVERAGE(Q2410:OFFSET(Q2410,-$R$3+1,0))*$S$4*L2410</f>
        <v>162.875</v>
      </c>
      <c r="T2410" s="11" t="str">
        <f t="shared" ca="1" si="608"/>
        <v xml:space="preserve"> </v>
      </c>
      <c r="U2410" s="11" t="str">
        <f t="shared" ca="1" si="609"/>
        <v xml:space="preserve"> </v>
      </c>
      <c r="V2410" s="3" t="str">
        <f t="shared" ca="1" si="602"/>
        <v xml:space="preserve"> </v>
      </c>
      <c r="W2410" s="16" t="str">
        <f t="shared" ca="1" si="603"/>
        <v xml:space="preserve"> </v>
      </c>
      <c r="X2410" s="3" t="str">
        <f t="shared" ca="1" si="611"/>
        <v xml:space="preserve"> </v>
      </c>
      <c r="Y2410" s="3" t="str">
        <f t="shared" ca="1" si="612"/>
        <v xml:space="preserve"> </v>
      </c>
      <c r="Z2410" s="12" t="str">
        <f t="shared" ca="1" si="613"/>
        <v xml:space="preserve"> </v>
      </c>
      <c r="AA2410" s="17" t="str">
        <f t="shared" ca="1" si="614"/>
        <v xml:space="preserve"> </v>
      </c>
      <c r="AB2410" s="17" t="str">
        <f t="shared" ca="1" si="604"/>
        <v xml:space="preserve"> </v>
      </c>
      <c r="AC2410" s="19">
        <f t="shared" ca="1" si="605"/>
        <v>58144.992611268295</v>
      </c>
    </row>
    <row r="2411" spans="1:29" x14ac:dyDescent="0.25">
      <c r="A2411" s="22">
        <v>39507</v>
      </c>
      <c r="B2411">
        <v>17.260000000000002</v>
      </c>
      <c r="C2411">
        <v>16.38</v>
      </c>
      <c r="D2411">
        <v>16.489999999999998</v>
      </c>
      <c r="E2411">
        <v>23.37</v>
      </c>
      <c r="F2411">
        <v>21.71</v>
      </c>
      <c r="G2411">
        <v>21.95</v>
      </c>
      <c r="H2411">
        <f t="shared" si="606"/>
        <v>-4.7371461582900065E-2</v>
      </c>
      <c r="I2411">
        <f t="shared" si="607"/>
        <v>-7.6567101388304581E-2</v>
      </c>
      <c r="J2411">
        <f t="shared" si="610"/>
        <v>0.89074729211417902</v>
      </c>
      <c r="K2411" s="2">
        <v>1</v>
      </c>
      <c r="L2411" s="2">
        <v>1</v>
      </c>
      <c r="M2411" s="6">
        <f ca="1">100*(D2411-MIN(OFFSET(C2411,-$M$3+1,0):C2411))/(MAX(OFFSET(B2411,-$M$3+1,0):B2411)-MIN(OFFSET(C2411,-$M$3+1,0):C2411))</f>
        <v>29.081632653061195</v>
      </c>
      <c r="N2411" s="6">
        <f ca="1">100*(G2411-MIN(OFFSET(F2411,-$M$3+1,0):F2411))/(MAX(OFFSET(E2411,-$M$3+1,0):E2411)-MIN(OFFSET(F2411,-$M$3+1,0):F2411))</f>
        <v>14.593301435406685</v>
      </c>
      <c r="O2411" s="6">
        <f t="shared" ca="1" si="599"/>
        <v>14.48833121765451</v>
      </c>
      <c r="P2411" s="8">
        <f t="shared" si="600"/>
        <v>0.92999999999999972</v>
      </c>
      <c r="Q2411" s="8">
        <f t="shared" si="601"/>
        <v>2.0599999999999987</v>
      </c>
      <c r="R2411" s="15">
        <f ca="1">AVERAGE(P2411:OFFSET(P2411,-$R$3+1,0))*$R$4*K2411</f>
        <v>147.37499999999994</v>
      </c>
      <c r="S2411" s="15">
        <f ca="1">AVERAGE(Q2411:OFFSET(Q2411,-$R$3+1,0))*$S$4*L2411</f>
        <v>176.99999999999994</v>
      </c>
      <c r="T2411" s="11" t="str">
        <f t="shared" ca="1" si="608"/>
        <v xml:space="preserve"> </v>
      </c>
      <c r="U2411" s="11" t="str">
        <f t="shared" ca="1" si="609"/>
        <v xml:space="preserve"> </v>
      </c>
      <c r="V2411" s="3" t="str">
        <f t="shared" ca="1" si="602"/>
        <v xml:space="preserve"> </v>
      </c>
      <c r="W2411" s="16" t="str">
        <f t="shared" ca="1" si="603"/>
        <v xml:space="preserve"> </v>
      </c>
      <c r="X2411" s="3" t="str">
        <f t="shared" ca="1" si="611"/>
        <v xml:space="preserve"> </v>
      </c>
      <c r="Y2411" s="3" t="str">
        <f t="shared" ca="1" si="612"/>
        <v xml:space="preserve"> </v>
      </c>
      <c r="Z2411" s="12" t="str">
        <f t="shared" ca="1" si="613"/>
        <v xml:space="preserve"> </v>
      </c>
      <c r="AA2411" s="17" t="str">
        <f t="shared" ca="1" si="614"/>
        <v xml:space="preserve"> </v>
      </c>
      <c r="AB2411" s="17" t="str">
        <f t="shared" ca="1" si="604"/>
        <v xml:space="preserve"> </v>
      </c>
      <c r="AC2411" s="19">
        <f t="shared" ca="1" si="605"/>
        <v>58144.992611268295</v>
      </c>
    </row>
    <row r="2412" spans="1:29" x14ac:dyDescent="0.25">
      <c r="A2412" s="22">
        <v>39510</v>
      </c>
      <c r="B2412">
        <v>16.46</v>
      </c>
      <c r="C2412">
        <v>14.37</v>
      </c>
      <c r="D2412">
        <v>14.64</v>
      </c>
      <c r="E2412">
        <v>21.89</v>
      </c>
      <c r="F2412">
        <v>19.86</v>
      </c>
      <c r="G2412">
        <v>20.07</v>
      </c>
      <c r="H2412">
        <f t="shared" si="606"/>
        <v>-0.11218920557913881</v>
      </c>
      <c r="I2412">
        <f t="shared" si="607"/>
        <v>-8.5649202733485197E-2</v>
      </c>
      <c r="J2412">
        <f t="shared" si="610"/>
        <v>0.90068587740116901</v>
      </c>
      <c r="K2412" s="2">
        <v>1</v>
      </c>
      <c r="L2412" s="2">
        <v>1</v>
      </c>
      <c r="M2412" s="6">
        <f ca="1">100*(D2412-MIN(OFFSET(C2412,-$M$3+1,0):C2412))/(MAX(OFFSET(B2412,-$M$3+1,0):B2412)-MIN(OFFSET(C2412,-$M$3+1,0):C2412))</f>
        <v>5.5102040816326801</v>
      </c>
      <c r="N2412" s="6">
        <f ca="1">100*(G2412-MIN(OFFSET(F2412,-$M$3+1,0):F2412))/(MAX(OFFSET(E2412,-$M$3+1,0):E2412)-MIN(OFFSET(F2412,-$M$3+1,0):F2412))</f>
        <v>3.7102473498233364</v>
      </c>
      <c r="O2412" s="6">
        <f t="shared" ca="1" si="599"/>
        <v>1.7999567318093437</v>
      </c>
      <c r="P2412" s="8">
        <f t="shared" si="600"/>
        <v>2.1199999999999992</v>
      </c>
      <c r="Q2412" s="8">
        <f t="shared" si="601"/>
        <v>2.09</v>
      </c>
      <c r="R2412" s="15">
        <f ca="1">AVERAGE(P2412:OFFSET(P2412,-$R$3+1,0))*$R$4*K2412</f>
        <v>153.62499999999997</v>
      </c>
      <c r="S2412" s="15">
        <f ca="1">AVERAGE(Q2412:OFFSET(Q2412,-$R$3+1,0))*$S$4*L2412</f>
        <v>179.74999999999994</v>
      </c>
      <c r="T2412" s="11" t="str">
        <f t="shared" ca="1" si="608"/>
        <v xml:space="preserve"> </v>
      </c>
      <c r="U2412" s="11" t="str">
        <f t="shared" ca="1" si="609"/>
        <v xml:space="preserve"> </v>
      </c>
      <c r="V2412" s="3" t="str">
        <f t="shared" ca="1" si="602"/>
        <v xml:space="preserve"> </v>
      </c>
      <c r="W2412" s="16" t="str">
        <f t="shared" ca="1" si="603"/>
        <v xml:space="preserve"> </v>
      </c>
      <c r="X2412" s="3" t="str">
        <f t="shared" ca="1" si="611"/>
        <v xml:space="preserve"> </v>
      </c>
      <c r="Y2412" s="3" t="str">
        <f t="shared" ca="1" si="612"/>
        <v xml:space="preserve"> </v>
      </c>
      <c r="Z2412" s="12" t="str">
        <f t="shared" ca="1" si="613"/>
        <v xml:space="preserve"> </v>
      </c>
      <c r="AA2412" s="17" t="str">
        <f t="shared" ca="1" si="614"/>
        <v xml:space="preserve"> </v>
      </c>
      <c r="AB2412" s="17" t="str">
        <f t="shared" ca="1" si="604"/>
        <v xml:space="preserve"> </v>
      </c>
      <c r="AC2412" s="19">
        <f t="shared" ca="1" si="605"/>
        <v>58144.992611268295</v>
      </c>
    </row>
    <row r="2413" spans="1:29" x14ac:dyDescent="0.25">
      <c r="A2413" s="22">
        <v>39511</v>
      </c>
      <c r="B2413">
        <v>15.33</v>
      </c>
      <c r="C2413">
        <v>14.11</v>
      </c>
      <c r="D2413">
        <v>15.07</v>
      </c>
      <c r="E2413">
        <v>21.03</v>
      </c>
      <c r="F2413">
        <v>19.53</v>
      </c>
      <c r="G2413">
        <v>20.85</v>
      </c>
      <c r="H2413">
        <f t="shared" si="606"/>
        <v>2.9371584699453557E-2</v>
      </c>
      <c r="I2413">
        <f t="shared" si="607"/>
        <v>3.8863976083707064E-2</v>
      </c>
      <c r="J2413">
        <f t="shared" si="610"/>
        <v>0.89128933217685213</v>
      </c>
      <c r="K2413" s="2">
        <v>1</v>
      </c>
      <c r="L2413" s="2">
        <v>1</v>
      </c>
      <c r="M2413" s="6">
        <f ca="1">100*(D2413-MIN(OFFSET(C2413,-$M$3+1,0):C2413))/(MAX(OFFSET(B2413,-$M$3+1,0):B2413)-MIN(OFFSET(C2413,-$M$3+1,0):C2413))</f>
        <v>18.604651162790713</v>
      </c>
      <c r="N2413" s="6">
        <f ca="1">100*(G2413-MIN(OFFSET(F2413,-$M$3+1,0):F2413))/(MAX(OFFSET(E2413,-$M$3+1,0):E2413)-MIN(OFFSET(F2413,-$M$3+1,0):F2413))</f>
        <v>22.036727879799678</v>
      </c>
      <c r="O2413" s="6">
        <f t="shared" ca="1" si="599"/>
        <v>-3.4320767170089646</v>
      </c>
      <c r="P2413" s="8">
        <f t="shared" si="600"/>
        <v>1.2200000000000006</v>
      </c>
      <c r="Q2413" s="8">
        <f t="shared" si="601"/>
        <v>1.5</v>
      </c>
      <c r="R2413" s="15">
        <f ca="1">AVERAGE(P2413:OFFSET(P2413,-$R$3+1,0))*$R$4*K2413</f>
        <v>151.24999999999997</v>
      </c>
      <c r="S2413" s="15">
        <f ca="1">AVERAGE(Q2413:OFFSET(Q2413,-$R$3+1,0))*$S$4*L2413</f>
        <v>181.49999999999994</v>
      </c>
      <c r="T2413" s="11" t="str">
        <f t="shared" ca="1" si="608"/>
        <v xml:space="preserve"> </v>
      </c>
      <c r="U2413" s="11" t="str">
        <f t="shared" ca="1" si="609"/>
        <v xml:space="preserve"> </v>
      </c>
      <c r="V2413" s="3" t="str">
        <f t="shared" ca="1" si="602"/>
        <v xml:space="preserve"> </v>
      </c>
      <c r="W2413" s="16" t="str">
        <f t="shared" ca="1" si="603"/>
        <v xml:space="preserve"> </v>
      </c>
      <c r="X2413" s="3" t="str">
        <f t="shared" ca="1" si="611"/>
        <v xml:space="preserve"> </v>
      </c>
      <c r="Y2413" s="3" t="str">
        <f t="shared" ca="1" si="612"/>
        <v xml:space="preserve"> </v>
      </c>
      <c r="Z2413" s="12" t="str">
        <f t="shared" ca="1" si="613"/>
        <v xml:space="preserve"> </v>
      </c>
      <c r="AA2413" s="17" t="str">
        <f t="shared" ca="1" si="614"/>
        <v xml:space="preserve"> </v>
      </c>
      <c r="AB2413" s="17" t="str">
        <f t="shared" ca="1" si="604"/>
        <v xml:space="preserve"> </v>
      </c>
      <c r="AC2413" s="19">
        <f t="shared" ca="1" si="605"/>
        <v>58144.992611268295</v>
      </c>
    </row>
    <row r="2414" spans="1:29" x14ac:dyDescent="0.25">
      <c r="A2414" s="22">
        <v>39512</v>
      </c>
      <c r="B2414">
        <v>15.36</v>
      </c>
      <c r="C2414">
        <v>14.42</v>
      </c>
      <c r="D2414">
        <v>14.78</v>
      </c>
      <c r="E2414">
        <v>21.7</v>
      </c>
      <c r="F2414">
        <v>20.63</v>
      </c>
      <c r="G2414">
        <v>21.08</v>
      </c>
      <c r="H2414">
        <f t="shared" si="606"/>
        <v>-1.924353019243541E-2</v>
      </c>
      <c r="I2414">
        <f t="shared" si="607"/>
        <v>1.1031175059951881E-2</v>
      </c>
      <c r="J2414">
        <f t="shared" si="610"/>
        <v>0.88609460785522154</v>
      </c>
      <c r="K2414" s="2">
        <v>1</v>
      </c>
      <c r="L2414" s="2">
        <v>1</v>
      </c>
      <c r="M2414" s="6">
        <f ca="1">100*(D2414-MIN(OFFSET(C2414,-$M$3+1,0):C2414))/(MAX(OFFSET(B2414,-$M$3+1,0):B2414)-MIN(OFFSET(C2414,-$M$3+1,0):C2414))</f>
        <v>12.984496124031008</v>
      </c>
      <c r="N2414" s="6">
        <f ca="1">100*(G2414-MIN(OFFSET(F2414,-$M$3+1,0):F2414))/(MAX(OFFSET(E2414,-$M$3+1,0):E2414)-MIN(OFFSET(F2414,-$M$3+1,0):F2414))</f>
        <v>25.876460767946536</v>
      </c>
      <c r="O2414" s="6">
        <f t="shared" ca="1" si="599"/>
        <v>-12.891964643915529</v>
      </c>
      <c r="P2414" s="8">
        <f t="shared" si="600"/>
        <v>0.9399999999999995</v>
      </c>
      <c r="Q2414" s="8">
        <f t="shared" si="601"/>
        <v>1.0700000000000003</v>
      </c>
      <c r="R2414" s="15">
        <f ca="1">AVERAGE(P2414:OFFSET(P2414,-$R$3+1,0))*$R$4*K2414</f>
        <v>150.99999999999997</v>
      </c>
      <c r="S2414" s="15">
        <f ca="1">AVERAGE(Q2414:OFFSET(Q2414,-$R$3+1,0))*$S$4*L2414</f>
        <v>175.37499999999997</v>
      </c>
      <c r="T2414" s="11" t="str">
        <f t="shared" ca="1" si="608"/>
        <v xml:space="preserve"> </v>
      </c>
      <c r="U2414" s="11" t="str">
        <f t="shared" ca="1" si="609"/>
        <v xml:space="preserve"> </v>
      </c>
      <c r="V2414" s="3" t="str">
        <f t="shared" ca="1" si="602"/>
        <v xml:space="preserve"> </v>
      </c>
      <c r="W2414" s="16" t="str">
        <f t="shared" ca="1" si="603"/>
        <v xml:space="preserve"> </v>
      </c>
      <c r="X2414" s="3" t="str">
        <f t="shared" ca="1" si="611"/>
        <v xml:space="preserve"> </v>
      </c>
      <c r="Y2414" s="3" t="str">
        <f t="shared" ca="1" si="612"/>
        <v xml:space="preserve"> </v>
      </c>
      <c r="Z2414" s="12" t="str">
        <f t="shared" ca="1" si="613"/>
        <v xml:space="preserve"> </v>
      </c>
      <c r="AA2414" s="17" t="str">
        <f t="shared" ca="1" si="614"/>
        <v xml:space="preserve"> </v>
      </c>
      <c r="AB2414" s="17" t="str">
        <f t="shared" ca="1" si="604"/>
        <v xml:space="preserve"> </v>
      </c>
      <c r="AC2414" s="19">
        <f t="shared" ca="1" si="605"/>
        <v>58144.992611268295</v>
      </c>
    </row>
    <row r="2415" spans="1:29" x14ac:dyDescent="0.25">
      <c r="A2415" s="22">
        <v>39513</v>
      </c>
      <c r="B2415">
        <v>14.64</v>
      </c>
      <c r="C2415">
        <v>13.62</v>
      </c>
      <c r="D2415">
        <v>13.97</v>
      </c>
      <c r="E2415">
        <v>20.99</v>
      </c>
      <c r="F2415">
        <v>19.63</v>
      </c>
      <c r="G2415">
        <v>20.07</v>
      </c>
      <c r="H2415">
        <f t="shared" si="606"/>
        <v>-5.4803788903924122E-2</v>
      </c>
      <c r="I2415">
        <f t="shared" si="607"/>
        <v>-4.7912713472485713E-2</v>
      </c>
      <c r="J2415">
        <f t="shared" si="610"/>
        <v>0.91248470912192603</v>
      </c>
      <c r="K2415" s="2">
        <v>1</v>
      </c>
      <c r="L2415" s="2">
        <v>1</v>
      </c>
      <c r="M2415" s="6">
        <f ca="1">100*(D2415-MIN(OFFSET(C2415,-$M$3+1,0):C2415))/(MAX(OFFSET(B2415,-$M$3+1,0):B2415)-MIN(OFFSET(C2415,-$M$3+1,0):C2415))</f>
        <v>6.7049808429119038</v>
      </c>
      <c r="N2415" s="6">
        <f ca="1">100*(G2415-MIN(OFFSET(F2415,-$M$3+1,0):F2415))/(MAX(OFFSET(E2415,-$M$3+1,0):E2415)-MIN(OFFSET(F2415,-$M$3+1,0):F2415))</f>
        <v>9.2465753424657393</v>
      </c>
      <c r="O2415" s="6">
        <f t="shared" ca="1" si="599"/>
        <v>-2.5415944995538355</v>
      </c>
      <c r="P2415" s="8">
        <f t="shared" si="600"/>
        <v>1.1600000000000001</v>
      </c>
      <c r="Q2415" s="8">
        <f t="shared" si="601"/>
        <v>1.4499999999999993</v>
      </c>
      <c r="R2415" s="15">
        <f ca="1">AVERAGE(P2415:OFFSET(P2415,-$R$3+1,0))*$R$4*K2415</f>
        <v>152.24999999999997</v>
      </c>
      <c r="S2415" s="15">
        <f ca="1">AVERAGE(Q2415:OFFSET(Q2415,-$R$3+1,0))*$S$4*L2415</f>
        <v>177.24999999999994</v>
      </c>
      <c r="T2415" s="11" t="str">
        <f t="shared" ca="1" si="608"/>
        <v xml:space="preserve"> </v>
      </c>
      <c r="U2415" s="11" t="str">
        <f t="shared" ca="1" si="609"/>
        <v xml:space="preserve"> </v>
      </c>
      <c r="V2415" s="3" t="str">
        <f t="shared" ca="1" si="602"/>
        <v xml:space="preserve"> </v>
      </c>
      <c r="W2415" s="16" t="str">
        <f t="shared" ca="1" si="603"/>
        <v xml:space="preserve"> </v>
      </c>
      <c r="X2415" s="3" t="str">
        <f t="shared" ca="1" si="611"/>
        <v xml:space="preserve"> </v>
      </c>
      <c r="Y2415" s="3" t="str">
        <f t="shared" ca="1" si="612"/>
        <v xml:space="preserve"> </v>
      </c>
      <c r="Z2415" s="12" t="str">
        <f t="shared" ca="1" si="613"/>
        <v xml:space="preserve"> </v>
      </c>
      <c r="AA2415" s="17" t="str">
        <f t="shared" ca="1" si="614"/>
        <v xml:space="preserve"> </v>
      </c>
      <c r="AB2415" s="17" t="str">
        <f t="shared" ca="1" si="604"/>
        <v xml:space="preserve"> </v>
      </c>
      <c r="AC2415" s="19">
        <f t="shared" ca="1" si="605"/>
        <v>58144.992611268295</v>
      </c>
    </row>
    <row r="2416" spans="1:29" x14ac:dyDescent="0.25">
      <c r="A2416" s="22">
        <v>39514</v>
      </c>
      <c r="B2416">
        <v>14.23</v>
      </c>
      <c r="C2416">
        <v>13.14</v>
      </c>
      <c r="D2416">
        <v>13.64</v>
      </c>
      <c r="E2416">
        <v>20.62</v>
      </c>
      <c r="F2416">
        <v>19.04</v>
      </c>
      <c r="G2416">
        <v>20.18</v>
      </c>
      <c r="H2416">
        <f t="shared" si="606"/>
        <v>-2.3622047244094446E-2</v>
      </c>
      <c r="I2416">
        <f t="shared" si="607"/>
        <v>5.4808171400100303E-3</v>
      </c>
      <c r="J2416">
        <f t="shared" si="610"/>
        <v>0.907344044823019</v>
      </c>
      <c r="K2416" s="2">
        <v>1</v>
      </c>
      <c r="L2416" s="2">
        <v>1</v>
      </c>
      <c r="M2416" s="6">
        <f ca="1">100*(D2416-MIN(OFFSET(C2416,-$M$3+1,0):C2416))/(MAX(OFFSET(B2416,-$M$3+1,0):B2416)-MIN(OFFSET(C2416,-$M$3+1,0):C2416))</f>
        <v>12.135922330097085</v>
      </c>
      <c r="N2416" s="6">
        <f ca="1">100*(G2416-MIN(OFFSET(F2416,-$M$3+1,0):F2416))/(MAX(OFFSET(E2416,-$M$3+1,0):E2416)-MIN(OFFSET(F2416,-$M$3+1,0):F2416))</f>
        <v>26.327944572748269</v>
      </c>
      <c r="O2416" s="6">
        <f t="shared" ca="1" si="599"/>
        <v>-14.192022242651184</v>
      </c>
      <c r="P2416" s="8">
        <f t="shared" si="600"/>
        <v>1.0899999999999999</v>
      </c>
      <c r="Q2416" s="8">
        <f t="shared" si="601"/>
        <v>1.5800000000000018</v>
      </c>
      <c r="R2416" s="15">
        <f ca="1">AVERAGE(P2416:OFFSET(P2416,-$R$3+1,0))*$R$4*K2416</f>
        <v>133.74999999999997</v>
      </c>
      <c r="S2416" s="15">
        <f ca="1">AVERAGE(Q2416:OFFSET(Q2416,-$R$3+1,0))*$S$4*L2416</f>
        <v>167</v>
      </c>
      <c r="T2416" s="11" t="str">
        <f t="shared" ca="1" si="608"/>
        <v xml:space="preserve"> </v>
      </c>
      <c r="U2416" s="11" t="str">
        <f t="shared" ca="1" si="609"/>
        <v xml:space="preserve"> </v>
      </c>
      <c r="V2416" s="3" t="str">
        <f t="shared" ca="1" si="602"/>
        <v xml:space="preserve"> </v>
      </c>
      <c r="W2416" s="16" t="str">
        <f t="shared" ca="1" si="603"/>
        <v xml:space="preserve"> </v>
      </c>
      <c r="X2416" s="3" t="str">
        <f t="shared" ca="1" si="611"/>
        <v xml:space="preserve"> </v>
      </c>
      <c r="Y2416" s="3" t="str">
        <f t="shared" ca="1" si="612"/>
        <v xml:space="preserve"> </v>
      </c>
      <c r="Z2416" s="12" t="str">
        <f t="shared" ca="1" si="613"/>
        <v xml:space="preserve"> </v>
      </c>
      <c r="AA2416" s="17" t="str">
        <f t="shared" ca="1" si="614"/>
        <v xml:space="preserve"> </v>
      </c>
      <c r="AB2416" s="17" t="str">
        <f t="shared" ca="1" si="604"/>
        <v xml:space="preserve"> </v>
      </c>
      <c r="AC2416" s="19">
        <f t="shared" ca="1" si="605"/>
        <v>58144.992611268295</v>
      </c>
    </row>
    <row r="2417" spans="1:29" x14ac:dyDescent="0.25">
      <c r="A2417" s="22">
        <v>39517</v>
      </c>
      <c r="B2417">
        <v>14.15</v>
      </c>
      <c r="C2417">
        <v>12.84</v>
      </c>
      <c r="D2417">
        <v>12.92</v>
      </c>
      <c r="E2417">
        <v>20.81</v>
      </c>
      <c r="F2417">
        <v>19.149999999999999</v>
      </c>
      <c r="G2417">
        <v>19.53</v>
      </c>
      <c r="H2417">
        <f t="shared" si="606"/>
        <v>-5.2785923753665753E-2</v>
      </c>
      <c r="I2417">
        <f t="shared" si="607"/>
        <v>-3.2210109018830479E-2</v>
      </c>
      <c r="J2417">
        <f t="shared" si="610"/>
        <v>0.91665315392242996</v>
      </c>
      <c r="K2417" s="2">
        <v>1</v>
      </c>
      <c r="L2417" s="2">
        <v>1</v>
      </c>
      <c r="M2417" s="6">
        <f ca="1">100*(D2417-MIN(OFFSET(C2417,-$M$3+1,0):C2417))/(MAX(OFFSET(B2417,-$M$3+1,0):B2417)-MIN(OFFSET(C2417,-$M$3+1,0):C2417))</f>
        <v>2.2099447513812169</v>
      </c>
      <c r="N2417" s="6">
        <f ca="1">100*(G2417-MIN(OFFSET(F2417,-$M$3+1,0):F2417))/(MAX(OFFSET(E2417,-$M$3+1,0):E2417)-MIN(OFFSET(F2417,-$M$3+1,0):F2417))</f>
        <v>17.192982456140413</v>
      </c>
      <c r="O2417" s="6">
        <f t="shared" ca="1" si="599"/>
        <v>-14.983037704759196</v>
      </c>
      <c r="P2417" s="8">
        <f t="shared" si="600"/>
        <v>1.3100000000000005</v>
      </c>
      <c r="Q2417" s="8">
        <f t="shared" si="601"/>
        <v>1.6600000000000001</v>
      </c>
      <c r="R2417" s="15">
        <f ca="1">AVERAGE(P2417:OFFSET(P2417,-$R$3+1,0))*$R$4*K2417</f>
        <v>133.12499999999997</v>
      </c>
      <c r="S2417" s="15">
        <f ca="1">AVERAGE(Q2417:OFFSET(Q2417,-$R$3+1,0))*$S$4*L2417</f>
        <v>167.75000000000003</v>
      </c>
      <c r="T2417" s="11" t="str">
        <f t="shared" ca="1" si="608"/>
        <v xml:space="preserve"> </v>
      </c>
      <c r="U2417" s="11" t="str">
        <f t="shared" ca="1" si="609"/>
        <v xml:space="preserve"> </v>
      </c>
      <c r="V2417" s="3" t="str">
        <f t="shared" ca="1" si="602"/>
        <v xml:space="preserve"> </v>
      </c>
      <c r="W2417" s="16" t="str">
        <f t="shared" ca="1" si="603"/>
        <v xml:space="preserve"> </v>
      </c>
      <c r="X2417" s="3" t="str">
        <f t="shared" ca="1" si="611"/>
        <v xml:space="preserve"> </v>
      </c>
      <c r="Y2417" s="3" t="str">
        <f t="shared" ca="1" si="612"/>
        <v xml:space="preserve"> </v>
      </c>
      <c r="Z2417" s="12" t="str">
        <f t="shared" ca="1" si="613"/>
        <v xml:space="preserve"> </v>
      </c>
      <c r="AA2417" s="17" t="str">
        <f t="shared" ca="1" si="614"/>
        <v xml:space="preserve"> </v>
      </c>
      <c r="AB2417" s="17" t="str">
        <f t="shared" ca="1" si="604"/>
        <v xml:space="preserve"> </v>
      </c>
      <c r="AC2417" s="19">
        <f t="shared" ca="1" si="605"/>
        <v>58144.992611268295</v>
      </c>
    </row>
    <row r="2418" spans="1:29" x14ac:dyDescent="0.25">
      <c r="A2418" s="22">
        <v>39518</v>
      </c>
      <c r="B2418">
        <v>14.17</v>
      </c>
      <c r="C2418">
        <v>12.83</v>
      </c>
      <c r="D2418">
        <v>13.88</v>
      </c>
      <c r="E2418">
        <v>22.41</v>
      </c>
      <c r="F2418">
        <v>20.190000000000001</v>
      </c>
      <c r="G2418">
        <v>22.3</v>
      </c>
      <c r="H2418">
        <f t="shared" si="606"/>
        <v>7.4303405572755388E-2</v>
      </c>
      <c r="I2418">
        <f t="shared" si="607"/>
        <v>0.14183307731694828</v>
      </c>
      <c r="J2418">
        <f t="shared" si="610"/>
        <v>0.89260895952605723</v>
      </c>
      <c r="K2418" s="2">
        <v>1</v>
      </c>
      <c r="L2418" s="2">
        <v>1</v>
      </c>
      <c r="M2418" s="6">
        <f ca="1">100*(D2418-MIN(OFFSET(C2418,-$M$3+1,0):C2418))/(MAX(OFFSET(B2418,-$M$3+1,0):B2418)-MIN(OFFSET(C2418,-$M$3+1,0):C2418))</f>
        <v>41.50197628458502</v>
      </c>
      <c r="N2418" s="6">
        <f ca="1">100*(G2418-MIN(OFFSET(F2418,-$M$3+1,0):F2418))/(MAX(OFFSET(E2418,-$M$3+1,0):E2418)-MIN(OFFSET(F2418,-$M$3+1,0):F2418))</f>
        <v>96.735905044510403</v>
      </c>
      <c r="O2418" s="6">
        <f t="shared" ca="1" si="599"/>
        <v>-55.233928759925384</v>
      </c>
      <c r="P2418" s="8">
        <f t="shared" si="600"/>
        <v>1.3399999999999999</v>
      </c>
      <c r="Q2418" s="8">
        <f t="shared" si="601"/>
        <v>2.879999999999999</v>
      </c>
      <c r="R2418" s="15">
        <f ca="1">AVERAGE(P2418:OFFSET(P2418,-$R$3+1,0))*$R$4*K2418</f>
        <v>126.375</v>
      </c>
      <c r="S2418" s="15">
        <f ca="1">AVERAGE(Q2418:OFFSET(Q2418,-$R$3+1,0))*$S$4*L2418</f>
        <v>178.625</v>
      </c>
      <c r="T2418" s="11" t="str">
        <f t="shared" ca="1" si="608"/>
        <v>Buy</v>
      </c>
      <c r="U2418" s="11" t="str">
        <f t="shared" ca="1" si="609"/>
        <v xml:space="preserve"> </v>
      </c>
      <c r="V2418" s="3">
        <f t="shared" ca="1" si="602"/>
        <v>10</v>
      </c>
      <c r="W2418" s="16">
        <f t="shared" ca="1" si="603"/>
        <v>-7.0748775367389785</v>
      </c>
      <c r="X2418" s="3">
        <f t="shared" ca="1" si="611"/>
        <v>13.88</v>
      </c>
      <c r="Y2418" s="3">
        <f t="shared" ca="1" si="612"/>
        <v>22.3</v>
      </c>
      <c r="Z2418" s="12" t="str">
        <f t="shared" ca="1" si="613"/>
        <v xml:space="preserve"> </v>
      </c>
      <c r="AA2418" s="17" t="str">
        <f t="shared" ca="1" si="614"/>
        <v xml:space="preserve"> </v>
      </c>
      <c r="AB2418" s="17" t="str">
        <f t="shared" ca="1" si="604"/>
        <v xml:space="preserve"> </v>
      </c>
      <c r="AC2418" s="19">
        <f t="shared" ca="1" si="605"/>
        <v>58144.992611268295</v>
      </c>
    </row>
    <row r="2419" spans="1:29" x14ac:dyDescent="0.25">
      <c r="A2419" s="22">
        <v>39519</v>
      </c>
      <c r="B2419">
        <v>14.37</v>
      </c>
      <c r="C2419">
        <v>13.16</v>
      </c>
      <c r="D2419">
        <v>13.26</v>
      </c>
      <c r="E2419">
        <v>22.67</v>
      </c>
      <c r="F2419">
        <v>20.97</v>
      </c>
      <c r="G2419">
        <v>21.09</v>
      </c>
      <c r="H2419">
        <f t="shared" si="606"/>
        <v>-4.466858789625372E-2</v>
      </c>
      <c r="I2419">
        <f t="shared" si="607"/>
        <v>-5.4260089686098745E-2</v>
      </c>
      <c r="J2419">
        <f t="shared" si="610"/>
        <v>0.89408434841086548</v>
      </c>
      <c r="K2419" s="2">
        <v>1</v>
      </c>
      <c r="L2419" s="2">
        <v>1</v>
      </c>
      <c r="M2419" s="6">
        <f ca="1">100*(D2419-MIN(OFFSET(C2419,-$M$3+1,0):C2419))/(MAX(OFFSET(B2419,-$M$3+1,0):B2419)-MIN(OFFSET(C2419,-$M$3+1,0):C2419))</f>
        <v>16.996047430830032</v>
      </c>
      <c r="N2419" s="6">
        <f ca="1">100*(G2419-MIN(OFFSET(F2419,-$M$3+1,0):F2419))/(MAX(OFFSET(E2419,-$M$3+1,0):E2419)-MIN(OFFSET(F2419,-$M$3+1,0):F2419))</f>
        <v>56.473829201101907</v>
      </c>
      <c r="O2419" s="6">
        <f t="shared" ca="1" si="599"/>
        <v>-39.477781770271875</v>
      </c>
      <c r="P2419" s="8">
        <f t="shared" si="600"/>
        <v>1.2099999999999991</v>
      </c>
      <c r="Q2419" s="8">
        <f t="shared" si="601"/>
        <v>1.7000000000000028</v>
      </c>
      <c r="R2419" s="15">
        <f ca="1">AVERAGE(P2419:OFFSET(P2419,-$R$3+1,0))*$R$4*K2419</f>
        <v>129.87499999999997</v>
      </c>
      <c r="S2419" s="15">
        <f ca="1">AVERAGE(Q2419:OFFSET(Q2419,-$R$3+1,0))*$S$4*L2419</f>
        <v>174.12500000000003</v>
      </c>
      <c r="T2419" s="11" t="str">
        <f t="shared" ca="1" si="608"/>
        <v>Buy</v>
      </c>
      <c r="U2419" s="11" t="str">
        <f t="shared" ca="1" si="609"/>
        <v xml:space="preserve"> </v>
      </c>
      <c r="V2419" s="3">
        <f t="shared" ca="1" si="602"/>
        <v>10</v>
      </c>
      <c r="W2419" s="16">
        <f t="shared" ca="1" si="603"/>
        <v>-7.0748775367389785</v>
      </c>
      <c r="X2419" s="3">
        <f t="shared" ca="1" si="611"/>
        <v>13.88</v>
      </c>
      <c r="Y2419" s="3">
        <f t="shared" ca="1" si="612"/>
        <v>22.3</v>
      </c>
      <c r="Z2419" s="12">
        <f t="shared" ca="1" si="613"/>
        <v>-620.00000000000102</v>
      </c>
      <c r="AA2419" s="17">
        <f t="shared" ca="1" si="614"/>
        <v>856.06018194541707</v>
      </c>
      <c r="AB2419" s="17">
        <f t="shared" ca="1" si="604"/>
        <v>236.06018194541605</v>
      </c>
      <c r="AC2419" s="19">
        <f t="shared" ca="1" si="605"/>
        <v>58381.052793213712</v>
      </c>
    </row>
    <row r="2420" spans="1:29" x14ac:dyDescent="0.25">
      <c r="A2420" s="22">
        <v>39520</v>
      </c>
      <c r="B2420">
        <v>14.01</v>
      </c>
      <c r="C2420">
        <v>12.41</v>
      </c>
      <c r="D2420">
        <v>13.9</v>
      </c>
      <c r="E2420">
        <v>22.56</v>
      </c>
      <c r="F2420">
        <v>20.11</v>
      </c>
      <c r="G2420">
        <v>22.35</v>
      </c>
      <c r="H2420">
        <f t="shared" si="606"/>
        <v>4.8265460030165963E-2</v>
      </c>
      <c r="I2420">
        <f t="shared" si="607"/>
        <v>5.9743954480796724E-2</v>
      </c>
      <c r="J2420">
        <f t="shared" si="610"/>
        <v>0.90062968027693924</v>
      </c>
      <c r="K2420" s="2">
        <v>1</v>
      </c>
      <c r="L2420" s="2">
        <v>1</v>
      </c>
      <c r="M2420" s="6">
        <f ca="1">100*(D2420-MIN(OFFSET(C2420,-$M$3+1,0):C2420))/(MAX(OFFSET(B2420,-$M$3+1,0):B2420)-MIN(OFFSET(C2420,-$M$3+1,0):C2420))</f>
        <v>66.816143497757849</v>
      </c>
      <c r="N2420" s="6">
        <f ca="1">100*(G2420-MIN(OFFSET(F2420,-$M$3+1,0):F2420))/(MAX(OFFSET(E2420,-$M$3+1,0):E2420)-MIN(OFFSET(F2420,-$M$3+1,0):F2420))</f>
        <v>91.184573002754817</v>
      </c>
      <c r="O2420" s="6">
        <f t="shared" ca="1" si="599"/>
        <v>-24.368429504996968</v>
      </c>
      <c r="P2420" s="8">
        <f t="shared" si="600"/>
        <v>1.5999999999999996</v>
      </c>
      <c r="Q2420" s="8">
        <f t="shared" si="601"/>
        <v>2.4499999999999993</v>
      </c>
      <c r="R2420" s="15">
        <f ca="1">AVERAGE(P2420:OFFSET(P2420,-$R$3+1,0))*$R$4*K2420</f>
        <v>123.37499999999999</v>
      </c>
      <c r="S2420" s="15">
        <f ca="1">AVERAGE(Q2420:OFFSET(Q2420,-$R$3+1,0))*$S$4*L2420</f>
        <v>178.62500000000003</v>
      </c>
      <c r="T2420" s="11" t="str">
        <f t="shared" ca="1" si="608"/>
        <v>Buy</v>
      </c>
      <c r="U2420" s="11" t="str">
        <f t="shared" ca="1" si="609"/>
        <v xml:space="preserve"> </v>
      </c>
      <c r="V2420" s="3">
        <f t="shared" ca="1" si="602"/>
        <v>10</v>
      </c>
      <c r="W2420" s="16">
        <f t="shared" ca="1" si="603"/>
        <v>-7.0748775367389785</v>
      </c>
      <c r="X2420" s="3">
        <f t="shared" ca="1" si="611"/>
        <v>13.88</v>
      </c>
      <c r="Y2420" s="3">
        <f t="shared" ca="1" si="612"/>
        <v>22.3</v>
      </c>
      <c r="Z2420" s="12">
        <f t="shared" ca="1" si="613"/>
        <v>640.00000000000057</v>
      </c>
      <c r="AA2420" s="17">
        <f t="shared" ca="1" si="614"/>
        <v>-891.43456962911239</v>
      </c>
      <c r="AB2420" s="17">
        <f t="shared" ca="1" si="604"/>
        <v>-251.43456962911182</v>
      </c>
      <c r="AC2420" s="19">
        <f t="shared" ca="1" si="605"/>
        <v>58129.618223584599</v>
      </c>
    </row>
    <row r="2421" spans="1:29" x14ac:dyDescent="0.25">
      <c r="A2421" s="22">
        <v>39521</v>
      </c>
      <c r="B2421">
        <v>14.41</v>
      </c>
      <c r="C2421">
        <v>12.7</v>
      </c>
      <c r="D2421">
        <v>13.46</v>
      </c>
      <c r="E2421">
        <v>22.82</v>
      </c>
      <c r="F2421">
        <v>20.25</v>
      </c>
      <c r="G2421">
        <v>21.22</v>
      </c>
      <c r="H2421">
        <f t="shared" si="606"/>
        <v>-3.1654676258992764E-2</v>
      </c>
      <c r="I2421">
        <f t="shared" si="607"/>
        <v>-5.055928411633126E-2</v>
      </c>
      <c r="J2421">
        <f t="shared" si="610"/>
        <v>0.8958693204367435</v>
      </c>
      <c r="K2421" s="2">
        <v>1</v>
      </c>
      <c r="L2421" s="2">
        <v>1</v>
      </c>
      <c r="M2421" s="6">
        <f ca="1">100*(D2421-MIN(OFFSET(C2421,-$M$3+1,0):C2421))/(MAX(OFFSET(B2421,-$M$3+1,0):B2421)-MIN(OFFSET(C2421,-$M$3+1,0):C2421))</f>
        <v>52.500000000000036</v>
      </c>
      <c r="N2421" s="6">
        <f ca="1">100*(G2421-MIN(OFFSET(F2421,-$M$3+1,0):F2421))/(MAX(OFFSET(E2421,-$M$3+1,0):E2421)-MIN(OFFSET(F2421,-$M$3+1,0):F2421))</f>
        <v>57.671957671957649</v>
      </c>
      <c r="O2421" s="6">
        <f t="shared" ca="1" si="599"/>
        <v>-5.1719576719576139</v>
      </c>
      <c r="P2421" s="8">
        <f t="shared" si="600"/>
        <v>1.7100000000000009</v>
      </c>
      <c r="Q2421" s="8">
        <f t="shared" si="601"/>
        <v>2.5700000000000003</v>
      </c>
      <c r="R2421" s="15">
        <f ca="1">AVERAGE(P2421:OFFSET(P2421,-$R$3+1,0))*$R$4*K2421</f>
        <v>129.5</v>
      </c>
      <c r="S2421" s="15">
        <f ca="1">AVERAGE(Q2421:OFFSET(Q2421,-$R$3+1,0))*$S$4*L2421</f>
        <v>192.00000000000003</v>
      </c>
      <c r="T2421" s="11" t="str">
        <f t="shared" ca="1" si="608"/>
        <v>Buy</v>
      </c>
      <c r="U2421" s="11" t="str">
        <f t="shared" ca="1" si="609"/>
        <v xml:space="preserve"> </v>
      </c>
      <c r="V2421" s="3">
        <f t="shared" ca="1" si="602"/>
        <v>10</v>
      </c>
      <c r="W2421" s="16">
        <f t="shared" ca="1" si="603"/>
        <v>-7.0748775367389785</v>
      </c>
      <c r="X2421" s="3">
        <f t="shared" ca="1" si="611"/>
        <v>13.88</v>
      </c>
      <c r="Y2421" s="3">
        <f t="shared" ca="1" si="612"/>
        <v>22.3</v>
      </c>
      <c r="Z2421" s="12">
        <f t="shared" ca="1" si="613"/>
        <v>-439.99999999999949</v>
      </c>
      <c r="AA2421" s="17">
        <f t="shared" ca="1" si="614"/>
        <v>799.46116165150636</v>
      </c>
      <c r="AB2421" s="17">
        <f t="shared" ca="1" si="604"/>
        <v>359.46116165150687</v>
      </c>
      <c r="AC2421" s="19">
        <f t="shared" ca="1" si="605"/>
        <v>58489.079385236109</v>
      </c>
    </row>
    <row r="2422" spans="1:29" x14ac:dyDescent="0.25">
      <c r="A2422" s="22">
        <v>39524</v>
      </c>
      <c r="B2422">
        <v>13.08</v>
      </c>
      <c r="C2422">
        <v>11.37</v>
      </c>
      <c r="D2422">
        <v>12.11</v>
      </c>
      <c r="E2422">
        <v>20.81</v>
      </c>
      <c r="F2422">
        <v>17.64</v>
      </c>
      <c r="G2422">
        <v>19.02</v>
      </c>
      <c r="H2422">
        <f t="shared" si="606"/>
        <v>-0.10029717682020811</v>
      </c>
      <c r="I2422">
        <f t="shared" si="607"/>
        <v>-0.10367577756833168</v>
      </c>
      <c r="J2422">
        <f t="shared" si="610"/>
        <v>0.90815905128130603</v>
      </c>
      <c r="K2422" s="2">
        <v>1</v>
      </c>
      <c r="L2422" s="2">
        <v>1</v>
      </c>
      <c r="M2422" s="6">
        <f ca="1">100*(D2422-MIN(OFFSET(C2422,-$M$3+1,0):C2422))/(MAX(OFFSET(B2422,-$M$3+1,0):B2422)-MIN(OFFSET(C2422,-$M$3+1,0):C2422))</f>
        <v>24.342105263157897</v>
      </c>
      <c r="N2422" s="6">
        <f ca="1">100*(G2422-MIN(OFFSET(F2422,-$M$3+1,0):F2422))/(MAX(OFFSET(E2422,-$M$3+1,0):E2422)-MIN(OFFSET(F2422,-$M$3+1,0):F2422))</f>
        <v>26.640926640926619</v>
      </c>
      <c r="O2422" s="6">
        <f t="shared" ca="1" si="599"/>
        <v>-2.2988213777687214</v>
      </c>
      <c r="P2422" s="8">
        <f t="shared" si="600"/>
        <v>2.0900000000000016</v>
      </c>
      <c r="Q2422" s="8">
        <f t="shared" si="601"/>
        <v>3.5799999999999983</v>
      </c>
      <c r="R2422" s="15">
        <f ca="1">AVERAGE(P2422:OFFSET(P2422,-$R$3+1,0))*$R$4*K2422</f>
        <v>143.87500000000003</v>
      </c>
      <c r="S2422" s="15">
        <f ca="1">AVERAGE(Q2422:OFFSET(Q2422,-$R$3+1,0))*$S$4*L2422</f>
        <v>223.375</v>
      </c>
      <c r="T2422" s="11" t="str">
        <f t="shared" ca="1" si="608"/>
        <v>Buy</v>
      </c>
      <c r="U2422" s="11" t="str">
        <f t="shared" ca="1" si="609"/>
        <v xml:space="preserve"> </v>
      </c>
      <c r="V2422" s="3">
        <f t="shared" ca="1" si="602"/>
        <v>10</v>
      </c>
      <c r="W2422" s="16">
        <f t="shared" ca="1" si="603"/>
        <v>-7.0748775367389785</v>
      </c>
      <c r="X2422" s="3">
        <f t="shared" ca="1" si="611"/>
        <v>13.88</v>
      </c>
      <c r="Y2422" s="3">
        <f t="shared" ca="1" si="612"/>
        <v>22.3</v>
      </c>
      <c r="Z2422" s="12">
        <f t="shared" ca="1" si="613"/>
        <v>-1350.0000000000014</v>
      </c>
      <c r="AA2422" s="17">
        <f t="shared" ca="1" si="614"/>
        <v>1556.4730580825747</v>
      </c>
      <c r="AB2422" s="17">
        <f t="shared" ca="1" si="604"/>
        <v>206.47305808257329</v>
      </c>
      <c r="AC2422" s="19">
        <f t="shared" ca="1" si="605"/>
        <v>58695.55244331868</v>
      </c>
    </row>
    <row r="2423" spans="1:29" x14ac:dyDescent="0.25">
      <c r="A2423" s="22">
        <v>39525</v>
      </c>
      <c r="B2423">
        <v>14</v>
      </c>
      <c r="C2423">
        <v>12.79</v>
      </c>
      <c r="D2423">
        <v>13.98</v>
      </c>
      <c r="E2423">
        <v>21.58</v>
      </c>
      <c r="F2423">
        <v>19.62</v>
      </c>
      <c r="G2423">
        <v>21.08</v>
      </c>
      <c r="H2423">
        <f t="shared" si="606"/>
        <v>0.1544178364987614</v>
      </c>
      <c r="I2423">
        <f t="shared" si="607"/>
        <v>0.10830704521556256</v>
      </c>
      <c r="J2423">
        <f t="shared" si="610"/>
        <v>0.91458674396488837</v>
      </c>
      <c r="K2423" s="2">
        <v>1</v>
      </c>
      <c r="L2423" s="2">
        <v>1</v>
      </c>
      <c r="M2423" s="6">
        <f ca="1">100*(D2423-MIN(OFFSET(C2423,-$M$3+1,0):C2423))/(MAX(OFFSET(B2423,-$M$3+1,0):B2423)-MIN(OFFSET(C2423,-$M$3+1,0):C2423))</f>
        <v>85.855263157894754</v>
      </c>
      <c r="N2423" s="6">
        <f ca="1">100*(G2423-MIN(OFFSET(F2423,-$M$3+1,0):F2423))/(MAX(OFFSET(E2423,-$M$3+1,0):E2423)-MIN(OFFSET(F2423,-$M$3+1,0):F2423))</f>
        <v>66.409266409266365</v>
      </c>
      <c r="O2423" s="6">
        <f t="shared" ca="1" si="599"/>
        <v>19.445996748628389</v>
      </c>
      <c r="P2423" s="8">
        <f t="shared" si="600"/>
        <v>1.8900000000000006</v>
      </c>
      <c r="Q2423" s="8">
        <f t="shared" si="601"/>
        <v>2.5599999999999987</v>
      </c>
      <c r="R2423" s="15">
        <f ca="1">AVERAGE(P2423:OFFSET(P2423,-$R$3+1,0))*$R$4*K2423</f>
        <v>153.00000000000003</v>
      </c>
      <c r="S2423" s="15">
        <f ca="1">AVERAGE(Q2423:OFFSET(Q2423,-$R$3+1,0))*$S$4*L2423</f>
        <v>237.25</v>
      </c>
      <c r="T2423" s="11" t="str">
        <f t="shared" ca="1" si="608"/>
        <v>Exit</v>
      </c>
      <c r="U2423" s="11" t="str">
        <f t="shared" ca="1" si="609"/>
        <v xml:space="preserve"> </v>
      </c>
      <c r="V2423" s="3">
        <f t="shared" ca="1" si="602"/>
        <v>10</v>
      </c>
      <c r="W2423" s="16">
        <f t="shared" ca="1" si="603"/>
        <v>-7.0748775367389785</v>
      </c>
      <c r="X2423" s="3">
        <f t="shared" ca="1" si="611"/>
        <v>13.88</v>
      </c>
      <c r="Y2423" s="3">
        <f t="shared" ca="1" si="612"/>
        <v>22.3</v>
      </c>
      <c r="Z2423" s="12">
        <f t="shared" ca="1" si="613"/>
        <v>1870.0000000000009</v>
      </c>
      <c r="AA2423" s="17">
        <f t="shared" ca="1" si="614"/>
        <v>-1457.4247725682287</v>
      </c>
      <c r="AB2423" s="17">
        <f t="shared" ca="1" si="604"/>
        <v>412.57522743177219</v>
      </c>
      <c r="AC2423" s="19">
        <f t="shared" ca="1" si="605"/>
        <v>59108.127670750451</v>
      </c>
    </row>
    <row r="2424" spans="1:29" x14ac:dyDescent="0.25">
      <c r="A2424" s="22">
        <v>39526</v>
      </c>
      <c r="B2424">
        <v>14.96</v>
      </c>
      <c r="C2424">
        <v>13.91</v>
      </c>
      <c r="D2424">
        <v>13.93</v>
      </c>
      <c r="E2424">
        <v>22.4</v>
      </c>
      <c r="F2424">
        <v>20.89</v>
      </c>
      <c r="G2424">
        <v>21.06</v>
      </c>
      <c r="H2424">
        <f t="shared" si="606"/>
        <v>-3.5765379113018581E-3</v>
      </c>
      <c r="I2424">
        <f t="shared" si="607"/>
        <v>-9.4876660341558505E-4</v>
      </c>
      <c r="J2424">
        <f t="shared" si="610"/>
        <v>0.91269031654939858</v>
      </c>
      <c r="K2424" s="2">
        <v>1</v>
      </c>
      <c r="L2424" s="2">
        <v>1</v>
      </c>
      <c r="M2424" s="6">
        <f ca="1">100*(D2424-MIN(OFFSET(C2424,-$M$3+1,0):C2424))/(MAX(OFFSET(B2424,-$M$3+1,0):B2424)-MIN(OFFSET(C2424,-$M$3+1,0):C2424))</f>
        <v>71.309192200557092</v>
      </c>
      <c r="N2424" s="6">
        <f ca="1">100*(G2424-MIN(OFFSET(F2424,-$M$3+1,0):F2424))/(MAX(OFFSET(E2424,-$M$3+1,0):E2424)-MIN(OFFSET(F2424,-$M$3+1,0):F2424))</f>
        <v>66.023166023165999</v>
      </c>
      <c r="O2424" s="6">
        <f t="shared" ca="1" si="599"/>
        <v>5.2860261773910935</v>
      </c>
      <c r="P2424" s="8">
        <f t="shared" si="600"/>
        <v>1.0500000000000007</v>
      </c>
      <c r="Q2424" s="8">
        <f t="shared" si="601"/>
        <v>1.509999999999998</v>
      </c>
      <c r="R2424" s="15">
        <f ca="1">AVERAGE(P2424:OFFSET(P2424,-$R$3+1,0))*$R$4*K2424</f>
        <v>152.50000000000003</v>
      </c>
      <c r="S2424" s="15">
        <f ca="1">AVERAGE(Q2424:OFFSET(Q2424,-$R$3+1,0))*$S$4*L2424</f>
        <v>236.37499999999994</v>
      </c>
      <c r="T2424" s="11" t="str">
        <f t="shared" ca="1" si="608"/>
        <v xml:space="preserve"> </v>
      </c>
      <c r="U2424" s="11" t="str">
        <f t="shared" ca="1" si="609"/>
        <v xml:space="preserve"> </v>
      </c>
      <c r="V2424" s="3" t="str">
        <f t="shared" ca="1" si="602"/>
        <v xml:space="preserve"> </v>
      </c>
      <c r="W2424" s="16" t="str">
        <f t="shared" ca="1" si="603"/>
        <v xml:space="preserve"> </v>
      </c>
      <c r="X2424" s="3" t="str">
        <f t="shared" ca="1" si="611"/>
        <v xml:space="preserve"> </v>
      </c>
      <c r="Y2424" s="3" t="str">
        <f t="shared" ca="1" si="612"/>
        <v xml:space="preserve"> </v>
      </c>
      <c r="Z2424" s="12" t="str">
        <f t="shared" ca="1" si="613"/>
        <v xml:space="preserve"> </v>
      </c>
      <c r="AA2424" s="17" t="str">
        <f t="shared" ca="1" si="614"/>
        <v xml:space="preserve"> </v>
      </c>
      <c r="AB2424" s="17" t="str">
        <f t="shared" ca="1" si="604"/>
        <v xml:space="preserve"> </v>
      </c>
      <c r="AC2424" s="19">
        <f t="shared" ca="1" si="605"/>
        <v>59108.127670750451</v>
      </c>
    </row>
    <row r="2425" spans="1:29" x14ac:dyDescent="0.25">
      <c r="A2425" s="22">
        <v>39527</v>
      </c>
      <c r="B2425">
        <v>15.69</v>
      </c>
      <c r="C2425">
        <v>13.94</v>
      </c>
      <c r="D2425">
        <v>15.61</v>
      </c>
      <c r="E2425">
        <v>23.71</v>
      </c>
      <c r="F2425">
        <v>20.91</v>
      </c>
      <c r="G2425">
        <v>23.28</v>
      </c>
      <c r="H2425">
        <f t="shared" si="606"/>
        <v>0.12060301507537696</v>
      </c>
      <c r="I2425">
        <f t="shared" si="607"/>
        <v>0.10541310541310556</v>
      </c>
      <c r="J2425">
        <f t="shared" si="610"/>
        <v>0.92845463079591772</v>
      </c>
      <c r="K2425" s="2">
        <v>1</v>
      </c>
      <c r="L2425" s="2">
        <v>1</v>
      </c>
      <c r="M2425" s="6">
        <f ca="1">100*(D2425-MIN(OFFSET(C2425,-$M$3+1,0):C2425))/(MAX(OFFSET(B2425,-$M$3+1,0):B2425)-MIN(OFFSET(C2425,-$M$3+1,0):C2425))</f>
        <v>98.148148148148138</v>
      </c>
      <c r="N2425" s="6">
        <f ca="1">100*(G2425-MIN(OFFSET(F2425,-$M$3+1,0):F2425))/(MAX(OFFSET(E2425,-$M$3+1,0):E2425)-MIN(OFFSET(F2425,-$M$3+1,0):F2425))</f>
        <v>92.915980230642504</v>
      </c>
      <c r="O2425" s="6">
        <f t="shared" ca="1" si="599"/>
        <v>5.2321679175056346</v>
      </c>
      <c r="P2425" s="8">
        <f t="shared" si="600"/>
        <v>1.7599999999999998</v>
      </c>
      <c r="Q2425" s="8">
        <f t="shared" si="601"/>
        <v>2.8000000000000007</v>
      </c>
      <c r="R2425" s="15">
        <f ca="1">AVERAGE(P2425:OFFSET(P2425,-$R$3+1,0))*$R$4*K2425</f>
        <v>158.12500000000003</v>
      </c>
      <c r="S2425" s="15">
        <f ca="1">AVERAGE(Q2425:OFFSET(Q2425,-$R$3+1,0))*$S$4*L2425</f>
        <v>250.62499999999997</v>
      </c>
      <c r="T2425" s="11" t="str">
        <f t="shared" ca="1" si="608"/>
        <v xml:space="preserve"> </v>
      </c>
      <c r="U2425" s="11" t="str">
        <f t="shared" ca="1" si="609"/>
        <v xml:space="preserve"> </v>
      </c>
      <c r="V2425" s="3" t="str">
        <f t="shared" ca="1" si="602"/>
        <v xml:space="preserve"> </v>
      </c>
      <c r="W2425" s="16" t="str">
        <f t="shared" ca="1" si="603"/>
        <v xml:space="preserve"> </v>
      </c>
      <c r="X2425" s="3" t="str">
        <f t="shared" ca="1" si="611"/>
        <v xml:space="preserve"> </v>
      </c>
      <c r="Y2425" s="3" t="str">
        <f t="shared" ca="1" si="612"/>
        <v xml:space="preserve"> </v>
      </c>
      <c r="Z2425" s="12" t="str">
        <f t="shared" ca="1" si="613"/>
        <v xml:space="preserve"> </v>
      </c>
      <c r="AA2425" s="17" t="str">
        <f t="shared" ca="1" si="614"/>
        <v xml:space="preserve"> </v>
      </c>
      <c r="AB2425" s="17" t="str">
        <f t="shared" ca="1" si="604"/>
        <v xml:space="preserve"> </v>
      </c>
      <c r="AC2425" s="19">
        <f t="shared" ca="1" si="605"/>
        <v>59108.127670750451</v>
      </c>
    </row>
    <row r="2426" spans="1:29" x14ac:dyDescent="0.25">
      <c r="A2426" s="22">
        <v>39531</v>
      </c>
      <c r="B2426">
        <v>17.649999999999999</v>
      </c>
      <c r="C2426">
        <v>15.4</v>
      </c>
      <c r="D2426">
        <v>16.66</v>
      </c>
      <c r="E2426">
        <v>26.36</v>
      </c>
      <c r="F2426">
        <v>23.68</v>
      </c>
      <c r="G2426">
        <v>25.47</v>
      </c>
      <c r="H2426">
        <f t="shared" si="606"/>
        <v>6.7264573991031362E-2</v>
      </c>
      <c r="I2426">
        <f t="shared" si="607"/>
        <v>9.4072164948453496E-2</v>
      </c>
      <c r="J2426">
        <f t="shared" si="610"/>
        <v>0.92919121272849725</v>
      </c>
      <c r="K2426" s="2">
        <v>1</v>
      </c>
      <c r="L2426" s="2">
        <v>1</v>
      </c>
      <c r="M2426" s="6">
        <f ca="1">100*(D2426-MIN(OFFSET(C2426,-$M$3+1,0):C2426))/(MAX(OFFSET(B2426,-$M$3+1,0):B2426)-MIN(OFFSET(C2426,-$M$3+1,0):C2426))</f>
        <v>84.23566878980894</v>
      </c>
      <c r="N2426" s="6">
        <f ca="1">100*(G2426-MIN(OFFSET(F2426,-$M$3+1,0):F2426))/(MAX(OFFSET(E2426,-$M$3+1,0):E2426)-MIN(OFFSET(F2426,-$M$3+1,0):F2426))</f>
        <v>89.793577981651367</v>
      </c>
      <c r="O2426" s="6">
        <f t="shared" ca="1" si="599"/>
        <v>-5.5579091918424268</v>
      </c>
      <c r="P2426" s="8">
        <f t="shared" si="600"/>
        <v>2.2499999999999982</v>
      </c>
      <c r="Q2426" s="8">
        <f t="shared" si="601"/>
        <v>3.0799999999999983</v>
      </c>
      <c r="R2426" s="15">
        <f ca="1">AVERAGE(P2426:OFFSET(P2426,-$R$3+1,0))*$R$4*K2426</f>
        <v>169.5</v>
      </c>
      <c r="S2426" s="15">
        <f ca="1">AVERAGE(Q2426:OFFSET(Q2426,-$R$3+1,0))*$S$4*L2426</f>
        <v>253.12499999999994</v>
      </c>
      <c r="T2426" s="11" t="str">
        <f t="shared" ca="1" si="608"/>
        <v xml:space="preserve"> </v>
      </c>
      <c r="U2426" s="11" t="str">
        <f t="shared" ca="1" si="609"/>
        <v xml:space="preserve"> </v>
      </c>
      <c r="V2426" s="3" t="str">
        <f t="shared" ca="1" si="602"/>
        <v xml:space="preserve"> </v>
      </c>
      <c r="W2426" s="16" t="str">
        <f t="shared" ca="1" si="603"/>
        <v xml:space="preserve"> </v>
      </c>
      <c r="X2426" s="3" t="str">
        <f t="shared" ca="1" si="611"/>
        <v xml:space="preserve"> </v>
      </c>
      <c r="Y2426" s="3" t="str">
        <f t="shared" ca="1" si="612"/>
        <v xml:space="preserve"> </v>
      </c>
      <c r="Z2426" s="12" t="str">
        <f t="shared" ca="1" si="613"/>
        <v xml:space="preserve"> </v>
      </c>
      <c r="AA2426" s="17" t="str">
        <f t="shared" ca="1" si="614"/>
        <v xml:space="preserve"> </v>
      </c>
      <c r="AB2426" s="17" t="str">
        <f t="shared" ca="1" si="604"/>
        <v xml:space="preserve"> </v>
      </c>
      <c r="AC2426" s="19">
        <f t="shared" ca="1" si="605"/>
        <v>59108.127670750451</v>
      </c>
    </row>
    <row r="2427" spans="1:29" x14ac:dyDescent="0.25">
      <c r="A2427" s="22">
        <v>39532</v>
      </c>
      <c r="B2427">
        <v>17.100000000000001</v>
      </c>
      <c r="C2427">
        <v>16.16</v>
      </c>
      <c r="D2427">
        <v>16.739999999999998</v>
      </c>
      <c r="E2427">
        <v>25.66</v>
      </c>
      <c r="F2427">
        <v>24.34</v>
      </c>
      <c r="G2427">
        <v>25.07</v>
      </c>
      <c r="H2427">
        <f t="shared" si="606"/>
        <v>4.8019207683072107E-3</v>
      </c>
      <c r="I2427">
        <f t="shared" si="607"/>
        <v>-1.5704750687082769E-2</v>
      </c>
      <c r="J2427">
        <f t="shared" si="610"/>
        <v>0.92594170597696523</v>
      </c>
      <c r="K2427" s="2">
        <v>1</v>
      </c>
      <c r="L2427" s="2">
        <v>1</v>
      </c>
      <c r="M2427" s="6">
        <f ca="1">100*(D2427-MIN(OFFSET(C2427,-$M$3+1,0):C2427))/(MAX(OFFSET(B2427,-$M$3+1,0):B2427)-MIN(OFFSET(C2427,-$M$3+1,0):C2427))</f>
        <v>85.509554140127378</v>
      </c>
      <c r="N2427" s="6">
        <f ca="1">100*(G2427-MIN(OFFSET(F2427,-$M$3+1,0):F2427))/(MAX(OFFSET(E2427,-$M$3+1,0):E2427)-MIN(OFFSET(F2427,-$M$3+1,0):F2427))</f>
        <v>85.206422018348633</v>
      </c>
      <c r="O2427" s="6">
        <f t="shared" ca="1" si="599"/>
        <v>0.30313212177874505</v>
      </c>
      <c r="P2427" s="8">
        <f t="shared" si="600"/>
        <v>0.94000000000000128</v>
      </c>
      <c r="Q2427" s="8">
        <f t="shared" si="601"/>
        <v>1.3200000000000003</v>
      </c>
      <c r="R2427" s="15">
        <f ca="1">AVERAGE(P2427:OFFSET(P2427,-$R$3+1,0))*$R$4*K2427</f>
        <v>166.12500000000003</v>
      </c>
      <c r="S2427" s="15">
        <f ca="1">AVERAGE(Q2427:OFFSET(Q2427,-$R$3+1,0))*$S$4*L2427</f>
        <v>248.37499999999991</v>
      </c>
      <c r="T2427" s="11" t="str">
        <f t="shared" ca="1" si="608"/>
        <v xml:space="preserve"> </v>
      </c>
      <c r="U2427" s="11" t="str">
        <f t="shared" ca="1" si="609"/>
        <v xml:space="preserve"> </v>
      </c>
      <c r="V2427" s="3" t="str">
        <f t="shared" ca="1" si="602"/>
        <v xml:space="preserve"> </v>
      </c>
      <c r="W2427" s="16" t="str">
        <f t="shared" ca="1" si="603"/>
        <v xml:space="preserve"> </v>
      </c>
      <c r="X2427" s="3" t="str">
        <f t="shared" ca="1" si="611"/>
        <v xml:space="preserve"> </v>
      </c>
      <c r="Y2427" s="3" t="str">
        <f t="shared" ca="1" si="612"/>
        <v xml:space="preserve"> </v>
      </c>
      <c r="Z2427" s="12" t="str">
        <f t="shared" ca="1" si="613"/>
        <v xml:space="preserve"> </v>
      </c>
      <c r="AA2427" s="17" t="str">
        <f t="shared" ca="1" si="614"/>
        <v xml:space="preserve"> </v>
      </c>
      <c r="AB2427" s="17" t="str">
        <f t="shared" ca="1" si="604"/>
        <v xml:space="preserve"> </v>
      </c>
      <c r="AC2427" s="19">
        <f t="shared" ca="1" si="605"/>
        <v>59108.127670750451</v>
      </c>
    </row>
    <row r="2428" spans="1:29" x14ac:dyDescent="0.25">
      <c r="A2428" s="22">
        <v>39533</v>
      </c>
      <c r="B2428">
        <v>16.55</v>
      </c>
      <c r="C2428">
        <v>15.39</v>
      </c>
      <c r="D2428">
        <v>15.49</v>
      </c>
      <c r="E2428">
        <v>25.16</v>
      </c>
      <c r="F2428">
        <v>23.38</v>
      </c>
      <c r="G2428">
        <v>23.56</v>
      </c>
      <c r="H2428">
        <f t="shared" si="606"/>
        <v>-7.4671445639187484E-2</v>
      </c>
      <c r="I2428">
        <f t="shared" si="607"/>
        <v>-6.0231352213801381E-2</v>
      </c>
      <c r="J2428">
        <f t="shared" si="610"/>
        <v>0.93556398708246458</v>
      </c>
      <c r="K2428" s="2">
        <v>1</v>
      </c>
      <c r="L2428" s="2">
        <v>1</v>
      </c>
      <c r="M2428" s="6">
        <f ca="1">100*(D2428-MIN(OFFSET(C2428,-$M$3+1,0):C2428))/(MAX(OFFSET(B2428,-$M$3+1,0):B2428)-MIN(OFFSET(C2428,-$M$3+1,0):C2428))</f>
        <v>55.555555555555586</v>
      </c>
      <c r="N2428" s="6">
        <f ca="1">100*(G2428-MIN(OFFSET(F2428,-$M$3+1,0):F2428))/(MAX(OFFSET(E2428,-$M$3+1,0):E2428)-MIN(OFFSET(F2428,-$M$3+1,0):F2428))</f>
        <v>58.456973293768527</v>
      </c>
      <c r="O2428" s="6">
        <f t="shared" ca="1" si="599"/>
        <v>-2.9014177382129418</v>
      </c>
      <c r="P2428" s="8">
        <f t="shared" si="600"/>
        <v>1.3499999999999979</v>
      </c>
      <c r="Q2428" s="8">
        <f t="shared" si="601"/>
        <v>1.7800000000000011</v>
      </c>
      <c r="R2428" s="15">
        <f ca="1">AVERAGE(P2428:OFFSET(P2428,-$R$3+1,0))*$R$4*K2428</f>
        <v>163</v>
      </c>
      <c r="S2428" s="15">
        <f ca="1">AVERAGE(Q2428:OFFSET(Q2428,-$R$3+1,0))*$S$4*L2428</f>
        <v>239.99999999999994</v>
      </c>
      <c r="T2428" s="11" t="str">
        <f t="shared" ca="1" si="608"/>
        <v xml:space="preserve"> </v>
      </c>
      <c r="U2428" s="11" t="str">
        <f t="shared" ca="1" si="609"/>
        <v xml:space="preserve"> </v>
      </c>
      <c r="V2428" s="3" t="str">
        <f t="shared" ca="1" si="602"/>
        <v xml:space="preserve"> </v>
      </c>
      <c r="W2428" s="16" t="str">
        <f t="shared" ca="1" si="603"/>
        <v xml:space="preserve"> </v>
      </c>
      <c r="X2428" s="3" t="str">
        <f t="shared" ca="1" si="611"/>
        <v xml:space="preserve"> </v>
      </c>
      <c r="Y2428" s="3" t="str">
        <f t="shared" ca="1" si="612"/>
        <v xml:space="preserve"> </v>
      </c>
      <c r="Z2428" s="12" t="str">
        <f t="shared" ca="1" si="613"/>
        <v xml:space="preserve"> </v>
      </c>
      <c r="AA2428" s="17" t="str">
        <f t="shared" ca="1" si="614"/>
        <v xml:space="preserve"> </v>
      </c>
      <c r="AB2428" s="17" t="str">
        <f t="shared" ca="1" si="604"/>
        <v xml:space="preserve"> </v>
      </c>
      <c r="AC2428" s="19">
        <f t="shared" ca="1" si="605"/>
        <v>59108.127670750451</v>
      </c>
    </row>
    <row r="2429" spans="1:29" x14ac:dyDescent="0.25">
      <c r="A2429" s="22">
        <v>39534</v>
      </c>
      <c r="B2429">
        <v>16.809999999999999</v>
      </c>
      <c r="C2429">
        <v>15.32</v>
      </c>
      <c r="D2429">
        <v>15.79</v>
      </c>
      <c r="E2429">
        <v>25.09</v>
      </c>
      <c r="F2429">
        <v>23.41</v>
      </c>
      <c r="G2429">
        <v>23.81</v>
      </c>
      <c r="H2429">
        <f t="shared" si="606"/>
        <v>1.9367333763718353E-2</v>
      </c>
      <c r="I2429">
        <f t="shared" si="607"/>
        <v>1.0611205432937254E-2</v>
      </c>
      <c r="J2429">
        <f t="shared" si="610"/>
        <v>0.9335621124235316</v>
      </c>
      <c r="K2429" s="2">
        <v>1</v>
      </c>
      <c r="L2429" s="2">
        <v>1</v>
      </c>
      <c r="M2429" s="6">
        <f ca="1">100*(D2429-MIN(OFFSET(C2429,-$M$3+1,0):C2429))/(MAX(OFFSET(B2429,-$M$3+1,0):B2429)-MIN(OFFSET(C2429,-$M$3+1,0):C2429))</f>
        <v>50.267379679144376</v>
      </c>
      <c r="N2429" s="6">
        <f ca="1">100*(G2429-MIN(OFFSET(F2429,-$M$3+1,0):F2429))/(MAX(OFFSET(E2429,-$M$3+1,0):E2429)-MIN(OFFSET(F2429,-$M$3+1,0):F2429))</f>
        <v>53.382084095063966</v>
      </c>
      <c r="O2429" s="6">
        <f t="shared" ca="1" si="599"/>
        <v>-3.11470441591959</v>
      </c>
      <c r="P2429" s="8">
        <f t="shared" si="600"/>
        <v>1.4899999999999984</v>
      </c>
      <c r="Q2429" s="8">
        <f t="shared" si="601"/>
        <v>1.6799999999999997</v>
      </c>
      <c r="R2429" s="15">
        <f ca="1">AVERAGE(P2429:OFFSET(P2429,-$R$3+1,0))*$R$4*K2429</f>
        <v>160.24999999999997</v>
      </c>
      <c r="S2429" s="15">
        <f ca="1">AVERAGE(Q2429:OFFSET(Q2429,-$R$3+1,0))*$S$4*L2429</f>
        <v>228.87499999999994</v>
      </c>
      <c r="T2429" s="11" t="str">
        <f t="shared" ca="1" si="608"/>
        <v xml:space="preserve"> </v>
      </c>
      <c r="U2429" s="11" t="str">
        <f t="shared" ca="1" si="609"/>
        <v xml:space="preserve"> </v>
      </c>
      <c r="V2429" s="3" t="str">
        <f t="shared" ca="1" si="602"/>
        <v xml:space="preserve"> </v>
      </c>
      <c r="W2429" s="16" t="str">
        <f t="shared" ca="1" si="603"/>
        <v xml:space="preserve"> </v>
      </c>
      <c r="X2429" s="3" t="str">
        <f t="shared" ca="1" si="611"/>
        <v xml:space="preserve"> </v>
      </c>
      <c r="Y2429" s="3" t="str">
        <f t="shared" ca="1" si="612"/>
        <v xml:space="preserve"> </v>
      </c>
      <c r="Z2429" s="12" t="str">
        <f t="shared" ca="1" si="613"/>
        <v xml:space="preserve"> </v>
      </c>
      <c r="AA2429" s="17" t="str">
        <f t="shared" ca="1" si="614"/>
        <v xml:space="preserve"> </v>
      </c>
      <c r="AB2429" s="17" t="str">
        <f t="shared" ca="1" si="604"/>
        <v xml:space="preserve"> </v>
      </c>
      <c r="AC2429" s="19">
        <f t="shared" ca="1" si="605"/>
        <v>59108.127670750451</v>
      </c>
    </row>
    <row r="2430" spans="1:29" x14ac:dyDescent="0.25">
      <c r="A2430" s="22">
        <v>39535</v>
      </c>
      <c r="B2430">
        <v>16.440000000000001</v>
      </c>
      <c r="C2430">
        <v>15.64</v>
      </c>
      <c r="D2430">
        <v>15.83</v>
      </c>
      <c r="E2430">
        <v>23.11</v>
      </c>
      <c r="F2430">
        <v>22.04</v>
      </c>
      <c r="G2430">
        <v>22.56</v>
      </c>
      <c r="H2430">
        <f t="shared" si="606"/>
        <v>2.5332488917035878E-3</v>
      </c>
      <c r="I2430">
        <f t="shared" si="607"/>
        <v>-5.249895002099958E-2</v>
      </c>
      <c r="J2430">
        <f t="shared" si="610"/>
        <v>0.91665501046097864</v>
      </c>
      <c r="K2430" s="2">
        <v>1</v>
      </c>
      <c r="L2430" s="2">
        <v>1</v>
      </c>
      <c r="M2430" s="6">
        <f ca="1">100*(D2430-MIN(OFFSET(C2430,-$M$3+1,0):C2430))/(MAX(OFFSET(B2430,-$M$3+1,0):B2430)-MIN(OFFSET(C2430,-$M$3+1,0):C2430))</f>
        <v>50.943396226415125</v>
      </c>
      <c r="N2430" s="6">
        <f ca="1">100*(G2430-MIN(OFFSET(F2430,-$M$3+1,0):F2430))/(MAX(OFFSET(E2430,-$M$3+1,0):E2430)-MIN(OFFSET(F2430,-$M$3+1,0):F2430))</f>
        <v>30.275229357798143</v>
      </c>
      <c r="O2430" s="6">
        <f t="shared" ref="O2430:O2493" ca="1" si="615">M2430-N2430</f>
        <v>20.668166868616982</v>
      </c>
      <c r="P2430" s="8">
        <f t="shared" ref="P2430:P2493" si="616">MAX(B2430-C2430,B2430-D2429,D2429-C2430)</f>
        <v>0.80000000000000071</v>
      </c>
      <c r="Q2430" s="8">
        <f t="shared" ref="Q2430:Q2493" si="617">MAX(E2430-F2430,E2430-G2429,G2429-F2430)</f>
        <v>1.7699999999999996</v>
      </c>
      <c r="R2430" s="15">
        <f ca="1">AVERAGE(P2430:OFFSET(P2430,-$R$3+1,0))*$R$4*K2430</f>
        <v>144.12499999999997</v>
      </c>
      <c r="S2430" s="15">
        <f ca="1">AVERAGE(Q2430:OFFSET(Q2430,-$R$3+1,0))*$S$4*L2430</f>
        <v>206.24999999999994</v>
      </c>
      <c r="T2430" s="11" t="str">
        <f t="shared" ca="1" si="608"/>
        <v xml:space="preserve"> </v>
      </c>
      <c r="U2430" s="11" t="str">
        <f t="shared" ca="1" si="609"/>
        <v>Sell</v>
      </c>
      <c r="V2430" s="3">
        <f t="shared" ref="V2430:V2493" ca="1" si="618">IF(AND($T2430="Buy",$T2429=" "),V$3,IF(AND($T2430="Buy",$T2429="Exit"),V$3,IF(AND($U2430="Sell",$U2429=" "),-V$3,IF(OR($T2429="Buy",U2429="Sell"),V2429," "))))</f>
        <v>-10</v>
      </c>
      <c r="W2430" s="16">
        <f t="shared" ref="W2430:W2493" ca="1" si="619">IF(AND($T2430="Buy",$T2429=" "),-V$3*R2430/S2430,IF(AND($T2430="Buy",$T2429="Exit"),-V$3*R2430/S2430,IF(AND($U2430="Sell",U2429=" "),V$3*R2430/S2430,IF(OR($T2429="Buy",$U2429="Sell"),W2429," "))))</f>
        <v>6.9878787878787891</v>
      </c>
      <c r="X2430" s="3">
        <f t="shared" ca="1" si="611"/>
        <v>15.83</v>
      </c>
      <c r="Y2430" s="3">
        <f t="shared" ca="1" si="612"/>
        <v>22.56</v>
      </c>
      <c r="Z2430" s="12" t="str">
        <f t="shared" ca="1" si="613"/>
        <v xml:space="preserve"> </v>
      </c>
      <c r="AA2430" s="17" t="str">
        <f t="shared" ca="1" si="614"/>
        <v xml:space="preserve"> </v>
      </c>
      <c r="AB2430" s="17" t="str">
        <f t="shared" ref="AB2430:AB2493" ca="1" si="620">IF(Z2430&lt;&gt;" ",Z2430+AA2430," ")</f>
        <v xml:space="preserve"> </v>
      </c>
      <c r="AC2430" s="19">
        <f t="shared" ref="AC2430:AC2493" ca="1" si="621">IF(AB2430&lt;&gt;" ",AC2429+AB2430,AC2429)</f>
        <v>59108.127670750451</v>
      </c>
    </row>
    <row r="2431" spans="1:29" x14ac:dyDescent="0.25">
      <c r="A2431" s="22">
        <v>39538</v>
      </c>
      <c r="B2431">
        <v>16.87</v>
      </c>
      <c r="C2431">
        <v>15.48</v>
      </c>
      <c r="D2431">
        <v>16.690000000000001</v>
      </c>
      <c r="E2431">
        <v>23.73</v>
      </c>
      <c r="F2431">
        <v>22.02</v>
      </c>
      <c r="G2431">
        <v>22.75</v>
      </c>
      <c r="H2431">
        <f t="shared" si="606"/>
        <v>5.4327226784586236E-2</v>
      </c>
      <c r="I2431">
        <f t="shared" si="607"/>
        <v>8.4219858156029392E-3</v>
      </c>
      <c r="J2431">
        <f t="shared" si="610"/>
        <v>0.90684705749131</v>
      </c>
      <c r="K2431" s="2">
        <v>1</v>
      </c>
      <c r="L2431" s="2">
        <v>1</v>
      </c>
      <c r="M2431" s="6">
        <f ca="1">100*(D2431-MIN(OFFSET(C2431,-$M$3+1,0):C2431))/(MAX(OFFSET(B2431,-$M$3+1,0):B2431)-MIN(OFFSET(C2431,-$M$3+1,0):C2431))</f>
        <v>58.798283261802666</v>
      </c>
      <c r="N2431" s="6">
        <f ca="1">100*(G2431-MIN(OFFSET(F2431,-$M$3+1,0):F2431))/(MAX(OFFSET(E2431,-$M$3+1,0):E2431)-MIN(OFFSET(F2431,-$M$3+1,0):F2431))</f>
        <v>16.820276497695861</v>
      </c>
      <c r="O2431" s="6">
        <f t="shared" ca="1" si="615"/>
        <v>41.978006764106809</v>
      </c>
      <c r="P2431" s="8">
        <f t="shared" si="616"/>
        <v>1.3900000000000006</v>
      </c>
      <c r="Q2431" s="8">
        <f t="shared" si="617"/>
        <v>1.7100000000000009</v>
      </c>
      <c r="R2431" s="15">
        <f ca="1">AVERAGE(P2431:OFFSET(P2431,-$R$3+1,0))*$R$4*K2431</f>
        <v>137.87499999999997</v>
      </c>
      <c r="S2431" s="15">
        <f ca="1">AVERAGE(Q2431:OFFSET(Q2431,-$R$3+1,0))*$S$4*L2431</f>
        <v>195.62499999999997</v>
      </c>
      <c r="T2431" s="11" t="str">
        <f t="shared" ca="1" si="608"/>
        <v xml:space="preserve"> </v>
      </c>
      <c r="U2431" s="11" t="str">
        <f t="shared" ca="1" si="609"/>
        <v>Sell</v>
      </c>
      <c r="V2431" s="3">
        <f t="shared" ca="1" si="618"/>
        <v>-10</v>
      </c>
      <c r="W2431" s="16">
        <f t="shared" ca="1" si="619"/>
        <v>6.9878787878787891</v>
      </c>
      <c r="X2431" s="3">
        <f t="shared" ca="1" si="611"/>
        <v>15.83</v>
      </c>
      <c r="Y2431" s="3">
        <f t="shared" ca="1" si="612"/>
        <v>22.56</v>
      </c>
      <c r="Z2431" s="12">
        <f t="shared" ca="1" si="613"/>
        <v>-860.00000000000125</v>
      </c>
      <c r="AA2431" s="17">
        <f t="shared" ca="1" si="614"/>
        <v>132.76969696969789</v>
      </c>
      <c r="AB2431" s="17">
        <f t="shared" ca="1" si="620"/>
        <v>-727.23030303030339</v>
      </c>
      <c r="AC2431" s="19">
        <f t="shared" ca="1" si="621"/>
        <v>58380.89736772015</v>
      </c>
    </row>
    <row r="2432" spans="1:29" x14ac:dyDescent="0.25">
      <c r="A2432" s="22">
        <v>39539</v>
      </c>
      <c r="B2432">
        <v>19.329999999999998</v>
      </c>
      <c r="C2432">
        <v>17</v>
      </c>
      <c r="D2432">
        <v>19.21</v>
      </c>
      <c r="E2432">
        <v>25.15</v>
      </c>
      <c r="F2432">
        <v>23.07</v>
      </c>
      <c r="G2432">
        <v>24.95</v>
      </c>
      <c r="H2432">
        <f t="shared" si="606"/>
        <v>0.1509886159376872</v>
      </c>
      <c r="I2432">
        <f t="shared" si="607"/>
        <v>9.6703296703296582E-2</v>
      </c>
      <c r="J2432">
        <f t="shared" si="610"/>
        <v>0.89859115446654669</v>
      </c>
      <c r="K2432" s="2">
        <v>1</v>
      </c>
      <c r="L2432" s="2">
        <v>1</v>
      </c>
      <c r="M2432" s="6">
        <f ca="1">100*(D2432-MIN(OFFSET(C2432,-$M$3+1,0):C2432))/(MAX(OFFSET(B2432,-$M$3+1,0):B2432)-MIN(OFFSET(C2432,-$M$3+1,0):C2432))</f>
        <v>97.007481296758172</v>
      </c>
      <c r="N2432" s="6">
        <f ca="1">100*(G2432-MIN(OFFSET(F2432,-$M$3+1,0):F2432))/(MAX(OFFSET(E2432,-$M$3+1,0):E2432)-MIN(OFFSET(F2432,-$M$3+1,0):F2432))</f>
        <v>80.494505494505475</v>
      </c>
      <c r="O2432" s="6">
        <f t="shared" ca="1" si="615"/>
        <v>16.512975802252697</v>
      </c>
      <c r="P2432" s="8">
        <f t="shared" si="616"/>
        <v>2.639999999999997</v>
      </c>
      <c r="Q2432" s="8">
        <f t="shared" si="617"/>
        <v>2.3999999999999986</v>
      </c>
      <c r="R2432" s="15">
        <f ca="1">AVERAGE(P2432:OFFSET(P2432,-$R$3+1,0))*$R$4*K2432</f>
        <v>157.74999999999991</v>
      </c>
      <c r="S2432" s="15">
        <f ca="1">AVERAGE(Q2432:OFFSET(Q2432,-$R$3+1,0))*$S$4*L2432</f>
        <v>206.75</v>
      </c>
      <c r="T2432" s="11" t="str">
        <f t="shared" ca="1" si="608"/>
        <v xml:space="preserve"> </v>
      </c>
      <c r="U2432" s="11" t="str">
        <f t="shared" ca="1" si="609"/>
        <v>Sell</v>
      </c>
      <c r="V2432" s="3">
        <f t="shared" ca="1" si="618"/>
        <v>-10</v>
      </c>
      <c r="W2432" s="16">
        <f t="shared" ca="1" si="619"/>
        <v>6.9878787878787891</v>
      </c>
      <c r="X2432" s="3">
        <f t="shared" ca="1" si="611"/>
        <v>15.83</v>
      </c>
      <c r="Y2432" s="3">
        <f t="shared" ca="1" si="612"/>
        <v>22.56</v>
      </c>
      <c r="Z2432" s="12">
        <f t="shared" ca="1" si="613"/>
        <v>-2519.9999999999995</v>
      </c>
      <c r="AA2432" s="17">
        <f t="shared" ca="1" si="614"/>
        <v>1537.333333333333</v>
      </c>
      <c r="AB2432" s="17">
        <f t="shared" ca="1" si="620"/>
        <v>-982.66666666666652</v>
      </c>
      <c r="AC2432" s="19">
        <f t="shared" ca="1" si="621"/>
        <v>57398.230701053486</v>
      </c>
    </row>
    <row r="2433" spans="1:29" x14ac:dyDescent="0.25">
      <c r="A2433" s="22">
        <v>39540</v>
      </c>
      <c r="B2433">
        <v>20.51</v>
      </c>
      <c r="C2433">
        <v>18.73</v>
      </c>
      <c r="D2433">
        <v>19.21</v>
      </c>
      <c r="E2433">
        <v>26.95</v>
      </c>
      <c r="F2433">
        <v>24.52</v>
      </c>
      <c r="G2433">
        <v>26.02</v>
      </c>
      <c r="H2433">
        <f t="shared" si="606"/>
        <v>0</v>
      </c>
      <c r="I2433">
        <f t="shared" si="607"/>
        <v>4.2885771543086149E-2</v>
      </c>
      <c r="J2433">
        <f t="shared" si="610"/>
        <v>0.88861254916656551</v>
      </c>
      <c r="K2433" s="2">
        <v>1</v>
      </c>
      <c r="L2433" s="2">
        <v>1</v>
      </c>
      <c r="M2433" s="6">
        <f ca="1">100*(D2433-MIN(OFFSET(C2433,-$M$3+1,0):C2433))/(MAX(OFFSET(B2433,-$M$3+1,0):B2433)-MIN(OFFSET(C2433,-$M$3+1,0):C2433))</f>
        <v>74.95183044315992</v>
      </c>
      <c r="N2433" s="6">
        <f ca="1">100*(G2433-MIN(OFFSET(F2433,-$M$3+1,0):F2433))/(MAX(OFFSET(E2433,-$M$3+1,0):E2433)-MIN(OFFSET(F2433,-$M$3+1,0):F2433))</f>
        <v>81.135902636916839</v>
      </c>
      <c r="O2433" s="6">
        <f t="shared" ca="1" si="615"/>
        <v>-6.1840721937569185</v>
      </c>
      <c r="P2433" s="8">
        <f t="shared" si="616"/>
        <v>1.7800000000000011</v>
      </c>
      <c r="Q2433" s="8">
        <f t="shared" si="617"/>
        <v>2.4299999999999997</v>
      </c>
      <c r="R2433" s="15">
        <f ca="1">AVERAGE(P2433:OFFSET(P2433,-$R$3+1,0))*$R$4*K2433</f>
        <v>157.99999999999994</v>
      </c>
      <c r="S2433" s="15">
        <f ca="1">AVERAGE(Q2433:OFFSET(Q2433,-$R$3+1,0))*$S$4*L2433</f>
        <v>202.12499999999997</v>
      </c>
      <c r="T2433" s="11" t="str">
        <f t="shared" ca="1" si="608"/>
        <v xml:space="preserve"> </v>
      </c>
      <c r="U2433" s="11" t="str">
        <f t="shared" ca="1" si="609"/>
        <v>Exit</v>
      </c>
      <c r="V2433" s="3">
        <f t="shared" ca="1" si="618"/>
        <v>-10</v>
      </c>
      <c r="W2433" s="16">
        <f t="shared" ca="1" si="619"/>
        <v>6.9878787878787891</v>
      </c>
      <c r="X2433" s="3">
        <f t="shared" ca="1" si="611"/>
        <v>15.83</v>
      </c>
      <c r="Y2433" s="3">
        <f t="shared" ca="1" si="612"/>
        <v>22.56</v>
      </c>
      <c r="Z2433" s="12">
        <f t="shared" ca="1" si="613"/>
        <v>0</v>
      </c>
      <c r="AA2433" s="17">
        <f t="shared" ca="1" si="614"/>
        <v>747.70303030303069</v>
      </c>
      <c r="AB2433" s="17">
        <f t="shared" ca="1" si="620"/>
        <v>747.70303030303069</v>
      </c>
      <c r="AC2433" s="19">
        <f t="shared" ca="1" si="621"/>
        <v>58145.933731356519</v>
      </c>
    </row>
    <row r="2434" spans="1:29" x14ac:dyDescent="0.25">
      <c r="A2434" s="22">
        <v>39541</v>
      </c>
      <c r="B2434">
        <v>19.600000000000001</v>
      </c>
      <c r="C2434">
        <v>18.350000000000001</v>
      </c>
      <c r="D2434">
        <v>19.559999999999999</v>
      </c>
      <c r="E2434">
        <v>26.81</v>
      </c>
      <c r="F2434">
        <v>25.14</v>
      </c>
      <c r="G2434">
        <v>26.53</v>
      </c>
      <c r="H2434">
        <f t="shared" si="606"/>
        <v>1.8219677251431365E-2</v>
      </c>
      <c r="I2434">
        <f t="shared" si="607"/>
        <v>1.9600307455803323E-2</v>
      </c>
      <c r="J2434">
        <f t="shared" si="610"/>
        <v>0.89319343962980491</v>
      </c>
      <c r="K2434" s="2">
        <v>1</v>
      </c>
      <c r="L2434" s="2">
        <v>1</v>
      </c>
      <c r="M2434" s="6">
        <f ca="1">100*(D2434-MIN(OFFSET(C2434,-$M$3+1,0):C2434))/(MAX(OFFSET(B2434,-$M$3+1,0):B2434)-MIN(OFFSET(C2434,-$M$3+1,0):C2434))</f>
        <v>81.695568400770654</v>
      </c>
      <c r="N2434" s="6">
        <f ca="1">100*(G2434-MIN(OFFSET(F2434,-$M$3+1,0):F2434))/(MAX(OFFSET(E2434,-$M$3+1,0):E2434)-MIN(OFFSET(F2434,-$M$3+1,0):F2434))</f>
        <v>91.480730223123771</v>
      </c>
      <c r="O2434" s="6">
        <f t="shared" ca="1" si="615"/>
        <v>-9.7851618223531176</v>
      </c>
      <c r="P2434" s="8">
        <f t="shared" si="616"/>
        <v>1.25</v>
      </c>
      <c r="Q2434" s="8">
        <f t="shared" si="617"/>
        <v>1.6699999999999982</v>
      </c>
      <c r="R2434" s="15">
        <f ca="1">AVERAGE(P2434:OFFSET(P2434,-$R$3+1,0))*$R$4*K2434</f>
        <v>145.49999999999997</v>
      </c>
      <c r="S2434" s="15">
        <f ca="1">AVERAGE(Q2434:OFFSET(Q2434,-$R$3+1,0))*$S$4*L2434</f>
        <v>184.49999999999997</v>
      </c>
      <c r="T2434" s="11" t="str">
        <f t="shared" ca="1" si="608"/>
        <v xml:space="preserve"> </v>
      </c>
      <c r="U2434" s="11" t="str">
        <f t="shared" ca="1" si="609"/>
        <v xml:space="preserve"> </v>
      </c>
      <c r="V2434" s="3" t="str">
        <f t="shared" ca="1" si="618"/>
        <v xml:space="preserve"> </v>
      </c>
      <c r="W2434" s="16" t="str">
        <f t="shared" ca="1" si="619"/>
        <v xml:space="preserve"> </v>
      </c>
      <c r="X2434" s="3" t="str">
        <f t="shared" ca="1" si="611"/>
        <v xml:space="preserve"> </v>
      </c>
      <c r="Y2434" s="3" t="str">
        <f t="shared" ca="1" si="612"/>
        <v xml:space="preserve"> </v>
      </c>
      <c r="Z2434" s="12" t="str">
        <f t="shared" ca="1" si="613"/>
        <v xml:space="preserve"> </v>
      </c>
      <c r="AA2434" s="17" t="str">
        <f t="shared" ca="1" si="614"/>
        <v xml:space="preserve"> </v>
      </c>
      <c r="AB2434" s="17" t="str">
        <f t="shared" ca="1" si="620"/>
        <v xml:space="preserve"> </v>
      </c>
      <c r="AC2434" s="19">
        <f t="shared" ca="1" si="621"/>
        <v>58145.933731356519</v>
      </c>
    </row>
    <row r="2435" spans="1:29" x14ac:dyDescent="0.25">
      <c r="A2435" s="22">
        <v>39542</v>
      </c>
      <c r="B2435">
        <v>19.8</v>
      </c>
      <c r="C2435">
        <v>18.64</v>
      </c>
      <c r="D2435">
        <v>19.45</v>
      </c>
      <c r="E2435">
        <v>26.75</v>
      </c>
      <c r="F2435">
        <v>24.99</v>
      </c>
      <c r="G2435">
        <v>25.15</v>
      </c>
      <c r="H2435">
        <f t="shared" si="606"/>
        <v>-5.6237218813905976E-3</v>
      </c>
      <c r="I2435">
        <f t="shared" si="607"/>
        <v>-5.2016584998115456E-2</v>
      </c>
      <c r="J2435">
        <f t="shared" si="610"/>
        <v>0.88090983575670023</v>
      </c>
      <c r="K2435" s="2">
        <v>1</v>
      </c>
      <c r="L2435" s="2">
        <v>1</v>
      </c>
      <c r="M2435" s="6">
        <f ca="1">100*(D2435-MIN(OFFSET(C2435,-$M$3+1,0):C2435))/(MAX(OFFSET(B2435,-$M$3+1,0):B2435)-MIN(OFFSET(C2435,-$M$3+1,0):C2435))</f>
        <v>78.926441351888627</v>
      </c>
      <c r="N2435" s="6">
        <f ca="1">100*(G2435-MIN(OFFSET(F2435,-$M$3+1,0):F2435))/(MAX(OFFSET(E2435,-$M$3+1,0):E2435)-MIN(OFFSET(F2435,-$M$3+1,0):F2435))</f>
        <v>63.488843813387405</v>
      </c>
      <c r="O2435" s="6">
        <f t="shared" ca="1" si="615"/>
        <v>15.437597538501223</v>
      </c>
      <c r="P2435" s="8">
        <f t="shared" si="616"/>
        <v>1.1600000000000001</v>
      </c>
      <c r="Q2435" s="8">
        <f t="shared" si="617"/>
        <v>1.7600000000000016</v>
      </c>
      <c r="R2435" s="15">
        <f ca="1">AVERAGE(P2435:OFFSET(P2435,-$R$3+1,0))*$R$4*K2435</f>
        <v>148.24999999999994</v>
      </c>
      <c r="S2435" s="15">
        <f ca="1">AVERAGE(Q2435:OFFSET(Q2435,-$R$3+1,0))*$S$4*L2435</f>
        <v>190</v>
      </c>
      <c r="T2435" s="11" t="str">
        <f t="shared" ca="1" si="608"/>
        <v xml:space="preserve"> </v>
      </c>
      <c r="U2435" s="11" t="str">
        <f t="shared" ca="1" si="609"/>
        <v xml:space="preserve"> </v>
      </c>
      <c r="V2435" s="3" t="str">
        <f t="shared" ca="1" si="618"/>
        <v xml:space="preserve"> </v>
      </c>
      <c r="W2435" s="16" t="str">
        <f t="shared" ca="1" si="619"/>
        <v xml:space="preserve"> </v>
      </c>
      <c r="X2435" s="3" t="str">
        <f t="shared" ca="1" si="611"/>
        <v xml:space="preserve"> </v>
      </c>
      <c r="Y2435" s="3" t="str">
        <f t="shared" ca="1" si="612"/>
        <v xml:space="preserve"> </v>
      </c>
      <c r="Z2435" s="12" t="str">
        <f t="shared" ca="1" si="613"/>
        <v xml:space="preserve"> </v>
      </c>
      <c r="AA2435" s="17" t="str">
        <f t="shared" ca="1" si="614"/>
        <v xml:space="preserve"> </v>
      </c>
      <c r="AB2435" s="17" t="str">
        <f t="shared" ca="1" si="620"/>
        <v xml:space="preserve"> </v>
      </c>
      <c r="AC2435" s="19">
        <f t="shared" ca="1" si="621"/>
        <v>58145.933731356519</v>
      </c>
    </row>
    <row r="2436" spans="1:29" x14ac:dyDescent="0.25">
      <c r="A2436" s="22">
        <v>39545</v>
      </c>
      <c r="B2436">
        <v>20.54</v>
      </c>
      <c r="C2436">
        <v>19.5</v>
      </c>
      <c r="D2436">
        <v>19.64</v>
      </c>
      <c r="E2436">
        <v>26.52</v>
      </c>
      <c r="F2436">
        <v>25.12</v>
      </c>
      <c r="G2436">
        <v>25.36</v>
      </c>
      <c r="H2436">
        <f t="shared" si="606"/>
        <v>9.7686375321337504E-3</v>
      </c>
      <c r="I2436">
        <f t="shared" si="607"/>
        <v>8.3499005964216E-3</v>
      </c>
      <c r="J2436">
        <f t="shared" si="610"/>
        <v>0.88641142056759881</v>
      </c>
      <c r="K2436" s="2">
        <v>1</v>
      </c>
      <c r="L2436" s="2">
        <v>1</v>
      </c>
      <c r="M2436" s="6">
        <f ca="1">100*(D2436-MIN(OFFSET(C2436,-$M$3+1,0):C2436))/(MAX(OFFSET(B2436,-$M$3+1,0):B2436)-MIN(OFFSET(C2436,-$M$3+1,0):C2436))</f>
        <v>82.213438735177888</v>
      </c>
      <c r="N2436" s="6">
        <f ca="1">100*(G2436-MIN(OFFSET(F2436,-$M$3+1,0):F2436))/(MAX(OFFSET(E2436,-$M$3+1,0):E2436)-MIN(OFFSET(F2436,-$M$3+1,0):F2436))</f>
        <v>67.748478701825562</v>
      </c>
      <c r="O2436" s="6">
        <f t="shared" ca="1" si="615"/>
        <v>14.464960033352327</v>
      </c>
      <c r="P2436" s="8">
        <f t="shared" si="616"/>
        <v>1.0899999999999999</v>
      </c>
      <c r="Q2436" s="8">
        <f t="shared" si="617"/>
        <v>1.3999999999999986</v>
      </c>
      <c r="R2436" s="15">
        <f ca="1">AVERAGE(P2436:OFFSET(P2436,-$R$3+1,0))*$R$4*K2436</f>
        <v>144.99999999999997</v>
      </c>
      <c r="S2436" s="15">
        <f ca="1">AVERAGE(Q2436:OFFSET(Q2436,-$R$3+1,0))*$S$4*L2436</f>
        <v>185.24999999999997</v>
      </c>
      <c r="T2436" s="11" t="str">
        <f t="shared" ca="1" si="608"/>
        <v xml:space="preserve"> </v>
      </c>
      <c r="U2436" s="11" t="str">
        <f t="shared" ca="1" si="609"/>
        <v xml:space="preserve"> </v>
      </c>
      <c r="V2436" s="3" t="str">
        <f t="shared" ca="1" si="618"/>
        <v xml:space="preserve"> </v>
      </c>
      <c r="W2436" s="16" t="str">
        <f t="shared" ca="1" si="619"/>
        <v xml:space="preserve"> </v>
      </c>
      <c r="X2436" s="3" t="str">
        <f t="shared" ca="1" si="611"/>
        <v xml:space="preserve"> </v>
      </c>
      <c r="Y2436" s="3" t="str">
        <f t="shared" ca="1" si="612"/>
        <v xml:space="preserve"> </v>
      </c>
      <c r="Z2436" s="12" t="str">
        <f t="shared" ca="1" si="613"/>
        <v xml:space="preserve"> </v>
      </c>
      <c r="AA2436" s="17" t="str">
        <f t="shared" ca="1" si="614"/>
        <v xml:space="preserve"> </v>
      </c>
      <c r="AB2436" s="17" t="str">
        <f t="shared" ca="1" si="620"/>
        <v xml:space="preserve"> </v>
      </c>
      <c r="AC2436" s="19">
        <f t="shared" ca="1" si="621"/>
        <v>58145.933731356519</v>
      </c>
    </row>
    <row r="2437" spans="1:29" x14ac:dyDescent="0.25">
      <c r="A2437" s="22">
        <v>39546</v>
      </c>
      <c r="B2437">
        <v>19.52</v>
      </c>
      <c r="C2437">
        <v>17.36</v>
      </c>
      <c r="D2437">
        <v>17.86</v>
      </c>
      <c r="E2437">
        <v>25.21</v>
      </c>
      <c r="F2437">
        <v>23.34</v>
      </c>
      <c r="G2437">
        <v>24.03</v>
      </c>
      <c r="H2437">
        <f t="shared" ref="H2437:H2500" si="622">D2437/D2436-1</f>
        <v>-9.0631364562118177E-2</v>
      </c>
      <c r="I2437">
        <f t="shared" ref="I2437:I2500" si="623">G2437/G2436-1</f>
        <v>-5.2444794952681284E-2</v>
      </c>
      <c r="J2437">
        <f t="shared" si="610"/>
        <v>0.88554161187732294</v>
      </c>
      <c r="K2437" s="2">
        <v>1</v>
      </c>
      <c r="L2437" s="2">
        <v>1</v>
      </c>
      <c r="M2437" s="6">
        <f ca="1">100*(D2437-MIN(OFFSET(C2437,-$M$3+1,0):C2437))/(MAX(OFFSET(B2437,-$M$3+1,0):B2437)-MIN(OFFSET(C2437,-$M$3+1,0):C2437))</f>
        <v>24.293785310734453</v>
      </c>
      <c r="N2437" s="6">
        <f ca="1">100*(G2437-MIN(OFFSET(F2437,-$M$3+1,0):F2437))/(MAX(OFFSET(E2437,-$M$3+1,0):E2437)-MIN(OFFSET(F2437,-$M$3+1,0):F2437))</f>
        <v>24.742268041237143</v>
      </c>
      <c r="O2437" s="6">
        <f t="shared" ca="1" si="615"/>
        <v>-0.44848273050268972</v>
      </c>
      <c r="P2437" s="8">
        <f t="shared" si="616"/>
        <v>2.2800000000000011</v>
      </c>
      <c r="Q2437" s="8">
        <f t="shared" si="617"/>
        <v>2.0199999999999996</v>
      </c>
      <c r="R2437" s="15">
        <f ca="1">AVERAGE(P2437:OFFSET(P2437,-$R$3+1,0))*$R$4*K2437</f>
        <v>154.875</v>
      </c>
      <c r="S2437" s="15">
        <f ca="1">AVERAGE(Q2437:OFFSET(Q2437,-$R$3+1,0))*$S$4*L2437</f>
        <v>189.49999999999994</v>
      </c>
      <c r="T2437" s="11" t="str">
        <f t="shared" ca="1" si="608"/>
        <v xml:space="preserve"> </v>
      </c>
      <c r="U2437" s="11" t="str">
        <f t="shared" ca="1" si="609"/>
        <v xml:space="preserve"> </v>
      </c>
      <c r="V2437" s="3" t="str">
        <f t="shared" ca="1" si="618"/>
        <v xml:space="preserve"> </v>
      </c>
      <c r="W2437" s="16" t="str">
        <f t="shared" ca="1" si="619"/>
        <v xml:space="preserve"> </v>
      </c>
      <c r="X2437" s="3" t="str">
        <f t="shared" ca="1" si="611"/>
        <v xml:space="preserve"> </v>
      </c>
      <c r="Y2437" s="3" t="str">
        <f t="shared" ca="1" si="612"/>
        <v xml:space="preserve"> </v>
      </c>
      <c r="Z2437" s="12" t="str">
        <f t="shared" ca="1" si="613"/>
        <v xml:space="preserve"> </v>
      </c>
      <c r="AA2437" s="17" t="str">
        <f t="shared" ca="1" si="614"/>
        <v xml:space="preserve"> </v>
      </c>
      <c r="AB2437" s="17" t="str">
        <f t="shared" ca="1" si="620"/>
        <v xml:space="preserve"> </v>
      </c>
      <c r="AC2437" s="19">
        <f t="shared" ca="1" si="621"/>
        <v>58145.933731356519</v>
      </c>
    </row>
    <row r="2438" spans="1:29" x14ac:dyDescent="0.25">
      <c r="A2438" s="22">
        <v>39547</v>
      </c>
      <c r="B2438">
        <v>18.25</v>
      </c>
      <c r="C2438">
        <v>16.3</v>
      </c>
      <c r="D2438">
        <v>16.46</v>
      </c>
      <c r="E2438">
        <v>24.31</v>
      </c>
      <c r="F2438">
        <v>22.41</v>
      </c>
      <c r="G2438">
        <v>22.54</v>
      </c>
      <c r="H2438">
        <f t="shared" si="622"/>
        <v>-7.8387458006718869E-2</v>
      </c>
      <c r="I2438">
        <f t="shared" si="623"/>
        <v>-6.2005826050769985E-2</v>
      </c>
      <c r="J2438">
        <f t="shared" si="610"/>
        <v>0.91546981993610754</v>
      </c>
      <c r="K2438" s="2">
        <v>1</v>
      </c>
      <c r="L2438" s="2">
        <v>1</v>
      </c>
      <c r="M2438" s="6">
        <f ca="1">100*(D2438-MIN(OFFSET(C2438,-$M$3+1,0):C2438))/(MAX(OFFSET(B2438,-$M$3+1,0):B2438)-MIN(OFFSET(C2438,-$M$3+1,0):C2438))</f>
        <v>3.7735849056603823</v>
      </c>
      <c r="N2438" s="6">
        <f ca="1">100*(G2438-MIN(OFFSET(F2438,-$M$3+1,0):F2438))/(MAX(OFFSET(E2438,-$M$3+1,0):E2438)-MIN(OFFSET(F2438,-$M$3+1,0):F2438))</f>
        <v>2.8634361233479964</v>
      </c>
      <c r="O2438" s="6">
        <f t="shared" ca="1" si="615"/>
        <v>0.91014878231238594</v>
      </c>
      <c r="P2438" s="8">
        <f t="shared" si="616"/>
        <v>1.9499999999999993</v>
      </c>
      <c r="Q2438" s="8">
        <f t="shared" si="617"/>
        <v>1.8999999999999986</v>
      </c>
      <c r="R2438" s="15">
        <f ca="1">AVERAGE(P2438:OFFSET(P2438,-$R$3+1,0))*$R$4*K2438</f>
        <v>169.25</v>
      </c>
      <c r="S2438" s="15">
        <f ca="1">AVERAGE(Q2438:OFFSET(Q2438,-$R$3+1,0))*$S$4*L2438</f>
        <v>191.12499999999994</v>
      </c>
      <c r="T2438" s="11" t="str">
        <f t="shared" ca="1" si="608"/>
        <v xml:space="preserve"> </v>
      </c>
      <c r="U2438" s="11" t="str">
        <f t="shared" ca="1" si="609"/>
        <v xml:space="preserve"> </v>
      </c>
      <c r="V2438" s="3" t="str">
        <f t="shared" ca="1" si="618"/>
        <v xml:space="preserve"> </v>
      </c>
      <c r="W2438" s="16" t="str">
        <f t="shared" ca="1" si="619"/>
        <v xml:space="preserve"> </v>
      </c>
      <c r="X2438" s="3" t="str">
        <f t="shared" ca="1" si="611"/>
        <v xml:space="preserve"> </v>
      </c>
      <c r="Y2438" s="3" t="str">
        <f t="shared" ca="1" si="612"/>
        <v xml:space="preserve"> </v>
      </c>
      <c r="Z2438" s="12" t="str">
        <f t="shared" ca="1" si="613"/>
        <v xml:space="preserve"> </v>
      </c>
      <c r="AA2438" s="17" t="str">
        <f t="shared" ca="1" si="614"/>
        <v xml:space="preserve"> </v>
      </c>
      <c r="AB2438" s="17" t="str">
        <f t="shared" ca="1" si="620"/>
        <v xml:space="preserve"> </v>
      </c>
      <c r="AC2438" s="19">
        <f t="shared" ca="1" si="621"/>
        <v>58145.933731356519</v>
      </c>
    </row>
    <row r="2439" spans="1:29" x14ac:dyDescent="0.25">
      <c r="A2439" s="22">
        <v>39548</v>
      </c>
      <c r="B2439">
        <v>17.28</v>
      </c>
      <c r="C2439">
        <v>16.34</v>
      </c>
      <c r="D2439">
        <v>16.670000000000002</v>
      </c>
      <c r="E2439">
        <v>23.55</v>
      </c>
      <c r="F2439">
        <v>22.35</v>
      </c>
      <c r="G2439">
        <v>22.74</v>
      </c>
      <c r="H2439">
        <f t="shared" si="622"/>
        <v>1.2758201701093652E-2</v>
      </c>
      <c r="I2439">
        <f t="shared" si="623"/>
        <v>8.8731144631766234E-3</v>
      </c>
      <c r="J2439">
        <f t="shared" si="610"/>
        <v>0.91250110605285217</v>
      </c>
      <c r="K2439" s="2">
        <v>1</v>
      </c>
      <c r="L2439" s="2">
        <v>1</v>
      </c>
      <c r="M2439" s="6">
        <f ca="1">100*(D2439-MIN(OFFSET(C2439,-$M$3+1,0):C2439))/(MAX(OFFSET(B2439,-$M$3+1,0):B2439)-MIN(OFFSET(C2439,-$M$3+1,0):C2439))</f>
        <v>8.7264150943396501</v>
      </c>
      <c r="N2439" s="6">
        <f ca="1">100*(G2439-MIN(OFFSET(F2439,-$M$3+1,0):F2439))/(MAX(OFFSET(E2439,-$M$3+1,0):E2439)-MIN(OFFSET(F2439,-$M$3+1,0):F2439))</f>
        <v>8.7443946188340185</v>
      </c>
      <c r="O2439" s="6">
        <f t="shared" ca="1" si="615"/>
        <v>-1.7979524494368349E-2</v>
      </c>
      <c r="P2439" s="8">
        <f t="shared" si="616"/>
        <v>0.94000000000000128</v>
      </c>
      <c r="Q2439" s="8">
        <f t="shared" si="617"/>
        <v>1.1999999999999993</v>
      </c>
      <c r="R2439" s="15">
        <f ca="1">AVERAGE(P2439:OFFSET(P2439,-$R$3+1,0))*$R$4*K2439</f>
        <v>163.625</v>
      </c>
      <c r="S2439" s="15">
        <f ca="1">AVERAGE(Q2439:OFFSET(Q2439,-$R$3+1,0))*$S$4*L2439</f>
        <v>184.74999999999991</v>
      </c>
      <c r="T2439" s="11" t="str">
        <f t="shared" ca="1" si="608"/>
        <v xml:space="preserve"> </v>
      </c>
      <c r="U2439" s="11" t="str">
        <f t="shared" ca="1" si="609"/>
        <v xml:space="preserve"> </v>
      </c>
      <c r="V2439" s="3" t="str">
        <f t="shared" ca="1" si="618"/>
        <v xml:space="preserve"> </v>
      </c>
      <c r="W2439" s="16" t="str">
        <f t="shared" ca="1" si="619"/>
        <v xml:space="preserve"> </v>
      </c>
      <c r="X2439" s="3" t="str">
        <f t="shared" ca="1" si="611"/>
        <v xml:space="preserve"> </v>
      </c>
      <c r="Y2439" s="3" t="str">
        <f t="shared" ca="1" si="612"/>
        <v xml:space="preserve"> </v>
      </c>
      <c r="Z2439" s="12" t="str">
        <f t="shared" ca="1" si="613"/>
        <v xml:space="preserve"> </v>
      </c>
      <c r="AA2439" s="17" t="str">
        <f t="shared" ca="1" si="614"/>
        <v xml:space="preserve"> </v>
      </c>
      <c r="AB2439" s="17" t="str">
        <f t="shared" ca="1" si="620"/>
        <v xml:space="preserve"> </v>
      </c>
      <c r="AC2439" s="19">
        <f t="shared" ca="1" si="621"/>
        <v>58145.933731356519</v>
      </c>
    </row>
    <row r="2440" spans="1:29" x14ac:dyDescent="0.25">
      <c r="A2440" s="22">
        <v>39549</v>
      </c>
      <c r="B2440">
        <v>16.68</v>
      </c>
      <c r="C2440">
        <v>15.91</v>
      </c>
      <c r="D2440">
        <v>16.03</v>
      </c>
      <c r="E2440">
        <v>22.77</v>
      </c>
      <c r="F2440">
        <v>21.67</v>
      </c>
      <c r="G2440">
        <v>21.9</v>
      </c>
      <c r="H2440">
        <f t="shared" si="622"/>
        <v>-3.8392321535692941E-2</v>
      </c>
      <c r="I2440">
        <f t="shared" si="623"/>
        <v>-3.6939313984168831E-2</v>
      </c>
      <c r="J2440">
        <f t="shared" si="610"/>
        <v>0.91615510715068049</v>
      </c>
      <c r="K2440" s="2">
        <v>1</v>
      </c>
      <c r="L2440" s="2">
        <v>1</v>
      </c>
      <c r="M2440" s="6">
        <f ca="1">100*(D2440-MIN(OFFSET(C2440,-$M$3+1,0):C2440))/(MAX(OFFSET(B2440,-$M$3+1,0):B2440)-MIN(OFFSET(C2440,-$M$3+1,0):C2440))</f>
        <v>2.5917926565874949</v>
      </c>
      <c r="N2440" s="6">
        <f ca="1">100*(G2440-MIN(OFFSET(F2440,-$M$3+1,0):F2440))/(MAX(OFFSET(E2440,-$M$3+1,0):E2440)-MIN(OFFSET(F2440,-$M$3+1,0):F2440))</f>
        <v>4.5275590551180498</v>
      </c>
      <c r="O2440" s="6">
        <f t="shared" ca="1" si="615"/>
        <v>-1.9357663985305549</v>
      </c>
      <c r="P2440" s="8">
        <f t="shared" si="616"/>
        <v>0.76999999999999957</v>
      </c>
      <c r="Q2440" s="8">
        <f t="shared" si="617"/>
        <v>1.0999999999999979</v>
      </c>
      <c r="R2440" s="15">
        <f ca="1">AVERAGE(P2440:OFFSET(P2440,-$R$3+1,0))*$R$4*K2440</f>
        <v>140.25000000000003</v>
      </c>
      <c r="S2440" s="15">
        <f ca="1">AVERAGE(Q2440:OFFSET(Q2440,-$R$3+1,0))*$S$4*L2440</f>
        <v>168.49999999999991</v>
      </c>
      <c r="T2440" s="11" t="str">
        <f t="shared" ca="1" si="608"/>
        <v xml:space="preserve"> </v>
      </c>
      <c r="U2440" s="11" t="str">
        <f t="shared" ca="1" si="609"/>
        <v xml:space="preserve"> </v>
      </c>
      <c r="V2440" s="3" t="str">
        <f t="shared" ca="1" si="618"/>
        <v xml:space="preserve"> </v>
      </c>
      <c r="W2440" s="16" t="str">
        <f t="shared" ca="1" si="619"/>
        <v xml:space="preserve"> </v>
      </c>
      <c r="X2440" s="3" t="str">
        <f t="shared" ca="1" si="611"/>
        <v xml:space="preserve"> </v>
      </c>
      <c r="Y2440" s="3" t="str">
        <f t="shared" ca="1" si="612"/>
        <v xml:space="preserve"> </v>
      </c>
      <c r="Z2440" s="12" t="str">
        <f t="shared" ca="1" si="613"/>
        <v xml:space="preserve"> </v>
      </c>
      <c r="AA2440" s="17" t="str">
        <f t="shared" ca="1" si="614"/>
        <v xml:space="preserve"> </v>
      </c>
      <c r="AB2440" s="17" t="str">
        <f t="shared" ca="1" si="620"/>
        <v xml:space="preserve"> </v>
      </c>
      <c r="AC2440" s="19">
        <f t="shared" ca="1" si="621"/>
        <v>58145.933731356519</v>
      </c>
    </row>
    <row r="2441" spans="1:29" x14ac:dyDescent="0.25">
      <c r="A2441" s="22">
        <v>39552</v>
      </c>
      <c r="B2441">
        <v>16.18</v>
      </c>
      <c r="C2441">
        <v>14.9</v>
      </c>
      <c r="D2441">
        <v>14.97</v>
      </c>
      <c r="E2441">
        <v>21.82</v>
      </c>
      <c r="F2441">
        <v>20.54</v>
      </c>
      <c r="G2441">
        <v>20.84</v>
      </c>
      <c r="H2441">
        <f t="shared" si="622"/>
        <v>-6.6126013724267074E-2</v>
      </c>
      <c r="I2441">
        <f t="shared" si="623"/>
        <v>-4.8401826484018251E-2</v>
      </c>
      <c r="J2441">
        <f t="shared" si="610"/>
        <v>0.91820083473631664</v>
      </c>
      <c r="K2441" s="2">
        <v>1</v>
      </c>
      <c r="L2441" s="2">
        <v>1</v>
      </c>
      <c r="M2441" s="6">
        <f ca="1">100*(D2441-MIN(OFFSET(C2441,-$M$3+1,0):C2441))/(MAX(OFFSET(B2441,-$M$3+1,0):B2441)-MIN(OFFSET(C2441,-$M$3+1,0):C2441))</f>
        <v>1.2411347517730549</v>
      </c>
      <c r="N2441" s="6">
        <f ca="1">100*(G2441-MIN(OFFSET(F2441,-$M$3+1,0):F2441))/(MAX(OFFSET(E2441,-$M$3+1,0):E2441)-MIN(OFFSET(F2441,-$M$3+1,0):F2441))</f>
        <v>5.0167224080267676</v>
      </c>
      <c r="O2441" s="6">
        <f t="shared" ca="1" si="615"/>
        <v>-3.7755876562537125</v>
      </c>
      <c r="P2441" s="8">
        <f t="shared" si="616"/>
        <v>1.2799999999999994</v>
      </c>
      <c r="Q2441" s="8">
        <f t="shared" si="617"/>
        <v>1.3599999999999994</v>
      </c>
      <c r="R2441" s="15">
        <f ca="1">AVERAGE(P2441:OFFSET(P2441,-$R$3+1,0))*$R$4*K2441</f>
        <v>134</v>
      </c>
      <c r="S2441" s="15">
        <f ca="1">AVERAGE(Q2441:OFFSET(Q2441,-$R$3+1,0))*$S$4*L2441</f>
        <v>155.12499999999991</v>
      </c>
      <c r="T2441" s="11" t="str">
        <f t="shared" ca="1" si="608"/>
        <v xml:space="preserve"> </v>
      </c>
      <c r="U2441" s="11" t="str">
        <f t="shared" ca="1" si="609"/>
        <v xml:space="preserve"> </v>
      </c>
      <c r="V2441" s="3" t="str">
        <f t="shared" ca="1" si="618"/>
        <v xml:space="preserve"> </v>
      </c>
      <c r="W2441" s="16" t="str">
        <f t="shared" ca="1" si="619"/>
        <v xml:space="preserve"> </v>
      </c>
      <c r="X2441" s="3" t="str">
        <f t="shared" ca="1" si="611"/>
        <v xml:space="preserve"> </v>
      </c>
      <c r="Y2441" s="3" t="str">
        <f t="shared" ca="1" si="612"/>
        <v xml:space="preserve"> </v>
      </c>
      <c r="Z2441" s="12" t="str">
        <f t="shared" ca="1" si="613"/>
        <v xml:space="preserve"> </v>
      </c>
      <c r="AA2441" s="17" t="str">
        <f t="shared" ca="1" si="614"/>
        <v xml:space="preserve"> </v>
      </c>
      <c r="AB2441" s="17" t="str">
        <f t="shared" ca="1" si="620"/>
        <v xml:space="preserve"> </v>
      </c>
      <c r="AC2441" s="19">
        <f t="shared" ca="1" si="621"/>
        <v>58145.933731356519</v>
      </c>
    </row>
    <row r="2442" spans="1:29" x14ac:dyDescent="0.25">
      <c r="A2442" s="22">
        <v>39553</v>
      </c>
      <c r="B2442">
        <v>15.59</v>
      </c>
      <c r="C2442">
        <v>14.63</v>
      </c>
      <c r="D2442">
        <v>15.3</v>
      </c>
      <c r="E2442">
        <v>21.52</v>
      </c>
      <c r="F2442">
        <v>20.190000000000001</v>
      </c>
      <c r="G2442">
        <v>20.92</v>
      </c>
      <c r="H2442">
        <f t="shared" si="622"/>
        <v>2.2044088176352616E-2</v>
      </c>
      <c r="I2442">
        <f t="shared" si="623"/>
        <v>3.8387715930903177E-3</v>
      </c>
      <c r="J2442">
        <f t="shared" si="610"/>
        <v>0.9062905164759677</v>
      </c>
      <c r="K2442" s="2">
        <v>1</v>
      </c>
      <c r="L2442" s="2">
        <v>1</v>
      </c>
      <c r="M2442" s="6">
        <f ca="1">100*(D2442-MIN(OFFSET(C2442,-$M$3+1,0):C2442))/(MAX(OFFSET(B2442,-$M$3+1,0):B2442)-MIN(OFFSET(C2442,-$M$3+1,0):C2442))</f>
        <v>13.70143149284254</v>
      </c>
      <c r="N2442" s="6">
        <f ca="1">100*(G2442-MIN(OFFSET(F2442,-$M$3+1,0):F2442))/(MAX(OFFSET(E2442,-$M$3+1,0):E2442)-MIN(OFFSET(F2442,-$M$3+1,0):F2442))</f>
        <v>14.541832669322719</v>
      </c>
      <c r="O2442" s="6">
        <f t="shared" ca="1" si="615"/>
        <v>-0.84040117648017976</v>
      </c>
      <c r="P2442" s="8">
        <f t="shared" si="616"/>
        <v>0.95999999999999908</v>
      </c>
      <c r="Q2442" s="8">
        <f t="shared" si="617"/>
        <v>1.3299999999999983</v>
      </c>
      <c r="R2442" s="15">
        <f ca="1">AVERAGE(P2442:OFFSET(P2442,-$R$3+1,0))*$R$4*K2442</f>
        <v>130.375</v>
      </c>
      <c r="S2442" s="15">
        <f ca="1">AVERAGE(Q2442:OFFSET(Q2442,-$R$3+1,0))*$S$4*L2442</f>
        <v>150.87499999999991</v>
      </c>
      <c r="T2442" s="11" t="str">
        <f t="shared" ca="1" si="608"/>
        <v xml:space="preserve"> </v>
      </c>
      <c r="U2442" s="11" t="str">
        <f t="shared" ca="1" si="609"/>
        <v xml:space="preserve"> </v>
      </c>
      <c r="V2442" s="3" t="str">
        <f t="shared" ca="1" si="618"/>
        <v xml:space="preserve"> </v>
      </c>
      <c r="W2442" s="16" t="str">
        <f t="shared" ca="1" si="619"/>
        <v xml:space="preserve"> </v>
      </c>
      <c r="X2442" s="3" t="str">
        <f t="shared" ca="1" si="611"/>
        <v xml:space="preserve"> </v>
      </c>
      <c r="Y2442" s="3" t="str">
        <f t="shared" ca="1" si="612"/>
        <v xml:space="preserve"> </v>
      </c>
      <c r="Z2442" s="12" t="str">
        <f t="shared" ca="1" si="613"/>
        <v xml:space="preserve"> </v>
      </c>
      <c r="AA2442" s="17" t="str">
        <f t="shared" ca="1" si="614"/>
        <v xml:space="preserve"> </v>
      </c>
      <c r="AB2442" s="17" t="str">
        <f t="shared" ca="1" si="620"/>
        <v xml:space="preserve"> </v>
      </c>
      <c r="AC2442" s="19">
        <f t="shared" ca="1" si="621"/>
        <v>58145.933731356519</v>
      </c>
    </row>
    <row r="2443" spans="1:29" x14ac:dyDescent="0.25">
      <c r="A2443" s="22">
        <v>39554</v>
      </c>
      <c r="B2443">
        <v>16.38</v>
      </c>
      <c r="C2443">
        <v>15.25</v>
      </c>
      <c r="D2443">
        <v>16.38</v>
      </c>
      <c r="E2443">
        <v>22.61</v>
      </c>
      <c r="F2443">
        <v>20.83</v>
      </c>
      <c r="G2443">
        <v>22.43</v>
      </c>
      <c r="H2443">
        <f t="shared" si="622"/>
        <v>7.0588235294117618E-2</v>
      </c>
      <c r="I2443">
        <f t="shared" si="623"/>
        <v>7.2179732313575329E-2</v>
      </c>
      <c r="J2443">
        <f t="shared" si="610"/>
        <v>0.8908273172190041</v>
      </c>
      <c r="K2443" s="2">
        <v>1</v>
      </c>
      <c r="L2443" s="2">
        <v>1</v>
      </c>
      <c r="M2443" s="6">
        <f ca="1">100*(D2443-MIN(OFFSET(C2443,-$M$3+1,0):C2443))/(MAX(OFFSET(B2443,-$M$3+1,0):B2443)-MIN(OFFSET(C2443,-$M$3+1,0):C2443))</f>
        <v>48.342541436464053</v>
      </c>
      <c r="N2443" s="6">
        <f ca="1">100*(G2443-MIN(OFFSET(F2443,-$M$3+1,0):F2443))/(MAX(OFFSET(E2443,-$M$3+1,0):E2443)-MIN(OFFSET(F2443,-$M$3+1,0):F2443))</f>
        <v>54.368932038834942</v>
      </c>
      <c r="O2443" s="6">
        <f t="shared" ca="1" si="615"/>
        <v>-6.0263906023708884</v>
      </c>
      <c r="P2443" s="8">
        <f t="shared" si="616"/>
        <v>1.129999999999999</v>
      </c>
      <c r="Q2443" s="8">
        <f t="shared" si="617"/>
        <v>1.7800000000000011</v>
      </c>
      <c r="R2443" s="15">
        <f ca="1">AVERAGE(P2443:OFFSET(P2443,-$R$3+1,0))*$R$4*K2443</f>
        <v>129.99999999999997</v>
      </c>
      <c r="S2443" s="15">
        <f ca="1">AVERAGE(Q2443:OFFSET(Q2443,-$R$3+1,0))*$S$4*L2443</f>
        <v>151.12499999999991</v>
      </c>
      <c r="T2443" s="11" t="str">
        <f t="shared" ca="1" si="608"/>
        <v xml:space="preserve"> </v>
      </c>
      <c r="U2443" s="11" t="str">
        <f t="shared" ca="1" si="609"/>
        <v xml:space="preserve"> </v>
      </c>
      <c r="V2443" s="3" t="str">
        <f t="shared" ca="1" si="618"/>
        <v xml:space="preserve"> </v>
      </c>
      <c r="W2443" s="16" t="str">
        <f t="shared" ca="1" si="619"/>
        <v xml:space="preserve"> </v>
      </c>
      <c r="X2443" s="3" t="str">
        <f t="shared" ca="1" si="611"/>
        <v xml:space="preserve"> </v>
      </c>
      <c r="Y2443" s="3" t="str">
        <f t="shared" ca="1" si="612"/>
        <v xml:space="preserve"> </v>
      </c>
      <c r="Z2443" s="12" t="str">
        <f t="shared" ca="1" si="613"/>
        <v xml:space="preserve"> </v>
      </c>
      <c r="AA2443" s="17" t="str">
        <f t="shared" ca="1" si="614"/>
        <v xml:space="preserve"> </v>
      </c>
      <c r="AB2443" s="17" t="str">
        <f t="shared" ca="1" si="620"/>
        <v xml:space="preserve"> </v>
      </c>
      <c r="AC2443" s="19">
        <f t="shared" ca="1" si="621"/>
        <v>58145.933731356519</v>
      </c>
    </row>
    <row r="2444" spans="1:29" x14ac:dyDescent="0.25">
      <c r="A2444" s="22">
        <v>39555</v>
      </c>
      <c r="B2444">
        <v>16.63</v>
      </c>
      <c r="C2444">
        <v>15.82</v>
      </c>
      <c r="D2444">
        <v>16.350000000000001</v>
      </c>
      <c r="E2444">
        <v>22.43</v>
      </c>
      <c r="F2444">
        <v>21.46</v>
      </c>
      <c r="G2444">
        <v>22.25</v>
      </c>
      <c r="H2444">
        <f t="shared" si="622"/>
        <v>-1.831501831501714E-3</v>
      </c>
      <c r="I2444">
        <f t="shared" si="623"/>
        <v>-8.0249665626392908E-3</v>
      </c>
      <c r="J2444">
        <f t="shared" si="610"/>
        <v>0.89123022414044439</v>
      </c>
      <c r="K2444" s="2">
        <v>1</v>
      </c>
      <c r="L2444" s="2">
        <v>1</v>
      </c>
      <c r="M2444" s="6">
        <f ca="1">100*(D2444-MIN(OFFSET(C2444,-$M$3+1,0):C2444))/(MAX(OFFSET(B2444,-$M$3+1,0):B2444)-MIN(OFFSET(C2444,-$M$3+1,0):C2444))</f>
        <v>64.905660377358501</v>
      </c>
      <c r="N2444" s="6">
        <f ca="1">100*(G2444-MIN(OFFSET(F2444,-$M$3+1,0):F2444))/(MAX(OFFSET(E2444,-$M$3+1,0):E2444)-MIN(OFFSET(F2444,-$M$3+1,0):F2444))</f>
        <v>61.309523809523789</v>
      </c>
      <c r="O2444" s="6">
        <f t="shared" ca="1" si="615"/>
        <v>3.5961365678347121</v>
      </c>
      <c r="P2444" s="8">
        <f t="shared" si="616"/>
        <v>0.80999999999999872</v>
      </c>
      <c r="Q2444" s="8">
        <f t="shared" si="617"/>
        <v>0.96999999999999886</v>
      </c>
      <c r="R2444" s="15">
        <f ca="1">AVERAGE(P2444:OFFSET(P2444,-$R$3+1,0))*$R$4*K2444</f>
        <v>126.49999999999997</v>
      </c>
      <c r="S2444" s="15">
        <f ca="1">AVERAGE(Q2444:OFFSET(Q2444,-$R$3+1,0))*$S$4*L2444</f>
        <v>145.74999999999991</v>
      </c>
      <c r="T2444" s="11" t="str">
        <f t="shared" ca="1" si="608"/>
        <v xml:space="preserve"> </v>
      </c>
      <c r="U2444" s="11" t="str">
        <f t="shared" ca="1" si="609"/>
        <v xml:space="preserve"> </v>
      </c>
      <c r="V2444" s="3" t="str">
        <f t="shared" ca="1" si="618"/>
        <v xml:space="preserve"> </v>
      </c>
      <c r="W2444" s="16" t="str">
        <f t="shared" ca="1" si="619"/>
        <v xml:space="preserve"> </v>
      </c>
      <c r="X2444" s="3" t="str">
        <f t="shared" ca="1" si="611"/>
        <v xml:space="preserve"> </v>
      </c>
      <c r="Y2444" s="3" t="str">
        <f t="shared" ca="1" si="612"/>
        <v xml:space="preserve"> </v>
      </c>
      <c r="Z2444" s="12" t="str">
        <f t="shared" ca="1" si="613"/>
        <v xml:space="preserve"> </v>
      </c>
      <c r="AA2444" s="17" t="str">
        <f t="shared" ca="1" si="614"/>
        <v xml:space="preserve"> </v>
      </c>
      <c r="AB2444" s="17" t="str">
        <f t="shared" ca="1" si="620"/>
        <v xml:space="preserve"> </v>
      </c>
      <c r="AC2444" s="19">
        <f t="shared" ca="1" si="621"/>
        <v>58145.933731356519</v>
      </c>
    </row>
    <row r="2445" spans="1:29" x14ac:dyDescent="0.25">
      <c r="A2445" s="22">
        <v>39556</v>
      </c>
      <c r="B2445">
        <v>17.12</v>
      </c>
      <c r="C2445">
        <v>15.87</v>
      </c>
      <c r="D2445">
        <v>16.559999999999999</v>
      </c>
      <c r="E2445">
        <v>23.4</v>
      </c>
      <c r="F2445">
        <v>21.94</v>
      </c>
      <c r="G2445">
        <v>22.53</v>
      </c>
      <c r="H2445">
        <f t="shared" si="622"/>
        <v>1.2844036697247541E-2</v>
      </c>
      <c r="I2445">
        <f t="shared" si="623"/>
        <v>1.2584269662921477E-2</v>
      </c>
      <c r="J2445">
        <f t="shared" si="610"/>
        <v>0.86742905254864455</v>
      </c>
      <c r="K2445" s="2">
        <v>1</v>
      </c>
      <c r="L2445" s="2">
        <v>1</v>
      </c>
      <c r="M2445" s="6">
        <f ca="1">100*(D2445-MIN(OFFSET(C2445,-$M$3+1,0):C2445))/(MAX(OFFSET(B2445,-$M$3+1,0):B2445)-MIN(OFFSET(C2445,-$M$3+1,0):C2445))</f>
        <v>77.51004016064249</v>
      </c>
      <c r="N2445" s="6">
        <f ca="1">100*(G2445-MIN(OFFSET(F2445,-$M$3+1,0):F2445))/(MAX(OFFSET(E2445,-$M$3+1,0):E2445)-MIN(OFFSET(F2445,-$M$3+1,0):F2445))</f>
        <v>72.897196261682311</v>
      </c>
      <c r="O2445" s="6">
        <f t="shared" ca="1" si="615"/>
        <v>4.612843898960179</v>
      </c>
      <c r="P2445" s="8">
        <f t="shared" si="616"/>
        <v>1.2500000000000018</v>
      </c>
      <c r="Q2445" s="8">
        <f t="shared" si="617"/>
        <v>1.4599999999999973</v>
      </c>
      <c r="R2445" s="15">
        <f ca="1">AVERAGE(P2445:OFFSET(P2445,-$R$3+1,0))*$R$4*K2445</f>
        <v>113.62499999999997</v>
      </c>
      <c r="S2445" s="15">
        <f ca="1">AVERAGE(Q2445:OFFSET(Q2445,-$R$3+1,0))*$S$4*L2445</f>
        <v>138.74999999999989</v>
      </c>
      <c r="T2445" s="11" t="str">
        <f t="shared" ca="1" si="608"/>
        <v xml:space="preserve"> </v>
      </c>
      <c r="U2445" s="11" t="str">
        <f t="shared" ca="1" si="609"/>
        <v xml:space="preserve"> </v>
      </c>
      <c r="V2445" s="3" t="str">
        <f t="shared" ca="1" si="618"/>
        <v xml:space="preserve"> </v>
      </c>
      <c r="W2445" s="16" t="str">
        <f t="shared" ca="1" si="619"/>
        <v xml:space="preserve"> </v>
      </c>
      <c r="X2445" s="3" t="str">
        <f t="shared" ca="1" si="611"/>
        <v xml:space="preserve"> </v>
      </c>
      <c r="Y2445" s="3" t="str">
        <f t="shared" ca="1" si="612"/>
        <v xml:space="preserve"> </v>
      </c>
      <c r="Z2445" s="12" t="str">
        <f t="shared" ca="1" si="613"/>
        <v xml:space="preserve"> </v>
      </c>
      <c r="AA2445" s="17" t="str">
        <f t="shared" ca="1" si="614"/>
        <v xml:space="preserve"> </v>
      </c>
      <c r="AB2445" s="17" t="str">
        <f t="shared" ca="1" si="620"/>
        <v xml:space="preserve"> </v>
      </c>
      <c r="AC2445" s="19">
        <f t="shared" ca="1" si="621"/>
        <v>58145.933731356519</v>
      </c>
    </row>
    <row r="2446" spans="1:29" x14ac:dyDescent="0.25">
      <c r="A2446" s="22">
        <v>39559</v>
      </c>
      <c r="B2446">
        <v>16.48</v>
      </c>
      <c r="C2446">
        <v>15.85</v>
      </c>
      <c r="D2446">
        <v>16.21</v>
      </c>
      <c r="E2446">
        <v>22.63</v>
      </c>
      <c r="F2446">
        <v>21.72</v>
      </c>
      <c r="G2446">
        <v>22.42</v>
      </c>
      <c r="H2446">
        <f t="shared" si="622"/>
        <v>-2.1135265700482964E-2</v>
      </c>
      <c r="I2446">
        <f t="shared" si="623"/>
        <v>-4.8823790501553166E-3</v>
      </c>
      <c r="J2446">
        <f t="shared" si="610"/>
        <v>0.86763464415565195</v>
      </c>
      <c r="K2446" s="2">
        <v>1</v>
      </c>
      <c r="L2446" s="2">
        <v>1</v>
      </c>
      <c r="M2446" s="6">
        <f ca="1">100*(D2446-MIN(OFFSET(C2446,-$M$3+1,0):C2446))/(MAX(OFFSET(B2446,-$M$3+1,0):B2446)-MIN(OFFSET(C2446,-$M$3+1,0):C2446))</f>
        <v>63.45381526104417</v>
      </c>
      <c r="N2446" s="6">
        <f ca="1">100*(G2446-MIN(OFFSET(F2446,-$M$3+1,0):F2446))/(MAX(OFFSET(E2446,-$M$3+1,0):E2446)-MIN(OFFSET(F2446,-$M$3+1,0):F2446))</f>
        <v>69.470404984423752</v>
      </c>
      <c r="O2446" s="6">
        <f t="shared" ca="1" si="615"/>
        <v>-6.0165897233795818</v>
      </c>
      <c r="P2446" s="8">
        <f t="shared" si="616"/>
        <v>0.70999999999999908</v>
      </c>
      <c r="Q2446" s="8">
        <f t="shared" si="617"/>
        <v>0.91000000000000014</v>
      </c>
      <c r="R2446" s="15">
        <f ca="1">AVERAGE(P2446:OFFSET(P2446,-$R$3+1,0))*$R$4*K2446</f>
        <v>98.124999999999972</v>
      </c>
      <c r="S2446" s="15">
        <f ca="1">AVERAGE(Q2446:OFFSET(Q2446,-$R$3+1,0))*$S$4*L2446</f>
        <v>126.3749999999999</v>
      </c>
      <c r="T2446" s="11" t="str">
        <f t="shared" ca="1" si="608"/>
        <v xml:space="preserve"> </v>
      </c>
      <c r="U2446" s="11" t="str">
        <f t="shared" ca="1" si="609"/>
        <v xml:space="preserve"> </v>
      </c>
      <c r="V2446" s="3" t="str">
        <f t="shared" ca="1" si="618"/>
        <v xml:space="preserve"> </v>
      </c>
      <c r="W2446" s="16" t="str">
        <f t="shared" ca="1" si="619"/>
        <v xml:space="preserve"> </v>
      </c>
      <c r="X2446" s="3" t="str">
        <f t="shared" ca="1" si="611"/>
        <v xml:space="preserve"> </v>
      </c>
      <c r="Y2446" s="3" t="str">
        <f t="shared" ca="1" si="612"/>
        <v xml:space="preserve"> </v>
      </c>
      <c r="Z2446" s="12" t="str">
        <f t="shared" ca="1" si="613"/>
        <v xml:space="preserve"> </v>
      </c>
      <c r="AA2446" s="17" t="str">
        <f t="shared" ca="1" si="614"/>
        <v xml:space="preserve"> </v>
      </c>
      <c r="AB2446" s="17" t="str">
        <f t="shared" ca="1" si="620"/>
        <v xml:space="preserve"> </v>
      </c>
      <c r="AC2446" s="19">
        <f t="shared" ca="1" si="621"/>
        <v>58145.933731356519</v>
      </c>
    </row>
    <row r="2447" spans="1:29" x14ac:dyDescent="0.25">
      <c r="A2447" s="22">
        <v>39560</v>
      </c>
      <c r="B2447">
        <v>16.3</v>
      </c>
      <c r="C2447">
        <v>15.42</v>
      </c>
      <c r="D2447">
        <v>15.8</v>
      </c>
      <c r="E2447">
        <v>22.52</v>
      </c>
      <c r="F2447">
        <v>21.48</v>
      </c>
      <c r="G2447">
        <v>21.57</v>
      </c>
      <c r="H2447">
        <f t="shared" si="622"/>
        <v>-2.5293028994447853E-2</v>
      </c>
      <c r="I2447">
        <f t="shared" si="623"/>
        <v>-3.7912578055307788E-2</v>
      </c>
      <c r="J2447">
        <f t="shared" si="610"/>
        <v>0.87048845622191051</v>
      </c>
      <c r="K2447" s="2">
        <v>1</v>
      </c>
      <c r="L2447" s="2">
        <v>1</v>
      </c>
      <c r="M2447" s="6">
        <f ca="1">100*(D2447-MIN(OFFSET(C2447,-$M$3+1,0):C2447))/(MAX(OFFSET(B2447,-$M$3+1,0):B2447)-MIN(OFFSET(C2447,-$M$3+1,0):C2447))</f>
        <v>46.98795180722891</v>
      </c>
      <c r="N2447" s="6">
        <f ca="1">100*(G2447-MIN(OFFSET(F2447,-$M$3+1,0):F2447))/(MAX(OFFSET(E2447,-$M$3+1,0):E2447)-MIN(OFFSET(F2447,-$M$3+1,0):F2447))</f>
        <v>42.990654205607477</v>
      </c>
      <c r="O2447" s="6">
        <f t="shared" ca="1" si="615"/>
        <v>3.9972976016214332</v>
      </c>
      <c r="P2447" s="8">
        <f t="shared" si="616"/>
        <v>0.88000000000000078</v>
      </c>
      <c r="Q2447" s="8">
        <f t="shared" si="617"/>
        <v>1.0399999999999991</v>
      </c>
      <c r="R2447" s="15">
        <f ca="1">AVERAGE(P2447:OFFSET(P2447,-$R$3+1,0))*$R$4*K2447</f>
        <v>97.374999999999972</v>
      </c>
      <c r="S2447" s="15">
        <f ca="1">AVERAGE(Q2447:OFFSET(Q2447,-$R$3+1,0))*$S$4*L2447</f>
        <v>124.3749999999999</v>
      </c>
      <c r="T2447" s="11" t="str">
        <f t="shared" ca="1" si="608"/>
        <v xml:space="preserve"> </v>
      </c>
      <c r="U2447" s="11" t="str">
        <f t="shared" ca="1" si="609"/>
        <v xml:space="preserve"> </v>
      </c>
      <c r="V2447" s="3" t="str">
        <f t="shared" ca="1" si="618"/>
        <v xml:space="preserve"> </v>
      </c>
      <c r="W2447" s="16" t="str">
        <f t="shared" ca="1" si="619"/>
        <v xml:space="preserve"> </v>
      </c>
      <c r="X2447" s="3" t="str">
        <f t="shared" ca="1" si="611"/>
        <v xml:space="preserve"> </v>
      </c>
      <c r="Y2447" s="3" t="str">
        <f t="shared" ca="1" si="612"/>
        <v xml:space="preserve"> </v>
      </c>
      <c r="Z2447" s="12" t="str">
        <f t="shared" ca="1" si="613"/>
        <v xml:space="preserve"> </v>
      </c>
      <c r="AA2447" s="17" t="str">
        <f t="shared" ca="1" si="614"/>
        <v xml:space="preserve"> </v>
      </c>
      <c r="AB2447" s="17" t="str">
        <f t="shared" ca="1" si="620"/>
        <v xml:space="preserve"> </v>
      </c>
      <c r="AC2447" s="19">
        <f t="shared" ca="1" si="621"/>
        <v>58145.933731356519</v>
      </c>
    </row>
    <row r="2448" spans="1:29" x14ac:dyDescent="0.25">
      <c r="A2448" s="22">
        <v>39561</v>
      </c>
      <c r="B2448">
        <v>15.99</v>
      </c>
      <c r="C2448">
        <v>14.65</v>
      </c>
      <c r="D2448">
        <v>14.94</v>
      </c>
      <c r="E2448">
        <v>21.91</v>
      </c>
      <c r="F2448">
        <v>20.329999999999998</v>
      </c>
      <c r="G2448">
        <v>20.5</v>
      </c>
      <c r="H2448">
        <f t="shared" si="622"/>
        <v>-5.4430379746835511E-2</v>
      </c>
      <c r="I2448">
        <f t="shared" si="623"/>
        <v>-4.960593416782566E-2</v>
      </c>
      <c r="J2448">
        <f t="shared" si="610"/>
        <v>0.8660281754561433</v>
      </c>
      <c r="K2448" s="2">
        <v>1</v>
      </c>
      <c r="L2448" s="2">
        <v>1</v>
      </c>
      <c r="M2448" s="6">
        <f ca="1">100*(D2448-MIN(OFFSET(C2448,-$M$3+1,0):C2448))/(MAX(OFFSET(B2448,-$M$3+1,0):B2448)-MIN(OFFSET(C2448,-$M$3+1,0):C2448))</f>
        <v>11.740890688259071</v>
      </c>
      <c r="N2448" s="6">
        <f ca="1">100*(G2448-MIN(OFFSET(F2448,-$M$3+1,0):F2448))/(MAX(OFFSET(E2448,-$M$3+1,0):E2448)-MIN(OFFSET(F2448,-$M$3+1,0):F2448))</f>
        <v>5.537459283387677</v>
      </c>
      <c r="O2448" s="6">
        <f t="shared" ca="1" si="615"/>
        <v>6.2034314048713943</v>
      </c>
      <c r="P2448" s="8">
        <f t="shared" si="616"/>
        <v>1.3399999999999999</v>
      </c>
      <c r="Q2448" s="8">
        <f t="shared" si="617"/>
        <v>1.5800000000000018</v>
      </c>
      <c r="R2448" s="15">
        <f ca="1">AVERAGE(P2448:OFFSET(P2448,-$R$3+1,0))*$R$4*K2448</f>
        <v>104.49999999999997</v>
      </c>
      <c r="S2448" s="15">
        <f ca="1">AVERAGE(Q2448:OFFSET(Q2448,-$R$3+1,0))*$S$4*L2448</f>
        <v>130.37499999999994</v>
      </c>
      <c r="T2448" s="11" t="str">
        <f t="shared" ca="1" si="608"/>
        <v xml:space="preserve"> </v>
      </c>
      <c r="U2448" s="11" t="str">
        <f t="shared" ca="1" si="609"/>
        <v xml:space="preserve"> </v>
      </c>
      <c r="V2448" s="3" t="str">
        <f t="shared" ca="1" si="618"/>
        <v xml:space="preserve"> </v>
      </c>
      <c r="W2448" s="16" t="str">
        <f t="shared" ca="1" si="619"/>
        <v xml:space="preserve"> </v>
      </c>
      <c r="X2448" s="3" t="str">
        <f t="shared" ca="1" si="611"/>
        <v xml:space="preserve"> </v>
      </c>
      <c r="Y2448" s="3" t="str">
        <f t="shared" ca="1" si="612"/>
        <v xml:space="preserve"> </v>
      </c>
      <c r="Z2448" s="12" t="str">
        <f t="shared" ca="1" si="613"/>
        <v xml:space="preserve"> </v>
      </c>
      <c r="AA2448" s="17" t="str">
        <f t="shared" ca="1" si="614"/>
        <v xml:space="preserve"> </v>
      </c>
      <c r="AB2448" s="17" t="str">
        <f t="shared" ca="1" si="620"/>
        <v xml:space="preserve"> </v>
      </c>
      <c r="AC2448" s="19">
        <f t="shared" ca="1" si="621"/>
        <v>58145.933731356519</v>
      </c>
    </row>
    <row r="2449" spans="1:29" x14ac:dyDescent="0.25">
      <c r="A2449" s="22">
        <v>39562</v>
      </c>
      <c r="B2449">
        <v>16.559999999999999</v>
      </c>
      <c r="C2449">
        <v>14.81</v>
      </c>
      <c r="D2449">
        <v>16.260000000000002</v>
      </c>
      <c r="E2449">
        <v>21.99</v>
      </c>
      <c r="F2449">
        <v>20.02</v>
      </c>
      <c r="G2449">
        <v>21.57</v>
      </c>
      <c r="H2449">
        <f t="shared" si="622"/>
        <v>8.8353413654618684E-2</v>
      </c>
      <c r="I2449">
        <f t="shared" si="623"/>
        <v>5.2195121951219559E-2</v>
      </c>
      <c r="J2449">
        <f t="shared" si="610"/>
        <v>0.87708089341342421</v>
      </c>
      <c r="K2449" s="2">
        <v>1</v>
      </c>
      <c r="L2449" s="2">
        <v>1</v>
      </c>
      <c r="M2449" s="6">
        <f ca="1">100*(D2449-MIN(OFFSET(C2449,-$M$3+1,0):C2449))/(MAX(OFFSET(B2449,-$M$3+1,0):B2449)-MIN(OFFSET(C2449,-$M$3+1,0):C2449))</f>
        <v>65.182186234817848</v>
      </c>
      <c r="N2449" s="6">
        <f ca="1">100*(G2449-MIN(OFFSET(F2449,-$M$3+1,0):F2449))/(MAX(OFFSET(E2449,-$M$3+1,0):E2449)-MIN(OFFSET(F2449,-$M$3+1,0):F2449))</f>
        <v>45.857988165680503</v>
      </c>
      <c r="O2449" s="6">
        <f t="shared" ca="1" si="615"/>
        <v>19.324198069137346</v>
      </c>
      <c r="P2449" s="8">
        <f t="shared" si="616"/>
        <v>1.7499999999999982</v>
      </c>
      <c r="Q2449" s="8">
        <f t="shared" si="617"/>
        <v>1.9699999999999989</v>
      </c>
      <c r="R2449" s="15">
        <f ca="1">AVERAGE(P2449:OFFSET(P2449,-$R$3+1,0))*$R$4*K2449</f>
        <v>110.37499999999996</v>
      </c>
      <c r="S2449" s="15">
        <f ca="1">AVERAGE(Q2449:OFFSET(Q2449,-$R$3+1,0))*$S$4*L2449</f>
        <v>137.99999999999994</v>
      </c>
      <c r="T2449" s="11" t="str">
        <f t="shared" ca="1" si="608"/>
        <v xml:space="preserve"> </v>
      </c>
      <c r="U2449" s="11" t="str">
        <f t="shared" ca="1" si="609"/>
        <v xml:space="preserve"> </v>
      </c>
      <c r="V2449" s="3" t="str">
        <f t="shared" ca="1" si="618"/>
        <v xml:space="preserve"> </v>
      </c>
      <c r="W2449" s="16" t="str">
        <f t="shared" ca="1" si="619"/>
        <v xml:space="preserve"> </v>
      </c>
      <c r="X2449" s="3" t="str">
        <f t="shared" ca="1" si="611"/>
        <v xml:space="preserve"> </v>
      </c>
      <c r="Y2449" s="3" t="str">
        <f t="shared" ca="1" si="612"/>
        <v xml:space="preserve"> </v>
      </c>
      <c r="Z2449" s="12" t="str">
        <f t="shared" ca="1" si="613"/>
        <v xml:space="preserve"> </v>
      </c>
      <c r="AA2449" s="17" t="str">
        <f t="shared" ca="1" si="614"/>
        <v xml:space="preserve"> </v>
      </c>
      <c r="AB2449" s="17" t="str">
        <f t="shared" ca="1" si="620"/>
        <v xml:space="preserve"> </v>
      </c>
      <c r="AC2449" s="19">
        <f t="shared" ca="1" si="621"/>
        <v>58145.933731356519</v>
      </c>
    </row>
    <row r="2450" spans="1:29" x14ac:dyDescent="0.25">
      <c r="A2450" s="22">
        <v>39563</v>
      </c>
      <c r="B2450">
        <v>17.010000000000002</v>
      </c>
      <c r="C2450">
        <v>15.94</v>
      </c>
      <c r="D2450">
        <v>16.88</v>
      </c>
      <c r="E2450">
        <v>22.12</v>
      </c>
      <c r="F2450">
        <v>20.84</v>
      </c>
      <c r="G2450">
        <v>21.99</v>
      </c>
      <c r="H2450">
        <f t="shared" si="622"/>
        <v>3.8130381303812966E-2</v>
      </c>
      <c r="I2450">
        <f t="shared" si="623"/>
        <v>1.9471488178024909E-2</v>
      </c>
      <c r="J2450">
        <f t="shared" si="610"/>
        <v>0.9065494569785979</v>
      </c>
      <c r="K2450" s="2">
        <v>1</v>
      </c>
      <c r="L2450" s="2">
        <v>1</v>
      </c>
      <c r="M2450" s="6">
        <f ca="1">100*(D2450-MIN(OFFSET(C2450,-$M$3+1,0):C2450))/(MAX(OFFSET(B2450,-$M$3+1,0):B2450)-MIN(OFFSET(C2450,-$M$3+1,0):C2450))</f>
        <v>90.283400809716525</v>
      </c>
      <c r="N2450" s="6">
        <f ca="1">100*(G2450-MIN(OFFSET(F2450,-$M$3+1,0):F2450))/(MAX(OFFSET(E2450,-$M$3+1,0):E2450)-MIN(OFFSET(F2450,-$M$3+1,0):F2450))</f>
        <v>58.284023668639037</v>
      </c>
      <c r="O2450" s="6">
        <f t="shared" ca="1" si="615"/>
        <v>31.999377141077488</v>
      </c>
      <c r="P2450" s="8">
        <f t="shared" si="616"/>
        <v>1.0700000000000021</v>
      </c>
      <c r="Q2450" s="8">
        <f t="shared" si="617"/>
        <v>1.2800000000000011</v>
      </c>
      <c r="R2450" s="15">
        <f ca="1">AVERAGE(P2450:OFFSET(P2450,-$R$3+1,0))*$R$4*K2450</f>
        <v>111.75</v>
      </c>
      <c r="S2450" s="15">
        <f ca="1">AVERAGE(Q2450:OFFSET(Q2450,-$R$3+1,0))*$S$4*L2450</f>
        <v>137.37499999999997</v>
      </c>
      <c r="T2450" s="11" t="str">
        <f t="shared" ref="T2450:T2513" ca="1" si="624">IF(O2450&lt;$T$3,"Buy",IF(AND(T2449="Buy",O2450&lt;0),"Buy",IF(AND(T2449="Buy",O2450&gt;=0),"Exit"," ")))</f>
        <v xml:space="preserve"> </v>
      </c>
      <c r="U2450" s="11" t="str">
        <f t="shared" ref="U2450:U2513" ca="1" si="625">IF($O2450&gt;$U$3,"Sell",IF(AND(U2449="Sell",$O2450&gt;0),"Sell",IF(AND(U2449="Sell",$O2450&lt;=0),"Exit"," ")))</f>
        <v>Sell</v>
      </c>
      <c r="V2450" s="3">
        <f t="shared" ca="1" si="618"/>
        <v>-10</v>
      </c>
      <c r="W2450" s="16">
        <f t="shared" ca="1" si="619"/>
        <v>8.1346678798908112</v>
      </c>
      <c r="X2450" s="3">
        <f t="shared" ca="1" si="611"/>
        <v>16.88</v>
      </c>
      <c r="Y2450" s="3">
        <f t="shared" ca="1" si="612"/>
        <v>21.99</v>
      </c>
      <c r="Z2450" s="12" t="str">
        <f t="shared" ca="1" si="613"/>
        <v xml:space="preserve"> </v>
      </c>
      <c r="AA2450" s="17" t="str">
        <f t="shared" ca="1" si="614"/>
        <v xml:space="preserve"> </v>
      </c>
      <c r="AB2450" s="17" t="str">
        <f t="shared" ca="1" si="620"/>
        <v xml:space="preserve"> </v>
      </c>
      <c r="AC2450" s="19">
        <f t="shared" ca="1" si="621"/>
        <v>58145.933731356519</v>
      </c>
    </row>
    <row r="2451" spans="1:29" x14ac:dyDescent="0.25">
      <c r="A2451" s="22">
        <v>39566</v>
      </c>
      <c r="B2451">
        <v>17.63</v>
      </c>
      <c r="C2451">
        <v>16.559999999999999</v>
      </c>
      <c r="D2451">
        <v>17.399999999999999</v>
      </c>
      <c r="E2451">
        <v>22.17</v>
      </c>
      <c r="F2451">
        <v>21.03</v>
      </c>
      <c r="G2451">
        <v>21.74</v>
      </c>
      <c r="H2451">
        <f t="shared" si="622"/>
        <v>3.0805687203791399E-2</v>
      </c>
      <c r="I2451">
        <f t="shared" si="623"/>
        <v>-1.1368804001819055E-2</v>
      </c>
      <c r="J2451">
        <f t="shared" si="610"/>
        <v>0.90375861157313953</v>
      </c>
      <c r="K2451" s="2">
        <v>1</v>
      </c>
      <c r="L2451" s="2">
        <v>1</v>
      </c>
      <c r="M2451" s="6">
        <f ca="1">100*(D2451-MIN(OFFSET(C2451,-$M$3+1,0):C2451))/(MAX(OFFSET(B2451,-$M$3+1,0):B2451)-MIN(OFFSET(C2451,-$M$3+1,0):C2451))</f>
        <v>92.281879194630861</v>
      </c>
      <c r="N2451" s="6">
        <f ca="1">100*(G2451-MIN(OFFSET(F2451,-$M$3+1,0):F2451))/(MAX(OFFSET(E2451,-$M$3+1,0):E2451)-MIN(OFFSET(F2451,-$M$3+1,0):F2451))</f>
        <v>65.900383141762418</v>
      </c>
      <c r="O2451" s="6">
        <f t="shared" ca="1" si="615"/>
        <v>26.381496052868442</v>
      </c>
      <c r="P2451" s="8">
        <f t="shared" si="616"/>
        <v>1.0700000000000003</v>
      </c>
      <c r="Q2451" s="8">
        <f t="shared" si="617"/>
        <v>1.1400000000000006</v>
      </c>
      <c r="R2451" s="15">
        <f ca="1">AVERAGE(P2451:OFFSET(P2451,-$R$3+1,0))*$R$4*K2451</f>
        <v>111.00000000000001</v>
      </c>
      <c r="S2451" s="15">
        <f ca="1">AVERAGE(Q2451:OFFSET(Q2451,-$R$3+1,0))*$S$4*L2451</f>
        <v>129.37499999999997</v>
      </c>
      <c r="T2451" s="11" t="str">
        <f t="shared" ca="1" si="624"/>
        <v xml:space="preserve"> </v>
      </c>
      <c r="U2451" s="11" t="str">
        <f t="shared" ca="1" si="625"/>
        <v>Sell</v>
      </c>
      <c r="V2451" s="3">
        <f t="shared" ca="1" si="618"/>
        <v>-10</v>
      </c>
      <c r="W2451" s="16">
        <f t="shared" ca="1" si="619"/>
        <v>8.1346678798908112</v>
      </c>
      <c r="X2451" s="3">
        <f t="shared" ca="1" si="611"/>
        <v>16.88</v>
      </c>
      <c r="Y2451" s="3">
        <f t="shared" ca="1" si="612"/>
        <v>21.99</v>
      </c>
      <c r="Z2451" s="12">
        <f t="shared" ca="1" si="613"/>
        <v>-519.99999999999955</v>
      </c>
      <c r="AA2451" s="17">
        <f t="shared" ca="1" si="614"/>
        <v>-203.36669699727028</v>
      </c>
      <c r="AB2451" s="17">
        <f t="shared" ca="1" si="620"/>
        <v>-723.36669699726986</v>
      </c>
      <c r="AC2451" s="19">
        <f t="shared" ca="1" si="621"/>
        <v>57422.56703435925</v>
      </c>
    </row>
    <row r="2452" spans="1:29" x14ac:dyDescent="0.25">
      <c r="A2452" s="22">
        <v>39567</v>
      </c>
      <c r="B2452">
        <v>18.350000000000001</v>
      </c>
      <c r="C2452">
        <v>17.32</v>
      </c>
      <c r="D2452">
        <v>18.13</v>
      </c>
      <c r="E2452">
        <v>22.05</v>
      </c>
      <c r="F2452">
        <v>20.97</v>
      </c>
      <c r="G2452">
        <v>21.83</v>
      </c>
      <c r="H2452">
        <f t="shared" si="622"/>
        <v>4.1954022988505812E-2</v>
      </c>
      <c r="I2452">
        <f t="shared" si="623"/>
        <v>4.1398344066236881E-3</v>
      </c>
      <c r="J2452">
        <f t="shared" si="610"/>
        <v>0.85700716874141558</v>
      </c>
      <c r="K2452" s="2">
        <v>1</v>
      </c>
      <c r="L2452" s="2">
        <v>1</v>
      </c>
      <c r="M2452" s="6">
        <f ca="1">100*(D2452-MIN(OFFSET(C2452,-$M$3+1,0):C2452))/(MAX(OFFSET(B2452,-$M$3+1,0):B2452)-MIN(OFFSET(C2452,-$M$3+1,0):C2452))</f>
        <v>94.054054054053992</v>
      </c>
      <c r="N2452" s="6">
        <f ca="1">100*(G2452-MIN(OFFSET(F2452,-$M$3+1,0):F2452))/(MAX(OFFSET(E2452,-$M$3+1,0):E2452)-MIN(OFFSET(F2452,-$M$3+1,0):F2452))</f>
        <v>72.399999999999949</v>
      </c>
      <c r="O2452" s="6">
        <f t="shared" ca="1" si="615"/>
        <v>21.654054054054043</v>
      </c>
      <c r="P2452" s="8">
        <f t="shared" si="616"/>
        <v>1.0300000000000011</v>
      </c>
      <c r="Q2452" s="8">
        <f t="shared" si="617"/>
        <v>1.0800000000000018</v>
      </c>
      <c r="R2452" s="15">
        <f ca="1">AVERAGE(P2452:OFFSET(P2452,-$R$3+1,0))*$R$4*K2452</f>
        <v>113.75000000000004</v>
      </c>
      <c r="S2452" s="15">
        <f ca="1">AVERAGE(Q2452:OFFSET(Q2452,-$R$3+1,0))*$S$4*L2452</f>
        <v>130.75</v>
      </c>
      <c r="T2452" s="11" t="str">
        <f t="shared" ca="1" si="624"/>
        <v xml:space="preserve"> </v>
      </c>
      <c r="U2452" s="11" t="str">
        <f t="shared" ca="1" si="625"/>
        <v>Sell</v>
      </c>
      <c r="V2452" s="3">
        <f t="shared" ca="1" si="618"/>
        <v>-10</v>
      </c>
      <c r="W2452" s="16">
        <f t="shared" ca="1" si="619"/>
        <v>8.1346678798908112</v>
      </c>
      <c r="X2452" s="3">
        <f t="shared" ca="1" si="611"/>
        <v>16.88</v>
      </c>
      <c r="Y2452" s="3">
        <f t="shared" ca="1" si="612"/>
        <v>21.99</v>
      </c>
      <c r="Z2452" s="12">
        <f t="shared" ca="1" si="613"/>
        <v>-730.00000000000045</v>
      </c>
      <c r="AA2452" s="17">
        <f t="shared" ca="1" si="614"/>
        <v>73.212010919017189</v>
      </c>
      <c r="AB2452" s="17">
        <f t="shared" ca="1" si="620"/>
        <v>-656.78798908098327</v>
      </c>
      <c r="AC2452" s="19">
        <f t="shared" ca="1" si="621"/>
        <v>56765.779045278265</v>
      </c>
    </row>
    <row r="2453" spans="1:29" x14ac:dyDescent="0.25">
      <c r="A2453" s="22">
        <v>39568</v>
      </c>
      <c r="B2453">
        <v>18.29</v>
      </c>
      <c r="C2453">
        <v>16.27</v>
      </c>
      <c r="D2453">
        <v>16.3</v>
      </c>
      <c r="E2453">
        <v>22</v>
      </c>
      <c r="F2453">
        <v>20.47</v>
      </c>
      <c r="G2453">
        <v>20.52</v>
      </c>
      <c r="H2453">
        <f t="shared" si="622"/>
        <v>-0.10093767236624374</v>
      </c>
      <c r="I2453">
        <f t="shared" si="623"/>
        <v>-6.0009161704076885E-2</v>
      </c>
      <c r="J2453">
        <f t="shared" si="610"/>
        <v>0.90236792314928183</v>
      </c>
      <c r="K2453" s="2">
        <v>1</v>
      </c>
      <c r="L2453" s="2">
        <v>1</v>
      </c>
      <c r="M2453" s="6">
        <f ca="1">100*(D2453-MIN(OFFSET(C2453,-$M$3+1,0):C2453))/(MAX(OFFSET(B2453,-$M$3+1,0):B2453)-MIN(OFFSET(C2453,-$M$3+1,0):C2453))</f>
        <v>44.594594594594589</v>
      </c>
      <c r="N2453" s="6">
        <f ca="1">100*(G2453-MIN(OFFSET(F2453,-$M$3+1,0):F2453))/(MAX(OFFSET(E2453,-$M$3+1,0):E2453)-MIN(OFFSET(F2453,-$M$3+1,0):F2453))</f>
        <v>23.255813953488349</v>
      </c>
      <c r="O2453" s="6">
        <f t="shared" ca="1" si="615"/>
        <v>21.33878064110624</v>
      </c>
      <c r="P2453" s="8">
        <f t="shared" si="616"/>
        <v>2.0199999999999996</v>
      </c>
      <c r="Q2453" s="8">
        <f t="shared" si="617"/>
        <v>1.5300000000000011</v>
      </c>
      <c r="R2453" s="15">
        <f ca="1">AVERAGE(P2453:OFFSET(P2453,-$R$3+1,0))*$R$4*K2453</f>
        <v>123.37500000000001</v>
      </c>
      <c r="S2453" s="15">
        <f ca="1">AVERAGE(Q2453:OFFSET(Q2453,-$R$3+1,0))*$S$4*L2453</f>
        <v>131.62500000000006</v>
      </c>
      <c r="T2453" s="11" t="str">
        <f t="shared" ca="1" si="624"/>
        <v xml:space="preserve"> </v>
      </c>
      <c r="U2453" s="11" t="str">
        <f t="shared" ca="1" si="625"/>
        <v>Sell</v>
      </c>
      <c r="V2453" s="3">
        <f t="shared" ca="1" si="618"/>
        <v>-10</v>
      </c>
      <c r="W2453" s="16">
        <f t="shared" ca="1" si="619"/>
        <v>8.1346678798908112</v>
      </c>
      <c r="X2453" s="3">
        <f t="shared" ca="1" si="611"/>
        <v>16.88</v>
      </c>
      <c r="Y2453" s="3">
        <f t="shared" ca="1" si="612"/>
        <v>21.99</v>
      </c>
      <c r="Z2453" s="12">
        <f t="shared" ca="1" si="613"/>
        <v>1829.9999999999982</v>
      </c>
      <c r="AA2453" s="17">
        <f t="shared" ca="1" si="614"/>
        <v>-1065.6414922656952</v>
      </c>
      <c r="AB2453" s="17">
        <f t="shared" ca="1" si="620"/>
        <v>764.35850773430298</v>
      </c>
      <c r="AC2453" s="19">
        <f t="shared" ca="1" si="621"/>
        <v>57530.137553012566</v>
      </c>
    </row>
    <row r="2454" spans="1:29" x14ac:dyDescent="0.25">
      <c r="A2454" s="22">
        <v>39569</v>
      </c>
      <c r="B2454">
        <v>17.82</v>
      </c>
      <c r="C2454">
        <v>16.29</v>
      </c>
      <c r="D2454">
        <v>17.45</v>
      </c>
      <c r="E2454">
        <v>22.41</v>
      </c>
      <c r="F2454">
        <v>20.14</v>
      </c>
      <c r="G2454">
        <v>21.92</v>
      </c>
      <c r="H2454">
        <f t="shared" si="622"/>
        <v>7.0552147239263618E-2</v>
      </c>
      <c r="I2454">
        <f t="shared" si="623"/>
        <v>6.8226120857699968E-2</v>
      </c>
      <c r="J2454">
        <f t="shared" si="610"/>
        <v>0.90959782235580411</v>
      </c>
      <c r="K2454" s="2">
        <v>1</v>
      </c>
      <c r="L2454" s="2">
        <v>1</v>
      </c>
      <c r="M2454" s="6">
        <f ca="1">100*(D2454-MIN(OFFSET(C2454,-$M$3+1,0):C2454))/(MAX(OFFSET(B2454,-$M$3+1,0):B2454)-MIN(OFFSET(C2454,-$M$3+1,0):C2454))</f>
        <v>74.576271186440621</v>
      </c>
      <c r="N2454" s="6">
        <f ca="1">100*(G2454-MIN(OFFSET(F2454,-$M$3+1,0):F2454))/(MAX(OFFSET(E2454,-$M$3+1,0):E2454)-MIN(OFFSET(F2454,-$M$3+1,0):F2454))</f>
        <v>79.497907949790871</v>
      </c>
      <c r="O2454" s="6">
        <f t="shared" ca="1" si="615"/>
        <v>-4.92163676335025</v>
      </c>
      <c r="P2454" s="8">
        <f t="shared" si="616"/>
        <v>1.5300000000000011</v>
      </c>
      <c r="Q2454" s="8">
        <f t="shared" si="617"/>
        <v>2.2699999999999996</v>
      </c>
      <c r="R2454" s="15">
        <f ca="1">AVERAGE(P2454:OFFSET(P2454,-$R$3+1,0))*$R$4*K2454</f>
        <v>133.62500000000003</v>
      </c>
      <c r="S2454" s="15">
        <f ca="1">AVERAGE(Q2454:OFFSET(Q2454,-$R$3+1,0))*$S$4*L2454</f>
        <v>148.62500000000006</v>
      </c>
      <c r="T2454" s="11" t="str">
        <f t="shared" ca="1" si="624"/>
        <v xml:space="preserve"> </v>
      </c>
      <c r="U2454" s="11" t="str">
        <f t="shared" ca="1" si="625"/>
        <v>Exit</v>
      </c>
      <c r="V2454" s="3">
        <f t="shared" ca="1" si="618"/>
        <v>-10</v>
      </c>
      <c r="W2454" s="16">
        <f t="shared" ca="1" si="619"/>
        <v>8.1346678798908112</v>
      </c>
      <c r="X2454" s="3">
        <f t="shared" ca="1" si="611"/>
        <v>16.88</v>
      </c>
      <c r="Y2454" s="3">
        <f t="shared" ca="1" si="612"/>
        <v>21.99</v>
      </c>
      <c r="Z2454" s="12">
        <f t="shared" ca="1" si="613"/>
        <v>-1149.9999999999986</v>
      </c>
      <c r="AA2454" s="17">
        <f t="shared" ca="1" si="614"/>
        <v>1138.8535031847152</v>
      </c>
      <c r="AB2454" s="17">
        <f t="shared" ca="1" si="620"/>
        <v>-11.146496815283399</v>
      </c>
      <c r="AC2454" s="19">
        <f t="shared" ca="1" si="621"/>
        <v>57518.991056197279</v>
      </c>
    </row>
    <row r="2455" spans="1:29" x14ac:dyDescent="0.25">
      <c r="A2455" s="22">
        <v>39570</v>
      </c>
      <c r="B2455">
        <v>18.100000000000001</v>
      </c>
      <c r="C2455">
        <v>17.05</v>
      </c>
      <c r="D2455">
        <v>17.3</v>
      </c>
      <c r="E2455">
        <v>22.64</v>
      </c>
      <c r="F2455">
        <v>21.65</v>
      </c>
      <c r="G2455">
        <v>22.07</v>
      </c>
      <c r="H2455">
        <f t="shared" si="622"/>
        <v>-8.5959885386818202E-3</v>
      </c>
      <c r="I2455">
        <f t="shared" si="623"/>
        <v>6.8430656934306278E-3</v>
      </c>
      <c r="J2455">
        <f t="shared" si="610"/>
        <v>0.93304421343355526</v>
      </c>
      <c r="K2455" s="2">
        <v>1</v>
      </c>
      <c r="L2455" s="2">
        <v>1</v>
      </c>
      <c r="M2455" s="6">
        <f ca="1">100*(D2455-MIN(OFFSET(C2455,-$M$3+1,0):C2455))/(MAX(OFFSET(B2455,-$M$3+1,0):B2455)-MIN(OFFSET(C2455,-$M$3+1,0):C2455))</f>
        <v>56.431535269709549</v>
      </c>
      <c r="N2455" s="6">
        <f ca="1">100*(G2455-MIN(OFFSET(F2455,-$M$3+1,0):F2455))/(MAX(OFFSET(E2455,-$M$3+1,0):E2455)-MIN(OFFSET(F2455,-$M$3+1,0):F2455))</f>
        <v>77.199999999999989</v>
      </c>
      <c r="O2455" s="6">
        <f t="shared" ca="1" si="615"/>
        <v>-20.768464730290439</v>
      </c>
      <c r="P2455" s="8">
        <f t="shared" si="616"/>
        <v>1.0500000000000007</v>
      </c>
      <c r="Q2455" s="8">
        <f t="shared" si="617"/>
        <v>0.99000000000000199</v>
      </c>
      <c r="R2455" s="15">
        <f ca="1">AVERAGE(P2455:OFFSET(P2455,-$R$3+1,0))*$R$4*K2455</f>
        <v>135.75000000000003</v>
      </c>
      <c r="S2455" s="15">
        <f ca="1">AVERAGE(Q2455:OFFSET(Q2455,-$R$3+1,0))*$S$4*L2455</f>
        <v>148.00000000000009</v>
      </c>
      <c r="T2455" s="11" t="str">
        <f t="shared" ca="1" si="624"/>
        <v>Buy</v>
      </c>
      <c r="U2455" s="11" t="str">
        <f t="shared" ca="1" si="625"/>
        <v xml:space="preserve"> </v>
      </c>
      <c r="V2455" s="3">
        <f t="shared" ca="1" si="618"/>
        <v>10</v>
      </c>
      <c r="W2455" s="16">
        <f t="shared" ca="1" si="619"/>
        <v>-9.1722972972972929</v>
      </c>
      <c r="X2455" s="3">
        <f t="shared" ca="1" si="611"/>
        <v>17.3</v>
      </c>
      <c r="Y2455" s="3">
        <f t="shared" ca="1" si="612"/>
        <v>22.07</v>
      </c>
      <c r="Z2455" s="12">
        <f t="shared" ca="1" si="613"/>
        <v>149.99999999999858</v>
      </c>
      <c r="AA2455" s="17">
        <f t="shared" ca="1" si="614"/>
        <v>122.02001819836102</v>
      </c>
      <c r="AB2455" s="17">
        <f t="shared" ca="1" si="620"/>
        <v>272.02001819835959</v>
      </c>
      <c r="AC2455" s="19">
        <f t="shared" ca="1" si="621"/>
        <v>57791.011074395639</v>
      </c>
    </row>
    <row r="2456" spans="1:29" x14ac:dyDescent="0.25">
      <c r="A2456" s="22">
        <v>39573</v>
      </c>
      <c r="B2456">
        <v>17.899999999999999</v>
      </c>
      <c r="C2456">
        <v>17.09</v>
      </c>
      <c r="D2456">
        <v>17.52</v>
      </c>
      <c r="E2456">
        <v>23.24</v>
      </c>
      <c r="F2456">
        <v>21.88</v>
      </c>
      <c r="G2456">
        <v>23.09</v>
      </c>
      <c r="H2456">
        <f t="shared" si="622"/>
        <v>1.2716763005780285E-2</v>
      </c>
      <c r="I2456">
        <f t="shared" si="623"/>
        <v>4.6216583597643801E-2</v>
      </c>
      <c r="J2456">
        <f t="shared" ref="J2456:J2519" si="626">CORREL(H2437:H2456,I2437:I2456)</f>
        <v>0.91320022889443719</v>
      </c>
      <c r="K2456" s="2">
        <v>1</v>
      </c>
      <c r="L2456" s="2">
        <v>1</v>
      </c>
      <c r="M2456" s="6">
        <f ca="1">100*(D2456-MIN(OFFSET(C2456,-$M$3+1,0):C2456))/(MAX(OFFSET(B2456,-$M$3+1,0):B2456)-MIN(OFFSET(C2456,-$M$3+1,0):C2456))</f>
        <v>60.09615384615379</v>
      </c>
      <c r="N2456" s="6">
        <f ca="1">100*(G2456-MIN(OFFSET(F2456,-$M$3+1,0):F2456))/(MAX(OFFSET(E2456,-$M$3+1,0):E2456)-MIN(OFFSET(F2456,-$M$3+1,0):F2456))</f>
        <v>95.161290322580697</v>
      </c>
      <c r="O2456" s="6">
        <f t="shared" ca="1" si="615"/>
        <v>-35.065136476426908</v>
      </c>
      <c r="P2456" s="8">
        <f t="shared" si="616"/>
        <v>0.80999999999999872</v>
      </c>
      <c r="Q2456" s="8">
        <f t="shared" si="617"/>
        <v>1.3599999999999994</v>
      </c>
      <c r="R2456" s="15">
        <f ca="1">AVERAGE(P2456:OFFSET(P2456,-$R$3+1,0))*$R$4*K2456</f>
        <v>129.12500000000003</v>
      </c>
      <c r="S2456" s="15">
        <f ca="1">AVERAGE(Q2456:OFFSET(Q2456,-$R$3+1,0))*$S$4*L2456</f>
        <v>145.25000000000006</v>
      </c>
      <c r="T2456" s="11" t="str">
        <f t="shared" ca="1" si="624"/>
        <v>Buy</v>
      </c>
      <c r="U2456" s="11" t="str">
        <f t="shared" ca="1" si="625"/>
        <v xml:space="preserve"> </v>
      </c>
      <c r="V2456" s="3">
        <f t="shared" ca="1" si="618"/>
        <v>10</v>
      </c>
      <c r="W2456" s="16">
        <f t="shared" ca="1" si="619"/>
        <v>-9.1722972972972929</v>
      </c>
      <c r="X2456" s="3">
        <f t="shared" ref="X2456:X2519" ca="1" si="627">IF(AND($T2456="Buy",$T2455=" "),D2456,IF(AND($T2456="Buy",$T2455="Exit"),D2456,IF(AND($U2456="Sell",X2455=" "),D2456,IF(OR($T2455="Buy",U2455="Sell"),X2455," "))))</f>
        <v>17.3</v>
      </c>
      <c r="Y2456" s="3">
        <f t="shared" ref="Y2456:Y2519" ca="1" si="628">IF(AND($T2456="Buy",$T2455=" "),G2456,IF(AND($U2456="Sell",Y2455=" "),G2456,IF(OR($T2455="Buy",U2455="Sell"),Y2455," ")))</f>
        <v>22.07</v>
      </c>
      <c r="Z2456" s="12">
        <f t="shared" ca="1" si="613"/>
        <v>219.99999999999886</v>
      </c>
      <c r="AA2456" s="17">
        <f t="shared" ca="1" si="614"/>
        <v>-935.57432432432358</v>
      </c>
      <c r="AB2456" s="17">
        <f t="shared" ca="1" si="620"/>
        <v>-715.57432432432472</v>
      </c>
      <c r="AC2456" s="19">
        <f t="shared" ca="1" si="621"/>
        <v>57075.436750071312</v>
      </c>
    </row>
    <row r="2457" spans="1:29" x14ac:dyDescent="0.25">
      <c r="A2457" s="22">
        <v>39574</v>
      </c>
      <c r="B2457">
        <v>18.010000000000002</v>
      </c>
      <c r="C2457">
        <v>16.54</v>
      </c>
      <c r="D2457">
        <v>17.98</v>
      </c>
      <c r="E2457">
        <v>23.8</v>
      </c>
      <c r="F2457">
        <v>22.22</v>
      </c>
      <c r="G2457">
        <v>23.71</v>
      </c>
      <c r="H2457">
        <f t="shared" si="622"/>
        <v>2.6255707762557146E-2</v>
      </c>
      <c r="I2457">
        <f t="shared" si="623"/>
        <v>2.6851450844521452E-2</v>
      </c>
      <c r="J2457">
        <f t="shared" si="626"/>
        <v>0.90951796059686529</v>
      </c>
      <c r="K2457" s="2">
        <v>1</v>
      </c>
      <c r="L2457" s="2">
        <v>1</v>
      </c>
      <c r="M2457" s="6">
        <f ca="1">100*(D2457-MIN(OFFSET(C2457,-$M$3+1,0):C2457))/(MAX(OFFSET(B2457,-$M$3+1,0):B2457)-MIN(OFFSET(C2457,-$M$3+1,0):C2457))</f>
        <v>82.211538461538424</v>
      </c>
      <c r="N2457" s="6">
        <f ca="1">100*(G2457-MIN(OFFSET(F2457,-$M$3+1,0):F2457))/(MAX(OFFSET(E2457,-$M$3+1,0):E2457)-MIN(OFFSET(F2457,-$M$3+1,0):F2457))</f>
        <v>97.540983606557376</v>
      </c>
      <c r="O2457" s="6">
        <f t="shared" ca="1" si="615"/>
        <v>-15.329445145018951</v>
      </c>
      <c r="P2457" s="8">
        <f t="shared" si="616"/>
        <v>1.4700000000000024</v>
      </c>
      <c r="Q2457" s="8">
        <f t="shared" si="617"/>
        <v>1.5800000000000018</v>
      </c>
      <c r="R2457" s="15">
        <f ca="1">AVERAGE(P2457:OFFSET(P2457,-$R$3+1,0))*$R$4*K2457</f>
        <v>125.62500000000007</v>
      </c>
      <c r="S2457" s="15">
        <f ca="1">AVERAGE(Q2457:OFFSET(Q2457,-$R$3+1,0))*$S$4*L2457</f>
        <v>140.37500000000009</v>
      </c>
      <c r="T2457" s="11" t="str">
        <f t="shared" ca="1" si="624"/>
        <v>Buy</v>
      </c>
      <c r="U2457" s="11" t="str">
        <f t="shared" ca="1" si="625"/>
        <v xml:space="preserve"> </v>
      </c>
      <c r="V2457" s="3">
        <f t="shared" ca="1" si="618"/>
        <v>10</v>
      </c>
      <c r="W2457" s="16">
        <f t="shared" ca="1" si="619"/>
        <v>-9.1722972972972929</v>
      </c>
      <c r="X2457" s="3">
        <f t="shared" ca="1" si="627"/>
        <v>17.3</v>
      </c>
      <c r="Y2457" s="3">
        <f t="shared" ca="1" si="628"/>
        <v>22.07</v>
      </c>
      <c r="Z2457" s="12">
        <f t="shared" ref="Z2457:Z2520" ca="1" si="629">IF(AND(V2457&lt;&gt;" ",V2456&lt;&gt;" "),V2456*(D2457-D2456)*$R$4*K2456," ")</f>
        <v>460.00000000000085</v>
      </c>
      <c r="AA2457" s="17">
        <f t="shared" ref="AA2457:AA2520" ca="1" si="630">IF(AND(W2457&lt;&gt;" ",W2456&lt;&gt;" "),W2456*(G2457-G2456)*$S$4*L2456," ")</f>
        <v>-568.68243243243307</v>
      </c>
      <c r="AB2457" s="17">
        <f t="shared" ca="1" si="620"/>
        <v>-108.68243243243222</v>
      </c>
      <c r="AC2457" s="19">
        <f t="shared" ca="1" si="621"/>
        <v>56966.754317638879</v>
      </c>
    </row>
    <row r="2458" spans="1:29" x14ac:dyDescent="0.25">
      <c r="A2458" s="22">
        <v>39575</v>
      </c>
      <c r="B2458">
        <v>18.16</v>
      </c>
      <c r="C2458">
        <v>16.77</v>
      </c>
      <c r="D2458">
        <v>16.95</v>
      </c>
      <c r="E2458">
        <v>24.14</v>
      </c>
      <c r="F2458">
        <v>22.74</v>
      </c>
      <c r="G2458">
        <v>22.89</v>
      </c>
      <c r="H2458">
        <f t="shared" si="622"/>
        <v>-5.7285873192436054E-2</v>
      </c>
      <c r="I2458">
        <f t="shared" si="623"/>
        <v>-3.4584563475326902E-2</v>
      </c>
      <c r="J2458">
        <f t="shared" si="626"/>
        <v>0.90018200989117747</v>
      </c>
      <c r="K2458" s="2">
        <v>1</v>
      </c>
      <c r="L2458" s="2">
        <v>1</v>
      </c>
      <c r="M2458" s="6">
        <f ca="1">100*(D2458-MIN(OFFSET(C2458,-$M$3+1,0):C2458))/(MAX(OFFSET(B2458,-$M$3+1,0):B2458)-MIN(OFFSET(C2458,-$M$3+1,0):C2458))</f>
        <v>33.663366336633658</v>
      </c>
      <c r="N2458" s="6">
        <f ca="1">100*(G2458-MIN(OFFSET(F2458,-$M$3+1,0):F2458))/(MAX(OFFSET(E2458,-$M$3+1,0):E2458)-MIN(OFFSET(F2458,-$M$3+1,0):F2458))</f>
        <v>68.75</v>
      </c>
      <c r="O2458" s="6">
        <f t="shared" ca="1" si="615"/>
        <v>-35.086633663366342</v>
      </c>
      <c r="P2458" s="8">
        <f t="shared" si="616"/>
        <v>1.3900000000000006</v>
      </c>
      <c r="Q2458" s="8">
        <f t="shared" si="617"/>
        <v>1.4000000000000021</v>
      </c>
      <c r="R2458" s="15">
        <f ca="1">AVERAGE(P2458:OFFSET(P2458,-$R$3+1,0))*$R$4*K2458</f>
        <v>129.62500000000006</v>
      </c>
      <c r="S2458" s="15">
        <f ca="1">AVERAGE(Q2458:OFFSET(Q2458,-$R$3+1,0))*$S$4*L2458</f>
        <v>141.87500000000011</v>
      </c>
      <c r="T2458" s="11" t="str">
        <f t="shared" ca="1" si="624"/>
        <v>Buy</v>
      </c>
      <c r="U2458" s="11" t="str">
        <f t="shared" ca="1" si="625"/>
        <v xml:space="preserve"> </v>
      </c>
      <c r="V2458" s="3">
        <f t="shared" ca="1" si="618"/>
        <v>10</v>
      </c>
      <c r="W2458" s="16">
        <f t="shared" ca="1" si="619"/>
        <v>-9.1722972972972929</v>
      </c>
      <c r="X2458" s="3">
        <f t="shared" ca="1" si="627"/>
        <v>17.3</v>
      </c>
      <c r="Y2458" s="3">
        <f t="shared" ca="1" si="628"/>
        <v>22.07</v>
      </c>
      <c r="Z2458" s="12">
        <f t="shared" ca="1" si="629"/>
        <v>-1030.0000000000011</v>
      </c>
      <c r="AA2458" s="17">
        <f t="shared" ca="1" si="630"/>
        <v>752.12837837837833</v>
      </c>
      <c r="AB2458" s="17">
        <f t="shared" ca="1" si="620"/>
        <v>-277.87162162162281</v>
      </c>
      <c r="AC2458" s="19">
        <f t="shared" ca="1" si="621"/>
        <v>56688.882696017259</v>
      </c>
    </row>
    <row r="2459" spans="1:29" x14ac:dyDescent="0.25">
      <c r="A2459" s="22">
        <v>39576</v>
      </c>
      <c r="B2459">
        <v>17.32</v>
      </c>
      <c r="C2459">
        <v>16.23</v>
      </c>
      <c r="D2459">
        <v>16.399999999999999</v>
      </c>
      <c r="E2459">
        <v>23.09</v>
      </c>
      <c r="F2459">
        <v>21.89</v>
      </c>
      <c r="G2459">
        <v>22.31</v>
      </c>
      <c r="H2459">
        <f t="shared" si="622"/>
        <v>-3.2448377581120957E-2</v>
      </c>
      <c r="I2459">
        <f t="shared" si="623"/>
        <v>-2.5338575797291485E-2</v>
      </c>
      <c r="J2459">
        <f t="shared" si="626"/>
        <v>0.90228290180543302</v>
      </c>
      <c r="K2459" s="2">
        <v>1</v>
      </c>
      <c r="L2459" s="2">
        <v>1</v>
      </c>
      <c r="M2459" s="6">
        <f ca="1">100*(D2459-MIN(OFFSET(C2459,-$M$3+1,0):C2459))/(MAX(OFFSET(B2459,-$M$3+1,0):B2459)-MIN(OFFSET(C2459,-$M$3+1,0):C2459))</f>
        <v>8.8082901554403197</v>
      </c>
      <c r="N2459" s="6">
        <f ca="1">100*(G2459-MIN(OFFSET(F2459,-$M$3+1,0):F2459))/(MAX(OFFSET(E2459,-$M$3+1,0):E2459)-MIN(OFFSET(F2459,-$M$3+1,0):F2459))</f>
        <v>54.249999999999957</v>
      </c>
      <c r="O2459" s="6">
        <f t="shared" ca="1" si="615"/>
        <v>-45.441709844559639</v>
      </c>
      <c r="P2459" s="8">
        <f t="shared" si="616"/>
        <v>1.0899999999999999</v>
      </c>
      <c r="Q2459" s="8">
        <f t="shared" si="617"/>
        <v>1.1999999999999993</v>
      </c>
      <c r="R2459" s="15">
        <f ca="1">AVERAGE(P2459:OFFSET(P2459,-$R$3+1,0))*$R$4*K2459</f>
        <v>129.87500000000006</v>
      </c>
      <c r="S2459" s="15">
        <f ca="1">AVERAGE(Q2459:OFFSET(Q2459,-$R$3+1,0))*$S$4*L2459</f>
        <v>142.62500000000009</v>
      </c>
      <c r="T2459" s="11" t="str">
        <f t="shared" ca="1" si="624"/>
        <v>Buy</v>
      </c>
      <c r="U2459" s="11" t="str">
        <f t="shared" ca="1" si="625"/>
        <v xml:space="preserve"> </v>
      </c>
      <c r="V2459" s="3">
        <f t="shared" ca="1" si="618"/>
        <v>10</v>
      </c>
      <c r="W2459" s="16">
        <f t="shared" ca="1" si="619"/>
        <v>-9.1722972972972929</v>
      </c>
      <c r="X2459" s="3">
        <f t="shared" ca="1" si="627"/>
        <v>17.3</v>
      </c>
      <c r="Y2459" s="3">
        <f t="shared" ca="1" si="628"/>
        <v>22.07</v>
      </c>
      <c r="Z2459" s="12">
        <f t="shared" ca="1" si="629"/>
        <v>-550.00000000000068</v>
      </c>
      <c r="AA2459" s="17">
        <f t="shared" ca="1" si="630"/>
        <v>531.99324324324471</v>
      </c>
      <c r="AB2459" s="17">
        <f t="shared" ca="1" si="620"/>
        <v>-18.006756756755976</v>
      </c>
      <c r="AC2459" s="19">
        <f t="shared" ca="1" si="621"/>
        <v>56670.875939260506</v>
      </c>
    </row>
    <row r="2460" spans="1:29" x14ac:dyDescent="0.25">
      <c r="A2460" s="22">
        <v>39577</v>
      </c>
      <c r="B2460">
        <v>17.13</v>
      </c>
      <c r="C2460">
        <v>16.18</v>
      </c>
      <c r="D2460">
        <v>16.45</v>
      </c>
      <c r="E2460">
        <v>22.84</v>
      </c>
      <c r="F2460">
        <v>21.71</v>
      </c>
      <c r="G2460">
        <v>22</v>
      </c>
      <c r="H2460">
        <f t="shared" si="622"/>
        <v>3.0487804878049918E-3</v>
      </c>
      <c r="I2460">
        <f t="shared" si="623"/>
        <v>-1.389511429852075E-2</v>
      </c>
      <c r="J2460">
        <f t="shared" si="626"/>
        <v>0.89496689734222623</v>
      </c>
      <c r="K2460" s="2">
        <v>1</v>
      </c>
      <c r="L2460" s="2">
        <v>1</v>
      </c>
      <c r="M2460" s="6">
        <f ca="1">100*(D2460-MIN(OFFSET(C2460,-$M$3+1,0):C2460))/(MAX(OFFSET(B2460,-$M$3+1,0):B2460)-MIN(OFFSET(C2460,-$M$3+1,0):C2460))</f>
        <v>13.636363636363612</v>
      </c>
      <c r="N2460" s="6">
        <f ca="1">100*(G2460-MIN(OFFSET(F2460,-$M$3+1,0):F2460))/(MAX(OFFSET(E2460,-$M$3+1,0):E2460)-MIN(OFFSET(F2460,-$M$3+1,0):F2460))</f>
        <v>14.056224899598439</v>
      </c>
      <c r="O2460" s="6">
        <f t="shared" ca="1" si="615"/>
        <v>-0.41986126323482686</v>
      </c>
      <c r="P2460" s="8">
        <f t="shared" si="616"/>
        <v>0.94999999999999929</v>
      </c>
      <c r="Q2460" s="8">
        <f t="shared" si="617"/>
        <v>1.129999999999999</v>
      </c>
      <c r="R2460" s="15">
        <f ca="1">AVERAGE(P2460:OFFSET(P2460,-$R$3+1,0))*$R$4*K2460</f>
        <v>128.87500000000003</v>
      </c>
      <c r="S2460" s="15">
        <f ca="1">AVERAGE(Q2460:OFFSET(Q2460,-$R$3+1,0))*$S$4*L2460</f>
        <v>143.25000000000006</v>
      </c>
      <c r="T2460" s="11" t="str">
        <f t="shared" ca="1" si="624"/>
        <v>Buy</v>
      </c>
      <c r="U2460" s="11" t="str">
        <f t="shared" ca="1" si="625"/>
        <v xml:space="preserve"> </v>
      </c>
      <c r="V2460" s="3">
        <f t="shared" ca="1" si="618"/>
        <v>10</v>
      </c>
      <c r="W2460" s="16">
        <f t="shared" ca="1" si="619"/>
        <v>-9.1722972972972929</v>
      </c>
      <c r="X2460" s="3">
        <f t="shared" ca="1" si="627"/>
        <v>17.3</v>
      </c>
      <c r="Y2460" s="3">
        <f t="shared" ca="1" si="628"/>
        <v>22.07</v>
      </c>
      <c r="Z2460" s="12">
        <f t="shared" ca="1" si="629"/>
        <v>50.000000000000711</v>
      </c>
      <c r="AA2460" s="17">
        <f t="shared" ca="1" si="630"/>
        <v>284.34121621621489</v>
      </c>
      <c r="AB2460" s="17">
        <f t="shared" ca="1" si="620"/>
        <v>334.34121621621557</v>
      </c>
      <c r="AC2460" s="19">
        <f t="shared" ca="1" si="621"/>
        <v>57005.217155476719</v>
      </c>
    </row>
    <row r="2461" spans="1:29" x14ac:dyDescent="0.25">
      <c r="A2461" s="22">
        <v>39580</v>
      </c>
      <c r="B2461">
        <v>16.73</v>
      </c>
      <c r="C2461">
        <v>16.079999999999998</v>
      </c>
      <c r="D2461">
        <v>16.61</v>
      </c>
      <c r="E2461">
        <v>22.66</v>
      </c>
      <c r="F2461">
        <v>21.79</v>
      </c>
      <c r="G2461">
        <v>22.55</v>
      </c>
      <c r="H2461">
        <f t="shared" si="622"/>
        <v>9.7264437689970062E-3</v>
      </c>
      <c r="I2461">
        <f t="shared" si="623"/>
        <v>2.5000000000000133E-2</v>
      </c>
      <c r="J2461">
        <f t="shared" si="626"/>
        <v>0.87848130284501058</v>
      </c>
      <c r="K2461" s="2">
        <v>1</v>
      </c>
      <c r="L2461" s="2">
        <v>1</v>
      </c>
      <c r="M2461" s="6">
        <f ca="1">100*(D2461-MIN(OFFSET(C2461,-$M$3+1,0):C2461))/(MAX(OFFSET(B2461,-$M$3+1,0):B2461)-MIN(OFFSET(C2461,-$M$3+1,0):C2461))</f>
        <v>25.480769230769262</v>
      </c>
      <c r="N2461" s="6">
        <f ca="1">100*(G2461-MIN(OFFSET(F2461,-$M$3+1,0):F2461))/(MAX(OFFSET(E2461,-$M$3+1,0):E2461)-MIN(OFFSET(F2461,-$M$3+1,0):F2461))</f>
        <v>34.567901234567898</v>
      </c>
      <c r="O2461" s="6">
        <f t="shared" ca="1" si="615"/>
        <v>-9.0871320037986365</v>
      </c>
      <c r="P2461" s="8">
        <f t="shared" si="616"/>
        <v>0.65000000000000213</v>
      </c>
      <c r="Q2461" s="8">
        <f t="shared" si="617"/>
        <v>0.87000000000000099</v>
      </c>
      <c r="R2461" s="15">
        <f ca="1">AVERAGE(P2461:OFFSET(P2461,-$R$3+1,0))*$R$4*K2461</f>
        <v>111.75000000000006</v>
      </c>
      <c r="S2461" s="15">
        <f ca="1">AVERAGE(Q2461:OFFSET(Q2461,-$R$3+1,0))*$S$4*L2461</f>
        <v>135.00000000000006</v>
      </c>
      <c r="T2461" s="11" t="str">
        <f t="shared" ca="1" si="624"/>
        <v>Buy</v>
      </c>
      <c r="U2461" s="11" t="str">
        <f t="shared" ca="1" si="625"/>
        <v xml:space="preserve"> </v>
      </c>
      <c r="V2461" s="3">
        <f t="shared" ca="1" si="618"/>
        <v>10</v>
      </c>
      <c r="W2461" s="16">
        <f t="shared" ca="1" si="619"/>
        <v>-9.1722972972972929</v>
      </c>
      <c r="X2461" s="3">
        <f t="shared" ca="1" si="627"/>
        <v>17.3</v>
      </c>
      <c r="Y2461" s="3">
        <f t="shared" ca="1" si="628"/>
        <v>22.07</v>
      </c>
      <c r="Z2461" s="12">
        <f t="shared" ca="1" si="629"/>
        <v>160.00000000000014</v>
      </c>
      <c r="AA2461" s="17">
        <f t="shared" ca="1" si="630"/>
        <v>-504.47635135135175</v>
      </c>
      <c r="AB2461" s="17">
        <f t="shared" ca="1" si="620"/>
        <v>-344.47635135135158</v>
      </c>
      <c r="AC2461" s="19">
        <f t="shared" ca="1" si="621"/>
        <v>56660.740804125366</v>
      </c>
    </row>
    <row r="2462" spans="1:29" x14ac:dyDescent="0.25">
      <c r="A2462" s="22">
        <v>39581</v>
      </c>
      <c r="B2462">
        <v>16.899999999999999</v>
      </c>
      <c r="C2462">
        <v>16.04</v>
      </c>
      <c r="D2462">
        <v>16.75</v>
      </c>
      <c r="E2462">
        <v>22.82</v>
      </c>
      <c r="F2462">
        <v>21.87</v>
      </c>
      <c r="G2462">
        <v>22.33</v>
      </c>
      <c r="H2462">
        <f t="shared" si="622"/>
        <v>8.4286574352800958E-3</v>
      </c>
      <c r="I2462">
        <f t="shared" si="623"/>
        <v>-9.7560975609757294E-3</v>
      </c>
      <c r="J2462">
        <f t="shared" si="626"/>
        <v>0.87701480283288036</v>
      </c>
      <c r="K2462" s="2">
        <v>1</v>
      </c>
      <c r="L2462" s="2">
        <v>1</v>
      </c>
      <c r="M2462" s="6">
        <f ca="1">100*(D2462-MIN(OFFSET(C2462,-$M$3+1,0):C2462))/(MAX(OFFSET(B2462,-$M$3+1,0):B2462)-MIN(OFFSET(C2462,-$M$3+1,0):C2462))</f>
        <v>33.490566037735874</v>
      </c>
      <c r="N2462" s="6">
        <f ca="1">100*(G2462-MIN(OFFSET(F2462,-$M$3+1,0):F2462))/(MAX(OFFSET(E2462,-$M$3+1,0):E2462)-MIN(OFFSET(F2462,-$M$3+1,0):F2462))</f>
        <v>25.514403292180969</v>
      </c>
      <c r="O2462" s="6">
        <f t="shared" ca="1" si="615"/>
        <v>7.9761627455549053</v>
      </c>
      <c r="P2462" s="8">
        <f t="shared" si="616"/>
        <v>0.85999999999999943</v>
      </c>
      <c r="Q2462" s="8">
        <f t="shared" si="617"/>
        <v>0.94999999999999929</v>
      </c>
      <c r="R2462" s="15">
        <f ca="1">AVERAGE(P2462:OFFSET(P2462,-$R$3+1,0))*$R$4*K2462</f>
        <v>103.37500000000004</v>
      </c>
      <c r="S2462" s="15">
        <f ca="1">AVERAGE(Q2462:OFFSET(Q2462,-$R$3+1,0))*$S$4*L2462</f>
        <v>118.50000000000006</v>
      </c>
      <c r="T2462" s="11" t="str">
        <f t="shared" ca="1" si="624"/>
        <v>Exit</v>
      </c>
      <c r="U2462" s="11" t="str">
        <f t="shared" ca="1" si="625"/>
        <v xml:space="preserve"> </v>
      </c>
      <c r="V2462" s="3">
        <f t="shared" ca="1" si="618"/>
        <v>10</v>
      </c>
      <c r="W2462" s="16">
        <f t="shared" ca="1" si="619"/>
        <v>-9.1722972972972929</v>
      </c>
      <c r="X2462" s="3">
        <f t="shared" ca="1" si="627"/>
        <v>17.3</v>
      </c>
      <c r="Y2462" s="3">
        <f t="shared" ca="1" si="628"/>
        <v>22.07</v>
      </c>
      <c r="Z2462" s="12">
        <f t="shared" ca="1" si="629"/>
        <v>140.00000000000057</v>
      </c>
      <c r="AA2462" s="17">
        <f t="shared" ca="1" si="630"/>
        <v>201.79054054054265</v>
      </c>
      <c r="AB2462" s="17">
        <f t="shared" ca="1" si="620"/>
        <v>341.79054054054325</v>
      </c>
      <c r="AC2462" s="19">
        <f t="shared" ca="1" si="621"/>
        <v>57002.531344665906</v>
      </c>
    </row>
    <row r="2463" spans="1:29" x14ac:dyDescent="0.25">
      <c r="A2463" s="22">
        <v>39582</v>
      </c>
      <c r="B2463">
        <v>18.14</v>
      </c>
      <c r="C2463">
        <v>16.75</v>
      </c>
      <c r="D2463">
        <v>17.93</v>
      </c>
      <c r="E2463">
        <v>23.2</v>
      </c>
      <c r="F2463">
        <v>22.26</v>
      </c>
      <c r="G2463">
        <v>22.73</v>
      </c>
      <c r="H2463">
        <f t="shared" si="622"/>
        <v>7.0447761194029734E-2</v>
      </c>
      <c r="I2463">
        <f t="shared" si="623"/>
        <v>1.7913121361397222E-2</v>
      </c>
      <c r="J2463">
        <f t="shared" si="626"/>
        <v>0.84787155308714157</v>
      </c>
      <c r="K2463" s="2">
        <v>1</v>
      </c>
      <c r="L2463" s="2">
        <v>1</v>
      </c>
      <c r="M2463" s="6">
        <f ca="1">100*(D2463-MIN(OFFSET(C2463,-$M$3+1,0):C2463))/(MAX(OFFSET(B2463,-$M$3+1,0):B2463)-MIN(OFFSET(C2463,-$M$3+1,0):C2463))</f>
        <v>89.150943396226396</v>
      </c>
      <c r="N2463" s="6">
        <f ca="1">100*(G2463-MIN(OFFSET(F2463,-$M$3+1,0):F2463))/(MAX(OFFSET(E2463,-$M$3+1,0):E2463)-MIN(OFFSET(F2463,-$M$3+1,0):F2463))</f>
        <v>41.975308641975296</v>
      </c>
      <c r="O2463" s="6">
        <f t="shared" ca="1" si="615"/>
        <v>47.175634754251099</v>
      </c>
      <c r="P2463" s="8">
        <f t="shared" si="616"/>
        <v>1.3900000000000006</v>
      </c>
      <c r="Q2463" s="8">
        <f t="shared" si="617"/>
        <v>0.93999999999999773</v>
      </c>
      <c r="R2463" s="15">
        <f ca="1">AVERAGE(P2463:OFFSET(P2463,-$R$3+1,0))*$R$4*K2463</f>
        <v>107.62500000000004</v>
      </c>
      <c r="S2463" s="15">
        <f ca="1">AVERAGE(Q2463:OFFSET(Q2463,-$R$3+1,0))*$S$4*L2463</f>
        <v>117.875</v>
      </c>
      <c r="T2463" s="11" t="str">
        <f t="shared" ca="1" si="624"/>
        <v xml:space="preserve"> </v>
      </c>
      <c r="U2463" s="11" t="str">
        <f t="shared" ca="1" si="625"/>
        <v>Sell</v>
      </c>
      <c r="V2463" s="3">
        <f t="shared" ca="1" si="618"/>
        <v>-10</v>
      </c>
      <c r="W2463" s="16">
        <f t="shared" ca="1" si="619"/>
        <v>9.1304347826086989</v>
      </c>
      <c r="X2463" s="3" t="str">
        <f t="shared" ca="1" si="627"/>
        <v xml:space="preserve"> </v>
      </c>
      <c r="Y2463" s="3" t="str">
        <f t="shared" ca="1" si="628"/>
        <v xml:space="preserve"> </v>
      </c>
      <c r="Z2463" s="12">
        <f t="shared" ca="1" si="629"/>
        <v>1179.9999999999998</v>
      </c>
      <c r="AA2463" s="17">
        <f t="shared" ca="1" si="630"/>
        <v>-366.89189189189364</v>
      </c>
      <c r="AB2463" s="17">
        <f t="shared" ca="1" si="620"/>
        <v>813.10810810810608</v>
      </c>
      <c r="AC2463" s="19">
        <f t="shared" ca="1" si="621"/>
        <v>57815.639452774012</v>
      </c>
    </row>
    <row r="2464" spans="1:29" x14ac:dyDescent="0.25">
      <c r="A2464" s="22">
        <v>39583</v>
      </c>
      <c r="B2464">
        <v>18.57</v>
      </c>
      <c r="C2464">
        <v>17.66</v>
      </c>
      <c r="D2464">
        <v>18.45</v>
      </c>
      <c r="E2464">
        <v>24.52</v>
      </c>
      <c r="F2464">
        <v>22.62</v>
      </c>
      <c r="G2464">
        <v>24.3</v>
      </c>
      <c r="H2464">
        <f t="shared" si="622"/>
        <v>2.9001673173452369E-2</v>
      </c>
      <c r="I2464">
        <f t="shared" si="623"/>
        <v>6.907171139463264E-2</v>
      </c>
      <c r="J2464">
        <f t="shared" si="626"/>
        <v>0.81408467757071401</v>
      </c>
      <c r="K2464" s="2">
        <v>1</v>
      </c>
      <c r="L2464" s="2">
        <v>1</v>
      </c>
      <c r="M2464" s="6">
        <f ca="1">100*(D2464-MIN(OFFSET(C2464,-$M$3+1,0):C2464))/(MAX(OFFSET(B2464,-$M$3+1,0):B2464)-MIN(OFFSET(C2464,-$M$3+1,0):C2464))</f>
        <v>95.256916996047394</v>
      </c>
      <c r="N2464" s="6">
        <f ca="1">100*(G2464-MIN(OFFSET(F2464,-$M$3+1,0):F2464))/(MAX(OFFSET(E2464,-$M$3+1,0):E2464)-MIN(OFFSET(F2464,-$M$3+1,0):F2464))</f>
        <v>92.170818505338119</v>
      </c>
      <c r="O2464" s="6">
        <f t="shared" ca="1" si="615"/>
        <v>3.0860984907092757</v>
      </c>
      <c r="P2464" s="8">
        <f t="shared" si="616"/>
        <v>0.91000000000000014</v>
      </c>
      <c r="Q2464" s="8">
        <f t="shared" si="617"/>
        <v>1.8999999999999986</v>
      </c>
      <c r="R2464" s="15">
        <f ca="1">AVERAGE(P2464:OFFSET(P2464,-$R$3+1,0))*$R$4*K2464</f>
        <v>108.87500000000006</v>
      </c>
      <c r="S2464" s="15">
        <f ca="1">AVERAGE(Q2464:OFFSET(Q2464,-$R$3+1,0))*$S$4*L2464</f>
        <v>124.62499999999999</v>
      </c>
      <c r="T2464" s="11" t="str">
        <f t="shared" ca="1" si="624"/>
        <v xml:space="preserve"> </v>
      </c>
      <c r="U2464" s="11" t="str">
        <f t="shared" ca="1" si="625"/>
        <v>Sell</v>
      </c>
      <c r="V2464" s="3">
        <f t="shared" ca="1" si="618"/>
        <v>-10</v>
      </c>
      <c r="W2464" s="16">
        <f t="shared" ca="1" si="619"/>
        <v>9.1304347826086989</v>
      </c>
      <c r="X2464" s="3">
        <f t="shared" ca="1" si="627"/>
        <v>18.45</v>
      </c>
      <c r="Y2464" s="3">
        <f t="shared" ca="1" si="628"/>
        <v>24.3</v>
      </c>
      <c r="Z2464" s="12">
        <f t="shared" ca="1" si="629"/>
        <v>-519.99999999999955</v>
      </c>
      <c r="AA2464" s="17">
        <f t="shared" ca="1" si="630"/>
        <v>1433.4782608695659</v>
      </c>
      <c r="AB2464" s="17">
        <f t="shared" ca="1" si="620"/>
        <v>913.47826086956638</v>
      </c>
      <c r="AC2464" s="19">
        <f t="shared" ca="1" si="621"/>
        <v>58729.11771364358</v>
      </c>
    </row>
    <row r="2465" spans="1:29" x14ac:dyDescent="0.25">
      <c r="A2465" s="22">
        <v>39584</v>
      </c>
      <c r="B2465">
        <v>18.940000000000001</v>
      </c>
      <c r="C2465">
        <v>17.52</v>
      </c>
      <c r="D2465">
        <v>18.02</v>
      </c>
      <c r="E2465">
        <v>24.77</v>
      </c>
      <c r="F2465">
        <v>23.3</v>
      </c>
      <c r="G2465">
        <v>23.84</v>
      </c>
      <c r="H2465">
        <f t="shared" si="622"/>
        <v>-2.3306233062330595E-2</v>
      </c>
      <c r="I2465">
        <f t="shared" si="623"/>
        <v>-1.8930041152263377E-2</v>
      </c>
      <c r="J2465">
        <f t="shared" si="626"/>
        <v>0.81773638397550097</v>
      </c>
      <c r="K2465" s="2">
        <v>1</v>
      </c>
      <c r="L2465" s="2">
        <v>1</v>
      </c>
      <c r="M2465" s="6">
        <f ca="1">100*(D2465-MIN(OFFSET(C2465,-$M$3+1,0):C2465))/(MAX(OFFSET(B2465,-$M$3+1,0):B2465)-MIN(OFFSET(C2465,-$M$3+1,0):C2465))</f>
        <v>68.27586206896548</v>
      </c>
      <c r="N2465" s="6">
        <f ca="1">100*(G2465-MIN(OFFSET(F2465,-$M$3+1,0):F2465))/(MAX(OFFSET(E2465,-$M$3+1,0):E2465)-MIN(OFFSET(F2465,-$M$3+1,0):F2465))</f>
        <v>69.607843137254889</v>
      </c>
      <c r="O2465" s="6">
        <f t="shared" ca="1" si="615"/>
        <v>-1.3319810682894087</v>
      </c>
      <c r="P2465" s="8">
        <f t="shared" si="616"/>
        <v>1.4200000000000017</v>
      </c>
      <c r="Q2465" s="8">
        <f t="shared" si="617"/>
        <v>1.4699999999999989</v>
      </c>
      <c r="R2465" s="15">
        <f ca="1">AVERAGE(P2465:OFFSET(P2465,-$R$3+1,0))*$R$4*K2465</f>
        <v>108.25000000000004</v>
      </c>
      <c r="S2465" s="15">
        <f ca="1">AVERAGE(Q2465:OFFSET(Q2465,-$R$3+1,0))*$S$4*L2465</f>
        <v>123.24999999999994</v>
      </c>
      <c r="T2465" s="11" t="str">
        <f t="shared" ca="1" si="624"/>
        <v xml:space="preserve"> </v>
      </c>
      <c r="U2465" s="11" t="str">
        <f t="shared" ca="1" si="625"/>
        <v>Exit</v>
      </c>
      <c r="V2465" s="3">
        <f t="shared" ca="1" si="618"/>
        <v>-10</v>
      </c>
      <c r="W2465" s="16">
        <f t="shared" ca="1" si="619"/>
        <v>9.1304347826086989</v>
      </c>
      <c r="X2465" s="3">
        <f t="shared" ca="1" si="627"/>
        <v>18.45</v>
      </c>
      <c r="Y2465" s="3">
        <f t="shared" ca="1" si="628"/>
        <v>24.3</v>
      </c>
      <c r="Z2465" s="12">
        <f t="shared" ca="1" si="629"/>
        <v>429.99999999999972</v>
      </c>
      <c r="AA2465" s="17">
        <f t="shared" ca="1" si="630"/>
        <v>-420.00000000000091</v>
      </c>
      <c r="AB2465" s="17">
        <f t="shared" ca="1" si="620"/>
        <v>9.9999999999988063</v>
      </c>
      <c r="AC2465" s="19">
        <f t="shared" ca="1" si="621"/>
        <v>58739.11771364358</v>
      </c>
    </row>
    <row r="2466" spans="1:29" x14ac:dyDescent="0.25">
      <c r="A2466" s="22">
        <v>39587</v>
      </c>
      <c r="B2466">
        <v>18.149999999999999</v>
      </c>
      <c r="C2466">
        <v>17.27</v>
      </c>
      <c r="D2466">
        <v>17.34</v>
      </c>
      <c r="E2466">
        <v>23.95</v>
      </c>
      <c r="F2466">
        <v>22.39</v>
      </c>
      <c r="G2466">
        <v>22.76</v>
      </c>
      <c r="H2466">
        <f t="shared" si="622"/>
        <v>-3.7735849056603765E-2</v>
      </c>
      <c r="I2466">
        <f t="shared" si="623"/>
        <v>-4.5302013422818699E-2</v>
      </c>
      <c r="J2466">
        <f t="shared" si="626"/>
        <v>0.82714959895743145</v>
      </c>
      <c r="K2466" s="2">
        <v>1</v>
      </c>
      <c r="L2466" s="2">
        <v>1</v>
      </c>
      <c r="M2466" s="6">
        <f ca="1">100*(D2466-MIN(OFFSET(C2466,-$M$3+1,0):C2466))/(MAX(OFFSET(B2466,-$M$3+1,0):B2466)-MIN(OFFSET(C2466,-$M$3+1,0):C2466))</f>
        <v>44.827586206896541</v>
      </c>
      <c r="N2466" s="6">
        <f ca="1">100*(G2466-MIN(OFFSET(F2466,-$M$3+1,0):F2466))/(MAX(OFFSET(E2466,-$M$3+1,0):E2466)-MIN(OFFSET(F2466,-$M$3+1,0):F2466))</f>
        <v>32.550335570469876</v>
      </c>
      <c r="O2466" s="6">
        <f t="shared" ca="1" si="615"/>
        <v>12.277250636426665</v>
      </c>
      <c r="P2466" s="8">
        <f t="shared" si="616"/>
        <v>0.87999999999999901</v>
      </c>
      <c r="Q2466" s="8">
        <f t="shared" si="617"/>
        <v>1.5599999999999987</v>
      </c>
      <c r="R2466" s="15">
        <f ca="1">AVERAGE(P2466:OFFSET(P2466,-$R$3+1,0))*$R$4*K2466</f>
        <v>101.87500000000003</v>
      </c>
      <c r="S2466" s="15">
        <f ca="1">AVERAGE(Q2466:OFFSET(Q2466,-$R$3+1,0))*$S$4*L2466</f>
        <v>125.2499999999999</v>
      </c>
      <c r="T2466" s="11" t="str">
        <f t="shared" ca="1" si="624"/>
        <v xml:space="preserve"> </v>
      </c>
      <c r="U2466" s="11" t="str">
        <f t="shared" ca="1" si="625"/>
        <v xml:space="preserve"> </v>
      </c>
      <c r="V2466" s="3" t="str">
        <f t="shared" ca="1" si="618"/>
        <v xml:space="preserve"> </v>
      </c>
      <c r="W2466" s="16" t="str">
        <f t="shared" ca="1" si="619"/>
        <v xml:space="preserve"> </v>
      </c>
      <c r="X2466" s="3" t="str">
        <f t="shared" ca="1" si="627"/>
        <v xml:space="preserve"> </v>
      </c>
      <c r="Y2466" s="3" t="str">
        <f t="shared" ca="1" si="628"/>
        <v xml:space="preserve"> </v>
      </c>
      <c r="Z2466" s="12" t="str">
        <f t="shared" ca="1" si="629"/>
        <v xml:space="preserve"> </v>
      </c>
      <c r="AA2466" s="17" t="str">
        <f t="shared" ca="1" si="630"/>
        <v xml:space="preserve"> </v>
      </c>
      <c r="AB2466" s="17" t="str">
        <f t="shared" ca="1" si="620"/>
        <v xml:space="preserve"> </v>
      </c>
      <c r="AC2466" s="19">
        <f t="shared" ca="1" si="621"/>
        <v>58739.11771364358</v>
      </c>
    </row>
    <row r="2467" spans="1:29" x14ac:dyDescent="0.25">
      <c r="A2467" s="22">
        <v>39588</v>
      </c>
      <c r="B2467">
        <v>17.48</v>
      </c>
      <c r="C2467">
        <v>16.53</v>
      </c>
      <c r="D2467">
        <v>16.86</v>
      </c>
      <c r="E2467">
        <v>22.66</v>
      </c>
      <c r="F2467">
        <v>21.24</v>
      </c>
      <c r="G2467">
        <v>21.42</v>
      </c>
      <c r="H2467">
        <f t="shared" si="622"/>
        <v>-2.7681660899653959E-2</v>
      </c>
      <c r="I2467">
        <f t="shared" si="623"/>
        <v>-5.88752196836555E-2</v>
      </c>
      <c r="J2467">
        <f t="shared" si="626"/>
        <v>0.81828549151733232</v>
      </c>
      <c r="K2467" s="2">
        <v>1</v>
      </c>
      <c r="L2467" s="2">
        <v>1</v>
      </c>
      <c r="M2467" s="6">
        <f ca="1">100*(D2467-MIN(OFFSET(C2467,-$M$3+1,0):C2467))/(MAX(OFFSET(B2467,-$M$3+1,0):B2467)-MIN(OFFSET(C2467,-$M$3+1,0):C2467))</f>
        <v>28.275862068965505</v>
      </c>
      <c r="N2467" s="6">
        <f ca="1">100*(G2467-MIN(OFFSET(F2467,-$M$3+1,0):F2467))/(MAX(OFFSET(E2467,-$M$3+1,0):E2467)-MIN(OFFSET(F2467,-$M$3+1,0):F2467))</f>
        <v>5.0991501416431504</v>
      </c>
      <c r="O2467" s="6">
        <f t="shared" ca="1" si="615"/>
        <v>23.176711927322355</v>
      </c>
      <c r="P2467" s="8">
        <f t="shared" si="616"/>
        <v>0.94999999999999929</v>
      </c>
      <c r="Q2467" s="8">
        <f t="shared" si="617"/>
        <v>1.5200000000000031</v>
      </c>
      <c r="R2467" s="15">
        <f ca="1">AVERAGE(P2467:OFFSET(P2467,-$R$3+1,0))*$R$4*K2467</f>
        <v>100.12500000000001</v>
      </c>
      <c r="S2467" s="15">
        <f ca="1">AVERAGE(Q2467:OFFSET(Q2467,-$R$3+1,0))*$S$4*L2467</f>
        <v>129.24999999999994</v>
      </c>
      <c r="T2467" s="11" t="str">
        <f t="shared" ca="1" si="624"/>
        <v xml:space="preserve"> </v>
      </c>
      <c r="U2467" s="11" t="str">
        <f t="shared" ca="1" si="625"/>
        <v>Sell</v>
      </c>
      <c r="V2467" s="3">
        <f t="shared" ca="1" si="618"/>
        <v>-10</v>
      </c>
      <c r="W2467" s="16">
        <f t="shared" ca="1" si="619"/>
        <v>7.746615087040623</v>
      </c>
      <c r="X2467" s="3">
        <f t="shared" ca="1" si="627"/>
        <v>16.86</v>
      </c>
      <c r="Y2467" s="3">
        <f t="shared" ca="1" si="628"/>
        <v>21.42</v>
      </c>
      <c r="Z2467" s="12" t="str">
        <f t="shared" ca="1" si="629"/>
        <v xml:space="preserve"> </v>
      </c>
      <c r="AA2467" s="17" t="str">
        <f t="shared" ca="1" si="630"/>
        <v xml:space="preserve"> </v>
      </c>
      <c r="AB2467" s="17" t="str">
        <f t="shared" ca="1" si="620"/>
        <v xml:space="preserve"> </v>
      </c>
      <c r="AC2467" s="19">
        <f t="shared" ca="1" si="621"/>
        <v>58739.11771364358</v>
      </c>
    </row>
    <row r="2468" spans="1:29" x14ac:dyDescent="0.25">
      <c r="A2468" s="22">
        <v>39589</v>
      </c>
      <c r="B2468">
        <v>16.86</v>
      </c>
      <c r="C2468">
        <v>15.37</v>
      </c>
      <c r="D2468">
        <v>15.49</v>
      </c>
      <c r="E2468">
        <v>21.48</v>
      </c>
      <c r="F2468">
        <v>19.77</v>
      </c>
      <c r="G2468">
        <v>19.989999999999998</v>
      </c>
      <c r="H2468">
        <f t="shared" si="622"/>
        <v>-8.1257413997627426E-2</v>
      </c>
      <c r="I2468">
        <f t="shared" si="623"/>
        <v>-6.6760037348272738E-2</v>
      </c>
      <c r="J2468">
        <f t="shared" si="626"/>
        <v>0.83098107561201917</v>
      </c>
      <c r="K2468" s="2">
        <v>1</v>
      </c>
      <c r="L2468" s="2">
        <v>1</v>
      </c>
      <c r="M2468" s="6">
        <f ca="1">100*(D2468-MIN(OFFSET(C2468,-$M$3+1,0):C2468))/(MAX(OFFSET(B2468,-$M$3+1,0):B2468)-MIN(OFFSET(C2468,-$M$3+1,0):C2468))</f>
        <v>3.3613445378151519</v>
      </c>
      <c r="N2468" s="6">
        <f ca="1">100*(G2468-MIN(OFFSET(F2468,-$M$3+1,0):F2468))/(MAX(OFFSET(E2468,-$M$3+1,0):E2468)-MIN(OFFSET(F2468,-$M$3+1,0):F2468))</f>
        <v>4.3999999999999773</v>
      </c>
      <c r="O2468" s="6">
        <f t="shared" ca="1" si="615"/>
        <v>-1.0386554621848254</v>
      </c>
      <c r="P2468" s="8">
        <f t="shared" si="616"/>
        <v>1.4900000000000002</v>
      </c>
      <c r="Q2468" s="8">
        <f t="shared" si="617"/>
        <v>1.7100000000000009</v>
      </c>
      <c r="R2468" s="15">
        <f ca="1">AVERAGE(P2468:OFFSET(P2468,-$R$3+1,0))*$R$4*K2468</f>
        <v>106.87500000000003</v>
      </c>
      <c r="S2468" s="15">
        <f ca="1">AVERAGE(Q2468:OFFSET(Q2468,-$R$3+1,0))*$S$4*L2468</f>
        <v>136.49999999999997</v>
      </c>
      <c r="T2468" s="11" t="str">
        <f t="shared" ca="1" si="624"/>
        <v xml:space="preserve"> </v>
      </c>
      <c r="U2468" s="11" t="str">
        <f t="shared" ca="1" si="625"/>
        <v>Exit</v>
      </c>
      <c r="V2468" s="3">
        <f t="shared" ca="1" si="618"/>
        <v>-10</v>
      </c>
      <c r="W2468" s="16">
        <f t="shared" ca="1" si="619"/>
        <v>7.746615087040623</v>
      </c>
      <c r="X2468" s="3">
        <f t="shared" ca="1" si="627"/>
        <v>16.86</v>
      </c>
      <c r="Y2468" s="3">
        <f t="shared" ca="1" si="628"/>
        <v>21.42</v>
      </c>
      <c r="Z2468" s="12">
        <f t="shared" ca="1" si="629"/>
        <v>1369.9999999999993</v>
      </c>
      <c r="AA2468" s="17">
        <f t="shared" ca="1" si="630"/>
        <v>-1107.7659574468116</v>
      </c>
      <c r="AB2468" s="17">
        <f t="shared" ca="1" si="620"/>
        <v>262.23404255318769</v>
      </c>
      <c r="AC2468" s="19">
        <f t="shared" ca="1" si="621"/>
        <v>59001.351756196767</v>
      </c>
    </row>
    <row r="2469" spans="1:29" x14ac:dyDescent="0.25">
      <c r="A2469" s="22">
        <v>39590</v>
      </c>
      <c r="B2469">
        <v>15.9</v>
      </c>
      <c r="C2469">
        <v>15.19</v>
      </c>
      <c r="D2469">
        <v>15.35</v>
      </c>
      <c r="E2469">
        <v>20.55</v>
      </c>
      <c r="F2469">
        <v>19.47</v>
      </c>
      <c r="G2469">
        <v>19.79</v>
      </c>
      <c r="H2469">
        <f t="shared" si="622"/>
        <v>-9.0380890897353572E-3</v>
      </c>
      <c r="I2469">
        <f t="shared" si="623"/>
        <v>-1.0005002501250582E-2</v>
      </c>
      <c r="J2469">
        <f t="shared" si="626"/>
        <v>0.81369154305029812</v>
      </c>
      <c r="K2469" s="2">
        <v>1</v>
      </c>
      <c r="L2469" s="2">
        <v>1</v>
      </c>
      <c r="M2469" s="6">
        <f ca="1">100*(D2469-MIN(OFFSET(C2469,-$M$3+1,0):C2469))/(MAX(OFFSET(B2469,-$M$3+1,0):B2469)-MIN(OFFSET(C2469,-$M$3+1,0):C2469))</f>
        <v>4.2666666666666684</v>
      </c>
      <c r="N2469" s="6">
        <f ca="1">100*(G2469-MIN(OFFSET(F2469,-$M$3+1,0):F2469))/(MAX(OFFSET(E2469,-$M$3+1,0):E2469)-MIN(OFFSET(F2469,-$M$3+1,0):F2469))</f>
        <v>6.0377358490566087</v>
      </c>
      <c r="O2469" s="6">
        <f t="shared" ca="1" si="615"/>
        <v>-1.7710691823899403</v>
      </c>
      <c r="P2469" s="8">
        <f t="shared" si="616"/>
        <v>0.71000000000000085</v>
      </c>
      <c r="Q2469" s="8">
        <f t="shared" si="617"/>
        <v>1.0800000000000018</v>
      </c>
      <c r="R2469" s="15">
        <f ca="1">AVERAGE(P2469:OFFSET(P2469,-$R$3+1,0))*$R$4*K2469</f>
        <v>107.62500000000001</v>
      </c>
      <c r="S2469" s="15">
        <f ca="1">AVERAGE(Q2469:OFFSET(Q2469,-$R$3+1,0))*$S$4*L2469</f>
        <v>139.125</v>
      </c>
      <c r="T2469" s="11" t="str">
        <f t="shared" ca="1" si="624"/>
        <v xml:space="preserve"> </v>
      </c>
      <c r="U2469" s="11" t="str">
        <f t="shared" ca="1" si="625"/>
        <v xml:space="preserve"> </v>
      </c>
      <c r="V2469" s="3" t="str">
        <f t="shared" ca="1" si="618"/>
        <v xml:space="preserve"> </v>
      </c>
      <c r="W2469" s="16" t="str">
        <f t="shared" ca="1" si="619"/>
        <v xml:space="preserve"> </v>
      </c>
      <c r="X2469" s="3" t="str">
        <f t="shared" ca="1" si="627"/>
        <v xml:space="preserve"> </v>
      </c>
      <c r="Y2469" s="3" t="str">
        <f t="shared" ca="1" si="628"/>
        <v xml:space="preserve"> </v>
      </c>
      <c r="Z2469" s="12" t="str">
        <f t="shared" ca="1" si="629"/>
        <v xml:space="preserve"> </v>
      </c>
      <c r="AA2469" s="17" t="str">
        <f t="shared" ca="1" si="630"/>
        <v xml:space="preserve"> </v>
      </c>
      <c r="AB2469" s="17" t="str">
        <f t="shared" ca="1" si="620"/>
        <v xml:space="preserve"> </v>
      </c>
      <c r="AC2469" s="19">
        <f t="shared" ca="1" si="621"/>
        <v>59001.351756196767</v>
      </c>
    </row>
    <row r="2470" spans="1:29" x14ac:dyDescent="0.25">
      <c r="A2470" s="22">
        <v>39591</v>
      </c>
      <c r="B2470">
        <v>15.3</v>
      </c>
      <c r="C2470">
        <v>14.62</v>
      </c>
      <c r="D2470">
        <v>14.95</v>
      </c>
      <c r="E2470">
        <v>19.91</v>
      </c>
      <c r="F2470">
        <v>18.7</v>
      </c>
      <c r="G2470">
        <v>18.79</v>
      </c>
      <c r="H2470">
        <f t="shared" si="622"/>
        <v>-2.6058631921824116E-2</v>
      </c>
      <c r="I2470">
        <f t="shared" si="623"/>
        <v>-5.0530570995452218E-2</v>
      </c>
      <c r="J2470">
        <f t="shared" si="626"/>
        <v>0.80694486029586399</v>
      </c>
      <c r="K2470" s="2">
        <v>1</v>
      </c>
      <c r="L2470" s="2">
        <v>1</v>
      </c>
      <c r="M2470" s="6">
        <f ca="1">100*(D2470-MIN(OFFSET(C2470,-$M$3+1,0):C2470))/(MAX(OFFSET(B2470,-$M$3+1,0):B2470)-MIN(OFFSET(C2470,-$M$3+1,0):C2470))</f>
        <v>7.6388888888888866</v>
      </c>
      <c r="N2470" s="6">
        <f ca="1">100*(G2470-MIN(OFFSET(F2470,-$M$3+1,0):F2470))/(MAX(OFFSET(E2470,-$M$3+1,0):E2470)-MIN(OFFSET(F2470,-$M$3+1,0):F2470))</f>
        <v>1.4827018121911013</v>
      </c>
      <c r="O2470" s="6">
        <f t="shared" ca="1" si="615"/>
        <v>6.1561870766977851</v>
      </c>
      <c r="P2470" s="8">
        <f t="shared" si="616"/>
        <v>0.73000000000000043</v>
      </c>
      <c r="Q2470" s="8">
        <f t="shared" si="617"/>
        <v>1.2100000000000009</v>
      </c>
      <c r="R2470" s="15">
        <f ca="1">AVERAGE(P2470:OFFSET(P2470,-$R$3+1,0))*$R$4*K2470</f>
        <v>106.00000000000003</v>
      </c>
      <c r="S2470" s="15">
        <f ca="1">AVERAGE(Q2470:OFFSET(Q2470,-$R$3+1,0))*$S$4*L2470</f>
        <v>142.375</v>
      </c>
      <c r="T2470" s="11" t="str">
        <f t="shared" ca="1" si="624"/>
        <v xml:space="preserve"> </v>
      </c>
      <c r="U2470" s="11" t="str">
        <f t="shared" ca="1" si="625"/>
        <v xml:space="preserve"> </v>
      </c>
      <c r="V2470" s="3" t="str">
        <f t="shared" ca="1" si="618"/>
        <v xml:space="preserve"> </v>
      </c>
      <c r="W2470" s="16" t="str">
        <f t="shared" ca="1" si="619"/>
        <v xml:space="preserve"> </v>
      </c>
      <c r="X2470" s="3" t="str">
        <f t="shared" ca="1" si="627"/>
        <v xml:space="preserve"> </v>
      </c>
      <c r="Y2470" s="3" t="str">
        <f t="shared" ca="1" si="628"/>
        <v xml:space="preserve"> </v>
      </c>
      <c r="Z2470" s="12" t="str">
        <f t="shared" ca="1" si="629"/>
        <v xml:space="preserve"> </v>
      </c>
      <c r="AA2470" s="17" t="str">
        <f t="shared" ca="1" si="630"/>
        <v xml:space="preserve"> </v>
      </c>
      <c r="AB2470" s="17" t="str">
        <f t="shared" ca="1" si="620"/>
        <v xml:space="preserve"> </v>
      </c>
      <c r="AC2470" s="19">
        <f t="shared" ca="1" si="621"/>
        <v>59001.351756196767</v>
      </c>
    </row>
    <row r="2471" spans="1:29" x14ac:dyDescent="0.25">
      <c r="A2471" s="22">
        <v>39595</v>
      </c>
      <c r="B2471">
        <v>15.62</v>
      </c>
      <c r="C2471">
        <v>14.86</v>
      </c>
      <c r="D2471">
        <v>15.54</v>
      </c>
      <c r="E2471">
        <v>19.46</v>
      </c>
      <c r="F2471">
        <v>18.5</v>
      </c>
      <c r="G2471">
        <v>18.95</v>
      </c>
      <c r="H2471">
        <f t="shared" si="622"/>
        <v>3.9464882943143875E-2</v>
      </c>
      <c r="I2471">
        <f t="shared" si="623"/>
        <v>8.5151676423629308E-3</v>
      </c>
      <c r="J2471">
        <f t="shared" si="626"/>
        <v>0.82110580883028494</v>
      </c>
      <c r="K2471" s="2">
        <v>1</v>
      </c>
      <c r="L2471" s="2">
        <v>1</v>
      </c>
      <c r="M2471" s="6">
        <f ca="1">100*(D2471-MIN(OFFSET(C2471,-$M$3+1,0):C2471))/(MAX(OFFSET(B2471,-$M$3+1,0):B2471)-MIN(OFFSET(C2471,-$M$3+1,0):C2471))</f>
        <v>26.062322946175641</v>
      </c>
      <c r="N2471" s="6">
        <f ca="1">100*(G2471-MIN(OFFSET(F2471,-$M$3+1,0):F2471))/(MAX(OFFSET(E2471,-$M$3+1,0):E2471)-MIN(OFFSET(F2471,-$M$3+1,0):F2471))</f>
        <v>8.2568807339449428</v>
      </c>
      <c r="O2471" s="6">
        <f t="shared" ca="1" si="615"/>
        <v>17.805442212230698</v>
      </c>
      <c r="P2471" s="8">
        <f t="shared" si="616"/>
        <v>0.75999999999999979</v>
      </c>
      <c r="Q2471" s="8">
        <f t="shared" si="617"/>
        <v>0.96000000000000085</v>
      </c>
      <c r="R2471" s="15">
        <f ca="1">AVERAGE(P2471:OFFSET(P2471,-$R$3+1,0))*$R$4*K2471</f>
        <v>98.125000000000014</v>
      </c>
      <c r="S2471" s="15">
        <f ca="1">AVERAGE(Q2471:OFFSET(Q2471,-$R$3+1,0))*$S$4*L2471</f>
        <v>142.62500000000006</v>
      </c>
      <c r="T2471" s="11" t="str">
        <f t="shared" ca="1" si="624"/>
        <v xml:space="preserve"> </v>
      </c>
      <c r="U2471" s="11" t="str">
        <f t="shared" ca="1" si="625"/>
        <v xml:space="preserve"> </v>
      </c>
      <c r="V2471" s="3" t="str">
        <f t="shared" ca="1" si="618"/>
        <v xml:space="preserve"> </v>
      </c>
      <c r="W2471" s="16" t="str">
        <f t="shared" ca="1" si="619"/>
        <v xml:space="preserve"> </v>
      </c>
      <c r="X2471" s="3" t="str">
        <f t="shared" ca="1" si="627"/>
        <v xml:space="preserve"> </v>
      </c>
      <c r="Y2471" s="3" t="str">
        <f t="shared" ca="1" si="628"/>
        <v xml:space="preserve"> </v>
      </c>
      <c r="Z2471" s="12" t="str">
        <f t="shared" ca="1" si="629"/>
        <v xml:space="preserve"> </v>
      </c>
      <c r="AA2471" s="17" t="str">
        <f t="shared" ca="1" si="630"/>
        <v xml:space="preserve"> </v>
      </c>
      <c r="AB2471" s="17" t="str">
        <f t="shared" ca="1" si="620"/>
        <v xml:space="preserve"> </v>
      </c>
      <c r="AC2471" s="19">
        <f t="shared" ca="1" si="621"/>
        <v>59001.351756196767</v>
      </c>
    </row>
    <row r="2472" spans="1:29" x14ac:dyDescent="0.25">
      <c r="A2472" s="22">
        <v>39596</v>
      </c>
      <c r="B2472">
        <v>15.94</v>
      </c>
      <c r="C2472">
        <v>14.96</v>
      </c>
      <c r="D2472">
        <v>15.58</v>
      </c>
      <c r="E2472">
        <v>19.420000000000002</v>
      </c>
      <c r="F2472">
        <v>18.649999999999999</v>
      </c>
      <c r="G2472">
        <v>19.079999999999998</v>
      </c>
      <c r="H2472">
        <f t="shared" si="622"/>
        <v>2.5740025740026429E-3</v>
      </c>
      <c r="I2472">
        <f t="shared" si="623"/>
        <v>6.8601583113456766E-3</v>
      </c>
      <c r="J2472">
        <f t="shared" si="626"/>
        <v>0.83313839578294913</v>
      </c>
      <c r="K2472" s="2">
        <v>1</v>
      </c>
      <c r="L2472" s="2">
        <v>1</v>
      </c>
      <c r="M2472" s="6">
        <f ca="1">100*(D2472-MIN(OFFSET(C2472,-$M$3+1,0):C2472))/(MAX(OFFSET(B2472,-$M$3+1,0):B2472)-MIN(OFFSET(C2472,-$M$3+1,0):C2472))</f>
        <v>33.566433566433581</v>
      </c>
      <c r="N2472" s="6">
        <f ca="1">100*(G2472-MIN(OFFSET(F2472,-$M$3+1,0):F2472))/(MAX(OFFSET(E2472,-$M$3+1,0):E2472)-MIN(OFFSET(F2472,-$M$3+1,0):F2472))</f>
        <v>13.942307692307651</v>
      </c>
      <c r="O2472" s="6">
        <f t="shared" ca="1" si="615"/>
        <v>19.62412587412593</v>
      </c>
      <c r="P2472" s="8">
        <f t="shared" si="616"/>
        <v>0.97999999999999865</v>
      </c>
      <c r="Q2472" s="8">
        <f t="shared" si="617"/>
        <v>0.77000000000000313</v>
      </c>
      <c r="R2472" s="15">
        <f ca="1">AVERAGE(P2472:OFFSET(P2472,-$R$3+1,0))*$R$4*K2472</f>
        <v>99</v>
      </c>
      <c r="S2472" s="15">
        <f ca="1">AVERAGE(Q2472:OFFSET(Q2472,-$R$3+1,0))*$S$4*L2472</f>
        <v>128.50000000000011</v>
      </c>
      <c r="T2472" s="11" t="str">
        <f t="shared" ca="1" si="624"/>
        <v xml:space="preserve"> </v>
      </c>
      <c r="U2472" s="11" t="str">
        <f t="shared" ca="1" si="625"/>
        <v xml:space="preserve"> </v>
      </c>
      <c r="V2472" s="3" t="str">
        <f t="shared" ca="1" si="618"/>
        <v xml:space="preserve"> </v>
      </c>
      <c r="W2472" s="16" t="str">
        <f t="shared" ca="1" si="619"/>
        <v xml:space="preserve"> </v>
      </c>
      <c r="X2472" s="3" t="str">
        <f t="shared" ca="1" si="627"/>
        <v xml:space="preserve"> </v>
      </c>
      <c r="Y2472" s="3" t="str">
        <f t="shared" ca="1" si="628"/>
        <v xml:space="preserve"> </v>
      </c>
      <c r="Z2472" s="12" t="str">
        <f t="shared" ca="1" si="629"/>
        <v xml:space="preserve"> </v>
      </c>
      <c r="AA2472" s="17" t="str">
        <f t="shared" ca="1" si="630"/>
        <v xml:space="preserve"> </v>
      </c>
      <c r="AB2472" s="17" t="str">
        <f t="shared" ca="1" si="620"/>
        <v xml:space="preserve"> </v>
      </c>
      <c r="AC2472" s="19">
        <f t="shared" ca="1" si="621"/>
        <v>59001.351756196767</v>
      </c>
    </row>
    <row r="2473" spans="1:29" x14ac:dyDescent="0.25">
      <c r="A2473" s="22">
        <v>39597</v>
      </c>
      <c r="B2473">
        <v>15.67</v>
      </c>
      <c r="C2473">
        <v>15.1</v>
      </c>
      <c r="D2473">
        <v>15.28</v>
      </c>
      <c r="E2473">
        <v>19.510000000000002</v>
      </c>
      <c r="F2473">
        <v>18.72</v>
      </c>
      <c r="G2473">
        <v>19.13</v>
      </c>
      <c r="H2473">
        <f t="shared" si="622"/>
        <v>-1.9255455712451908E-2</v>
      </c>
      <c r="I2473">
        <f t="shared" si="623"/>
        <v>2.620545073375391E-3</v>
      </c>
      <c r="J2473">
        <f t="shared" si="626"/>
        <v>0.81478106885613277</v>
      </c>
      <c r="K2473" s="2">
        <v>1</v>
      </c>
      <c r="L2473" s="2">
        <v>1</v>
      </c>
      <c r="M2473" s="6">
        <f ca="1">100*(D2473-MIN(OFFSET(C2473,-$M$3+1,0):C2473))/(MAX(OFFSET(B2473,-$M$3+1,0):B2473)-MIN(OFFSET(C2473,-$M$3+1,0):C2473))</f>
        <v>29.464285714285719</v>
      </c>
      <c r="N2473" s="6">
        <f ca="1">100*(G2473-MIN(OFFSET(F2473,-$M$3+1,0):F2473))/(MAX(OFFSET(E2473,-$M$3+1,0):E2473)-MIN(OFFSET(F2473,-$M$3+1,0):F2473))</f>
        <v>21.140939597315398</v>
      </c>
      <c r="O2473" s="6">
        <f t="shared" ca="1" si="615"/>
        <v>8.3233461169703205</v>
      </c>
      <c r="P2473" s="8">
        <f t="shared" si="616"/>
        <v>0.57000000000000028</v>
      </c>
      <c r="Q2473" s="8">
        <f t="shared" si="617"/>
        <v>0.7900000000000027</v>
      </c>
      <c r="R2473" s="15">
        <f ca="1">AVERAGE(P2473:OFFSET(P2473,-$R$3+1,0))*$R$4*K2473</f>
        <v>88.374999999999986</v>
      </c>
      <c r="S2473" s="15">
        <f ca="1">AVERAGE(Q2473:OFFSET(Q2473,-$R$3+1,0))*$S$4*L2473</f>
        <v>120.00000000000016</v>
      </c>
      <c r="T2473" s="11" t="str">
        <f t="shared" ca="1" si="624"/>
        <v xml:space="preserve"> </v>
      </c>
      <c r="U2473" s="11" t="str">
        <f t="shared" ca="1" si="625"/>
        <v xml:space="preserve"> </v>
      </c>
      <c r="V2473" s="3" t="str">
        <f t="shared" ca="1" si="618"/>
        <v xml:space="preserve"> </v>
      </c>
      <c r="W2473" s="16" t="str">
        <f t="shared" ca="1" si="619"/>
        <v xml:space="preserve"> </v>
      </c>
      <c r="X2473" s="3" t="str">
        <f t="shared" ca="1" si="627"/>
        <v xml:space="preserve"> </v>
      </c>
      <c r="Y2473" s="3" t="str">
        <f t="shared" ca="1" si="628"/>
        <v xml:space="preserve"> </v>
      </c>
      <c r="Z2473" s="12" t="str">
        <f t="shared" ca="1" si="629"/>
        <v xml:space="preserve"> </v>
      </c>
      <c r="AA2473" s="17" t="str">
        <f t="shared" ca="1" si="630"/>
        <v xml:space="preserve"> </v>
      </c>
      <c r="AB2473" s="17" t="str">
        <f t="shared" ca="1" si="620"/>
        <v xml:space="preserve"> </v>
      </c>
      <c r="AC2473" s="19">
        <f t="shared" ca="1" si="621"/>
        <v>59001.351756196767</v>
      </c>
    </row>
    <row r="2474" spans="1:29" x14ac:dyDescent="0.25">
      <c r="A2474" s="22">
        <v>39598</v>
      </c>
      <c r="B2474">
        <v>15.64</v>
      </c>
      <c r="C2474">
        <v>14.66</v>
      </c>
      <c r="D2474">
        <v>14.95</v>
      </c>
      <c r="E2474">
        <v>19.440000000000001</v>
      </c>
      <c r="F2474">
        <v>18.59</v>
      </c>
      <c r="G2474">
        <v>18.78</v>
      </c>
      <c r="H2474">
        <f t="shared" si="622"/>
        <v>-2.1596858638743499E-2</v>
      </c>
      <c r="I2474">
        <f t="shared" si="623"/>
        <v>-1.8295870360689914E-2</v>
      </c>
      <c r="J2474">
        <f t="shared" si="626"/>
        <v>0.77197522040387379</v>
      </c>
      <c r="K2474" s="2">
        <v>1</v>
      </c>
      <c r="L2474" s="2">
        <v>1</v>
      </c>
      <c r="M2474" s="6">
        <f ca="1">100*(D2474-MIN(OFFSET(C2474,-$M$3+1,0):C2474))/(MAX(OFFSET(B2474,-$M$3+1,0):B2474)-MIN(OFFSET(C2474,-$M$3+1,0):C2474))</f>
        <v>25</v>
      </c>
      <c r="N2474" s="6">
        <f ca="1">100*(G2474-MIN(OFFSET(F2474,-$M$3+1,0):F2474))/(MAX(OFFSET(E2474,-$M$3+1,0):E2474)-MIN(OFFSET(F2474,-$M$3+1,0):F2474))</f>
        <v>13.658536585365905</v>
      </c>
      <c r="O2474" s="6">
        <f t="shared" ca="1" si="615"/>
        <v>11.341463414634095</v>
      </c>
      <c r="P2474" s="8">
        <f t="shared" si="616"/>
        <v>0.98000000000000043</v>
      </c>
      <c r="Q2474" s="8">
        <f t="shared" si="617"/>
        <v>0.85000000000000142</v>
      </c>
      <c r="R2474" s="15">
        <f ca="1">AVERAGE(P2474:OFFSET(P2474,-$R$3+1,0))*$R$4*K2474</f>
        <v>89.625</v>
      </c>
      <c r="S2474" s="15">
        <f ca="1">AVERAGE(Q2474:OFFSET(Q2474,-$R$3+1,0))*$S$4*L2474</f>
        <v>111.12500000000018</v>
      </c>
      <c r="T2474" s="11" t="str">
        <f t="shared" ca="1" si="624"/>
        <v xml:space="preserve"> </v>
      </c>
      <c r="U2474" s="11" t="str">
        <f t="shared" ca="1" si="625"/>
        <v xml:space="preserve"> </v>
      </c>
      <c r="V2474" s="3" t="str">
        <f t="shared" ca="1" si="618"/>
        <v xml:space="preserve"> </v>
      </c>
      <c r="W2474" s="16" t="str">
        <f t="shared" ca="1" si="619"/>
        <v xml:space="preserve"> </v>
      </c>
      <c r="X2474" s="3" t="str">
        <f t="shared" ca="1" si="627"/>
        <v xml:space="preserve"> </v>
      </c>
      <c r="Y2474" s="3" t="str">
        <f t="shared" ca="1" si="628"/>
        <v xml:space="preserve"> </v>
      </c>
      <c r="Z2474" s="12" t="str">
        <f t="shared" ca="1" si="629"/>
        <v xml:space="preserve"> </v>
      </c>
      <c r="AA2474" s="17" t="str">
        <f t="shared" ca="1" si="630"/>
        <v xml:space="preserve"> </v>
      </c>
      <c r="AB2474" s="17" t="str">
        <f t="shared" ca="1" si="620"/>
        <v xml:space="preserve"> </v>
      </c>
      <c r="AC2474" s="19">
        <f t="shared" ca="1" si="621"/>
        <v>59001.351756196767</v>
      </c>
    </row>
    <row r="2475" spans="1:29" x14ac:dyDescent="0.25">
      <c r="A2475" s="22">
        <v>39601</v>
      </c>
      <c r="B2475">
        <v>14.87</v>
      </c>
      <c r="C2475">
        <v>14.32</v>
      </c>
      <c r="D2475">
        <v>14.66</v>
      </c>
      <c r="E2475">
        <v>18.82</v>
      </c>
      <c r="F2475">
        <v>18.05</v>
      </c>
      <c r="G2475">
        <v>18.649999999999999</v>
      </c>
      <c r="H2475">
        <f t="shared" si="622"/>
        <v>-1.9397993311036754E-2</v>
      </c>
      <c r="I2475">
        <f t="shared" si="623"/>
        <v>-6.9222577209798741E-3</v>
      </c>
      <c r="J2475">
        <f t="shared" si="626"/>
        <v>0.77344360328118378</v>
      </c>
      <c r="K2475" s="2">
        <v>1</v>
      </c>
      <c r="L2475" s="2">
        <v>1</v>
      </c>
      <c r="M2475" s="6">
        <f ca="1">100*(D2475-MIN(OFFSET(C2475,-$M$3+1,0):C2475))/(MAX(OFFSET(B2475,-$M$3+1,0):B2475)-MIN(OFFSET(C2475,-$M$3+1,0):C2475))</f>
        <v>20.987654320987655</v>
      </c>
      <c r="N2475" s="6">
        <f ca="1">100*(G2475-MIN(OFFSET(F2475,-$M$3+1,0):F2475))/(MAX(OFFSET(E2475,-$M$3+1,0):E2475)-MIN(OFFSET(F2475,-$M$3+1,0):F2475))</f>
        <v>32.258064516128925</v>
      </c>
      <c r="O2475" s="6">
        <f t="shared" ca="1" si="615"/>
        <v>-11.27041019514127</v>
      </c>
      <c r="P2475" s="8">
        <f t="shared" si="616"/>
        <v>0.62999999999999901</v>
      </c>
      <c r="Q2475" s="8">
        <f t="shared" si="617"/>
        <v>0.76999999999999957</v>
      </c>
      <c r="R2475" s="15">
        <f ca="1">AVERAGE(P2475:OFFSET(P2475,-$R$3+1,0))*$R$4*K2475</f>
        <v>85.625</v>
      </c>
      <c r="S2475" s="15">
        <f ca="1">AVERAGE(Q2475:OFFSET(Q2475,-$R$3+1,0))*$S$4*L2475</f>
        <v>101.75000000000014</v>
      </c>
      <c r="T2475" s="11" t="str">
        <f t="shared" ca="1" si="624"/>
        <v xml:space="preserve"> </v>
      </c>
      <c r="U2475" s="11" t="str">
        <f t="shared" ca="1" si="625"/>
        <v xml:space="preserve"> </v>
      </c>
      <c r="V2475" s="3" t="str">
        <f t="shared" ca="1" si="618"/>
        <v xml:space="preserve"> </v>
      </c>
      <c r="W2475" s="16" t="str">
        <f t="shared" ca="1" si="619"/>
        <v xml:space="preserve"> </v>
      </c>
      <c r="X2475" s="3" t="str">
        <f t="shared" ca="1" si="627"/>
        <v xml:space="preserve"> </v>
      </c>
      <c r="Y2475" s="3" t="str">
        <f t="shared" ca="1" si="628"/>
        <v xml:space="preserve"> </v>
      </c>
      <c r="Z2475" s="12" t="str">
        <f t="shared" ca="1" si="629"/>
        <v xml:space="preserve"> </v>
      </c>
      <c r="AA2475" s="17" t="str">
        <f t="shared" ca="1" si="630"/>
        <v xml:space="preserve"> </v>
      </c>
      <c r="AB2475" s="17" t="str">
        <f t="shared" ca="1" si="620"/>
        <v xml:space="preserve"> </v>
      </c>
      <c r="AC2475" s="19">
        <f t="shared" ca="1" si="621"/>
        <v>59001.351756196767</v>
      </c>
    </row>
    <row r="2476" spans="1:29" x14ac:dyDescent="0.25">
      <c r="A2476" s="22">
        <v>39602</v>
      </c>
      <c r="B2476">
        <v>15.28</v>
      </c>
      <c r="C2476">
        <v>14.47</v>
      </c>
      <c r="D2476">
        <v>15.19</v>
      </c>
      <c r="E2476">
        <v>19.920000000000002</v>
      </c>
      <c r="F2476">
        <v>18.75</v>
      </c>
      <c r="G2476">
        <v>19.79</v>
      </c>
      <c r="H2476">
        <f t="shared" si="622"/>
        <v>3.615279672578442E-2</v>
      </c>
      <c r="I2476">
        <f t="shared" si="623"/>
        <v>6.1126005361930247E-2</v>
      </c>
      <c r="J2476">
        <f t="shared" si="626"/>
        <v>0.79895621009933115</v>
      </c>
      <c r="K2476" s="2">
        <v>1</v>
      </c>
      <c r="L2476" s="2">
        <v>1</v>
      </c>
      <c r="M2476" s="6">
        <f ca="1">100*(D2476-MIN(OFFSET(C2476,-$M$3+1,0):C2476))/(MAX(OFFSET(B2476,-$M$3+1,0):B2476)-MIN(OFFSET(C2476,-$M$3+1,0):C2476))</f>
        <v>53.703703703703674</v>
      </c>
      <c r="N2476" s="6">
        <f ca="1">100*(G2476-MIN(OFFSET(F2476,-$M$3+1,0):F2476))/(MAX(OFFSET(E2476,-$M$3+1,0):E2476)-MIN(OFFSET(F2476,-$M$3+1,0):F2476))</f>
        <v>93.048128342245846</v>
      </c>
      <c r="O2476" s="6">
        <f t="shared" ca="1" si="615"/>
        <v>-39.344424638542172</v>
      </c>
      <c r="P2476" s="8">
        <f t="shared" si="616"/>
        <v>0.80999999999999872</v>
      </c>
      <c r="Q2476" s="8">
        <f t="shared" si="617"/>
        <v>1.2700000000000031</v>
      </c>
      <c r="R2476" s="15">
        <f ca="1">AVERAGE(P2476:OFFSET(P2476,-$R$3+1,0))*$R$4*K2476</f>
        <v>77.124999999999972</v>
      </c>
      <c r="S2476" s="15">
        <f ca="1">AVERAGE(Q2476:OFFSET(Q2476,-$R$3+1,0))*$S$4*L2476</f>
        <v>96.250000000000171</v>
      </c>
      <c r="T2476" s="11" t="str">
        <f t="shared" ca="1" si="624"/>
        <v>Buy</v>
      </c>
      <c r="U2476" s="11" t="str">
        <f t="shared" ca="1" si="625"/>
        <v xml:space="preserve"> </v>
      </c>
      <c r="V2476" s="3">
        <f t="shared" ca="1" si="618"/>
        <v>10</v>
      </c>
      <c r="W2476" s="16">
        <f t="shared" ca="1" si="619"/>
        <v>-8.0129870129869971</v>
      </c>
      <c r="X2476" s="3">
        <f t="shared" ca="1" si="627"/>
        <v>15.19</v>
      </c>
      <c r="Y2476" s="3">
        <f t="shared" ca="1" si="628"/>
        <v>19.79</v>
      </c>
      <c r="Z2476" s="12" t="str">
        <f t="shared" ca="1" si="629"/>
        <v xml:space="preserve"> </v>
      </c>
      <c r="AA2476" s="17" t="str">
        <f t="shared" ca="1" si="630"/>
        <v xml:space="preserve"> </v>
      </c>
      <c r="AB2476" s="17" t="str">
        <f t="shared" ca="1" si="620"/>
        <v xml:space="preserve"> </v>
      </c>
      <c r="AC2476" s="19">
        <f t="shared" ca="1" si="621"/>
        <v>59001.351756196767</v>
      </c>
    </row>
    <row r="2477" spans="1:29" x14ac:dyDescent="0.25">
      <c r="A2477" s="22">
        <v>39603</v>
      </c>
      <c r="B2477">
        <v>15.21</v>
      </c>
      <c r="C2477">
        <v>14.46</v>
      </c>
      <c r="D2477">
        <v>14.6</v>
      </c>
      <c r="E2477">
        <v>20.2</v>
      </c>
      <c r="F2477">
        <v>19.09</v>
      </c>
      <c r="G2477">
        <v>19.350000000000001</v>
      </c>
      <c r="H2477">
        <f t="shared" si="622"/>
        <v>-3.8841342988808369E-2</v>
      </c>
      <c r="I2477">
        <f t="shared" si="623"/>
        <v>-2.2233451237998914E-2</v>
      </c>
      <c r="J2477">
        <f t="shared" si="626"/>
        <v>0.78770281209745563</v>
      </c>
      <c r="K2477" s="2">
        <v>1</v>
      </c>
      <c r="L2477" s="2">
        <v>1</v>
      </c>
      <c r="M2477" s="6">
        <f ca="1">100*(D2477-MIN(OFFSET(C2477,-$M$3+1,0):C2477))/(MAX(OFFSET(B2477,-$M$3+1,0):B2477)-MIN(OFFSET(C2477,-$M$3+1,0):C2477))</f>
        <v>17.283950617283921</v>
      </c>
      <c r="N2477" s="6">
        <f ca="1">100*(G2477-MIN(OFFSET(F2477,-$M$3+1,0):F2477))/(MAX(OFFSET(E2477,-$M$3+1,0):E2477)-MIN(OFFSET(F2477,-$M$3+1,0):F2477))</f>
        <v>60.465116279069832</v>
      </c>
      <c r="O2477" s="6">
        <f t="shared" ca="1" si="615"/>
        <v>-43.181165661785911</v>
      </c>
      <c r="P2477" s="8">
        <f t="shared" si="616"/>
        <v>0.75</v>
      </c>
      <c r="Q2477" s="8">
        <f t="shared" si="617"/>
        <v>1.1099999999999994</v>
      </c>
      <c r="R2477" s="15">
        <f ca="1">AVERAGE(P2477:OFFSET(P2477,-$R$3+1,0))*$R$4*K2477</f>
        <v>77.624999999999972</v>
      </c>
      <c r="S2477" s="15">
        <f ca="1">AVERAGE(Q2477:OFFSET(Q2477,-$R$3+1,0))*$S$4*L2477</f>
        <v>96.625000000000142</v>
      </c>
      <c r="T2477" s="11" t="str">
        <f t="shared" ca="1" si="624"/>
        <v>Buy</v>
      </c>
      <c r="U2477" s="11" t="str">
        <f t="shared" ca="1" si="625"/>
        <v xml:space="preserve"> </v>
      </c>
      <c r="V2477" s="3">
        <f t="shared" ca="1" si="618"/>
        <v>10</v>
      </c>
      <c r="W2477" s="16">
        <f t="shared" ca="1" si="619"/>
        <v>-8.0129870129869971</v>
      </c>
      <c r="X2477" s="3">
        <f t="shared" ca="1" si="627"/>
        <v>15.19</v>
      </c>
      <c r="Y2477" s="3">
        <f t="shared" ca="1" si="628"/>
        <v>19.79</v>
      </c>
      <c r="Z2477" s="12">
        <f t="shared" ca="1" si="629"/>
        <v>-589.99999999999989</v>
      </c>
      <c r="AA2477" s="17">
        <f t="shared" ca="1" si="630"/>
        <v>352.57142857142605</v>
      </c>
      <c r="AB2477" s="17">
        <f t="shared" ca="1" si="620"/>
        <v>-237.42857142857383</v>
      </c>
      <c r="AC2477" s="19">
        <f t="shared" ca="1" si="621"/>
        <v>58763.923184768195</v>
      </c>
    </row>
    <row r="2478" spans="1:29" x14ac:dyDescent="0.25">
      <c r="A2478" s="22">
        <v>39604</v>
      </c>
      <c r="B2478">
        <v>15.05</v>
      </c>
      <c r="C2478">
        <v>13.94</v>
      </c>
      <c r="D2478">
        <v>14.43</v>
      </c>
      <c r="E2478">
        <v>19.93</v>
      </c>
      <c r="F2478">
        <v>18.52</v>
      </c>
      <c r="G2478">
        <v>19.18</v>
      </c>
      <c r="H2478">
        <f t="shared" si="622"/>
        <v>-1.1643835616438336E-2</v>
      </c>
      <c r="I2478">
        <f t="shared" si="623"/>
        <v>-8.7855297157624079E-3</v>
      </c>
      <c r="J2478">
        <f t="shared" si="626"/>
        <v>0.78527734626966339</v>
      </c>
      <c r="K2478" s="2">
        <v>1</v>
      </c>
      <c r="L2478" s="2">
        <v>1</v>
      </c>
      <c r="M2478" s="6">
        <f ca="1">100*(D2478-MIN(OFFSET(C2478,-$M$3+1,0):C2478))/(MAX(OFFSET(B2478,-$M$3+1,0):B2478)-MIN(OFFSET(C2478,-$M$3+1,0):C2478))</f>
        <v>28.323699421965323</v>
      </c>
      <c r="N2478" s="6">
        <f ca="1">100*(G2478-MIN(OFFSET(F2478,-$M$3+1,0):F2478))/(MAX(OFFSET(E2478,-$M$3+1,0):E2478)-MIN(OFFSET(F2478,-$M$3+1,0):F2478))</f>
        <v>52.558139534883708</v>
      </c>
      <c r="O2478" s="6">
        <f t="shared" ca="1" si="615"/>
        <v>-24.234440112918385</v>
      </c>
      <c r="P2478" s="8">
        <f t="shared" si="616"/>
        <v>1.1100000000000012</v>
      </c>
      <c r="Q2478" s="8">
        <f t="shared" si="617"/>
        <v>1.4100000000000001</v>
      </c>
      <c r="R2478" s="15">
        <f ca="1">AVERAGE(P2478:OFFSET(P2478,-$R$3+1,0))*$R$4*K2478</f>
        <v>82.374999999999972</v>
      </c>
      <c r="S2478" s="15">
        <f ca="1">AVERAGE(Q2478:OFFSET(Q2478,-$R$3+1,0))*$S$4*L2478</f>
        <v>99.125000000000128</v>
      </c>
      <c r="T2478" s="11" t="str">
        <f t="shared" ca="1" si="624"/>
        <v>Buy</v>
      </c>
      <c r="U2478" s="11" t="str">
        <f t="shared" ca="1" si="625"/>
        <v xml:space="preserve"> </v>
      </c>
      <c r="V2478" s="3">
        <f t="shared" ca="1" si="618"/>
        <v>10</v>
      </c>
      <c r="W2478" s="16">
        <f t="shared" ca="1" si="619"/>
        <v>-8.0129870129869971</v>
      </c>
      <c r="X2478" s="3">
        <f t="shared" ca="1" si="627"/>
        <v>15.19</v>
      </c>
      <c r="Y2478" s="3">
        <f t="shared" ca="1" si="628"/>
        <v>19.79</v>
      </c>
      <c r="Z2478" s="12">
        <f t="shared" ca="1" si="629"/>
        <v>-169.99999999999994</v>
      </c>
      <c r="AA2478" s="17">
        <f t="shared" ca="1" si="630"/>
        <v>136.22077922078032</v>
      </c>
      <c r="AB2478" s="17">
        <f t="shared" ca="1" si="620"/>
        <v>-33.779220779219628</v>
      </c>
      <c r="AC2478" s="19">
        <f t="shared" ca="1" si="621"/>
        <v>58730.143963988972</v>
      </c>
    </row>
    <row r="2479" spans="1:29" x14ac:dyDescent="0.25">
      <c r="A2479" s="22">
        <v>39605</v>
      </c>
      <c r="B2479">
        <v>14.2</v>
      </c>
      <c r="C2479">
        <v>13.29</v>
      </c>
      <c r="D2479">
        <v>13.32</v>
      </c>
      <c r="E2479">
        <v>18.77</v>
      </c>
      <c r="F2479">
        <v>17.309999999999999</v>
      </c>
      <c r="G2479">
        <v>17.37</v>
      </c>
      <c r="H2479">
        <f t="shared" si="622"/>
        <v>-7.6923076923076872E-2</v>
      </c>
      <c r="I2479">
        <f t="shared" si="623"/>
        <v>-9.4369134515119857E-2</v>
      </c>
      <c r="J2479">
        <f t="shared" si="626"/>
        <v>0.8261966044612975</v>
      </c>
      <c r="K2479" s="2">
        <v>1</v>
      </c>
      <c r="L2479" s="2">
        <v>1</v>
      </c>
      <c r="M2479" s="6">
        <f ca="1">100*(D2479-MIN(OFFSET(C2479,-$M$3+1,0):C2479))/(MAX(OFFSET(B2479,-$M$3+1,0):B2479)-MIN(OFFSET(C2479,-$M$3+1,0):C2479))</f>
        <v>1.2765957446808986</v>
      </c>
      <c r="N2479" s="6">
        <f ca="1">100*(G2479-MIN(OFFSET(F2479,-$M$3+1,0):F2479))/(MAX(OFFSET(E2479,-$M$3+1,0):E2479)-MIN(OFFSET(F2479,-$M$3+1,0):F2479))</f>
        <v>2.0761245674741269</v>
      </c>
      <c r="O2479" s="6">
        <f t="shared" ca="1" si="615"/>
        <v>-0.79952882279322823</v>
      </c>
      <c r="P2479" s="8">
        <f t="shared" si="616"/>
        <v>1.1400000000000006</v>
      </c>
      <c r="Q2479" s="8">
        <f t="shared" si="617"/>
        <v>1.870000000000001</v>
      </c>
      <c r="R2479" s="15">
        <f ca="1">AVERAGE(P2479:OFFSET(P2479,-$R$3+1,0))*$R$4*K2479</f>
        <v>87.124999999999986</v>
      </c>
      <c r="S2479" s="15">
        <f ca="1">AVERAGE(Q2479:OFFSET(Q2479,-$R$3+1,0))*$S$4*L2479</f>
        <v>110.50000000000013</v>
      </c>
      <c r="T2479" s="11" t="str">
        <f t="shared" ca="1" si="624"/>
        <v>Buy</v>
      </c>
      <c r="U2479" s="11" t="str">
        <f t="shared" ca="1" si="625"/>
        <v xml:space="preserve"> </v>
      </c>
      <c r="V2479" s="3">
        <f t="shared" ca="1" si="618"/>
        <v>10</v>
      </c>
      <c r="W2479" s="16">
        <f t="shared" ca="1" si="619"/>
        <v>-8.0129870129869971</v>
      </c>
      <c r="X2479" s="3">
        <f t="shared" ca="1" si="627"/>
        <v>15.19</v>
      </c>
      <c r="Y2479" s="3">
        <f t="shared" ca="1" si="628"/>
        <v>19.79</v>
      </c>
      <c r="Z2479" s="12">
        <f t="shared" ca="1" si="629"/>
        <v>-1109.9999999999995</v>
      </c>
      <c r="AA2479" s="17">
        <f t="shared" ca="1" si="630"/>
        <v>1450.3506493506454</v>
      </c>
      <c r="AB2479" s="17">
        <f t="shared" ca="1" si="620"/>
        <v>340.35064935064588</v>
      </c>
      <c r="AC2479" s="19">
        <f t="shared" ca="1" si="621"/>
        <v>59070.494613339615</v>
      </c>
    </row>
    <row r="2480" spans="1:29" x14ac:dyDescent="0.25">
      <c r="A2480" s="22">
        <v>39608</v>
      </c>
      <c r="B2480">
        <v>14.13</v>
      </c>
      <c r="C2480">
        <v>12.84</v>
      </c>
      <c r="D2480">
        <v>13.27</v>
      </c>
      <c r="E2480">
        <v>18.059999999999999</v>
      </c>
      <c r="F2480">
        <v>16.649999999999999</v>
      </c>
      <c r="G2480">
        <v>17.149999999999999</v>
      </c>
      <c r="H2480">
        <f t="shared" si="622"/>
        <v>-3.7537537537537524E-3</v>
      </c>
      <c r="I2480">
        <f t="shared" si="623"/>
        <v>-1.2665515256188975E-2</v>
      </c>
      <c r="J2480">
        <f t="shared" si="626"/>
        <v>0.82915001904272623</v>
      </c>
      <c r="K2480" s="2">
        <v>1</v>
      </c>
      <c r="L2480" s="2">
        <v>1</v>
      </c>
      <c r="M2480" s="6">
        <f ca="1">100*(D2480-MIN(OFFSET(C2480,-$M$3+1,0):C2480))/(MAX(OFFSET(B2480,-$M$3+1,0):B2480)-MIN(OFFSET(C2480,-$M$3+1,0):C2480))</f>
        <v>17.622950819672123</v>
      </c>
      <c r="N2480" s="6">
        <f ca="1">100*(G2480-MIN(OFFSET(F2480,-$M$3+1,0):F2480))/(MAX(OFFSET(E2480,-$M$3+1,0):E2480)-MIN(OFFSET(F2480,-$M$3+1,0):F2480))</f>
        <v>14.084507042253518</v>
      </c>
      <c r="O2480" s="6">
        <f t="shared" ca="1" si="615"/>
        <v>3.5384437774186051</v>
      </c>
      <c r="P2480" s="8">
        <f t="shared" si="616"/>
        <v>1.2900000000000009</v>
      </c>
      <c r="Q2480" s="8">
        <f t="shared" si="617"/>
        <v>1.4100000000000001</v>
      </c>
      <c r="R2480" s="15">
        <f ca="1">AVERAGE(P2480:OFFSET(P2480,-$R$3+1,0))*$R$4*K2480</f>
        <v>91.000000000000014</v>
      </c>
      <c r="S2480" s="15">
        <f ca="1">AVERAGE(Q2480:OFFSET(Q2480,-$R$3+1,0))*$S$4*L2480</f>
        <v>118.5000000000001</v>
      </c>
      <c r="T2480" s="11" t="str">
        <f t="shared" ca="1" si="624"/>
        <v>Exit</v>
      </c>
      <c r="U2480" s="11" t="str">
        <f t="shared" ca="1" si="625"/>
        <v xml:space="preserve"> </v>
      </c>
      <c r="V2480" s="3">
        <f t="shared" ca="1" si="618"/>
        <v>10</v>
      </c>
      <c r="W2480" s="16">
        <f t="shared" ca="1" si="619"/>
        <v>-8.0129870129869971</v>
      </c>
      <c r="X2480" s="3">
        <f t="shared" ca="1" si="627"/>
        <v>15.19</v>
      </c>
      <c r="Y2480" s="3">
        <f t="shared" ca="1" si="628"/>
        <v>19.79</v>
      </c>
      <c r="Z2480" s="12">
        <f t="shared" ca="1" si="629"/>
        <v>-50.000000000000711</v>
      </c>
      <c r="AA2480" s="17">
        <f t="shared" ca="1" si="630"/>
        <v>176.28571428571587</v>
      </c>
      <c r="AB2480" s="17">
        <f t="shared" ca="1" si="620"/>
        <v>126.28571428571516</v>
      </c>
      <c r="AC2480" s="19">
        <f t="shared" ca="1" si="621"/>
        <v>59196.780327625333</v>
      </c>
    </row>
    <row r="2481" spans="1:29" x14ac:dyDescent="0.25">
      <c r="A2481" s="22">
        <v>39609</v>
      </c>
      <c r="B2481">
        <v>13.98</v>
      </c>
      <c r="C2481">
        <v>12.82</v>
      </c>
      <c r="D2481">
        <v>13.75</v>
      </c>
      <c r="E2481">
        <v>17.79</v>
      </c>
      <c r="F2481">
        <v>16.53</v>
      </c>
      <c r="G2481">
        <v>17.25</v>
      </c>
      <c r="H2481">
        <f t="shared" si="622"/>
        <v>3.6171816126601364E-2</v>
      </c>
      <c r="I2481">
        <f t="shared" si="623"/>
        <v>5.8309037900874383E-3</v>
      </c>
      <c r="J2481">
        <f t="shared" si="626"/>
        <v>0.82122618650853807</v>
      </c>
      <c r="K2481" s="2">
        <v>1</v>
      </c>
      <c r="L2481" s="2">
        <v>1</v>
      </c>
      <c r="M2481" s="6">
        <f ca="1">100*(D2481-MIN(OFFSET(C2481,-$M$3+1,0):C2481))/(MAX(OFFSET(B2481,-$M$3+1,0):B2481)-MIN(OFFSET(C2481,-$M$3+1,0):C2481))</f>
        <v>37.804878048780488</v>
      </c>
      <c r="N2481" s="6">
        <f ca="1">100*(G2481-MIN(OFFSET(F2481,-$M$3+1,0):F2481))/(MAX(OFFSET(E2481,-$M$3+1,0):E2481)-MIN(OFFSET(F2481,-$M$3+1,0):F2481))</f>
        <v>19.618528610354204</v>
      </c>
      <c r="O2481" s="6">
        <f t="shared" ca="1" si="615"/>
        <v>18.186349438426284</v>
      </c>
      <c r="P2481" s="8">
        <f t="shared" si="616"/>
        <v>1.1600000000000001</v>
      </c>
      <c r="Q2481" s="8">
        <f t="shared" si="617"/>
        <v>1.259999999999998</v>
      </c>
      <c r="R2481" s="15">
        <f ca="1">AVERAGE(P2481:OFFSET(P2481,-$R$3+1,0))*$R$4*K2481</f>
        <v>98.375000000000014</v>
      </c>
      <c r="S2481" s="15">
        <f ca="1">AVERAGE(Q2481:OFFSET(Q2481,-$R$3+1,0))*$S$4*L2481</f>
        <v>124.37500000000003</v>
      </c>
      <c r="T2481" s="11" t="str">
        <f t="shared" ca="1" si="624"/>
        <v xml:space="preserve"> </v>
      </c>
      <c r="U2481" s="11" t="str">
        <f t="shared" ca="1" si="625"/>
        <v xml:space="preserve"> </v>
      </c>
      <c r="V2481" s="3" t="str">
        <f t="shared" ca="1" si="618"/>
        <v xml:space="preserve"> </v>
      </c>
      <c r="W2481" s="16" t="str">
        <f t="shared" ca="1" si="619"/>
        <v xml:space="preserve"> </v>
      </c>
      <c r="X2481" s="3" t="str">
        <f t="shared" ca="1" si="627"/>
        <v xml:space="preserve"> </v>
      </c>
      <c r="Y2481" s="3" t="str">
        <f t="shared" ca="1" si="628"/>
        <v xml:space="preserve"> </v>
      </c>
      <c r="Z2481" s="12" t="str">
        <f t="shared" ca="1" si="629"/>
        <v xml:space="preserve"> </v>
      </c>
      <c r="AA2481" s="17" t="str">
        <f t="shared" ca="1" si="630"/>
        <v xml:space="preserve"> </v>
      </c>
      <c r="AB2481" s="17" t="str">
        <f t="shared" ca="1" si="620"/>
        <v xml:space="preserve"> </v>
      </c>
      <c r="AC2481" s="19">
        <f t="shared" ca="1" si="621"/>
        <v>59196.780327625333</v>
      </c>
    </row>
    <row r="2482" spans="1:29" x14ac:dyDescent="0.25">
      <c r="A2482" s="22">
        <v>39610</v>
      </c>
      <c r="B2482">
        <v>13.84</v>
      </c>
      <c r="C2482">
        <v>12.73</v>
      </c>
      <c r="D2482">
        <v>12.79</v>
      </c>
      <c r="E2482">
        <v>17.34</v>
      </c>
      <c r="F2482">
        <v>16.100000000000001</v>
      </c>
      <c r="G2482">
        <v>16.14</v>
      </c>
      <c r="H2482">
        <f t="shared" si="622"/>
        <v>-6.981818181818189E-2</v>
      </c>
      <c r="I2482">
        <f t="shared" si="623"/>
        <v>-6.4347826086956439E-2</v>
      </c>
      <c r="J2482">
        <f t="shared" si="626"/>
        <v>0.83971269307831342</v>
      </c>
      <c r="K2482" s="2">
        <v>1</v>
      </c>
      <c r="L2482" s="2">
        <v>1</v>
      </c>
      <c r="M2482" s="6">
        <f ca="1">100*(D2482-MIN(OFFSET(C2482,-$M$3+1,0):C2482))/(MAX(OFFSET(B2482,-$M$3+1,0):B2482)-MIN(OFFSET(C2482,-$M$3+1,0):C2482))</f>
        <v>2.4193548387096255</v>
      </c>
      <c r="N2482" s="6">
        <f ca="1">100*(G2482-MIN(OFFSET(F2482,-$M$3+1,0):F2482))/(MAX(OFFSET(E2482,-$M$3+1,0):E2482)-MIN(OFFSET(F2482,-$M$3+1,0):F2482))</f>
        <v>0.97560975609754064</v>
      </c>
      <c r="O2482" s="6">
        <f t="shared" ca="1" si="615"/>
        <v>1.443745082612085</v>
      </c>
      <c r="P2482" s="8">
        <f t="shared" si="616"/>
        <v>1.1099999999999994</v>
      </c>
      <c r="Q2482" s="8">
        <f t="shared" si="617"/>
        <v>1.2399999999999984</v>
      </c>
      <c r="R2482" s="15">
        <f ca="1">AVERAGE(P2482:OFFSET(P2482,-$R$3+1,0))*$R$4*K2482</f>
        <v>100</v>
      </c>
      <c r="S2482" s="15">
        <f ca="1">AVERAGE(Q2482:OFFSET(Q2482,-$R$3+1,0))*$S$4*L2482</f>
        <v>129.25</v>
      </c>
      <c r="T2482" s="11" t="str">
        <f t="shared" ca="1" si="624"/>
        <v xml:space="preserve"> </v>
      </c>
      <c r="U2482" s="11" t="str">
        <f t="shared" ca="1" si="625"/>
        <v xml:space="preserve"> </v>
      </c>
      <c r="V2482" s="3" t="str">
        <f t="shared" ca="1" si="618"/>
        <v xml:space="preserve"> </v>
      </c>
      <c r="W2482" s="16" t="str">
        <f t="shared" ca="1" si="619"/>
        <v xml:space="preserve"> </v>
      </c>
      <c r="X2482" s="3" t="str">
        <f t="shared" ca="1" si="627"/>
        <v xml:space="preserve"> </v>
      </c>
      <c r="Y2482" s="3" t="str">
        <f t="shared" ca="1" si="628"/>
        <v xml:space="preserve"> </v>
      </c>
      <c r="Z2482" s="12" t="str">
        <f t="shared" ca="1" si="629"/>
        <v xml:space="preserve"> </v>
      </c>
      <c r="AA2482" s="17" t="str">
        <f t="shared" ca="1" si="630"/>
        <v xml:space="preserve"> </v>
      </c>
      <c r="AB2482" s="17" t="str">
        <f t="shared" ca="1" si="620"/>
        <v xml:space="preserve"> </v>
      </c>
      <c r="AC2482" s="19">
        <f t="shared" ca="1" si="621"/>
        <v>59196.780327625333</v>
      </c>
    </row>
    <row r="2483" spans="1:29" x14ac:dyDescent="0.25">
      <c r="A2483" s="22">
        <v>39611</v>
      </c>
      <c r="B2483">
        <v>13.61</v>
      </c>
      <c r="C2483">
        <v>12.92</v>
      </c>
      <c r="D2483">
        <v>13.08</v>
      </c>
      <c r="E2483">
        <v>17.34</v>
      </c>
      <c r="F2483">
        <v>16.420000000000002</v>
      </c>
      <c r="G2483">
        <v>16.72</v>
      </c>
      <c r="H2483">
        <f t="shared" si="622"/>
        <v>2.2673964034402028E-2</v>
      </c>
      <c r="I2483">
        <f t="shared" si="623"/>
        <v>3.5935563816604565E-2</v>
      </c>
      <c r="J2483">
        <f t="shared" si="626"/>
        <v>0.8790201764707366</v>
      </c>
      <c r="K2483" s="2">
        <v>1</v>
      </c>
      <c r="L2483" s="2">
        <v>1</v>
      </c>
      <c r="M2483" s="6">
        <f ca="1">100*(D2483-MIN(OFFSET(C2483,-$M$3+1,0):C2483))/(MAX(OFFSET(B2483,-$M$3+1,0):B2483)-MIN(OFFSET(C2483,-$M$3+1,0):C2483))</f>
        <v>15.086206896551706</v>
      </c>
      <c r="N2483" s="6">
        <f ca="1">100*(G2483-MIN(OFFSET(F2483,-$M$3+1,0):F2483))/(MAX(OFFSET(E2483,-$M$3+1,0):E2483)-MIN(OFFSET(F2483,-$M$3+1,0):F2483))</f>
        <v>16.187989556135712</v>
      </c>
      <c r="O2483" s="6">
        <f t="shared" ca="1" si="615"/>
        <v>-1.1017826595840052</v>
      </c>
      <c r="P2483" s="8">
        <f t="shared" si="616"/>
        <v>0.82000000000000028</v>
      </c>
      <c r="Q2483" s="8">
        <f t="shared" si="617"/>
        <v>1.1999999999999993</v>
      </c>
      <c r="R2483" s="15">
        <f ca="1">AVERAGE(P2483:OFFSET(P2483,-$R$3+1,0))*$R$4*K2483</f>
        <v>102.37500000000001</v>
      </c>
      <c r="S2483" s="15">
        <f ca="1">AVERAGE(Q2483:OFFSET(Q2483,-$R$3+1,0))*$S$4*L2483</f>
        <v>134.625</v>
      </c>
      <c r="T2483" s="11" t="str">
        <f t="shared" ca="1" si="624"/>
        <v xml:space="preserve"> </v>
      </c>
      <c r="U2483" s="11" t="str">
        <f t="shared" ca="1" si="625"/>
        <v xml:space="preserve"> </v>
      </c>
      <c r="V2483" s="3" t="str">
        <f t="shared" ca="1" si="618"/>
        <v xml:space="preserve"> </v>
      </c>
      <c r="W2483" s="16" t="str">
        <f t="shared" ca="1" si="619"/>
        <v xml:space="preserve"> </v>
      </c>
      <c r="X2483" s="3" t="str">
        <f t="shared" ca="1" si="627"/>
        <v xml:space="preserve"> </v>
      </c>
      <c r="Y2483" s="3" t="str">
        <f t="shared" ca="1" si="628"/>
        <v xml:space="preserve"> </v>
      </c>
      <c r="Z2483" s="12" t="str">
        <f t="shared" ca="1" si="629"/>
        <v xml:space="preserve"> </v>
      </c>
      <c r="AA2483" s="17" t="str">
        <f t="shared" ca="1" si="630"/>
        <v xml:space="preserve"> </v>
      </c>
      <c r="AB2483" s="17" t="str">
        <f t="shared" ca="1" si="620"/>
        <v xml:space="preserve"> </v>
      </c>
      <c r="AC2483" s="19">
        <f t="shared" ca="1" si="621"/>
        <v>59196.780327625333</v>
      </c>
    </row>
    <row r="2484" spans="1:29" x14ac:dyDescent="0.25">
      <c r="A2484" s="22">
        <v>39612</v>
      </c>
      <c r="B2484">
        <v>13.75</v>
      </c>
      <c r="C2484">
        <v>13.1</v>
      </c>
      <c r="D2484">
        <v>13.44</v>
      </c>
      <c r="E2484">
        <v>17.25</v>
      </c>
      <c r="F2484">
        <v>16.600000000000001</v>
      </c>
      <c r="G2484">
        <v>17.03</v>
      </c>
      <c r="H2484">
        <f t="shared" si="622"/>
        <v>2.7522935779816571E-2</v>
      </c>
      <c r="I2484">
        <f t="shared" si="623"/>
        <v>1.8540669856459413E-2</v>
      </c>
      <c r="J2484">
        <f t="shared" si="626"/>
        <v>0.8863252818010614</v>
      </c>
      <c r="K2484" s="2">
        <v>1</v>
      </c>
      <c r="L2484" s="2">
        <v>1</v>
      </c>
      <c r="M2484" s="6">
        <f ca="1">100*(D2484-MIN(OFFSET(C2484,-$M$3+1,0):C2484))/(MAX(OFFSET(B2484,-$M$3+1,0):B2484)-MIN(OFFSET(C2484,-$M$3+1,0):C2484))</f>
        <v>48.299319727891138</v>
      </c>
      <c r="N2484" s="6">
        <f ca="1">100*(G2484-MIN(OFFSET(F2484,-$M$3+1,0):F2484))/(MAX(OFFSET(E2484,-$M$3+1,0):E2484)-MIN(OFFSET(F2484,-$M$3+1,0):F2484))</f>
        <v>34.83146067415732</v>
      </c>
      <c r="O2484" s="6">
        <f t="shared" ca="1" si="615"/>
        <v>13.467859053733818</v>
      </c>
      <c r="P2484" s="8">
        <f t="shared" si="616"/>
        <v>0.66999999999999993</v>
      </c>
      <c r="Q2484" s="8">
        <f t="shared" si="617"/>
        <v>0.64999999999999858</v>
      </c>
      <c r="R2484" s="15">
        <f ca="1">AVERAGE(P2484:OFFSET(P2484,-$R$3+1,0))*$R$4*K2484</f>
        <v>100.62500000000003</v>
      </c>
      <c r="S2484" s="15">
        <f ca="1">AVERAGE(Q2484:OFFSET(Q2484,-$R$3+1,0))*$S$4*L2484</f>
        <v>126.87499999999994</v>
      </c>
      <c r="T2484" s="11" t="str">
        <f t="shared" ca="1" si="624"/>
        <v xml:space="preserve"> </v>
      </c>
      <c r="U2484" s="11" t="str">
        <f t="shared" ca="1" si="625"/>
        <v xml:space="preserve"> </v>
      </c>
      <c r="V2484" s="3" t="str">
        <f t="shared" ca="1" si="618"/>
        <v xml:space="preserve"> </v>
      </c>
      <c r="W2484" s="16" t="str">
        <f t="shared" ca="1" si="619"/>
        <v xml:space="preserve"> </v>
      </c>
      <c r="X2484" s="3" t="str">
        <f t="shared" ca="1" si="627"/>
        <v xml:space="preserve"> </v>
      </c>
      <c r="Y2484" s="3" t="str">
        <f t="shared" ca="1" si="628"/>
        <v xml:space="preserve"> </v>
      </c>
      <c r="Z2484" s="12" t="str">
        <f t="shared" ca="1" si="629"/>
        <v xml:space="preserve"> </v>
      </c>
      <c r="AA2484" s="17" t="str">
        <f t="shared" ca="1" si="630"/>
        <v xml:space="preserve"> </v>
      </c>
      <c r="AB2484" s="17" t="str">
        <f t="shared" ca="1" si="620"/>
        <v xml:space="preserve"> </v>
      </c>
      <c r="AC2484" s="19">
        <f t="shared" ca="1" si="621"/>
        <v>59196.780327625333</v>
      </c>
    </row>
    <row r="2485" spans="1:29" x14ac:dyDescent="0.25">
      <c r="A2485" s="22">
        <v>39615</v>
      </c>
      <c r="B2485">
        <v>14.13</v>
      </c>
      <c r="C2485">
        <v>13.12</v>
      </c>
      <c r="D2485">
        <v>13.99</v>
      </c>
      <c r="E2485">
        <v>17.43</v>
      </c>
      <c r="F2485">
        <v>16.670000000000002</v>
      </c>
      <c r="G2485">
        <v>17.27</v>
      </c>
      <c r="H2485">
        <f t="shared" si="622"/>
        <v>4.0922619047619069E-2</v>
      </c>
      <c r="I2485">
        <f t="shared" si="623"/>
        <v>1.4092777451556016E-2</v>
      </c>
      <c r="J2485">
        <f t="shared" si="626"/>
        <v>0.88356364245175267</v>
      </c>
      <c r="K2485" s="2">
        <v>1</v>
      </c>
      <c r="L2485" s="2">
        <v>1</v>
      </c>
      <c r="M2485" s="6">
        <f ca="1">100*(D2485-MIN(OFFSET(C2485,-$M$3+1,0):C2485))/(MAX(OFFSET(B2485,-$M$3+1,0):B2485)-MIN(OFFSET(C2485,-$M$3+1,0):C2485))</f>
        <v>89.999999999999957</v>
      </c>
      <c r="N2485" s="6">
        <f ca="1">100*(G2485-MIN(OFFSET(F2485,-$M$3+1,0):F2485))/(MAX(OFFSET(E2485,-$M$3+1,0):E2485)-MIN(OFFSET(F2485,-$M$3+1,0):F2485))</f>
        <v>59.6938775510204</v>
      </c>
      <c r="O2485" s="6">
        <f t="shared" ca="1" si="615"/>
        <v>30.306122448979558</v>
      </c>
      <c r="P2485" s="8">
        <f t="shared" si="616"/>
        <v>1.0100000000000016</v>
      </c>
      <c r="Q2485" s="8">
        <f t="shared" si="617"/>
        <v>0.75999999999999801</v>
      </c>
      <c r="R2485" s="15">
        <f ca="1">AVERAGE(P2485:OFFSET(P2485,-$R$3+1,0))*$R$4*K2485</f>
        <v>103.87500000000006</v>
      </c>
      <c r="S2485" s="15">
        <f ca="1">AVERAGE(Q2485:OFFSET(Q2485,-$R$3+1,0))*$S$4*L2485</f>
        <v>122.49999999999991</v>
      </c>
      <c r="T2485" s="11" t="str">
        <f t="shared" ca="1" si="624"/>
        <v xml:space="preserve"> </v>
      </c>
      <c r="U2485" s="11" t="str">
        <f t="shared" ca="1" si="625"/>
        <v>Sell</v>
      </c>
      <c r="V2485" s="3">
        <f t="shared" ca="1" si="618"/>
        <v>-10</v>
      </c>
      <c r="W2485" s="16">
        <f t="shared" ca="1" si="619"/>
        <v>8.4795918367347038</v>
      </c>
      <c r="X2485" s="3">
        <f t="shared" ca="1" si="627"/>
        <v>13.99</v>
      </c>
      <c r="Y2485" s="3">
        <f t="shared" ca="1" si="628"/>
        <v>17.27</v>
      </c>
      <c r="Z2485" s="12" t="str">
        <f t="shared" ca="1" si="629"/>
        <v xml:space="preserve"> </v>
      </c>
      <c r="AA2485" s="17" t="str">
        <f t="shared" ca="1" si="630"/>
        <v xml:space="preserve"> </v>
      </c>
      <c r="AB2485" s="17" t="str">
        <f t="shared" ca="1" si="620"/>
        <v xml:space="preserve"> </v>
      </c>
      <c r="AC2485" s="19">
        <f t="shared" ca="1" si="621"/>
        <v>59196.780327625333</v>
      </c>
    </row>
    <row r="2486" spans="1:29" x14ac:dyDescent="0.25">
      <c r="A2486" s="22">
        <v>39616</v>
      </c>
      <c r="B2486">
        <v>14.17</v>
      </c>
      <c r="C2486">
        <v>13.13</v>
      </c>
      <c r="D2486">
        <v>13.37</v>
      </c>
      <c r="E2486">
        <v>17.52</v>
      </c>
      <c r="F2486">
        <v>16.37</v>
      </c>
      <c r="G2486">
        <v>16.61</v>
      </c>
      <c r="H2486">
        <f t="shared" si="622"/>
        <v>-4.4317369549678465E-2</v>
      </c>
      <c r="I2486">
        <f t="shared" si="623"/>
        <v>-3.8216560509554132E-2</v>
      </c>
      <c r="J2486">
        <f t="shared" si="626"/>
        <v>0.88243340183391061</v>
      </c>
      <c r="K2486" s="2">
        <v>1</v>
      </c>
      <c r="L2486" s="2">
        <v>1</v>
      </c>
      <c r="M2486" s="6">
        <f ca="1">100*(D2486-MIN(OFFSET(C2486,-$M$3+1,0):C2486))/(MAX(OFFSET(B2486,-$M$3+1,0):B2486)-MIN(OFFSET(C2486,-$M$3+1,0):C2486))</f>
        <v>44.444444444444379</v>
      </c>
      <c r="N2486" s="6">
        <f ca="1">100*(G2486-MIN(OFFSET(F2486,-$M$3+1,0):F2486))/(MAX(OFFSET(E2486,-$M$3+1,0):E2486)-MIN(OFFSET(F2486,-$M$3+1,0):F2486))</f>
        <v>30.177514792899331</v>
      </c>
      <c r="O2486" s="6">
        <f t="shared" ca="1" si="615"/>
        <v>14.266929651545048</v>
      </c>
      <c r="P2486" s="8">
        <f t="shared" si="616"/>
        <v>1.0399999999999991</v>
      </c>
      <c r="Q2486" s="8">
        <f t="shared" si="617"/>
        <v>1.1499999999999986</v>
      </c>
      <c r="R2486" s="15">
        <f ca="1">AVERAGE(P2486:OFFSET(P2486,-$R$3+1,0))*$R$4*K2486</f>
        <v>103.00000000000003</v>
      </c>
      <c r="S2486" s="15">
        <f ca="1">AVERAGE(Q2486:OFFSET(Q2486,-$R$3+1,0))*$S$4*L2486</f>
        <v>119.2499999999999</v>
      </c>
      <c r="T2486" s="11" t="str">
        <f t="shared" ca="1" si="624"/>
        <v xml:space="preserve"> </v>
      </c>
      <c r="U2486" s="11" t="str">
        <f t="shared" ca="1" si="625"/>
        <v>Sell</v>
      </c>
      <c r="V2486" s="3">
        <f t="shared" ca="1" si="618"/>
        <v>-10</v>
      </c>
      <c r="W2486" s="16">
        <f t="shared" ca="1" si="619"/>
        <v>8.4795918367347038</v>
      </c>
      <c r="X2486" s="3">
        <f t="shared" ca="1" si="627"/>
        <v>13.99</v>
      </c>
      <c r="Y2486" s="3">
        <f t="shared" ca="1" si="628"/>
        <v>17.27</v>
      </c>
      <c r="Z2486" s="12">
        <f t="shared" ca="1" si="629"/>
        <v>620.00000000000102</v>
      </c>
      <c r="AA2486" s="17">
        <f t="shared" ca="1" si="630"/>
        <v>-559.65306122449056</v>
      </c>
      <c r="AB2486" s="17">
        <f t="shared" ca="1" si="620"/>
        <v>60.346938775510466</v>
      </c>
      <c r="AC2486" s="19">
        <f t="shared" ca="1" si="621"/>
        <v>59257.127266400843</v>
      </c>
    </row>
    <row r="2487" spans="1:29" x14ac:dyDescent="0.25">
      <c r="A2487" s="22">
        <v>39617</v>
      </c>
      <c r="B2487">
        <v>14.02</v>
      </c>
      <c r="C2487">
        <v>13.1</v>
      </c>
      <c r="D2487">
        <v>13.79</v>
      </c>
      <c r="E2487">
        <v>16.829999999999998</v>
      </c>
      <c r="F2487">
        <v>16.05</v>
      </c>
      <c r="G2487">
        <v>16.64</v>
      </c>
      <c r="H2487">
        <f t="shared" si="622"/>
        <v>3.1413612565444948E-2</v>
      </c>
      <c r="I2487">
        <f t="shared" si="623"/>
        <v>1.8061408789886713E-3</v>
      </c>
      <c r="J2487">
        <f t="shared" si="626"/>
        <v>0.88532515341830609</v>
      </c>
      <c r="K2487" s="2">
        <v>1</v>
      </c>
      <c r="L2487" s="2">
        <v>1</v>
      </c>
      <c r="M2487" s="6">
        <f ca="1">100*(D2487-MIN(OFFSET(C2487,-$M$3+1,0):C2487))/(MAX(OFFSET(B2487,-$M$3+1,0):B2487)-MIN(OFFSET(C2487,-$M$3+1,0):C2487))</f>
        <v>73.611111111111043</v>
      </c>
      <c r="N2487" s="6">
        <f ca="1">100*(G2487-MIN(OFFSET(F2487,-$M$3+1,0):F2487))/(MAX(OFFSET(E2487,-$M$3+1,0):E2487)-MIN(OFFSET(F2487,-$M$3+1,0):F2487))</f>
        <v>40.136054421768726</v>
      </c>
      <c r="O2487" s="6">
        <f t="shared" ca="1" si="615"/>
        <v>33.475056689342317</v>
      </c>
      <c r="P2487" s="8">
        <f t="shared" si="616"/>
        <v>0.91999999999999993</v>
      </c>
      <c r="Q2487" s="8">
        <f t="shared" si="617"/>
        <v>0.77999999999999758</v>
      </c>
      <c r="R2487" s="15">
        <f ca="1">AVERAGE(P2487:OFFSET(P2487,-$R$3+1,0))*$R$4*K2487</f>
        <v>100.25000000000001</v>
      </c>
      <c r="S2487" s="15">
        <f ca="1">AVERAGE(Q2487:OFFSET(Q2487,-$R$3+1,0))*$S$4*L2487</f>
        <v>105.62499999999986</v>
      </c>
      <c r="T2487" s="11" t="str">
        <f t="shared" ca="1" si="624"/>
        <v xml:space="preserve"> </v>
      </c>
      <c r="U2487" s="11" t="str">
        <f t="shared" ca="1" si="625"/>
        <v>Sell</v>
      </c>
      <c r="V2487" s="3">
        <f t="shared" ca="1" si="618"/>
        <v>-10</v>
      </c>
      <c r="W2487" s="16">
        <f t="shared" ca="1" si="619"/>
        <v>8.4795918367347038</v>
      </c>
      <c r="X2487" s="3">
        <f t="shared" ca="1" si="627"/>
        <v>13.99</v>
      </c>
      <c r="Y2487" s="3">
        <f t="shared" ca="1" si="628"/>
        <v>17.27</v>
      </c>
      <c r="Z2487" s="12">
        <f t="shared" ca="1" si="629"/>
        <v>-419.99999999999994</v>
      </c>
      <c r="AA2487" s="17">
        <f t="shared" ca="1" si="630"/>
        <v>25.438775510205076</v>
      </c>
      <c r="AB2487" s="17">
        <f t="shared" ca="1" si="620"/>
        <v>-394.56122448979488</v>
      </c>
      <c r="AC2487" s="19">
        <f t="shared" ca="1" si="621"/>
        <v>58862.56604191105</v>
      </c>
    </row>
    <row r="2488" spans="1:29" x14ac:dyDescent="0.25">
      <c r="A2488" s="22">
        <v>39618</v>
      </c>
      <c r="B2488">
        <v>14.16</v>
      </c>
      <c r="C2488">
        <v>13.5</v>
      </c>
      <c r="D2488">
        <v>13.89</v>
      </c>
      <c r="E2488">
        <v>17.399999999999999</v>
      </c>
      <c r="F2488">
        <v>16.34</v>
      </c>
      <c r="G2488">
        <v>17.329999999999998</v>
      </c>
      <c r="H2488">
        <f t="shared" si="622"/>
        <v>7.2516316171140627E-3</v>
      </c>
      <c r="I2488">
        <f t="shared" si="623"/>
        <v>4.1466346153846034E-2</v>
      </c>
      <c r="J2488">
        <f t="shared" si="626"/>
        <v>0.84760625885823293</v>
      </c>
      <c r="K2488" s="2">
        <v>1</v>
      </c>
      <c r="L2488" s="2">
        <v>1</v>
      </c>
      <c r="M2488" s="6">
        <f ca="1">100*(D2488-MIN(OFFSET(C2488,-$M$3+1,0):C2488))/(MAX(OFFSET(B2488,-$M$3+1,0):B2488)-MIN(OFFSET(C2488,-$M$3+1,0):C2488))</f>
        <v>77.600000000000051</v>
      </c>
      <c r="N2488" s="6">
        <f ca="1">100*(G2488-MIN(OFFSET(F2488,-$M$3+1,0):F2488))/(MAX(OFFSET(E2488,-$M$3+1,0):E2488)-MIN(OFFSET(F2488,-$M$3+1,0):F2488))</f>
        <v>87.074829931972687</v>
      </c>
      <c r="O2488" s="6">
        <f t="shared" ca="1" si="615"/>
        <v>-9.4748299319726357</v>
      </c>
      <c r="P2488" s="8">
        <f t="shared" si="616"/>
        <v>0.66000000000000014</v>
      </c>
      <c r="Q2488" s="8">
        <f t="shared" si="617"/>
        <v>1.0599999999999987</v>
      </c>
      <c r="R2488" s="15">
        <f ca="1">AVERAGE(P2488:OFFSET(P2488,-$R$3+1,0))*$R$4*K2488</f>
        <v>92.375</v>
      </c>
      <c r="S2488" s="15">
        <f ca="1">AVERAGE(Q2488:OFFSET(Q2488,-$R$3+1,0))*$S$4*L2488</f>
        <v>101.24999999999984</v>
      </c>
      <c r="T2488" s="11" t="str">
        <f t="shared" ca="1" si="624"/>
        <v xml:space="preserve"> </v>
      </c>
      <c r="U2488" s="11" t="str">
        <f t="shared" ca="1" si="625"/>
        <v>Exit</v>
      </c>
      <c r="V2488" s="3">
        <f t="shared" ca="1" si="618"/>
        <v>-10</v>
      </c>
      <c r="W2488" s="16">
        <f t="shared" ca="1" si="619"/>
        <v>8.4795918367347038</v>
      </c>
      <c r="X2488" s="3">
        <f t="shared" ca="1" si="627"/>
        <v>13.99</v>
      </c>
      <c r="Y2488" s="3">
        <f t="shared" ca="1" si="628"/>
        <v>17.27</v>
      </c>
      <c r="Z2488" s="12">
        <f t="shared" ca="1" si="629"/>
        <v>-100.00000000000142</v>
      </c>
      <c r="AA2488" s="17">
        <f t="shared" ca="1" si="630"/>
        <v>585.09183673469261</v>
      </c>
      <c r="AB2488" s="17">
        <f t="shared" ca="1" si="620"/>
        <v>485.09183673469119</v>
      </c>
      <c r="AC2488" s="19">
        <f t="shared" ca="1" si="621"/>
        <v>59347.657878645739</v>
      </c>
    </row>
    <row r="2489" spans="1:29" x14ac:dyDescent="0.25">
      <c r="A2489" s="22">
        <v>39619</v>
      </c>
      <c r="B2489">
        <v>13.89</v>
      </c>
      <c r="C2489">
        <v>13.24</v>
      </c>
      <c r="D2489">
        <v>13.32</v>
      </c>
      <c r="E2489">
        <v>17.350000000000001</v>
      </c>
      <c r="F2489">
        <v>16.29</v>
      </c>
      <c r="G2489">
        <v>16.48</v>
      </c>
      <c r="H2489">
        <f t="shared" si="622"/>
        <v>-4.1036717062635009E-2</v>
      </c>
      <c r="I2489">
        <f t="shared" si="623"/>
        <v>-4.90478938257356E-2</v>
      </c>
      <c r="J2489">
        <f t="shared" si="626"/>
        <v>0.85574030820381408</v>
      </c>
      <c r="K2489" s="2">
        <v>1</v>
      </c>
      <c r="L2489" s="2">
        <v>1</v>
      </c>
      <c r="M2489" s="6">
        <f ca="1">100*(D2489-MIN(OFFSET(C2489,-$M$3+1,0):C2489))/(MAX(OFFSET(B2489,-$M$3+1,0):B2489)-MIN(OFFSET(C2489,-$M$3+1,0):C2489))</f>
        <v>20.560747663551457</v>
      </c>
      <c r="N2489" s="6">
        <f ca="1">100*(G2489-MIN(OFFSET(F2489,-$M$3+1,0):F2489))/(MAX(OFFSET(E2489,-$M$3+1,0):E2489)-MIN(OFFSET(F2489,-$M$3+1,0):F2489))</f>
        <v>29.251700680272112</v>
      </c>
      <c r="O2489" s="6">
        <f t="shared" ca="1" si="615"/>
        <v>-8.6909530167206555</v>
      </c>
      <c r="P2489" s="8">
        <f t="shared" si="616"/>
        <v>0.65000000000000036</v>
      </c>
      <c r="Q2489" s="8">
        <f t="shared" si="617"/>
        <v>1.0600000000000023</v>
      </c>
      <c r="R2489" s="15">
        <f ca="1">AVERAGE(P2489:OFFSET(P2489,-$R$3+1,0))*$R$4*K2489</f>
        <v>86.000000000000014</v>
      </c>
      <c r="S2489" s="15">
        <f ca="1">AVERAGE(Q2489:OFFSET(Q2489,-$R$3+1,0))*$S$4*L2489</f>
        <v>98.749999999999886</v>
      </c>
      <c r="T2489" s="11" t="str">
        <f t="shared" ca="1" si="624"/>
        <v xml:space="preserve"> </v>
      </c>
      <c r="U2489" s="11" t="str">
        <f t="shared" ca="1" si="625"/>
        <v xml:space="preserve"> </v>
      </c>
      <c r="V2489" s="3" t="str">
        <f t="shared" ca="1" si="618"/>
        <v xml:space="preserve"> </v>
      </c>
      <c r="W2489" s="16" t="str">
        <f t="shared" ca="1" si="619"/>
        <v xml:space="preserve"> </v>
      </c>
      <c r="X2489" s="3" t="str">
        <f t="shared" ca="1" si="627"/>
        <v xml:space="preserve"> </v>
      </c>
      <c r="Y2489" s="3" t="str">
        <f t="shared" ca="1" si="628"/>
        <v xml:space="preserve"> </v>
      </c>
      <c r="Z2489" s="12" t="str">
        <f t="shared" ca="1" si="629"/>
        <v xml:space="preserve"> </v>
      </c>
      <c r="AA2489" s="17" t="str">
        <f t="shared" ca="1" si="630"/>
        <v xml:space="preserve"> </v>
      </c>
      <c r="AB2489" s="17" t="str">
        <f t="shared" ca="1" si="620"/>
        <v xml:space="preserve"> </v>
      </c>
      <c r="AC2489" s="19">
        <f t="shared" ca="1" si="621"/>
        <v>59347.657878645739</v>
      </c>
    </row>
    <row r="2490" spans="1:29" x14ac:dyDescent="0.25">
      <c r="A2490" s="22">
        <v>39622</v>
      </c>
      <c r="B2490">
        <v>13.54</v>
      </c>
      <c r="C2490">
        <v>12.1</v>
      </c>
      <c r="D2490">
        <v>12.28</v>
      </c>
      <c r="E2490">
        <v>16.63</v>
      </c>
      <c r="F2490">
        <v>15.68</v>
      </c>
      <c r="G2490">
        <v>15.76</v>
      </c>
      <c r="H2490">
        <f t="shared" si="622"/>
        <v>-7.8078078078078095E-2</v>
      </c>
      <c r="I2490">
        <f t="shared" si="623"/>
        <v>-4.3689320388349606E-2</v>
      </c>
      <c r="J2490">
        <f t="shared" si="626"/>
        <v>0.85650563889072517</v>
      </c>
      <c r="K2490" s="2">
        <v>1</v>
      </c>
      <c r="L2490" s="2">
        <v>1</v>
      </c>
      <c r="M2490" s="6">
        <f ca="1">100*(D2490-MIN(OFFSET(C2490,-$M$3+1,0):C2490))/(MAX(OFFSET(B2490,-$M$3+1,0):B2490)-MIN(OFFSET(C2490,-$M$3+1,0):C2490))</f>
        <v>8.6956521739130288</v>
      </c>
      <c r="N2490" s="6">
        <f ca="1">100*(G2490-MIN(OFFSET(F2490,-$M$3+1,0):F2490))/(MAX(OFFSET(E2490,-$M$3+1,0):E2490)-MIN(OFFSET(F2490,-$M$3+1,0):F2490))</f>
        <v>4.3478260869565259</v>
      </c>
      <c r="O2490" s="6">
        <f t="shared" ca="1" si="615"/>
        <v>4.3478260869565029</v>
      </c>
      <c r="P2490" s="8">
        <f t="shared" si="616"/>
        <v>1.4399999999999995</v>
      </c>
      <c r="Q2490" s="8">
        <f t="shared" si="617"/>
        <v>0.94999999999999929</v>
      </c>
      <c r="R2490" s="15">
        <f ca="1">AVERAGE(P2490:OFFSET(P2490,-$R$3+1,0))*$R$4*K2490</f>
        <v>90.125000000000014</v>
      </c>
      <c r="S2490" s="15">
        <f ca="1">AVERAGE(Q2490:OFFSET(Q2490,-$R$3+1,0))*$S$4*L2490</f>
        <v>95.124999999999901</v>
      </c>
      <c r="T2490" s="11" t="str">
        <f t="shared" ca="1" si="624"/>
        <v xml:space="preserve"> </v>
      </c>
      <c r="U2490" s="11" t="str">
        <f t="shared" ca="1" si="625"/>
        <v xml:space="preserve"> </v>
      </c>
      <c r="V2490" s="3" t="str">
        <f t="shared" ca="1" si="618"/>
        <v xml:space="preserve"> </v>
      </c>
      <c r="W2490" s="16" t="str">
        <f t="shared" ca="1" si="619"/>
        <v xml:space="preserve"> </v>
      </c>
      <c r="X2490" s="3" t="str">
        <f t="shared" ca="1" si="627"/>
        <v xml:space="preserve"> </v>
      </c>
      <c r="Y2490" s="3" t="str">
        <f t="shared" ca="1" si="628"/>
        <v xml:space="preserve"> </v>
      </c>
      <c r="Z2490" s="12" t="str">
        <f t="shared" ca="1" si="629"/>
        <v xml:space="preserve"> </v>
      </c>
      <c r="AA2490" s="17" t="str">
        <f t="shared" ca="1" si="630"/>
        <v xml:space="preserve"> </v>
      </c>
      <c r="AB2490" s="17" t="str">
        <f t="shared" ca="1" si="620"/>
        <v xml:space="preserve"> </v>
      </c>
      <c r="AC2490" s="19">
        <f t="shared" ca="1" si="621"/>
        <v>59347.657878645739</v>
      </c>
    </row>
    <row r="2491" spans="1:29" x14ac:dyDescent="0.25">
      <c r="A2491" s="22">
        <v>39623</v>
      </c>
      <c r="B2491">
        <v>13.5</v>
      </c>
      <c r="C2491">
        <v>11.92</v>
      </c>
      <c r="D2491">
        <v>12.82</v>
      </c>
      <c r="E2491">
        <v>17.7</v>
      </c>
      <c r="F2491">
        <v>15.23</v>
      </c>
      <c r="G2491">
        <v>17.04</v>
      </c>
      <c r="H2491">
        <f t="shared" si="622"/>
        <v>4.3973941368078195E-2</v>
      </c>
      <c r="I2491">
        <f t="shared" si="623"/>
        <v>8.1218274111675148E-2</v>
      </c>
      <c r="J2491">
        <f t="shared" si="626"/>
        <v>0.87239534631043381</v>
      </c>
      <c r="K2491" s="2">
        <v>1</v>
      </c>
      <c r="L2491" s="2">
        <v>1</v>
      </c>
      <c r="M2491" s="6">
        <f ca="1">100*(D2491-MIN(OFFSET(C2491,-$M$3+1,0):C2491))/(MAX(OFFSET(B2491,-$M$3+1,0):B2491)-MIN(OFFSET(C2491,-$M$3+1,0):C2491))</f>
        <v>40.000000000000014</v>
      </c>
      <c r="N2491" s="6">
        <f ca="1">100*(G2491-MIN(OFFSET(F2491,-$M$3+1,0):F2491))/(MAX(OFFSET(E2491,-$M$3+1,0):E2491)-MIN(OFFSET(F2491,-$M$3+1,0):F2491))</f>
        <v>73.279352226720633</v>
      </c>
      <c r="O2491" s="6">
        <f t="shared" ca="1" si="615"/>
        <v>-33.279352226720619</v>
      </c>
      <c r="P2491" s="8">
        <f t="shared" si="616"/>
        <v>1.58</v>
      </c>
      <c r="Q2491" s="8">
        <f t="shared" si="617"/>
        <v>2.4699999999999989</v>
      </c>
      <c r="R2491" s="15">
        <f ca="1">AVERAGE(P2491:OFFSET(P2491,-$R$3+1,0))*$R$4*K2491</f>
        <v>99.625000000000014</v>
      </c>
      <c r="S2491" s="15">
        <f ca="1">AVERAGE(Q2491:OFFSET(Q2491,-$R$3+1,0))*$S$4*L2491</f>
        <v>110.9999999999999</v>
      </c>
      <c r="T2491" s="11" t="str">
        <f t="shared" ca="1" si="624"/>
        <v>Buy</v>
      </c>
      <c r="U2491" s="11" t="str">
        <f t="shared" ca="1" si="625"/>
        <v xml:space="preserve"> </v>
      </c>
      <c r="V2491" s="3">
        <f t="shared" ca="1" si="618"/>
        <v>10</v>
      </c>
      <c r="W2491" s="16">
        <f t="shared" ca="1" si="619"/>
        <v>-8.975225225225234</v>
      </c>
      <c r="X2491" s="3">
        <f t="shared" ca="1" si="627"/>
        <v>12.82</v>
      </c>
      <c r="Y2491" s="3">
        <f t="shared" ca="1" si="628"/>
        <v>17.04</v>
      </c>
      <c r="Z2491" s="12" t="str">
        <f t="shared" ca="1" si="629"/>
        <v xml:space="preserve"> </v>
      </c>
      <c r="AA2491" s="17" t="str">
        <f t="shared" ca="1" si="630"/>
        <v xml:space="preserve"> </v>
      </c>
      <c r="AB2491" s="17" t="str">
        <f t="shared" ca="1" si="620"/>
        <v xml:space="preserve"> </v>
      </c>
      <c r="AC2491" s="19">
        <f t="shared" ca="1" si="621"/>
        <v>59347.657878645739</v>
      </c>
    </row>
    <row r="2492" spans="1:29" x14ac:dyDescent="0.25">
      <c r="A2492" s="22">
        <v>39624</v>
      </c>
      <c r="B2492">
        <v>13.57</v>
      </c>
      <c r="C2492">
        <v>12.48</v>
      </c>
      <c r="D2492">
        <v>12.67</v>
      </c>
      <c r="E2492">
        <v>18.11</v>
      </c>
      <c r="F2492">
        <v>16.96</v>
      </c>
      <c r="G2492">
        <v>17.46</v>
      </c>
      <c r="H2492">
        <f t="shared" si="622"/>
        <v>-1.1700468018720822E-2</v>
      </c>
      <c r="I2492">
        <f t="shared" si="623"/>
        <v>2.464788732394374E-2</v>
      </c>
      <c r="J2492">
        <f t="shared" si="626"/>
        <v>0.85902841594566282</v>
      </c>
      <c r="K2492" s="2">
        <v>1</v>
      </c>
      <c r="L2492" s="2">
        <v>1</v>
      </c>
      <c r="M2492" s="6">
        <f ca="1">100*(D2492-MIN(OFFSET(C2492,-$M$3+1,0):C2492))/(MAX(OFFSET(B2492,-$M$3+1,0):B2492)-MIN(OFFSET(C2492,-$M$3+1,0):C2492))</f>
        <v>33.482142857142854</v>
      </c>
      <c r="N2492" s="6">
        <f ca="1">100*(G2492-MIN(OFFSET(F2492,-$M$3+1,0):F2492))/(MAX(OFFSET(E2492,-$M$3+1,0):E2492)-MIN(OFFSET(F2492,-$M$3+1,0):F2492))</f>
        <v>77.4305555555556</v>
      </c>
      <c r="O2492" s="6">
        <f t="shared" ca="1" si="615"/>
        <v>-43.948412698412746</v>
      </c>
      <c r="P2492" s="8">
        <f t="shared" si="616"/>
        <v>1.0899999999999999</v>
      </c>
      <c r="Q2492" s="8">
        <f t="shared" si="617"/>
        <v>1.1499999999999986</v>
      </c>
      <c r="R2492" s="15">
        <f ca="1">AVERAGE(P2492:OFFSET(P2492,-$R$3+1,0))*$R$4*K2492</f>
        <v>104.875</v>
      </c>
      <c r="S2492" s="15">
        <f ca="1">AVERAGE(Q2492:OFFSET(Q2492,-$R$3+1,0))*$S$4*L2492</f>
        <v>117.2499999999999</v>
      </c>
      <c r="T2492" s="11" t="str">
        <f t="shared" ca="1" si="624"/>
        <v>Buy</v>
      </c>
      <c r="U2492" s="11" t="str">
        <f t="shared" ca="1" si="625"/>
        <v xml:space="preserve"> </v>
      </c>
      <c r="V2492" s="3">
        <f t="shared" ca="1" si="618"/>
        <v>10</v>
      </c>
      <c r="W2492" s="16">
        <f t="shared" ca="1" si="619"/>
        <v>-8.975225225225234</v>
      </c>
      <c r="X2492" s="3">
        <f t="shared" ca="1" si="627"/>
        <v>12.82</v>
      </c>
      <c r="Y2492" s="3">
        <f t="shared" ca="1" si="628"/>
        <v>17.04</v>
      </c>
      <c r="Z2492" s="12">
        <f t="shared" ca="1" si="629"/>
        <v>-150.00000000000034</v>
      </c>
      <c r="AA2492" s="17">
        <f t="shared" ca="1" si="630"/>
        <v>-376.95945945946136</v>
      </c>
      <c r="AB2492" s="17">
        <f t="shared" ca="1" si="620"/>
        <v>-526.95945945946164</v>
      </c>
      <c r="AC2492" s="19">
        <f t="shared" ca="1" si="621"/>
        <v>58820.698419186279</v>
      </c>
    </row>
    <row r="2493" spans="1:29" x14ac:dyDescent="0.25">
      <c r="A2493" s="22">
        <v>39625</v>
      </c>
      <c r="B2493">
        <v>12.39</v>
      </c>
      <c r="C2493">
        <v>11.06</v>
      </c>
      <c r="D2493">
        <v>11.46</v>
      </c>
      <c r="E2493">
        <v>17.190000000000001</v>
      </c>
      <c r="F2493">
        <v>15.97</v>
      </c>
      <c r="G2493">
        <v>16.399999999999999</v>
      </c>
      <c r="H2493">
        <f t="shared" si="622"/>
        <v>-9.5501183898973885E-2</v>
      </c>
      <c r="I2493">
        <f t="shared" si="623"/>
        <v>-6.0710194730813405E-2</v>
      </c>
      <c r="J2493">
        <f t="shared" si="626"/>
        <v>0.86896904554330268</v>
      </c>
      <c r="K2493" s="2">
        <v>1</v>
      </c>
      <c r="L2493" s="2">
        <v>1</v>
      </c>
      <c r="M2493" s="6">
        <f ca="1">100*(D2493-MIN(OFFSET(C2493,-$M$3+1,0):C2493))/(MAX(OFFSET(B2493,-$M$3+1,0):B2493)-MIN(OFFSET(C2493,-$M$3+1,0):C2493))</f>
        <v>12.903225806451626</v>
      </c>
      <c r="N2493" s="6">
        <f ca="1">100*(G2493-MIN(OFFSET(F2493,-$M$3+1,0):F2493))/(MAX(OFFSET(E2493,-$M$3+1,0):E2493)-MIN(OFFSET(F2493,-$M$3+1,0):F2493))</f>
        <v>40.62499999999995</v>
      </c>
      <c r="O2493" s="6">
        <f t="shared" ca="1" si="615"/>
        <v>-27.721774193548324</v>
      </c>
      <c r="P2493" s="8">
        <f t="shared" si="616"/>
        <v>1.6099999999999994</v>
      </c>
      <c r="Q2493" s="8">
        <f t="shared" si="617"/>
        <v>1.4900000000000002</v>
      </c>
      <c r="R2493" s="15">
        <f ca="1">AVERAGE(P2493:OFFSET(P2493,-$R$3+1,0))*$R$4*K2493</f>
        <v>112.37499999999999</v>
      </c>
      <c r="S2493" s="15">
        <f ca="1">AVERAGE(Q2493:OFFSET(Q2493,-$R$3+1,0))*$S$4*L2493</f>
        <v>126.37499999999993</v>
      </c>
      <c r="T2493" s="11" t="str">
        <f t="shared" ca="1" si="624"/>
        <v>Buy</v>
      </c>
      <c r="U2493" s="11" t="str">
        <f t="shared" ca="1" si="625"/>
        <v xml:space="preserve"> </v>
      </c>
      <c r="V2493" s="3">
        <f t="shared" ca="1" si="618"/>
        <v>10</v>
      </c>
      <c r="W2493" s="16">
        <f t="shared" ca="1" si="619"/>
        <v>-8.975225225225234</v>
      </c>
      <c r="X2493" s="3">
        <f t="shared" ca="1" si="627"/>
        <v>12.82</v>
      </c>
      <c r="Y2493" s="3">
        <f t="shared" ca="1" si="628"/>
        <v>17.04</v>
      </c>
      <c r="Z2493" s="12">
        <f t="shared" ca="1" si="629"/>
        <v>-1209.9999999999991</v>
      </c>
      <c r="AA2493" s="17">
        <f t="shared" ca="1" si="630"/>
        <v>951.37387387387685</v>
      </c>
      <c r="AB2493" s="17">
        <f t="shared" ca="1" si="620"/>
        <v>-258.62612612612224</v>
      </c>
      <c r="AC2493" s="19">
        <f t="shared" ca="1" si="621"/>
        <v>58562.072293060155</v>
      </c>
    </row>
    <row r="2494" spans="1:29" x14ac:dyDescent="0.25">
      <c r="A2494" s="22">
        <v>39626</v>
      </c>
      <c r="B2494">
        <v>11.7</v>
      </c>
      <c r="C2494">
        <v>10.220000000000001</v>
      </c>
      <c r="D2494">
        <v>10.76</v>
      </c>
      <c r="E2494">
        <v>16.18</v>
      </c>
      <c r="F2494">
        <v>15.04</v>
      </c>
      <c r="G2494">
        <v>15.99</v>
      </c>
      <c r="H2494">
        <f t="shared" si="622"/>
        <v>-6.1082024432809856E-2</v>
      </c>
      <c r="I2494">
        <f t="shared" si="623"/>
        <v>-2.4999999999999911E-2</v>
      </c>
      <c r="J2494">
        <f t="shared" si="626"/>
        <v>0.86275499027252478</v>
      </c>
      <c r="K2494" s="2">
        <v>1</v>
      </c>
      <c r="L2494" s="2">
        <v>1</v>
      </c>
      <c r="M2494" s="6">
        <f ca="1">100*(D2494-MIN(OFFSET(C2494,-$M$3+1,0):C2494))/(MAX(OFFSET(B2494,-$M$3+1,0):B2494)-MIN(OFFSET(C2494,-$M$3+1,0):C2494))</f>
        <v>14.713896457765644</v>
      </c>
      <c r="N2494" s="6">
        <f ca="1">100*(G2494-MIN(OFFSET(F2494,-$M$3+1,0):F2494))/(MAX(OFFSET(E2494,-$M$3+1,0):E2494)-MIN(OFFSET(F2494,-$M$3+1,0):F2494))</f>
        <v>30.944625407166157</v>
      </c>
      <c r="O2494" s="6">
        <f t="shared" ref="O2494:O2557" ca="1" si="631">M2494-N2494</f>
        <v>-16.230728949400515</v>
      </c>
      <c r="P2494" s="8">
        <f t="shared" ref="P2494:P2557" si="632">MAX(B2494-C2494,B2494-D2493,D2493-C2494)</f>
        <v>1.4799999999999986</v>
      </c>
      <c r="Q2494" s="8">
        <f t="shared" ref="Q2494:Q2557" si="633">MAX(E2494-F2494,E2494-G2493,G2493-F2494)</f>
        <v>1.3599999999999994</v>
      </c>
      <c r="R2494" s="15">
        <f ca="1">AVERAGE(P2494:OFFSET(P2494,-$R$3+1,0))*$R$4*K2494</f>
        <v>117.87499999999997</v>
      </c>
      <c r="S2494" s="15">
        <f ca="1">AVERAGE(Q2494:OFFSET(Q2494,-$R$3+1,0))*$S$4*L2494</f>
        <v>128.99999999999994</v>
      </c>
      <c r="T2494" s="11" t="str">
        <f t="shared" ca="1" si="624"/>
        <v>Buy</v>
      </c>
      <c r="U2494" s="11" t="str">
        <f t="shared" ca="1" si="625"/>
        <v xml:space="preserve"> </v>
      </c>
      <c r="V2494" s="3">
        <f t="shared" ref="V2494:V2557" ca="1" si="634">IF(AND($T2494="Buy",$T2493=" "),V$3,IF(AND($T2494="Buy",$T2493="Exit"),V$3,IF(AND($U2494="Sell",$U2493=" "),-V$3,IF(OR($T2493="Buy",U2493="Sell"),V2493," "))))</f>
        <v>10</v>
      </c>
      <c r="W2494" s="16">
        <f t="shared" ref="W2494:W2557" ca="1" si="635">IF(AND($T2494="Buy",$T2493=" "),-V$3*R2494/S2494,IF(AND($T2494="Buy",$T2493="Exit"),-V$3*R2494/S2494,IF(AND($U2494="Sell",U2493=" "),V$3*R2494/S2494,IF(OR($T2493="Buy",$U2493="Sell"),W2493," "))))</f>
        <v>-8.975225225225234</v>
      </c>
      <c r="X2494" s="3">
        <f t="shared" ca="1" si="627"/>
        <v>12.82</v>
      </c>
      <c r="Y2494" s="3">
        <f t="shared" ca="1" si="628"/>
        <v>17.04</v>
      </c>
      <c r="Z2494" s="12">
        <f t="shared" ca="1" si="629"/>
        <v>-700.00000000000102</v>
      </c>
      <c r="AA2494" s="17">
        <f t="shared" ca="1" si="630"/>
        <v>367.9842342342331</v>
      </c>
      <c r="AB2494" s="17">
        <f t="shared" ref="AB2494:AB2557" ca="1" si="636">IF(Z2494&lt;&gt;" ",Z2494+AA2494," ")</f>
        <v>-332.01576576576792</v>
      </c>
      <c r="AC2494" s="19">
        <f t="shared" ref="AC2494:AC2557" ca="1" si="637">IF(AB2494&lt;&gt;" ",AC2493+AB2494,AC2493)</f>
        <v>58230.056527294386</v>
      </c>
    </row>
    <row r="2495" spans="1:29" x14ac:dyDescent="0.25">
      <c r="A2495" s="22">
        <v>39629</v>
      </c>
      <c r="B2495">
        <v>10.83</v>
      </c>
      <c r="C2495">
        <v>10.220000000000001</v>
      </c>
      <c r="D2495">
        <v>10.48</v>
      </c>
      <c r="E2495">
        <v>16.21</v>
      </c>
      <c r="F2495">
        <v>15.17</v>
      </c>
      <c r="G2495">
        <v>15.2</v>
      </c>
      <c r="H2495">
        <f t="shared" si="622"/>
        <v>-2.6022304832713727E-2</v>
      </c>
      <c r="I2495">
        <f t="shared" si="623"/>
        <v>-4.9405878674171455E-2</v>
      </c>
      <c r="J2495">
        <f t="shared" si="626"/>
        <v>0.85396173097487493</v>
      </c>
      <c r="K2495" s="2">
        <v>1</v>
      </c>
      <c r="L2495" s="2">
        <v>1</v>
      </c>
      <c r="M2495" s="6">
        <f ca="1">100*(D2495-MIN(OFFSET(C2495,-$M$3+1,0):C2495))/(MAX(OFFSET(B2495,-$M$3+1,0):B2495)-MIN(OFFSET(C2495,-$M$3+1,0):C2495))</f>
        <v>7.7611940298507411</v>
      </c>
      <c r="N2495" s="6">
        <f ca="1">100*(G2495-MIN(OFFSET(F2495,-$M$3+1,0):F2495))/(MAX(OFFSET(E2495,-$M$3+1,0):E2495)-MIN(OFFSET(F2495,-$M$3+1,0):F2495))</f>
        <v>5.2117263843648249</v>
      </c>
      <c r="O2495" s="6">
        <f t="shared" ca="1" si="631"/>
        <v>2.5494676454859162</v>
      </c>
      <c r="P2495" s="8">
        <f t="shared" si="632"/>
        <v>0.60999999999999943</v>
      </c>
      <c r="Q2495" s="8">
        <f t="shared" si="633"/>
        <v>1.0400000000000009</v>
      </c>
      <c r="R2495" s="15">
        <f ca="1">AVERAGE(P2495:OFFSET(P2495,-$R$3+1,0))*$R$4*K2495</f>
        <v>113.99999999999997</v>
      </c>
      <c r="S2495" s="15">
        <f ca="1">AVERAGE(Q2495:OFFSET(Q2495,-$R$3+1,0))*$S$4*L2495</f>
        <v>132.24999999999997</v>
      </c>
      <c r="T2495" s="11" t="str">
        <f t="shared" ca="1" si="624"/>
        <v>Exit</v>
      </c>
      <c r="U2495" s="11" t="str">
        <f t="shared" ca="1" si="625"/>
        <v xml:space="preserve"> </v>
      </c>
      <c r="V2495" s="3">
        <f t="shared" ca="1" si="634"/>
        <v>10</v>
      </c>
      <c r="W2495" s="16">
        <f t="shared" ca="1" si="635"/>
        <v>-8.975225225225234</v>
      </c>
      <c r="X2495" s="3">
        <f t="shared" ca="1" si="627"/>
        <v>12.82</v>
      </c>
      <c r="Y2495" s="3">
        <f t="shared" ca="1" si="628"/>
        <v>17.04</v>
      </c>
      <c r="Z2495" s="12">
        <f t="shared" ca="1" si="629"/>
        <v>-279.99999999999937</v>
      </c>
      <c r="AA2495" s="17">
        <f t="shared" ca="1" si="630"/>
        <v>709.04279279279433</v>
      </c>
      <c r="AB2495" s="17">
        <f t="shared" ca="1" si="636"/>
        <v>429.04279279279496</v>
      </c>
      <c r="AC2495" s="19">
        <f t="shared" ca="1" si="637"/>
        <v>58659.099320087182</v>
      </c>
    </row>
    <row r="2496" spans="1:29" x14ac:dyDescent="0.25">
      <c r="A2496" s="22">
        <v>39630</v>
      </c>
      <c r="B2496">
        <v>10.25</v>
      </c>
      <c r="C2496">
        <v>9.23</v>
      </c>
      <c r="D2496">
        <v>9.98</v>
      </c>
      <c r="E2496">
        <v>15.76</v>
      </c>
      <c r="F2496">
        <v>14.45</v>
      </c>
      <c r="G2496">
        <v>15.68</v>
      </c>
      <c r="H2496">
        <f t="shared" si="622"/>
        <v>-4.7709923664122189E-2</v>
      </c>
      <c r="I2496">
        <f t="shared" si="623"/>
        <v>3.1578947368421151E-2</v>
      </c>
      <c r="J2496">
        <f t="shared" si="626"/>
        <v>0.77786205771782935</v>
      </c>
      <c r="K2496" s="2">
        <v>1</v>
      </c>
      <c r="L2496" s="2">
        <v>1</v>
      </c>
      <c r="M2496" s="6">
        <f ca="1">100*(D2496-MIN(OFFSET(C2496,-$M$3+1,0):C2496))/(MAX(OFFSET(B2496,-$M$3+1,0):B2496)-MIN(OFFSET(C2496,-$M$3+1,0):C2496))</f>
        <v>17.281105990783409</v>
      </c>
      <c r="N2496" s="6">
        <f ca="1">100*(G2496-MIN(OFFSET(F2496,-$M$3+1,0):F2496))/(MAX(OFFSET(E2496,-$M$3+1,0):E2496)-MIN(OFFSET(F2496,-$M$3+1,0):F2496))</f>
        <v>33.606557377049192</v>
      </c>
      <c r="O2496" s="6">
        <f t="shared" ca="1" si="631"/>
        <v>-16.325451386265783</v>
      </c>
      <c r="P2496" s="8">
        <f t="shared" si="632"/>
        <v>1.25</v>
      </c>
      <c r="Q2496" s="8">
        <f t="shared" si="633"/>
        <v>1.3100000000000005</v>
      </c>
      <c r="R2496" s="15">
        <f ca="1">AVERAGE(P2496:OFFSET(P2496,-$R$3+1,0))*$R$4*K2496</f>
        <v>121.37499999999997</v>
      </c>
      <c r="S2496" s="15">
        <f ca="1">AVERAGE(Q2496:OFFSET(Q2496,-$R$3+1,0))*$S$4*L2496</f>
        <v>135.375</v>
      </c>
      <c r="T2496" s="11" t="str">
        <f t="shared" ca="1" si="624"/>
        <v xml:space="preserve"> </v>
      </c>
      <c r="U2496" s="11" t="str">
        <f t="shared" ca="1" si="625"/>
        <v xml:space="preserve"> </v>
      </c>
      <c r="V2496" s="3" t="str">
        <f t="shared" ca="1" si="634"/>
        <v xml:space="preserve"> </v>
      </c>
      <c r="W2496" s="16" t="str">
        <f t="shared" ca="1" si="635"/>
        <v xml:space="preserve"> </v>
      </c>
      <c r="X2496" s="3" t="str">
        <f t="shared" ca="1" si="627"/>
        <v xml:space="preserve"> </v>
      </c>
      <c r="Y2496" s="3" t="str">
        <f t="shared" ca="1" si="628"/>
        <v xml:space="preserve"> </v>
      </c>
      <c r="Z2496" s="12" t="str">
        <f t="shared" ca="1" si="629"/>
        <v xml:space="preserve"> </v>
      </c>
      <c r="AA2496" s="17" t="str">
        <f t="shared" ca="1" si="630"/>
        <v xml:space="preserve"> </v>
      </c>
      <c r="AB2496" s="17" t="str">
        <f t="shared" ca="1" si="636"/>
        <v xml:space="preserve"> </v>
      </c>
      <c r="AC2496" s="19">
        <f t="shared" ca="1" si="637"/>
        <v>58659.099320087182</v>
      </c>
    </row>
    <row r="2497" spans="1:29" x14ac:dyDescent="0.25">
      <c r="A2497" s="22">
        <v>39631</v>
      </c>
      <c r="B2497">
        <v>10.24</v>
      </c>
      <c r="C2497">
        <v>9.61</v>
      </c>
      <c r="D2497">
        <v>9.61</v>
      </c>
      <c r="E2497">
        <v>15.71</v>
      </c>
      <c r="F2497">
        <v>14.89</v>
      </c>
      <c r="G2497">
        <v>14.92</v>
      </c>
      <c r="H2497">
        <f t="shared" si="622"/>
        <v>-3.7074148296593279E-2</v>
      </c>
      <c r="I2497">
        <f t="shared" si="623"/>
        <v>-4.8469387755102011E-2</v>
      </c>
      <c r="J2497">
        <f t="shared" si="626"/>
        <v>0.77683894734553283</v>
      </c>
      <c r="K2497" s="2">
        <v>1</v>
      </c>
      <c r="L2497" s="2">
        <v>1</v>
      </c>
      <c r="M2497" s="6">
        <f ca="1">100*(D2497-MIN(OFFSET(C2497,-$M$3+1,0):C2497))/(MAX(OFFSET(B2497,-$M$3+1,0):B2497)-MIN(OFFSET(C2497,-$M$3+1,0):C2497))</f>
        <v>8.7557603686635712</v>
      </c>
      <c r="N2497" s="6">
        <f ca="1">100*(G2497-MIN(OFFSET(F2497,-$M$3+1,0):F2497))/(MAX(OFFSET(E2497,-$M$3+1,0):E2497)-MIN(OFFSET(F2497,-$M$3+1,0):F2497))</f>
        <v>12.841530054644826</v>
      </c>
      <c r="O2497" s="6">
        <f t="shared" ca="1" si="631"/>
        <v>-4.0857696859812549</v>
      </c>
      <c r="P2497" s="8">
        <f t="shared" si="632"/>
        <v>0.63000000000000078</v>
      </c>
      <c r="Q2497" s="8">
        <f t="shared" si="633"/>
        <v>0.82000000000000028</v>
      </c>
      <c r="R2497" s="15">
        <f ca="1">AVERAGE(P2497:OFFSET(P2497,-$R$3+1,0))*$R$4*K2497</f>
        <v>121.12499999999997</v>
      </c>
      <c r="S2497" s="15">
        <f ca="1">AVERAGE(Q2497:OFFSET(Q2497,-$R$3+1,0))*$S$4*L2497</f>
        <v>132.37499999999997</v>
      </c>
      <c r="T2497" s="11" t="str">
        <f t="shared" ca="1" si="624"/>
        <v xml:space="preserve"> </v>
      </c>
      <c r="U2497" s="11" t="str">
        <f t="shared" ca="1" si="625"/>
        <v xml:space="preserve"> </v>
      </c>
      <c r="V2497" s="3" t="str">
        <f t="shared" ca="1" si="634"/>
        <v xml:space="preserve"> </v>
      </c>
      <c r="W2497" s="16" t="str">
        <f t="shared" ca="1" si="635"/>
        <v xml:space="preserve"> </v>
      </c>
      <c r="X2497" s="3" t="str">
        <f t="shared" ca="1" si="627"/>
        <v xml:space="preserve"> </v>
      </c>
      <c r="Y2497" s="3" t="str">
        <f t="shared" ca="1" si="628"/>
        <v xml:space="preserve"> </v>
      </c>
      <c r="Z2497" s="12" t="str">
        <f t="shared" ca="1" si="629"/>
        <v xml:space="preserve"> </v>
      </c>
      <c r="AA2497" s="17" t="str">
        <f t="shared" ca="1" si="630"/>
        <v xml:space="preserve"> </v>
      </c>
      <c r="AB2497" s="17" t="str">
        <f t="shared" ca="1" si="636"/>
        <v xml:space="preserve"> </v>
      </c>
      <c r="AC2497" s="19">
        <f t="shared" ca="1" si="637"/>
        <v>58659.099320087182</v>
      </c>
    </row>
    <row r="2498" spans="1:29" x14ac:dyDescent="0.25">
      <c r="A2498" s="22">
        <v>39632</v>
      </c>
      <c r="B2498">
        <v>9.8000000000000007</v>
      </c>
      <c r="C2498">
        <v>9.1300000000000008</v>
      </c>
      <c r="D2498">
        <v>9.6300000000000008</v>
      </c>
      <c r="E2498">
        <v>15.46</v>
      </c>
      <c r="F2498">
        <v>14.48</v>
      </c>
      <c r="G2498">
        <v>15.22</v>
      </c>
      <c r="H2498">
        <f t="shared" si="622"/>
        <v>2.0811654526535772E-3</v>
      </c>
      <c r="I2498">
        <f t="shared" si="623"/>
        <v>2.0107238605898248E-2</v>
      </c>
      <c r="J2498">
        <f t="shared" si="626"/>
        <v>0.77996549091215794</v>
      </c>
      <c r="K2498" s="2">
        <v>1</v>
      </c>
      <c r="L2498" s="2">
        <v>1</v>
      </c>
      <c r="M2498" s="6">
        <f ca="1">100*(D2498-MIN(OFFSET(C2498,-$M$3+1,0):C2498))/(MAX(OFFSET(B2498,-$M$3+1,0):B2498)-MIN(OFFSET(C2498,-$M$3+1,0):C2498))</f>
        <v>15.337423312883436</v>
      </c>
      <c r="N2498" s="6">
        <f ca="1">100*(G2498-MIN(OFFSET(F2498,-$M$3+1,0):F2498))/(MAX(OFFSET(E2498,-$M$3+1,0):E2498)-MIN(OFFSET(F2498,-$M$3+1,0):F2498))</f>
        <v>28.102189781021931</v>
      </c>
      <c r="O2498" s="6">
        <f t="shared" ca="1" si="631"/>
        <v>-12.764766468138495</v>
      </c>
      <c r="P2498" s="8">
        <f t="shared" si="632"/>
        <v>0.66999999999999993</v>
      </c>
      <c r="Q2498" s="8">
        <f t="shared" si="633"/>
        <v>0.98000000000000043</v>
      </c>
      <c r="R2498" s="15">
        <f ca="1">AVERAGE(P2498:OFFSET(P2498,-$R$3+1,0))*$R$4*K2498</f>
        <v>111.49999999999997</v>
      </c>
      <c r="S2498" s="15">
        <f ca="1">AVERAGE(Q2498:OFFSET(Q2498,-$R$3+1,0))*$S$4*L2498</f>
        <v>132.75</v>
      </c>
      <c r="T2498" s="11" t="str">
        <f t="shared" ca="1" si="624"/>
        <v xml:space="preserve"> </v>
      </c>
      <c r="U2498" s="11" t="str">
        <f t="shared" ca="1" si="625"/>
        <v xml:space="preserve"> </v>
      </c>
      <c r="V2498" s="3" t="str">
        <f t="shared" ca="1" si="634"/>
        <v xml:space="preserve"> </v>
      </c>
      <c r="W2498" s="16" t="str">
        <f t="shared" ca="1" si="635"/>
        <v xml:space="preserve"> </v>
      </c>
      <c r="X2498" s="3" t="str">
        <f t="shared" ca="1" si="627"/>
        <v xml:space="preserve"> </v>
      </c>
      <c r="Y2498" s="3" t="str">
        <f t="shared" ca="1" si="628"/>
        <v xml:space="preserve"> </v>
      </c>
      <c r="Z2498" s="12" t="str">
        <f t="shared" ca="1" si="629"/>
        <v xml:space="preserve"> </v>
      </c>
      <c r="AA2498" s="17" t="str">
        <f t="shared" ca="1" si="630"/>
        <v xml:space="preserve"> </v>
      </c>
      <c r="AB2498" s="17" t="str">
        <f t="shared" ca="1" si="636"/>
        <v xml:space="preserve"> </v>
      </c>
      <c r="AC2498" s="19">
        <f t="shared" ca="1" si="637"/>
        <v>58659.099320087182</v>
      </c>
    </row>
    <row r="2499" spans="1:29" x14ac:dyDescent="0.25">
      <c r="A2499" s="22">
        <v>39636</v>
      </c>
      <c r="B2499">
        <v>9.93</v>
      </c>
      <c r="C2499">
        <v>8.5299999999999994</v>
      </c>
      <c r="D2499">
        <v>9.02</v>
      </c>
      <c r="E2499">
        <v>15.77</v>
      </c>
      <c r="F2499">
        <v>13.48</v>
      </c>
      <c r="G2499">
        <v>13.96</v>
      </c>
      <c r="H2499">
        <f t="shared" si="622"/>
        <v>-6.3343717549325107E-2</v>
      </c>
      <c r="I2499">
        <f t="shared" si="623"/>
        <v>-8.2785808147174733E-2</v>
      </c>
      <c r="J2499">
        <f t="shared" si="626"/>
        <v>0.7687662157658679</v>
      </c>
      <c r="K2499" s="2">
        <v>1</v>
      </c>
      <c r="L2499" s="2">
        <v>1</v>
      </c>
      <c r="M2499" s="6">
        <f ca="1">100*(D2499-MIN(OFFSET(C2499,-$M$3+1,0):C2499))/(MAX(OFFSET(B2499,-$M$3+1,0):B2499)-MIN(OFFSET(C2499,-$M$3+1,0):C2499))</f>
        <v>15.457413249211363</v>
      </c>
      <c r="N2499" s="6">
        <f ca="1">100*(G2499-MIN(OFFSET(F2499,-$M$3+1,0):F2499))/(MAX(OFFSET(E2499,-$M$3+1,0):E2499)-MIN(OFFSET(F2499,-$M$3+1,0):F2499))</f>
        <v>17.582417582417595</v>
      </c>
      <c r="O2499" s="6">
        <f t="shared" ca="1" si="631"/>
        <v>-2.1250043332062312</v>
      </c>
      <c r="P2499" s="8">
        <f t="shared" si="632"/>
        <v>1.4000000000000004</v>
      </c>
      <c r="Q2499" s="8">
        <f t="shared" si="633"/>
        <v>2.2899999999999991</v>
      </c>
      <c r="R2499" s="15">
        <f ca="1">AVERAGE(P2499:OFFSET(P2499,-$R$3+1,0))*$R$4*K2499</f>
        <v>109.24999999999999</v>
      </c>
      <c r="S2499" s="15">
        <f ca="1">AVERAGE(Q2499:OFFSET(Q2499,-$R$3+1,0))*$S$4*L2499</f>
        <v>130.5</v>
      </c>
      <c r="T2499" s="11" t="str">
        <f t="shared" ca="1" si="624"/>
        <v xml:space="preserve"> </v>
      </c>
      <c r="U2499" s="11" t="str">
        <f t="shared" ca="1" si="625"/>
        <v xml:space="preserve"> </v>
      </c>
      <c r="V2499" s="3" t="str">
        <f t="shared" ca="1" si="634"/>
        <v xml:space="preserve"> </v>
      </c>
      <c r="W2499" s="16" t="str">
        <f t="shared" ca="1" si="635"/>
        <v xml:space="preserve"> </v>
      </c>
      <c r="X2499" s="3" t="str">
        <f t="shared" ca="1" si="627"/>
        <v xml:space="preserve"> </v>
      </c>
      <c r="Y2499" s="3" t="str">
        <f t="shared" ca="1" si="628"/>
        <v xml:space="preserve"> </v>
      </c>
      <c r="Z2499" s="12" t="str">
        <f t="shared" ca="1" si="629"/>
        <v xml:space="preserve"> </v>
      </c>
      <c r="AA2499" s="17" t="str">
        <f t="shared" ca="1" si="630"/>
        <v xml:space="preserve"> </v>
      </c>
      <c r="AB2499" s="17" t="str">
        <f t="shared" ca="1" si="636"/>
        <v xml:space="preserve"> </v>
      </c>
      <c r="AC2499" s="19">
        <f t="shared" ca="1" si="637"/>
        <v>58659.099320087182</v>
      </c>
    </row>
    <row r="2500" spans="1:29" x14ac:dyDescent="0.25">
      <c r="A2500" s="22">
        <v>39637</v>
      </c>
      <c r="B2500">
        <v>10.72</v>
      </c>
      <c r="C2500">
        <v>8.82</v>
      </c>
      <c r="D2500">
        <v>10.64</v>
      </c>
      <c r="E2500">
        <v>16.059999999999999</v>
      </c>
      <c r="F2500">
        <v>13.77</v>
      </c>
      <c r="G2500">
        <v>15.89</v>
      </c>
      <c r="H2500">
        <f t="shared" si="622"/>
        <v>0.17960088691796017</v>
      </c>
      <c r="I2500">
        <f t="shared" si="623"/>
        <v>0.13825214899713467</v>
      </c>
      <c r="J2500">
        <f t="shared" si="626"/>
        <v>0.86230661965283872</v>
      </c>
      <c r="K2500" s="2">
        <v>1</v>
      </c>
      <c r="L2500" s="2">
        <v>1</v>
      </c>
      <c r="M2500" s="6">
        <f ca="1">100*(D2500-MIN(OFFSET(C2500,-$M$3+1,0):C2500))/(MAX(OFFSET(B2500,-$M$3+1,0):B2500)-MIN(OFFSET(C2500,-$M$3+1,0):C2500))</f>
        <v>91.739130434782624</v>
      </c>
      <c r="N2500" s="6">
        <f ca="1">100*(G2500-MIN(OFFSET(F2500,-$M$3+1,0):F2500))/(MAX(OFFSET(E2500,-$M$3+1,0):E2500)-MIN(OFFSET(F2500,-$M$3+1,0):F2500))</f>
        <v>88.278388278388263</v>
      </c>
      <c r="O2500" s="6">
        <f t="shared" ca="1" si="631"/>
        <v>3.4607421563943603</v>
      </c>
      <c r="P2500" s="8">
        <f t="shared" si="632"/>
        <v>1.9000000000000004</v>
      </c>
      <c r="Q2500" s="8">
        <f t="shared" si="633"/>
        <v>2.2899999999999991</v>
      </c>
      <c r="R2500" s="15">
        <f ca="1">AVERAGE(P2500:OFFSET(P2500,-$R$3+1,0))*$R$4*K2500</f>
        <v>119.37499999999999</v>
      </c>
      <c r="S2500" s="15">
        <f ca="1">AVERAGE(Q2500:OFFSET(Q2500,-$R$3+1,0))*$S$4*L2500</f>
        <v>144.75</v>
      </c>
      <c r="T2500" s="11" t="str">
        <f t="shared" ca="1" si="624"/>
        <v xml:space="preserve"> </v>
      </c>
      <c r="U2500" s="11" t="str">
        <f t="shared" ca="1" si="625"/>
        <v xml:space="preserve"> </v>
      </c>
      <c r="V2500" s="3" t="str">
        <f t="shared" ca="1" si="634"/>
        <v xml:space="preserve"> </v>
      </c>
      <c r="W2500" s="16" t="str">
        <f t="shared" ca="1" si="635"/>
        <v xml:space="preserve"> </v>
      </c>
      <c r="X2500" s="3" t="str">
        <f t="shared" ca="1" si="627"/>
        <v xml:space="preserve"> </v>
      </c>
      <c r="Y2500" s="3" t="str">
        <f t="shared" ca="1" si="628"/>
        <v xml:space="preserve"> </v>
      </c>
      <c r="Z2500" s="12" t="str">
        <f t="shared" ca="1" si="629"/>
        <v xml:space="preserve"> </v>
      </c>
      <c r="AA2500" s="17" t="str">
        <f t="shared" ca="1" si="630"/>
        <v xml:space="preserve"> </v>
      </c>
      <c r="AB2500" s="17" t="str">
        <f t="shared" ca="1" si="636"/>
        <v xml:space="preserve"> </v>
      </c>
      <c r="AC2500" s="19">
        <f t="shared" ca="1" si="637"/>
        <v>58659.099320087182</v>
      </c>
    </row>
    <row r="2501" spans="1:29" x14ac:dyDescent="0.25">
      <c r="A2501" s="22">
        <v>39638</v>
      </c>
      <c r="B2501">
        <v>11.18</v>
      </c>
      <c r="C2501">
        <v>9.5299999999999994</v>
      </c>
      <c r="D2501">
        <v>9.59</v>
      </c>
      <c r="E2501">
        <v>16.670000000000002</v>
      </c>
      <c r="F2501">
        <v>15.03</v>
      </c>
      <c r="G2501">
        <v>15.05</v>
      </c>
      <c r="H2501">
        <f t="shared" ref="H2501:H2564" si="638">D2501/D2500-1</f>
        <v>-9.8684210526315819E-2</v>
      </c>
      <c r="I2501">
        <f t="shared" ref="I2501:I2564" si="639">G2501/G2500-1</f>
        <v>-5.2863436123347984E-2</v>
      </c>
      <c r="J2501">
        <f t="shared" si="626"/>
        <v>0.87267615892321182</v>
      </c>
      <c r="K2501" s="2">
        <v>1</v>
      </c>
      <c r="L2501" s="2">
        <v>1</v>
      </c>
      <c r="M2501" s="6">
        <f ca="1">100*(D2501-MIN(OFFSET(C2501,-$M$3+1,0):C2501))/(MAX(OFFSET(B2501,-$M$3+1,0):B2501)-MIN(OFFSET(C2501,-$M$3+1,0):C2501))</f>
        <v>40.000000000000014</v>
      </c>
      <c r="N2501" s="6">
        <f ca="1">100*(G2501-MIN(OFFSET(F2501,-$M$3+1,0):F2501))/(MAX(OFFSET(E2501,-$M$3+1,0):E2501)-MIN(OFFSET(F2501,-$M$3+1,0):F2501))</f>
        <v>49.216300940438863</v>
      </c>
      <c r="O2501" s="6">
        <f t="shared" ca="1" si="631"/>
        <v>-9.216300940438849</v>
      </c>
      <c r="P2501" s="8">
        <f t="shared" si="632"/>
        <v>1.6500000000000004</v>
      </c>
      <c r="Q2501" s="8">
        <f t="shared" si="633"/>
        <v>1.6400000000000023</v>
      </c>
      <c r="R2501" s="15">
        <f ca="1">AVERAGE(P2501:OFFSET(P2501,-$R$3+1,0))*$R$4*K2501</f>
        <v>119.875</v>
      </c>
      <c r="S2501" s="15">
        <f ca="1">AVERAGE(Q2501:OFFSET(Q2501,-$R$3+1,0))*$S$4*L2501</f>
        <v>146.62500000000003</v>
      </c>
      <c r="T2501" s="11" t="str">
        <f t="shared" ca="1" si="624"/>
        <v xml:space="preserve"> </v>
      </c>
      <c r="U2501" s="11" t="str">
        <f t="shared" ca="1" si="625"/>
        <v xml:space="preserve"> </v>
      </c>
      <c r="V2501" s="3" t="str">
        <f t="shared" ca="1" si="634"/>
        <v xml:space="preserve"> </v>
      </c>
      <c r="W2501" s="16" t="str">
        <f t="shared" ca="1" si="635"/>
        <v xml:space="preserve"> </v>
      </c>
      <c r="X2501" s="3" t="str">
        <f t="shared" ca="1" si="627"/>
        <v xml:space="preserve"> </v>
      </c>
      <c r="Y2501" s="3" t="str">
        <f t="shared" ca="1" si="628"/>
        <v xml:space="preserve"> </v>
      </c>
      <c r="Z2501" s="12" t="str">
        <f t="shared" ca="1" si="629"/>
        <v xml:space="preserve"> </v>
      </c>
      <c r="AA2501" s="17" t="str">
        <f t="shared" ca="1" si="630"/>
        <v xml:space="preserve"> </v>
      </c>
      <c r="AB2501" s="17" t="str">
        <f t="shared" ca="1" si="636"/>
        <v xml:space="preserve"> </v>
      </c>
      <c r="AC2501" s="19">
        <f t="shared" ca="1" si="637"/>
        <v>58659.099320087182</v>
      </c>
    </row>
    <row r="2502" spans="1:29" x14ac:dyDescent="0.25">
      <c r="A2502" s="22">
        <v>39639</v>
      </c>
      <c r="B2502">
        <v>9.83</v>
      </c>
      <c r="C2502">
        <v>8.8699999999999992</v>
      </c>
      <c r="D2502">
        <v>9.1</v>
      </c>
      <c r="E2502">
        <v>15.3</v>
      </c>
      <c r="F2502">
        <v>14.03</v>
      </c>
      <c r="G2502">
        <v>14.25</v>
      </c>
      <c r="H2502">
        <f t="shared" si="638"/>
        <v>-5.1094890510948954E-2</v>
      </c>
      <c r="I2502">
        <f t="shared" si="639"/>
        <v>-5.3156146179402008E-2</v>
      </c>
      <c r="J2502">
        <f t="shared" si="626"/>
        <v>0.86869540789548227</v>
      </c>
      <c r="K2502" s="2">
        <v>1</v>
      </c>
      <c r="L2502" s="2">
        <v>1</v>
      </c>
      <c r="M2502" s="6">
        <f ca="1">100*(D2502-MIN(OFFSET(C2502,-$M$3+1,0):C2502))/(MAX(OFFSET(B2502,-$M$3+1,0):B2502)-MIN(OFFSET(C2502,-$M$3+1,0):C2502))</f>
        <v>21.509433962264158</v>
      </c>
      <c r="N2502" s="6">
        <f ca="1">100*(G2502-MIN(OFFSET(F2502,-$M$3+1,0):F2502))/(MAX(OFFSET(E2502,-$M$3+1,0):E2502)-MIN(OFFSET(F2502,-$M$3+1,0):F2502))</f>
        <v>24.137931034482737</v>
      </c>
      <c r="O2502" s="6">
        <f t="shared" ca="1" si="631"/>
        <v>-2.628497072218579</v>
      </c>
      <c r="P2502" s="8">
        <f t="shared" si="632"/>
        <v>0.96000000000000085</v>
      </c>
      <c r="Q2502" s="8">
        <f t="shared" si="633"/>
        <v>1.2700000000000014</v>
      </c>
      <c r="R2502" s="15">
        <f ca="1">AVERAGE(P2502:OFFSET(P2502,-$R$3+1,0))*$R$4*K2502</f>
        <v>113.37500000000003</v>
      </c>
      <c r="S2502" s="15">
        <f ca="1">AVERAGE(Q2502:OFFSET(Q2502,-$R$3+1,0))*$S$4*L2502</f>
        <v>145.50000000000006</v>
      </c>
      <c r="T2502" s="11" t="str">
        <f t="shared" ca="1" si="624"/>
        <v xml:space="preserve"> </v>
      </c>
      <c r="U2502" s="11" t="str">
        <f t="shared" ca="1" si="625"/>
        <v xml:space="preserve"> </v>
      </c>
      <c r="V2502" s="3" t="str">
        <f t="shared" ca="1" si="634"/>
        <v xml:space="preserve"> </v>
      </c>
      <c r="W2502" s="16" t="str">
        <f t="shared" ca="1" si="635"/>
        <v xml:space="preserve"> </v>
      </c>
      <c r="X2502" s="3" t="str">
        <f t="shared" ca="1" si="627"/>
        <v xml:space="preserve"> </v>
      </c>
      <c r="Y2502" s="3" t="str">
        <f t="shared" ca="1" si="628"/>
        <v xml:space="preserve"> </v>
      </c>
      <c r="Z2502" s="12" t="str">
        <f t="shared" ca="1" si="629"/>
        <v xml:space="preserve"> </v>
      </c>
      <c r="AA2502" s="17" t="str">
        <f t="shared" ca="1" si="630"/>
        <v xml:space="preserve"> </v>
      </c>
      <c r="AB2502" s="17" t="str">
        <f t="shared" ca="1" si="636"/>
        <v xml:space="preserve"> </v>
      </c>
      <c r="AC2502" s="19">
        <f t="shared" ca="1" si="637"/>
        <v>58659.099320087182</v>
      </c>
    </row>
    <row r="2503" spans="1:29" x14ac:dyDescent="0.25">
      <c r="A2503" s="22">
        <v>39640</v>
      </c>
      <c r="B2503">
        <v>9.16</v>
      </c>
      <c r="C2503">
        <v>8.19</v>
      </c>
      <c r="D2503">
        <v>8.49</v>
      </c>
      <c r="E2503">
        <v>14.29</v>
      </c>
      <c r="F2503">
        <v>12.83</v>
      </c>
      <c r="G2503">
        <v>13.31</v>
      </c>
      <c r="H2503">
        <f t="shared" si="638"/>
        <v>-6.7032967032967017E-2</v>
      </c>
      <c r="I2503">
        <f t="shared" si="639"/>
        <v>-6.5964912280701671E-2</v>
      </c>
      <c r="J2503">
        <f t="shared" si="626"/>
        <v>0.86981624974296579</v>
      </c>
      <c r="K2503" s="2">
        <v>1</v>
      </c>
      <c r="L2503" s="2">
        <v>1</v>
      </c>
      <c r="M2503" s="6">
        <f ca="1">100*(D2503-MIN(OFFSET(C2503,-$M$3+1,0):C2503))/(MAX(OFFSET(B2503,-$M$3+1,0):B2503)-MIN(OFFSET(C2503,-$M$3+1,0):C2503))</f>
        <v>10.033444816053535</v>
      </c>
      <c r="N2503" s="6">
        <f ca="1">100*(G2503-MIN(OFFSET(F2503,-$M$3+1,0):F2503))/(MAX(OFFSET(E2503,-$M$3+1,0):E2503)-MIN(OFFSET(F2503,-$M$3+1,0):F2503))</f>
        <v>12.500000000000005</v>
      </c>
      <c r="O2503" s="6">
        <f t="shared" ca="1" si="631"/>
        <v>-2.4665551839464701</v>
      </c>
      <c r="P2503" s="8">
        <f t="shared" si="632"/>
        <v>0.97000000000000064</v>
      </c>
      <c r="Q2503" s="8">
        <f t="shared" si="633"/>
        <v>1.4599999999999991</v>
      </c>
      <c r="R2503" s="15">
        <f ca="1">AVERAGE(P2503:OFFSET(P2503,-$R$3+1,0))*$R$4*K2503</f>
        <v>117.87500000000004</v>
      </c>
      <c r="S2503" s="15">
        <f ca="1">AVERAGE(Q2503:OFFSET(Q2503,-$R$3+1,0))*$S$4*L2503</f>
        <v>150.75000000000003</v>
      </c>
      <c r="T2503" s="11" t="str">
        <f t="shared" ca="1" si="624"/>
        <v xml:space="preserve"> </v>
      </c>
      <c r="U2503" s="11" t="str">
        <f t="shared" ca="1" si="625"/>
        <v xml:space="preserve"> </v>
      </c>
      <c r="V2503" s="3" t="str">
        <f t="shared" ca="1" si="634"/>
        <v xml:space="preserve"> </v>
      </c>
      <c r="W2503" s="16" t="str">
        <f t="shared" ca="1" si="635"/>
        <v xml:space="preserve"> </v>
      </c>
      <c r="X2503" s="3" t="str">
        <f t="shared" ca="1" si="627"/>
        <v xml:space="preserve"> </v>
      </c>
      <c r="Y2503" s="3" t="str">
        <f t="shared" ca="1" si="628"/>
        <v xml:space="preserve"> </v>
      </c>
      <c r="Z2503" s="12" t="str">
        <f t="shared" ca="1" si="629"/>
        <v xml:space="preserve"> </v>
      </c>
      <c r="AA2503" s="17" t="str">
        <f t="shared" ca="1" si="630"/>
        <v xml:space="preserve"> </v>
      </c>
      <c r="AB2503" s="17" t="str">
        <f t="shared" ca="1" si="636"/>
        <v xml:space="preserve"> </v>
      </c>
      <c r="AC2503" s="19">
        <f t="shared" ca="1" si="637"/>
        <v>58659.099320087182</v>
      </c>
    </row>
    <row r="2504" spans="1:29" x14ac:dyDescent="0.25">
      <c r="A2504" s="22">
        <v>39643</v>
      </c>
      <c r="B2504">
        <v>9.16</v>
      </c>
      <c r="C2504">
        <v>8.26</v>
      </c>
      <c r="D2504">
        <v>8.42</v>
      </c>
      <c r="E2504">
        <v>14.01</v>
      </c>
      <c r="F2504">
        <v>12.82</v>
      </c>
      <c r="G2504">
        <v>13.01</v>
      </c>
      <c r="H2504">
        <f t="shared" si="638"/>
        <v>-8.2449941107185509E-3</v>
      </c>
      <c r="I2504">
        <f t="shared" si="639"/>
        <v>-2.2539444027047439E-2</v>
      </c>
      <c r="J2504">
        <f t="shared" si="626"/>
        <v>0.86429830606663871</v>
      </c>
      <c r="K2504" s="2">
        <v>1</v>
      </c>
      <c r="L2504" s="2">
        <v>1</v>
      </c>
      <c r="M2504" s="6">
        <f ca="1">100*(D2504-MIN(OFFSET(C2504,-$M$3+1,0):C2504))/(MAX(OFFSET(B2504,-$M$3+1,0):B2504)-MIN(OFFSET(C2504,-$M$3+1,0):C2504))</f>
        <v>7.6923076923077058</v>
      </c>
      <c r="N2504" s="6">
        <f ca="1">100*(G2504-MIN(OFFSET(F2504,-$M$3+1,0):F2504))/(MAX(OFFSET(E2504,-$M$3+1,0):E2504)-MIN(OFFSET(F2504,-$M$3+1,0):F2504))</f>
        <v>4.9350649350649203</v>
      </c>
      <c r="O2504" s="6">
        <f t="shared" ca="1" si="631"/>
        <v>2.7572427572427856</v>
      </c>
      <c r="P2504" s="8">
        <f t="shared" si="632"/>
        <v>0.90000000000000036</v>
      </c>
      <c r="Q2504" s="8">
        <f t="shared" si="633"/>
        <v>1.1899999999999995</v>
      </c>
      <c r="R2504" s="15">
        <f ca="1">AVERAGE(P2504:OFFSET(P2504,-$R$3+1,0))*$R$4*K2504</f>
        <v>113.50000000000004</v>
      </c>
      <c r="S2504" s="15">
        <f ca="1">AVERAGE(Q2504:OFFSET(Q2504,-$R$3+1,0))*$S$4*L2504</f>
        <v>149.25000000000003</v>
      </c>
      <c r="T2504" s="11" t="str">
        <f t="shared" ca="1" si="624"/>
        <v xml:space="preserve"> </v>
      </c>
      <c r="U2504" s="11" t="str">
        <f t="shared" ca="1" si="625"/>
        <v xml:space="preserve"> </v>
      </c>
      <c r="V2504" s="3" t="str">
        <f t="shared" ca="1" si="634"/>
        <v xml:space="preserve"> </v>
      </c>
      <c r="W2504" s="16" t="str">
        <f t="shared" ca="1" si="635"/>
        <v xml:space="preserve"> </v>
      </c>
      <c r="X2504" s="3" t="str">
        <f t="shared" ca="1" si="627"/>
        <v xml:space="preserve"> </v>
      </c>
      <c r="Y2504" s="3" t="str">
        <f t="shared" ca="1" si="628"/>
        <v xml:space="preserve"> </v>
      </c>
      <c r="Z2504" s="12" t="str">
        <f t="shared" ca="1" si="629"/>
        <v xml:space="preserve"> </v>
      </c>
      <c r="AA2504" s="17" t="str">
        <f t="shared" ca="1" si="630"/>
        <v xml:space="preserve"> </v>
      </c>
      <c r="AB2504" s="17" t="str">
        <f t="shared" ca="1" si="636"/>
        <v xml:space="preserve"> </v>
      </c>
      <c r="AC2504" s="19">
        <f t="shared" ca="1" si="637"/>
        <v>58659.099320087182</v>
      </c>
    </row>
    <row r="2505" spans="1:29" x14ac:dyDescent="0.25">
      <c r="A2505" s="22">
        <v>39644</v>
      </c>
      <c r="B2505">
        <v>9.17</v>
      </c>
      <c r="C2505">
        <v>7.52</v>
      </c>
      <c r="D2505">
        <v>8.6999999999999993</v>
      </c>
      <c r="E2505">
        <v>13.84</v>
      </c>
      <c r="F2505">
        <v>11.68</v>
      </c>
      <c r="G2505">
        <v>13.43</v>
      </c>
      <c r="H2505">
        <f t="shared" si="638"/>
        <v>3.3254156769596088E-2</v>
      </c>
      <c r="I2505">
        <f t="shared" si="639"/>
        <v>3.2282859338970127E-2</v>
      </c>
      <c r="J2505">
        <f t="shared" si="626"/>
        <v>0.87221314649921222</v>
      </c>
      <c r="K2505" s="2">
        <v>1</v>
      </c>
      <c r="L2505" s="2">
        <v>1</v>
      </c>
      <c r="M2505" s="6">
        <f ca="1">100*(D2505-MIN(OFFSET(C2505,-$M$3+1,0):C2505))/(MAX(OFFSET(B2505,-$M$3+1,0):B2505)-MIN(OFFSET(C2505,-$M$3+1,0):C2505))</f>
        <v>32.240437158469938</v>
      </c>
      <c r="N2505" s="6">
        <f ca="1">100*(G2505-MIN(OFFSET(F2505,-$M$3+1,0):F2505))/(MAX(OFFSET(E2505,-$M$3+1,0):E2505)-MIN(OFFSET(F2505,-$M$3+1,0):F2505))</f>
        <v>35.070140280561105</v>
      </c>
      <c r="O2505" s="6">
        <f t="shared" ca="1" si="631"/>
        <v>-2.8297031220911677</v>
      </c>
      <c r="P2505" s="8">
        <f t="shared" si="632"/>
        <v>1.6500000000000004</v>
      </c>
      <c r="Q2505" s="8">
        <f t="shared" si="633"/>
        <v>2.16</v>
      </c>
      <c r="R2505" s="15">
        <f ca="1">AVERAGE(P2505:OFFSET(P2505,-$R$3+1,0))*$R$4*K2505</f>
        <v>126.25000000000004</v>
      </c>
      <c r="S2505" s="15">
        <f ca="1">AVERAGE(Q2505:OFFSET(Q2505,-$R$3+1,0))*$S$4*L2505</f>
        <v>166</v>
      </c>
      <c r="T2505" s="11" t="str">
        <f t="shared" ca="1" si="624"/>
        <v xml:space="preserve"> </v>
      </c>
      <c r="U2505" s="11" t="str">
        <f t="shared" ca="1" si="625"/>
        <v xml:space="preserve"> </v>
      </c>
      <c r="V2505" s="3" t="str">
        <f t="shared" ca="1" si="634"/>
        <v xml:space="preserve"> </v>
      </c>
      <c r="W2505" s="16" t="str">
        <f t="shared" ca="1" si="635"/>
        <v xml:space="preserve"> </v>
      </c>
      <c r="X2505" s="3" t="str">
        <f t="shared" ca="1" si="627"/>
        <v xml:space="preserve"> </v>
      </c>
      <c r="Y2505" s="3" t="str">
        <f t="shared" ca="1" si="628"/>
        <v xml:space="preserve"> </v>
      </c>
      <c r="Z2505" s="12" t="str">
        <f t="shared" ca="1" si="629"/>
        <v xml:space="preserve"> </v>
      </c>
      <c r="AA2505" s="17" t="str">
        <f t="shared" ca="1" si="630"/>
        <v xml:space="preserve"> </v>
      </c>
      <c r="AB2505" s="17" t="str">
        <f t="shared" ca="1" si="636"/>
        <v xml:space="preserve"> </v>
      </c>
      <c r="AC2505" s="19">
        <f t="shared" ca="1" si="637"/>
        <v>58659.099320087182</v>
      </c>
    </row>
    <row r="2506" spans="1:29" x14ac:dyDescent="0.25">
      <c r="A2506" s="22">
        <v>39645</v>
      </c>
      <c r="B2506">
        <v>10.24</v>
      </c>
      <c r="C2506">
        <v>8.4499999999999993</v>
      </c>
      <c r="D2506">
        <v>9.86</v>
      </c>
      <c r="E2506">
        <v>15.79</v>
      </c>
      <c r="F2506">
        <v>13.18</v>
      </c>
      <c r="G2506">
        <v>15.49</v>
      </c>
      <c r="H2506">
        <f t="shared" si="638"/>
        <v>0.1333333333333333</v>
      </c>
      <c r="I2506">
        <f t="shared" si="639"/>
        <v>0.15338793745346235</v>
      </c>
      <c r="J2506">
        <f t="shared" si="626"/>
        <v>0.90272638060009647</v>
      </c>
      <c r="K2506" s="2">
        <v>1</v>
      </c>
      <c r="L2506" s="2">
        <v>1</v>
      </c>
      <c r="M2506" s="6">
        <f ca="1">100*(D2506-MIN(OFFSET(C2506,-$M$3+1,0):C2506))/(MAX(OFFSET(B2506,-$M$3+1,0):B2506)-MIN(OFFSET(C2506,-$M$3+1,0):C2506))</f>
        <v>63.934426229508198</v>
      </c>
      <c r="N2506" s="6">
        <f ca="1">100*(G2506-MIN(OFFSET(F2506,-$M$3+1,0):F2506))/(MAX(OFFSET(E2506,-$M$3+1,0):E2506)-MIN(OFFSET(F2506,-$M$3+1,0):F2506))</f>
        <v>76.352705410821628</v>
      </c>
      <c r="O2506" s="6">
        <f t="shared" ca="1" si="631"/>
        <v>-12.41827918131343</v>
      </c>
      <c r="P2506" s="8">
        <f t="shared" si="632"/>
        <v>1.7900000000000009</v>
      </c>
      <c r="Q2506" s="8">
        <f t="shared" si="633"/>
        <v>2.6099999999999994</v>
      </c>
      <c r="R2506" s="15">
        <f ca="1">AVERAGE(P2506:OFFSET(P2506,-$R$3+1,0))*$R$4*K2506</f>
        <v>140.25000000000006</v>
      </c>
      <c r="S2506" s="15">
        <f ca="1">AVERAGE(Q2506:OFFSET(Q2506,-$R$3+1,0))*$S$4*L2506</f>
        <v>186.375</v>
      </c>
      <c r="T2506" s="11" t="str">
        <f t="shared" ca="1" si="624"/>
        <v xml:space="preserve"> </v>
      </c>
      <c r="U2506" s="11" t="str">
        <f t="shared" ca="1" si="625"/>
        <v xml:space="preserve"> </v>
      </c>
      <c r="V2506" s="3" t="str">
        <f t="shared" ca="1" si="634"/>
        <v xml:space="preserve"> </v>
      </c>
      <c r="W2506" s="16" t="str">
        <f t="shared" ca="1" si="635"/>
        <v xml:space="preserve"> </v>
      </c>
      <c r="X2506" s="3" t="str">
        <f t="shared" ca="1" si="627"/>
        <v xml:space="preserve"> </v>
      </c>
      <c r="Y2506" s="3" t="str">
        <f t="shared" ca="1" si="628"/>
        <v xml:space="preserve"> </v>
      </c>
      <c r="Z2506" s="12" t="str">
        <f t="shared" ca="1" si="629"/>
        <v xml:space="preserve"> </v>
      </c>
      <c r="AA2506" s="17" t="str">
        <f t="shared" ca="1" si="630"/>
        <v xml:space="preserve"> </v>
      </c>
      <c r="AB2506" s="17" t="str">
        <f t="shared" ca="1" si="636"/>
        <v xml:space="preserve"> </v>
      </c>
      <c r="AC2506" s="19">
        <f t="shared" ca="1" si="637"/>
        <v>58659.099320087182</v>
      </c>
    </row>
    <row r="2507" spans="1:29" x14ac:dyDescent="0.25">
      <c r="A2507" s="22">
        <v>39646</v>
      </c>
      <c r="B2507">
        <v>10.85</v>
      </c>
      <c r="C2507">
        <v>9.41</v>
      </c>
      <c r="D2507">
        <v>10.45</v>
      </c>
      <c r="E2507">
        <v>17.100000000000001</v>
      </c>
      <c r="F2507">
        <v>15.26</v>
      </c>
      <c r="G2507">
        <v>16.52</v>
      </c>
      <c r="H2507">
        <f t="shared" si="638"/>
        <v>5.9837728194726214E-2</v>
      </c>
      <c r="I2507">
        <f t="shared" si="639"/>
        <v>6.6494512588766819E-2</v>
      </c>
      <c r="J2507">
        <f t="shared" si="626"/>
        <v>0.91537851212854981</v>
      </c>
      <c r="K2507" s="2">
        <v>1</v>
      </c>
      <c r="L2507" s="2">
        <v>1</v>
      </c>
      <c r="M2507" s="6">
        <f ca="1">100*(D2507-MIN(OFFSET(C2507,-$M$3+1,0):C2507))/(MAX(OFFSET(B2507,-$M$3+1,0):B2507)-MIN(OFFSET(C2507,-$M$3+1,0):C2507))</f>
        <v>87.987987987987992</v>
      </c>
      <c r="N2507" s="6">
        <f ca="1">100*(G2507-MIN(OFFSET(F2507,-$M$3+1,0):F2507))/(MAX(OFFSET(E2507,-$M$3+1,0):E2507)-MIN(OFFSET(F2507,-$M$3+1,0):F2507))</f>
        <v>89.298892988929865</v>
      </c>
      <c r="O2507" s="6">
        <f t="shared" ca="1" si="631"/>
        <v>-1.3109050009418723</v>
      </c>
      <c r="P2507" s="8">
        <f t="shared" si="632"/>
        <v>1.4399999999999995</v>
      </c>
      <c r="Q2507" s="8">
        <f t="shared" si="633"/>
        <v>1.8400000000000016</v>
      </c>
      <c r="R2507" s="15">
        <f ca="1">AVERAGE(P2507:OFFSET(P2507,-$R$3+1,0))*$R$4*K2507</f>
        <v>140.75000000000003</v>
      </c>
      <c r="S2507" s="15">
        <f ca="1">AVERAGE(Q2507:OFFSET(Q2507,-$R$3+1,0))*$S$4*L2507</f>
        <v>180.75000000000003</v>
      </c>
      <c r="T2507" s="11" t="str">
        <f t="shared" ca="1" si="624"/>
        <v xml:space="preserve"> </v>
      </c>
      <c r="U2507" s="11" t="str">
        <f t="shared" ca="1" si="625"/>
        <v xml:space="preserve"> </v>
      </c>
      <c r="V2507" s="3" t="str">
        <f t="shared" ca="1" si="634"/>
        <v xml:space="preserve"> </v>
      </c>
      <c r="W2507" s="16" t="str">
        <f t="shared" ca="1" si="635"/>
        <v xml:space="preserve"> </v>
      </c>
      <c r="X2507" s="3" t="str">
        <f t="shared" ca="1" si="627"/>
        <v xml:space="preserve"> </v>
      </c>
      <c r="Y2507" s="3" t="str">
        <f t="shared" ca="1" si="628"/>
        <v xml:space="preserve"> </v>
      </c>
      <c r="Z2507" s="12" t="str">
        <f t="shared" ca="1" si="629"/>
        <v xml:space="preserve"> </v>
      </c>
      <c r="AA2507" s="17" t="str">
        <f t="shared" ca="1" si="630"/>
        <v xml:space="preserve"> </v>
      </c>
      <c r="AB2507" s="17" t="str">
        <f t="shared" ca="1" si="636"/>
        <v xml:space="preserve"> </v>
      </c>
      <c r="AC2507" s="19">
        <f t="shared" ca="1" si="637"/>
        <v>58659.099320087182</v>
      </c>
    </row>
    <row r="2508" spans="1:29" x14ac:dyDescent="0.25">
      <c r="A2508" s="22">
        <v>39647</v>
      </c>
      <c r="B2508">
        <v>10.94</v>
      </c>
      <c r="C2508">
        <v>9.82</v>
      </c>
      <c r="D2508">
        <v>10.31</v>
      </c>
      <c r="E2508">
        <v>17.059999999999999</v>
      </c>
      <c r="F2508">
        <v>15.83</v>
      </c>
      <c r="G2508">
        <v>16.28</v>
      </c>
      <c r="H2508">
        <f t="shared" si="638"/>
        <v>-1.3397129186602741E-2</v>
      </c>
      <c r="I2508">
        <f t="shared" si="639"/>
        <v>-1.4527845036319542E-2</v>
      </c>
      <c r="J2508">
        <f t="shared" si="626"/>
        <v>0.91651485036807034</v>
      </c>
      <c r="K2508" s="2">
        <v>1</v>
      </c>
      <c r="L2508" s="2">
        <v>1</v>
      </c>
      <c r="M2508" s="6">
        <f ca="1">100*(D2508-MIN(OFFSET(C2508,-$M$3+1,0):C2508))/(MAX(OFFSET(B2508,-$M$3+1,0):B2508)-MIN(OFFSET(C2508,-$M$3+1,0):C2508))</f>
        <v>81.578947368421083</v>
      </c>
      <c r="N2508" s="6">
        <f ca="1">100*(G2508-MIN(OFFSET(F2508,-$M$3+1,0):F2508))/(MAX(OFFSET(E2508,-$M$3+1,0):E2508)-MIN(OFFSET(F2508,-$M$3+1,0):F2508))</f>
        <v>84.870848708487074</v>
      </c>
      <c r="O2508" s="6">
        <f t="shared" ca="1" si="631"/>
        <v>-3.2919013400659907</v>
      </c>
      <c r="P2508" s="8">
        <f t="shared" si="632"/>
        <v>1.1199999999999992</v>
      </c>
      <c r="Q2508" s="8">
        <f t="shared" si="633"/>
        <v>1.2299999999999986</v>
      </c>
      <c r="R2508" s="15">
        <f ca="1">AVERAGE(P2508:OFFSET(P2508,-$R$3+1,0))*$R$4*K2508</f>
        <v>131.00000000000003</v>
      </c>
      <c r="S2508" s="15">
        <f ca="1">AVERAGE(Q2508:OFFSET(Q2508,-$R$3+1,0))*$S$4*L2508</f>
        <v>167.50000000000003</v>
      </c>
      <c r="T2508" s="11" t="str">
        <f t="shared" ca="1" si="624"/>
        <v xml:space="preserve"> </v>
      </c>
      <c r="U2508" s="11" t="str">
        <f t="shared" ca="1" si="625"/>
        <v xml:space="preserve"> </v>
      </c>
      <c r="V2508" s="3" t="str">
        <f t="shared" ca="1" si="634"/>
        <v xml:space="preserve"> </v>
      </c>
      <c r="W2508" s="16" t="str">
        <f t="shared" ca="1" si="635"/>
        <v xml:space="preserve"> </v>
      </c>
      <c r="X2508" s="3" t="str">
        <f t="shared" ca="1" si="627"/>
        <v xml:space="preserve"> </v>
      </c>
      <c r="Y2508" s="3" t="str">
        <f t="shared" ca="1" si="628"/>
        <v xml:space="preserve"> </v>
      </c>
      <c r="Z2508" s="12" t="str">
        <f t="shared" ca="1" si="629"/>
        <v xml:space="preserve"> </v>
      </c>
      <c r="AA2508" s="17" t="str">
        <f t="shared" ca="1" si="630"/>
        <v xml:space="preserve"> </v>
      </c>
      <c r="AB2508" s="17" t="str">
        <f t="shared" ca="1" si="636"/>
        <v xml:space="preserve"> </v>
      </c>
      <c r="AC2508" s="19">
        <f t="shared" ca="1" si="637"/>
        <v>58659.099320087182</v>
      </c>
    </row>
    <row r="2509" spans="1:29" x14ac:dyDescent="0.25">
      <c r="A2509" s="22">
        <v>39650</v>
      </c>
      <c r="B2509">
        <v>10.88</v>
      </c>
      <c r="C2509">
        <v>10.16</v>
      </c>
      <c r="D2509">
        <v>10.39</v>
      </c>
      <c r="E2509">
        <v>16.96</v>
      </c>
      <c r="F2509">
        <v>15.88</v>
      </c>
      <c r="G2509">
        <v>16.29</v>
      </c>
      <c r="H2509">
        <f t="shared" si="638"/>
        <v>7.7594568380212614E-3</v>
      </c>
      <c r="I2509">
        <f t="shared" si="639"/>
        <v>6.142506142505777E-4</v>
      </c>
      <c r="J2509">
        <f t="shared" si="626"/>
        <v>0.91605242963667066</v>
      </c>
      <c r="K2509" s="2">
        <v>1</v>
      </c>
      <c r="L2509" s="2">
        <v>1</v>
      </c>
      <c r="M2509" s="6">
        <f ca="1">100*(D2509-MIN(OFFSET(C2509,-$M$3+1,0):C2509))/(MAX(OFFSET(B2509,-$M$3+1,0):B2509)-MIN(OFFSET(C2509,-$M$3+1,0):C2509))</f>
        <v>83.918128654970801</v>
      </c>
      <c r="N2509" s="6">
        <f ca="1">100*(G2509-MIN(OFFSET(F2509,-$M$3+1,0):F2509))/(MAX(OFFSET(E2509,-$M$3+1,0):E2509)-MIN(OFFSET(F2509,-$M$3+1,0):F2509))</f>
        <v>85.055350553505491</v>
      </c>
      <c r="O2509" s="6">
        <f t="shared" ca="1" si="631"/>
        <v>-1.1372218985346905</v>
      </c>
      <c r="P2509" s="8">
        <f t="shared" si="632"/>
        <v>0.72000000000000064</v>
      </c>
      <c r="Q2509" s="8">
        <f t="shared" si="633"/>
        <v>1.08</v>
      </c>
      <c r="R2509" s="15">
        <f ca="1">AVERAGE(P2509:OFFSET(P2509,-$R$3+1,0))*$R$4*K2509</f>
        <v>119.37500000000003</v>
      </c>
      <c r="S2509" s="15">
        <f ca="1">AVERAGE(Q2509:OFFSET(Q2509,-$R$3+1,0))*$S$4*L2509</f>
        <v>160.5</v>
      </c>
      <c r="T2509" s="11" t="str">
        <f t="shared" ca="1" si="624"/>
        <v xml:space="preserve"> </v>
      </c>
      <c r="U2509" s="11" t="str">
        <f t="shared" ca="1" si="625"/>
        <v xml:space="preserve"> </v>
      </c>
      <c r="V2509" s="3" t="str">
        <f t="shared" ca="1" si="634"/>
        <v xml:space="preserve"> </v>
      </c>
      <c r="W2509" s="16" t="str">
        <f t="shared" ca="1" si="635"/>
        <v xml:space="preserve"> </v>
      </c>
      <c r="X2509" s="3" t="str">
        <f t="shared" ca="1" si="627"/>
        <v xml:space="preserve"> </v>
      </c>
      <c r="Y2509" s="3" t="str">
        <f t="shared" ca="1" si="628"/>
        <v xml:space="preserve"> </v>
      </c>
      <c r="Z2509" s="12" t="str">
        <f t="shared" ca="1" si="629"/>
        <v xml:space="preserve"> </v>
      </c>
      <c r="AA2509" s="17" t="str">
        <f t="shared" ca="1" si="630"/>
        <v xml:space="preserve"> </v>
      </c>
      <c r="AB2509" s="17" t="str">
        <f t="shared" ca="1" si="636"/>
        <v xml:space="preserve"> </v>
      </c>
      <c r="AC2509" s="19">
        <f t="shared" ca="1" si="637"/>
        <v>58659.099320087182</v>
      </c>
    </row>
    <row r="2510" spans="1:29" x14ac:dyDescent="0.25">
      <c r="A2510" s="22">
        <v>39651</v>
      </c>
      <c r="B2510">
        <v>11.31</v>
      </c>
      <c r="C2510">
        <v>9.81</v>
      </c>
      <c r="D2510">
        <v>11.27</v>
      </c>
      <c r="E2510">
        <v>17.95</v>
      </c>
      <c r="F2510">
        <v>15.64</v>
      </c>
      <c r="G2510">
        <v>17.91</v>
      </c>
      <c r="H2510">
        <f t="shared" si="638"/>
        <v>8.469682386910482E-2</v>
      </c>
      <c r="I2510">
        <f t="shared" si="639"/>
        <v>9.9447513812154664E-2</v>
      </c>
      <c r="J2510">
        <f t="shared" si="626"/>
        <v>0.92176058176721609</v>
      </c>
      <c r="K2510" s="2">
        <v>1</v>
      </c>
      <c r="L2510" s="2">
        <v>1</v>
      </c>
      <c r="M2510" s="6">
        <f ca="1">100*(D2510-MIN(OFFSET(C2510,-$M$3+1,0):C2510))/(MAX(OFFSET(B2510,-$M$3+1,0):B2510)-MIN(OFFSET(C2510,-$M$3+1,0):C2510))</f>
        <v>98.944591029023726</v>
      </c>
      <c r="N2510" s="6">
        <f ca="1">100*(G2510-MIN(OFFSET(F2510,-$M$3+1,0):F2510))/(MAX(OFFSET(E2510,-$M$3+1,0):E2510)-MIN(OFFSET(F2510,-$M$3+1,0):F2510))</f>
        <v>99.362041467304635</v>
      </c>
      <c r="O2510" s="6">
        <f t="shared" ca="1" si="631"/>
        <v>-0.417450438280909</v>
      </c>
      <c r="P2510" s="8">
        <f t="shared" si="632"/>
        <v>1.5</v>
      </c>
      <c r="Q2510" s="8">
        <f t="shared" si="633"/>
        <v>2.3099999999999987</v>
      </c>
      <c r="R2510" s="15">
        <f ca="1">AVERAGE(P2510:OFFSET(P2510,-$R$3+1,0))*$R$4*K2510</f>
        <v>126.12500000000001</v>
      </c>
      <c r="S2510" s="15">
        <f ca="1">AVERAGE(Q2510:OFFSET(Q2510,-$R$3+1,0))*$S$4*L2510</f>
        <v>173.49999999999997</v>
      </c>
      <c r="T2510" s="11" t="str">
        <f t="shared" ca="1" si="624"/>
        <v xml:space="preserve"> </v>
      </c>
      <c r="U2510" s="11" t="str">
        <f t="shared" ca="1" si="625"/>
        <v xml:space="preserve"> </v>
      </c>
      <c r="V2510" s="3" t="str">
        <f t="shared" ca="1" si="634"/>
        <v xml:space="preserve"> </v>
      </c>
      <c r="W2510" s="16" t="str">
        <f t="shared" ca="1" si="635"/>
        <v xml:space="preserve"> </v>
      </c>
      <c r="X2510" s="3" t="str">
        <f t="shared" ca="1" si="627"/>
        <v xml:space="preserve"> </v>
      </c>
      <c r="Y2510" s="3" t="str">
        <f t="shared" ca="1" si="628"/>
        <v xml:space="preserve"> </v>
      </c>
      <c r="Z2510" s="12" t="str">
        <f t="shared" ca="1" si="629"/>
        <v xml:space="preserve"> </v>
      </c>
      <c r="AA2510" s="17" t="str">
        <f t="shared" ca="1" si="630"/>
        <v xml:space="preserve"> </v>
      </c>
      <c r="AB2510" s="17" t="str">
        <f t="shared" ca="1" si="636"/>
        <v xml:space="preserve"> </v>
      </c>
      <c r="AC2510" s="19">
        <f t="shared" ca="1" si="637"/>
        <v>58659.099320087182</v>
      </c>
    </row>
    <row r="2511" spans="1:29" x14ac:dyDescent="0.25">
      <c r="A2511" s="22">
        <v>39652</v>
      </c>
      <c r="B2511">
        <v>12.44</v>
      </c>
      <c r="C2511">
        <v>11.08</v>
      </c>
      <c r="D2511">
        <v>11.82</v>
      </c>
      <c r="E2511">
        <v>19.52</v>
      </c>
      <c r="F2511">
        <v>17.64</v>
      </c>
      <c r="G2511">
        <v>18.260000000000002</v>
      </c>
      <c r="H2511">
        <f t="shared" si="638"/>
        <v>4.8802129547471207E-2</v>
      </c>
      <c r="I2511">
        <f t="shared" si="639"/>
        <v>1.9542155220547253E-2</v>
      </c>
      <c r="J2511">
        <f t="shared" si="626"/>
        <v>0.91840416473293573</v>
      </c>
      <c r="K2511" s="2">
        <v>1</v>
      </c>
      <c r="L2511" s="2">
        <v>1</v>
      </c>
      <c r="M2511" s="6">
        <f ca="1">100*(D2511-MIN(OFFSET(C2511,-$M$3+1,0):C2511))/(MAX(OFFSET(B2511,-$M$3+1,0):B2511)-MIN(OFFSET(C2511,-$M$3+1,0):C2511))</f>
        <v>84.461152882205539</v>
      </c>
      <c r="N2511" s="6">
        <f ca="1">100*(G2511-MIN(OFFSET(F2511,-$M$3+1,0):F2511))/(MAX(OFFSET(E2511,-$M$3+1,0):E2511)-MIN(OFFSET(F2511,-$M$3+1,0):F2511))</f>
        <v>80.126182965299719</v>
      </c>
      <c r="O2511" s="6">
        <f t="shared" ca="1" si="631"/>
        <v>4.3349699169058198</v>
      </c>
      <c r="P2511" s="8">
        <f t="shared" si="632"/>
        <v>1.3599999999999994</v>
      </c>
      <c r="Q2511" s="8">
        <f t="shared" si="633"/>
        <v>1.879999999999999</v>
      </c>
      <c r="R2511" s="15">
        <f ca="1">AVERAGE(P2511:OFFSET(P2511,-$R$3+1,0))*$R$4*K2511</f>
        <v>131</v>
      </c>
      <c r="S2511" s="15">
        <f ca="1">AVERAGE(Q2511:OFFSET(Q2511,-$R$3+1,0))*$S$4*L2511</f>
        <v>178.74999999999997</v>
      </c>
      <c r="T2511" s="11" t="str">
        <f t="shared" ca="1" si="624"/>
        <v xml:space="preserve"> </v>
      </c>
      <c r="U2511" s="11" t="str">
        <f t="shared" ca="1" si="625"/>
        <v xml:space="preserve"> </v>
      </c>
      <c r="V2511" s="3" t="str">
        <f t="shared" ca="1" si="634"/>
        <v xml:space="preserve"> </v>
      </c>
      <c r="W2511" s="16" t="str">
        <f t="shared" ca="1" si="635"/>
        <v xml:space="preserve"> </v>
      </c>
      <c r="X2511" s="3" t="str">
        <f t="shared" ca="1" si="627"/>
        <v xml:space="preserve"> </v>
      </c>
      <c r="Y2511" s="3" t="str">
        <f t="shared" ca="1" si="628"/>
        <v xml:space="preserve"> </v>
      </c>
      <c r="Z2511" s="12" t="str">
        <f t="shared" ca="1" si="629"/>
        <v xml:space="preserve"> </v>
      </c>
      <c r="AA2511" s="17" t="str">
        <f t="shared" ca="1" si="630"/>
        <v xml:space="preserve"> </v>
      </c>
      <c r="AB2511" s="17" t="str">
        <f t="shared" ca="1" si="636"/>
        <v xml:space="preserve"> </v>
      </c>
      <c r="AC2511" s="19">
        <f t="shared" ca="1" si="637"/>
        <v>58659.099320087182</v>
      </c>
    </row>
    <row r="2512" spans="1:29" x14ac:dyDescent="0.25">
      <c r="A2512" s="22">
        <v>39653</v>
      </c>
      <c r="B2512">
        <v>11.86</v>
      </c>
      <c r="C2512">
        <v>9.2799999999999994</v>
      </c>
      <c r="D2512">
        <v>9.39</v>
      </c>
      <c r="E2512">
        <v>18.39</v>
      </c>
      <c r="F2512">
        <v>14.98</v>
      </c>
      <c r="G2512">
        <v>15.22</v>
      </c>
      <c r="H2512">
        <f t="shared" si="638"/>
        <v>-0.20558375634517767</v>
      </c>
      <c r="I2512">
        <f t="shared" si="639"/>
        <v>-0.16648411829134724</v>
      </c>
      <c r="J2512">
        <f t="shared" si="626"/>
        <v>0.94244368805750567</v>
      </c>
      <c r="K2512" s="2">
        <v>1</v>
      </c>
      <c r="L2512" s="2">
        <v>1</v>
      </c>
      <c r="M2512" s="6">
        <f ca="1">100*(D2512-MIN(OFFSET(C2512,-$M$3+1,0):C2512))/(MAX(OFFSET(B2512,-$M$3+1,0):B2512)-MIN(OFFSET(C2512,-$M$3+1,0):C2512))</f>
        <v>3.4810126582278862</v>
      </c>
      <c r="N2512" s="6">
        <f ca="1">100*(G2512-MIN(OFFSET(F2512,-$M$3+1,0):F2512))/(MAX(OFFSET(E2512,-$M$3+1,0):E2512)-MIN(OFFSET(F2512,-$M$3+1,0):F2512))</f>
        <v>5.2863436123348073</v>
      </c>
      <c r="O2512" s="6">
        <f t="shared" ca="1" si="631"/>
        <v>-1.8053309541069211</v>
      </c>
      <c r="P2512" s="8">
        <f t="shared" si="632"/>
        <v>2.58</v>
      </c>
      <c r="Q2512" s="8">
        <f t="shared" si="633"/>
        <v>3.41</v>
      </c>
      <c r="R2512" s="15">
        <f ca="1">AVERAGE(P2512:OFFSET(P2512,-$R$3+1,0))*$R$4*K2512</f>
        <v>152</v>
      </c>
      <c r="S2512" s="15">
        <f ca="1">AVERAGE(Q2512:OFFSET(Q2512,-$R$3+1,0))*$S$4*L2512</f>
        <v>206.49999999999994</v>
      </c>
      <c r="T2512" s="11" t="str">
        <f t="shared" ca="1" si="624"/>
        <v xml:space="preserve"> </v>
      </c>
      <c r="U2512" s="11" t="str">
        <f t="shared" ca="1" si="625"/>
        <v xml:space="preserve"> </v>
      </c>
      <c r="V2512" s="3" t="str">
        <f t="shared" ca="1" si="634"/>
        <v xml:space="preserve"> </v>
      </c>
      <c r="W2512" s="16" t="str">
        <f t="shared" ca="1" si="635"/>
        <v xml:space="preserve"> </v>
      </c>
      <c r="X2512" s="3" t="str">
        <f t="shared" ca="1" si="627"/>
        <v xml:space="preserve"> </v>
      </c>
      <c r="Y2512" s="3" t="str">
        <f t="shared" ca="1" si="628"/>
        <v xml:space="preserve"> </v>
      </c>
      <c r="Z2512" s="12" t="str">
        <f t="shared" ca="1" si="629"/>
        <v xml:space="preserve"> </v>
      </c>
      <c r="AA2512" s="17" t="str">
        <f t="shared" ca="1" si="630"/>
        <v xml:space="preserve"> </v>
      </c>
      <c r="AB2512" s="17" t="str">
        <f t="shared" ca="1" si="636"/>
        <v xml:space="preserve"> </v>
      </c>
      <c r="AC2512" s="19">
        <f t="shared" ca="1" si="637"/>
        <v>58659.099320087182</v>
      </c>
    </row>
    <row r="2513" spans="1:29" x14ac:dyDescent="0.25">
      <c r="A2513" s="22">
        <v>39654</v>
      </c>
      <c r="B2513">
        <v>10.24</v>
      </c>
      <c r="C2513">
        <v>9</v>
      </c>
      <c r="D2513">
        <v>9.82</v>
      </c>
      <c r="E2513">
        <v>16.04</v>
      </c>
      <c r="F2513">
        <v>14.65</v>
      </c>
      <c r="G2513">
        <v>15.64</v>
      </c>
      <c r="H2513">
        <f t="shared" si="638"/>
        <v>4.5793397231096877E-2</v>
      </c>
      <c r="I2513">
        <f t="shared" si="639"/>
        <v>2.7595269382391541E-2</v>
      </c>
      <c r="J2513">
        <f t="shared" si="626"/>
        <v>0.94096354463293697</v>
      </c>
      <c r="K2513" s="2">
        <v>1</v>
      </c>
      <c r="L2513" s="2">
        <v>1</v>
      </c>
      <c r="M2513" s="6">
        <f ca="1">100*(D2513-MIN(OFFSET(C2513,-$M$3+1,0):C2513))/(MAX(OFFSET(B2513,-$M$3+1,0):B2513)-MIN(OFFSET(C2513,-$M$3+1,0):C2513))</f>
        <v>23.837209302325594</v>
      </c>
      <c r="N2513" s="6">
        <f ca="1">100*(G2513-MIN(OFFSET(F2513,-$M$3+1,0):F2513))/(MAX(OFFSET(E2513,-$M$3+1,0):E2513)-MIN(OFFSET(F2513,-$M$3+1,0):F2513))</f>
        <v>20.328542094455862</v>
      </c>
      <c r="O2513" s="6">
        <f t="shared" ca="1" si="631"/>
        <v>3.5086672078697312</v>
      </c>
      <c r="P2513" s="8">
        <f t="shared" si="632"/>
        <v>1.2400000000000002</v>
      </c>
      <c r="Q2513" s="8">
        <f t="shared" si="633"/>
        <v>1.3899999999999988</v>
      </c>
      <c r="R2513" s="15">
        <f ca="1">AVERAGE(P2513:OFFSET(P2513,-$R$3+1,0))*$R$4*K2513</f>
        <v>146.875</v>
      </c>
      <c r="S2513" s="15">
        <f ca="1">AVERAGE(Q2513:OFFSET(Q2513,-$R$3+1,0))*$S$4*L2513</f>
        <v>196.87499999999994</v>
      </c>
      <c r="T2513" s="11" t="str">
        <f t="shared" ca="1" si="624"/>
        <v xml:space="preserve"> </v>
      </c>
      <c r="U2513" s="11" t="str">
        <f t="shared" ca="1" si="625"/>
        <v xml:space="preserve"> </v>
      </c>
      <c r="V2513" s="3" t="str">
        <f t="shared" ca="1" si="634"/>
        <v xml:space="preserve"> </v>
      </c>
      <c r="W2513" s="16" t="str">
        <f t="shared" ca="1" si="635"/>
        <v xml:space="preserve"> </v>
      </c>
      <c r="X2513" s="3" t="str">
        <f t="shared" ca="1" si="627"/>
        <v xml:space="preserve"> </v>
      </c>
      <c r="Y2513" s="3" t="str">
        <f t="shared" ca="1" si="628"/>
        <v xml:space="preserve"> </v>
      </c>
      <c r="Z2513" s="12" t="str">
        <f t="shared" ca="1" si="629"/>
        <v xml:space="preserve"> </v>
      </c>
      <c r="AA2513" s="17" t="str">
        <f t="shared" ca="1" si="630"/>
        <v xml:space="preserve"> </v>
      </c>
      <c r="AB2513" s="17" t="str">
        <f t="shared" ca="1" si="636"/>
        <v xml:space="preserve"> </v>
      </c>
      <c r="AC2513" s="19">
        <f t="shared" ca="1" si="637"/>
        <v>58659.099320087182</v>
      </c>
    </row>
    <row r="2514" spans="1:29" x14ac:dyDescent="0.25">
      <c r="A2514" s="22">
        <v>39657</v>
      </c>
      <c r="B2514">
        <v>10.08</v>
      </c>
      <c r="C2514">
        <v>8.94</v>
      </c>
      <c r="D2514">
        <v>9.08</v>
      </c>
      <c r="E2514">
        <v>16.100000000000001</v>
      </c>
      <c r="F2514">
        <v>14.3</v>
      </c>
      <c r="G2514">
        <v>14.42</v>
      </c>
      <c r="H2514">
        <f t="shared" si="638"/>
        <v>-7.5356415478615046E-2</v>
      </c>
      <c r="I2514">
        <f t="shared" si="639"/>
        <v>-7.8005115089514132E-2</v>
      </c>
      <c r="J2514">
        <f t="shared" si="626"/>
        <v>0.9451945570594088</v>
      </c>
      <c r="K2514" s="2">
        <v>1</v>
      </c>
      <c r="L2514" s="2">
        <v>1</v>
      </c>
      <c r="M2514" s="6">
        <f ca="1">100*(D2514-MIN(OFFSET(C2514,-$M$3+1,0):C2514))/(MAX(OFFSET(B2514,-$M$3+1,0):B2514)-MIN(OFFSET(C2514,-$M$3+1,0):C2514))</f>
        <v>4.000000000000016</v>
      </c>
      <c r="N2514" s="6">
        <f ca="1">100*(G2514-MIN(OFFSET(F2514,-$M$3+1,0):F2514))/(MAX(OFFSET(E2514,-$M$3+1,0):E2514)-MIN(OFFSET(F2514,-$M$3+1,0):F2514))</f>
        <v>2.2988505747126293</v>
      </c>
      <c r="O2514" s="6">
        <f t="shared" ca="1" si="631"/>
        <v>1.7011494252873867</v>
      </c>
      <c r="P2514" s="8">
        <f t="shared" si="632"/>
        <v>1.1400000000000006</v>
      </c>
      <c r="Q2514" s="8">
        <f t="shared" si="633"/>
        <v>1.8000000000000007</v>
      </c>
      <c r="R2514" s="15">
        <f ca="1">AVERAGE(P2514:OFFSET(P2514,-$R$3+1,0))*$R$4*K2514</f>
        <v>138.75</v>
      </c>
      <c r="S2514" s="15">
        <f ca="1">AVERAGE(Q2514:OFFSET(Q2514,-$R$3+1,0))*$S$4*L2514</f>
        <v>186.74999999999997</v>
      </c>
      <c r="T2514" s="11" t="str">
        <f t="shared" ref="T2514:T2577" ca="1" si="640">IF(O2514&lt;$T$3,"Buy",IF(AND(T2513="Buy",O2514&lt;0),"Buy",IF(AND(T2513="Buy",O2514&gt;=0),"Exit"," ")))</f>
        <v xml:space="preserve"> </v>
      </c>
      <c r="U2514" s="11" t="str">
        <f t="shared" ref="U2514:U2577" ca="1" si="641">IF($O2514&gt;$U$3,"Sell",IF(AND(U2513="Sell",$O2514&gt;0),"Sell",IF(AND(U2513="Sell",$O2514&lt;=0),"Exit"," ")))</f>
        <v xml:space="preserve"> </v>
      </c>
      <c r="V2514" s="3" t="str">
        <f t="shared" ca="1" si="634"/>
        <v xml:space="preserve"> </v>
      </c>
      <c r="W2514" s="16" t="str">
        <f t="shared" ca="1" si="635"/>
        <v xml:space="preserve"> </v>
      </c>
      <c r="X2514" s="3" t="str">
        <f t="shared" ca="1" si="627"/>
        <v xml:space="preserve"> </v>
      </c>
      <c r="Y2514" s="3" t="str">
        <f t="shared" ca="1" si="628"/>
        <v xml:space="preserve"> </v>
      </c>
      <c r="Z2514" s="12" t="str">
        <f t="shared" ca="1" si="629"/>
        <v xml:space="preserve"> </v>
      </c>
      <c r="AA2514" s="17" t="str">
        <f t="shared" ca="1" si="630"/>
        <v xml:space="preserve"> </v>
      </c>
      <c r="AB2514" s="17" t="str">
        <f t="shared" ca="1" si="636"/>
        <v xml:space="preserve"> </v>
      </c>
      <c r="AC2514" s="19">
        <f t="shared" ca="1" si="637"/>
        <v>58659.099320087182</v>
      </c>
    </row>
    <row r="2515" spans="1:29" x14ac:dyDescent="0.25">
      <c r="A2515" s="22">
        <v>39658</v>
      </c>
      <c r="B2515">
        <v>10.38</v>
      </c>
      <c r="C2515">
        <v>9.06</v>
      </c>
      <c r="D2515">
        <v>10.24</v>
      </c>
      <c r="E2515">
        <v>16.010000000000002</v>
      </c>
      <c r="F2515">
        <v>14.48</v>
      </c>
      <c r="G2515">
        <v>15.85</v>
      </c>
      <c r="H2515">
        <f t="shared" si="638"/>
        <v>0.12775330396475781</v>
      </c>
      <c r="I2515">
        <f t="shared" si="639"/>
        <v>9.9167822468793299E-2</v>
      </c>
      <c r="J2515">
        <f t="shared" si="626"/>
        <v>0.95139743642234742</v>
      </c>
      <c r="K2515" s="2">
        <v>1</v>
      </c>
      <c r="L2515" s="2">
        <v>1</v>
      </c>
      <c r="M2515" s="6">
        <f ca="1">100*(D2515-MIN(OFFSET(C2515,-$M$3+1,0):C2515))/(MAX(OFFSET(B2515,-$M$3+1,0):B2515)-MIN(OFFSET(C2515,-$M$3+1,0):C2515))</f>
        <v>37.14285714285716</v>
      </c>
      <c r="N2515" s="6">
        <f ca="1">100*(G2515-MIN(OFFSET(F2515,-$M$3+1,0):F2515))/(MAX(OFFSET(E2515,-$M$3+1,0):E2515)-MIN(OFFSET(F2515,-$M$3+1,0):F2515))</f>
        <v>29.693486590038297</v>
      </c>
      <c r="O2515" s="6">
        <f t="shared" ca="1" si="631"/>
        <v>7.4493705528188627</v>
      </c>
      <c r="P2515" s="8">
        <f t="shared" si="632"/>
        <v>1.3200000000000003</v>
      </c>
      <c r="Q2515" s="8">
        <f t="shared" si="633"/>
        <v>1.5900000000000016</v>
      </c>
      <c r="R2515" s="15">
        <f ca="1">AVERAGE(P2515:OFFSET(P2515,-$R$3+1,0))*$R$4*K2515</f>
        <v>137.25</v>
      </c>
      <c r="S2515" s="15">
        <f ca="1">AVERAGE(Q2515:OFFSET(Q2515,-$R$3+1,0))*$S$4*L2515</f>
        <v>183.62499999999997</v>
      </c>
      <c r="T2515" s="11" t="str">
        <f t="shared" ca="1" si="640"/>
        <v xml:space="preserve"> </v>
      </c>
      <c r="U2515" s="11" t="str">
        <f t="shared" ca="1" si="641"/>
        <v xml:space="preserve"> </v>
      </c>
      <c r="V2515" s="3" t="str">
        <f t="shared" ca="1" si="634"/>
        <v xml:space="preserve"> </v>
      </c>
      <c r="W2515" s="16" t="str">
        <f t="shared" ca="1" si="635"/>
        <v xml:space="preserve"> </v>
      </c>
      <c r="X2515" s="3" t="str">
        <f t="shared" ca="1" si="627"/>
        <v xml:space="preserve"> </v>
      </c>
      <c r="Y2515" s="3" t="str">
        <f t="shared" ca="1" si="628"/>
        <v xml:space="preserve"> </v>
      </c>
      <c r="Z2515" s="12" t="str">
        <f t="shared" ca="1" si="629"/>
        <v xml:space="preserve"> </v>
      </c>
      <c r="AA2515" s="17" t="str">
        <f t="shared" ca="1" si="630"/>
        <v xml:space="preserve"> </v>
      </c>
      <c r="AB2515" s="17" t="str">
        <f t="shared" ca="1" si="636"/>
        <v xml:space="preserve"> </v>
      </c>
      <c r="AC2515" s="19">
        <f t="shared" ca="1" si="637"/>
        <v>58659.099320087182</v>
      </c>
    </row>
    <row r="2516" spans="1:29" x14ac:dyDescent="0.25">
      <c r="A2516" s="22">
        <v>39659</v>
      </c>
      <c r="B2516">
        <v>10.7</v>
      </c>
      <c r="C2516">
        <v>9.44</v>
      </c>
      <c r="D2516">
        <v>10</v>
      </c>
      <c r="E2516">
        <v>16.72</v>
      </c>
      <c r="F2516">
        <v>15.01</v>
      </c>
      <c r="G2516">
        <v>15.57</v>
      </c>
      <c r="H2516">
        <f t="shared" si="638"/>
        <v>-2.34375E-2</v>
      </c>
      <c r="I2516">
        <f t="shared" si="639"/>
        <v>-1.7665615141955748E-2</v>
      </c>
      <c r="J2516">
        <f t="shared" si="626"/>
        <v>0.97287110159207646</v>
      </c>
      <c r="K2516" s="2">
        <v>1</v>
      </c>
      <c r="L2516" s="2">
        <v>1</v>
      </c>
      <c r="M2516" s="6">
        <f ca="1">100*(D2516-MIN(OFFSET(C2516,-$M$3+1,0):C2516))/(MAX(OFFSET(B2516,-$M$3+1,0):B2516)-MIN(OFFSET(C2516,-$M$3+1,0):C2516))</f>
        <v>30.285714285714302</v>
      </c>
      <c r="N2516" s="6">
        <f ca="1">100*(G2516-MIN(OFFSET(F2516,-$M$3+1,0):F2516))/(MAX(OFFSET(E2516,-$M$3+1,0):E2516)-MIN(OFFSET(F2516,-$M$3+1,0):F2516))</f>
        <v>24.329501915708811</v>
      </c>
      <c r="O2516" s="6">
        <f t="shared" ca="1" si="631"/>
        <v>5.9562123700054919</v>
      </c>
      <c r="P2516" s="8">
        <f t="shared" si="632"/>
        <v>1.2599999999999998</v>
      </c>
      <c r="Q2516" s="8">
        <f t="shared" si="633"/>
        <v>1.7099999999999991</v>
      </c>
      <c r="R2516" s="15">
        <f ca="1">AVERAGE(P2516:OFFSET(P2516,-$R$3+1,0))*$R$4*K2516</f>
        <v>139</v>
      </c>
      <c r="S2516" s="15">
        <f ca="1">AVERAGE(Q2516:OFFSET(Q2516,-$R$3+1,0))*$S$4*L2516</f>
        <v>189.62499999999997</v>
      </c>
      <c r="T2516" s="11" t="str">
        <f t="shared" ca="1" si="640"/>
        <v xml:space="preserve"> </v>
      </c>
      <c r="U2516" s="11" t="str">
        <f t="shared" ca="1" si="641"/>
        <v xml:space="preserve"> </v>
      </c>
      <c r="V2516" s="3" t="str">
        <f t="shared" ca="1" si="634"/>
        <v xml:space="preserve"> </v>
      </c>
      <c r="W2516" s="16" t="str">
        <f t="shared" ca="1" si="635"/>
        <v xml:space="preserve"> </v>
      </c>
      <c r="X2516" s="3" t="str">
        <f t="shared" ca="1" si="627"/>
        <v xml:space="preserve"> </v>
      </c>
      <c r="Y2516" s="3" t="str">
        <f t="shared" ca="1" si="628"/>
        <v xml:space="preserve"> </v>
      </c>
      <c r="Z2516" s="12" t="str">
        <f t="shared" ca="1" si="629"/>
        <v xml:space="preserve"> </v>
      </c>
      <c r="AA2516" s="17" t="str">
        <f t="shared" ca="1" si="630"/>
        <v xml:space="preserve"> </v>
      </c>
      <c r="AB2516" s="17" t="str">
        <f t="shared" ca="1" si="636"/>
        <v xml:space="preserve"> </v>
      </c>
      <c r="AC2516" s="19">
        <f t="shared" ca="1" si="637"/>
        <v>58659.099320087182</v>
      </c>
    </row>
    <row r="2517" spans="1:29" x14ac:dyDescent="0.25">
      <c r="A2517" s="22">
        <v>39660</v>
      </c>
      <c r="B2517">
        <v>10.89</v>
      </c>
      <c r="C2517">
        <v>9.52</v>
      </c>
      <c r="D2517">
        <v>10.4</v>
      </c>
      <c r="E2517">
        <v>16.64</v>
      </c>
      <c r="F2517">
        <v>15.13</v>
      </c>
      <c r="G2517">
        <v>16.11</v>
      </c>
      <c r="H2517">
        <f t="shared" si="638"/>
        <v>4.0000000000000036E-2</v>
      </c>
      <c r="I2517">
        <f t="shared" si="639"/>
        <v>3.4682080924855363E-2</v>
      </c>
      <c r="J2517">
        <f t="shared" si="626"/>
        <v>0.97349867538159229</v>
      </c>
      <c r="K2517" s="2">
        <v>1</v>
      </c>
      <c r="L2517" s="2">
        <v>1</v>
      </c>
      <c r="M2517" s="6">
        <f ca="1">100*(D2517-MIN(OFFSET(C2517,-$M$3+1,0):C2517))/(MAX(OFFSET(B2517,-$M$3+1,0):B2517)-MIN(OFFSET(C2517,-$M$3+1,0):C2517))</f>
        <v>50.000000000000028</v>
      </c>
      <c r="N2517" s="6">
        <f ca="1">100*(G2517-MIN(OFFSET(F2517,-$M$3+1,0):F2517))/(MAX(OFFSET(E2517,-$M$3+1,0):E2517)-MIN(OFFSET(F2517,-$M$3+1,0):F2517))</f>
        <v>44.25427872860633</v>
      </c>
      <c r="O2517" s="6">
        <f t="shared" ca="1" si="631"/>
        <v>5.7457212713936983</v>
      </c>
      <c r="P2517" s="8">
        <f t="shared" si="632"/>
        <v>1.370000000000001</v>
      </c>
      <c r="Q2517" s="8">
        <f t="shared" si="633"/>
        <v>1.5099999999999998</v>
      </c>
      <c r="R2517" s="15">
        <f ca="1">AVERAGE(P2517:OFFSET(P2517,-$R$3+1,0))*$R$4*K2517</f>
        <v>147.12500000000003</v>
      </c>
      <c r="S2517" s="15">
        <f ca="1">AVERAGE(Q2517:OFFSET(Q2517,-$R$3+1,0))*$S$4*L2517</f>
        <v>194.99999999999997</v>
      </c>
      <c r="T2517" s="11" t="str">
        <f t="shared" ca="1" si="640"/>
        <v xml:space="preserve"> </v>
      </c>
      <c r="U2517" s="11" t="str">
        <f t="shared" ca="1" si="641"/>
        <v xml:space="preserve"> </v>
      </c>
      <c r="V2517" s="3" t="str">
        <f t="shared" ca="1" si="634"/>
        <v xml:space="preserve"> </v>
      </c>
      <c r="W2517" s="16" t="str">
        <f t="shared" ca="1" si="635"/>
        <v xml:space="preserve"> </v>
      </c>
      <c r="X2517" s="3" t="str">
        <f t="shared" ca="1" si="627"/>
        <v xml:space="preserve"> </v>
      </c>
      <c r="Y2517" s="3" t="str">
        <f t="shared" ca="1" si="628"/>
        <v xml:space="preserve"> </v>
      </c>
      <c r="Z2517" s="12" t="str">
        <f t="shared" ca="1" si="629"/>
        <v xml:space="preserve"> </v>
      </c>
      <c r="AA2517" s="17" t="str">
        <f t="shared" ca="1" si="630"/>
        <v xml:space="preserve"> </v>
      </c>
      <c r="AB2517" s="17" t="str">
        <f t="shared" ca="1" si="636"/>
        <v xml:space="preserve"> </v>
      </c>
      <c r="AC2517" s="19">
        <f t="shared" ca="1" si="637"/>
        <v>58659.099320087182</v>
      </c>
    </row>
    <row r="2518" spans="1:29" x14ac:dyDescent="0.25">
      <c r="A2518" s="22">
        <v>39661</v>
      </c>
      <c r="B2518">
        <v>10.53</v>
      </c>
      <c r="C2518">
        <v>9.6300000000000008</v>
      </c>
      <c r="D2518">
        <v>10.16</v>
      </c>
      <c r="E2518">
        <v>16.22</v>
      </c>
      <c r="F2518">
        <v>15.19</v>
      </c>
      <c r="G2518">
        <v>15.96</v>
      </c>
      <c r="H2518">
        <f t="shared" si="638"/>
        <v>-2.3076923076923106E-2</v>
      </c>
      <c r="I2518">
        <f t="shared" si="639"/>
        <v>-9.3109869646181842E-3</v>
      </c>
      <c r="J2518">
        <f t="shared" si="626"/>
        <v>0.97444882656870091</v>
      </c>
      <c r="K2518" s="2">
        <v>1</v>
      </c>
      <c r="L2518" s="2">
        <v>1</v>
      </c>
      <c r="M2518" s="6">
        <f ca="1">100*(D2518-MIN(OFFSET(C2518,-$M$3+1,0):C2518))/(MAX(OFFSET(B2518,-$M$3+1,0):B2518)-MIN(OFFSET(C2518,-$M$3+1,0):C2518))</f>
        <v>62.564102564102562</v>
      </c>
      <c r="N2518" s="6">
        <f ca="1">100*(G2518-MIN(OFFSET(F2518,-$M$3+1,0):F2518))/(MAX(OFFSET(E2518,-$M$3+1,0):E2518)-MIN(OFFSET(F2518,-$M$3+1,0):F2518))</f>
        <v>68.595041322314103</v>
      </c>
      <c r="O2518" s="6">
        <f t="shared" ca="1" si="631"/>
        <v>-6.0309387582115406</v>
      </c>
      <c r="P2518" s="8">
        <f t="shared" si="632"/>
        <v>0.89999999999999858</v>
      </c>
      <c r="Q2518" s="8">
        <f t="shared" si="633"/>
        <v>1.0299999999999994</v>
      </c>
      <c r="R2518" s="15">
        <f ca="1">AVERAGE(P2518:OFFSET(P2518,-$R$3+1,0))*$R$4*K2518</f>
        <v>139.625</v>
      </c>
      <c r="S2518" s="15">
        <f ca="1">AVERAGE(Q2518:OFFSET(Q2518,-$R$3+1,0))*$S$4*L2518</f>
        <v>178.99999999999997</v>
      </c>
      <c r="T2518" s="11" t="str">
        <f t="shared" ca="1" si="640"/>
        <v xml:space="preserve"> </v>
      </c>
      <c r="U2518" s="11" t="str">
        <f t="shared" ca="1" si="641"/>
        <v xml:space="preserve"> </v>
      </c>
      <c r="V2518" s="3" t="str">
        <f t="shared" ca="1" si="634"/>
        <v xml:space="preserve"> </v>
      </c>
      <c r="W2518" s="16" t="str">
        <f t="shared" ca="1" si="635"/>
        <v xml:space="preserve"> </v>
      </c>
      <c r="X2518" s="3" t="str">
        <f t="shared" ca="1" si="627"/>
        <v xml:space="preserve"> </v>
      </c>
      <c r="Y2518" s="3" t="str">
        <f t="shared" ca="1" si="628"/>
        <v xml:space="preserve"> </v>
      </c>
      <c r="Z2518" s="12" t="str">
        <f t="shared" ca="1" si="629"/>
        <v xml:space="preserve"> </v>
      </c>
      <c r="AA2518" s="17" t="str">
        <f t="shared" ca="1" si="630"/>
        <v xml:space="preserve"> </v>
      </c>
      <c r="AB2518" s="17" t="str">
        <f t="shared" ca="1" si="636"/>
        <v xml:space="preserve"> </v>
      </c>
      <c r="AC2518" s="19">
        <f t="shared" ca="1" si="637"/>
        <v>58659.099320087182</v>
      </c>
    </row>
    <row r="2519" spans="1:29" x14ac:dyDescent="0.25">
      <c r="A2519" s="22">
        <v>39664</v>
      </c>
      <c r="B2519">
        <v>10.17</v>
      </c>
      <c r="C2519">
        <v>9.5</v>
      </c>
      <c r="D2519">
        <v>9.94</v>
      </c>
      <c r="E2519">
        <v>15.92</v>
      </c>
      <c r="F2519">
        <v>14.94</v>
      </c>
      <c r="G2519">
        <v>15.57</v>
      </c>
      <c r="H2519">
        <f t="shared" si="638"/>
        <v>-2.1653543307086687E-2</v>
      </c>
      <c r="I2519">
        <f t="shared" si="639"/>
        <v>-2.4436090225563922E-2</v>
      </c>
      <c r="J2519">
        <f t="shared" si="626"/>
        <v>0.97635884274396145</v>
      </c>
      <c r="K2519" s="2">
        <v>1</v>
      </c>
      <c r="L2519" s="2">
        <v>1</v>
      </c>
      <c r="M2519" s="6">
        <f ca="1">100*(D2519-MIN(OFFSET(C2519,-$M$3+1,0):C2519))/(MAX(OFFSET(B2519,-$M$3+1,0):B2519)-MIN(OFFSET(C2519,-$M$3+1,0):C2519))</f>
        <v>51.282051282051256</v>
      </c>
      <c r="N2519" s="6">
        <f ca="1">100*(G2519-MIN(OFFSET(F2519,-$M$3+1,0):F2519))/(MAX(OFFSET(E2519,-$M$3+1,0):E2519)-MIN(OFFSET(F2519,-$M$3+1,0):F2519))</f>
        <v>52.479338842975231</v>
      </c>
      <c r="O2519" s="6">
        <f t="shared" ca="1" si="631"/>
        <v>-1.197287560923975</v>
      </c>
      <c r="P2519" s="8">
        <f t="shared" si="632"/>
        <v>0.66999999999999993</v>
      </c>
      <c r="Q2519" s="8">
        <f t="shared" si="633"/>
        <v>1.0200000000000014</v>
      </c>
      <c r="R2519" s="15">
        <f ca="1">AVERAGE(P2519:OFFSET(P2519,-$R$3+1,0))*$R$4*K2519</f>
        <v>131</v>
      </c>
      <c r="S2519" s="15">
        <f ca="1">AVERAGE(Q2519:OFFSET(Q2519,-$R$3+1,0))*$S$4*L2519</f>
        <v>168.25</v>
      </c>
      <c r="T2519" s="11" t="str">
        <f t="shared" ca="1" si="640"/>
        <v xml:space="preserve"> </v>
      </c>
      <c r="U2519" s="11" t="str">
        <f t="shared" ca="1" si="641"/>
        <v xml:space="preserve"> </v>
      </c>
      <c r="V2519" s="3" t="str">
        <f t="shared" ca="1" si="634"/>
        <v xml:space="preserve"> </v>
      </c>
      <c r="W2519" s="16" t="str">
        <f t="shared" ca="1" si="635"/>
        <v xml:space="preserve"> </v>
      </c>
      <c r="X2519" s="3" t="str">
        <f t="shared" ca="1" si="627"/>
        <v xml:space="preserve"> </v>
      </c>
      <c r="Y2519" s="3" t="str">
        <f t="shared" ca="1" si="628"/>
        <v xml:space="preserve"> </v>
      </c>
      <c r="Z2519" s="12" t="str">
        <f t="shared" ca="1" si="629"/>
        <v xml:space="preserve"> </v>
      </c>
      <c r="AA2519" s="17" t="str">
        <f t="shared" ca="1" si="630"/>
        <v xml:space="preserve"> </v>
      </c>
      <c r="AB2519" s="17" t="str">
        <f t="shared" ca="1" si="636"/>
        <v xml:space="preserve"> </v>
      </c>
      <c r="AC2519" s="19">
        <f t="shared" ca="1" si="637"/>
        <v>58659.099320087182</v>
      </c>
    </row>
    <row r="2520" spans="1:29" x14ac:dyDescent="0.25">
      <c r="A2520" s="22">
        <v>39665</v>
      </c>
      <c r="B2520">
        <v>10.76</v>
      </c>
      <c r="C2520">
        <v>10.01</v>
      </c>
      <c r="D2520">
        <v>10.67</v>
      </c>
      <c r="E2520">
        <v>16.399999999999999</v>
      </c>
      <c r="F2520">
        <v>15.47</v>
      </c>
      <c r="G2520">
        <v>16.25</v>
      </c>
      <c r="H2520">
        <f t="shared" si="638"/>
        <v>7.3440643863179167E-2</v>
      </c>
      <c r="I2520">
        <f t="shared" si="639"/>
        <v>4.3673731535003091E-2</v>
      </c>
      <c r="J2520">
        <f t="shared" ref="J2520:J2583" si="642">CORREL(H2501:H2520,I2501:I2520)</f>
        <v>0.97178101148628515</v>
      </c>
      <c r="K2520" s="2">
        <v>1</v>
      </c>
      <c r="L2520" s="2">
        <v>1</v>
      </c>
      <c r="M2520" s="6">
        <f ca="1">100*(D2520-MIN(OFFSET(C2520,-$M$3+1,0):C2520))/(MAX(OFFSET(B2520,-$M$3+1,0):B2520)-MIN(OFFSET(C2520,-$M$3+1,0):C2520))</f>
        <v>87.978142076502692</v>
      </c>
      <c r="N2520" s="6">
        <f ca="1">100*(G2520-MIN(OFFSET(F2520,-$M$3+1,0):F2520))/(MAX(OFFSET(E2520,-$M$3+1,0):E2520)-MIN(OFFSET(F2520,-$M$3+1,0):F2520))</f>
        <v>79.017857142857167</v>
      </c>
      <c r="O2520" s="6">
        <f t="shared" ca="1" si="631"/>
        <v>8.960284933645525</v>
      </c>
      <c r="P2520" s="8">
        <f t="shared" si="632"/>
        <v>0.82000000000000028</v>
      </c>
      <c r="Q2520" s="8">
        <f t="shared" si="633"/>
        <v>0.92999999999999794</v>
      </c>
      <c r="R2520" s="15">
        <f ca="1">AVERAGE(P2520:OFFSET(P2520,-$R$3+1,0))*$R$4*K2520</f>
        <v>109.00000000000001</v>
      </c>
      <c r="S2520" s="15">
        <f ca="1">AVERAGE(Q2520:OFFSET(Q2520,-$R$3+1,0))*$S$4*L2520</f>
        <v>137.24999999999997</v>
      </c>
      <c r="T2520" s="11" t="str">
        <f t="shared" ca="1" si="640"/>
        <v xml:space="preserve"> </v>
      </c>
      <c r="U2520" s="11" t="str">
        <f t="shared" ca="1" si="641"/>
        <v xml:space="preserve"> </v>
      </c>
      <c r="V2520" s="3" t="str">
        <f t="shared" ca="1" si="634"/>
        <v xml:space="preserve"> </v>
      </c>
      <c r="W2520" s="16" t="str">
        <f t="shared" ca="1" si="635"/>
        <v xml:space="preserve"> </v>
      </c>
      <c r="X2520" s="3" t="str">
        <f t="shared" ref="X2520:X2583" ca="1" si="643">IF(AND($T2520="Buy",$T2519=" "),D2520,IF(AND($T2520="Buy",$T2519="Exit"),D2520,IF(AND($U2520="Sell",X2519=" "),D2520,IF(OR($T2519="Buy",U2519="Sell"),X2519," "))))</f>
        <v xml:space="preserve"> </v>
      </c>
      <c r="Y2520" s="3" t="str">
        <f t="shared" ref="Y2520:Y2583" ca="1" si="644">IF(AND($T2520="Buy",$T2519=" "),G2520,IF(AND($U2520="Sell",Y2519=" "),G2520,IF(OR($T2519="Buy",U2519="Sell"),Y2519," ")))</f>
        <v xml:space="preserve"> </v>
      </c>
      <c r="Z2520" s="12" t="str">
        <f t="shared" ca="1" si="629"/>
        <v xml:space="preserve"> </v>
      </c>
      <c r="AA2520" s="17" t="str">
        <f t="shared" ca="1" si="630"/>
        <v xml:space="preserve"> </v>
      </c>
      <c r="AB2520" s="17" t="str">
        <f t="shared" ca="1" si="636"/>
        <v xml:space="preserve"> </v>
      </c>
      <c r="AC2520" s="19">
        <f t="shared" ca="1" si="637"/>
        <v>58659.099320087182</v>
      </c>
    </row>
    <row r="2521" spans="1:29" x14ac:dyDescent="0.25">
      <c r="A2521" s="22">
        <v>39666</v>
      </c>
      <c r="B2521">
        <v>11.03</v>
      </c>
      <c r="C2521">
        <v>10.16</v>
      </c>
      <c r="D2521">
        <v>10.98</v>
      </c>
      <c r="E2521">
        <v>16.55</v>
      </c>
      <c r="F2521">
        <v>15.56</v>
      </c>
      <c r="G2521">
        <v>16.13</v>
      </c>
      <c r="H2521">
        <f t="shared" si="638"/>
        <v>2.9053420805998265E-2</v>
      </c>
      <c r="I2521">
        <f t="shared" si="639"/>
        <v>-7.3846153846154339E-3</v>
      </c>
      <c r="J2521">
        <f t="shared" si="642"/>
        <v>0.97186228501478977</v>
      </c>
      <c r="K2521" s="2">
        <v>1</v>
      </c>
      <c r="L2521" s="2">
        <v>1</v>
      </c>
      <c r="M2521" s="6">
        <f ca="1">100*(D2521-MIN(OFFSET(C2521,-$M$3+1,0):C2521))/(MAX(OFFSET(B2521,-$M$3+1,0):B2521)-MIN(OFFSET(C2521,-$M$3+1,0):C2521))</f>
        <v>96.855345911949755</v>
      </c>
      <c r="N2521" s="6">
        <f ca="1">100*(G2521-MIN(OFFSET(F2521,-$M$3+1,0):F2521))/(MAX(OFFSET(E2521,-$M$3+1,0):E2521)-MIN(OFFSET(F2521,-$M$3+1,0):F2521))</f>
        <v>66.853932584269657</v>
      </c>
      <c r="O2521" s="6">
        <f t="shared" ca="1" si="631"/>
        <v>30.001413327680098</v>
      </c>
      <c r="P2521" s="8">
        <f t="shared" si="632"/>
        <v>0.86999999999999922</v>
      </c>
      <c r="Q2521" s="8">
        <f t="shared" si="633"/>
        <v>0.99000000000000021</v>
      </c>
      <c r="R2521" s="15">
        <f ca="1">AVERAGE(P2521:OFFSET(P2521,-$R$3+1,0))*$R$4*K2521</f>
        <v>104.375</v>
      </c>
      <c r="S2521" s="15">
        <f ca="1">AVERAGE(Q2521:OFFSET(Q2521,-$R$3+1,0))*$S$4*L2521</f>
        <v>132.25</v>
      </c>
      <c r="T2521" s="11" t="str">
        <f t="shared" ca="1" si="640"/>
        <v xml:space="preserve"> </v>
      </c>
      <c r="U2521" s="11" t="str">
        <f t="shared" ca="1" si="641"/>
        <v>Sell</v>
      </c>
      <c r="V2521" s="3">
        <f t="shared" ca="1" si="634"/>
        <v>-10</v>
      </c>
      <c r="W2521" s="16">
        <f t="shared" ca="1" si="635"/>
        <v>7.8922495274102076</v>
      </c>
      <c r="X2521" s="3">
        <f t="shared" ca="1" si="643"/>
        <v>10.98</v>
      </c>
      <c r="Y2521" s="3">
        <f t="shared" ca="1" si="644"/>
        <v>16.13</v>
      </c>
      <c r="Z2521" s="12" t="str">
        <f t="shared" ref="Z2521:Z2584" ca="1" si="645">IF(AND(V2521&lt;&gt;" ",V2520&lt;&gt;" "),V2520*(D2521-D2520)*$R$4*K2520," ")</f>
        <v xml:space="preserve"> </v>
      </c>
      <c r="AA2521" s="17" t="str">
        <f t="shared" ref="AA2521:AA2584" ca="1" si="646">IF(AND(W2521&lt;&gt;" ",W2520&lt;&gt;" "),W2520*(G2521-G2520)*$S$4*L2520," ")</f>
        <v xml:space="preserve"> </v>
      </c>
      <c r="AB2521" s="17" t="str">
        <f t="shared" ca="1" si="636"/>
        <v xml:space="preserve"> </v>
      </c>
      <c r="AC2521" s="19">
        <f t="shared" ca="1" si="637"/>
        <v>58659.099320087182</v>
      </c>
    </row>
    <row r="2522" spans="1:29" x14ac:dyDescent="0.25">
      <c r="A2522" s="22">
        <v>39667</v>
      </c>
      <c r="B2522">
        <v>11.47</v>
      </c>
      <c r="C2522">
        <v>10.33</v>
      </c>
      <c r="D2522">
        <v>10.57</v>
      </c>
      <c r="E2522">
        <v>16.89</v>
      </c>
      <c r="F2522">
        <v>15.49</v>
      </c>
      <c r="G2522">
        <v>15.99</v>
      </c>
      <c r="H2522">
        <f t="shared" si="638"/>
        <v>-3.734061930783239E-2</v>
      </c>
      <c r="I2522">
        <f t="shared" si="639"/>
        <v>-8.6794792312460123E-3</v>
      </c>
      <c r="J2522">
        <f t="shared" si="642"/>
        <v>0.96715392089430863</v>
      </c>
      <c r="K2522" s="2">
        <v>1</v>
      </c>
      <c r="L2522" s="2">
        <v>1</v>
      </c>
      <c r="M2522" s="6">
        <f ca="1">100*(D2522-MIN(OFFSET(C2522,-$M$3+1,0):C2522))/(MAX(OFFSET(B2522,-$M$3+1,0):B2522)-MIN(OFFSET(C2522,-$M$3+1,0):C2522))</f>
        <v>54.314720812182735</v>
      </c>
      <c r="N2522" s="6">
        <f ca="1">100*(G2522-MIN(OFFSET(F2522,-$M$3+1,0):F2522))/(MAX(OFFSET(E2522,-$M$3+1,0):E2522)-MIN(OFFSET(F2522,-$M$3+1,0):F2522))</f>
        <v>53.846153846153854</v>
      </c>
      <c r="O2522" s="6">
        <f t="shared" ca="1" si="631"/>
        <v>0.46856696602888093</v>
      </c>
      <c r="P2522" s="8">
        <f t="shared" si="632"/>
        <v>1.1400000000000006</v>
      </c>
      <c r="Q2522" s="8">
        <f t="shared" si="633"/>
        <v>1.4000000000000004</v>
      </c>
      <c r="R2522" s="15">
        <f ca="1">AVERAGE(P2522:OFFSET(P2522,-$R$3+1,0))*$R$4*K2522</f>
        <v>104.375</v>
      </c>
      <c r="S2522" s="15">
        <f ca="1">AVERAGE(Q2522:OFFSET(Q2522,-$R$3+1,0))*$S$4*L2522</f>
        <v>127.25</v>
      </c>
      <c r="T2522" s="11" t="str">
        <f t="shared" ca="1" si="640"/>
        <v xml:space="preserve"> </v>
      </c>
      <c r="U2522" s="11" t="str">
        <f t="shared" ca="1" si="641"/>
        <v>Sell</v>
      </c>
      <c r="V2522" s="3">
        <f t="shared" ca="1" si="634"/>
        <v>-10</v>
      </c>
      <c r="W2522" s="16">
        <f t="shared" ca="1" si="635"/>
        <v>7.8922495274102076</v>
      </c>
      <c r="X2522" s="3">
        <f t="shared" ca="1" si="643"/>
        <v>10.98</v>
      </c>
      <c r="Y2522" s="3">
        <f t="shared" ca="1" si="644"/>
        <v>16.13</v>
      </c>
      <c r="Z2522" s="12">
        <f t="shared" ca="1" si="645"/>
        <v>410.00000000000011</v>
      </c>
      <c r="AA2522" s="17">
        <f t="shared" ca="1" si="646"/>
        <v>-110.49149338374195</v>
      </c>
      <c r="AB2522" s="17">
        <f t="shared" ca="1" si="636"/>
        <v>299.50850661625816</v>
      </c>
      <c r="AC2522" s="19">
        <f t="shared" ca="1" si="637"/>
        <v>58958.607826703439</v>
      </c>
    </row>
    <row r="2523" spans="1:29" x14ac:dyDescent="0.25">
      <c r="A2523" s="22">
        <v>39668</v>
      </c>
      <c r="B2523">
        <v>11.19</v>
      </c>
      <c r="C2523">
        <v>10.37</v>
      </c>
      <c r="D2523">
        <v>10.67</v>
      </c>
      <c r="E2523">
        <v>17.3</v>
      </c>
      <c r="F2523">
        <v>15.79</v>
      </c>
      <c r="G2523">
        <v>16.989999999999998</v>
      </c>
      <c r="H2523">
        <f t="shared" si="638"/>
        <v>9.4607379375590828E-3</v>
      </c>
      <c r="I2523">
        <f t="shared" si="639"/>
        <v>6.2539086929330745E-2</v>
      </c>
      <c r="J2523">
        <f t="shared" si="642"/>
        <v>0.94919041350238476</v>
      </c>
      <c r="K2523" s="2">
        <v>1</v>
      </c>
      <c r="L2523" s="2">
        <v>1</v>
      </c>
      <c r="M2523" s="6">
        <f ca="1">100*(D2523-MIN(OFFSET(C2523,-$M$3+1,0):C2523))/(MAX(OFFSET(B2523,-$M$3+1,0):B2523)-MIN(OFFSET(C2523,-$M$3+1,0):C2523))</f>
        <v>59.390862944162414</v>
      </c>
      <c r="N2523" s="6">
        <f ca="1">100*(G2523-MIN(OFFSET(F2523,-$M$3+1,0):F2523))/(MAX(OFFSET(E2523,-$M$3+1,0):E2523)-MIN(OFFSET(F2523,-$M$3+1,0):F2523))</f>
        <v>86.864406779660925</v>
      </c>
      <c r="O2523" s="6">
        <f t="shared" ca="1" si="631"/>
        <v>-27.473543835498511</v>
      </c>
      <c r="P2523" s="8">
        <f t="shared" si="632"/>
        <v>0.82000000000000028</v>
      </c>
      <c r="Q2523" s="8">
        <f t="shared" si="633"/>
        <v>1.5100000000000016</v>
      </c>
      <c r="R2523" s="15">
        <f ca="1">AVERAGE(P2523:OFFSET(P2523,-$R$3+1,0))*$R$4*K2523</f>
        <v>98.125</v>
      </c>
      <c r="S2523" s="15">
        <f ca="1">AVERAGE(Q2523:OFFSET(Q2523,-$R$3+1,0))*$S$4*L2523</f>
        <v>126.25</v>
      </c>
      <c r="T2523" s="11" t="str">
        <f t="shared" ca="1" si="640"/>
        <v>Buy</v>
      </c>
      <c r="U2523" s="11" t="str">
        <f t="shared" ca="1" si="641"/>
        <v>Exit</v>
      </c>
      <c r="V2523" s="3">
        <f t="shared" ca="1" si="634"/>
        <v>10</v>
      </c>
      <c r="W2523" s="16">
        <f t="shared" ca="1" si="635"/>
        <v>-7.7722772277227721</v>
      </c>
      <c r="X2523" s="3">
        <f t="shared" ca="1" si="643"/>
        <v>10.67</v>
      </c>
      <c r="Y2523" s="3">
        <f t="shared" ca="1" si="644"/>
        <v>16.989999999999998</v>
      </c>
      <c r="Z2523" s="12">
        <f t="shared" ca="1" si="645"/>
        <v>-99.999999999999645</v>
      </c>
      <c r="AA2523" s="17">
        <f t="shared" ca="1" si="646"/>
        <v>789.22495274101937</v>
      </c>
      <c r="AB2523" s="17">
        <f t="shared" ca="1" si="636"/>
        <v>689.22495274101971</v>
      </c>
      <c r="AC2523" s="19">
        <f t="shared" ca="1" si="637"/>
        <v>59647.832779444456</v>
      </c>
    </row>
    <row r="2524" spans="1:29" x14ac:dyDescent="0.25">
      <c r="A2524" s="22">
        <v>39671</v>
      </c>
      <c r="B2524">
        <v>11.78</v>
      </c>
      <c r="C2524">
        <v>10.52</v>
      </c>
      <c r="D2524">
        <v>11.22</v>
      </c>
      <c r="E2524">
        <v>18.940000000000001</v>
      </c>
      <c r="F2524">
        <v>16.89</v>
      </c>
      <c r="G2524">
        <v>17.71</v>
      </c>
      <c r="H2524">
        <f t="shared" si="638"/>
        <v>5.1546391752577359E-2</v>
      </c>
      <c r="I2524">
        <f t="shared" si="639"/>
        <v>4.2377869334903062E-2</v>
      </c>
      <c r="J2524">
        <f t="shared" si="642"/>
        <v>0.9505034094875785</v>
      </c>
      <c r="K2524" s="2">
        <v>1</v>
      </c>
      <c r="L2524" s="2">
        <v>1</v>
      </c>
      <c r="M2524" s="6">
        <f ca="1">100*(D2524-MIN(OFFSET(C2524,-$M$3+1,0):C2524))/(MAX(OFFSET(B2524,-$M$3+1,0):B2524)-MIN(OFFSET(C2524,-$M$3+1,0):C2524))</f>
        <v>75.438596491228111</v>
      </c>
      <c r="N2524" s="6">
        <f ca="1">100*(G2524-MIN(OFFSET(F2524,-$M$3+1,0):F2524))/(MAX(OFFSET(E2524,-$M$3+1,0):E2524)-MIN(OFFSET(F2524,-$M$3+1,0):F2524))</f>
        <v>69.25</v>
      </c>
      <c r="O2524" s="6">
        <f t="shared" ca="1" si="631"/>
        <v>6.1885964912281111</v>
      </c>
      <c r="P2524" s="8">
        <f t="shared" si="632"/>
        <v>1.2599999999999998</v>
      </c>
      <c r="Q2524" s="8">
        <f t="shared" si="633"/>
        <v>2.0500000000000007</v>
      </c>
      <c r="R2524" s="15">
        <f ca="1">AVERAGE(P2524:OFFSET(P2524,-$R$3+1,0))*$R$4*K2524</f>
        <v>98.125</v>
      </c>
      <c r="S2524" s="15">
        <f ca="1">AVERAGE(Q2524:OFFSET(Q2524,-$R$3+1,0))*$S$4*L2524</f>
        <v>130.50000000000003</v>
      </c>
      <c r="T2524" s="11" t="str">
        <f t="shared" ca="1" si="640"/>
        <v>Exit</v>
      </c>
      <c r="U2524" s="11" t="str">
        <f t="shared" ca="1" si="641"/>
        <v xml:space="preserve"> </v>
      </c>
      <c r="V2524" s="3">
        <f t="shared" ca="1" si="634"/>
        <v>10</v>
      </c>
      <c r="W2524" s="16">
        <f t="shared" ca="1" si="635"/>
        <v>-7.7722772277227721</v>
      </c>
      <c r="X2524" s="3">
        <f t="shared" ca="1" si="643"/>
        <v>10.67</v>
      </c>
      <c r="Y2524" s="3">
        <f t="shared" ca="1" si="644"/>
        <v>16.989999999999998</v>
      </c>
      <c r="Z2524" s="12">
        <f t="shared" ca="1" si="645"/>
        <v>550.00000000000068</v>
      </c>
      <c r="AA2524" s="17">
        <f t="shared" ca="1" si="646"/>
        <v>-559.60396039604143</v>
      </c>
      <c r="AB2524" s="17">
        <f t="shared" ca="1" si="636"/>
        <v>-9.6039603960407476</v>
      </c>
      <c r="AC2524" s="19">
        <f t="shared" ca="1" si="637"/>
        <v>59638.228819048418</v>
      </c>
    </row>
    <row r="2525" spans="1:29" x14ac:dyDescent="0.25">
      <c r="A2525" s="22">
        <v>39672</v>
      </c>
      <c r="B2525">
        <v>11.24</v>
      </c>
      <c r="C2525">
        <v>9.61</v>
      </c>
      <c r="D2525">
        <v>9.73</v>
      </c>
      <c r="E2525">
        <v>17.559999999999999</v>
      </c>
      <c r="F2525">
        <v>15.91</v>
      </c>
      <c r="G2525">
        <v>16.23</v>
      </c>
      <c r="H2525">
        <f t="shared" si="638"/>
        <v>-0.13279857397504458</v>
      </c>
      <c r="I2525">
        <f t="shared" si="639"/>
        <v>-8.3568605307735799E-2</v>
      </c>
      <c r="J2525">
        <f t="shared" si="642"/>
        <v>0.95202070710323827</v>
      </c>
      <c r="K2525" s="2">
        <v>1</v>
      </c>
      <c r="L2525" s="2">
        <v>1</v>
      </c>
      <c r="M2525" s="6">
        <f ca="1">100*(D2525-MIN(OFFSET(C2525,-$M$3+1,0):C2525))/(MAX(OFFSET(B2525,-$M$3+1,0):B2525)-MIN(OFFSET(C2525,-$M$3+1,0):C2525))</f>
        <v>5.5299539170507375</v>
      </c>
      <c r="N2525" s="6">
        <f ca="1">100*(G2525-MIN(OFFSET(F2525,-$M$3+1,0):F2525))/(MAX(OFFSET(E2525,-$M$3+1,0):E2525)-MIN(OFFSET(F2525,-$M$3+1,0):F2525))</f>
        <v>21.902017291066269</v>
      </c>
      <c r="O2525" s="6">
        <f t="shared" ca="1" si="631"/>
        <v>-16.372063374015532</v>
      </c>
      <c r="P2525" s="8">
        <f t="shared" si="632"/>
        <v>1.6300000000000008</v>
      </c>
      <c r="Q2525" s="8">
        <f t="shared" si="633"/>
        <v>1.8000000000000007</v>
      </c>
      <c r="R2525" s="15">
        <f ca="1">AVERAGE(P2525:OFFSET(P2525,-$R$3+1,0))*$R$4*K2525</f>
        <v>101.375</v>
      </c>
      <c r="S2525" s="15">
        <f ca="1">AVERAGE(Q2525:OFFSET(Q2525,-$R$3+1,0))*$S$4*L2525</f>
        <v>134.12500000000003</v>
      </c>
      <c r="T2525" s="11" t="str">
        <f t="shared" ca="1" si="640"/>
        <v xml:space="preserve"> </v>
      </c>
      <c r="U2525" s="11" t="str">
        <f t="shared" ca="1" si="641"/>
        <v xml:space="preserve"> </v>
      </c>
      <c r="V2525" s="3" t="str">
        <f t="shared" ca="1" si="634"/>
        <v xml:space="preserve"> </v>
      </c>
      <c r="W2525" s="16" t="str">
        <f t="shared" ca="1" si="635"/>
        <v xml:space="preserve"> </v>
      </c>
      <c r="X2525" s="3" t="str">
        <f t="shared" ca="1" si="643"/>
        <v xml:space="preserve"> </v>
      </c>
      <c r="Y2525" s="3" t="str">
        <f t="shared" ca="1" si="644"/>
        <v xml:space="preserve"> </v>
      </c>
      <c r="Z2525" s="12" t="str">
        <f t="shared" ca="1" si="645"/>
        <v xml:space="preserve"> </v>
      </c>
      <c r="AA2525" s="17" t="str">
        <f t="shared" ca="1" si="646"/>
        <v xml:space="preserve"> </v>
      </c>
      <c r="AB2525" s="17" t="str">
        <f t="shared" ca="1" si="636"/>
        <v xml:space="preserve"> </v>
      </c>
      <c r="AC2525" s="19">
        <f t="shared" ca="1" si="637"/>
        <v>59638.228819048418</v>
      </c>
    </row>
    <row r="2526" spans="1:29" x14ac:dyDescent="0.25">
      <c r="A2526" s="22">
        <v>39673</v>
      </c>
      <c r="B2526">
        <v>9.84</v>
      </c>
      <c r="C2526">
        <v>9.14</v>
      </c>
      <c r="D2526">
        <v>9.42</v>
      </c>
      <c r="E2526">
        <v>16.43</v>
      </c>
      <c r="F2526">
        <v>15.6</v>
      </c>
      <c r="G2526">
        <v>15.91</v>
      </c>
      <c r="H2526">
        <f t="shared" si="638"/>
        <v>-3.1860226104830525E-2</v>
      </c>
      <c r="I2526">
        <f t="shared" si="639"/>
        <v>-1.9716574245224883E-2</v>
      </c>
      <c r="J2526">
        <f t="shared" si="642"/>
        <v>0.9507715574688661</v>
      </c>
      <c r="K2526" s="2">
        <v>1</v>
      </c>
      <c r="L2526" s="2">
        <v>1</v>
      </c>
      <c r="M2526" s="6">
        <f ca="1">100*(D2526-MIN(OFFSET(C2526,-$M$3+1,0):C2526))/(MAX(OFFSET(B2526,-$M$3+1,0):B2526)-MIN(OFFSET(C2526,-$M$3+1,0):C2526))</f>
        <v>10.606060606060586</v>
      </c>
      <c r="N2526" s="6">
        <f ca="1">100*(G2526-MIN(OFFSET(F2526,-$M$3+1,0):F2526))/(MAX(OFFSET(E2526,-$M$3+1,0):E2526)-MIN(OFFSET(F2526,-$M$3+1,0):F2526))</f>
        <v>12.173913043478255</v>
      </c>
      <c r="O2526" s="6">
        <f t="shared" ca="1" si="631"/>
        <v>-1.5678524374176686</v>
      </c>
      <c r="P2526" s="8">
        <f t="shared" si="632"/>
        <v>0.69999999999999929</v>
      </c>
      <c r="Q2526" s="8">
        <f t="shared" si="633"/>
        <v>0.83000000000000007</v>
      </c>
      <c r="R2526" s="15">
        <f ca="1">AVERAGE(P2526:OFFSET(P2526,-$R$3+1,0))*$R$4*K2526</f>
        <v>98.875</v>
      </c>
      <c r="S2526" s="15">
        <f ca="1">AVERAGE(Q2526:OFFSET(Q2526,-$R$3+1,0))*$S$4*L2526</f>
        <v>131.62500000000003</v>
      </c>
      <c r="T2526" s="11" t="str">
        <f t="shared" ca="1" si="640"/>
        <v xml:space="preserve"> </v>
      </c>
      <c r="U2526" s="11" t="str">
        <f t="shared" ca="1" si="641"/>
        <v xml:space="preserve"> </v>
      </c>
      <c r="V2526" s="3" t="str">
        <f t="shared" ca="1" si="634"/>
        <v xml:space="preserve"> </v>
      </c>
      <c r="W2526" s="16" t="str">
        <f t="shared" ca="1" si="635"/>
        <v xml:space="preserve"> </v>
      </c>
      <c r="X2526" s="3" t="str">
        <f t="shared" ca="1" si="643"/>
        <v xml:space="preserve"> </v>
      </c>
      <c r="Y2526" s="3" t="str">
        <f t="shared" ca="1" si="644"/>
        <v xml:space="preserve"> </v>
      </c>
      <c r="Z2526" s="12" t="str">
        <f t="shared" ca="1" si="645"/>
        <v xml:space="preserve"> </v>
      </c>
      <c r="AA2526" s="17" t="str">
        <f t="shared" ca="1" si="646"/>
        <v xml:space="preserve"> </v>
      </c>
      <c r="AB2526" s="17" t="str">
        <f t="shared" ca="1" si="636"/>
        <v xml:space="preserve"> </v>
      </c>
      <c r="AC2526" s="19">
        <f t="shared" ca="1" si="637"/>
        <v>59638.228819048418</v>
      </c>
    </row>
    <row r="2527" spans="1:29" x14ac:dyDescent="0.25">
      <c r="A2527" s="22">
        <v>39674</v>
      </c>
      <c r="B2527">
        <v>10.24</v>
      </c>
      <c r="C2527">
        <v>9.26</v>
      </c>
      <c r="D2527">
        <v>9.98</v>
      </c>
      <c r="E2527">
        <v>17.25</v>
      </c>
      <c r="F2527">
        <v>15.67</v>
      </c>
      <c r="G2527">
        <v>16.84</v>
      </c>
      <c r="H2527">
        <f t="shared" si="638"/>
        <v>5.9447983014861983E-2</v>
      </c>
      <c r="I2527">
        <f t="shared" si="639"/>
        <v>5.8453802639849117E-2</v>
      </c>
      <c r="J2527">
        <f t="shared" si="642"/>
        <v>0.95155069925791191</v>
      </c>
      <c r="K2527" s="2">
        <v>1</v>
      </c>
      <c r="L2527" s="2">
        <v>1</v>
      </c>
      <c r="M2527" s="6">
        <f ca="1">100*(D2527-MIN(OFFSET(C2527,-$M$3+1,0):C2527))/(MAX(OFFSET(B2527,-$M$3+1,0):B2527)-MIN(OFFSET(C2527,-$M$3+1,0):C2527))</f>
        <v>31.818181818181827</v>
      </c>
      <c r="N2527" s="6">
        <f ca="1">100*(G2527-MIN(OFFSET(F2527,-$M$3+1,0):F2527))/(MAX(OFFSET(E2527,-$M$3+1,0):E2527)-MIN(OFFSET(F2527,-$M$3+1,0):F2527))</f>
        <v>39.130434782608674</v>
      </c>
      <c r="O2527" s="6">
        <f t="shared" ca="1" si="631"/>
        <v>-7.3122529644268468</v>
      </c>
      <c r="P2527" s="8">
        <f t="shared" si="632"/>
        <v>0.98000000000000043</v>
      </c>
      <c r="Q2527" s="8">
        <f t="shared" si="633"/>
        <v>1.58</v>
      </c>
      <c r="R2527" s="15">
        <f ca="1">AVERAGE(P2527:OFFSET(P2527,-$R$3+1,0))*$R$4*K2527</f>
        <v>102.75000000000001</v>
      </c>
      <c r="S2527" s="15">
        <f ca="1">AVERAGE(Q2527:OFFSET(Q2527,-$R$3+1,0))*$S$4*L2527</f>
        <v>138.62500000000003</v>
      </c>
      <c r="T2527" s="11" t="str">
        <f t="shared" ca="1" si="640"/>
        <v xml:space="preserve"> </v>
      </c>
      <c r="U2527" s="11" t="str">
        <f t="shared" ca="1" si="641"/>
        <v xml:space="preserve"> </v>
      </c>
      <c r="V2527" s="3" t="str">
        <f t="shared" ca="1" si="634"/>
        <v xml:space="preserve"> </v>
      </c>
      <c r="W2527" s="16" t="str">
        <f t="shared" ca="1" si="635"/>
        <v xml:space="preserve"> </v>
      </c>
      <c r="X2527" s="3" t="str">
        <f t="shared" ca="1" si="643"/>
        <v xml:space="preserve"> </v>
      </c>
      <c r="Y2527" s="3" t="str">
        <f t="shared" ca="1" si="644"/>
        <v xml:space="preserve"> </v>
      </c>
      <c r="Z2527" s="12" t="str">
        <f t="shared" ca="1" si="645"/>
        <v xml:space="preserve"> </v>
      </c>
      <c r="AA2527" s="17" t="str">
        <f t="shared" ca="1" si="646"/>
        <v xml:space="preserve"> </v>
      </c>
      <c r="AB2527" s="17" t="str">
        <f t="shared" ca="1" si="636"/>
        <v xml:space="preserve"> </v>
      </c>
      <c r="AC2527" s="19">
        <f t="shared" ca="1" si="637"/>
        <v>59638.228819048418</v>
      </c>
    </row>
    <row r="2528" spans="1:29" x14ac:dyDescent="0.25">
      <c r="A2528" s="22">
        <v>39675</v>
      </c>
      <c r="B2528">
        <v>10.56</v>
      </c>
      <c r="C2528">
        <v>9.99</v>
      </c>
      <c r="D2528">
        <v>10.130000000000001</v>
      </c>
      <c r="E2528">
        <v>17.97</v>
      </c>
      <c r="F2528">
        <v>16.8</v>
      </c>
      <c r="G2528">
        <v>16.940000000000001</v>
      </c>
      <c r="H2528">
        <f t="shared" si="638"/>
        <v>1.503006012024044E-2</v>
      </c>
      <c r="I2528">
        <f t="shared" si="639"/>
        <v>5.9382422802851664E-3</v>
      </c>
      <c r="J2528">
        <f t="shared" si="642"/>
        <v>0.95116602501426795</v>
      </c>
      <c r="K2528" s="2">
        <v>1</v>
      </c>
      <c r="L2528" s="2">
        <v>1</v>
      </c>
      <c r="M2528" s="6">
        <f ca="1">100*(D2528-MIN(OFFSET(C2528,-$M$3+1,0):C2528))/(MAX(OFFSET(B2528,-$M$3+1,0):B2528)-MIN(OFFSET(C2528,-$M$3+1,0):C2528))</f>
        <v>37.500000000000028</v>
      </c>
      <c r="N2528" s="6">
        <f ca="1">100*(G2528-MIN(OFFSET(F2528,-$M$3+1,0):F2528))/(MAX(OFFSET(E2528,-$M$3+1,0):E2528)-MIN(OFFSET(F2528,-$M$3+1,0):F2528))</f>
        <v>40.11976047904195</v>
      </c>
      <c r="O2528" s="6">
        <f t="shared" ca="1" si="631"/>
        <v>-2.619760479041922</v>
      </c>
      <c r="P2528" s="8">
        <f t="shared" si="632"/>
        <v>0.58000000000000007</v>
      </c>
      <c r="Q2528" s="8">
        <f t="shared" si="633"/>
        <v>1.1699999999999982</v>
      </c>
      <c r="R2528" s="15">
        <f ca="1">AVERAGE(P2528:OFFSET(P2528,-$R$3+1,0))*$R$4*K2528</f>
        <v>99.75</v>
      </c>
      <c r="S2528" s="15">
        <f ca="1">AVERAGE(Q2528:OFFSET(Q2528,-$R$3+1,0))*$S$4*L2528</f>
        <v>141.62500000000003</v>
      </c>
      <c r="T2528" s="11" t="str">
        <f t="shared" ca="1" si="640"/>
        <v xml:space="preserve"> </v>
      </c>
      <c r="U2528" s="11" t="str">
        <f t="shared" ca="1" si="641"/>
        <v xml:space="preserve"> </v>
      </c>
      <c r="V2528" s="3" t="str">
        <f t="shared" ca="1" si="634"/>
        <v xml:space="preserve"> </v>
      </c>
      <c r="W2528" s="16" t="str">
        <f t="shared" ca="1" si="635"/>
        <v xml:space="preserve"> </v>
      </c>
      <c r="X2528" s="3" t="str">
        <f t="shared" ca="1" si="643"/>
        <v xml:space="preserve"> </v>
      </c>
      <c r="Y2528" s="3" t="str">
        <f t="shared" ca="1" si="644"/>
        <v xml:space="preserve"> </v>
      </c>
      <c r="Z2528" s="12" t="str">
        <f t="shared" ca="1" si="645"/>
        <v xml:space="preserve"> </v>
      </c>
      <c r="AA2528" s="17" t="str">
        <f t="shared" ca="1" si="646"/>
        <v xml:space="preserve"> </v>
      </c>
      <c r="AB2528" s="17" t="str">
        <f t="shared" ca="1" si="636"/>
        <v xml:space="preserve"> </v>
      </c>
      <c r="AC2528" s="19">
        <f t="shared" ca="1" si="637"/>
        <v>59638.228819048418</v>
      </c>
    </row>
    <row r="2529" spans="1:29" x14ac:dyDescent="0.25">
      <c r="A2529" s="22">
        <v>39678</v>
      </c>
      <c r="B2529">
        <v>10.23</v>
      </c>
      <c r="C2529">
        <v>9.14</v>
      </c>
      <c r="D2529">
        <v>9.2799999999999994</v>
      </c>
      <c r="E2529">
        <v>17.309999999999999</v>
      </c>
      <c r="F2529">
        <v>15.83</v>
      </c>
      <c r="G2529">
        <v>16.09</v>
      </c>
      <c r="H2529">
        <f t="shared" si="638"/>
        <v>-8.3909180651530191E-2</v>
      </c>
      <c r="I2529">
        <f t="shared" si="639"/>
        <v>-5.0177095631641189E-2</v>
      </c>
      <c r="J2529">
        <f t="shared" si="642"/>
        <v>0.95243385586377038</v>
      </c>
      <c r="K2529" s="2">
        <v>1</v>
      </c>
      <c r="L2529" s="2">
        <v>1</v>
      </c>
      <c r="M2529" s="6">
        <f ca="1">100*(D2529-MIN(OFFSET(C2529,-$M$3+1,0):C2529))/(MAX(OFFSET(B2529,-$M$3+1,0):B2529)-MIN(OFFSET(C2529,-$M$3+1,0):C2529))</f>
        <v>5.3030303030302601</v>
      </c>
      <c r="N2529" s="6">
        <f ca="1">100*(G2529-MIN(OFFSET(F2529,-$M$3+1,0):F2529))/(MAX(OFFSET(E2529,-$M$3+1,0):E2529)-MIN(OFFSET(F2529,-$M$3+1,0):F2529))</f>
        <v>14.67065868263473</v>
      </c>
      <c r="O2529" s="6">
        <f t="shared" ca="1" si="631"/>
        <v>-9.3676283796044704</v>
      </c>
      <c r="P2529" s="8">
        <f t="shared" si="632"/>
        <v>1.0899999999999999</v>
      </c>
      <c r="Q2529" s="8">
        <f t="shared" si="633"/>
        <v>1.4799999999999986</v>
      </c>
      <c r="R2529" s="15">
        <f ca="1">AVERAGE(P2529:OFFSET(P2529,-$R$3+1,0))*$R$4*K2529</f>
        <v>102.50000000000001</v>
      </c>
      <c r="S2529" s="15">
        <f ca="1">AVERAGE(Q2529:OFFSET(Q2529,-$R$3+1,0))*$S$4*L2529</f>
        <v>147.75</v>
      </c>
      <c r="T2529" s="11" t="str">
        <f t="shared" ca="1" si="640"/>
        <v xml:space="preserve"> </v>
      </c>
      <c r="U2529" s="11" t="str">
        <f t="shared" ca="1" si="641"/>
        <v xml:space="preserve"> </v>
      </c>
      <c r="V2529" s="3" t="str">
        <f t="shared" ca="1" si="634"/>
        <v xml:space="preserve"> </v>
      </c>
      <c r="W2529" s="16" t="str">
        <f t="shared" ca="1" si="635"/>
        <v xml:space="preserve"> </v>
      </c>
      <c r="X2529" s="3" t="str">
        <f t="shared" ca="1" si="643"/>
        <v xml:space="preserve"> </v>
      </c>
      <c r="Y2529" s="3" t="str">
        <f t="shared" ca="1" si="644"/>
        <v xml:space="preserve"> </v>
      </c>
      <c r="Z2529" s="12" t="str">
        <f t="shared" ca="1" si="645"/>
        <v xml:space="preserve"> </v>
      </c>
      <c r="AA2529" s="17" t="str">
        <f t="shared" ca="1" si="646"/>
        <v xml:space="preserve"> </v>
      </c>
      <c r="AB2529" s="17" t="str">
        <f t="shared" ca="1" si="636"/>
        <v xml:space="preserve"> </v>
      </c>
      <c r="AC2529" s="19">
        <f t="shared" ca="1" si="637"/>
        <v>59638.228819048418</v>
      </c>
    </row>
    <row r="2530" spans="1:29" x14ac:dyDescent="0.25">
      <c r="A2530" s="22">
        <v>39679</v>
      </c>
      <c r="B2530">
        <v>9.2799999999999994</v>
      </c>
      <c r="C2530">
        <v>8.6300000000000008</v>
      </c>
      <c r="D2530">
        <v>8.75</v>
      </c>
      <c r="E2530">
        <v>16.329999999999998</v>
      </c>
      <c r="F2530">
        <v>15.43</v>
      </c>
      <c r="G2530">
        <v>15.53</v>
      </c>
      <c r="H2530">
        <f t="shared" si="638"/>
        <v>-5.7112068965517127E-2</v>
      </c>
      <c r="I2530">
        <f t="shared" si="639"/>
        <v>-3.4804226227470481E-2</v>
      </c>
      <c r="J2530">
        <f t="shared" si="642"/>
        <v>0.95379460762265078</v>
      </c>
      <c r="K2530" s="2">
        <v>1</v>
      </c>
      <c r="L2530" s="2">
        <v>1</v>
      </c>
      <c r="M2530" s="6">
        <f ca="1">100*(D2530-MIN(OFFSET(C2530,-$M$3+1,0):C2530))/(MAX(OFFSET(B2530,-$M$3+1,0):B2530)-MIN(OFFSET(C2530,-$M$3+1,0):C2530))</f>
        <v>4.5977011494252586</v>
      </c>
      <c r="N2530" s="6">
        <f ca="1">100*(G2530-MIN(OFFSET(F2530,-$M$3+1,0):F2530))/(MAX(OFFSET(E2530,-$M$3+1,0):E2530)-MIN(OFFSET(F2530,-$M$3+1,0):F2530))</f>
        <v>3.9370078740157353</v>
      </c>
      <c r="O2530" s="6">
        <f t="shared" ca="1" si="631"/>
        <v>0.66069327540952338</v>
      </c>
      <c r="P2530" s="8">
        <f t="shared" si="632"/>
        <v>0.64999999999999858</v>
      </c>
      <c r="Q2530" s="8">
        <f t="shared" si="633"/>
        <v>0.89999999999999858</v>
      </c>
      <c r="R2530" s="15">
        <f ca="1">AVERAGE(P2530:OFFSET(P2530,-$R$3+1,0))*$R$4*K2530</f>
        <v>96.374999999999986</v>
      </c>
      <c r="S2530" s="15">
        <f ca="1">AVERAGE(Q2530:OFFSET(Q2530,-$R$3+1,0))*$S$4*L2530</f>
        <v>141.49999999999997</v>
      </c>
      <c r="T2530" s="11" t="str">
        <f t="shared" ca="1" si="640"/>
        <v xml:space="preserve"> </v>
      </c>
      <c r="U2530" s="11" t="str">
        <f t="shared" ca="1" si="641"/>
        <v xml:space="preserve"> </v>
      </c>
      <c r="V2530" s="3" t="str">
        <f t="shared" ca="1" si="634"/>
        <v xml:space="preserve"> </v>
      </c>
      <c r="W2530" s="16" t="str">
        <f t="shared" ca="1" si="635"/>
        <v xml:space="preserve"> </v>
      </c>
      <c r="X2530" s="3" t="str">
        <f t="shared" ca="1" si="643"/>
        <v xml:space="preserve"> </v>
      </c>
      <c r="Y2530" s="3" t="str">
        <f t="shared" ca="1" si="644"/>
        <v xml:space="preserve"> </v>
      </c>
      <c r="Z2530" s="12" t="str">
        <f t="shared" ca="1" si="645"/>
        <v xml:space="preserve"> </v>
      </c>
      <c r="AA2530" s="17" t="str">
        <f t="shared" ca="1" si="646"/>
        <v xml:space="preserve"> </v>
      </c>
      <c r="AB2530" s="17" t="str">
        <f t="shared" ca="1" si="636"/>
        <v xml:space="preserve"> </v>
      </c>
      <c r="AC2530" s="19">
        <f t="shared" ca="1" si="637"/>
        <v>59638.228819048418</v>
      </c>
    </row>
    <row r="2531" spans="1:29" x14ac:dyDescent="0.25">
      <c r="A2531" s="22">
        <v>39680</v>
      </c>
      <c r="B2531">
        <v>9.18</v>
      </c>
      <c r="C2531">
        <v>8.4600000000000009</v>
      </c>
      <c r="D2531">
        <v>9.16</v>
      </c>
      <c r="E2531">
        <v>15.98</v>
      </c>
      <c r="F2531">
        <v>15.05</v>
      </c>
      <c r="G2531">
        <v>15.93</v>
      </c>
      <c r="H2531">
        <f t="shared" si="638"/>
        <v>4.685714285714293E-2</v>
      </c>
      <c r="I2531">
        <f t="shared" si="639"/>
        <v>2.5756600128783003E-2</v>
      </c>
      <c r="J2531">
        <f t="shared" si="642"/>
        <v>0.95577792518152849</v>
      </c>
      <c r="K2531" s="2">
        <v>1</v>
      </c>
      <c r="L2531" s="2">
        <v>1</v>
      </c>
      <c r="M2531" s="6">
        <f ca="1">100*(D2531-MIN(OFFSET(C2531,-$M$3+1,0):C2531))/(MAX(OFFSET(B2531,-$M$3+1,0):B2531)-MIN(OFFSET(C2531,-$M$3+1,0):C2531))</f>
        <v>33.333333333333307</v>
      </c>
      <c r="N2531" s="6">
        <f ca="1">100*(G2531-MIN(OFFSET(F2531,-$M$3+1,0):F2531))/(MAX(OFFSET(E2531,-$M$3+1,0):E2531)-MIN(OFFSET(F2531,-$M$3+1,0):F2531))</f>
        <v>30.136986301369848</v>
      </c>
      <c r="O2531" s="6">
        <f t="shared" ca="1" si="631"/>
        <v>3.1963470319634588</v>
      </c>
      <c r="P2531" s="8">
        <f t="shared" si="632"/>
        <v>0.71999999999999886</v>
      </c>
      <c r="Q2531" s="8">
        <f t="shared" si="633"/>
        <v>0.92999999999999972</v>
      </c>
      <c r="R2531" s="15">
        <f ca="1">AVERAGE(P2531:OFFSET(P2531,-$R$3+1,0))*$R$4*K2531</f>
        <v>95.124999999999972</v>
      </c>
      <c r="S2531" s="15">
        <f ca="1">AVERAGE(Q2531:OFFSET(Q2531,-$R$3+1,0))*$S$4*L2531</f>
        <v>134.24999999999997</v>
      </c>
      <c r="T2531" s="11" t="str">
        <f t="shared" ca="1" si="640"/>
        <v xml:space="preserve"> </v>
      </c>
      <c r="U2531" s="11" t="str">
        <f t="shared" ca="1" si="641"/>
        <v xml:space="preserve"> </v>
      </c>
      <c r="V2531" s="3" t="str">
        <f t="shared" ca="1" si="634"/>
        <v xml:space="preserve"> </v>
      </c>
      <c r="W2531" s="16" t="str">
        <f t="shared" ca="1" si="635"/>
        <v xml:space="preserve"> </v>
      </c>
      <c r="X2531" s="3" t="str">
        <f t="shared" ca="1" si="643"/>
        <v xml:space="preserve"> </v>
      </c>
      <c r="Y2531" s="3" t="str">
        <f t="shared" ca="1" si="644"/>
        <v xml:space="preserve"> </v>
      </c>
      <c r="Z2531" s="12" t="str">
        <f t="shared" ca="1" si="645"/>
        <v xml:space="preserve"> </v>
      </c>
      <c r="AA2531" s="17" t="str">
        <f t="shared" ca="1" si="646"/>
        <v xml:space="preserve"> </v>
      </c>
      <c r="AB2531" s="17" t="str">
        <f t="shared" ca="1" si="636"/>
        <v xml:space="preserve"> </v>
      </c>
      <c r="AC2531" s="19">
        <f t="shared" ca="1" si="637"/>
        <v>59638.228819048418</v>
      </c>
    </row>
    <row r="2532" spans="1:29" x14ac:dyDescent="0.25">
      <c r="A2532" s="22">
        <v>39681</v>
      </c>
      <c r="B2532">
        <v>9.9</v>
      </c>
      <c r="C2532">
        <v>8.7799999999999994</v>
      </c>
      <c r="D2532">
        <v>9.7799999999999994</v>
      </c>
      <c r="E2532">
        <v>16.850000000000001</v>
      </c>
      <c r="F2532">
        <v>15.34</v>
      </c>
      <c r="G2532">
        <v>16.670000000000002</v>
      </c>
      <c r="H2532">
        <f t="shared" si="638"/>
        <v>6.7685589519650646E-2</v>
      </c>
      <c r="I2532">
        <f t="shared" si="639"/>
        <v>4.6453232893910901E-2</v>
      </c>
      <c r="J2532">
        <f t="shared" si="642"/>
        <v>0.93298016630491798</v>
      </c>
      <c r="K2532" s="2">
        <v>1</v>
      </c>
      <c r="L2532" s="2">
        <v>1</v>
      </c>
      <c r="M2532" s="6">
        <f ca="1">100*(D2532-MIN(OFFSET(C2532,-$M$3+1,0):C2532))/(MAX(OFFSET(B2532,-$M$3+1,0):B2532)-MIN(OFFSET(C2532,-$M$3+1,0):C2532))</f>
        <v>62.857142857142797</v>
      </c>
      <c r="N2532" s="6">
        <f ca="1">100*(G2532-MIN(OFFSET(F2532,-$M$3+1,0):F2532))/(MAX(OFFSET(E2532,-$M$3+1,0):E2532)-MIN(OFFSET(F2532,-$M$3+1,0):F2532))</f>
        <v>55.479452054794592</v>
      </c>
      <c r="O2532" s="6">
        <f t="shared" ca="1" si="631"/>
        <v>7.3776908023482051</v>
      </c>
      <c r="P2532" s="8">
        <f t="shared" si="632"/>
        <v>1.120000000000001</v>
      </c>
      <c r="Q2532" s="8">
        <f t="shared" si="633"/>
        <v>1.5100000000000016</v>
      </c>
      <c r="R2532" s="15">
        <f ca="1">AVERAGE(P2532:OFFSET(P2532,-$R$3+1,0))*$R$4*K2532</f>
        <v>93.374999999999986</v>
      </c>
      <c r="S2532" s="15">
        <f ca="1">AVERAGE(Q2532:OFFSET(Q2532,-$R$3+1,0))*$S$4*L2532</f>
        <v>127.49999999999997</v>
      </c>
      <c r="T2532" s="11" t="str">
        <f t="shared" ca="1" si="640"/>
        <v xml:space="preserve"> </v>
      </c>
      <c r="U2532" s="11" t="str">
        <f t="shared" ca="1" si="641"/>
        <v xml:space="preserve"> </v>
      </c>
      <c r="V2532" s="3" t="str">
        <f t="shared" ca="1" si="634"/>
        <v xml:space="preserve"> </v>
      </c>
      <c r="W2532" s="16" t="str">
        <f t="shared" ca="1" si="635"/>
        <v xml:space="preserve"> </v>
      </c>
      <c r="X2532" s="3" t="str">
        <f t="shared" ca="1" si="643"/>
        <v xml:space="preserve"> </v>
      </c>
      <c r="Y2532" s="3" t="str">
        <f t="shared" ca="1" si="644"/>
        <v xml:space="preserve"> </v>
      </c>
      <c r="Z2532" s="12" t="str">
        <f t="shared" ca="1" si="645"/>
        <v xml:space="preserve"> </v>
      </c>
      <c r="AA2532" s="17" t="str">
        <f t="shared" ca="1" si="646"/>
        <v xml:space="preserve"> </v>
      </c>
      <c r="AB2532" s="17" t="str">
        <f t="shared" ca="1" si="636"/>
        <v xml:space="preserve"> </v>
      </c>
      <c r="AC2532" s="19">
        <f t="shared" ca="1" si="637"/>
        <v>59638.228819048418</v>
      </c>
    </row>
    <row r="2533" spans="1:29" x14ac:dyDescent="0.25">
      <c r="A2533" s="22">
        <v>39682</v>
      </c>
      <c r="B2533">
        <v>10.19</v>
      </c>
      <c r="C2533">
        <v>9.34</v>
      </c>
      <c r="D2533">
        <v>10.14</v>
      </c>
      <c r="E2533">
        <v>17.02</v>
      </c>
      <c r="F2533">
        <v>15.9</v>
      </c>
      <c r="G2533">
        <v>16.850000000000001</v>
      </c>
      <c r="H2533">
        <f t="shared" si="638"/>
        <v>3.6809815950920477E-2</v>
      </c>
      <c r="I2533">
        <f t="shared" si="639"/>
        <v>1.0797840431913563E-2</v>
      </c>
      <c r="J2533">
        <f t="shared" si="642"/>
        <v>0.92898411117387714</v>
      </c>
      <c r="K2533" s="2">
        <v>1</v>
      </c>
      <c r="L2533" s="2">
        <v>1</v>
      </c>
      <c r="M2533" s="6">
        <f ca="1">100*(D2533-MIN(OFFSET(C2533,-$M$3+1,0):C2533))/(MAX(OFFSET(B2533,-$M$3+1,0):B2533)-MIN(OFFSET(C2533,-$M$3+1,0):C2533))</f>
        <v>80</v>
      </c>
      <c r="N2533" s="6">
        <f ca="1">100*(G2533-MIN(OFFSET(F2533,-$M$3+1,0):F2533))/(MAX(OFFSET(E2533,-$M$3+1,0):E2533)-MIN(OFFSET(F2533,-$M$3+1,0):F2533))</f>
        <v>61.643835616438416</v>
      </c>
      <c r="O2533" s="6">
        <f t="shared" ca="1" si="631"/>
        <v>18.356164383561584</v>
      </c>
      <c r="P2533" s="8">
        <f t="shared" si="632"/>
        <v>0.84999999999999964</v>
      </c>
      <c r="Q2533" s="8">
        <f t="shared" si="633"/>
        <v>1.1199999999999992</v>
      </c>
      <c r="R2533" s="15">
        <f ca="1">AVERAGE(P2533:OFFSET(P2533,-$R$3+1,0))*$R$4*K2533</f>
        <v>83.624999999999972</v>
      </c>
      <c r="S2533" s="15">
        <f ca="1">AVERAGE(Q2533:OFFSET(Q2533,-$R$3+1,0))*$S$4*L2533</f>
        <v>118.99999999999994</v>
      </c>
      <c r="T2533" s="11" t="str">
        <f t="shared" ca="1" si="640"/>
        <v xml:space="preserve"> </v>
      </c>
      <c r="U2533" s="11" t="str">
        <f t="shared" ca="1" si="641"/>
        <v xml:space="preserve"> </v>
      </c>
      <c r="V2533" s="3" t="str">
        <f t="shared" ca="1" si="634"/>
        <v xml:space="preserve"> </v>
      </c>
      <c r="W2533" s="16" t="str">
        <f t="shared" ca="1" si="635"/>
        <v xml:space="preserve"> </v>
      </c>
      <c r="X2533" s="3" t="str">
        <f t="shared" ca="1" si="643"/>
        <v xml:space="preserve"> </v>
      </c>
      <c r="Y2533" s="3" t="str">
        <f t="shared" ca="1" si="644"/>
        <v xml:space="preserve"> </v>
      </c>
      <c r="Z2533" s="12" t="str">
        <f t="shared" ca="1" si="645"/>
        <v xml:space="preserve"> </v>
      </c>
      <c r="AA2533" s="17" t="str">
        <f t="shared" ca="1" si="646"/>
        <v xml:space="preserve"> </v>
      </c>
      <c r="AB2533" s="17" t="str">
        <f t="shared" ca="1" si="636"/>
        <v xml:space="preserve"> </v>
      </c>
      <c r="AC2533" s="19">
        <f t="shared" ca="1" si="637"/>
        <v>59638.228819048418</v>
      </c>
    </row>
    <row r="2534" spans="1:29" x14ac:dyDescent="0.25">
      <c r="A2534" s="22">
        <v>39685</v>
      </c>
      <c r="B2534">
        <v>10.29</v>
      </c>
      <c r="C2534">
        <v>9.61</v>
      </c>
      <c r="D2534">
        <v>9.9499999999999993</v>
      </c>
      <c r="E2534">
        <v>17.16</v>
      </c>
      <c r="F2534">
        <v>16.3</v>
      </c>
      <c r="G2534">
        <v>16.66</v>
      </c>
      <c r="H2534">
        <f t="shared" si="638"/>
        <v>-1.8737672583826526E-2</v>
      </c>
      <c r="I2534">
        <f t="shared" si="639"/>
        <v>-1.1275964391691429E-2</v>
      </c>
      <c r="J2534">
        <f t="shared" si="642"/>
        <v>0.92820667319738648</v>
      </c>
      <c r="K2534" s="2">
        <v>1</v>
      </c>
      <c r="L2534" s="2">
        <v>1</v>
      </c>
      <c r="M2534" s="6">
        <f ca="1">100*(D2534-MIN(OFFSET(C2534,-$M$3+1,0):C2534))/(MAX(OFFSET(B2534,-$M$3+1,0):B2534)-MIN(OFFSET(C2534,-$M$3+1,0):C2534))</f>
        <v>81.420765027322389</v>
      </c>
      <c r="N2534" s="6">
        <f ca="1">100*(G2534-MIN(OFFSET(F2534,-$M$3+1,0):F2534))/(MAX(OFFSET(E2534,-$M$3+1,0):E2534)-MIN(OFFSET(F2534,-$M$3+1,0):F2534))</f>
        <v>71.238938053097385</v>
      </c>
      <c r="O2534" s="6">
        <f t="shared" ca="1" si="631"/>
        <v>10.181826974225004</v>
      </c>
      <c r="P2534" s="8">
        <f t="shared" si="632"/>
        <v>0.67999999999999972</v>
      </c>
      <c r="Q2534" s="8">
        <f t="shared" si="633"/>
        <v>0.85999999999999943</v>
      </c>
      <c r="R2534" s="15">
        <f ca="1">AVERAGE(P2534:OFFSET(P2534,-$R$3+1,0))*$R$4*K2534</f>
        <v>83.374999999999972</v>
      </c>
      <c r="S2534" s="15">
        <f ca="1">AVERAGE(Q2534:OFFSET(Q2534,-$R$3+1,0))*$S$4*L2534</f>
        <v>119.37499999999994</v>
      </c>
      <c r="T2534" s="11" t="str">
        <f t="shared" ca="1" si="640"/>
        <v xml:space="preserve"> </v>
      </c>
      <c r="U2534" s="11" t="str">
        <f t="shared" ca="1" si="641"/>
        <v xml:space="preserve"> </v>
      </c>
      <c r="V2534" s="3" t="str">
        <f t="shared" ca="1" si="634"/>
        <v xml:space="preserve"> </v>
      </c>
      <c r="W2534" s="16" t="str">
        <f t="shared" ca="1" si="635"/>
        <v xml:space="preserve"> </v>
      </c>
      <c r="X2534" s="3" t="str">
        <f t="shared" ca="1" si="643"/>
        <v xml:space="preserve"> </v>
      </c>
      <c r="Y2534" s="3" t="str">
        <f t="shared" ca="1" si="644"/>
        <v xml:space="preserve"> </v>
      </c>
      <c r="Z2534" s="12" t="str">
        <f t="shared" ca="1" si="645"/>
        <v xml:space="preserve"> </v>
      </c>
      <c r="AA2534" s="17" t="str">
        <f t="shared" ca="1" si="646"/>
        <v xml:space="preserve"> </v>
      </c>
      <c r="AB2534" s="17" t="str">
        <f t="shared" ca="1" si="636"/>
        <v xml:space="preserve"> </v>
      </c>
      <c r="AC2534" s="19">
        <f t="shared" ca="1" si="637"/>
        <v>59638.228819048418</v>
      </c>
    </row>
    <row r="2535" spans="1:29" x14ac:dyDescent="0.25">
      <c r="A2535" s="22">
        <v>39686</v>
      </c>
      <c r="B2535">
        <v>10.130000000000001</v>
      </c>
      <c r="C2535">
        <v>9.17</v>
      </c>
      <c r="D2535">
        <v>9.36</v>
      </c>
      <c r="E2535">
        <v>16.920000000000002</v>
      </c>
      <c r="F2535">
        <v>15.84</v>
      </c>
      <c r="G2535">
        <v>16.11</v>
      </c>
      <c r="H2535">
        <f t="shared" si="638"/>
        <v>-5.9296482412060314E-2</v>
      </c>
      <c r="I2535">
        <f t="shared" si="639"/>
        <v>-3.3013205282112934E-2</v>
      </c>
      <c r="J2535">
        <f t="shared" si="642"/>
        <v>0.91123111278521318</v>
      </c>
      <c r="K2535" s="2">
        <v>1</v>
      </c>
      <c r="L2535" s="2">
        <v>1</v>
      </c>
      <c r="M2535" s="6">
        <f ca="1">100*(D2535-MIN(OFFSET(C2535,-$M$3+1,0):C2535))/(MAX(OFFSET(B2535,-$M$3+1,0):B2535)-MIN(OFFSET(C2535,-$M$3+1,0):C2535))</f>
        <v>49.18032786885243</v>
      </c>
      <c r="N2535" s="6">
        <f ca="1">100*(G2535-MIN(OFFSET(F2535,-$M$3+1,0):F2535))/(MAX(OFFSET(E2535,-$M$3+1,0):E2535)-MIN(OFFSET(F2535,-$M$3+1,0):F2535))</f>
        <v>50.236966824644504</v>
      </c>
      <c r="O2535" s="6">
        <f t="shared" ca="1" si="631"/>
        <v>-1.0566389557920743</v>
      </c>
      <c r="P2535" s="8">
        <f t="shared" si="632"/>
        <v>0.96000000000000085</v>
      </c>
      <c r="Q2535" s="8">
        <f t="shared" si="633"/>
        <v>1.0800000000000018</v>
      </c>
      <c r="R2535" s="15">
        <f ca="1">AVERAGE(P2535:OFFSET(P2535,-$R$3+1,0))*$R$4*K2535</f>
        <v>83.124999999999986</v>
      </c>
      <c r="S2535" s="15">
        <f ca="1">AVERAGE(Q2535:OFFSET(Q2535,-$R$3+1,0))*$S$4*L2535</f>
        <v>113.12499999999997</v>
      </c>
      <c r="T2535" s="11" t="str">
        <f t="shared" ca="1" si="640"/>
        <v xml:space="preserve"> </v>
      </c>
      <c r="U2535" s="11" t="str">
        <f t="shared" ca="1" si="641"/>
        <v xml:space="preserve"> </v>
      </c>
      <c r="V2535" s="3" t="str">
        <f t="shared" ca="1" si="634"/>
        <v xml:space="preserve"> </v>
      </c>
      <c r="W2535" s="16" t="str">
        <f t="shared" ca="1" si="635"/>
        <v xml:space="preserve"> </v>
      </c>
      <c r="X2535" s="3" t="str">
        <f t="shared" ca="1" si="643"/>
        <v xml:space="preserve"> </v>
      </c>
      <c r="Y2535" s="3" t="str">
        <f t="shared" ca="1" si="644"/>
        <v xml:space="preserve"> </v>
      </c>
      <c r="Z2535" s="12" t="str">
        <f t="shared" ca="1" si="645"/>
        <v xml:space="preserve"> </v>
      </c>
      <c r="AA2535" s="17" t="str">
        <f t="shared" ca="1" si="646"/>
        <v xml:space="preserve"> </v>
      </c>
      <c r="AB2535" s="17" t="str">
        <f t="shared" ca="1" si="636"/>
        <v xml:space="preserve"> </v>
      </c>
      <c r="AC2535" s="19">
        <f t="shared" ca="1" si="637"/>
        <v>59638.228819048418</v>
      </c>
    </row>
    <row r="2536" spans="1:29" x14ac:dyDescent="0.25">
      <c r="A2536" s="22">
        <v>39687</v>
      </c>
      <c r="B2536">
        <v>10.55</v>
      </c>
      <c r="C2536">
        <v>9.4600000000000009</v>
      </c>
      <c r="D2536">
        <v>10.5</v>
      </c>
      <c r="E2536">
        <v>18.079999999999998</v>
      </c>
      <c r="F2536">
        <v>16.03</v>
      </c>
      <c r="G2536">
        <v>17.87</v>
      </c>
      <c r="H2536">
        <f t="shared" si="638"/>
        <v>0.12179487179487181</v>
      </c>
      <c r="I2536">
        <f t="shared" si="639"/>
        <v>0.10924891371818757</v>
      </c>
      <c r="J2536">
        <f t="shared" si="642"/>
        <v>0.92822499288132299</v>
      </c>
      <c r="K2536" s="2">
        <v>1</v>
      </c>
      <c r="L2536" s="2">
        <v>1</v>
      </c>
      <c r="M2536" s="6">
        <f ca="1">100*(D2536-MIN(OFFSET(C2536,-$M$3+1,0):C2536))/(MAX(OFFSET(B2536,-$M$3+1,0):B2536)-MIN(OFFSET(C2536,-$M$3+1,0):C2536))</f>
        <v>97.607655502392305</v>
      </c>
      <c r="N2536" s="6">
        <f ca="1">100*(G2536-MIN(OFFSET(F2536,-$M$3+1,0):F2536))/(MAX(OFFSET(E2536,-$M$3+1,0):E2536)-MIN(OFFSET(F2536,-$M$3+1,0):F2536))</f>
        <v>93.069306930693145</v>
      </c>
      <c r="O2536" s="6">
        <f t="shared" ca="1" si="631"/>
        <v>4.5383485716991601</v>
      </c>
      <c r="P2536" s="8">
        <f t="shared" si="632"/>
        <v>1.1900000000000013</v>
      </c>
      <c r="Q2536" s="8">
        <f t="shared" si="633"/>
        <v>2.0499999999999972</v>
      </c>
      <c r="R2536" s="15">
        <f ca="1">AVERAGE(P2536:OFFSET(P2536,-$R$3+1,0))*$R$4*K2536</f>
        <v>90.75</v>
      </c>
      <c r="S2536" s="15">
        <f ca="1">AVERAGE(Q2536:OFFSET(Q2536,-$R$3+1,0))*$S$4*L2536</f>
        <v>124.12499999999996</v>
      </c>
      <c r="T2536" s="11" t="str">
        <f t="shared" ca="1" si="640"/>
        <v xml:space="preserve"> </v>
      </c>
      <c r="U2536" s="11" t="str">
        <f t="shared" ca="1" si="641"/>
        <v xml:space="preserve"> </v>
      </c>
      <c r="V2536" s="3" t="str">
        <f t="shared" ca="1" si="634"/>
        <v xml:space="preserve"> </v>
      </c>
      <c r="W2536" s="16" t="str">
        <f t="shared" ca="1" si="635"/>
        <v xml:space="preserve"> </v>
      </c>
      <c r="X2536" s="3" t="str">
        <f t="shared" ca="1" si="643"/>
        <v xml:space="preserve"> </v>
      </c>
      <c r="Y2536" s="3" t="str">
        <f t="shared" ca="1" si="644"/>
        <v xml:space="preserve"> </v>
      </c>
      <c r="Z2536" s="12" t="str">
        <f t="shared" ca="1" si="645"/>
        <v xml:space="preserve"> </v>
      </c>
      <c r="AA2536" s="17" t="str">
        <f t="shared" ca="1" si="646"/>
        <v xml:space="preserve"> </v>
      </c>
      <c r="AB2536" s="17" t="str">
        <f t="shared" ca="1" si="636"/>
        <v xml:space="preserve"> </v>
      </c>
      <c r="AC2536" s="19">
        <f t="shared" ca="1" si="637"/>
        <v>59638.228819048418</v>
      </c>
    </row>
    <row r="2537" spans="1:29" x14ac:dyDescent="0.25">
      <c r="A2537" s="22">
        <v>39688</v>
      </c>
      <c r="B2537">
        <v>11.47</v>
      </c>
      <c r="C2537">
        <v>10.44</v>
      </c>
      <c r="D2537">
        <v>11.4</v>
      </c>
      <c r="E2537">
        <v>19.32</v>
      </c>
      <c r="F2537">
        <v>17.88</v>
      </c>
      <c r="G2537">
        <v>19.29</v>
      </c>
      <c r="H2537">
        <f t="shared" si="638"/>
        <v>8.5714285714285854E-2</v>
      </c>
      <c r="I2537">
        <f t="shared" si="639"/>
        <v>7.9462786793508489E-2</v>
      </c>
      <c r="J2537">
        <f t="shared" si="642"/>
        <v>0.9328569720411265</v>
      </c>
      <c r="K2537" s="2">
        <v>1</v>
      </c>
      <c r="L2537" s="2">
        <v>1</v>
      </c>
      <c r="M2537" s="6">
        <f ca="1">100*(D2537-MIN(OFFSET(C2537,-$M$3+1,0):C2537))/(MAX(OFFSET(B2537,-$M$3+1,0):B2537)-MIN(OFFSET(C2537,-$M$3+1,0):C2537))</f>
        <v>97.397769516728616</v>
      </c>
      <c r="N2537" s="6">
        <f ca="1">100*(G2537-MIN(OFFSET(F2537,-$M$3+1,0):F2537))/(MAX(OFFSET(E2537,-$M$3+1,0):E2537)-MIN(OFFSET(F2537,-$M$3+1,0):F2537))</f>
        <v>99.246231155778872</v>
      </c>
      <c r="O2537" s="6">
        <f t="shared" ca="1" si="631"/>
        <v>-1.8484616390502566</v>
      </c>
      <c r="P2537" s="8">
        <f t="shared" si="632"/>
        <v>1.0300000000000011</v>
      </c>
      <c r="Q2537" s="8">
        <f t="shared" si="633"/>
        <v>1.4499999999999993</v>
      </c>
      <c r="R2537" s="15">
        <f ca="1">AVERAGE(P2537:OFFSET(P2537,-$R$3+1,0))*$R$4*K2537</f>
        <v>90.000000000000014</v>
      </c>
      <c r="S2537" s="15">
        <f ca="1">AVERAGE(Q2537:OFFSET(Q2537,-$R$3+1,0))*$S$4*L2537</f>
        <v>123.74999999999996</v>
      </c>
      <c r="T2537" s="11" t="str">
        <f t="shared" ca="1" si="640"/>
        <v xml:space="preserve"> </v>
      </c>
      <c r="U2537" s="11" t="str">
        <f t="shared" ca="1" si="641"/>
        <v xml:space="preserve"> </v>
      </c>
      <c r="V2537" s="3" t="str">
        <f t="shared" ca="1" si="634"/>
        <v xml:space="preserve"> </v>
      </c>
      <c r="W2537" s="16" t="str">
        <f t="shared" ca="1" si="635"/>
        <v xml:space="preserve"> </v>
      </c>
      <c r="X2537" s="3" t="str">
        <f t="shared" ca="1" si="643"/>
        <v xml:space="preserve"> </v>
      </c>
      <c r="Y2537" s="3" t="str">
        <f t="shared" ca="1" si="644"/>
        <v xml:space="preserve"> </v>
      </c>
      <c r="Z2537" s="12" t="str">
        <f t="shared" ca="1" si="645"/>
        <v xml:space="preserve"> </v>
      </c>
      <c r="AA2537" s="17" t="str">
        <f t="shared" ca="1" si="646"/>
        <v xml:space="preserve"> </v>
      </c>
      <c r="AB2537" s="17" t="str">
        <f t="shared" ca="1" si="636"/>
        <v xml:space="preserve"> </v>
      </c>
      <c r="AC2537" s="19">
        <f t="shared" ca="1" si="637"/>
        <v>59638.228819048418</v>
      </c>
    </row>
    <row r="2538" spans="1:29" x14ac:dyDescent="0.25">
      <c r="A2538" s="22">
        <v>39689</v>
      </c>
      <c r="B2538">
        <v>11.8</v>
      </c>
      <c r="C2538">
        <v>10.99</v>
      </c>
      <c r="D2538">
        <v>11.43</v>
      </c>
      <c r="E2538">
        <v>19.75</v>
      </c>
      <c r="F2538">
        <v>18.760000000000002</v>
      </c>
      <c r="G2538">
        <v>19.32</v>
      </c>
      <c r="H2538">
        <f t="shared" si="638"/>
        <v>2.6315789473683182E-3</v>
      </c>
      <c r="I2538">
        <f t="shared" si="639"/>
        <v>1.5552099533437946E-3</v>
      </c>
      <c r="J2538">
        <f t="shared" si="642"/>
        <v>0.93198431439115814</v>
      </c>
      <c r="K2538" s="2">
        <v>1</v>
      </c>
      <c r="L2538" s="2">
        <v>1</v>
      </c>
      <c r="M2538" s="6">
        <f ca="1">100*(D2538-MIN(OFFSET(C2538,-$M$3+1,0):C2538))/(MAX(OFFSET(B2538,-$M$3+1,0):B2538)-MIN(OFFSET(C2538,-$M$3+1,0):C2538))</f>
        <v>85.931558935361181</v>
      </c>
      <c r="N2538" s="6">
        <f ca="1">100*(G2538-MIN(OFFSET(F2538,-$M$3+1,0):F2538))/(MAX(OFFSET(E2538,-$M$3+1,0):E2538)-MIN(OFFSET(F2538,-$M$3+1,0):F2538))</f>
        <v>89.002557544757039</v>
      </c>
      <c r="O2538" s="6">
        <f t="shared" ca="1" si="631"/>
        <v>-3.0709986093958577</v>
      </c>
      <c r="P2538" s="8">
        <f t="shared" si="632"/>
        <v>0.8100000000000005</v>
      </c>
      <c r="Q2538" s="8">
        <f t="shared" si="633"/>
        <v>0.98999999999999844</v>
      </c>
      <c r="R2538" s="15">
        <f ca="1">AVERAGE(P2538:OFFSET(P2538,-$R$3+1,0))*$R$4*K2538</f>
        <v>92.000000000000043</v>
      </c>
      <c r="S2538" s="15">
        <f ca="1">AVERAGE(Q2538:OFFSET(Q2538,-$R$3+1,0))*$S$4*L2538</f>
        <v>124.87499999999996</v>
      </c>
      <c r="T2538" s="11" t="str">
        <f t="shared" ca="1" si="640"/>
        <v xml:space="preserve"> </v>
      </c>
      <c r="U2538" s="11" t="str">
        <f t="shared" ca="1" si="641"/>
        <v xml:space="preserve"> </v>
      </c>
      <c r="V2538" s="3" t="str">
        <f t="shared" ca="1" si="634"/>
        <v xml:space="preserve"> </v>
      </c>
      <c r="W2538" s="16" t="str">
        <f t="shared" ca="1" si="635"/>
        <v xml:space="preserve"> </v>
      </c>
      <c r="X2538" s="3" t="str">
        <f t="shared" ca="1" si="643"/>
        <v xml:space="preserve"> </v>
      </c>
      <c r="Y2538" s="3" t="str">
        <f t="shared" ca="1" si="644"/>
        <v xml:space="preserve"> </v>
      </c>
      <c r="Z2538" s="12" t="str">
        <f t="shared" ca="1" si="645"/>
        <v xml:space="preserve"> </v>
      </c>
      <c r="AA2538" s="17" t="str">
        <f t="shared" ca="1" si="646"/>
        <v xml:space="preserve"> </v>
      </c>
      <c r="AB2538" s="17" t="str">
        <f t="shared" ca="1" si="636"/>
        <v xml:space="preserve"> </v>
      </c>
      <c r="AC2538" s="19">
        <f t="shared" ca="1" si="637"/>
        <v>59638.228819048418</v>
      </c>
    </row>
    <row r="2539" spans="1:29" x14ac:dyDescent="0.25">
      <c r="A2539" s="22">
        <v>39693</v>
      </c>
      <c r="B2539">
        <v>12.69</v>
      </c>
      <c r="C2539">
        <v>11.29</v>
      </c>
      <c r="D2539">
        <v>11.81</v>
      </c>
      <c r="E2539">
        <v>21.2</v>
      </c>
      <c r="F2539">
        <v>19.36</v>
      </c>
      <c r="G2539">
        <v>19.87</v>
      </c>
      <c r="H2539">
        <f t="shared" si="638"/>
        <v>3.3245844269466307E-2</v>
      </c>
      <c r="I2539">
        <f t="shared" si="639"/>
        <v>2.8467908902691574E-2</v>
      </c>
      <c r="J2539">
        <f t="shared" si="642"/>
        <v>0.93306553787556556</v>
      </c>
      <c r="K2539" s="2">
        <v>1</v>
      </c>
      <c r="L2539" s="2">
        <v>1</v>
      </c>
      <c r="M2539" s="6">
        <f ca="1">100*(D2539-MIN(OFFSET(C2539,-$M$3+1,0):C2539))/(MAX(OFFSET(B2539,-$M$3+1,0):B2539)-MIN(OFFSET(C2539,-$M$3+1,0):C2539))</f>
        <v>75.000000000000028</v>
      </c>
      <c r="N2539" s="6">
        <f ca="1">100*(G2539-MIN(OFFSET(F2539,-$M$3+1,0):F2539))/(MAX(OFFSET(E2539,-$M$3+1,0):E2539)-MIN(OFFSET(F2539,-$M$3+1,0):F2539))</f>
        <v>75.186567164179138</v>
      </c>
      <c r="O2539" s="6">
        <f t="shared" ca="1" si="631"/>
        <v>-0.18656716417910957</v>
      </c>
      <c r="P2539" s="8">
        <f t="shared" si="632"/>
        <v>1.4000000000000004</v>
      </c>
      <c r="Q2539" s="8">
        <f t="shared" si="633"/>
        <v>1.879999999999999</v>
      </c>
      <c r="R2539" s="15">
        <f ca="1">AVERAGE(P2539:OFFSET(P2539,-$R$3+1,0))*$R$4*K2539</f>
        <v>100.50000000000006</v>
      </c>
      <c r="S2539" s="15">
        <f ca="1">AVERAGE(Q2539:OFFSET(Q2539,-$R$3+1,0))*$S$4*L2539</f>
        <v>136.74999999999994</v>
      </c>
      <c r="T2539" s="11" t="str">
        <f t="shared" ca="1" si="640"/>
        <v xml:space="preserve"> </v>
      </c>
      <c r="U2539" s="11" t="str">
        <f t="shared" ca="1" si="641"/>
        <v xml:space="preserve"> </v>
      </c>
      <c r="V2539" s="3" t="str">
        <f t="shared" ca="1" si="634"/>
        <v xml:space="preserve"> </v>
      </c>
      <c r="W2539" s="16" t="str">
        <f t="shared" ca="1" si="635"/>
        <v xml:space="preserve"> </v>
      </c>
      <c r="X2539" s="3" t="str">
        <f t="shared" ca="1" si="643"/>
        <v xml:space="preserve"> </v>
      </c>
      <c r="Y2539" s="3" t="str">
        <f t="shared" ca="1" si="644"/>
        <v xml:space="preserve"> </v>
      </c>
      <c r="Z2539" s="12" t="str">
        <f t="shared" ca="1" si="645"/>
        <v xml:space="preserve"> </v>
      </c>
      <c r="AA2539" s="17" t="str">
        <f t="shared" ca="1" si="646"/>
        <v xml:space="preserve"> </v>
      </c>
      <c r="AB2539" s="17" t="str">
        <f t="shared" ca="1" si="636"/>
        <v xml:space="preserve"> </v>
      </c>
      <c r="AC2539" s="19">
        <f t="shared" ca="1" si="637"/>
        <v>59638.228819048418</v>
      </c>
    </row>
    <row r="2540" spans="1:29" x14ac:dyDescent="0.25">
      <c r="A2540" s="22">
        <v>39694</v>
      </c>
      <c r="B2540">
        <v>12.07</v>
      </c>
      <c r="C2540">
        <v>11.36</v>
      </c>
      <c r="D2540">
        <v>11.99</v>
      </c>
      <c r="E2540">
        <v>20.25</v>
      </c>
      <c r="F2540">
        <v>19.21</v>
      </c>
      <c r="G2540">
        <v>19.850000000000001</v>
      </c>
      <c r="H2540">
        <f t="shared" si="638"/>
        <v>1.5241320914479273E-2</v>
      </c>
      <c r="I2540">
        <f t="shared" si="639"/>
        <v>-1.0065425264217387E-3</v>
      </c>
      <c r="J2540">
        <f t="shared" si="642"/>
        <v>0.93004938275491911</v>
      </c>
      <c r="K2540" s="2">
        <v>1</v>
      </c>
      <c r="L2540" s="2">
        <v>1</v>
      </c>
      <c r="M2540" s="6">
        <f ca="1">100*(D2540-MIN(OFFSET(C2540,-$M$3+1,0):C2540))/(MAX(OFFSET(B2540,-$M$3+1,0):B2540)-MIN(OFFSET(C2540,-$M$3+1,0):C2540))</f>
        <v>80.113636363636374</v>
      </c>
      <c r="N2540" s="6">
        <f ca="1">100*(G2540-MIN(OFFSET(F2540,-$M$3+1,0):F2540))/(MAX(OFFSET(E2540,-$M$3+1,0):E2540)-MIN(OFFSET(F2540,-$M$3+1,0):F2540))</f>
        <v>74.813432835820933</v>
      </c>
      <c r="O2540" s="6">
        <f t="shared" ca="1" si="631"/>
        <v>5.3002035278154409</v>
      </c>
      <c r="P2540" s="8">
        <f t="shared" si="632"/>
        <v>0.71000000000000085</v>
      </c>
      <c r="Q2540" s="8">
        <f t="shared" si="633"/>
        <v>1.0399999999999991</v>
      </c>
      <c r="R2540" s="15">
        <f ca="1">AVERAGE(P2540:OFFSET(P2540,-$R$3+1,0))*$R$4*K2540</f>
        <v>95.375000000000057</v>
      </c>
      <c r="S2540" s="15">
        <f ca="1">AVERAGE(Q2540:OFFSET(Q2540,-$R$3+1,0))*$S$4*L2540</f>
        <v>130.87499999999991</v>
      </c>
      <c r="T2540" s="11" t="str">
        <f t="shared" ca="1" si="640"/>
        <v xml:space="preserve"> </v>
      </c>
      <c r="U2540" s="11" t="str">
        <f t="shared" ca="1" si="641"/>
        <v xml:space="preserve"> </v>
      </c>
      <c r="V2540" s="3" t="str">
        <f t="shared" ca="1" si="634"/>
        <v xml:space="preserve"> </v>
      </c>
      <c r="W2540" s="16" t="str">
        <f t="shared" ca="1" si="635"/>
        <v xml:space="preserve"> </v>
      </c>
      <c r="X2540" s="3" t="str">
        <f t="shared" ca="1" si="643"/>
        <v xml:space="preserve"> </v>
      </c>
      <c r="Y2540" s="3" t="str">
        <f t="shared" ca="1" si="644"/>
        <v xml:space="preserve"> </v>
      </c>
      <c r="Z2540" s="12" t="str">
        <f t="shared" ca="1" si="645"/>
        <v xml:space="preserve"> </v>
      </c>
      <c r="AA2540" s="17" t="str">
        <f t="shared" ca="1" si="646"/>
        <v xml:space="preserve"> </v>
      </c>
      <c r="AB2540" s="17" t="str">
        <f t="shared" ca="1" si="636"/>
        <v xml:space="preserve"> </v>
      </c>
      <c r="AC2540" s="19">
        <f t="shared" ca="1" si="637"/>
        <v>59638.228819048418</v>
      </c>
    </row>
    <row r="2541" spans="1:29" x14ac:dyDescent="0.25">
      <c r="A2541" s="22">
        <v>39695</v>
      </c>
      <c r="B2541">
        <v>11.86</v>
      </c>
      <c r="C2541">
        <v>10.56</v>
      </c>
      <c r="D2541">
        <v>10.79</v>
      </c>
      <c r="E2541">
        <v>19.72</v>
      </c>
      <c r="F2541">
        <v>18.440000000000001</v>
      </c>
      <c r="G2541">
        <v>18.63</v>
      </c>
      <c r="H2541">
        <f t="shared" si="638"/>
        <v>-0.1000834028356965</v>
      </c>
      <c r="I2541">
        <f t="shared" si="639"/>
        <v>-6.146095717884148E-2</v>
      </c>
      <c r="J2541">
        <f t="shared" si="642"/>
        <v>0.951196263835277</v>
      </c>
      <c r="K2541" s="2">
        <v>1</v>
      </c>
      <c r="L2541" s="2">
        <v>1</v>
      </c>
      <c r="M2541" s="6">
        <f ca="1">100*(D2541-MIN(OFFSET(C2541,-$M$3+1,0):C2541))/(MAX(OFFSET(B2541,-$M$3+1,0):B2541)-MIN(OFFSET(C2541,-$M$3+1,0):C2541))</f>
        <v>41.176470588235262</v>
      </c>
      <c r="N2541" s="6">
        <f ca="1">100*(G2541-MIN(OFFSET(F2541,-$M$3+1,0):F2541))/(MAX(OFFSET(E2541,-$M$3+1,0):E2541)-MIN(OFFSET(F2541,-$M$3+1,0):F2541))</f>
        <v>50.290135396518352</v>
      </c>
      <c r="O2541" s="6">
        <f t="shared" ca="1" si="631"/>
        <v>-9.1136648082830902</v>
      </c>
      <c r="P2541" s="8">
        <f t="shared" si="632"/>
        <v>1.4299999999999997</v>
      </c>
      <c r="Q2541" s="8">
        <f t="shared" si="633"/>
        <v>1.4100000000000001</v>
      </c>
      <c r="R2541" s="15">
        <f ca="1">AVERAGE(P2541:OFFSET(P2541,-$R$3+1,0))*$R$4*K2541</f>
        <v>102.62500000000006</v>
      </c>
      <c r="S2541" s="15">
        <f ca="1">AVERAGE(Q2541:OFFSET(Q2541,-$R$3+1,0))*$S$4*L2541</f>
        <v>134.49999999999994</v>
      </c>
      <c r="T2541" s="11" t="str">
        <f t="shared" ca="1" si="640"/>
        <v xml:space="preserve"> </v>
      </c>
      <c r="U2541" s="11" t="str">
        <f t="shared" ca="1" si="641"/>
        <v xml:space="preserve"> </v>
      </c>
      <c r="V2541" s="3" t="str">
        <f t="shared" ca="1" si="634"/>
        <v xml:space="preserve"> </v>
      </c>
      <c r="W2541" s="16" t="str">
        <f t="shared" ca="1" si="635"/>
        <v xml:space="preserve"> </v>
      </c>
      <c r="X2541" s="3" t="str">
        <f t="shared" ca="1" si="643"/>
        <v xml:space="preserve"> </v>
      </c>
      <c r="Y2541" s="3" t="str">
        <f t="shared" ca="1" si="644"/>
        <v xml:space="preserve"> </v>
      </c>
      <c r="Z2541" s="12" t="str">
        <f t="shared" ca="1" si="645"/>
        <v xml:space="preserve"> </v>
      </c>
      <c r="AA2541" s="17" t="str">
        <f t="shared" ca="1" si="646"/>
        <v xml:space="preserve"> </v>
      </c>
      <c r="AB2541" s="17" t="str">
        <f t="shared" ca="1" si="636"/>
        <v xml:space="preserve"> </v>
      </c>
      <c r="AC2541" s="19">
        <f t="shared" ca="1" si="637"/>
        <v>59638.228819048418</v>
      </c>
    </row>
    <row r="2542" spans="1:29" x14ac:dyDescent="0.25">
      <c r="A2542" s="22">
        <v>39696</v>
      </c>
      <c r="B2542">
        <v>11.98</v>
      </c>
      <c r="C2542">
        <v>10.25</v>
      </c>
      <c r="D2542">
        <v>11.84</v>
      </c>
      <c r="E2542">
        <v>19.14</v>
      </c>
      <c r="F2542">
        <v>17.7</v>
      </c>
      <c r="G2542">
        <v>19.13</v>
      </c>
      <c r="H2542">
        <f t="shared" si="638"/>
        <v>9.731232622798891E-2</v>
      </c>
      <c r="I2542">
        <f t="shared" si="639"/>
        <v>2.6838432635533982E-2</v>
      </c>
      <c r="J2542">
        <f t="shared" si="642"/>
        <v>0.92784709546745292</v>
      </c>
      <c r="K2542" s="2">
        <v>1</v>
      </c>
      <c r="L2542" s="2">
        <v>1</v>
      </c>
      <c r="M2542" s="6">
        <f ca="1">100*(D2542-MIN(OFFSET(C2542,-$M$3+1,0):C2542))/(MAX(OFFSET(B2542,-$M$3+1,0):B2542)-MIN(OFFSET(C2542,-$M$3+1,0):C2542))</f>
        <v>65.163934426229517</v>
      </c>
      <c r="N2542" s="6">
        <f ca="1">100*(G2542-MIN(OFFSET(F2542,-$M$3+1,0):F2542))/(MAX(OFFSET(E2542,-$M$3+1,0):E2542)-MIN(OFFSET(F2542,-$M$3+1,0):F2542))</f>
        <v>40.857142857142847</v>
      </c>
      <c r="O2542" s="6">
        <f t="shared" ca="1" si="631"/>
        <v>24.30679156908667</v>
      </c>
      <c r="P2542" s="8">
        <f t="shared" si="632"/>
        <v>1.7300000000000004</v>
      </c>
      <c r="Q2542" s="8">
        <f t="shared" si="633"/>
        <v>1.4400000000000013</v>
      </c>
      <c r="R2542" s="15">
        <f ca="1">AVERAGE(P2542:OFFSET(P2542,-$R$3+1,0))*$R$4*K2542</f>
        <v>115.75000000000006</v>
      </c>
      <c r="S2542" s="15">
        <f ca="1">AVERAGE(Q2542:OFFSET(Q2542,-$R$3+1,0))*$S$4*L2542</f>
        <v>141.74999999999994</v>
      </c>
      <c r="T2542" s="11" t="str">
        <f t="shared" ca="1" si="640"/>
        <v xml:space="preserve"> </v>
      </c>
      <c r="U2542" s="11" t="str">
        <f t="shared" ca="1" si="641"/>
        <v>Sell</v>
      </c>
      <c r="V2542" s="3">
        <f t="shared" ca="1" si="634"/>
        <v>-10</v>
      </c>
      <c r="W2542" s="16">
        <f t="shared" ca="1" si="635"/>
        <v>8.1657848324515054</v>
      </c>
      <c r="X2542" s="3">
        <f t="shared" ca="1" si="643"/>
        <v>11.84</v>
      </c>
      <c r="Y2542" s="3">
        <f t="shared" ca="1" si="644"/>
        <v>19.13</v>
      </c>
      <c r="Z2542" s="12" t="str">
        <f t="shared" ca="1" si="645"/>
        <v xml:space="preserve"> </v>
      </c>
      <c r="AA2542" s="17" t="str">
        <f t="shared" ca="1" si="646"/>
        <v xml:space="preserve"> </v>
      </c>
      <c r="AB2542" s="17" t="str">
        <f t="shared" ca="1" si="636"/>
        <v xml:space="preserve"> </v>
      </c>
      <c r="AC2542" s="19">
        <f t="shared" ca="1" si="637"/>
        <v>59638.228819048418</v>
      </c>
    </row>
    <row r="2543" spans="1:29" x14ac:dyDescent="0.25">
      <c r="A2543" s="22">
        <v>39699</v>
      </c>
      <c r="B2543">
        <v>14.24</v>
      </c>
      <c r="C2543">
        <v>12.22</v>
      </c>
      <c r="D2543">
        <v>13.2</v>
      </c>
      <c r="E2543">
        <v>22.11</v>
      </c>
      <c r="F2543">
        <v>20.18</v>
      </c>
      <c r="G2543">
        <v>22.06</v>
      </c>
      <c r="H2543">
        <f t="shared" si="638"/>
        <v>0.11486486486486491</v>
      </c>
      <c r="I2543">
        <f t="shared" si="639"/>
        <v>0.15316257187663362</v>
      </c>
      <c r="J2543">
        <f t="shared" si="642"/>
        <v>0.93182461739422939</v>
      </c>
      <c r="K2543" s="2">
        <v>1</v>
      </c>
      <c r="L2543" s="2">
        <v>1</v>
      </c>
      <c r="M2543" s="6">
        <f ca="1">100*(D2543-MIN(OFFSET(C2543,-$M$3+1,0):C2543))/(MAX(OFFSET(B2543,-$M$3+1,0):B2543)-MIN(OFFSET(C2543,-$M$3+1,0):C2543))</f>
        <v>73.934837092731811</v>
      </c>
      <c r="N2543" s="6">
        <f ca="1">100*(G2543-MIN(OFFSET(F2543,-$M$3+1,0):F2543))/(MAX(OFFSET(E2543,-$M$3+1,0):E2543)-MIN(OFFSET(F2543,-$M$3+1,0):F2543))</f>
        <v>98.866213151927425</v>
      </c>
      <c r="O2543" s="6">
        <f t="shared" ca="1" si="631"/>
        <v>-24.931376059195614</v>
      </c>
      <c r="P2543" s="8">
        <f t="shared" si="632"/>
        <v>2.4000000000000004</v>
      </c>
      <c r="Q2543" s="8">
        <f t="shared" si="633"/>
        <v>2.9800000000000004</v>
      </c>
      <c r="R2543" s="15">
        <f ca="1">AVERAGE(P2543:OFFSET(P2543,-$R$3+1,0))*$R$4*K2543</f>
        <v>133.75000000000006</v>
      </c>
      <c r="S2543" s="15">
        <f ca="1">AVERAGE(Q2543:OFFSET(Q2543,-$R$3+1,0))*$S$4*L2543</f>
        <v>165.49999999999994</v>
      </c>
      <c r="T2543" s="11" t="str">
        <f t="shared" ca="1" si="640"/>
        <v>Buy</v>
      </c>
      <c r="U2543" s="11" t="str">
        <f t="shared" ca="1" si="641"/>
        <v>Exit</v>
      </c>
      <c r="V2543" s="3">
        <f t="shared" ca="1" si="634"/>
        <v>10</v>
      </c>
      <c r="W2543" s="16">
        <f t="shared" ca="1" si="635"/>
        <v>-8.0815709969788578</v>
      </c>
      <c r="X2543" s="3">
        <f t="shared" ca="1" si="643"/>
        <v>13.2</v>
      </c>
      <c r="Y2543" s="3">
        <f t="shared" ca="1" si="644"/>
        <v>22.06</v>
      </c>
      <c r="Z2543" s="12">
        <f t="shared" ca="1" si="645"/>
        <v>-1359.9999999999995</v>
      </c>
      <c r="AA2543" s="17">
        <f t="shared" ca="1" si="646"/>
        <v>2392.574955908291</v>
      </c>
      <c r="AB2543" s="17">
        <f t="shared" ca="1" si="636"/>
        <v>1032.5749559082915</v>
      </c>
      <c r="AC2543" s="19">
        <f t="shared" ca="1" si="637"/>
        <v>60670.803774956708</v>
      </c>
    </row>
    <row r="2544" spans="1:29" x14ac:dyDescent="0.25">
      <c r="A2544" s="22">
        <v>39700</v>
      </c>
      <c r="B2544">
        <v>13.3</v>
      </c>
      <c r="C2544">
        <v>11.34</v>
      </c>
      <c r="D2544">
        <v>11.65</v>
      </c>
      <c r="E2544">
        <v>21.42</v>
      </c>
      <c r="F2544">
        <v>19.23</v>
      </c>
      <c r="G2544">
        <v>19.940000000000001</v>
      </c>
      <c r="H2544">
        <f t="shared" si="638"/>
        <v>-0.11742424242424232</v>
      </c>
      <c r="I2544">
        <f t="shared" si="639"/>
        <v>-9.6101541251133127E-2</v>
      </c>
      <c r="J2544">
        <f t="shared" si="642"/>
        <v>0.94071672172627896</v>
      </c>
      <c r="K2544" s="2">
        <v>1</v>
      </c>
      <c r="L2544" s="2">
        <v>1</v>
      </c>
      <c r="M2544" s="6">
        <f ca="1">100*(D2544-MIN(OFFSET(C2544,-$M$3+1,0):C2544))/(MAX(OFFSET(B2544,-$M$3+1,0):B2544)-MIN(OFFSET(C2544,-$M$3+1,0):C2544))</f>
        <v>35.087719298245617</v>
      </c>
      <c r="N2544" s="6">
        <f ca="1">100*(G2544-MIN(OFFSET(F2544,-$M$3+1,0):F2544))/(MAX(OFFSET(E2544,-$M$3+1,0):E2544)-MIN(OFFSET(F2544,-$M$3+1,0):F2544))</f>
        <v>50.793650793650841</v>
      </c>
      <c r="O2544" s="6">
        <f t="shared" ca="1" si="631"/>
        <v>-15.705931495405224</v>
      </c>
      <c r="P2544" s="8">
        <f t="shared" si="632"/>
        <v>1.9600000000000009</v>
      </c>
      <c r="Q2544" s="8">
        <f t="shared" si="633"/>
        <v>2.8299999999999983</v>
      </c>
      <c r="R2544" s="15">
        <f ca="1">AVERAGE(P2544:OFFSET(P2544,-$R$3+1,0))*$R$4*K2544</f>
        <v>143.37500000000006</v>
      </c>
      <c r="S2544" s="15">
        <f ca="1">AVERAGE(Q2544:OFFSET(Q2544,-$R$3+1,0))*$S$4*L2544</f>
        <v>175.24999999999994</v>
      </c>
      <c r="T2544" s="11" t="str">
        <f t="shared" ca="1" si="640"/>
        <v>Buy</v>
      </c>
      <c r="U2544" s="11" t="str">
        <f t="shared" ca="1" si="641"/>
        <v xml:space="preserve"> </v>
      </c>
      <c r="V2544" s="3">
        <f t="shared" ca="1" si="634"/>
        <v>10</v>
      </c>
      <c r="W2544" s="16">
        <f t="shared" ca="1" si="635"/>
        <v>-8.0815709969788578</v>
      </c>
      <c r="X2544" s="3">
        <f t="shared" ca="1" si="643"/>
        <v>13.2</v>
      </c>
      <c r="Y2544" s="3">
        <f t="shared" ca="1" si="644"/>
        <v>22.06</v>
      </c>
      <c r="Z2544" s="12">
        <f t="shared" ca="1" si="645"/>
        <v>-1549.9999999999989</v>
      </c>
      <c r="AA2544" s="17">
        <f t="shared" ca="1" si="646"/>
        <v>1713.2930513595159</v>
      </c>
      <c r="AB2544" s="17">
        <f t="shared" ca="1" si="636"/>
        <v>163.29305135951699</v>
      </c>
      <c r="AC2544" s="19">
        <f t="shared" ca="1" si="637"/>
        <v>60834.096826316229</v>
      </c>
    </row>
    <row r="2545" spans="1:29" x14ac:dyDescent="0.25">
      <c r="A2545" s="22">
        <v>39701</v>
      </c>
      <c r="B2545">
        <v>12.28</v>
      </c>
      <c r="C2545">
        <v>10.97</v>
      </c>
      <c r="D2545">
        <v>11.62</v>
      </c>
      <c r="E2545">
        <v>21</v>
      </c>
      <c r="F2545">
        <v>18.829999999999998</v>
      </c>
      <c r="G2545">
        <v>20.34</v>
      </c>
      <c r="H2545">
        <f t="shared" si="638"/>
        <v>-2.5751072961374133E-3</v>
      </c>
      <c r="I2545">
        <f t="shared" si="639"/>
        <v>2.0060180541624728E-2</v>
      </c>
      <c r="J2545">
        <f t="shared" si="642"/>
        <v>0.93139697320040982</v>
      </c>
      <c r="K2545" s="2">
        <v>1</v>
      </c>
      <c r="L2545" s="2">
        <v>1</v>
      </c>
      <c r="M2545" s="6">
        <f ca="1">100*(D2545-MIN(OFFSET(C2545,-$M$3+1,0):C2545))/(MAX(OFFSET(B2545,-$M$3+1,0):B2545)-MIN(OFFSET(C2545,-$M$3+1,0):C2545))</f>
        <v>34.335839598997474</v>
      </c>
      <c r="N2545" s="6">
        <f ca="1">100*(G2545-MIN(OFFSET(F2545,-$M$3+1,0):F2545))/(MAX(OFFSET(E2545,-$M$3+1,0):E2545)-MIN(OFFSET(F2545,-$M$3+1,0):F2545))</f>
        <v>59.863945578231302</v>
      </c>
      <c r="O2545" s="6">
        <f t="shared" ca="1" si="631"/>
        <v>-25.528105979233828</v>
      </c>
      <c r="P2545" s="8">
        <f t="shared" si="632"/>
        <v>1.3099999999999987</v>
      </c>
      <c r="Q2545" s="8">
        <f t="shared" si="633"/>
        <v>2.1700000000000017</v>
      </c>
      <c r="R2545" s="15">
        <f ca="1">AVERAGE(P2545:OFFSET(P2545,-$R$3+1,0))*$R$4*K2545</f>
        <v>146.87500000000003</v>
      </c>
      <c r="S2545" s="15">
        <f ca="1">AVERAGE(Q2545:OFFSET(Q2545,-$R$3+1,0))*$S$4*L2545</f>
        <v>184.24999999999997</v>
      </c>
      <c r="T2545" s="11" t="str">
        <f t="shared" ca="1" si="640"/>
        <v>Buy</v>
      </c>
      <c r="U2545" s="11" t="str">
        <f t="shared" ca="1" si="641"/>
        <v xml:space="preserve"> </v>
      </c>
      <c r="V2545" s="3">
        <f t="shared" ca="1" si="634"/>
        <v>10</v>
      </c>
      <c r="W2545" s="16">
        <f t="shared" ca="1" si="635"/>
        <v>-8.0815709969788578</v>
      </c>
      <c r="X2545" s="3">
        <f t="shared" ca="1" si="643"/>
        <v>13.2</v>
      </c>
      <c r="Y2545" s="3">
        <f t="shared" ca="1" si="644"/>
        <v>22.06</v>
      </c>
      <c r="Z2545" s="12">
        <f t="shared" ca="1" si="645"/>
        <v>-30.000000000001137</v>
      </c>
      <c r="AA2545" s="17">
        <f t="shared" ca="1" si="646"/>
        <v>-323.2628398791532</v>
      </c>
      <c r="AB2545" s="17">
        <f t="shared" ca="1" si="636"/>
        <v>-353.26283987915434</v>
      </c>
      <c r="AC2545" s="19">
        <f t="shared" ca="1" si="637"/>
        <v>60480.833986437072</v>
      </c>
    </row>
    <row r="2546" spans="1:29" x14ac:dyDescent="0.25">
      <c r="A2546" s="22">
        <v>39702</v>
      </c>
      <c r="B2546">
        <v>12.38</v>
      </c>
      <c r="C2546">
        <v>10.81</v>
      </c>
      <c r="D2546">
        <v>12.25</v>
      </c>
      <c r="E2546">
        <v>21.26</v>
      </c>
      <c r="F2546">
        <v>19.38</v>
      </c>
      <c r="G2546">
        <v>20.76</v>
      </c>
      <c r="H2546">
        <f t="shared" si="638"/>
        <v>5.4216867469879526E-2</v>
      </c>
      <c r="I2546">
        <f t="shared" si="639"/>
        <v>2.0648967551622599E-2</v>
      </c>
      <c r="J2546">
        <f t="shared" si="642"/>
        <v>0.92509863586726837</v>
      </c>
      <c r="K2546" s="2">
        <v>1</v>
      </c>
      <c r="L2546" s="2">
        <v>1</v>
      </c>
      <c r="M2546" s="6">
        <f ca="1">100*(D2546-MIN(OFFSET(C2546,-$M$3+1,0):C2546))/(MAX(OFFSET(B2546,-$M$3+1,0):B2546)-MIN(OFFSET(C2546,-$M$3+1,0):C2546))</f>
        <v>50.125313283208015</v>
      </c>
      <c r="N2546" s="6">
        <f ca="1">100*(G2546-MIN(OFFSET(F2546,-$M$3+1,0):F2546))/(MAX(OFFSET(E2546,-$M$3+1,0):E2546)-MIN(OFFSET(F2546,-$M$3+1,0):F2546))</f>
        <v>69.38775510204087</v>
      </c>
      <c r="O2546" s="6">
        <f t="shared" ca="1" si="631"/>
        <v>-19.262441818832855</v>
      </c>
      <c r="P2546" s="8">
        <f t="shared" si="632"/>
        <v>1.5700000000000003</v>
      </c>
      <c r="Q2546" s="8">
        <f t="shared" si="633"/>
        <v>1.8800000000000026</v>
      </c>
      <c r="R2546" s="15">
        <f ca="1">AVERAGE(P2546:OFFSET(P2546,-$R$3+1,0))*$R$4*K2546</f>
        <v>156.37500000000003</v>
      </c>
      <c r="S2546" s="15">
        <f ca="1">AVERAGE(Q2546:OFFSET(Q2546,-$R$3+1,0))*$S$4*L2546</f>
        <v>195.37500000000003</v>
      </c>
      <c r="T2546" s="11" t="str">
        <f t="shared" ca="1" si="640"/>
        <v>Buy</v>
      </c>
      <c r="U2546" s="11" t="str">
        <f t="shared" ca="1" si="641"/>
        <v xml:space="preserve"> </v>
      </c>
      <c r="V2546" s="3">
        <f t="shared" ca="1" si="634"/>
        <v>10</v>
      </c>
      <c r="W2546" s="16">
        <f t="shared" ca="1" si="635"/>
        <v>-8.0815709969788578</v>
      </c>
      <c r="X2546" s="3">
        <f t="shared" ca="1" si="643"/>
        <v>13.2</v>
      </c>
      <c r="Y2546" s="3">
        <f t="shared" ca="1" si="644"/>
        <v>22.06</v>
      </c>
      <c r="Z2546" s="12">
        <f t="shared" ca="1" si="645"/>
        <v>630.0000000000008</v>
      </c>
      <c r="AA2546" s="17">
        <f t="shared" ca="1" si="646"/>
        <v>-339.42598187311341</v>
      </c>
      <c r="AB2546" s="17">
        <f t="shared" ca="1" si="636"/>
        <v>290.57401812688738</v>
      </c>
      <c r="AC2546" s="19">
        <f t="shared" ca="1" si="637"/>
        <v>60771.408004563957</v>
      </c>
    </row>
    <row r="2547" spans="1:29" x14ac:dyDescent="0.25">
      <c r="A2547" s="22">
        <v>39703</v>
      </c>
      <c r="B2547">
        <v>13</v>
      </c>
      <c r="C2547">
        <v>11.8</v>
      </c>
      <c r="D2547">
        <v>12.62</v>
      </c>
      <c r="E2547">
        <v>21.39</v>
      </c>
      <c r="F2547">
        <v>20.079999999999998</v>
      </c>
      <c r="G2547">
        <v>20.84</v>
      </c>
      <c r="H2547">
        <f t="shared" si="638"/>
        <v>3.0204081632652979E-2</v>
      </c>
      <c r="I2547">
        <f t="shared" si="639"/>
        <v>3.8535645472059787E-3</v>
      </c>
      <c r="J2547">
        <f t="shared" si="642"/>
        <v>0.91976129261757067</v>
      </c>
      <c r="K2547" s="2">
        <v>1</v>
      </c>
      <c r="L2547" s="2">
        <v>1</v>
      </c>
      <c r="M2547" s="6">
        <f ca="1">100*(D2547-MIN(OFFSET(C2547,-$M$3+1,0):C2547))/(MAX(OFFSET(B2547,-$M$3+1,0):B2547)-MIN(OFFSET(C2547,-$M$3+1,0):C2547))</f>
        <v>59.398496240601482</v>
      </c>
      <c r="N2547" s="6">
        <f ca="1">100*(G2547-MIN(OFFSET(F2547,-$M$3+1,0):F2547))/(MAX(OFFSET(E2547,-$M$3+1,0):E2547)-MIN(OFFSET(F2547,-$M$3+1,0):F2547))</f>
        <v>71.201814058956927</v>
      </c>
      <c r="O2547" s="6">
        <f t="shared" ca="1" si="631"/>
        <v>-11.803317818355445</v>
      </c>
      <c r="P2547" s="8">
        <f t="shared" si="632"/>
        <v>1.1999999999999993</v>
      </c>
      <c r="Q2547" s="8">
        <f t="shared" si="633"/>
        <v>1.3100000000000023</v>
      </c>
      <c r="R2547" s="15">
        <f ca="1">AVERAGE(P2547:OFFSET(P2547,-$R$3+1,0))*$R$4*K2547</f>
        <v>153.875</v>
      </c>
      <c r="S2547" s="15">
        <f ca="1">AVERAGE(Q2547:OFFSET(Q2547,-$R$3+1,0))*$S$4*L2547</f>
        <v>188.25000000000009</v>
      </c>
      <c r="T2547" s="11" t="str">
        <f t="shared" ca="1" si="640"/>
        <v>Buy</v>
      </c>
      <c r="U2547" s="11" t="str">
        <f t="shared" ca="1" si="641"/>
        <v xml:space="preserve"> </v>
      </c>
      <c r="V2547" s="3">
        <f t="shared" ca="1" si="634"/>
        <v>10</v>
      </c>
      <c r="W2547" s="16">
        <f t="shared" ca="1" si="635"/>
        <v>-8.0815709969788578</v>
      </c>
      <c r="X2547" s="3">
        <f t="shared" ca="1" si="643"/>
        <v>13.2</v>
      </c>
      <c r="Y2547" s="3">
        <f t="shared" ca="1" si="644"/>
        <v>22.06</v>
      </c>
      <c r="Z2547" s="12">
        <f t="shared" ca="1" si="645"/>
        <v>369.9999999999992</v>
      </c>
      <c r="AA2547" s="17">
        <f t="shared" ca="1" si="646"/>
        <v>-64.652567975829484</v>
      </c>
      <c r="AB2547" s="17">
        <f t="shared" ca="1" si="636"/>
        <v>305.34743202416973</v>
      </c>
      <c r="AC2547" s="19">
        <f t="shared" ca="1" si="637"/>
        <v>61076.75543658813</v>
      </c>
    </row>
    <row r="2548" spans="1:29" x14ac:dyDescent="0.25">
      <c r="A2548" s="22">
        <v>39706</v>
      </c>
      <c r="B2548">
        <v>12.73</v>
      </c>
      <c r="C2548">
        <v>11.47</v>
      </c>
      <c r="D2548">
        <v>11.72</v>
      </c>
      <c r="E2548">
        <v>20.93</v>
      </c>
      <c r="F2548">
        <v>19.32</v>
      </c>
      <c r="G2548">
        <v>19.45</v>
      </c>
      <c r="H2548">
        <f t="shared" si="638"/>
        <v>-7.1315372424722523E-2</v>
      </c>
      <c r="I2548">
        <f t="shared" si="639"/>
        <v>-6.6698656429942438E-2</v>
      </c>
      <c r="J2548">
        <f t="shared" si="642"/>
        <v>0.92588325891208667</v>
      </c>
      <c r="K2548" s="2">
        <v>1</v>
      </c>
      <c r="L2548" s="2">
        <v>1</v>
      </c>
      <c r="M2548" s="6">
        <f ca="1">100*(D2548-MIN(OFFSET(C2548,-$M$3+1,0):C2548))/(MAX(OFFSET(B2548,-$M$3+1,0):B2548)-MIN(OFFSET(C2548,-$M$3+1,0):C2548))</f>
        <v>26.530612244897966</v>
      </c>
      <c r="N2548" s="6">
        <f ca="1">100*(G2548-MIN(OFFSET(F2548,-$M$3+1,0):F2548))/(MAX(OFFSET(E2548,-$M$3+1,0):E2548)-MIN(OFFSET(F2548,-$M$3+1,0):F2548))</f>
        <v>18.902439024390269</v>
      </c>
      <c r="O2548" s="6">
        <f t="shared" ca="1" si="631"/>
        <v>7.6281732205076977</v>
      </c>
      <c r="P2548" s="8">
        <f t="shared" si="632"/>
        <v>1.2599999999999998</v>
      </c>
      <c r="Q2548" s="8">
        <f t="shared" si="633"/>
        <v>1.6099999999999994</v>
      </c>
      <c r="R2548" s="15">
        <f ca="1">AVERAGE(P2548:OFFSET(P2548,-$R$3+1,0))*$R$4*K2548</f>
        <v>160.75</v>
      </c>
      <c r="S2548" s="15">
        <f ca="1">AVERAGE(Q2548:OFFSET(Q2548,-$R$3+1,0))*$S$4*L2548</f>
        <v>195.37500000000009</v>
      </c>
      <c r="T2548" s="11" t="str">
        <f t="shared" ca="1" si="640"/>
        <v>Exit</v>
      </c>
      <c r="U2548" s="11" t="str">
        <f t="shared" ca="1" si="641"/>
        <v xml:space="preserve"> </v>
      </c>
      <c r="V2548" s="3">
        <f t="shared" ca="1" si="634"/>
        <v>10</v>
      </c>
      <c r="W2548" s="16">
        <f t="shared" ca="1" si="635"/>
        <v>-8.0815709969788578</v>
      </c>
      <c r="X2548" s="3">
        <f t="shared" ca="1" si="643"/>
        <v>13.2</v>
      </c>
      <c r="Y2548" s="3">
        <f t="shared" ca="1" si="644"/>
        <v>22.06</v>
      </c>
      <c r="Z2548" s="12">
        <f t="shared" ca="1" si="645"/>
        <v>-899.99999999999864</v>
      </c>
      <c r="AA2548" s="17">
        <f t="shared" ca="1" si="646"/>
        <v>1123.3383685800616</v>
      </c>
      <c r="AB2548" s="17">
        <f t="shared" ca="1" si="636"/>
        <v>223.33836858006293</v>
      </c>
      <c r="AC2548" s="19">
        <f t="shared" ca="1" si="637"/>
        <v>61300.093805168195</v>
      </c>
    </row>
    <row r="2549" spans="1:29" x14ac:dyDescent="0.25">
      <c r="A2549" s="22">
        <v>39707</v>
      </c>
      <c r="B2549">
        <v>12.8</v>
      </c>
      <c r="C2549">
        <v>10.89</v>
      </c>
      <c r="D2549">
        <v>12.72</v>
      </c>
      <c r="E2549">
        <v>20.7</v>
      </c>
      <c r="F2549">
        <v>17.27</v>
      </c>
      <c r="G2549">
        <v>20.57</v>
      </c>
      <c r="H2549">
        <f t="shared" si="638"/>
        <v>8.53242320819112E-2</v>
      </c>
      <c r="I2549">
        <f t="shared" si="639"/>
        <v>5.7583547557840564E-2</v>
      </c>
      <c r="J2549">
        <f t="shared" si="642"/>
        <v>0.92496664412709095</v>
      </c>
      <c r="K2549" s="2">
        <v>1</v>
      </c>
      <c r="L2549" s="2">
        <v>1</v>
      </c>
      <c r="M2549" s="6">
        <f ca="1">100*(D2549-MIN(OFFSET(C2549,-$M$3+1,0):C2549))/(MAX(OFFSET(B2549,-$M$3+1,0):B2549)-MIN(OFFSET(C2549,-$M$3+1,0):C2549))</f>
        <v>76.706827309236942</v>
      </c>
      <c r="N2549" s="6">
        <f ca="1">100*(G2549-MIN(OFFSET(F2549,-$M$3+1,0):F2549))/(MAX(OFFSET(E2549,-$M$3+1,0):E2549)-MIN(OFFSET(F2549,-$M$3+1,0):F2549))</f>
        <v>79.518072289156606</v>
      </c>
      <c r="O2549" s="6">
        <f t="shared" ca="1" si="631"/>
        <v>-2.8112449799196639</v>
      </c>
      <c r="P2549" s="8">
        <f t="shared" si="632"/>
        <v>1.9100000000000001</v>
      </c>
      <c r="Q2549" s="8">
        <f t="shared" si="633"/>
        <v>3.4299999999999997</v>
      </c>
      <c r="R2549" s="15">
        <f ca="1">AVERAGE(P2549:OFFSET(P2549,-$R$3+1,0))*$R$4*K2549</f>
        <v>166.75</v>
      </c>
      <c r="S2549" s="15">
        <f ca="1">AVERAGE(Q2549:OFFSET(Q2549,-$R$3+1,0))*$S$4*L2549</f>
        <v>220.62500000000006</v>
      </c>
      <c r="T2549" s="11" t="str">
        <f t="shared" ca="1" si="640"/>
        <v xml:space="preserve"> </v>
      </c>
      <c r="U2549" s="11" t="str">
        <f t="shared" ca="1" si="641"/>
        <v xml:space="preserve"> </v>
      </c>
      <c r="V2549" s="3" t="str">
        <f t="shared" ca="1" si="634"/>
        <v xml:space="preserve"> </v>
      </c>
      <c r="W2549" s="16" t="str">
        <f t="shared" ca="1" si="635"/>
        <v xml:space="preserve"> </v>
      </c>
      <c r="X2549" s="3" t="str">
        <f t="shared" ca="1" si="643"/>
        <v xml:space="preserve"> </v>
      </c>
      <c r="Y2549" s="3" t="str">
        <f t="shared" ca="1" si="644"/>
        <v xml:space="preserve"> </v>
      </c>
      <c r="Z2549" s="12" t="str">
        <f t="shared" ca="1" si="645"/>
        <v xml:space="preserve"> </v>
      </c>
      <c r="AA2549" s="17" t="str">
        <f t="shared" ca="1" si="646"/>
        <v xml:space="preserve"> </v>
      </c>
      <c r="AB2549" s="17" t="str">
        <f t="shared" ca="1" si="636"/>
        <v xml:space="preserve"> </v>
      </c>
      <c r="AC2549" s="19">
        <f t="shared" ca="1" si="637"/>
        <v>61300.093805168195</v>
      </c>
    </row>
    <row r="2550" spans="1:29" x14ac:dyDescent="0.25">
      <c r="A2550" s="22">
        <v>39708</v>
      </c>
      <c r="B2550">
        <v>12.65</v>
      </c>
      <c r="C2550">
        <v>10.89</v>
      </c>
      <c r="D2550">
        <v>11.01</v>
      </c>
      <c r="E2550">
        <v>20.41</v>
      </c>
      <c r="F2550">
        <v>18.63</v>
      </c>
      <c r="G2550">
        <v>18.899999999999999</v>
      </c>
      <c r="H2550">
        <f t="shared" si="638"/>
        <v>-0.13443396226415105</v>
      </c>
      <c r="I2550">
        <f t="shared" si="639"/>
        <v>-8.1186193485658809E-2</v>
      </c>
      <c r="J2550">
        <f t="shared" si="642"/>
        <v>0.92931506671264241</v>
      </c>
      <c r="K2550" s="2">
        <v>1</v>
      </c>
      <c r="L2550" s="2">
        <v>1</v>
      </c>
      <c r="M2550" s="6">
        <f ca="1">100*(D2550-MIN(OFFSET(C2550,-$M$3+1,0):C2550))/(MAX(OFFSET(B2550,-$M$3+1,0):B2550)-MIN(OFFSET(C2550,-$M$3+1,0):C2550))</f>
        <v>9.1324200913241711</v>
      </c>
      <c r="N2550" s="6">
        <f ca="1">100*(G2550-MIN(OFFSET(F2550,-$M$3+1,0):F2550))/(MAX(OFFSET(E2550,-$M$3+1,0):E2550)-MIN(OFFSET(F2550,-$M$3+1,0):F2550))</f>
        <v>39.563106796116465</v>
      </c>
      <c r="O2550" s="6">
        <f t="shared" ca="1" si="631"/>
        <v>-30.430686704792294</v>
      </c>
      <c r="P2550" s="8">
        <f t="shared" si="632"/>
        <v>1.83</v>
      </c>
      <c r="Q2550" s="8">
        <f t="shared" si="633"/>
        <v>1.9400000000000013</v>
      </c>
      <c r="R2550" s="15">
        <f ca="1">AVERAGE(P2550:OFFSET(P2550,-$R$3+1,0))*$R$4*K2550</f>
        <v>168</v>
      </c>
      <c r="S2550" s="15">
        <f ca="1">AVERAGE(Q2550:OFFSET(Q2550,-$R$3+1,0))*$S$4*L2550</f>
        <v>226.87500000000006</v>
      </c>
      <c r="T2550" s="11" t="str">
        <f t="shared" ca="1" si="640"/>
        <v>Buy</v>
      </c>
      <c r="U2550" s="11" t="str">
        <f t="shared" ca="1" si="641"/>
        <v xml:space="preserve"> </v>
      </c>
      <c r="V2550" s="3">
        <f t="shared" ca="1" si="634"/>
        <v>10</v>
      </c>
      <c r="W2550" s="16">
        <f t="shared" ca="1" si="635"/>
        <v>-7.4049586776859488</v>
      </c>
      <c r="X2550" s="3">
        <f t="shared" ca="1" si="643"/>
        <v>11.01</v>
      </c>
      <c r="Y2550" s="3">
        <f t="shared" ca="1" si="644"/>
        <v>18.899999999999999</v>
      </c>
      <c r="Z2550" s="12" t="str">
        <f t="shared" ca="1" si="645"/>
        <v xml:space="preserve"> </v>
      </c>
      <c r="AA2550" s="17" t="str">
        <f t="shared" ca="1" si="646"/>
        <v xml:space="preserve"> </v>
      </c>
      <c r="AB2550" s="17" t="str">
        <f t="shared" ca="1" si="636"/>
        <v xml:space="preserve"> </v>
      </c>
      <c r="AC2550" s="19">
        <f t="shared" ca="1" si="637"/>
        <v>61300.093805168195</v>
      </c>
    </row>
    <row r="2551" spans="1:29" x14ac:dyDescent="0.25">
      <c r="A2551" s="22">
        <v>39709</v>
      </c>
      <c r="B2551">
        <v>13.4</v>
      </c>
      <c r="C2551">
        <v>9.4700000000000006</v>
      </c>
      <c r="D2551">
        <v>13.26</v>
      </c>
      <c r="E2551">
        <v>21.1</v>
      </c>
      <c r="F2551">
        <v>17.18</v>
      </c>
      <c r="G2551">
        <v>20.9</v>
      </c>
      <c r="H2551">
        <f t="shared" si="638"/>
        <v>0.20435967302452318</v>
      </c>
      <c r="I2551">
        <f t="shared" si="639"/>
        <v>0.10582010582010581</v>
      </c>
      <c r="J2551">
        <f t="shared" si="642"/>
        <v>0.92594787518394439</v>
      </c>
      <c r="K2551" s="2">
        <v>1</v>
      </c>
      <c r="L2551" s="2">
        <v>1</v>
      </c>
      <c r="M2551" s="6">
        <f ca="1">100*(D2551-MIN(OFFSET(C2551,-$M$3+1,0):C2551))/(MAX(OFFSET(B2551,-$M$3+1,0):B2551)-MIN(OFFSET(C2551,-$M$3+1,0):C2551))</f>
        <v>96.437659033078859</v>
      </c>
      <c r="N2551" s="6">
        <f ca="1">100*(G2551-MIN(OFFSET(F2551,-$M$3+1,0):F2551))/(MAX(OFFSET(E2551,-$M$3+1,0):E2551)-MIN(OFFSET(F2551,-$M$3+1,0):F2551))</f>
        <v>88.361045130641287</v>
      </c>
      <c r="O2551" s="6">
        <f t="shared" ca="1" si="631"/>
        <v>8.0766139024375718</v>
      </c>
      <c r="P2551" s="8">
        <f t="shared" si="632"/>
        <v>3.9299999999999997</v>
      </c>
      <c r="Q2551" s="8">
        <f t="shared" si="633"/>
        <v>3.9200000000000017</v>
      </c>
      <c r="R2551" s="15">
        <f ca="1">AVERAGE(P2551:OFFSET(P2551,-$R$3+1,0))*$R$4*K2551</f>
        <v>187.125</v>
      </c>
      <c r="S2551" s="15">
        <f ca="1">AVERAGE(Q2551:OFFSET(Q2551,-$R$3+1,0))*$S$4*L2551</f>
        <v>238.62500000000009</v>
      </c>
      <c r="T2551" s="11" t="str">
        <f t="shared" ca="1" si="640"/>
        <v>Exit</v>
      </c>
      <c r="U2551" s="11" t="str">
        <f t="shared" ca="1" si="641"/>
        <v xml:space="preserve"> </v>
      </c>
      <c r="V2551" s="3">
        <f t="shared" ca="1" si="634"/>
        <v>10</v>
      </c>
      <c r="W2551" s="16">
        <f t="shared" ca="1" si="635"/>
        <v>-7.4049586776859488</v>
      </c>
      <c r="X2551" s="3">
        <f t="shared" ca="1" si="643"/>
        <v>11.01</v>
      </c>
      <c r="Y2551" s="3">
        <f t="shared" ca="1" si="644"/>
        <v>18.899999999999999</v>
      </c>
      <c r="Z2551" s="12">
        <f t="shared" ca="1" si="645"/>
        <v>2250</v>
      </c>
      <c r="AA2551" s="17">
        <f t="shared" ca="1" si="646"/>
        <v>-1480.9917355371897</v>
      </c>
      <c r="AB2551" s="17">
        <f t="shared" ca="1" si="636"/>
        <v>769.0082644628103</v>
      </c>
      <c r="AC2551" s="19">
        <f t="shared" ca="1" si="637"/>
        <v>62069.102069631008</v>
      </c>
    </row>
    <row r="2552" spans="1:29" x14ac:dyDescent="0.25">
      <c r="A2552" s="22">
        <v>39710</v>
      </c>
      <c r="B2552">
        <v>15.12</v>
      </c>
      <c r="C2552">
        <v>13.57</v>
      </c>
      <c r="D2552">
        <v>14.97</v>
      </c>
      <c r="E2552">
        <v>23.95</v>
      </c>
      <c r="F2552">
        <v>20.86</v>
      </c>
      <c r="G2552">
        <v>22.39</v>
      </c>
      <c r="H2552">
        <f t="shared" si="638"/>
        <v>0.12895927601809953</v>
      </c>
      <c r="I2552">
        <f t="shared" si="639"/>
        <v>7.1291866028708295E-2</v>
      </c>
      <c r="J2552">
        <f t="shared" si="642"/>
        <v>0.92603096418410447</v>
      </c>
      <c r="K2552" s="2">
        <v>1</v>
      </c>
      <c r="L2552" s="2">
        <v>1</v>
      </c>
      <c r="M2552" s="6">
        <f ca="1">100*(D2552-MIN(OFFSET(C2552,-$M$3+1,0):C2552))/(MAX(OFFSET(B2552,-$M$3+1,0):B2552)-MIN(OFFSET(C2552,-$M$3+1,0):C2552))</f>
        <v>97.345132743362853</v>
      </c>
      <c r="N2552" s="6">
        <f ca="1">100*(G2552-MIN(OFFSET(F2552,-$M$3+1,0):F2552))/(MAX(OFFSET(E2552,-$M$3+1,0):E2552)-MIN(OFFSET(F2552,-$M$3+1,0):F2552))</f>
        <v>76.95716395864109</v>
      </c>
      <c r="O2552" s="6">
        <f t="shared" ca="1" si="631"/>
        <v>20.387968784721764</v>
      </c>
      <c r="P2552" s="8">
        <f t="shared" si="632"/>
        <v>1.8599999999999994</v>
      </c>
      <c r="Q2552" s="8">
        <f t="shared" si="633"/>
        <v>3.09</v>
      </c>
      <c r="R2552" s="15">
        <f ca="1">AVERAGE(P2552:OFFSET(P2552,-$R$3+1,0))*$R$4*K2552</f>
        <v>185.87499999999997</v>
      </c>
      <c r="S2552" s="15">
        <f ca="1">AVERAGE(Q2552:OFFSET(Q2552,-$R$3+1,0))*$S$4*L2552</f>
        <v>241.87500000000011</v>
      </c>
      <c r="T2552" s="11" t="str">
        <f t="shared" ca="1" si="640"/>
        <v xml:space="preserve"> </v>
      </c>
      <c r="U2552" s="11" t="str">
        <f t="shared" ca="1" si="641"/>
        <v>Sell</v>
      </c>
      <c r="V2552" s="3">
        <f t="shared" ca="1" si="634"/>
        <v>-10</v>
      </c>
      <c r="W2552" s="16">
        <f t="shared" ca="1" si="635"/>
        <v>7.6847545219638196</v>
      </c>
      <c r="X2552" s="3" t="str">
        <f t="shared" ca="1" si="643"/>
        <v xml:space="preserve"> </v>
      </c>
      <c r="Y2552" s="3" t="str">
        <f t="shared" ca="1" si="644"/>
        <v xml:space="preserve"> </v>
      </c>
      <c r="Z2552" s="12">
        <f t="shared" ca="1" si="645"/>
        <v>1710.0000000000009</v>
      </c>
      <c r="AA2552" s="17">
        <f t="shared" ca="1" si="646"/>
        <v>-1103.3388429752079</v>
      </c>
      <c r="AB2552" s="17">
        <f t="shared" ca="1" si="636"/>
        <v>606.66115702479306</v>
      </c>
      <c r="AC2552" s="19">
        <f t="shared" ca="1" si="637"/>
        <v>62675.763226655799</v>
      </c>
    </row>
    <row r="2553" spans="1:29" x14ac:dyDescent="0.25">
      <c r="A2553" s="22">
        <v>39713</v>
      </c>
      <c r="B2553">
        <v>14.97</v>
      </c>
      <c r="C2553">
        <v>11.29</v>
      </c>
      <c r="D2553">
        <v>12.02</v>
      </c>
      <c r="E2553">
        <v>22.52</v>
      </c>
      <c r="F2553">
        <v>18.559999999999999</v>
      </c>
      <c r="G2553">
        <v>18.559999999999999</v>
      </c>
      <c r="H2553">
        <f t="shared" si="638"/>
        <v>-0.19706078824315298</v>
      </c>
      <c r="I2553">
        <f t="shared" si="639"/>
        <v>-0.17105850826261737</v>
      </c>
      <c r="J2553">
        <f t="shared" si="642"/>
        <v>0.94418386594954795</v>
      </c>
      <c r="K2553" s="2">
        <v>1</v>
      </c>
      <c r="L2553" s="2">
        <v>1</v>
      </c>
      <c r="M2553" s="6">
        <f ca="1">100*(D2553-MIN(OFFSET(C2553,-$M$3+1,0):C2553))/(MAX(OFFSET(B2553,-$M$3+1,0):B2553)-MIN(OFFSET(C2553,-$M$3+1,0):C2553))</f>
        <v>45.132743362831853</v>
      </c>
      <c r="N2553" s="6">
        <f ca="1">100*(G2553-MIN(OFFSET(F2553,-$M$3+1,0):F2553))/(MAX(OFFSET(E2553,-$M$3+1,0):E2553)-MIN(OFFSET(F2553,-$M$3+1,0):F2553))</f>
        <v>20.384047267355967</v>
      </c>
      <c r="O2553" s="6">
        <f t="shared" ca="1" si="631"/>
        <v>24.748696095475886</v>
      </c>
      <c r="P2553" s="8">
        <f t="shared" si="632"/>
        <v>3.6800000000000015</v>
      </c>
      <c r="Q2553" s="8">
        <f t="shared" si="633"/>
        <v>3.9600000000000009</v>
      </c>
      <c r="R2553" s="15">
        <f ca="1">AVERAGE(P2553:OFFSET(P2553,-$R$3+1,0))*$R$4*K2553</f>
        <v>215.50000000000003</v>
      </c>
      <c r="S2553" s="15">
        <f ca="1">AVERAGE(Q2553:OFFSET(Q2553,-$R$3+1,0))*$S$4*L2553</f>
        <v>264.25000000000011</v>
      </c>
      <c r="T2553" s="11" t="str">
        <f t="shared" ca="1" si="640"/>
        <v xml:space="preserve"> </v>
      </c>
      <c r="U2553" s="11" t="str">
        <f t="shared" ca="1" si="641"/>
        <v>Sell</v>
      </c>
      <c r="V2553" s="3">
        <f t="shared" ca="1" si="634"/>
        <v>-10</v>
      </c>
      <c r="W2553" s="16">
        <f t="shared" ca="1" si="635"/>
        <v>7.6847545219638196</v>
      </c>
      <c r="X2553" s="3">
        <f t="shared" ca="1" si="643"/>
        <v>12.02</v>
      </c>
      <c r="Y2553" s="3">
        <f t="shared" ca="1" si="644"/>
        <v>18.559999999999999</v>
      </c>
      <c r="Z2553" s="12">
        <f t="shared" ca="1" si="645"/>
        <v>2950.0000000000009</v>
      </c>
      <c r="AA2553" s="17">
        <f t="shared" ca="1" si="646"/>
        <v>-2943.2609819121444</v>
      </c>
      <c r="AB2553" s="17">
        <f t="shared" ca="1" si="636"/>
        <v>6.7390180878564934</v>
      </c>
      <c r="AC2553" s="19">
        <f t="shared" ca="1" si="637"/>
        <v>62682.502244743657</v>
      </c>
    </row>
    <row r="2554" spans="1:29" x14ac:dyDescent="0.25">
      <c r="A2554" s="22">
        <v>39714</v>
      </c>
      <c r="B2554">
        <v>12.57</v>
      </c>
      <c r="C2554">
        <v>10.87</v>
      </c>
      <c r="D2554">
        <v>11</v>
      </c>
      <c r="E2554">
        <v>19.309999999999999</v>
      </c>
      <c r="F2554">
        <v>16.86</v>
      </c>
      <c r="G2554">
        <v>17.71</v>
      </c>
      <c r="H2554">
        <f t="shared" si="638"/>
        <v>-8.4858569051580623E-2</v>
      </c>
      <c r="I2554">
        <f t="shared" si="639"/>
        <v>-4.5797413793103314E-2</v>
      </c>
      <c r="J2554">
        <f t="shared" si="642"/>
        <v>0.94421028110116723</v>
      </c>
      <c r="K2554" s="2">
        <v>1</v>
      </c>
      <c r="L2554" s="2">
        <v>1</v>
      </c>
      <c r="M2554" s="6">
        <f ca="1">100*(D2554-MIN(OFFSET(C2554,-$M$3+1,0):C2554))/(MAX(OFFSET(B2554,-$M$3+1,0):B2554)-MIN(OFFSET(C2554,-$M$3+1,0):C2554))</f>
        <v>27.079646017699112</v>
      </c>
      <c r="N2554" s="6">
        <f ca="1">100*(G2554-MIN(OFFSET(F2554,-$M$3+1,0):F2554))/(MAX(OFFSET(E2554,-$M$3+1,0):E2554)-MIN(OFFSET(F2554,-$M$3+1,0):F2554))</f>
        <v>11.988716502115675</v>
      </c>
      <c r="O2554" s="6">
        <f t="shared" ca="1" si="631"/>
        <v>15.090929515583436</v>
      </c>
      <c r="P2554" s="8">
        <f t="shared" si="632"/>
        <v>1.7000000000000011</v>
      </c>
      <c r="Q2554" s="8">
        <f t="shared" si="633"/>
        <v>2.4499999999999993</v>
      </c>
      <c r="R2554" s="15">
        <f ca="1">AVERAGE(P2554:OFFSET(P2554,-$R$3+1,0))*$R$4*K2554</f>
        <v>217.125</v>
      </c>
      <c r="S2554" s="15">
        <f ca="1">AVERAGE(Q2554:OFFSET(Q2554,-$R$3+1,0))*$S$4*L2554</f>
        <v>271.37500000000006</v>
      </c>
      <c r="T2554" s="11" t="str">
        <f t="shared" ca="1" si="640"/>
        <v xml:space="preserve"> </v>
      </c>
      <c r="U2554" s="11" t="str">
        <f t="shared" ca="1" si="641"/>
        <v>Sell</v>
      </c>
      <c r="V2554" s="3">
        <f t="shared" ca="1" si="634"/>
        <v>-10</v>
      </c>
      <c r="W2554" s="16">
        <f t="shared" ca="1" si="635"/>
        <v>7.6847545219638196</v>
      </c>
      <c r="X2554" s="3">
        <f t="shared" ca="1" si="643"/>
        <v>12.02</v>
      </c>
      <c r="Y2554" s="3">
        <f t="shared" ca="1" si="644"/>
        <v>18.559999999999999</v>
      </c>
      <c r="Z2554" s="12">
        <f t="shared" ca="1" si="645"/>
        <v>1019.9999999999995</v>
      </c>
      <c r="AA2554" s="17">
        <f t="shared" ca="1" si="646"/>
        <v>-653.20413436692309</v>
      </c>
      <c r="AB2554" s="17">
        <f t="shared" ca="1" si="636"/>
        <v>366.79586563307646</v>
      </c>
      <c r="AC2554" s="19">
        <f t="shared" ca="1" si="637"/>
        <v>63049.298110376731</v>
      </c>
    </row>
    <row r="2555" spans="1:29" x14ac:dyDescent="0.25">
      <c r="A2555" s="22">
        <v>39715</v>
      </c>
      <c r="B2555">
        <v>13.64</v>
      </c>
      <c r="C2555">
        <v>11.13</v>
      </c>
      <c r="D2555">
        <v>13.03</v>
      </c>
      <c r="E2555">
        <v>19.39</v>
      </c>
      <c r="F2555">
        <v>17.670000000000002</v>
      </c>
      <c r="G2555">
        <v>18.84</v>
      </c>
      <c r="H2555">
        <f t="shared" si="638"/>
        <v>0.18454545454545457</v>
      </c>
      <c r="I2555">
        <f t="shared" si="639"/>
        <v>6.380575945793332E-2</v>
      </c>
      <c r="J2555">
        <f t="shared" si="642"/>
        <v>0.92906603077154759</v>
      </c>
      <c r="K2555" s="2">
        <v>1</v>
      </c>
      <c r="L2555" s="2">
        <v>1</v>
      </c>
      <c r="M2555" s="6">
        <f ca="1">100*(D2555-MIN(OFFSET(C2555,-$M$3+1,0):C2555))/(MAX(OFFSET(B2555,-$M$3+1,0):B2555)-MIN(OFFSET(C2555,-$M$3+1,0):C2555))</f>
        <v>63.008849557522119</v>
      </c>
      <c r="N2555" s="6">
        <f ca="1">100*(G2555-MIN(OFFSET(F2555,-$M$3+1,0):F2555))/(MAX(OFFSET(E2555,-$M$3+1,0):E2555)-MIN(OFFSET(F2555,-$M$3+1,0):F2555))</f>
        <v>27.926657263751771</v>
      </c>
      <c r="O2555" s="6">
        <f t="shared" ca="1" si="631"/>
        <v>35.082192293770348</v>
      </c>
      <c r="P2555" s="8">
        <f t="shared" si="632"/>
        <v>2.6400000000000006</v>
      </c>
      <c r="Q2555" s="8">
        <f t="shared" si="633"/>
        <v>1.7199999999999989</v>
      </c>
      <c r="R2555" s="15">
        <f ca="1">AVERAGE(P2555:OFFSET(P2555,-$R$3+1,0))*$R$4*K2555</f>
        <v>235.12500000000003</v>
      </c>
      <c r="S2555" s="15">
        <f ca="1">AVERAGE(Q2555:OFFSET(Q2555,-$R$3+1,0))*$S$4*L2555</f>
        <v>276.5</v>
      </c>
      <c r="T2555" s="11" t="str">
        <f t="shared" ca="1" si="640"/>
        <v xml:space="preserve"> </v>
      </c>
      <c r="U2555" s="11" t="str">
        <f t="shared" ca="1" si="641"/>
        <v>Sell</v>
      </c>
      <c r="V2555" s="3">
        <f t="shared" ca="1" si="634"/>
        <v>-10</v>
      </c>
      <c r="W2555" s="16">
        <f t="shared" ca="1" si="635"/>
        <v>7.6847545219638196</v>
      </c>
      <c r="X2555" s="3">
        <f t="shared" ca="1" si="643"/>
        <v>12.02</v>
      </c>
      <c r="Y2555" s="3">
        <f t="shared" ca="1" si="644"/>
        <v>18.559999999999999</v>
      </c>
      <c r="Z2555" s="12">
        <f t="shared" ca="1" si="645"/>
        <v>-2029.9999999999993</v>
      </c>
      <c r="AA2555" s="17">
        <f t="shared" ca="1" si="646"/>
        <v>868.37726098191081</v>
      </c>
      <c r="AB2555" s="17">
        <f t="shared" ca="1" si="636"/>
        <v>-1161.6227390180884</v>
      </c>
      <c r="AC2555" s="19">
        <f t="shared" ca="1" si="637"/>
        <v>61887.675371358644</v>
      </c>
    </row>
    <row r="2556" spans="1:29" x14ac:dyDescent="0.25">
      <c r="A2556" s="22">
        <v>39716</v>
      </c>
      <c r="B2556">
        <v>13.61</v>
      </c>
      <c r="C2556">
        <v>12.04</v>
      </c>
      <c r="D2556">
        <v>13.24</v>
      </c>
      <c r="E2556">
        <v>20.16</v>
      </c>
      <c r="F2556">
        <v>18.13</v>
      </c>
      <c r="G2556">
        <v>19.68</v>
      </c>
      <c r="H2556">
        <f t="shared" si="638"/>
        <v>1.6116653875671627E-2</v>
      </c>
      <c r="I2556">
        <f t="shared" si="639"/>
        <v>4.4585987261146487E-2</v>
      </c>
      <c r="J2556">
        <f t="shared" si="642"/>
        <v>0.92150249394786676</v>
      </c>
      <c r="K2556" s="2">
        <v>1</v>
      </c>
      <c r="L2556" s="2">
        <v>1</v>
      </c>
      <c r="M2556" s="6">
        <f ca="1">100*(D2556-MIN(OFFSET(C2556,-$M$3+1,0):C2556))/(MAX(OFFSET(B2556,-$M$3+1,0):B2556)-MIN(OFFSET(C2556,-$M$3+1,0):C2556))</f>
        <v>66.725663716814168</v>
      </c>
      <c r="N2556" s="6">
        <f ca="1">100*(G2556-MIN(OFFSET(F2556,-$M$3+1,0):F2556))/(MAX(OFFSET(E2556,-$M$3+1,0):E2556)-MIN(OFFSET(F2556,-$M$3+1,0):F2556))</f>
        <v>39.774330042313117</v>
      </c>
      <c r="O2556" s="6">
        <f t="shared" ca="1" si="631"/>
        <v>26.951333674501051</v>
      </c>
      <c r="P2556" s="8">
        <f t="shared" si="632"/>
        <v>1.5700000000000003</v>
      </c>
      <c r="Q2556" s="8">
        <f t="shared" si="633"/>
        <v>2.0300000000000011</v>
      </c>
      <c r="R2556" s="15">
        <f ca="1">AVERAGE(P2556:OFFSET(P2556,-$R$3+1,0))*$R$4*K2556</f>
        <v>239.00000000000006</v>
      </c>
      <c r="S2556" s="15">
        <f ca="1">AVERAGE(Q2556:OFFSET(Q2556,-$R$3+1,0))*$S$4*L2556</f>
        <v>281.75000000000006</v>
      </c>
      <c r="T2556" s="11" t="str">
        <f t="shared" ca="1" si="640"/>
        <v xml:space="preserve"> </v>
      </c>
      <c r="U2556" s="11" t="str">
        <f t="shared" ca="1" si="641"/>
        <v>Sell</v>
      </c>
      <c r="V2556" s="3">
        <f t="shared" ca="1" si="634"/>
        <v>-10</v>
      </c>
      <c r="W2556" s="16">
        <f t="shared" ca="1" si="635"/>
        <v>7.6847545219638196</v>
      </c>
      <c r="X2556" s="3">
        <f t="shared" ca="1" si="643"/>
        <v>12.02</v>
      </c>
      <c r="Y2556" s="3">
        <f t="shared" ca="1" si="644"/>
        <v>18.559999999999999</v>
      </c>
      <c r="Z2556" s="12">
        <f t="shared" ca="1" si="645"/>
        <v>-210.00000000000085</v>
      </c>
      <c r="AA2556" s="17">
        <f t="shared" ca="1" si="646"/>
        <v>645.51937984496078</v>
      </c>
      <c r="AB2556" s="17">
        <f t="shared" ca="1" si="636"/>
        <v>435.51937984495993</v>
      </c>
      <c r="AC2556" s="19">
        <f t="shared" ca="1" si="637"/>
        <v>62323.194751203606</v>
      </c>
    </row>
    <row r="2557" spans="1:29" x14ac:dyDescent="0.25">
      <c r="A2557" s="22">
        <v>39717</v>
      </c>
      <c r="B2557">
        <v>13.7</v>
      </c>
      <c r="C2557">
        <v>11.98</v>
      </c>
      <c r="D2557">
        <v>13.53</v>
      </c>
      <c r="E2557">
        <v>20.25</v>
      </c>
      <c r="F2557">
        <v>17.93</v>
      </c>
      <c r="G2557">
        <v>20.079999999999998</v>
      </c>
      <c r="H2557">
        <f t="shared" si="638"/>
        <v>2.1903323262839836E-2</v>
      </c>
      <c r="I2557">
        <f t="shared" si="639"/>
        <v>2.0325203252032464E-2</v>
      </c>
      <c r="J2557">
        <f t="shared" si="642"/>
        <v>0.92093148761072807</v>
      </c>
      <c r="K2557" s="2">
        <v>1</v>
      </c>
      <c r="L2557" s="2">
        <v>1</v>
      </c>
      <c r="M2557" s="6">
        <f ca="1">100*(D2557-MIN(OFFSET(C2557,-$M$3+1,0):C2557))/(MAX(OFFSET(B2557,-$M$3+1,0):B2557)-MIN(OFFSET(C2557,-$M$3+1,0):C2557))</f>
        <v>62.588235294117645</v>
      </c>
      <c r="N2557" s="6">
        <f ca="1">100*(G2557-MIN(OFFSET(F2557,-$M$3+1,0):F2557))/(MAX(OFFSET(E2557,-$M$3+1,0):E2557)-MIN(OFFSET(F2557,-$M$3+1,0):F2557))</f>
        <v>45.416078984485175</v>
      </c>
      <c r="O2557" s="6">
        <f t="shared" ca="1" si="631"/>
        <v>17.17215630963247</v>
      </c>
      <c r="P2557" s="8">
        <f t="shared" si="632"/>
        <v>1.7199999999999989</v>
      </c>
      <c r="Q2557" s="8">
        <f t="shared" si="633"/>
        <v>2.3200000000000003</v>
      </c>
      <c r="R2557" s="15">
        <f ca="1">AVERAGE(P2557:OFFSET(P2557,-$R$3+1,0))*$R$4*K2557</f>
        <v>236.625</v>
      </c>
      <c r="S2557" s="15">
        <f ca="1">AVERAGE(Q2557:OFFSET(Q2557,-$R$3+1,0))*$S$4*L2557</f>
        <v>267.87500000000006</v>
      </c>
      <c r="T2557" s="11" t="str">
        <f t="shared" ca="1" si="640"/>
        <v xml:space="preserve"> </v>
      </c>
      <c r="U2557" s="11" t="str">
        <f t="shared" ca="1" si="641"/>
        <v>Sell</v>
      </c>
      <c r="V2557" s="3">
        <f t="shared" ca="1" si="634"/>
        <v>-10</v>
      </c>
      <c r="W2557" s="16">
        <f t="shared" ca="1" si="635"/>
        <v>7.6847545219638196</v>
      </c>
      <c r="X2557" s="3">
        <f t="shared" ca="1" si="643"/>
        <v>12.02</v>
      </c>
      <c r="Y2557" s="3">
        <f t="shared" ca="1" si="644"/>
        <v>18.559999999999999</v>
      </c>
      <c r="Z2557" s="12">
        <f t="shared" ca="1" si="645"/>
        <v>-289.99999999999915</v>
      </c>
      <c r="AA2557" s="17">
        <f t="shared" ca="1" si="646"/>
        <v>307.39018087855169</v>
      </c>
      <c r="AB2557" s="17">
        <f t="shared" ca="1" si="636"/>
        <v>17.390180878552542</v>
      </c>
      <c r="AC2557" s="19">
        <f t="shared" ca="1" si="637"/>
        <v>62340.584932082158</v>
      </c>
    </row>
    <row r="2558" spans="1:29" x14ac:dyDescent="0.25">
      <c r="A2558" s="22">
        <v>39720</v>
      </c>
      <c r="B2558">
        <v>13.72</v>
      </c>
      <c r="C2558">
        <v>11.73</v>
      </c>
      <c r="D2558">
        <v>12.08</v>
      </c>
      <c r="E2558">
        <v>19.7</v>
      </c>
      <c r="F2558">
        <v>17.14</v>
      </c>
      <c r="G2558">
        <v>17.86</v>
      </c>
      <c r="H2558">
        <f t="shared" si="638"/>
        <v>-0.10716925351071693</v>
      </c>
      <c r="I2558">
        <f t="shared" si="639"/>
        <v>-0.11055776892430269</v>
      </c>
      <c r="J2558">
        <f t="shared" si="642"/>
        <v>0.92426292109175723</v>
      </c>
      <c r="K2558" s="2">
        <v>1</v>
      </c>
      <c r="L2558" s="2">
        <v>1</v>
      </c>
      <c r="M2558" s="6">
        <f ca="1">100*(D2558-MIN(OFFSET(C2558,-$M$3+1,0):C2558))/(MAX(OFFSET(B2558,-$M$3+1,0):B2558)-MIN(OFFSET(C2558,-$M$3+1,0):C2558))</f>
        <v>29.51219512195123</v>
      </c>
      <c r="N2558" s="6">
        <f ca="1">100*(G2558-MIN(OFFSET(F2558,-$M$3+1,0):F2558))/(MAX(OFFSET(E2558,-$M$3+1,0):E2558)-MIN(OFFSET(F2558,-$M$3+1,0):F2558))</f>
        <v>17.667844522968199</v>
      </c>
      <c r="O2558" s="6">
        <f t="shared" ref="O2558:O2621" ca="1" si="647">M2558-N2558</f>
        <v>11.844350598983031</v>
      </c>
      <c r="P2558" s="8">
        <f t="shared" ref="P2558:P2621" si="648">MAX(B2558-C2558,B2558-D2557,D2557-C2558)</f>
        <v>1.9900000000000002</v>
      </c>
      <c r="Q2558" s="8">
        <f t="shared" ref="Q2558:Q2621" si="649">MAX(E2558-F2558,E2558-G2557,G2557-F2558)</f>
        <v>2.9399999999999977</v>
      </c>
      <c r="R2558" s="15">
        <f ca="1">AVERAGE(P2558:OFFSET(P2558,-$R$3+1,0))*$R$4*K2558</f>
        <v>238.62500000000006</v>
      </c>
      <c r="S2558" s="15">
        <f ca="1">AVERAGE(Q2558:OFFSET(Q2558,-$R$3+1,0))*$S$4*L2558</f>
        <v>280.375</v>
      </c>
      <c r="T2558" s="11" t="str">
        <f t="shared" ca="1" si="640"/>
        <v xml:space="preserve"> </v>
      </c>
      <c r="U2558" s="11" t="str">
        <f t="shared" ca="1" si="641"/>
        <v>Sell</v>
      </c>
      <c r="V2558" s="3">
        <f t="shared" ref="V2558:V2621" ca="1" si="650">IF(AND($T2558="Buy",$T2557=" "),V$3,IF(AND($T2558="Buy",$T2557="Exit"),V$3,IF(AND($U2558="Sell",$U2557=" "),-V$3,IF(OR($T2557="Buy",U2557="Sell"),V2557," "))))</f>
        <v>-10</v>
      </c>
      <c r="W2558" s="16">
        <f t="shared" ref="W2558:W2621" ca="1" si="651">IF(AND($T2558="Buy",$T2557=" "),-V$3*R2558/S2558,IF(AND($T2558="Buy",$T2557="Exit"),-V$3*R2558/S2558,IF(AND($U2558="Sell",U2557=" "),V$3*R2558/S2558,IF(OR($T2557="Buy",$U2557="Sell"),W2557," "))))</f>
        <v>7.6847545219638196</v>
      </c>
      <c r="X2558" s="3">
        <f t="shared" ca="1" si="643"/>
        <v>12.02</v>
      </c>
      <c r="Y2558" s="3">
        <f t="shared" ca="1" si="644"/>
        <v>18.559999999999999</v>
      </c>
      <c r="Z2558" s="12">
        <f t="shared" ca="1" si="645"/>
        <v>1449.9999999999993</v>
      </c>
      <c r="AA2558" s="17">
        <f t="shared" ca="1" si="646"/>
        <v>-1706.0155038759672</v>
      </c>
      <c r="AB2558" s="17">
        <f t="shared" ref="AB2558:AB2621" ca="1" si="652">IF(Z2558&lt;&gt;" ",Z2558+AA2558," ")</f>
        <v>-256.01550387596785</v>
      </c>
      <c r="AC2558" s="19">
        <f t="shared" ref="AC2558:AC2621" ca="1" si="653">IF(AB2558&lt;&gt;" ",AC2557+AB2558,AC2557)</f>
        <v>62084.569428206189</v>
      </c>
    </row>
    <row r="2559" spans="1:29" x14ac:dyDescent="0.25">
      <c r="A2559" s="22">
        <v>39721</v>
      </c>
      <c r="B2559">
        <v>13.44</v>
      </c>
      <c r="C2559">
        <v>11.72</v>
      </c>
      <c r="D2559">
        <v>13.44</v>
      </c>
      <c r="E2559">
        <v>18.48</v>
      </c>
      <c r="F2559">
        <v>17.09</v>
      </c>
      <c r="G2559">
        <v>18.2</v>
      </c>
      <c r="H2559">
        <f t="shared" si="638"/>
        <v>0.11258278145695355</v>
      </c>
      <c r="I2559">
        <f t="shared" si="639"/>
        <v>1.903695408734607E-2</v>
      </c>
      <c r="J2559">
        <f t="shared" si="642"/>
        <v>0.91505658206704921</v>
      </c>
      <c r="K2559" s="2">
        <v>1</v>
      </c>
      <c r="L2559" s="2">
        <v>1</v>
      </c>
      <c r="M2559" s="6">
        <f ca="1">100*(D2559-MIN(OFFSET(C2559,-$M$3+1,0):C2559))/(MAX(OFFSET(B2559,-$M$3+1,0):B2559)-MIN(OFFSET(C2559,-$M$3+1,0):C2559))</f>
        <v>90.175438596491176</v>
      </c>
      <c r="N2559" s="6">
        <f ca="1">100*(G2559-MIN(OFFSET(F2559,-$M$3+1,0):F2559))/(MAX(OFFSET(E2559,-$M$3+1,0):E2559)-MIN(OFFSET(F2559,-$M$3+1,0):F2559))</f>
        <v>39.528023598820056</v>
      </c>
      <c r="O2559" s="6">
        <f t="shared" ca="1" si="647"/>
        <v>50.64741499767112</v>
      </c>
      <c r="P2559" s="8">
        <f t="shared" si="648"/>
        <v>1.7199999999999989</v>
      </c>
      <c r="Q2559" s="8">
        <f t="shared" si="649"/>
        <v>1.3900000000000006</v>
      </c>
      <c r="R2559" s="15">
        <f ca="1">AVERAGE(P2559:OFFSET(P2559,-$R$3+1,0))*$R$4*K2559</f>
        <v>211.00000000000003</v>
      </c>
      <c r="S2559" s="15">
        <f ca="1">AVERAGE(Q2559:OFFSET(Q2559,-$R$3+1,0))*$S$4*L2559</f>
        <v>248.74999999999997</v>
      </c>
      <c r="T2559" s="11" t="str">
        <f t="shared" ca="1" si="640"/>
        <v xml:space="preserve"> </v>
      </c>
      <c r="U2559" s="11" t="str">
        <f t="shared" ca="1" si="641"/>
        <v>Sell</v>
      </c>
      <c r="V2559" s="3">
        <f t="shared" ca="1" si="650"/>
        <v>-10</v>
      </c>
      <c r="W2559" s="16">
        <f t="shared" ca="1" si="651"/>
        <v>7.6847545219638196</v>
      </c>
      <c r="X2559" s="3">
        <f t="shared" ca="1" si="643"/>
        <v>12.02</v>
      </c>
      <c r="Y2559" s="3">
        <f t="shared" ca="1" si="644"/>
        <v>18.559999999999999</v>
      </c>
      <c r="Z2559" s="12">
        <f t="shared" ca="1" si="645"/>
        <v>-1359.9999999999995</v>
      </c>
      <c r="AA2559" s="17">
        <f t="shared" ca="1" si="646"/>
        <v>261.28165374676973</v>
      </c>
      <c r="AB2559" s="17">
        <f t="shared" ca="1" si="652"/>
        <v>-1098.7183462532298</v>
      </c>
      <c r="AC2559" s="19">
        <f t="shared" ca="1" si="653"/>
        <v>60985.851081952962</v>
      </c>
    </row>
    <row r="2560" spans="1:29" x14ac:dyDescent="0.25">
      <c r="A2560" s="22">
        <v>39722</v>
      </c>
      <c r="B2560">
        <v>13.77</v>
      </c>
      <c r="C2560">
        <v>12.51</v>
      </c>
      <c r="D2560">
        <v>13.59</v>
      </c>
      <c r="E2560">
        <v>19.52</v>
      </c>
      <c r="F2560">
        <v>17.3</v>
      </c>
      <c r="G2560">
        <v>19.29</v>
      </c>
      <c r="H2560">
        <f t="shared" si="638"/>
        <v>1.1160714285714413E-2</v>
      </c>
      <c r="I2560">
        <f t="shared" si="639"/>
        <v>5.9890109890109899E-2</v>
      </c>
      <c r="J2560">
        <f t="shared" si="642"/>
        <v>0.90124938918993958</v>
      </c>
      <c r="K2560" s="2">
        <v>1</v>
      </c>
      <c r="L2560" s="2">
        <v>1</v>
      </c>
      <c r="M2560" s="6">
        <f ca="1">100*(D2560-MIN(OFFSET(C2560,-$M$3+1,0):C2560))/(MAX(OFFSET(B2560,-$M$3+1,0):B2560)-MIN(OFFSET(C2560,-$M$3+1,0):C2560))</f>
        <v>93.181818181818187</v>
      </c>
      <c r="N2560" s="6">
        <f ca="1">100*(G2560-MIN(OFFSET(F2560,-$M$3+1,0):F2560))/(MAX(OFFSET(E2560,-$M$3+1,0):E2560)-MIN(OFFSET(F2560,-$M$3+1,0):F2560))</f>
        <v>69.620253164556942</v>
      </c>
      <c r="O2560" s="6">
        <f t="shared" ca="1" si="647"/>
        <v>23.561565017261245</v>
      </c>
      <c r="P2560" s="8">
        <f t="shared" si="648"/>
        <v>1.2599999999999998</v>
      </c>
      <c r="Q2560" s="8">
        <f t="shared" si="649"/>
        <v>2.2199999999999989</v>
      </c>
      <c r="R2560" s="15">
        <f ca="1">AVERAGE(P2560:OFFSET(P2560,-$R$3+1,0))*$R$4*K2560</f>
        <v>203.5</v>
      </c>
      <c r="S2560" s="15">
        <f ca="1">AVERAGE(Q2560:OFFSET(Q2560,-$R$3+1,0))*$S$4*L2560</f>
        <v>237.87499999999997</v>
      </c>
      <c r="T2560" s="11" t="str">
        <f t="shared" ca="1" si="640"/>
        <v xml:space="preserve"> </v>
      </c>
      <c r="U2560" s="11" t="str">
        <f t="shared" ca="1" si="641"/>
        <v>Sell</v>
      </c>
      <c r="V2560" s="3">
        <f t="shared" ca="1" si="650"/>
        <v>-10</v>
      </c>
      <c r="W2560" s="16">
        <f t="shared" ca="1" si="651"/>
        <v>7.6847545219638196</v>
      </c>
      <c r="X2560" s="3">
        <f t="shared" ca="1" si="643"/>
        <v>12.02</v>
      </c>
      <c r="Y2560" s="3">
        <f t="shared" ca="1" si="644"/>
        <v>18.559999999999999</v>
      </c>
      <c r="Z2560" s="12">
        <f t="shared" ca="1" si="645"/>
        <v>-150.00000000000034</v>
      </c>
      <c r="AA2560" s="17">
        <f t="shared" ca="1" si="646"/>
        <v>837.63824289405625</v>
      </c>
      <c r="AB2560" s="17">
        <f t="shared" ca="1" si="652"/>
        <v>687.63824289405591</v>
      </c>
      <c r="AC2560" s="19">
        <f t="shared" ca="1" si="653"/>
        <v>61673.489324847018</v>
      </c>
    </row>
    <row r="2561" spans="1:29" x14ac:dyDescent="0.25">
      <c r="A2561" s="22">
        <v>39723</v>
      </c>
      <c r="B2561">
        <v>13.75</v>
      </c>
      <c r="C2561">
        <v>12.11</v>
      </c>
      <c r="D2561">
        <v>12.16</v>
      </c>
      <c r="E2561">
        <v>19.8</v>
      </c>
      <c r="F2561">
        <v>18.28</v>
      </c>
      <c r="G2561">
        <v>18.420000000000002</v>
      </c>
      <c r="H2561">
        <f t="shared" si="638"/>
        <v>-0.10522442972774093</v>
      </c>
      <c r="I2561">
        <f t="shared" si="639"/>
        <v>-4.5101088646967158E-2</v>
      </c>
      <c r="J2561">
        <f t="shared" si="642"/>
        <v>0.89645422027026511</v>
      </c>
      <c r="K2561" s="2">
        <v>1</v>
      </c>
      <c r="L2561" s="2">
        <v>1</v>
      </c>
      <c r="M2561" s="6">
        <f ca="1">100*(D2561-MIN(OFFSET(C2561,-$M$3+1,0):C2561))/(MAX(OFFSET(B2561,-$M$3+1,0):B2561)-MIN(OFFSET(C2561,-$M$3+1,0):C2561))</f>
        <v>21.463414634146329</v>
      </c>
      <c r="N2561" s="6">
        <f ca="1">100*(G2561-MIN(OFFSET(F2561,-$M$3+1,0):F2561))/(MAX(OFFSET(E2561,-$M$3+1,0):E2561)-MIN(OFFSET(F2561,-$M$3+1,0):F2561))</f>
        <v>42.088607594936761</v>
      </c>
      <c r="O2561" s="6">
        <f t="shared" ca="1" si="647"/>
        <v>-20.625192960790432</v>
      </c>
      <c r="P2561" s="8">
        <f t="shared" si="648"/>
        <v>1.6400000000000006</v>
      </c>
      <c r="Q2561" s="8">
        <f t="shared" si="649"/>
        <v>1.5199999999999996</v>
      </c>
      <c r="R2561" s="15">
        <f ca="1">AVERAGE(P2561:OFFSET(P2561,-$R$3+1,0))*$R$4*K2561</f>
        <v>178</v>
      </c>
      <c r="S2561" s="15">
        <f ca="1">AVERAGE(Q2561:OFFSET(Q2561,-$R$3+1,0))*$S$4*L2561</f>
        <v>207.37499999999994</v>
      </c>
      <c r="T2561" s="11" t="str">
        <f t="shared" ca="1" si="640"/>
        <v>Buy</v>
      </c>
      <c r="U2561" s="11" t="str">
        <f t="shared" ca="1" si="641"/>
        <v>Exit</v>
      </c>
      <c r="V2561" s="3">
        <f t="shared" ca="1" si="650"/>
        <v>10</v>
      </c>
      <c r="W2561" s="16">
        <f t="shared" ca="1" si="651"/>
        <v>-8.5834840265220027</v>
      </c>
      <c r="X2561" s="3">
        <f t="shared" ca="1" si="643"/>
        <v>12.16</v>
      </c>
      <c r="Y2561" s="3">
        <f t="shared" ca="1" si="644"/>
        <v>18.420000000000002</v>
      </c>
      <c r="Z2561" s="12">
        <f t="shared" ca="1" si="645"/>
        <v>1429.9999999999998</v>
      </c>
      <c r="AA2561" s="17">
        <f t="shared" ca="1" si="646"/>
        <v>-668.57364341085031</v>
      </c>
      <c r="AB2561" s="17">
        <f t="shared" ca="1" si="652"/>
        <v>761.42635658914946</v>
      </c>
      <c r="AC2561" s="19">
        <f t="shared" ca="1" si="653"/>
        <v>62434.91568143617</v>
      </c>
    </row>
    <row r="2562" spans="1:29" x14ac:dyDescent="0.25">
      <c r="A2562" s="22">
        <v>39724</v>
      </c>
      <c r="B2562">
        <v>12.88</v>
      </c>
      <c r="C2562">
        <v>10.15</v>
      </c>
      <c r="D2562">
        <v>10.38</v>
      </c>
      <c r="E2562">
        <v>19.77</v>
      </c>
      <c r="F2562">
        <v>17.13</v>
      </c>
      <c r="G2562">
        <v>17.5</v>
      </c>
      <c r="H2562">
        <f t="shared" si="638"/>
        <v>-0.14638157894736836</v>
      </c>
      <c r="I2562">
        <f t="shared" si="639"/>
        <v>-4.9945711183496333E-2</v>
      </c>
      <c r="J2562">
        <f t="shared" si="642"/>
        <v>0.89337334009633107</v>
      </c>
      <c r="K2562" s="2">
        <v>1</v>
      </c>
      <c r="L2562" s="2">
        <v>1</v>
      </c>
      <c r="M2562" s="6">
        <f ca="1">100*(D2562-MIN(OFFSET(C2562,-$M$3+1,0):C2562))/(MAX(OFFSET(B2562,-$M$3+1,0):B2562)-MIN(OFFSET(C2562,-$M$3+1,0):C2562))</f>
        <v>6.3535911602210078</v>
      </c>
      <c r="N2562" s="6">
        <f ca="1">100*(G2562-MIN(OFFSET(F2562,-$M$3+1,0):F2562))/(MAX(OFFSET(E2562,-$M$3+1,0):E2562)-MIN(OFFSET(F2562,-$M$3+1,0):F2562))</f>
        <v>12.974683544303801</v>
      </c>
      <c r="O2562" s="6">
        <f t="shared" ca="1" si="647"/>
        <v>-6.6210923840827931</v>
      </c>
      <c r="P2562" s="8">
        <f t="shared" si="648"/>
        <v>2.7300000000000004</v>
      </c>
      <c r="Q2562" s="8">
        <f t="shared" si="649"/>
        <v>2.6400000000000006</v>
      </c>
      <c r="R2562" s="15">
        <f ca="1">AVERAGE(P2562:OFFSET(P2562,-$R$3+1,0))*$R$4*K2562</f>
        <v>190.875</v>
      </c>
      <c r="S2562" s="15">
        <f ca="1">AVERAGE(Q2562:OFFSET(Q2562,-$R$3+1,0))*$S$4*L2562</f>
        <v>209.74999999999997</v>
      </c>
      <c r="T2562" s="11" t="str">
        <f t="shared" ca="1" si="640"/>
        <v>Buy</v>
      </c>
      <c r="U2562" s="11" t="str">
        <f t="shared" ca="1" si="641"/>
        <v xml:space="preserve"> </v>
      </c>
      <c r="V2562" s="3">
        <f t="shared" ca="1" si="650"/>
        <v>10</v>
      </c>
      <c r="W2562" s="16">
        <f t="shared" ca="1" si="651"/>
        <v>-8.5834840265220027</v>
      </c>
      <c r="X2562" s="3">
        <f t="shared" ca="1" si="643"/>
        <v>12.16</v>
      </c>
      <c r="Y2562" s="3">
        <f t="shared" ca="1" si="644"/>
        <v>18.420000000000002</v>
      </c>
      <c r="Z2562" s="12">
        <f t="shared" ca="1" si="645"/>
        <v>-1779.9999999999993</v>
      </c>
      <c r="AA2562" s="17">
        <f t="shared" ca="1" si="646"/>
        <v>789.68053044002579</v>
      </c>
      <c r="AB2562" s="17">
        <f t="shared" ca="1" si="652"/>
        <v>-990.31946955997353</v>
      </c>
      <c r="AC2562" s="19">
        <f t="shared" ca="1" si="653"/>
        <v>61444.596211876196</v>
      </c>
    </row>
    <row r="2563" spans="1:29" x14ac:dyDescent="0.25">
      <c r="A2563" s="22">
        <v>39727</v>
      </c>
      <c r="B2563">
        <v>10.39</v>
      </c>
      <c r="C2563">
        <v>9.08</v>
      </c>
      <c r="D2563">
        <v>10.29</v>
      </c>
      <c r="E2563">
        <v>16.89</v>
      </c>
      <c r="F2563">
        <v>15.13</v>
      </c>
      <c r="G2563">
        <v>16.55</v>
      </c>
      <c r="H2563">
        <f t="shared" si="638"/>
        <v>-8.6705202312140628E-3</v>
      </c>
      <c r="I2563">
        <f t="shared" si="639"/>
        <v>-5.428571428571427E-2</v>
      </c>
      <c r="J2563">
        <f t="shared" si="642"/>
        <v>0.90062975414828728</v>
      </c>
      <c r="K2563" s="2">
        <v>1</v>
      </c>
      <c r="L2563" s="2">
        <v>1</v>
      </c>
      <c r="M2563" s="6">
        <f ca="1">100*(D2563-MIN(OFFSET(C2563,-$M$3+1,0):C2563))/(MAX(OFFSET(B2563,-$M$3+1,0):B2563)-MIN(OFFSET(C2563,-$M$3+1,0):C2563))</f>
        <v>25.799573560767577</v>
      </c>
      <c r="N2563" s="6">
        <f ca="1">100*(G2563-MIN(OFFSET(F2563,-$M$3+1,0):F2563))/(MAX(OFFSET(E2563,-$M$3+1,0):E2563)-MIN(OFFSET(F2563,-$M$3+1,0):F2563))</f>
        <v>30.406852248394006</v>
      </c>
      <c r="O2563" s="6">
        <f t="shared" ca="1" si="647"/>
        <v>-4.6072786876264296</v>
      </c>
      <c r="P2563" s="8">
        <f t="shared" si="648"/>
        <v>1.3100000000000005</v>
      </c>
      <c r="Q2563" s="8">
        <f t="shared" si="649"/>
        <v>2.3699999999999992</v>
      </c>
      <c r="R2563" s="15">
        <f ca="1">AVERAGE(P2563:OFFSET(P2563,-$R$3+1,0))*$R$4*K2563</f>
        <v>174.25</v>
      </c>
      <c r="S2563" s="15">
        <f ca="1">AVERAGE(Q2563:OFFSET(Q2563,-$R$3+1,0))*$S$4*L2563</f>
        <v>217.875</v>
      </c>
      <c r="T2563" s="11" t="str">
        <f t="shared" ca="1" si="640"/>
        <v>Buy</v>
      </c>
      <c r="U2563" s="11" t="str">
        <f t="shared" ca="1" si="641"/>
        <v xml:space="preserve"> </v>
      </c>
      <c r="V2563" s="3">
        <f t="shared" ca="1" si="650"/>
        <v>10</v>
      </c>
      <c r="W2563" s="16">
        <f t="shared" ca="1" si="651"/>
        <v>-8.5834840265220027</v>
      </c>
      <c r="X2563" s="3">
        <f t="shared" ca="1" si="643"/>
        <v>12.16</v>
      </c>
      <c r="Y2563" s="3">
        <f t="shared" ca="1" si="644"/>
        <v>18.420000000000002</v>
      </c>
      <c r="Z2563" s="12">
        <f t="shared" ca="1" si="645"/>
        <v>-90.000000000001634</v>
      </c>
      <c r="AA2563" s="17">
        <f t="shared" ca="1" si="646"/>
        <v>815.43098251958975</v>
      </c>
      <c r="AB2563" s="17">
        <f t="shared" ca="1" si="652"/>
        <v>725.43098251958816</v>
      </c>
      <c r="AC2563" s="19">
        <f t="shared" ca="1" si="653"/>
        <v>62170.027194395785</v>
      </c>
    </row>
    <row r="2564" spans="1:29" x14ac:dyDescent="0.25">
      <c r="A2564" s="22">
        <v>39728</v>
      </c>
      <c r="B2564">
        <v>10.6</v>
      </c>
      <c r="C2564">
        <v>8.6300000000000008</v>
      </c>
      <c r="D2564">
        <v>8.77</v>
      </c>
      <c r="E2564">
        <v>16.93</v>
      </c>
      <c r="F2564">
        <v>14.38</v>
      </c>
      <c r="G2564">
        <v>14.78</v>
      </c>
      <c r="H2564">
        <f t="shared" si="638"/>
        <v>-0.1477162293488824</v>
      </c>
      <c r="I2564">
        <f t="shared" si="639"/>
        <v>-0.10694864048338382</v>
      </c>
      <c r="J2564">
        <f t="shared" si="642"/>
        <v>0.90388333555817701</v>
      </c>
      <c r="K2564" s="2">
        <v>1</v>
      </c>
      <c r="L2564" s="2">
        <v>1</v>
      </c>
      <c r="M2564" s="6">
        <f ca="1">100*(D2564-MIN(OFFSET(C2564,-$M$3+1,0):C2564))/(MAX(OFFSET(B2564,-$M$3+1,0):B2564)-MIN(OFFSET(C2564,-$M$3+1,0):C2564))</f>
        <v>2.7237354085602883</v>
      </c>
      <c r="N2564" s="6">
        <f ca="1">100*(G2564-MIN(OFFSET(F2564,-$M$3+1,0):F2564))/(MAX(OFFSET(E2564,-$M$3+1,0):E2564)-MIN(OFFSET(F2564,-$M$3+1,0):F2564))</f>
        <v>7.3800738007379811</v>
      </c>
      <c r="O2564" s="6">
        <f t="shared" ca="1" si="647"/>
        <v>-4.6563383921776929</v>
      </c>
      <c r="P2564" s="8">
        <f t="shared" si="648"/>
        <v>1.9699999999999989</v>
      </c>
      <c r="Q2564" s="8">
        <f t="shared" si="649"/>
        <v>2.5499999999999989</v>
      </c>
      <c r="R2564" s="15">
        <f ca="1">AVERAGE(P2564:OFFSET(P2564,-$R$3+1,0))*$R$4*K2564</f>
        <v>179.24999999999997</v>
      </c>
      <c r="S2564" s="15">
        <f ca="1">AVERAGE(Q2564:OFFSET(Q2564,-$R$3+1,0))*$S$4*L2564</f>
        <v>224.37499999999994</v>
      </c>
      <c r="T2564" s="11" t="str">
        <f t="shared" ca="1" si="640"/>
        <v>Buy</v>
      </c>
      <c r="U2564" s="11" t="str">
        <f t="shared" ca="1" si="641"/>
        <v xml:space="preserve"> </v>
      </c>
      <c r="V2564" s="3">
        <f t="shared" ca="1" si="650"/>
        <v>10</v>
      </c>
      <c r="W2564" s="16">
        <f t="shared" ca="1" si="651"/>
        <v>-8.5834840265220027</v>
      </c>
      <c r="X2564" s="3">
        <f t="shared" ca="1" si="643"/>
        <v>12.16</v>
      </c>
      <c r="Y2564" s="3">
        <f t="shared" ca="1" si="644"/>
        <v>18.420000000000002</v>
      </c>
      <c r="Z2564" s="12">
        <f t="shared" ca="1" si="645"/>
        <v>-1519.9999999999995</v>
      </c>
      <c r="AA2564" s="17">
        <f t="shared" ca="1" si="646"/>
        <v>1519.2766726943955</v>
      </c>
      <c r="AB2564" s="17">
        <f t="shared" ca="1" si="652"/>
        <v>-0.72332730560401615</v>
      </c>
      <c r="AC2564" s="19">
        <f t="shared" ca="1" si="653"/>
        <v>62169.303867090181</v>
      </c>
    </row>
    <row r="2565" spans="1:29" x14ac:dyDescent="0.25">
      <c r="A2565" s="22">
        <v>39729</v>
      </c>
      <c r="B2565">
        <v>9.57</v>
      </c>
      <c r="C2565">
        <v>8.1999999999999993</v>
      </c>
      <c r="D2565">
        <v>8.8000000000000007</v>
      </c>
      <c r="E2565">
        <v>15.88</v>
      </c>
      <c r="F2565">
        <v>13.72</v>
      </c>
      <c r="G2565">
        <v>14.87</v>
      </c>
      <c r="H2565">
        <f t="shared" ref="H2565:H2628" si="654">D2565/D2564-1</f>
        <v>3.420752565564511E-3</v>
      </c>
      <c r="I2565">
        <f t="shared" ref="I2565:I2628" si="655">G2565/G2564-1</f>
        <v>6.0893098782137667E-3</v>
      </c>
      <c r="J2565">
        <f t="shared" si="642"/>
        <v>0.90717878156744269</v>
      </c>
      <c r="K2565" s="2">
        <v>1</v>
      </c>
      <c r="L2565" s="2">
        <v>1</v>
      </c>
      <c r="M2565" s="6">
        <f ca="1">100*(D2565-MIN(OFFSET(C2565,-$M$3+1,0):C2565))/(MAX(OFFSET(B2565,-$M$3+1,0):B2565)-MIN(OFFSET(C2565,-$M$3+1,0):C2565))</f>
        <v>10.77199281867148</v>
      </c>
      <c r="N2565" s="6">
        <f ca="1">100*(G2565-MIN(OFFSET(F2565,-$M$3+1,0):F2565))/(MAX(OFFSET(E2565,-$M$3+1,0):E2565)-MIN(OFFSET(F2565,-$M$3+1,0):F2565))</f>
        <v>18.914473684210503</v>
      </c>
      <c r="O2565" s="6">
        <f t="shared" ca="1" si="647"/>
        <v>-8.1424808655390226</v>
      </c>
      <c r="P2565" s="8">
        <f t="shared" si="648"/>
        <v>1.370000000000001</v>
      </c>
      <c r="Q2565" s="8">
        <f t="shared" si="649"/>
        <v>2.16</v>
      </c>
      <c r="R2565" s="15">
        <f ca="1">AVERAGE(P2565:OFFSET(P2565,-$R$3+1,0))*$R$4*K2565</f>
        <v>174.875</v>
      </c>
      <c r="S2565" s="15">
        <f ca="1">AVERAGE(Q2565:OFFSET(Q2565,-$R$3+1,0))*$S$4*L2565</f>
        <v>222.37499999999994</v>
      </c>
      <c r="T2565" s="11" t="str">
        <f t="shared" ca="1" si="640"/>
        <v>Buy</v>
      </c>
      <c r="U2565" s="11" t="str">
        <f t="shared" ca="1" si="641"/>
        <v xml:space="preserve"> </v>
      </c>
      <c r="V2565" s="3">
        <f t="shared" ca="1" si="650"/>
        <v>10</v>
      </c>
      <c r="W2565" s="16">
        <f t="shared" ca="1" si="651"/>
        <v>-8.5834840265220027</v>
      </c>
      <c r="X2565" s="3">
        <f t="shared" ca="1" si="643"/>
        <v>12.16</v>
      </c>
      <c r="Y2565" s="3">
        <f t="shared" ca="1" si="644"/>
        <v>18.420000000000002</v>
      </c>
      <c r="Z2565" s="12">
        <f t="shared" ca="1" si="645"/>
        <v>30.000000000001137</v>
      </c>
      <c r="AA2565" s="17">
        <f t="shared" ca="1" si="646"/>
        <v>-77.251356238697895</v>
      </c>
      <c r="AB2565" s="17">
        <f t="shared" ca="1" si="652"/>
        <v>-47.251356238696758</v>
      </c>
      <c r="AC2565" s="19">
        <f t="shared" ca="1" si="653"/>
        <v>62122.052510851485</v>
      </c>
    </row>
    <row r="2566" spans="1:29" x14ac:dyDescent="0.25">
      <c r="A2566" s="22">
        <v>39730</v>
      </c>
      <c r="B2566">
        <v>9.3699999999999992</v>
      </c>
      <c r="C2566">
        <v>7.04</v>
      </c>
      <c r="D2566">
        <v>7.35</v>
      </c>
      <c r="E2566">
        <v>15.36</v>
      </c>
      <c r="F2566">
        <v>13.03</v>
      </c>
      <c r="G2566">
        <v>13.16</v>
      </c>
      <c r="H2566">
        <f t="shared" si="654"/>
        <v>-0.1647727272727274</v>
      </c>
      <c r="I2566">
        <f t="shared" si="655"/>
        <v>-0.11499663752521849</v>
      </c>
      <c r="J2566">
        <f t="shared" si="642"/>
        <v>0.91405339062328494</v>
      </c>
      <c r="K2566" s="2">
        <v>1</v>
      </c>
      <c r="L2566" s="2">
        <v>1</v>
      </c>
      <c r="M2566" s="6">
        <f ca="1">100*(D2566-MIN(OFFSET(C2566,-$M$3+1,0):C2566))/(MAX(OFFSET(B2566,-$M$3+1,0):B2566)-MIN(OFFSET(C2566,-$M$3+1,0):C2566))</f>
        <v>4.6199701937406799</v>
      </c>
      <c r="N2566" s="6">
        <f ca="1">100*(G2566-MIN(OFFSET(F2566,-$M$3+1,0):F2566))/(MAX(OFFSET(E2566,-$M$3+1,0):E2566)-MIN(OFFSET(F2566,-$M$3+1,0):F2566))</f>
        <v>1.9202363367799224</v>
      </c>
      <c r="O2566" s="6">
        <f t="shared" ca="1" si="647"/>
        <v>2.6997338569607576</v>
      </c>
      <c r="P2566" s="8">
        <f t="shared" si="648"/>
        <v>2.3299999999999992</v>
      </c>
      <c r="Q2566" s="8">
        <f t="shared" si="649"/>
        <v>2.33</v>
      </c>
      <c r="R2566" s="15">
        <f ca="1">AVERAGE(P2566:OFFSET(P2566,-$R$3+1,0))*$R$4*K2566</f>
        <v>179.12499999999997</v>
      </c>
      <c r="S2566" s="15">
        <f ca="1">AVERAGE(Q2566:OFFSET(Q2566,-$R$3+1,0))*$S$4*L2566</f>
        <v>214.75</v>
      </c>
      <c r="T2566" s="11" t="str">
        <f t="shared" ca="1" si="640"/>
        <v>Exit</v>
      </c>
      <c r="U2566" s="11" t="str">
        <f t="shared" ca="1" si="641"/>
        <v xml:space="preserve"> </v>
      </c>
      <c r="V2566" s="3">
        <f t="shared" ca="1" si="650"/>
        <v>10</v>
      </c>
      <c r="W2566" s="16">
        <f t="shared" ca="1" si="651"/>
        <v>-8.5834840265220027</v>
      </c>
      <c r="X2566" s="3">
        <f t="shared" ca="1" si="643"/>
        <v>12.16</v>
      </c>
      <c r="Y2566" s="3">
        <f t="shared" ca="1" si="644"/>
        <v>18.420000000000002</v>
      </c>
      <c r="Z2566" s="12">
        <f t="shared" ca="1" si="645"/>
        <v>-1450.0000000000011</v>
      </c>
      <c r="AA2566" s="17">
        <f t="shared" ca="1" si="646"/>
        <v>1467.7757685352617</v>
      </c>
      <c r="AB2566" s="17">
        <f t="shared" ca="1" si="652"/>
        <v>17.775768535260568</v>
      </c>
      <c r="AC2566" s="19">
        <f t="shared" ca="1" si="653"/>
        <v>62139.828279386747</v>
      </c>
    </row>
    <row r="2567" spans="1:29" x14ac:dyDescent="0.25">
      <c r="A2567" s="22">
        <v>39731</v>
      </c>
      <c r="B2567">
        <v>8.11</v>
      </c>
      <c r="C2567">
        <v>6.25</v>
      </c>
      <c r="D2567">
        <v>8.0500000000000007</v>
      </c>
      <c r="E2567">
        <v>14.38</v>
      </c>
      <c r="F2567">
        <v>11.56</v>
      </c>
      <c r="G2567">
        <v>14.37</v>
      </c>
      <c r="H2567">
        <f t="shared" si="654"/>
        <v>9.5238095238095344E-2</v>
      </c>
      <c r="I2567">
        <f t="shared" si="655"/>
        <v>9.1945288753799259E-2</v>
      </c>
      <c r="J2567">
        <f t="shared" si="642"/>
        <v>0.91435467869585363</v>
      </c>
      <c r="K2567" s="2">
        <v>1</v>
      </c>
      <c r="L2567" s="2">
        <v>1</v>
      </c>
      <c r="M2567" s="6">
        <f ca="1">100*(D2567-MIN(OFFSET(C2567,-$M$3+1,0):C2567))/(MAX(OFFSET(B2567,-$M$3+1,0):B2567)-MIN(OFFSET(C2567,-$M$3+1,0):C2567))</f>
        <v>27.149321266968332</v>
      </c>
      <c r="N2567" s="6">
        <f ca="1">100*(G2567-MIN(OFFSET(F2567,-$M$3+1,0):F2567))/(MAX(OFFSET(E2567,-$M$3+1,0):E2567)-MIN(OFFSET(F2567,-$M$3+1,0):F2567))</f>
        <v>34.226552984165643</v>
      </c>
      <c r="O2567" s="6">
        <f t="shared" ca="1" si="647"/>
        <v>-7.0772317171973107</v>
      </c>
      <c r="P2567" s="8">
        <f t="shared" si="648"/>
        <v>1.8599999999999994</v>
      </c>
      <c r="Q2567" s="8">
        <f t="shared" si="649"/>
        <v>2.8200000000000003</v>
      </c>
      <c r="R2567" s="15">
        <f ca="1">AVERAGE(P2567:OFFSET(P2567,-$R$3+1,0))*$R$4*K2567</f>
        <v>180.875</v>
      </c>
      <c r="S2567" s="15">
        <f ca="1">AVERAGE(Q2567:OFFSET(Q2567,-$R$3+1,0))*$S$4*L2567</f>
        <v>232.625</v>
      </c>
      <c r="T2567" s="11" t="str">
        <f t="shared" ca="1" si="640"/>
        <v xml:space="preserve"> </v>
      </c>
      <c r="U2567" s="11" t="str">
        <f t="shared" ca="1" si="641"/>
        <v xml:space="preserve"> </v>
      </c>
      <c r="V2567" s="3" t="str">
        <f t="shared" ca="1" si="650"/>
        <v xml:space="preserve"> </v>
      </c>
      <c r="W2567" s="16" t="str">
        <f t="shared" ca="1" si="651"/>
        <v xml:space="preserve"> </v>
      </c>
      <c r="X2567" s="3" t="str">
        <f t="shared" ca="1" si="643"/>
        <v xml:space="preserve"> </v>
      </c>
      <c r="Y2567" s="3" t="str">
        <f t="shared" ca="1" si="644"/>
        <v xml:space="preserve"> </v>
      </c>
      <c r="Z2567" s="12" t="str">
        <f t="shared" ca="1" si="645"/>
        <v xml:space="preserve"> </v>
      </c>
      <c r="AA2567" s="17" t="str">
        <f t="shared" ca="1" si="646"/>
        <v xml:space="preserve"> </v>
      </c>
      <c r="AB2567" s="17" t="str">
        <f t="shared" ca="1" si="652"/>
        <v xml:space="preserve"> </v>
      </c>
      <c r="AC2567" s="19">
        <f t="shared" ca="1" si="653"/>
        <v>62139.828279386747</v>
      </c>
    </row>
    <row r="2568" spans="1:29" x14ac:dyDescent="0.25">
      <c r="A2568" s="22">
        <v>39734</v>
      </c>
      <c r="B2568">
        <v>8.85</v>
      </c>
      <c r="C2568">
        <v>7.52</v>
      </c>
      <c r="D2568">
        <v>7.97</v>
      </c>
      <c r="E2568">
        <v>15.76</v>
      </c>
      <c r="F2568">
        <v>13.39</v>
      </c>
      <c r="G2568">
        <v>14.11</v>
      </c>
      <c r="H2568">
        <f t="shared" si="654"/>
        <v>-9.9378881987578493E-3</v>
      </c>
      <c r="I2568">
        <f t="shared" si="655"/>
        <v>-1.8093249826026447E-2</v>
      </c>
      <c r="J2568">
        <f t="shared" si="642"/>
        <v>0.91360464210553927</v>
      </c>
      <c r="K2568" s="2">
        <v>1</v>
      </c>
      <c r="L2568" s="2">
        <v>1</v>
      </c>
      <c r="M2568" s="6">
        <f ca="1">100*(D2568-MIN(OFFSET(C2568,-$M$3+1,0):C2568))/(MAX(OFFSET(B2568,-$M$3+1,0):B2568)-MIN(OFFSET(C2568,-$M$3+1,0):C2568))</f>
        <v>39.540229885057471</v>
      </c>
      <c r="N2568" s="6">
        <f ca="1">100*(G2568-MIN(OFFSET(F2568,-$M$3+1,0):F2568))/(MAX(OFFSET(E2568,-$M$3+1,0):E2568)-MIN(OFFSET(F2568,-$M$3+1,0):F2568))</f>
        <v>47.486033519553061</v>
      </c>
      <c r="O2568" s="6">
        <f t="shared" ca="1" si="647"/>
        <v>-7.94580363449559</v>
      </c>
      <c r="P2568" s="8">
        <f t="shared" si="648"/>
        <v>1.33</v>
      </c>
      <c r="Q2568" s="8">
        <f t="shared" si="649"/>
        <v>2.3699999999999992</v>
      </c>
      <c r="R2568" s="15">
        <f ca="1">AVERAGE(P2568:OFFSET(P2568,-$R$3+1,0))*$R$4*K2568</f>
        <v>181.75</v>
      </c>
      <c r="S2568" s="15">
        <f ca="1">AVERAGE(Q2568:OFFSET(Q2568,-$R$3+1,0))*$S$4*L2568</f>
        <v>234.49999999999997</v>
      </c>
      <c r="T2568" s="11" t="str">
        <f t="shared" ca="1" si="640"/>
        <v xml:space="preserve"> </v>
      </c>
      <c r="U2568" s="11" t="str">
        <f t="shared" ca="1" si="641"/>
        <v xml:space="preserve"> </v>
      </c>
      <c r="V2568" s="3" t="str">
        <f t="shared" ca="1" si="650"/>
        <v xml:space="preserve"> </v>
      </c>
      <c r="W2568" s="16" t="str">
        <f t="shared" ca="1" si="651"/>
        <v xml:space="preserve"> </v>
      </c>
      <c r="X2568" s="3" t="str">
        <f t="shared" ca="1" si="643"/>
        <v xml:space="preserve"> </v>
      </c>
      <c r="Y2568" s="3" t="str">
        <f t="shared" ca="1" si="644"/>
        <v xml:space="preserve"> </v>
      </c>
      <c r="Z2568" s="12" t="str">
        <f t="shared" ca="1" si="645"/>
        <v xml:space="preserve"> </v>
      </c>
      <c r="AA2568" s="17" t="str">
        <f t="shared" ca="1" si="646"/>
        <v xml:space="preserve"> </v>
      </c>
      <c r="AB2568" s="17" t="str">
        <f t="shared" ca="1" si="652"/>
        <v xml:space="preserve"> </v>
      </c>
      <c r="AC2568" s="19">
        <f t="shared" ca="1" si="653"/>
        <v>62139.828279386747</v>
      </c>
    </row>
    <row r="2569" spans="1:29" x14ac:dyDescent="0.25">
      <c r="A2569" s="22">
        <v>39735</v>
      </c>
      <c r="B2569">
        <v>8.76</v>
      </c>
      <c r="C2569">
        <v>7.45</v>
      </c>
      <c r="D2569">
        <v>7.78</v>
      </c>
      <c r="E2569">
        <v>14.87</v>
      </c>
      <c r="F2569">
        <v>13</v>
      </c>
      <c r="G2569">
        <v>13.52</v>
      </c>
      <c r="H2569">
        <f t="shared" si="654"/>
        <v>-2.3839397741530655E-2</v>
      </c>
      <c r="I2569">
        <f t="shared" si="655"/>
        <v>-4.1814316087880887E-2</v>
      </c>
      <c r="J2569">
        <f t="shared" si="642"/>
        <v>0.90861307401426239</v>
      </c>
      <c r="K2569" s="2">
        <v>1</v>
      </c>
      <c r="L2569" s="2">
        <v>1</v>
      </c>
      <c r="M2569" s="6">
        <f ca="1">100*(D2569-MIN(OFFSET(C2569,-$M$3+1,0):C2569))/(MAX(OFFSET(B2569,-$M$3+1,0):B2569)-MIN(OFFSET(C2569,-$M$3+1,0):C2569))</f>
        <v>35.172413793103459</v>
      </c>
      <c r="N2569" s="6">
        <f ca="1">100*(G2569-MIN(OFFSET(F2569,-$M$3+1,0):F2569))/(MAX(OFFSET(E2569,-$M$3+1,0):E2569)-MIN(OFFSET(F2569,-$M$3+1,0):F2569))</f>
        <v>36.499068901303531</v>
      </c>
      <c r="O2569" s="6">
        <f t="shared" ca="1" si="647"/>
        <v>-1.3266551082000717</v>
      </c>
      <c r="P2569" s="8">
        <f t="shared" si="648"/>
        <v>1.3099999999999996</v>
      </c>
      <c r="Q2569" s="8">
        <f t="shared" si="649"/>
        <v>1.8699999999999992</v>
      </c>
      <c r="R2569" s="15">
        <f ca="1">AVERAGE(P2569:OFFSET(P2569,-$R$3+1,0))*$R$4*K2569</f>
        <v>177.625</v>
      </c>
      <c r="S2569" s="15">
        <f ca="1">AVERAGE(Q2569:OFFSET(Q2569,-$R$3+1,0))*$S$4*L2569</f>
        <v>238.875</v>
      </c>
      <c r="T2569" s="11" t="str">
        <f t="shared" ca="1" si="640"/>
        <v xml:space="preserve"> </v>
      </c>
      <c r="U2569" s="11" t="str">
        <f t="shared" ca="1" si="641"/>
        <v xml:space="preserve"> </v>
      </c>
      <c r="V2569" s="3" t="str">
        <f t="shared" ca="1" si="650"/>
        <v xml:space="preserve"> </v>
      </c>
      <c r="W2569" s="16" t="str">
        <f t="shared" ca="1" si="651"/>
        <v xml:space="preserve"> </v>
      </c>
      <c r="X2569" s="3" t="str">
        <f t="shared" ca="1" si="643"/>
        <v xml:space="preserve"> </v>
      </c>
      <c r="Y2569" s="3" t="str">
        <f t="shared" ca="1" si="644"/>
        <v xml:space="preserve"> </v>
      </c>
      <c r="Z2569" s="12" t="str">
        <f t="shared" ca="1" si="645"/>
        <v xml:space="preserve"> </v>
      </c>
      <c r="AA2569" s="17" t="str">
        <f t="shared" ca="1" si="646"/>
        <v xml:space="preserve"> </v>
      </c>
      <c r="AB2569" s="17" t="str">
        <f t="shared" ca="1" si="652"/>
        <v xml:space="preserve"> </v>
      </c>
      <c r="AC2569" s="19">
        <f t="shared" ca="1" si="653"/>
        <v>62139.828279386747</v>
      </c>
    </row>
    <row r="2570" spans="1:29" x14ac:dyDescent="0.25">
      <c r="A2570" s="22">
        <v>39736</v>
      </c>
      <c r="B2570">
        <v>7.63</v>
      </c>
      <c r="C2570">
        <v>6.76</v>
      </c>
      <c r="D2570">
        <v>7.12</v>
      </c>
      <c r="E2570">
        <v>13.47</v>
      </c>
      <c r="F2570">
        <v>11.88</v>
      </c>
      <c r="G2570">
        <v>12.21</v>
      </c>
      <c r="H2570">
        <f t="shared" si="654"/>
        <v>-8.4832904884318827E-2</v>
      </c>
      <c r="I2570">
        <f t="shared" si="655"/>
        <v>-9.6893491124260267E-2</v>
      </c>
      <c r="J2570">
        <f t="shared" si="642"/>
        <v>0.90397615587096325</v>
      </c>
      <c r="K2570" s="2">
        <v>1</v>
      </c>
      <c r="L2570" s="2">
        <v>1</v>
      </c>
      <c r="M2570" s="6">
        <f ca="1">100*(D2570-MIN(OFFSET(C2570,-$M$3+1,0):C2570))/(MAX(OFFSET(B2570,-$M$3+1,0):B2570)-MIN(OFFSET(C2570,-$M$3+1,0):C2570))</f>
        <v>26.204819277108435</v>
      </c>
      <c r="N2570" s="6">
        <f ca="1">100*(G2570-MIN(OFFSET(F2570,-$M$3+1,0):F2570))/(MAX(OFFSET(E2570,-$M$3+1,0):E2570)-MIN(OFFSET(F2570,-$M$3+1,0):F2570))</f>
        <v>15.046296296296301</v>
      </c>
      <c r="O2570" s="6">
        <f t="shared" ca="1" si="647"/>
        <v>11.158522980812133</v>
      </c>
      <c r="P2570" s="8">
        <f t="shared" si="648"/>
        <v>1.0200000000000005</v>
      </c>
      <c r="Q2570" s="8">
        <f t="shared" si="649"/>
        <v>1.6399999999999988</v>
      </c>
      <c r="R2570" s="15">
        <f ca="1">AVERAGE(P2570:OFFSET(P2570,-$R$3+1,0))*$R$4*K2570</f>
        <v>156.25</v>
      </c>
      <c r="S2570" s="15">
        <f ca="1">AVERAGE(Q2570:OFFSET(Q2570,-$R$3+1,0))*$S$4*L2570</f>
        <v>226.375</v>
      </c>
      <c r="T2570" s="11" t="str">
        <f t="shared" ca="1" si="640"/>
        <v xml:space="preserve"> </v>
      </c>
      <c r="U2570" s="11" t="str">
        <f t="shared" ca="1" si="641"/>
        <v xml:space="preserve"> </v>
      </c>
      <c r="V2570" s="3" t="str">
        <f t="shared" ca="1" si="650"/>
        <v xml:space="preserve"> </v>
      </c>
      <c r="W2570" s="16" t="str">
        <f t="shared" ca="1" si="651"/>
        <v xml:space="preserve"> </v>
      </c>
      <c r="X2570" s="3" t="str">
        <f t="shared" ca="1" si="643"/>
        <v xml:space="preserve"> </v>
      </c>
      <c r="Y2570" s="3" t="str">
        <f t="shared" ca="1" si="644"/>
        <v xml:space="preserve"> </v>
      </c>
      <c r="Z2570" s="12" t="str">
        <f t="shared" ca="1" si="645"/>
        <v xml:space="preserve"> </v>
      </c>
      <c r="AA2570" s="17" t="str">
        <f t="shared" ca="1" si="646"/>
        <v xml:space="preserve"> </v>
      </c>
      <c r="AB2570" s="17" t="str">
        <f t="shared" ca="1" si="652"/>
        <v xml:space="preserve"> </v>
      </c>
      <c r="AC2570" s="19">
        <f t="shared" ca="1" si="653"/>
        <v>62139.828279386747</v>
      </c>
    </row>
    <row r="2571" spans="1:29" x14ac:dyDescent="0.25">
      <c r="A2571" s="22">
        <v>39737</v>
      </c>
      <c r="B2571">
        <v>7.41</v>
      </c>
      <c r="C2571">
        <v>6.2</v>
      </c>
      <c r="D2571">
        <v>7.33</v>
      </c>
      <c r="E2571">
        <v>13.05</v>
      </c>
      <c r="F2571">
        <v>11.25</v>
      </c>
      <c r="G2571">
        <v>12.92</v>
      </c>
      <c r="H2571">
        <f t="shared" si="654"/>
        <v>2.949438202247201E-2</v>
      </c>
      <c r="I2571">
        <f t="shared" si="655"/>
        <v>5.8149058149058019E-2</v>
      </c>
      <c r="J2571">
        <f t="shared" si="642"/>
        <v>0.88326271185486482</v>
      </c>
      <c r="K2571" s="2">
        <v>1</v>
      </c>
      <c r="L2571" s="2">
        <v>1</v>
      </c>
      <c r="M2571" s="6">
        <f ca="1">100*(D2571-MIN(OFFSET(C2571,-$M$3+1,0):C2571))/(MAX(OFFSET(B2571,-$M$3+1,0):B2571)-MIN(OFFSET(C2571,-$M$3+1,0):C2571))</f>
        <v>35.646687697160893</v>
      </c>
      <c r="N2571" s="6">
        <f ca="1">100*(G2571-MIN(OFFSET(F2571,-$M$3+1,0):F2571))/(MAX(OFFSET(E2571,-$M$3+1,0):E2571)-MIN(OFFSET(F2571,-$M$3+1,0):F2571))</f>
        <v>37.028824833702885</v>
      </c>
      <c r="O2571" s="6">
        <f t="shared" ca="1" si="647"/>
        <v>-1.3821371365419921</v>
      </c>
      <c r="P2571" s="8">
        <f t="shared" si="648"/>
        <v>1.21</v>
      </c>
      <c r="Q2571" s="8">
        <f t="shared" si="649"/>
        <v>1.8000000000000007</v>
      </c>
      <c r="R2571" s="15">
        <f ca="1">AVERAGE(P2571:OFFSET(P2571,-$R$3+1,0))*$R$4*K2571</f>
        <v>154.99999999999997</v>
      </c>
      <c r="S2571" s="15">
        <f ca="1">AVERAGE(Q2571:OFFSET(Q2571,-$R$3+1,0))*$S$4*L2571</f>
        <v>219.25</v>
      </c>
      <c r="T2571" s="11" t="str">
        <f t="shared" ca="1" si="640"/>
        <v xml:space="preserve"> </v>
      </c>
      <c r="U2571" s="11" t="str">
        <f t="shared" ca="1" si="641"/>
        <v xml:space="preserve"> </v>
      </c>
      <c r="V2571" s="3" t="str">
        <f t="shared" ca="1" si="650"/>
        <v xml:space="preserve"> </v>
      </c>
      <c r="W2571" s="16" t="str">
        <f t="shared" ca="1" si="651"/>
        <v xml:space="preserve"> </v>
      </c>
      <c r="X2571" s="3" t="str">
        <f t="shared" ca="1" si="643"/>
        <v xml:space="preserve"> </v>
      </c>
      <c r="Y2571" s="3" t="str">
        <f t="shared" ca="1" si="644"/>
        <v xml:space="preserve"> </v>
      </c>
      <c r="Z2571" s="12" t="str">
        <f t="shared" ca="1" si="645"/>
        <v xml:space="preserve"> </v>
      </c>
      <c r="AA2571" s="17" t="str">
        <f t="shared" ca="1" si="646"/>
        <v xml:space="preserve"> </v>
      </c>
      <c r="AB2571" s="17" t="str">
        <f t="shared" ca="1" si="652"/>
        <v xml:space="preserve"> </v>
      </c>
      <c r="AC2571" s="19">
        <f t="shared" ca="1" si="653"/>
        <v>62139.828279386747</v>
      </c>
    </row>
    <row r="2572" spans="1:29" x14ac:dyDescent="0.25">
      <c r="A2572" s="22">
        <v>39738</v>
      </c>
      <c r="B2572">
        <v>7.68</v>
      </c>
      <c r="C2572">
        <v>6.58</v>
      </c>
      <c r="D2572">
        <v>7.29</v>
      </c>
      <c r="E2572">
        <v>13.35</v>
      </c>
      <c r="F2572">
        <v>11.93</v>
      </c>
      <c r="G2572">
        <v>12.9</v>
      </c>
      <c r="H2572">
        <f t="shared" si="654"/>
        <v>-5.4570259208731597E-3</v>
      </c>
      <c r="I2572">
        <f t="shared" si="655"/>
        <v>-1.5479876160990891E-3</v>
      </c>
      <c r="J2572">
        <f t="shared" si="642"/>
        <v>0.87220395422576591</v>
      </c>
      <c r="K2572" s="2">
        <v>1</v>
      </c>
      <c r="L2572" s="2">
        <v>1</v>
      </c>
      <c r="M2572" s="6">
        <f ca="1">100*(D2572-MIN(OFFSET(C2572,-$M$3+1,0):C2572))/(MAX(OFFSET(B2572,-$M$3+1,0):B2572)-MIN(OFFSET(C2572,-$M$3+1,0):C2572))</f>
        <v>41.132075471698116</v>
      </c>
      <c r="N2572" s="6">
        <f ca="1">100*(G2572-MIN(OFFSET(F2572,-$M$3+1,0):F2572))/(MAX(OFFSET(E2572,-$M$3+1,0):E2572)-MIN(OFFSET(F2572,-$M$3+1,0):F2572))</f>
        <v>36.585365853658544</v>
      </c>
      <c r="O2572" s="6">
        <f t="shared" ca="1" si="647"/>
        <v>4.5467096180395714</v>
      </c>
      <c r="P2572" s="8">
        <f t="shared" si="648"/>
        <v>1.0999999999999996</v>
      </c>
      <c r="Q2572" s="8">
        <f t="shared" si="649"/>
        <v>1.42</v>
      </c>
      <c r="R2572" s="15">
        <f ca="1">AVERAGE(P2572:OFFSET(P2572,-$R$3+1,0))*$R$4*K2572</f>
        <v>144.125</v>
      </c>
      <c r="S2572" s="15">
        <f ca="1">AVERAGE(Q2572:OFFSET(Q2572,-$R$3+1,0))*$S$4*L2572</f>
        <v>205.12499999999994</v>
      </c>
      <c r="T2572" s="11" t="str">
        <f t="shared" ca="1" si="640"/>
        <v xml:space="preserve"> </v>
      </c>
      <c r="U2572" s="11" t="str">
        <f t="shared" ca="1" si="641"/>
        <v xml:space="preserve"> </v>
      </c>
      <c r="V2572" s="3" t="str">
        <f t="shared" ca="1" si="650"/>
        <v xml:space="preserve"> </v>
      </c>
      <c r="W2572" s="16" t="str">
        <f t="shared" ca="1" si="651"/>
        <v xml:space="preserve"> </v>
      </c>
      <c r="X2572" s="3" t="str">
        <f t="shared" ca="1" si="643"/>
        <v xml:space="preserve"> </v>
      </c>
      <c r="Y2572" s="3" t="str">
        <f t="shared" ca="1" si="644"/>
        <v xml:space="preserve"> </v>
      </c>
      <c r="Z2572" s="12" t="str">
        <f t="shared" ca="1" si="645"/>
        <v xml:space="preserve"> </v>
      </c>
      <c r="AA2572" s="17" t="str">
        <f t="shared" ca="1" si="646"/>
        <v xml:space="preserve"> </v>
      </c>
      <c r="AB2572" s="17" t="str">
        <f t="shared" ca="1" si="652"/>
        <v xml:space="preserve"> </v>
      </c>
      <c r="AC2572" s="19">
        <f t="shared" ca="1" si="653"/>
        <v>62139.828279386747</v>
      </c>
    </row>
    <row r="2573" spans="1:29" x14ac:dyDescent="0.25">
      <c r="A2573" s="22">
        <v>39741</v>
      </c>
      <c r="B2573">
        <v>8.23</v>
      </c>
      <c r="C2573">
        <v>6.9</v>
      </c>
      <c r="D2573">
        <v>8.0399999999999991</v>
      </c>
      <c r="E2573">
        <v>14.21</v>
      </c>
      <c r="F2573">
        <v>12.4</v>
      </c>
      <c r="G2573">
        <v>14</v>
      </c>
      <c r="H2573">
        <f t="shared" si="654"/>
        <v>0.10288065843621386</v>
      </c>
      <c r="I2573">
        <f t="shared" si="655"/>
        <v>8.5271317829457294E-2</v>
      </c>
      <c r="J2573">
        <f t="shared" si="642"/>
        <v>0.86105738872488602</v>
      </c>
      <c r="K2573" s="2">
        <v>1</v>
      </c>
      <c r="L2573" s="2">
        <v>1</v>
      </c>
      <c r="M2573" s="6">
        <f ca="1">100*(D2573-MIN(OFFSET(C2573,-$M$3+1,0):C2573))/(MAX(OFFSET(B2573,-$M$3+1,0):B2573)-MIN(OFFSET(C2573,-$M$3+1,0):C2573))</f>
        <v>69.433962264150921</v>
      </c>
      <c r="N2573" s="6">
        <f ca="1">100*(G2573-MIN(OFFSET(F2573,-$M$3+1,0):F2573))/(MAX(OFFSET(E2573,-$M$3+1,0):E2573)-MIN(OFFSET(F2573,-$M$3+1,0):F2573))</f>
        <v>60.975609756097562</v>
      </c>
      <c r="O2573" s="6">
        <f t="shared" ca="1" si="647"/>
        <v>8.458352508053359</v>
      </c>
      <c r="P2573" s="8">
        <f t="shared" si="648"/>
        <v>1.33</v>
      </c>
      <c r="Q2573" s="8">
        <f t="shared" si="649"/>
        <v>1.8100000000000005</v>
      </c>
      <c r="R2573" s="15">
        <f ca="1">AVERAGE(P2573:OFFSET(P2573,-$R$3+1,0))*$R$4*K2573</f>
        <v>143.62499999999997</v>
      </c>
      <c r="S2573" s="15">
        <f ca="1">AVERAGE(Q2573:OFFSET(Q2573,-$R$3+1,0))*$S$4*L2573</f>
        <v>200.74999999999997</v>
      </c>
      <c r="T2573" s="11" t="str">
        <f t="shared" ca="1" si="640"/>
        <v xml:space="preserve"> </v>
      </c>
      <c r="U2573" s="11" t="str">
        <f t="shared" ca="1" si="641"/>
        <v xml:space="preserve"> </v>
      </c>
      <c r="V2573" s="3" t="str">
        <f t="shared" ca="1" si="650"/>
        <v xml:space="preserve"> </v>
      </c>
      <c r="W2573" s="16" t="str">
        <f t="shared" ca="1" si="651"/>
        <v xml:space="preserve"> </v>
      </c>
      <c r="X2573" s="3" t="str">
        <f t="shared" ca="1" si="643"/>
        <v xml:space="preserve"> </v>
      </c>
      <c r="Y2573" s="3" t="str">
        <f t="shared" ca="1" si="644"/>
        <v xml:space="preserve"> </v>
      </c>
      <c r="Z2573" s="12" t="str">
        <f t="shared" ca="1" si="645"/>
        <v xml:space="preserve"> </v>
      </c>
      <c r="AA2573" s="17" t="str">
        <f t="shared" ca="1" si="646"/>
        <v xml:space="preserve"> </v>
      </c>
      <c r="AB2573" s="17" t="str">
        <f t="shared" ca="1" si="652"/>
        <v xml:space="preserve"> </v>
      </c>
      <c r="AC2573" s="19">
        <f t="shared" ca="1" si="653"/>
        <v>62139.828279386747</v>
      </c>
    </row>
    <row r="2574" spans="1:29" x14ac:dyDescent="0.25">
      <c r="A2574" s="22">
        <v>39742</v>
      </c>
      <c r="B2574">
        <v>8.1</v>
      </c>
      <c r="C2574">
        <v>7.36</v>
      </c>
      <c r="D2574">
        <v>7.4</v>
      </c>
      <c r="E2574">
        <v>14.24</v>
      </c>
      <c r="F2574">
        <v>13.16</v>
      </c>
      <c r="G2574">
        <v>13.41</v>
      </c>
      <c r="H2574">
        <f t="shared" si="654"/>
        <v>-7.9601990049751103E-2</v>
      </c>
      <c r="I2574">
        <f t="shared" si="655"/>
        <v>-4.2142857142857149E-2</v>
      </c>
      <c r="J2574">
        <f t="shared" si="642"/>
        <v>0.86058519728606175</v>
      </c>
      <c r="K2574" s="2">
        <v>1</v>
      </c>
      <c r="L2574" s="2">
        <v>1</v>
      </c>
      <c r="M2574" s="6">
        <f ca="1">100*(D2574-MIN(OFFSET(C2574,-$M$3+1,0):C2574))/(MAX(OFFSET(B2574,-$M$3+1,0):B2574)-MIN(OFFSET(C2574,-$M$3+1,0):C2574))</f>
        <v>46.875000000000014</v>
      </c>
      <c r="N2574" s="6">
        <f ca="1">100*(G2574-MIN(OFFSET(F2574,-$M$3+1,0):F2574))/(MAX(OFFSET(E2574,-$M$3+1,0):E2574)-MIN(OFFSET(F2574,-$M$3+1,0):F2574))</f>
        <v>59.668508287292831</v>
      </c>
      <c r="O2574" s="6">
        <f t="shared" ca="1" si="647"/>
        <v>-12.793508287292816</v>
      </c>
      <c r="P2574" s="8">
        <f t="shared" si="648"/>
        <v>0.73999999999999932</v>
      </c>
      <c r="Q2574" s="8">
        <f t="shared" si="649"/>
        <v>1.08</v>
      </c>
      <c r="R2574" s="15">
        <f ca="1">AVERAGE(P2574:OFFSET(P2574,-$R$3+1,0))*$R$4*K2574</f>
        <v>123.74999999999999</v>
      </c>
      <c r="S2574" s="15">
        <f ca="1">AVERAGE(Q2574:OFFSET(Q2574,-$R$3+1,0))*$S$4*L2574</f>
        <v>185.12499999999997</v>
      </c>
      <c r="T2574" s="11" t="str">
        <f t="shared" ca="1" si="640"/>
        <v xml:space="preserve"> </v>
      </c>
      <c r="U2574" s="11" t="str">
        <f t="shared" ca="1" si="641"/>
        <v xml:space="preserve"> </v>
      </c>
      <c r="V2574" s="3" t="str">
        <f t="shared" ca="1" si="650"/>
        <v xml:space="preserve"> </v>
      </c>
      <c r="W2574" s="16" t="str">
        <f t="shared" ca="1" si="651"/>
        <v xml:space="preserve"> </v>
      </c>
      <c r="X2574" s="3" t="str">
        <f t="shared" ca="1" si="643"/>
        <v xml:space="preserve"> </v>
      </c>
      <c r="Y2574" s="3" t="str">
        <f t="shared" ca="1" si="644"/>
        <v xml:space="preserve"> </v>
      </c>
      <c r="Z2574" s="12" t="str">
        <f t="shared" ca="1" si="645"/>
        <v xml:space="preserve"> </v>
      </c>
      <c r="AA2574" s="17" t="str">
        <f t="shared" ca="1" si="646"/>
        <v xml:space="preserve"> </v>
      </c>
      <c r="AB2574" s="17" t="str">
        <f t="shared" ca="1" si="652"/>
        <v xml:space="preserve"> </v>
      </c>
      <c r="AC2574" s="19">
        <f t="shared" ca="1" si="653"/>
        <v>62139.828279386747</v>
      </c>
    </row>
    <row r="2575" spans="1:29" x14ac:dyDescent="0.25">
      <c r="A2575" s="22">
        <v>39743</v>
      </c>
      <c r="B2575">
        <v>7.55</v>
      </c>
      <c r="C2575">
        <v>6.54</v>
      </c>
      <c r="D2575">
        <v>6.84</v>
      </c>
      <c r="E2575">
        <v>13.91</v>
      </c>
      <c r="F2575">
        <v>12.43</v>
      </c>
      <c r="G2575">
        <v>12.89</v>
      </c>
      <c r="H2575">
        <f t="shared" si="654"/>
        <v>-7.5675675675675791E-2</v>
      </c>
      <c r="I2575">
        <f t="shared" si="655"/>
        <v>-3.8777032065622663E-2</v>
      </c>
      <c r="J2575">
        <f t="shared" si="642"/>
        <v>0.87054659361041131</v>
      </c>
      <c r="K2575" s="2">
        <v>1</v>
      </c>
      <c r="L2575" s="2">
        <v>1</v>
      </c>
      <c r="M2575" s="6">
        <f ca="1">100*(D2575-MIN(OFFSET(C2575,-$M$3+1,0):C2575))/(MAX(OFFSET(B2575,-$M$3+1,0):B2575)-MIN(OFFSET(C2575,-$M$3+1,0):C2575))</f>
        <v>31.527093596059096</v>
      </c>
      <c r="N2575" s="6">
        <f ca="1">100*(G2575-MIN(OFFSET(F2575,-$M$3+1,0):F2575))/(MAX(OFFSET(E2575,-$M$3+1,0):E2575)-MIN(OFFSET(F2575,-$M$3+1,0):F2575))</f>
        <v>54.849498327759214</v>
      </c>
      <c r="O2575" s="6">
        <f t="shared" ca="1" si="647"/>
        <v>-23.322404731700118</v>
      </c>
      <c r="P2575" s="8">
        <f t="shared" si="648"/>
        <v>1.0099999999999998</v>
      </c>
      <c r="Q2575" s="8">
        <f t="shared" si="649"/>
        <v>1.4800000000000004</v>
      </c>
      <c r="R2575" s="15">
        <f ca="1">AVERAGE(P2575:OFFSET(P2575,-$R$3+1,0))*$R$4*K2575</f>
        <v>113.12499999999999</v>
      </c>
      <c r="S2575" s="15">
        <f ca="1">AVERAGE(Q2575:OFFSET(Q2575,-$R$3+1,0))*$S$4*L2575</f>
        <v>168.375</v>
      </c>
      <c r="T2575" s="11" t="str">
        <f t="shared" ca="1" si="640"/>
        <v>Buy</v>
      </c>
      <c r="U2575" s="11" t="str">
        <f t="shared" ca="1" si="641"/>
        <v xml:space="preserve"> </v>
      </c>
      <c r="V2575" s="3">
        <f t="shared" ca="1" si="650"/>
        <v>10</v>
      </c>
      <c r="W2575" s="16">
        <f t="shared" ca="1" si="651"/>
        <v>-6.7186340014847801</v>
      </c>
      <c r="X2575" s="3">
        <f t="shared" ca="1" si="643"/>
        <v>6.84</v>
      </c>
      <c r="Y2575" s="3">
        <f t="shared" ca="1" si="644"/>
        <v>12.89</v>
      </c>
      <c r="Z2575" s="12" t="str">
        <f t="shared" ca="1" si="645"/>
        <v xml:space="preserve"> </v>
      </c>
      <c r="AA2575" s="17" t="str">
        <f t="shared" ca="1" si="646"/>
        <v xml:space="preserve"> </v>
      </c>
      <c r="AB2575" s="17" t="str">
        <f t="shared" ca="1" si="652"/>
        <v xml:space="preserve"> </v>
      </c>
      <c r="AC2575" s="19">
        <f t="shared" ca="1" si="653"/>
        <v>62139.828279386747</v>
      </c>
    </row>
    <row r="2576" spans="1:29" x14ac:dyDescent="0.25">
      <c r="A2576" s="22">
        <v>39744</v>
      </c>
      <c r="B2576">
        <v>7.25</v>
      </c>
      <c r="C2576">
        <v>4.8</v>
      </c>
      <c r="D2576">
        <v>5.52</v>
      </c>
      <c r="E2576">
        <v>13.01</v>
      </c>
      <c r="F2576">
        <v>9.83</v>
      </c>
      <c r="G2576">
        <v>11.74</v>
      </c>
      <c r="H2576">
        <f t="shared" si="654"/>
        <v>-0.19298245614035092</v>
      </c>
      <c r="I2576">
        <f t="shared" si="655"/>
        <v>-8.9216446858029541E-2</v>
      </c>
      <c r="J2576">
        <f t="shared" si="642"/>
        <v>0.87056790050925514</v>
      </c>
      <c r="K2576" s="2">
        <v>1</v>
      </c>
      <c r="L2576" s="2">
        <v>1</v>
      </c>
      <c r="M2576" s="6">
        <f ca="1">100*(D2576-MIN(OFFSET(C2576,-$M$3+1,0):C2576))/(MAX(OFFSET(B2576,-$M$3+1,0):B2576)-MIN(OFFSET(C2576,-$M$3+1,0):C2576))</f>
        <v>20.991253644314856</v>
      </c>
      <c r="N2576" s="6">
        <f ca="1">100*(G2576-MIN(OFFSET(F2576,-$M$3+1,0):F2576))/(MAX(OFFSET(E2576,-$M$3+1,0):E2576)-MIN(OFFSET(F2576,-$M$3+1,0):F2576))</f>
        <v>43.310657596371883</v>
      </c>
      <c r="O2576" s="6">
        <f t="shared" ca="1" si="647"/>
        <v>-22.319403952057026</v>
      </c>
      <c r="P2576" s="8">
        <f t="shared" si="648"/>
        <v>2.4500000000000002</v>
      </c>
      <c r="Q2576" s="8">
        <f t="shared" si="649"/>
        <v>3.1799999999999997</v>
      </c>
      <c r="R2576" s="15">
        <f ca="1">AVERAGE(P2576:OFFSET(P2576,-$R$3+1,0))*$R$4*K2576</f>
        <v>127.12499999999997</v>
      </c>
      <c r="S2576" s="15">
        <f ca="1">AVERAGE(Q2576:OFFSET(Q2576,-$R$3+1,0))*$S$4*L2576</f>
        <v>178.5</v>
      </c>
      <c r="T2576" s="11" t="str">
        <f t="shared" ca="1" si="640"/>
        <v>Buy</v>
      </c>
      <c r="U2576" s="11" t="str">
        <f t="shared" ca="1" si="641"/>
        <v xml:space="preserve"> </v>
      </c>
      <c r="V2576" s="3">
        <f t="shared" ca="1" si="650"/>
        <v>10</v>
      </c>
      <c r="W2576" s="16">
        <f t="shared" ca="1" si="651"/>
        <v>-6.7186340014847801</v>
      </c>
      <c r="X2576" s="3">
        <f t="shared" ca="1" si="643"/>
        <v>6.84</v>
      </c>
      <c r="Y2576" s="3">
        <f t="shared" ca="1" si="644"/>
        <v>12.89</v>
      </c>
      <c r="Z2576" s="12">
        <f t="shared" ca="1" si="645"/>
        <v>-1320.0000000000002</v>
      </c>
      <c r="AA2576" s="17">
        <f t="shared" ca="1" si="646"/>
        <v>772.64291017074993</v>
      </c>
      <c r="AB2576" s="17">
        <f t="shared" ca="1" si="652"/>
        <v>-547.3570898292503</v>
      </c>
      <c r="AC2576" s="19">
        <f t="shared" ca="1" si="653"/>
        <v>61592.471189557495</v>
      </c>
    </row>
    <row r="2577" spans="1:29" x14ac:dyDescent="0.25">
      <c r="A2577" s="22">
        <v>39745</v>
      </c>
      <c r="B2577">
        <v>5.89</v>
      </c>
      <c r="C2577">
        <v>4.57</v>
      </c>
      <c r="D2577">
        <v>4.96</v>
      </c>
      <c r="E2577">
        <v>12.16</v>
      </c>
      <c r="F2577">
        <v>9.2899999999999991</v>
      </c>
      <c r="G2577">
        <v>11.48</v>
      </c>
      <c r="H2577">
        <f t="shared" si="654"/>
        <v>-0.10144927536231874</v>
      </c>
      <c r="I2577">
        <f t="shared" si="655"/>
        <v>-2.2146507666098825E-2</v>
      </c>
      <c r="J2577">
        <f t="shared" si="642"/>
        <v>0.85570730477084012</v>
      </c>
      <c r="K2577" s="2">
        <v>1</v>
      </c>
      <c r="L2577" s="2">
        <v>1</v>
      </c>
      <c r="M2577" s="6">
        <f ca="1">100*(D2577-MIN(OFFSET(C2577,-$M$3+1,0):C2577))/(MAX(OFFSET(B2577,-$M$3+1,0):B2577)-MIN(OFFSET(C2577,-$M$3+1,0):C2577))</f>
        <v>10.655737704918025</v>
      </c>
      <c r="N2577" s="6">
        <f ca="1">100*(G2577-MIN(OFFSET(F2577,-$M$3+1,0):F2577))/(MAX(OFFSET(E2577,-$M$3+1,0):E2577)-MIN(OFFSET(F2577,-$M$3+1,0):F2577))</f>
        <v>44.242424242424256</v>
      </c>
      <c r="O2577" s="6">
        <f t="shared" ca="1" si="647"/>
        <v>-33.586686537506232</v>
      </c>
      <c r="P2577" s="8">
        <f t="shared" si="648"/>
        <v>1.3199999999999994</v>
      </c>
      <c r="Q2577" s="8">
        <f t="shared" si="649"/>
        <v>2.870000000000001</v>
      </c>
      <c r="R2577" s="15">
        <f ca="1">AVERAGE(P2577:OFFSET(P2577,-$R$3+1,0))*$R$4*K2577</f>
        <v>127.25</v>
      </c>
      <c r="S2577" s="15">
        <f ca="1">AVERAGE(Q2577:OFFSET(Q2577,-$R$3+1,0))*$S$4*L2577</f>
        <v>191</v>
      </c>
      <c r="T2577" s="11" t="str">
        <f t="shared" ca="1" si="640"/>
        <v>Buy</v>
      </c>
      <c r="U2577" s="11" t="str">
        <f t="shared" ca="1" si="641"/>
        <v xml:space="preserve"> </v>
      </c>
      <c r="V2577" s="3">
        <f t="shared" ca="1" si="650"/>
        <v>10</v>
      </c>
      <c r="W2577" s="16">
        <f t="shared" ca="1" si="651"/>
        <v>-6.7186340014847801</v>
      </c>
      <c r="X2577" s="3">
        <f t="shared" ca="1" si="643"/>
        <v>6.84</v>
      </c>
      <c r="Y2577" s="3">
        <f t="shared" ca="1" si="644"/>
        <v>12.89</v>
      </c>
      <c r="Z2577" s="12">
        <f t="shared" ca="1" si="645"/>
        <v>-559.99999999999966</v>
      </c>
      <c r="AA2577" s="17">
        <f t="shared" ca="1" si="646"/>
        <v>174.68448403860415</v>
      </c>
      <c r="AB2577" s="17">
        <f t="shared" ca="1" si="652"/>
        <v>-385.31551596139548</v>
      </c>
      <c r="AC2577" s="19">
        <f t="shared" ca="1" si="653"/>
        <v>61207.155673596098</v>
      </c>
    </row>
    <row r="2578" spans="1:29" x14ac:dyDescent="0.25">
      <c r="A2578" s="22">
        <v>39748</v>
      </c>
      <c r="B2578">
        <v>5.53</v>
      </c>
      <c r="C2578">
        <v>4.7699999999999996</v>
      </c>
      <c r="D2578">
        <v>4.88</v>
      </c>
      <c r="E2578">
        <v>12.09</v>
      </c>
      <c r="F2578">
        <v>10.59</v>
      </c>
      <c r="G2578">
        <v>10.76</v>
      </c>
      <c r="H2578">
        <f t="shared" si="654"/>
        <v>-1.6129032258064502E-2</v>
      </c>
      <c r="I2578">
        <f t="shared" si="655"/>
        <v>-6.2717770034843245E-2</v>
      </c>
      <c r="J2578">
        <f t="shared" si="642"/>
        <v>0.83734825796897505</v>
      </c>
      <c r="K2578" s="2">
        <v>1</v>
      </c>
      <c r="L2578" s="2">
        <v>1</v>
      </c>
      <c r="M2578" s="6">
        <f ca="1">100*(D2578-MIN(OFFSET(C2578,-$M$3+1,0):C2578))/(MAX(OFFSET(B2578,-$M$3+1,0):B2578)-MIN(OFFSET(C2578,-$M$3+1,0):C2578))</f>
        <v>8.4699453551912463</v>
      </c>
      <c r="N2578" s="6">
        <f ca="1">100*(G2578-MIN(OFFSET(F2578,-$M$3+1,0):F2578))/(MAX(OFFSET(E2578,-$M$3+1,0):E2578)-MIN(OFFSET(F2578,-$M$3+1,0):F2578))</f>
        <v>29.696969696969703</v>
      </c>
      <c r="O2578" s="6">
        <f t="shared" ca="1" si="647"/>
        <v>-21.227024341778456</v>
      </c>
      <c r="P2578" s="8">
        <f t="shared" si="648"/>
        <v>0.76000000000000068</v>
      </c>
      <c r="Q2578" s="8">
        <f t="shared" si="649"/>
        <v>1.5</v>
      </c>
      <c r="R2578" s="15">
        <f ca="1">AVERAGE(P2578:OFFSET(P2578,-$R$3+1,0))*$R$4*K2578</f>
        <v>123.99999999999997</v>
      </c>
      <c r="S2578" s="15">
        <f ca="1">AVERAGE(Q2578:OFFSET(Q2578,-$R$3+1,0))*$S$4*L2578</f>
        <v>189.25000000000003</v>
      </c>
      <c r="T2578" s="11" t="str">
        <f t="shared" ref="T2578:T2641" ca="1" si="656">IF(O2578&lt;$T$3,"Buy",IF(AND(T2577="Buy",O2578&lt;0),"Buy",IF(AND(T2577="Buy",O2578&gt;=0),"Exit"," ")))</f>
        <v>Buy</v>
      </c>
      <c r="U2578" s="11" t="str">
        <f t="shared" ref="U2578:U2641" ca="1" si="657">IF($O2578&gt;$U$3,"Sell",IF(AND(U2577="Sell",$O2578&gt;0),"Sell",IF(AND(U2577="Sell",$O2578&lt;=0),"Exit"," ")))</f>
        <v xml:space="preserve"> </v>
      </c>
      <c r="V2578" s="3">
        <f t="shared" ca="1" si="650"/>
        <v>10</v>
      </c>
      <c r="W2578" s="16">
        <f t="shared" ca="1" si="651"/>
        <v>-6.7186340014847801</v>
      </c>
      <c r="X2578" s="3">
        <f t="shared" ca="1" si="643"/>
        <v>6.84</v>
      </c>
      <c r="Y2578" s="3">
        <f t="shared" ca="1" si="644"/>
        <v>12.89</v>
      </c>
      <c r="Z2578" s="12">
        <f t="shared" ca="1" si="645"/>
        <v>-80.000000000000071</v>
      </c>
      <c r="AA2578" s="17">
        <f t="shared" ca="1" si="646"/>
        <v>483.74164810690462</v>
      </c>
      <c r="AB2578" s="17">
        <f t="shared" ca="1" si="652"/>
        <v>403.74164810690456</v>
      </c>
      <c r="AC2578" s="19">
        <f t="shared" ca="1" si="653"/>
        <v>61610.897321703</v>
      </c>
    </row>
    <row r="2579" spans="1:29" x14ac:dyDescent="0.25">
      <c r="A2579" s="22">
        <v>39749</v>
      </c>
      <c r="B2579">
        <v>5.25</v>
      </c>
      <c r="C2579">
        <v>4.07</v>
      </c>
      <c r="D2579">
        <v>4.79</v>
      </c>
      <c r="E2579">
        <v>11.8</v>
      </c>
      <c r="F2579">
        <v>9.66</v>
      </c>
      <c r="G2579">
        <v>11.8</v>
      </c>
      <c r="H2579">
        <f t="shared" si="654"/>
        <v>-1.8442622950819665E-2</v>
      </c>
      <c r="I2579">
        <f t="shared" si="655"/>
        <v>9.6654275092936892E-2</v>
      </c>
      <c r="J2579">
        <f t="shared" si="642"/>
        <v>0.8110364469767537</v>
      </c>
      <c r="K2579" s="2">
        <v>1</v>
      </c>
      <c r="L2579" s="2">
        <v>1</v>
      </c>
      <c r="M2579" s="6">
        <f ca="1">100*(D2579-MIN(OFFSET(C2579,-$M$3+1,0):C2579))/(MAX(OFFSET(B2579,-$M$3+1,0):B2579)-MIN(OFFSET(C2579,-$M$3+1,0):C2579))</f>
        <v>17.866004962779151</v>
      </c>
      <c r="N2579" s="6">
        <f ca="1">100*(G2579-MIN(OFFSET(F2579,-$M$3+1,0):F2579))/(MAX(OFFSET(E2579,-$M$3+1,0):E2579)-MIN(OFFSET(F2579,-$M$3+1,0):F2579))</f>
        <v>50.707070707070727</v>
      </c>
      <c r="O2579" s="6">
        <f t="shared" ca="1" si="647"/>
        <v>-32.841065744291576</v>
      </c>
      <c r="P2579" s="8">
        <f t="shared" si="648"/>
        <v>1.1799999999999997</v>
      </c>
      <c r="Q2579" s="8">
        <f t="shared" si="649"/>
        <v>2.1400000000000006</v>
      </c>
      <c r="R2579" s="15">
        <f ca="1">AVERAGE(P2579:OFFSET(P2579,-$R$3+1,0))*$R$4*K2579</f>
        <v>123.62499999999999</v>
      </c>
      <c r="S2579" s="15">
        <f ca="1">AVERAGE(Q2579:OFFSET(Q2579,-$R$3+1,0))*$S$4*L2579</f>
        <v>193.50000000000003</v>
      </c>
      <c r="T2579" s="11" t="str">
        <f t="shared" ca="1" si="656"/>
        <v>Buy</v>
      </c>
      <c r="U2579" s="11" t="str">
        <f t="shared" ca="1" si="657"/>
        <v xml:space="preserve"> </v>
      </c>
      <c r="V2579" s="3">
        <f t="shared" ca="1" si="650"/>
        <v>10</v>
      </c>
      <c r="W2579" s="16">
        <f t="shared" ca="1" si="651"/>
        <v>-6.7186340014847801</v>
      </c>
      <c r="X2579" s="3">
        <f t="shared" ca="1" si="643"/>
        <v>6.84</v>
      </c>
      <c r="Y2579" s="3">
        <f t="shared" ca="1" si="644"/>
        <v>12.89</v>
      </c>
      <c r="Z2579" s="12">
        <f t="shared" ca="1" si="645"/>
        <v>-89.999999999999858</v>
      </c>
      <c r="AA2579" s="17">
        <f t="shared" ca="1" si="646"/>
        <v>-698.73793615441775</v>
      </c>
      <c r="AB2579" s="17">
        <f t="shared" ca="1" si="652"/>
        <v>-788.73793615441764</v>
      </c>
      <c r="AC2579" s="19">
        <f t="shared" ca="1" si="653"/>
        <v>60822.159385548584</v>
      </c>
    </row>
    <row r="2580" spans="1:29" x14ac:dyDescent="0.25">
      <c r="A2580" s="22">
        <v>39750</v>
      </c>
      <c r="B2580">
        <v>5.77</v>
      </c>
      <c r="C2580">
        <v>4.72</v>
      </c>
      <c r="D2580">
        <v>5.22</v>
      </c>
      <c r="E2580">
        <v>14.03</v>
      </c>
      <c r="F2580">
        <v>11.23</v>
      </c>
      <c r="G2580">
        <v>13.29</v>
      </c>
      <c r="H2580">
        <f t="shared" si="654"/>
        <v>8.9770354906054228E-2</v>
      </c>
      <c r="I2580">
        <f t="shared" si="655"/>
        <v>0.12627118644067781</v>
      </c>
      <c r="J2580">
        <f t="shared" si="642"/>
        <v>0.83473305094748729</v>
      </c>
      <c r="K2580" s="2">
        <v>1</v>
      </c>
      <c r="L2580" s="2">
        <v>1</v>
      </c>
      <c r="M2580" s="6">
        <f ca="1">100*(D2580-MIN(OFFSET(C2580,-$M$3+1,0):C2580))/(MAX(OFFSET(B2580,-$M$3+1,0):B2580)-MIN(OFFSET(C2580,-$M$3+1,0):C2580))</f>
        <v>33.045977011494244</v>
      </c>
      <c r="N2580" s="6">
        <f ca="1">100*(G2580-MIN(OFFSET(F2580,-$M$3+1,0):F2580))/(MAX(OFFSET(E2580,-$M$3+1,0):E2580)-MIN(OFFSET(F2580,-$M$3+1,0):F2580))</f>
        <v>84.388185654008439</v>
      </c>
      <c r="O2580" s="6">
        <f t="shared" ca="1" si="647"/>
        <v>-51.342208642514194</v>
      </c>
      <c r="P2580" s="8">
        <f t="shared" si="648"/>
        <v>1.0499999999999998</v>
      </c>
      <c r="Q2580" s="8">
        <f t="shared" si="649"/>
        <v>2.7999999999999989</v>
      </c>
      <c r="R2580" s="15">
        <f ca="1">AVERAGE(P2580:OFFSET(P2580,-$R$3+1,0))*$R$4*K2580</f>
        <v>123</v>
      </c>
      <c r="S2580" s="15">
        <f ca="1">AVERAGE(Q2580:OFFSET(Q2580,-$R$3+1,0))*$S$4*L2580</f>
        <v>210.75</v>
      </c>
      <c r="T2580" s="11" t="str">
        <f t="shared" ca="1" si="656"/>
        <v>Buy</v>
      </c>
      <c r="U2580" s="11" t="str">
        <f t="shared" ca="1" si="657"/>
        <v xml:space="preserve"> </v>
      </c>
      <c r="V2580" s="3">
        <f t="shared" ca="1" si="650"/>
        <v>10</v>
      </c>
      <c r="W2580" s="16">
        <f t="shared" ca="1" si="651"/>
        <v>-6.7186340014847801</v>
      </c>
      <c r="X2580" s="3">
        <f t="shared" ca="1" si="643"/>
        <v>6.84</v>
      </c>
      <c r="Y2580" s="3">
        <f t="shared" ca="1" si="644"/>
        <v>12.89</v>
      </c>
      <c r="Z2580" s="12">
        <f t="shared" ca="1" si="645"/>
        <v>429.99999999999972</v>
      </c>
      <c r="AA2580" s="17">
        <f t="shared" ca="1" si="646"/>
        <v>-1001.0764662212312</v>
      </c>
      <c r="AB2580" s="17">
        <f t="shared" ca="1" si="652"/>
        <v>-571.07646622123139</v>
      </c>
      <c r="AC2580" s="19">
        <f t="shared" ca="1" si="653"/>
        <v>60251.082919327353</v>
      </c>
    </row>
    <row r="2581" spans="1:29" x14ac:dyDescent="0.25">
      <c r="A2581" s="22">
        <v>39751</v>
      </c>
      <c r="B2581">
        <v>5.9</v>
      </c>
      <c r="C2581">
        <v>5.03</v>
      </c>
      <c r="D2581">
        <v>5.43</v>
      </c>
      <c r="E2581">
        <v>14.69</v>
      </c>
      <c r="F2581">
        <v>13.35</v>
      </c>
      <c r="G2581">
        <v>14.17</v>
      </c>
      <c r="H2581">
        <f t="shared" si="654"/>
        <v>4.022988505747116E-2</v>
      </c>
      <c r="I2581">
        <f t="shared" si="655"/>
        <v>6.6215199398043767E-2</v>
      </c>
      <c r="J2581">
        <f t="shared" si="642"/>
        <v>0.84211933713596887</v>
      </c>
      <c r="K2581" s="2">
        <v>1</v>
      </c>
      <c r="L2581" s="2">
        <v>1</v>
      </c>
      <c r="M2581" s="6">
        <f ca="1">100*(D2581-MIN(OFFSET(C2581,-$M$3+1,0):C2581))/(MAX(OFFSET(B2581,-$M$3+1,0):B2581)-MIN(OFFSET(C2581,-$M$3+1,0):C2581))</f>
        <v>42.767295597484264</v>
      </c>
      <c r="N2581" s="6">
        <f ca="1">100*(G2581-MIN(OFFSET(F2581,-$M$3+1,0):F2581))/(MAX(OFFSET(E2581,-$M$3+1,0):E2581)-MIN(OFFSET(F2581,-$M$3+1,0):F2581))</f>
        <v>90.370370370370381</v>
      </c>
      <c r="O2581" s="6">
        <f t="shared" ca="1" si="647"/>
        <v>-47.603074772886117</v>
      </c>
      <c r="P2581" s="8">
        <f t="shared" si="648"/>
        <v>0.87000000000000011</v>
      </c>
      <c r="Q2581" s="8">
        <f t="shared" si="649"/>
        <v>1.4000000000000004</v>
      </c>
      <c r="R2581" s="15">
        <f ca="1">AVERAGE(P2581:OFFSET(P2581,-$R$3+1,0))*$R$4*K2581</f>
        <v>117.24999999999999</v>
      </c>
      <c r="S2581" s="15">
        <f ca="1">AVERAGE(Q2581:OFFSET(Q2581,-$R$3+1,0))*$S$4*L2581</f>
        <v>205.62500000000003</v>
      </c>
      <c r="T2581" s="11" t="str">
        <f t="shared" ca="1" si="656"/>
        <v>Buy</v>
      </c>
      <c r="U2581" s="11" t="str">
        <f t="shared" ca="1" si="657"/>
        <v xml:space="preserve"> </v>
      </c>
      <c r="V2581" s="3">
        <f t="shared" ca="1" si="650"/>
        <v>10</v>
      </c>
      <c r="W2581" s="16">
        <f t="shared" ca="1" si="651"/>
        <v>-6.7186340014847801</v>
      </c>
      <c r="X2581" s="3">
        <f t="shared" ca="1" si="643"/>
        <v>6.84</v>
      </c>
      <c r="Y2581" s="3">
        <f t="shared" ca="1" si="644"/>
        <v>12.89</v>
      </c>
      <c r="Z2581" s="12">
        <f t="shared" ca="1" si="645"/>
        <v>209.99999999999997</v>
      </c>
      <c r="AA2581" s="17">
        <f t="shared" ca="1" si="646"/>
        <v>-591.23979213066116</v>
      </c>
      <c r="AB2581" s="17">
        <f t="shared" ca="1" si="652"/>
        <v>-381.23979213066116</v>
      </c>
      <c r="AC2581" s="19">
        <f t="shared" ca="1" si="653"/>
        <v>59869.843127196691</v>
      </c>
    </row>
    <row r="2582" spans="1:29" x14ac:dyDescent="0.25">
      <c r="A2582" s="22">
        <v>39752</v>
      </c>
      <c r="B2582">
        <v>6.28</v>
      </c>
      <c r="C2582">
        <v>5.14</v>
      </c>
      <c r="D2582">
        <v>6.15</v>
      </c>
      <c r="E2582">
        <v>15.48</v>
      </c>
      <c r="F2582">
        <v>13.56</v>
      </c>
      <c r="G2582">
        <v>15.21</v>
      </c>
      <c r="H2582">
        <f t="shared" si="654"/>
        <v>0.13259668508287303</v>
      </c>
      <c r="I2582">
        <f t="shared" si="655"/>
        <v>7.3394495412844041E-2</v>
      </c>
      <c r="J2582">
        <f t="shared" si="642"/>
        <v>0.85241642419823904</v>
      </c>
      <c r="K2582" s="2">
        <v>1</v>
      </c>
      <c r="L2582" s="2">
        <v>1</v>
      </c>
      <c r="M2582" s="6">
        <f ca="1">100*(D2582-MIN(OFFSET(C2582,-$M$3+1,0):C2582))/(MAX(OFFSET(B2582,-$M$3+1,0):B2582)-MIN(OFFSET(C2582,-$M$3+1,0):C2582))</f>
        <v>94.117647058823536</v>
      </c>
      <c r="N2582" s="6">
        <f ca="1">100*(G2582-MIN(OFFSET(F2582,-$M$3+1,0):F2582))/(MAX(OFFSET(E2582,-$M$3+1,0):E2582)-MIN(OFFSET(F2582,-$M$3+1,0):F2582))</f>
        <v>95.638126009693067</v>
      </c>
      <c r="O2582" s="6">
        <f t="shared" ca="1" si="647"/>
        <v>-1.5204789508695313</v>
      </c>
      <c r="P2582" s="8">
        <f t="shared" si="648"/>
        <v>1.1400000000000006</v>
      </c>
      <c r="Q2582" s="8">
        <f t="shared" si="649"/>
        <v>1.92</v>
      </c>
      <c r="R2582" s="15">
        <f ca="1">AVERAGE(P2582:OFFSET(P2582,-$R$3+1,0))*$R$4*K2582</f>
        <v>122.25000000000001</v>
      </c>
      <c r="S2582" s="15">
        <f ca="1">AVERAGE(Q2582:OFFSET(Q2582,-$R$3+1,0))*$S$4*L2582</f>
        <v>216.125</v>
      </c>
      <c r="T2582" s="11" t="str">
        <f t="shared" ca="1" si="656"/>
        <v>Buy</v>
      </c>
      <c r="U2582" s="11" t="str">
        <f t="shared" ca="1" si="657"/>
        <v xml:space="preserve"> </v>
      </c>
      <c r="V2582" s="3">
        <f t="shared" ca="1" si="650"/>
        <v>10</v>
      </c>
      <c r="W2582" s="16">
        <f t="shared" ca="1" si="651"/>
        <v>-6.7186340014847801</v>
      </c>
      <c r="X2582" s="3">
        <f t="shared" ca="1" si="643"/>
        <v>6.84</v>
      </c>
      <c r="Y2582" s="3">
        <f t="shared" ca="1" si="644"/>
        <v>12.89</v>
      </c>
      <c r="Z2582" s="12">
        <f t="shared" ca="1" si="645"/>
        <v>720.00000000000068</v>
      </c>
      <c r="AA2582" s="17">
        <f t="shared" ca="1" si="646"/>
        <v>-698.73793615441775</v>
      </c>
      <c r="AB2582" s="17">
        <f t="shared" ca="1" si="652"/>
        <v>21.262063845582929</v>
      </c>
      <c r="AC2582" s="19">
        <f t="shared" ca="1" si="653"/>
        <v>59891.105191042276</v>
      </c>
    </row>
    <row r="2583" spans="1:29" x14ac:dyDescent="0.25">
      <c r="A2583" s="22">
        <v>39755</v>
      </c>
      <c r="B2583">
        <v>6.75</v>
      </c>
      <c r="C2583">
        <v>5.97</v>
      </c>
      <c r="D2583">
        <v>6.42</v>
      </c>
      <c r="E2583">
        <v>15.62</v>
      </c>
      <c r="F2583">
        <v>14.3</v>
      </c>
      <c r="G2583">
        <v>14.7</v>
      </c>
      <c r="H2583">
        <f t="shared" si="654"/>
        <v>4.3902439024390283E-2</v>
      </c>
      <c r="I2583">
        <f t="shared" si="655"/>
        <v>-3.3530571992110514E-2</v>
      </c>
      <c r="J2583">
        <f t="shared" si="642"/>
        <v>0.83806474997070501</v>
      </c>
      <c r="K2583" s="2">
        <v>1</v>
      </c>
      <c r="L2583" s="2">
        <v>1</v>
      </c>
      <c r="M2583" s="6">
        <f ca="1">100*(D2583-MIN(OFFSET(C2583,-$M$3+1,0):C2583))/(MAX(OFFSET(B2583,-$M$3+1,0):B2583)-MIN(OFFSET(C2583,-$M$3+1,0):C2583))</f>
        <v>87.68656716417911</v>
      </c>
      <c r="N2583" s="6">
        <f ca="1">100*(G2583-MIN(OFFSET(F2583,-$M$3+1,0):F2583))/(MAX(OFFSET(E2583,-$M$3+1,0):E2583)-MIN(OFFSET(F2583,-$M$3+1,0):F2583))</f>
        <v>84.563758389261736</v>
      </c>
      <c r="O2583" s="6">
        <f t="shared" ca="1" si="647"/>
        <v>3.1228087749173739</v>
      </c>
      <c r="P2583" s="8">
        <f t="shared" si="648"/>
        <v>0.78000000000000025</v>
      </c>
      <c r="Q2583" s="8">
        <f t="shared" si="649"/>
        <v>1.3199999999999985</v>
      </c>
      <c r="R2583" s="15">
        <f ca="1">AVERAGE(P2583:OFFSET(P2583,-$R$3+1,0))*$R$4*K2583</f>
        <v>119.37500000000001</v>
      </c>
      <c r="S2583" s="15">
        <f ca="1">AVERAGE(Q2583:OFFSET(Q2583,-$R$3+1,0))*$S$4*L2583</f>
        <v>214.125</v>
      </c>
      <c r="T2583" s="11" t="str">
        <f t="shared" ca="1" si="656"/>
        <v>Exit</v>
      </c>
      <c r="U2583" s="11" t="str">
        <f t="shared" ca="1" si="657"/>
        <v xml:space="preserve"> </v>
      </c>
      <c r="V2583" s="3">
        <f t="shared" ca="1" si="650"/>
        <v>10</v>
      </c>
      <c r="W2583" s="16">
        <f t="shared" ca="1" si="651"/>
        <v>-6.7186340014847801</v>
      </c>
      <c r="X2583" s="3">
        <f t="shared" ca="1" si="643"/>
        <v>6.84</v>
      </c>
      <c r="Y2583" s="3">
        <f t="shared" ca="1" si="644"/>
        <v>12.89</v>
      </c>
      <c r="Z2583" s="12">
        <f t="shared" ca="1" si="645"/>
        <v>269.99999999999955</v>
      </c>
      <c r="AA2583" s="17">
        <f t="shared" ca="1" si="646"/>
        <v>342.65033407572486</v>
      </c>
      <c r="AB2583" s="17">
        <f t="shared" ca="1" si="652"/>
        <v>612.65033407572446</v>
      </c>
      <c r="AC2583" s="19">
        <f t="shared" ca="1" si="653"/>
        <v>60503.755525118002</v>
      </c>
    </row>
    <row r="2584" spans="1:29" x14ac:dyDescent="0.25">
      <c r="A2584" s="22">
        <v>39756</v>
      </c>
      <c r="B2584">
        <v>7.66</v>
      </c>
      <c r="C2584">
        <v>6.61</v>
      </c>
      <c r="D2584">
        <v>7.46</v>
      </c>
      <c r="E2584">
        <v>16.05</v>
      </c>
      <c r="F2584">
        <v>14.75</v>
      </c>
      <c r="G2584">
        <v>15.96</v>
      </c>
      <c r="H2584">
        <f t="shared" si="654"/>
        <v>0.161993769470405</v>
      </c>
      <c r="I2584">
        <f t="shared" si="655"/>
        <v>8.5714285714285854E-2</v>
      </c>
      <c r="J2584">
        <f t="shared" ref="J2584:J2647" si="658">CORREL(H2565:H2584,I2565:I2584)</f>
        <v>0.82626952000273846</v>
      </c>
      <c r="K2584" s="2">
        <v>1</v>
      </c>
      <c r="L2584" s="2">
        <v>1</v>
      </c>
      <c r="M2584" s="6">
        <f ca="1">100*(D2584-MIN(OFFSET(C2584,-$M$3+1,0):C2584))/(MAX(OFFSET(B2584,-$M$3+1,0):B2584)-MIN(OFFSET(C2584,-$M$3+1,0):C2584))</f>
        <v>94.428969359331461</v>
      </c>
      <c r="N2584" s="6">
        <f ca="1">100*(G2584-MIN(OFFSET(F2584,-$M$3+1,0):F2584))/(MAX(OFFSET(E2584,-$M$3+1,0):E2584)-MIN(OFFSET(F2584,-$M$3+1,0):F2584))</f>
        <v>98.591549295774655</v>
      </c>
      <c r="O2584" s="6">
        <f t="shared" ca="1" si="647"/>
        <v>-4.1625799364431941</v>
      </c>
      <c r="P2584" s="8">
        <f t="shared" si="648"/>
        <v>1.2400000000000002</v>
      </c>
      <c r="Q2584" s="8">
        <f t="shared" si="649"/>
        <v>1.3500000000000014</v>
      </c>
      <c r="R2584" s="15">
        <f ca="1">AVERAGE(P2584:OFFSET(P2584,-$R$3+1,0))*$R$4*K2584</f>
        <v>104.25</v>
      </c>
      <c r="S2584" s="15">
        <f ca="1">AVERAGE(Q2584:OFFSET(Q2584,-$R$3+1,0))*$S$4*L2584</f>
        <v>191.25</v>
      </c>
      <c r="T2584" s="11" t="str">
        <f t="shared" ca="1" si="656"/>
        <v xml:space="preserve"> </v>
      </c>
      <c r="U2584" s="11" t="str">
        <f t="shared" ca="1" si="657"/>
        <v xml:space="preserve"> </v>
      </c>
      <c r="V2584" s="3" t="str">
        <f t="shared" ca="1" si="650"/>
        <v xml:space="preserve"> </v>
      </c>
      <c r="W2584" s="16" t="str">
        <f t="shared" ca="1" si="651"/>
        <v xml:space="preserve"> </v>
      </c>
      <c r="X2584" s="3" t="str">
        <f t="shared" ref="X2584:X2647" ca="1" si="659">IF(AND($T2584="Buy",$T2583=" "),D2584,IF(AND($T2584="Buy",$T2583="Exit"),D2584,IF(AND($U2584="Sell",X2583=" "),D2584,IF(OR($T2583="Buy",U2583="Sell"),X2583," "))))</f>
        <v xml:space="preserve"> </v>
      </c>
      <c r="Y2584" s="3" t="str">
        <f t="shared" ref="Y2584:Y2647" ca="1" si="660">IF(AND($T2584="Buy",$T2583=" "),G2584,IF(AND($U2584="Sell",Y2583=" "),G2584,IF(OR($T2583="Buy",U2583="Sell"),Y2583," ")))</f>
        <v xml:space="preserve"> </v>
      </c>
      <c r="Z2584" s="12" t="str">
        <f t="shared" ca="1" si="645"/>
        <v xml:space="preserve"> </v>
      </c>
      <c r="AA2584" s="17" t="str">
        <f t="shared" ca="1" si="646"/>
        <v xml:space="preserve"> </v>
      </c>
      <c r="AB2584" s="17" t="str">
        <f t="shared" ca="1" si="652"/>
        <v xml:space="preserve"> </v>
      </c>
      <c r="AC2584" s="19">
        <f t="shared" ca="1" si="653"/>
        <v>60503.755525118002</v>
      </c>
    </row>
    <row r="2585" spans="1:29" x14ac:dyDescent="0.25">
      <c r="A2585" s="22">
        <v>39757</v>
      </c>
      <c r="B2585">
        <v>8.32</v>
      </c>
      <c r="C2585">
        <v>6.9</v>
      </c>
      <c r="D2585">
        <v>6.96</v>
      </c>
      <c r="E2585">
        <v>16.55</v>
      </c>
      <c r="F2585">
        <v>14.51</v>
      </c>
      <c r="G2585">
        <v>14.61</v>
      </c>
      <c r="H2585">
        <f t="shared" si="654"/>
        <v>-6.7024128686327122E-2</v>
      </c>
      <c r="I2585">
        <f t="shared" si="655"/>
        <v>-8.4586466165413654E-2</v>
      </c>
      <c r="J2585">
        <f t="shared" si="658"/>
        <v>0.82696518339577385</v>
      </c>
      <c r="K2585" s="2">
        <v>1</v>
      </c>
      <c r="L2585" s="2">
        <v>1</v>
      </c>
      <c r="M2585" s="6">
        <f ca="1">100*(D2585-MIN(OFFSET(C2585,-$M$3+1,0):C2585))/(MAX(OFFSET(B2585,-$M$3+1,0):B2585)-MIN(OFFSET(C2585,-$M$3+1,0):C2585))</f>
        <v>62.222222222222221</v>
      </c>
      <c r="N2585" s="6">
        <f ca="1">100*(G2585-MIN(OFFSET(F2585,-$M$3+1,0):F2585))/(MAX(OFFSET(E2585,-$M$3+1,0):E2585)-MIN(OFFSET(F2585,-$M$3+1,0):F2585))</f>
        <v>63.533834586466142</v>
      </c>
      <c r="O2585" s="6">
        <f t="shared" ca="1" si="647"/>
        <v>-1.3116123642439206</v>
      </c>
      <c r="P2585" s="8">
        <f t="shared" si="648"/>
        <v>1.42</v>
      </c>
      <c r="Q2585" s="8">
        <f t="shared" si="649"/>
        <v>2.0400000000000009</v>
      </c>
      <c r="R2585" s="15">
        <f ca="1">AVERAGE(P2585:OFFSET(P2585,-$R$3+1,0))*$R$4*K2585</f>
        <v>105.50000000000001</v>
      </c>
      <c r="S2585" s="15">
        <f ca="1">AVERAGE(Q2585:OFFSET(Q2585,-$R$3+1,0))*$S$4*L2585</f>
        <v>180.875</v>
      </c>
      <c r="T2585" s="11" t="str">
        <f t="shared" ca="1" si="656"/>
        <v xml:space="preserve"> </v>
      </c>
      <c r="U2585" s="11" t="str">
        <f t="shared" ca="1" si="657"/>
        <v xml:space="preserve"> </v>
      </c>
      <c r="V2585" s="3" t="str">
        <f t="shared" ca="1" si="650"/>
        <v xml:space="preserve"> </v>
      </c>
      <c r="W2585" s="16" t="str">
        <f t="shared" ca="1" si="651"/>
        <v xml:space="preserve"> </v>
      </c>
      <c r="X2585" s="3" t="str">
        <f t="shared" ca="1" si="659"/>
        <v xml:space="preserve"> </v>
      </c>
      <c r="Y2585" s="3" t="str">
        <f t="shared" ca="1" si="660"/>
        <v xml:space="preserve"> </v>
      </c>
      <c r="Z2585" s="12" t="str">
        <f t="shared" ref="Z2585:Z2648" ca="1" si="661">IF(AND(V2585&lt;&gt;" ",V2584&lt;&gt;" "),V2584*(D2585-D2584)*$R$4*K2584," ")</f>
        <v xml:space="preserve"> </v>
      </c>
      <c r="AA2585" s="17" t="str">
        <f t="shared" ref="AA2585:AA2648" ca="1" si="662">IF(AND(W2585&lt;&gt;" ",W2584&lt;&gt;" "),W2584*(G2585-G2584)*$S$4*L2584," ")</f>
        <v xml:space="preserve"> </v>
      </c>
      <c r="AB2585" s="17" t="str">
        <f t="shared" ca="1" si="652"/>
        <v xml:space="preserve"> </v>
      </c>
      <c r="AC2585" s="19">
        <f t="shared" ca="1" si="653"/>
        <v>60503.755525118002</v>
      </c>
    </row>
    <row r="2586" spans="1:29" x14ac:dyDescent="0.25">
      <c r="A2586" s="22">
        <v>39758</v>
      </c>
      <c r="B2586">
        <v>7.34</v>
      </c>
      <c r="C2586">
        <v>6.61</v>
      </c>
      <c r="D2586">
        <v>6.83</v>
      </c>
      <c r="E2586">
        <v>14.97</v>
      </c>
      <c r="F2586">
        <v>13.68</v>
      </c>
      <c r="G2586">
        <v>14.15</v>
      </c>
      <c r="H2586">
        <f t="shared" si="654"/>
        <v>-1.8678160919540221E-2</v>
      </c>
      <c r="I2586">
        <f t="shared" si="655"/>
        <v>-3.1485284052019114E-2</v>
      </c>
      <c r="J2586">
        <f t="shared" si="658"/>
        <v>0.79825788117141605</v>
      </c>
      <c r="K2586" s="2">
        <v>1</v>
      </c>
      <c r="L2586" s="2">
        <v>1</v>
      </c>
      <c r="M2586" s="6">
        <f ca="1">100*(D2586-MIN(OFFSET(C2586,-$M$3+1,0):C2586))/(MAX(OFFSET(B2586,-$M$3+1,0):B2586)-MIN(OFFSET(C2586,-$M$3+1,0):C2586))</f>
        <v>54.711246200607896</v>
      </c>
      <c r="N2586" s="6">
        <f ca="1">100*(G2586-MIN(OFFSET(F2586,-$M$3+1,0):F2586))/(MAX(OFFSET(E2586,-$M$3+1,0):E2586)-MIN(OFFSET(F2586,-$M$3+1,0):F2586))</f>
        <v>25.000000000000014</v>
      </c>
      <c r="O2586" s="6">
        <f t="shared" ca="1" si="647"/>
        <v>29.711246200607881</v>
      </c>
      <c r="P2586" s="8">
        <f t="shared" si="648"/>
        <v>0.72999999999999954</v>
      </c>
      <c r="Q2586" s="8">
        <f t="shared" si="649"/>
        <v>1.2900000000000009</v>
      </c>
      <c r="R2586" s="15">
        <f ca="1">AVERAGE(P2586:OFFSET(P2586,-$R$3+1,0))*$R$4*K2586</f>
        <v>105.125</v>
      </c>
      <c r="S2586" s="15">
        <f ca="1">AVERAGE(Q2586:OFFSET(Q2586,-$R$3+1,0))*$S$4*L2586</f>
        <v>178.25000000000003</v>
      </c>
      <c r="T2586" s="11" t="str">
        <f t="shared" ca="1" si="656"/>
        <v xml:space="preserve"> </v>
      </c>
      <c r="U2586" s="11" t="str">
        <f t="shared" ca="1" si="657"/>
        <v>Sell</v>
      </c>
      <c r="V2586" s="3">
        <f t="shared" ca="1" si="650"/>
        <v>-10</v>
      </c>
      <c r="W2586" s="16">
        <f t="shared" ca="1" si="651"/>
        <v>5.8976157082748939</v>
      </c>
      <c r="X2586" s="3">
        <f t="shared" ca="1" si="659"/>
        <v>6.83</v>
      </c>
      <c r="Y2586" s="3">
        <f t="shared" ca="1" si="660"/>
        <v>14.15</v>
      </c>
      <c r="Z2586" s="12" t="str">
        <f t="shared" ca="1" si="661"/>
        <v xml:space="preserve"> </v>
      </c>
      <c r="AA2586" s="17" t="str">
        <f t="shared" ca="1" si="662"/>
        <v xml:space="preserve"> </v>
      </c>
      <c r="AB2586" s="17" t="str">
        <f t="shared" ca="1" si="652"/>
        <v xml:space="preserve"> </v>
      </c>
      <c r="AC2586" s="19">
        <f t="shared" ca="1" si="653"/>
        <v>60503.755525118002</v>
      </c>
    </row>
    <row r="2587" spans="1:29" x14ac:dyDescent="0.25">
      <c r="A2587" s="22">
        <v>39759</v>
      </c>
      <c r="B2587">
        <v>6.92</v>
      </c>
      <c r="C2587">
        <v>5.81</v>
      </c>
      <c r="D2587">
        <v>6.16</v>
      </c>
      <c r="E2587">
        <v>14.29</v>
      </c>
      <c r="F2587">
        <v>12.75</v>
      </c>
      <c r="G2587">
        <v>13.28</v>
      </c>
      <c r="H2587">
        <f t="shared" si="654"/>
        <v>-9.8096632503660297E-2</v>
      </c>
      <c r="I2587">
        <f t="shared" si="655"/>
        <v>-6.1484098939929344E-2</v>
      </c>
      <c r="J2587">
        <f t="shared" si="658"/>
        <v>0.79292165323017283</v>
      </c>
      <c r="K2587" s="2">
        <v>1</v>
      </c>
      <c r="L2587" s="2">
        <v>1</v>
      </c>
      <c r="M2587" s="6">
        <f ca="1">100*(D2587-MIN(OFFSET(C2587,-$M$3+1,0):C2587))/(MAX(OFFSET(B2587,-$M$3+1,0):B2587)-MIN(OFFSET(C2587,-$M$3+1,0):C2587))</f>
        <v>32.075471698113212</v>
      </c>
      <c r="N2587" s="6">
        <f ca="1">100*(G2587-MIN(OFFSET(F2587,-$M$3+1,0):F2587))/(MAX(OFFSET(E2587,-$M$3+1,0):E2587)-MIN(OFFSET(F2587,-$M$3+1,0):F2587))</f>
        <v>13.947368421052612</v>
      </c>
      <c r="O2587" s="6">
        <f t="shared" ca="1" si="647"/>
        <v>18.1281032770606</v>
      </c>
      <c r="P2587" s="8">
        <f t="shared" si="648"/>
        <v>1.1100000000000003</v>
      </c>
      <c r="Q2587" s="8">
        <f t="shared" si="649"/>
        <v>1.5399999999999991</v>
      </c>
      <c r="R2587" s="15">
        <f ca="1">AVERAGE(P2587:OFFSET(P2587,-$R$3+1,0))*$R$4*K2587</f>
        <v>104.25</v>
      </c>
      <c r="S2587" s="15">
        <f ca="1">AVERAGE(Q2587:OFFSET(Q2587,-$R$3+1,0))*$S$4*L2587</f>
        <v>170.75</v>
      </c>
      <c r="T2587" s="11" t="str">
        <f t="shared" ca="1" si="656"/>
        <v xml:space="preserve"> </v>
      </c>
      <c r="U2587" s="11" t="str">
        <f t="shared" ca="1" si="657"/>
        <v>Sell</v>
      </c>
      <c r="V2587" s="3">
        <f t="shared" ca="1" si="650"/>
        <v>-10</v>
      </c>
      <c r="W2587" s="16">
        <f t="shared" ca="1" si="651"/>
        <v>5.8976157082748939</v>
      </c>
      <c r="X2587" s="3">
        <f t="shared" ca="1" si="659"/>
        <v>6.83</v>
      </c>
      <c r="Y2587" s="3">
        <f t="shared" ca="1" si="660"/>
        <v>14.15</v>
      </c>
      <c r="Z2587" s="12">
        <f t="shared" ca="1" si="661"/>
        <v>669.99999999999989</v>
      </c>
      <c r="AA2587" s="17">
        <f t="shared" ca="1" si="662"/>
        <v>-513.0925666199164</v>
      </c>
      <c r="AB2587" s="17">
        <f t="shared" ca="1" si="652"/>
        <v>156.90743338008349</v>
      </c>
      <c r="AC2587" s="19">
        <f t="shared" ca="1" si="653"/>
        <v>60660.662958498084</v>
      </c>
    </row>
    <row r="2588" spans="1:29" x14ac:dyDescent="0.25">
      <c r="A2588" s="22">
        <v>39762</v>
      </c>
      <c r="B2588">
        <v>6.62</v>
      </c>
      <c r="C2588">
        <v>5.27</v>
      </c>
      <c r="D2588">
        <v>5.54</v>
      </c>
      <c r="E2588">
        <v>14.02</v>
      </c>
      <c r="F2588">
        <v>11.88</v>
      </c>
      <c r="G2588">
        <v>12.21</v>
      </c>
      <c r="H2588">
        <f t="shared" si="654"/>
        <v>-0.10064935064935066</v>
      </c>
      <c r="I2588">
        <f t="shared" si="655"/>
        <v>-8.0572289156626398E-2</v>
      </c>
      <c r="J2588">
        <f t="shared" si="658"/>
        <v>0.8053429935576838</v>
      </c>
      <c r="K2588" s="2">
        <v>1</v>
      </c>
      <c r="L2588" s="2">
        <v>1</v>
      </c>
      <c r="M2588" s="6">
        <f ca="1">100*(D2588-MIN(OFFSET(C2588,-$M$3+1,0):C2588))/(MAX(OFFSET(B2588,-$M$3+1,0):B2588)-MIN(OFFSET(C2588,-$M$3+1,0):C2588))</f>
        <v>8.8524590163934551</v>
      </c>
      <c r="N2588" s="6">
        <f ca="1">100*(G2588-MIN(OFFSET(F2588,-$M$3+1,0):F2588))/(MAX(OFFSET(E2588,-$M$3+1,0):E2588)-MIN(OFFSET(F2588,-$M$3+1,0):F2588))</f>
        <v>7.0663811563169183</v>
      </c>
      <c r="O2588" s="6">
        <f t="shared" ca="1" si="647"/>
        <v>1.7860778600765368</v>
      </c>
      <c r="P2588" s="8">
        <f t="shared" si="648"/>
        <v>1.3500000000000005</v>
      </c>
      <c r="Q2588" s="8">
        <f t="shared" si="649"/>
        <v>2.1399999999999988</v>
      </c>
      <c r="R2588" s="15">
        <f ca="1">AVERAGE(P2588:OFFSET(P2588,-$R$3+1,0))*$R$4*K2588</f>
        <v>108</v>
      </c>
      <c r="S2588" s="15">
        <f ca="1">AVERAGE(Q2588:OFFSET(Q2588,-$R$3+1,0))*$S$4*L2588</f>
        <v>162.5</v>
      </c>
      <c r="T2588" s="11" t="str">
        <f t="shared" ca="1" si="656"/>
        <v xml:space="preserve"> </v>
      </c>
      <c r="U2588" s="11" t="str">
        <f t="shared" ca="1" si="657"/>
        <v>Sell</v>
      </c>
      <c r="V2588" s="3">
        <f t="shared" ca="1" si="650"/>
        <v>-10</v>
      </c>
      <c r="W2588" s="16">
        <f t="shared" ca="1" si="651"/>
        <v>5.8976157082748939</v>
      </c>
      <c r="X2588" s="3">
        <f t="shared" ca="1" si="659"/>
        <v>6.83</v>
      </c>
      <c r="Y2588" s="3">
        <f t="shared" ca="1" si="660"/>
        <v>14.15</v>
      </c>
      <c r="Z2588" s="12">
        <f t="shared" ca="1" si="661"/>
        <v>620.00000000000011</v>
      </c>
      <c r="AA2588" s="17">
        <f t="shared" ca="1" si="662"/>
        <v>-631.04488078541272</v>
      </c>
      <c r="AB2588" s="17">
        <f t="shared" ca="1" si="652"/>
        <v>-11.044880785412602</v>
      </c>
      <c r="AC2588" s="19">
        <f t="shared" ca="1" si="653"/>
        <v>60649.618077712672</v>
      </c>
    </row>
    <row r="2589" spans="1:29" x14ac:dyDescent="0.25">
      <c r="A2589" s="22">
        <v>39763</v>
      </c>
      <c r="B2589">
        <v>5.92</v>
      </c>
      <c r="C2589">
        <v>4.8499999999999996</v>
      </c>
      <c r="D2589">
        <v>5.62</v>
      </c>
      <c r="E2589">
        <v>12.7</v>
      </c>
      <c r="F2589">
        <v>11.49</v>
      </c>
      <c r="G2589">
        <v>12.22</v>
      </c>
      <c r="H2589">
        <f t="shared" si="654"/>
        <v>1.4440433212996373E-2</v>
      </c>
      <c r="I2589">
        <f t="shared" si="655"/>
        <v>8.1900081900077026E-4</v>
      </c>
      <c r="J2589">
        <f t="shared" si="658"/>
        <v>0.80726100584782079</v>
      </c>
      <c r="K2589" s="2">
        <v>1</v>
      </c>
      <c r="L2589" s="2">
        <v>1</v>
      </c>
      <c r="M2589" s="6">
        <f ca="1">100*(D2589-MIN(OFFSET(C2589,-$M$3+1,0):C2589))/(MAX(OFFSET(B2589,-$M$3+1,0):B2589)-MIN(OFFSET(C2589,-$M$3+1,0):C2589))</f>
        <v>22.190201729106636</v>
      </c>
      <c r="N2589" s="6">
        <f ca="1">100*(G2589-MIN(OFFSET(F2589,-$M$3+1,0):F2589))/(MAX(OFFSET(E2589,-$M$3+1,0):E2589)-MIN(OFFSET(F2589,-$M$3+1,0):F2589))</f>
        <v>14.426877470355738</v>
      </c>
      <c r="O2589" s="6">
        <f t="shared" ca="1" si="647"/>
        <v>7.7633242587508988</v>
      </c>
      <c r="P2589" s="8">
        <f t="shared" si="648"/>
        <v>1.0700000000000003</v>
      </c>
      <c r="Q2589" s="8">
        <f t="shared" si="649"/>
        <v>1.2099999999999991</v>
      </c>
      <c r="R2589" s="15">
        <f ca="1">AVERAGE(P2589:OFFSET(P2589,-$R$3+1,0))*$R$4*K2589</f>
        <v>110.50000000000001</v>
      </c>
      <c r="S2589" s="15">
        <f ca="1">AVERAGE(Q2589:OFFSET(Q2589,-$R$3+1,0))*$S$4*L2589</f>
        <v>160.12499999999997</v>
      </c>
      <c r="T2589" s="11" t="str">
        <f t="shared" ca="1" si="656"/>
        <v xml:space="preserve"> </v>
      </c>
      <c r="U2589" s="11" t="str">
        <f t="shared" ca="1" si="657"/>
        <v>Sell</v>
      </c>
      <c r="V2589" s="3">
        <f t="shared" ca="1" si="650"/>
        <v>-10</v>
      </c>
      <c r="W2589" s="16">
        <f t="shared" ca="1" si="651"/>
        <v>5.8976157082748939</v>
      </c>
      <c r="X2589" s="3">
        <f t="shared" ca="1" si="659"/>
        <v>6.83</v>
      </c>
      <c r="Y2589" s="3">
        <f t="shared" ca="1" si="660"/>
        <v>14.15</v>
      </c>
      <c r="Z2589" s="12">
        <f t="shared" ca="1" si="661"/>
        <v>-80.000000000000071</v>
      </c>
      <c r="AA2589" s="17">
        <f t="shared" ca="1" si="662"/>
        <v>5.8976157082747687</v>
      </c>
      <c r="AB2589" s="17">
        <f t="shared" ca="1" si="652"/>
        <v>-74.102384291725301</v>
      </c>
      <c r="AC2589" s="19">
        <f t="shared" ca="1" si="653"/>
        <v>60575.515693420944</v>
      </c>
    </row>
    <row r="2590" spans="1:29" x14ac:dyDescent="0.25">
      <c r="A2590" s="22">
        <v>39764</v>
      </c>
      <c r="B2590">
        <v>5.43</v>
      </c>
      <c r="C2590">
        <v>4.67</v>
      </c>
      <c r="D2590">
        <v>4.72</v>
      </c>
      <c r="E2590">
        <v>11.94</v>
      </c>
      <c r="F2590">
        <v>10.82</v>
      </c>
      <c r="G2590">
        <v>11.06</v>
      </c>
      <c r="H2590">
        <f t="shared" si="654"/>
        <v>-0.16014234875444844</v>
      </c>
      <c r="I2590">
        <f t="shared" si="655"/>
        <v>-9.4926350245499225E-2</v>
      </c>
      <c r="J2590">
        <f t="shared" si="658"/>
        <v>0.82219487050606954</v>
      </c>
      <c r="K2590" s="2">
        <v>1</v>
      </c>
      <c r="L2590" s="2">
        <v>1</v>
      </c>
      <c r="M2590" s="6">
        <f ca="1">100*(D2590-MIN(OFFSET(C2590,-$M$3+1,0):C2590))/(MAX(OFFSET(B2590,-$M$3+1,0):B2590)-MIN(OFFSET(C2590,-$M$3+1,0):C2590))</f>
        <v>1.3698630136986252</v>
      </c>
      <c r="N2590" s="6">
        <f ca="1">100*(G2590-MIN(OFFSET(F2590,-$M$3+1,0):F2590))/(MAX(OFFSET(E2590,-$M$3+1,0):E2590)-MIN(OFFSET(F2590,-$M$3+1,0):F2590))</f>
        <v>4.1884816753926737</v>
      </c>
      <c r="O2590" s="6">
        <f t="shared" ca="1" si="647"/>
        <v>-2.8186186616940487</v>
      </c>
      <c r="P2590" s="8">
        <f t="shared" si="648"/>
        <v>0.95000000000000018</v>
      </c>
      <c r="Q2590" s="8">
        <f t="shared" si="649"/>
        <v>1.4000000000000004</v>
      </c>
      <c r="R2590" s="15">
        <f ca="1">AVERAGE(P2590:OFFSET(P2590,-$R$3+1,0))*$R$4*K2590</f>
        <v>108.12500000000003</v>
      </c>
      <c r="S2590" s="15">
        <f ca="1">AVERAGE(Q2590:OFFSET(Q2590,-$R$3+1,0))*$S$4*L2590</f>
        <v>153.625</v>
      </c>
      <c r="T2590" s="11" t="str">
        <f t="shared" ca="1" si="656"/>
        <v xml:space="preserve"> </v>
      </c>
      <c r="U2590" s="11" t="str">
        <f t="shared" ca="1" si="657"/>
        <v>Exit</v>
      </c>
      <c r="V2590" s="3">
        <f t="shared" ca="1" si="650"/>
        <v>-10</v>
      </c>
      <c r="W2590" s="16">
        <f t="shared" ca="1" si="651"/>
        <v>5.8976157082748939</v>
      </c>
      <c r="X2590" s="3">
        <f t="shared" ca="1" si="659"/>
        <v>6.83</v>
      </c>
      <c r="Y2590" s="3">
        <f t="shared" ca="1" si="660"/>
        <v>14.15</v>
      </c>
      <c r="Z2590" s="12">
        <f t="shared" ca="1" si="661"/>
        <v>900.00000000000034</v>
      </c>
      <c r="AA2590" s="17">
        <f t="shared" ca="1" si="662"/>
        <v>-684.12342215988781</v>
      </c>
      <c r="AB2590" s="17">
        <f t="shared" ca="1" si="652"/>
        <v>215.87657784011253</v>
      </c>
      <c r="AC2590" s="19">
        <f t="shared" ca="1" si="653"/>
        <v>60791.392271261058</v>
      </c>
    </row>
    <row r="2591" spans="1:29" x14ac:dyDescent="0.25">
      <c r="A2591" s="22">
        <v>39765</v>
      </c>
      <c r="B2591">
        <v>5.07</v>
      </c>
      <c r="C2591">
        <v>3.77</v>
      </c>
      <c r="D2591">
        <v>5.07</v>
      </c>
      <c r="E2591">
        <v>11.3</v>
      </c>
      <c r="F2591">
        <v>9.36</v>
      </c>
      <c r="G2591">
        <v>11.24</v>
      </c>
      <c r="H2591">
        <f t="shared" si="654"/>
        <v>7.4152542372881491E-2</v>
      </c>
      <c r="I2591">
        <f t="shared" si="655"/>
        <v>1.6274864376130127E-2</v>
      </c>
      <c r="J2591">
        <f t="shared" si="658"/>
        <v>0.81546237710535596</v>
      </c>
      <c r="K2591" s="2">
        <v>1</v>
      </c>
      <c r="L2591" s="2">
        <v>1</v>
      </c>
      <c r="M2591" s="6">
        <f ca="1">100*(D2591-MIN(OFFSET(C2591,-$M$3+1,0):C2591))/(MAX(OFFSET(B2591,-$M$3+1,0):B2591)-MIN(OFFSET(C2591,-$M$3+1,0):C2591))</f>
        <v>36.414565826330545</v>
      </c>
      <c r="N2591" s="6">
        <f ca="1">100*(G2591-MIN(OFFSET(F2591,-$M$3+1,0):F2591))/(MAX(OFFSET(E2591,-$M$3+1,0):E2591)-MIN(OFFSET(F2591,-$M$3+1,0):F2591))</f>
        <v>33.511586452762934</v>
      </c>
      <c r="O2591" s="6">
        <f t="shared" ca="1" si="647"/>
        <v>2.9029793735676108</v>
      </c>
      <c r="P2591" s="8">
        <f t="shared" si="648"/>
        <v>1.3000000000000003</v>
      </c>
      <c r="Q2591" s="8">
        <f t="shared" si="649"/>
        <v>1.9400000000000013</v>
      </c>
      <c r="R2591" s="15">
        <f ca="1">AVERAGE(P2591:OFFSET(P2591,-$R$3+1,0))*$R$4*K2591</f>
        <v>114.62500000000003</v>
      </c>
      <c r="S2591" s="15">
        <f ca="1">AVERAGE(Q2591:OFFSET(Q2591,-$R$3+1,0))*$S$4*L2591</f>
        <v>161.37500000000003</v>
      </c>
      <c r="T2591" s="11" t="str">
        <f t="shared" ca="1" si="656"/>
        <v xml:space="preserve"> </v>
      </c>
      <c r="U2591" s="11" t="str">
        <f t="shared" ca="1" si="657"/>
        <v xml:space="preserve"> </v>
      </c>
      <c r="V2591" s="3" t="str">
        <f t="shared" ca="1" si="650"/>
        <v xml:space="preserve"> </v>
      </c>
      <c r="W2591" s="16" t="str">
        <f t="shared" ca="1" si="651"/>
        <v xml:space="preserve"> </v>
      </c>
      <c r="X2591" s="3" t="str">
        <f t="shared" ca="1" si="659"/>
        <v xml:space="preserve"> </v>
      </c>
      <c r="Y2591" s="3" t="str">
        <f t="shared" ca="1" si="660"/>
        <v xml:space="preserve"> </v>
      </c>
      <c r="Z2591" s="12" t="str">
        <f t="shared" ca="1" si="661"/>
        <v xml:space="preserve"> </v>
      </c>
      <c r="AA2591" s="17" t="str">
        <f t="shared" ca="1" si="662"/>
        <v xml:space="preserve"> </v>
      </c>
      <c r="AB2591" s="17" t="str">
        <f t="shared" ca="1" si="652"/>
        <v xml:space="preserve"> </v>
      </c>
      <c r="AC2591" s="19">
        <f t="shared" ca="1" si="653"/>
        <v>60791.392271261058</v>
      </c>
    </row>
    <row r="2592" spans="1:29" x14ac:dyDescent="0.25">
      <c r="A2592" s="22">
        <v>39766</v>
      </c>
      <c r="B2592">
        <v>5.55</v>
      </c>
      <c r="C2592">
        <v>4.49</v>
      </c>
      <c r="D2592">
        <v>4.74</v>
      </c>
      <c r="E2592">
        <v>12.09</v>
      </c>
      <c r="F2592">
        <v>10.47</v>
      </c>
      <c r="G2592">
        <v>10.59</v>
      </c>
      <c r="H2592">
        <f t="shared" si="654"/>
        <v>-6.5088757396449703E-2</v>
      </c>
      <c r="I2592">
        <f t="shared" si="655"/>
        <v>-5.7829181494661985E-2</v>
      </c>
      <c r="J2592">
        <f t="shared" si="658"/>
        <v>0.8180202507680765</v>
      </c>
      <c r="K2592" s="2">
        <v>1</v>
      </c>
      <c r="L2592" s="2">
        <v>1</v>
      </c>
      <c r="M2592" s="6">
        <f ca="1">100*(D2592-MIN(OFFSET(C2592,-$M$3+1,0):C2592))/(MAX(OFFSET(B2592,-$M$3+1,0):B2592)-MIN(OFFSET(C2592,-$M$3+1,0):C2592))</f>
        <v>30.793650793650798</v>
      </c>
      <c r="N2592" s="6">
        <f ca="1">100*(G2592-MIN(OFFSET(F2592,-$M$3+1,0):F2592))/(MAX(OFFSET(E2592,-$M$3+1,0):E2592)-MIN(OFFSET(F2592,-$M$3+1,0):F2592))</f>
        <v>24.949290060851936</v>
      </c>
      <c r="O2592" s="6">
        <f t="shared" ca="1" si="647"/>
        <v>5.8443607327988616</v>
      </c>
      <c r="P2592" s="8">
        <f t="shared" si="648"/>
        <v>1.0599999999999996</v>
      </c>
      <c r="Q2592" s="8">
        <f t="shared" si="649"/>
        <v>1.6199999999999992</v>
      </c>
      <c r="R2592" s="15">
        <f ca="1">AVERAGE(P2592:OFFSET(P2592,-$R$3+1,0))*$R$4*K2592</f>
        <v>112.37500000000003</v>
      </c>
      <c r="S2592" s="15">
        <f ca="1">AVERAGE(Q2592:OFFSET(Q2592,-$R$3+1,0))*$S$4*L2592</f>
        <v>164.75</v>
      </c>
      <c r="T2592" s="11" t="str">
        <f t="shared" ca="1" si="656"/>
        <v xml:space="preserve"> </v>
      </c>
      <c r="U2592" s="11" t="str">
        <f t="shared" ca="1" si="657"/>
        <v xml:space="preserve"> </v>
      </c>
      <c r="V2592" s="3" t="str">
        <f t="shared" ca="1" si="650"/>
        <v xml:space="preserve"> </v>
      </c>
      <c r="W2592" s="16" t="str">
        <f t="shared" ca="1" si="651"/>
        <v xml:space="preserve"> </v>
      </c>
      <c r="X2592" s="3" t="str">
        <f t="shared" ca="1" si="659"/>
        <v xml:space="preserve"> </v>
      </c>
      <c r="Y2592" s="3" t="str">
        <f t="shared" ca="1" si="660"/>
        <v xml:space="preserve"> </v>
      </c>
      <c r="Z2592" s="12" t="str">
        <f t="shared" ca="1" si="661"/>
        <v xml:space="preserve"> </v>
      </c>
      <c r="AA2592" s="17" t="str">
        <f t="shared" ca="1" si="662"/>
        <v xml:space="preserve"> </v>
      </c>
      <c r="AB2592" s="17" t="str">
        <f t="shared" ca="1" si="652"/>
        <v xml:space="preserve"> </v>
      </c>
      <c r="AC2592" s="19">
        <f t="shared" ca="1" si="653"/>
        <v>60791.392271261058</v>
      </c>
    </row>
    <row r="2593" spans="1:29" x14ac:dyDescent="0.25">
      <c r="A2593" s="22">
        <v>39769</v>
      </c>
      <c r="B2593">
        <v>4.76</v>
      </c>
      <c r="C2593">
        <v>4.17</v>
      </c>
      <c r="D2593">
        <v>4.46</v>
      </c>
      <c r="E2593">
        <v>11.14</v>
      </c>
      <c r="F2593">
        <v>9.84</v>
      </c>
      <c r="G2593">
        <v>10.48</v>
      </c>
      <c r="H2593">
        <f t="shared" si="654"/>
        <v>-5.9071729957805963E-2</v>
      </c>
      <c r="I2593">
        <f t="shared" si="655"/>
        <v>-1.0387157695939564E-2</v>
      </c>
      <c r="J2593">
        <f t="shared" si="658"/>
        <v>0.79699417970505004</v>
      </c>
      <c r="K2593" s="2">
        <v>1</v>
      </c>
      <c r="L2593" s="2">
        <v>1</v>
      </c>
      <c r="M2593" s="6">
        <f ca="1">100*(D2593-MIN(OFFSET(C2593,-$M$3+1,0):C2593))/(MAX(OFFSET(B2593,-$M$3+1,0):B2593)-MIN(OFFSET(C2593,-$M$3+1,0):C2593))</f>
        <v>24.210526315789473</v>
      </c>
      <c r="N2593" s="6">
        <f ca="1">100*(G2593-MIN(OFFSET(F2593,-$M$3+1,0):F2593))/(MAX(OFFSET(E2593,-$M$3+1,0):E2593)-MIN(OFFSET(F2593,-$M$3+1,0):F2593))</f>
        <v>24.034334763948518</v>
      </c>
      <c r="O2593" s="6">
        <f t="shared" ca="1" si="647"/>
        <v>0.17619155184095447</v>
      </c>
      <c r="P2593" s="8">
        <f t="shared" si="648"/>
        <v>0.58999999999999986</v>
      </c>
      <c r="Q2593" s="8">
        <f t="shared" si="649"/>
        <v>1.3000000000000007</v>
      </c>
      <c r="R2593" s="15">
        <f ca="1">AVERAGE(P2593:OFFSET(P2593,-$R$3+1,0))*$R$4*K2593</f>
        <v>102</v>
      </c>
      <c r="S2593" s="15">
        <f ca="1">AVERAGE(Q2593:OFFSET(Q2593,-$R$3+1,0))*$S$4*L2593</f>
        <v>155.5</v>
      </c>
      <c r="T2593" s="11" t="str">
        <f t="shared" ca="1" si="656"/>
        <v xml:space="preserve"> </v>
      </c>
      <c r="U2593" s="11" t="str">
        <f t="shared" ca="1" si="657"/>
        <v xml:space="preserve"> </v>
      </c>
      <c r="V2593" s="3" t="str">
        <f t="shared" ca="1" si="650"/>
        <v xml:space="preserve"> </v>
      </c>
      <c r="W2593" s="16" t="str">
        <f t="shared" ca="1" si="651"/>
        <v xml:space="preserve"> </v>
      </c>
      <c r="X2593" s="3" t="str">
        <f t="shared" ca="1" si="659"/>
        <v xml:space="preserve"> </v>
      </c>
      <c r="Y2593" s="3" t="str">
        <f t="shared" ca="1" si="660"/>
        <v xml:space="preserve"> </v>
      </c>
      <c r="Z2593" s="12" t="str">
        <f t="shared" ca="1" si="661"/>
        <v xml:space="preserve"> </v>
      </c>
      <c r="AA2593" s="17" t="str">
        <f t="shared" ca="1" si="662"/>
        <v xml:space="preserve"> </v>
      </c>
      <c r="AB2593" s="17" t="str">
        <f t="shared" ca="1" si="652"/>
        <v xml:space="preserve"> </v>
      </c>
      <c r="AC2593" s="19">
        <f t="shared" ca="1" si="653"/>
        <v>60791.392271261058</v>
      </c>
    </row>
    <row r="2594" spans="1:29" x14ac:dyDescent="0.25">
      <c r="A2594" s="22">
        <v>39770</v>
      </c>
      <c r="B2594">
        <v>4.66</v>
      </c>
      <c r="C2594">
        <v>4.0199999999999996</v>
      </c>
      <c r="D2594">
        <v>4.34</v>
      </c>
      <c r="E2594">
        <v>10.78</v>
      </c>
      <c r="F2594">
        <v>9.5</v>
      </c>
      <c r="G2594">
        <v>9.9700000000000006</v>
      </c>
      <c r="H2594">
        <f t="shared" si="654"/>
        <v>-2.6905829596412634E-2</v>
      </c>
      <c r="I2594">
        <f t="shared" si="655"/>
        <v>-4.8664122137404564E-2</v>
      </c>
      <c r="J2594">
        <f t="shared" si="658"/>
        <v>0.78972500394506207</v>
      </c>
      <c r="K2594" s="2">
        <v>1</v>
      </c>
      <c r="L2594" s="2">
        <v>1</v>
      </c>
      <c r="M2594" s="6">
        <f ca="1">100*(D2594-MIN(OFFSET(C2594,-$M$3+1,0):C2594))/(MAX(OFFSET(B2594,-$M$3+1,0):B2594)-MIN(OFFSET(C2594,-$M$3+1,0):C2594))</f>
        <v>26.511627906976738</v>
      </c>
      <c r="N2594" s="6">
        <f ca="1">100*(G2594-MIN(OFFSET(F2594,-$M$3+1,0):F2594))/(MAX(OFFSET(E2594,-$M$3+1,0):E2594)-MIN(OFFSET(F2594,-$M$3+1,0):F2594))</f>
        <v>18.263473053892252</v>
      </c>
      <c r="O2594" s="6">
        <f t="shared" ca="1" si="647"/>
        <v>8.2481548530844861</v>
      </c>
      <c r="P2594" s="8">
        <f t="shared" si="648"/>
        <v>0.64000000000000057</v>
      </c>
      <c r="Q2594" s="8">
        <f t="shared" si="649"/>
        <v>1.2799999999999994</v>
      </c>
      <c r="R2594" s="15">
        <f ca="1">AVERAGE(P2594:OFFSET(P2594,-$R$3+1,0))*$R$4*K2594</f>
        <v>100.875</v>
      </c>
      <c r="S2594" s="15">
        <f ca="1">AVERAGE(Q2594:OFFSET(Q2594,-$R$3+1,0))*$S$4*L2594</f>
        <v>155.37499999999997</v>
      </c>
      <c r="T2594" s="11" t="str">
        <f t="shared" ca="1" si="656"/>
        <v xml:space="preserve"> </v>
      </c>
      <c r="U2594" s="11" t="str">
        <f t="shared" ca="1" si="657"/>
        <v xml:space="preserve"> </v>
      </c>
      <c r="V2594" s="3" t="str">
        <f t="shared" ca="1" si="650"/>
        <v xml:space="preserve"> </v>
      </c>
      <c r="W2594" s="16" t="str">
        <f t="shared" ca="1" si="651"/>
        <v xml:space="preserve"> </v>
      </c>
      <c r="X2594" s="3" t="str">
        <f t="shared" ca="1" si="659"/>
        <v xml:space="preserve"> </v>
      </c>
      <c r="Y2594" s="3" t="str">
        <f t="shared" ca="1" si="660"/>
        <v xml:space="preserve"> </v>
      </c>
      <c r="Z2594" s="12" t="str">
        <f t="shared" ca="1" si="661"/>
        <v xml:space="preserve"> </v>
      </c>
      <c r="AA2594" s="17" t="str">
        <f t="shared" ca="1" si="662"/>
        <v xml:space="preserve"> </v>
      </c>
      <c r="AB2594" s="17" t="str">
        <f t="shared" ca="1" si="652"/>
        <v xml:space="preserve"> </v>
      </c>
      <c r="AC2594" s="19">
        <f t="shared" ca="1" si="653"/>
        <v>60791.392271261058</v>
      </c>
    </row>
    <row r="2595" spans="1:29" x14ac:dyDescent="0.25">
      <c r="A2595" s="22">
        <v>39771</v>
      </c>
      <c r="B2595">
        <v>4.32</v>
      </c>
      <c r="C2595">
        <v>3.21</v>
      </c>
      <c r="D2595">
        <v>3.24</v>
      </c>
      <c r="E2595">
        <v>9.93</v>
      </c>
      <c r="F2595">
        <v>8.36</v>
      </c>
      <c r="G2595">
        <v>8.36</v>
      </c>
      <c r="H2595">
        <f t="shared" si="654"/>
        <v>-0.25345622119815658</v>
      </c>
      <c r="I2595">
        <f t="shared" si="655"/>
        <v>-0.16148445336008033</v>
      </c>
      <c r="J2595">
        <f t="shared" si="658"/>
        <v>0.83330529889401783</v>
      </c>
      <c r="K2595" s="2">
        <v>1</v>
      </c>
      <c r="L2595" s="2">
        <v>1</v>
      </c>
      <c r="M2595" s="6">
        <f ca="1">100*(D2595-MIN(OFFSET(C2595,-$M$3+1,0):C2595))/(MAX(OFFSET(B2595,-$M$3+1,0):B2595)-MIN(OFFSET(C2595,-$M$3+1,0):C2595))</f>
        <v>1.2820512820512928</v>
      </c>
      <c r="N2595" s="6">
        <f ca="1">100*(G2595-MIN(OFFSET(F2595,-$M$3+1,0):F2595))/(MAX(OFFSET(E2595,-$M$3+1,0):E2595)-MIN(OFFSET(F2595,-$M$3+1,0):F2595))</f>
        <v>0</v>
      </c>
      <c r="O2595" s="6">
        <f t="shared" ca="1" si="647"/>
        <v>1.2820512820512928</v>
      </c>
      <c r="P2595" s="8">
        <f t="shared" si="648"/>
        <v>1.1299999999999999</v>
      </c>
      <c r="Q2595" s="8">
        <f t="shared" si="649"/>
        <v>1.6100000000000012</v>
      </c>
      <c r="R2595" s="15">
        <f ca="1">AVERAGE(P2595:OFFSET(P2595,-$R$3+1,0))*$R$4*K2595</f>
        <v>101.12500000000001</v>
      </c>
      <c r="S2595" s="15">
        <f ca="1">AVERAGE(Q2595:OFFSET(Q2595,-$R$3+1,0))*$S$4*L2595</f>
        <v>156.25</v>
      </c>
      <c r="T2595" s="11" t="str">
        <f t="shared" ca="1" si="656"/>
        <v xml:space="preserve"> </v>
      </c>
      <c r="U2595" s="11" t="str">
        <f t="shared" ca="1" si="657"/>
        <v xml:space="preserve"> </v>
      </c>
      <c r="V2595" s="3" t="str">
        <f t="shared" ca="1" si="650"/>
        <v xml:space="preserve"> </v>
      </c>
      <c r="W2595" s="16" t="str">
        <f t="shared" ca="1" si="651"/>
        <v xml:space="preserve"> </v>
      </c>
      <c r="X2595" s="3" t="str">
        <f t="shared" ca="1" si="659"/>
        <v xml:space="preserve"> </v>
      </c>
      <c r="Y2595" s="3" t="str">
        <f t="shared" ca="1" si="660"/>
        <v xml:space="preserve"> </v>
      </c>
      <c r="Z2595" s="12" t="str">
        <f t="shared" ca="1" si="661"/>
        <v xml:space="preserve"> </v>
      </c>
      <c r="AA2595" s="17" t="str">
        <f t="shared" ca="1" si="662"/>
        <v xml:space="preserve"> </v>
      </c>
      <c r="AB2595" s="17" t="str">
        <f t="shared" ca="1" si="652"/>
        <v xml:space="preserve"> </v>
      </c>
      <c r="AC2595" s="19">
        <f t="shared" ca="1" si="653"/>
        <v>60791.392271261058</v>
      </c>
    </row>
    <row r="2596" spans="1:29" x14ac:dyDescent="0.25">
      <c r="A2596" s="22">
        <v>39772</v>
      </c>
      <c r="B2596">
        <v>3.31</v>
      </c>
      <c r="C2596">
        <v>2.2000000000000002</v>
      </c>
      <c r="D2596">
        <v>2.2799999999999998</v>
      </c>
      <c r="E2596">
        <v>8.75</v>
      </c>
      <c r="F2596">
        <v>7.16</v>
      </c>
      <c r="G2596">
        <v>7.25</v>
      </c>
      <c r="H2596">
        <f t="shared" si="654"/>
        <v>-0.29629629629629639</v>
      </c>
      <c r="I2596">
        <f t="shared" si="655"/>
        <v>-0.13277511961722477</v>
      </c>
      <c r="J2596">
        <f t="shared" si="658"/>
        <v>0.84053303222376863</v>
      </c>
      <c r="K2596" s="2">
        <v>1</v>
      </c>
      <c r="L2596" s="2">
        <v>1</v>
      </c>
      <c r="M2596" s="6">
        <f ca="1">100*(D2596-MIN(OFFSET(C2596,-$M$3+1,0):C2596))/(MAX(OFFSET(B2596,-$M$3+1,0):B2596)-MIN(OFFSET(C2596,-$M$3+1,0):C2596))</f>
        <v>2.3880597014925264</v>
      </c>
      <c r="N2596" s="6">
        <f ca="1">100*(G2596-MIN(OFFSET(F2596,-$M$3+1,0):F2596))/(MAX(OFFSET(E2596,-$M$3+1,0):E2596)-MIN(OFFSET(F2596,-$M$3+1,0):F2596))</f>
        <v>1.8255578093306259</v>
      </c>
      <c r="O2596" s="6">
        <f t="shared" ca="1" si="647"/>
        <v>0.5625018921619005</v>
      </c>
      <c r="P2596" s="8">
        <f t="shared" si="648"/>
        <v>1.1099999999999999</v>
      </c>
      <c r="Q2596" s="8">
        <f t="shared" si="649"/>
        <v>1.5899999999999999</v>
      </c>
      <c r="R2596" s="15">
        <f ca="1">AVERAGE(P2596:OFFSET(P2596,-$R$3+1,0))*$R$4*K2596</f>
        <v>98.125000000000014</v>
      </c>
      <c r="S2596" s="15">
        <f ca="1">AVERAGE(Q2596:OFFSET(Q2596,-$R$3+1,0))*$S$4*L2596</f>
        <v>149.375</v>
      </c>
      <c r="T2596" s="11" t="str">
        <f t="shared" ca="1" si="656"/>
        <v xml:space="preserve"> </v>
      </c>
      <c r="U2596" s="11" t="str">
        <f t="shared" ca="1" si="657"/>
        <v xml:space="preserve"> </v>
      </c>
      <c r="V2596" s="3" t="str">
        <f t="shared" ca="1" si="650"/>
        <v xml:space="preserve"> </v>
      </c>
      <c r="W2596" s="16" t="str">
        <f t="shared" ca="1" si="651"/>
        <v xml:space="preserve"> </v>
      </c>
      <c r="X2596" s="3" t="str">
        <f t="shared" ca="1" si="659"/>
        <v xml:space="preserve"> </v>
      </c>
      <c r="Y2596" s="3" t="str">
        <f t="shared" ca="1" si="660"/>
        <v xml:space="preserve"> </v>
      </c>
      <c r="Z2596" s="12" t="str">
        <f t="shared" ca="1" si="661"/>
        <v xml:space="preserve"> </v>
      </c>
      <c r="AA2596" s="17" t="str">
        <f t="shared" ca="1" si="662"/>
        <v xml:space="preserve"> </v>
      </c>
      <c r="AB2596" s="17" t="str">
        <f t="shared" ca="1" si="652"/>
        <v xml:space="preserve"> </v>
      </c>
      <c r="AC2596" s="19">
        <f t="shared" ca="1" si="653"/>
        <v>60791.392271261058</v>
      </c>
    </row>
    <row r="2597" spans="1:29" x14ac:dyDescent="0.25">
      <c r="A2597" s="22">
        <v>39773</v>
      </c>
      <c r="B2597">
        <v>2.58</v>
      </c>
      <c r="C2597">
        <v>1.91</v>
      </c>
      <c r="D2597">
        <v>2.12</v>
      </c>
      <c r="E2597">
        <v>7.7</v>
      </c>
      <c r="F2597">
        <v>5.48</v>
      </c>
      <c r="G2597">
        <v>6.6</v>
      </c>
      <c r="H2597">
        <f t="shared" si="654"/>
        <v>-7.0175438596491113E-2</v>
      </c>
      <c r="I2597">
        <f t="shared" si="655"/>
        <v>-8.9655172413793172E-2</v>
      </c>
      <c r="J2597">
        <f t="shared" si="658"/>
        <v>0.84332183870238431</v>
      </c>
      <c r="K2597" s="2">
        <v>1</v>
      </c>
      <c r="L2597" s="2">
        <v>1</v>
      </c>
      <c r="M2597" s="6">
        <f ca="1">100*(D2597-MIN(OFFSET(C2597,-$M$3+1,0):C2597))/(MAX(OFFSET(B2597,-$M$3+1,0):B2597)-MIN(OFFSET(C2597,-$M$3+1,0):C2597))</f>
        <v>5.7692307692307745</v>
      </c>
      <c r="N2597" s="6">
        <f ca="1">100*(G2597-MIN(OFFSET(F2597,-$M$3+1,0):F2597))/(MAX(OFFSET(E2597,-$M$3+1,0):E2597)-MIN(OFFSET(F2597,-$M$3+1,0):F2597))</f>
        <v>16.944024205748853</v>
      </c>
      <c r="O2597" s="6">
        <f t="shared" ca="1" si="647"/>
        <v>-11.17479343651808</v>
      </c>
      <c r="P2597" s="8">
        <f t="shared" si="648"/>
        <v>0.67000000000000015</v>
      </c>
      <c r="Q2597" s="8">
        <f t="shared" si="649"/>
        <v>2.2199999999999998</v>
      </c>
      <c r="R2597" s="15">
        <f ca="1">AVERAGE(P2597:OFFSET(P2597,-$R$3+1,0))*$R$4*K2597</f>
        <v>93.125000000000014</v>
      </c>
      <c r="S2597" s="15">
        <f ca="1">AVERAGE(Q2597:OFFSET(Q2597,-$R$3+1,0))*$S$4*L2597</f>
        <v>162</v>
      </c>
      <c r="T2597" s="11" t="str">
        <f t="shared" ca="1" si="656"/>
        <v xml:space="preserve"> </v>
      </c>
      <c r="U2597" s="11" t="str">
        <f t="shared" ca="1" si="657"/>
        <v xml:space="preserve"> </v>
      </c>
      <c r="V2597" s="3" t="str">
        <f t="shared" ca="1" si="650"/>
        <v xml:space="preserve"> </v>
      </c>
      <c r="W2597" s="16" t="str">
        <f t="shared" ca="1" si="651"/>
        <v xml:space="preserve"> </v>
      </c>
      <c r="X2597" s="3" t="str">
        <f t="shared" ca="1" si="659"/>
        <v xml:space="preserve"> </v>
      </c>
      <c r="Y2597" s="3" t="str">
        <f t="shared" ca="1" si="660"/>
        <v xml:space="preserve"> </v>
      </c>
      <c r="Z2597" s="12" t="str">
        <f t="shared" ca="1" si="661"/>
        <v xml:space="preserve"> </v>
      </c>
      <c r="AA2597" s="17" t="str">
        <f t="shared" ca="1" si="662"/>
        <v xml:space="preserve"> </v>
      </c>
      <c r="AB2597" s="17" t="str">
        <f t="shared" ca="1" si="652"/>
        <v xml:space="preserve"> </v>
      </c>
      <c r="AC2597" s="19">
        <f t="shared" ca="1" si="653"/>
        <v>60791.392271261058</v>
      </c>
    </row>
    <row r="2598" spans="1:29" x14ac:dyDescent="0.25">
      <c r="A2598" s="22">
        <v>39776</v>
      </c>
      <c r="B2598">
        <v>3.18</v>
      </c>
      <c r="C2598">
        <v>2.02</v>
      </c>
      <c r="D2598">
        <v>3.05</v>
      </c>
      <c r="E2598">
        <v>8.52</v>
      </c>
      <c r="F2598">
        <v>6.3</v>
      </c>
      <c r="G2598">
        <v>8.23</v>
      </c>
      <c r="H2598">
        <f t="shared" si="654"/>
        <v>0.4386792452830186</v>
      </c>
      <c r="I2598">
        <f t="shared" si="655"/>
        <v>0.24696969696969706</v>
      </c>
      <c r="J2598">
        <f t="shared" si="658"/>
        <v>0.90982455527809325</v>
      </c>
      <c r="K2598" s="2">
        <v>1</v>
      </c>
      <c r="L2598" s="2">
        <v>1</v>
      </c>
      <c r="M2598" s="6">
        <f ca="1">100*(D2598-MIN(OFFSET(C2598,-$M$3+1,0):C2598))/(MAX(OFFSET(B2598,-$M$3+1,0):B2598)-MIN(OFFSET(C2598,-$M$3+1,0):C2598))</f>
        <v>40</v>
      </c>
      <c r="N2598" s="6">
        <f ca="1">100*(G2598-MIN(OFFSET(F2598,-$M$3+1,0):F2598))/(MAX(OFFSET(E2598,-$M$3+1,0):E2598)-MIN(OFFSET(F2598,-$M$3+1,0):F2598))</f>
        <v>48.586572438162541</v>
      </c>
      <c r="O2598" s="6">
        <f t="shared" ca="1" si="647"/>
        <v>-8.5865724381625412</v>
      </c>
      <c r="P2598" s="8">
        <f t="shared" si="648"/>
        <v>1.1600000000000001</v>
      </c>
      <c r="Q2598" s="8">
        <f t="shared" si="649"/>
        <v>2.2199999999999998</v>
      </c>
      <c r="R2598" s="15">
        <f ca="1">AVERAGE(P2598:OFFSET(P2598,-$R$3+1,0))*$R$4*K2598</f>
        <v>95.75</v>
      </c>
      <c r="S2598" s="15">
        <f ca="1">AVERAGE(Q2598:OFFSET(Q2598,-$R$3+1,0))*$S$4*L2598</f>
        <v>172.25</v>
      </c>
      <c r="T2598" s="11" t="str">
        <f t="shared" ca="1" si="656"/>
        <v xml:space="preserve"> </v>
      </c>
      <c r="U2598" s="11" t="str">
        <f t="shared" ca="1" si="657"/>
        <v xml:space="preserve"> </v>
      </c>
      <c r="V2598" s="3" t="str">
        <f t="shared" ca="1" si="650"/>
        <v xml:space="preserve"> </v>
      </c>
      <c r="W2598" s="16" t="str">
        <f t="shared" ca="1" si="651"/>
        <v xml:space="preserve"> </v>
      </c>
      <c r="X2598" s="3" t="str">
        <f t="shared" ca="1" si="659"/>
        <v xml:space="preserve"> </v>
      </c>
      <c r="Y2598" s="3" t="str">
        <f t="shared" ca="1" si="660"/>
        <v xml:space="preserve"> </v>
      </c>
      <c r="Z2598" s="12" t="str">
        <f t="shared" ca="1" si="661"/>
        <v xml:space="preserve"> </v>
      </c>
      <c r="AA2598" s="17" t="str">
        <f t="shared" ca="1" si="662"/>
        <v xml:space="preserve"> </v>
      </c>
      <c r="AB2598" s="17" t="str">
        <f t="shared" ca="1" si="652"/>
        <v xml:space="preserve"> </v>
      </c>
      <c r="AC2598" s="19">
        <f t="shared" ca="1" si="653"/>
        <v>60791.392271261058</v>
      </c>
    </row>
    <row r="2599" spans="1:29" x14ac:dyDescent="0.25">
      <c r="A2599" s="22">
        <v>39777</v>
      </c>
      <c r="B2599">
        <v>5.84</v>
      </c>
      <c r="C2599">
        <v>3.2</v>
      </c>
      <c r="D2599">
        <v>4.47</v>
      </c>
      <c r="E2599">
        <v>9.44</v>
      </c>
      <c r="F2599">
        <v>8.19</v>
      </c>
      <c r="G2599">
        <v>9.0299999999999994</v>
      </c>
      <c r="H2599">
        <f t="shared" si="654"/>
        <v>0.46557377049180326</v>
      </c>
      <c r="I2599">
        <f t="shared" si="655"/>
        <v>9.7205346294046091E-2</v>
      </c>
      <c r="J2599">
        <f t="shared" si="658"/>
        <v>0.89483132976807567</v>
      </c>
      <c r="K2599" s="2">
        <v>1</v>
      </c>
      <c r="L2599" s="2">
        <v>1</v>
      </c>
      <c r="M2599" s="6">
        <f ca="1">100*(D2599-MIN(OFFSET(C2599,-$M$3+1,0):C2599))/(MAX(OFFSET(B2599,-$M$3+1,0):B2599)-MIN(OFFSET(C2599,-$M$3+1,0):C2599))</f>
        <v>65.139949109414758</v>
      </c>
      <c r="N2599" s="6">
        <f ca="1">100*(G2599-MIN(OFFSET(F2599,-$M$3+1,0):F2599))/(MAX(OFFSET(E2599,-$M$3+1,0):E2599)-MIN(OFFSET(F2599,-$M$3+1,0):F2599))</f>
        <v>66.981132075471692</v>
      </c>
      <c r="O2599" s="6">
        <f t="shared" ca="1" si="647"/>
        <v>-1.8411829660569339</v>
      </c>
      <c r="P2599" s="8">
        <f t="shared" si="648"/>
        <v>2.79</v>
      </c>
      <c r="Q2599" s="8">
        <f t="shared" si="649"/>
        <v>1.25</v>
      </c>
      <c r="R2599" s="15">
        <f ca="1">AVERAGE(P2599:OFFSET(P2599,-$R$3+1,0))*$R$4*K2599</f>
        <v>114.37499999999999</v>
      </c>
      <c r="S2599" s="15">
        <f ca="1">AVERAGE(Q2599:OFFSET(Q2599,-$R$3+1,0))*$S$4*L2599</f>
        <v>163.625</v>
      </c>
      <c r="T2599" s="11" t="str">
        <f t="shared" ca="1" si="656"/>
        <v xml:space="preserve"> </v>
      </c>
      <c r="U2599" s="11" t="str">
        <f t="shared" ca="1" si="657"/>
        <v xml:space="preserve"> </v>
      </c>
      <c r="V2599" s="3" t="str">
        <f t="shared" ca="1" si="650"/>
        <v xml:space="preserve"> </v>
      </c>
      <c r="W2599" s="16" t="str">
        <f t="shared" ca="1" si="651"/>
        <v xml:space="preserve"> </v>
      </c>
      <c r="X2599" s="3" t="str">
        <f t="shared" ca="1" si="659"/>
        <v xml:space="preserve"> </v>
      </c>
      <c r="Y2599" s="3" t="str">
        <f t="shared" ca="1" si="660"/>
        <v xml:space="preserve"> </v>
      </c>
      <c r="Z2599" s="12" t="str">
        <f t="shared" ca="1" si="661"/>
        <v xml:space="preserve"> </v>
      </c>
      <c r="AA2599" s="17" t="str">
        <f t="shared" ca="1" si="662"/>
        <v xml:space="preserve"> </v>
      </c>
      <c r="AB2599" s="17" t="str">
        <f t="shared" ca="1" si="652"/>
        <v xml:space="preserve"> </v>
      </c>
      <c r="AC2599" s="19">
        <f t="shared" ca="1" si="653"/>
        <v>60791.392271261058</v>
      </c>
    </row>
    <row r="2600" spans="1:29" x14ac:dyDescent="0.25">
      <c r="A2600" s="22">
        <v>39778</v>
      </c>
      <c r="B2600">
        <v>6.01</v>
      </c>
      <c r="C2600">
        <v>4.0999999999999996</v>
      </c>
      <c r="D2600">
        <v>5.82</v>
      </c>
      <c r="E2600">
        <v>11.29</v>
      </c>
      <c r="F2600">
        <v>8.58</v>
      </c>
      <c r="G2600">
        <v>10.98</v>
      </c>
      <c r="H2600">
        <f t="shared" si="654"/>
        <v>0.30201342281879207</v>
      </c>
      <c r="I2600">
        <f t="shared" si="655"/>
        <v>0.21594684385382079</v>
      </c>
      <c r="J2600">
        <f t="shared" si="658"/>
        <v>0.91656182142576348</v>
      </c>
      <c r="K2600" s="2">
        <v>1</v>
      </c>
      <c r="L2600" s="2">
        <v>1</v>
      </c>
      <c r="M2600" s="6">
        <f ca="1">100*(D2600-MIN(OFFSET(C2600,-$M$3+1,0):C2600))/(MAX(OFFSET(B2600,-$M$3+1,0):B2600)-MIN(OFFSET(C2600,-$M$3+1,0):C2600))</f>
        <v>95.365853658536594</v>
      </c>
      <c r="N2600" s="6">
        <f ca="1">100*(G2600-MIN(OFFSET(F2600,-$M$3+1,0):F2600))/(MAX(OFFSET(E2600,-$M$3+1,0):E2600)-MIN(OFFSET(F2600,-$M$3+1,0):F2600))</f>
        <v>94.664371772805524</v>
      </c>
      <c r="O2600" s="6">
        <f t="shared" ca="1" si="647"/>
        <v>0.70148188573107007</v>
      </c>
      <c r="P2600" s="8">
        <f t="shared" si="648"/>
        <v>1.9100000000000001</v>
      </c>
      <c r="Q2600" s="8">
        <f t="shared" si="649"/>
        <v>2.7099999999999991</v>
      </c>
      <c r="R2600" s="15">
        <f ca="1">AVERAGE(P2600:OFFSET(P2600,-$R$3+1,0))*$R$4*K2600</f>
        <v>125</v>
      </c>
      <c r="S2600" s="15">
        <f ca="1">AVERAGE(Q2600:OFFSET(Q2600,-$R$3+1,0))*$S$4*L2600</f>
        <v>177.24999999999997</v>
      </c>
      <c r="T2600" s="11" t="str">
        <f t="shared" ca="1" si="656"/>
        <v xml:space="preserve"> </v>
      </c>
      <c r="U2600" s="11" t="str">
        <f t="shared" ca="1" si="657"/>
        <v xml:space="preserve"> </v>
      </c>
      <c r="V2600" s="3" t="str">
        <f t="shared" ca="1" si="650"/>
        <v xml:space="preserve"> </v>
      </c>
      <c r="W2600" s="16" t="str">
        <f t="shared" ca="1" si="651"/>
        <v xml:space="preserve"> </v>
      </c>
      <c r="X2600" s="3" t="str">
        <f t="shared" ca="1" si="659"/>
        <v xml:space="preserve"> </v>
      </c>
      <c r="Y2600" s="3" t="str">
        <f t="shared" ca="1" si="660"/>
        <v xml:space="preserve"> </v>
      </c>
      <c r="Z2600" s="12" t="str">
        <f t="shared" ca="1" si="661"/>
        <v xml:space="preserve"> </v>
      </c>
      <c r="AA2600" s="17" t="str">
        <f t="shared" ca="1" si="662"/>
        <v xml:space="preserve"> </v>
      </c>
      <c r="AB2600" s="17" t="str">
        <f t="shared" ca="1" si="652"/>
        <v xml:space="preserve"> </v>
      </c>
      <c r="AC2600" s="19">
        <f t="shared" ca="1" si="653"/>
        <v>60791.392271261058</v>
      </c>
    </row>
    <row r="2601" spans="1:29" x14ac:dyDescent="0.25">
      <c r="A2601" s="22">
        <v>39780</v>
      </c>
      <c r="B2601">
        <v>6.26</v>
      </c>
      <c r="C2601">
        <v>4.8899999999999997</v>
      </c>
      <c r="D2601">
        <v>5.54</v>
      </c>
      <c r="E2601">
        <v>11.2</v>
      </c>
      <c r="F2601">
        <v>9.98</v>
      </c>
      <c r="G2601">
        <v>10.210000000000001</v>
      </c>
      <c r="H2601">
        <f t="shared" si="654"/>
        <v>-4.8109965635738883E-2</v>
      </c>
      <c r="I2601">
        <f t="shared" si="655"/>
        <v>-7.0127504553734066E-2</v>
      </c>
      <c r="J2601">
        <f t="shared" si="658"/>
        <v>0.92417381618784877</v>
      </c>
      <c r="K2601" s="2">
        <v>1</v>
      </c>
      <c r="L2601" s="2">
        <v>1</v>
      </c>
      <c r="M2601" s="6">
        <f ca="1">100*(D2601-MIN(OFFSET(C2601,-$M$3+1,0):C2601))/(MAX(OFFSET(B2601,-$M$3+1,0):B2601)-MIN(OFFSET(C2601,-$M$3+1,0):C2601))</f>
        <v>83.448275862068968</v>
      </c>
      <c r="N2601" s="6">
        <f ca="1">100*(G2601-MIN(OFFSET(F2601,-$M$3+1,0):F2601))/(MAX(OFFSET(E2601,-$M$3+1,0):E2601)-MIN(OFFSET(F2601,-$M$3+1,0):F2601))</f>
        <v>81.411359724612765</v>
      </c>
      <c r="O2601" s="6">
        <f t="shared" ca="1" si="647"/>
        <v>2.0369161374562026</v>
      </c>
      <c r="P2601" s="8">
        <f t="shared" si="648"/>
        <v>1.37</v>
      </c>
      <c r="Q2601" s="8">
        <f t="shared" si="649"/>
        <v>1.2199999999999989</v>
      </c>
      <c r="R2601" s="15">
        <f ca="1">AVERAGE(P2601:OFFSET(P2601,-$R$3+1,0))*$R$4*K2601</f>
        <v>134.75</v>
      </c>
      <c r="S2601" s="15">
        <f ca="1">AVERAGE(Q2601:OFFSET(Q2601,-$R$3+1,0))*$S$4*L2601</f>
        <v>176.24999999999997</v>
      </c>
      <c r="T2601" s="11" t="str">
        <f t="shared" ca="1" si="656"/>
        <v xml:space="preserve"> </v>
      </c>
      <c r="U2601" s="11" t="str">
        <f t="shared" ca="1" si="657"/>
        <v xml:space="preserve"> </v>
      </c>
      <c r="V2601" s="3" t="str">
        <f t="shared" ca="1" si="650"/>
        <v xml:space="preserve"> </v>
      </c>
      <c r="W2601" s="16" t="str">
        <f t="shared" ca="1" si="651"/>
        <v xml:space="preserve"> </v>
      </c>
      <c r="X2601" s="3" t="str">
        <f t="shared" ca="1" si="659"/>
        <v xml:space="preserve"> </v>
      </c>
      <c r="Y2601" s="3" t="str">
        <f t="shared" ca="1" si="660"/>
        <v xml:space="preserve"> </v>
      </c>
      <c r="Z2601" s="12" t="str">
        <f t="shared" ca="1" si="661"/>
        <v xml:space="preserve"> </v>
      </c>
      <c r="AA2601" s="17" t="str">
        <f t="shared" ca="1" si="662"/>
        <v xml:space="preserve"> </v>
      </c>
      <c r="AB2601" s="17" t="str">
        <f t="shared" ca="1" si="652"/>
        <v xml:space="preserve"> </v>
      </c>
      <c r="AC2601" s="19">
        <f t="shared" ca="1" si="653"/>
        <v>60791.392271261058</v>
      </c>
    </row>
    <row r="2602" spans="1:29" x14ac:dyDescent="0.25">
      <c r="A2602" s="22">
        <v>39783</v>
      </c>
      <c r="B2602">
        <v>5.51</v>
      </c>
      <c r="C2602">
        <v>4.75</v>
      </c>
      <c r="D2602">
        <v>4.8</v>
      </c>
      <c r="E2602">
        <v>10.18</v>
      </c>
      <c r="F2602">
        <v>8.98</v>
      </c>
      <c r="G2602">
        <v>8.99</v>
      </c>
      <c r="H2602">
        <f t="shared" si="654"/>
        <v>-0.13357400722021662</v>
      </c>
      <c r="I2602">
        <f t="shared" si="655"/>
        <v>-0.11949069539667001</v>
      </c>
      <c r="J2602">
        <f t="shared" si="658"/>
        <v>0.92484174622811621</v>
      </c>
      <c r="K2602" s="2">
        <v>1</v>
      </c>
      <c r="L2602" s="2">
        <v>1</v>
      </c>
      <c r="M2602" s="6">
        <f ca="1">100*(D2602-MIN(OFFSET(C2602,-$M$3+1,0):C2602))/(MAX(OFFSET(B2602,-$M$3+1,0):B2602)-MIN(OFFSET(C2602,-$M$3+1,0):C2602))</f>
        <v>66.436781609195393</v>
      </c>
      <c r="N2602" s="6">
        <f ca="1">100*(G2602-MIN(OFFSET(F2602,-$M$3+1,0):F2602))/(MAX(OFFSET(E2602,-$M$3+1,0):E2602)-MIN(OFFSET(F2602,-$M$3+1,0):F2602))</f>
        <v>60.413080895008619</v>
      </c>
      <c r="O2602" s="6">
        <f t="shared" ca="1" si="647"/>
        <v>6.0237007141867736</v>
      </c>
      <c r="P2602" s="8">
        <f t="shared" si="648"/>
        <v>0.79</v>
      </c>
      <c r="Q2602" s="8">
        <f t="shared" si="649"/>
        <v>1.2300000000000004</v>
      </c>
      <c r="R2602" s="15">
        <f ca="1">AVERAGE(P2602:OFFSET(P2602,-$R$3+1,0))*$R$4*K2602</f>
        <v>136.625</v>
      </c>
      <c r="S2602" s="15">
        <f ca="1">AVERAGE(Q2602:OFFSET(Q2602,-$R$3+1,0))*$S$4*L2602</f>
        <v>175.625</v>
      </c>
      <c r="T2602" s="11" t="str">
        <f t="shared" ca="1" si="656"/>
        <v xml:space="preserve"> </v>
      </c>
      <c r="U2602" s="11" t="str">
        <f t="shared" ca="1" si="657"/>
        <v xml:space="preserve"> </v>
      </c>
      <c r="V2602" s="3" t="str">
        <f t="shared" ca="1" si="650"/>
        <v xml:space="preserve"> </v>
      </c>
      <c r="W2602" s="16" t="str">
        <f t="shared" ca="1" si="651"/>
        <v xml:space="preserve"> </v>
      </c>
      <c r="X2602" s="3" t="str">
        <f t="shared" ca="1" si="659"/>
        <v xml:space="preserve"> </v>
      </c>
      <c r="Y2602" s="3" t="str">
        <f t="shared" ca="1" si="660"/>
        <v xml:space="preserve"> </v>
      </c>
      <c r="Z2602" s="12" t="str">
        <f t="shared" ca="1" si="661"/>
        <v xml:space="preserve"> </v>
      </c>
      <c r="AA2602" s="17" t="str">
        <f t="shared" ca="1" si="662"/>
        <v xml:space="preserve"> </v>
      </c>
      <c r="AB2602" s="17" t="str">
        <f t="shared" ca="1" si="652"/>
        <v xml:space="preserve"> </v>
      </c>
      <c r="AC2602" s="19">
        <f t="shared" ca="1" si="653"/>
        <v>60791.392271261058</v>
      </c>
    </row>
    <row r="2603" spans="1:29" x14ac:dyDescent="0.25">
      <c r="A2603" s="22">
        <v>39784</v>
      </c>
      <c r="B2603">
        <v>5.83</v>
      </c>
      <c r="C2603">
        <v>4.53</v>
      </c>
      <c r="D2603">
        <v>5.72</v>
      </c>
      <c r="E2603">
        <v>10.26</v>
      </c>
      <c r="F2603">
        <v>8.7899999999999991</v>
      </c>
      <c r="G2603">
        <v>10.15</v>
      </c>
      <c r="H2603">
        <f t="shared" si="654"/>
        <v>0.19166666666666665</v>
      </c>
      <c r="I2603">
        <f t="shared" si="655"/>
        <v>0.12903225806451624</v>
      </c>
      <c r="J2603">
        <f t="shared" si="658"/>
        <v>0.9278206537352548</v>
      </c>
      <c r="K2603" s="2">
        <v>1</v>
      </c>
      <c r="L2603" s="2">
        <v>1</v>
      </c>
      <c r="M2603" s="6">
        <f ca="1">100*(D2603-MIN(OFFSET(C2603,-$M$3+1,0):C2603))/(MAX(OFFSET(B2603,-$M$3+1,0):B2603)-MIN(OFFSET(C2603,-$M$3+1,0):C2603))</f>
        <v>87.264150943396217</v>
      </c>
      <c r="N2603" s="6">
        <f ca="1">100*(G2603-MIN(OFFSET(F2603,-$M$3+1,0):F2603))/(MAX(OFFSET(E2603,-$M$3+1,0):E2603)-MIN(OFFSET(F2603,-$M$3+1,0):F2603))</f>
        <v>77.154308617234491</v>
      </c>
      <c r="O2603" s="6">
        <f t="shared" ca="1" si="647"/>
        <v>10.109842326161726</v>
      </c>
      <c r="P2603" s="8">
        <f t="shared" si="648"/>
        <v>1.2999999999999998</v>
      </c>
      <c r="Q2603" s="8">
        <f t="shared" si="649"/>
        <v>1.4700000000000006</v>
      </c>
      <c r="R2603" s="15">
        <f ca="1">AVERAGE(P2603:OFFSET(P2603,-$R$3+1,0))*$R$4*K2603</f>
        <v>138.75000000000003</v>
      </c>
      <c r="S2603" s="15">
        <f ca="1">AVERAGE(Q2603:OFFSET(Q2603,-$R$3+1,0))*$S$4*L2603</f>
        <v>173.87499999999997</v>
      </c>
      <c r="T2603" s="11" t="str">
        <f t="shared" ca="1" si="656"/>
        <v xml:space="preserve"> </v>
      </c>
      <c r="U2603" s="11" t="str">
        <f t="shared" ca="1" si="657"/>
        <v xml:space="preserve"> </v>
      </c>
      <c r="V2603" s="3" t="str">
        <f t="shared" ca="1" si="650"/>
        <v xml:space="preserve"> </v>
      </c>
      <c r="W2603" s="16" t="str">
        <f t="shared" ca="1" si="651"/>
        <v xml:space="preserve"> </v>
      </c>
      <c r="X2603" s="3" t="str">
        <f t="shared" ca="1" si="659"/>
        <v xml:space="preserve"> </v>
      </c>
      <c r="Y2603" s="3" t="str">
        <f t="shared" ca="1" si="660"/>
        <v xml:space="preserve"> </v>
      </c>
      <c r="Z2603" s="12" t="str">
        <f t="shared" ca="1" si="661"/>
        <v xml:space="preserve"> </v>
      </c>
      <c r="AA2603" s="17" t="str">
        <f t="shared" ca="1" si="662"/>
        <v xml:space="preserve"> </v>
      </c>
      <c r="AB2603" s="17" t="str">
        <f t="shared" ca="1" si="652"/>
        <v xml:space="preserve"> </v>
      </c>
      <c r="AC2603" s="19">
        <f t="shared" ca="1" si="653"/>
        <v>60791.392271261058</v>
      </c>
    </row>
    <row r="2604" spans="1:29" x14ac:dyDescent="0.25">
      <c r="A2604" s="22">
        <v>39785</v>
      </c>
      <c r="B2604">
        <v>6.57</v>
      </c>
      <c r="C2604">
        <v>5.26</v>
      </c>
      <c r="D2604">
        <v>6.14</v>
      </c>
      <c r="E2604">
        <v>12.17</v>
      </c>
      <c r="F2604">
        <v>9.52</v>
      </c>
      <c r="G2604">
        <v>11.54</v>
      </c>
      <c r="H2604">
        <f t="shared" si="654"/>
        <v>7.3426573426573327E-2</v>
      </c>
      <c r="I2604">
        <f t="shared" si="655"/>
        <v>0.13694581280788154</v>
      </c>
      <c r="J2604">
        <f t="shared" si="658"/>
        <v>0.90359201033769665</v>
      </c>
      <c r="K2604" s="2">
        <v>1</v>
      </c>
      <c r="L2604" s="2">
        <v>1</v>
      </c>
      <c r="M2604" s="6">
        <f ca="1">100*(D2604-MIN(OFFSET(C2604,-$M$3+1,0):C2604))/(MAX(OFFSET(B2604,-$M$3+1,0):B2604)-MIN(OFFSET(C2604,-$M$3+1,0):C2604))</f>
        <v>87.240356083086027</v>
      </c>
      <c r="N2604" s="6">
        <f ca="1">100*(G2604-MIN(OFFSET(F2604,-$M$3+1,0):F2604))/(MAX(OFFSET(E2604,-$M$3+1,0):E2604)-MIN(OFFSET(F2604,-$M$3+1,0):F2604))</f>
        <v>84.17085427135676</v>
      </c>
      <c r="O2604" s="6">
        <f t="shared" ca="1" si="647"/>
        <v>3.0695018117292676</v>
      </c>
      <c r="P2604" s="8">
        <f t="shared" si="648"/>
        <v>1.3100000000000005</v>
      </c>
      <c r="Q2604" s="8">
        <f t="shared" si="649"/>
        <v>2.6500000000000004</v>
      </c>
      <c r="R2604" s="15">
        <f ca="1">AVERAGE(P2604:OFFSET(P2604,-$R$3+1,0))*$R$4*K2604</f>
        <v>141.25000000000003</v>
      </c>
      <c r="S2604" s="15">
        <f ca="1">AVERAGE(Q2604:OFFSET(Q2604,-$R$3+1,0))*$S$4*L2604</f>
        <v>187.125</v>
      </c>
      <c r="T2604" s="11" t="str">
        <f t="shared" ca="1" si="656"/>
        <v xml:space="preserve"> </v>
      </c>
      <c r="U2604" s="11" t="str">
        <f t="shared" ca="1" si="657"/>
        <v xml:space="preserve"> </v>
      </c>
      <c r="V2604" s="3" t="str">
        <f t="shared" ca="1" si="650"/>
        <v xml:space="preserve"> </v>
      </c>
      <c r="W2604" s="16" t="str">
        <f t="shared" ca="1" si="651"/>
        <v xml:space="preserve"> </v>
      </c>
      <c r="X2604" s="3" t="str">
        <f t="shared" ca="1" si="659"/>
        <v xml:space="preserve"> </v>
      </c>
      <c r="Y2604" s="3" t="str">
        <f t="shared" ca="1" si="660"/>
        <v xml:space="preserve"> </v>
      </c>
      <c r="Z2604" s="12" t="str">
        <f t="shared" ca="1" si="661"/>
        <v xml:space="preserve"> </v>
      </c>
      <c r="AA2604" s="17" t="str">
        <f t="shared" ca="1" si="662"/>
        <v xml:space="preserve"> </v>
      </c>
      <c r="AB2604" s="17" t="str">
        <f t="shared" ca="1" si="652"/>
        <v xml:space="preserve"> </v>
      </c>
      <c r="AC2604" s="19">
        <f t="shared" ca="1" si="653"/>
        <v>60791.392271261058</v>
      </c>
    </row>
    <row r="2605" spans="1:29" x14ac:dyDescent="0.25">
      <c r="A2605" s="22">
        <v>39786</v>
      </c>
      <c r="B2605">
        <v>7.61</v>
      </c>
      <c r="C2605">
        <v>5.83</v>
      </c>
      <c r="D2605">
        <v>6.9</v>
      </c>
      <c r="E2605">
        <v>13.34</v>
      </c>
      <c r="F2605">
        <v>11.09</v>
      </c>
      <c r="G2605">
        <v>12.04</v>
      </c>
      <c r="H2605">
        <f t="shared" si="654"/>
        <v>0.12377850162866455</v>
      </c>
      <c r="I2605">
        <f t="shared" si="655"/>
        <v>4.3327556325823302E-2</v>
      </c>
      <c r="J2605">
        <f t="shared" si="658"/>
        <v>0.90503373355645877</v>
      </c>
      <c r="K2605" s="2">
        <v>1</v>
      </c>
      <c r="L2605" s="2">
        <v>1</v>
      </c>
      <c r="M2605" s="6">
        <f ca="1">100*(D2605-MIN(OFFSET(C2605,-$M$3+1,0):C2605))/(MAX(OFFSET(B2605,-$M$3+1,0):B2605)-MIN(OFFSET(C2605,-$M$3+1,0):C2605))</f>
        <v>79.772079772079778</v>
      </c>
      <c r="N2605" s="6">
        <f ca="1">100*(G2605-MIN(OFFSET(F2605,-$M$3+1,0):F2605))/(MAX(OFFSET(E2605,-$M$3+1,0):E2605)-MIN(OFFSET(F2605,-$M$3+1,0):F2605))</f>
        <v>72.689075630252077</v>
      </c>
      <c r="O2605" s="6">
        <f t="shared" ca="1" si="647"/>
        <v>7.0830041418277006</v>
      </c>
      <c r="P2605" s="8">
        <f t="shared" si="648"/>
        <v>1.7800000000000002</v>
      </c>
      <c r="Q2605" s="8">
        <f t="shared" si="649"/>
        <v>2.25</v>
      </c>
      <c r="R2605" s="15">
        <f ca="1">AVERAGE(P2605:OFFSET(P2605,-$R$3+1,0))*$R$4*K2605</f>
        <v>155.125</v>
      </c>
      <c r="S2605" s="15">
        <f ca="1">AVERAGE(Q2605:OFFSET(Q2605,-$R$3+1,0))*$S$4*L2605</f>
        <v>187.5</v>
      </c>
      <c r="T2605" s="11" t="str">
        <f t="shared" ca="1" si="656"/>
        <v xml:space="preserve"> </v>
      </c>
      <c r="U2605" s="11" t="str">
        <f t="shared" ca="1" si="657"/>
        <v xml:space="preserve"> </v>
      </c>
      <c r="V2605" s="3" t="str">
        <f t="shared" ca="1" si="650"/>
        <v xml:space="preserve"> </v>
      </c>
      <c r="W2605" s="16" t="str">
        <f t="shared" ca="1" si="651"/>
        <v xml:space="preserve"> </v>
      </c>
      <c r="X2605" s="3" t="str">
        <f t="shared" ca="1" si="659"/>
        <v xml:space="preserve"> </v>
      </c>
      <c r="Y2605" s="3" t="str">
        <f t="shared" ca="1" si="660"/>
        <v xml:space="preserve"> </v>
      </c>
      <c r="Z2605" s="12" t="str">
        <f t="shared" ca="1" si="661"/>
        <v xml:space="preserve"> </v>
      </c>
      <c r="AA2605" s="17" t="str">
        <f t="shared" ca="1" si="662"/>
        <v xml:space="preserve"> </v>
      </c>
      <c r="AB2605" s="17" t="str">
        <f t="shared" ca="1" si="652"/>
        <v xml:space="preserve"> </v>
      </c>
      <c r="AC2605" s="19">
        <f t="shared" ca="1" si="653"/>
        <v>60791.392271261058</v>
      </c>
    </row>
    <row r="2606" spans="1:29" x14ac:dyDescent="0.25">
      <c r="A2606" s="22">
        <v>39787</v>
      </c>
      <c r="B2606">
        <v>7.64</v>
      </c>
      <c r="C2606">
        <v>6.18</v>
      </c>
      <c r="D2606">
        <v>7.45</v>
      </c>
      <c r="E2606">
        <v>13.02</v>
      </c>
      <c r="F2606">
        <v>10.91</v>
      </c>
      <c r="G2606">
        <v>12.78</v>
      </c>
      <c r="H2606">
        <f t="shared" si="654"/>
        <v>7.9710144927536142E-2</v>
      </c>
      <c r="I2606">
        <f t="shared" si="655"/>
        <v>6.1461794019933569E-2</v>
      </c>
      <c r="J2606">
        <f t="shared" si="658"/>
        <v>0.9041944193853747</v>
      </c>
      <c r="K2606" s="2">
        <v>1</v>
      </c>
      <c r="L2606" s="2">
        <v>1</v>
      </c>
      <c r="M2606" s="6">
        <f ca="1">100*(D2606-MIN(OFFSET(C2606,-$M$3+1,0):C2606))/(MAX(OFFSET(B2606,-$M$3+1,0):B2606)-MIN(OFFSET(C2606,-$M$3+1,0):C2606))</f>
        <v>93.890675241157567</v>
      </c>
      <c r="N2606" s="6">
        <f ca="1">100*(G2606-MIN(OFFSET(F2606,-$M$3+1,0):F2606))/(MAX(OFFSET(E2606,-$M$3+1,0):E2606)-MIN(OFFSET(F2606,-$M$3+1,0):F2606))</f>
        <v>87.692307692307679</v>
      </c>
      <c r="O2606" s="6">
        <f t="shared" ca="1" si="647"/>
        <v>6.1983675488498875</v>
      </c>
      <c r="P2606" s="8">
        <f t="shared" si="648"/>
        <v>1.46</v>
      </c>
      <c r="Q2606" s="8">
        <f t="shared" si="649"/>
        <v>2.1099999999999994</v>
      </c>
      <c r="R2606" s="15">
        <f ca="1">AVERAGE(P2606:OFFSET(P2606,-$R$3+1,0))*$R$4*K2606</f>
        <v>158.875</v>
      </c>
      <c r="S2606" s="15">
        <f ca="1">AVERAGE(Q2606:OFFSET(Q2606,-$R$3+1,0))*$S$4*L2606</f>
        <v>186.12499999999997</v>
      </c>
      <c r="T2606" s="11" t="str">
        <f t="shared" ca="1" si="656"/>
        <v xml:space="preserve"> </v>
      </c>
      <c r="U2606" s="11" t="str">
        <f t="shared" ca="1" si="657"/>
        <v xml:space="preserve"> </v>
      </c>
      <c r="V2606" s="3" t="str">
        <f t="shared" ca="1" si="650"/>
        <v xml:space="preserve"> </v>
      </c>
      <c r="W2606" s="16" t="str">
        <f t="shared" ca="1" si="651"/>
        <v xml:space="preserve"> </v>
      </c>
      <c r="X2606" s="3" t="str">
        <f t="shared" ca="1" si="659"/>
        <v xml:space="preserve"> </v>
      </c>
      <c r="Y2606" s="3" t="str">
        <f t="shared" ca="1" si="660"/>
        <v xml:space="preserve"> </v>
      </c>
      <c r="Z2606" s="12" t="str">
        <f t="shared" ca="1" si="661"/>
        <v xml:space="preserve"> </v>
      </c>
      <c r="AA2606" s="17" t="str">
        <f t="shared" ca="1" si="662"/>
        <v xml:space="preserve"> </v>
      </c>
      <c r="AB2606" s="17" t="str">
        <f t="shared" ca="1" si="652"/>
        <v xml:space="preserve"> </v>
      </c>
      <c r="AC2606" s="19">
        <f t="shared" ca="1" si="653"/>
        <v>60791.392271261058</v>
      </c>
    </row>
    <row r="2607" spans="1:29" x14ac:dyDescent="0.25">
      <c r="A2607" s="22">
        <v>39790</v>
      </c>
      <c r="B2607">
        <v>8.25</v>
      </c>
      <c r="C2607">
        <v>6.98</v>
      </c>
      <c r="D2607">
        <v>8.19</v>
      </c>
      <c r="E2607">
        <v>13.48</v>
      </c>
      <c r="F2607">
        <v>11.88</v>
      </c>
      <c r="G2607">
        <v>13.07</v>
      </c>
      <c r="H2607">
        <f t="shared" si="654"/>
        <v>9.9328859060402674E-2</v>
      </c>
      <c r="I2607">
        <f t="shared" si="655"/>
        <v>2.2691705790297334E-2</v>
      </c>
      <c r="J2607">
        <f t="shared" si="658"/>
        <v>0.90201170777983275</v>
      </c>
      <c r="K2607" s="2">
        <v>1</v>
      </c>
      <c r="L2607" s="2">
        <v>1</v>
      </c>
      <c r="M2607" s="6">
        <f ca="1">100*(D2607-MIN(OFFSET(C2607,-$M$3+1,0):C2607))/(MAX(OFFSET(B2607,-$M$3+1,0):B2607)-MIN(OFFSET(C2607,-$M$3+1,0):C2607))</f>
        <v>98.387096774193537</v>
      </c>
      <c r="N2607" s="6">
        <f ca="1">100*(G2607-MIN(OFFSET(F2607,-$M$3+1,0):F2607))/(MAX(OFFSET(E2607,-$M$3+1,0):E2607)-MIN(OFFSET(F2607,-$M$3+1,0):F2607))</f>
        <v>91.257995735607679</v>
      </c>
      <c r="O2607" s="6">
        <f t="shared" ca="1" si="647"/>
        <v>7.1291010385858584</v>
      </c>
      <c r="P2607" s="8">
        <f t="shared" si="648"/>
        <v>1.2699999999999996</v>
      </c>
      <c r="Q2607" s="8">
        <f t="shared" si="649"/>
        <v>1.5999999999999996</v>
      </c>
      <c r="R2607" s="15">
        <f ca="1">AVERAGE(P2607:OFFSET(P2607,-$R$3+1,0))*$R$4*K2607</f>
        <v>139.87500000000003</v>
      </c>
      <c r="S2607" s="15">
        <f ca="1">AVERAGE(Q2607:OFFSET(Q2607,-$R$3+1,0))*$S$4*L2607</f>
        <v>190.49999999999997</v>
      </c>
      <c r="T2607" s="11" t="str">
        <f t="shared" ca="1" si="656"/>
        <v xml:space="preserve"> </v>
      </c>
      <c r="U2607" s="11" t="str">
        <f t="shared" ca="1" si="657"/>
        <v xml:space="preserve"> </v>
      </c>
      <c r="V2607" s="3" t="str">
        <f t="shared" ca="1" si="650"/>
        <v xml:space="preserve"> </v>
      </c>
      <c r="W2607" s="16" t="str">
        <f t="shared" ca="1" si="651"/>
        <v xml:space="preserve"> </v>
      </c>
      <c r="X2607" s="3" t="str">
        <f t="shared" ca="1" si="659"/>
        <v xml:space="preserve"> </v>
      </c>
      <c r="Y2607" s="3" t="str">
        <f t="shared" ca="1" si="660"/>
        <v xml:space="preserve"> </v>
      </c>
      <c r="Z2607" s="12" t="str">
        <f t="shared" ca="1" si="661"/>
        <v xml:space="preserve"> </v>
      </c>
      <c r="AA2607" s="17" t="str">
        <f t="shared" ca="1" si="662"/>
        <v xml:space="preserve"> </v>
      </c>
      <c r="AB2607" s="17" t="str">
        <f t="shared" ca="1" si="652"/>
        <v xml:space="preserve"> </v>
      </c>
      <c r="AC2607" s="19">
        <f t="shared" ca="1" si="653"/>
        <v>60791.392271261058</v>
      </c>
    </row>
    <row r="2608" spans="1:29" x14ac:dyDescent="0.25">
      <c r="A2608" s="22">
        <v>39791</v>
      </c>
      <c r="B2608">
        <v>8.86</v>
      </c>
      <c r="C2608">
        <v>7.23</v>
      </c>
      <c r="D2608">
        <v>7.45</v>
      </c>
      <c r="E2608">
        <v>13.73</v>
      </c>
      <c r="F2608">
        <v>11.9</v>
      </c>
      <c r="G2608">
        <v>12.27</v>
      </c>
      <c r="H2608">
        <f t="shared" si="654"/>
        <v>-9.0354090354090255E-2</v>
      </c>
      <c r="I2608">
        <f t="shared" si="655"/>
        <v>-6.1208875286916653E-2</v>
      </c>
      <c r="J2608">
        <f t="shared" si="658"/>
        <v>0.90148213899790153</v>
      </c>
      <c r="K2608" s="2">
        <v>1</v>
      </c>
      <c r="L2608" s="2">
        <v>1</v>
      </c>
      <c r="M2608" s="6">
        <f ca="1">100*(D2608-MIN(OFFSET(C2608,-$M$3+1,0):C2608))/(MAX(OFFSET(B2608,-$M$3+1,0):B2608)-MIN(OFFSET(C2608,-$M$3+1,0):C2608))</f>
        <v>67.436489607390314</v>
      </c>
      <c r="N2608" s="6">
        <f ca="1">100*(G2608-MIN(OFFSET(F2608,-$M$3+1,0):F2608))/(MAX(OFFSET(E2608,-$M$3+1,0):E2608)-MIN(OFFSET(F2608,-$M$3+1,0):F2608))</f>
        <v>70.445344129554655</v>
      </c>
      <c r="O2608" s="6">
        <f t="shared" ca="1" si="647"/>
        <v>-3.0088545221643415</v>
      </c>
      <c r="P2608" s="8">
        <f t="shared" si="648"/>
        <v>1.629999999999999</v>
      </c>
      <c r="Q2608" s="8">
        <f t="shared" si="649"/>
        <v>1.83</v>
      </c>
      <c r="R2608" s="15">
        <f ca="1">AVERAGE(P2608:OFFSET(P2608,-$R$3+1,0))*$R$4*K2608</f>
        <v>136.375</v>
      </c>
      <c r="S2608" s="15">
        <f ca="1">AVERAGE(Q2608:OFFSET(Q2608,-$R$3+1,0))*$S$4*L2608</f>
        <v>179.5</v>
      </c>
      <c r="T2608" s="11" t="str">
        <f t="shared" ca="1" si="656"/>
        <v xml:space="preserve"> </v>
      </c>
      <c r="U2608" s="11" t="str">
        <f t="shared" ca="1" si="657"/>
        <v xml:space="preserve"> </v>
      </c>
      <c r="V2608" s="3" t="str">
        <f t="shared" ca="1" si="650"/>
        <v xml:space="preserve"> </v>
      </c>
      <c r="W2608" s="16" t="str">
        <f t="shared" ca="1" si="651"/>
        <v xml:space="preserve"> </v>
      </c>
      <c r="X2608" s="3" t="str">
        <f t="shared" ca="1" si="659"/>
        <v xml:space="preserve"> </v>
      </c>
      <c r="Y2608" s="3" t="str">
        <f t="shared" ca="1" si="660"/>
        <v xml:space="preserve"> </v>
      </c>
      <c r="Z2608" s="12" t="str">
        <f t="shared" ca="1" si="661"/>
        <v xml:space="preserve"> </v>
      </c>
      <c r="AA2608" s="17" t="str">
        <f t="shared" ca="1" si="662"/>
        <v xml:space="preserve"> </v>
      </c>
      <c r="AB2608" s="17" t="str">
        <f t="shared" ca="1" si="652"/>
        <v xml:space="preserve"> </v>
      </c>
      <c r="AC2608" s="19">
        <f t="shared" ca="1" si="653"/>
        <v>60791.392271261058</v>
      </c>
    </row>
    <row r="2609" spans="1:29" x14ac:dyDescent="0.25">
      <c r="A2609" s="22">
        <v>39792</v>
      </c>
      <c r="B2609">
        <v>8.16</v>
      </c>
      <c r="C2609">
        <v>7.11</v>
      </c>
      <c r="D2609">
        <v>8.07</v>
      </c>
      <c r="E2609">
        <v>12.78</v>
      </c>
      <c r="F2609">
        <v>11.55</v>
      </c>
      <c r="G2609">
        <v>12.6</v>
      </c>
      <c r="H2609">
        <f t="shared" si="654"/>
        <v>8.3221476510067172E-2</v>
      </c>
      <c r="I2609">
        <f t="shared" si="655"/>
        <v>2.689486552567244E-2</v>
      </c>
      <c r="J2609">
        <f t="shared" si="658"/>
        <v>0.90162743281290225</v>
      </c>
      <c r="K2609" s="2">
        <v>1</v>
      </c>
      <c r="L2609" s="2">
        <v>1</v>
      </c>
      <c r="M2609" s="6">
        <f ca="1">100*(D2609-MIN(OFFSET(C2609,-$M$3+1,0):C2609))/(MAX(OFFSET(B2609,-$M$3+1,0):B2609)-MIN(OFFSET(C2609,-$M$3+1,0):C2609))</f>
        <v>78.055555555555586</v>
      </c>
      <c r="N2609" s="6">
        <f ca="1">100*(G2609-MIN(OFFSET(F2609,-$M$3+1,0):F2609))/(MAX(OFFSET(E2609,-$M$3+1,0):E2609)-MIN(OFFSET(F2609,-$M$3+1,0):F2609))</f>
        <v>73.15914489311163</v>
      </c>
      <c r="O2609" s="6">
        <f t="shared" ca="1" si="647"/>
        <v>4.8964106624439552</v>
      </c>
      <c r="P2609" s="8">
        <f t="shared" si="648"/>
        <v>1.0499999999999998</v>
      </c>
      <c r="Q2609" s="8">
        <f t="shared" si="649"/>
        <v>1.2299999999999986</v>
      </c>
      <c r="R2609" s="15">
        <f ca="1">AVERAGE(P2609:OFFSET(P2609,-$R$3+1,0))*$R$4*K2609</f>
        <v>132.375</v>
      </c>
      <c r="S2609" s="15">
        <f ca="1">AVERAGE(Q2609:OFFSET(Q2609,-$R$3+1,0))*$S$4*L2609</f>
        <v>179.625</v>
      </c>
      <c r="T2609" s="11" t="str">
        <f t="shared" ca="1" si="656"/>
        <v xml:space="preserve"> </v>
      </c>
      <c r="U2609" s="11" t="str">
        <f t="shared" ca="1" si="657"/>
        <v xml:space="preserve"> </v>
      </c>
      <c r="V2609" s="3" t="str">
        <f t="shared" ca="1" si="650"/>
        <v xml:space="preserve"> </v>
      </c>
      <c r="W2609" s="16" t="str">
        <f t="shared" ca="1" si="651"/>
        <v xml:space="preserve"> </v>
      </c>
      <c r="X2609" s="3" t="str">
        <f t="shared" ca="1" si="659"/>
        <v xml:space="preserve"> </v>
      </c>
      <c r="Y2609" s="3" t="str">
        <f t="shared" ca="1" si="660"/>
        <v xml:space="preserve"> </v>
      </c>
      <c r="Z2609" s="12" t="str">
        <f t="shared" ca="1" si="661"/>
        <v xml:space="preserve"> </v>
      </c>
      <c r="AA2609" s="17" t="str">
        <f t="shared" ca="1" si="662"/>
        <v xml:space="preserve"> </v>
      </c>
      <c r="AB2609" s="17" t="str">
        <f t="shared" ca="1" si="652"/>
        <v xml:space="preserve"> </v>
      </c>
      <c r="AC2609" s="19">
        <f t="shared" ca="1" si="653"/>
        <v>60791.392271261058</v>
      </c>
    </row>
    <row r="2610" spans="1:29" x14ac:dyDescent="0.25">
      <c r="A2610" s="22">
        <v>39793</v>
      </c>
      <c r="B2610">
        <v>8.3800000000000008</v>
      </c>
      <c r="C2610">
        <v>7.15</v>
      </c>
      <c r="D2610">
        <v>7.37</v>
      </c>
      <c r="E2610">
        <v>13.27</v>
      </c>
      <c r="F2610">
        <v>11.81</v>
      </c>
      <c r="G2610">
        <v>12.13</v>
      </c>
      <c r="H2610">
        <f t="shared" si="654"/>
        <v>-8.6741016109045832E-2</v>
      </c>
      <c r="I2610">
        <f t="shared" si="655"/>
        <v>-3.7301587301587169E-2</v>
      </c>
      <c r="J2610">
        <f t="shared" si="658"/>
        <v>0.89721570373013404</v>
      </c>
      <c r="K2610" s="2">
        <v>1</v>
      </c>
      <c r="L2610" s="2">
        <v>1</v>
      </c>
      <c r="M2610" s="6">
        <f ca="1">100*(D2610-MIN(OFFSET(C2610,-$M$3+1,0):C2610))/(MAX(OFFSET(B2610,-$M$3+1,0):B2610)-MIN(OFFSET(C2610,-$M$3+1,0):C2610))</f>
        <v>50.825082508250837</v>
      </c>
      <c r="N2610" s="6">
        <f ca="1">100*(G2610-MIN(OFFSET(F2610,-$M$3+1,0):F2610))/(MAX(OFFSET(E2610,-$M$3+1,0):E2610)-MIN(OFFSET(F2610,-$M$3+1,0):F2610))</f>
        <v>43.262411347517748</v>
      </c>
      <c r="O2610" s="6">
        <f t="shared" ca="1" si="647"/>
        <v>7.562671160733089</v>
      </c>
      <c r="P2610" s="8">
        <f t="shared" si="648"/>
        <v>1.2300000000000004</v>
      </c>
      <c r="Q2610" s="8">
        <f t="shared" si="649"/>
        <v>1.4599999999999991</v>
      </c>
      <c r="R2610" s="15">
        <f ca="1">AVERAGE(P2610:OFFSET(P2610,-$R$3+1,0))*$R$4*K2610</f>
        <v>137.875</v>
      </c>
      <c r="S2610" s="15">
        <f ca="1">AVERAGE(Q2610:OFFSET(Q2610,-$R$3+1,0))*$S$4*L2610</f>
        <v>182.49999999999997</v>
      </c>
      <c r="T2610" s="11" t="str">
        <f t="shared" ca="1" si="656"/>
        <v xml:space="preserve"> </v>
      </c>
      <c r="U2610" s="11" t="str">
        <f t="shared" ca="1" si="657"/>
        <v xml:space="preserve"> </v>
      </c>
      <c r="V2610" s="3" t="str">
        <f t="shared" ca="1" si="650"/>
        <v xml:space="preserve"> </v>
      </c>
      <c r="W2610" s="16" t="str">
        <f t="shared" ca="1" si="651"/>
        <v xml:space="preserve"> </v>
      </c>
      <c r="X2610" s="3" t="str">
        <f t="shared" ca="1" si="659"/>
        <v xml:space="preserve"> </v>
      </c>
      <c r="Y2610" s="3" t="str">
        <f t="shared" ca="1" si="660"/>
        <v xml:space="preserve"> </v>
      </c>
      <c r="Z2610" s="12" t="str">
        <f t="shared" ca="1" si="661"/>
        <v xml:space="preserve"> </v>
      </c>
      <c r="AA2610" s="17" t="str">
        <f t="shared" ca="1" si="662"/>
        <v xml:space="preserve"> </v>
      </c>
      <c r="AB2610" s="17" t="str">
        <f t="shared" ca="1" si="652"/>
        <v xml:space="preserve"> </v>
      </c>
      <c r="AC2610" s="19">
        <f t="shared" ca="1" si="653"/>
        <v>60791.392271261058</v>
      </c>
    </row>
    <row r="2611" spans="1:29" x14ac:dyDescent="0.25">
      <c r="A2611" s="22">
        <v>39794</v>
      </c>
      <c r="B2611">
        <v>8.23</v>
      </c>
      <c r="C2611">
        <v>6.88</v>
      </c>
      <c r="D2611">
        <v>8.0500000000000007</v>
      </c>
      <c r="E2611">
        <v>13.04</v>
      </c>
      <c r="F2611">
        <v>11.61</v>
      </c>
      <c r="G2611">
        <v>12.87</v>
      </c>
      <c r="H2611">
        <f t="shared" si="654"/>
        <v>9.2265943012211693E-2</v>
      </c>
      <c r="I2611">
        <f t="shared" si="655"/>
        <v>6.1005770816158211E-2</v>
      </c>
      <c r="J2611">
        <f t="shared" si="658"/>
        <v>0.89739864850755846</v>
      </c>
      <c r="K2611" s="2">
        <v>1</v>
      </c>
      <c r="L2611" s="2">
        <v>1</v>
      </c>
      <c r="M2611" s="6">
        <f ca="1">100*(D2611-MIN(OFFSET(C2611,-$M$3+1,0):C2611))/(MAX(OFFSET(B2611,-$M$3+1,0):B2611)-MIN(OFFSET(C2611,-$M$3+1,0):C2611))</f>
        <v>69.776119402985131</v>
      </c>
      <c r="N2611" s="6">
        <f ca="1">100*(G2611-MIN(OFFSET(F2611,-$M$3+1,0):F2611))/(MAX(OFFSET(E2611,-$M$3+1,0):E2611)-MIN(OFFSET(F2611,-$M$3+1,0):F2611))</f>
        <v>69.503546099290745</v>
      </c>
      <c r="O2611" s="6">
        <f t="shared" ca="1" si="647"/>
        <v>0.27257330369438648</v>
      </c>
      <c r="P2611" s="8">
        <f t="shared" si="648"/>
        <v>1.3500000000000005</v>
      </c>
      <c r="Q2611" s="8">
        <f t="shared" si="649"/>
        <v>1.4299999999999997</v>
      </c>
      <c r="R2611" s="15">
        <f ca="1">AVERAGE(P2611:OFFSET(P2611,-$R$3+1,0))*$R$4*K2611</f>
        <v>138.50000000000003</v>
      </c>
      <c r="S2611" s="15">
        <f ca="1">AVERAGE(Q2611:OFFSET(Q2611,-$R$3+1,0))*$S$4*L2611</f>
        <v>181.99999999999997</v>
      </c>
      <c r="T2611" s="11" t="str">
        <f t="shared" ca="1" si="656"/>
        <v xml:space="preserve"> </v>
      </c>
      <c r="U2611" s="11" t="str">
        <f t="shared" ca="1" si="657"/>
        <v xml:space="preserve"> </v>
      </c>
      <c r="V2611" s="3" t="str">
        <f t="shared" ca="1" si="650"/>
        <v xml:space="preserve"> </v>
      </c>
      <c r="W2611" s="16" t="str">
        <f t="shared" ca="1" si="651"/>
        <v xml:space="preserve"> </v>
      </c>
      <c r="X2611" s="3" t="str">
        <f t="shared" ca="1" si="659"/>
        <v xml:space="preserve"> </v>
      </c>
      <c r="Y2611" s="3" t="str">
        <f t="shared" ca="1" si="660"/>
        <v xml:space="preserve"> </v>
      </c>
      <c r="Z2611" s="12" t="str">
        <f t="shared" ca="1" si="661"/>
        <v xml:space="preserve"> </v>
      </c>
      <c r="AA2611" s="17" t="str">
        <f t="shared" ca="1" si="662"/>
        <v xml:space="preserve"> </v>
      </c>
      <c r="AB2611" s="17" t="str">
        <f t="shared" ca="1" si="652"/>
        <v xml:space="preserve"> </v>
      </c>
      <c r="AC2611" s="19">
        <f t="shared" ca="1" si="653"/>
        <v>60791.392271261058</v>
      </c>
    </row>
    <row r="2612" spans="1:29" x14ac:dyDescent="0.25">
      <c r="A2612" s="22">
        <v>39797</v>
      </c>
      <c r="B2612">
        <v>8.25</v>
      </c>
      <c r="C2612">
        <v>6.96</v>
      </c>
      <c r="D2612">
        <v>7.2</v>
      </c>
      <c r="E2612">
        <v>13.23</v>
      </c>
      <c r="F2612">
        <v>11.61</v>
      </c>
      <c r="G2612">
        <v>11.95</v>
      </c>
      <c r="H2612">
        <f t="shared" si="654"/>
        <v>-0.10559006211180133</v>
      </c>
      <c r="I2612">
        <f t="shared" si="655"/>
        <v>-7.1484071484071432E-2</v>
      </c>
      <c r="J2612">
        <f t="shared" si="658"/>
        <v>0.89875351803552728</v>
      </c>
      <c r="K2612" s="2">
        <v>1</v>
      </c>
      <c r="L2612" s="2">
        <v>1</v>
      </c>
      <c r="M2612" s="6">
        <f ca="1">100*(D2612-MIN(OFFSET(C2612,-$M$3+1,0):C2612))/(MAX(OFFSET(B2612,-$M$3+1,0):B2612)-MIN(OFFSET(C2612,-$M$3+1,0):C2612))</f>
        <v>16.16161616161618</v>
      </c>
      <c r="N2612" s="6">
        <f ca="1">100*(G2612-MIN(OFFSET(F2612,-$M$3+1,0):F2612))/(MAX(OFFSET(E2612,-$M$3+1,0):E2612)-MIN(OFFSET(F2612,-$M$3+1,0):F2612))</f>
        <v>18.348623853210945</v>
      </c>
      <c r="O2612" s="6">
        <f t="shared" ca="1" si="647"/>
        <v>-2.1870076915947649</v>
      </c>
      <c r="P2612" s="8">
        <f t="shared" si="648"/>
        <v>1.29</v>
      </c>
      <c r="Q2612" s="8">
        <f t="shared" si="649"/>
        <v>1.620000000000001</v>
      </c>
      <c r="R2612" s="15">
        <f ca="1">AVERAGE(P2612:OFFSET(P2612,-$R$3+1,0))*$R$4*K2612</f>
        <v>138.24999999999997</v>
      </c>
      <c r="S2612" s="15">
        <f ca="1">AVERAGE(Q2612:OFFSET(Q2612,-$R$3+1,0))*$S$4*L2612</f>
        <v>169.12499999999997</v>
      </c>
      <c r="T2612" s="11" t="str">
        <f t="shared" ca="1" si="656"/>
        <v xml:space="preserve"> </v>
      </c>
      <c r="U2612" s="11" t="str">
        <f t="shared" ca="1" si="657"/>
        <v xml:space="preserve"> </v>
      </c>
      <c r="V2612" s="3" t="str">
        <f t="shared" ca="1" si="650"/>
        <v xml:space="preserve"> </v>
      </c>
      <c r="W2612" s="16" t="str">
        <f t="shared" ca="1" si="651"/>
        <v xml:space="preserve"> </v>
      </c>
      <c r="X2612" s="3" t="str">
        <f t="shared" ca="1" si="659"/>
        <v xml:space="preserve"> </v>
      </c>
      <c r="Y2612" s="3" t="str">
        <f t="shared" ca="1" si="660"/>
        <v xml:space="preserve"> </v>
      </c>
      <c r="Z2612" s="12" t="str">
        <f t="shared" ca="1" si="661"/>
        <v xml:space="preserve"> </v>
      </c>
      <c r="AA2612" s="17" t="str">
        <f t="shared" ca="1" si="662"/>
        <v xml:space="preserve"> </v>
      </c>
      <c r="AB2612" s="17" t="str">
        <f t="shared" ca="1" si="652"/>
        <v xml:space="preserve"> </v>
      </c>
      <c r="AC2612" s="19">
        <f t="shared" ca="1" si="653"/>
        <v>60791.392271261058</v>
      </c>
    </row>
    <row r="2613" spans="1:29" x14ac:dyDescent="0.25">
      <c r="A2613" s="22">
        <v>39798</v>
      </c>
      <c r="B2613">
        <v>8.19</v>
      </c>
      <c r="C2613">
        <v>7.03</v>
      </c>
      <c r="D2613">
        <v>8.19</v>
      </c>
      <c r="E2613">
        <v>13.68</v>
      </c>
      <c r="F2613">
        <v>11.99</v>
      </c>
      <c r="G2613">
        <v>13.51</v>
      </c>
      <c r="H2613">
        <f t="shared" si="654"/>
        <v>0.13749999999999996</v>
      </c>
      <c r="I2613">
        <f t="shared" si="655"/>
        <v>0.13054393305439338</v>
      </c>
      <c r="J2613">
        <f t="shared" si="658"/>
        <v>0.89580186059078915</v>
      </c>
      <c r="K2613" s="2">
        <v>1</v>
      </c>
      <c r="L2613" s="2">
        <v>1</v>
      </c>
      <c r="M2613" s="6">
        <f ca="1">100*(D2613-MIN(OFFSET(C2613,-$M$3+1,0):C2613))/(MAX(OFFSET(B2613,-$M$3+1,0):B2613)-MIN(OFFSET(C2613,-$M$3+1,0):C2613))</f>
        <v>66.161616161616166</v>
      </c>
      <c r="N2613" s="6">
        <f ca="1">100*(G2613-MIN(OFFSET(F2613,-$M$3+1,0):F2613))/(MAX(OFFSET(E2613,-$M$3+1,0):E2613)-MIN(OFFSET(F2613,-$M$3+1,0):F2613))</f>
        <v>89.908256880733916</v>
      </c>
      <c r="O2613" s="6">
        <f t="shared" ca="1" si="647"/>
        <v>-23.74664071911775</v>
      </c>
      <c r="P2613" s="8">
        <f t="shared" si="648"/>
        <v>1.1599999999999993</v>
      </c>
      <c r="Q2613" s="8">
        <f t="shared" si="649"/>
        <v>1.7300000000000004</v>
      </c>
      <c r="R2613" s="15">
        <f ca="1">AVERAGE(P2613:OFFSET(P2613,-$R$3+1,0))*$R$4*K2613</f>
        <v>130.49999999999997</v>
      </c>
      <c r="S2613" s="15">
        <f ca="1">AVERAGE(Q2613:OFFSET(Q2613,-$R$3+1,0))*$S$4*L2613</f>
        <v>162.62499999999997</v>
      </c>
      <c r="T2613" s="11" t="str">
        <f t="shared" ca="1" si="656"/>
        <v>Buy</v>
      </c>
      <c r="U2613" s="11" t="str">
        <f t="shared" ca="1" si="657"/>
        <v xml:space="preserve"> </v>
      </c>
      <c r="V2613" s="3">
        <f t="shared" ca="1" si="650"/>
        <v>10</v>
      </c>
      <c r="W2613" s="16">
        <f t="shared" ca="1" si="651"/>
        <v>-8.0245964642582628</v>
      </c>
      <c r="X2613" s="3">
        <f t="shared" ca="1" si="659"/>
        <v>8.19</v>
      </c>
      <c r="Y2613" s="3">
        <f t="shared" ca="1" si="660"/>
        <v>13.51</v>
      </c>
      <c r="Z2613" s="12" t="str">
        <f t="shared" ca="1" si="661"/>
        <v xml:space="preserve"> </v>
      </c>
      <c r="AA2613" s="17" t="str">
        <f t="shared" ca="1" si="662"/>
        <v xml:space="preserve"> </v>
      </c>
      <c r="AB2613" s="17" t="str">
        <f t="shared" ca="1" si="652"/>
        <v xml:space="preserve"> </v>
      </c>
      <c r="AC2613" s="19">
        <f t="shared" ca="1" si="653"/>
        <v>60791.392271261058</v>
      </c>
    </row>
    <row r="2614" spans="1:29" x14ac:dyDescent="0.25">
      <c r="A2614" s="22">
        <v>39799</v>
      </c>
      <c r="B2614">
        <v>9.17</v>
      </c>
      <c r="C2614">
        <v>7.84</v>
      </c>
      <c r="D2614">
        <v>8.6199999999999992</v>
      </c>
      <c r="E2614">
        <v>14.41</v>
      </c>
      <c r="F2614">
        <v>13.13</v>
      </c>
      <c r="G2614">
        <v>14.03</v>
      </c>
      <c r="H2614">
        <f t="shared" si="654"/>
        <v>5.2503052503052539E-2</v>
      </c>
      <c r="I2614">
        <f t="shared" si="655"/>
        <v>3.8490007401924542E-2</v>
      </c>
      <c r="J2614">
        <f t="shared" si="658"/>
        <v>0.89515022930381982</v>
      </c>
      <c r="K2614" s="2">
        <v>1</v>
      </c>
      <c r="L2614" s="2">
        <v>1</v>
      </c>
      <c r="M2614" s="6">
        <f ca="1">100*(D2614-MIN(OFFSET(C2614,-$M$3+1,0):C2614))/(MAX(OFFSET(B2614,-$M$3+1,0):B2614)-MIN(OFFSET(C2614,-$M$3+1,0):C2614))</f>
        <v>75.982532751091682</v>
      </c>
      <c r="N2614" s="6">
        <f ca="1">100*(G2614-MIN(OFFSET(F2614,-$M$3+1,0):F2614))/(MAX(OFFSET(E2614,-$M$3+1,0):E2614)-MIN(OFFSET(F2614,-$M$3+1,0):F2614))</f>
        <v>86.713286713286678</v>
      </c>
      <c r="O2614" s="6">
        <f t="shared" ca="1" si="647"/>
        <v>-10.730753962194996</v>
      </c>
      <c r="P2614" s="8">
        <f t="shared" si="648"/>
        <v>1.33</v>
      </c>
      <c r="Q2614" s="8">
        <f t="shared" si="649"/>
        <v>1.2799999999999994</v>
      </c>
      <c r="R2614" s="15">
        <f ca="1">AVERAGE(P2614:OFFSET(P2614,-$R$3+1,0))*$R$4*K2614</f>
        <v>128.87499999999997</v>
      </c>
      <c r="S2614" s="15">
        <f ca="1">AVERAGE(Q2614:OFFSET(Q2614,-$R$3+1,0))*$S$4*L2614</f>
        <v>152.24999999999997</v>
      </c>
      <c r="T2614" s="11" t="str">
        <f t="shared" ca="1" si="656"/>
        <v>Buy</v>
      </c>
      <c r="U2614" s="11" t="str">
        <f t="shared" ca="1" si="657"/>
        <v xml:space="preserve"> </v>
      </c>
      <c r="V2614" s="3">
        <f t="shared" ca="1" si="650"/>
        <v>10</v>
      </c>
      <c r="W2614" s="16">
        <f t="shared" ca="1" si="651"/>
        <v>-8.0245964642582628</v>
      </c>
      <c r="X2614" s="3">
        <f t="shared" ca="1" si="659"/>
        <v>8.19</v>
      </c>
      <c r="Y2614" s="3">
        <f t="shared" ca="1" si="660"/>
        <v>13.51</v>
      </c>
      <c r="Z2614" s="12">
        <f t="shared" ca="1" si="661"/>
        <v>429.99999999999972</v>
      </c>
      <c r="AA2614" s="17">
        <f t="shared" ca="1" si="662"/>
        <v>-417.27901614142934</v>
      </c>
      <c r="AB2614" s="17">
        <f t="shared" ca="1" si="652"/>
        <v>12.720983858570378</v>
      </c>
      <c r="AC2614" s="19">
        <f t="shared" ca="1" si="653"/>
        <v>60804.113255119628</v>
      </c>
    </row>
    <row r="2615" spans="1:29" x14ac:dyDescent="0.25">
      <c r="A2615" s="22">
        <v>39800</v>
      </c>
      <c r="B2615">
        <v>9.66</v>
      </c>
      <c r="C2615">
        <v>8.26</v>
      </c>
      <c r="D2615">
        <v>8.49</v>
      </c>
      <c r="E2615">
        <v>14.96</v>
      </c>
      <c r="F2615">
        <v>12.74</v>
      </c>
      <c r="G2615">
        <v>13.41</v>
      </c>
      <c r="H2615">
        <f t="shared" si="654"/>
        <v>-1.5081206496519561E-2</v>
      </c>
      <c r="I2615">
        <f t="shared" si="655"/>
        <v>-4.4191019244476104E-2</v>
      </c>
      <c r="J2615">
        <f t="shared" si="658"/>
        <v>0.87913593138794977</v>
      </c>
      <c r="K2615" s="2">
        <v>1</v>
      </c>
      <c r="L2615" s="2">
        <v>1</v>
      </c>
      <c r="M2615" s="6">
        <f ca="1">100*(D2615-MIN(OFFSET(C2615,-$M$3+1,0):C2615))/(MAX(OFFSET(B2615,-$M$3+1,0):B2615)-MIN(OFFSET(C2615,-$M$3+1,0):C2615))</f>
        <v>57.913669064748206</v>
      </c>
      <c r="N2615" s="6">
        <f ca="1">100*(G2615-MIN(OFFSET(F2615,-$M$3+1,0):F2615))/(MAX(OFFSET(E2615,-$M$3+1,0):E2615)-MIN(OFFSET(F2615,-$M$3+1,0):F2615))</f>
        <v>53.731343283582085</v>
      </c>
      <c r="O2615" s="6">
        <f t="shared" ca="1" si="647"/>
        <v>4.1823257811661207</v>
      </c>
      <c r="P2615" s="8">
        <f t="shared" si="648"/>
        <v>1.4000000000000004</v>
      </c>
      <c r="Q2615" s="8">
        <f t="shared" si="649"/>
        <v>2.2200000000000006</v>
      </c>
      <c r="R2615" s="15">
        <f ca="1">AVERAGE(P2615:OFFSET(P2615,-$R$3+1,0))*$R$4*K2615</f>
        <v>130.5</v>
      </c>
      <c r="S2615" s="15">
        <f ca="1">AVERAGE(Q2615:OFFSET(Q2615,-$R$3+1,0))*$S$4*L2615</f>
        <v>160</v>
      </c>
      <c r="T2615" s="11" t="str">
        <f t="shared" ca="1" si="656"/>
        <v>Exit</v>
      </c>
      <c r="U2615" s="11" t="str">
        <f t="shared" ca="1" si="657"/>
        <v xml:space="preserve"> </v>
      </c>
      <c r="V2615" s="3">
        <f t="shared" ca="1" si="650"/>
        <v>10</v>
      </c>
      <c r="W2615" s="16">
        <f t="shared" ca="1" si="651"/>
        <v>-8.0245964642582628</v>
      </c>
      <c r="X2615" s="3">
        <f t="shared" ca="1" si="659"/>
        <v>8.19</v>
      </c>
      <c r="Y2615" s="3">
        <f t="shared" ca="1" si="660"/>
        <v>13.51</v>
      </c>
      <c r="Z2615" s="12">
        <f t="shared" ca="1" si="661"/>
        <v>-129.99999999999901</v>
      </c>
      <c r="AA2615" s="17">
        <f t="shared" ca="1" si="662"/>
        <v>497.52498078401163</v>
      </c>
      <c r="AB2615" s="17">
        <f t="shared" ca="1" si="652"/>
        <v>367.52498078401266</v>
      </c>
      <c r="AC2615" s="19">
        <f t="shared" ca="1" si="653"/>
        <v>61171.638235903643</v>
      </c>
    </row>
    <row r="2616" spans="1:29" x14ac:dyDescent="0.25">
      <c r="A2616" s="22">
        <v>39801</v>
      </c>
      <c r="B2616">
        <v>8.9700000000000006</v>
      </c>
      <c r="C2616">
        <v>8.2799999999999994</v>
      </c>
      <c r="D2616">
        <v>8.3699999999999992</v>
      </c>
      <c r="E2616">
        <v>14.14</v>
      </c>
      <c r="F2616">
        <v>13.35</v>
      </c>
      <c r="G2616">
        <v>13.51</v>
      </c>
      <c r="H2616">
        <f t="shared" si="654"/>
        <v>-1.4134275618374659E-2</v>
      </c>
      <c r="I2616">
        <f t="shared" si="655"/>
        <v>7.4571215510812472E-3</v>
      </c>
      <c r="J2616">
        <f t="shared" si="658"/>
        <v>0.86174498993053184</v>
      </c>
      <c r="K2616" s="2">
        <v>1</v>
      </c>
      <c r="L2616" s="2">
        <v>1</v>
      </c>
      <c r="M2616" s="6">
        <f ca="1">100*(D2616-MIN(OFFSET(C2616,-$M$3+1,0):C2616))/(MAX(OFFSET(B2616,-$M$3+1,0):B2616)-MIN(OFFSET(C2616,-$M$3+1,0):C2616))</f>
        <v>53.597122302158247</v>
      </c>
      <c r="N2616" s="6">
        <f ca="1">100*(G2616-MIN(OFFSET(F2616,-$M$3+1,0):F2616))/(MAX(OFFSET(E2616,-$M$3+1,0):E2616)-MIN(OFFSET(F2616,-$M$3+1,0):F2616))</f>
        <v>56.716417910447745</v>
      </c>
      <c r="O2616" s="6">
        <f t="shared" ca="1" si="647"/>
        <v>-3.119295608289498</v>
      </c>
      <c r="P2616" s="8">
        <f t="shared" si="648"/>
        <v>0.69000000000000128</v>
      </c>
      <c r="Q2616" s="8">
        <f t="shared" si="649"/>
        <v>0.79000000000000092</v>
      </c>
      <c r="R2616" s="15">
        <f ca="1">AVERAGE(P2616:OFFSET(P2616,-$R$3+1,0))*$R$4*K2616</f>
        <v>118.75000000000003</v>
      </c>
      <c r="S2616" s="15">
        <f ca="1">AVERAGE(Q2616:OFFSET(Q2616,-$R$3+1,0))*$S$4*L2616</f>
        <v>147</v>
      </c>
      <c r="T2616" s="11" t="str">
        <f t="shared" ca="1" si="656"/>
        <v xml:space="preserve"> </v>
      </c>
      <c r="U2616" s="11" t="str">
        <f t="shared" ca="1" si="657"/>
        <v xml:space="preserve"> </v>
      </c>
      <c r="V2616" s="3" t="str">
        <f t="shared" ca="1" si="650"/>
        <v xml:space="preserve"> </v>
      </c>
      <c r="W2616" s="16" t="str">
        <f t="shared" ca="1" si="651"/>
        <v xml:space="preserve"> </v>
      </c>
      <c r="X2616" s="3" t="str">
        <f t="shared" ca="1" si="659"/>
        <v xml:space="preserve"> </v>
      </c>
      <c r="Y2616" s="3" t="str">
        <f t="shared" ca="1" si="660"/>
        <v xml:space="preserve"> </v>
      </c>
      <c r="Z2616" s="12" t="str">
        <f t="shared" ca="1" si="661"/>
        <v xml:space="preserve"> </v>
      </c>
      <c r="AA2616" s="17" t="str">
        <f t="shared" ca="1" si="662"/>
        <v xml:space="preserve"> </v>
      </c>
      <c r="AB2616" s="17" t="str">
        <f t="shared" ca="1" si="652"/>
        <v xml:space="preserve"> </v>
      </c>
      <c r="AC2616" s="19">
        <f t="shared" ca="1" si="653"/>
        <v>61171.638235903643</v>
      </c>
    </row>
    <row r="2617" spans="1:29" x14ac:dyDescent="0.25">
      <c r="A2617" s="22">
        <v>39804</v>
      </c>
      <c r="B2617">
        <v>8.44</v>
      </c>
      <c r="C2617">
        <v>7.11</v>
      </c>
      <c r="D2617">
        <v>7.3</v>
      </c>
      <c r="E2617">
        <v>13.94</v>
      </c>
      <c r="F2617">
        <v>12.61</v>
      </c>
      <c r="G2617">
        <v>12.89</v>
      </c>
      <c r="H2617">
        <f t="shared" si="654"/>
        <v>-0.12783751493428908</v>
      </c>
      <c r="I2617">
        <f t="shared" si="655"/>
        <v>-4.5891931902294569E-2</v>
      </c>
      <c r="J2617">
        <f t="shared" si="658"/>
        <v>0.86150089373275296</v>
      </c>
      <c r="K2617" s="2">
        <v>1</v>
      </c>
      <c r="L2617" s="2">
        <v>1</v>
      </c>
      <c r="M2617" s="6">
        <f ca="1">100*(D2617-MIN(OFFSET(C2617,-$M$3+1,0):C2617))/(MAX(OFFSET(B2617,-$M$3+1,0):B2617)-MIN(OFFSET(C2617,-$M$3+1,0):C2617))</f>
        <v>12.592592592592586</v>
      </c>
      <c r="N2617" s="6">
        <f ca="1">100*(G2617-MIN(OFFSET(F2617,-$M$3+1,0):F2617))/(MAX(OFFSET(E2617,-$M$3+1,0):E2617)-MIN(OFFSET(F2617,-$M$3+1,0):F2617))</f>
        <v>38.208955223880615</v>
      </c>
      <c r="O2617" s="6">
        <f t="shared" ca="1" si="647"/>
        <v>-25.616362631288027</v>
      </c>
      <c r="P2617" s="8">
        <f t="shared" si="648"/>
        <v>1.3299999999999992</v>
      </c>
      <c r="Q2617" s="8">
        <f t="shared" si="649"/>
        <v>1.33</v>
      </c>
      <c r="R2617" s="15">
        <f ca="1">AVERAGE(P2617:OFFSET(P2617,-$R$3+1,0))*$R$4*K2617</f>
        <v>122.25000000000001</v>
      </c>
      <c r="S2617" s="15">
        <f ca="1">AVERAGE(Q2617:OFFSET(Q2617,-$R$3+1,0))*$S$4*L2617</f>
        <v>148.25000000000003</v>
      </c>
      <c r="T2617" s="11" t="str">
        <f t="shared" ca="1" si="656"/>
        <v>Buy</v>
      </c>
      <c r="U2617" s="11" t="str">
        <f t="shared" ca="1" si="657"/>
        <v xml:space="preserve"> </v>
      </c>
      <c r="V2617" s="3">
        <f t="shared" ca="1" si="650"/>
        <v>10</v>
      </c>
      <c r="W2617" s="16">
        <f t="shared" ca="1" si="651"/>
        <v>-8.2462057335581793</v>
      </c>
      <c r="X2617" s="3">
        <f t="shared" ca="1" si="659"/>
        <v>7.3</v>
      </c>
      <c r="Y2617" s="3">
        <f t="shared" ca="1" si="660"/>
        <v>12.89</v>
      </c>
      <c r="Z2617" s="12" t="str">
        <f t="shared" ca="1" si="661"/>
        <v xml:space="preserve"> </v>
      </c>
      <c r="AA2617" s="17" t="str">
        <f t="shared" ca="1" si="662"/>
        <v xml:space="preserve"> </v>
      </c>
      <c r="AB2617" s="17" t="str">
        <f t="shared" ca="1" si="652"/>
        <v xml:space="preserve"> </v>
      </c>
      <c r="AC2617" s="19">
        <f t="shared" ca="1" si="653"/>
        <v>61171.638235903643</v>
      </c>
    </row>
    <row r="2618" spans="1:29" x14ac:dyDescent="0.25">
      <c r="A2618" s="22">
        <v>39805</v>
      </c>
      <c r="B2618">
        <v>7.53</v>
      </c>
      <c r="C2618">
        <v>6.83</v>
      </c>
      <c r="D2618">
        <v>7.07</v>
      </c>
      <c r="E2618">
        <v>13.38</v>
      </c>
      <c r="F2618">
        <v>12.28</v>
      </c>
      <c r="G2618">
        <v>12.49</v>
      </c>
      <c r="H2618">
        <f t="shared" si="654"/>
        <v>-3.1506849315068419E-2</v>
      </c>
      <c r="I2618">
        <f t="shared" si="655"/>
        <v>-3.1031807602792894E-2</v>
      </c>
      <c r="J2618">
        <f t="shared" si="658"/>
        <v>0.81954932151267224</v>
      </c>
      <c r="K2618" s="2">
        <v>1</v>
      </c>
      <c r="L2618" s="2">
        <v>1</v>
      </c>
      <c r="M2618" s="6">
        <f ca="1">100*(D2618-MIN(OFFSET(C2618,-$M$3+1,0):C2618))/(MAX(OFFSET(B2618,-$M$3+1,0):B2618)-MIN(OFFSET(C2618,-$M$3+1,0):C2618))</f>
        <v>8.4805653710247419</v>
      </c>
      <c r="N2618" s="6">
        <f ca="1">100*(G2618-MIN(OFFSET(F2618,-$M$3+1,0):F2618))/(MAX(OFFSET(E2618,-$M$3+1,0):E2618)-MIN(OFFSET(F2618,-$M$3+1,0):F2618))</f>
        <v>16.83501683501683</v>
      </c>
      <c r="O2618" s="6">
        <f t="shared" ca="1" si="647"/>
        <v>-8.3544514639920884</v>
      </c>
      <c r="P2618" s="8">
        <f t="shared" si="648"/>
        <v>0.70000000000000018</v>
      </c>
      <c r="Q2618" s="8">
        <f t="shared" si="649"/>
        <v>1.1000000000000014</v>
      </c>
      <c r="R2618" s="15">
        <f ca="1">AVERAGE(P2618:OFFSET(P2618,-$R$3+1,0))*$R$4*K2618</f>
        <v>115.625</v>
      </c>
      <c r="S2618" s="15">
        <f ca="1">AVERAGE(Q2618:OFFSET(Q2618,-$R$3+1,0))*$S$4*L2618</f>
        <v>143.75000000000006</v>
      </c>
      <c r="T2618" s="11" t="str">
        <f t="shared" ca="1" si="656"/>
        <v>Buy</v>
      </c>
      <c r="U2618" s="11" t="str">
        <f t="shared" ca="1" si="657"/>
        <v xml:space="preserve"> </v>
      </c>
      <c r="V2618" s="3">
        <f t="shared" ca="1" si="650"/>
        <v>10</v>
      </c>
      <c r="W2618" s="16">
        <f t="shared" ca="1" si="651"/>
        <v>-8.2462057335581793</v>
      </c>
      <c r="X2618" s="3">
        <f t="shared" ca="1" si="659"/>
        <v>7.3</v>
      </c>
      <c r="Y2618" s="3">
        <f t="shared" ca="1" si="660"/>
        <v>12.89</v>
      </c>
      <c r="Z2618" s="12">
        <f t="shared" ca="1" si="661"/>
        <v>-229.99999999999955</v>
      </c>
      <c r="AA2618" s="17">
        <f t="shared" ca="1" si="662"/>
        <v>329.84822934232744</v>
      </c>
      <c r="AB2618" s="17">
        <f t="shared" ca="1" si="652"/>
        <v>99.848229342327897</v>
      </c>
      <c r="AC2618" s="19">
        <f t="shared" ca="1" si="653"/>
        <v>61271.486465245973</v>
      </c>
    </row>
    <row r="2619" spans="1:29" x14ac:dyDescent="0.25">
      <c r="A2619" s="22">
        <v>39806</v>
      </c>
      <c r="B2619">
        <v>7.31</v>
      </c>
      <c r="C2619">
        <v>6.68</v>
      </c>
      <c r="D2619">
        <v>6.72</v>
      </c>
      <c r="E2619">
        <v>12.8</v>
      </c>
      <c r="F2619">
        <v>12.09</v>
      </c>
      <c r="G2619">
        <v>12.2</v>
      </c>
      <c r="H2619">
        <f t="shared" si="654"/>
        <v>-4.9504950495049549E-2</v>
      </c>
      <c r="I2619">
        <f t="shared" si="655"/>
        <v>-2.3218574859887986E-2</v>
      </c>
      <c r="J2619">
        <f t="shared" si="658"/>
        <v>0.92667474982369646</v>
      </c>
      <c r="K2619" s="2">
        <v>1</v>
      </c>
      <c r="L2619" s="2">
        <v>1</v>
      </c>
      <c r="M2619" s="6">
        <f ca="1">100*(D2619-MIN(OFFSET(C2619,-$M$3+1,0):C2619))/(MAX(OFFSET(B2619,-$M$3+1,0):B2619)-MIN(OFFSET(C2619,-$M$3+1,0):C2619))</f>
        <v>1.3422818791946318</v>
      </c>
      <c r="N2619" s="6">
        <f ca="1">100*(G2619-MIN(OFFSET(F2619,-$M$3+1,0):F2619))/(MAX(OFFSET(E2619,-$M$3+1,0):E2619)-MIN(OFFSET(F2619,-$M$3+1,0):F2619))</f>
        <v>3.8327526132403968</v>
      </c>
      <c r="O2619" s="6">
        <f t="shared" ca="1" si="647"/>
        <v>-2.4904707340457648</v>
      </c>
      <c r="P2619" s="8">
        <f t="shared" si="648"/>
        <v>0.62999999999999989</v>
      </c>
      <c r="Q2619" s="8">
        <f t="shared" si="649"/>
        <v>0.71000000000000085</v>
      </c>
      <c r="R2619" s="15">
        <f ca="1">AVERAGE(P2619:OFFSET(P2619,-$R$3+1,0))*$R$4*K2619</f>
        <v>106.62500000000001</v>
      </c>
      <c r="S2619" s="15">
        <f ca="1">AVERAGE(Q2619:OFFSET(Q2619,-$R$3+1,0))*$S$4*L2619</f>
        <v>134.75000000000006</v>
      </c>
      <c r="T2619" s="11" t="str">
        <f t="shared" ca="1" si="656"/>
        <v>Buy</v>
      </c>
      <c r="U2619" s="11" t="str">
        <f t="shared" ca="1" si="657"/>
        <v xml:space="preserve"> </v>
      </c>
      <c r="V2619" s="3">
        <f t="shared" ca="1" si="650"/>
        <v>10</v>
      </c>
      <c r="W2619" s="16">
        <f t="shared" ca="1" si="651"/>
        <v>-8.2462057335581793</v>
      </c>
      <c r="X2619" s="3">
        <f t="shared" ca="1" si="659"/>
        <v>7.3</v>
      </c>
      <c r="Y2619" s="3">
        <f t="shared" ca="1" si="660"/>
        <v>12.89</v>
      </c>
      <c r="Z2619" s="12">
        <f t="shared" ca="1" si="661"/>
        <v>-350.00000000000051</v>
      </c>
      <c r="AA2619" s="17">
        <f t="shared" ca="1" si="662"/>
        <v>239.13996627318795</v>
      </c>
      <c r="AB2619" s="17">
        <f t="shared" ca="1" si="652"/>
        <v>-110.86003372681256</v>
      </c>
      <c r="AC2619" s="19">
        <f t="shared" ca="1" si="653"/>
        <v>61160.626431519158</v>
      </c>
    </row>
    <row r="2620" spans="1:29" x14ac:dyDescent="0.25">
      <c r="A2620" s="22">
        <v>39808</v>
      </c>
      <c r="B2620">
        <v>7.08</v>
      </c>
      <c r="C2620">
        <v>6.7</v>
      </c>
      <c r="D2620">
        <v>6.98</v>
      </c>
      <c r="E2620">
        <v>12.45</v>
      </c>
      <c r="F2620">
        <v>11.91</v>
      </c>
      <c r="G2620">
        <v>12.17</v>
      </c>
      <c r="H2620">
        <f t="shared" si="654"/>
        <v>3.8690476190476275E-2</v>
      </c>
      <c r="I2620">
        <f t="shared" si="655"/>
        <v>-2.4590163934425924E-3</v>
      </c>
      <c r="J2620">
        <f t="shared" si="658"/>
        <v>0.89076736846628146</v>
      </c>
      <c r="K2620" s="2">
        <v>1</v>
      </c>
      <c r="L2620" s="2">
        <v>1</v>
      </c>
      <c r="M2620" s="6">
        <f ca="1">100*(D2620-MIN(OFFSET(C2620,-$M$3+1,0):C2620))/(MAX(OFFSET(B2620,-$M$3+1,0):B2620)-MIN(OFFSET(C2620,-$M$3+1,0):C2620))</f>
        <v>10.067114093959754</v>
      </c>
      <c r="N2620" s="6">
        <f ca="1">100*(G2620-MIN(OFFSET(F2620,-$M$3+1,0):F2620))/(MAX(OFFSET(E2620,-$M$3+1,0):E2620)-MIN(OFFSET(F2620,-$M$3+1,0):F2620))</f>
        <v>8.5245901639344179</v>
      </c>
      <c r="O2620" s="6">
        <f t="shared" ca="1" si="647"/>
        <v>1.5425239300253359</v>
      </c>
      <c r="P2620" s="8">
        <f t="shared" si="648"/>
        <v>0.37999999999999989</v>
      </c>
      <c r="Q2620" s="8">
        <f t="shared" si="649"/>
        <v>0.53999999999999915</v>
      </c>
      <c r="R2620" s="15">
        <f ca="1">AVERAGE(P2620:OFFSET(P2620,-$R$3+1,0))*$R$4*K2620</f>
        <v>95.25</v>
      </c>
      <c r="S2620" s="15">
        <f ca="1">AVERAGE(Q2620:OFFSET(Q2620,-$R$3+1,0))*$S$4*L2620</f>
        <v>121.25000000000003</v>
      </c>
      <c r="T2620" s="11" t="str">
        <f t="shared" ca="1" si="656"/>
        <v>Exit</v>
      </c>
      <c r="U2620" s="11" t="str">
        <f t="shared" ca="1" si="657"/>
        <v xml:space="preserve"> </v>
      </c>
      <c r="V2620" s="3">
        <f t="shared" ca="1" si="650"/>
        <v>10</v>
      </c>
      <c r="W2620" s="16">
        <f t="shared" ca="1" si="651"/>
        <v>-8.2462057335581793</v>
      </c>
      <c r="X2620" s="3">
        <f t="shared" ca="1" si="659"/>
        <v>7.3</v>
      </c>
      <c r="Y2620" s="3">
        <f t="shared" ca="1" si="660"/>
        <v>12.89</v>
      </c>
      <c r="Z2620" s="12">
        <f t="shared" ca="1" si="661"/>
        <v>260.00000000000068</v>
      </c>
      <c r="AA2620" s="17">
        <f t="shared" ca="1" si="662"/>
        <v>24.73861720067401</v>
      </c>
      <c r="AB2620" s="17">
        <f t="shared" ca="1" si="652"/>
        <v>284.7386172006747</v>
      </c>
      <c r="AC2620" s="19">
        <f t="shared" ca="1" si="653"/>
        <v>61445.365048719832</v>
      </c>
    </row>
    <row r="2621" spans="1:29" x14ac:dyDescent="0.25">
      <c r="A2621" s="22">
        <v>39811</v>
      </c>
      <c r="B2621">
        <v>7.01</v>
      </c>
      <c r="C2621">
        <v>6.43</v>
      </c>
      <c r="D2621">
        <v>6.76</v>
      </c>
      <c r="E2621">
        <v>12.16</v>
      </c>
      <c r="F2621">
        <v>11.2</v>
      </c>
      <c r="G2621">
        <v>11.67</v>
      </c>
      <c r="H2621">
        <f t="shared" si="654"/>
        <v>-3.1518624641833859E-2</v>
      </c>
      <c r="I2621">
        <f t="shared" si="655"/>
        <v>-4.1084634346754356E-2</v>
      </c>
      <c r="J2621">
        <f t="shared" si="658"/>
        <v>0.89228212657907813</v>
      </c>
      <c r="K2621" s="2">
        <v>1</v>
      </c>
      <c r="L2621" s="2">
        <v>1</v>
      </c>
      <c r="M2621" s="6">
        <f ca="1">100*(D2621-MIN(OFFSET(C2621,-$M$3+1,0):C2621))/(MAX(OFFSET(B2621,-$M$3+1,0):B2621)-MIN(OFFSET(C2621,-$M$3+1,0):C2621))</f>
        <v>12.992125984251967</v>
      </c>
      <c r="N2621" s="6">
        <f ca="1">100*(G2621-MIN(OFFSET(F2621,-$M$3+1,0):F2621))/(MAX(OFFSET(E2621,-$M$3+1,0):E2621)-MIN(OFFSET(F2621,-$M$3+1,0):F2621))</f>
        <v>15.986394557823145</v>
      </c>
      <c r="O2621" s="6">
        <f t="shared" ca="1" si="647"/>
        <v>-2.994268573571178</v>
      </c>
      <c r="P2621" s="8">
        <f t="shared" si="648"/>
        <v>0.58000000000000007</v>
      </c>
      <c r="Q2621" s="8">
        <f t="shared" si="649"/>
        <v>0.97000000000000064</v>
      </c>
      <c r="R2621" s="15">
        <f ca="1">AVERAGE(P2621:OFFSET(P2621,-$R$3+1,0))*$R$4*K2621</f>
        <v>88.000000000000014</v>
      </c>
      <c r="S2621" s="15">
        <f ca="1">AVERAGE(Q2621:OFFSET(Q2621,-$R$3+1,0))*$S$4*L2621</f>
        <v>111.75000000000004</v>
      </c>
      <c r="T2621" s="11" t="str">
        <f t="shared" ca="1" si="656"/>
        <v xml:space="preserve"> </v>
      </c>
      <c r="U2621" s="11" t="str">
        <f t="shared" ca="1" si="657"/>
        <v xml:space="preserve"> </v>
      </c>
      <c r="V2621" s="3" t="str">
        <f t="shared" ca="1" si="650"/>
        <v xml:space="preserve"> </v>
      </c>
      <c r="W2621" s="16" t="str">
        <f t="shared" ca="1" si="651"/>
        <v xml:space="preserve"> </v>
      </c>
      <c r="X2621" s="3" t="str">
        <f t="shared" ca="1" si="659"/>
        <v xml:space="preserve"> </v>
      </c>
      <c r="Y2621" s="3" t="str">
        <f t="shared" ca="1" si="660"/>
        <v xml:space="preserve"> </v>
      </c>
      <c r="Z2621" s="12" t="str">
        <f t="shared" ca="1" si="661"/>
        <v xml:space="preserve"> </v>
      </c>
      <c r="AA2621" s="17" t="str">
        <f t="shared" ca="1" si="662"/>
        <v xml:space="preserve"> </v>
      </c>
      <c r="AB2621" s="17" t="str">
        <f t="shared" ca="1" si="652"/>
        <v xml:space="preserve"> </v>
      </c>
      <c r="AC2621" s="19">
        <f t="shared" ca="1" si="653"/>
        <v>61445.365048719832</v>
      </c>
    </row>
    <row r="2622" spans="1:29" x14ac:dyDescent="0.25">
      <c r="A2622" s="22">
        <v>39812</v>
      </c>
      <c r="B2622">
        <v>7.06</v>
      </c>
      <c r="C2622">
        <v>6.37</v>
      </c>
      <c r="D2622">
        <v>7.06</v>
      </c>
      <c r="E2622">
        <v>12.23</v>
      </c>
      <c r="F2622">
        <v>11.18</v>
      </c>
      <c r="G2622">
        <v>12.02</v>
      </c>
      <c r="H2622">
        <f t="shared" si="654"/>
        <v>4.4378698224851965E-2</v>
      </c>
      <c r="I2622">
        <f t="shared" si="655"/>
        <v>2.9991431019708692E-2</v>
      </c>
      <c r="J2622">
        <f t="shared" si="658"/>
        <v>0.87530642936784497</v>
      </c>
      <c r="K2622" s="2">
        <v>1</v>
      </c>
      <c r="L2622" s="2">
        <v>1</v>
      </c>
      <c r="M2622" s="6">
        <f ca="1">100*(D2622-MIN(OFFSET(C2622,-$M$3+1,0):C2622))/(MAX(OFFSET(B2622,-$M$3+1,0):B2622)-MIN(OFFSET(C2622,-$M$3+1,0):C2622))</f>
        <v>33.333333333333314</v>
      </c>
      <c r="N2622" s="6">
        <f ca="1">100*(G2622-MIN(OFFSET(F2622,-$M$3+1,0):F2622))/(MAX(OFFSET(E2622,-$M$3+1,0):E2622)-MIN(OFFSET(F2622,-$M$3+1,0):F2622))</f>
        <v>30.434782608695649</v>
      </c>
      <c r="O2622" s="6">
        <f t="shared" ref="O2622:O2666" ca="1" si="663">M2622-N2622</f>
        <v>2.8985507246376656</v>
      </c>
      <c r="P2622" s="8">
        <f t="shared" ref="P2622:P2666" si="664">MAX(B2622-C2622,B2622-D2621,D2621-C2622)</f>
        <v>0.6899999999999995</v>
      </c>
      <c r="Q2622" s="8">
        <f t="shared" ref="Q2622:Q2666" si="665">MAX(E2622-F2622,E2622-G2621,G2621-F2622)</f>
        <v>1.0500000000000007</v>
      </c>
      <c r="R2622" s="15">
        <f ca="1">AVERAGE(P2622:OFFSET(P2622,-$R$3+1,0))*$R$4*K2622</f>
        <v>80</v>
      </c>
      <c r="S2622" s="15">
        <f ca="1">AVERAGE(Q2622:OFFSET(Q2622,-$R$3+1,0))*$S$4*L2622</f>
        <v>108.87500000000006</v>
      </c>
      <c r="T2622" s="11" t="str">
        <f t="shared" ca="1" si="656"/>
        <v xml:space="preserve"> </v>
      </c>
      <c r="U2622" s="11" t="str">
        <f t="shared" ca="1" si="657"/>
        <v xml:space="preserve"> </v>
      </c>
      <c r="V2622" s="3" t="str">
        <f t="shared" ref="V2622:V2666" ca="1" si="666">IF(AND($T2622="Buy",$T2621=" "),V$3,IF(AND($T2622="Buy",$T2621="Exit"),V$3,IF(AND($U2622="Sell",$U2621=" "),-V$3,IF(OR($T2621="Buy",U2621="Sell"),V2621," "))))</f>
        <v xml:space="preserve"> </v>
      </c>
      <c r="W2622" s="16" t="str">
        <f t="shared" ref="W2622:W2666" ca="1" si="667">IF(AND($T2622="Buy",$T2621=" "),-V$3*R2622/S2622,IF(AND($T2622="Buy",$T2621="Exit"),-V$3*R2622/S2622,IF(AND($U2622="Sell",U2621=" "),V$3*R2622/S2622,IF(OR($T2621="Buy",$U2621="Sell"),W2621," "))))</f>
        <v xml:space="preserve"> </v>
      </c>
      <c r="X2622" s="3" t="str">
        <f t="shared" ca="1" si="659"/>
        <v xml:space="preserve"> </v>
      </c>
      <c r="Y2622" s="3" t="str">
        <f t="shared" ca="1" si="660"/>
        <v xml:space="preserve"> </v>
      </c>
      <c r="Z2622" s="12" t="str">
        <f t="shared" ca="1" si="661"/>
        <v xml:space="preserve"> </v>
      </c>
      <c r="AA2622" s="17" t="str">
        <f t="shared" ca="1" si="662"/>
        <v xml:space="preserve"> </v>
      </c>
      <c r="AB2622" s="17" t="str">
        <f t="shared" ref="AB2622:AB2666" ca="1" si="668">IF(Z2622&lt;&gt;" ",Z2622+AA2622," ")</f>
        <v xml:space="preserve"> </v>
      </c>
      <c r="AC2622" s="19">
        <f t="shared" ref="AC2622:AC2666" ca="1" si="669">IF(AB2622&lt;&gt;" ",AC2621+AB2622,AC2621)</f>
        <v>61445.365048719832</v>
      </c>
    </row>
    <row r="2623" spans="1:29" x14ac:dyDescent="0.25">
      <c r="A2623" s="22">
        <v>39813</v>
      </c>
      <c r="B2623">
        <v>7.22</v>
      </c>
      <c r="C2623">
        <v>6.67</v>
      </c>
      <c r="D2623">
        <v>7.07</v>
      </c>
      <c r="E2623">
        <v>12.43</v>
      </c>
      <c r="F2623">
        <v>11.58</v>
      </c>
      <c r="G2623">
        <v>12.2</v>
      </c>
      <c r="H2623">
        <f t="shared" si="654"/>
        <v>1.4164305949009304E-3</v>
      </c>
      <c r="I2623">
        <f t="shared" si="655"/>
        <v>1.4975041597337757E-2</v>
      </c>
      <c r="J2623">
        <f t="shared" si="658"/>
        <v>0.84644010776872447</v>
      </c>
      <c r="K2623" s="2">
        <v>1</v>
      </c>
      <c r="L2623" s="2">
        <v>1</v>
      </c>
      <c r="M2623" s="6">
        <f ca="1">100*(D2623-MIN(OFFSET(C2623,-$M$3+1,0):C2623))/(MAX(OFFSET(B2623,-$M$3+1,0):B2623)-MIN(OFFSET(C2623,-$M$3+1,0):C2623))</f>
        <v>60.344827586206904</v>
      </c>
      <c r="N2623" s="6">
        <f ca="1">100*(G2623-MIN(OFFSET(F2623,-$M$3+1,0):F2623))/(MAX(OFFSET(E2623,-$M$3+1,0):E2623)-MIN(OFFSET(F2623,-$M$3+1,0):F2623))</f>
        <v>46.363636363636324</v>
      </c>
      <c r="O2623" s="6">
        <f t="shared" ca="1" si="663"/>
        <v>13.98119122257058</v>
      </c>
      <c r="P2623" s="8">
        <f t="shared" si="664"/>
        <v>0.54999999999999982</v>
      </c>
      <c r="Q2623" s="8">
        <f t="shared" si="665"/>
        <v>0.84999999999999964</v>
      </c>
      <c r="R2623" s="15">
        <f ca="1">AVERAGE(P2623:OFFSET(P2623,-$R$3+1,0))*$R$4*K2623</f>
        <v>69.375</v>
      </c>
      <c r="S2623" s="15">
        <f ca="1">AVERAGE(Q2623:OFFSET(Q2623,-$R$3+1,0))*$S$4*L2623</f>
        <v>91.750000000000043</v>
      </c>
      <c r="T2623" s="11" t="str">
        <f t="shared" ca="1" si="656"/>
        <v xml:space="preserve"> </v>
      </c>
      <c r="U2623" s="11" t="str">
        <f t="shared" ca="1" si="657"/>
        <v xml:space="preserve"> </v>
      </c>
      <c r="V2623" s="3" t="str">
        <f t="shared" ca="1" si="666"/>
        <v xml:space="preserve"> </v>
      </c>
      <c r="W2623" s="16" t="str">
        <f t="shared" ca="1" si="667"/>
        <v xml:space="preserve"> </v>
      </c>
      <c r="X2623" s="3" t="str">
        <f t="shared" ca="1" si="659"/>
        <v xml:space="preserve"> </v>
      </c>
      <c r="Y2623" s="3" t="str">
        <f t="shared" ca="1" si="660"/>
        <v xml:space="preserve"> </v>
      </c>
      <c r="Z2623" s="12" t="str">
        <f t="shared" ca="1" si="661"/>
        <v xml:space="preserve"> </v>
      </c>
      <c r="AA2623" s="17" t="str">
        <f t="shared" ca="1" si="662"/>
        <v xml:space="preserve"> </v>
      </c>
      <c r="AB2623" s="17" t="str">
        <f t="shared" ca="1" si="668"/>
        <v xml:space="preserve"> </v>
      </c>
      <c r="AC2623" s="19">
        <f t="shared" ca="1" si="669"/>
        <v>61445.365048719832</v>
      </c>
    </row>
    <row r="2624" spans="1:29" x14ac:dyDescent="0.25">
      <c r="A2624" s="22">
        <v>39815</v>
      </c>
      <c r="B2624">
        <v>7.72</v>
      </c>
      <c r="C2624">
        <v>6.84</v>
      </c>
      <c r="D2624">
        <v>7.57</v>
      </c>
      <c r="E2624">
        <v>12.65</v>
      </c>
      <c r="F2624">
        <v>11.75</v>
      </c>
      <c r="G2624">
        <v>12.43</v>
      </c>
      <c r="H2624">
        <f t="shared" si="654"/>
        <v>7.0721357850070721E-2</v>
      </c>
      <c r="I2624">
        <f t="shared" si="655"/>
        <v>1.885245901639343E-2</v>
      </c>
      <c r="J2624">
        <f t="shared" si="658"/>
        <v>0.89046179948093107</v>
      </c>
      <c r="K2624" s="2">
        <v>1</v>
      </c>
      <c r="L2624" s="2">
        <v>1</v>
      </c>
      <c r="M2624" s="6">
        <f ca="1">100*(D2624-MIN(OFFSET(C2624,-$M$3+1,0):C2624))/(MAX(OFFSET(B2624,-$M$3+1,0):B2624)-MIN(OFFSET(C2624,-$M$3+1,0):C2624))</f>
        <v>88.888888888888928</v>
      </c>
      <c r="N2624" s="6">
        <f ca="1">100*(G2624-MIN(OFFSET(F2624,-$M$3+1,0):F2624))/(MAX(OFFSET(E2624,-$M$3+1,0):E2624)-MIN(OFFSET(F2624,-$M$3+1,0):F2624))</f>
        <v>77.160493827160451</v>
      </c>
      <c r="O2624" s="6">
        <f t="shared" ca="1" si="663"/>
        <v>11.728395061728477</v>
      </c>
      <c r="P2624" s="8">
        <f t="shared" si="664"/>
        <v>0.87999999999999989</v>
      </c>
      <c r="Q2624" s="8">
        <f t="shared" si="665"/>
        <v>0.90000000000000036</v>
      </c>
      <c r="R2624" s="15">
        <f ca="1">AVERAGE(P2624:OFFSET(P2624,-$R$3+1,0))*$R$4*K2624</f>
        <v>71.749999999999986</v>
      </c>
      <c r="S2624" s="15">
        <f ca="1">AVERAGE(Q2624:OFFSET(Q2624,-$R$3+1,0))*$S$4*L2624</f>
        <v>93.125000000000028</v>
      </c>
      <c r="T2624" s="11" t="str">
        <f t="shared" ca="1" si="656"/>
        <v xml:space="preserve"> </v>
      </c>
      <c r="U2624" s="11" t="str">
        <f t="shared" ca="1" si="657"/>
        <v xml:space="preserve"> </v>
      </c>
      <c r="V2624" s="3" t="str">
        <f t="shared" ca="1" si="666"/>
        <v xml:space="preserve"> </v>
      </c>
      <c r="W2624" s="16" t="str">
        <f t="shared" ca="1" si="667"/>
        <v xml:space="preserve"> </v>
      </c>
      <c r="X2624" s="3" t="str">
        <f t="shared" ca="1" si="659"/>
        <v xml:space="preserve"> </v>
      </c>
      <c r="Y2624" s="3" t="str">
        <f t="shared" ca="1" si="660"/>
        <v xml:space="preserve"> </v>
      </c>
      <c r="Z2624" s="12" t="str">
        <f t="shared" ca="1" si="661"/>
        <v xml:space="preserve"> </v>
      </c>
      <c r="AA2624" s="17" t="str">
        <f t="shared" ca="1" si="662"/>
        <v xml:space="preserve"> </v>
      </c>
      <c r="AB2624" s="17" t="str">
        <f t="shared" ca="1" si="668"/>
        <v xml:space="preserve"> </v>
      </c>
      <c r="AC2624" s="19">
        <f t="shared" ca="1" si="669"/>
        <v>61445.365048719832</v>
      </c>
    </row>
    <row r="2625" spans="1:29" x14ac:dyDescent="0.25">
      <c r="A2625" s="22">
        <v>39818</v>
      </c>
      <c r="B2625">
        <v>8.92</v>
      </c>
      <c r="C2625">
        <v>7.26</v>
      </c>
      <c r="D2625">
        <v>8.57</v>
      </c>
      <c r="E2625">
        <v>13.56</v>
      </c>
      <c r="F2625">
        <v>12.07</v>
      </c>
      <c r="G2625">
        <v>13.28</v>
      </c>
      <c r="H2625">
        <f t="shared" si="654"/>
        <v>0.13210039630118886</v>
      </c>
      <c r="I2625">
        <f t="shared" si="655"/>
        <v>6.8382944489139064E-2</v>
      </c>
      <c r="J2625">
        <f t="shared" si="658"/>
        <v>0.90276421367146975</v>
      </c>
      <c r="K2625" s="2">
        <v>1</v>
      </c>
      <c r="L2625" s="2">
        <v>1</v>
      </c>
      <c r="M2625" s="6">
        <f ca="1">100*(D2625-MIN(OFFSET(C2625,-$M$3+1,0):C2625))/(MAX(OFFSET(B2625,-$M$3+1,0):B2625)-MIN(OFFSET(C2625,-$M$3+1,0):C2625))</f>
        <v>86.274509803921589</v>
      </c>
      <c r="N2625" s="6">
        <f ca="1">100*(G2625-MIN(OFFSET(F2625,-$M$3+1,0):F2625))/(MAX(OFFSET(E2625,-$M$3+1,0):E2625)-MIN(OFFSET(F2625,-$M$3+1,0):F2625))</f>
        <v>88.235294117647015</v>
      </c>
      <c r="O2625" s="6">
        <f t="shared" ca="1" si="663"/>
        <v>-1.9607843137254264</v>
      </c>
      <c r="P2625" s="8">
        <f t="shared" si="664"/>
        <v>1.6600000000000001</v>
      </c>
      <c r="Q2625" s="8">
        <f t="shared" si="665"/>
        <v>1.4900000000000002</v>
      </c>
      <c r="R2625" s="15">
        <f ca="1">AVERAGE(P2625:OFFSET(P2625,-$R$3+1,0))*$R$4*K2625</f>
        <v>75.874999999999986</v>
      </c>
      <c r="S2625" s="15">
        <f ca="1">AVERAGE(Q2625:OFFSET(Q2625,-$R$3+1,0))*$S$4*L2625</f>
        <v>95.125000000000043</v>
      </c>
      <c r="T2625" s="11" t="str">
        <f t="shared" ca="1" si="656"/>
        <v xml:space="preserve"> </v>
      </c>
      <c r="U2625" s="11" t="str">
        <f t="shared" ca="1" si="657"/>
        <v xml:space="preserve"> </v>
      </c>
      <c r="V2625" s="3" t="str">
        <f t="shared" ca="1" si="666"/>
        <v xml:space="preserve"> </v>
      </c>
      <c r="W2625" s="16" t="str">
        <f t="shared" ca="1" si="667"/>
        <v xml:space="preserve"> </v>
      </c>
      <c r="X2625" s="3" t="str">
        <f t="shared" ca="1" si="659"/>
        <v xml:space="preserve"> </v>
      </c>
      <c r="Y2625" s="3" t="str">
        <f t="shared" ca="1" si="660"/>
        <v xml:space="preserve"> </v>
      </c>
      <c r="Z2625" s="12" t="str">
        <f t="shared" ca="1" si="661"/>
        <v xml:space="preserve"> </v>
      </c>
      <c r="AA2625" s="17" t="str">
        <f t="shared" ca="1" si="662"/>
        <v xml:space="preserve"> </v>
      </c>
      <c r="AB2625" s="17" t="str">
        <f t="shared" ca="1" si="668"/>
        <v xml:space="preserve"> </v>
      </c>
      <c r="AC2625" s="19">
        <f t="shared" ca="1" si="669"/>
        <v>61445.365048719832</v>
      </c>
    </row>
    <row r="2626" spans="1:29" x14ac:dyDescent="0.25">
      <c r="A2626" s="22">
        <v>39819</v>
      </c>
      <c r="B2626">
        <v>9.6300000000000008</v>
      </c>
      <c r="C2626">
        <v>8.68</v>
      </c>
      <c r="D2626">
        <v>9.5299999999999994</v>
      </c>
      <c r="E2626">
        <v>14.03</v>
      </c>
      <c r="F2626">
        <v>13.38</v>
      </c>
      <c r="G2626">
        <v>13.87</v>
      </c>
      <c r="H2626">
        <f t="shared" si="654"/>
        <v>0.11201866977829633</v>
      </c>
      <c r="I2626">
        <f t="shared" si="655"/>
        <v>4.4427710843373491E-2</v>
      </c>
      <c r="J2626">
        <f t="shared" si="658"/>
        <v>0.90053045332420023</v>
      </c>
      <c r="K2626" s="2">
        <v>1</v>
      </c>
      <c r="L2626" s="2">
        <v>1</v>
      </c>
      <c r="M2626" s="6">
        <f ca="1">100*(D2626-MIN(OFFSET(C2626,-$M$3+1,0):C2626))/(MAX(OFFSET(B2626,-$M$3+1,0):B2626)-MIN(OFFSET(C2626,-$M$3+1,0):C2626))</f>
        <v>96.932515337423268</v>
      </c>
      <c r="N2626" s="6">
        <f ca="1">100*(G2626-MIN(OFFSET(F2626,-$M$3+1,0):F2626))/(MAX(OFFSET(E2626,-$M$3+1,0):E2626)-MIN(OFFSET(F2626,-$M$3+1,0):F2626))</f>
        <v>94.385964912280699</v>
      </c>
      <c r="O2626" s="6">
        <f t="shared" ca="1" si="663"/>
        <v>2.5465504251425699</v>
      </c>
      <c r="P2626" s="8">
        <f t="shared" si="664"/>
        <v>1.0600000000000005</v>
      </c>
      <c r="Q2626" s="8">
        <f t="shared" si="665"/>
        <v>0.75</v>
      </c>
      <c r="R2626" s="15">
        <f ca="1">AVERAGE(P2626:OFFSET(P2626,-$R$3+1,0))*$R$4*K2626</f>
        <v>80.375</v>
      </c>
      <c r="S2626" s="15">
        <f ca="1">AVERAGE(Q2626:OFFSET(Q2626,-$R$3+1,0))*$S$4*L2626</f>
        <v>90.750000000000014</v>
      </c>
      <c r="T2626" s="11" t="str">
        <f t="shared" ca="1" si="656"/>
        <v xml:space="preserve"> </v>
      </c>
      <c r="U2626" s="11" t="str">
        <f t="shared" ca="1" si="657"/>
        <v xml:space="preserve"> </v>
      </c>
      <c r="V2626" s="3" t="str">
        <f t="shared" ca="1" si="666"/>
        <v xml:space="preserve"> </v>
      </c>
      <c r="W2626" s="16" t="str">
        <f t="shared" ca="1" si="667"/>
        <v xml:space="preserve"> </v>
      </c>
      <c r="X2626" s="3" t="str">
        <f t="shared" ca="1" si="659"/>
        <v xml:space="preserve"> </v>
      </c>
      <c r="Y2626" s="3" t="str">
        <f t="shared" ca="1" si="660"/>
        <v xml:space="preserve"> </v>
      </c>
      <c r="Z2626" s="12" t="str">
        <f t="shared" ca="1" si="661"/>
        <v xml:space="preserve"> </v>
      </c>
      <c r="AA2626" s="17" t="str">
        <f t="shared" ca="1" si="662"/>
        <v xml:space="preserve"> </v>
      </c>
      <c r="AB2626" s="17" t="str">
        <f t="shared" ca="1" si="668"/>
        <v xml:space="preserve"> </v>
      </c>
      <c r="AC2626" s="19">
        <f t="shared" ca="1" si="669"/>
        <v>61445.365048719832</v>
      </c>
    </row>
    <row r="2627" spans="1:29" x14ac:dyDescent="0.25">
      <c r="A2627" s="22">
        <v>39820</v>
      </c>
      <c r="B2627">
        <v>9.33</v>
      </c>
      <c r="C2627">
        <v>8.75</v>
      </c>
      <c r="D2627">
        <v>8.94</v>
      </c>
      <c r="E2627">
        <v>13.73</v>
      </c>
      <c r="F2627">
        <v>12.6</v>
      </c>
      <c r="G2627">
        <v>12.8</v>
      </c>
      <c r="H2627">
        <f t="shared" si="654"/>
        <v>-6.1909758656872982E-2</v>
      </c>
      <c r="I2627">
        <f t="shared" si="655"/>
        <v>-7.7144917087238585E-2</v>
      </c>
      <c r="J2627">
        <f t="shared" si="658"/>
        <v>0.90707544940649698</v>
      </c>
      <c r="K2627" s="2">
        <v>1</v>
      </c>
      <c r="L2627" s="2">
        <v>1</v>
      </c>
      <c r="M2627" s="6">
        <f ca="1">100*(D2627-MIN(OFFSET(C2627,-$M$3+1,0):C2627))/(MAX(OFFSET(B2627,-$M$3+1,0):B2627)-MIN(OFFSET(C2627,-$M$3+1,0):C2627))</f>
        <v>78.834355828220822</v>
      </c>
      <c r="N2627" s="6">
        <f ca="1">100*(G2627-MIN(OFFSET(F2627,-$M$3+1,0):F2627))/(MAX(OFFSET(E2627,-$M$3+1,0):E2627)-MIN(OFFSET(F2627,-$M$3+1,0):F2627))</f>
        <v>56.84210526315794</v>
      </c>
      <c r="O2627" s="6">
        <f t="shared" ca="1" si="663"/>
        <v>21.992250565062882</v>
      </c>
      <c r="P2627" s="8">
        <f t="shared" si="664"/>
        <v>0.77999999999999936</v>
      </c>
      <c r="Q2627" s="8">
        <f t="shared" si="665"/>
        <v>1.2699999999999996</v>
      </c>
      <c r="R2627" s="15">
        <f ca="1">AVERAGE(P2627:OFFSET(P2627,-$R$3+1,0))*$R$4*K2627</f>
        <v>82.249999999999986</v>
      </c>
      <c r="S2627" s="15">
        <f ca="1">AVERAGE(Q2627:OFFSET(Q2627,-$R$3+1,0))*$S$4*L2627</f>
        <v>97.75</v>
      </c>
      <c r="T2627" s="11" t="str">
        <f t="shared" ca="1" si="656"/>
        <v xml:space="preserve"> </v>
      </c>
      <c r="U2627" s="11" t="str">
        <f t="shared" ca="1" si="657"/>
        <v>Sell</v>
      </c>
      <c r="V2627" s="3">
        <f t="shared" ca="1" si="666"/>
        <v>-10</v>
      </c>
      <c r="W2627" s="16">
        <f t="shared" ca="1" si="667"/>
        <v>8.4143222506393851</v>
      </c>
      <c r="X2627" s="3">
        <f t="shared" ca="1" si="659"/>
        <v>8.94</v>
      </c>
      <c r="Y2627" s="3">
        <f t="shared" ca="1" si="660"/>
        <v>12.8</v>
      </c>
      <c r="Z2627" s="12" t="str">
        <f t="shared" ca="1" si="661"/>
        <v xml:space="preserve"> </v>
      </c>
      <c r="AA2627" s="17" t="str">
        <f t="shared" ca="1" si="662"/>
        <v xml:space="preserve"> </v>
      </c>
      <c r="AB2627" s="17" t="str">
        <f t="shared" ca="1" si="668"/>
        <v xml:space="preserve"> </v>
      </c>
      <c r="AC2627" s="19">
        <f t="shared" ca="1" si="669"/>
        <v>61445.365048719832</v>
      </c>
    </row>
    <row r="2628" spans="1:29" x14ac:dyDescent="0.25">
      <c r="A2628" s="22">
        <v>39821</v>
      </c>
      <c r="B2628">
        <v>9.91</v>
      </c>
      <c r="C2628">
        <v>8.7799999999999994</v>
      </c>
      <c r="D2628">
        <v>9.77</v>
      </c>
      <c r="E2628">
        <v>13.26</v>
      </c>
      <c r="F2628">
        <v>12.36</v>
      </c>
      <c r="G2628">
        <v>13.15</v>
      </c>
      <c r="H2628">
        <f t="shared" si="654"/>
        <v>9.2841163310962038E-2</v>
      </c>
      <c r="I2628">
        <f t="shared" si="655"/>
        <v>2.734375E-2</v>
      </c>
      <c r="J2628">
        <f t="shared" si="658"/>
        <v>0.89504238195919061</v>
      </c>
      <c r="K2628" s="2">
        <v>1</v>
      </c>
      <c r="L2628" s="2">
        <v>1</v>
      </c>
      <c r="M2628" s="6">
        <f ca="1">100*(D2628-MIN(OFFSET(C2628,-$M$3+1,0):C2628))/(MAX(OFFSET(B2628,-$M$3+1,0):B2628)-MIN(OFFSET(C2628,-$M$3+1,0):C2628))</f>
        <v>95.679012345678984</v>
      </c>
      <c r="N2628" s="6">
        <f ca="1">100*(G2628-MIN(OFFSET(F2628,-$M$3+1,0):F2628))/(MAX(OFFSET(E2628,-$M$3+1,0):E2628)-MIN(OFFSET(F2628,-$M$3+1,0):F2628))</f>
        <v>64.081632653061249</v>
      </c>
      <c r="O2628" s="6">
        <f t="shared" ca="1" si="663"/>
        <v>31.597379692617736</v>
      </c>
      <c r="P2628" s="8">
        <f t="shared" si="664"/>
        <v>1.1300000000000008</v>
      </c>
      <c r="Q2628" s="8">
        <f t="shared" si="665"/>
        <v>0.90000000000000036</v>
      </c>
      <c r="R2628" s="15">
        <f ca="1">AVERAGE(P2628:OFFSET(P2628,-$R$3+1,0))*$R$4*K2628</f>
        <v>91.625</v>
      </c>
      <c r="S2628" s="15">
        <f ca="1">AVERAGE(Q2628:OFFSET(Q2628,-$R$3+1,0))*$S$4*L2628</f>
        <v>102.25000000000001</v>
      </c>
      <c r="T2628" s="11" t="str">
        <f t="shared" ca="1" si="656"/>
        <v xml:space="preserve"> </v>
      </c>
      <c r="U2628" s="11" t="str">
        <f t="shared" ca="1" si="657"/>
        <v>Sell</v>
      </c>
      <c r="V2628" s="3">
        <f t="shared" ca="1" si="666"/>
        <v>-10</v>
      </c>
      <c r="W2628" s="16">
        <f t="shared" ca="1" si="667"/>
        <v>8.4143222506393851</v>
      </c>
      <c r="X2628" s="3">
        <f t="shared" ca="1" si="659"/>
        <v>8.94</v>
      </c>
      <c r="Y2628" s="3">
        <f t="shared" ca="1" si="660"/>
        <v>12.8</v>
      </c>
      <c r="Z2628" s="12">
        <f t="shared" ca="1" si="661"/>
        <v>-830.00000000000011</v>
      </c>
      <c r="AA2628" s="17">
        <f t="shared" ca="1" si="662"/>
        <v>294.50127877237821</v>
      </c>
      <c r="AB2628" s="17">
        <f t="shared" ca="1" si="668"/>
        <v>-535.4987212276219</v>
      </c>
      <c r="AC2628" s="19">
        <f t="shared" ca="1" si="669"/>
        <v>60909.866327492207</v>
      </c>
    </row>
    <row r="2629" spans="1:29" x14ac:dyDescent="0.25">
      <c r="A2629" s="22">
        <v>39822</v>
      </c>
      <c r="B2629">
        <v>9.64</v>
      </c>
      <c r="C2629">
        <v>6.64</v>
      </c>
      <c r="D2629">
        <v>7.54</v>
      </c>
      <c r="E2629">
        <v>13.45</v>
      </c>
      <c r="F2629">
        <v>11.13</v>
      </c>
      <c r="G2629">
        <v>12.75</v>
      </c>
      <c r="H2629">
        <f t="shared" ref="H2629:H2692" si="670">D2629/D2628-1</f>
        <v>-0.22824974411463661</v>
      </c>
      <c r="I2629">
        <f t="shared" ref="I2629:I2692" si="671">G2629/G2628-1</f>
        <v>-3.041825095057038E-2</v>
      </c>
      <c r="J2629">
        <f t="shared" si="658"/>
        <v>0.81426512654657235</v>
      </c>
      <c r="K2629" s="2">
        <v>1</v>
      </c>
      <c r="L2629" s="2">
        <v>1</v>
      </c>
      <c r="M2629" s="6">
        <f ca="1">100*(D2629-MIN(OFFSET(C2629,-$M$3+1,0):C2629))/(MAX(OFFSET(B2629,-$M$3+1,0):B2629)-MIN(OFFSET(C2629,-$M$3+1,0):C2629))</f>
        <v>27.522935779816518</v>
      </c>
      <c r="N2629" s="6">
        <f ca="1">100*(G2629-MIN(OFFSET(F2629,-$M$3+1,0):F2629))/(MAX(OFFSET(E2629,-$M$3+1,0):E2629)-MIN(OFFSET(F2629,-$M$3+1,0):F2629))</f>
        <v>55.862068965517238</v>
      </c>
      <c r="O2629" s="6">
        <f t="shared" ca="1" si="663"/>
        <v>-28.339133185700721</v>
      </c>
      <c r="P2629" s="8">
        <f t="shared" si="664"/>
        <v>3.13</v>
      </c>
      <c r="Q2629" s="8">
        <f t="shared" si="665"/>
        <v>2.3199999999999985</v>
      </c>
      <c r="R2629" s="15">
        <f ca="1">AVERAGE(P2629:OFFSET(P2629,-$R$3+1,0))*$R$4*K2629</f>
        <v>123.49999999999999</v>
      </c>
      <c r="S2629" s="15">
        <f ca="1">AVERAGE(Q2629:OFFSET(Q2629,-$R$3+1,0))*$S$4*L2629</f>
        <v>119.12499999999999</v>
      </c>
      <c r="T2629" s="11" t="str">
        <f t="shared" ca="1" si="656"/>
        <v>Buy</v>
      </c>
      <c r="U2629" s="11" t="str">
        <f t="shared" ca="1" si="657"/>
        <v>Exit</v>
      </c>
      <c r="V2629" s="3">
        <f t="shared" ca="1" si="666"/>
        <v>10</v>
      </c>
      <c r="W2629" s="16">
        <f t="shared" ca="1" si="667"/>
        <v>-10.36726128016789</v>
      </c>
      <c r="X2629" s="3">
        <f t="shared" ca="1" si="659"/>
        <v>7.54</v>
      </c>
      <c r="Y2629" s="3">
        <f t="shared" ca="1" si="660"/>
        <v>12.75</v>
      </c>
      <c r="Z2629" s="12">
        <f t="shared" ca="1" si="661"/>
        <v>2229.9999999999995</v>
      </c>
      <c r="AA2629" s="17">
        <f t="shared" ca="1" si="662"/>
        <v>-336.5728900255757</v>
      </c>
      <c r="AB2629" s="17">
        <f t="shared" ca="1" si="668"/>
        <v>1893.4271099744237</v>
      </c>
      <c r="AC2629" s="19">
        <f t="shared" ca="1" si="669"/>
        <v>62803.293437466629</v>
      </c>
    </row>
    <row r="2630" spans="1:29" x14ac:dyDescent="0.25">
      <c r="A2630" s="22">
        <v>39825</v>
      </c>
      <c r="B2630">
        <v>7.89</v>
      </c>
      <c r="C2630">
        <v>6.65</v>
      </c>
      <c r="D2630">
        <v>6.75</v>
      </c>
      <c r="E2630">
        <v>12.98</v>
      </c>
      <c r="F2630">
        <v>11.5</v>
      </c>
      <c r="G2630">
        <v>11.77</v>
      </c>
      <c r="H2630">
        <f t="shared" si="670"/>
        <v>-0.10477453580901852</v>
      </c>
      <c r="I2630">
        <f t="shared" si="671"/>
        <v>-7.6862745098039253E-2</v>
      </c>
      <c r="J2630">
        <f t="shared" si="658"/>
        <v>0.82142801568899737</v>
      </c>
      <c r="K2630" s="2">
        <v>1</v>
      </c>
      <c r="L2630" s="2">
        <v>1</v>
      </c>
      <c r="M2630" s="6">
        <f ca="1">100*(D2630-MIN(OFFSET(C2630,-$M$3+1,0):C2630))/(MAX(OFFSET(B2630,-$M$3+1,0):B2630)-MIN(OFFSET(C2630,-$M$3+1,0):C2630))</f>
        <v>3.3639143730886945</v>
      </c>
      <c r="N2630" s="6">
        <f ca="1">100*(G2630-MIN(OFFSET(F2630,-$M$3+1,0):F2630))/(MAX(OFFSET(E2630,-$M$3+1,0):E2630)-MIN(OFFSET(F2630,-$M$3+1,0):F2630))</f>
        <v>22.068965517241349</v>
      </c>
      <c r="O2630" s="6">
        <f t="shared" ca="1" si="663"/>
        <v>-18.705051144152655</v>
      </c>
      <c r="P2630" s="8">
        <f t="shared" si="664"/>
        <v>1.2399999999999993</v>
      </c>
      <c r="Q2630" s="8">
        <f t="shared" si="665"/>
        <v>1.4800000000000004</v>
      </c>
      <c r="R2630" s="15">
        <f ca="1">AVERAGE(P2630:OFFSET(P2630,-$R$3+1,0))*$R$4*K2630</f>
        <v>130.375</v>
      </c>
      <c r="S2630" s="15">
        <f ca="1">AVERAGE(Q2630:OFFSET(Q2630,-$R$3+1,0))*$S$4*L2630</f>
        <v>124.49999999999999</v>
      </c>
      <c r="T2630" s="11" t="str">
        <f t="shared" ca="1" si="656"/>
        <v>Buy</v>
      </c>
      <c r="U2630" s="11" t="str">
        <f t="shared" ca="1" si="657"/>
        <v xml:space="preserve"> </v>
      </c>
      <c r="V2630" s="3">
        <f t="shared" ca="1" si="666"/>
        <v>10</v>
      </c>
      <c r="W2630" s="16">
        <f t="shared" ca="1" si="667"/>
        <v>-10.36726128016789</v>
      </c>
      <c r="X2630" s="3">
        <f t="shared" ca="1" si="659"/>
        <v>7.54</v>
      </c>
      <c r="Y2630" s="3">
        <f t="shared" ca="1" si="660"/>
        <v>12.75</v>
      </c>
      <c r="Z2630" s="12">
        <f t="shared" ca="1" si="661"/>
        <v>-790</v>
      </c>
      <c r="AA2630" s="17">
        <f t="shared" ca="1" si="662"/>
        <v>1015.9916054564537</v>
      </c>
      <c r="AB2630" s="17">
        <f t="shared" ca="1" si="668"/>
        <v>225.99160545645373</v>
      </c>
      <c r="AC2630" s="19">
        <f t="shared" ca="1" si="669"/>
        <v>63029.285042923082</v>
      </c>
    </row>
    <row r="2631" spans="1:29" x14ac:dyDescent="0.25">
      <c r="A2631" s="22">
        <v>39826</v>
      </c>
      <c r="B2631">
        <v>7.19</v>
      </c>
      <c r="C2631">
        <v>6.49</v>
      </c>
      <c r="D2631">
        <v>7.06</v>
      </c>
      <c r="E2631">
        <v>12.56</v>
      </c>
      <c r="F2631">
        <v>11.45</v>
      </c>
      <c r="G2631">
        <v>12.35</v>
      </c>
      <c r="H2631">
        <f t="shared" si="670"/>
        <v>4.5925925925925926E-2</v>
      </c>
      <c r="I2631">
        <f t="shared" si="671"/>
        <v>4.9277824978759543E-2</v>
      </c>
      <c r="J2631">
        <f t="shared" si="658"/>
        <v>0.81170656354384008</v>
      </c>
      <c r="K2631" s="2">
        <v>1</v>
      </c>
      <c r="L2631" s="2">
        <v>1</v>
      </c>
      <c r="M2631" s="6">
        <f ca="1">100*(D2631-MIN(OFFSET(C2631,-$M$3+1,0):C2631))/(MAX(OFFSET(B2631,-$M$3+1,0):B2631)-MIN(OFFSET(C2631,-$M$3+1,0):C2631))</f>
        <v>16.66666666666665</v>
      </c>
      <c r="N2631" s="6">
        <f ca="1">100*(G2631-MIN(OFFSET(F2631,-$M$3+1,0):F2631))/(MAX(OFFSET(E2631,-$M$3+1,0):E2631)-MIN(OFFSET(F2631,-$M$3+1,0):F2631))</f>
        <v>42.068965517241359</v>
      </c>
      <c r="O2631" s="6">
        <f t="shared" ca="1" si="663"/>
        <v>-25.402298850574709</v>
      </c>
      <c r="P2631" s="8">
        <f t="shared" si="664"/>
        <v>0.70000000000000018</v>
      </c>
      <c r="Q2631" s="8">
        <f t="shared" si="665"/>
        <v>1.1100000000000012</v>
      </c>
      <c r="R2631" s="15">
        <f ca="1">AVERAGE(P2631:OFFSET(P2631,-$R$3+1,0))*$R$4*K2631</f>
        <v>132.24999999999997</v>
      </c>
      <c r="S2631" s="15">
        <f ca="1">AVERAGE(Q2631:OFFSET(Q2631,-$R$3+1,0))*$S$4*L2631</f>
        <v>127.75000000000001</v>
      </c>
      <c r="T2631" s="11" t="str">
        <f t="shared" ca="1" si="656"/>
        <v>Buy</v>
      </c>
      <c r="U2631" s="11" t="str">
        <f t="shared" ca="1" si="657"/>
        <v xml:space="preserve"> </v>
      </c>
      <c r="V2631" s="3">
        <f t="shared" ca="1" si="666"/>
        <v>10</v>
      </c>
      <c r="W2631" s="16">
        <f t="shared" ca="1" si="667"/>
        <v>-10.36726128016789</v>
      </c>
      <c r="X2631" s="3">
        <f t="shared" ca="1" si="659"/>
        <v>7.54</v>
      </c>
      <c r="Y2631" s="3">
        <f t="shared" ca="1" si="660"/>
        <v>12.75</v>
      </c>
      <c r="Z2631" s="12">
        <f t="shared" ca="1" si="661"/>
        <v>309.9999999999996</v>
      </c>
      <c r="AA2631" s="17">
        <f t="shared" ca="1" si="662"/>
        <v>-601.30115424973769</v>
      </c>
      <c r="AB2631" s="17">
        <f t="shared" ca="1" si="668"/>
        <v>-291.30115424973809</v>
      </c>
      <c r="AC2631" s="19">
        <f t="shared" ca="1" si="669"/>
        <v>62737.983888673341</v>
      </c>
    </row>
    <row r="2632" spans="1:29" x14ac:dyDescent="0.25">
      <c r="A2632" s="22">
        <v>39827</v>
      </c>
      <c r="B2632">
        <v>6.96</v>
      </c>
      <c r="C2632">
        <v>6.22</v>
      </c>
      <c r="D2632">
        <v>6.31</v>
      </c>
      <c r="E2632">
        <v>12.16</v>
      </c>
      <c r="F2632">
        <v>11.08</v>
      </c>
      <c r="G2632">
        <v>11.3</v>
      </c>
      <c r="H2632">
        <f t="shared" si="670"/>
        <v>-0.10623229461756378</v>
      </c>
      <c r="I2632">
        <f t="shared" si="671"/>
        <v>-8.5020242914979671E-2</v>
      </c>
      <c r="J2632">
        <f t="shared" si="658"/>
        <v>0.81115666692454147</v>
      </c>
      <c r="K2632" s="2">
        <v>1</v>
      </c>
      <c r="L2632" s="2">
        <v>1</v>
      </c>
      <c r="M2632" s="6">
        <f ca="1">100*(D2632-MIN(OFFSET(C2632,-$M$3+1,0):C2632))/(MAX(OFFSET(B2632,-$M$3+1,0):B2632)-MIN(OFFSET(C2632,-$M$3+1,0):C2632))</f>
        <v>2.4390243902438984</v>
      </c>
      <c r="N2632" s="6">
        <f ca="1">100*(G2632-MIN(OFFSET(F2632,-$M$3+1,0):F2632))/(MAX(OFFSET(E2632,-$M$3+1,0):E2632)-MIN(OFFSET(F2632,-$M$3+1,0):F2632))</f>
        <v>8.3018867924528532</v>
      </c>
      <c r="O2632" s="6">
        <f t="shared" ca="1" si="663"/>
        <v>-5.8628624022089548</v>
      </c>
      <c r="P2632" s="8">
        <f t="shared" si="664"/>
        <v>0.83999999999999986</v>
      </c>
      <c r="Q2632" s="8">
        <f t="shared" si="665"/>
        <v>1.2699999999999996</v>
      </c>
      <c r="R2632" s="15">
        <f ca="1">AVERAGE(P2632:OFFSET(P2632,-$R$3+1,0))*$R$4*K2632</f>
        <v>131.75</v>
      </c>
      <c r="S2632" s="15">
        <f ca="1">AVERAGE(Q2632:OFFSET(Q2632,-$R$3+1,0))*$S$4*L2632</f>
        <v>132.375</v>
      </c>
      <c r="T2632" s="11" t="str">
        <f t="shared" ca="1" si="656"/>
        <v>Buy</v>
      </c>
      <c r="U2632" s="11" t="str">
        <f t="shared" ca="1" si="657"/>
        <v xml:space="preserve"> </v>
      </c>
      <c r="V2632" s="3">
        <f t="shared" ca="1" si="666"/>
        <v>10</v>
      </c>
      <c r="W2632" s="16">
        <f t="shared" ca="1" si="667"/>
        <v>-10.36726128016789</v>
      </c>
      <c r="X2632" s="3">
        <f t="shared" ca="1" si="659"/>
        <v>7.54</v>
      </c>
      <c r="Y2632" s="3">
        <f t="shared" ca="1" si="660"/>
        <v>12.75</v>
      </c>
      <c r="Z2632" s="12">
        <f t="shared" ca="1" si="661"/>
        <v>-750</v>
      </c>
      <c r="AA2632" s="17">
        <f t="shared" ca="1" si="662"/>
        <v>1088.5624344176274</v>
      </c>
      <c r="AB2632" s="17">
        <f t="shared" ca="1" si="668"/>
        <v>338.5624344176274</v>
      </c>
      <c r="AC2632" s="19">
        <f t="shared" ca="1" si="669"/>
        <v>63076.546323090966</v>
      </c>
    </row>
    <row r="2633" spans="1:29" x14ac:dyDescent="0.25">
      <c r="A2633" s="22">
        <v>39828</v>
      </c>
      <c r="B2633">
        <v>6.5</v>
      </c>
      <c r="C2633">
        <v>5.45</v>
      </c>
      <c r="D2633">
        <v>5.99</v>
      </c>
      <c r="E2633">
        <v>11.72</v>
      </c>
      <c r="F2633">
        <v>10.37</v>
      </c>
      <c r="G2633">
        <v>10.97</v>
      </c>
      <c r="H2633">
        <f t="shared" si="670"/>
        <v>-5.0713153724247118E-2</v>
      </c>
      <c r="I2633">
        <f t="shared" si="671"/>
        <v>-2.9203539823008828E-2</v>
      </c>
      <c r="J2633">
        <f t="shared" si="658"/>
        <v>0.79723135525050037</v>
      </c>
      <c r="K2633" s="2">
        <v>1</v>
      </c>
      <c r="L2633" s="2">
        <v>1</v>
      </c>
      <c r="M2633" s="6">
        <f ca="1">100*(D2633-MIN(OFFSET(C2633,-$M$3+1,0):C2633))/(MAX(OFFSET(B2633,-$M$3+1,0):B2633)-MIN(OFFSET(C2633,-$M$3+1,0):C2633))</f>
        <v>12.107623318385651</v>
      </c>
      <c r="N2633" s="6">
        <f ca="1">100*(G2633-MIN(OFFSET(F2633,-$M$3+1,0):F2633))/(MAX(OFFSET(E2633,-$M$3+1,0):E2633)-MIN(OFFSET(F2633,-$M$3+1,0):F2633))</f>
        <v>19.480519480519526</v>
      </c>
      <c r="O2633" s="6">
        <f t="shared" ca="1" si="663"/>
        <v>-7.3728961621338751</v>
      </c>
      <c r="P2633" s="8">
        <f t="shared" si="664"/>
        <v>1.0499999999999998</v>
      </c>
      <c r="Q2633" s="8">
        <f t="shared" si="665"/>
        <v>1.3500000000000014</v>
      </c>
      <c r="R2633" s="15">
        <f ca="1">AVERAGE(P2633:OFFSET(P2633,-$R$3+1,0))*$R$4*K2633</f>
        <v>124.125</v>
      </c>
      <c r="S2633" s="15">
        <f ca="1">AVERAGE(Q2633:OFFSET(Q2633,-$R$3+1,0))*$S$4*L2633</f>
        <v>130.625</v>
      </c>
      <c r="T2633" s="11" t="str">
        <f t="shared" ca="1" si="656"/>
        <v>Buy</v>
      </c>
      <c r="U2633" s="11" t="str">
        <f t="shared" ca="1" si="657"/>
        <v xml:space="preserve"> </v>
      </c>
      <c r="V2633" s="3">
        <f t="shared" ca="1" si="666"/>
        <v>10</v>
      </c>
      <c r="W2633" s="16">
        <f t="shared" ca="1" si="667"/>
        <v>-10.36726128016789</v>
      </c>
      <c r="X2633" s="3">
        <f t="shared" ca="1" si="659"/>
        <v>7.54</v>
      </c>
      <c r="Y2633" s="3">
        <f t="shared" ca="1" si="660"/>
        <v>12.75</v>
      </c>
      <c r="Z2633" s="12">
        <f t="shared" ca="1" si="661"/>
        <v>-319.99999999999937</v>
      </c>
      <c r="AA2633" s="17">
        <f t="shared" ca="1" si="662"/>
        <v>342.11962224554043</v>
      </c>
      <c r="AB2633" s="17">
        <f t="shared" ca="1" si="668"/>
        <v>22.119622245541052</v>
      </c>
      <c r="AC2633" s="19">
        <f t="shared" ca="1" si="669"/>
        <v>63098.665945336506</v>
      </c>
    </row>
    <row r="2634" spans="1:29" x14ac:dyDescent="0.25">
      <c r="A2634" s="22">
        <v>39829</v>
      </c>
      <c r="B2634">
        <v>6.48</v>
      </c>
      <c r="C2634">
        <v>5.52</v>
      </c>
      <c r="D2634">
        <v>6.26</v>
      </c>
      <c r="E2634">
        <v>11.83</v>
      </c>
      <c r="F2634">
        <v>10.54</v>
      </c>
      <c r="G2634">
        <v>11.49</v>
      </c>
      <c r="H2634">
        <f t="shared" si="670"/>
        <v>4.5075125208680955E-2</v>
      </c>
      <c r="I2634">
        <f t="shared" si="671"/>
        <v>4.7402005469462161E-2</v>
      </c>
      <c r="J2634">
        <f t="shared" si="658"/>
        <v>0.7922708180651955</v>
      </c>
      <c r="K2634" s="2">
        <v>1</v>
      </c>
      <c r="L2634" s="2">
        <v>1</v>
      </c>
      <c r="M2634" s="6">
        <f ca="1">100*(D2634-MIN(OFFSET(C2634,-$M$3+1,0):C2634))/(MAX(OFFSET(B2634,-$M$3+1,0):B2634)-MIN(OFFSET(C2634,-$M$3+1,0):C2634))</f>
        <v>19.331742243436743</v>
      </c>
      <c r="N2634" s="6">
        <f ca="1">100*(G2634-MIN(OFFSET(F2634,-$M$3+1,0):F2634))/(MAX(OFFSET(E2634,-$M$3+1,0):E2634)-MIN(OFFSET(F2634,-$M$3+1,0):F2634))</f>
        <v>36.363636363636395</v>
      </c>
      <c r="O2634" s="6">
        <f t="shared" ca="1" si="663"/>
        <v>-17.031894120199652</v>
      </c>
      <c r="P2634" s="8">
        <f t="shared" si="664"/>
        <v>0.96000000000000085</v>
      </c>
      <c r="Q2634" s="8">
        <f t="shared" si="665"/>
        <v>1.2900000000000009</v>
      </c>
      <c r="R2634" s="15">
        <f ca="1">AVERAGE(P2634:OFFSET(P2634,-$R$3+1,0))*$R$4*K2634</f>
        <v>122.875</v>
      </c>
      <c r="S2634" s="15">
        <f ca="1">AVERAGE(Q2634:OFFSET(Q2634,-$R$3+1,0))*$S$4*L2634</f>
        <v>137.37500000000003</v>
      </c>
      <c r="T2634" s="11" t="str">
        <f t="shared" ca="1" si="656"/>
        <v>Buy</v>
      </c>
      <c r="U2634" s="11" t="str">
        <f t="shared" ca="1" si="657"/>
        <v xml:space="preserve"> </v>
      </c>
      <c r="V2634" s="3">
        <f t="shared" ca="1" si="666"/>
        <v>10</v>
      </c>
      <c r="W2634" s="16">
        <f t="shared" ca="1" si="667"/>
        <v>-10.36726128016789</v>
      </c>
      <c r="X2634" s="3">
        <f t="shared" ca="1" si="659"/>
        <v>7.54</v>
      </c>
      <c r="Y2634" s="3">
        <f t="shared" ca="1" si="660"/>
        <v>12.75</v>
      </c>
      <c r="Z2634" s="12">
        <f t="shared" ca="1" si="661"/>
        <v>269.99999999999955</v>
      </c>
      <c r="AA2634" s="17">
        <f t="shared" ca="1" si="662"/>
        <v>-539.09758656872975</v>
      </c>
      <c r="AB2634" s="17">
        <f t="shared" ca="1" si="668"/>
        <v>-269.09758656873021</v>
      </c>
      <c r="AC2634" s="19">
        <f t="shared" ca="1" si="669"/>
        <v>62829.568358767778</v>
      </c>
    </row>
    <row r="2635" spans="1:29" x14ac:dyDescent="0.25">
      <c r="A2635" s="22">
        <v>39833</v>
      </c>
      <c r="B2635">
        <v>6.31</v>
      </c>
      <c r="C2635">
        <v>5.14</v>
      </c>
      <c r="D2635">
        <v>5.21</v>
      </c>
      <c r="E2635">
        <v>11.9</v>
      </c>
      <c r="F2635">
        <v>10.3</v>
      </c>
      <c r="G2635">
        <v>10.37</v>
      </c>
      <c r="H2635">
        <f t="shared" si="670"/>
        <v>-0.16773162939297126</v>
      </c>
      <c r="I2635">
        <f t="shared" si="671"/>
        <v>-9.7476066144473572E-2</v>
      </c>
      <c r="J2635">
        <f t="shared" si="658"/>
        <v>0.83233410247407758</v>
      </c>
      <c r="K2635" s="2">
        <v>1</v>
      </c>
      <c r="L2635" s="2">
        <v>1</v>
      </c>
      <c r="M2635" s="6">
        <f ca="1">100*(D2635-MIN(OFFSET(C2635,-$M$3+1,0):C2635))/(MAX(OFFSET(B2635,-$M$3+1,0):B2635)-MIN(OFFSET(C2635,-$M$3+1,0):C2635))</f>
        <v>2.5454545454545556</v>
      </c>
      <c r="N2635" s="6">
        <f ca="1">100*(G2635-MIN(OFFSET(F2635,-$M$3+1,0):F2635))/(MAX(OFFSET(E2635,-$M$3+1,0):E2635)-MIN(OFFSET(F2635,-$M$3+1,0):F2635))</f>
        <v>2.6119402985074074</v>
      </c>
      <c r="O2635" s="6">
        <f t="shared" ca="1" si="663"/>
        <v>-6.6485753052851759E-2</v>
      </c>
      <c r="P2635" s="8">
        <f t="shared" si="664"/>
        <v>1.17</v>
      </c>
      <c r="Q2635" s="8">
        <f t="shared" si="665"/>
        <v>1.5999999999999996</v>
      </c>
      <c r="R2635" s="15">
        <f ca="1">AVERAGE(P2635:OFFSET(P2635,-$R$3+1,0))*$R$4*K2635</f>
        <v>127.75000000000001</v>
      </c>
      <c r="S2635" s="15">
        <f ca="1">AVERAGE(Q2635:OFFSET(Q2635,-$R$3+1,0))*$S$4*L2635</f>
        <v>141.50000000000003</v>
      </c>
      <c r="T2635" s="11" t="str">
        <f t="shared" ca="1" si="656"/>
        <v>Buy</v>
      </c>
      <c r="U2635" s="11" t="str">
        <f t="shared" ca="1" si="657"/>
        <v xml:space="preserve"> </v>
      </c>
      <c r="V2635" s="3">
        <f t="shared" ca="1" si="666"/>
        <v>10</v>
      </c>
      <c r="W2635" s="16">
        <f t="shared" ca="1" si="667"/>
        <v>-10.36726128016789</v>
      </c>
      <c r="X2635" s="3">
        <f t="shared" ca="1" si="659"/>
        <v>7.54</v>
      </c>
      <c r="Y2635" s="3">
        <f t="shared" ca="1" si="660"/>
        <v>12.75</v>
      </c>
      <c r="Z2635" s="12">
        <f t="shared" ca="1" si="661"/>
        <v>-1049.9999999999998</v>
      </c>
      <c r="AA2635" s="17">
        <f t="shared" ca="1" si="662"/>
        <v>1161.1332633788047</v>
      </c>
      <c r="AB2635" s="17">
        <f t="shared" ca="1" si="668"/>
        <v>111.13326337880494</v>
      </c>
      <c r="AC2635" s="19">
        <f t="shared" ca="1" si="669"/>
        <v>62940.701622146582</v>
      </c>
    </row>
    <row r="2636" spans="1:29" x14ac:dyDescent="0.25">
      <c r="A2636" s="22">
        <v>39834</v>
      </c>
      <c r="B2636">
        <v>5.55</v>
      </c>
      <c r="C2636">
        <v>4.5999999999999996</v>
      </c>
      <c r="D2636">
        <v>5.51</v>
      </c>
      <c r="E2636">
        <v>10.71</v>
      </c>
      <c r="F2636">
        <v>9.2799999999999994</v>
      </c>
      <c r="G2636">
        <v>10.37</v>
      </c>
      <c r="H2636">
        <f t="shared" si="670"/>
        <v>5.7581573896353211E-2</v>
      </c>
      <c r="I2636">
        <f t="shared" si="671"/>
        <v>0</v>
      </c>
      <c r="J2636">
        <f t="shared" si="658"/>
        <v>0.83008004972335181</v>
      </c>
      <c r="K2636" s="2">
        <v>1</v>
      </c>
      <c r="L2636" s="2">
        <v>1</v>
      </c>
      <c r="M2636" s="6">
        <f ca="1">100*(D2636-MIN(OFFSET(C2636,-$M$3+1,0):C2636))/(MAX(OFFSET(B2636,-$M$3+1,0):B2636)-MIN(OFFSET(C2636,-$M$3+1,0):C2636))</f>
        <v>35.13513513513513</v>
      </c>
      <c r="N2636" s="6">
        <f ca="1">100*(G2636-MIN(OFFSET(F2636,-$M$3+1,0):F2636))/(MAX(OFFSET(E2636,-$M$3+1,0):E2636)-MIN(OFFSET(F2636,-$M$3+1,0):F2636))</f>
        <v>33.231707317073152</v>
      </c>
      <c r="O2636" s="6">
        <f t="shared" ca="1" si="663"/>
        <v>1.9034278180619779</v>
      </c>
      <c r="P2636" s="8">
        <f t="shared" si="664"/>
        <v>0.95000000000000018</v>
      </c>
      <c r="Q2636" s="8">
        <f t="shared" si="665"/>
        <v>1.4300000000000015</v>
      </c>
      <c r="R2636" s="15">
        <f ca="1">AVERAGE(P2636:OFFSET(P2636,-$R$3+1,0))*$R$4*K2636</f>
        <v>125.49999999999999</v>
      </c>
      <c r="S2636" s="15">
        <f ca="1">AVERAGE(Q2636:OFFSET(Q2636,-$R$3+1,0))*$S$4*L2636</f>
        <v>148.12500000000003</v>
      </c>
      <c r="T2636" s="11" t="str">
        <f t="shared" ca="1" si="656"/>
        <v>Exit</v>
      </c>
      <c r="U2636" s="11" t="str">
        <f t="shared" ca="1" si="657"/>
        <v xml:space="preserve"> </v>
      </c>
      <c r="V2636" s="3">
        <f t="shared" ca="1" si="666"/>
        <v>10</v>
      </c>
      <c r="W2636" s="16">
        <f t="shared" ca="1" si="667"/>
        <v>-10.36726128016789</v>
      </c>
      <c r="X2636" s="3">
        <f t="shared" ca="1" si="659"/>
        <v>7.54</v>
      </c>
      <c r="Y2636" s="3">
        <f t="shared" ca="1" si="660"/>
        <v>12.75</v>
      </c>
      <c r="Z2636" s="12">
        <f t="shared" ca="1" si="661"/>
        <v>299.99999999999983</v>
      </c>
      <c r="AA2636" s="17">
        <f t="shared" ca="1" si="662"/>
        <v>0</v>
      </c>
      <c r="AB2636" s="17">
        <f t="shared" ca="1" si="668"/>
        <v>299.99999999999983</v>
      </c>
      <c r="AC2636" s="19">
        <f t="shared" ca="1" si="669"/>
        <v>63240.701622146582</v>
      </c>
    </row>
    <row r="2637" spans="1:29" x14ac:dyDescent="0.25">
      <c r="A2637" s="22">
        <v>39835</v>
      </c>
      <c r="B2637">
        <v>5.46</v>
      </c>
      <c r="C2637">
        <v>4.91</v>
      </c>
      <c r="D2637">
        <v>4.9800000000000004</v>
      </c>
      <c r="E2637">
        <v>10.43</v>
      </c>
      <c r="F2637">
        <v>9.49</v>
      </c>
      <c r="G2637">
        <v>9.83</v>
      </c>
      <c r="H2637">
        <f t="shared" si="670"/>
        <v>-9.6188747731397295E-2</v>
      </c>
      <c r="I2637">
        <f t="shared" si="671"/>
        <v>-5.2073288331726086E-2</v>
      </c>
      <c r="J2637">
        <f t="shared" si="658"/>
        <v>0.83422206716518632</v>
      </c>
      <c r="K2637" s="2">
        <v>1</v>
      </c>
      <c r="L2637" s="2">
        <v>1</v>
      </c>
      <c r="M2637" s="6">
        <f ca="1">100*(D2637-MIN(OFFSET(C2637,-$M$3+1,0):C2637))/(MAX(OFFSET(B2637,-$M$3+1,0):B2637)-MIN(OFFSET(C2637,-$M$3+1,0):C2637))</f>
        <v>16.101694915254267</v>
      </c>
      <c r="N2637" s="6">
        <f ca="1">100*(G2637-MIN(OFFSET(F2637,-$M$3+1,0):F2637))/(MAX(OFFSET(E2637,-$M$3+1,0):E2637)-MIN(OFFSET(F2637,-$M$3+1,0):F2637))</f>
        <v>19.097222222222243</v>
      </c>
      <c r="O2637" s="6">
        <f t="shared" ca="1" si="663"/>
        <v>-2.9955273069679755</v>
      </c>
      <c r="P2637" s="8">
        <f t="shared" si="664"/>
        <v>0.59999999999999964</v>
      </c>
      <c r="Q2637" s="8">
        <f t="shared" si="665"/>
        <v>0.9399999999999995</v>
      </c>
      <c r="R2637" s="15">
        <f ca="1">AVERAGE(P2637:OFFSET(P2637,-$R$3+1,0))*$R$4*K2637</f>
        <v>93.875</v>
      </c>
      <c r="S2637" s="15">
        <f ca="1">AVERAGE(Q2637:OFFSET(Q2637,-$R$3+1,0))*$S$4*L2637</f>
        <v>130.87500000000006</v>
      </c>
      <c r="T2637" s="11" t="str">
        <f t="shared" ca="1" si="656"/>
        <v xml:space="preserve"> </v>
      </c>
      <c r="U2637" s="11" t="str">
        <f t="shared" ca="1" si="657"/>
        <v xml:space="preserve"> </v>
      </c>
      <c r="V2637" s="3" t="str">
        <f t="shared" ca="1" si="666"/>
        <v xml:space="preserve"> </v>
      </c>
      <c r="W2637" s="16" t="str">
        <f t="shared" ca="1" si="667"/>
        <v xml:space="preserve"> </v>
      </c>
      <c r="X2637" s="3" t="str">
        <f t="shared" ca="1" si="659"/>
        <v xml:space="preserve"> </v>
      </c>
      <c r="Y2637" s="3" t="str">
        <f t="shared" ca="1" si="660"/>
        <v xml:space="preserve"> </v>
      </c>
      <c r="Z2637" s="12" t="str">
        <f t="shared" ca="1" si="661"/>
        <v xml:space="preserve"> </v>
      </c>
      <c r="AA2637" s="17" t="str">
        <f t="shared" ca="1" si="662"/>
        <v xml:space="preserve"> </v>
      </c>
      <c r="AB2637" s="17" t="str">
        <f t="shared" ca="1" si="668"/>
        <v xml:space="preserve"> </v>
      </c>
      <c r="AC2637" s="19">
        <f t="shared" ca="1" si="669"/>
        <v>63240.701622146582</v>
      </c>
    </row>
    <row r="2638" spans="1:29" x14ac:dyDescent="0.25">
      <c r="A2638" s="22">
        <v>39836</v>
      </c>
      <c r="B2638">
        <v>5.55</v>
      </c>
      <c r="C2638">
        <v>4.6100000000000003</v>
      </c>
      <c r="D2638">
        <v>5.27</v>
      </c>
      <c r="E2638">
        <v>10.210000000000001</v>
      </c>
      <c r="F2638">
        <v>9.19</v>
      </c>
      <c r="G2638">
        <v>10</v>
      </c>
      <c r="H2638">
        <f t="shared" si="670"/>
        <v>5.8232931726907466E-2</v>
      </c>
      <c r="I2638">
        <f t="shared" si="671"/>
        <v>1.7293997965412089E-2</v>
      </c>
      <c r="J2638">
        <f t="shared" si="658"/>
        <v>0.83742636674022652</v>
      </c>
      <c r="K2638" s="2">
        <v>1</v>
      </c>
      <c r="L2638" s="2">
        <v>1</v>
      </c>
      <c r="M2638" s="6">
        <f ca="1">100*(D2638-MIN(OFFSET(C2638,-$M$3+1,0):C2638))/(MAX(OFFSET(B2638,-$M$3+1,0):B2638)-MIN(OFFSET(C2638,-$M$3+1,0):C2638))</f>
        <v>35.263157894736835</v>
      </c>
      <c r="N2638" s="6">
        <f ca="1">100*(G2638-MIN(OFFSET(F2638,-$M$3+1,0):F2638))/(MAX(OFFSET(E2638,-$M$3+1,0):E2638)-MIN(OFFSET(F2638,-$M$3+1,0):F2638))</f>
        <v>29.88929889298894</v>
      </c>
      <c r="O2638" s="6">
        <f t="shared" ca="1" si="663"/>
        <v>5.3738590017478955</v>
      </c>
      <c r="P2638" s="8">
        <f t="shared" si="664"/>
        <v>0.9399999999999995</v>
      </c>
      <c r="Q2638" s="8">
        <f t="shared" si="665"/>
        <v>1.0200000000000014</v>
      </c>
      <c r="R2638" s="15">
        <f ca="1">AVERAGE(P2638:OFFSET(P2638,-$R$3+1,0))*$R$4*K2638</f>
        <v>90.125</v>
      </c>
      <c r="S2638" s="15">
        <f ca="1">AVERAGE(Q2638:OFFSET(Q2638,-$R$3+1,0))*$S$4*L2638</f>
        <v>125.12500000000006</v>
      </c>
      <c r="T2638" s="11" t="str">
        <f t="shared" ca="1" si="656"/>
        <v xml:space="preserve"> </v>
      </c>
      <c r="U2638" s="11" t="str">
        <f t="shared" ca="1" si="657"/>
        <v xml:space="preserve"> </v>
      </c>
      <c r="V2638" s="3" t="str">
        <f t="shared" ca="1" si="666"/>
        <v xml:space="preserve"> </v>
      </c>
      <c r="W2638" s="16" t="str">
        <f t="shared" ca="1" si="667"/>
        <v xml:space="preserve"> </v>
      </c>
      <c r="X2638" s="3" t="str">
        <f t="shared" ca="1" si="659"/>
        <v xml:space="preserve"> </v>
      </c>
      <c r="Y2638" s="3" t="str">
        <f t="shared" ca="1" si="660"/>
        <v xml:space="preserve"> </v>
      </c>
      <c r="Z2638" s="12" t="str">
        <f t="shared" ca="1" si="661"/>
        <v xml:space="preserve"> </v>
      </c>
      <c r="AA2638" s="17" t="str">
        <f t="shared" ca="1" si="662"/>
        <v xml:space="preserve"> </v>
      </c>
      <c r="AB2638" s="17" t="str">
        <f t="shared" ca="1" si="668"/>
        <v xml:space="preserve"> </v>
      </c>
      <c r="AC2638" s="19">
        <f t="shared" ca="1" si="669"/>
        <v>63240.701622146582</v>
      </c>
    </row>
    <row r="2639" spans="1:29" x14ac:dyDescent="0.25">
      <c r="A2639" s="22">
        <v>39839</v>
      </c>
      <c r="B2639">
        <v>7.14</v>
      </c>
      <c r="C2639">
        <v>5.59</v>
      </c>
      <c r="D2639">
        <v>6.23</v>
      </c>
      <c r="E2639">
        <v>10.75</v>
      </c>
      <c r="F2639">
        <v>9.7200000000000006</v>
      </c>
      <c r="G2639">
        <v>10.1</v>
      </c>
      <c r="H2639">
        <f t="shared" si="670"/>
        <v>0.18216318785578767</v>
      </c>
      <c r="I2639">
        <f t="shared" si="671"/>
        <v>1.0000000000000009E-2</v>
      </c>
      <c r="J2639">
        <f t="shared" si="658"/>
        <v>0.79742245596980899</v>
      </c>
      <c r="K2639" s="2">
        <v>1</v>
      </c>
      <c r="L2639" s="2">
        <v>1</v>
      </c>
      <c r="M2639" s="6">
        <f ca="1">100*(D2639-MIN(OFFSET(C2639,-$M$3+1,0):C2639))/(MAX(OFFSET(B2639,-$M$3+1,0):B2639)-MIN(OFFSET(C2639,-$M$3+1,0):C2639))</f>
        <v>64.173228346456725</v>
      </c>
      <c r="N2639" s="6">
        <f ca="1">100*(G2639-MIN(OFFSET(F2639,-$M$3+1,0):F2639))/(MAX(OFFSET(E2639,-$M$3+1,0):E2639)-MIN(OFFSET(F2639,-$M$3+1,0):F2639))</f>
        <v>33.579335793357927</v>
      </c>
      <c r="O2639" s="6">
        <f t="shared" ca="1" si="663"/>
        <v>30.593892553098797</v>
      </c>
      <c r="P2639" s="8">
        <f t="shared" si="664"/>
        <v>1.87</v>
      </c>
      <c r="Q2639" s="8">
        <f t="shared" si="665"/>
        <v>1.0299999999999994</v>
      </c>
      <c r="R2639" s="15">
        <f ca="1">AVERAGE(P2639:OFFSET(P2639,-$R$3+1,0))*$R$4*K2639</f>
        <v>104.74999999999999</v>
      </c>
      <c r="S2639" s="15">
        <f ca="1">AVERAGE(Q2639:OFFSET(Q2639,-$R$3+1,0))*$S$4*L2639</f>
        <v>124.12500000000004</v>
      </c>
      <c r="T2639" s="11" t="str">
        <f t="shared" ca="1" si="656"/>
        <v xml:space="preserve"> </v>
      </c>
      <c r="U2639" s="11" t="str">
        <f t="shared" ca="1" si="657"/>
        <v>Sell</v>
      </c>
      <c r="V2639" s="3">
        <f t="shared" ca="1" si="666"/>
        <v>-10</v>
      </c>
      <c r="W2639" s="16">
        <f t="shared" ca="1" si="667"/>
        <v>8.4390735146022102</v>
      </c>
      <c r="X2639" s="3">
        <f t="shared" ca="1" si="659"/>
        <v>6.23</v>
      </c>
      <c r="Y2639" s="3">
        <f t="shared" ca="1" si="660"/>
        <v>10.1</v>
      </c>
      <c r="Z2639" s="12" t="str">
        <f t="shared" ca="1" si="661"/>
        <v xml:space="preserve"> </v>
      </c>
      <c r="AA2639" s="17" t="str">
        <f t="shared" ca="1" si="662"/>
        <v xml:space="preserve"> </v>
      </c>
      <c r="AB2639" s="17" t="str">
        <f t="shared" ca="1" si="668"/>
        <v xml:space="preserve"> </v>
      </c>
      <c r="AC2639" s="19">
        <f t="shared" ca="1" si="669"/>
        <v>63240.701622146582</v>
      </c>
    </row>
    <row r="2640" spans="1:29" x14ac:dyDescent="0.25">
      <c r="A2640" s="22">
        <v>39840</v>
      </c>
      <c r="B2640">
        <v>6.63</v>
      </c>
      <c r="C2640">
        <v>6.05</v>
      </c>
      <c r="D2640">
        <v>6.17</v>
      </c>
      <c r="E2640">
        <v>10.45</v>
      </c>
      <c r="F2640">
        <v>9.49</v>
      </c>
      <c r="G2640">
        <v>9.5299999999999994</v>
      </c>
      <c r="H2640">
        <f t="shared" si="670"/>
        <v>-9.6308186195827039E-3</v>
      </c>
      <c r="I2640">
        <f t="shared" si="671"/>
        <v>-5.6435643564356486E-2</v>
      </c>
      <c r="J2640">
        <f t="shared" si="658"/>
        <v>0.78446527515296638</v>
      </c>
      <c r="K2640" s="2">
        <v>1</v>
      </c>
      <c r="L2640" s="2">
        <v>1</v>
      </c>
      <c r="M2640" s="6">
        <f ca="1">100*(D2640-MIN(OFFSET(C2640,-$M$3+1,0):C2640))/(MAX(OFFSET(B2640,-$M$3+1,0):B2640)-MIN(OFFSET(C2640,-$M$3+1,0):C2640))</f>
        <v>61.811023622047252</v>
      </c>
      <c r="N2640" s="6">
        <f ca="1">100*(G2640-MIN(OFFSET(F2640,-$M$3+1,0):F2640))/(MAX(OFFSET(E2640,-$M$3+1,0):E2640)-MIN(OFFSET(F2640,-$M$3+1,0):F2640))</f>
        <v>12.546125461254602</v>
      </c>
      <c r="O2640" s="6">
        <f t="shared" ca="1" si="663"/>
        <v>49.264898160792647</v>
      </c>
      <c r="P2640" s="8">
        <f t="shared" si="664"/>
        <v>0.58000000000000007</v>
      </c>
      <c r="Q2640" s="8">
        <f t="shared" si="665"/>
        <v>0.95999999999999908</v>
      </c>
      <c r="R2640" s="15">
        <f ca="1">AVERAGE(P2640:OFFSET(P2640,-$R$3+1,0))*$R$4*K2640</f>
        <v>101.50000000000001</v>
      </c>
      <c r="S2640" s="15">
        <f ca="1">AVERAGE(Q2640:OFFSET(Q2640,-$R$3+1,0))*$S$4*L2640</f>
        <v>120.25000000000003</v>
      </c>
      <c r="T2640" s="11" t="str">
        <f t="shared" ca="1" si="656"/>
        <v xml:space="preserve"> </v>
      </c>
      <c r="U2640" s="11" t="str">
        <f t="shared" ca="1" si="657"/>
        <v>Sell</v>
      </c>
      <c r="V2640" s="3">
        <f t="shared" ca="1" si="666"/>
        <v>-10</v>
      </c>
      <c r="W2640" s="16">
        <f t="shared" ca="1" si="667"/>
        <v>8.4390735146022102</v>
      </c>
      <c r="X2640" s="3">
        <f t="shared" ca="1" si="659"/>
        <v>6.23</v>
      </c>
      <c r="Y2640" s="3">
        <f t="shared" ca="1" si="660"/>
        <v>10.1</v>
      </c>
      <c r="Z2640" s="12">
        <f t="shared" ca="1" si="661"/>
        <v>60.000000000000497</v>
      </c>
      <c r="AA2640" s="17">
        <f t="shared" ca="1" si="662"/>
        <v>-481.02719033232626</v>
      </c>
      <c r="AB2640" s="17">
        <f t="shared" ca="1" si="668"/>
        <v>-421.02719033232574</v>
      </c>
      <c r="AC2640" s="19">
        <f t="shared" ca="1" si="669"/>
        <v>62819.674431814259</v>
      </c>
    </row>
    <row r="2641" spans="1:29" x14ac:dyDescent="0.25">
      <c r="A2641" s="22">
        <v>39841</v>
      </c>
      <c r="B2641">
        <v>7.81</v>
      </c>
      <c r="C2641">
        <v>6.39</v>
      </c>
      <c r="D2641">
        <v>7.26</v>
      </c>
      <c r="E2641">
        <v>11.23</v>
      </c>
      <c r="F2641">
        <v>9.76</v>
      </c>
      <c r="G2641">
        <v>11</v>
      </c>
      <c r="H2641">
        <f t="shared" si="670"/>
        <v>0.1766612641815235</v>
      </c>
      <c r="I2641">
        <f t="shared" si="671"/>
        <v>0.15424973767051431</v>
      </c>
      <c r="J2641">
        <f t="shared" si="658"/>
        <v>0.80105571902106809</v>
      </c>
      <c r="K2641" s="2">
        <v>1</v>
      </c>
      <c r="L2641" s="2">
        <v>1</v>
      </c>
      <c r="M2641" s="6">
        <f ca="1">100*(D2641-MIN(OFFSET(C2641,-$M$3+1,0):C2641))/(MAX(OFFSET(B2641,-$M$3+1,0):B2641)-MIN(OFFSET(C2641,-$M$3+1,0):C2641))</f>
        <v>82.866043613707163</v>
      </c>
      <c r="N2641" s="6">
        <f ca="1">100*(G2641-MIN(OFFSET(F2641,-$M$3+1,0):F2641))/(MAX(OFFSET(E2641,-$M$3+1,0):E2641)-MIN(OFFSET(F2641,-$M$3+1,0):F2641))</f>
        <v>88.725490196078425</v>
      </c>
      <c r="O2641" s="6">
        <f t="shared" ca="1" si="663"/>
        <v>-5.8594465823712625</v>
      </c>
      <c r="P2641" s="8">
        <f t="shared" si="664"/>
        <v>1.6399999999999997</v>
      </c>
      <c r="Q2641" s="8">
        <f t="shared" si="665"/>
        <v>1.7000000000000011</v>
      </c>
      <c r="R2641" s="15">
        <f ca="1">AVERAGE(P2641:OFFSET(P2641,-$R$3+1,0))*$R$4*K2641</f>
        <v>108.87500000000001</v>
      </c>
      <c r="S2641" s="15">
        <f ca="1">AVERAGE(Q2641:OFFSET(Q2641,-$R$3+1,0))*$S$4*L2641</f>
        <v>124.62500000000003</v>
      </c>
      <c r="T2641" s="11" t="str">
        <f t="shared" ca="1" si="656"/>
        <v xml:space="preserve"> </v>
      </c>
      <c r="U2641" s="11" t="str">
        <f t="shared" ca="1" si="657"/>
        <v>Exit</v>
      </c>
      <c r="V2641" s="3">
        <f t="shared" ca="1" si="666"/>
        <v>-10</v>
      </c>
      <c r="W2641" s="16">
        <f t="shared" ca="1" si="667"/>
        <v>8.4390735146022102</v>
      </c>
      <c r="X2641" s="3">
        <f t="shared" ca="1" si="659"/>
        <v>6.23</v>
      </c>
      <c r="Y2641" s="3">
        <f t="shared" ca="1" si="660"/>
        <v>10.1</v>
      </c>
      <c r="Z2641" s="12">
        <f t="shared" ca="1" si="661"/>
        <v>-1089.9999999999998</v>
      </c>
      <c r="AA2641" s="17">
        <f t="shared" ca="1" si="662"/>
        <v>1240.5438066465256</v>
      </c>
      <c r="AB2641" s="17">
        <f t="shared" ca="1" si="668"/>
        <v>150.54380664652581</v>
      </c>
      <c r="AC2641" s="19">
        <f t="shared" ca="1" si="669"/>
        <v>62970.218238460788</v>
      </c>
    </row>
    <row r="2642" spans="1:29" x14ac:dyDescent="0.25">
      <c r="A2642" s="22">
        <v>39842</v>
      </c>
      <c r="B2642">
        <v>7.2</v>
      </c>
      <c r="C2642">
        <v>6.35</v>
      </c>
      <c r="D2642">
        <v>6.41</v>
      </c>
      <c r="E2642">
        <v>11.07</v>
      </c>
      <c r="F2642">
        <v>9.7200000000000006</v>
      </c>
      <c r="G2642">
        <v>9.84</v>
      </c>
      <c r="H2642">
        <f t="shared" si="670"/>
        <v>-0.11707988980716244</v>
      </c>
      <c r="I2642">
        <f t="shared" si="671"/>
        <v>-0.10545454545454547</v>
      </c>
      <c r="J2642">
        <f t="shared" si="658"/>
        <v>0.81225245612780739</v>
      </c>
      <c r="K2642" s="2">
        <v>1</v>
      </c>
      <c r="L2642" s="2">
        <v>1</v>
      </c>
      <c r="M2642" s="6">
        <f ca="1">100*(D2642-MIN(OFFSET(C2642,-$M$3+1,0):C2642))/(MAX(OFFSET(B2642,-$M$3+1,0):B2642)-MIN(OFFSET(C2642,-$M$3+1,0):C2642))</f>
        <v>56.250000000000007</v>
      </c>
      <c r="N2642" s="6">
        <f ca="1">100*(G2642-MIN(OFFSET(F2642,-$M$3+1,0):F2642))/(MAX(OFFSET(E2642,-$M$3+1,0):E2642)-MIN(OFFSET(F2642,-$M$3+1,0):F2642))</f>
        <v>31.862745098039216</v>
      </c>
      <c r="O2642" s="6">
        <f t="shared" ca="1" si="663"/>
        <v>24.387254901960791</v>
      </c>
      <c r="P2642" s="8">
        <f t="shared" si="664"/>
        <v>0.91000000000000014</v>
      </c>
      <c r="Q2642" s="8">
        <f t="shared" si="665"/>
        <v>1.3499999999999996</v>
      </c>
      <c r="R2642" s="15">
        <f ca="1">AVERAGE(P2642:OFFSET(P2642,-$R$3+1,0))*$R$4*K2642</f>
        <v>108.25</v>
      </c>
      <c r="S2642" s="15">
        <f ca="1">AVERAGE(Q2642:OFFSET(Q2642,-$R$3+1,0))*$S$4*L2642</f>
        <v>125.37500000000001</v>
      </c>
      <c r="T2642" s="11" t="str">
        <f t="shared" ref="T2642:T2666" ca="1" si="672">IF(O2642&lt;$T$3,"Buy",IF(AND(T2641="Buy",O2642&lt;0),"Buy",IF(AND(T2641="Buy",O2642&gt;=0),"Exit"," ")))</f>
        <v xml:space="preserve"> </v>
      </c>
      <c r="U2642" s="11" t="str">
        <f t="shared" ref="U2642:U2705" ca="1" si="673">IF($O2642&gt;$U$3,"Sell",IF(AND(U2641="Sell",$O2642&gt;0),"Sell",IF(AND(U2641="Sell",$O2642&lt;=0),"Exit"," ")))</f>
        <v>Sell</v>
      </c>
      <c r="V2642" s="3" t="str">
        <f t="shared" ca="1" si="666"/>
        <v xml:space="preserve"> </v>
      </c>
      <c r="W2642" s="16" t="str">
        <f t="shared" ca="1" si="667"/>
        <v xml:space="preserve"> </v>
      </c>
      <c r="X2642" s="3" t="str">
        <f t="shared" ca="1" si="659"/>
        <v xml:space="preserve"> </v>
      </c>
      <c r="Y2642" s="3" t="str">
        <f t="shared" ca="1" si="660"/>
        <v xml:space="preserve"> </v>
      </c>
      <c r="Z2642" s="12" t="str">
        <f t="shared" ca="1" si="661"/>
        <v xml:space="preserve"> </v>
      </c>
      <c r="AA2642" s="17" t="str">
        <f t="shared" ca="1" si="662"/>
        <v xml:space="preserve"> </v>
      </c>
      <c r="AB2642" s="17" t="str">
        <f t="shared" ca="1" si="668"/>
        <v xml:space="preserve"> </v>
      </c>
      <c r="AC2642" s="19">
        <f t="shared" ca="1" si="669"/>
        <v>62970.218238460788</v>
      </c>
    </row>
    <row r="2643" spans="1:29" x14ac:dyDescent="0.25">
      <c r="A2643" s="22">
        <v>39843</v>
      </c>
      <c r="B2643">
        <v>6.52</v>
      </c>
      <c r="C2643">
        <v>6.03</v>
      </c>
      <c r="D2643">
        <v>6.14</v>
      </c>
      <c r="E2643">
        <v>10.02</v>
      </c>
      <c r="F2643">
        <v>9.16</v>
      </c>
      <c r="G2643">
        <v>9.25</v>
      </c>
      <c r="H2643">
        <f t="shared" si="670"/>
        <v>-4.212168486739476E-2</v>
      </c>
      <c r="I2643">
        <f t="shared" si="671"/>
        <v>-5.9959349593495914E-2</v>
      </c>
      <c r="J2643">
        <f t="shared" si="658"/>
        <v>0.81464854555409638</v>
      </c>
      <c r="K2643" s="2">
        <v>1</v>
      </c>
      <c r="L2643" s="2">
        <v>1</v>
      </c>
      <c r="M2643" s="6">
        <f ca="1">100*(D2643-MIN(OFFSET(C2643,-$M$3+1,0):C2643))/(MAX(OFFSET(B2643,-$M$3+1,0):B2643)-MIN(OFFSET(C2643,-$M$3+1,0):C2643))</f>
        <v>47.812499999999993</v>
      </c>
      <c r="N2643" s="6">
        <f ca="1">100*(G2643-MIN(OFFSET(F2643,-$M$3+1,0):F2643))/(MAX(OFFSET(E2643,-$M$3+1,0):E2643)-MIN(OFFSET(F2643,-$M$3+1,0):F2643))</f>
        <v>4.3478260869565144</v>
      </c>
      <c r="O2643" s="6">
        <f t="shared" ca="1" si="663"/>
        <v>43.464673913043477</v>
      </c>
      <c r="P2643" s="8">
        <f t="shared" si="664"/>
        <v>0.48999999999999932</v>
      </c>
      <c r="Q2643" s="8">
        <f t="shared" si="665"/>
        <v>0.85999999999999943</v>
      </c>
      <c r="R2643" s="15">
        <f ca="1">AVERAGE(P2643:OFFSET(P2643,-$R$3+1,0))*$R$4*K2643</f>
        <v>99.749999999999986</v>
      </c>
      <c r="S2643" s="15">
        <f ca="1">AVERAGE(Q2643:OFFSET(Q2643,-$R$3+1,0))*$S$4*L2643</f>
        <v>116.12500000000001</v>
      </c>
      <c r="T2643" s="11" t="str">
        <f t="shared" ca="1" si="672"/>
        <v xml:space="preserve"> </v>
      </c>
      <c r="U2643" s="11" t="str">
        <f t="shared" ca="1" si="673"/>
        <v>Sell</v>
      </c>
      <c r="V2643" s="3" t="str">
        <f t="shared" ca="1" si="666"/>
        <v xml:space="preserve"> </v>
      </c>
      <c r="W2643" s="16" t="str">
        <f t="shared" ca="1" si="667"/>
        <v xml:space="preserve"> </v>
      </c>
      <c r="X2643" s="3">
        <f t="shared" ca="1" si="659"/>
        <v>6.14</v>
      </c>
      <c r="Y2643" s="3">
        <f t="shared" ca="1" si="660"/>
        <v>9.25</v>
      </c>
      <c r="Z2643" s="12" t="str">
        <f t="shared" ca="1" si="661"/>
        <v xml:space="preserve"> </v>
      </c>
      <c r="AA2643" s="17" t="str">
        <f t="shared" ca="1" si="662"/>
        <v xml:space="preserve"> </v>
      </c>
      <c r="AB2643" s="17" t="str">
        <f t="shared" ca="1" si="668"/>
        <v xml:space="preserve"> </v>
      </c>
      <c r="AC2643" s="19">
        <f t="shared" ca="1" si="669"/>
        <v>62970.218238460788</v>
      </c>
    </row>
    <row r="2644" spans="1:29" x14ac:dyDescent="0.25">
      <c r="A2644" s="22">
        <v>39846</v>
      </c>
      <c r="B2644">
        <v>6.98</v>
      </c>
      <c r="C2644">
        <v>5.89</v>
      </c>
      <c r="D2644">
        <v>6.27</v>
      </c>
      <c r="E2644">
        <v>10.16</v>
      </c>
      <c r="F2644">
        <v>8.98</v>
      </c>
      <c r="G2644">
        <v>9.75</v>
      </c>
      <c r="H2644">
        <f t="shared" si="670"/>
        <v>2.1172638436482094E-2</v>
      </c>
      <c r="I2644">
        <f t="shared" si="671"/>
        <v>5.4054054054053946E-2</v>
      </c>
      <c r="J2644">
        <f t="shared" si="658"/>
        <v>0.80229216858563868</v>
      </c>
      <c r="K2644" s="2">
        <v>1</v>
      </c>
      <c r="L2644" s="2">
        <v>1</v>
      </c>
      <c r="M2644" s="6">
        <f ca="1">100*(D2644-MIN(OFFSET(C2644,-$M$3+1,0):C2644))/(MAX(OFFSET(B2644,-$M$3+1,0):B2644)-MIN(OFFSET(C2644,-$M$3+1,0):C2644))</f>
        <v>30.63063063063062</v>
      </c>
      <c r="N2644" s="6">
        <f ca="1">100*(G2644-MIN(OFFSET(F2644,-$M$3+1,0):F2644))/(MAX(OFFSET(E2644,-$M$3+1,0):E2644)-MIN(OFFSET(F2644,-$M$3+1,0):F2644))</f>
        <v>34.2222222222222</v>
      </c>
      <c r="O2644" s="6">
        <f t="shared" ca="1" si="663"/>
        <v>-3.5915915915915804</v>
      </c>
      <c r="P2644" s="8">
        <f t="shared" si="664"/>
        <v>1.0900000000000007</v>
      </c>
      <c r="Q2644" s="8">
        <f t="shared" si="665"/>
        <v>1.1799999999999997</v>
      </c>
      <c r="R2644" s="15">
        <f ca="1">AVERAGE(P2644:OFFSET(P2644,-$R$3+1,0))*$R$4*K2644</f>
        <v>101.49999999999999</v>
      </c>
      <c r="S2644" s="15">
        <f ca="1">AVERAGE(Q2644:OFFSET(Q2644,-$R$3+1,0))*$S$4*L2644</f>
        <v>112.99999999999999</v>
      </c>
      <c r="T2644" s="11" t="str">
        <f t="shared" ca="1" si="672"/>
        <v xml:space="preserve"> </v>
      </c>
      <c r="U2644" s="11" t="str">
        <f t="shared" ca="1" si="673"/>
        <v>Exit</v>
      </c>
      <c r="V2644" s="3" t="str">
        <f t="shared" ca="1" si="666"/>
        <v xml:space="preserve"> </v>
      </c>
      <c r="W2644" s="16" t="str">
        <f t="shared" ca="1" si="667"/>
        <v xml:space="preserve"> </v>
      </c>
      <c r="X2644" s="3">
        <f t="shared" ca="1" si="659"/>
        <v>6.14</v>
      </c>
      <c r="Y2644" s="3">
        <f t="shared" ca="1" si="660"/>
        <v>9.25</v>
      </c>
      <c r="Z2644" s="12" t="str">
        <f t="shared" ca="1" si="661"/>
        <v xml:space="preserve"> </v>
      </c>
      <c r="AA2644" s="17" t="str">
        <f t="shared" ca="1" si="662"/>
        <v xml:space="preserve"> </v>
      </c>
      <c r="AB2644" s="17" t="str">
        <f t="shared" ca="1" si="668"/>
        <v xml:space="preserve"> </v>
      </c>
      <c r="AC2644" s="19">
        <f t="shared" ca="1" si="669"/>
        <v>62970.218238460788</v>
      </c>
    </row>
    <row r="2645" spans="1:29" x14ac:dyDescent="0.25">
      <c r="A2645" s="22">
        <v>39847</v>
      </c>
      <c r="B2645">
        <v>7.18</v>
      </c>
      <c r="C2645">
        <v>6.29</v>
      </c>
      <c r="D2645">
        <v>7.03</v>
      </c>
      <c r="E2645">
        <v>11.13</v>
      </c>
      <c r="F2645">
        <v>9.86</v>
      </c>
      <c r="G2645">
        <v>10.92</v>
      </c>
      <c r="H2645">
        <f t="shared" si="670"/>
        <v>0.12121212121212133</v>
      </c>
      <c r="I2645">
        <f t="shared" si="671"/>
        <v>0.11999999999999988</v>
      </c>
      <c r="J2645">
        <f t="shared" si="658"/>
        <v>0.79828598645438509</v>
      </c>
      <c r="K2645" s="2">
        <v>1</v>
      </c>
      <c r="L2645" s="2">
        <v>1</v>
      </c>
      <c r="M2645" s="6">
        <f ca="1">100*(D2645-MIN(OFFSET(C2645,-$M$3+1,0):C2645))/(MAX(OFFSET(B2645,-$M$3+1,0):B2645)-MIN(OFFSET(C2645,-$M$3+1,0):C2645))</f>
        <v>59.375000000000028</v>
      </c>
      <c r="N2645" s="6">
        <f ca="1">100*(G2645-MIN(OFFSET(F2645,-$M$3+1,0):F2645))/(MAX(OFFSET(E2645,-$M$3+1,0):E2645)-MIN(OFFSET(F2645,-$M$3+1,0):F2645))</f>
        <v>86.2222222222222</v>
      </c>
      <c r="O2645" s="6">
        <f t="shared" ca="1" si="663"/>
        <v>-26.847222222222172</v>
      </c>
      <c r="P2645" s="8">
        <f t="shared" si="664"/>
        <v>0.91000000000000014</v>
      </c>
      <c r="Q2645" s="8">
        <f t="shared" si="665"/>
        <v>1.3800000000000008</v>
      </c>
      <c r="R2645" s="15">
        <f ca="1">AVERAGE(P2645:OFFSET(P2645,-$R$3+1,0))*$R$4*K2645</f>
        <v>105.375</v>
      </c>
      <c r="S2645" s="15">
        <f ca="1">AVERAGE(Q2645:OFFSET(Q2645,-$R$3+1,0))*$S$4*L2645</f>
        <v>118.5</v>
      </c>
      <c r="T2645" s="11" t="str">
        <f t="shared" ca="1" si="672"/>
        <v>Buy</v>
      </c>
      <c r="U2645" s="11" t="str">
        <f t="shared" ca="1" si="673"/>
        <v xml:space="preserve"> </v>
      </c>
      <c r="V2645" s="3">
        <f t="shared" ca="1" si="666"/>
        <v>10</v>
      </c>
      <c r="W2645" s="16">
        <f t="shared" ca="1" si="667"/>
        <v>-8.8924050632911396</v>
      </c>
      <c r="X2645" s="3">
        <f t="shared" ca="1" si="659"/>
        <v>7.03</v>
      </c>
      <c r="Y2645" s="3">
        <f t="shared" ca="1" si="660"/>
        <v>10.92</v>
      </c>
      <c r="Z2645" s="12" t="str">
        <f t="shared" ca="1" si="661"/>
        <v xml:space="preserve"> </v>
      </c>
      <c r="AA2645" s="17" t="str">
        <f t="shared" ca="1" si="662"/>
        <v xml:space="preserve"> </v>
      </c>
      <c r="AB2645" s="17" t="str">
        <f t="shared" ca="1" si="668"/>
        <v xml:space="preserve"> </v>
      </c>
      <c r="AC2645" s="19">
        <f t="shared" ca="1" si="669"/>
        <v>62970.218238460788</v>
      </c>
    </row>
    <row r="2646" spans="1:29" x14ac:dyDescent="0.25">
      <c r="A2646" s="22">
        <v>39848</v>
      </c>
      <c r="B2646">
        <v>7.4</v>
      </c>
      <c r="C2646">
        <v>6.3</v>
      </c>
      <c r="D2646">
        <v>6.35</v>
      </c>
      <c r="E2646">
        <v>11.33</v>
      </c>
      <c r="F2646">
        <v>10.48</v>
      </c>
      <c r="G2646">
        <v>10.62</v>
      </c>
      <c r="H2646">
        <f t="shared" si="670"/>
        <v>-9.6728307254623114E-2</v>
      </c>
      <c r="I2646">
        <f t="shared" si="671"/>
        <v>-2.7472527472527486E-2</v>
      </c>
      <c r="J2646">
        <f t="shared" si="658"/>
        <v>0.78823511252601441</v>
      </c>
      <c r="K2646" s="2">
        <v>1</v>
      </c>
      <c r="L2646" s="2">
        <v>1</v>
      </c>
      <c r="M2646" s="6">
        <f ca="1">100*(D2646-MIN(OFFSET(C2646,-$M$3+1,0):C2646))/(MAX(OFFSET(B2646,-$M$3+1,0):B2646)-MIN(OFFSET(C2646,-$M$3+1,0):C2646))</f>
        <v>23.958333333333336</v>
      </c>
      <c r="N2646" s="6">
        <f ca="1">100*(G2646-MIN(OFFSET(F2646,-$M$3+1,0):F2646))/(MAX(OFFSET(E2646,-$M$3+1,0):E2646)-MIN(OFFSET(F2646,-$M$3+1,0):F2646))</f>
        <v>69.787234042553152</v>
      </c>
      <c r="O2646" s="6">
        <f t="shared" ca="1" si="663"/>
        <v>-45.828900709219816</v>
      </c>
      <c r="P2646" s="8">
        <f t="shared" si="664"/>
        <v>1.1000000000000005</v>
      </c>
      <c r="Q2646" s="8">
        <f t="shared" si="665"/>
        <v>0.84999999999999964</v>
      </c>
      <c r="R2646" s="15">
        <f ca="1">AVERAGE(P2646:OFFSET(P2646,-$R$3+1,0))*$R$4*K2646</f>
        <v>107.375</v>
      </c>
      <c r="S2646" s="15">
        <f ca="1">AVERAGE(Q2646:OFFSET(Q2646,-$R$3+1,0))*$S$4*L2646</f>
        <v>116.37499999999999</v>
      </c>
      <c r="T2646" s="11" t="str">
        <f t="shared" ca="1" si="672"/>
        <v>Buy</v>
      </c>
      <c r="U2646" s="11" t="str">
        <f t="shared" ca="1" si="673"/>
        <v xml:space="preserve"> </v>
      </c>
      <c r="V2646" s="3">
        <f t="shared" ca="1" si="666"/>
        <v>10</v>
      </c>
      <c r="W2646" s="16">
        <f t="shared" ca="1" si="667"/>
        <v>-8.8924050632911396</v>
      </c>
      <c r="X2646" s="3">
        <f t="shared" ca="1" si="659"/>
        <v>7.03</v>
      </c>
      <c r="Y2646" s="3">
        <f t="shared" ca="1" si="660"/>
        <v>10.92</v>
      </c>
      <c r="Z2646" s="12">
        <f t="shared" ca="1" si="661"/>
        <v>-680.00000000000057</v>
      </c>
      <c r="AA2646" s="17">
        <f t="shared" ca="1" si="662"/>
        <v>266.77215189873482</v>
      </c>
      <c r="AB2646" s="17">
        <f t="shared" ca="1" si="668"/>
        <v>-413.22784810126575</v>
      </c>
      <c r="AC2646" s="19">
        <f t="shared" ca="1" si="669"/>
        <v>62556.990390359519</v>
      </c>
    </row>
    <row r="2647" spans="1:29" x14ac:dyDescent="0.25">
      <c r="A2647" s="22">
        <v>39849</v>
      </c>
      <c r="B2647">
        <v>6.97</v>
      </c>
      <c r="C2647">
        <v>6.25</v>
      </c>
      <c r="D2647">
        <v>6.82</v>
      </c>
      <c r="E2647">
        <v>11.3</v>
      </c>
      <c r="F2647">
        <v>10.39</v>
      </c>
      <c r="G2647">
        <v>10.96</v>
      </c>
      <c r="H2647">
        <f t="shared" si="670"/>
        <v>7.4015748031496242E-2</v>
      </c>
      <c r="I2647">
        <f t="shared" si="671"/>
        <v>3.201506591337111E-2</v>
      </c>
      <c r="J2647">
        <f t="shared" si="658"/>
        <v>0.79299493912640839</v>
      </c>
      <c r="K2647" s="2">
        <v>1</v>
      </c>
      <c r="L2647" s="2">
        <v>1</v>
      </c>
      <c r="M2647" s="6">
        <f ca="1">100*(D2647-MIN(OFFSET(C2647,-$M$3+1,0):C2647))/(MAX(OFFSET(B2647,-$M$3+1,0):B2647)-MIN(OFFSET(C2647,-$M$3+1,0):C2647))</f>
        <v>61.589403973509945</v>
      </c>
      <c r="N2647" s="6">
        <f ca="1">100*(G2647-MIN(OFFSET(F2647,-$M$3+1,0):F2647))/(MAX(OFFSET(E2647,-$M$3+1,0):E2647)-MIN(OFFSET(F2647,-$M$3+1,0):F2647))</f>
        <v>84.255319148936209</v>
      </c>
      <c r="O2647" s="6">
        <f t="shared" ca="1" si="663"/>
        <v>-22.665915175426264</v>
      </c>
      <c r="P2647" s="8">
        <f t="shared" si="664"/>
        <v>0.71999999999999975</v>
      </c>
      <c r="Q2647" s="8">
        <f t="shared" si="665"/>
        <v>0.91000000000000014</v>
      </c>
      <c r="R2647" s="15">
        <f ca="1">AVERAGE(P2647:OFFSET(P2647,-$R$3+1,0))*$R$4*K2647</f>
        <v>93</v>
      </c>
      <c r="S2647" s="15">
        <f ca="1">AVERAGE(Q2647:OFFSET(Q2647,-$R$3+1,0))*$S$4*L2647</f>
        <v>114.875</v>
      </c>
      <c r="T2647" s="11" t="str">
        <f t="shared" ca="1" si="672"/>
        <v>Buy</v>
      </c>
      <c r="U2647" s="11" t="str">
        <f t="shared" ca="1" si="673"/>
        <v xml:space="preserve"> </v>
      </c>
      <c r="V2647" s="3">
        <f t="shared" ca="1" si="666"/>
        <v>10</v>
      </c>
      <c r="W2647" s="16">
        <f t="shared" ca="1" si="667"/>
        <v>-8.8924050632911396</v>
      </c>
      <c r="X2647" s="3">
        <f t="shared" ca="1" si="659"/>
        <v>7.03</v>
      </c>
      <c r="Y2647" s="3">
        <f t="shared" ca="1" si="660"/>
        <v>10.92</v>
      </c>
      <c r="Z2647" s="12">
        <f t="shared" ca="1" si="661"/>
        <v>470.00000000000063</v>
      </c>
      <c r="AA2647" s="17">
        <f t="shared" ca="1" si="662"/>
        <v>-302.34177215190022</v>
      </c>
      <c r="AB2647" s="17">
        <f t="shared" ca="1" si="668"/>
        <v>167.65822784810041</v>
      </c>
      <c r="AC2647" s="19">
        <f t="shared" ca="1" si="669"/>
        <v>62724.648618207619</v>
      </c>
    </row>
    <row r="2648" spans="1:29" x14ac:dyDescent="0.25">
      <c r="A2648" s="22">
        <v>39850</v>
      </c>
      <c r="B2648">
        <v>8.41</v>
      </c>
      <c r="C2648">
        <v>6.84</v>
      </c>
      <c r="D2648">
        <v>7.73</v>
      </c>
      <c r="E2648">
        <v>13.22</v>
      </c>
      <c r="F2648">
        <v>10.76</v>
      </c>
      <c r="G2648">
        <v>12.63</v>
      </c>
      <c r="H2648">
        <f t="shared" si="670"/>
        <v>0.13343108504398837</v>
      </c>
      <c r="I2648">
        <f t="shared" si="671"/>
        <v>0.15237226277372251</v>
      </c>
      <c r="J2648">
        <f t="shared" ref="J2648:J2711" si="674">CORREL(H2629:H2648,I2629:I2648)</f>
        <v>0.80523222730700428</v>
      </c>
      <c r="K2648" s="2">
        <v>1</v>
      </c>
      <c r="L2648" s="2">
        <v>1</v>
      </c>
      <c r="M2648" s="6">
        <f ca="1">100*(D2648-MIN(OFFSET(C2648,-$M$3+1,0):C2648))/(MAX(OFFSET(B2648,-$M$3+1,0):B2648)-MIN(OFFSET(C2648,-$M$3+1,0):C2648))</f>
        <v>73.015873015873041</v>
      </c>
      <c r="N2648" s="6">
        <f ca="1">100*(G2648-MIN(OFFSET(F2648,-$M$3+1,0):F2648))/(MAX(OFFSET(E2648,-$M$3+1,0):E2648)-MIN(OFFSET(F2648,-$M$3+1,0):F2648))</f>
        <v>86.084905660377373</v>
      </c>
      <c r="O2648" s="6">
        <f t="shared" ca="1" si="663"/>
        <v>-13.069032644504333</v>
      </c>
      <c r="P2648" s="8">
        <f t="shared" si="664"/>
        <v>1.5899999999999999</v>
      </c>
      <c r="Q2648" s="8">
        <f t="shared" si="665"/>
        <v>2.4600000000000009</v>
      </c>
      <c r="R2648" s="15">
        <f ca="1">AVERAGE(P2648:OFFSET(P2648,-$R$3+1,0))*$R$4*K2648</f>
        <v>105.62499999999999</v>
      </c>
      <c r="S2648" s="15">
        <f ca="1">AVERAGE(Q2648:OFFSET(Q2648,-$R$3+1,0))*$S$4*L2648</f>
        <v>133.62500000000003</v>
      </c>
      <c r="T2648" s="11" t="str">
        <f t="shared" ca="1" si="672"/>
        <v>Buy</v>
      </c>
      <c r="U2648" s="11" t="str">
        <f t="shared" ca="1" si="673"/>
        <v xml:space="preserve"> </v>
      </c>
      <c r="V2648" s="3">
        <f t="shared" ca="1" si="666"/>
        <v>10</v>
      </c>
      <c r="W2648" s="16">
        <f t="shared" ca="1" si="667"/>
        <v>-8.8924050632911396</v>
      </c>
      <c r="X2648" s="3">
        <f t="shared" ref="X2648:X2666" ca="1" si="675">IF(AND($T2648="Buy",$T2647=" "),D2648,IF(AND($T2648="Buy",$T2647="Exit"),D2648,IF(AND($U2648="Sell",X2647=" "),D2648,IF(OR($T2647="Buy",U2647="Sell"),X2647," "))))</f>
        <v>7.03</v>
      </c>
      <c r="Y2648" s="3">
        <f t="shared" ref="Y2648:Y2666" ca="1" si="676">IF(AND($T2648="Buy",$T2647=" "),G2648,IF(AND($U2648="Sell",Y2647=" "),G2648,IF(OR($T2647="Buy",U2647="Sell"),Y2647," ")))</f>
        <v>10.92</v>
      </c>
      <c r="Z2648" s="12">
        <f t="shared" ca="1" si="661"/>
        <v>910.00000000000011</v>
      </c>
      <c r="AA2648" s="17">
        <f t="shared" ca="1" si="662"/>
        <v>-1485.0316455696202</v>
      </c>
      <c r="AB2648" s="17">
        <f t="shared" ca="1" si="668"/>
        <v>-575.03164556962008</v>
      </c>
      <c r="AC2648" s="19">
        <f t="shared" ca="1" si="669"/>
        <v>62149.616972637996</v>
      </c>
    </row>
    <row r="2649" spans="1:29" x14ac:dyDescent="0.25">
      <c r="A2649" s="22">
        <v>39853</v>
      </c>
      <c r="B2649">
        <v>7.68</v>
      </c>
      <c r="C2649">
        <v>6.93</v>
      </c>
      <c r="D2649">
        <v>7.15</v>
      </c>
      <c r="E2649">
        <v>12.59</v>
      </c>
      <c r="F2649">
        <v>11.6</v>
      </c>
      <c r="G2649">
        <v>12.14</v>
      </c>
      <c r="H2649">
        <f t="shared" si="670"/>
        <v>-7.5032341526520052E-2</v>
      </c>
      <c r="I2649">
        <f t="shared" si="671"/>
        <v>-3.8796516231195621E-2</v>
      </c>
      <c r="J2649">
        <f t="shared" si="674"/>
        <v>0.86167157046145681</v>
      </c>
      <c r="K2649" s="2">
        <v>1</v>
      </c>
      <c r="L2649" s="2">
        <v>1</v>
      </c>
      <c r="M2649" s="6">
        <f ca="1">100*(D2649-MIN(OFFSET(C2649,-$M$3+1,0):C2649))/(MAX(OFFSET(B2649,-$M$3+1,0):B2649)-MIN(OFFSET(C2649,-$M$3+1,0):C2649))</f>
        <v>50.000000000000021</v>
      </c>
      <c r="N2649" s="6">
        <f ca="1">100*(G2649-MIN(OFFSET(F2649,-$M$3+1,0):F2649))/(MAX(OFFSET(E2649,-$M$3+1,0):E2649)-MIN(OFFSET(F2649,-$M$3+1,0):F2649))</f>
        <v>74.528301886792448</v>
      </c>
      <c r="O2649" s="6">
        <f t="shared" ca="1" si="663"/>
        <v>-24.528301886792427</v>
      </c>
      <c r="P2649" s="8">
        <f t="shared" si="664"/>
        <v>0.80000000000000071</v>
      </c>
      <c r="Q2649" s="8">
        <f t="shared" si="665"/>
        <v>1.0300000000000011</v>
      </c>
      <c r="R2649" s="15">
        <f ca="1">AVERAGE(P2649:OFFSET(P2649,-$R$3+1,0))*$R$4*K2649</f>
        <v>95.125000000000014</v>
      </c>
      <c r="S2649" s="15">
        <f ca="1">AVERAGE(Q2649:OFFSET(Q2649,-$R$3+1,0))*$S$4*L2649</f>
        <v>125.25000000000001</v>
      </c>
      <c r="T2649" s="11" t="str">
        <f t="shared" ca="1" si="672"/>
        <v>Buy</v>
      </c>
      <c r="U2649" s="11" t="str">
        <f t="shared" ca="1" si="673"/>
        <v xml:space="preserve"> </v>
      </c>
      <c r="V2649" s="3">
        <f t="shared" ca="1" si="666"/>
        <v>10</v>
      </c>
      <c r="W2649" s="16">
        <f t="shared" ca="1" si="667"/>
        <v>-8.8924050632911396</v>
      </c>
      <c r="X2649" s="3">
        <f t="shared" ca="1" si="675"/>
        <v>7.03</v>
      </c>
      <c r="Y2649" s="3">
        <f t="shared" ca="1" si="676"/>
        <v>10.92</v>
      </c>
      <c r="Z2649" s="12">
        <f t="shared" ref="Z2649:Z2666" ca="1" si="677">IF(AND(V2649&lt;&gt;" ",V2648&lt;&gt;" "),V2648*(D2649-D2648)*$R$4*K2648," ")</f>
        <v>-580.00000000000011</v>
      </c>
      <c r="AA2649" s="17">
        <f t="shared" ref="AA2649:AA2666" ca="1" si="678">IF(AND(W2649&lt;&gt;" ",W2648&lt;&gt;" "),W2648*(G2649-G2648)*$S$4*L2648," ")</f>
        <v>435.72784810126598</v>
      </c>
      <c r="AB2649" s="17">
        <f t="shared" ca="1" si="668"/>
        <v>-144.27215189873414</v>
      </c>
      <c r="AC2649" s="19">
        <f t="shared" ca="1" si="669"/>
        <v>62005.344820739265</v>
      </c>
    </row>
    <row r="2650" spans="1:29" x14ac:dyDescent="0.25">
      <c r="A2650" s="22">
        <v>39854</v>
      </c>
      <c r="B2650">
        <v>7.61</v>
      </c>
      <c r="C2650">
        <v>5.7</v>
      </c>
      <c r="D2650">
        <v>5.82</v>
      </c>
      <c r="E2650">
        <v>12.51</v>
      </c>
      <c r="F2650">
        <v>10.51</v>
      </c>
      <c r="G2650">
        <v>10.71</v>
      </c>
      <c r="H2650">
        <f t="shared" si="670"/>
        <v>-0.186013986013986</v>
      </c>
      <c r="I2650">
        <f t="shared" si="671"/>
        <v>-0.11779242174629323</v>
      </c>
      <c r="J2650">
        <f t="shared" si="674"/>
        <v>0.8713858898050012</v>
      </c>
      <c r="K2650" s="2">
        <v>1</v>
      </c>
      <c r="L2650" s="2">
        <v>1</v>
      </c>
      <c r="M2650" s="6">
        <f ca="1">100*(D2650-MIN(OFFSET(C2650,-$M$3+1,0):C2650))/(MAX(OFFSET(B2650,-$M$3+1,0):B2650)-MIN(OFFSET(C2650,-$M$3+1,0):C2650))</f>
        <v>4.4280442804428084</v>
      </c>
      <c r="N2650" s="6">
        <f ca="1">100*(G2650-MIN(OFFSET(F2650,-$M$3+1,0):F2650))/(MAX(OFFSET(E2650,-$M$3+1,0):E2650)-MIN(OFFSET(F2650,-$M$3+1,0):F2650))</f>
        <v>25.297619047619079</v>
      </c>
      <c r="O2650" s="6">
        <f t="shared" ca="1" si="663"/>
        <v>-20.869574767176271</v>
      </c>
      <c r="P2650" s="8">
        <f t="shared" si="664"/>
        <v>1.9100000000000001</v>
      </c>
      <c r="Q2650" s="8">
        <f t="shared" si="665"/>
        <v>2</v>
      </c>
      <c r="R2650" s="15">
        <f ca="1">AVERAGE(P2650:OFFSET(P2650,-$R$3+1,0))*$R$4*K2650</f>
        <v>107.62500000000001</v>
      </c>
      <c r="S2650" s="15">
        <f ca="1">AVERAGE(Q2650:OFFSET(Q2650,-$R$3+1,0))*$S$4*L2650</f>
        <v>133.37500000000003</v>
      </c>
      <c r="T2650" s="11" t="str">
        <f t="shared" ca="1" si="672"/>
        <v>Buy</v>
      </c>
      <c r="U2650" s="11" t="str">
        <f t="shared" ca="1" si="673"/>
        <v xml:space="preserve"> </v>
      </c>
      <c r="V2650" s="3">
        <f t="shared" ca="1" si="666"/>
        <v>10</v>
      </c>
      <c r="W2650" s="16">
        <f t="shared" ca="1" si="667"/>
        <v>-8.8924050632911396</v>
      </c>
      <c r="X2650" s="3">
        <f t="shared" ca="1" si="675"/>
        <v>7.03</v>
      </c>
      <c r="Y2650" s="3">
        <f t="shared" ca="1" si="676"/>
        <v>10.92</v>
      </c>
      <c r="Z2650" s="12">
        <f t="shared" ca="1" si="677"/>
        <v>-1330</v>
      </c>
      <c r="AA2650" s="17">
        <f t="shared" ca="1" si="678"/>
        <v>1271.6139240506327</v>
      </c>
      <c r="AB2650" s="17">
        <f t="shared" ca="1" si="668"/>
        <v>-58.386075949367296</v>
      </c>
      <c r="AC2650" s="19">
        <f t="shared" ca="1" si="669"/>
        <v>61946.958744789896</v>
      </c>
    </row>
    <row r="2651" spans="1:29" x14ac:dyDescent="0.25">
      <c r="A2651" s="22">
        <v>39855</v>
      </c>
      <c r="B2651">
        <v>6.52</v>
      </c>
      <c r="C2651">
        <v>5.61</v>
      </c>
      <c r="D2651">
        <v>6.13</v>
      </c>
      <c r="E2651">
        <v>11.42</v>
      </c>
      <c r="F2651">
        <v>10.37</v>
      </c>
      <c r="G2651">
        <v>10.9</v>
      </c>
      <c r="H2651">
        <f t="shared" si="670"/>
        <v>5.3264604810996596E-2</v>
      </c>
      <c r="I2651">
        <f t="shared" si="671"/>
        <v>1.7740429505135324E-2</v>
      </c>
      <c r="J2651">
        <f t="shared" si="674"/>
        <v>0.86998825741803121</v>
      </c>
      <c r="K2651" s="2">
        <v>1</v>
      </c>
      <c r="L2651" s="2">
        <v>1</v>
      </c>
      <c r="M2651" s="6">
        <f ca="1">100*(D2651-MIN(OFFSET(C2651,-$M$3+1,0):C2651))/(MAX(OFFSET(B2651,-$M$3+1,0):B2651)-MIN(OFFSET(C2651,-$M$3+1,0):C2651))</f>
        <v>18.571428571428559</v>
      </c>
      <c r="N2651" s="6">
        <f ca="1">100*(G2651-MIN(OFFSET(F2651,-$M$3+1,0):F2651))/(MAX(OFFSET(E2651,-$M$3+1,0):E2651)-MIN(OFFSET(F2651,-$M$3+1,0):F2651))</f>
        <v>18.596491228070207</v>
      </c>
      <c r="O2651" s="6">
        <f t="shared" ca="1" si="663"/>
        <v>-2.5062656641647862E-2</v>
      </c>
      <c r="P2651" s="8">
        <f t="shared" si="664"/>
        <v>0.90999999999999925</v>
      </c>
      <c r="Q2651" s="8">
        <f t="shared" si="665"/>
        <v>1.0500000000000007</v>
      </c>
      <c r="R2651" s="15">
        <f ca="1">AVERAGE(P2651:OFFSET(P2651,-$R$3+1,0))*$R$4*K2651</f>
        <v>112.87500000000001</v>
      </c>
      <c r="S2651" s="15">
        <f ca="1">AVERAGE(Q2651:OFFSET(Q2651,-$R$3+1,0))*$S$4*L2651</f>
        <v>135.75000000000003</v>
      </c>
      <c r="T2651" s="11" t="str">
        <f t="shared" ca="1" si="672"/>
        <v>Buy</v>
      </c>
      <c r="U2651" s="11" t="str">
        <f t="shared" ca="1" si="673"/>
        <v xml:space="preserve"> </v>
      </c>
      <c r="V2651" s="3">
        <f t="shared" ca="1" si="666"/>
        <v>10</v>
      </c>
      <c r="W2651" s="16">
        <f t="shared" ca="1" si="667"/>
        <v>-8.8924050632911396</v>
      </c>
      <c r="X2651" s="3">
        <f t="shared" ca="1" si="675"/>
        <v>7.03</v>
      </c>
      <c r="Y2651" s="3">
        <f t="shared" ca="1" si="676"/>
        <v>10.92</v>
      </c>
      <c r="Z2651" s="12">
        <f t="shared" ca="1" si="677"/>
        <v>309.9999999999996</v>
      </c>
      <c r="AA2651" s="17">
        <f t="shared" ca="1" si="678"/>
        <v>-168.95569620253121</v>
      </c>
      <c r="AB2651" s="17">
        <f t="shared" ca="1" si="668"/>
        <v>141.04430379746839</v>
      </c>
      <c r="AC2651" s="19">
        <f t="shared" ca="1" si="669"/>
        <v>62088.003048587365</v>
      </c>
    </row>
    <row r="2652" spans="1:29" x14ac:dyDescent="0.25">
      <c r="A2652" s="22">
        <v>39856</v>
      </c>
      <c r="B2652">
        <v>5.94</v>
      </c>
      <c r="C2652">
        <v>5.12</v>
      </c>
      <c r="D2652">
        <v>5.75</v>
      </c>
      <c r="E2652">
        <v>10.64</v>
      </c>
      <c r="F2652">
        <v>9.39</v>
      </c>
      <c r="G2652">
        <v>10.23</v>
      </c>
      <c r="H2652">
        <f t="shared" si="670"/>
        <v>-6.1990212071778128E-2</v>
      </c>
      <c r="I2652">
        <f t="shared" si="671"/>
        <v>-6.1467889908256912E-2</v>
      </c>
      <c r="J2652">
        <f t="shared" si="674"/>
        <v>0.86532550767471161</v>
      </c>
      <c r="K2652" s="2">
        <v>1</v>
      </c>
      <c r="L2652" s="2">
        <v>1</v>
      </c>
      <c r="M2652" s="6">
        <f ca="1">100*(D2652-MIN(OFFSET(C2652,-$M$3+1,0):C2652))/(MAX(OFFSET(B2652,-$M$3+1,0):B2652)-MIN(OFFSET(C2652,-$M$3+1,0):C2652))</f>
        <v>19.14893617021276</v>
      </c>
      <c r="N2652" s="6">
        <f ca="1">100*(G2652-MIN(OFFSET(F2652,-$M$3+1,0):F2652))/(MAX(OFFSET(E2652,-$M$3+1,0):E2652)-MIN(OFFSET(F2652,-$M$3+1,0):F2652))</f>
        <v>21.932114882506522</v>
      </c>
      <c r="O2652" s="6">
        <f t="shared" ca="1" si="663"/>
        <v>-2.7831787122937612</v>
      </c>
      <c r="P2652" s="8">
        <f t="shared" si="664"/>
        <v>1.0099999999999998</v>
      </c>
      <c r="Q2652" s="8">
        <f t="shared" si="665"/>
        <v>1.5099999999999998</v>
      </c>
      <c r="R2652" s="15">
        <f ca="1">AVERAGE(P2652:OFFSET(P2652,-$R$3+1,0))*$R$4*K2652</f>
        <v>111.87499999999999</v>
      </c>
      <c r="S2652" s="15">
        <f ca="1">AVERAGE(Q2652:OFFSET(Q2652,-$R$3+1,0))*$S$4*L2652</f>
        <v>139.87500000000003</v>
      </c>
      <c r="T2652" s="11" t="str">
        <f t="shared" ca="1" si="672"/>
        <v>Buy</v>
      </c>
      <c r="U2652" s="11" t="str">
        <f t="shared" ca="1" si="673"/>
        <v xml:space="preserve"> </v>
      </c>
      <c r="V2652" s="3">
        <f t="shared" ca="1" si="666"/>
        <v>10</v>
      </c>
      <c r="W2652" s="16">
        <f t="shared" ca="1" si="667"/>
        <v>-8.8924050632911396</v>
      </c>
      <c r="X2652" s="3">
        <f t="shared" ca="1" si="675"/>
        <v>7.03</v>
      </c>
      <c r="Y2652" s="3">
        <f t="shared" ca="1" si="676"/>
        <v>10.92</v>
      </c>
      <c r="Z2652" s="12">
        <f t="shared" ca="1" si="677"/>
        <v>-379.99999999999989</v>
      </c>
      <c r="AA2652" s="17">
        <f t="shared" ca="1" si="678"/>
        <v>595.79113924050637</v>
      </c>
      <c r="AB2652" s="17">
        <f t="shared" ca="1" si="668"/>
        <v>215.79113924050648</v>
      </c>
      <c r="AC2652" s="19">
        <f t="shared" ca="1" si="669"/>
        <v>62303.794187827873</v>
      </c>
    </row>
    <row r="2653" spans="1:29" x14ac:dyDescent="0.25">
      <c r="A2653" s="22">
        <v>39857</v>
      </c>
      <c r="B2653">
        <v>6.09</v>
      </c>
      <c r="C2653">
        <v>5.43</v>
      </c>
      <c r="D2653">
        <v>5.95</v>
      </c>
      <c r="E2653">
        <v>10.55</v>
      </c>
      <c r="F2653">
        <v>9.77</v>
      </c>
      <c r="G2653">
        <v>10.4</v>
      </c>
      <c r="H2653">
        <f t="shared" si="670"/>
        <v>3.4782608695652195E-2</v>
      </c>
      <c r="I2653">
        <f t="shared" si="671"/>
        <v>1.6617790811339184E-2</v>
      </c>
      <c r="J2653">
        <f t="shared" si="674"/>
        <v>0.86485141213101591</v>
      </c>
      <c r="K2653" s="2">
        <v>1</v>
      </c>
      <c r="L2653" s="2">
        <v>1</v>
      </c>
      <c r="M2653" s="6">
        <f ca="1">100*(D2653-MIN(OFFSET(C2653,-$M$3+1,0):C2653))/(MAX(OFFSET(B2653,-$M$3+1,0):B2653)-MIN(OFFSET(C2653,-$M$3+1,0):C2653))</f>
        <v>25.227963525835865</v>
      </c>
      <c r="N2653" s="6">
        <f ca="1">100*(G2653-MIN(OFFSET(F2653,-$M$3+1,0):F2653))/(MAX(OFFSET(E2653,-$M$3+1,0):E2653)-MIN(OFFSET(F2653,-$M$3+1,0):F2653))</f>
        <v>26.370757180156652</v>
      </c>
      <c r="O2653" s="6">
        <f t="shared" ca="1" si="663"/>
        <v>-1.1427936543207871</v>
      </c>
      <c r="P2653" s="8">
        <f t="shared" si="664"/>
        <v>0.66000000000000014</v>
      </c>
      <c r="Q2653" s="8">
        <f t="shared" si="665"/>
        <v>0.78000000000000114</v>
      </c>
      <c r="R2653" s="15">
        <f ca="1">AVERAGE(P2653:OFFSET(P2653,-$R$3+1,0))*$R$4*K2653</f>
        <v>108.74999999999999</v>
      </c>
      <c r="S2653" s="15">
        <f ca="1">AVERAGE(Q2653:OFFSET(Q2653,-$R$3+1,0))*$S$4*L2653</f>
        <v>132.37500000000006</v>
      </c>
      <c r="T2653" s="11" t="str">
        <f t="shared" ca="1" si="672"/>
        <v>Buy</v>
      </c>
      <c r="U2653" s="11" t="str">
        <f t="shared" ca="1" si="673"/>
        <v xml:space="preserve"> </v>
      </c>
      <c r="V2653" s="3">
        <f t="shared" ca="1" si="666"/>
        <v>10</v>
      </c>
      <c r="W2653" s="16">
        <f t="shared" ca="1" si="667"/>
        <v>-8.8924050632911396</v>
      </c>
      <c r="X2653" s="3">
        <f t="shared" ca="1" si="675"/>
        <v>7.03</v>
      </c>
      <c r="Y2653" s="3">
        <f t="shared" ca="1" si="676"/>
        <v>10.92</v>
      </c>
      <c r="Z2653" s="12">
        <f t="shared" ca="1" si="677"/>
        <v>200.00000000000017</v>
      </c>
      <c r="AA2653" s="17">
        <f t="shared" ca="1" si="678"/>
        <v>-151.17088607594931</v>
      </c>
      <c r="AB2653" s="17">
        <f t="shared" ca="1" si="668"/>
        <v>48.829113924050858</v>
      </c>
      <c r="AC2653" s="19">
        <f t="shared" ca="1" si="669"/>
        <v>62352.623301751926</v>
      </c>
    </row>
    <row r="2654" spans="1:29" x14ac:dyDescent="0.25">
      <c r="A2654" s="22">
        <v>39861</v>
      </c>
      <c r="B2654">
        <v>5.88</v>
      </c>
      <c r="C2654">
        <v>5.36</v>
      </c>
      <c r="D2654">
        <v>5.76</v>
      </c>
      <c r="E2654">
        <v>10.14</v>
      </c>
      <c r="F2654">
        <v>9.34</v>
      </c>
      <c r="G2654">
        <v>9.92</v>
      </c>
      <c r="H2654">
        <f t="shared" si="670"/>
        <v>-3.1932773109243806E-2</v>
      </c>
      <c r="I2654">
        <f t="shared" si="671"/>
        <v>-4.6153846153846212E-2</v>
      </c>
      <c r="J2654">
        <f t="shared" si="674"/>
        <v>0.86451759935186523</v>
      </c>
      <c r="K2654" s="2">
        <v>1</v>
      </c>
      <c r="L2654" s="2">
        <v>1</v>
      </c>
      <c r="M2654" s="6">
        <f ca="1">100*(D2654-MIN(OFFSET(C2654,-$M$3+1,0):C2654))/(MAX(OFFSET(B2654,-$M$3+1,0):B2654)-MIN(OFFSET(C2654,-$M$3+1,0):C2654))</f>
        <v>24.999999999999993</v>
      </c>
      <c r="N2654" s="6">
        <f ca="1">100*(G2654-MIN(OFFSET(F2654,-$M$3+1,0):F2654))/(MAX(OFFSET(E2654,-$M$3+1,0):E2654)-MIN(OFFSET(F2654,-$M$3+1,0):F2654))</f>
        <v>17.846153846153847</v>
      </c>
      <c r="O2654" s="6">
        <f t="shared" ca="1" si="663"/>
        <v>7.1538461538461462</v>
      </c>
      <c r="P2654" s="8">
        <f t="shared" si="664"/>
        <v>0.58999999999999986</v>
      </c>
      <c r="Q2654" s="8">
        <f t="shared" si="665"/>
        <v>1.0600000000000005</v>
      </c>
      <c r="R2654" s="15">
        <f ca="1">AVERAGE(P2654:OFFSET(P2654,-$R$3+1,0))*$R$4*K2654</f>
        <v>102.375</v>
      </c>
      <c r="S2654" s="15">
        <f ca="1">AVERAGE(Q2654:OFFSET(Q2654,-$R$3+1,0))*$S$4*L2654</f>
        <v>135.00000000000006</v>
      </c>
      <c r="T2654" s="11" t="str">
        <f t="shared" ca="1" si="672"/>
        <v>Exit</v>
      </c>
      <c r="U2654" s="11" t="str">
        <f t="shared" ca="1" si="673"/>
        <v xml:space="preserve"> </v>
      </c>
      <c r="V2654" s="3">
        <f t="shared" ca="1" si="666"/>
        <v>10</v>
      </c>
      <c r="W2654" s="16">
        <f t="shared" ca="1" si="667"/>
        <v>-8.8924050632911396</v>
      </c>
      <c r="X2654" s="3">
        <f t="shared" ca="1" si="675"/>
        <v>7.03</v>
      </c>
      <c r="Y2654" s="3">
        <f t="shared" ca="1" si="676"/>
        <v>10.92</v>
      </c>
      <c r="Z2654" s="12">
        <f t="shared" ca="1" si="677"/>
        <v>-190.0000000000004</v>
      </c>
      <c r="AA2654" s="17">
        <f t="shared" ca="1" si="678"/>
        <v>426.8354430379751</v>
      </c>
      <c r="AB2654" s="17">
        <f t="shared" ca="1" si="668"/>
        <v>236.8354430379747</v>
      </c>
      <c r="AC2654" s="19">
        <f t="shared" ca="1" si="669"/>
        <v>62589.458744789903</v>
      </c>
    </row>
    <row r="2655" spans="1:29" x14ac:dyDescent="0.25">
      <c r="A2655" s="22">
        <v>39862</v>
      </c>
      <c r="B2655">
        <v>6.19</v>
      </c>
      <c r="C2655">
        <v>5.14</v>
      </c>
      <c r="D2655">
        <v>5.37</v>
      </c>
      <c r="E2655">
        <v>10.32</v>
      </c>
      <c r="F2655">
        <v>9.07</v>
      </c>
      <c r="G2655">
        <v>9.27</v>
      </c>
      <c r="H2655">
        <f t="shared" si="670"/>
        <v>-6.7708333333333259E-2</v>
      </c>
      <c r="I2655">
        <f t="shared" si="671"/>
        <v>-6.5524193548387122E-2</v>
      </c>
      <c r="J2655">
        <f t="shared" si="674"/>
        <v>0.8581106378773099</v>
      </c>
      <c r="K2655" s="2">
        <v>1</v>
      </c>
      <c r="L2655" s="2">
        <v>1</v>
      </c>
      <c r="M2655" s="6">
        <f ca="1">100*(D2655-MIN(OFFSET(C2655,-$M$3+1,0):C2655))/(MAX(OFFSET(B2655,-$M$3+1,0):B2655)-MIN(OFFSET(C2655,-$M$3+1,0):C2655))</f>
        <v>10.04016064257028</v>
      </c>
      <c r="N2655" s="6">
        <f ca="1">100*(G2655-MIN(OFFSET(F2655,-$M$3+1,0):F2655))/(MAX(OFFSET(E2655,-$M$3+1,0):E2655)-MIN(OFFSET(F2655,-$M$3+1,0):F2655))</f>
        <v>5.8139534883720732</v>
      </c>
      <c r="O2655" s="6">
        <f t="shared" ca="1" si="663"/>
        <v>4.2262071541982067</v>
      </c>
      <c r="P2655" s="8">
        <f t="shared" si="664"/>
        <v>1.0500000000000007</v>
      </c>
      <c r="Q2655" s="8">
        <f t="shared" si="665"/>
        <v>1.25</v>
      </c>
      <c r="R2655" s="15">
        <f ca="1">AVERAGE(P2655:OFFSET(P2655,-$R$3+1,0))*$R$4*K2655</f>
        <v>106.5</v>
      </c>
      <c r="S2655" s="15">
        <f ca="1">AVERAGE(Q2655:OFFSET(Q2655,-$R$3+1,0))*$S$4*L2655</f>
        <v>139.25000000000006</v>
      </c>
      <c r="T2655" s="11" t="str">
        <f t="shared" ca="1" si="672"/>
        <v xml:space="preserve"> </v>
      </c>
      <c r="U2655" s="11" t="str">
        <f t="shared" ca="1" si="673"/>
        <v xml:space="preserve"> </v>
      </c>
      <c r="V2655" s="3" t="str">
        <f t="shared" ca="1" si="666"/>
        <v xml:space="preserve"> </v>
      </c>
      <c r="W2655" s="16" t="str">
        <f t="shared" ca="1" si="667"/>
        <v xml:space="preserve"> </v>
      </c>
      <c r="X2655" s="3" t="str">
        <f t="shared" ca="1" si="675"/>
        <v xml:space="preserve"> </v>
      </c>
      <c r="Y2655" s="3" t="str">
        <f t="shared" ca="1" si="676"/>
        <v xml:space="preserve"> </v>
      </c>
      <c r="Z2655" s="12" t="str">
        <f t="shared" ca="1" si="677"/>
        <v xml:space="preserve"> </v>
      </c>
      <c r="AA2655" s="17" t="str">
        <f t="shared" ca="1" si="678"/>
        <v xml:space="preserve"> </v>
      </c>
      <c r="AB2655" s="17" t="str">
        <f t="shared" ca="1" si="668"/>
        <v xml:space="preserve"> </v>
      </c>
      <c r="AC2655" s="19">
        <f t="shared" ca="1" si="669"/>
        <v>62589.458744789903</v>
      </c>
    </row>
    <row r="2656" spans="1:29" x14ac:dyDescent="0.25">
      <c r="A2656" s="22">
        <v>39863</v>
      </c>
      <c r="B2656">
        <v>5.66</v>
      </c>
      <c r="C2656">
        <v>4.34</v>
      </c>
      <c r="D2656">
        <v>4.37</v>
      </c>
      <c r="E2656">
        <v>9.68</v>
      </c>
      <c r="F2656">
        <v>7.77</v>
      </c>
      <c r="G2656">
        <v>7.84</v>
      </c>
      <c r="H2656">
        <f t="shared" si="670"/>
        <v>-0.18621973929236502</v>
      </c>
      <c r="I2656">
        <f t="shared" si="671"/>
        <v>-0.15426105717367855</v>
      </c>
      <c r="J2656">
        <f t="shared" si="674"/>
        <v>0.88438102428558463</v>
      </c>
      <c r="K2656" s="2">
        <v>1</v>
      </c>
      <c r="L2656" s="2">
        <v>1</v>
      </c>
      <c r="M2656" s="6">
        <f ca="1">100*(D2656-MIN(OFFSET(C2656,-$M$3+1,0):C2656))/(MAX(OFFSET(B2656,-$M$3+1,0):B2656)-MIN(OFFSET(C2656,-$M$3+1,0):C2656))</f>
        <v>1.3761467889908372</v>
      </c>
      <c r="N2656" s="6">
        <f ca="1">100*(G2656-MIN(OFFSET(F2656,-$M$3+1,0):F2656))/(MAX(OFFSET(E2656,-$M$3+1,0):E2656)-MIN(OFFSET(F2656,-$M$3+1,0):F2656))</f>
        <v>1.9178082191780899</v>
      </c>
      <c r="O2656" s="6">
        <f t="shared" ca="1" si="663"/>
        <v>-0.54166143018725266</v>
      </c>
      <c r="P2656" s="8">
        <f t="shared" si="664"/>
        <v>1.3200000000000003</v>
      </c>
      <c r="Q2656" s="8">
        <f t="shared" si="665"/>
        <v>1.9100000000000001</v>
      </c>
      <c r="R2656" s="15">
        <f ca="1">AVERAGE(P2656:OFFSET(P2656,-$R$3+1,0))*$R$4*K2656</f>
        <v>103.125</v>
      </c>
      <c r="S2656" s="15">
        <f ca="1">AVERAGE(Q2656:OFFSET(Q2656,-$R$3+1,0))*$S$4*L2656</f>
        <v>132.37500000000006</v>
      </c>
      <c r="T2656" s="11" t="str">
        <f t="shared" ca="1" si="672"/>
        <v xml:space="preserve"> </v>
      </c>
      <c r="U2656" s="11" t="str">
        <f t="shared" ca="1" si="673"/>
        <v xml:space="preserve"> </v>
      </c>
      <c r="V2656" s="3" t="str">
        <f t="shared" ca="1" si="666"/>
        <v xml:space="preserve"> </v>
      </c>
      <c r="W2656" s="16" t="str">
        <f t="shared" ca="1" si="667"/>
        <v xml:space="preserve"> </v>
      </c>
      <c r="X2656" s="3" t="str">
        <f t="shared" ca="1" si="675"/>
        <v xml:space="preserve"> </v>
      </c>
      <c r="Y2656" s="3" t="str">
        <f t="shared" ca="1" si="676"/>
        <v xml:space="preserve"> </v>
      </c>
      <c r="Z2656" s="12" t="str">
        <f t="shared" ca="1" si="677"/>
        <v xml:space="preserve"> </v>
      </c>
      <c r="AA2656" s="17" t="str">
        <f t="shared" ca="1" si="678"/>
        <v xml:space="preserve"> </v>
      </c>
      <c r="AB2656" s="17" t="str">
        <f t="shared" ca="1" si="668"/>
        <v xml:space="preserve"> </v>
      </c>
      <c r="AC2656" s="19">
        <f t="shared" ca="1" si="669"/>
        <v>62589.458744789903</v>
      </c>
    </row>
    <row r="2657" spans="1:29" x14ac:dyDescent="0.25">
      <c r="A2657" s="22">
        <v>39864</v>
      </c>
      <c r="B2657">
        <v>4.5599999999999996</v>
      </c>
      <c r="C2657">
        <v>4.03</v>
      </c>
      <c r="D2657">
        <v>4.3600000000000003</v>
      </c>
      <c r="E2657">
        <v>8.15</v>
      </c>
      <c r="F2657">
        <v>7.34</v>
      </c>
      <c r="G2657">
        <v>7.93</v>
      </c>
      <c r="H2657">
        <f t="shared" si="670"/>
        <v>-2.2883295194507935E-3</v>
      </c>
      <c r="I2657">
        <f t="shared" si="671"/>
        <v>1.1479591836734748E-2</v>
      </c>
      <c r="J2657">
        <f t="shared" si="674"/>
        <v>0.88316828405469172</v>
      </c>
      <c r="K2657" s="2">
        <v>1</v>
      </c>
      <c r="L2657" s="2">
        <v>1</v>
      </c>
      <c r="M2657" s="6">
        <f ca="1">100*(D2657-MIN(OFFSET(C2657,-$M$3+1,0):C2657))/(MAX(OFFSET(B2657,-$M$3+1,0):B2657)-MIN(OFFSET(C2657,-$M$3+1,0):C2657))</f>
        <v>15.27777777777778</v>
      </c>
      <c r="N2657" s="6">
        <f ca="1">100*(G2657-MIN(OFFSET(F2657,-$M$3+1,0):F2657))/(MAX(OFFSET(E2657,-$M$3+1,0):E2657)-MIN(OFFSET(F2657,-$M$3+1,0):F2657))</f>
        <v>17.878787878787872</v>
      </c>
      <c r="O2657" s="6">
        <f t="shared" ca="1" si="663"/>
        <v>-2.6010101010100914</v>
      </c>
      <c r="P2657" s="8">
        <f t="shared" si="664"/>
        <v>0.52999999999999936</v>
      </c>
      <c r="Q2657" s="8">
        <f t="shared" si="665"/>
        <v>0.8100000000000005</v>
      </c>
      <c r="R2657" s="15">
        <f ca="1">AVERAGE(P2657:OFFSET(P2657,-$R$3+1,0))*$R$4*K2657</f>
        <v>99.75</v>
      </c>
      <c r="S2657" s="15">
        <f ca="1">AVERAGE(Q2657:OFFSET(Q2657,-$R$3+1,0))*$S$4*L2657</f>
        <v>129.62500000000003</v>
      </c>
      <c r="T2657" s="11" t="str">
        <f t="shared" ca="1" si="672"/>
        <v xml:space="preserve"> </v>
      </c>
      <c r="U2657" s="11" t="str">
        <f t="shared" ca="1" si="673"/>
        <v xml:space="preserve"> </v>
      </c>
      <c r="V2657" s="3" t="str">
        <f t="shared" ca="1" si="666"/>
        <v xml:space="preserve"> </v>
      </c>
      <c r="W2657" s="16" t="str">
        <f t="shared" ca="1" si="667"/>
        <v xml:space="preserve"> </v>
      </c>
      <c r="X2657" s="3" t="str">
        <f t="shared" ca="1" si="675"/>
        <v xml:space="preserve"> </v>
      </c>
      <c r="Y2657" s="3" t="str">
        <f t="shared" ca="1" si="676"/>
        <v xml:space="preserve"> </v>
      </c>
      <c r="Z2657" s="12" t="str">
        <f t="shared" ca="1" si="677"/>
        <v xml:space="preserve"> </v>
      </c>
      <c r="AA2657" s="17" t="str">
        <f t="shared" ca="1" si="678"/>
        <v xml:space="preserve"> </v>
      </c>
      <c r="AB2657" s="17" t="str">
        <f t="shared" ca="1" si="668"/>
        <v xml:space="preserve"> </v>
      </c>
      <c r="AC2657" s="19">
        <f t="shared" ca="1" si="669"/>
        <v>62589.458744789903</v>
      </c>
    </row>
    <row r="2658" spans="1:29" x14ac:dyDescent="0.25">
      <c r="A2658" s="22">
        <v>39867</v>
      </c>
      <c r="B2658">
        <v>5.08</v>
      </c>
      <c r="C2658">
        <v>4.43</v>
      </c>
      <c r="D2658">
        <v>4.79</v>
      </c>
      <c r="E2658">
        <v>8.34</v>
      </c>
      <c r="F2658">
        <v>7.57</v>
      </c>
      <c r="G2658">
        <v>7.83</v>
      </c>
      <c r="H2658">
        <f t="shared" si="670"/>
        <v>9.8623853211009083E-2</v>
      </c>
      <c r="I2658">
        <f t="shared" si="671"/>
        <v>-1.261034047919285E-2</v>
      </c>
      <c r="J2658">
        <f t="shared" si="674"/>
        <v>0.86161422937434384</v>
      </c>
      <c r="K2658" s="2">
        <v>1</v>
      </c>
      <c r="L2658" s="2">
        <v>1</v>
      </c>
      <c r="M2658" s="6">
        <f ca="1">100*(D2658-MIN(OFFSET(C2658,-$M$3+1,0):C2658))/(MAX(OFFSET(B2658,-$M$3+1,0):B2658)-MIN(OFFSET(C2658,-$M$3+1,0):C2658))</f>
        <v>35.185185185185169</v>
      </c>
      <c r="N2658" s="6">
        <f ca="1">100*(G2658-MIN(OFFSET(F2658,-$M$3+1,0):F2658))/(MAX(OFFSET(E2658,-$M$3+1,0):E2658)-MIN(OFFSET(F2658,-$M$3+1,0):F2658))</f>
        <v>15.264797507788165</v>
      </c>
      <c r="O2658" s="6">
        <f t="shared" ca="1" si="663"/>
        <v>19.920387677397002</v>
      </c>
      <c r="P2658" s="8">
        <f t="shared" si="664"/>
        <v>0.71999999999999975</v>
      </c>
      <c r="Q2658" s="8">
        <f t="shared" si="665"/>
        <v>0.76999999999999957</v>
      </c>
      <c r="R2658" s="15">
        <f ca="1">AVERAGE(P2658:OFFSET(P2658,-$R$3+1,0))*$R$4*K2658</f>
        <v>84.874999999999986</v>
      </c>
      <c r="S2658" s="15">
        <f ca="1">AVERAGE(Q2658:OFFSET(Q2658,-$R$3+1,0))*$S$4*L2658</f>
        <v>114.25000000000003</v>
      </c>
      <c r="T2658" s="11" t="str">
        <f t="shared" ca="1" si="672"/>
        <v xml:space="preserve"> </v>
      </c>
      <c r="U2658" s="11" t="str">
        <f t="shared" ca="1" si="673"/>
        <v xml:space="preserve"> </v>
      </c>
      <c r="V2658" s="3" t="str">
        <f t="shared" ca="1" si="666"/>
        <v xml:space="preserve"> </v>
      </c>
      <c r="W2658" s="16" t="str">
        <f t="shared" ca="1" si="667"/>
        <v xml:space="preserve"> </v>
      </c>
      <c r="X2658" s="3" t="str">
        <f t="shared" ca="1" si="675"/>
        <v xml:space="preserve"> </v>
      </c>
      <c r="Y2658" s="3" t="str">
        <f t="shared" ca="1" si="676"/>
        <v xml:space="preserve"> </v>
      </c>
      <c r="Z2658" s="12" t="str">
        <f t="shared" ca="1" si="677"/>
        <v xml:space="preserve"> </v>
      </c>
      <c r="AA2658" s="17" t="str">
        <f t="shared" ca="1" si="678"/>
        <v xml:space="preserve"> </v>
      </c>
      <c r="AB2658" s="17" t="str">
        <f t="shared" ca="1" si="668"/>
        <v xml:space="preserve"> </v>
      </c>
      <c r="AC2658" s="19">
        <f t="shared" ca="1" si="669"/>
        <v>62589.458744789903</v>
      </c>
    </row>
    <row r="2659" spans="1:29" x14ac:dyDescent="0.25">
      <c r="A2659" s="22">
        <v>39868</v>
      </c>
      <c r="B2659">
        <v>6.33</v>
      </c>
      <c r="C2659">
        <v>4.78</v>
      </c>
      <c r="D2659">
        <v>5.86</v>
      </c>
      <c r="E2659">
        <v>9.42</v>
      </c>
      <c r="F2659">
        <v>7.84</v>
      </c>
      <c r="G2659">
        <v>8.8000000000000007</v>
      </c>
      <c r="H2659">
        <f t="shared" si="670"/>
        <v>0.22338204592901878</v>
      </c>
      <c r="I2659">
        <f t="shared" si="671"/>
        <v>0.1238825031928481</v>
      </c>
      <c r="J2659">
        <f t="shared" si="674"/>
        <v>0.92002472229296051</v>
      </c>
      <c r="K2659" s="2">
        <v>1</v>
      </c>
      <c r="L2659" s="2">
        <v>1</v>
      </c>
      <c r="M2659" s="6">
        <f ca="1">100*(D2659-MIN(OFFSET(C2659,-$M$3+1,0):C2659))/(MAX(OFFSET(B2659,-$M$3+1,0):B2659)-MIN(OFFSET(C2659,-$M$3+1,0):C2659))</f>
        <v>79.565217391304358</v>
      </c>
      <c r="N2659" s="6">
        <f ca="1">100*(G2659-MIN(OFFSET(F2659,-$M$3+1,0):F2659))/(MAX(OFFSET(E2659,-$M$3+1,0):E2659)-MIN(OFFSET(F2659,-$M$3+1,0):F2659))</f>
        <v>48.993288590604045</v>
      </c>
      <c r="O2659" s="6">
        <f t="shared" ca="1" si="663"/>
        <v>30.571928800700313</v>
      </c>
      <c r="P2659" s="8">
        <f t="shared" si="664"/>
        <v>1.5499999999999998</v>
      </c>
      <c r="Q2659" s="8">
        <f t="shared" si="665"/>
        <v>1.5899999999999999</v>
      </c>
      <c r="R2659" s="15">
        <f ca="1">AVERAGE(P2659:OFFSET(P2659,-$R$3+1,0))*$R$4*K2659</f>
        <v>92.875</v>
      </c>
      <c r="S2659" s="15">
        <f ca="1">AVERAGE(Q2659:OFFSET(Q2659,-$R$3+1,0))*$S$4*L2659</f>
        <v>121.00000000000001</v>
      </c>
      <c r="T2659" s="11" t="str">
        <f t="shared" ca="1" si="672"/>
        <v xml:space="preserve"> </v>
      </c>
      <c r="U2659" s="11" t="str">
        <f t="shared" ca="1" si="673"/>
        <v>Sell</v>
      </c>
      <c r="V2659" s="3">
        <f t="shared" ca="1" si="666"/>
        <v>-10</v>
      </c>
      <c r="W2659" s="16">
        <f t="shared" ca="1" si="667"/>
        <v>7.6756198347107425</v>
      </c>
      <c r="X2659" s="3">
        <f t="shared" ca="1" si="675"/>
        <v>5.86</v>
      </c>
      <c r="Y2659" s="3">
        <f t="shared" ca="1" si="676"/>
        <v>8.8000000000000007</v>
      </c>
      <c r="Z2659" s="12" t="str">
        <f t="shared" ca="1" si="677"/>
        <v xml:space="preserve"> </v>
      </c>
      <c r="AA2659" s="17" t="str">
        <f t="shared" ca="1" si="678"/>
        <v xml:space="preserve"> </v>
      </c>
      <c r="AB2659" s="17" t="str">
        <f t="shared" ca="1" si="668"/>
        <v xml:space="preserve"> </v>
      </c>
      <c r="AC2659" s="19">
        <f t="shared" ca="1" si="669"/>
        <v>62589.458744789903</v>
      </c>
    </row>
    <row r="2660" spans="1:29" x14ac:dyDescent="0.25">
      <c r="A2660" s="22">
        <v>39869</v>
      </c>
      <c r="B2660">
        <v>6.05</v>
      </c>
      <c r="C2660">
        <v>5.28</v>
      </c>
      <c r="D2660">
        <v>5.78</v>
      </c>
      <c r="E2660">
        <v>8.94</v>
      </c>
      <c r="F2660">
        <v>7.94</v>
      </c>
      <c r="G2660">
        <v>8.4700000000000006</v>
      </c>
      <c r="H2660">
        <f t="shared" si="670"/>
        <v>-1.3651877133105783E-2</v>
      </c>
      <c r="I2660">
        <f t="shared" si="671"/>
        <v>-3.7499999999999978E-2</v>
      </c>
      <c r="J2660">
        <f t="shared" si="674"/>
        <v>0.92449346325586312</v>
      </c>
      <c r="K2660" s="2">
        <v>1</v>
      </c>
      <c r="L2660" s="2">
        <v>1</v>
      </c>
      <c r="M2660" s="6">
        <f ca="1">100*(D2660-MIN(OFFSET(C2660,-$M$3+1,0):C2660))/(MAX(OFFSET(B2660,-$M$3+1,0):B2660)-MIN(OFFSET(C2660,-$M$3+1,0):C2660))</f>
        <v>76.08695652173914</v>
      </c>
      <c r="N2660" s="6">
        <f ca="1">100*(G2660-MIN(OFFSET(F2660,-$M$3+1,0):F2660))/(MAX(OFFSET(E2660,-$M$3+1,0):E2660)-MIN(OFFSET(F2660,-$M$3+1,0):F2660))</f>
        <v>37.919463087248346</v>
      </c>
      <c r="O2660" s="6">
        <f t="shared" ca="1" si="663"/>
        <v>38.167493434490794</v>
      </c>
      <c r="P2660" s="8">
        <f t="shared" si="664"/>
        <v>0.76999999999999957</v>
      </c>
      <c r="Q2660" s="8">
        <f t="shared" si="665"/>
        <v>0.99999999999999911</v>
      </c>
      <c r="R2660" s="15">
        <f ca="1">AVERAGE(P2660:OFFSET(P2660,-$R$3+1,0))*$R$4*K2660</f>
        <v>89.875</v>
      </c>
      <c r="S2660" s="15">
        <f ca="1">AVERAGE(Q2660:OFFSET(Q2660,-$R$3+1,0))*$S$4*L2660</f>
        <v>114.62500000000003</v>
      </c>
      <c r="T2660" s="11" t="str">
        <f t="shared" ca="1" si="672"/>
        <v xml:space="preserve"> </v>
      </c>
      <c r="U2660" s="11" t="str">
        <f t="shared" ca="1" si="673"/>
        <v>Sell</v>
      </c>
      <c r="V2660" s="3">
        <f t="shared" ca="1" si="666"/>
        <v>-10</v>
      </c>
      <c r="W2660" s="16">
        <f t="shared" ca="1" si="667"/>
        <v>7.6756198347107425</v>
      </c>
      <c r="X2660" s="3">
        <f t="shared" ca="1" si="675"/>
        <v>5.86</v>
      </c>
      <c r="Y2660" s="3">
        <f t="shared" ca="1" si="676"/>
        <v>8.8000000000000007</v>
      </c>
      <c r="Z2660" s="12">
        <f t="shared" ca="1" si="677"/>
        <v>80.000000000000071</v>
      </c>
      <c r="AA2660" s="17">
        <f t="shared" ca="1" si="678"/>
        <v>-253.29545454545456</v>
      </c>
      <c r="AB2660" s="17">
        <f t="shared" ca="1" si="668"/>
        <v>-173.2954545454545</v>
      </c>
      <c r="AC2660" s="19">
        <f t="shared" ca="1" si="669"/>
        <v>62416.163290244447</v>
      </c>
    </row>
    <row r="2661" spans="1:29" x14ac:dyDescent="0.25">
      <c r="A2661" s="22">
        <v>39870</v>
      </c>
      <c r="B2661">
        <v>6.26</v>
      </c>
      <c r="C2661">
        <v>5.59</v>
      </c>
      <c r="D2661">
        <v>5.7</v>
      </c>
      <c r="E2661">
        <v>9.0399999999999991</v>
      </c>
      <c r="F2661">
        <v>8.02</v>
      </c>
      <c r="G2661">
        <v>8.18</v>
      </c>
      <c r="H2661">
        <f t="shared" si="670"/>
        <v>-1.384083044982698E-2</v>
      </c>
      <c r="I2661">
        <f t="shared" si="671"/>
        <v>-3.4238488783943422E-2</v>
      </c>
      <c r="J2661">
        <f t="shared" si="674"/>
        <v>0.91191738895513053</v>
      </c>
      <c r="K2661" s="2">
        <v>1</v>
      </c>
      <c r="L2661" s="2">
        <v>1</v>
      </c>
      <c r="M2661" s="6">
        <f ca="1">100*(D2661-MIN(OFFSET(C2661,-$M$3+1,0):C2661))/(MAX(OFFSET(B2661,-$M$3+1,0):B2661)-MIN(OFFSET(C2661,-$M$3+1,0):C2661))</f>
        <v>72.608695652173921</v>
      </c>
      <c r="N2661" s="6">
        <f ca="1">100*(G2661-MIN(OFFSET(F2661,-$M$3+1,0):F2661))/(MAX(OFFSET(E2661,-$M$3+1,0):E2661)-MIN(OFFSET(F2661,-$M$3+1,0):F2661))</f>
        <v>35.897435897435891</v>
      </c>
      <c r="O2661" s="6">
        <f t="shared" ca="1" si="663"/>
        <v>36.71125975473803</v>
      </c>
      <c r="P2661" s="8">
        <f t="shared" si="664"/>
        <v>0.66999999999999993</v>
      </c>
      <c r="Q2661" s="8">
        <f t="shared" si="665"/>
        <v>1.0199999999999996</v>
      </c>
      <c r="R2661" s="15">
        <f ca="1">AVERAGE(P2661:OFFSET(P2661,-$R$3+1,0))*$R$4*K2661</f>
        <v>89.999999999999986</v>
      </c>
      <c r="S2661" s="15">
        <f ca="1">AVERAGE(Q2661:OFFSET(Q2661,-$R$3+1,0))*$S$4*L2661</f>
        <v>117.625</v>
      </c>
      <c r="T2661" s="11" t="str">
        <f t="shared" ca="1" si="672"/>
        <v xml:space="preserve"> </v>
      </c>
      <c r="U2661" s="11" t="str">
        <f t="shared" ca="1" si="673"/>
        <v>Sell</v>
      </c>
      <c r="V2661" s="3">
        <f t="shared" ca="1" si="666"/>
        <v>-10</v>
      </c>
      <c r="W2661" s="16">
        <f t="shared" ca="1" si="667"/>
        <v>7.6756198347107425</v>
      </c>
      <c r="X2661" s="3">
        <f t="shared" ca="1" si="675"/>
        <v>5.86</v>
      </c>
      <c r="Y2661" s="3">
        <f t="shared" ca="1" si="676"/>
        <v>8.8000000000000007</v>
      </c>
      <c r="Z2661" s="12">
        <f t="shared" ca="1" si="677"/>
        <v>80.000000000000071</v>
      </c>
      <c r="AA2661" s="17">
        <f t="shared" ca="1" si="678"/>
        <v>-222.59297520661227</v>
      </c>
      <c r="AB2661" s="17">
        <f t="shared" ca="1" si="668"/>
        <v>-142.59297520661221</v>
      </c>
      <c r="AC2661" s="19">
        <f t="shared" ca="1" si="669"/>
        <v>62273.570315037832</v>
      </c>
    </row>
    <row r="2662" spans="1:29" x14ac:dyDescent="0.25">
      <c r="A2662" s="22">
        <v>39871</v>
      </c>
      <c r="B2662">
        <v>5.71</v>
      </c>
      <c r="C2662">
        <v>5.03</v>
      </c>
      <c r="D2662">
        <v>5.15</v>
      </c>
      <c r="E2662">
        <v>8.3000000000000007</v>
      </c>
      <c r="F2662">
        <v>7.44</v>
      </c>
      <c r="G2662">
        <v>7.54</v>
      </c>
      <c r="H2662">
        <f t="shared" si="670"/>
        <v>-9.6491228070175405E-2</v>
      </c>
      <c r="I2662">
        <f t="shared" si="671"/>
        <v>-7.8239608801955907E-2</v>
      </c>
      <c r="J2662">
        <f t="shared" si="674"/>
        <v>0.90983819620486261</v>
      </c>
      <c r="K2662" s="2">
        <v>1</v>
      </c>
      <c r="L2662" s="2">
        <v>1</v>
      </c>
      <c r="M2662" s="6">
        <f ca="1">100*(D2662-MIN(OFFSET(C2662,-$M$3+1,0):C2662))/(MAX(OFFSET(B2662,-$M$3+1,0):B2662)-MIN(OFFSET(C2662,-$M$3+1,0):C2662))</f>
        <v>48.695652173913054</v>
      </c>
      <c r="N2662" s="6">
        <f ca="1">100*(G2662-MIN(OFFSET(F2662,-$M$3+1,0):F2662))/(MAX(OFFSET(E2662,-$M$3+1,0):E2662)-MIN(OFFSET(F2662,-$M$3+1,0):F2662))</f>
        <v>9.6153846153846239</v>
      </c>
      <c r="O2662" s="6">
        <f t="shared" ca="1" si="663"/>
        <v>39.080267558528433</v>
      </c>
      <c r="P2662" s="8">
        <f t="shared" si="664"/>
        <v>0.67999999999999972</v>
      </c>
      <c r="Q2662" s="8">
        <f t="shared" si="665"/>
        <v>0.86000000000000032</v>
      </c>
      <c r="R2662" s="15">
        <f ca="1">AVERAGE(P2662:OFFSET(P2662,-$R$3+1,0))*$R$4*K2662</f>
        <v>91.124999999999986</v>
      </c>
      <c r="S2662" s="15">
        <f ca="1">AVERAGE(Q2662:OFFSET(Q2662,-$R$3+1,0))*$S$4*L2662</f>
        <v>115.12499999999997</v>
      </c>
      <c r="T2662" s="11" t="str">
        <f t="shared" ca="1" si="672"/>
        <v xml:space="preserve"> </v>
      </c>
      <c r="U2662" s="11" t="str">
        <f t="shared" ca="1" si="673"/>
        <v>Sell</v>
      </c>
      <c r="V2662" s="3">
        <f t="shared" ca="1" si="666"/>
        <v>-10</v>
      </c>
      <c r="W2662" s="16">
        <f t="shared" ca="1" si="667"/>
        <v>7.6756198347107425</v>
      </c>
      <c r="X2662" s="3">
        <f t="shared" ca="1" si="675"/>
        <v>5.86</v>
      </c>
      <c r="Y2662" s="3">
        <f t="shared" ca="1" si="676"/>
        <v>8.8000000000000007</v>
      </c>
      <c r="Z2662" s="12">
        <f t="shared" ca="1" si="677"/>
        <v>549.99999999999977</v>
      </c>
      <c r="AA2662" s="17">
        <f t="shared" ca="1" si="678"/>
        <v>-491.23966942148724</v>
      </c>
      <c r="AB2662" s="17">
        <f t="shared" ca="1" si="668"/>
        <v>58.760330578512537</v>
      </c>
      <c r="AC2662" s="19">
        <f t="shared" ca="1" si="669"/>
        <v>62332.330645616348</v>
      </c>
    </row>
    <row r="2663" spans="1:29" x14ac:dyDescent="0.25">
      <c r="A2663" s="22">
        <v>39874</v>
      </c>
      <c r="B2663">
        <v>5.37</v>
      </c>
      <c r="C2663">
        <v>4.8499999999999996</v>
      </c>
      <c r="D2663">
        <v>5.08</v>
      </c>
      <c r="E2663">
        <v>7.82</v>
      </c>
      <c r="F2663">
        <v>6.97</v>
      </c>
      <c r="G2663">
        <v>7.17</v>
      </c>
      <c r="H2663">
        <f t="shared" si="670"/>
        <v>-1.3592233009708798E-2</v>
      </c>
      <c r="I2663">
        <f t="shared" si="671"/>
        <v>-4.9071618037135334E-2</v>
      </c>
      <c r="J2663">
        <f t="shared" si="674"/>
        <v>0.90670049358015725</v>
      </c>
      <c r="K2663" s="2">
        <v>1</v>
      </c>
      <c r="L2663" s="2">
        <v>1</v>
      </c>
      <c r="M2663" s="6">
        <f ca="1">100*(D2663-MIN(OFFSET(C2663,-$M$3+1,0):C2663))/(MAX(OFFSET(B2663,-$M$3+1,0):B2663)-MIN(OFFSET(C2663,-$M$3+1,0):C2663))</f>
        <v>34.21052631578948</v>
      </c>
      <c r="N2663" s="6">
        <f ca="1">100*(G2663-MIN(OFFSET(F2663,-$M$3+1,0):F2663))/(MAX(OFFSET(E2663,-$M$3+1,0):E2663)-MIN(OFFSET(F2663,-$M$3+1,0):F2663))</f>
        <v>8.1632653061224563</v>
      </c>
      <c r="O2663" s="6">
        <f t="shared" ca="1" si="663"/>
        <v>26.047261009667025</v>
      </c>
      <c r="P2663" s="8">
        <f t="shared" si="664"/>
        <v>0.52000000000000046</v>
      </c>
      <c r="Q2663" s="8">
        <f t="shared" si="665"/>
        <v>0.85000000000000053</v>
      </c>
      <c r="R2663" s="15">
        <f ca="1">AVERAGE(P2663:OFFSET(P2663,-$R$3+1,0))*$R$4*K2663</f>
        <v>84.499999999999986</v>
      </c>
      <c r="S2663" s="15">
        <f ca="1">AVERAGE(Q2663:OFFSET(Q2663,-$R$3+1,0))*$S$4*L2663</f>
        <v>110.12499999999999</v>
      </c>
      <c r="T2663" s="11" t="str">
        <f t="shared" ca="1" si="672"/>
        <v xml:space="preserve"> </v>
      </c>
      <c r="U2663" s="11" t="str">
        <f t="shared" ca="1" si="673"/>
        <v>Sell</v>
      </c>
      <c r="V2663" s="3">
        <f t="shared" ca="1" si="666"/>
        <v>-10</v>
      </c>
      <c r="W2663" s="16">
        <f t="shared" ca="1" si="667"/>
        <v>7.6756198347107425</v>
      </c>
      <c r="X2663" s="3">
        <f t="shared" ca="1" si="675"/>
        <v>5.86</v>
      </c>
      <c r="Y2663" s="3">
        <f t="shared" ca="1" si="676"/>
        <v>8.8000000000000007</v>
      </c>
      <c r="Z2663" s="12">
        <f t="shared" ca="1" si="677"/>
        <v>70.000000000000284</v>
      </c>
      <c r="AA2663" s="17">
        <f t="shared" ca="1" si="678"/>
        <v>-283.99793388429754</v>
      </c>
      <c r="AB2663" s="17">
        <f t="shared" ca="1" si="668"/>
        <v>-213.99793388429725</v>
      </c>
      <c r="AC2663" s="19">
        <f t="shared" ca="1" si="669"/>
        <v>62118.332711732051</v>
      </c>
    </row>
    <row r="2664" spans="1:29" x14ac:dyDescent="0.25">
      <c r="A2664" s="22">
        <v>39875</v>
      </c>
      <c r="B2664">
        <v>5.36</v>
      </c>
      <c r="C2664">
        <v>4.5199999999999996</v>
      </c>
      <c r="D2664">
        <v>4.57</v>
      </c>
      <c r="E2664">
        <v>7.52</v>
      </c>
      <c r="F2664">
        <v>6.67</v>
      </c>
      <c r="G2664">
        <v>6.75</v>
      </c>
      <c r="H2664">
        <f t="shared" si="670"/>
        <v>-0.10039370078740151</v>
      </c>
      <c r="I2664">
        <f t="shared" si="671"/>
        <v>-5.8577405857740628E-2</v>
      </c>
      <c r="J2664">
        <f t="shared" si="674"/>
        <v>0.91403784894342965</v>
      </c>
      <c r="K2664" s="2">
        <v>1</v>
      </c>
      <c r="L2664" s="2">
        <v>1</v>
      </c>
      <c r="M2664" s="6">
        <f ca="1">100*(D2664-MIN(OFFSET(C2664,-$M$3+1,0):C2664))/(MAX(OFFSET(B2664,-$M$3+1,0):B2664)-MIN(OFFSET(C2664,-$M$3+1,0):C2664))</f>
        <v>2.762430939226558</v>
      </c>
      <c r="N2664" s="6">
        <f ca="1">100*(G2664-MIN(OFFSET(F2664,-$M$3+1,0):F2664))/(MAX(OFFSET(E2664,-$M$3+1,0):E2664)-MIN(OFFSET(F2664,-$M$3+1,0):F2664))</f>
        <v>2.9090909090909118</v>
      </c>
      <c r="O2664" s="6">
        <f t="shared" ca="1" si="663"/>
        <v>-0.14665996986435381</v>
      </c>
      <c r="P2664" s="8">
        <f t="shared" si="664"/>
        <v>0.84000000000000075</v>
      </c>
      <c r="Q2664" s="8">
        <f t="shared" si="665"/>
        <v>0.84999999999999964</v>
      </c>
      <c r="R2664" s="15">
        <f ca="1">AVERAGE(P2664:OFFSET(P2664,-$R$3+1,0))*$R$4*K2664</f>
        <v>78.499999999999986</v>
      </c>
      <c r="S2664" s="15">
        <f ca="1">AVERAGE(Q2664:OFFSET(Q2664,-$R$3+1,0))*$S$4*L2664</f>
        <v>96.874999999999986</v>
      </c>
      <c r="T2664" s="11" t="str">
        <f t="shared" ca="1" si="672"/>
        <v xml:space="preserve"> </v>
      </c>
      <c r="U2664" s="11" t="str">
        <f t="shared" ca="1" si="673"/>
        <v>Exit</v>
      </c>
      <c r="V2664" s="3">
        <f t="shared" ca="1" si="666"/>
        <v>-10</v>
      </c>
      <c r="W2664" s="16">
        <f t="shared" ca="1" si="667"/>
        <v>7.6756198347107425</v>
      </c>
      <c r="X2664" s="3">
        <f t="shared" ca="1" si="675"/>
        <v>5.86</v>
      </c>
      <c r="Y2664" s="3">
        <f t="shared" ca="1" si="676"/>
        <v>8.8000000000000007</v>
      </c>
      <c r="Z2664" s="12">
        <f t="shared" ca="1" si="677"/>
        <v>509.99999999999977</v>
      </c>
      <c r="AA2664" s="17">
        <f t="shared" ca="1" si="678"/>
        <v>-322.37603305785115</v>
      </c>
      <c r="AB2664" s="17">
        <f t="shared" ca="1" si="668"/>
        <v>187.62396694214863</v>
      </c>
      <c r="AC2664" s="19">
        <f t="shared" ca="1" si="669"/>
        <v>62305.9566786742</v>
      </c>
    </row>
    <row r="2665" spans="1:29" x14ac:dyDescent="0.25">
      <c r="A2665" s="22">
        <v>39876</v>
      </c>
      <c r="B2665">
        <v>5.0999999999999996</v>
      </c>
      <c r="C2665">
        <v>4.21</v>
      </c>
      <c r="D2665">
        <v>4.9800000000000004</v>
      </c>
      <c r="E2665">
        <v>7.19</v>
      </c>
      <c r="F2665">
        <v>6.67</v>
      </c>
      <c r="G2665">
        <v>6.97</v>
      </c>
      <c r="H2665">
        <f t="shared" si="670"/>
        <v>8.97155361050328E-2</v>
      </c>
      <c r="I2665">
        <f t="shared" si="671"/>
        <v>3.2592592592592506E-2</v>
      </c>
      <c r="J2665">
        <f t="shared" si="674"/>
        <v>0.91237845823060126</v>
      </c>
      <c r="K2665" s="2">
        <v>1</v>
      </c>
      <c r="L2665" s="2">
        <v>1</v>
      </c>
      <c r="M2665" s="6">
        <f ca="1">100*(D2665-MIN(OFFSET(C2665,-$M$3+1,0):C2665))/(MAX(OFFSET(B2665,-$M$3+1,0):B2665)-MIN(OFFSET(C2665,-$M$3+1,0):C2665))</f>
        <v>37.56097560975612</v>
      </c>
      <c r="N2665" s="6">
        <f ca="1">100*(G2665-MIN(OFFSET(F2665,-$M$3+1,0):F2665))/(MAX(OFFSET(E2665,-$M$3+1,0):E2665)-MIN(OFFSET(F2665,-$M$3+1,0):F2665))</f>
        <v>12.658227848101262</v>
      </c>
      <c r="O2665" s="6">
        <f t="shared" ca="1" si="663"/>
        <v>24.902747761654858</v>
      </c>
      <c r="P2665" s="8">
        <f t="shared" si="664"/>
        <v>0.88999999999999968</v>
      </c>
      <c r="Q2665" s="8">
        <f t="shared" si="665"/>
        <v>0.52000000000000046</v>
      </c>
      <c r="R2665" s="15">
        <f ca="1">AVERAGE(P2665:OFFSET(P2665,-$R$3+1,0))*$R$4*K2665</f>
        <v>83</v>
      </c>
      <c r="S2665" s="15">
        <f ca="1">AVERAGE(Q2665:OFFSET(Q2665,-$R$3+1,0))*$S$4*L2665</f>
        <v>93.249999999999986</v>
      </c>
      <c r="T2665" s="11" t="str">
        <f t="shared" ca="1" si="672"/>
        <v xml:space="preserve"> </v>
      </c>
      <c r="U2665" s="11" t="str">
        <f t="shared" ca="1" si="673"/>
        <v>Sell</v>
      </c>
      <c r="V2665" s="3" t="str">
        <f t="shared" ca="1" si="666"/>
        <v xml:space="preserve"> </v>
      </c>
      <c r="W2665" s="16" t="str">
        <f t="shared" ca="1" si="667"/>
        <v xml:space="preserve"> </v>
      </c>
      <c r="X2665" s="3" t="str">
        <f t="shared" ca="1" si="675"/>
        <v xml:space="preserve"> </v>
      </c>
      <c r="Y2665" s="3" t="str">
        <f t="shared" ca="1" si="676"/>
        <v xml:space="preserve"> </v>
      </c>
      <c r="Z2665" s="12" t="str">
        <f t="shared" ca="1" si="677"/>
        <v xml:space="preserve"> </v>
      </c>
      <c r="AA2665" s="17" t="str">
        <f t="shared" ca="1" si="678"/>
        <v xml:space="preserve"> </v>
      </c>
      <c r="AB2665" s="17" t="str">
        <f t="shared" ca="1" si="668"/>
        <v xml:space="preserve"> </v>
      </c>
      <c r="AC2665" s="19">
        <f t="shared" ca="1" si="669"/>
        <v>62305.9566786742</v>
      </c>
    </row>
    <row r="2666" spans="1:29" x14ac:dyDescent="0.25">
      <c r="A2666" s="22">
        <v>39877</v>
      </c>
      <c r="B2666">
        <v>4.9400000000000004</v>
      </c>
      <c r="C2666">
        <v>4.46</v>
      </c>
      <c r="D2666">
        <v>4.59</v>
      </c>
      <c r="E2666">
        <v>7.03</v>
      </c>
      <c r="F2666">
        <v>6.53</v>
      </c>
      <c r="G2666">
        <v>6.78</v>
      </c>
      <c r="H2666">
        <f t="shared" si="670"/>
        <v>-7.8313253012048278E-2</v>
      </c>
      <c r="I2666">
        <f t="shared" si="671"/>
        <v>-2.7259684361549463E-2</v>
      </c>
      <c r="J2666">
        <f t="shared" si="674"/>
        <v>0.91755799730769438</v>
      </c>
      <c r="K2666" s="2">
        <v>1</v>
      </c>
      <c r="L2666" s="2">
        <v>1</v>
      </c>
      <c r="M2666" s="6">
        <f ca="1">100*(D2666-MIN(OFFSET(C2666,-$M$3+1,0):C2666))/(MAX(OFFSET(B2666,-$M$3+1,0):B2666)-MIN(OFFSET(C2666,-$M$3+1,0):C2666))</f>
        <v>18.536585365853654</v>
      </c>
      <c r="N2666" s="6">
        <f ca="1">100*(G2666-MIN(OFFSET(F2666,-$M$3+1,0):F2666))/(MAX(OFFSET(E2666,-$M$3+1,0):E2666)-MIN(OFFSET(F2666,-$M$3+1,0):F2666))</f>
        <v>9.9601593625498044</v>
      </c>
      <c r="O2666" s="6">
        <f t="shared" ca="1" si="663"/>
        <v>8.5764260033038493</v>
      </c>
      <c r="P2666" s="8">
        <f t="shared" si="664"/>
        <v>0.52000000000000046</v>
      </c>
      <c r="Q2666" s="8">
        <f t="shared" si="665"/>
        <v>0.5</v>
      </c>
      <c r="R2666" s="15">
        <f ca="1">AVERAGE(P2666:OFFSET(P2666,-$R$3+1,0))*$R$4*K2666</f>
        <v>80.5</v>
      </c>
      <c r="S2666" s="15">
        <f ca="1">AVERAGE(Q2666:OFFSET(Q2666,-$R$3+1,0))*$S$4*L2666</f>
        <v>89.875</v>
      </c>
      <c r="T2666" s="11" t="str">
        <f t="shared" ca="1" si="672"/>
        <v xml:space="preserve"> </v>
      </c>
      <c r="U2666" s="11" t="str">
        <f t="shared" ca="1" si="673"/>
        <v>Sell</v>
      </c>
      <c r="V2666" s="3" t="str">
        <f t="shared" ca="1" si="666"/>
        <v xml:space="preserve"> </v>
      </c>
      <c r="W2666" s="16" t="str">
        <f t="shared" ca="1" si="667"/>
        <v xml:space="preserve"> </v>
      </c>
      <c r="X2666" s="3">
        <f t="shared" ca="1" si="675"/>
        <v>4.59</v>
      </c>
      <c r="Y2666" s="3">
        <f t="shared" ca="1" si="676"/>
        <v>6.78</v>
      </c>
      <c r="Z2666" s="12" t="str">
        <f t="shared" ca="1" si="677"/>
        <v xml:space="preserve"> </v>
      </c>
      <c r="AA2666" s="17" t="str">
        <f t="shared" ca="1" si="678"/>
        <v xml:space="preserve"> </v>
      </c>
      <c r="AB2666" s="17" t="str">
        <f t="shared" ca="1" si="668"/>
        <v xml:space="preserve"> </v>
      </c>
      <c r="AC2666" s="19">
        <f t="shared" ca="1" si="669"/>
        <v>62305.9566786742</v>
      </c>
    </row>
    <row r="2667" spans="1:29" x14ac:dyDescent="0.25">
      <c r="A2667" s="22">
        <v>39878</v>
      </c>
      <c r="B2667" s="2">
        <v>4.95</v>
      </c>
      <c r="C2667" s="2">
        <v>4.3499999999999996</v>
      </c>
      <c r="D2667" s="2">
        <v>4.5599999999999996</v>
      </c>
      <c r="E2667">
        <v>7.07</v>
      </c>
      <c r="F2667">
        <v>6.49</v>
      </c>
      <c r="G2667">
        <v>6.91</v>
      </c>
      <c r="H2667">
        <f t="shared" si="670"/>
        <v>-6.5359477124183885E-3</v>
      </c>
      <c r="I2667">
        <f t="shared" si="671"/>
        <v>1.9174041297935096E-2</v>
      </c>
      <c r="J2667">
        <f t="shared" si="674"/>
        <v>0.90966261587988262</v>
      </c>
      <c r="K2667" s="2">
        <v>1</v>
      </c>
      <c r="L2667" s="2">
        <v>1</v>
      </c>
      <c r="M2667" s="6">
        <f ca="1">100*(D2667-MIN(OFFSET(C2667,-$M$3+1,0):C2667))/(MAX(OFFSET(B2667,-$M$3+1,0):B2667)-MIN(OFFSET(C2667,-$M$3+1,0):C2667))</f>
        <v>23.333333333333311</v>
      </c>
      <c r="N2667" s="6">
        <f ca="1">100*(G2667-MIN(OFFSET(F2667,-$M$3+1,0):F2667))/(MAX(OFFSET(E2667,-$M$3+1,0):E2667)-MIN(OFFSET(F2667,-$M$3+1,0):F2667))</f>
        <v>23.204419889502752</v>
      </c>
      <c r="O2667" s="6">
        <f t="shared" ref="O2667:O2730" ca="1" si="679">M2667-N2667</f>
        <v>0.1289134438305588</v>
      </c>
      <c r="P2667" s="8">
        <f t="shared" ref="P2667:P2730" si="680">MAX(B2667-C2667,B2667-D2666,D2666-C2667)</f>
        <v>0.60000000000000053</v>
      </c>
      <c r="Q2667" s="8">
        <f t="shared" ref="Q2667:Q2730" si="681">MAX(E2667-F2667,E2667-G2666,G2666-F2667)</f>
        <v>0.58000000000000007</v>
      </c>
      <c r="R2667" s="15">
        <f ca="1">AVERAGE(P2667:OFFSET(P2667,-$R$3+1,0))*$R$4*K2667</f>
        <v>68.625000000000014</v>
      </c>
      <c r="S2667" s="15">
        <f ca="1">AVERAGE(Q2667:OFFSET(Q2667,-$R$3+1,0))*$S$4*L2667</f>
        <v>77.25</v>
      </c>
      <c r="T2667" s="11" t="str">
        <f t="shared" ref="T2667:T2730" ca="1" si="682">IF(O2667&lt;$T$3,"Buy",IF(AND(T2666="Buy",O2667&lt;0),"Buy",IF(AND(T2666="Buy",O2667&gt;=0),"Exit"," ")))</f>
        <v xml:space="preserve"> </v>
      </c>
      <c r="U2667" s="11" t="str">
        <f t="shared" ca="1" si="673"/>
        <v>Sell</v>
      </c>
      <c r="V2667" s="3" t="str">
        <f t="shared" ref="V2667:V2730" ca="1" si="683">IF(AND($T2667="Buy",$T2666=" "),V$3,IF(AND($T2667="Buy",$T2666="Exit"),V$3,IF(AND($U2667="Sell",$U2666=" "),-V$3,IF(OR($T2666="Buy",U2666="Sell"),V2666," "))))</f>
        <v xml:space="preserve"> </v>
      </c>
      <c r="W2667" s="16" t="str">
        <f t="shared" ref="W2667:W2730" ca="1" si="684">IF(AND($T2667="Buy",$T2666=" "),-V$3*R2667/S2667,IF(AND($T2667="Buy",$T2666="Exit"),-V$3*R2667/S2667,IF(AND($U2667="Sell",U2666=" "),V$3*R2667/S2667,IF(OR($T2666="Buy",$U2666="Sell"),W2666," "))))</f>
        <v xml:space="preserve"> </v>
      </c>
      <c r="X2667" s="3">
        <f t="shared" ref="X2667:X2730" ca="1" si="685">IF(AND($T2667="Buy",$T2666=" "),D2667,IF(AND($T2667="Buy",$T2666="Exit"),D2667,IF(AND($U2667="Sell",X2666=" "),D2667,IF(OR($T2666="Buy",U2666="Sell"),X2666," "))))</f>
        <v>4.59</v>
      </c>
      <c r="Y2667" s="3">
        <f t="shared" ref="Y2667:Y2730" ca="1" si="686">IF(AND($T2667="Buy",$T2666=" "),G2667,IF(AND($U2667="Sell",Y2666=" "),G2667,IF(OR($T2666="Buy",U2666="Sell"),Y2666," ")))</f>
        <v>6.78</v>
      </c>
      <c r="Z2667" s="12" t="str">
        <f t="shared" ref="Z2667:Z2730" ca="1" si="687">IF(AND(V2667&lt;&gt;" ",V2666&lt;&gt;" "),V2666*(D2667-D2666)*$R$4*K2666," ")</f>
        <v xml:space="preserve"> </v>
      </c>
      <c r="AA2667" s="17" t="str">
        <f t="shared" ref="AA2667:AA2730" ca="1" si="688">IF(AND(W2667&lt;&gt;" ",W2666&lt;&gt;" "),W2666*(G2667-G2666)*$S$4*L2666," ")</f>
        <v xml:space="preserve"> </v>
      </c>
      <c r="AB2667" s="17" t="str">
        <f t="shared" ref="AB2667:AB2730" ca="1" si="689">IF(Z2667&lt;&gt;" ",Z2667+AA2667," ")</f>
        <v xml:space="preserve"> </v>
      </c>
      <c r="AC2667" s="19">
        <f t="shared" ref="AC2667:AC2730" ca="1" si="690">IF(AB2667&lt;&gt;" ",AC2666+AB2667,AC2666)</f>
        <v>62305.9566786742</v>
      </c>
    </row>
    <row r="2668" spans="1:29" x14ac:dyDescent="0.25">
      <c r="A2668" s="22">
        <v>39881</v>
      </c>
      <c r="B2668" s="2">
        <v>5.51</v>
      </c>
      <c r="C2668" s="2">
        <v>4.41</v>
      </c>
      <c r="D2668" s="2">
        <v>4.7300000000000004</v>
      </c>
      <c r="E2668">
        <v>7.62</v>
      </c>
      <c r="F2668">
        <v>6.64</v>
      </c>
      <c r="G2668">
        <v>6.99</v>
      </c>
      <c r="H2668">
        <f t="shared" si="670"/>
        <v>3.7280701754386136E-2</v>
      </c>
      <c r="I2668">
        <f t="shared" si="671"/>
        <v>1.1577424023154759E-2</v>
      </c>
      <c r="J2668">
        <f t="shared" si="674"/>
        <v>0.92574422952117752</v>
      </c>
      <c r="K2668" s="2">
        <v>1</v>
      </c>
      <c r="L2668" s="2">
        <v>1</v>
      </c>
      <c r="M2668" s="6">
        <f ca="1">100*(D2668-MIN(OFFSET(C2668,-$M$3+1,0):C2668))/(MAX(OFFSET(B2668,-$M$3+1,0):B2668)-MIN(OFFSET(C2668,-$M$3+1,0):C2668))</f>
        <v>40.000000000000036</v>
      </c>
      <c r="N2668" s="6">
        <f ca="1">100*(G2668-MIN(OFFSET(F2668,-$M$3+1,0):F2668))/(MAX(OFFSET(E2668,-$M$3+1,0):E2668)-MIN(OFFSET(F2668,-$M$3+1,0):F2668))</f>
        <v>37.593984962406012</v>
      </c>
      <c r="O2668" s="6">
        <f t="shared" ca="1" si="679"/>
        <v>2.4060150375940239</v>
      </c>
      <c r="P2668" s="8">
        <f t="shared" si="680"/>
        <v>1.0999999999999996</v>
      </c>
      <c r="Q2668" s="8">
        <f t="shared" si="681"/>
        <v>0.98000000000000043</v>
      </c>
      <c r="R2668" s="15">
        <f ca="1">AVERAGE(P2668:OFFSET(P2668,-$R$3+1,0))*$R$4*K2668</f>
        <v>72.750000000000014</v>
      </c>
      <c r="S2668" s="15">
        <f ca="1">AVERAGE(Q2668:OFFSET(Q2668,-$R$3+1,0))*$S$4*L2668</f>
        <v>77.000000000000014</v>
      </c>
      <c r="T2668" s="11" t="str">
        <f t="shared" ca="1" si="682"/>
        <v xml:space="preserve"> </v>
      </c>
      <c r="U2668" s="11" t="str">
        <f t="shared" ca="1" si="673"/>
        <v>Sell</v>
      </c>
      <c r="V2668" s="3" t="str">
        <f t="shared" ca="1" si="683"/>
        <v xml:space="preserve"> </v>
      </c>
      <c r="W2668" s="16" t="str">
        <f t="shared" ca="1" si="684"/>
        <v xml:space="preserve"> </v>
      </c>
      <c r="X2668" s="3">
        <f t="shared" ca="1" si="685"/>
        <v>4.59</v>
      </c>
      <c r="Y2668" s="3">
        <f t="shared" ca="1" si="686"/>
        <v>6.78</v>
      </c>
      <c r="Z2668" s="12" t="str">
        <f t="shared" ca="1" si="687"/>
        <v xml:space="preserve"> </v>
      </c>
      <c r="AA2668" s="17" t="str">
        <f t="shared" ca="1" si="688"/>
        <v xml:space="preserve"> </v>
      </c>
      <c r="AB2668" s="17" t="str">
        <f t="shared" ca="1" si="689"/>
        <v xml:space="preserve"> </v>
      </c>
      <c r="AC2668" s="19">
        <f t="shared" ca="1" si="690"/>
        <v>62305.9566786742</v>
      </c>
    </row>
    <row r="2669" spans="1:29" x14ac:dyDescent="0.25">
      <c r="A2669" s="22">
        <v>39882</v>
      </c>
      <c r="B2669" s="2">
        <v>6.13</v>
      </c>
      <c r="C2669" s="2">
        <v>4.87</v>
      </c>
      <c r="D2669" s="2">
        <v>6.04</v>
      </c>
      <c r="E2669">
        <v>8.3699999999999992</v>
      </c>
      <c r="F2669">
        <v>7.07</v>
      </c>
      <c r="G2669">
        <v>8.2899999999999991</v>
      </c>
      <c r="H2669">
        <f t="shared" si="670"/>
        <v>0.27695560253699769</v>
      </c>
      <c r="I2669">
        <f t="shared" si="671"/>
        <v>0.18597997138769662</v>
      </c>
      <c r="J2669">
        <f t="shared" si="674"/>
        <v>0.95192505230473545</v>
      </c>
      <c r="K2669" s="2">
        <v>1</v>
      </c>
      <c r="L2669" s="2">
        <v>1</v>
      </c>
      <c r="M2669" s="6">
        <f ca="1">100*(D2669-MIN(OFFSET(C2669,-$M$3+1,0):C2669))/(MAX(OFFSET(B2669,-$M$3+1,0):B2669)-MIN(OFFSET(C2669,-$M$3+1,0):C2669))</f>
        <v>95.3125</v>
      </c>
      <c r="N2669" s="6">
        <f ca="1">100*(G2669-MIN(OFFSET(F2669,-$M$3+1,0):F2669))/(MAX(OFFSET(E2669,-$M$3+1,0):E2669)-MIN(OFFSET(F2669,-$M$3+1,0):F2669))</f>
        <v>95.744680851063819</v>
      </c>
      <c r="O2669" s="6">
        <f t="shared" ca="1" si="679"/>
        <v>-0.4321808510638192</v>
      </c>
      <c r="P2669" s="8">
        <f t="shared" si="680"/>
        <v>1.3999999999999995</v>
      </c>
      <c r="Q2669" s="8">
        <f t="shared" si="681"/>
        <v>1.379999999999999</v>
      </c>
      <c r="R2669" s="15">
        <f ca="1">AVERAGE(P2669:OFFSET(P2669,-$R$3+1,0))*$R$4*K2669</f>
        <v>81.875000000000014</v>
      </c>
      <c r="S2669" s="15">
        <f ca="1">AVERAGE(Q2669:OFFSET(Q2669,-$R$3+1,0))*$S$4*L2669</f>
        <v>81.5</v>
      </c>
      <c r="T2669" s="11" t="str">
        <f t="shared" ca="1" si="682"/>
        <v xml:space="preserve"> </v>
      </c>
      <c r="U2669" s="11" t="str">
        <f t="shared" ca="1" si="673"/>
        <v>Exit</v>
      </c>
      <c r="V2669" s="3" t="str">
        <f t="shared" ca="1" si="683"/>
        <v xml:space="preserve"> </v>
      </c>
      <c r="W2669" s="16" t="str">
        <f t="shared" ca="1" si="684"/>
        <v xml:space="preserve"> </v>
      </c>
      <c r="X2669" s="3">
        <f t="shared" ca="1" si="685"/>
        <v>4.59</v>
      </c>
      <c r="Y2669" s="3">
        <f t="shared" ca="1" si="686"/>
        <v>6.78</v>
      </c>
      <c r="Z2669" s="12" t="str">
        <f t="shared" ca="1" si="687"/>
        <v xml:space="preserve"> </v>
      </c>
      <c r="AA2669" s="17" t="str">
        <f t="shared" ca="1" si="688"/>
        <v xml:space="preserve"> </v>
      </c>
      <c r="AB2669" s="17" t="str">
        <f t="shared" ca="1" si="689"/>
        <v xml:space="preserve"> </v>
      </c>
      <c r="AC2669" s="19">
        <f t="shared" ca="1" si="690"/>
        <v>62305.9566786742</v>
      </c>
    </row>
    <row r="2670" spans="1:29" x14ac:dyDescent="0.25">
      <c r="A2670" s="22">
        <v>39883</v>
      </c>
      <c r="B2670" s="2">
        <v>6.4</v>
      </c>
      <c r="C2670" s="2">
        <v>5.87</v>
      </c>
      <c r="D2670" s="2">
        <v>6</v>
      </c>
      <c r="E2670">
        <v>8.73</v>
      </c>
      <c r="F2670">
        <v>8.1</v>
      </c>
      <c r="G2670">
        <v>8.34</v>
      </c>
      <c r="H2670">
        <f t="shared" si="670"/>
        <v>-6.6225165562914245E-3</v>
      </c>
      <c r="I2670">
        <f t="shared" si="671"/>
        <v>6.0313630880579616E-3</v>
      </c>
      <c r="J2670">
        <f t="shared" si="674"/>
        <v>0.9445002387026965</v>
      </c>
      <c r="K2670" s="2">
        <v>1</v>
      </c>
      <c r="L2670" s="2">
        <v>1</v>
      </c>
      <c r="M2670" s="6">
        <f ca="1">100*(D2670-MIN(OFFSET(C2670,-$M$3+1,0):C2670))/(MAX(OFFSET(B2670,-$M$3+1,0):B2670)-MIN(OFFSET(C2670,-$M$3+1,0):C2670))</f>
        <v>81.735159817351587</v>
      </c>
      <c r="N2670" s="6">
        <f ca="1">100*(G2670-MIN(OFFSET(F2670,-$M$3+1,0):F2670))/(MAX(OFFSET(E2670,-$M$3+1,0):E2670)-MIN(OFFSET(F2670,-$M$3+1,0):F2670))</f>
        <v>82.589285714285694</v>
      </c>
      <c r="O2670" s="6">
        <f t="shared" ca="1" si="679"/>
        <v>-0.85412589693410723</v>
      </c>
      <c r="P2670" s="8">
        <f t="shared" si="680"/>
        <v>0.53000000000000025</v>
      </c>
      <c r="Q2670" s="8">
        <f t="shared" si="681"/>
        <v>0.63000000000000078</v>
      </c>
      <c r="R2670" s="15">
        <f ca="1">AVERAGE(P2670:OFFSET(P2670,-$R$3+1,0))*$R$4*K2670</f>
        <v>80.000000000000014</v>
      </c>
      <c r="S2670" s="15">
        <f ca="1">AVERAGE(Q2670:OFFSET(Q2670,-$R$3+1,0))*$S$4*L2670</f>
        <v>78.625000000000014</v>
      </c>
      <c r="T2670" s="11" t="str">
        <f t="shared" ca="1" si="682"/>
        <v xml:space="preserve"> </v>
      </c>
      <c r="U2670" s="11" t="str">
        <f t="shared" ca="1" si="673"/>
        <v xml:space="preserve"> </v>
      </c>
      <c r="V2670" s="3" t="str">
        <f t="shared" ca="1" si="683"/>
        <v xml:space="preserve"> </v>
      </c>
      <c r="W2670" s="16" t="str">
        <f t="shared" ca="1" si="684"/>
        <v xml:space="preserve"> </v>
      </c>
      <c r="X2670" s="3" t="str">
        <f t="shared" ca="1" si="685"/>
        <v xml:space="preserve"> </v>
      </c>
      <c r="Y2670" s="3" t="str">
        <f t="shared" ca="1" si="686"/>
        <v xml:space="preserve"> </v>
      </c>
      <c r="Z2670" s="12" t="str">
        <f t="shared" ca="1" si="687"/>
        <v xml:space="preserve"> </v>
      </c>
      <c r="AA2670" s="17" t="str">
        <f t="shared" ca="1" si="688"/>
        <v xml:space="preserve"> </v>
      </c>
      <c r="AB2670" s="17" t="str">
        <f t="shared" ca="1" si="689"/>
        <v xml:space="preserve"> </v>
      </c>
      <c r="AC2670" s="19">
        <f t="shared" ca="1" si="690"/>
        <v>62305.9566786742</v>
      </c>
    </row>
    <row r="2671" spans="1:29" x14ac:dyDescent="0.25">
      <c r="A2671" s="22">
        <v>39884</v>
      </c>
      <c r="B2671" s="2">
        <v>7.04</v>
      </c>
      <c r="C2671" s="2">
        <v>5.81</v>
      </c>
      <c r="D2671" s="2">
        <v>6.96</v>
      </c>
      <c r="E2671">
        <v>9.58</v>
      </c>
      <c r="F2671">
        <v>8.06</v>
      </c>
      <c r="G2671">
        <v>9.49</v>
      </c>
      <c r="H2671">
        <f t="shared" si="670"/>
        <v>0.15999999999999992</v>
      </c>
      <c r="I2671">
        <f t="shared" si="671"/>
        <v>0.13788968824940051</v>
      </c>
      <c r="J2671">
        <f t="shared" si="674"/>
        <v>0.94471753859861751</v>
      </c>
      <c r="K2671" s="2">
        <v>1</v>
      </c>
      <c r="L2671" s="2">
        <v>1</v>
      </c>
      <c r="M2671" s="6">
        <f ca="1">100*(D2671-MIN(OFFSET(C2671,-$M$3+1,0):C2671))/(MAX(OFFSET(B2671,-$M$3+1,0):B2671)-MIN(OFFSET(C2671,-$M$3+1,0):C2671))</f>
        <v>97.026022304832722</v>
      </c>
      <c r="N2671" s="6">
        <f ca="1">100*(G2671-MIN(OFFSET(F2671,-$M$3+1,0):F2671))/(MAX(OFFSET(E2671,-$M$3+1,0):E2671)-MIN(OFFSET(F2671,-$M$3+1,0):F2671))</f>
        <v>97.087378640776706</v>
      </c>
      <c r="O2671" s="6">
        <f t="shared" ca="1" si="679"/>
        <v>-6.1356335943983709E-2</v>
      </c>
      <c r="P2671" s="8">
        <f t="shared" si="680"/>
        <v>1.2300000000000004</v>
      </c>
      <c r="Q2671" s="8">
        <f t="shared" si="681"/>
        <v>1.5199999999999996</v>
      </c>
      <c r="R2671" s="15">
        <f ca="1">AVERAGE(P2671:OFFSET(P2671,-$R$3+1,0))*$R$4*K2671</f>
        <v>88.875000000000014</v>
      </c>
      <c r="S2671" s="15">
        <f ca="1">AVERAGE(Q2671:OFFSET(Q2671,-$R$3+1,0))*$S$4*L2671</f>
        <v>87</v>
      </c>
      <c r="T2671" s="11" t="str">
        <f t="shared" ca="1" si="682"/>
        <v xml:space="preserve"> </v>
      </c>
      <c r="U2671" s="11" t="str">
        <f t="shared" ca="1" si="673"/>
        <v xml:space="preserve"> </v>
      </c>
      <c r="V2671" s="3" t="str">
        <f t="shared" ca="1" si="683"/>
        <v xml:space="preserve"> </v>
      </c>
      <c r="W2671" s="16" t="str">
        <f t="shared" ca="1" si="684"/>
        <v xml:space="preserve"> </v>
      </c>
      <c r="X2671" s="3" t="str">
        <f t="shared" ca="1" si="685"/>
        <v xml:space="preserve"> </v>
      </c>
      <c r="Y2671" s="3" t="str">
        <f t="shared" ca="1" si="686"/>
        <v xml:space="preserve"> </v>
      </c>
      <c r="Z2671" s="12" t="str">
        <f t="shared" ca="1" si="687"/>
        <v xml:space="preserve"> </v>
      </c>
      <c r="AA2671" s="17" t="str">
        <f t="shared" ca="1" si="688"/>
        <v xml:space="preserve"> </v>
      </c>
      <c r="AB2671" s="17" t="str">
        <f t="shared" ca="1" si="689"/>
        <v xml:space="preserve"> </v>
      </c>
      <c r="AC2671" s="19">
        <f t="shared" ca="1" si="690"/>
        <v>62305.9566786742</v>
      </c>
    </row>
    <row r="2672" spans="1:29" x14ac:dyDescent="0.25">
      <c r="A2672" s="22">
        <v>39885</v>
      </c>
      <c r="B2672" s="2">
        <v>7.22</v>
      </c>
      <c r="C2672" s="2">
        <v>6.5</v>
      </c>
      <c r="D2672" s="2">
        <v>6.93</v>
      </c>
      <c r="E2672">
        <v>9.84</v>
      </c>
      <c r="F2672">
        <v>8.85</v>
      </c>
      <c r="G2672">
        <v>9.49</v>
      </c>
      <c r="H2672">
        <f t="shared" si="670"/>
        <v>-4.3103448275861878E-3</v>
      </c>
      <c r="I2672">
        <f t="shared" si="671"/>
        <v>0</v>
      </c>
      <c r="J2672">
        <f t="shared" si="674"/>
        <v>0.94243254497553341</v>
      </c>
      <c r="K2672" s="2">
        <v>1</v>
      </c>
      <c r="L2672" s="2">
        <v>1</v>
      </c>
      <c r="M2672" s="6">
        <f ca="1">100*(D2672-MIN(OFFSET(C2672,-$M$3+1,0):C2672))/(MAX(OFFSET(B2672,-$M$3+1,0):B2672)-MIN(OFFSET(C2672,-$M$3+1,0):C2672))</f>
        <v>89.895470383275253</v>
      </c>
      <c r="N2672" s="6">
        <f ca="1">100*(G2672-MIN(OFFSET(F2672,-$M$3+1,0):F2672))/(MAX(OFFSET(E2672,-$M$3+1,0):E2672)-MIN(OFFSET(F2672,-$M$3+1,0):F2672))</f>
        <v>89.552238805970163</v>
      </c>
      <c r="O2672" s="6">
        <f t="shared" ca="1" si="679"/>
        <v>0.34323157730509024</v>
      </c>
      <c r="P2672" s="8">
        <f t="shared" si="680"/>
        <v>0.71999999999999975</v>
      </c>
      <c r="Q2672" s="8">
        <f t="shared" si="681"/>
        <v>0.99000000000000021</v>
      </c>
      <c r="R2672" s="15">
        <f ca="1">AVERAGE(P2672:OFFSET(P2672,-$R$3+1,0))*$R$4*K2672</f>
        <v>87.375</v>
      </c>
      <c r="S2672" s="15">
        <f ca="1">AVERAGE(Q2672:OFFSET(Q2672,-$R$3+1,0))*$S$4*L2672</f>
        <v>88.75</v>
      </c>
      <c r="T2672" s="11" t="str">
        <f t="shared" ca="1" si="682"/>
        <v xml:space="preserve"> </v>
      </c>
      <c r="U2672" s="11" t="str">
        <f t="shared" ca="1" si="673"/>
        <v xml:space="preserve"> </v>
      </c>
      <c r="V2672" s="3" t="str">
        <f t="shared" ca="1" si="683"/>
        <v xml:space="preserve"> </v>
      </c>
      <c r="W2672" s="16" t="str">
        <f t="shared" ca="1" si="684"/>
        <v xml:space="preserve"> </v>
      </c>
      <c r="X2672" s="3" t="str">
        <f t="shared" ca="1" si="685"/>
        <v xml:space="preserve"> </v>
      </c>
      <c r="Y2672" s="3" t="str">
        <f t="shared" ca="1" si="686"/>
        <v xml:space="preserve"> </v>
      </c>
      <c r="Z2672" s="12" t="str">
        <f t="shared" ca="1" si="687"/>
        <v xml:space="preserve"> </v>
      </c>
      <c r="AA2672" s="17" t="str">
        <f t="shared" ca="1" si="688"/>
        <v xml:space="preserve"> </v>
      </c>
      <c r="AB2672" s="17" t="str">
        <f t="shared" ca="1" si="689"/>
        <v xml:space="preserve"> </v>
      </c>
      <c r="AC2672" s="19">
        <f t="shared" ca="1" si="690"/>
        <v>62305.9566786742</v>
      </c>
    </row>
    <row r="2673" spans="1:29" x14ac:dyDescent="0.25">
      <c r="A2673" s="22">
        <v>39888</v>
      </c>
      <c r="B2673" s="2">
        <v>7.24</v>
      </c>
      <c r="C2673" s="2">
        <v>6.26</v>
      </c>
      <c r="D2673" s="2">
        <v>6.29</v>
      </c>
      <c r="E2673">
        <v>9.83</v>
      </c>
      <c r="F2673">
        <v>8.7100000000000009</v>
      </c>
      <c r="G2673">
        <v>8.81</v>
      </c>
      <c r="H2673">
        <f t="shared" si="670"/>
        <v>-9.2352092352092297E-2</v>
      </c>
      <c r="I2673">
        <f t="shared" si="671"/>
        <v>-7.1654373024236051E-2</v>
      </c>
      <c r="J2673">
        <f t="shared" si="674"/>
        <v>0.94462891230518442</v>
      </c>
      <c r="K2673" s="2">
        <v>1</v>
      </c>
      <c r="L2673" s="2">
        <v>1</v>
      </c>
      <c r="M2673" s="6">
        <f ca="1">100*(D2673-MIN(OFFSET(C2673,-$M$3+1,0):C2673))/(MAX(OFFSET(B2673,-$M$3+1,0):B2673)-MIN(OFFSET(C2673,-$M$3+1,0):C2673))</f>
        <v>66.431095406360427</v>
      </c>
      <c r="N2673" s="6">
        <f ca="1">100*(G2673-MIN(OFFSET(F2673,-$M$3+1,0):F2673))/(MAX(OFFSET(E2673,-$M$3+1,0):E2673)-MIN(OFFSET(F2673,-$M$3+1,0):F2673))</f>
        <v>67.812500000000028</v>
      </c>
      <c r="O2673" s="6">
        <f t="shared" ca="1" si="679"/>
        <v>-1.3814045936396013</v>
      </c>
      <c r="P2673" s="8">
        <f t="shared" si="680"/>
        <v>0.98000000000000043</v>
      </c>
      <c r="Q2673" s="8">
        <f t="shared" si="681"/>
        <v>1.1199999999999992</v>
      </c>
      <c r="R2673" s="15">
        <f ca="1">AVERAGE(P2673:OFFSET(P2673,-$R$3+1,0))*$R$4*K2673</f>
        <v>88.500000000000014</v>
      </c>
      <c r="S2673" s="15">
        <f ca="1">AVERAGE(Q2673:OFFSET(Q2673,-$R$3+1,0))*$S$4*L2673</f>
        <v>96.249999999999986</v>
      </c>
      <c r="T2673" s="11" t="str">
        <f t="shared" ca="1" si="682"/>
        <v xml:space="preserve"> </v>
      </c>
      <c r="U2673" s="11" t="str">
        <f t="shared" ca="1" si="673"/>
        <v xml:space="preserve"> </v>
      </c>
      <c r="V2673" s="3" t="str">
        <f t="shared" ca="1" si="683"/>
        <v xml:space="preserve"> </v>
      </c>
      <c r="W2673" s="16" t="str">
        <f t="shared" ca="1" si="684"/>
        <v xml:space="preserve"> </v>
      </c>
      <c r="X2673" s="3" t="str">
        <f t="shared" ca="1" si="685"/>
        <v xml:space="preserve"> </v>
      </c>
      <c r="Y2673" s="3" t="str">
        <f t="shared" ca="1" si="686"/>
        <v xml:space="preserve"> </v>
      </c>
      <c r="Z2673" s="12" t="str">
        <f t="shared" ca="1" si="687"/>
        <v xml:space="preserve"> </v>
      </c>
      <c r="AA2673" s="17" t="str">
        <f t="shared" ca="1" si="688"/>
        <v xml:space="preserve"> </v>
      </c>
      <c r="AB2673" s="17" t="str">
        <f t="shared" ca="1" si="689"/>
        <v xml:space="preserve"> </v>
      </c>
      <c r="AC2673" s="19">
        <f t="shared" ca="1" si="690"/>
        <v>62305.9566786742</v>
      </c>
    </row>
    <row r="2674" spans="1:29" x14ac:dyDescent="0.25">
      <c r="A2674" s="22">
        <v>39889</v>
      </c>
      <c r="B2674" s="2">
        <v>6.97</v>
      </c>
      <c r="C2674" s="2">
        <v>6.14</v>
      </c>
      <c r="D2674" s="2">
        <v>6.96</v>
      </c>
      <c r="E2674">
        <v>9.7799999999999994</v>
      </c>
      <c r="F2674">
        <v>8.8000000000000007</v>
      </c>
      <c r="G2674">
        <v>9.76</v>
      </c>
      <c r="H2674">
        <f t="shared" si="670"/>
        <v>0.10651828298887112</v>
      </c>
      <c r="I2674">
        <f t="shared" si="671"/>
        <v>0.10783200908059021</v>
      </c>
      <c r="J2674">
        <f t="shared" si="674"/>
        <v>0.94136594474817625</v>
      </c>
      <c r="K2674" s="2">
        <v>1</v>
      </c>
      <c r="L2674" s="2">
        <v>1</v>
      </c>
      <c r="M2674" s="6">
        <f ca="1">100*(D2674-MIN(OFFSET(C2674,-$M$3+1,0):C2674))/(MAX(OFFSET(B2674,-$M$3+1,0):B2674)-MIN(OFFSET(C2674,-$M$3+1,0):C2674))</f>
        <v>88.185654008438817</v>
      </c>
      <c r="N2674" s="6">
        <f ca="1">100*(G2674-MIN(OFFSET(F2674,-$M$3+1,0):F2674))/(MAX(OFFSET(E2674,-$M$3+1,0):E2674)-MIN(OFFSET(F2674,-$M$3+1,0):F2674))</f>
        <v>97.111913357400709</v>
      </c>
      <c r="O2674" s="6">
        <f t="shared" ca="1" si="679"/>
        <v>-8.9262593489618922</v>
      </c>
      <c r="P2674" s="8">
        <f t="shared" si="680"/>
        <v>0.83000000000000007</v>
      </c>
      <c r="Q2674" s="8">
        <f t="shared" si="681"/>
        <v>0.97999999999999865</v>
      </c>
      <c r="R2674" s="15">
        <f ca="1">AVERAGE(P2674:OFFSET(P2674,-$R$3+1,0))*$R$4*K2674</f>
        <v>92.375</v>
      </c>
      <c r="S2674" s="15">
        <f ca="1">AVERAGE(Q2674:OFFSET(Q2674,-$R$3+1,0))*$S$4*L2674</f>
        <v>102.24999999999997</v>
      </c>
      <c r="T2674" s="11" t="str">
        <f t="shared" ca="1" si="682"/>
        <v xml:space="preserve"> </v>
      </c>
      <c r="U2674" s="11" t="str">
        <f t="shared" ca="1" si="673"/>
        <v xml:space="preserve"> </v>
      </c>
      <c r="V2674" s="3" t="str">
        <f t="shared" ca="1" si="683"/>
        <v xml:space="preserve"> </v>
      </c>
      <c r="W2674" s="16" t="str">
        <f t="shared" ca="1" si="684"/>
        <v xml:space="preserve"> </v>
      </c>
      <c r="X2674" s="3" t="str">
        <f t="shared" ca="1" si="685"/>
        <v xml:space="preserve"> </v>
      </c>
      <c r="Y2674" s="3" t="str">
        <f t="shared" ca="1" si="686"/>
        <v xml:space="preserve"> </v>
      </c>
      <c r="Z2674" s="12" t="str">
        <f t="shared" ca="1" si="687"/>
        <v xml:space="preserve"> </v>
      </c>
      <c r="AA2674" s="17" t="str">
        <f t="shared" ca="1" si="688"/>
        <v xml:space="preserve"> </v>
      </c>
      <c r="AB2674" s="17" t="str">
        <f t="shared" ca="1" si="689"/>
        <v xml:space="preserve"> </v>
      </c>
      <c r="AC2674" s="19">
        <f t="shared" ca="1" si="690"/>
        <v>62305.9566786742</v>
      </c>
    </row>
    <row r="2675" spans="1:29" x14ac:dyDescent="0.25">
      <c r="A2675" s="22">
        <v>39890</v>
      </c>
      <c r="B2675" s="2">
        <v>8.16</v>
      </c>
      <c r="C2675" s="2">
        <v>6.36</v>
      </c>
      <c r="D2675" s="2">
        <v>7.77</v>
      </c>
      <c r="E2675">
        <v>11.39</v>
      </c>
      <c r="F2675">
        <v>9.23</v>
      </c>
      <c r="G2675">
        <v>10.92</v>
      </c>
      <c r="H2675">
        <f t="shared" si="670"/>
        <v>0.11637931034482762</v>
      </c>
      <c r="I2675">
        <f t="shared" si="671"/>
        <v>0.11885245901639352</v>
      </c>
      <c r="J2675">
        <f t="shared" si="674"/>
        <v>0.93701239281709847</v>
      </c>
      <c r="K2675" s="2">
        <v>1</v>
      </c>
      <c r="L2675" s="2">
        <v>1</v>
      </c>
      <c r="M2675" s="6">
        <f ca="1">100*(D2675-MIN(OFFSET(C2675,-$M$3+1,0):C2675))/(MAX(OFFSET(B2675,-$M$3+1,0):B2675)-MIN(OFFSET(C2675,-$M$3+1,0):C2675))</f>
        <v>83.404255319148916</v>
      </c>
      <c r="N2675" s="6">
        <f ca="1">100*(G2675-MIN(OFFSET(F2675,-$M$3+1,0):F2675))/(MAX(OFFSET(E2675,-$M$3+1,0):E2675)-MIN(OFFSET(F2675,-$M$3+1,0):F2675))</f>
        <v>85.88588588588587</v>
      </c>
      <c r="O2675" s="6">
        <f t="shared" ca="1" si="679"/>
        <v>-2.4816305667369534</v>
      </c>
      <c r="P2675" s="8">
        <f t="shared" si="680"/>
        <v>1.7999999999999998</v>
      </c>
      <c r="Q2675" s="8">
        <f t="shared" si="681"/>
        <v>2.16</v>
      </c>
      <c r="R2675" s="15">
        <f ca="1">AVERAGE(P2675:OFFSET(P2675,-$R$3+1,0))*$R$4*K2675</f>
        <v>107.375</v>
      </c>
      <c r="S2675" s="15">
        <f ca="1">AVERAGE(Q2675:OFFSET(Q2675,-$R$3+1,0))*$S$4*L2675</f>
        <v>121.99999999999997</v>
      </c>
      <c r="T2675" s="11" t="str">
        <f t="shared" ca="1" si="682"/>
        <v xml:space="preserve"> </v>
      </c>
      <c r="U2675" s="11" t="str">
        <f t="shared" ca="1" si="673"/>
        <v xml:space="preserve"> </v>
      </c>
      <c r="V2675" s="3" t="str">
        <f t="shared" ca="1" si="683"/>
        <v xml:space="preserve"> </v>
      </c>
      <c r="W2675" s="16" t="str">
        <f t="shared" ca="1" si="684"/>
        <v xml:space="preserve"> </v>
      </c>
      <c r="X2675" s="3" t="str">
        <f t="shared" ca="1" si="685"/>
        <v xml:space="preserve"> </v>
      </c>
      <c r="Y2675" s="3" t="str">
        <f t="shared" ca="1" si="686"/>
        <v xml:space="preserve"> </v>
      </c>
      <c r="Z2675" s="12" t="str">
        <f t="shared" ca="1" si="687"/>
        <v xml:space="preserve"> </v>
      </c>
      <c r="AA2675" s="17" t="str">
        <f t="shared" ca="1" si="688"/>
        <v xml:space="preserve"> </v>
      </c>
      <c r="AB2675" s="17" t="str">
        <f t="shared" ca="1" si="689"/>
        <v xml:space="preserve"> </v>
      </c>
      <c r="AC2675" s="19">
        <f t="shared" ca="1" si="690"/>
        <v>62305.9566786742</v>
      </c>
    </row>
    <row r="2676" spans="1:29" x14ac:dyDescent="0.25">
      <c r="A2676" s="22">
        <v>39891</v>
      </c>
      <c r="B2676" s="2">
        <v>8.02</v>
      </c>
      <c r="C2676" s="2">
        <v>6.9</v>
      </c>
      <c r="D2676" s="2">
        <v>6.94</v>
      </c>
      <c r="E2676">
        <v>11.41</v>
      </c>
      <c r="F2676">
        <v>10.29</v>
      </c>
      <c r="G2676">
        <v>10.42</v>
      </c>
      <c r="H2676">
        <f t="shared" si="670"/>
        <v>-0.10682110682110668</v>
      </c>
      <c r="I2676">
        <f t="shared" si="671"/>
        <v>-4.5787545787545736E-2</v>
      </c>
      <c r="J2676">
        <f t="shared" si="674"/>
        <v>0.92149455747625186</v>
      </c>
      <c r="K2676" s="2">
        <v>1</v>
      </c>
      <c r="L2676" s="2">
        <v>1</v>
      </c>
      <c r="M2676" s="6">
        <f ca="1">100*(D2676-MIN(OFFSET(C2676,-$M$3+1,0):C2676))/(MAX(OFFSET(B2676,-$M$3+1,0):B2676)-MIN(OFFSET(C2676,-$M$3+1,0):C2676))</f>
        <v>48.085106382978751</v>
      </c>
      <c r="N2676" s="6">
        <f ca="1">100*(G2676-MIN(OFFSET(F2676,-$M$3+1,0):F2676))/(MAX(OFFSET(E2676,-$M$3+1,0):E2676)-MIN(OFFSET(F2676,-$M$3+1,0):F2676))</f>
        <v>70.447761194029837</v>
      </c>
      <c r="O2676" s="6">
        <f t="shared" ca="1" si="679"/>
        <v>-22.362654811051087</v>
      </c>
      <c r="P2676" s="8">
        <f t="shared" si="680"/>
        <v>1.1199999999999992</v>
      </c>
      <c r="Q2676" s="8">
        <f t="shared" si="681"/>
        <v>1.120000000000001</v>
      </c>
      <c r="R2676" s="15">
        <f ca="1">AVERAGE(P2676:OFFSET(P2676,-$R$3+1,0))*$R$4*K2676</f>
        <v>107.625</v>
      </c>
      <c r="S2676" s="15">
        <f ca="1">AVERAGE(Q2676:OFFSET(Q2676,-$R$3+1,0))*$S$4*L2676</f>
        <v>123.74999999999999</v>
      </c>
      <c r="T2676" s="11" t="str">
        <f t="shared" ca="1" si="682"/>
        <v>Buy</v>
      </c>
      <c r="U2676" s="11" t="str">
        <f t="shared" ca="1" si="673"/>
        <v xml:space="preserve"> </v>
      </c>
      <c r="V2676" s="3">
        <f t="shared" ca="1" si="683"/>
        <v>10</v>
      </c>
      <c r="W2676" s="16">
        <f t="shared" ca="1" si="684"/>
        <v>-8.6969696969696972</v>
      </c>
      <c r="X2676" s="3">
        <f t="shared" ca="1" si="685"/>
        <v>6.94</v>
      </c>
      <c r="Y2676" s="3">
        <f t="shared" ca="1" si="686"/>
        <v>10.42</v>
      </c>
      <c r="Z2676" s="12" t="str">
        <f t="shared" ca="1" si="687"/>
        <v xml:space="preserve"> </v>
      </c>
      <c r="AA2676" s="17" t="str">
        <f t="shared" ca="1" si="688"/>
        <v xml:space="preserve"> </v>
      </c>
      <c r="AB2676" s="17" t="str">
        <f t="shared" ca="1" si="689"/>
        <v xml:space="preserve"> </v>
      </c>
      <c r="AC2676" s="19">
        <f t="shared" ca="1" si="690"/>
        <v>62305.9566786742</v>
      </c>
    </row>
    <row r="2677" spans="1:29" x14ac:dyDescent="0.25">
      <c r="A2677" s="22">
        <v>39892</v>
      </c>
      <c r="B2677" s="2">
        <v>7.24</v>
      </c>
      <c r="C2677" s="2">
        <v>6.4</v>
      </c>
      <c r="D2677" s="2">
        <v>6.56</v>
      </c>
      <c r="E2677">
        <v>10.75</v>
      </c>
      <c r="F2677">
        <v>9.81</v>
      </c>
      <c r="G2677">
        <v>9.89</v>
      </c>
      <c r="H2677">
        <f t="shared" si="670"/>
        <v>-5.4755043227665778E-2</v>
      </c>
      <c r="I2677">
        <f t="shared" si="671"/>
        <v>-5.0863723608445266E-2</v>
      </c>
      <c r="J2677">
        <f t="shared" si="674"/>
        <v>0.92492386145497418</v>
      </c>
      <c r="K2677" s="2">
        <v>1</v>
      </c>
      <c r="L2677" s="2">
        <v>1</v>
      </c>
      <c r="M2677" s="6">
        <f ca="1">100*(D2677-MIN(OFFSET(C2677,-$M$3+1,0):C2677))/(MAX(OFFSET(B2677,-$M$3+1,0):B2677)-MIN(OFFSET(C2677,-$M$3+1,0):C2677))</f>
        <v>20.792079207920782</v>
      </c>
      <c r="N2677" s="6">
        <f ca="1">100*(G2677-MIN(OFFSET(F2677,-$M$3+1,0):F2677))/(MAX(OFFSET(E2677,-$M$3+1,0):E2677)-MIN(OFFSET(F2677,-$M$3+1,0):F2677))</f>
        <v>43.703703703703702</v>
      </c>
      <c r="O2677" s="6">
        <f t="shared" ca="1" si="679"/>
        <v>-22.91162449578292</v>
      </c>
      <c r="P2677" s="8">
        <f t="shared" si="680"/>
        <v>0.83999999999999986</v>
      </c>
      <c r="Q2677" s="8">
        <f t="shared" si="681"/>
        <v>0.9399999999999995</v>
      </c>
      <c r="R2677" s="15">
        <f ca="1">AVERAGE(P2677:OFFSET(P2677,-$R$3+1,0))*$R$4*K2677</f>
        <v>100.62500000000001</v>
      </c>
      <c r="S2677" s="15">
        <f ca="1">AVERAGE(Q2677:OFFSET(Q2677,-$R$3+1,0))*$S$4*L2677</f>
        <v>118.24999999999999</v>
      </c>
      <c r="T2677" s="11" t="str">
        <f t="shared" ca="1" si="682"/>
        <v>Buy</v>
      </c>
      <c r="U2677" s="11" t="str">
        <f t="shared" ca="1" si="673"/>
        <v xml:space="preserve"> </v>
      </c>
      <c r="V2677" s="3">
        <f t="shared" ca="1" si="683"/>
        <v>10</v>
      </c>
      <c r="W2677" s="16">
        <f t="shared" ca="1" si="684"/>
        <v>-8.6969696969696972</v>
      </c>
      <c r="X2677" s="3">
        <f t="shared" ca="1" si="685"/>
        <v>6.94</v>
      </c>
      <c r="Y2677" s="3">
        <f t="shared" ca="1" si="686"/>
        <v>10.42</v>
      </c>
      <c r="Z2677" s="12">
        <f t="shared" ca="1" si="687"/>
        <v>-380.0000000000008</v>
      </c>
      <c r="AA2677" s="17">
        <f t="shared" ca="1" si="688"/>
        <v>460.93939393939343</v>
      </c>
      <c r="AB2677" s="17">
        <f t="shared" ca="1" si="689"/>
        <v>80.93939393939263</v>
      </c>
      <c r="AC2677" s="19">
        <f t="shared" ca="1" si="690"/>
        <v>62386.896072613592</v>
      </c>
    </row>
    <row r="2678" spans="1:29" x14ac:dyDescent="0.25">
      <c r="A2678" s="22">
        <v>39895</v>
      </c>
      <c r="B2678" s="2">
        <v>8.2100000000000009</v>
      </c>
      <c r="C2678" s="2">
        <v>6.69</v>
      </c>
      <c r="D2678" s="2">
        <v>8.18</v>
      </c>
      <c r="E2678">
        <v>11.68</v>
      </c>
      <c r="F2678">
        <v>10.08</v>
      </c>
      <c r="G2678">
        <v>11.62</v>
      </c>
      <c r="H2678">
        <f t="shared" si="670"/>
        <v>0.24695121951219523</v>
      </c>
      <c r="I2678">
        <f t="shared" si="671"/>
        <v>0.17492416582406456</v>
      </c>
      <c r="J2678">
        <f t="shared" si="674"/>
        <v>0.9599634509050039</v>
      </c>
      <c r="K2678" s="2">
        <v>1</v>
      </c>
      <c r="L2678" s="2">
        <v>1</v>
      </c>
      <c r="M2678" s="6">
        <f ca="1">100*(D2678-MIN(OFFSET(C2678,-$M$3+1,0):C2678))/(MAX(OFFSET(B2678,-$M$3+1,0):B2678)-MIN(OFFSET(C2678,-$M$3+1,0):C2678))</f>
        <v>98.5507246376811</v>
      </c>
      <c r="N2678" s="6">
        <f ca="1">100*(G2678-MIN(OFFSET(F2678,-$M$3+1,0):F2678))/(MAX(OFFSET(E2678,-$M$3+1,0):E2678)-MIN(OFFSET(F2678,-$M$3+1,0):F2678))</f>
        <v>97.979797979797965</v>
      </c>
      <c r="O2678" s="6">
        <f t="shared" ca="1" si="679"/>
        <v>0.57092665788313468</v>
      </c>
      <c r="P2678" s="8">
        <f t="shared" si="680"/>
        <v>1.6500000000000012</v>
      </c>
      <c r="Q2678" s="8">
        <f t="shared" si="681"/>
        <v>1.7899999999999991</v>
      </c>
      <c r="R2678" s="15">
        <f ca="1">AVERAGE(P2678:OFFSET(P2678,-$R$3+1,0))*$R$4*K2678</f>
        <v>114.62500000000003</v>
      </c>
      <c r="S2678" s="15">
        <f ca="1">AVERAGE(Q2678:OFFSET(Q2678,-$R$3+1,0))*$S$4*L2678</f>
        <v>132.74999999999997</v>
      </c>
      <c r="T2678" s="11" t="str">
        <f t="shared" ca="1" si="682"/>
        <v>Exit</v>
      </c>
      <c r="U2678" s="11" t="str">
        <f t="shared" ca="1" si="673"/>
        <v xml:space="preserve"> </v>
      </c>
      <c r="V2678" s="3">
        <f t="shared" ca="1" si="683"/>
        <v>10</v>
      </c>
      <c r="W2678" s="16">
        <f t="shared" ca="1" si="684"/>
        <v>-8.6969696969696972</v>
      </c>
      <c r="X2678" s="3">
        <f t="shared" ca="1" si="685"/>
        <v>6.94</v>
      </c>
      <c r="Y2678" s="3">
        <f t="shared" ca="1" si="686"/>
        <v>10.42</v>
      </c>
      <c r="Z2678" s="12">
        <f t="shared" ca="1" si="687"/>
        <v>1620.0000000000002</v>
      </c>
      <c r="AA2678" s="17">
        <f t="shared" ca="1" si="688"/>
        <v>-1504.5757575757564</v>
      </c>
      <c r="AB2678" s="17">
        <f t="shared" ca="1" si="689"/>
        <v>115.42424242424386</v>
      </c>
      <c r="AC2678" s="19">
        <f t="shared" ca="1" si="690"/>
        <v>62502.320315037839</v>
      </c>
    </row>
    <row r="2679" spans="1:29" x14ac:dyDescent="0.25">
      <c r="A2679" s="22">
        <v>39896</v>
      </c>
      <c r="B2679" s="2">
        <v>8.4499999999999993</v>
      </c>
      <c r="C2679" s="2">
        <v>7.74</v>
      </c>
      <c r="D2679" s="2">
        <v>7.86</v>
      </c>
      <c r="E2679">
        <v>12.01</v>
      </c>
      <c r="F2679">
        <v>11.22</v>
      </c>
      <c r="G2679">
        <v>11.51</v>
      </c>
      <c r="H2679">
        <f t="shared" si="670"/>
        <v>-3.9119804400977953E-2</v>
      </c>
      <c r="I2679">
        <f t="shared" si="671"/>
        <v>-9.4664371772804623E-3</v>
      </c>
      <c r="J2679">
        <f t="shared" si="674"/>
        <v>0.96018183237712706</v>
      </c>
      <c r="K2679" s="2">
        <v>1</v>
      </c>
      <c r="L2679" s="2">
        <v>1</v>
      </c>
      <c r="M2679" s="6">
        <f ca="1">100*(D2679-MIN(OFFSET(C2679,-$M$3+1,0):C2679))/(MAX(OFFSET(B2679,-$M$3+1,0):B2679)-MIN(OFFSET(C2679,-$M$3+1,0):C2679))</f>
        <v>74.45887445887449</v>
      </c>
      <c r="N2679" s="6">
        <f ca="1">100*(G2679-MIN(OFFSET(F2679,-$M$3+1,0):F2679))/(MAX(OFFSET(E2679,-$M$3+1,0):E2679)-MIN(OFFSET(F2679,-$M$3+1,0):F2679))</f>
        <v>84.423676012461044</v>
      </c>
      <c r="O2679" s="6">
        <f t="shared" ca="1" si="679"/>
        <v>-9.964801553586554</v>
      </c>
      <c r="P2679" s="8">
        <f t="shared" si="680"/>
        <v>0.70999999999999908</v>
      </c>
      <c r="Q2679" s="8">
        <f t="shared" si="681"/>
        <v>0.78999999999999915</v>
      </c>
      <c r="R2679" s="15">
        <f ca="1">AVERAGE(P2679:OFFSET(P2679,-$R$3+1,0))*$R$4*K2679</f>
        <v>108.12499999999999</v>
      </c>
      <c r="S2679" s="15">
        <f ca="1">AVERAGE(Q2679:OFFSET(Q2679,-$R$3+1,0))*$S$4*L2679</f>
        <v>123.62499999999996</v>
      </c>
      <c r="T2679" s="11" t="str">
        <f t="shared" ca="1" si="682"/>
        <v xml:space="preserve"> </v>
      </c>
      <c r="U2679" s="11" t="str">
        <f t="shared" ca="1" si="673"/>
        <v xml:space="preserve"> </v>
      </c>
      <c r="V2679" s="3" t="str">
        <f t="shared" ca="1" si="683"/>
        <v xml:space="preserve"> </v>
      </c>
      <c r="W2679" s="16" t="str">
        <f t="shared" ca="1" si="684"/>
        <v xml:space="preserve"> </v>
      </c>
      <c r="X2679" s="3" t="str">
        <f t="shared" ca="1" si="685"/>
        <v xml:space="preserve"> </v>
      </c>
      <c r="Y2679" s="3" t="str">
        <f t="shared" ca="1" si="686"/>
        <v xml:space="preserve"> </v>
      </c>
      <c r="Z2679" s="12" t="str">
        <f t="shared" ca="1" si="687"/>
        <v xml:space="preserve"> </v>
      </c>
      <c r="AA2679" s="17" t="str">
        <f t="shared" ca="1" si="688"/>
        <v xml:space="preserve"> </v>
      </c>
      <c r="AB2679" s="17" t="str">
        <f t="shared" ca="1" si="689"/>
        <v xml:space="preserve"> </v>
      </c>
      <c r="AC2679" s="19">
        <f t="shared" ca="1" si="690"/>
        <v>62502.320315037839</v>
      </c>
    </row>
    <row r="2680" spans="1:29" x14ac:dyDescent="0.25">
      <c r="A2680" s="22">
        <v>39897</v>
      </c>
      <c r="B2680" s="2">
        <v>9.65</v>
      </c>
      <c r="C2680" s="2">
        <v>7.14</v>
      </c>
      <c r="D2680" s="2">
        <v>7.82</v>
      </c>
      <c r="E2680">
        <v>13.25</v>
      </c>
      <c r="F2680">
        <v>11.32</v>
      </c>
      <c r="G2680">
        <v>12.02</v>
      </c>
      <c r="H2680">
        <f t="shared" si="670"/>
        <v>-5.0890585241730735E-3</v>
      </c>
      <c r="I2680">
        <f t="shared" si="671"/>
        <v>4.4309296264118059E-2</v>
      </c>
      <c r="J2680">
        <f t="shared" si="674"/>
        <v>0.95578870623474577</v>
      </c>
      <c r="K2680" s="2">
        <v>1</v>
      </c>
      <c r="L2680" s="2">
        <v>1</v>
      </c>
      <c r="M2680" s="6">
        <f ca="1">100*(D2680-MIN(OFFSET(C2680,-$M$3+1,0):C2680))/(MAX(OFFSET(B2680,-$M$3+1,0):B2680)-MIN(OFFSET(C2680,-$M$3+1,0):C2680))</f>
        <v>44.376899696048632</v>
      </c>
      <c r="N2680" s="6">
        <f ca="1">100*(G2680-MIN(OFFSET(F2680,-$M$3+1,0):F2680))/(MAX(OFFSET(E2680,-$M$3+1,0):E2680)-MIN(OFFSET(F2680,-$M$3+1,0):F2680))</f>
        <v>69.402985074626841</v>
      </c>
      <c r="O2680" s="6">
        <f t="shared" ca="1" si="679"/>
        <v>-25.026085378578209</v>
      </c>
      <c r="P2680" s="8">
        <f t="shared" si="680"/>
        <v>2.5100000000000007</v>
      </c>
      <c r="Q2680" s="8">
        <f t="shared" si="681"/>
        <v>1.9299999999999997</v>
      </c>
      <c r="R2680" s="15">
        <f ca="1">AVERAGE(P2680:OFFSET(P2680,-$R$3+1,0))*$R$4*K2680</f>
        <v>130.50000000000003</v>
      </c>
      <c r="S2680" s="15">
        <f ca="1">AVERAGE(Q2680:OFFSET(Q2680,-$R$3+1,0))*$S$4*L2680</f>
        <v>135.37499999999994</v>
      </c>
      <c r="T2680" s="11" t="str">
        <f t="shared" ca="1" si="682"/>
        <v>Buy</v>
      </c>
      <c r="U2680" s="11" t="str">
        <f t="shared" ca="1" si="673"/>
        <v xml:space="preserve"> </v>
      </c>
      <c r="V2680" s="3">
        <f t="shared" ca="1" si="683"/>
        <v>10</v>
      </c>
      <c r="W2680" s="16">
        <f t="shared" ca="1" si="684"/>
        <v>-9.6398891966759059</v>
      </c>
      <c r="X2680" s="3">
        <f t="shared" ca="1" si="685"/>
        <v>7.82</v>
      </c>
      <c r="Y2680" s="3">
        <f t="shared" ca="1" si="686"/>
        <v>12.02</v>
      </c>
      <c r="Z2680" s="12" t="str">
        <f t="shared" ca="1" si="687"/>
        <v xml:space="preserve"> </v>
      </c>
      <c r="AA2680" s="17" t="str">
        <f t="shared" ca="1" si="688"/>
        <v xml:space="preserve"> </v>
      </c>
      <c r="AB2680" s="17" t="str">
        <f t="shared" ca="1" si="689"/>
        <v xml:space="preserve"> </v>
      </c>
      <c r="AC2680" s="19">
        <f t="shared" ca="1" si="690"/>
        <v>62502.320315037839</v>
      </c>
    </row>
    <row r="2681" spans="1:29" x14ac:dyDescent="0.25">
      <c r="A2681" s="22">
        <v>39898</v>
      </c>
      <c r="B2681" s="2">
        <v>8.99</v>
      </c>
      <c r="C2681" s="2">
        <v>8.0299999999999994</v>
      </c>
      <c r="D2681" s="2">
        <v>8.69</v>
      </c>
      <c r="E2681">
        <v>13.04</v>
      </c>
      <c r="F2681">
        <v>12.1</v>
      </c>
      <c r="G2681">
        <v>12.8</v>
      </c>
      <c r="H2681">
        <f t="shared" si="670"/>
        <v>0.11125319693094626</v>
      </c>
      <c r="I2681">
        <f t="shared" si="671"/>
        <v>6.4891846921797169E-2</v>
      </c>
      <c r="J2681">
        <f t="shared" si="674"/>
        <v>0.95775187097934245</v>
      </c>
      <c r="K2681" s="2">
        <v>1</v>
      </c>
      <c r="L2681" s="2">
        <v>1</v>
      </c>
      <c r="M2681" s="6">
        <f ca="1">100*(D2681-MIN(OFFSET(C2681,-$M$3+1,0):C2681))/(MAX(OFFSET(B2681,-$M$3+1,0):B2681)-MIN(OFFSET(C2681,-$M$3+1,0):C2681))</f>
        <v>70.461538461538439</v>
      </c>
      <c r="N2681" s="6">
        <f ca="1">100*(G2681-MIN(OFFSET(F2681,-$M$3+1,0):F2681))/(MAX(OFFSET(E2681,-$M$3+1,0):E2681)-MIN(OFFSET(F2681,-$M$3+1,0):F2681))</f>
        <v>86.918604651162809</v>
      </c>
      <c r="O2681" s="6">
        <f t="shared" ca="1" si="679"/>
        <v>-16.457066189624371</v>
      </c>
      <c r="P2681" s="8">
        <f t="shared" si="680"/>
        <v>1.17</v>
      </c>
      <c r="Q2681" s="8">
        <f t="shared" si="681"/>
        <v>1.0199999999999996</v>
      </c>
      <c r="R2681" s="15">
        <f ca="1">AVERAGE(P2681:OFFSET(P2681,-$R$3+1,0))*$R$4*K2681</f>
        <v>132.875</v>
      </c>
      <c r="S2681" s="15">
        <f ca="1">AVERAGE(Q2681:OFFSET(Q2681,-$R$3+1,0))*$S$4*L2681</f>
        <v>134.12499999999997</v>
      </c>
      <c r="T2681" s="11" t="str">
        <f t="shared" ca="1" si="682"/>
        <v>Buy</v>
      </c>
      <c r="U2681" s="11" t="str">
        <f t="shared" ca="1" si="673"/>
        <v xml:space="preserve"> </v>
      </c>
      <c r="V2681" s="3">
        <f t="shared" ca="1" si="683"/>
        <v>10</v>
      </c>
      <c r="W2681" s="16">
        <f t="shared" ca="1" si="684"/>
        <v>-9.6398891966759059</v>
      </c>
      <c r="X2681" s="3">
        <f t="shared" ca="1" si="685"/>
        <v>7.82</v>
      </c>
      <c r="Y2681" s="3">
        <f t="shared" ca="1" si="686"/>
        <v>12.02</v>
      </c>
      <c r="Z2681" s="12">
        <f t="shared" ca="1" si="687"/>
        <v>869.9999999999992</v>
      </c>
      <c r="AA2681" s="17">
        <f t="shared" ca="1" si="688"/>
        <v>-751.91135734072179</v>
      </c>
      <c r="AB2681" s="17">
        <f t="shared" ca="1" si="689"/>
        <v>118.08864265927741</v>
      </c>
      <c r="AC2681" s="19">
        <f t="shared" ca="1" si="690"/>
        <v>62620.408957697116</v>
      </c>
    </row>
    <row r="2682" spans="1:29" x14ac:dyDescent="0.25">
      <c r="A2682" s="22">
        <v>39899</v>
      </c>
      <c r="B2682" s="2">
        <v>9.0500000000000007</v>
      </c>
      <c r="C2682" s="2">
        <v>8.24</v>
      </c>
      <c r="D2682" s="2">
        <v>8.67</v>
      </c>
      <c r="E2682">
        <v>14.5</v>
      </c>
      <c r="F2682">
        <v>12.85</v>
      </c>
      <c r="G2682">
        <v>13.69</v>
      </c>
      <c r="H2682">
        <f t="shared" si="670"/>
        <v>-2.3014959723820505E-3</v>
      </c>
      <c r="I2682">
        <f t="shared" si="671"/>
        <v>6.9531249999999822E-2</v>
      </c>
      <c r="J2682">
        <f t="shared" si="674"/>
        <v>0.93911413445957448</v>
      </c>
      <c r="K2682" s="2">
        <v>1</v>
      </c>
      <c r="L2682" s="2">
        <v>1</v>
      </c>
      <c r="M2682" s="6">
        <f ca="1">100*(D2682-MIN(OFFSET(C2682,-$M$3+1,0):C2682))/(MAX(OFFSET(B2682,-$M$3+1,0):B2682)-MIN(OFFSET(C2682,-$M$3+1,0):C2682))</f>
        <v>69.846153846153825</v>
      </c>
      <c r="N2682" s="6">
        <f ca="1">100*(G2682-MIN(OFFSET(F2682,-$M$3+1,0):F2682))/(MAX(OFFSET(E2682,-$M$3+1,0):E2682)-MIN(OFFSET(F2682,-$M$3+1,0):F2682))</f>
        <v>82.729211087420026</v>
      </c>
      <c r="O2682" s="6">
        <f t="shared" ca="1" si="679"/>
        <v>-12.883057241266201</v>
      </c>
      <c r="P2682" s="8">
        <f t="shared" si="680"/>
        <v>0.8100000000000005</v>
      </c>
      <c r="Q2682" s="8">
        <f t="shared" si="681"/>
        <v>1.6999999999999993</v>
      </c>
      <c r="R2682" s="15">
        <f ca="1">AVERAGE(P2682:OFFSET(P2682,-$R$3+1,0))*$R$4*K2682</f>
        <v>132.625</v>
      </c>
      <c r="S2682" s="15">
        <f ca="1">AVERAGE(Q2682:OFFSET(Q2682,-$R$3+1,0))*$S$4*L2682</f>
        <v>143.12499999999997</v>
      </c>
      <c r="T2682" s="11" t="str">
        <f t="shared" ca="1" si="682"/>
        <v>Buy</v>
      </c>
      <c r="U2682" s="11" t="str">
        <f t="shared" ca="1" si="673"/>
        <v xml:space="preserve"> </v>
      </c>
      <c r="V2682" s="3">
        <f t="shared" ca="1" si="683"/>
        <v>10</v>
      </c>
      <c r="W2682" s="16">
        <f t="shared" ca="1" si="684"/>
        <v>-9.6398891966759059</v>
      </c>
      <c r="X2682" s="3">
        <f t="shared" ca="1" si="685"/>
        <v>7.82</v>
      </c>
      <c r="Y2682" s="3">
        <f t="shared" ca="1" si="686"/>
        <v>12.02</v>
      </c>
      <c r="Z2682" s="12">
        <f t="shared" ca="1" si="687"/>
        <v>-19.999999999999574</v>
      </c>
      <c r="AA2682" s="17">
        <f t="shared" ca="1" si="688"/>
        <v>-857.95013850415444</v>
      </c>
      <c r="AB2682" s="17">
        <f t="shared" ca="1" si="689"/>
        <v>-877.95013850415398</v>
      </c>
      <c r="AC2682" s="19">
        <f t="shared" ca="1" si="690"/>
        <v>61742.458819192965</v>
      </c>
    </row>
    <row r="2683" spans="1:29" x14ac:dyDescent="0.25">
      <c r="A2683" s="22">
        <v>39902</v>
      </c>
      <c r="B2683" s="2">
        <v>8.1999999999999993</v>
      </c>
      <c r="C2683" s="2">
        <v>6.91</v>
      </c>
      <c r="D2683" s="2">
        <v>7.15</v>
      </c>
      <c r="E2683">
        <v>13.16</v>
      </c>
      <c r="F2683">
        <v>11.86</v>
      </c>
      <c r="G2683">
        <v>12.39</v>
      </c>
      <c r="H2683">
        <f t="shared" si="670"/>
        <v>-0.17531718569780852</v>
      </c>
      <c r="I2683">
        <f t="shared" si="671"/>
        <v>-9.4959824689554329E-2</v>
      </c>
      <c r="J2683">
        <f t="shared" si="674"/>
        <v>0.95556206044319214</v>
      </c>
      <c r="K2683" s="2">
        <v>1</v>
      </c>
      <c r="L2683" s="2">
        <v>1</v>
      </c>
      <c r="M2683" s="6">
        <f ca="1">100*(D2683-MIN(OFFSET(C2683,-$M$3+1,0):C2683))/(MAX(OFFSET(B2683,-$M$3+1,0):B2683)-MIN(OFFSET(C2683,-$M$3+1,0):C2683))</f>
        <v>15.54054054054054</v>
      </c>
      <c r="N2683" s="6">
        <f ca="1">100*(G2683-MIN(OFFSET(F2683,-$M$3+1,0):F2683))/(MAX(OFFSET(E2683,-$M$3+1,0):E2683)-MIN(OFFSET(F2683,-$M$3+1,0):F2683))</f>
        <v>52.26244343891404</v>
      </c>
      <c r="O2683" s="6">
        <f t="shared" ca="1" si="679"/>
        <v>-36.7219028983735</v>
      </c>
      <c r="P2683" s="8">
        <f t="shared" si="680"/>
        <v>1.7599999999999998</v>
      </c>
      <c r="Q2683" s="8">
        <f t="shared" si="681"/>
        <v>1.83</v>
      </c>
      <c r="R2683" s="15">
        <f ca="1">AVERAGE(P2683:OFFSET(P2683,-$R$3+1,0))*$R$4*K2683</f>
        <v>132.125</v>
      </c>
      <c r="S2683" s="15">
        <f ca="1">AVERAGE(Q2683:OFFSET(Q2683,-$R$3+1,0))*$S$4*L2683</f>
        <v>138.99999999999997</v>
      </c>
      <c r="T2683" s="11" t="str">
        <f t="shared" ca="1" si="682"/>
        <v>Buy</v>
      </c>
      <c r="U2683" s="11" t="str">
        <f t="shared" ca="1" si="673"/>
        <v xml:space="preserve"> </v>
      </c>
      <c r="V2683" s="3">
        <f t="shared" ca="1" si="683"/>
        <v>10</v>
      </c>
      <c r="W2683" s="16">
        <f t="shared" ca="1" si="684"/>
        <v>-9.6398891966759059</v>
      </c>
      <c r="X2683" s="3">
        <f t="shared" ca="1" si="685"/>
        <v>7.82</v>
      </c>
      <c r="Y2683" s="3">
        <f t="shared" ca="1" si="686"/>
        <v>12.02</v>
      </c>
      <c r="Z2683" s="12">
        <f t="shared" ca="1" si="687"/>
        <v>-1519.9999999999995</v>
      </c>
      <c r="AA2683" s="17">
        <f t="shared" ca="1" si="688"/>
        <v>1253.1855955678668</v>
      </c>
      <c r="AB2683" s="17">
        <f t="shared" ca="1" si="689"/>
        <v>-266.81440443213273</v>
      </c>
      <c r="AC2683" s="19">
        <f t="shared" ca="1" si="690"/>
        <v>61475.644414760834</v>
      </c>
    </row>
    <row r="2684" spans="1:29" x14ac:dyDescent="0.25">
      <c r="A2684" s="22">
        <v>39903</v>
      </c>
      <c r="B2684" s="2">
        <v>7.54</v>
      </c>
      <c r="C2684" s="2">
        <v>5.6</v>
      </c>
      <c r="D2684" s="2">
        <v>5.97</v>
      </c>
      <c r="E2684">
        <v>12.78</v>
      </c>
      <c r="F2684">
        <v>11.36</v>
      </c>
      <c r="G2684">
        <v>11.82</v>
      </c>
      <c r="H2684">
        <f t="shared" si="670"/>
        <v>-0.16503496503496506</v>
      </c>
      <c r="I2684">
        <f t="shared" si="671"/>
        <v>-4.6004842615012143E-2</v>
      </c>
      <c r="J2684">
        <f t="shared" si="674"/>
        <v>0.94786847935425855</v>
      </c>
      <c r="K2684" s="2">
        <v>1</v>
      </c>
      <c r="L2684" s="2">
        <v>1</v>
      </c>
      <c r="M2684" s="6">
        <f ca="1">100*(D2684-MIN(OFFSET(C2684,-$M$3+1,0):C2684))/(MAX(OFFSET(B2684,-$M$3+1,0):B2684)-MIN(OFFSET(C2684,-$M$3+1,0):C2684))</f>
        <v>9.135802469135804</v>
      </c>
      <c r="N2684" s="6">
        <f ca="1">100*(G2684-MIN(OFFSET(F2684,-$M$3+1,0):F2684))/(MAX(OFFSET(E2684,-$M$3+1,0):E2684)-MIN(OFFSET(F2684,-$M$3+1,0):F2684))</f>
        <v>18.292682926829261</v>
      </c>
      <c r="O2684" s="6">
        <f t="shared" ca="1" si="679"/>
        <v>-9.1568804576934575</v>
      </c>
      <c r="P2684" s="8">
        <f t="shared" si="680"/>
        <v>1.9400000000000004</v>
      </c>
      <c r="Q2684" s="8">
        <f t="shared" si="681"/>
        <v>1.42</v>
      </c>
      <c r="R2684" s="15">
        <f ca="1">AVERAGE(P2684:OFFSET(P2684,-$R$3+1,0))*$R$4*K2684</f>
        <v>142.375</v>
      </c>
      <c r="S2684" s="15">
        <f ca="1">AVERAGE(Q2684:OFFSET(Q2684,-$R$3+1,0))*$S$4*L2684</f>
        <v>142.74999999999994</v>
      </c>
      <c r="T2684" s="11" t="str">
        <f t="shared" ca="1" si="682"/>
        <v>Buy</v>
      </c>
      <c r="U2684" s="11" t="str">
        <f t="shared" ca="1" si="673"/>
        <v xml:space="preserve"> </v>
      </c>
      <c r="V2684" s="3">
        <f t="shared" ca="1" si="683"/>
        <v>10</v>
      </c>
      <c r="W2684" s="16">
        <f t="shared" ca="1" si="684"/>
        <v>-9.6398891966759059</v>
      </c>
      <c r="X2684" s="3">
        <f t="shared" ca="1" si="685"/>
        <v>7.82</v>
      </c>
      <c r="Y2684" s="3">
        <f t="shared" ca="1" si="686"/>
        <v>12.02</v>
      </c>
      <c r="Z2684" s="12">
        <f t="shared" ca="1" si="687"/>
        <v>-1180.0000000000007</v>
      </c>
      <c r="AA2684" s="17">
        <f t="shared" ca="1" si="688"/>
        <v>549.47368421052693</v>
      </c>
      <c r="AB2684" s="17">
        <f t="shared" ca="1" si="689"/>
        <v>-630.52631578947376</v>
      </c>
      <c r="AC2684" s="19">
        <f t="shared" ca="1" si="690"/>
        <v>60845.118098971361</v>
      </c>
    </row>
    <row r="2685" spans="1:29" x14ac:dyDescent="0.25">
      <c r="A2685" s="22">
        <v>39904</v>
      </c>
      <c r="B2685" s="2">
        <v>6.18</v>
      </c>
      <c r="C2685" s="2">
        <v>5.5</v>
      </c>
      <c r="D2685" s="2">
        <v>5.57</v>
      </c>
      <c r="E2685">
        <v>12.81</v>
      </c>
      <c r="F2685">
        <v>11.3</v>
      </c>
      <c r="G2685">
        <v>12.19</v>
      </c>
      <c r="H2685">
        <f t="shared" si="670"/>
        <v>-6.700167504187593E-2</v>
      </c>
      <c r="I2685">
        <f t="shared" si="671"/>
        <v>3.1302876480541419E-2</v>
      </c>
      <c r="J2685">
        <f t="shared" si="674"/>
        <v>0.9447925218057488</v>
      </c>
      <c r="K2685" s="2">
        <v>1</v>
      </c>
      <c r="L2685" s="2">
        <v>1</v>
      </c>
      <c r="M2685" s="6">
        <f ca="1">100*(D2685-MIN(OFFSET(C2685,-$M$3+1,0):C2685))/(MAX(OFFSET(B2685,-$M$3+1,0):B2685)-MIN(OFFSET(C2685,-$M$3+1,0):C2685))</f>
        <v>1.686746987951814</v>
      </c>
      <c r="N2685" s="6">
        <f ca="1">100*(G2685-MIN(OFFSET(F2685,-$M$3+1,0):F2685))/(MAX(OFFSET(E2685,-$M$3+1,0):E2685)-MIN(OFFSET(F2685,-$M$3+1,0):F2685))</f>
        <v>27.812499999999972</v>
      </c>
      <c r="O2685" s="6">
        <f t="shared" ca="1" si="679"/>
        <v>-26.125753012048158</v>
      </c>
      <c r="P2685" s="8">
        <f t="shared" si="680"/>
        <v>0.67999999999999972</v>
      </c>
      <c r="Q2685" s="8">
        <f t="shared" si="681"/>
        <v>1.5099999999999998</v>
      </c>
      <c r="R2685" s="15">
        <f ca="1">AVERAGE(P2685:OFFSET(P2685,-$R$3+1,0))*$R$4*K2685</f>
        <v>140.375</v>
      </c>
      <c r="S2685" s="15">
        <f ca="1">AVERAGE(Q2685:OFFSET(Q2685,-$R$3+1,0))*$S$4*L2685</f>
        <v>149.87499999999997</v>
      </c>
      <c r="T2685" s="11" t="str">
        <f t="shared" ca="1" si="682"/>
        <v>Buy</v>
      </c>
      <c r="U2685" s="11" t="str">
        <f t="shared" ca="1" si="673"/>
        <v xml:space="preserve"> </v>
      </c>
      <c r="V2685" s="3">
        <f t="shared" ca="1" si="683"/>
        <v>10</v>
      </c>
      <c r="W2685" s="16">
        <f t="shared" ca="1" si="684"/>
        <v>-9.6398891966759059</v>
      </c>
      <c r="X2685" s="3">
        <f t="shared" ca="1" si="685"/>
        <v>7.82</v>
      </c>
      <c r="Y2685" s="3">
        <f t="shared" ca="1" si="686"/>
        <v>12.02</v>
      </c>
      <c r="Z2685" s="12">
        <f t="shared" ca="1" si="687"/>
        <v>-399.99999999999949</v>
      </c>
      <c r="AA2685" s="17">
        <f t="shared" ca="1" si="688"/>
        <v>-356.67590027700777</v>
      </c>
      <c r="AB2685" s="17">
        <f t="shared" ca="1" si="689"/>
        <v>-756.67590027700726</v>
      </c>
      <c r="AC2685" s="19">
        <f t="shared" ca="1" si="690"/>
        <v>60088.442198694356</v>
      </c>
    </row>
    <row r="2686" spans="1:29" x14ac:dyDescent="0.25">
      <c r="A2686" s="22">
        <v>39905</v>
      </c>
      <c r="B2686" s="2">
        <v>5.99</v>
      </c>
      <c r="C2686" s="2">
        <v>5.6</v>
      </c>
      <c r="D2686" s="2">
        <v>5.79</v>
      </c>
      <c r="E2686">
        <v>13.73</v>
      </c>
      <c r="F2686">
        <v>12.15</v>
      </c>
      <c r="G2686">
        <v>13.19</v>
      </c>
      <c r="H2686">
        <f t="shared" si="670"/>
        <v>3.9497307001795212E-2</v>
      </c>
      <c r="I2686">
        <f t="shared" si="671"/>
        <v>8.203445447087776E-2</v>
      </c>
      <c r="J2686">
        <f t="shared" si="674"/>
        <v>0.93942512625283503</v>
      </c>
      <c r="K2686" s="2">
        <v>1</v>
      </c>
      <c r="L2686" s="2">
        <v>1</v>
      </c>
      <c r="M2686" s="6">
        <f ca="1">100*(D2686-MIN(OFFSET(C2686,-$M$3+1,0):C2686))/(MAX(OFFSET(B2686,-$M$3+1,0):B2686)-MIN(OFFSET(C2686,-$M$3+1,0):C2686))</f>
        <v>8.169014084507042</v>
      </c>
      <c r="N2686" s="6">
        <f ca="1">100*(G2686-MIN(OFFSET(F2686,-$M$3+1,0):F2686))/(MAX(OFFSET(E2686,-$M$3+1,0):E2686)-MIN(OFFSET(F2686,-$M$3+1,0):F2686))</f>
        <v>59.062499999999979</v>
      </c>
      <c r="O2686" s="6">
        <f t="shared" ca="1" si="679"/>
        <v>-50.893485915492938</v>
      </c>
      <c r="P2686" s="8">
        <f t="shared" si="680"/>
        <v>0.41999999999999993</v>
      </c>
      <c r="Q2686" s="8">
        <f t="shared" si="681"/>
        <v>1.58</v>
      </c>
      <c r="R2686" s="15">
        <f ca="1">AVERAGE(P2686:OFFSET(P2686,-$R$3+1,0))*$R$4*K2686</f>
        <v>125</v>
      </c>
      <c r="S2686" s="15">
        <f ca="1">AVERAGE(Q2686:OFFSET(Q2686,-$R$3+1,0))*$S$4*L2686</f>
        <v>147.24999999999997</v>
      </c>
      <c r="T2686" s="11" t="str">
        <f t="shared" ca="1" si="682"/>
        <v>Buy</v>
      </c>
      <c r="U2686" s="11" t="str">
        <f t="shared" ca="1" si="673"/>
        <v xml:space="preserve"> </v>
      </c>
      <c r="V2686" s="3">
        <f t="shared" ca="1" si="683"/>
        <v>10</v>
      </c>
      <c r="W2686" s="16">
        <f t="shared" ca="1" si="684"/>
        <v>-9.6398891966759059</v>
      </c>
      <c r="X2686" s="3">
        <f t="shared" ca="1" si="685"/>
        <v>7.82</v>
      </c>
      <c r="Y2686" s="3">
        <f t="shared" ca="1" si="686"/>
        <v>12.02</v>
      </c>
      <c r="Z2686" s="12">
        <f t="shared" ca="1" si="687"/>
        <v>219.99999999999974</v>
      </c>
      <c r="AA2686" s="17">
        <f t="shared" ca="1" si="688"/>
        <v>-963.98891966759061</v>
      </c>
      <c r="AB2686" s="17">
        <f t="shared" ca="1" si="689"/>
        <v>-743.98891966759084</v>
      </c>
      <c r="AC2686" s="19">
        <f t="shared" ca="1" si="690"/>
        <v>59344.453279026762</v>
      </c>
    </row>
    <row r="2687" spans="1:29" x14ac:dyDescent="0.25">
      <c r="A2687" s="22">
        <v>39906</v>
      </c>
      <c r="B2687" s="2">
        <v>6.22</v>
      </c>
      <c r="C2687" s="2">
        <v>5.55</v>
      </c>
      <c r="D2687" s="2">
        <v>6.14</v>
      </c>
      <c r="E2687">
        <v>13.6</v>
      </c>
      <c r="F2687">
        <v>12.59</v>
      </c>
      <c r="G2687">
        <v>13.4</v>
      </c>
      <c r="H2687">
        <f t="shared" si="670"/>
        <v>6.0449050086355705E-2</v>
      </c>
      <c r="I2687">
        <f t="shared" si="671"/>
        <v>1.5921152388172821E-2</v>
      </c>
      <c r="J2687">
        <f t="shared" si="674"/>
        <v>0.93048119359502035</v>
      </c>
      <c r="K2687" s="2">
        <v>1</v>
      </c>
      <c r="L2687" s="2">
        <v>1</v>
      </c>
      <c r="M2687" s="6">
        <f ca="1">100*(D2687-MIN(OFFSET(C2687,-$M$3+1,0):C2687))/(MAX(OFFSET(B2687,-$M$3+1,0):B2687)-MIN(OFFSET(C2687,-$M$3+1,0):C2687))</f>
        <v>18.028169014084494</v>
      </c>
      <c r="N2687" s="6">
        <f ca="1">100*(G2687-MIN(OFFSET(F2687,-$M$3+1,0):F2687))/(MAX(OFFSET(E2687,-$M$3+1,0):E2687)-MIN(OFFSET(F2687,-$M$3+1,0):F2687))</f>
        <v>65.625</v>
      </c>
      <c r="O2687" s="6">
        <f t="shared" ca="1" si="679"/>
        <v>-47.596830985915503</v>
      </c>
      <c r="P2687" s="8">
        <f t="shared" si="680"/>
        <v>0.66999999999999993</v>
      </c>
      <c r="Q2687" s="8">
        <f t="shared" si="681"/>
        <v>1.0099999999999998</v>
      </c>
      <c r="R2687" s="15">
        <f ca="1">AVERAGE(P2687:OFFSET(P2687,-$R$3+1,0))*$R$4*K2687</f>
        <v>124.50000000000001</v>
      </c>
      <c r="S2687" s="15">
        <f ca="1">AVERAGE(Q2687:OFFSET(Q2687,-$R$3+1,0))*$S$4*L2687</f>
        <v>149.99999999999997</v>
      </c>
      <c r="T2687" s="11" t="str">
        <f t="shared" ca="1" si="682"/>
        <v>Buy</v>
      </c>
      <c r="U2687" s="11" t="str">
        <f t="shared" ca="1" si="673"/>
        <v xml:space="preserve"> </v>
      </c>
      <c r="V2687" s="3">
        <f t="shared" ca="1" si="683"/>
        <v>10</v>
      </c>
      <c r="W2687" s="16">
        <f t="shared" ca="1" si="684"/>
        <v>-9.6398891966759059</v>
      </c>
      <c r="X2687" s="3">
        <f t="shared" ca="1" si="685"/>
        <v>7.82</v>
      </c>
      <c r="Y2687" s="3">
        <f t="shared" ca="1" si="686"/>
        <v>12.02</v>
      </c>
      <c r="Z2687" s="12">
        <f t="shared" ca="1" si="687"/>
        <v>349.99999999999966</v>
      </c>
      <c r="AA2687" s="17">
        <f t="shared" ca="1" si="688"/>
        <v>-202.43767313019484</v>
      </c>
      <c r="AB2687" s="17">
        <f t="shared" ca="1" si="689"/>
        <v>147.56232686980482</v>
      </c>
      <c r="AC2687" s="19">
        <f t="shared" ca="1" si="690"/>
        <v>59492.015605896566</v>
      </c>
    </row>
    <row r="2688" spans="1:29" x14ac:dyDescent="0.25">
      <c r="A2688" s="22">
        <v>39909</v>
      </c>
      <c r="B2688" s="2">
        <v>6.07</v>
      </c>
      <c r="C2688" s="2">
        <v>5.72</v>
      </c>
      <c r="D2688" s="2">
        <v>6.01</v>
      </c>
      <c r="E2688">
        <v>13.2</v>
      </c>
      <c r="F2688">
        <v>12.72</v>
      </c>
      <c r="G2688">
        <v>13.08</v>
      </c>
      <c r="H2688">
        <f t="shared" si="670"/>
        <v>-2.1172638436482094E-2</v>
      </c>
      <c r="I2688">
        <f t="shared" si="671"/>
        <v>-2.3880597014925398E-2</v>
      </c>
      <c r="J2688">
        <f t="shared" si="674"/>
        <v>0.9323348326852946</v>
      </c>
      <c r="K2688" s="2">
        <v>1</v>
      </c>
      <c r="L2688" s="2">
        <v>1</v>
      </c>
      <c r="M2688" s="6">
        <f ca="1">100*(D2688-MIN(OFFSET(C2688,-$M$3+1,0):C2688))/(MAX(OFFSET(B2688,-$M$3+1,0):B2688)-MIN(OFFSET(C2688,-$M$3+1,0):C2688))</f>
        <v>18.888888888888886</v>
      </c>
      <c r="N2688" s="6">
        <f ca="1">100*(G2688-MIN(OFFSET(F2688,-$M$3+1,0):F2688))/(MAX(OFFSET(E2688,-$M$3+1,0):E2688)-MIN(OFFSET(F2688,-$M$3+1,0):F2688))</f>
        <v>73.251028806584344</v>
      </c>
      <c r="O2688" s="6">
        <f t="shared" ca="1" si="679"/>
        <v>-54.362139917695458</v>
      </c>
      <c r="P2688" s="8">
        <f t="shared" si="680"/>
        <v>0.41999999999999993</v>
      </c>
      <c r="Q2688" s="8">
        <f t="shared" si="681"/>
        <v>0.67999999999999972</v>
      </c>
      <c r="R2688" s="15">
        <f ca="1">AVERAGE(P2688:OFFSET(P2688,-$R$3+1,0))*$R$4*K2688</f>
        <v>98.375</v>
      </c>
      <c r="S2688" s="15">
        <f ca="1">AVERAGE(Q2688:OFFSET(Q2688,-$R$3+1,0))*$S$4*L2688</f>
        <v>134.37499999999997</v>
      </c>
      <c r="T2688" s="11" t="str">
        <f t="shared" ca="1" si="682"/>
        <v>Buy</v>
      </c>
      <c r="U2688" s="11" t="str">
        <f t="shared" ca="1" si="673"/>
        <v xml:space="preserve"> </v>
      </c>
      <c r="V2688" s="3">
        <f t="shared" ca="1" si="683"/>
        <v>10</v>
      </c>
      <c r="W2688" s="16">
        <f t="shared" ca="1" si="684"/>
        <v>-9.6398891966759059</v>
      </c>
      <c r="X2688" s="3">
        <f t="shared" ca="1" si="685"/>
        <v>7.82</v>
      </c>
      <c r="Y2688" s="3">
        <f t="shared" ca="1" si="686"/>
        <v>12.02</v>
      </c>
      <c r="Z2688" s="12">
        <f t="shared" ca="1" si="687"/>
        <v>-129.99999999999989</v>
      </c>
      <c r="AA2688" s="17">
        <f t="shared" ca="1" si="688"/>
        <v>308.47645429362927</v>
      </c>
      <c r="AB2688" s="17">
        <f t="shared" ca="1" si="689"/>
        <v>178.47645429362939</v>
      </c>
      <c r="AC2688" s="19">
        <f t="shared" ca="1" si="690"/>
        <v>59670.492060190198</v>
      </c>
    </row>
    <row r="2689" spans="1:29" x14ac:dyDescent="0.25">
      <c r="A2689" s="22">
        <v>39910</v>
      </c>
      <c r="B2689" s="2">
        <v>5.83</v>
      </c>
      <c r="C2689" s="2">
        <v>5.49</v>
      </c>
      <c r="D2689" s="2">
        <v>5.59</v>
      </c>
      <c r="E2689">
        <v>13.02</v>
      </c>
      <c r="F2689">
        <v>12.07</v>
      </c>
      <c r="G2689">
        <v>12.14</v>
      </c>
      <c r="H2689">
        <f t="shared" si="670"/>
        <v>-6.9883527454242866E-2</v>
      </c>
      <c r="I2689">
        <f t="shared" si="671"/>
        <v>-7.1865443425076392E-2</v>
      </c>
      <c r="J2689">
        <f t="shared" si="674"/>
        <v>0.91156722953420377</v>
      </c>
      <c r="K2689" s="2">
        <v>1</v>
      </c>
      <c r="L2689" s="2">
        <v>1</v>
      </c>
      <c r="M2689" s="6">
        <f ca="1">100*(D2689-MIN(OFFSET(C2689,-$M$3+1,0):C2689))/(MAX(OFFSET(B2689,-$M$3+1,0):B2689)-MIN(OFFSET(C2689,-$M$3+1,0):C2689))</f>
        <v>4.8780487804877879</v>
      </c>
      <c r="N2689" s="6">
        <f ca="1">100*(G2689-MIN(OFFSET(F2689,-$M$3+1,0):F2689))/(MAX(OFFSET(E2689,-$M$3+1,0):E2689)-MIN(OFFSET(F2689,-$M$3+1,0):F2689))</f>
        <v>34.567901234567898</v>
      </c>
      <c r="O2689" s="6">
        <f t="shared" ca="1" si="679"/>
        <v>-29.689852454080111</v>
      </c>
      <c r="P2689" s="8">
        <f t="shared" si="680"/>
        <v>0.51999999999999957</v>
      </c>
      <c r="Q2689" s="8">
        <f t="shared" si="681"/>
        <v>1.0099999999999998</v>
      </c>
      <c r="R2689" s="15">
        <f ca="1">AVERAGE(P2689:OFFSET(P2689,-$R$3+1,0))*$R$4*K2689</f>
        <v>90.25</v>
      </c>
      <c r="S2689" s="15">
        <f ca="1">AVERAGE(Q2689:OFFSET(Q2689,-$R$3+1,0))*$S$4*L2689</f>
        <v>134.24999999999997</v>
      </c>
      <c r="T2689" s="11" t="str">
        <f t="shared" ca="1" si="682"/>
        <v>Buy</v>
      </c>
      <c r="U2689" s="11" t="str">
        <f t="shared" ca="1" si="673"/>
        <v xml:space="preserve"> </v>
      </c>
      <c r="V2689" s="3">
        <f t="shared" ca="1" si="683"/>
        <v>10</v>
      </c>
      <c r="W2689" s="16">
        <f t="shared" ca="1" si="684"/>
        <v>-9.6398891966759059</v>
      </c>
      <c r="X2689" s="3">
        <f t="shared" ca="1" si="685"/>
        <v>7.82</v>
      </c>
      <c r="Y2689" s="3">
        <f t="shared" ca="1" si="686"/>
        <v>12.02</v>
      </c>
      <c r="Z2689" s="12">
        <f t="shared" ca="1" si="687"/>
        <v>-419.99999999999994</v>
      </c>
      <c r="AA2689" s="17">
        <f t="shared" ca="1" si="688"/>
        <v>906.14958448753475</v>
      </c>
      <c r="AB2689" s="17">
        <f t="shared" ca="1" si="689"/>
        <v>486.14958448753481</v>
      </c>
      <c r="AC2689" s="19">
        <f t="shared" ca="1" si="690"/>
        <v>60156.641644677729</v>
      </c>
    </row>
    <row r="2690" spans="1:29" x14ac:dyDescent="0.25">
      <c r="A2690" s="22">
        <v>39911</v>
      </c>
      <c r="B2690" s="2">
        <v>6.59</v>
      </c>
      <c r="C2690" s="2">
        <v>5.74</v>
      </c>
      <c r="D2690" s="2">
        <v>5.95</v>
      </c>
      <c r="E2690">
        <v>13.15</v>
      </c>
      <c r="F2690">
        <v>11.75</v>
      </c>
      <c r="G2690">
        <v>12.15</v>
      </c>
      <c r="H2690">
        <f t="shared" si="670"/>
        <v>6.4400715563506239E-2</v>
      </c>
      <c r="I2690">
        <f t="shared" si="671"/>
        <v>8.2372322899493255E-4</v>
      </c>
      <c r="J2690">
        <f t="shared" si="674"/>
        <v>0.89433006375249058</v>
      </c>
      <c r="K2690" s="2">
        <v>1</v>
      </c>
      <c r="L2690" s="2">
        <v>1</v>
      </c>
      <c r="M2690" s="6">
        <f ca="1">100*(D2690-MIN(OFFSET(C2690,-$M$3+1,0):C2690))/(MAX(OFFSET(B2690,-$M$3+1,0):B2690)-MIN(OFFSET(C2690,-$M$3+1,0):C2690))</f>
        <v>41.818181818181834</v>
      </c>
      <c r="N2690" s="6">
        <f ca="1">100*(G2690-MIN(OFFSET(F2690,-$M$3+1,0):F2690))/(MAX(OFFSET(E2690,-$M$3+1,0):E2690)-MIN(OFFSET(F2690,-$M$3+1,0):F2690))</f>
        <v>34.97942386831275</v>
      </c>
      <c r="O2690" s="6">
        <f t="shared" ca="1" si="679"/>
        <v>6.838757949869084</v>
      </c>
      <c r="P2690" s="8">
        <f t="shared" si="680"/>
        <v>1</v>
      </c>
      <c r="Q2690" s="8">
        <f t="shared" si="681"/>
        <v>1.4000000000000004</v>
      </c>
      <c r="R2690" s="15">
        <f ca="1">AVERAGE(P2690:OFFSET(P2690,-$R$3+1,0))*$R$4*K2690</f>
        <v>92.624999999999986</v>
      </c>
      <c r="S2690" s="15">
        <f ca="1">AVERAGE(Q2690:OFFSET(Q2690,-$R$3+1,0))*$S$4*L2690</f>
        <v>130.5</v>
      </c>
      <c r="T2690" s="11" t="str">
        <f t="shared" ca="1" si="682"/>
        <v>Exit</v>
      </c>
      <c r="U2690" s="11" t="str">
        <f t="shared" ca="1" si="673"/>
        <v xml:space="preserve"> </v>
      </c>
      <c r="V2690" s="3">
        <f t="shared" ca="1" si="683"/>
        <v>10</v>
      </c>
      <c r="W2690" s="16">
        <f t="shared" ca="1" si="684"/>
        <v>-9.6398891966759059</v>
      </c>
      <c r="X2690" s="3">
        <f t="shared" ca="1" si="685"/>
        <v>7.82</v>
      </c>
      <c r="Y2690" s="3">
        <f t="shared" ca="1" si="686"/>
        <v>12.02</v>
      </c>
      <c r="Z2690" s="12">
        <f t="shared" ca="1" si="687"/>
        <v>360.00000000000034</v>
      </c>
      <c r="AA2690" s="17">
        <f t="shared" ca="1" si="688"/>
        <v>-9.6398891966757017</v>
      </c>
      <c r="AB2690" s="17">
        <f t="shared" ca="1" si="689"/>
        <v>350.36011080332463</v>
      </c>
      <c r="AC2690" s="19">
        <f t="shared" ca="1" si="690"/>
        <v>60507.001755481055</v>
      </c>
    </row>
    <row r="2691" spans="1:29" x14ac:dyDescent="0.25">
      <c r="A2691" s="22">
        <v>39912</v>
      </c>
      <c r="B2691" s="2">
        <v>6.63</v>
      </c>
      <c r="C2691" s="2">
        <v>6.02</v>
      </c>
      <c r="D2691" s="2">
        <v>6.63</v>
      </c>
      <c r="E2691">
        <v>13.41</v>
      </c>
      <c r="F2691">
        <v>12.32</v>
      </c>
      <c r="G2691">
        <v>13.41</v>
      </c>
      <c r="H2691">
        <f t="shared" si="670"/>
        <v>0.11428571428571432</v>
      </c>
      <c r="I2691">
        <f t="shared" si="671"/>
        <v>0.10370370370370363</v>
      </c>
      <c r="J2691">
        <f t="shared" si="674"/>
        <v>0.8879869634724703</v>
      </c>
      <c r="K2691" s="2">
        <v>1</v>
      </c>
      <c r="L2691" s="2">
        <v>1</v>
      </c>
      <c r="M2691" s="6">
        <f ca="1">100*(D2691-MIN(OFFSET(C2691,-$M$3+1,0):C2691))/(MAX(OFFSET(B2691,-$M$3+1,0):B2691)-MIN(OFFSET(C2691,-$M$3+1,0):C2691))</f>
        <v>100</v>
      </c>
      <c r="N2691" s="6">
        <f ca="1">100*(G2691-MIN(OFFSET(F2691,-$M$3+1,0):F2691))/(MAX(OFFSET(E2691,-$M$3+1,0):E2691)-MIN(OFFSET(F2691,-$M$3+1,0):F2691))</f>
        <v>83.83838383838382</v>
      </c>
      <c r="O2691" s="6">
        <f t="shared" ca="1" si="679"/>
        <v>16.16161616161618</v>
      </c>
      <c r="P2691" s="8">
        <f t="shared" si="680"/>
        <v>0.67999999999999972</v>
      </c>
      <c r="Q2691" s="8">
        <f t="shared" si="681"/>
        <v>1.2599999999999998</v>
      </c>
      <c r="R2691" s="15">
        <f ca="1">AVERAGE(P2691:OFFSET(P2691,-$R$3+1,0))*$R$4*K2691</f>
        <v>79.124999999999986</v>
      </c>
      <c r="S2691" s="15">
        <f ca="1">AVERAGE(Q2691:OFFSET(Q2691,-$R$3+1,0))*$S$4*L2691</f>
        <v>123.37499999999999</v>
      </c>
      <c r="T2691" s="11" t="str">
        <f t="shared" ca="1" si="682"/>
        <v xml:space="preserve"> </v>
      </c>
      <c r="U2691" s="11" t="str">
        <f t="shared" ca="1" si="673"/>
        <v xml:space="preserve"> </v>
      </c>
      <c r="V2691" s="3" t="str">
        <f t="shared" ca="1" si="683"/>
        <v xml:space="preserve"> </v>
      </c>
      <c r="W2691" s="16" t="str">
        <f t="shared" ca="1" si="684"/>
        <v xml:space="preserve"> </v>
      </c>
      <c r="X2691" s="3" t="str">
        <f t="shared" ca="1" si="685"/>
        <v xml:space="preserve"> </v>
      </c>
      <c r="Y2691" s="3" t="str">
        <f t="shared" ca="1" si="686"/>
        <v xml:space="preserve"> </v>
      </c>
      <c r="Z2691" s="12" t="str">
        <f t="shared" ca="1" si="687"/>
        <v xml:space="preserve"> </v>
      </c>
      <c r="AA2691" s="17" t="str">
        <f t="shared" ca="1" si="688"/>
        <v xml:space="preserve"> </v>
      </c>
      <c r="AB2691" s="17" t="str">
        <f t="shared" ca="1" si="689"/>
        <v xml:space="preserve"> </v>
      </c>
      <c r="AC2691" s="19">
        <f t="shared" ca="1" si="690"/>
        <v>60507.001755481055</v>
      </c>
    </row>
    <row r="2692" spans="1:29" x14ac:dyDescent="0.25">
      <c r="A2692" s="22">
        <v>39916</v>
      </c>
      <c r="B2692" s="2">
        <v>6.76</v>
      </c>
      <c r="C2692" s="2">
        <v>6.21</v>
      </c>
      <c r="D2692" s="2">
        <v>6.67</v>
      </c>
      <c r="E2692">
        <v>13.63</v>
      </c>
      <c r="F2692">
        <v>12.86</v>
      </c>
      <c r="G2692">
        <v>13.47</v>
      </c>
      <c r="H2692">
        <f t="shared" si="670"/>
        <v>6.0331825037707176E-3</v>
      </c>
      <c r="I2692">
        <f t="shared" si="671"/>
        <v>4.4742729306488371E-3</v>
      </c>
      <c r="J2692">
        <f t="shared" si="674"/>
        <v>0.88745628169967206</v>
      </c>
      <c r="K2692" s="2">
        <v>1</v>
      </c>
      <c r="L2692" s="2">
        <v>1</v>
      </c>
      <c r="M2692" s="6">
        <f ca="1">100*(D2692-MIN(OFFSET(C2692,-$M$3+1,0):C2692))/(MAX(OFFSET(B2692,-$M$3+1,0):B2692)-MIN(OFFSET(C2692,-$M$3+1,0):C2692))</f>
        <v>92.913385826771659</v>
      </c>
      <c r="N2692" s="6">
        <f ca="1">100*(G2692-MIN(OFFSET(F2692,-$M$3+1,0):F2692))/(MAX(OFFSET(E2692,-$M$3+1,0):E2692)-MIN(OFFSET(F2692,-$M$3+1,0):F2692))</f>
        <v>91.489361702127653</v>
      </c>
      <c r="O2692" s="6">
        <f t="shared" ca="1" si="679"/>
        <v>1.4240241246440064</v>
      </c>
      <c r="P2692" s="8">
        <f t="shared" si="680"/>
        <v>0.54999999999999982</v>
      </c>
      <c r="Q2692" s="8">
        <f t="shared" si="681"/>
        <v>0.77000000000000135</v>
      </c>
      <c r="R2692" s="15">
        <f ca="1">AVERAGE(P2692:OFFSET(P2692,-$R$3+1,0))*$R$4*K2692</f>
        <v>61.749999999999986</v>
      </c>
      <c r="S2692" s="15">
        <f ca="1">AVERAGE(Q2692:OFFSET(Q2692,-$R$3+1,0))*$S$4*L2692</f>
        <v>115.25000000000001</v>
      </c>
      <c r="T2692" s="11" t="str">
        <f t="shared" ca="1" si="682"/>
        <v xml:space="preserve"> </v>
      </c>
      <c r="U2692" s="11" t="str">
        <f t="shared" ca="1" si="673"/>
        <v xml:space="preserve"> </v>
      </c>
      <c r="V2692" s="3" t="str">
        <f t="shared" ca="1" si="683"/>
        <v xml:space="preserve"> </v>
      </c>
      <c r="W2692" s="16" t="str">
        <f t="shared" ca="1" si="684"/>
        <v xml:space="preserve"> </v>
      </c>
      <c r="X2692" s="3" t="str">
        <f t="shared" ca="1" si="685"/>
        <v xml:space="preserve"> </v>
      </c>
      <c r="Y2692" s="3" t="str">
        <f t="shared" ca="1" si="686"/>
        <v xml:space="preserve"> </v>
      </c>
      <c r="Z2692" s="12" t="str">
        <f t="shared" ca="1" si="687"/>
        <v xml:space="preserve"> </v>
      </c>
      <c r="AA2692" s="17" t="str">
        <f t="shared" ca="1" si="688"/>
        <v xml:space="preserve"> </v>
      </c>
      <c r="AB2692" s="17" t="str">
        <f t="shared" ca="1" si="689"/>
        <v xml:space="preserve"> </v>
      </c>
      <c r="AC2692" s="19">
        <f t="shared" ca="1" si="690"/>
        <v>60507.001755481055</v>
      </c>
    </row>
    <row r="2693" spans="1:29" x14ac:dyDescent="0.25">
      <c r="A2693" s="22">
        <v>39917</v>
      </c>
      <c r="B2693" s="2">
        <v>6.68</v>
      </c>
      <c r="C2693" s="2">
        <v>6.16</v>
      </c>
      <c r="D2693" s="2">
        <v>6.23</v>
      </c>
      <c r="E2693">
        <v>13.66</v>
      </c>
      <c r="F2693">
        <v>12.54</v>
      </c>
      <c r="G2693">
        <v>12.89</v>
      </c>
      <c r="H2693">
        <f t="shared" ref="H2693:H2756" si="691">D2693/D2692-1</f>
        <v>-6.5967016491754071E-2</v>
      </c>
      <c r="I2693">
        <f t="shared" ref="I2693:I2756" si="692">G2693/G2692-1</f>
        <v>-4.3058648849294778E-2</v>
      </c>
      <c r="J2693">
        <f t="shared" si="674"/>
        <v>0.8858142821230458</v>
      </c>
      <c r="K2693" s="2">
        <v>1</v>
      </c>
      <c r="L2693" s="2">
        <v>1</v>
      </c>
      <c r="M2693" s="6">
        <f ca="1">100*(D2693-MIN(OFFSET(C2693,-$M$3+1,0):C2693))/(MAX(OFFSET(B2693,-$M$3+1,0):B2693)-MIN(OFFSET(C2693,-$M$3+1,0):C2693))</f>
        <v>58.267716535433109</v>
      </c>
      <c r="N2693" s="6">
        <f ca="1">100*(G2693-MIN(OFFSET(F2693,-$M$3+1,0):F2693))/(MAX(OFFSET(E2693,-$M$3+1,0):E2693)-MIN(OFFSET(F2693,-$M$3+1,0):F2693))</f>
        <v>59.685863874345578</v>
      </c>
      <c r="O2693" s="6">
        <f t="shared" ca="1" si="679"/>
        <v>-1.418147338912469</v>
      </c>
      <c r="P2693" s="8">
        <f t="shared" si="680"/>
        <v>0.51999999999999957</v>
      </c>
      <c r="Q2693" s="8">
        <f t="shared" si="681"/>
        <v>1.120000000000001</v>
      </c>
      <c r="R2693" s="15">
        <f ca="1">AVERAGE(P2693:OFFSET(P2693,-$R$3+1,0))*$R$4*K2693</f>
        <v>59.749999999999979</v>
      </c>
      <c r="S2693" s="15">
        <f ca="1">AVERAGE(Q2693:OFFSET(Q2693,-$R$3+1,0))*$S$4*L2693</f>
        <v>110.37500000000003</v>
      </c>
      <c r="T2693" s="11" t="str">
        <f t="shared" ca="1" si="682"/>
        <v xml:space="preserve"> </v>
      </c>
      <c r="U2693" s="11" t="str">
        <f t="shared" ca="1" si="673"/>
        <v xml:space="preserve"> </v>
      </c>
      <c r="V2693" s="3" t="str">
        <f t="shared" ca="1" si="683"/>
        <v xml:space="preserve"> </v>
      </c>
      <c r="W2693" s="16" t="str">
        <f t="shared" ca="1" si="684"/>
        <v xml:space="preserve"> </v>
      </c>
      <c r="X2693" s="3" t="str">
        <f t="shared" ca="1" si="685"/>
        <v xml:space="preserve"> </v>
      </c>
      <c r="Y2693" s="3" t="str">
        <f t="shared" ca="1" si="686"/>
        <v xml:space="preserve"> </v>
      </c>
      <c r="Z2693" s="12" t="str">
        <f t="shared" ca="1" si="687"/>
        <v xml:space="preserve"> </v>
      </c>
      <c r="AA2693" s="17" t="str">
        <f t="shared" ca="1" si="688"/>
        <v xml:space="preserve"> </v>
      </c>
      <c r="AB2693" s="17" t="str">
        <f t="shared" ca="1" si="689"/>
        <v xml:space="preserve"> </v>
      </c>
      <c r="AC2693" s="19">
        <f t="shared" ca="1" si="690"/>
        <v>60507.001755481055</v>
      </c>
    </row>
    <row r="2694" spans="1:29" x14ac:dyDescent="0.25">
      <c r="A2694" s="22">
        <v>39918</v>
      </c>
      <c r="B2694" s="2">
        <v>7.47</v>
      </c>
      <c r="C2694" s="2">
        <v>6.13</v>
      </c>
      <c r="D2694" s="2">
        <v>7.13</v>
      </c>
      <c r="E2694">
        <v>14.91</v>
      </c>
      <c r="F2694">
        <v>12.69</v>
      </c>
      <c r="G2694">
        <v>14.39</v>
      </c>
      <c r="H2694">
        <f t="shared" si="691"/>
        <v>0.14446227929373978</v>
      </c>
      <c r="I2694">
        <f t="shared" si="692"/>
        <v>0.1163692785104733</v>
      </c>
      <c r="J2694">
        <f t="shared" si="674"/>
        <v>0.89039730960044594</v>
      </c>
      <c r="K2694" s="2">
        <v>1</v>
      </c>
      <c r="L2694" s="2">
        <v>1</v>
      </c>
      <c r="M2694" s="6">
        <f ca="1">100*(D2694-MIN(OFFSET(C2694,-$M$3+1,0):C2694))/(MAX(OFFSET(B2694,-$M$3+1,0):B2694)-MIN(OFFSET(C2694,-$M$3+1,0):C2694))</f>
        <v>82.828282828282838</v>
      </c>
      <c r="N2694" s="6">
        <f ca="1">100*(G2694-MIN(OFFSET(F2694,-$M$3+1,0):F2694))/(MAX(OFFSET(E2694,-$M$3+1,0):E2694)-MIN(OFFSET(F2694,-$M$3+1,0):F2694))</f>
        <v>83.544303797468373</v>
      </c>
      <c r="O2694" s="6">
        <f t="shared" ca="1" si="679"/>
        <v>-0.71602096918553571</v>
      </c>
      <c r="P2694" s="8">
        <f t="shared" si="680"/>
        <v>1.3399999999999999</v>
      </c>
      <c r="Q2694" s="8">
        <f t="shared" si="681"/>
        <v>2.2200000000000006</v>
      </c>
      <c r="R2694" s="15">
        <f ca="1">AVERAGE(P2694:OFFSET(P2694,-$R$3+1,0))*$R$4*K2694</f>
        <v>71.249999999999986</v>
      </c>
      <c r="S2694" s="15">
        <f ca="1">AVERAGE(Q2694:OFFSET(Q2694,-$R$3+1,0))*$S$4*L2694</f>
        <v>118.37500000000003</v>
      </c>
      <c r="T2694" s="11" t="str">
        <f t="shared" ca="1" si="682"/>
        <v xml:space="preserve"> </v>
      </c>
      <c r="U2694" s="11" t="str">
        <f t="shared" ca="1" si="673"/>
        <v xml:space="preserve"> </v>
      </c>
      <c r="V2694" s="3" t="str">
        <f t="shared" ca="1" si="683"/>
        <v xml:space="preserve"> </v>
      </c>
      <c r="W2694" s="16" t="str">
        <f t="shared" ca="1" si="684"/>
        <v xml:space="preserve"> </v>
      </c>
      <c r="X2694" s="3" t="str">
        <f t="shared" ca="1" si="685"/>
        <v xml:space="preserve"> </v>
      </c>
      <c r="Y2694" s="3" t="str">
        <f t="shared" ca="1" si="686"/>
        <v xml:space="preserve"> </v>
      </c>
      <c r="Z2694" s="12" t="str">
        <f t="shared" ca="1" si="687"/>
        <v xml:space="preserve"> </v>
      </c>
      <c r="AA2694" s="17" t="str">
        <f t="shared" ca="1" si="688"/>
        <v xml:space="preserve"> </v>
      </c>
      <c r="AB2694" s="17" t="str">
        <f t="shared" ca="1" si="689"/>
        <v xml:space="preserve"> </v>
      </c>
      <c r="AC2694" s="19">
        <f t="shared" ca="1" si="690"/>
        <v>60507.001755481055</v>
      </c>
    </row>
    <row r="2695" spans="1:29" x14ac:dyDescent="0.25">
      <c r="A2695" s="22">
        <v>39919</v>
      </c>
      <c r="B2695" s="2">
        <v>7.45</v>
      </c>
      <c r="C2695" s="2">
        <v>6.71</v>
      </c>
      <c r="D2695" s="2">
        <v>7.24</v>
      </c>
      <c r="E2695">
        <v>15.14</v>
      </c>
      <c r="F2695">
        <v>13.91</v>
      </c>
      <c r="G2695">
        <v>14.92</v>
      </c>
      <c r="H2695">
        <f t="shared" si="691"/>
        <v>1.5427769985974837E-2</v>
      </c>
      <c r="I2695">
        <f t="shared" si="692"/>
        <v>3.6831132731063088E-2</v>
      </c>
      <c r="J2695">
        <f t="shared" si="674"/>
        <v>0.88377134318004058</v>
      </c>
      <c r="K2695" s="2">
        <v>1</v>
      </c>
      <c r="L2695" s="2">
        <v>1</v>
      </c>
      <c r="M2695" s="6">
        <f ca="1">100*(D2695-MIN(OFFSET(C2695,-$M$3+1,0):C2695))/(MAX(OFFSET(B2695,-$M$3+1,0):B2695)-MIN(OFFSET(C2695,-$M$3+1,0):C2695))</f>
        <v>86.705202312138752</v>
      </c>
      <c r="N2695" s="6">
        <f ca="1">100*(G2695-MIN(OFFSET(F2695,-$M$3+1,0):F2695))/(MAX(OFFSET(E2695,-$M$3+1,0):E2695)-MIN(OFFSET(F2695,-$M$3+1,0):F2695))</f>
        <v>93.51032448377579</v>
      </c>
      <c r="O2695" s="6">
        <f t="shared" ca="1" si="679"/>
        <v>-6.8051221716370378</v>
      </c>
      <c r="P2695" s="8">
        <f t="shared" si="680"/>
        <v>0.74000000000000021</v>
      </c>
      <c r="Q2695" s="8">
        <f t="shared" si="681"/>
        <v>1.2300000000000004</v>
      </c>
      <c r="R2695" s="15">
        <f ca="1">AVERAGE(P2695:OFFSET(P2695,-$R$3+1,0))*$R$4*K2695</f>
        <v>72.124999999999986</v>
      </c>
      <c r="S2695" s="15">
        <f ca="1">AVERAGE(Q2695:OFFSET(Q2695,-$R$3+1,0))*$S$4*L2695</f>
        <v>121.12500000000004</v>
      </c>
      <c r="T2695" s="11" t="str">
        <f t="shared" ca="1" si="682"/>
        <v xml:space="preserve"> </v>
      </c>
      <c r="U2695" s="11" t="str">
        <f t="shared" ca="1" si="673"/>
        <v xml:space="preserve"> </v>
      </c>
      <c r="V2695" s="3" t="str">
        <f t="shared" ca="1" si="683"/>
        <v xml:space="preserve"> </v>
      </c>
      <c r="W2695" s="16" t="str">
        <f t="shared" ca="1" si="684"/>
        <v xml:space="preserve"> </v>
      </c>
      <c r="X2695" s="3" t="str">
        <f t="shared" ca="1" si="685"/>
        <v xml:space="preserve"> </v>
      </c>
      <c r="Y2695" s="3" t="str">
        <f t="shared" ca="1" si="686"/>
        <v xml:space="preserve"> </v>
      </c>
      <c r="Z2695" s="12" t="str">
        <f t="shared" ca="1" si="687"/>
        <v xml:space="preserve"> </v>
      </c>
      <c r="AA2695" s="17" t="str">
        <f t="shared" ca="1" si="688"/>
        <v xml:space="preserve"> </v>
      </c>
      <c r="AB2695" s="17" t="str">
        <f t="shared" ca="1" si="689"/>
        <v xml:space="preserve"> </v>
      </c>
      <c r="AC2695" s="19">
        <f t="shared" ca="1" si="690"/>
        <v>60507.001755481055</v>
      </c>
    </row>
    <row r="2696" spans="1:29" x14ac:dyDescent="0.25">
      <c r="A2696" s="22">
        <v>39920</v>
      </c>
      <c r="B2696" s="2">
        <v>7.97</v>
      </c>
      <c r="C2696" s="2">
        <v>7.23</v>
      </c>
      <c r="D2696" s="2">
        <v>7.77</v>
      </c>
      <c r="E2696">
        <v>16.21</v>
      </c>
      <c r="F2696">
        <v>14.86</v>
      </c>
      <c r="G2696">
        <v>16.09</v>
      </c>
      <c r="H2696">
        <f t="shared" si="691"/>
        <v>7.320441988950277E-2</v>
      </c>
      <c r="I2696">
        <f t="shared" si="692"/>
        <v>7.8418230563002567E-2</v>
      </c>
      <c r="J2696">
        <f t="shared" si="674"/>
        <v>0.88029996673787392</v>
      </c>
      <c r="K2696" s="2">
        <v>1</v>
      </c>
      <c r="L2696" s="2">
        <v>1</v>
      </c>
      <c r="M2696" s="6">
        <f ca="1">100*(D2696-MIN(OFFSET(C2696,-$M$3+1,0):C2696))/(MAX(OFFSET(B2696,-$M$3+1,0):B2696)-MIN(OFFSET(C2696,-$M$3+1,0):C2696))</f>
        <v>89.743589743589737</v>
      </c>
      <c r="N2696" s="6">
        <f ca="1">100*(G2696-MIN(OFFSET(F2696,-$M$3+1,0):F2696))/(MAX(OFFSET(E2696,-$M$3+1,0):E2696)-MIN(OFFSET(F2696,-$M$3+1,0):F2696))</f>
        <v>96.915167095115649</v>
      </c>
      <c r="O2696" s="6">
        <f t="shared" ca="1" si="679"/>
        <v>-7.1715773515259116</v>
      </c>
      <c r="P2696" s="8">
        <f t="shared" si="680"/>
        <v>0.73999999999999932</v>
      </c>
      <c r="Q2696" s="8">
        <f t="shared" si="681"/>
        <v>1.3500000000000014</v>
      </c>
      <c r="R2696" s="15">
        <f ca="1">AVERAGE(P2696:OFFSET(P2696,-$R$3+1,0))*$R$4*K2696</f>
        <v>76.124999999999972</v>
      </c>
      <c r="S2696" s="15">
        <f ca="1">AVERAGE(Q2696:OFFSET(Q2696,-$R$3+1,0))*$S$4*L2696</f>
        <v>129.50000000000006</v>
      </c>
      <c r="T2696" s="11" t="str">
        <f t="shared" ca="1" si="682"/>
        <v xml:space="preserve"> </v>
      </c>
      <c r="U2696" s="11" t="str">
        <f t="shared" ca="1" si="673"/>
        <v xml:space="preserve"> </v>
      </c>
      <c r="V2696" s="3" t="str">
        <f t="shared" ca="1" si="683"/>
        <v xml:space="preserve"> </v>
      </c>
      <c r="W2696" s="16" t="str">
        <f t="shared" ca="1" si="684"/>
        <v xml:space="preserve"> </v>
      </c>
      <c r="X2696" s="3" t="str">
        <f t="shared" ca="1" si="685"/>
        <v xml:space="preserve"> </v>
      </c>
      <c r="Y2696" s="3" t="str">
        <f t="shared" ca="1" si="686"/>
        <v xml:space="preserve"> </v>
      </c>
      <c r="Z2696" s="12" t="str">
        <f t="shared" ca="1" si="687"/>
        <v xml:space="preserve"> </v>
      </c>
      <c r="AA2696" s="17" t="str">
        <f t="shared" ca="1" si="688"/>
        <v xml:space="preserve"> </v>
      </c>
      <c r="AB2696" s="17" t="str">
        <f t="shared" ca="1" si="689"/>
        <v xml:space="preserve"> </v>
      </c>
      <c r="AC2696" s="19">
        <f t="shared" ca="1" si="690"/>
        <v>60507.001755481055</v>
      </c>
    </row>
    <row r="2697" spans="1:29" x14ac:dyDescent="0.25">
      <c r="A2697" s="22">
        <v>39923</v>
      </c>
      <c r="B2697" s="2">
        <v>7.47</v>
      </c>
      <c r="C2697" s="2">
        <v>5.97</v>
      </c>
      <c r="D2697" s="2">
        <v>6.06</v>
      </c>
      <c r="E2697">
        <v>15.69</v>
      </c>
      <c r="F2697">
        <v>14.33</v>
      </c>
      <c r="G2697">
        <v>14.45</v>
      </c>
      <c r="H2697">
        <f t="shared" si="691"/>
        <v>-0.22007722007722008</v>
      </c>
      <c r="I2697">
        <f t="shared" si="692"/>
        <v>-0.1019266625233064</v>
      </c>
      <c r="J2697">
        <f t="shared" si="674"/>
        <v>0.90046432879571314</v>
      </c>
      <c r="K2697" s="2">
        <v>1</v>
      </c>
      <c r="L2697" s="2">
        <v>1</v>
      </c>
      <c r="M2697" s="6">
        <f ca="1">100*(D2697-MIN(OFFSET(C2697,-$M$3+1,0):C2697))/(MAX(OFFSET(B2697,-$M$3+1,0):B2697)-MIN(OFFSET(C2697,-$M$3+1,0):C2697))</f>
        <v>4.4999999999999929</v>
      </c>
      <c r="N2697" s="6">
        <f ca="1">100*(G2697-MIN(OFFSET(F2697,-$M$3+1,0):F2697))/(MAX(OFFSET(E2697,-$M$3+1,0):E2697)-MIN(OFFSET(F2697,-$M$3+1,0):F2697))</f>
        <v>52.043596730245206</v>
      </c>
      <c r="O2697" s="6">
        <f t="shared" ca="1" si="679"/>
        <v>-47.543596730245213</v>
      </c>
      <c r="P2697" s="8">
        <f t="shared" si="680"/>
        <v>1.7999999999999998</v>
      </c>
      <c r="Q2697" s="8">
        <f t="shared" si="681"/>
        <v>1.7599999999999998</v>
      </c>
      <c r="R2697" s="15">
        <f ca="1">AVERAGE(P2697:OFFSET(P2697,-$R$3+1,0))*$R$4*K2697</f>
        <v>92.124999999999986</v>
      </c>
      <c r="S2697" s="15">
        <f ca="1">AVERAGE(Q2697:OFFSET(Q2697,-$R$3+1,0))*$S$4*L2697</f>
        <v>138.87500000000006</v>
      </c>
      <c r="T2697" s="11" t="str">
        <f t="shared" ca="1" si="682"/>
        <v>Buy</v>
      </c>
      <c r="U2697" s="11" t="str">
        <f t="shared" ca="1" si="673"/>
        <v xml:space="preserve"> </v>
      </c>
      <c r="V2697" s="3">
        <f t="shared" ca="1" si="683"/>
        <v>10</v>
      </c>
      <c r="W2697" s="16">
        <f t="shared" ca="1" si="684"/>
        <v>-6.6336633663366298</v>
      </c>
      <c r="X2697" s="3">
        <f t="shared" ca="1" si="685"/>
        <v>6.06</v>
      </c>
      <c r="Y2697" s="3">
        <f t="shared" ca="1" si="686"/>
        <v>14.45</v>
      </c>
      <c r="Z2697" s="12" t="str">
        <f t="shared" ca="1" si="687"/>
        <v xml:space="preserve"> </v>
      </c>
      <c r="AA2697" s="17" t="str">
        <f t="shared" ca="1" si="688"/>
        <v xml:space="preserve"> </v>
      </c>
      <c r="AB2697" s="17" t="str">
        <f t="shared" ca="1" si="689"/>
        <v xml:space="preserve"> </v>
      </c>
      <c r="AC2697" s="19">
        <f t="shared" ca="1" si="690"/>
        <v>60507.001755481055</v>
      </c>
    </row>
    <row r="2698" spans="1:29" x14ac:dyDescent="0.25">
      <c r="A2698" s="22">
        <v>39924</v>
      </c>
      <c r="B2698" s="2">
        <v>6.6</v>
      </c>
      <c r="C2698" s="2">
        <v>5.81</v>
      </c>
      <c r="D2698" s="2">
        <v>6.47</v>
      </c>
      <c r="E2698">
        <v>15.85</v>
      </c>
      <c r="F2698">
        <v>13.96</v>
      </c>
      <c r="G2698">
        <v>15.77</v>
      </c>
      <c r="H2698">
        <f t="shared" si="691"/>
        <v>6.7656765676567643E-2</v>
      </c>
      <c r="I2698">
        <f t="shared" si="692"/>
        <v>9.1349480968858199E-2</v>
      </c>
      <c r="J2698">
        <f t="shared" si="674"/>
        <v>0.86990133628429633</v>
      </c>
      <c r="K2698" s="2">
        <v>1</v>
      </c>
      <c r="L2698" s="2">
        <v>1</v>
      </c>
      <c r="M2698" s="6">
        <f ca="1">100*(D2698-MIN(OFFSET(C2698,-$M$3+1,0):C2698))/(MAX(OFFSET(B2698,-$M$3+1,0):B2698)-MIN(OFFSET(C2698,-$M$3+1,0):C2698))</f>
        <v>30.555555555555561</v>
      </c>
      <c r="N2698" s="6">
        <f ca="1">100*(G2698-MIN(OFFSET(F2698,-$M$3+1,0):F2698))/(MAX(OFFSET(E2698,-$M$3+1,0):E2698)-MIN(OFFSET(F2698,-$M$3+1,0):F2698))</f>
        <v>88.010899182561289</v>
      </c>
      <c r="O2698" s="6">
        <f t="shared" ca="1" si="679"/>
        <v>-57.455343627005732</v>
      </c>
      <c r="P2698" s="8">
        <f t="shared" si="680"/>
        <v>0.79</v>
      </c>
      <c r="Q2698" s="8">
        <f t="shared" si="681"/>
        <v>1.8899999999999988</v>
      </c>
      <c r="R2698" s="15">
        <f ca="1">AVERAGE(P2698:OFFSET(P2698,-$R$3+1,0))*$R$4*K2698</f>
        <v>89.499999999999986</v>
      </c>
      <c r="S2698" s="15">
        <f ca="1">AVERAGE(Q2698:OFFSET(Q2698,-$R$3+1,0))*$S$4*L2698</f>
        <v>145.00000000000003</v>
      </c>
      <c r="T2698" s="11" t="str">
        <f t="shared" ca="1" si="682"/>
        <v>Buy</v>
      </c>
      <c r="U2698" s="11" t="str">
        <f t="shared" ca="1" si="673"/>
        <v xml:space="preserve"> </v>
      </c>
      <c r="V2698" s="3">
        <f t="shared" ca="1" si="683"/>
        <v>10</v>
      </c>
      <c r="W2698" s="16">
        <f t="shared" ca="1" si="684"/>
        <v>-6.6336633663366298</v>
      </c>
      <c r="X2698" s="3">
        <f t="shared" ca="1" si="685"/>
        <v>6.06</v>
      </c>
      <c r="Y2698" s="3">
        <f t="shared" ca="1" si="686"/>
        <v>14.45</v>
      </c>
      <c r="Z2698" s="12">
        <f t="shared" ca="1" si="687"/>
        <v>410.00000000000011</v>
      </c>
      <c r="AA2698" s="17">
        <f t="shared" ca="1" si="688"/>
        <v>-875.64356435643538</v>
      </c>
      <c r="AB2698" s="17">
        <f t="shared" ca="1" si="689"/>
        <v>-465.64356435643526</v>
      </c>
      <c r="AC2698" s="19">
        <f t="shared" ca="1" si="690"/>
        <v>60041.358191124622</v>
      </c>
    </row>
    <row r="2699" spans="1:29" x14ac:dyDescent="0.25">
      <c r="A2699" s="22">
        <v>39925</v>
      </c>
      <c r="B2699" s="2">
        <v>6.89</v>
      </c>
      <c r="C2699" s="2">
        <v>6.06</v>
      </c>
      <c r="D2699" s="2">
        <v>6.42</v>
      </c>
      <c r="E2699">
        <v>16.809999999999999</v>
      </c>
      <c r="F2699">
        <v>15.33</v>
      </c>
      <c r="G2699">
        <v>16.14</v>
      </c>
      <c r="H2699">
        <f t="shared" si="691"/>
        <v>-7.7279752704790816E-3</v>
      </c>
      <c r="I2699">
        <f t="shared" si="692"/>
        <v>2.3462270133164376E-2</v>
      </c>
      <c r="J2699">
        <f t="shared" si="674"/>
        <v>0.86887713544171197</v>
      </c>
      <c r="K2699" s="2">
        <v>1</v>
      </c>
      <c r="L2699" s="2">
        <v>1</v>
      </c>
      <c r="M2699" s="6">
        <f ca="1">100*(D2699-MIN(OFFSET(C2699,-$M$3+1,0):C2699))/(MAX(OFFSET(B2699,-$M$3+1,0):B2699)-MIN(OFFSET(C2699,-$M$3+1,0):C2699))</f>
        <v>28.240740740740751</v>
      </c>
      <c r="N2699" s="6">
        <f ca="1">100*(G2699-MIN(OFFSET(F2699,-$M$3+1,0):F2699))/(MAX(OFFSET(E2699,-$M$3+1,0):E2699)-MIN(OFFSET(F2699,-$M$3+1,0):F2699))</f>
        <v>83.73786407766994</v>
      </c>
      <c r="O2699" s="6">
        <f t="shared" ca="1" si="679"/>
        <v>-55.497123336929192</v>
      </c>
      <c r="P2699" s="8">
        <f t="shared" si="680"/>
        <v>0.83000000000000007</v>
      </c>
      <c r="Q2699" s="8">
        <f t="shared" si="681"/>
        <v>1.4799999999999986</v>
      </c>
      <c r="R2699" s="15">
        <f ca="1">AVERAGE(P2699:OFFSET(P2699,-$R$3+1,0))*$R$4*K2699</f>
        <v>91.374999999999986</v>
      </c>
      <c r="S2699" s="15">
        <f ca="1">AVERAGE(Q2699:OFFSET(Q2699,-$R$3+1,0))*$S$4*L2699</f>
        <v>147.75000000000003</v>
      </c>
      <c r="T2699" s="11" t="str">
        <f t="shared" ca="1" si="682"/>
        <v>Buy</v>
      </c>
      <c r="U2699" s="11" t="str">
        <f t="shared" ca="1" si="673"/>
        <v xml:space="preserve"> </v>
      </c>
      <c r="V2699" s="3">
        <f t="shared" ca="1" si="683"/>
        <v>10</v>
      </c>
      <c r="W2699" s="16">
        <f t="shared" ca="1" si="684"/>
        <v>-6.6336633663366298</v>
      </c>
      <c r="X2699" s="3">
        <f t="shared" ca="1" si="685"/>
        <v>6.06</v>
      </c>
      <c r="Y2699" s="3">
        <f t="shared" ca="1" si="686"/>
        <v>14.45</v>
      </c>
      <c r="Z2699" s="12">
        <f t="shared" ca="1" si="687"/>
        <v>-49.999999999999822</v>
      </c>
      <c r="AA2699" s="17">
        <f t="shared" ca="1" si="688"/>
        <v>-245.44554455445598</v>
      </c>
      <c r="AB2699" s="17">
        <f t="shared" ca="1" si="689"/>
        <v>-295.44554455445581</v>
      </c>
      <c r="AC2699" s="19">
        <f t="shared" ca="1" si="690"/>
        <v>59745.912646570163</v>
      </c>
    </row>
    <row r="2700" spans="1:29" x14ac:dyDescent="0.25">
      <c r="A2700" s="22">
        <v>39926</v>
      </c>
      <c r="B2700" s="2">
        <v>7.18</v>
      </c>
      <c r="C2700" s="2">
        <v>6.19</v>
      </c>
      <c r="D2700" s="2">
        <v>7.11</v>
      </c>
      <c r="E2700">
        <v>16.8</v>
      </c>
      <c r="F2700">
        <v>15.09</v>
      </c>
      <c r="G2700">
        <v>16.03</v>
      </c>
      <c r="H2700">
        <f t="shared" si="691"/>
        <v>0.10747663551401865</v>
      </c>
      <c r="I2700">
        <f t="shared" si="692"/>
        <v>-6.8153655514250344E-3</v>
      </c>
      <c r="J2700">
        <f t="shared" si="674"/>
        <v>0.8218125903383604</v>
      </c>
      <c r="K2700" s="2">
        <v>1</v>
      </c>
      <c r="L2700" s="2">
        <v>1</v>
      </c>
      <c r="M2700" s="6">
        <f ca="1">100*(D2700-MIN(OFFSET(C2700,-$M$3+1,0):C2700))/(MAX(OFFSET(B2700,-$M$3+1,0):B2700)-MIN(OFFSET(C2700,-$M$3+1,0):C2700))</f>
        <v>60.185185185185205</v>
      </c>
      <c r="N2700" s="6">
        <f ca="1">100*(G2700-MIN(OFFSET(F2700,-$M$3+1,0):F2700))/(MAX(OFFSET(E2700,-$M$3+1,0):E2700)-MIN(OFFSET(F2700,-$M$3+1,0):F2700))</f>
        <v>73.103448275862149</v>
      </c>
      <c r="O2700" s="6">
        <f t="shared" ca="1" si="679"/>
        <v>-12.918263090676945</v>
      </c>
      <c r="P2700" s="8">
        <f t="shared" si="680"/>
        <v>0.98999999999999932</v>
      </c>
      <c r="Q2700" s="8">
        <f t="shared" si="681"/>
        <v>1.7100000000000009</v>
      </c>
      <c r="R2700" s="15">
        <f ca="1">AVERAGE(P2700:OFFSET(P2700,-$R$3+1,0))*$R$4*K2700</f>
        <v>96.874999999999972</v>
      </c>
      <c r="S2700" s="15">
        <f ca="1">AVERAGE(Q2700:OFFSET(Q2700,-$R$3+1,0))*$S$4*L2700</f>
        <v>159.50000000000003</v>
      </c>
      <c r="T2700" s="11" t="str">
        <f t="shared" ca="1" si="682"/>
        <v>Buy</v>
      </c>
      <c r="U2700" s="11" t="str">
        <f t="shared" ca="1" si="673"/>
        <v xml:space="preserve"> </v>
      </c>
      <c r="V2700" s="3">
        <f t="shared" ca="1" si="683"/>
        <v>10</v>
      </c>
      <c r="W2700" s="16">
        <f t="shared" ca="1" si="684"/>
        <v>-6.6336633663366298</v>
      </c>
      <c r="X2700" s="3">
        <f t="shared" ca="1" si="685"/>
        <v>6.06</v>
      </c>
      <c r="Y2700" s="3">
        <f t="shared" ca="1" si="686"/>
        <v>14.45</v>
      </c>
      <c r="Z2700" s="12">
        <f t="shared" ca="1" si="687"/>
        <v>690.00000000000034</v>
      </c>
      <c r="AA2700" s="17">
        <f t="shared" ca="1" si="688"/>
        <v>72.97029702970255</v>
      </c>
      <c r="AB2700" s="17">
        <f t="shared" ca="1" si="689"/>
        <v>762.97029702970292</v>
      </c>
      <c r="AC2700" s="19">
        <f t="shared" ca="1" si="690"/>
        <v>60508.882943599863</v>
      </c>
    </row>
    <row r="2701" spans="1:29" x14ac:dyDescent="0.25">
      <c r="A2701" s="22">
        <v>39927</v>
      </c>
      <c r="B2701" s="2">
        <v>8.6999999999999993</v>
      </c>
      <c r="C2701" s="2">
        <v>7.22</v>
      </c>
      <c r="D2701" s="2">
        <v>8.39</v>
      </c>
      <c r="E2701">
        <v>17.23</v>
      </c>
      <c r="F2701">
        <v>15.67</v>
      </c>
      <c r="G2701">
        <v>17.02</v>
      </c>
      <c r="H2701">
        <f t="shared" si="691"/>
        <v>0.18002812939521795</v>
      </c>
      <c r="I2701">
        <f t="shared" si="692"/>
        <v>6.1759201497192606E-2</v>
      </c>
      <c r="J2701">
        <f t="shared" si="674"/>
        <v>0.80599537735398274</v>
      </c>
      <c r="K2701" s="2">
        <v>1</v>
      </c>
      <c r="L2701" s="2">
        <v>1</v>
      </c>
      <c r="M2701" s="6">
        <f ca="1">100*(D2701-MIN(OFFSET(C2701,-$M$3+1,0):C2701))/(MAX(OFFSET(B2701,-$M$3+1,0):B2701)-MIN(OFFSET(C2701,-$M$3+1,0):C2701))</f>
        <v>89.273356401384135</v>
      </c>
      <c r="N2701" s="6">
        <f ca="1">100*(G2701-MIN(OFFSET(F2701,-$M$3+1,0):F2701))/(MAX(OFFSET(E2701,-$M$3+1,0):E2701)-MIN(OFFSET(F2701,-$M$3+1,0):F2701))</f>
        <v>93.57798165137612</v>
      </c>
      <c r="O2701" s="6">
        <f t="shared" ca="1" si="679"/>
        <v>-4.3046252499919859</v>
      </c>
      <c r="P2701" s="8">
        <f t="shared" si="680"/>
        <v>1.589999999999999</v>
      </c>
      <c r="Q2701" s="8">
        <f t="shared" si="681"/>
        <v>1.5600000000000005</v>
      </c>
      <c r="R2701" s="15">
        <f ca="1">AVERAGE(P2701:OFFSET(P2701,-$R$3+1,0))*$R$4*K2701</f>
        <v>110.24999999999996</v>
      </c>
      <c r="S2701" s="15">
        <f ca="1">AVERAGE(Q2701:OFFSET(Q2701,-$R$3+1,0))*$S$4*L2701</f>
        <v>165</v>
      </c>
      <c r="T2701" s="11" t="str">
        <f t="shared" ca="1" si="682"/>
        <v>Buy</v>
      </c>
      <c r="U2701" s="11" t="str">
        <f t="shared" ca="1" si="673"/>
        <v xml:space="preserve"> </v>
      </c>
      <c r="V2701" s="3">
        <f t="shared" ca="1" si="683"/>
        <v>10</v>
      </c>
      <c r="W2701" s="16">
        <f t="shared" ca="1" si="684"/>
        <v>-6.6336633663366298</v>
      </c>
      <c r="X2701" s="3">
        <f t="shared" ca="1" si="685"/>
        <v>6.06</v>
      </c>
      <c r="Y2701" s="3">
        <f t="shared" ca="1" si="686"/>
        <v>14.45</v>
      </c>
      <c r="Z2701" s="12">
        <f t="shared" ca="1" si="687"/>
        <v>1280.0000000000002</v>
      </c>
      <c r="AA2701" s="17">
        <f t="shared" ca="1" si="688"/>
        <v>-656.73267326732537</v>
      </c>
      <c r="AB2701" s="17">
        <f t="shared" ca="1" si="689"/>
        <v>623.26732673267486</v>
      </c>
      <c r="AC2701" s="19">
        <f t="shared" ca="1" si="690"/>
        <v>61132.150270332539</v>
      </c>
    </row>
    <row r="2702" spans="1:29" x14ac:dyDescent="0.25">
      <c r="A2702" s="22">
        <v>39930</v>
      </c>
      <c r="B2702" s="2">
        <v>9.31</v>
      </c>
      <c r="C2702" s="2">
        <v>8.17</v>
      </c>
      <c r="D2702" s="2">
        <v>8.4499999999999993</v>
      </c>
      <c r="E2702">
        <v>17.73</v>
      </c>
      <c r="F2702">
        <v>16.29</v>
      </c>
      <c r="G2702">
        <v>16.760000000000002</v>
      </c>
      <c r="H2702">
        <f t="shared" si="691"/>
        <v>7.1513706793799869E-3</v>
      </c>
      <c r="I2702">
        <f t="shared" si="692"/>
        <v>-1.5276145710928168E-2</v>
      </c>
      <c r="J2702">
        <f t="shared" si="674"/>
        <v>0.81917758313959854</v>
      </c>
      <c r="K2702" s="2">
        <v>1</v>
      </c>
      <c r="L2702" s="2">
        <v>1</v>
      </c>
      <c r="M2702" s="6">
        <f ca="1">100*(D2702-MIN(OFFSET(C2702,-$M$3+1,0):C2702))/(MAX(OFFSET(B2702,-$M$3+1,0):B2702)-MIN(OFFSET(C2702,-$M$3+1,0):C2702))</f>
        <v>75.428571428571388</v>
      </c>
      <c r="N2702" s="6">
        <f ca="1">100*(G2702-MIN(OFFSET(F2702,-$M$3+1,0):F2702))/(MAX(OFFSET(E2702,-$M$3+1,0):E2702)-MIN(OFFSET(F2702,-$M$3+1,0):F2702))</f>
        <v>74.270557029177738</v>
      </c>
      <c r="O2702" s="6">
        <f t="shared" ca="1" si="679"/>
        <v>1.1580143993936503</v>
      </c>
      <c r="P2702" s="8">
        <f t="shared" si="680"/>
        <v>1.1400000000000006</v>
      </c>
      <c r="Q2702" s="8">
        <f t="shared" si="681"/>
        <v>1.4400000000000013</v>
      </c>
      <c r="R2702" s="15">
        <f ca="1">AVERAGE(P2702:OFFSET(P2702,-$R$3+1,0))*$R$4*K2702</f>
        <v>107.74999999999997</v>
      </c>
      <c r="S2702" s="15">
        <f ca="1">AVERAGE(Q2702:OFFSET(Q2702,-$R$3+1,0))*$S$4*L2702</f>
        <v>155.25000000000003</v>
      </c>
      <c r="T2702" s="11" t="str">
        <f t="shared" ca="1" si="682"/>
        <v>Exit</v>
      </c>
      <c r="U2702" s="11" t="str">
        <f t="shared" ca="1" si="673"/>
        <v xml:space="preserve"> </v>
      </c>
      <c r="V2702" s="3">
        <f t="shared" ca="1" si="683"/>
        <v>10</v>
      </c>
      <c r="W2702" s="16">
        <f t="shared" ca="1" si="684"/>
        <v>-6.6336633663366298</v>
      </c>
      <c r="X2702" s="3">
        <f t="shared" ca="1" si="685"/>
        <v>6.06</v>
      </c>
      <c r="Y2702" s="3">
        <f t="shared" ca="1" si="686"/>
        <v>14.45</v>
      </c>
      <c r="Z2702" s="12">
        <f t="shared" ca="1" si="687"/>
        <v>59.999999999998721</v>
      </c>
      <c r="AA2702" s="17">
        <f t="shared" ca="1" si="688"/>
        <v>172.47524752475104</v>
      </c>
      <c r="AB2702" s="17">
        <f t="shared" ca="1" si="689"/>
        <v>232.47524752474976</v>
      </c>
      <c r="AC2702" s="19">
        <f t="shared" ca="1" si="690"/>
        <v>61364.62551785729</v>
      </c>
    </row>
    <row r="2703" spans="1:29" x14ac:dyDescent="0.25">
      <c r="A2703" s="22">
        <v>39931</v>
      </c>
      <c r="B2703" s="2">
        <v>8.75</v>
      </c>
      <c r="C2703" s="2">
        <v>7.99</v>
      </c>
      <c r="D2703" s="2">
        <v>8.2799999999999994</v>
      </c>
      <c r="E2703">
        <v>17.29</v>
      </c>
      <c r="F2703">
        <v>16.14</v>
      </c>
      <c r="G2703">
        <v>16.760000000000002</v>
      </c>
      <c r="H2703">
        <f t="shared" si="691"/>
        <v>-2.0118343195266286E-2</v>
      </c>
      <c r="I2703">
        <f t="shared" si="692"/>
        <v>0</v>
      </c>
      <c r="J2703">
        <f t="shared" si="674"/>
        <v>0.78720129098417413</v>
      </c>
      <c r="K2703" s="2">
        <v>1</v>
      </c>
      <c r="L2703" s="2">
        <v>1</v>
      </c>
      <c r="M2703" s="6">
        <f ca="1">100*(D2703-MIN(OFFSET(C2703,-$M$3+1,0):C2703))/(MAX(OFFSET(B2703,-$M$3+1,0):B2703)-MIN(OFFSET(C2703,-$M$3+1,0):C2703))</f>
        <v>70.571428571428541</v>
      </c>
      <c r="N2703" s="6">
        <f ca="1">100*(G2703-MIN(OFFSET(F2703,-$M$3+1,0):F2703))/(MAX(OFFSET(E2703,-$M$3+1,0):E2703)-MIN(OFFSET(F2703,-$M$3+1,0):F2703))</f>
        <v>74.270557029177738</v>
      </c>
      <c r="O2703" s="6">
        <f t="shared" ca="1" si="679"/>
        <v>-3.6991284577491967</v>
      </c>
      <c r="P2703" s="8">
        <f t="shared" si="680"/>
        <v>0.75999999999999979</v>
      </c>
      <c r="Q2703" s="8">
        <f t="shared" si="681"/>
        <v>1.1499999999999986</v>
      </c>
      <c r="R2703" s="15">
        <f ca="1">AVERAGE(P2703:OFFSET(P2703,-$R$3+1,0))*$R$4*K2703</f>
        <v>107.99999999999996</v>
      </c>
      <c r="S2703" s="15">
        <f ca="1">AVERAGE(Q2703:OFFSET(Q2703,-$R$3+1,0))*$S$4*L2703</f>
        <v>154.25</v>
      </c>
      <c r="T2703" s="11" t="str">
        <f t="shared" ca="1" si="682"/>
        <v xml:space="preserve"> </v>
      </c>
      <c r="U2703" s="11" t="str">
        <f t="shared" ca="1" si="673"/>
        <v xml:space="preserve"> </v>
      </c>
      <c r="V2703" s="3" t="str">
        <f t="shared" ca="1" si="683"/>
        <v xml:space="preserve"> </v>
      </c>
      <c r="W2703" s="16" t="str">
        <f t="shared" ca="1" si="684"/>
        <v xml:space="preserve"> </v>
      </c>
      <c r="X2703" s="3" t="str">
        <f t="shared" ca="1" si="685"/>
        <v xml:space="preserve"> </v>
      </c>
      <c r="Y2703" s="3" t="str">
        <f t="shared" ca="1" si="686"/>
        <v xml:space="preserve"> </v>
      </c>
      <c r="Z2703" s="12" t="str">
        <f t="shared" ca="1" si="687"/>
        <v xml:space="preserve"> </v>
      </c>
      <c r="AA2703" s="17" t="str">
        <f t="shared" ca="1" si="688"/>
        <v xml:space="preserve"> </v>
      </c>
      <c r="AB2703" s="17" t="str">
        <f t="shared" ca="1" si="689"/>
        <v xml:space="preserve"> </v>
      </c>
      <c r="AC2703" s="19">
        <f t="shared" ca="1" si="690"/>
        <v>61364.62551785729</v>
      </c>
    </row>
    <row r="2704" spans="1:29" x14ac:dyDescent="0.25">
      <c r="A2704" s="22">
        <v>39932</v>
      </c>
      <c r="B2704" s="2">
        <v>8.7899999999999991</v>
      </c>
      <c r="C2704" s="2">
        <v>8.32</v>
      </c>
      <c r="D2704" s="2">
        <v>8.49</v>
      </c>
      <c r="E2704">
        <v>17.829999999999998</v>
      </c>
      <c r="F2704">
        <v>16.79</v>
      </c>
      <c r="G2704">
        <v>17.37</v>
      </c>
      <c r="H2704">
        <f t="shared" si="691"/>
        <v>2.5362318840579823E-2</v>
      </c>
      <c r="I2704">
        <f t="shared" si="692"/>
        <v>3.6396181384248161E-2</v>
      </c>
      <c r="J2704">
        <f t="shared" si="674"/>
        <v>0.77601773692732423</v>
      </c>
      <c r="K2704" s="2">
        <v>1</v>
      </c>
      <c r="L2704" s="2">
        <v>1</v>
      </c>
      <c r="M2704" s="6">
        <f ca="1">100*(D2704-MIN(OFFSET(C2704,-$M$3+1,0):C2704))/(MAX(OFFSET(B2704,-$M$3+1,0):B2704)-MIN(OFFSET(C2704,-$M$3+1,0):C2704))</f>
        <v>74.769230769230759</v>
      </c>
      <c r="N2704" s="6">
        <f ca="1">100*(G2704-MIN(OFFSET(F2704,-$M$3+1,0):F2704))/(MAX(OFFSET(E2704,-$M$3+1,0):E2704)-MIN(OFFSET(F2704,-$M$3+1,0):F2704))</f>
        <v>83.211678832116874</v>
      </c>
      <c r="O2704" s="6">
        <f t="shared" ca="1" si="679"/>
        <v>-8.4424480628861147</v>
      </c>
      <c r="P2704" s="8">
        <f t="shared" si="680"/>
        <v>0.50999999999999979</v>
      </c>
      <c r="Q2704" s="8">
        <f t="shared" si="681"/>
        <v>1.0699999999999967</v>
      </c>
      <c r="R2704" s="15">
        <f ca="1">AVERAGE(P2704:OFFSET(P2704,-$R$3+1,0))*$R$4*K2704</f>
        <v>105.12499999999999</v>
      </c>
      <c r="S2704" s="15">
        <f ca="1">AVERAGE(Q2704:OFFSET(Q2704,-$R$3+1,0))*$S$4*L2704</f>
        <v>150.74999999999994</v>
      </c>
      <c r="T2704" s="11" t="str">
        <f t="shared" ca="1" si="682"/>
        <v xml:space="preserve"> </v>
      </c>
      <c r="U2704" s="11" t="str">
        <f t="shared" ca="1" si="673"/>
        <v xml:space="preserve"> </v>
      </c>
      <c r="V2704" s="3" t="str">
        <f t="shared" ca="1" si="683"/>
        <v xml:space="preserve"> </v>
      </c>
      <c r="W2704" s="16" t="str">
        <f t="shared" ca="1" si="684"/>
        <v xml:space="preserve"> </v>
      </c>
      <c r="X2704" s="3" t="str">
        <f t="shared" ca="1" si="685"/>
        <v xml:space="preserve"> </v>
      </c>
      <c r="Y2704" s="3" t="str">
        <f t="shared" ca="1" si="686"/>
        <v xml:space="preserve"> </v>
      </c>
      <c r="Z2704" s="12" t="str">
        <f t="shared" ca="1" si="687"/>
        <v xml:space="preserve"> </v>
      </c>
      <c r="AA2704" s="17" t="str">
        <f t="shared" ca="1" si="688"/>
        <v xml:space="preserve"> </v>
      </c>
      <c r="AB2704" s="17" t="str">
        <f t="shared" ca="1" si="689"/>
        <v xml:space="preserve"> </v>
      </c>
      <c r="AC2704" s="19">
        <f t="shared" ca="1" si="690"/>
        <v>61364.62551785729</v>
      </c>
    </row>
    <row r="2705" spans="1:29" x14ac:dyDescent="0.25">
      <c r="A2705" s="22">
        <v>39933</v>
      </c>
      <c r="B2705" s="2">
        <v>8.66</v>
      </c>
      <c r="C2705" s="2">
        <v>8.11</v>
      </c>
      <c r="D2705" s="2">
        <v>8.16</v>
      </c>
      <c r="E2705">
        <v>17.88</v>
      </c>
      <c r="F2705">
        <v>16.649999999999999</v>
      </c>
      <c r="G2705">
        <v>16.71</v>
      </c>
      <c r="H2705">
        <f t="shared" si="691"/>
        <v>-3.8869257950530089E-2</v>
      </c>
      <c r="I2705">
        <f t="shared" si="692"/>
        <v>-3.7996545768566481E-2</v>
      </c>
      <c r="J2705">
        <f t="shared" si="674"/>
        <v>0.81457063755053805</v>
      </c>
      <c r="K2705" s="2">
        <v>1</v>
      </c>
      <c r="L2705" s="2">
        <v>1</v>
      </c>
      <c r="M2705" s="6">
        <f ca="1">100*(D2705-MIN(OFFSET(C2705,-$M$3+1,0):C2705))/(MAX(OFFSET(B2705,-$M$3+1,0):B2705)-MIN(OFFSET(C2705,-$M$3+1,0):C2705))</f>
        <v>63.141025641025628</v>
      </c>
      <c r="N2705" s="6">
        <f ca="1">100*(G2705-MIN(OFFSET(F2705,-$M$3+1,0):F2705))/(MAX(OFFSET(E2705,-$M$3+1,0):E2705)-MIN(OFFSET(F2705,-$M$3+1,0):F2705))</f>
        <v>58.064516129032313</v>
      </c>
      <c r="O2705" s="6">
        <f t="shared" ca="1" si="679"/>
        <v>5.076509511993315</v>
      </c>
      <c r="P2705" s="8">
        <f t="shared" si="680"/>
        <v>0.55000000000000071</v>
      </c>
      <c r="Q2705" s="8">
        <f t="shared" si="681"/>
        <v>1.2300000000000004</v>
      </c>
      <c r="R2705" s="15">
        <f ca="1">AVERAGE(P2705:OFFSET(P2705,-$R$3+1,0))*$R$4*K2705</f>
        <v>89.499999999999986</v>
      </c>
      <c r="S2705" s="15">
        <f ca="1">AVERAGE(Q2705:OFFSET(Q2705,-$R$3+1,0))*$S$4*L2705</f>
        <v>144.12499999999994</v>
      </c>
      <c r="T2705" s="11" t="str">
        <f t="shared" ca="1" si="682"/>
        <v xml:space="preserve"> </v>
      </c>
      <c r="U2705" s="11" t="str">
        <f t="shared" ca="1" si="673"/>
        <v xml:space="preserve"> </v>
      </c>
      <c r="V2705" s="3" t="str">
        <f t="shared" ca="1" si="683"/>
        <v xml:space="preserve"> </v>
      </c>
      <c r="W2705" s="16" t="str">
        <f t="shared" ca="1" si="684"/>
        <v xml:space="preserve"> </v>
      </c>
      <c r="X2705" s="3" t="str">
        <f t="shared" ca="1" si="685"/>
        <v xml:space="preserve"> </v>
      </c>
      <c r="Y2705" s="3" t="str">
        <f t="shared" ca="1" si="686"/>
        <v xml:space="preserve"> </v>
      </c>
      <c r="Z2705" s="12" t="str">
        <f t="shared" ca="1" si="687"/>
        <v xml:space="preserve"> </v>
      </c>
      <c r="AA2705" s="17" t="str">
        <f t="shared" ca="1" si="688"/>
        <v xml:space="preserve"> </v>
      </c>
      <c r="AB2705" s="17" t="str">
        <f t="shared" ca="1" si="689"/>
        <v xml:space="preserve"> </v>
      </c>
      <c r="AC2705" s="19">
        <f t="shared" ca="1" si="690"/>
        <v>61364.62551785729</v>
      </c>
    </row>
    <row r="2706" spans="1:29" x14ac:dyDescent="0.25">
      <c r="A2706" s="22">
        <v>39934</v>
      </c>
      <c r="B2706" s="2">
        <v>8.4600000000000009</v>
      </c>
      <c r="C2706" s="2">
        <v>7.78</v>
      </c>
      <c r="D2706" s="2">
        <v>7.92</v>
      </c>
      <c r="E2706">
        <v>17.100000000000001</v>
      </c>
      <c r="F2706">
        <v>15.83</v>
      </c>
      <c r="G2706">
        <v>16.11</v>
      </c>
      <c r="H2706">
        <f t="shared" si="691"/>
        <v>-2.9411764705882359E-2</v>
      </c>
      <c r="I2706">
        <f t="shared" si="692"/>
        <v>-3.5906642728904981E-2</v>
      </c>
      <c r="J2706">
        <f t="shared" si="674"/>
        <v>0.83453447805702319</v>
      </c>
      <c r="K2706" s="2">
        <v>1</v>
      </c>
      <c r="L2706" s="2">
        <v>1</v>
      </c>
      <c r="M2706" s="6">
        <f ca="1">100*(D2706-MIN(OFFSET(C2706,-$M$3+1,0):C2706))/(MAX(OFFSET(B2706,-$M$3+1,0):B2706)-MIN(OFFSET(C2706,-$M$3+1,0):C2706))</f>
        <v>33.49282296650717</v>
      </c>
      <c r="N2706" s="6">
        <f ca="1">100*(G2706-MIN(OFFSET(F2706,-$M$3+1,0):F2706))/(MAX(OFFSET(E2706,-$M$3+1,0):E2706)-MIN(OFFSET(F2706,-$M$3+1,0):F2706))</f>
        <v>19.909502262443425</v>
      </c>
      <c r="O2706" s="6">
        <f t="shared" ca="1" si="679"/>
        <v>13.583320704063745</v>
      </c>
      <c r="P2706" s="8">
        <f t="shared" si="680"/>
        <v>0.6800000000000006</v>
      </c>
      <c r="Q2706" s="8">
        <f t="shared" si="681"/>
        <v>1.2700000000000014</v>
      </c>
      <c r="R2706" s="15">
        <f ca="1">AVERAGE(P2706:OFFSET(P2706,-$R$3+1,0))*$R$4*K2706</f>
        <v>88.125</v>
      </c>
      <c r="S2706" s="15">
        <f ca="1">AVERAGE(Q2706:OFFSET(Q2706,-$R$3+1,0))*$S$4*L2706</f>
        <v>136.37499999999997</v>
      </c>
      <c r="T2706" s="11" t="str">
        <f t="shared" ca="1" si="682"/>
        <v xml:space="preserve"> </v>
      </c>
      <c r="U2706" s="11" t="str">
        <f t="shared" ref="U2706:U2769" ca="1" si="693">IF($O2706&gt;$U$3,"Sell",IF(AND(U2705="Sell",$O2706&gt;0),"Sell",IF(AND(U2705="Sell",$O2706&lt;=0),"Exit"," ")))</f>
        <v xml:space="preserve"> </v>
      </c>
      <c r="V2706" s="3" t="str">
        <f t="shared" ca="1" si="683"/>
        <v xml:space="preserve"> </v>
      </c>
      <c r="W2706" s="16" t="str">
        <f t="shared" ca="1" si="684"/>
        <v xml:space="preserve"> </v>
      </c>
      <c r="X2706" s="3" t="str">
        <f t="shared" ca="1" si="685"/>
        <v xml:space="preserve"> </v>
      </c>
      <c r="Y2706" s="3" t="str">
        <f t="shared" ca="1" si="686"/>
        <v xml:space="preserve"> </v>
      </c>
      <c r="Z2706" s="12" t="str">
        <f t="shared" ca="1" si="687"/>
        <v xml:space="preserve"> </v>
      </c>
      <c r="AA2706" s="17" t="str">
        <f t="shared" ca="1" si="688"/>
        <v xml:space="preserve"> </v>
      </c>
      <c r="AB2706" s="17" t="str">
        <f t="shared" ca="1" si="689"/>
        <v xml:space="preserve"> </v>
      </c>
      <c r="AC2706" s="19">
        <f t="shared" ca="1" si="690"/>
        <v>61364.62551785729</v>
      </c>
    </row>
    <row r="2707" spans="1:29" x14ac:dyDescent="0.25">
      <c r="A2707" s="22">
        <v>39937</v>
      </c>
      <c r="B2707" s="2">
        <v>8.8800000000000008</v>
      </c>
      <c r="C2707" s="2">
        <v>8.15</v>
      </c>
      <c r="D2707" s="2">
        <v>8.7899999999999991</v>
      </c>
      <c r="E2707">
        <v>18.21</v>
      </c>
      <c r="F2707">
        <v>16.53</v>
      </c>
      <c r="G2707">
        <v>18.14</v>
      </c>
      <c r="H2707">
        <f t="shared" si="691"/>
        <v>0.10984848484848464</v>
      </c>
      <c r="I2707">
        <f t="shared" si="692"/>
        <v>0.12600869025450034</v>
      </c>
      <c r="J2707">
        <f t="shared" si="674"/>
        <v>0.83831814568216134</v>
      </c>
      <c r="K2707" s="2">
        <v>1</v>
      </c>
      <c r="L2707" s="2">
        <v>1</v>
      </c>
      <c r="M2707" s="6">
        <f ca="1">100*(D2707-MIN(OFFSET(C2707,-$M$3+1,0):C2707))/(MAX(OFFSET(B2707,-$M$3+1,0):B2707)-MIN(OFFSET(C2707,-$M$3+1,0):C2707))</f>
        <v>66.013071895424758</v>
      </c>
      <c r="N2707" s="6">
        <f ca="1">100*(G2707-MIN(OFFSET(F2707,-$M$3+1,0):F2707))/(MAX(OFFSET(E2707,-$M$3+1,0):E2707)-MIN(OFFSET(F2707,-$M$3+1,0):F2707))</f>
        <v>97.058823529411754</v>
      </c>
      <c r="O2707" s="6">
        <f t="shared" ca="1" si="679"/>
        <v>-31.045751633986995</v>
      </c>
      <c r="P2707" s="8">
        <f t="shared" si="680"/>
        <v>0.96000000000000085</v>
      </c>
      <c r="Q2707" s="8">
        <f t="shared" si="681"/>
        <v>2.1000000000000014</v>
      </c>
      <c r="R2707" s="15">
        <f ca="1">AVERAGE(P2707:OFFSET(P2707,-$R$3+1,0))*$R$4*K2707</f>
        <v>89.750000000000014</v>
      </c>
      <c r="S2707" s="15">
        <f ca="1">AVERAGE(Q2707:OFFSET(Q2707,-$R$3+1,0))*$S$4*L2707</f>
        <v>144.125</v>
      </c>
      <c r="T2707" s="11" t="str">
        <f t="shared" ca="1" si="682"/>
        <v>Buy</v>
      </c>
      <c r="U2707" s="11" t="str">
        <f t="shared" ca="1" si="693"/>
        <v xml:space="preserve"> </v>
      </c>
      <c r="V2707" s="3">
        <f t="shared" ca="1" si="683"/>
        <v>10</v>
      </c>
      <c r="W2707" s="16">
        <f t="shared" ca="1" si="684"/>
        <v>-6.2272333044232449</v>
      </c>
      <c r="X2707" s="3">
        <f t="shared" ca="1" si="685"/>
        <v>8.7899999999999991</v>
      </c>
      <c r="Y2707" s="3">
        <f t="shared" ca="1" si="686"/>
        <v>18.14</v>
      </c>
      <c r="Z2707" s="12" t="str">
        <f t="shared" ca="1" si="687"/>
        <v xml:space="preserve"> </v>
      </c>
      <c r="AA2707" s="17" t="str">
        <f t="shared" ca="1" si="688"/>
        <v xml:space="preserve"> </v>
      </c>
      <c r="AB2707" s="17" t="str">
        <f t="shared" ca="1" si="689"/>
        <v xml:space="preserve"> </v>
      </c>
      <c r="AC2707" s="19">
        <f t="shared" ca="1" si="690"/>
        <v>61364.62551785729</v>
      </c>
    </row>
    <row r="2708" spans="1:29" x14ac:dyDescent="0.25">
      <c r="A2708" s="22">
        <v>39938</v>
      </c>
      <c r="B2708" s="2">
        <v>9.31</v>
      </c>
      <c r="C2708" s="2">
        <v>8.57</v>
      </c>
      <c r="D2708" s="2">
        <v>8.9700000000000006</v>
      </c>
      <c r="E2708">
        <v>18.32</v>
      </c>
      <c r="F2708">
        <v>17.43</v>
      </c>
      <c r="G2708">
        <v>17.84</v>
      </c>
      <c r="H2708">
        <f t="shared" si="691"/>
        <v>2.0477815699658786E-2</v>
      </c>
      <c r="I2708">
        <f t="shared" si="692"/>
        <v>-1.6538037486218293E-2</v>
      </c>
      <c r="J2708">
        <f t="shared" si="674"/>
        <v>0.83065979715410942</v>
      </c>
      <c r="K2708" s="2">
        <v>1</v>
      </c>
      <c r="L2708" s="2">
        <v>1</v>
      </c>
      <c r="M2708" s="6">
        <f ca="1">100*(D2708-MIN(OFFSET(C2708,-$M$3+1,0):C2708))/(MAX(OFFSET(B2708,-$M$3+1,0):B2708)-MIN(OFFSET(C2708,-$M$3+1,0):C2708))</f>
        <v>77.7777777777778</v>
      </c>
      <c r="N2708" s="6">
        <f ca="1">100*(G2708-MIN(OFFSET(F2708,-$M$3+1,0):F2708))/(MAX(OFFSET(E2708,-$M$3+1,0):E2708)-MIN(OFFSET(F2708,-$M$3+1,0):F2708))</f>
        <v>80.722891566265048</v>
      </c>
      <c r="O2708" s="6">
        <f t="shared" ca="1" si="679"/>
        <v>-2.945113788487248</v>
      </c>
      <c r="P2708" s="8">
        <f t="shared" si="680"/>
        <v>0.74000000000000021</v>
      </c>
      <c r="Q2708" s="8">
        <f t="shared" si="681"/>
        <v>0.89000000000000057</v>
      </c>
      <c r="R2708" s="15">
        <f ca="1">AVERAGE(P2708:OFFSET(P2708,-$R$3+1,0))*$R$4*K2708</f>
        <v>86.625000000000014</v>
      </c>
      <c r="S2708" s="15">
        <f ca="1">AVERAGE(Q2708:OFFSET(Q2708,-$R$3+1,0))*$S$4*L2708</f>
        <v>133.875</v>
      </c>
      <c r="T2708" s="11" t="str">
        <f t="shared" ca="1" si="682"/>
        <v>Buy</v>
      </c>
      <c r="U2708" s="11" t="str">
        <f t="shared" ca="1" si="693"/>
        <v xml:space="preserve"> </v>
      </c>
      <c r="V2708" s="3">
        <f t="shared" ca="1" si="683"/>
        <v>10</v>
      </c>
      <c r="W2708" s="16">
        <f t="shared" ca="1" si="684"/>
        <v>-6.2272333044232449</v>
      </c>
      <c r="X2708" s="3">
        <f t="shared" ca="1" si="685"/>
        <v>8.7899999999999991</v>
      </c>
      <c r="Y2708" s="3">
        <f t="shared" ca="1" si="686"/>
        <v>18.14</v>
      </c>
      <c r="Z2708" s="12">
        <f t="shared" ca="1" si="687"/>
        <v>180.00000000000148</v>
      </c>
      <c r="AA2708" s="17">
        <f t="shared" ca="1" si="688"/>
        <v>186.81699913269779</v>
      </c>
      <c r="AB2708" s="17">
        <f t="shared" ca="1" si="689"/>
        <v>366.81699913269927</v>
      </c>
      <c r="AC2708" s="19">
        <f t="shared" ca="1" si="690"/>
        <v>61731.442516989991</v>
      </c>
    </row>
    <row r="2709" spans="1:29" x14ac:dyDescent="0.25">
      <c r="A2709" s="22">
        <v>39939</v>
      </c>
      <c r="B2709" s="2">
        <v>9.3800000000000008</v>
      </c>
      <c r="C2709" s="2">
        <v>8.1999999999999993</v>
      </c>
      <c r="D2709" s="2">
        <v>8.94</v>
      </c>
      <c r="E2709">
        <v>18.27</v>
      </c>
      <c r="F2709">
        <v>15.96</v>
      </c>
      <c r="G2709">
        <v>16.75</v>
      </c>
      <c r="H2709">
        <f t="shared" si="691"/>
        <v>-3.3444816053512794E-3</v>
      </c>
      <c r="I2709">
        <f t="shared" si="692"/>
        <v>-6.1098654708520161E-2</v>
      </c>
      <c r="J2709">
        <f t="shared" si="674"/>
        <v>0.80410083303568491</v>
      </c>
      <c r="K2709" s="2">
        <v>1</v>
      </c>
      <c r="L2709" s="2">
        <v>1</v>
      </c>
      <c r="M2709" s="6">
        <f ca="1">100*(D2709-MIN(OFFSET(C2709,-$M$3+1,0):C2709))/(MAX(OFFSET(B2709,-$M$3+1,0):B2709)-MIN(OFFSET(C2709,-$M$3+1,0):C2709))</f>
        <v>72.499999999999929</v>
      </c>
      <c r="N2709" s="6">
        <f ca="1">100*(G2709-MIN(OFFSET(F2709,-$M$3+1,0):F2709))/(MAX(OFFSET(E2709,-$M$3+1,0):E2709)-MIN(OFFSET(F2709,-$M$3+1,0):F2709))</f>
        <v>36.947791164658632</v>
      </c>
      <c r="O2709" s="6">
        <f t="shared" ca="1" si="679"/>
        <v>35.552208835341297</v>
      </c>
      <c r="P2709" s="8">
        <f t="shared" si="680"/>
        <v>1.1800000000000015</v>
      </c>
      <c r="Q2709" s="8">
        <f t="shared" si="681"/>
        <v>2.3099999999999987</v>
      </c>
      <c r="R2709" s="15">
        <f ca="1">AVERAGE(P2709:OFFSET(P2709,-$R$3+1,0))*$R$4*K2709</f>
        <v>81.500000000000057</v>
      </c>
      <c r="S2709" s="15">
        <f ca="1">AVERAGE(Q2709:OFFSET(Q2709,-$R$3+1,0))*$S$4*L2709</f>
        <v>143.25</v>
      </c>
      <c r="T2709" s="11" t="str">
        <f t="shared" ca="1" si="682"/>
        <v>Exit</v>
      </c>
      <c r="U2709" s="11" t="str">
        <f t="shared" ca="1" si="693"/>
        <v>Sell</v>
      </c>
      <c r="V2709" s="3">
        <f t="shared" ca="1" si="683"/>
        <v>-10</v>
      </c>
      <c r="W2709" s="16">
        <f t="shared" ca="1" si="684"/>
        <v>5.6893542757417146</v>
      </c>
      <c r="X2709" s="3">
        <f t="shared" ca="1" si="685"/>
        <v>8.7899999999999991</v>
      </c>
      <c r="Y2709" s="3">
        <f t="shared" ca="1" si="686"/>
        <v>18.14</v>
      </c>
      <c r="Z2709" s="12">
        <f t="shared" ca="1" si="687"/>
        <v>-30.000000000001137</v>
      </c>
      <c r="AA2709" s="17">
        <f t="shared" ca="1" si="688"/>
        <v>678.76843018213367</v>
      </c>
      <c r="AB2709" s="17">
        <f t="shared" ca="1" si="689"/>
        <v>648.76843018213253</v>
      </c>
      <c r="AC2709" s="19">
        <f t="shared" ca="1" si="690"/>
        <v>62380.210947172127</v>
      </c>
    </row>
    <row r="2710" spans="1:29" x14ac:dyDescent="0.25">
      <c r="A2710" s="22">
        <v>39940</v>
      </c>
      <c r="B2710" s="2">
        <v>9.1300000000000008</v>
      </c>
      <c r="C2710" s="2">
        <v>8.0399999999999991</v>
      </c>
      <c r="D2710" s="2">
        <v>8.27</v>
      </c>
      <c r="E2710">
        <v>17.149999999999999</v>
      </c>
      <c r="F2710">
        <v>14.57</v>
      </c>
      <c r="G2710">
        <v>14.8</v>
      </c>
      <c r="H2710">
        <f t="shared" si="691"/>
        <v>-7.4944071588366912E-2</v>
      </c>
      <c r="I2710">
        <f t="shared" si="692"/>
        <v>-0.11641791044776117</v>
      </c>
      <c r="J2710">
        <f t="shared" si="674"/>
        <v>0.82013896660140784</v>
      </c>
      <c r="K2710" s="2">
        <v>1</v>
      </c>
      <c r="L2710" s="2">
        <v>1</v>
      </c>
      <c r="M2710" s="6">
        <f ca="1">100*(D2710-MIN(OFFSET(C2710,-$M$3+1,0):C2710))/(MAX(OFFSET(B2710,-$M$3+1,0):B2710)-MIN(OFFSET(C2710,-$M$3+1,0):C2710))</f>
        <v>30.624999999999947</v>
      </c>
      <c r="N2710" s="6">
        <f ca="1">100*(G2710-MIN(OFFSET(F2710,-$M$3+1,0):F2710))/(MAX(OFFSET(E2710,-$M$3+1,0):E2710)-MIN(OFFSET(F2710,-$M$3+1,0):F2710))</f>
        <v>6.1333333333333444</v>
      </c>
      <c r="O2710" s="6">
        <f t="shared" ca="1" si="679"/>
        <v>24.491666666666603</v>
      </c>
      <c r="P2710" s="8">
        <f t="shared" si="680"/>
        <v>1.0900000000000016</v>
      </c>
      <c r="Q2710" s="8">
        <f t="shared" si="681"/>
        <v>2.5799999999999983</v>
      </c>
      <c r="R2710" s="15">
        <f ca="1">AVERAGE(P2710:OFFSET(P2710,-$R$3+1,0))*$R$4*K2710</f>
        <v>80.875000000000057</v>
      </c>
      <c r="S2710" s="15">
        <f ca="1">AVERAGE(Q2710:OFFSET(Q2710,-$R$3+1,0))*$S$4*L2710</f>
        <v>157.49999999999994</v>
      </c>
      <c r="T2710" s="11" t="str">
        <f t="shared" ca="1" si="682"/>
        <v xml:space="preserve"> </v>
      </c>
      <c r="U2710" s="11" t="str">
        <f t="shared" ca="1" si="693"/>
        <v>Sell</v>
      </c>
      <c r="V2710" s="3">
        <f t="shared" ca="1" si="683"/>
        <v>-10</v>
      </c>
      <c r="W2710" s="16">
        <f t="shared" ca="1" si="684"/>
        <v>5.6893542757417146</v>
      </c>
      <c r="X2710" s="3">
        <f t="shared" ca="1" si="685"/>
        <v>8.7899999999999991</v>
      </c>
      <c r="Y2710" s="3">
        <f t="shared" ca="1" si="686"/>
        <v>18.14</v>
      </c>
      <c r="Z2710" s="12">
        <f t="shared" ca="1" si="687"/>
        <v>669.99999999999989</v>
      </c>
      <c r="AA2710" s="17">
        <f t="shared" ca="1" si="688"/>
        <v>-1109.4240837696341</v>
      </c>
      <c r="AB2710" s="17">
        <f t="shared" ca="1" si="689"/>
        <v>-439.42408376963419</v>
      </c>
      <c r="AC2710" s="19">
        <f t="shared" ca="1" si="690"/>
        <v>61940.786863402493</v>
      </c>
    </row>
    <row r="2711" spans="1:29" x14ac:dyDescent="0.25">
      <c r="A2711" s="22">
        <v>39941</v>
      </c>
      <c r="B2711" s="2">
        <v>8.7899999999999991</v>
      </c>
      <c r="C2711" s="2">
        <v>7.91</v>
      </c>
      <c r="D2711" s="2">
        <v>8.77</v>
      </c>
      <c r="E2711">
        <v>15.82</v>
      </c>
      <c r="F2711">
        <v>14.15</v>
      </c>
      <c r="G2711">
        <v>15.82</v>
      </c>
      <c r="H2711">
        <f t="shared" si="691"/>
        <v>6.0459492140266136E-2</v>
      </c>
      <c r="I2711">
        <f t="shared" si="692"/>
        <v>6.8918918918918992E-2</v>
      </c>
      <c r="J2711">
        <f t="shared" si="674"/>
        <v>0.80848826279826647</v>
      </c>
      <c r="K2711" s="2">
        <v>1</v>
      </c>
      <c r="L2711" s="2">
        <v>1</v>
      </c>
      <c r="M2711" s="6">
        <f ca="1">100*(D2711-MIN(OFFSET(C2711,-$M$3+1,0):C2711))/(MAX(OFFSET(B2711,-$M$3+1,0):B2711)-MIN(OFFSET(C2711,-$M$3+1,0):C2711))</f>
        <v>61.874999999999936</v>
      </c>
      <c r="N2711" s="6">
        <f ca="1">100*(G2711-MIN(OFFSET(F2711,-$M$3+1,0):F2711))/(MAX(OFFSET(E2711,-$M$3+1,0):E2711)-MIN(OFFSET(F2711,-$M$3+1,0):F2711))</f>
        <v>40.047961630695447</v>
      </c>
      <c r="O2711" s="6">
        <f t="shared" ca="1" si="679"/>
        <v>21.827038369304489</v>
      </c>
      <c r="P2711" s="8">
        <f t="shared" si="680"/>
        <v>0.87999999999999901</v>
      </c>
      <c r="Q2711" s="8">
        <f t="shared" si="681"/>
        <v>1.67</v>
      </c>
      <c r="R2711" s="15">
        <f ca="1">AVERAGE(P2711:OFFSET(P2711,-$R$3+1,0))*$R$4*K2711</f>
        <v>82.375000000000057</v>
      </c>
      <c r="S2711" s="15">
        <f ca="1">AVERAGE(Q2711:OFFSET(Q2711,-$R$3+1,0))*$S$4*L2711</f>
        <v>163.99999999999997</v>
      </c>
      <c r="T2711" s="11" t="str">
        <f t="shared" ca="1" si="682"/>
        <v xml:space="preserve"> </v>
      </c>
      <c r="U2711" s="11" t="str">
        <f t="shared" ca="1" si="693"/>
        <v>Sell</v>
      </c>
      <c r="V2711" s="3">
        <f t="shared" ca="1" si="683"/>
        <v>-10</v>
      </c>
      <c r="W2711" s="16">
        <f t="shared" ca="1" si="684"/>
        <v>5.6893542757417146</v>
      </c>
      <c r="X2711" s="3">
        <f t="shared" ca="1" si="685"/>
        <v>8.7899999999999991</v>
      </c>
      <c r="Y2711" s="3">
        <f t="shared" ca="1" si="686"/>
        <v>18.14</v>
      </c>
      <c r="Z2711" s="12">
        <f t="shared" ca="1" si="687"/>
        <v>-500</v>
      </c>
      <c r="AA2711" s="17">
        <f t="shared" ca="1" si="688"/>
        <v>580.31413612565461</v>
      </c>
      <c r="AB2711" s="17">
        <f t="shared" ca="1" si="689"/>
        <v>80.314136125654613</v>
      </c>
      <c r="AC2711" s="19">
        <f t="shared" ca="1" si="690"/>
        <v>62021.100999528149</v>
      </c>
    </row>
    <row r="2712" spans="1:29" x14ac:dyDescent="0.25">
      <c r="A2712" s="22">
        <v>39944</v>
      </c>
      <c r="B2712" s="2">
        <v>8.73</v>
      </c>
      <c r="C2712" s="2">
        <v>8.14</v>
      </c>
      <c r="D2712" s="2">
        <v>8.2799999999999994</v>
      </c>
      <c r="E2712">
        <v>15.81</v>
      </c>
      <c r="F2712">
        <v>14.98</v>
      </c>
      <c r="G2712">
        <v>15.07</v>
      </c>
      <c r="H2712">
        <f t="shared" si="691"/>
        <v>-5.587229190421894E-2</v>
      </c>
      <c r="I2712">
        <f t="shared" si="692"/>
        <v>-4.7408343868520886E-2</v>
      </c>
      <c r="J2712">
        <f t="shared" ref="J2712:J2775" si="694">CORREL(H2693:H2712,I2693:I2712)</f>
        <v>0.81515473163052143</v>
      </c>
      <c r="K2712" s="2">
        <v>1</v>
      </c>
      <c r="L2712" s="2">
        <v>1</v>
      </c>
      <c r="M2712" s="6">
        <f ca="1">100*(D2712-MIN(OFFSET(C2712,-$M$3+1,0):C2712))/(MAX(OFFSET(B2712,-$M$3+1,0):B2712)-MIN(OFFSET(C2712,-$M$3+1,0):C2712))</f>
        <v>25.170068027210821</v>
      </c>
      <c r="N2712" s="6">
        <f ca="1">100*(G2712-MIN(OFFSET(F2712,-$M$3+1,0):F2712))/(MAX(OFFSET(E2712,-$M$3+1,0):E2712)-MIN(OFFSET(F2712,-$M$3+1,0):F2712))</f>
        <v>22.062350119904078</v>
      </c>
      <c r="O2712" s="6">
        <f t="shared" ca="1" si="679"/>
        <v>3.1077179073067427</v>
      </c>
      <c r="P2712" s="8">
        <f t="shared" si="680"/>
        <v>0.62999999999999901</v>
      </c>
      <c r="Q2712" s="8">
        <f t="shared" si="681"/>
        <v>0.83999999999999986</v>
      </c>
      <c r="R2712" s="15">
        <f ca="1">AVERAGE(P2712:OFFSET(P2712,-$R$3+1,0))*$R$4*K2712</f>
        <v>83.875000000000043</v>
      </c>
      <c r="S2712" s="15">
        <f ca="1">AVERAGE(Q2712:OFFSET(Q2712,-$R$3+1,0))*$S$4*L2712</f>
        <v>161.125</v>
      </c>
      <c r="T2712" s="11" t="str">
        <f t="shared" ca="1" si="682"/>
        <v xml:space="preserve"> </v>
      </c>
      <c r="U2712" s="11" t="str">
        <f t="shared" ca="1" si="693"/>
        <v>Sell</v>
      </c>
      <c r="V2712" s="3">
        <f t="shared" ca="1" si="683"/>
        <v>-10</v>
      </c>
      <c r="W2712" s="16">
        <f t="shared" ca="1" si="684"/>
        <v>5.6893542757417146</v>
      </c>
      <c r="X2712" s="3">
        <f t="shared" ca="1" si="685"/>
        <v>8.7899999999999991</v>
      </c>
      <c r="Y2712" s="3">
        <f t="shared" ca="1" si="686"/>
        <v>18.14</v>
      </c>
      <c r="Z2712" s="12">
        <f t="shared" ca="1" si="687"/>
        <v>490.00000000000023</v>
      </c>
      <c r="AA2712" s="17">
        <f t="shared" ca="1" si="688"/>
        <v>-426.70157068062861</v>
      </c>
      <c r="AB2712" s="17">
        <f t="shared" ca="1" si="689"/>
        <v>63.298429319371621</v>
      </c>
      <c r="AC2712" s="19">
        <f t="shared" ca="1" si="690"/>
        <v>62084.399428847522</v>
      </c>
    </row>
    <row r="2713" spans="1:29" x14ac:dyDescent="0.25">
      <c r="A2713" s="22">
        <v>39945</v>
      </c>
      <c r="B2713" s="2">
        <v>8.5299999999999994</v>
      </c>
      <c r="C2713" s="2">
        <v>7.61</v>
      </c>
      <c r="D2713" s="2">
        <v>7.86</v>
      </c>
      <c r="E2713">
        <v>15.39</v>
      </c>
      <c r="F2713">
        <v>14.05</v>
      </c>
      <c r="G2713">
        <v>14.57</v>
      </c>
      <c r="H2713">
        <f t="shared" si="691"/>
        <v>-5.0724637681159312E-2</v>
      </c>
      <c r="I2713">
        <f t="shared" si="692"/>
        <v>-3.3178500331785044E-2</v>
      </c>
      <c r="J2713">
        <f t="shared" si="694"/>
        <v>0.81303221575057649</v>
      </c>
      <c r="K2713" s="2">
        <v>1</v>
      </c>
      <c r="L2713" s="2">
        <v>1</v>
      </c>
      <c r="M2713" s="6">
        <f ca="1">100*(D2713-MIN(OFFSET(C2713,-$M$3+1,0):C2713))/(MAX(OFFSET(B2713,-$M$3+1,0):B2713)-MIN(OFFSET(C2713,-$M$3+1,0):C2713))</f>
        <v>14.12429378531073</v>
      </c>
      <c r="N2713" s="6">
        <f ca="1">100*(G2713-MIN(OFFSET(F2713,-$M$3+1,0):F2713))/(MAX(OFFSET(E2713,-$M$3+1,0):E2713)-MIN(OFFSET(F2713,-$M$3+1,0):F2713))</f>
        <v>12.177985948477742</v>
      </c>
      <c r="O2713" s="6">
        <f t="shared" ca="1" si="679"/>
        <v>1.9463078368329878</v>
      </c>
      <c r="P2713" s="8">
        <f t="shared" si="680"/>
        <v>0.91999999999999904</v>
      </c>
      <c r="Q2713" s="8">
        <f t="shared" si="681"/>
        <v>1.3399999999999999</v>
      </c>
      <c r="R2713" s="15">
        <f ca="1">AVERAGE(P2713:OFFSET(P2713,-$R$3+1,0))*$R$4*K2713</f>
        <v>88.500000000000028</v>
      </c>
      <c r="S2713" s="15">
        <f ca="1">AVERAGE(Q2713:OFFSET(Q2713,-$R$3+1,0))*$S$4*L2713</f>
        <v>162.5</v>
      </c>
      <c r="T2713" s="11" t="str">
        <f t="shared" ca="1" si="682"/>
        <v xml:space="preserve"> </v>
      </c>
      <c r="U2713" s="11" t="str">
        <f t="shared" ca="1" si="693"/>
        <v>Sell</v>
      </c>
      <c r="V2713" s="3">
        <f t="shared" ca="1" si="683"/>
        <v>-10</v>
      </c>
      <c r="W2713" s="16">
        <f t="shared" ca="1" si="684"/>
        <v>5.6893542757417146</v>
      </c>
      <c r="X2713" s="3">
        <f t="shared" ca="1" si="685"/>
        <v>8.7899999999999991</v>
      </c>
      <c r="Y2713" s="3">
        <f t="shared" ca="1" si="686"/>
        <v>18.14</v>
      </c>
      <c r="Z2713" s="12">
        <f t="shared" ca="1" si="687"/>
        <v>419.99999999999903</v>
      </c>
      <c r="AA2713" s="17">
        <f t="shared" ca="1" si="688"/>
        <v>-284.46771378708576</v>
      </c>
      <c r="AB2713" s="17">
        <f t="shared" ca="1" si="689"/>
        <v>135.53228621291328</v>
      </c>
      <c r="AC2713" s="19">
        <f t="shared" ca="1" si="690"/>
        <v>62219.931715060433</v>
      </c>
    </row>
    <row r="2714" spans="1:29" x14ac:dyDescent="0.25">
      <c r="A2714" s="22">
        <v>39946</v>
      </c>
      <c r="B2714" s="2">
        <v>7.63</v>
      </c>
      <c r="C2714" s="2">
        <v>7</v>
      </c>
      <c r="D2714" s="2">
        <v>7.06</v>
      </c>
      <c r="E2714">
        <v>14.31</v>
      </c>
      <c r="F2714">
        <v>13.81</v>
      </c>
      <c r="G2714">
        <v>14.02</v>
      </c>
      <c r="H2714">
        <f t="shared" si="691"/>
        <v>-0.10178117048346069</v>
      </c>
      <c r="I2714">
        <f t="shared" si="692"/>
        <v>-3.774879890185312E-2</v>
      </c>
      <c r="J2714">
        <f t="shared" si="694"/>
        <v>0.78637640725712721</v>
      </c>
      <c r="K2714" s="2">
        <v>1</v>
      </c>
      <c r="L2714" s="2">
        <v>1</v>
      </c>
      <c r="M2714" s="6">
        <f ca="1">100*(D2714-MIN(OFFSET(C2714,-$M$3+1,0):C2714))/(MAX(OFFSET(B2714,-$M$3+1,0):B2714)-MIN(OFFSET(C2714,-$M$3+1,0):C2714))</f>
        <v>2.5210084033613271</v>
      </c>
      <c r="N2714" s="6">
        <f ca="1">100*(G2714-MIN(OFFSET(F2714,-$M$3+1,0):F2714))/(MAX(OFFSET(E2714,-$M$3+1,0):E2714)-MIN(OFFSET(F2714,-$M$3+1,0):F2714))</f>
        <v>4.7085201793721776</v>
      </c>
      <c r="O2714" s="6">
        <f t="shared" ca="1" si="679"/>
        <v>-2.1875117760108505</v>
      </c>
      <c r="P2714" s="8">
        <f t="shared" si="680"/>
        <v>0.86000000000000032</v>
      </c>
      <c r="Q2714" s="8">
        <f t="shared" si="681"/>
        <v>0.75999999999999979</v>
      </c>
      <c r="R2714" s="15">
        <f ca="1">AVERAGE(P2714:OFFSET(P2714,-$R$3+1,0))*$R$4*K2714</f>
        <v>90.750000000000014</v>
      </c>
      <c r="S2714" s="15">
        <f ca="1">AVERAGE(Q2714:OFFSET(Q2714,-$R$3+1,0))*$S$4*L2714</f>
        <v>156.12499999999997</v>
      </c>
      <c r="T2714" s="11" t="str">
        <f t="shared" ca="1" si="682"/>
        <v xml:space="preserve"> </v>
      </c>
      <c r="U2714" s="11" t="str">
        <f t="shared" ca="1" si="693"/>
        <v>Exit</v>
      </c>
      <c r="V2714" s="3">
        <f t="shared" ca="1" si="683"/>
        <v>-10</v>
      </c>
      <c r="W2714" s="16">
        <f t="shared" ca="1" si="684"/>
        <v>5.6893542757417146</v>
      </c>
      <c r="X2714" s="3">
        <f t="shared" ca="1" si="685"/>
        <v>8.7899999999999991</v>
      </c>
      <c r="Y2714" s="3">
        <f t="shared" ca="1" si="686"/>
        <v>18.14</v>
      </c>
      <c r="Z2714" s="12">
        <f t="shared" ca="1" si="687"/>
        <v>800.00000000000068</v>
      </c>
      <c r="AA2714" s="17">
        <f t="shared" ca="1" si="688"/>
        <v>-312.9144851657947</v>
      </c>
      <c r="AB2714" s="17">
        <f t="shared" ca="1" si="689"/>
        <v>487.08551483420598</v>
      </c>
      <c r="AC2714" s="19">
        <f t="shared" ca="1" si="690"/>
        <v>62707.017229894642</v>
      </c>
    </row>
    <row r="2715" spans="1:29" x14ac:dyDescent="0.25">
      <c r="A2715" s="22">
        <v>39947</v>
      </c>
      <c r="B2715" s="2">
        <v>7.89</v>
      </c>
      <c r="C2715" s="2">
        <v>6.85</v>
      </c>
      <c r="D2715" s="2">
        <v>7.5</v>
      </c>
      <c r="E2715">
        <v>15.42</v>
      </c>
      <c r="F2715">
        <v>13.55</v>
      </c>
      <c r="G2715">
        <v>14.53</v>
      </c>
      <c r="H2715">
        <f t="shared" si="691"/>
        <v>6.2322946175637384E-2</v>
      </c>
      <c r="I2715">
        <f t="shared" si="692"/>
        <v>3.6376604850213878E-2</v>
      </c>
      <c r="J2715">
        <f t="shared" si="694"/>
        <v>0.79346042809912332</v>
      </c>
      <c r="K2715" s="2">
        <v>1</v>
      </c>
      <c r="L2715" s="2">
        <v>1</v>
      </c>
      <c r="M2715" s="6">
        <f ca="1">100*(D2715-MIN(OFFSET(C2715,-$M$3+1,0):C2715))/(MAX(OFFSET(B2715,-$M$3+1,0):B2715)-MIN(OFFSET(C2715,-$M$3+1,0):C2715))</f>
        <v>28.508771929824558</v>
      </c>
      <c r="N2715" s="6">
        <f ca="1">100*(G2715-MIN(OFFSET(F2715,-$M$3+1,0):F2715))/(MAX(OFFSET(E2715,-$M$3+1,0):E2715)-MIN(OFFSET(F2715,-$M$3+1,0):F2715))</f>
        <v>27.2222222222222</v>
      </c>
      <c r="O2715" s="6">
        <f t="shared" ca="1" si="679"/>
        <v>1.286549707602358</v>
      </c>
      <c r="P2715" s="8">
        <f t="shared" si="680"/>
        <v>1.04</v>
      </c>
      <c r="Q2715" s="8">
        <f t="shared" si="681"/>
        <v>1.8699999999999992</v>
      </c>
      <c r="R2715" s="15">
        <f ca="1">AVERAGE(P2715:OFFSET(P2715,-$R$3+1,0))*$R$4*K2715</f>
        <v>91.750000000000014</v>
      </c>
      <c r="S2715" s="15">
        <f ca="1">AVERAGE(Q2715:OFFSET(Q2715,-$R$3+1,0))*$S$4*L2715</f>
        <v>153.24999999999994</v>
      </c>
      <c r="T2715" s="11" t="str">
        <f t="shared" ca="1" si="682"/>
        <v xml:space="preserve"> </v>
      </c>
      <c r="U2715" s="11" t="str">
        <f t="shared" ca="1" si="693"/>
        <v xml:space="preserve"> </v>
      </c>
      <c r="V2715" s="3" t="str">
        <f t="shared" ca="1" si="683"/>
        <v xml:space="preserve"> </v>
      </c>
      <c r="W2715" s="16" t="str">
        <f t="shared" ca="1" si="684"/>
        <v xml:space="preserve"> </v>
      </c>
      <c r="X2715" s="3" t="str">
        <f t="shared" ca="1" si="685"/>
        <v xml:space="preserve"> </v>
      </c>
      <c r="Y2715" s="3" t="str">
        <f t="shared" ca="1" si="686"/>
        <v xml:space="preserve"> </v>
      </c>
      <c r="Z2715" s="12" t="str">
        <f t="shared" ca="1" si="687"/>
        <v xml:space="preserve"> </v>
      </c>
      <c r="AA2715" s="17" t="str">
        <f t="shared" ca="1" si="688"/>
        <v xml:space="preserve"> </v>
      </c>
      <c r="AB2715" s="17" t="str">
        <f t="shared" ca="1" si="689"/>
        <v xml:space="preserve"> </v>
      </c>
      <c r="AC2715" s="19">
        <f t="shared" ca="1" si="690"/>
        <v>62707.017229894642</v>
      </c>
    </row>
    <row r="2716" spans="1:29" x14ac:dyDescent="0.25">
      <c r="A2716" s="22">
        <v>39948</v>
      </c>
      <c r="B2716" s="2">
        <v>7.92</v>
      </c>
      <c r="C2716" s="2">
        <v>7.18</v>
      </c>
      <c r="D2716" s="2">
        <v>7.29</v>
      </c>
      <c r="E2716">
        <v>15.29</v>
      </c>
      <c r="F2716">
        <v>14.17</v>
      </c>
      <c r="G2716">
        <v>14.27</v>
      </c>
      <c r="H2716">
        <f t="shared" si="691"/>
        <v>-2.8000000000000025E-2</v>
      </c>
      <c r="I2716">
        <f t="shared" si="692"/>
        <v>-1.7894012388162461E-2</v>
      </c>
      <c r="J2716">
        <f t="shared" si="694"/>
        <v>0.787640595622212</v>
      </c>
      <c r="K2716" s="2">
        <v>1</v>
      </c>
      <c r="L2716" s="2">
        <v>1</v>
      </c>
      <c r="M2716" s="6">
        <f ca="1">100*(D2716-MIN(OFFSET(C2716,-$M$3+1,0):C2716))/(MAX(OFFSET(B2716,-$M$3+1,0):B2716)-MIN(OFFSET(C2716,-$M$3+1,0):C2716))</f>
        <v>22.68041237113405</v>
      </c>
      <c r="N2716" s="6">
        <f ca="1">100*(G2716-MIN(OFFSET(F2716,-$M$3+1,0):F2716))/(MAX(OFFSET(E2716,-$M$3+1,0):E2716)-MIN(OFFSET(F2716,-$M$3+1,0):F2716))</f>
        <v>31.718061674008766</v>
      </c>
      <c r="O2716" s="6">
        <f t="shared" ca="1" si="679"/>
        <v>-9.0376493028747156</v>
      </c>
      <c r="P2716" s="8">
        <f t="shared" si="680"/>
        <v>0.74000000000000021</v>
      </c>
      <c r="Q2716" s="8">
        <f t="shared" si="681"/>
        <v>1.1199999999999992</v>
      </c>
      <c r="R2716" s="15">
        <f ca="1">AVERAGE(P2716:OFFSET(P2716,-$R$3+1,0))*$R$4*K2716</f>
        <v>91.750000000000014</v>
      </c>
      <c r="S2716" s="15">
        <f ca="1">AVERAGE(Q2716:OFFSET(Q2716,-$R$3+1,0))*$S$4*L2716</f>
        <v>156.12499999999994</v>
      </c>
      <c r="T2716" s="11" t="str">
        <f t="shared" ca="1" si="682"/>
        <v xml:space="preserve"> </v>
      </c>
      <c r="U2716" s="11" t="str">
        <f t="shared" ca="1" si="693"/>
        <v xml:space="preserve"> </v>
      </c>
      <c r="V2716" s="3" t="str">
        <f t="shared" ca="1" si="683"/>
        <v xml:space="preserve"> </v>
      </c>
      <c r="W2716" s="16" t="str">
        <f t="shared" ca="1" si="684"/>
        <v xml:space="preserve"> </v>
      </c>
      <c r="X2716" s="3" t="str">
        <f t="shared" ca="1" si="685"/>
        <v xml:space="preserve"> </v>
      </c>
      <c r="Y2716" s="3" t="str">
        <f t="shared" ca="1" si="686"/>
        <v xml:space="preserve"> </v>
      </c>
      <c r="Z2716" s="12" t="str">
        <f t="shared" ca="1" si="687"/>
        <v xml:space="preserve"> </v>
      </c>
      <c r="AA2716" s="17" t="str">
        <f t="shared" ca="1" si="688"/>
        <v xml:space="preserve"> </v>
      </c>
      <c r="AB2716" s="17" t="str">
        <f t="shared" ca="1" si="689"/>
        <v xml:space="preserve"> </v>
      </c>
      <c r="AC2716" s="19">
        <f t="shared" ca="1" si="690"/>
        <v>62707.017229894642</v>
      </c>
    </row>
    <row r="2717" spans="1:29" x14ac:dyDescent="0.25">
      <c r="A2717" s="22">
        <v>39951</v>
      </c>
      <c r="B2717" s="2">
        <v>8.8699999999999992</v>
      </c>
      <c r="C2717" s="2">
        <v>7.75</v>
      </c>
      <c r="D2717" s="2">
        <v>8.48</v>
      </c>
      <c r="E2717">
        <v>15.73</v>
      </c>
      <c r="F2717">
        <v>14.71</v>
      </c>
      <c r="G2717">
        <v>15.54</v>
      </c>
      <c r="H2717">
        <f t="shared" si="691"/>
        <v>0.16323731138545949</v>
      </c>
      <c r="I2717">
        <f t="shared" si="692"/>
        <v>8.899789768745614E-2</v>
      </c>
      <c r="J2717">
        <f t="shared" si="694"/>
        <v>0.78764822435493953</v>
      </c>
      <c r="K2717" s="2">
        <v>1</v>
      </c>
      <c r="L2717" s="2">
        <v>1</v>
      </c>
      <c r="M2717" s="6">
        <f ca="1">100*(D2717-MIN(OFFSET(C2717,-$M$3+1,0):C2717))/(MAX(OFFSET(B2717,-$M$3+1,0):B2717)-MIN(OFFSET(C2717,-$M$3+1,0):C2717))</f>
        <v>80.693069306930752</v>
      </c>
      <c r="N2717" s="6">
        <f ca="1">100*(G2717-MIN(OFFSET(F2717,-$M$3+1,0):F2717))/(MAX(OFFSET(E2717,-$M$3+1,0):E2717)-MIN(OFFSET(F2717,-$M$3+1,0):F2717))</f>
        <v>88.05309734513267</v>
      </c>
      <c r="O2717" s="6">
        <f t="shared" ca="1" si="679"/>
        <v>-7.3600280382019179</v>
      </c>
      <c r="P2717" s="8">
        <f t="shared" si="680"/>
        <v>1.5799999999999992</v>
      </c>
      <c r="Q2717" s="8">
        <f t="shared" si="681"/>
        <v>1.4600000000000009</v>
      </c>
      <c r="R2717" s="15">
        <f ca="1">AVERAGE(P2717:OFFSET(P2717,-$R$3+1,0))*$R$4*K2717</f>
        <v>96.749999999999986</v>
      </c>
      <c r="S2717" s="15">
        <f ca="1">AVERAGE(Q2717:OFFSET(Q2717,-$R$3+1,0))*$S$4*L2717</f>
        <v>145.49999999999997</v>
      </c>
      <c r="T2717" s="11" t="str">
        <f t="shared" ca="1" si="682"/>
        <v xml:space="preserve"> </v>
      </c>
      <c r="U2717" s="11" t="str">
        <f t="shared" ca="1" si="693"/>
        <v xml:space="preserve"> </v>
      </c>
      <c r="V2717" s="3" t="str">
        <f t="shared" ca="1" si="683"/>
        <v xml:space="preserve"> </v>
      </c>
      <c r="W2717" s="16" t="str">
        <f t="shared" ca="1" si="684"/>
        <v xml:space="preserve"> </v>
      </c>
      <c r="X2717" s="3" t="str">
        <f t="shared" ca="1" si="685"/>
        <v xml:space="preserve"> </v>
      </c>
      <c r="Y2717" s="3" t="str">
        <f t="shared" ca="1" si="686"/>
        <v xml:space="preserve"> </v>
      </c>
      <c r="Z2717" s="12" t="str">
        <f t="shared" ca="1" si="687"/>
        <v xml:space="preserve"> </v>
      </c>
      <c r="AA2717" s="17" t="str">
        <f t="shared" ca="1" si="688"/>
        <v xml:space="preserve"> </v>
      </c>
      <c r="AB2717" s="17" t="str">
        <f t="shared" ca="1" si="689"/>
        <v xml:space="preserve"> </v>
      </c>
      <c r="AC2717" s="19">
        <f t="shared" ca="1" si="690"/>
        <v>62707.017229894642</v>
      </c>
    </row>
    <row r="2718" spans="1:29" x14ac:dyDescent="0.25">
      <c r="A2718" s="22">
        <v>39952</v>
      </c>
      <c r="B2718" s="2">
        <v>8.7899999999999991</v>
      </c>
      <c r="C2718" s="2">
        <v>8.24</v>
      </c>
      <c r="D2718" s="2">
        <v>8.43</v>
      </c>
      <c r="E2718">
        <v>15.76</v>
      </c>
      <c r="F2718">
        <v>14.89</v>
      </c>
      <c r="G2718">
        <v>15</v>
      </c>
      <c r="H2718">
        <f t="shared" si="691"/>
        <v>-5.8962264150944632E-3</v>
      </c>
      <c r="I2718">
        <f t="shared" si="692"/>
        <v>-3.474903474903468E-2</v>
      </c>
      <c r="J2718">
        <f t="shared" si="694"/>
        <v>0.7925026551511869</v>
      </c>
      <c r="K2718" s="2">
        <v>1</v>
      </c>
      <c r="L2718" s="2">
        <v>1</v>
      </c>
      <c r="M2718" s="6">
        <f ca="1">100*(D2718-MIN(OFFSET(C2718,-$M$3+1,0):C2718))/(MAX(OFFSET(B2718,-$M$3+1,0):B2718)-MIN(OFFSET(C2718,-$M$3+1,0):C2718))</f>
        <v>78.217821782178234</v>
      </c>
      <c r="N2718" s="6">
        <f ca="1">100*(G2718-MIN(OFFSET(F2718,-$M$3+1,0):F2718))/(MAX(OFFSET(E2718,-$M$3+1,0):E2718)-MIN(OFFSET(F2718,-$M$3+1,0):F2718))</f>
        <v>65.610859728506796</v>
      </c>
      <c r="O2718" s="6">
        <f t="shared" ca="1" si="679"/>
        <v>12.606962053671438</v>
      </c>
      <c r="P2718" s="8">
        <f t="shared" si="680"/>
        <v>0.54999999999999893</v>
      </c>
      <c r="Q2718" s="8">
        <f t="shared" si="681"/>
        <v>0.86999999999999922</v>
      </c>
      <c r="R2718" s="15">
        <f ca="1">AVERAGE(P2718:OFFSET(P2718,-$R$3+1,0))*$R$4*K2718</f>
        <v>89.999999999999943</v>
      </c>
      <c r="S2718" s="15">
        <f ca="1">AVERAGE(Q2718:OFFSET(Q2718,-$R$3+1,0))*$S$4*L2718</f>
        <v>124.12499999999997</v>
      </c>
      <c r="T2718" s="11" t="str">
        <f t="shared" ca="1" si="682"/>
        <v xml:space="preserve"> </v>
      </c>
      <c r="U2718" s="11" t="str">
        <f t="shared" ca="1" si="693"/>
        <v xml:space="preserve"> </v>
      </c>
      <c r="V2718" s="3" t="str">
        <f t="shared" ca="1" si="683"/>
        <v xml:space="preserve"> </v>
      </c>
      <c r="W2718" s="16" t="str">
        <f t="shared" ca="1" si="684"/>
        <v xml:space="preserve"> </v>
      </c>
      <c r="X2718" s="3" t="str">
        <f t="shared" ca="1" si="685"/>
        <v xml:space="preserve"> </v>
      </c>
      <c r="Y2718" s="3" t="str">
        <f t="shared" ca="1" si="686"/>
        <v xml:space="preserve"> </v>
      </c>
      <c r="Z2718" s="12" t="str">
        <f t="shared" ca="1" si="687"/>
        <v xml:space="preserve"> </v>
      </c>
      <c r="AA2718" s="17" t="str">
        <f t="shared" ca="1" si="688"/>
        <v xml:space="preserve"> </v>
      </c>
      <c r="AB2718" s="17" t="str">
        <f t="shared" ca="1" si="689"/>
        <v xml:space="preserve"> </v>
      </c>
      <c r="AC2718" s="19">
        <f t="shared" ca="1" si="690"/>
        <v>62707.017229894642</v>
      </c>
    </row>
    <row r="2719" spans="1:29" x14ac:dyDescent="0.25">
      <c r="A2719" s="22">
        <v>39953</v>
      </c>
      <c r="B2719" s="2">
        <v>9.0399999999999991</v>
      </c>
      <c r="C2719" s="2">
        <v>8.3000000000000007</v>
      </c>
      <c r="D2719" s="2">
        <v>8.36</v>
      </c>
      <c r="E2719">
        <v>15.83</v>
      </c>
      <c r="F2719">
        <v>14.17</v>
      </c>
      <c r="G2719">
        <v>14.29</v>
      </c>
      <c r="H2719">
        <f t="shared" si="691"/>
        <v>-8.3036773428233346E-3</v>
      </c>
      <c r="I2719">
        <f t="shared" si="692"/>
        <v>-4.7333333333333338E-2</v>
      </c>
      <c r="J2719">
        <f t="shared" si="694"/>
        <v>0.8044543383472762</v>
      </c>
      <c r="K2719" s="2">
        <v>1</v>
      </c>
      <c r="L2719" s="2">
        <v>1</v>
      </c>
      <c r="M2719" s="6">
        <f ca="1">100*(D2719-MIN(OFFSET(C2719,-$M$3+1,0):C2719))/(MAX(OFFSET(B2719,-$M$3+1,0):B2719)-MIN(OFFSET(C2719,-$M$3+1,0):C2719))</f>
        <v>68.949771689497723</v>
      </c>
      <c r="N2719" s="6">
        <f ca="1">100*(G2719-MIN(OFFSET(F2719,-$M$3+1,0):F2719))/(MAX(OFFSET(E2719,-$M$3+1,0):E2719)-MIN(OFFSET(F2719,-$M$3+1,0):F2719))</f>
        <v>32.456140350877135</v>
      </c>
      <c r="O2719" s="6">
        <f t="shared" ca="1" si="679"/>
        <v>36.493631338620588</v>
      </c>
      <c r="P2719" s="8">
        <f t="shared" si="680"/>
        <v>0.73999999999999844</v>
      </c>
      <c r="Q2719" s="8">
        <f t="shared" si="681"/>
        <v>1.6600000000000001</v>
      </c>
      <c r="R2719" s="15">
        <f ca="1">AVERAGE(P2719:OFFSET(P2719,-$R$3+1,0))*$R$4*K2719</f>
        <v>88.249999999999943</v>
      </c>
      <c r="S2719" s="15">
        <f ca="1">AVERAGE(Q2719:OFFSET(Q2719,-$R$3+1,0))*$S$4*L2719</f>
        <v>123.99999999999997</v>
      </c>
      <c r="T2719" s="11" t="str">
        <f t="shared" ca="1" si="682"/>
        <v xml:space="preserve"> </v>
      </c>
      <c r="U2719" s="11" t="str">
        <f t="shared" ca="1" si="693"/>
        <v>Sell</v>
      </c>
      <c r="V2719" s="3">
        <f t="shared" ca="1" si="683"/>
        <v>-10</v>
      </c>
      <c r="W2719" s="16">
        <f t="shared" ca="1" si="684"/>
        <v>7.1169354838709644</v>
      </c>
      <c r="X2719" s="3">
        <f t="shared" ca="1" si="685"/>
        <v>8.36</v>
      </c>
      <c r="Y2719" s="3">
        <f t="shared" ca="1" si="686"/>
        <v>14.29</v>
      </c>
      <c r="Z2719" s="12" t="str">
        <f t="shared" ca="1" si="687"/>
        <v xml:space="preserve"> </v>
      </c>
      <c r="AA2719" s="17" t="str">
        <f t="shared" ca="1" si="688"/>
        <v xml:space="preserve"> </v>
      </c>
      <c r="AB2719" s="17" t="str">
        <f t="shared" ca="1" si="689"/>
        <v xml:space="preserve"> </v>
      </c>
      <c r="AC2719" s="19">
        <f t="shared" ca="1" si="690"/>
        <v>62707.017229894642</v>
      </c>
    </row>
    <row r="2720" spans="1:29" x14ac:dyDescent="0.25">
      <c r="A2720" s="22">
        <v>39954</v>
      </c>
      <c r="B2720" s="2">
        <v>8.48</v>
      </c>
      <c r="C2720" s="2">
        <v>7.72</v>
      </c>
      <c r="D2720" s="2">
        <v>7.91</v>
      </c>
      <c r="E2720">
        <v>14.09</v>
      </c>
      <c r="F2720">
        <v>13.49</v>
      </c>
      <c r="G2720">
        <v>13.72</v>
      </c>
      <c r="H2720">
        <f t="shared" si="691"/>
        <v>-5.3827751196172113E-2</v>
      </c>
      <c r="I2720">
        <f t="shared" si="692"/>
        <v>-3.9888033589922878E-2</v>
      </c>
      <c r="J2720">
        <f t="shared" si="694"/>
        <v>0.8437876366705892</v>
      </c>
      <c r="K2720" s="2">
        <v>1</v>
      </c>
      <c r="L2720" s="2">
        <v>1</v>
      </c>
      <c r="M2720" s="6">
        <f ca="1">100*(D2720-MIN(OFFSET(C2720,-$M$3+1,0):C2720))/(MAX(OFFSET(B2720,-$M$3+1,0):B2720)-MIN(OFFSET(C2720,-$M$3+1,0):C2720))</f>
        <v>48.401826484018301</v>
      </c>
      <c r="N2720" s="6">
        <f ca="1">100*(G2720-MIN(OFFSET(F2720,-$M$3+1,0):F2720))/(MAX(OFFSET(E2720,-$M$3+1,0):E2720)-MIN(OFFSET(F2720,-$M$3+1,0):F2720))</f>
        <v>9.8290598290598474</v>
      </c>
      <c r="O2720" s="6">
        <f t="shared" ca="1" si="679"/>
        <v>38.572766654958457</v>
      </c>
      <c r="P2720" s="8">
        <f t="shared" si="680"/>
        <v>0.76000000000000068</v>
      </c>
      <c r="Q2720" s="8">
        <f t="shared" si="681"/>
        <v>0.79999999999999893</v>
      </c>
      <c r="R2720" s="15">
        <f ca="1">AVERAGE(P2720:OFFSET(P2720,-$R$3+1,0))*$R$4*K2720</f>
        <v>89.874999999999957</v>
      </c>
      <c r="S2720" s="15">
        <f ca="1">AVERAGE(Q2720:OFFSET(Q2720,-$R$3+1,0))*$S$4*L2720</f>
        <v>123.49999999999997</v>
      </c>
      <c r="T2720" s="11" t="str">
        <f t="shared" ca="1" si="682"/>
        <v xml:space="preserve"> </v>
      </c>
      <c r="U2720" s="11" t="str">
        <f t="shared" ca="1" si="693"/>
        <v>Sell</v>
      </c>
      <c r="V2720" s="3">
        <f t="shared" ca="1" si="683"/>
        <v>-10</v>
      </c>
      <c r="W2720" s="16">
        <f t="shared" ca="1" si="684"/>
        <v>7.1169354838709644</v>
      </c>
      <c r="X2720" s="3">
        <f t="shared" ca="1" si="685"/>
        <v>8.36</v>
      </c>
      <c r="Y2720" s="3">
        <f t="shared" ca="1" si="686"/>
        <v>14.29</v>
      </c>
      <c r="Z2720" s="12">
        <f t="shared" ca="1" si="687"/>
        <v>449.99999999999932</v>
      </c>
      <c r="AA2720" s="17">
        <f t="shared" ca="1" si="688"/>
        <v>-405.66532258064393</v>
      </c>
      <c r="AB2720" s="17">
        <f t="shared" ca="1" si="689"/>
        <v>44.334677419355387</v>
      </c>
      <c r="AC2720" s="19">
        <f t="shared" ca="1" si="690"/>
        <v>62751.351907313998</v>
      </c>
    </row>
    <row r="2721" spans="1:29" x14ac:dyDescent="0.25">
      <c r="A2721" s="22">
        <v>39955</v>
      </c>
      <c r="B2721" s="2">
        <v>8.07</v>
      </c>
      <c r="C2721" s="2">
        <v>7.59</v>
      </c>
      <c r="D2721" s="2">
        <v>7.9</v>
      </c>
      <c r="E2721">
        <v>13.78</v>
      </c>
      <c r="F2721">
        <v>13.22</v>
      </c>
      <c r="G2721">
        <v>13.35</v>
      </c>
      <c r="H2721">
        <f t="shared" si="691"/>
        <v>-1.2642225031604948E-3</v>
      </c>
      <c r="I2721">
        <f t="shared" si="692"/>
        <v>-2.6967930029154541E-2</v>
      </c>
      <c r="J2721">
        <f t="shared" si="694"/>
        <v>0.85800588835325098</v>
      </c>
      <c r="K2721" s="2">
        <v>1</v>
      </c>
      <c r="L2721" s="2">
        <v>1</v>
      </c>
      <c r="M2721" s="6">
        <f ca="1">100*(D2721-MIN(OFFSET(C2721,-$M$3+1,0):C2721))/(MAX(OFFSET(B2721,-$M$3+1,0):B2721)-MIN(OFFSET(C2721,-$M$3+1,0):C2721))</f>
        <v>38.709677419354882</v>
      </c>
      <c r="N2721" s="6">
        <f ca="1">100*(G2721-MIN(OFFSET(F2721,-$M$3+1,0):F2721))/(MAX(OFFSET(E2721,-$M$3+1,0):E2721)-MIN(OFFSET(F2721,-$M$3+1,0):F2721))</f>
        <v>4.9808429118773576</v>
      </c>
      <c r="O2721" s="6">
        <f t="shared" ca="1" si="679"/>
        <v>33.728834507477522</v>
      </c>
      <c r="P2721" s="8">
        <f t="shared" si="680"/>
        <v>0.48000000000000043</v>
      </c>
      <c r="Q2721" s="8">
        <f t="shared" si="681"/>
        <v>0.55999999999999872</v>
      </c>
      <c r="R2721" s="15">
        <f ca="1">AVERAGE(P2721:OFFSET(P2721,-$R$3+1,0))*$R$4*K2721</f>
        <v>84.374999999999972</v>
      </c>
      <c r="S2721" s="15">
        <f ca="1">AVERAGE(Q2721:OFFSET(Q2721,-$R$3+1,0))*$S$4*L2721</f>
        <v>113.74999999999996</v>
      </c>
      <c r="T2721" s="11" t="str">
        <f t="shared" ca="1" si="682"/>
        <v xml:space="preserve"> </v>
      </c>
      <c r="U2721" s="11" t="str">
        <f t="shared" ca="1" si="693"/>
        <v>Sell</v>
      </c>
      <c r="V2721" s="3">
        <f t="shared" ca="1" si="683"/>
        <v>-10</v>
      </c>
      <c r="W2721" s="16">
        <f t="shared" ca="1" si="684"/>
        <v>7.1169354838709644</v>
      </c>
      <c r="X2721" s="3">
        <f t="shared" ca="1" si="685"/>
        <v>8.36</v>
      </c>
      <c r="Y2721" s="3">
        <f t="shared" ca="1" si="686"/>
        <v>14.29</v>
      </c>
      <c r="Z2721" s="12">
        <f t="shared" ca="1" si="687"/>
        <v>9.9999999999997868</v>
      </c>
      <c r="AA2721" s="17">
        <f t="shared" ca="1" si="688"/>
        <v>-263.32661290322636</v>
      </c>
      <c r="AB2721" s="17">
        <f t="shared" ca="1" si="689"/>
        <v>-253.32661290322659</v>
      </c>
      <c r="AC2721" s="19">
        <f t="shared" ca="1" si="690"/>
        <v>62498.025294410771</v>
      </c>
    </row>
    <row r="2722" spans="1:29" x14ac:dyDescent="0.25">
      <c r="A2722" s="22">
        <v>39959</v>
      </c>
      <c r="B2722" s="2">
        <v>8.36</v>
      </c>
      <c r="C2722" s="2">
        <v>7.72</v>
      </c>
      <c r="D2722" s="2">
        <v>8.2200000000000006</v>
      </c>
      <c r="E2722">
        <v>14.34</v>
      </c>
      <c r="F2722">
        <v>13.05</v>
      </c>
      <c r="G2722">
        <v>14.21</v>
      </c>
      <c r="H2722">
        <f t="shared" si="691"/>
        <v>4.0506329113924044E-2</v>
      </c>
      <c r="I2722">
        <f t="shared" si="692"/>
        <v>6.4419475655430825E-2</v>
      </c>
      <c r="J2722">
        <f t="shared" si="694"/>
        <v>0.85669148050238741</v>
      </c>
      <c r="K2722" s="2">
        <v>1</v>
      </c>
      <c r="L2722" s="2">
        <v>1</v>
      </c>
      <c r="M2722" s="6">
        <f ca="1">100*(D2722-MIN(OFFSET(C2722,-$M$3+1,0):C2722))/(MAX(OFFSET(B2722,-$M$3+1,0):B2722)-MIN(OFFSET(C2722,-$M$3+1,0):C2722))</f>
        <v>43.448275862069039</v>
      </c>
      <c r="N2722" s="6">
        <f ca="1">100*(G2722-MIN(OFFSET(F2722,-$M$3+1,0):F2722))/(MAX(OFFSET(E2722,-$M$3+1,0):E2722)-MIN(OFFSET(F2722,-$M$3+1,0):F2722))</f>
        <v>41.726618705035989</v>
      </c>
      <c r="O2722" s="6">
        <f t="shared" ca="1" si="679"/>
        <v>1.7216571570330501</v>
      </c>
      <c r="P2722" s="8">
        <f t="shared" si="680"/>
        <v>0.63999999999999968</v>
      </c>
      <c r="Q2722" s="8">
        <f t="shared" si="681"/>
        <v>1.2899999999999991</v>
      </c>
      <c r="R2722" s="15">
        <f ca="1">AVERAGE(P2722:OFFSET(P2722,-$R$3+1,0))*$R$4*K2722</f>
        <v>81.624999999999972</v>
      </c>
      <c r="S2722" s="15">
        <f ca="1">AVERAGE(Q2722:OFFSET(Q2722,-$R$3+1,0))*$S$4*L2722</f>
        <v>120.37499999999994</v>
      </c>
      <c r="T2722" s="11" t="str">
        <f t="shared" ca="1" si="682"/>
        <v xml:space="preserve"> </v>
      </c>
      <c r="U2722" s="11" t="str">
        <f t="shared" ca="1" si="693"/>
        <v>Sell</v>
      </c>
      <c r="V2722" s="3">
        <f t="shared" ca="1" si="683"/>
        <v>-10</v>
      </c>
      <c r="W2722" s="16">
        <f t="shared" ca="1" si="684"/>
        <v>7.1169354838709644</v>
      </c>
      <c r="X2722" s="3">
        <f t="shared" ca="1" si="685"/>
        <v>8.36</v>
      </c>
      <c r="Y2722" s="3">
        <f t="shared" ca="1" si="686"/>
        <v>14.29</v>
      </c>
      <c r="Z2722" s="12">
        <f t="shared" ca="1" si="687"/>
        <v>-320.00000000000028</v>
      </c>
      <c r="AA2722" s="17">
        <f t="shared" ca="1" si="688"/>
        <v>612.05645161290386</v>
      </c>
      <c r="AB2722" s="17">
        <f t="shared" ca="1" si="689"/>
        <v>292.05645161290357</v>
      </c>
      <c r="AC2722" s="19">
        <f t="shared" ca="1" si="690"/>
        <v>62790.081746023672</v>
      </c>
    </row>
    <row r="2723" spans="1:29" x14ac:dyDescent="0.25">
      <c r="A2723" s="22">
        <v>39960</v>
      </c>
      <c r="B2723" s="2">
        <v>8.73</v>
      </c>
      <c r="C2723" s="2">
        <v>7.8</v>
      </c>
      <c r="D2723" s="2">
        <v>7.84</v>
      </c>
      <c r="E2723">
        <v>15.23</v>
      </c>
      <c r="F2723">
        <v>13.86</v>
      </c>
      <c r="G2723">
        <v>13.93</v>
      </c>
      <c r="H2723">
        <f t="shared" si="691"/>
        <v>-4.6228710462287159E-2</v>
      </c>
      <c r="I2723">
        <f t="shared" si="692"/>
        <v>-1.9704433497537033E-2</v>
      </c>
      <c r="J2723">
        <f t="shared" si="694"/>
        <v>0.85661360706570699</v>
      </c>
      <c r="K2723" s="2">
        <v>1</v>
      </c>
      <c r="L2723" s="2">
        <v>1</v>
      </c>
      <c r="M2723" s="6">
        <f ca="1">100*(D2723-MIN(OFFSET(C2723,-$M$3+1,0):C2723))/(MAX(OFFSET(B2723,-$M$3+1,0):B2723)-MIN(OFFSET(C2723,-$M$3+1,0):C2723))</f>
        <v>17.241379310344836</v>
      </c>
      <c r="N2723" s="6">
        <f ca="1">100*(G2723-MIN(OFFSET(F2723,-$M$3+1,0):F2723))/(MAX(OFFSET(E2723,-$M$3+1,0):E2723)-MIN(OFFSET(F2723,-$M$3+1,0):F2723))</f>
        <v>31.654676258992776</v>
      </c>
      <c r="O2723" s="6">
        <f t="shared" ca="1" si="679"/>
        <v>-14.41329694864794</v>
      </c>
      <c r="P2723" s="8">
        <f t="shared" si="680"/>
        <v>0.9300000000000006</v>
      </c>
      <c r="Q2723" s="8">
        <f t="shared" si="681"/>
        <v>1.370000000000001</v>
      </c>
      <c r="R2723" s="15">
        <f ca="1">AVERAGE(P2723:OFFSET(P2723,-$R$3+1,0))*$R$4*K2723</f>
        <v>80.249999999999972</v>
      </c>
      <c r="S2723" s="15">
        <f ca="1">AVERAGE(Q2723:OFFSET(Q2723,-$R$3+1,0))*$S$4*L2723</f>
        <v>114.12499999999997</v>
      </c>
      <c r="T2723" s="11" t="str">
        <f t="shared" ca="1" si="682"/>
        <v xml:space="preserve"> </v>
      </c>
      <c r="U2723" s="11" t="str">
        <f t="shared" ca="1" si="693"/>
        <v>Exit</v>
      </c>
      <c r="V2723" s="3">
        <f t="shared" ca="1" si="683"/>
        <v>-10</v>
      </c>
      <c r="W2723" s="16">
        <f t="shared" ca="1" si="684"/>
        <v>7.1169354838709644</v>
      </c>
      <c r="X2723" s="3">
        <f t="shared" ca="1" si="685"/>
        <v>8.36</v>
      </c>
      <c r="Y2723" s="3">
        <f t="shared" ca="1" si="686"/>
        <v>14.29</v>
      </c>
      <c r="Z2723" s="12">
        <f t="shared" ca="1" si="687"/>
        <v>380.0000000000008</v>
      </c>
      <c r="AA2723" s="17">
        <f t="shared" ca="1" si="688"/>
        <v>-199.27419354838781</v>
      </c>
      <c r="AB2723" s="17">
        <f t="shared" ca="1" si="689"/>
        <v>180.72580645161298</v>
      </c>
      <c r="AC2723" s="19">
        <f t="shared" ca="1" si="690"/>
        <v>62970.807552475286</v>
      </c>
    </row>
    <row r="2724" spans="1:29" x14ac:dyDescent="0.25">
      <c r="A2724" s="22">
        <v>39961</v>
      </c>
      <c r="B2724" s="2">
        <v>8.06</v>
      </c>
      <c r="C2724" s="2">
        <v>7.04</v>
      </c>
      <c r="D2724" s="2">
        <v>7.37</v>
      </c>
      <c r="E2724">
        <v>14.42</v>
      </c>
      <c r="F2724">
        <v>12.6</v>
      </c>
      <c r="G2724">
        <v>13.04</v>
      </c>
      <c r="H2724">
        <f t="shared" si="691"/>
        <v>-5.9948979591836649E-2</v>
      </c>
      <c r="I2724">
        <f t="shared" si="692"/>
        <v>-6.3890882986360364E-2</v>
      </c>
      <c r="J2724">
        <f t="shared" si="694"/>
        <v>0.86276953348056806</v>
      </c>
      <c r="K2724" s="2">
        <v>1</v>
      </c>
      <c r="L2724" s="2">
        <v>1</v>
      </c>
      <c r="M2724" s="6">
        <f ca="1">100*(D2724-MIN(OFFSET(C2724,-$M$3+1,0):C2724))/(MAX(OFFSET(B2724,-$M$3+1,0):B2724)-MIN(OFFSET(C2724,-$M$3+1,0):C2724))</f>
        <v>16.500000000000011</v>
      </c>
      <c r="N2724" s="6">
        <f ca="1">100*(G2724-MIN(OFFSET(F2724,-$M$3+1,0):F2724))/(MAX(OFFSET(E2724,-$M$3+1,0):E2724)-MIN(OFFSET(F2724,-$M$3+1,0):F2724))</f>
        <v>13.62229102167181</v>
      </c>
      <c r="O2724" s="6">
        <f t="shared" ca="1" si="679"/>
        <v>2.8777089783282008</v>
      </c>
      <c r="P2724" s="8">
        <f t="shared" si="680"/>
        <v>1.0200000000000005</v>
      </c>
      <c r="Q2724" s="8">
        <f t="shared" si="681"/>
        <v>1.8200000000000003</v>
      </c>
      <c r="R2724" s="15">
        <f ca="1">AVERAGE(P2724:OFFSET(P2724,-$R$3+1,0))*$R$4*K2724</f>
        <v>83.749999999999986</v>
      </c>
      <c r="S2724" s="15">
        <f ca="1">AVERAGE(Q2724:OFFSET(Q2724,-$R$3+1,0))*$S$4*L2724</f>
        <v>122.87499999999997</v>
      </c>
      <c r="T2724" s="11" t="str">
        <f t="shared" ca="1" si="682"/>
        <v xml:space="preserve"> </v>
      </c>
      <c r="U2724" s="11" t="str">
        <f t="shared" ca="1" si="693"/>
        <v xml:space="preserve"> </v>
      </c>
      <c r="V2724" s="3" t="str">
        <f t="shared" ca="1" si="683"/>
        <v xml:space="preserve"> </v>
      </c>
      <c r="W2724" s="16" t="str">
        <f t="shared" ca="1" si="684"/>
        <v xml:space="preserve"> </v>
      </c>
      <c r="X2724" s="3" t="str">
        <f t="shared" ca="1" si="685"/>
        <v xml:space="preserve"> </v>
      </c>
      <c r="Y2724" s="3" t="str">
        <f t="shared" ca="1" si="686"/>
        <v xml:space="preserve"> </v>
      </c>
      <c r="Z2724" s="12" t="str">
        <f t="shared" ca="1" si="687"/>
        <v xml:space="preserve"> </v>
      </c>
      <c r="AA2724" s="17" t="str">
        <f t="shared" ca="1" si="688"/>
        <v xml:space="preserve"> </v>
      </c>
      <c r="AB2724" s="17" t="str">
        <f t="shared" ca="1" si="689"/>
        <v xml:space="preserve"> </v>
      </c>
      <c r="AC2724" s="19">
        <f t="shared" ca="1" si="690"/>
        <v>62970.807552475286</v>
      </c>
    </row>
    <row r="2725" spans="1:29" x14ac:dyDescent="0.25">
      <c r="A2725" s="22">
        <v>39962</v>
      </c>
      <c r="B2725" s="2">
        <v>8.01</v>
      </c>
      <c r="C2725" s="2">
        <v>7.4</v>
      </c>
      <c r="D2725" s="2">
        <v>7.97</v>
      </c>
      <c r="E2725">
        <v>14.49</v>
      </c>
      <c r="F2725">
        <v>13.24</v>
      </c>
      <c r="G2725">
        <v>13.71</v>
      </c>
      <c r="H2725">
        <f t="shared" si="691"/>
        <v>8.1411126187245442E-2</v>
      </c>
      <c r="I2725">
        <f t="shared" si="692"/>
        <v>5.1380368098159712E-2</v>
      </c>
      <c r="J2725">
        <f t="shared" si="694"/>
        <v>0.86916480284692432</v>
      </c>
      <c r="K2725" s="2">
        <v>1</v>
      </c>
      <c r="L2725" s="2">
        <v>1</v>
      </c>
      <c r="M2725" s="6">
        <f ca="1">100*(D2725-MIN(OFFSET(C2725,-$M$3+1,0):C2725))/(MAX(OFFSET(B2725,-$M$3+1,0):B2725)-MIN(OFFSET(C2725,-$M$3+1,0):C2725))</f>
        <v>55.029585798816541</v>
      </c>
      <c r="N2725" s="6">
        <f ca="1">100*(G2725-MIN(OFFSET(F2725,-$M$3+1,0):F2725))/(MAX(OFFSET(E2725,-$M$3+1,0):E2725)-MIN(OFFSET(F2725,-$M$3+1,0):F2725))</f>
        <v>42.205323193916378</v>
      </c>
      <c r="O2725" s="6">
        <f t="shared" ca="1" si="679"/>
        <v>12.824262604900163</v>
      </c>
      <c r="P2725" s="8">
        <f t="shared" si="680"/>
        <v>0.63999999999999968</v>
      </c>
      <c r="Q2725" s="8">
        <f t="shared" si="681"/>
        <v>1.4500000000000011</v>
      </c>
      <c r="R2725" s="15">
        <f ca="1">AVERAGE(P2725:OFFSET(P2725,-$R$3+1,0))*$R$4*K2725</f>
        <v>71.999999999999986</v>
      </c>
      <c r="S2725" s="15">
        <f ca="1">AVERAGE(Q2725:OFFSET(Q2725,-$R$3+1,0))*$S$4*L2725</f>
        <v>122.74999999999999</v>
      </c>
      <c r="T2725" s="11" t="str">
        <f t="shared" ca="1" si="682"/>
        <v xml:space="preserve"> </v>
      </c>
      <c r="U2725" s="11" t="str">
        <f t="shared" ca="1" si="693"/>
        <v xml:space="preserve"> </v>
      </c>
      <c r="V2725" s="3" t="str">
        <f t="shared" ca="1" si="683"/>
        <v xml:space="preserve"> </v>
      </c>
      <c r="W2725" s="16" t="str">
        <f t="shared" ca="1" si="684"/>
        <v xml:space="preserve"> </v>
      </c>
      <c r="X2725" s="3" t="str">
        <f t="shared" ca="1" si="685"/>
        <v xml:space="preserve"> </v>
      </c>
      <c r="Y2725" s="3" t="str">
        <f t="shared" ca="1" si="686"/>
        <v xml:space="preserve"> </v>
      </c>
      <c r="Z2725" s="12" t="str">
        <f t="shared" ca="1" si="687"/>
        <v xml:space="preserve"> </v>
      </c>
      <c r="AA2725" s="17" t="str">
        <f t="shared" ca="1" si="688"/>
        <v xml:space="preserve"> </v>
      </c>
      <c r="AB2725" s="17" t="str">
        <f t="shared" ca="1" si="689"/>
        <v xml:space="preserve"> </v>
      </c>
      <c r="AC2725" s="19">
        <f t="shared" ca="1" si="690"/>
        <v>62970.807552475286</v>
      </c>
    </row>
    <row r="2726" spans="1:29" x14ac:dyDescent="0.25">
      <c r="A2726" s="22">
        <v>39965</v>
      </c>
      <c r="B2726" s="2">
        <v>8.2899999999999991</v>
      </c>
      <c r="C2726" s="2">
        <v>7.82</v>
      </c>
      <c r="D2726" s="2">
        <v>8.0500000000000007</v>
      </c>
      <c r="E2726">
        <v>14.31</v>
      </c>
      <c r="F2726">
        <v>13.56</v>
      </c>
      <c r="G2726">
        <v>13.81</v>
      </c>
      <c r="H2726">
        <f t="shared" si="691"/>
        <v>1.0037641154328814E-2</v>
      </c>
      <c r="I2726">
        <f t="shared" si="692"/>
        <v>7.2939460247993804E-3</v>
      </c>
      <c r="J2726">
        <f t="shared" si="694"/>
        <v>0.86751380105698128</v>
      </c>
      <c r="K2726" s="2">
        <v>1</v>
      </c>
      <c r="L2726" s="2">
        <v>1</v>
      </c>
      <c r="M2726" s="6">
        <f ca="1">100*(D2726-MIN(OFFSET(C2726,-$M$3+1,0):C2726))/(MAX(OFFSET(B2726,-$M$3+1,0):B2726)-MIN(OFFSET(C2726,-$M$3+1,0):C2726))</f>
        <v>59.763313609467481</v>
      </c>
      <c r="N2726" s="6">
        <f ca="1">100*(G2726-MIN(OFFSET(F2726,-$M$3+1,0):F2726))/(MAX(OFFSET(E2726,-$M$3+1,0):E2726)-MIN(OFFSET(F2726,-$M$3+1,0):F2726))</f>
        <v>46.007604562737662</v>
      </c>
      <c r="O2726" s="6">
        <f t="shared" ca="1" si="679"/>
        <v>13.75570904672982</v>
      </c>
      <c r="P2726" s="8">
        <f t="shared" si="680"/>
        <v>0.46999999999999886</v>
      </c>
      <c r="Q2726" s="8">
        <f t="shared" si="681"/>
        <v>0.75</v>
      </c>
      <c r="R2726" s="15">
        <f ca="1">AVERAGE(P2726:OFFSET(P2726,-$R$3+1,0))*$R$4*K2726</f>
        <v>70.999999999999986</v>
      </c>
      <c r="S2726" s="15">
        <f ca="1">AVERAGE(Q2726:OFFSET(Q2726,-$R$3+1,0))*$S$4*L2726</f>
        <v>121.24999999999999</v>
      </c>
      <c r="T2726" s="11" t="str">
        <f t="shared" ca="1" si="682"/>
        <v xml:space="preserve"> </v>
      </c>
      <c r="U2726" s="11" t="str">
        <f t="shared" ca="1" si="693"/>
        <v xml:space="preserve"> </v>
      </c>
      <c r="V2726" s="3" t="str">
        <f t="shared" ca="1" si="683"/>
        <v xml:space="preserve"> </v>
      </c>
      <c r="W2726" s="16" t="str">
        <f t="shared" ca="1" si="684"/>
        <v xml:space="preserve"> </v>
      </c>
      <c r="X2726" s="3" t="str">
        <f t="shared" ca="1" si="685"/>
        <v xml:space="preserve"> </v>
      </c>
      <c r="Y2726" s="3" t="str">
        <f t="shared" ca="1" si="686"/>
        <v xml:space="preserve"> </v>
      </c>
      <c r="Z2726" s="12" t="str">
        <f t="shared" ca="1" si="687"/>
        <v xml:space="preserve"> </v>
      </c>
      <c r="AA2726" s="17" t="str">
        <f t="shared" ca="1" si="688"/>
        <v xml:space="preserve"> </v>
      </c>
      <c r="AB2726" s="17" t="str">
        <f t="shared" ca="1" si="689"/>
        <v xml:space="preserve"> </v>
      </c>
      <c r="AC2726" s="19">
        <f t="shared" ca="1" si="690"/>
        <v>62970.807552475286</v>
      </c>
    </row>
    <row r="2727" spans="1:29" x14ac:dyDescent="0.25">
      <c r="A2727" s="22">
        <v>39966</v>
      </c>
      <c r="B2727" s="2">
        <v>8.4600000000000009</v>
      </c>
      <c r="C2727" s="2">
        <v>7.82</v>
      </c>
      <c r="D2727" s="2">
        <v>8.18</v>
      </c>
      <c r="E2727">
        <v>14.49</v>
      </c>
      <c r="F2727">
        <v>13.5</v>
      </c>
      <c r="G2727">
        <v>14.22</v>
      </c>
      <c r="H2727">
        <f t="shared" si="691"/>
        <v>1.6149068322981242E-2</v>
      </c>
      <c r="I2727">
        <f t="shared" si="692"/>
        <v>2.9688631426502576E-2</v>
      </c>
      <c r="J2727">
        <f t="shared" si="694"/>
        <v>0.8452981843263907</v>
      </c>
      <c r="K2727" s="2">
        <v>1</v>
      </c>
      <c r="L2727" s="2">
        <v>1</v>
      </c>
      <c r="M2727" s="6">
        <f ca="1">100*(D2727-MIN(OFFSET(C2727,-$M$3+1,0):C2727))/(MAX(OFFSET(B2727,-$M$3+1,0):B2727)-MIN(OFFSET(C2727,-$M$3+1,0):C2727))</f>
        <v>67.455621301775111</v>
      </c>
      <c r="N2727" s="6">
        <f ca="1">100*(G2727-MIN(OFFSET(F2727,-$M$3+1,0):F2727))/(MAX(OFFSET(E2727,-$M$3+1,0):E2727)-MIN(OFFSET(F2727,-$M$3+1,0):F2727))</f>
        <v>61.596958174904969</v>
      </c>
      <c r="O2727" s="6">
        <f t="shared" ca="1" si="679"/>
        <v>5.858663126870141</v>
      </c>
      <c r="P2727" s="8">
        <f t="shared" si="680"/>
        <v>0.64000000000000057</v>
      </c>
      <c r="Q2727" s="8">
        <f t="shared" si="681"/>
        <v>0.99000000000000021</v>
      </c>
      <c r="R2727" s="15">
        <f ca="1">AVERAGE(P2727:OFFSET(P2727,-$R$3+1,0))*$R$4*K2727</f>
        <v>69.750000000000014</v>
      </c>
      <c r="S2727" s="15">
        <f ca="1">AVERAGE(Q2727:OFFSET(Q2727,-$R$3+1,0))*$S$4*L2727</f>
        <v>112.87499999999999</v>
      </c>
      <c r="T2727" s="11" t="str">
        <f t="shared" ca="1" si="682"/>
        <v xml:space="preserve"> </v>
      </c>
      <c r="U2727" s="11" t="str">
        <f t="shared" ca="1" si="693"/>
        <v xml:space="preserve"> </v>
      </c>
      <c r="V2727" s="3" t="str">
        <f t="shared" ca="1" si="683"/>
        <v xml:space="preserve"> </v>
      </c>
      <c r="W2727" s="16" t="str">
        <f t="shared" ca="1" si="684"/>
        <v xml:space="preserve"> </v>
      </c>
      <c r="X2727" s="3" t="str">
        <f t="shared" ca="1" si="685"/>
        <v xml:space="preserve"> </v>
      </c>
      <c r="Y2727" s="3" t="str">
        <f t="shared" ca="1" si="686"/>
        <v xml:space="preserve"> </v>
      </c>
      <c r="Z2727" s="12" t="str">
        <f t="shared" ca="1" si="687"/>
        <v xml:space="preserve"> </v>
      </c>
      <c r="AA2727" s="17" t="str">
        <f t="shared" ca="1" si="688"/>
        <v xml:space="preserve"> </v>
      </c>
      <c r="AB2727" s="17" t="str">
        <f t="shared" ca="1" si="689"/>
        <v xml:space="preserve"> </v>
      </c>
      <c r="AC2727" s="19">
        <f t="shared" ca="1" si="690"/>
        <v>62970.807552475286</v>
      </c>
    </row>
    <row r="2728" spans="1:29" x14ac:dyDescent="0.25">
      <c r="A2728" s="22">
        <v>39967</v>
      </c>
      <c r="B2728" s="2">
        <v>8.07</v>
      </c>
      <c r="C2728" s="2">
        <v>7.54</v>
      </c>
      <c r="D2728" s="2">
        <v>7.69</v>
      </c>
      <c r="E2728">
        <v>14.16</v>
      </c>
      <c r="F2728">
        <v>13.03</v>
      </c>
      <c r="G2728">
        <v>13.25</v>
      </c>
      <c r="H2728">
        <f t="shared" si="691"/>
        <v>-5.9902200488997526E-2</v>
      </c>
      <c r="I2728">
        <f t="shared" si="692"/>
        <v>-6.8213783403656914E-2</v>
      </c>
      <c r="J2728">
        <f t="shared" si="694"/>
        <v>0.85719310214883981</v>
      </c>
      <c r="K2728" s="2">
        <v>1</v>
      </c>
      <c r="L2728" s="2">
        <v>1</v>
      </c>
      <c r="M2728" s="6">
        <f ca="1">100*(D2728-MIN(OFFSET(C2728,-$M$3+1,0):C2728))/(MAX(OFFSET(B2728,-$M$3+1,0):B2728)-MIN(OFFSET(C2728,-$M$3+1,0):C2728))</f>
        <v>38.461538461538467</v>
      </c>
      <c r="N2728" s="6">
        <f ca="1">100*(G2728-MIN(OFFSET(F2728,-$M$3+1,0):F2728))/(MAX(OFFSET(E2728,-$M$3+1,0):E2728)-MIN(OFFSET(F2728,-$M$3+1,0):F2728))</f>
        <v>24.714828897338407</v>
      </c>
      <c r="O2728" s="6">
        <f t="shared" ca="1" si="679"/>
        <v>13.74670956420006</v>
      </c>
      <c r="P2728" s="8">
        <f t="shared" si="680"/>
        <v>0.63999999999999968</v>
      </c>
      <c r="Q2728" s="8">
        <f t="shared" si="681"/>
        <v>1.1900000000000013</v>
      </c>
      <c r="R2728" s="15">
        <f ca="1">AVERAGE(P2728:OFFSET(P2728,-$R$3+1,0))*$R$4*K2728</f>
        <v>68.25</v>
      </c>
      <c r="S2728" s="15">
        <f ca="1">AVERAGE(Q2728:OFFSET(Q2728,-$R$3+1,0))*$S$4*L2728</f>
        <v>117.75000000000003</v>
      </c>
      <c r="T2728" s="11" t="str">
        <f t="shared" ca="1" si="682"/>
        <v xml:space="preserve"> </v>
      </c>
      <c r="U2728" s="11" t="str">
        <f t="shared" ca="1" si="693"/>
        <v xml:space="preserve"> </v>
      </c>
      <c r="V2728" s="3" t="str">
        <f t="shared" ca="1" si="683"/>
        <v xml:space="preserve"> </v>
      </c>
      <c r="W2728" s="16" t="str">
        <f t="shared" ca="1" si="684"/>
        <v xml:space="preserve"> </v>
      </c>
      <c r="X2728" s="3" t="str">
        <f t="shared" ca="1" si="685"/>
        <v xml:space="preserve"> </v>
      </c>
      <c r="Y2728" s="3" t="str">
        <f t="shared" ca="1" si="686"/>
        <v xml:space="preserve"> </v>
      </c>
      <c r="Z2728" s="12" t="str">
        <f t="shared" ca="1" si="687"/>
        <v xml:space="preserve"> </v>
      </c>
      <c r="AA2728" s="17" t="str">
        <f t="shared" ca="1" si="688"/>
        <v xml:space="preserve"> </v>
      </c>
      <c r="AB2728" s="17" t="str">
        <f t="shared" ca="1" si="689"/>
        <v xml:space="preserve"> </v>
      </c>
      <c r="AC2728" s="19">
        <f t="shared" ca="1" si="690"/>
        <v>62970.807552475286</v>
      </c>
    </row>
    <row r="2729" spans="1:29" x14ac:dyDescent="0.25">
      <c r="A2729" s="22">
        <v>39968</v>
      </c>
      <c r="B2729" s="2">
        <v>7.76</v>
      </c>
      <c r="C2729" s="2">
        <v>7.3</v>
      </c>
      <c r="D2729" s="2">
        <v>7.46</v>
      </c>
      <c r="E2729">
        <v>13.36</v>
      </c>
      <c r="F2729">
        <v>12.6</v>
      </c>
      <c r="G2729">
        <v>13.07</v>
      </c>
      <c r="H2729">
        <f t="shared" si="691"/>
        <v>-2.9908972691807589E-2</v>
      </c>
      <c r="I2729">
        <f t="shared" si="692"/>
        <v>-1.3584905660377289E-2</v>
      </c>
      <c r="J2729">
        <f t="shared" si="694"/>
        <v>0.87613617731550497</v>
      </c>
      <c r="K2729" s="2">
        <v>1</v>
      </c>
      <c r="L2729" s="2">
        <v>1</v>
      </c>
      <c r="M2729" s="6">
        <f ca="1">100*(D2729-MIN(OFFSET(C2729,-$M$3+1,0):C2729))/(MAX(OFFSET(B2729,-$M$3+1,0):B2729)-MIN(OFFSET(C2729,-$M$3+1,0):C2729))</f>
        <v>29.577464788732371</v>
      </c>
      <c r="N2729" s="6">
        <f ca="1">100*(G2729-MIN(OFFSET(F2729,-$M$3+1,0):F2729))/(MAX(OFFSET(E2729,-$M$3+1,0):E2729)-MIN(OFFSET(F2729,-$M$3+1,0):F2729))</f>
        <v>24.867724867724895</v>
      </c>
      <c r="O2729" s="6">
        <f t="shared" ca="1" si="679"/>
        <v>4.7097399210074755</v>
      </c>
      <c r="P2729" s="8">
        <f t="shared" si="680"/>
        <v>0.45999999999999996</v>
      </c>
      <c r="Q2729" s="8">
        <f t="shared" si="681"/>
        <v>0.75999999999999979</v>
      </c>
      <c r="R2729" s="15">
        <f ca="1">AVERAGE(P2729:OFFSET(P2729,-$R$3+1,0))*$R$4*K2729</f>
        <v>68</v>
      </c>
      <c r="S2729" s="15">
        <f ca="1">AVERAGE(Q2729:OFFSET(Q2729,-$R$3+1,0))*$S$4*L2729</f>
        <v>120.25000000000003</v>
      </c>
      <c r="T2729" s="11" t="str">
        <f t="shared" ca="1" si="682"/>
        <v xml:space="preserve"> </v>
      </c>
      <c r="U2729" s="11" t="str">
        <f t="shared" ca="1" si="693"/>
        <v xml:space="preserve"> </v>
      </c>
      <c r="V2729" s="3" t="str">
        <f t="shared" ca="1" si="683"/>
        <v xml:space="preserve"> </v>
      </c>
      <c r="W2729" s="16" t="str">
        <f t="shared" ca="1" si="684"/>
        <v xml:space="preserve"> </v>
      </c>
      <c r="X2729" s="3" t="str">
        <f t="shared" ca="1" si="685"/>
        <v xml:space="preserve"> </v>
      </c>
      <c r="Y2729" s="3" t="str">
        <f t="shared" ca="1" si="686"/>
        <v xml:space="preserve"> </v>
      </c>
      <c r="Z2729" s="12" t="str">
        <f t="shared" ca="1" si="687"/>
        <v xml:space="preserve"> </v>
      </c>
      <c r="AA2729" s="17" t="str">
        <f t="shared" ca="1" si="688"/>
        <v xml:space="preserve"> </v>
      </c>
      <c r="AB2729" s="17" t="str">
        <f t="shared" ca="1" si="689"/>
        <v xml:space="preserve"> </v>
      </c>
      <c r="AC2729" s="19">
        <f t="shared" ca="1" si="690"/>
        <v>62970.807552475286</v>
      </c>
    </row>
    <row r="2730" spans="1:29" x14ac:dyDescent="0.25">
      <c r="A2730" s="22">
        <v>39969</v>
      </c>
      <c r="B2730" s="2">
        <v>7.78</v>
      </c>
      <c r="C2730" s="2">
        <v>6.82</v>
      </c>
      <c r="D2730" s="2">
        <v>6.93</v>
      </c>
      <c r="E2730">
        <v>13.55</v>
      </c>
      <c r="F2730">
        <v>12.71</v>
      </c>
      <c r="G2730">
        <v>12.83</v>
      </c>
      <c r="H2730">
        <f t="shared" si="691"/>
        <v>-7.104557640750675E-2</v>
      </c>
      <c r="I2730">
        <f t="shared" si="692"/>
        <v>-1.8362662586074996E-2</v>
      </c>
      <c r="J2730">
        <f t="shared" si="694"/>
        <v>0.87529928430757775</v>
      </c>
      <c r="K2730" s="2">
        <v>1</v>
      </c>
      <c r="L2730" s="2">
        <v>1</v>
      </c>
      <c r="M2730" s="6">
        <f ca="1">100*(D2730-MIN(OFFSET(C2730,-$M$3+1,0):C2730))/(MAX(OFFSET(B2730,-$M$3+1,0):B2730)-MIN(OFFSET(C2730,-$M$3+1,0):C2730))</f>
        <v>6.707317073170695</v>
      </c>
      <c r="N2730" s="6">
        <f ca="1">100*(G2730-MIN(OFFSET(F2730,-$M$3+1,0):F2730))/(MAX(OFFSET(E2730,-$M$3+1,0):E2730)-MIN(OFFSET(F2730,-$M$3+1,0):F2730))</f>
        <v>12.169312169312189</v>
      </c>
      <c r="O2730" s="6">
        <f t="shared" ca="1" si="679"/>
        <v>-5.4619950961414938</v>
      </c>
      <c r="P2730" s="8">
        <f t="shared" si="680"/>
        <v>0.96</v>
      </c>
      <c r="Q2730" s="8">
        <f t="shared" si="681"/>
        <v>0.83999999999999986</v>
      </c>
      <c r="R2730" s="15">
        <f ca="1">AVERAGE(P2730:OFFSET(P2730,-$R$3+1,0))*$R$4*K2730</f>
        <v>72</v>
      </c>
      <c r="S2730" s="15">
        <f ca="1">AVERAGE(Q2730:OFFSET(Q2730,-$R$3+1,0))*$S$4*L2730</f>
        <v>114.62500000000004</v>
      </c>
      <c r="T2730" s="11" t="str">
        <f t="shared" ca="1" si="682"/>
        <v xml:space="preserve"> </v>
      </c>
      <c r="U2730" s="11" t="str">
        <f t="shared" ca="1" si="693"/>
        <v xml:space="preserve"> </v>
      </c>
      <c r="V2730" s="3" t="str">
        <f t="shared" ca="1" si="683"/>
        <v xml:space="preserve"> </v>
      </c>
      <c r="W2730" s="16" t="str">
        <f t="shared" ca="1" si="684"/>
        <v xml:space="preserve"> </v>
      </c>
      <c r="X2730" s="3" t="str">
        <f t="shared" ca="1" si="685"/>
        <v xml:space="preserve"> </v>
      </c>
      <c r="Y2730" s="3" t="str">
        <f t="shared" ca="1" si="686"/>
        <v xml:space="preserve"> </v>
      </c>
      <c r="Z2730" s="12" t="str">
        <f t="shared" ca="1" si="687"/>
        <v xml:space="preserve"> </v>
      </c>
      <c r="AA2730" s="17" t="str">
        <f t="shared" ca="1" si="688"/>
        <v xml:space="preserve"> </v>
      </c>
      <c r="AB2730" s="17" t="str">
        <f t="shared" ca="1" si="689"/>
        <v xml:space="preserve"> </v>
      </c>
      <c r="AC2730" s="19">
        <f t="shared" ca="1" si="690"/>
        <v>62970.807552475286</v>
      </c>
    </row>
    <row r="2731" spans="1:29" x14ac:dyDescent="0.25">
      <c r="A2731" s="22">
        <v>39972</v>
      </c>
      <c r="B2731" s="2">
        <v>7.43</v>
      </c>
      <c r="C2731" s="2">
        <v>6.84</v>
      </c>
      <c r="D2731" s="2">
        <v>7.34</v>
      </c>
      <c r="E2731">
        <v>13.26</v>
      </c>
      <c r="F2731">
        <v>12.53</v>
      </c>
      <c r="G2731">
        <v>13.06</v>
      </c>
      <c r="H2731">
        <f t="shared" si="691"/>
        <v>5.9163059163059195E-2</v>
      </c>
      <c r="I2731">
        <f t="shared" si="692"/>
        <v>1.7926734216679785E-2</v>
      </c>
      <c r="J2731">
        <f t="shared" si="694"/>
        <v>0.8709810315206814</v>
      </c>
      <c r="K2731" s="2">
        <v>1</v>
      </c>
      <c r="L2731" s="2">
        <v>1</v>
      </c>
      <c r="M2731" s="6">
        <f ca="1">100*(D2731-MIN(OFFSET(C2731,-$M$3+1,0):C2731))/(MAX(OFFSET(B2731,-$M$3+1,0):B2731)-MIN(OFFSET(C2731,-$M$3+1,0):C2731))</f>
        <v>31.707317073170696</v>
      </c>
      <c r="N2731" s="6">
        <f ca="1">100*(G2731-MIN(OFFSET(F2731,-$M$3+1,0):F2731))/(MAX(OFFSET(E2731,-$M$3+1,0):E2731)-MIN(OFFSET(F2731,-$M$3+1,0):F2731))</f>
        <v>27.04081632653066</v>
      </c>
      <c r="O2731" s="6">
        <f t="shared" ref="O2731:O2794" ca="1" si="695">M2731-N2731</f>
        <v>4.6665007466400361</v>
      </c>
      <c r="P2731" s="8">
        <f t="shared" ref="P2731:P2794" si="696">MAX(B2731-C2731,B2731-D2730,D2730-C2731)</f>
        <v>0.58999999999999986</v>
      </c>
      <c r="Q2731" s="8">
        <f t="shared" ref="Q2731:Q2794" si="697">MAX(E2731-F2731,E2731-G2730,G2730-F2731)</f>
        <v>0.73000000000000043</v>
      </c>
      <c r="R2731" s="15">
        <f ca="1">AVERAGE(P2731:OFFSET(P2731,-$R$3+1,0))*$R$4*K2731</f>
        <v>67.749999999999986</v>
      </c>
      <c r="S2731" s="15">
        <f ca="1">AVERAGE(Q2731:OFFSET(Q2731,-$R$3+1,0))*$S$4*L2731</f>
        <v>106.62500000000004</v>
      </c>
      <c r="T2731" s="11" t="str">
        <f t="shared" ref="T2731:T2794" ca="1" si="698">IF(O2731&lt;$T$3,"Buy",IF(AND(T2730="Buy",O2731&lt;0),"Buy",IF(AND(T2730="Buy",O2731&gt;=0),"Exit"," ")))</f>
        <v xml:space="preserve"> </v>
      </c>
      <c r="U2731" s="11" t="str">
        <f t="shared" ca="1" si="693"/>
        <v xml:space="preserve"> </v>
      </c>
      <c r="V2731" s="3" t="str">
        <f t="shared" ref="V2731:V2794" ca="1" si="699">IF(AND($T2731="Buy",$T2730=" "),V$3,IF(AND($T2731="Buy",$T2730="Exit"),V$3,IF(AND($U2731="Sell",$U2730=" "),-V$3,IF(OR($T2730="Buy",U2730="Sell"),V2730," "))))</f>
        <v xml:space="preserve"> </v>
      </c>
      <c r="W2731" s="16" t="str">
        <f t="shared" ref="W2731:W2794" ca="1" si="700">IF(AND($T2731="Buy",$T2730=" "),-V$3*R2731/S2731,IF(AND($T2731="Buy",$T2730="Exit"),-V$3*R2731/S2731,IF(AND($U2731="Sell",U2730=" "),V$3*R2731/S2731,IF(OR($T2730="Buy",$U2730="Sell"),W2730," "))))</f>
        <v xml:space="preserve"> </v>
      </c>
      <c r="X2731" s="3" t="str">
        <f t="shared" ref="X2731:X2794" ca="1" si="701">IF(AND($T2731="Buy",$T2730=" "),D2731,IF(AND($T2731="Buy",$T2730="Exit"),D2731,IF(AND($U2731="Sell",X2730=" "),D2731,IF(OR($T2730="Buy",U2730="Sell"),X2730," "))))</f>
        <v xml:space="preserve"> </v>
      </c>
      <c r="Y2731" s="3" t="str">
        <f t="shared" ref="Y2731:Y2794" ca="1" si="702">IF(AND($T2731="Buy",$T2730=" "),G2731,IF(AND($U2731="Sell",Y2730=" "),G2731,IF(OR($T2730="Buy",U2730="Sell"),Y2730," ")))</f>
        <v xml:space="preserve"> </v>
      </c>
      <c r="Z2731" s="12" t="str">
        <f t="shared" ref="Z2731:Z2794" ca="1" si="703">IF(AND(V2731&lt;&gt;" ",V2730&lt;&gt;" "),V2730*(D2731-D2730)*$R$4*K2730," ")</f>
        <v xml:space="preserve"> </v>
      </c>
      <c r="AA2731" s="17" t="str">
        <f t="shared" ref="AA2731:AA2794" ca="1" si="704">IF(AND(W2731&lt;&gt;" ",W2730&lt;&gt;" "),W2730*(G2731-G2730)*$S$4*L2730," ")</f>
        <v xml:space="preserve"> </v>
      </c>
      <c r="AB2731" s="17" t="str">
        <f t="shared" ref="AB2731:AB2794" ca="1" si="705">IF(Z2731&lt;&gt;" ",Z2731+AA2731," ")</f>
        <v xml:space="preserve"> </v>
      </c>
      <c r="AC2731" s="19">
        <f t="shared" ref="AC2731:AC2794" ca="1" si="706">IF(AB2731&lt;&gt;" ",AC2730+AB2731,AC2730)</f>
        <v>62970.807552475286</v>
      </c>
    </row>
    <row r="2732" spans="1:29" x14ac:dyDescent="0.25">
      <c r="A2732" s="22">
        <v>39973</v>
      </c>
      <c r="B2732" s="2">
        <v>7.59</v>
      </c>
      <c r="C2732" s="2">
        <v>7.23</v>
      </c>
      <c r="D2732" s="2">
        <v>7.4</v>
      </c>
      <c r="E2732">
        <v>14.05</v>
      </c>
      <c r="F2732">
        <v>13.06</v>
      </c>
      <c r="G2732">
        <v>13.9</v>
      </c>
      <c r="H2732">
        <f t="shared" si="691"/>
        <v>8.1743869209809361E-3</v>
      </c>
      <c r="I2732">
        <f t="shared" si="692"/>
        <v>6.4318529862174456E-2</v>
      </c>
      <c r="J2732">
        <f t="shared" si="694"/>
        <v>0.82701855175756944</v>
      </c>
      <c r="K2732" s="2">
        <v>1</v>
      </c>
      <c r="L2732" s="2">
        <v>1</v>
      </c>
      <c r="M2732" s="6">
        <f ca="1">100*(D2732-MIN(OFFSET(C2732,-$M$3+1,0):C2732))/(MAX(OFFSET(B2732,-$M$3+1,0):B2732)-MIN(OFFSET(C2732,-$M$3+1,0):C2732))</f>
        <v>35.365853658536579</v>
      </c>
      <c r="N2732" s="6">
        <f ca="1">100*(G2732-MIN(OFFSET(F2732,-$M$3+1,0):F2732))/(MAX(OFFSET(E2732,-$M$3+1,0):E2732)-MIN(OFFSET(F2732,-$M$3+1,0):F2732))</f>
        <v>69.897959183673493</v>
      </c>
      <c r="O2732" s="6">
        <f t="shared" ca="1" si="695"/>
        <v>-34.532105525136913</v>
      </c>
      <c r="P2732" s="8">
        <f t="shared" si="696"/>
        <v>0.35999999999999943</v>
      </c>
      <c r="Q2732" s="8">
        <f t="shared" si="697"/>
        <v>0.99000000000000021</v>
      </c>
      <c r="R2732" s="15">
        <f ca="1">AVERAGE(P2732:OFFSET(P2732,-$R$3+1,0))*$R$4*K2732</f>
        <v>59.499999999999972</v>
      </c>
      <c r="S2732" s="15">
        <f ca="1">AVERAGE(Q2732:OFFSET(Q2732,-$R$3+1,0))*$S$4*L2732</f>
        <v>96.250000000000028</v>
      </c>
      <c r="T2732" s="11" t="str">
        <f t="shared" ca="1" si="698"/>
        <v>Buy</v>
      </c>
      <c r="U2732" s="11" t="str">
        <f t="shared" ca="1" si="693"/>
        <v xml:space="preserve"> </v>
      </c>
      <c r="V2732" s="3">
        <f t="shared" ca="1" si="699"/>
        <v>10</v>
      </c>
      <c r="W2732" s="16">
        <f t="shared" ca="1" si="700"/>
        <v>-6.1818181818181772</v>
      </c>
      <c r="X2732" s="3">
        <f t="shared" ca="1" si="701"/>
        <v>7.4</v>
      </c>
      <c r="Y2732" s="3">
        <f t="shared" ca="1" si="702"/>
        <v>13.9</v>
      </c>
      <c r="Z2732" s="12" t="str">
        <f t="shared" ca="1" si="703"/>
        <v xml:space="preserve"> </v>
      </c>
      <c r="AA2732" s="17" t="str">
        <f t="shared" ca="1" si="704"/>
        <v xml:space="preserve"> </v>
      </c>
      <c r="AB2732" s="17" t="str">
        <f t="shared" ca="1" si="705"/>
        <v xml:space="preserve"> </v>
      </c>
      <c r="AC2732" s="19">
        <f t="shared" ca="1" si="706"/>
        <v>62970.807552475286</v>
      </c>
    </row>
    <row r="2733" spans="1:29" x14ac:dyDescent="0.25">
      <c r="A2733" s="22">
        <v>39974</v>
      </c>
      <c r="B2733" s="2">
        <v>7.61</v>
      </c>
      <c r="C2733" s="2">
        <v>6.93</v>
      </c>
      <c r="D2733" s="2">
        <v>7.14</v>
      </c>
      <c r="E2733">
        <v>14.22</v>
      </c>
      <c r="F2733">
        <v>13.27</v>
      </c>
      <c r="G2733">
        <v>13.59</v>
      </c>
      <c r="H2733">
        <f t="shared" si="691"/>
        <v>-3.513513513513522E-2</v>
      </c>
      <c r="I2733">
        <f t="shared" si="692"/>
        <v>-2.2302158273381334E-2</v>
      </c>
      <c r="J2733">
        <f t="shared" si="694"/>
        <v>0.82440542074890899</v>
      </c>
      <c r="K2733" s="2">
        <v>1</v>
      </c>
      <c r="L2733" s="2">
        <v>1</v>
      </c>
      <c r="M2733" s="6">
        <f ca="1">100*(D2733-MIN(OFFSET(C2733,-$M$3+1,0):C2733))/(MAX(OFFSET(B2733,-$M$3+1,0):B2733)-MIN(OFFSET(C2733,-$M$3+1,0):C2733))</f>
        <v>25.599999999999952</v>
      </c>
      <c r="N2733" s="6">
        <f ca="1">100*(G2733-MIN(OFFSET(F2733,-$M$3+1,0):F2733))/(MAX(OFFSET(E2733,-$M$3+1,0):E2733)-MIN(OFFSET(F2733,-$M$3+1,0):F2733))</f>
        <v>62.721893491124248</v>
      </c>
      <c r="O2733" s="6">
        <f t="shared" ca="1" si="695"/>
        <v>-37.121893491124297</v>
      </c>
      <c r="P2733" s="8">
        <f t="shared" si="696"/>
        <v>0.6800000000000006</v>
      </c>
      <c r="Q2733" s="8">
        <f t="shared" si="697"/>
        <v>0.95000000000000107</v>
      </c>
      <c r="R2733" s="15">
        <f ca="1">AVERAGE(P2733:OFFSET(P2733,-$R$3+1,0))*$R$4*K2733</f>
        <v>59.999999999999986</v>
      </c>
      <c r="S2733" s="15">
        <f ca="1">AVERAGE(Q2733:OFFSET(Q2733,-$R$3+1,0))*$S$4*L2733</f>
        <v>90.000000000000028</v>
      </c>
      <c r="T2733" s="11" t="str">
        <f t="shared" ca="1" si="698"/>
        <v>Buy</v>
      </c>
      <c r="U2733" s="11" t="str">
        <f t="shared" ca="1" si="693"/>
        <v xml:space="preserve"> </v>
      </c>
      <c r="V2733" s="3">
        <f t="shared" ca="1" si="699"/>
        <v>10</v>
      </c>
      <c r="W2733" s="16">
        <f t="shared" ca="1" si="700"/>
        <v>-6.1818181818181772</v>
      </c>
      <c r="X2733" s="3">
        <f t="shared" ca="1" si="701"/>
        <v>7.4</v>
      </c>
      <c r="Y2733" s="3">
        <f t="shared" ca="1" si="702"/>
        <v>13.9</v>
      </c>
      <c r="Z2733" s="12">
        <f t="shared" ca="1" si="703"/>
        <v>-260.00000000000068</v>
      </c>
      <c r="AA2733" s="17">
        <f t="shared" ca="1" si="704"/>
        <v>191.6363636363638</v>
      </c>
      <c r="AB2733" s="17">
        <f t="shared" ca="1" si="705"/>
        <v>-68.363636363636886</v>
      </c>
      <c r="AC2733" s="19">
        <f t="shared" ca="1" si="706"/>
        <v>62902.443916111646</v>
      </c>
    </row>
    <row r="2734" spans="1:29" x14ac:dyDescent="0.25">
      <c r="A2734" s="22">
        <v>39975</v>
      </c>
      <c r="B2734" s="2">
        <v>7.22</v>
      </c>
      <c r="C2734" s="2">
        <v>6.65</v>
      </c>
      <c r="D2734" s="2">
        <v>6.69</v>
      </c>
      <c r="E2734">
        <v>13.67</v>
      </c>
      <c r="F2734">
        <v>13.06</v>
      </c>
      <c r="G2734">
        <v>13.16</v>
      </c>
      <c r="H2734">
        <f t="shared" si="691"/>
        <v>-6.3025210084033501E-2</v>
      </c>
      <c r="I2734">
        <f t="shared" si="692"/>
        <v>-3.1640912435614399E-2</v>
      </c>
      <c r="J2734">
        <f t="shared" si="694"/>
        <v>0.83197841596695266</v>
      </c>
      <c r="K2734" s="2">
        <v>1</v>
      </c>
      <c r="L2734" s="2">
        <v>1</v>
      </c>
      <c r="M2734" s="6">
        <f ca="1">100*(D2734-MIN(OFFSET(C2734,-$M$3+1,0):C2734))/(MAX(OFFSET(B2734,-$M$3+1,0):B2734)-MIN(OFFSET(C2734,-$M$3+1,0):C2734))</f>
        <v>3.5398230088495608</v>
      </c>
      <c r="N2734" s="6">
        <f ca="1">100*(G2734-MIN(OFFSET(F2734,-$M$3+1,0):F2734))/(MAX(OFFSET(E2734,-$M$3+1,0):E2734)-MIN(OFFSET(F2734,-$M$3+1,0):F2734))</f>
        <v>37.278106508875759</v>
      </c>
      <c r="O2734" s="6">
        <f t="shared" ca="1" si="695"/>
        <v>-33.738283500026199</v>
      </c>
      <c r="P2734" s="8">
        <f t="shared" si="696"/>
        <v>0.5699999999999994</v>
      </c>
      <c r="Q2734" s="8">
        <f t="shared" si="697"/>
        <v>0.60999999999999943</v>
      </c>
      <c r="R2734" s="15">
        <f ca="1">AVERAGE(P2734:OFFSET(P2734,-$R$3+1,0))*$R$4*K2734</f>
        <v>61.249999999999993</v>
      </c>
      <c r="S2734" s="15">
        <f ca="1">AVERAGE(Q2734:OFFSET(Q2734,-$R$3+1,0))*$S$4*L2734</f>
        <v>88.250000000000028</v>
      </c>
      <c r="T2734" s="11" t="str">
        <f t="shared" ca="1" si="698"/>
        <v>Buy</v>
      </c>
      <c r="U2734" s="11" t="str">
        <f t="shared" ca="1" si="693"/>
        <v xml:space="preserve"> </v>
      </c>
      <c r="V2734" s="3">
        <f t="shared" ca="1" si="699"/>
        <v>10</v>
      </c>
      <c r="W2734" s="16">
        <f t="shared" ca="1" si="700"/>
        <v>-6.1818181818181772</v>
      </c>
      <c r="X2734" s="3">
        <f t="shared" ca="1" si="701"/>
        <v>7.4</v>
      </c>
      <c r="Y2734" s="3">
        <f t="shared" ca="1" si="702"/>
        <v>13.9</v>
      </c>
      <c r="Z2734" s="12">
        <f t="shared" ca="1" si="703"/>
        <v>-449.99999999999932</v>
      </c>
      <c r="AA2734" s="17">
        <f t="shared" ca="1" si="704"/>
        <v>265.81818181818147</v>
      </c>
      <c r="AB2734" s="17">
        <f t="shared" ca="1" si="705"/>
        <v>-184.18181818181785</v>
      </c>
      <c r="AC2734" s="19">
        <f t="shared" ca="1" si="706"/>
        <v>62718.26209792983</v>
      </c>
    </row>
    <row r="2735" spans="1:29" x14ac:dyDescent="0.25">
      <c r="A2735" s="22">
        <v>39976</v>
      </c>
      <c r="B2735" s="2">
        <v>6.72</v>
      </c>
      <c r="C2735" s="2">
        <v>6.39</v>
      </c>
      <c r="D2735" s="2">
        <v>6.47</v>
      </c>
      <c r="E2735">
        <v>13.21</v>
      </c>
      <c r="F2735">
        <v>12.53</v>
      </c>
      <c r="G2735">
        <v>12.8</v>
      </c>
      <c r="H2735">
        <f t="shared" si="691"/>
        <v>-3.2884902840059849E-2</v>
      </c>
      <c r="I2735">
        <f t="shared" si="692"/>
        <v>-2.7355623100303927E-2</v>
      </c>
      <c r="J2735">
        <f t="shared" si="694"/>
        <v>0.8263808768902271</v>
      </c>
      <c r="K2735" s="2">
        <v>1</v>
      </c>
      <c r="L2735" s="2">
        <v>1</v>
      </c>
      <c r="M2735" s="6">
        <f ca="1">100*(D2735-MIN(OFFSET(C2735,-$M$3+1,0):C2735))/(MAX(OFFSET(B2735,-$M$3+1,0):B2735)-MIN(OFFSET(C2735,-$M$3+1,0):C2735))</f>
        <v>5.7553956834532398</v>
      </c>
      <c r="N2735" s="6">
        <f ca="1">100*(G2735-MIN(OFFSET(F2735,-$M$3+1,0):F2735))/(MAX(OFFSET(E2735,-$M$3+1,0):E2735)-MIN(OFFSET(F2735,-$M$3+1,0):F2735))</f>
        <v>15.976331360946814</v>
      </c>
      <c r="O2735" s="6">
        <f t="shared" ca="1" si="695"/>
        <v>-10.220935677493575</v>
      </c>
      <c r="P2735" s="8">
        <f t="shared" si="696"/>
        <v>0.33000000000000007</v>
      </c>
      <c r="Q2735" s="8">
        <f t="shared" si="697"/>
        <v>0.68000000000000149</v>
      </c>
      <c r="R2735" s="15">
        <f ca="1">AVERAGE(P2735:OFFSET(P2735,-$R$3+1,0))*$R$4*K2735</f>
        <v>57.374999999999986</v>
      </c>
      <c r="S2735" s="15">
        <f ca="1">AVERAGE(Q2735:OFFSET(Q2735,-$R$3+1,0))*$S$4*L2735</f>
        <v>84.375000000000043</v>
      </c>
      <c r="T2735" s="11" t="str">
        <f t="shared" ca="1" si="698"/>
        <v>Buy</v>
      </c>
      <c r="U2735" s="11" t="str">
        <f t="shared" ca="1" si="693"/>
        <v xml:space="preserve"> </v>
      </c>
      <c r="V2735" s="3">
        <f t="shared" ca="1" si="699"/>
        <v>10</v>
      </c>
      <c r="W2735" s="16">
        <f t="shared" ca="1" si="700"/>
        <v>-6.1818181818181772</v>
      </c>
      <c r="X2735" s="3">
        <f t="shared" ca="1" si="701"/>
        <v>7.4</v>
      </c>
      <c r="Y2735" s="3">
        <f t="shared" ca="1" si="702"/>
        <v>13.9</v>
      </c>
      <c r="Z2735" s="12">
        <f t="shared" ca="1" si="703"/>
        <v>-220.00000000000063</v>
      </c>
      <c r="AA2735" s="17">
        <f t="shared" ca="1" si="704"/>
        <v>222.54545454545402</v>
      </c>
      <c r="AB2735" s="17">
        <f t="shared" ca="1" si="705"/>
        <v>2.5454545454533957</v>
      </c>
      <c r="AC2735" s="19">
        <f t="shared" ca="1" si="706"/>
        <v>62720.807552475286</v>
      </c>
    </row>
    <row r="2736" spans="1:29" x14ac:dyDescent="0.25">
      <c r="A2736" s="22">
        <v>39979</v>
      </c>
      <c r="B2736" s="2">
        <v>6.38</v>
      </c>
      <c r="C2736" s="2">
        <v>6.04</v>
      </c>
      <c r="D2736" s="2">
        <v>6.12</v>
      </c>
      <c r="E2736">
        <v>12.43</v>
      </c>
      <c r="F2736">
        <v>11.84</v>
      </c>
      <c r="G2736">
        <v>11.95</v>
      </c>
      <c r="H2736">
        <f t="shared" si="691"/>
        <v>-5.4095826893353904E-2</v>
      </c>
      <c r="I2736">
        <f t="shared" si="692"/>
        <v>-6.6406250000000111E-2</v>
      </c>
      <c r="J2736">
        <f t="shared" si="694"/>
        <v>0.83017870569202912</v>
      </c>
      <c r="K2736" s="2">
        <v>1</v>
      </c>
      <c r="L2736" s="2">
        <v>1</v>
      </c>
      <c r="M2736" s="6">
        <f ca="1">100*(D2736-MIN(OFFSET(C2736,-$M$3+1,0):C2736))/(MAX(OFFSET(B2736,-$M$3+1,0):B2736)-MIN(OFFSET(C2736,-$M$3+1,0):C2736))</f>
        <v>5.0955414012738887</v>
      </c>
      <c r="N2736" s="6">
        <f ca="1">100*(G2736-MIN(OFFSET(F2736,-$M$3+1,0):F2736))/(MAX(OFFSET(E2736,-$M$3+1,0):E2736)-MIN(OFFSET(F2736,-$M$3+1,0):F2736))</f>
        <v>4.621848739495773</v>
      </c>
      <c r="O2736" s="6">
        <f t="shared" ca="1" si="695"/>
        <v>0.47369266177811564</v>
      </c>
      <c r="P2736" s="8">
        <f t="shared" si="696"/>
        <v>0.42999999999999972</v>
      </c>
      <c r="Q2736" s="8">
        <f t="shared" si="697"/>
        <v>0.96000000000000085</v>
      </c>
      <c r="R2736" s="15">
        <f ca="1">AVERAGE(P2736:OFFSET(P2736,-$R$3+1,0))*$R$4*K2736</f>
        <v>54.749999999999986</v>
      </c>
      <c r="S2736" s="15">
        <f ca="1">AVERAGE(Q2736:OFFSET(Q2736,-$R$3+1,0))*$S$4*L2736</f>
        <v>81.500000000000043</v>
      </c>
      <c r="T2736" s="11" t="str">
        <f t="shared" ca="1" si="698"/>
        <v>Exit</v>
      </c>
      <c r="U2736" s="11" t="str">
        <f t="shared" ca="1" si="693"/>
        <v xml:space="preserve"> </v>
      </c>
      <c r="V2736" s="3">
        <f t="shared" ca="1" si="699"/>
        <v>10</v>
      </c>
      <c r="W2736" s="16">
        <f t="shared" ca="1" si="700"/>
        <v>-6.1818181818181772</v>
      </c>
      <c r="X2736" s="3">
        <f t="shared" ca="1" si="701"/>
        <v>7.4</v>
      </c>
      <c r="Y2736" s="3">
        <f t="shared" ca="1" si="702"/>
        <v>13.9</v>
      </c>
      <c r="Z2736" s="12">
        <f t="shared" ca="1" si="703"/>
        <v>-349.99999999999966</v>
      </c>
      <c r="AA2736" s="17">
        <f t="shared" ca="1" si="704"/>
        <v>525.45454545454595</v>
      </c>
      <c r="AB2736" s="17">
        <f t="shared" ca="1" si="705"/>
        <v>175.45454545454629</v>
      </c>
      <c r="AC2736" s="19">
        <f t="shared" ca="1" si="706"/>
        <v>62896.26209792983</v>
      </c>
    </row>
    <row r="2737" spans="1:29" x14ac:dyDescent="0.25">
      <c r="A2737" s="22">
        <v>39980</v>
      </c>
      <c r="B2737" s="2">
        <v>6.68</v>
      </c>
      <c r="C2737" s="2">
        <v>6.09</v>
      </c>
      <c r="D2737" s="2">
        <v>6.21</v>
      </c>
      <c r="E2737">
        <v>12.55</v>
      </c>
      <c r="F2737">
        <v>11.71</v>
      </c>
      <c r="G2737">
        <v>11.96</v>
      </c>
      <c r="H2737">
        <f t="shared" si="691"/>
        <v>1.4705882352941124E-2</v>
      </c>
      <c r="I2737">
        <f t="shared" si="692"/>
        <v>8.3682008368213268E-4</v>
      </c>
      <c r="J2737">
        <f t="shared" si="694"/>
        <v>0.77789973546699143</v>
      </c>
      <c r="K2737" s="2">
        <v>1</v>
      </c>
      <c r="L2737" s="2">
        <v>1</v>
      </c>
      <c r="M2737" s="6">
        <f ca="1">100*(D2737-MIN(OFFSET(C2737,-$M$3+1,0):C2737))/(MAX(OFFSET(B2737,-$M$3+1,0):B2737)-MIN(OFFSET(C2737,-$M$3+1,0):C2737))</f>
        <v>10.828025477707</v>
      </c>
      <c r="N2737" s="6">
        <f ca="1">100*(G2737-MIN(OFFSET(F2737,-$M$3+1,0):F2737))/(MAX(OFFSET(E2737,-$M$3+1,0):E2737)-MIN(OFFSET(F2737,-$M$3+1,0):F2737))</f>
        <v>9.9601593625498008</v>
      </c>
      <c r="O2737" s="6">
        <f t="shared" ca="1" si="695"/>
        <v>0.86786611515719869</v>
      </c>
      <c r="P2737" s="8">
        <f t="shared" si="696"/>
        <v>0.58999999999999986</v>
      </c>
      <c r="Q2737" s="8">
        <f t="shared" si="697"/>
        <v>0.83999999999999986</v>
      </c>
      <c r="R2737" s="15">
        <f ca="1">AVERAGE(P2737:OFFSET(P2737,-$R$3+1,0))*$R$4*K2737</f>
        <v>56.374999999999986</v>
      </c>
      <c r="S2737" s="15">
        <f ca="1">AVERAGE(Q2737:OFFSET(Q2737,-$R$3+1,0))*$S$4*L2737</f>
        <v>82.500000000000043</v>
      </c>
      <c r="T2737" s="11" t="str">
        <f t="shared" ca="1" si="698"/>
        <v xml:space="preserve"> </v>
      </c>
      <c r="U2737" s="11" t="str">
        <f t="shared" ca="1" si="693"/>
        <v xml:space="preserve"> </v>
      </c>
      <c r="V2737" s="3" t="str">
        <f t="shared" ca="1" si="699"/>
        <v xml:space="preserve"> </v>
      </c>
      <c r="W2737" s="16" t="str">
        <f t="shared" ca="1" si="700"/>
        <v xml:space="preserve"> </v>
      </c>
      <c r="X2737" s="3" t="str">
        <f t="shared" ca="1" si="701"/>
        <v xml:space="preserve"> </v>
      </c>
      <c r="Y2737" s="3" t="str">
        <f t="shared" ca="1" si="702"/>
        <v xml:space="preserve"> </v>
      </c>
      <c r="Z2737" s="12" t="str">
        <f t="shared" ca="1" si="703"/>
        <v xml:space="preserve"> </v>
      </c>
      <c r="AA2737" s="17" t="str">
        <f t="shared" ca="1" si="704"/>
        <v xml:space="preserve"> </v>
      </c>
      <c r="AB2737" s="17" t="str">
        <f t="shared" ca="1" si="705"/>
        <v xml:space="preserve"> </v>
      </c>
      <c r="AC2737" s="19">
        <f t="shared" ca="1" si="706"/>
        <v>62896.26209792983</v>
      </c>
    </row>
    <row r="2738" spans="1:29" x14ac:dyDescent="0.25">
      <c r="A2738" s="22">
        <v>39981</v>
      </c>
      <c r="B2738" s="2">
        <v>6.43</v>
      </c>
      <c r="C2738" s="2">
        <v>5.88</v>
      </c>
      <c r="D2738" s="2">
        <v>6.26</v>
      </c>
      <c r="E2738">
        <v>12.46</v>
      </c>
      <c r="F2738">
        <v>11.42</v>
      </c>
      <c r="G2738">
        <v>12.27</v>
      </c>
      <c r="H2738">
        <f t="shared" si="691"/>
        <v>8.0515297906602612E-3</v>
      </c>
      <c r="I2738">
        <f t="shared" si="692"/>
        <v>2.5919732441471499E-2</v>
      </c>
      <c r="J2738">
        <f t="shared" si="694"/>
        <v>0.7938913491970645</v>
      </c>
      <c r="K2738" s="2">
        <v>1</v>
      </c>
      <c r="L2738" s="2">
        <v>1</v>
      </c>
      <c r="M2738" s="6">
        <f ca="1">100*(D2738-MIN(OFFSET(C2738,-$M$3+1,0):C2738))/(MAX(OFFSET(B2738,-$M$3+1,0):B2738)-MIN(OFFSET(C2738,-$M$3+1,0):C2738))</f>
        <v>21.96531791907513</v>
      </c>
      <c r="N2738" s="6">
        <f ca="1">100*(G2738-MIN(OFFSET(F2738,-$M$3+1,0):F2738))/(MAX(OFFSET(E2738,-$M$3+1,0):E2738)-MIN(OFFSET(F2738,-$M$3+1,0):F2738))</f>
        <v>30.35714285714284</v>
      </c>
      <c r="O2738" s="6">
        <f t="shared" ca="1" si="695"/>
        <v>-8.3918249380677103</v>
      </c>
      <c r="P2738" s="8">
        <f t="shared" si="696"/>
        <v>0.54999999999999982</v>
      </c>
      <c r="Q2738" s="8">
        <f t="shared" si="697"/>
        <v>1.0400000000000009</v>
      </c>
      <c r="R2738" s="15">
        <f ca="1">AVERAGE(P2738:OFFSET(P2738,-$R$3+1,0))*$R$4*K2738</f>
        <v>51.249999999999986</v>
      </c>
      <c r="S2738" s="15">
        <f ca="1">AVERAGE(Q2738:OFFSET(Q2738,-$R$3+1,0))*$S$4*L2738</f>
        <v>85.000000000000057</v>
      </c>
      <c r="T2738" s="11" t="str">
        <f t="shared" ca="1" si="698"/>
        <v xml:space="preserve"> </v>
      </c>
      <c r="U2738" s="11" t="str">
        <f t="shared" ca="1" si="693"/>
        <v xml:space="preserve"> </v>
      </c>
      <c r="V2738" s="3" t="str">
        <f t="shared" ca="1" si="699"/>
        <v xml:space="preserve"> </v>
      </c>
      <c r="W2738" s="16" t="str">
        <f t="shared" ca="1" si="700"/>
        <v xml:space="preserve"> </v>
      </c>
      <c r="X2738" s="3" t="str">
        <f t="shared" ca="1" si="701"/>
        <v xml:space="preserve"> </v>
      </c>
      <c r="Y2738" s="3" t="str">
        <f t="shared" ca="1" si="702"/>
        <v xml:space="preserve"> </v>
      </c>
      <c r="Z2738" s="12" t="str">
        <f t="shared" ca="1" si="703"/>
        <v xml:space="preserve"> </v>
      </c>
      <c r="AA2738" s="17" t="str">
        <f t="shared" ca="1" si="704"/>
        <v xml:space="preserve"> </v>
      </c>
      <c r="AB2738" s="17" t="str">
        <f t="shared" ca="1" si="705"/>
        <v xml:space="preserve"> </v>
      </c>
      <c r="AC2738" s="19">
        <f t="shared" ca="1" si="706"/>
        <v>62896.26209792983</v>
      </c>
    </row>
    <row r="2739" spans="1:29" x14ac:dyDescent="0.25">
      <c r="A2739" s="22">
        <v>39982</v>
      </c>
      <c r="B2739" s="2">
        <v>6.29</v>
      </c>
      <c r="C2739" s="2">
        <v>5.91</v>
      </c>
      <c r="D2739" s="2">
        <v>6.02</v>
      </c>
      <c r="E2739">
        <v>12.28</v>
      </c>
      <c r="F2739">
        <v>11.69</v>
      </c>
      <c r="G2739">
        <v>11.9</v>
      </c>
      <c r="H2739">
        <f t="shared" si="691"/>
        <v>-3.833865814696491E-2</v>
      </c>
      <c r="I2739">
        <f t="shared" si="692"/>
        <v>-3.0154849225753844E-2</v>
      </c>
      <c r="J2739">
        <f t="shared" si="694"/>
        <v>0.82348824801675435</v>
      </c>
      <c r="K2739" s="2">
        <v>1</v>
      </c>
      <c r="L2739" s="2">
        <v>1</v>
      </c>
      <c r="M2739" s="6">
        <f ca="1">100*(D2739-MIN(OFFSET(C2739,-$M$3+1,0):C2739))/(MAX(OFFSET(B2739,-$M$3+1,0):B2739)-MIN(OFFSET(C2739,-$M$3+1,0):C2739))</f>
        <v>10.447761194029829</v>
      </c>
      <c r="N2739" s="6">
        <f ca="1">100*(G2739-MIN(OFFSET(F2739,-$M$3+1,0):F2739))/(MAX(OFFSET(E2739,-$M$3+1,0):E2739)-MIN(OFFSET(F2739,-$M$3+1,0):F2739))</f>
        <v>21.333333333333353</v>
      </c>
      <c r="O2739" s="6">
        <f t="shared" ca="1" si="695"/>
        <v>-10.885572139303525</v>
      </c>
      <c r="P2739" s="8">
        <f t="shared" si="696"/>
        <v>0.37999999999999989</v>
      </c>
      <c r="Q2739" s="8">
        <f t="shared" si="697"/>
        <v>0.58999999999999986</v>
      </c>
      <c r="R2739" s="15">
        <f ca="1">AVERAGE(P2739:OFFSET(P2739,-$R$3+1,0))*$R$4*K2739</f>
        <v>48.624999999999986</v>
      </c>
      <c r="S2739" s="15">
        <f ca="1">AVERAGE(Q2739:OFFSET(Q2739,-$R$3+1,0))*$S$4*L2739</f>
        <v>83.250000000000043</v>
      </c>
      <c r="T2739" s="11" t="str">
        <f t="shared" ca="1" si="698"/>
        <v xml:space="preserve"> </v>
      </c>
      <c r="U2739" s="11" t="str">
        <f t="shared" ca="1" si="693"/>
        <v xml:space="preserve"> </v>
      </c>
      <c r="V2739" s="3" t="str">
        <f t="shared" ca="1" si="699"/>
        <v xml:space="preserve"> </v>
      </c>
      <c r="W2739" s="16" t="str">
        <f t="shared" ca="1" si="700"/>
        <v xml:space="preserve"> </v>
      </c>
      <c r="X2739" s="3" t="str">
        <f t="shared" ca="1" si="701"/>
        <v xml:space="preserve"> </v>
      </c>
      <c r="Y2739" s="3" t="str">
        <f t="shared" ca="1" si="702"/>
        <v xml:space="preserve"> </v>
      </c>
      <c r="Z2739" s="12" t="str">
        <f t="shared" ca="1" si="703"/>
        <v xml:space="preserve"> </v>
      </c>
      <c r="AA2739" s="17" t="str">
        <f t="shared" ca="1" si="704"/>
        <v xml:space="preserve"> </v>
      </c>
      <c r="AB2739" s="17" t="str">
        <f t="shared" ca="1" si="705"/>
        <v xml:space="preserve"> </v>
      </c>
      <c r="AC2739" s="19">
        <f t="shared" ca="1" si="706"/>
        <v>62896.26209792983</v>
      </c>
    </row>
    <row r="2740" spans="1:29" x14ac:dyDescent="0.25">
      <c r="A2740" s="22">
        <v>39983</v>
      </c>
      <c r="B2740" s="2">
        <v>6.39</v>
      </c>
      <c r="C2740" s="2">
        <v>6.06</v>
      </c>
      <c r="D2740" s="2">
        <v>6.28</v>
      </c>
      <c r="E2740">
        <v>12.34</v>
      </c>
      <c r="F2740">
        <v>11.98</v>
      </c>
      <c r="G2740">
        <v>12.12</v>
      </c>
      <c r="H2740">
        <f t="shared" si="691"/>
        <v>4.3189368770764291E-2</v>
      </c>
      <c r="I2740">
        <f t="shared" si="692"/>
        <v>1.8487394957983128E-2</v>
      </c>
      <c r="J2740">
        <f t="shared" si="694"/>
        <v>0.81538047606034969</v>
      </c>
      <c r="K2740" s="2">
        <v>1</v>
      </c>
      <c r="L2740" s="2">
        <v>1</v>
      </c>
      <c r="M2740" s="6">
        <f ca="1">100*(D2740-MIN(OFFSET(C2740,-$M$3+1,0):C2740))/(MAX(OFFSET(B2740,-$M$3+1,0):B2740)-MIN(OFFSET(C2740,-$M$3+1,0):C2740))</f>
        <v>47.61904761904767</v>
      </c>
      <c r="N2740" s="6">
        <f ca="1">100*(G2740-MIN(OFFSET(F2740,-$M$3+1,0):F2740))/(MAX(OFFSET(E2740,-$M$3+1,0):E2740)-MIN(OFFSET(F2740,-$M$3+1,0):F2740))</f>
        <v>39.10614525139659</v>
      </c>
      <c r="O2740" s="6">
        <f t="shared" ca="1" si="695"/>
        <v>8.5129023676510798</v>
      </c>
      <c r="P2740" s="8">
        <f t="shared" si="696"/>
        <v>0.37000000000000011</v>
      </c>
      <c r="Q2740" s="8">
        <f t="shared" si="697"/>
        <v>0.4399999999999995</v>
      </c>
      <c r="R2740" s="15">
        <f ca="1">AVERAGE(P2740:OFFSET(P2740,-$R$3+1,0))*$R$4*K2740</f>
        <v>48.749999999999993</v>
      </c>
      <c r="S2740" s="15">
        <f ca="1">AVERAGE(Q2740:OFFSET(Q2740,-$R$3+1,0))*$S$4*L2740</f>
        <v>76.375000000000043</v>
      </c>
      <c r="T2740" s="11" t="str">
        <f t="shared" ca="1" si="698"/>
        <v xml:space="preserve"> </v>
      </c>
      <c r="U2740" s="11" t="str">
        <f t="shared" ca="1" si="693"/>
        <v xml:space="preserve"> </v>
      </c>
      <c r="V2740" s="3" t="str">
        <f t="shared" ca="1" si="699"/>
        <v xml:space="preserve"> </v>
      </c>
      <c r="W2740" s="16" t="str">
        <f t="shared" ca="1" si="700"/>
        <v xml:space="preserve"> </v>
      </c>
      <c r="X2740" s="3" t="str">
        <f t="shared" ca="1" si="701"/>
        <v xml:space="preserve"> </v>
      </c>
      <c r="Y2740" s="3" t="str">
        <f t="shared" ca="1" si="702"/>
        <v xml:space="preserve"> </v>
      </c>
      <c r="Z2740" s="12" t="str">
        <f t="shared" ca="1" si="703"/>
        <v xml:space="preserve"> </v>
      </c>
      <c r="AA2740" s="17" t="str">
        <f t="shared" ca="1" si="704"/>
        <v xml:space="preserve"> </v>
      </c>
      <c r="AB2740" s="17" t="str">
        <f t="shared" ca="1" si="705"/>
        <v xml:space="preserve"> </v>
      </c>
      <c r="AC2740" s="19">
        <f t="shared" ca="1" si="706"/>
        <v>62896.26209792983</v>
      </c>
    </row>
    <row r="2741" spans="1:29" x14ac:dyDescent="0.25">
      <c r="A2741" s="22">
        <v>39986</v>
      </c>
      <c r="B2741" s="2">
        <v>6.26</v>
      </c>
      <c r="C2741" s="2">
        <v>5.91</v>
      </c>
      <c r="D2741" s="2">
        <v>5.93</v>
      </c>
      <c r="E2741">
        <v>12.6</v>
      </c>
      <c r="F2741">
        <v>11.88</v>
      </c>
      <c r="G2741">
        <v>12.31</v>
      </c>
      <c r="H2741">
        <f t="shared" si="691"/>
        <v>-5.5732484076433164E-2</v>
      </c>
      <c r="I2741">
        <f t="shared" si="692"/>
        <v>1.5676567656765839E-2</v>
      </c>
      <c r="J2741">
        <f t="shared" si="694"/>
        <v>0.77979795455518119</v>
      </c>
      <c r="K2741" s="2">
        <v>1</v>
      </c>
      <c r="L2741" s="2">
        <v>1</v>
      </c>
      <c r="M2741" s="6">
        <f ca="1">100*(D2741-MIN(OFFSET(C2741,-$M$3+1,0):C2741))/(MAX(OFFSET(B2741,-$M$3+1,0):B2741)-MIN(OFFSET(C2741,-$M$3+1,0):C2741))</f>
        <v>6.2499999999999796</v>
      </c>
      <c r="N2741" s="6">
        <f ca="1">100*(G2741-MIN(OFFSET(F2741,-$M$3+1,0):F2741))/(MAX(OFFSET(E2741,-$M$3+1,0):E2741)-MIN(OFFSET(F2741,-$M$3+1,0):F2741))</f>
        <v>75.423728813559393</v>
      </c>
      <c r="O2741" s="6">
        <f t="shared" ca="1" si="695"/>
        <v>-69.173728813559407</v>
      </c>
      <c r="P2741" s="8">
        <f t="shared" si="696"/>
        <v>0.37000000000000011</v>
      </c>
      <c r="Q2741" s="8">
        <f t="shared" si="697"/>
        <v>0.71999999999999886</v>
      </c>
      <c r="R2741" s="15">
        <f ca="1">AVERAGE(P2741:OFFSET(P2741,-$R$3+1,0))*$R$4*K2741</f>
        <v>44.874999999999986</v>
      </c>
      <c r="S2741" s="15">
        <f ca="1">AVERAGE(Q2741:OFFSET(Q2741,-$R$3+1,0))*$S$4*L2741</f>
        <v>73.500000000000014</v>
      </c>
      <c r="T2741" s="11" t="str">
        <f t="shared" ca="1" si="698"/>
        <v>Buy</v>
      </c>
      <c r="U2741" s="11" t="str">
        <f t="shared" ca="1" si="693"/>
        <v xml:space="preserve"> </v>
      </c>
      <c r="V2741" s="3">
        <f t="shared" ca="1" si="699"/>
        <v>10</v>
      </c>
      <c r="W2741" s="16">
        <f t="shared" ca="1" si="700"/>
        <v>-6.1054421768707456</v>
      </c>
      <c r="X2741" s="3">
        <f t="shared" ca="1" si="701"/>
        <v>5.93</v>
      </c>
      <c r="Y2741" s="3">
        <f t="shared" ca="1" si="702"/>
        <v>12.31</v>
      </c>
      <c r="Z2741" s="12" t="str">
        <f t="shared" ca="1" si="703"/>
        <v xml:space="preserve"> </v>
      </c>
      <c r="AA2741" s="17" t="str">
        <f t="shared" ca="1" si="704"/>
        <v xml:space="preserve"> </v>
      </c>
      <c r="AB2741" s="17" t="str">
        <f t="shared" ca="1" si="705"/>
        <v xml:space="preserve"> </v>
      </c>
      <c r="AC2741" s="19">
        <f t="shared" ca="1" si="706"/>
        <v>62896.26209792983</v>
      </c>
    </row>
    <row r="2742" spans="1:29" x14ac:dyDescent="0.25">
      <c r="A2742" s="22">
        <v>39987</v>
      </c>
      <c r="B2742" s="2">
        <v>6.23</v>
      </c>
      <c r="C2742" s="2">
        <v>5.78</v>
      </c>
      <c r="D2742" s="2">
        <v>5.98</v>
      </c>
      <c r="E2742">
        <v>12.83</v>
      </c>
      <c r="F2742">
        <v>12</v>
      </c>
      <c r="G2742">
        <v>12.45</v>
      </c>
      <c r="H2742">
        <f t="shared" si="691"/>
        <v>8.4317032040472917E-3</v>
      </c>
      <c r="I2742">
        <f t="shared" si="692"/>
        <v>1.1372867587327251E-2</v>
      </c>
      <c r="J2742">
        <f t="shared" si="694"/>
        <v>0.76297870820034897</v>
      </c>
      <c r="K2742" s="2">
        <v>1</v>
      </c>
      <c r="L2742" s="2">
        <v>1</v>
      </c>
      <c r="M2742" s="6">
        <f ca="1">100*(D2742-MIN(OFFSET(C2742,-$M$3+1,0):C2742))/(MAX(OFFSET(B2742,-$M$3+1,0):B2742)-MIN(OFFSET(C2742,-$M$3+1,0):C2742))</f>
        <v>22.222222222222253</v>
      </c>
      <c r="N2742" s="6">
        <f ca="1">100*(G2742-MIN(OFFSET(F2742,-$M$3+1,0):F2742))/(MAX(OFFSET(E2742,-$M$3+1,0):E2742)-MIN(OFFSET(F2742,-$M$3+1,0):F2742))</f>
        <v>73.049645390070879</v>
      </c>
      <c r="O2742" s="6">
        <f t="shared" ca="1" si="695"/>
        <v>-50.827423167848622</v>
      </c>
      <c r="P2742" s="8">
        <f t="shared" si="696"/>
        <v>0.45000000000000018</v>
      </c>
      <c r="Q2742" s="8">
        <f t="shared" si="697"/>
        <v>0.83000000000000007</v>
      </c>
      <c r="R2742" s="15">
        <f ca="1">AVERAGE(P2742:OFFSET(P2742,-$R$3+1,0))*$R$4*K2742</f>
        <v>43.375</v>
      </c>
      <c r="S2742" s="15">
        <f ca="1">AVERAGE(Q2742:OFFSET(Q2742,-$R$3+1,0))*$S$4*L2742</f>
        <v>76.250000000000014</v>
      </c>
      <c r="T2742" s="11" t="str">
        <f t="shared" ca="1" si="698"/>
        <v>Buy</v>
      </c>
      <c r="U2742" s="11" t="str">
        <f t="shared" ca="1" si="693"/>
        <v xml:space="preserve"> </v>
      </c>
      <c r="V2742" s="3">
        <f t="shared" ca="1" si="699"/>
        <v>10</v>
      </c>
      <c r="W2742" s="16">
        <f t="shared" ca="1" si="700"/>
        <v>-6.1054421768707456</v>
      </c>
      <c r="X2742" s="3">
        <f t="shared" ca="1" si="701"/>
        <v>5.93</v>
      </c>
      <c r="Y2742" s="3">
        <f t="shared" ca="1" si="702"/>
        <v>12.31</v>
      </c>
      <c r="Z2742" s="12">
        <f t="shared" ca="1" si="703"/>
        <v>50.000000000000711</v>
      </c>
      <c r="AA2742" s="17">
        <f t="shared" ca="1" si="704"/>
        <v>-85.4761904761897</v>
      </c>
      <c r="AB2742" s="17">
        <f t="shared" ca="1" si="705"/>
        <v>-35.476190476188989</v>
      </c>
      <c r="AC2742" s="19">
        <f t="shared" ca="1" si="706"/>
        <v>62860.785907453639</v>
      </c>
    </row>
    <row r="2743" spans="1:29" x14ac:dyDescent="0.25">
      <c r="A2743" s="22">
        <v>39988</v>
      </c>
      <c r="B2743" s="2">
        <v>6.61</v>
      </c>
      <c r="C2743" s="2">
        <v>6.08</v>
      </c>
      <c r="D2743" s="2">
        <v>6.31</v>
      </c>
      <c r="E2743">
        <v>13.12</v>
      </c>
      <c r="F2743">
        <v>12.2</v>
      </c>
      <c r="G2743">
        <v>12.35</v>
      </c>
      <c r="H2743">
        <f t="shared" si="691"/>
        <v>5.5183946488294167E-2</v>
      </c>
      <c r="I2743">
        <f t="shared" si="692"/>
        <v>-8.0321285140562138E-3</v>
      </c>
      <c r="J2743">
        <f t="shared" si="694"/>
        <v>0.71349736026238997</v>
      </c>
      <c r="K2743" s="2">
        <v>1</v>
      </c>
      <c r="L2743" s="2">
        <v>1</v>
      </c>
      <c r="M2743" s="6">
        <f ca="1">100*(D2743-MIN(OFFSET(C2743,-$M$3+1,0):C2743))/(MAX(OFFSET(B2743,-$M$3+1,0):B2743)-MIN(OFFSET(C2743,-$M$3+1,0):C2743))</f>
        <v>63.855421686746908</v>
      </c>
      <c r="N2743" s="6">
        <f ca="1">100*(G2743-MIN(OFFSET(F2743,-$M$3+1,0):F2743))/(MAX(OFFSET(E2743,-$M$3+1,0):E2743)-MIN(OFFSET(F2743,-$M$3+1,0):F2743))</f>
        <v>54.705882352941181</v>
      </c>
      <c r="O2743" s="6">
        <f t="shared" ca="1" si="695"/>
        <v>9.1495393338057269</v>
      </c>
      <c r="P2743" s="8">
        <f t="shared" si="696"/>
        <v>0.62999999999999989</v>
      </c>
      <c r="Q2743" s="8">
        <f t="shared" si="697"/>
        <v>0.91999999999999993</v>
      </c>
      <c r="R2743" s="15">
        <f ca="1">AVERAGE(P2743:OFFSET(P2743,-$R$3+1,0))*$R$4*K2743</f>
        <v>47.124999999999993</v>
      </c>
      <c r="S2743" s="15">
        <f ca="1">AVERAGE(Q2743:OFFSET(Q2743,-$R$3+1,0))*$S$4*L2743</f>
        <v>79.25</v>
      </c>
      <c r="T2743" s="11" t="str">
        <f t="shared" ca="1" si="698"/>
        <v>Exit</v>
      </c>
      <c r="U2743" s="11" t="str">
        <f t="shared" ca="1" si="693"/>
        <v xml:space="preserve"> </v>
      </c>
      <c r="V2743" s="3">
        <f t="shared" ca="1" si="699"/>
        <v>10</v>
      </c>
      <c r="W2743" s="16">
        <f t="shared" ca="1" si="700"/>
        <v>-6.1054421768707456</v>
      </c>
      <c r="X2743" s="3">
        <f t="shared" ca="1" si="701"/>
        <v>5.93</v>
      </c>
      <c r="Y2743" s="3">
        <f t="shared" ca="1" si="702"/>
        <v>12.31</v>
      </c>
      <c r="Z2743" s="12">
        <f t="shared" ca="1" si="703"/>
        <v>329.9999999999992</v>
      </c>
      <c r="AA2743" s="17">
        <f t="shared" ca="1" si="704"/>
        <v>61.054421768707236</v>
      </c>
      <c r="AB2743" s="17">
        <f t="shared" ca="1" si="705"/>
        <v>391.05442176870645</v>
      </c>
      <c r="AC2743" s="19">
        <f t="shared" ca="1" si="706"/>
        <v>63251.840329222345</v>
      </c>
    </row>
    <row r="2744" spans="1:29" x14ac:dyDescent="0.25">
      <c r="A2744" s="22">
        <v>39989</v>
      </c>
      <c r="B2744" s="2">
        <v>7.7</v>
      </c>
      <c r="C2744" s="2">
        <v>6.58</v>
      </c>
      <c r="D2744" s="2">
        <v>7.66</v>
      </c>
      <c r="E2744">
        <v>13.6</v>
      </c>
      <c r="F2744">
        <v>12.5</v>
      </c>
      <c r="G2744">
        <v>13.48</v>
      </c>
      <c r="H2744">
        <f t="shared" si="691"/>
        <v>0.21394611727416812</v>
      </c>
      <c r="I2744">
        <f t="shared" si="692"/>
        <v>9.1497975708502155E-2</v>
      </c>
      <c r="J2744">
        <f t="shared" si="694"/>
        <v>0.78232273438886557</v>
      </c>
      <c r="K2744" s="2">
        <v>1</v>
      </c>
      <c r="L2744" s="2">
        <v>1</v>
      </c>
      <c r="M2744" s="6">
        <f ca="1">100*(D2744-MIN(OFFSET(C2744,-$M$3+1,0):C2744))/(MAX(OFFSET(B2744,-$M$3+1,0):B2744)-MIN(OFFSET(C2744,-$M$3+1,0):C2744))</f>
        <v>97.916666666666671</v>
      </c>
      <c r="N2744" s="6">
        <f ca="1">100*(G2744-MIN(OFFSET(F2744,-$M$3+1,0):F2744))/(MAX(OFFSET(E2744,-$M$3+1,0):E2744)-MIN(OFFSET(F2744,-$M$3+1,0):F2744))</f>
        <v>93.71727748691103</v>
      </c>
      <c r="O2744" s="6">
        <f t="shared" ca="1" si="695"/>
        <v>4.1993891797556415</v>
      </c>
      <c r="P2744" s="8">
        <f t="shared" si="696"/>
        <v>1.3900000000000006</v>
      </c>
      <c r="Q2744" s="8">
        <f t="shared" si="697"/>
        <v>1.25</v>
      </c>
      <c r="R2744" s="15">
        <f ca="1">AVERAGE(P2744:OFFSET(P2744,-$R$3+1,0))*$R$4*K2744</f>
        <v>59.125000000000007</v>
      </c>
      <c r="S2744" s="15">
        <f ca="1">AVERAGE(Q2744:OFFSET(Q2744,-$R$3+1,0))*$S$4*L2744</f>
        <v>82.874999999999986</v>
      </c>
      <c r="T2744" s="11" t="str">
        <f t="shared" ca="1" si="698"/>
        <v xml:space="preserve"> </v>
      </c>
      <c r="U2744" s="11" t="str">
        <f t="shared" ca="1" si="693"/>
        <v xml:space="preserve"> </v>
      </c>
      <c r="V2744" s="3" t="str">
        <f t="shared" ca="1" si="699"/>
        <v xml:space="preserve"> </v>
      </c>
      <c r="W2744" s="16" t="str">
        <f t="shared" ca="1" si="700"/>
        <v xml:space="preserve"> </v>
      </c>
      <c r="X2744" s="3" t="str">
        <f t="shared" ca="1" si="701"/>
        <v xml:space="preserve"> </v>
      </c>
      <c r="Y2744" s="3" t="str">
        <f t="shared" ca="1" si="702"/>
        <v xml:space="preserve"> </v>
      </c>
      <c r="Z2744" s="12" t="str">
        <f t="shared" ca="1" si="703"/>
        <v xml:space="preserve"> </v>
      </c>
      <c r="AA2744" s="17" t="str">
        <f t="shared" ca="1" si="704"/>
        <v xml:space="preserve"> </v>
      </c>
      <c r="AB2744" s="17" t="str">
        <f t="shared" ca="1" si="705"/>
        <v xml:space="preserve"> </v>
      </c>
      <c r="AC2744" s="19">
        <f t="shared" ca="1" si="706"/>
        <v>63251.840329222345</v>
      </c>
    </row>
    <row r="2745" spans="1:29" x14ac:dyDescent="0.25">
      <c r="A2745" s="22">
        <v>39990</v>
      </c>
      <c r="B2745" s="2">
        <v>7.9</v>
      </c>
      <c r="C2745" s="2">
        <v>7.37</v>
      </c>
      <c r="D2745" s="2">
        <v>7.65</v>
      </c>
      <c r="E2745">
        <v>13.55</v>
      </c>
      <c r="F2745">
        <v>12.01</v>
      </c>
      <c r="G2745">
        <v>12.13</v>
      </c>
      <c r="H2745">
        <f t="shared" si="691"/>
        <v>-1.3054830287205776E-3</v>
      </c>
      <c r="I2745">
        <f t="shared" si="692"/>
        <v>-0.10014836795252224</v>
      </c>
      <c r="J2745">
        <f t="shared" si="694"/>
        <v>0.66192979041476108</v>
      </c>
      <c r="K2745" s="2">
        <v>1</v>
      </c>
      <c r="L2745" s="2">
        <v>1</v>
      </c>
      <c r="M2745" s="6">
        <f ca="1">100*(D2745-MIN(OFFSET(C2745,-$M$3+1,0):C2745))/(MAX(OFFSET(B2745,-$M$3+1,0):B2745)-MIN(OFFSET(C2745,-$M$3+1,0):C2745))</f>
        <v>88.20754716981132</v>
      </c>
      <c r="N2745" s="6">
        <f ca="1">100*(G2745-MIN(OFFSET(F2745,-$M$3+1,0):F2745))/(MAX(OFFSET(E2745,-$M$3+1,0):E2745)-MIN(OFFSET(F2745,-$M$3+1,0):F2745))</f>
        <v>14.534883720930242</v>
      </c>
      <c r="O2745" s="6">
        <f t="shared" ca="1" si="695"/>
        <v>73.672663448881082</v>
      </c>
      <c r="P2745" s="8">
        <f t="shared" si="696"/>
        <v>0.53000000000000025</v>
      </c>
      <c r="Q2745" s="8">
        <f t="shared" si="697"/>
        <v>1.5400000000000009</v>
      </c>
      <c r="R2745" s="15">
        <f ca="1">AVERAGE(P2745:OFFSET(P2745,-$R$3+1,0))*$R$4*K2745</f>
        <v>58.375000000000007</v>
      </c>
      <c r="S2745" s="15">
        <f ca="1">AVERAGE(Q2745:OFFSET(Q2745,-$R$3+1,0))*$S$4*L2745</f>
        <v>91.625</v>
      </c>
      <c r="T2745" s="11" t="str">
        <f t="shared" ca="1" si="698"/>
        <v xml:space="preserve"> </v>
      </c>
      <c r="U2745" s="11" t="str">
        <f t="shared" ca="1" si="693"/>
        <v>Sell</v>
      </c>
      <c r="V2745" s="3">
        <f t="shared" ca="1" si="699"/>
        <v>-10</v>
      </c>
      <c r="W2745" s="16">
        <f t="shared" ca="1" si="700"/>
        <v>6.3710777626193735</v>
      </c>
      <c r="X2745" s="3">
        <f t="shared" ca="1" si="701"/>
        <v>7.65</v>
      </c>
      <c r="Y2745" s="3">
        <f t="shared" ca="1" si="702"/>
        <v>12.13</v>
      </c>
      <c r="Z2745" s="12" t="str">
        <f t="shared" ca="1" si="703"/>
        <v xml:space="preserve"> </v>
      </c>
      <c r="AA2745" s="17" t="str">
        <f t="shared" ca="1" si="704"/>
        <v xml:space="preserve"> </v>
      </c>
      <c r="AB2745" s="17" t="str">
        <f t="shared" ca="1" si="705"/>
        <v xml:space="preserve"> </v>
      </c>
      <c r="AC2745" s="19">
        <f t="shared" ca="1" si="706"/>
        <v>63251.840329222345</v>
      </c>
    </row>
    <row r="2746" spans="1:29" x14ac:dyDescent="0.25">
      <c r="A2746" s="22">
        <v>39993</v>
      </c>
      <c r="B2746" s="2">
        <v>8.1999999999999993</v>
      </c>
      <c r="C2746" s="2">
        <v>7.63</v>
      </c>
      <c r="D2746" s="2">
        <v>8.17</v>
      </c>
      <c r="E2746">
        <v>13.11</v>
      </c>
      <c r="F2746">
        <v>12.08</v>
      </c>
      <c r="G2746">
        <v>12.82</v>
      </c>
      <c r="H2746">
        <f t="shared" si="691"/>
        <v>6.7973856209150307E-2</v>
      </c>
      <c r="I2746">
        <f t="shared" si="692"/>
        <v>5.6883759274525936E-2</v>
      </c>
      <c r="J2746">
        <f t="shared" si="694"/>
        <v>0.68348125085090372</v>
      </c>
      <c r="K2746" s="2">
        <v>1</v>
      </c>
      <c r="L2746" s="2">
        <v>1</v>
      </c>
      <c r="M2746" s="6">
        <f ca="1">100*(D2746-MIN(OFFSET(C2746,-$M$3+1,0):C2746))/(MAX(OFFSET(B2746,-$M$3+1,0):B2746)-MIN(OFFSET(C2746,-$M$3+1,0):C2746))</f>
        <v>98.760330578512423</v>
      </c>
      <c r="N2746" s="6">
        <f ca="1">100*(G2746-MIN(OFFSET(F2746,-$M$3+1,0):F2746))/(MAX(OFFSET(E2746,-$M$3+1,0):E2746)-MIN(OFFSET(F2746,-$M$3+1,0):F2746))</f>
        <v>54.651162790697676</v>
      </c>
      <c r="O2746" s="6">
        <f t="shared" ca="1" si="695"/>
        <v>44.109167787814748</v>
      </c>
      <c r="P2746" s="8">
        <f t="shared" si="696"/>
        <v>0.5699999999999994</v>
      </c>
      <c r="Q2746" s="8">
        <f t="shared" si="697"/>
        <v>1.0299999999999994</v>
      </c>
      <c r="R2746" s="15">
        <f ca="1">AVERAGE(P2746:OFFSET(P2746,-$R$3+1,0))*$R$4*K2746</f>
        <v>58.625000000000007</v>
      </c>
      <c r="S2746" s="15">
        <f ca="1">AVERAGE(Q2746:OFFSET(Q2746,-$R$3+1,0))*$S$4*L2746</f>
        <v>91.499999999999986</v>
      </c>
      <c r="T2746" s="11" t="str">
        <f t="shared" ca="1" si="698"/>
        <v xml:space="preserve"> </v>
      </c>
      <c r="U2746" s="11" t="str">
        <f t="shared" ca="1" si="693"/>
        <v>Sell</v>
      </c>
      <c r="V2746" s="3">
        <f t="shared" ca="1" si="699"/>
        <v>-10</v>
      </c>
      <c r="W2746" s="16">
        <f t="shared" ca="1" si="700"/>
        <v>6.3710777626193735</v>
      </c>
      <c r="X2746" s="3">
        <f t="shared" ca="1" si="701"/>
        <v>7.65</v>
      </c>
      <c r="Y2746" s="3">
        <f t="shared" ca="1" si="702"/>
        <v>12.13</v>
      </c>
      <c r="Z2746" s="12">
        <f t="shared" ca="1" si="703"/>
        <v>-519.99999999999955</v>
      </c>
      <c r="AA2746" s="17">
        <f t="shared" ca="1" si="704"/>
        <v>439.60436562073647</v>
      </c>
      <c r="AB2746" s="17">
        <f t="shared" ca="1" si="705"/>
        <v>-80.395634379263072</v>
      </c>
      <c r="AC2746" s="19">
        <f t="shared" ca="1" si="706"/>
        <v>63171.444694843085</v>
      </c>
    </row>
    <row r="2747" spans="1:29" x14ac:dyDescent="0.25">
      <c r="A2747" s="22">
        <v>39994</v>
      </c>
      <c r="B2747" s="2">
        <v>8.43</v>
      </c>
      <c r="C2747" s="2">
        <v>8.01</v>
      </c>
      <c r="D2747" s="2">
        <v>8.15</v>
      </c>
      <c r="E2747">
        <v>13.11</v>
      </c>
      <c r="F2747">
        <v>12.35</v>
      </c>
      <c r="G2747">
        <v>12.39</v>
      </c>
      <c r="H2747">
        <f t="shared" si="691"/>
        <v>-2.4479804161565699E-3</v>
      </c>
      <c r="I2747">
        <f t="shared" si="692"/>
        <v>-3.3541341653666179E-2</v>
      </c>
      <c r="J2747">
        <f t="shared" si="694"/>
        <v>0.68086410930290997</v>
      </c>
      <c r="K2747" s="2">
        <v>1</v>
      </c>
      <c r="L2747" s="2">
        <v>1</v>
      </c>
      <c r="M2747" s="6">
        <f ca="1">100*(D2747-MIN(OFFSET(C2747,-$M$3+1,0):C2747))/(MAX(OFFSET(B2747,-$M$3+1,0):B2747)-MIN(OFFSET(C2747,-$M$3+1,0):C2747))</f>
        <v>89.433962264150964</v>
      </c>
      <c r="N2747" s="6">
        <f ca="1">100*(G2747-MIN(OFFSET(F2747,-$M$3+1,0):F2747))/(MAX(OFFSET(E2747,-$M$3+1,0):E2747)-MIN(OFFSET(F2747,-$M$3+1,0):F2747))</f>
        <v>24.375000000000043</v>
      </c>
      <c r="O2747" s="6">
        <f t="shared" ca="1" si="695"/>
        <v>65.058962264150921</v>
      </c>
      <c r="P2747" s="8">
        <f t="shared" si="696"/>
        <v>0.41999999999999993</v>
      </c>
      <c r="Q2747" s="8">
        <f t="shared" si="697"/>
        <v>0.75999999999999979</v>
      </c>
      <c r="R2747" s="15">
        <f ca="1">AVERAGE(P2747:OFFSET(P2747,-$R$3+1,0))*$R$4*K2747</f>
        <v>59.125000000000007</v>
      </c>
      <c r="S2747" s="15">
        <f ca="1">AVERAGE(Q2747:OFFSET(Q2747,-$R$3+1,0))*$S$4*L2747</f>
        <v>93.624999999999986</v>
      </c>
      <c r="T2747" s="11" t="str">
        <f t="shared" ca="1" si="698"/>
        <v xml:space="preserve"> </v>
      </c>
      <c r="U2747" s="11" t="str">
        <f t="shared" ca="1" si="693"/>
        <v>Sell</v>
      </c>
      <c r="V2747" s="3">
        <f t="shared" ca="1" si="699"/>
        <v>-10</v>
      </c>
      <c r="W2747" s="16">
        <f t="shared" ca="1" si="700"/>
        <v>6.3710777626193735</v>
      </c>
      <c r="X2747" s="3">
        <f t="shared" ca="1" si="701"/>
        <v>7.65</v>
      </c>
      <c r="Y2747" s="3">
        <f t="shared" ca="1" si="702"/>
        <v>12.13</v>
      </c>
      <c r="Z2747" s="12">
        <f t="shared" ca="1" si="703"/>
        <v>19.999999999999574</v>
      </c>
      <c r="AA2747" s="17">
        <f t="shared" ca="1" si="704"/>
        <v>-273.95634379263288</v>
      </c>
      <c r="AB2747" s="17">
        <f t="shared" ca="1" si="705"/>
        <v>-253.95634379263331</v>
      </c>
      <c r="AC2747" s="19">
        <f t="shared" ca="1" si="706"/>
        <v>62917.488351050451</v>
      </c>
    </row>
    <row r="2748" spans="1:29" x14ac:dyDescent="0.25">
      <c r="A2748" s="22">
        <v>39995</v>
      </c>
      <c r="B2748" s="2">
        <v>8.26</v>
      </c>
      <c r="C2748" s="2">
        <v>7.87</v>
      </c>
      <c r="D2748" s="2">
        <v>8.08</v>
      </c>
      <c r="E2748">
        <v>12.53</v>
      </c>
      <c r="F2748">
        <v>11.98</v>
      </c>
      <c r="G2748">
        <v>12.02</v>
      </c>
      <c r="H2748">
        <f t="shared" si="691"/>
        <v>-8.5889570552147854E-3</v>
      </c>
      <c r="I2748">
        <f t="shared" si="692"/>
        <v>-2.9862792574657071E-2</v>
      </c>
      <c r="J2748">
        <f t="shared" si="694"/>
        <v>0.65997338966301089</v>
      </c>
      <c r="K2748" s="2">
        <v>1</v>
      </c>
      <c r="L2748" s="2">
        <v>1</v>
      </c>
      <c r="M2748" s="6">
        <f ca="1">100*(D2748-MIN(OFFSET(C2748,-$M$3+1,0):C2748))/(MAX(OFFSET(B2748,-$M$3+1,0):B2748)-MIN(OFFSET(C2748,-$M$3+1,0):C2748))</f>
        <v>85.106382978723417</v>
      </c>
      <c r="N2748" s="6">
        <f ca="1">100*(G2748-MIN(OFFSET(F2748,-$M$3+1,0):F2748))/(MAX(OFFSET(E2748,-$M$3+1,0):E2748)-MIN(OFFSET(F2748,-$M$3+1,0):F2748))</f>
        <v>2.4691358024690842</v>
      </c>
      <c r="O2748" s="6">
        <f t="shared" ca="1" si="695"/>
        <v>82.637247176254334</v>
      </c>
      <c r="P2748" s="8">
        <f t="shared" si="696"/>
        <v>0.38999999999999968</v>
      </c>
      <c r="Q2748" s="8">
        <f t="shared" si="697"/>
        <v>0.54999999999999893</v>
      </c>
      <c r="R2748" s="15">
        <f ca="1">AVERAGE(P2748:OFFSET(P2748,-$R$3+1,0))*$R$4*K2748</f>
        <v>59.375</v>
      </c>
      <c r="S2748" s="15">
        <f ca="1">AVERAGE(Q2748:OFFSET(Q2748,-$R$3+1,0))*$S$4*L2748</f>
        <v>94.999999999999972</v>
      </c>
      <c r="T2748" s="11" t="str">
        <f t="shared" ca="1" si="698"/>
        <v xml:space="preserve"> </v>
      </c>
      <c r="U2748" s="11" t="str">
        <f t="shared" ca="1" si="693"/>
        <v>Sell</v>
      </c>
      <c r="V2748" s="3">
        <f t="shared" ca="1" si="699"/>
        <v>-10</v>
      </c>
      <c r="W2748" s="16">
        <f t="shared" ca="1" si="700"/>
        <v>6.3710777626193735</v>
      </c>
      <c r="X2748" s="3">
        <f t="shared" ca="1" si="701"/>
        <v>7.65</v>
      </c>
      <c r="Y2748" s="3">
        <f t="shared" ca="1" si="702"/>
        <v>12.13</v>
      </c>
      <c r="Z2748" s="12">
        <f t="shared" ca="1" si="703"/>
        <v>70.000000000000284</v>
      </c>
      <c r="AA2748" s="17">
        <f t="shared" ca="1" si="704"/>
        <v>-235.72987721691746</v>
      </c>
      <c r="AB2748" s="17">
        <f t="shared" ca="1" si="705"/>
        <v>-165.72987721691717</v>
      </c>
      <c r="AC2748" s="19">
        <f t="shared" ca="1" si="706"/>
        <v>62751.758473833535</v>
      </c>
    </row>
    <row r="2749" spans="1:29" x14ac:dyDescent="0.25">
      <c r="A2749" s="22">
        <v>39996</v>
      </c>
      <c r="B2749" s="2">
        <v>7.96</v>
      </c>
      <c r="C2749" s="2">
        <v>7.54</v>
      </c>
      <c r="D2749" s="2">
        <v>7.63</v>
      </c>
      <c r="E2749">
        <v>11.94</v>
      </c>
      <c r="F2749">
        <v>11.46</v>
      </c>
      <c r="G2749">
        <v>11.64</v>
      </c>
      <c r="H2749">
        <f t="shared" si="691"/>
        <v>-5.5693069306930743E-2</v>
      </c>
      <c r="I2749">
        <f t="shared" si="692"/>
        <v>-3.1613976705490821E-2</v>
      </c>
      <c r="J2749">
        <f t="shared" si="694"/>
        <v>0.66806080790475819</v>
      </c>
      <c r="K2749" s="2">
        <v>1</v>
      </c>
      <c r="L2749" s="2">
        <v>1</v>
      </c>
      <c r="M2749" s="6">
        <f ca="1">100*(D2749-MIN(OFFSET(C2749,-$M$3+1,0):C2749))/(MAX(OFFSET(B2749,-$M$3+1,0):B2749)-MIN(OFFSET(C2749,-$M$3+1,0):C2749))</f>
        <v>56.756756756756758</v>
      </c>
      <c r="N2749" s="6">
        <f ca="1">100*(G2749-MIN(OFFSET(F2749,-$M$3+1,0):F2749))/(MAX(OFFSET(E2749,-$M$3+1,0):E2749)-MIN(OFFSET(F2749,-$M$3+1,0):F2749))</f>
        <v>8.4112149532710188</v>
      </c>
      <c r="O2749" s="6">
        <f t="shared" ca="1" si="695"/>
        <v>48.345541803485737</v>
      </c>
      <c r="P2749" s="8">
        <f t="shared" si="696"/>
        <v>0.54</v>
      </c>
      <c r="Q2749" s="8">
        <f t="shared" si="697"/>
        <v>0.55999999999999872</v>
      </c>
      <c r="R2749" s="15">
        <f ca="1">AVERAGE(P2749:OFFSET(P2749,-$R$3+1,0))*$R$4*K2749</f>
        <v>61.5</v>
      </c>
      <c r="S2749" s="15">
        <f ca="1">AVERAGE(Q2749:OFFSET(Q2749,-$R$3+1,0))*$S$4*L2749</f>
        <v>92.999999999999972</v>
      </c>
      <c r="T2749" s="11" t="str">
        <f t="shared" ca="1" si="698"/>
        <v xml:space="preserve"> </v>
      </c>
      <c r="U2749" s="11" t="str">
        <f t="shared" ca="1" si="693"/>
        <v>Sell</v>
      </c>
      <c r="V2749" s="3">
        <f t="shared" ca="1" si="699"/>
        <v>-10</v>
      </c>
      <c r="W2749" s="16">
        <f t="shared" ca="1" si="700"/>
        <v>6.3710777626193735</v>
      </c>
      <c r="X2749" s="3">
        <f t="shared" ca="1" si="701"/>
        <v>7.65</v>
      </c>
      <c r="Y2749" s="3">
        <f t="shared" ca="1" si="702"/>
        <v>12.13</v>
      </c>
      <c r="Z2749" s="12">
        <f t="shared" ca="1" si="703"/>
        <v>450.00000000000017</v>
      </c>
      <c r="AA2749" s="17">
        <f t="shared" ca="1" si="704"/>
        <v>-242.10095497953557</v>
      </c>
      <c r="AB2749" s="17">
        <f t="shared" ca="1" si="705"/>
        <v>207.8990450204646</v>
      </c>
      <c r="AC2749" s="19">
        <f t="shared" ca="1" si="706"/>
        <v>62959.657518854001</v>
      </c>
    </row>
    <row r="2750" spans="1:29" x14ac:dyDescent="0.25">
      <c r="A2750" s="22">
        <v>40000</v>
      </c>
      <c r="B2750" s="2">
        <v>7.62</v>
      </c>
      <c r="C2750" s="2">
        <v>7.31</v>
      </c>
      <c r="D2750" s="2">
        <v>7.44</v>
      </c>
      <c r="E2750">
        <v>11.5</v>
      </c>
      <c r="F2750">
        <v>10.63</v>
      </c>
      <c r="G2750">
        <v>10.85</v>
      </c>
      <c r="H2750">
        <f t="shared" si="691"/>
        <v>-2.4901703800786268E-2</v>
      </c>
      <c r="I2750">
        <f t="shared" si="692"/>
        <v>-6.7869415807560229E-2</v>
      </c>
      <c r="J2750">
        <f t="shared" si="694"/>
        <v>0.67327610601687859</v>
      </c>
      <c r="K2750" s="2">
        <v>1</v>
      </c>
      <c r="L2750" s="2">
        <v>1</v>
      </c>
      <c r="M2750" s="6">
        <f ca="1">100*(D2750-MIN(OFFSET(C2750,-$M$3+1,0):C2750))/(MAX(OFFSET(B2750,-$M$3+1,0):B2750)-MIN(OFFSET(C2750,-$M$3+1,0):C2750))</f>
        <v>11.607142857142925</v>
      </c>
      <c r="N2750" s="6">
        <f ca="1">100*(G2750-MIN(OFFSET(F2750,-$M$3+1,0):F2750))/(MAX(OFFSET(E2750,-$M$3+1,0):E2750)-MIN(OFFSET(F2750,-$M$3+1,0):F2750))</f>
        <v>7.5342465753424266</v>
      </c>
      <c r="O2750" s="6">
        <f t="shared" ca="1" si="695"/>
        <v>4.0728962818004986</v>
      </c>
      <c r="P2750" s="8">
        <f t="shared" si="696"/>
        <v>0.32000000000000028</v>
      </c>
      <c r="Q2750" s="8">
        <f t="shared" si="697"/>
        <v>1.0099999999999998</v>
      </c>
      <c r="R2750" s="15">
        <f ca="1">AVERAGE(P2750:OFFSET(P2750,-$R$3+1,0))*$R$4*K2750</f>
        <v>59.875</v>
      </c>
      <c r="S2750" s="15">
        <f ca="1">AVERAGE(Q2750:OFFSET(Q2750,-$R$3+1,0))*$S$4*L2750</f>
        <v>95.249999999999972</v>
      </c>
      <c r="T2750" s="11" t="str">
        <f t="shared" ca="1" si="698"/>
        <v xml:space="preserve"> </v>
      </c>
      <c r="U2750" s="11" t="str">
        <f t="shared" ca="1" si="693"/>
        <v>Sell</v>
      </c>
      <c r="V2750" s="3">
        <f t="shared" ca="1" si="699"/>
        <v>-10</v>
      </c>
      <c r="W2750" s="16">
        <f t="shared" ca="1" si="700"/>
        <v>6.3710777626193735</v>
      </c>
      <c r="X2750" s="3">
        <f t="shared" ca="1" si="701"/>
        <v>7.65</v>
      </c>
      <c r="Y2750" s="3">
        <f t="shared" ca="1" si="702"/>
        <v>12.13</v>
      </c>
      <c r="Z2750" s="12">
        <f t="shared" ca="1" si="703"/>
        <v>189.99999999999949</v>
      </c>
      <c r="AA2750" s="17">
        <f t="shared" ca="1" si="704"/>
        <v>-503.31514324693114</v>
      </c>
      <c r="AB2750" s="17">
        <f t="shared" ca="1" si="705"/>
        <v>-313.31514324693165</v>
      </c>
      <c r="AC2750" s="19">
        <f t="shared" ca="1" si="706"/>
        <v>62646.34237560707</v>
      </c>
    </row>
    <row r="2751" spans="1:29" x14ac:dyDescent="0.25">
      <c r="A2751" s="22">
        <v>40001</v>
      </c>
      <c r="B2751" s="2">
        <v>7.38</v>
      </c>
      <c r="C2751" s="2">
        <v>6.97</v>
      </c>
      <c r="D2751" s="2">
        <v>7.01</v>
      </c>
      <c r="E2751">
        <v>10.96</v>
      </c>
      <c r="F2751">
        <v>10.42</v>
      </c>
      <c r="G2751">
        <v>10.53</v>
      </c>
      <c r="H2751">
        <f t="shared" si="691"/>
        <v>-5.7795698924731242E-2</v>
      </c>
      <c r="I2751">
        <f t="shared" si="692"/>
        <v>-2.9493087557603714E-2</v>
      </c>
      <c r="J2751">
        <f t="shared" si="694"/>
        <v>0.66941774158984013</v>
      </c>
      <c r="K2751" s="2">
        <v>1</v>
      </c>
      <c r="L2751" s="2">
        <v>1</v>
      </c>
      <c r="M2751" s="6">
        <f ca="1">100*(D2751-MIN(OFFSET(C2751,-$M$3+1,0):C2751))/(MAX(OFFSET(B2751,-$M$3+1,0):B2751)-MIN(OFFSET(C2751,-$M$3+1,0):C2751))</f>
        <v>2.7397260273972628</v>
      </c>
      <c r="N2751" s="6">
        <f ca="1">100*(G2751-MIN(OFFSET(F2751,-$M$3+1,0):F2751))/(MAX(OFFSET(E2751,-$M$3+1,0):E2751)-MIN(OFFSET(F2751,-$M$3+1,0):F2751))</f>
        <v>4.0892193308549984</v>
      </c>
      <c r="O2751" s="6">
        <f t="shared" ca="1" si="695"/>
        <v>-1.3494933034577357</v>
      </c>
      <c r="P2751" s="8">
        <f t="shared" si="696"/>
        <v>0.47000000000000064</v>
      </c>
      <c r="Q2751" s="8">
        <f t="shared" si="697"/>
        <v>0.54000000000000092</v>
      </c>
      <c r="R2751" s="15">
        <f ca="1">AVERAGE(P2751:OFFSET(P2751,-$R$3+1,0))*$R$4*K2751</f>
        <v>57.875000000000007</v>
      </c>
      <c r="S2751" s="15">
        <f ca="1">AVERAGE(Q2751:OFFSET(Q2751,-$R$3+1,0))*$S$4*L2751</f>
        <v>90.499999999999986</v>
      </c>
      <c r="T2751" s="11" t="str">
        <f t="shared" ca="1" si="698"/>
        <v xml:space="preserve"> </v>
      </c>
      <c r="U2751" s="11" t="str">
        <f t="shared" ca="1" si="693"/>
        <v>Exit</v>
      </c>
      <c r="V2751" s="3">
        <f t="shared" ca="1" si="699"/>
        <v>-10</v>
      </c>
      <c r="W2751" s="16">
        <f t="shared" ca="1" si="700"/>
        <v>6.3710777626193735</v>
      </c>
      <c r="X2751" s="3">
        <f t="shared" ca="1" si="701"/>
        <v>7.65</v>
      </c>
      <c r="Y2751" s="3">
        <f t="shared" ca="1" si="702"/>
        <v>12.13</v>
      </c>
      <c r="Z2751" s="12">
        <f t="shared" ca="1" si="703"/>
        <v>430.00000000000063</v>
      </c>
      <c r="AA2751" s="17">
        <f t="shared" ca="1" si="704"/>
        <v>-203.87448840382012</v>
      </c>
      <c r="AB2751" s="17">
        <f t="shared" ca="1" si="705"/>
        <v>226.1255115961805</v>
      </c>
      <c r="AC2751" s="19">
        <f t="shared" ca="1" si="706"/>
        <v>62872.467887203253</v>
      </c>
    </row>
    <row r="2752" spans="1:29" x14ac:dyDescent="0.25">
      <c r="A2752" s="22">
        <v>40002</v>
      </c>
      <c r="B2752" s="2">
        <v>7.07</v>
      </c>
      <c r="C2752" s="2">
        <v>6.47</v>
      </c>
      <c r="D2752" s="2">
        <v>6.71</v>
      </c>
      <c r="E2752">
        <v>10.6</v>
      </c>
      <c r="F2752">
        <v>9.86</v>
      </c>
      <c r="G2752">
        <v>10.09</v>
      </c>
      <c r="H2752">
        <f t="shared" si="691"/>
        <v>-4.2796005706134066E-2</v>
      </c>
      <c r="I2752">
        <f t="shared" si="692"/>
        <v>-4.178537511870839E-2</v>
      </c>
      <c r="J2752">
        <f t="shared" si="694"/>
        <v>0.71502863551234208</v>
      </c>
      <c r="K2752" s="2">
        <v>1</v>
      </c>
      <c r="L2752" s="2">
        <v>1</v>
      </c>
      <c r="M2752" s="6">
        <f ca="1">100*(D2752-MIN(OFFSET(C2752,-$M$3+1,0):C2752))/(MAX(OFFSET(B2752,-$M$3+1,0):B2752)-MIN(OFFSET(C2752,-$M$3+1,0):C2752))</f>
        <v>12.244897959183685</v>
      </c>
      <c r="N2752" s="6">
        <f ca="1">100*(G2752-MIN(OFFSET(F2752,-$M$3+1,0):F2752))/(MAX(OFFSET(E2752,-$M$3+1,0):E2752)-MIN(OFFSET(F2752,-$M$3+1,0):F2752))</f>
        <v>7.07692307692309</v>
      </c>
      <c r="O2752" s="6">
        <f t="shared" ca="1" si="695"/>
        <v>5.1679748822605953</v>
      </c>
      <c r="P2752" s="8">
        <f t="shared" si="696"/>
        <v>0.60000000000000053</v>
      </c>
      <c r="Q2752" s="8">
        <f t="shared" si="697"/>
        <v>0.74000000000000021</v>
      </c>
      <c r="R2752" s="15">
        <f ca="1">AVERAGE(P2752:OFFSET(P2752,-$R$3+1,0))*$R$4*K2752</f>
        <v>48.000000000000007</v>
      </c>
      <c r="S2752" s="15">
        <f ca="1">AVERAGE(Q2752:OFFSET(Q2752,-$R$3+1,0))*$S$4*L2752</f>
        <v>84.124999999999986</v>
      </c>
      <c r="T2752" s="11" t="str">
        <f t="shared" ca="1" si="698"/>
        <v xml:space="preserve"> </v>
      </c>
      <c r="U2752" s="11" t="str">
        <f t="shared" ca="1" si="693"/>
        <v xml:space="preserve"> </v>
      </c>
      <c r="V2752" s="3" t="str">
        <f t="shared" ca="1" si="699"/>
        <v xml:space="preserve"> </v>
      </c>
      <c r="W2752" s="16" t="str">
        <f t="shared" ca="1" si="700"/>
        <v xml:space="preserve"> </v>
      </c>
      <c r="X2752" s="3" t="str">
        <f t="shared" ca="1" si="701"/>
        <v xml:space="preserve"> </v>
      </c>
      <c r="Y2752" s="3" t="str">
        <f t="shared" ca="1" si="702"/>
        <v xml:space="preserve"> </v>
      </c>
      <c r="Z2752" s="12" t="str">
        <f t="shared" ca="1" si="703"/>
        <v xml:space="preserve"> </v>
      </c>
      <c r="AA2752" s="17" t="str">
        <f t="shared" ca="1" si="704"/>
        <v xml:space="preserve"> </v>
      </c>
      <c r="AB2752" s="17" t="str">
        <f t="shared" ca="1" si="705"/>
        <v xml:space="preserve"> </v>
      </c>
      <c r="AC2752" s="19">
        <f t="shared" ca="1" si="706"/>
        <v>62872.467887203253</v>
      </c>
    </row>
    <row r="2753" spans="1:29" x14ac:dyDescent="0.25">
      <c r="A2753" s="22">
        <v>40003</v>
      </c>
      <c r="B2753" s="2">
        <v>7.09</v>
      </c>
      <c r="C2753" s="2">
        <v>6.78</v>
      </c>
      <c r="D2753" s="2">
        <v>6.95</v>
      </c>
      <c r="E2753">
        <v>11.28</v>
      </c>
      <c r="F2753">
        <v>10.36</v>
      </c>
      <c r="G2753">
        <v>11.15</v>
      </c>
      <c r="H2753">
        <f t="shared" si="691"/>
        <v>3.5767511177347222E-2</v>
      </c>
      <c r="I2753">
        <f t="shared" si="692"/>
        <v>0.10505450941526262</v>
      </c>
      <c r="J2753">
        <f t="shared" si="694"/>
        <v>0.67305175576347631</v>
      </c>
      <c r="K2753" s="2">
        <v>1</v>
      </c>
      <c r="L2753" s="2">
        <v>1</v>
      </c>
      <c r="M2753" s="6">
        <f ca="1">100*(D2753-MIN(OFFSET(C2753,-$M$3+1,0):C2753))/(MAX(OFFSET(B2753,-$M$3+1,0):B2753)-MIN(OFFSET(C2753,-$M$3+1,0):C2753))</f>
        <v>26.815642458100584</v>
      </c>
      <c r="N2753" s="6">
        <f ca="1">100*(G2753-MIN(OFFSET(F2753,-$M$3+1,0):F2753))/(MAX(OFFSET(E2753,-$M$3+1,0):E2753)-MIN(OFFSET(F2753,-$M$3+1,0):F2753))</f>
        <v>48.314606741573066</v>
      </c>
      <c r="O2753" s="6">
        <f t="shared" ca="1" si="695"/>
        <v>-21.498964283472482</v>
      </c>
      <c r="P2753" s="8">
        <f t="shared" si="696"/>
        <v>0.37999999999999989</v>
      </c>
      <c r="Q2753" s="8">
        <f t="shared" si="697"/>
        <v>1.1899999999999995</v>
      </c>
      <c r="R2753" s="15">
        <f ca="1">AVERAGE(P2753:OFFSET(P2753,-$R$3+1,0))*$R$4*K2753</f>
        <v>46.125000000000007</v>
      </c>
      <c r="S2753" s="15">
        <f ca="1">AVERAGE(Q2753:OFFSET(Q2753,-$R$3+1,0))*$S$4*L2753</f>
        <v>79.749999999999972</v>
      </c>
      <c r="T2753" s="11" t="str">
        <f t="shared" ca="1" si="698"/>
        <v>Buy</v>
      </c>
      <c r="U2753" s="11" t="str">
        <f t="shared" ca="1" si="693"/>
        <v xml:space="preserve"> </v>
      </c>
      <c r="V2753" s="3">
        <f t="shared" ca="1" si="699"/>
        <v>10</v>
      </c>
      <c r="W2753" s="16">
        <f t="shared" ca="1" si="700"/>
        <v>-5.7836990595611315</v>
      </c>
      <c r="X2753" s="3">
        <f t="shared" ca="1" si="701"/>
        <v>6.95</v>
      </c>
      <c r="Y2753" s="3">
        <f t="shared" ca="1" si="702"/>
        <v>11.15</v>
      </c>
      <c r="Z2753" s="12" t="str">
        <f t="shared" ca="1" si="703"/>
        <v xml:space="preserve"> </v>
      </c>
      <c r="AA2753" s="17" t="str">
        <f t="shared" ca="1" si="704"/>
        <v xml:space="preserve"> </v>
      </c>
      <c r="AB2753" s="17" t="str">
        <f t="shared" ca="1" si="705"/>
        <v xml:space="preserve"> </v>
      </c>
      <c r="AC2753" s="19">
        <f t="shared" ca="1" si="706"/>
        <v>62872.467887203253</v>
      </c>
    </row>
    <row r="2754" spans="1:29" x14ac:dyDescent="0.25">
      <c r="A2754" s="22">
        <v>40004</v>
      </c>
      <c r="B2754" s="2">
        <v>6.89</v>
      </c>
      <c r="C2754" s="2">
        <v>6.5</v>
      </c>
      <c r="D2754" s="2">
        <v>6.8</v>
      </c>
      <c r="E2754">
        <v>11.21</v>
      </c>
      <c r="F2754">
        <v>10.71</v>
      </c>
      <c r="G2754">
        <v>11.06</v>
      </c>
      <c r="H2754">
        <f t="shared" si="691"/>
        <v>-2.1582733812949728E-2</v>
      </c>
      <c r="I2754">
        <f t="shared" si="692"/>
        <v>-8.0717488789237013E-3</v>
      </c>
      <c r="J2754">
        <f t="shared" si="694"/>
        <v>0.66801721214850518</v>
      </c>
      <c r="K2754" s="2">
        <v>1</v>
      </c>
      <c r="L2754" s="2">
        <v>1</v>
      </c>
      <c r="M2754" s="6">
        <f ca="1">100*(D2754-MIN(OFFSET(C2754,-$M$3+1,0):C2754))/(MAX(OFFSET(B2754,-$M$3+1,0):B2754)-MIN(OFFSET(C2754,-$M$3+1,0):C2754))</f>
        <v>22.14765100671141</v>
      </c>
      <c r="N2754" s="6">
        <f ca="1">100*(G2754-MIN(OFFSET(F2754,-$M$3+1,0):F2754))/(MAX(OFFSET(E2754,-$M$3+1,0):E2754)-MIN(OFFSET(F2754,-$M$3+1,0):F2754))</f>
        <v>57.692307692307743</v>
      </c>
      <c r="O2754" s="6">
        <f t="shared" ca="1" si="695"/>
        <v>-35.544656685596337</v>
      </c>
      <c r="P2754" s="8">
        <f t="shared" si="696"/>
        <v>0.45000000000000018</v>
      </c>
      <c r="Q2754" s="8">
        <f t="shared" si="697"/>
        <v>0.5</v>
      </c>
      <c r="R2754" s="15">
        <f ca="1">AVERAGE(P2754:OFFSET(P2754,-$R$3+1,0))*$R$4*K2754</f>
        <v>44.625000000000014</v>
      </c>
      <c r="S2754" s="15">
        <f ca="1">AVERAGE(Q2754:OFFSET(Q2754,-$R$3+1,0))*$S$4*L2754</f>
        <v>73.124999999999972</v>
      </c>
      <c r="T2754" s="11" t="str">
        <f t="shared" ca="1" si="698"/>
        <v>Buy</v>
      </c>
      <c r="U2754" s="11" t="str">
        <f t="shared" ca="1" si="693"/>
        <v xml:space="preserve"> </v>
      </c>
      <c r="V2754" s="3">
        <f t="shared" ca="1" si="699"/>
        <v>10</v>
      </c>
      <c r="W2754" s="16">
        <f t="shared" ca="1" si="700"/>
        <v>-5.7836990595611315</v>
      </c>
      <c r="X2754" s="3">
        <f t="shared" ca="1" si="701"/>
        <v>6.95</v>
      </c>
      <c r="Y2754" s="3">
        <f t="shared" ca="1" si="702"/>
        <v>11.15</v>
      </c>
      <c r="Z2754" s="12">
        <f t="shared" ca="1" si="703"/>
        <v>-150.00000000000034</v>
      </c>
      <c r="AA2754" s="17">
        <f t="shared" ca="1" si="704"/>
        <v>52.053291536050104</v>
      </c>
      <c r="AB2754" s="17">
        <f t="shared" ca="1" si="705"/>
        <v>-97.946708463950245</v>
      </c>
      <c r="AC2754" s="19">
        <f t="shared" ca="1" si="706"/>
        <v>62774.521178739305</v>
      </c>
    </row>
    <row r="2755" spans="1:29" x14ac:dyDescent="0.25">
      <c r="A2755" s="22">
        <v>40007</v>
      </c>
      <c r="B2755" s="2">
        <v>6.99</v>
      </c>
      <c r="C2755" s="2">
        <v>6.47</v>
      </c>
      <c r="D2755" s="2">
        <v>6.95</v>
      </c>
      <c r="E2755">
        <v>11.29</v>
      </c>
      <c r="F2755">
        <v>10.86</v>
      </c>
      <c r="G2755">
        <v>11.25</v>
      </c>
      <c r="H2755">
        <f t="shared" si="691"/>
        <v>2.2058823529411908E-2</v>
      </c>
      <c r="I2755">
        <f t="shared" si="692"/>
        <v>1.7179023508137492E-2</v>
      </c>
      <c r="J2755">
        <f t="shared" si="694"/>
        <v>0.66613720682811639</v>
      </c>
      <c r="K2755" s="2">
        <v>1</v>
      </c>
      <c r="L2755" s="2">
        <v>1</v>
      </c>
      <c r="M2755" s="6">
        <f ca="1">100*(D2755-MIN(OFFSET(C2755,-$M$3+1,0):C2755))/(MAX(OFFSET(B2755,-$M$3+1,0):B2755)-MIN(OFFSET(C2755,-$M$3+1,0):C2755))</f>
        <v>41.739130434782631</v>
      </c>
      <c r="N2755" s="6">
        <f ca="1">100*(G2755-MIN(OFFSET(F2755,-$M$3+1,0):F2755))/(MAX(OFFSET(E2755,-$M$3+1,0):E2755)-MIN(OFFSET(F2755,-$M$3+1,0):F2755))</f>
        <v>84.756097560975618</v>
      </c>
      <c r="O2755" s="6">
        <f t="shared" ca="1" si="695"/>
        <v>-43.016967126192988</v>
      </c>
      <c r="P2755" s="8">
        <f t="shared" si="696"/>
        <v>0.52000000000000046</v>
      </c>
      <c r="Q2755" s="8">
        <f t="shared" si="697"/>
        <v>0.42999999999999972</v>
      </c>
      <c r="R2755" s="15">
        <f ca="1">AVERAGE(P2755:OFFSET(P2755,-$R$3+1,0))*$R$4*K2755</f>
        <v>45.875000000000021</v>
      </c>
      <c r="S2755" s="15">
        <f ca="1">AVERAGE(Q2755:OFFSET(Q2755,-$R$3+1,0))*$S$4*L2755</f>
        <v>68.999999999999972</v>
      </c>
      <c r="T2755" s="11" t="str">
        <f t="shared" ca="1" si="698"/>
        <v>Buy</v>
      </c>
      <c r="U2755" s="11" t="str">
        <f t="shared" ca="1" si="693"/>
        <v xml:space="preserve"> </v>
      </c>
      <c r="V2755" s="3">
        <f t="shared" ca="1" si="699"/>
        <v>10</v>
      </c>
      <c r="W2755" s="16">
        <f t="shared" ca="1" si="700"/>
        <v>-5.7836990595611315</v>
      </c>
      <c r="X2755" s="3">
        <f t="shared" ca="1" si="701"/>
        <v>6.95</v>
      </c>
      <c r="Y2755" s="3">
        <f t="shared" ca="1" si="702"/>
        <v>11.15</v>
      </c>
      <c r="Z2755" s="12">
        <f t="shared" ca="1" si="703"/>
        <v>150.00000000000034</v>
      </c>
      <c r="AA2755" s="17">
        <f t="shared" ca="1" si="704"/>
        <v>-109.89028213166121</v>
      </c>
      <c r="AB2755" s="17">
        <f t="shared" ca="1" si="705"/>
        <v>40.109717868339132</v>
      </c>
      <c r="AC2755" s="19">
        <f t="shared" ca="1" si="706"/>
        <v>62814.630896607647</v>
      </c>
    </row>
    <row r="2756" spans="1:29" x14ac:dyDescent="0.25">
      <c r="A2756" s="22">
        <v>40008</v>
      </c>
      <c r="B2756" s="2">
        <v>7.34</v>
      </c>
      <c r="C2756" s="2">
        <v>6.78</v>
      </c>
      <c r="D2756" s="2">
        <v>7.27</v>
      </c>
      <c r="E2756">
        <v>11.59</v>
      </c>
      <c r="F2756">
        <v>10.84</v>
      </c>
      <c r="G2756">
        <v>11.46</v>
      </c>
      <c r="H2756">
        <f t="shared" si="691"/>
        <v>4.6043165467625879E-2</v>
      </c>
      <c r="I2756">
        <f t="shared" si="692"/>
        <v>1.8666666666666831E-2</v>
      </c>
      <c r="J2756">
        <f t="shared" si="694"/>
        <v>0.64876686044000109</v>
      </c>
      <c r="K2756" s="2">
        <v>1</v>
      </c>
      <c r="L2756" s="2">
        <v>1</v>
      </c>
      <c r="M2756" s="6">
        <f ca="1">100*(D2756-MIN(OFFSET(C2756,-$M$3+1,0):C2756))/(MAX(OFFSET(B2756,-$M$3+1,0):B2756)-MIN(OFFSET(C2756,-$M$3+1,0):C2756))</f>
        <v>87.912087912087884</v>
      </c>
      <c r="N2756" s="6">
        <f ca="1">100*(G2756-MIN(OFFSET(F2756,-$M$3+1,0):F2756))/(MAX(OFFSET(E2756,-$M$3+1,0):E2756)-MIN(OFFSET(F2756,-$M$3+1,0):F2756))</f>
        <v>92.485549132948037</v>
      </c>
      <c r="O2756" s="6">
        <f t="shared" ca="1" si="695"/>
        <v>-4.5734612208601533</v>
      </c>
      <c r="P2756" s="8">
        <f t="shared" si="696"/>
        <v>0.55999999999999961</v>
      </c>
      <c r="Q2756" s="8">
        <f t="shared" si="697"/>
        <v>0.75</v>
      </c>
      <c r="R2756" s="15">
        <f ca="1">AVERAGE(P2756:OFFSET(P2756,-$R$3+1,0))*$R$4*K2756</f>
        <v>48.000000000000021</v>
      </c>
      <c r="S2756" s="15">
        <f ca="1">AVERAGE(Q2756:OFFSET(Q2756,-$R$3+1,0))*$S$4*L2756</f>
        <v>71.499999999999986</v>
      </c>
      <c r="T2756" s="11" t="str">
        <f t="shared" ca="1" si="698"/>
        <v>Buy</v>
      </c>
      <c r="U2756" s="11" t="str">
        <f t="shared" ca="1" si="693"/>
        <v xml:space="preserve"> </v>
      </c>
      <c r="V2756" s="3">
        <f t="shared" ca="1" si="699"/>
        <v>10</v>
      </c>
      <c r="W2756" s="16">
        <f t="shared" ca="1" si="700"/>
        <v>-5.7836990595611315</v>
      </c>
      <c r="X2756" s="3">
        <f t="shared" ca="1" si="701"/>
        <v>6.95</v>
      </c>
      <c r="Y2756" s="3">
        <f t="shared" ca="1" si="702"/>
        <v>11.15</v>
      </c>
      <c r="Z2756" s="12">
        <f t="shared" ca="1" si="703"/>
        <v>319.99999999999937</v>
      </c>
      <c r="AA2756" s="17">
        <f t="shared" ca="1" si="704"/>
        <v>-121.45768025078425</v>
      </c>
      <c r="AB2756" s="17">
        <f t="shared" ca="1" si="705"/>
        <v>198.54231974921512</v>
      </c>
      <c r="AC2756" s="19">
        <f t="shared" ca="1" si="706"/>
        <v>63013.173216356859</v>
      </c>
    </row>
    <row r="2757" spans="1:29" x14ac:dyDescent="0.25">
      <c r="A2757" s="22">
        <v>40009</v>
      </c>
      <c r="B2757" s="2">
        <v>7.84</v>
      </c>
      <c r="C2757" s="2">
        <v>7.44</v>
      </c>
      <c r="D2757" s="2">
        <v>7.62</v>
      </c>
      <c r="E2757">
        <v>12.08</v>
      </c>
      <c r="F2757">
        <v>11.66</v>
      </c>
      <c r="G2757">
        <v>11.98</v>
      </c>
      <c r="H2757">
        <f t="shared" ref="H2757:H2820" si="707">D2757/D2756-1</f>
        <v>4.8143053645117062E-2</v>
      </c>
      <c r="I2757">
        <f t="shared" ref="I2757:I2820" si="708">G2757/G2756-1</f>
        <v>4.5375218150087271E-2</v>
      </c>
      <c r="J2757">
        <f t="shared" si="694"/>
        <v>0.65712311603121953</v>
      </c>
      <c r="K2757" s="2">
        <v>1</v>
      </c>
      <c r="L2757" s="2">
        <v>1</v>
      </c>
      <c r="M2757" s="6">
        <f ca="1">100*(D2757-MIN(OFFSET(C2757,-$M$3+1,0):C2757))/(MAX(OFFSET(B2757,-$M$3+1,0):B2757)-MIN(OFFSET(C2757,-$M$3+1,0):C2757))</f>
        <v>83.94160583941607</v>
      </c>
      <c r="N2757" s="6">
        <f ca="1">100*(G2757-MIN(OFFSET(F2757,-$M$3+1,0):F2757))/(MAX(OFFSET(E2757,-$M$3+1,0):E2757)-MIN(OFFSET(F2757,-$M$3+1,0):F2757))</f>
        <v>95.495495495495518</v>
      </c>
      <c r="O2757" s="6">
        <f t="shared" ca="1" si="695"/>
        <v>-11.553889656079448</v>
      </c>
      <c r="P2757" s="8">
        <f t="shared" si="696"/>
        <v>0.57000000000000028</v>
      </c>
      <c r="Q2757" s="8">
        <f t="shared" si="697"/>
        <v>0.61999999999999922</v>
      </c>
      <c r="R2757" s="15">
        <f ca="1">AVERAGE(P2757:OFFSET(P2757,-$R$3+1,0))*$R$4*K2757</f>
        <v>48.375000000000021</v>
      </c>
      <c r="S2757" s="15">
        <f ca="1">AVERAGE(Q2757:OFFSET(Q2757,-$R$3+1,0))*$S$4*L2757</f>
        <v>72.249999999999986</v>
      </c>
      <c r="T2757" s="11" t="str">
        <f t="shared" ca="1" si="698"/>
        <v>Buy</v>
      </c>
      <c r="U2757" s="11" t="str">
        <f t="shared" ca="1" si="693"/>
        <v xml:space="preserve"> </v>
      </c>
      <c r="V2757" s="3">
        <f t="shared" ca="1" si="699"/>
        <v>10</v>
      </c>
      <c r="W2757" s="16">
        <f t="shared" ca="1" si="700"/>
        <v>-5.7836990595611315</v>
      </c>
      <c r="X2757" s="3">
        <f t="shared" ca="1" si="701"/>
        <v>6.95</v>
      </c>
      <c r="Y2757" s="3">
        <f t="shared" ca="1" si="702"/>
        <v>11.15</v>
      </c>
      <c r="Z2757" s="12">
        <f t="shared" ca="1" si="703"/>
        <v>350.00000000000051</v>
      </c>
      <c r="AA2757" s="17">
        <f t="shared" ca="1" si="704"/>
        <v>-300.75235109717858</v>
      </c>
      <c r="AB2757" s="17">
        <f t="shared" ca="1" si="705"/>
        <v>49.247648902821936</v>
      </c>
      <c r="AC2757" s="19">
        <f t="shared" ca="1" si="706"/>
        <v>63062.420865259679</v>
      </c>
    </row>
    <row r="2758" spans="1:29" x14ac:dyDescent="0.25">
      <c r="A2758" s="22">
        <v>40010</v>
      </c>
      <c r="B2758" s="2">
        <v>8.1300000000000008</v>
      </c>
      <c r="C2758" s="2">
        <v>7.47</v>
      </c>
      <c r="D2758" s="2">
        <v>8.01</v>
      </c>
      <c r="E2758">
        <v>12.5</v>
      </c>
      <c r="F2758">
        <v>11.71</v>
      </c>
      <c r="G2758">
        <v>12.39</v>
      </c>
      <c r="H2758">
        <f t="shared" si="707"/>
        <v>5.1181102362204633E-2</v>
      </c>
      <c r="I2758">
        <f t="shared" si="708"/>
        <v>3.4223706176961688E-2</v>
      </c>
      <c r="J2758">
        <f t="shared" si="694"/>
        <v>0.67042117408863511</v>
      </c>
      <c r="K2758" s="2">
        <v>1</v>
      </c>
      <c r="L2758" s="2">
        <v>1</v>
      </c>
      <c r="M2758" s="6">
        <f ca="1">100*(D2758-MIN(OFFSET(C2758,-$M$3+1,0):C2758))/(MAX(OFFSET(B2758,-$M$3+1,0):B2758)-MIN(OFFSET(C2758,-$M$3+1,0):C2758))</f>
        <v>92.771084337349336</v>
      </c>
      <c r="N2758" s="6">
        <f ca="1">100*(G2758-MIN(OFFSET(F2758,-$M$3+1,0):F2758))/(MAX(OFFSET(E2758,-$M$3+1,0):E2758)-MIN(OFFSET(F2758,-$M$3+1,0):F2758))</f>
        <v>94.859813084112176</v>
      </c>
      <c r="O2758" s="6">
        <f t="shared" ca="1" si="695"/>
        <v>-2.0887287467628397</v>
      </c>
      <c r="P2758" s="8">
        <f t="shared" si="696"/>
        <v>0.66000000000000103</v>
      </c>
      <c r="Q2758" s="8">
        <f t="shared" si="697"/>
        <v>0.78999999999999915</v>
      </c>
      <c r="R2758" s="15">
        <f ca="1">AVERAGE(P2758:OFFSET(P2758,-$R$3+1,0))*$R$4*K2758</f>
        <v>52.625000000000036</v>
      </c>
      <c r="S2758" s="15">
        <f ca="1">AVERAGE(Q2758:OFFSET(Q2758,-$R$3+1,0))*$S$4*L2758</f>
        <v>69.499999999999986</v>
      </c>
      <c r="T2758" s="11" t="str">
        <f t="shared" ca="1" si="698"/>
        <v>Buy</v>
      </c>
      <c r="U2758" s="11" t="str">
        <f t="shared" ca="1" si="693"/>
        <v xml:space="preserve"> </v>
      </c>
      <c r="V2758" s="3">
        <f t="shared" ca="1" si="699"/>
        <v>10</v>
      </c>
      <c r="W2758" s="16">
        <f t="shared" ca="1" si="700"/>
        <v>-5.7836990595611315</v>
      </c>
      <c r="X2758" s="3">
        <f t="shared" ca="1" si="701"/>
        <v>6.95</v>
      </c>
      <c r="Y2758" s="3">
        <f t="shared" ca="1" si="702"/>
        <v>11.15</v>
      </c>
      <c r="Z2758" s="12">
        <f t="shared" ca="1" si="703"/>
        <v>389.99999999999966</v>
      </c>
      <c r="AA2758" s="17">
        <f t="shared" ca="1" si="704"/>
        <v>-237.13166144200648</v>
      </c>
      <c r="AB2758" s="17">
        <f t="shared" ca="1" si="705"/>
        <v>152.86833855799318</v>
      </c>
      <c r="AC2758" s="19">
        <f t="shared" ca="1" si="706"/>
        <v>63215.289203817672</v>
      </c>
    </row>
    <row r="2759" spans="1:29" x14ac:dyDescent="0.25">
      <c r="A2759" s="22">
        <v>40011</v>
      </c>
      <c r="B2759" s="2">
        <v>8.4600000000000009</v>
      </c>
      <c r="C2759" s="2">
        <v>8.0500000000000007</v>
      </c>
      <c r="D2759" s="2">
        <v>8.1999999999999993</v>
      </c>
      <c r="E2759">
        <v>13.29</v>
      </c>
      <c r="F2759">
        <v>12.56</v>
      </c>
      <c r="G2759">
        <v>12.97</v>
      </c>
      <c r="H2759">
        <f t="shared" si="707"/>
        <v>2.3720349563046028E-2</v>
      </c>
      <c r="I2759">
        <f t="shared" si="708"/>
        <v>4.6811945117029907E-2</v>
      </c>
      <c r="J2759">
        <f t="shared" si="694"/>
        <v>0.65370570407424666</v>
      </c>
      <c r="K2759" s="2">
        <v>1</v>
      </c>
      <c r="L2759" s="2">
        <v>1</v>
      </c>
      <c r="M2759" s="6">
        <f ca="1">100*(D2759-MIN(OFFSET(C2759,-$M$3+1,0):C2759))/(MAX(OFFSET(B2759,-$M$3+1,0):B2759)-MIN(OFFSET(C2759,-$M$3+1,0):C2759))</f>
        <v>86.93467336683409</v>
      </c>
      <c r="N2759" s="6">
        <f ca="1">100*(G2759-MIN(OFFSET(F2759,-$M$3+1,0):F2759))/(MAX(OFFSET(E2759,-$M$3+1,0):E2759)-MIN(OFFSET(F2759,-$M$3+1,0):F2759))</f>
        <v>87.596899224806251</v>
      </c>
      <c r="O2759" s="6">
        <f t="shared" ca="1" si="695"/>
        <v>-0.66222585797216027</v>
      </c>
      <c r="P2759" s="8">
        <f t="shared" si="696"/>
        <v>0.45000000000000107</v>
      </c>
      <c r="Q2759" s="8">
        <f t="shared" si="697"/>
        <v>0.89999999999999858</v>
      </c>
      <c r="R2759" s="15">
        <f ca="1">AVERAGE(P2759:OFFSET(P2759,-$R$3+1,0))*$R$4*K2759</f>
        <v>52.375000000000036</v>
      </c>
      <c r="S2759" s="15">
        <f ca="1">AVERAGE(Q2759:OFFSET(Q2759,-$R$3+1,0))*$S$4*L2759</f>
        <v>73.999999999999957</v>
      </c>
      <c r="T2759" s="11" t="str">
        <f t="shared" ca="1" si="698"/>
        <v>Buy</v>
      </c>
      <c r="U2759" s="11" t="str">
        <f t="shared" ca="1" si="693"/>
        <v xml:space="preserve"> </v>
      </c>
      <c r="V2759" s="3">
        <f t="shared" ca="1" si="699"/>
        <v>10</v>
      </c>
      <c r="W2759" s="16">
        <f t="shared" ca="1" si="700"/>
        <v>-5.7836990595611315</v>
      </c>
      <c r="X2759" s="3">
        <f t="shared" ca="1" si="701"/>
        <v>6.95</v>
      </c>
      <c r="Y2759" s="3">
        <f t="shared" ca="1" si="702"/>
        <v>11.15</v>
      </c>
      <c r="Z2759" s="12">
        <f t="shared" ca="1" si="703"/>
        <v>189.99999999999949</v>
      </c>
      <c r="AA2759" s="17">
        <f t="shared" ca="1" si="704"/>
        <v>-335.45454545454567</v>
      </c>
      <c r="AB2759" s="17">
        <f t="shared" ca="1" si="705"/>
        <v>-145.45454545454618</v>
      </c>
      <c r="AC2759" s="19">
        <f t="shared" ca="1" si="706"/>
        <v>63069.834658363128</v>
      </c>
    </row>
    <row r="2760" spans="1:29" x14ac:dyDescent="0.25">
      <c r="A2760" s="22">
        <v>40014</v>
      </c>
      <c r="B2760" s="2">
        <v>8.66</v>
      </c>
      <c r="C2760" s="2">
        <v>8.2100000000000009</v>
      </c>
      <c r="D2760" s="2">
        <v>8.4</v>
      </c>
      <c r="E2760">
        <v>13.44</v>
      </c>
      <c r="F2760">
        <v>12.74</v>
      </c>
      <c r="G2760">
        <v>12.99</v>
      </c>
      <c r="H2760">
        <f t="shared" si="707"/>
        <v>2.4390243902439046E-2</v>
      </c>
      <c r="I2760">
        <f t="shared" si="708"/>
        <v>1.5420200462605838E-3</v>
      </c>
      <c r="J2760">
        <f t="shared" si="694"/>
        <v>0.65130632532726684</v>
      </c>
      <c r="K2760" s="2">
        <v>1</v>
      </c>
      <c r="L2760" s="2">
        <v>1</v>
      </c>
      <c r="M2760" s="6">
        <f ca="1">100*(D2760-MIN(OFFSET(C2760,-$M$3+1,0):C2760))/(MAX(OFFSET(B2760,-$M$3+1,0):B2760)-MIN(OFFSET(C2760,-$M$3+1,0):C2760))</f>
        <v>88.127853881278554</v>
      </c>
      <c r="N2760" s="6">
        <f ca="1">100*(G2760-MIN(OFFSET(F2760,-$M$3+1,0):F2760))/(MAX(OFFSET(E2760,-$M$3+1,0):E2760)-MIN(OFFSET(F2760,-$M$3+1,0):F2760))</f>
        <v>82.692307692307708</v>
      </c>
      <c r="O2760" s="6">
        <f t="shared" ca="1" si="695"/>
        <v>5.4355461889708465</v>
      </c>
      <c r="P2760" s="8">
        <f t="shared" si="696"/>
        <v>0.46000000000000085</v>
      </c>
      <c r="Q2760" s="8">
        <f t="shared" si="697"/>
        <v>0.69999999999999929</v>
      </c>
      <c r="R2760" s="15">
        <f ca="1">AVERAGE(P2760:OFFSET(P2760,-$R$3+1,0))*$R$4*K2760</f>
        <v>50.625000000000043</v>
      </c>
      <c r="S2760" s="15">
        <f ca="1">AVERAGE(Q2760:OFFSET(Q2760,-$R$3+1,0))*$S$4*L2760</f>
        <v>73.499999999999943</v>
      </c>
      <c r="T2760" s="11" t="str">
        <f t="shared" ca="1" si="698"/>
        <v>Exit</v>
      </c>
      <c r="U2760" s="11" t="str">
        <f t="shared" ca="1" si="693"/>
        <v xml:space="preserve"> </v>
      </c>
      <c r="V2760" s="3">
        <f t="shared" ca="1" si="699"/>
        <v>10</v>
      </c>
      <c r="W2760" s="16">
        <f t="shared" ca="1" si="700"/>
        <v>-5.7836990595611315</v>
      </c>
      <c r="X2760" s="3">
        <f t="shared" ca="1" si="701"/>
        <v>6.95</v>
      </c>
      <c r="Y2760" s="3">
        <f t="shared" ca="1" si="702"/>
        <v>11.15</v>
      </c>
      <c r="Z2760" s="12">
        <f t="shared" ca="1" si="703"/>
        <v>200.00000000000108</v>
      </c>
      <c r="AA2760" s="17">
        <f t="shared" ca="1" si="704"/>
        <v>-11.567398119122016</v>
      </c>
      <c r="AB2760" s="17">
        <f t="shared" ca="1" si="705"/>
        <v>188.43260188087908</v>
      </c>
      <c r="AC2760" s="19">
        <f t="shared" ca="1" si="706"/>
        <v>63258.267260244007</v>
      </c>
    </row>
    <row r="2761" spans="1:29" x14ac:dyDescent="0.25">
      <c r="A2761" s="22">
        <v>40015</v>
      </c>
      <c r="B2761" s="2">
        <v>8.58</v>
      </c>
      <c r="C2761" s="2">
        <v>8.11</v>
      </c>
      <c r="D2761" s="2">
        <v>8.36</v>
      </c>
      <c r="E2761">
        <v>13.18</v>
      </c>
      <c r="F2761">
        <v>12.57</v>
      </c>
      <c r="G2761">
        <v>12.87</v>
      </c>
      <c r="H2761">
        <f t="shared" si="707"/>
        <v>-4.761904761904856E-3</v>
      </c>
      <c r="I2761">
        <f t="shared" si="708"/>
        <v>-9.2378752886836946E-3</v>
      </c>
      <c r="J2761">
        <f t="shared" si="694"/>
        <v>0.69488659692217691</v>
      </c>
      <c r="K2761" s="2">
        <v>1</v>
      </c>
      <c r="L2761" s="2">
        <v>1</v>
      </c>
      <c r="M2761" s="6">
        <f ca="1">100*(D2761-MIN(OFFSET(C2761,-$M$3+1,0):C2761))/(MAX(OFFSET(B2761,-$M$3+1,0):B2761)-MIN(OFFSET(C2761,-$M$3+1,0):C2761))</f>
        <v>84.042553191489318</v>
      </c>
      <c r="N2761" s="6">
        <f ca="1">100*(G2761-MIN(OFFSET(F2761,-$M$3+1,0):F2761))/(MAX(OFFSET(E2761,-$M$3+1,0):E2761)-MIN(OFFSET(F2761,-$M$3+1,0):F2761))</f>
        <v>78.076923076923066</v>
      </c>
      <c r="O2761" s="6">
        <f t="shared" ca="1" si="695"/>
        <v>5.9656301145662525</v>
      </c>
      <c r="P2761" s="8">
        <f t="shared" si="696"/>
        <v>0.47000000000000064</v>
      </c>
      <c r="Q2761" s="8">
        <f t="shared" si="697"/>
        <v>0.60999999999999943</v>
      </c>
      <c r="R2761" s="15">
        <f ca="1">AVERAGE(P2761:OFFSET(P2761,-$R$3+1,0))*$R$4*K2761</f>
        <v>51.75000000000005</v>
      </c>
      <c r="S2761" s="15">
        <f ca="1">AVERAGE(Q2761:OFFSET(Q2761,-$R$3+1,0))*$S$4*L2761</f>
        <v>66.249999999999943</v>
      </c>
      <c r="T2761" s="11" t="str">
        <f t="shared" ca="1" si="698"/>
        <v xml:space="preserve"> </v>
      </c>
      <c r="U2761" s="11" t="str">
        <f t="shared" ca="1" si="693"/>
        <v xml:space="preserve"> </v>
      </c>
      <c r="V2761" s="3" t="str">
        <f t="shared" ca="1" si="699"/>
        <v xml:space="preserve"> </v>
      </c>
      <c r="W2761" s="16" t="str">
        <f t="shared" ca="1" si="700"/>
        <v xml:space="preserve"> </v>
      </c>
      <c r="X2761" s="3" t="str">
        <f t="shared" ca="1" si="701"/>
        <v xml:space="preserve"> </v>
      </c>
      <c r="Y2761" s="3" t="str">
        <f t="shared" ca="1" si="702"/>
        <v xml:space="preserve"> </v>
      </c>
      <c r="Z2761" s="12" t="str">
        <f t="shared" ca="1" si="703"/>
        <v xml:space="preserve"> </v>
      </c>
      <c r="AA2761" s="17" t="str">
        <f t="shared" ca="1" si="704"/>
        <v xml:space="preserve"> </v>
      </c>
      <c r="AB2761" s="17" t="str">
        <f t="shared" ca="1" si="705"/>
        <v xml:space="preserve"> </v>
      </c>
      <c r="AC2761" s="19">
        <f t="shared" ca="1" si="706"/>
        <v>63258.267260244007</v>
      </c>
    </row>
    <row r="2762" spans="1:29" x14ac:dyDescent="0.25">
      <c r="A2762" s="22">
        <v>40016</v>
      </c>
      <c r="B2762" s="2">
        <v>9.36</v>
      </c>
      <c r="C2762" s="2">
        <v>8.24</v>
      </c>
      <c r="D2762" s="2">
        <v>9.1</v>
      </c>
      <c r="E2762">
        <v>14.02</v>
      </c>
      <c r="F2762">
        <v>12.63</v>
      </c>
      <c r="G2762">
        <v>13.74</v>
      </c>
      <c r="H2762">
        <f t="shared" si="707"/>
        <v>8.8516746411483327E-2</v>
      </c>
      <c r="I2762">
        <f t="shared" si="708"/>
        <v>6.7599067599067642E-2</v>
      </c>
      <c r="J2762">
        <f t="shared" si="694"/>
        <v>0.71837059409532</v>
      </c>
      <c r="K2762" s="2">
        <v>1</v>
      </c>
      <c r="L2762" s="2">
        <v>1</v>
      </c>
      <c r="M2762" s="6">
        <f ca="1">100*(D2762-MIN(OFFSET(C2762,-$M$3+1,0):C2762))/(MAX(OFFSET(B2762,-$M$3+1,0):B2762)-MIN(OFFSET(C2762,-$M$3+1,0):C2762))</f>
        <v>86.458333333333329</v>
      </c>
      <c r="N2762" s="6">
        <f ca="1">100*(G2762-MIN(OFFSET(F2762,-$M$3+1,0):F2762))/(MAX(OFFSET(E2762,-$M$3+1,0):E2762)-MIN(OFFSET(F2762,-$M$3+1,0):F2762))</f>
        <v>88.135593220339004</v>
      </c>
      <c r="O2762" s="6">
        <f t="shared" ca="1" si="695"/>
        <v>-1.6772598870056754</v>
      </c>
      <c r="P2762" s="8">
        <f t="shared" si="696"/>
        <v>1.1199999999999992</v>
      </c>
      <c r="Q2762" s="8">
        <f t="shared" si="697"/>
        <v>1.3899999999999988</v>
      </c>
      <c r="R2762" s="15">
        <f ca="1">AVERAGE(P2762:OFFSET(P2762,-$R$3+1,0))*$R$4*K2762</f>
        <v>60.125000000000043</v>
      </c>
      <c r="S2762" s="15">
        <f ca="1">AVERAGE(Q2762:OFFSET(Q2762,-$R$3+1,0))*$S$4*L2762</f>
        <v>77.374999999999929</v>
      </c>
      <c r="T2762" s="11" t="str">
        <f t="shared" ca="1" si="698"/>
        <v xml:space="preserve"> </v>
      </c>
      <c r="U2762" s="11" t="str">
        <f t="shared" ca="1" si="693"/>
        <v xml:space="preserve"> </v>
      </c>
      <c r="V2762" s="3" t="str">
        <f t="shared" ca="1" si="699"/>
        <v xml:space="preserve"> </v>
      </c>
      <c r="W2762" s="16" t="str">
        <f t="shared" ca="1" si="700"/>
        <v xml:space="preserve"> </v>
      </c>
      <c r="X2762" s="3" t="str">
        <f t="shared" ca="1" si="701"/>
        <v xml:space="preserve"> </v>
      </c>
      <c r="Y2762" s="3" t="str">
        <f t="shared" ca="1" si="702"/>
        <v xml:space="preserve"> </v>
      </c>
      <c r="Z2762" s="12" t="str">
        <f t="shared" ca="1" si="703"/>
        <v xml:space="preserve"> </v>
      </c>
      <c r="AA2762" s="17" t="str">
        <f t="shared" ca="1" si="704"/>
        <v xml:space="preserve"> </v>
      </c>
      <c r="AB2762" s="17" t="str">
        <f t="shared" ca="1" si="705"/>
        <v xml:space="preserve"> </v>
      </c>
      <c r="AC2762" s="19">
        <f t="shared" ca="1" si="706"/>
        <v>63258.267260244007</v>
      </c>
    </row>
    <row r="2763" spans="1:29" x14ac:dyDescent="0.25">
      <c r="A2763" s="22">
        <v>40017</v>
      </c>
      <c r="B2763" s="2">
        <v>10.210000000000001</v>
      </c>
      <c r="C2763" s="2">
        <v>9.1300000000000008</v>
      </c>
      <c r="D2763" s="2">
        <v>9.73</v>
      </c>
      <c r="E2763">
        <v>15.1</v>
      </c>
      <c r="F2763">
        <v>13.72</v>
      </c>
      <c r="G2763">
        <v>14.71</v>
      </c>
      <c r="H2763">
        <f t="shared" si="707"/>
        <v>6.9230769230769429E-2</v>
      </c>
      <c r="I2763">
        <f t="shared" si="708"/>
        <v>7.0596797671033551E-2</v>
      </c>
      <c r="J2763">
        <f t="shared" si="694"/>
        <v>0.74297184337732147</v>
      </c>
      <c r="K2763" s="2">
        <v>1</v>
      </c>
      <c r="L2763" s="2">
        <v>1</v>
      </c>
      <c r="M2763" s="6">
        <f ca="1">100*(D2763-MIN(OFFSET(C2763,-$M$3+1,0):C2763))/(MAX(OFFSET(B2763,-$M$3+1,0):B2763)-MIN(OFFSET(C2763,-$M$3+1,0):C2763))</f>
        <v>82.481751824817508</v>
      </c>
      <c r="N2763" s="6">
        <f ca="1">100*(G2763-MIN(OFFSET(F2763,-$M$3+1,0):F2763))/(MAX(OFFSET(E2763,-$M$3+1,0):E2763)-MIN(OFFSET(F2763,-$M$3+1,0):F2763))</f>
        <v>88.495575221238965</v>
      </c>
      <c r="O2763" s="6">
        <f t="shared" ca="1" si="695"/>
        <v>-6.0138233964214578</v>
      </c>
      <c r="P2763" s="8">
        <f t="shared" si="696"/>
        <v>1.1100000000000012</v>
      </c>
      <c r="Q2763" s="8">
        <f t="shared" si="697"/>
        <v>1.379999999999999</v>
      </c>
      <c r="R2763" s="15">
        <f ca="1">AVERAGE(P2763:OFFSET(P2763,-$R$3+1,0))*$R$4*K2763</f>
        <v>67.500000000000043</v>
      </c>
      <c r="S2763" s="15">
        <f ca="1">AVERAGE(Q2763:OFFSET(Q2763,-$R$3+1,0))*$S$4*L2763</f>
        <v>89.249999999999915</v>
      </c>
      <c r="T2763" s="11" t="str">
        <f t="shared" ca="1" si="698"/>
        <v xml:space="preserve"> </v>
      </c>
      <c r="U2763" s="11" t="str">
        <f t="shared" ca="1" si="693"/>
        <v xml:space="preserve"> </v>
      </c>
      <c r="V2763" s="3" t="str">
        <f t="shared" ca="1" si="699"/>
        <v xml:space="preserve"> </v>
      </c>
      <c r="W2763" s="16" t="str">
        <f t="shared" ca="1" si="700"/>
        <v xml:space="preserve"> </v>
      </c>
      <c r="X2763" s="3" t="str">
        <f t="shared" ca="1" si="701"/>
        <v xml:space="preserve"> </v>
      </c>
      <c r="Y2763" s="3" t="str">
        <f t="shared" ca="1" si="702"/>
        <v xml:space="preserve"> </v>
      </c>
      <c r="Z2763" s="12" t="str">
        <f t="shared" ca="1" si="703"/>
        <v xml:space="preserve"> </v>
      </c>
      <c r="AA2763" s="17" t="str">
        <f t="shared" ca="1" si="704"/>
        <v xml:space="preserve"> </v>
      </c>
      <c r="AB2763" s="17" t="str">
        <f t="shared" ca="1" si="705"/>
        <v xml:space="preserve"> </v>
      </c>
      <c r="AC2763" s="19">
        <f t="shared" ca="1" si="706"/>
        <v>63258.267260244007</v>
      </c>
    </row>
    <row r="2764" spans="1:29" x14ac:dyDescent="0.25">
      <c r="A2764" s="22">
        <v>40018</v>
      </c>
      <c r="B2764" s="2">
        <v>9.7200000000000006</v>
      </c>
      <c r="C2764" s="2">
        <v>9.2200000000000006</v>
      </c>
      <c r="D2764" s="2">
        <v>9.59</v>
      </c>
      <c r="E2764">
        <v>15.08</v>
      </c>
      <c r="F2764">
        <v>14.29</v>
      </c>
      <c r="G2764">
        <v>14.92</v>
      </c>
      <c r="H2764">
        <f t="shared" si="707"/>
        <v>-1.4388489208633115E-2</v>
      </c>
      <c r="I2764">
        <f t="shared" si="708"/>
        <v>1.4276002719238567E-2</v>
      </c>
      <c r="J2764">
        <f t="shared" si="694"/>
        <v>0.74740498466347127</v>
      </c>
      <c r="K2764" s="2">
        <v>1</v>
      </c>
      <c r="L2764" s="2">
        <v>1</v>
      </c>
      <c r="M2764" s="6">
        <f ca="1">100*(D2764-MIN(OFFSET(C2764,-$M$3+1,0):C2764))/(MAX(OFFSET(B2764,-$M$3+1,0):B2764)-MIN(OFFSET(C2764,-$M$3+1,0):C2764))</f>
        <v>71.296296296296248</v>
      </c>
      <c r="N2764" s="6">
        <f ca="1">100*(G2764-MIN(OFFSET(F2764,-$M$3+1,0):F2764))/(MAX(OFFSET(E2764,-$M$3+1,0):E2764)-MIN(OFFSET(F2764,-$M$3+1,0):F2764))</f>
        <v>92.913385826771659</v>
      </c>
      <c r="O2764" s="6">
        <f t="shared" ca="1" si="695"/>
        <v>-21.617089530475411</v>
      </c>
      <c r="P2764" s="8">
        <f t="shared" si="696"/>
        <v>0.50999999999999979</v>
      </c>
      <c r="Q2764" s="8">
        <f t="shared" si="697"/>
        <v>0.79000000000000092</v>
      </c>
      <c r="R2764" s="15">
        <f ca="1">AVERAGE(P2764:OFFSET(P2764,-$R$3+1,0))*$R$4*K2764</f>
        <v>66.875000000000057</v>
      </c>
      <c r="S2764" s="15">
        <f ca="1">AVERAGE(Q2764:OFFSET(Q2764,-$R$3+1,0))*$S$4*L2764</f>
        <v>89.749999999999929</v>
      </c>
      <c r="T2764" s="11" t="str">
        <f t="shared" ca="1" si="698"/>
        <v>Buy</v>
      </c>
      <c r="U2764" s="11" t="str">
        <f t="shared" ca="1" si="693"/>
        <v xml:space="preserve"> </v>
      </c>
      <c r="V2764" s="3">
        <f t="shared" ca="1" si="699"/>
        <v>10</v>
      </c>
      <c r="W2764" s="16">
        <f t="shared" ca="1" si="700"/>
        <v>-7.4512534818941623</v>
      </c>
      <c r="X2764" s="3">
        <f t="shared" ca="1" si="701"/>
        <v>9.59</v>
      </c>
      <c r="Y2764" s="3">
        <f t="shared" ca="1" si="702"/>
        <v>14.92</v>
      </c>
      <c r="Z2764" s="12" t="str">
        <f t="shared" ca="1" si="703"/>
        <v xml:space="preserve"> </v>
      </c>
      <c r="AA2764" s="17" t="str">
        <f t="shared" ca="1" si="704"/>
        <v xml:space="preserve"> </v>
      </c>
      <c r="AB2764" s="17" t="str">
        <f t="shared" ca="1" si="705"/>
        <v xml:space="preserve"> </v>
      </c>
      <c r="AC2764" s="19">
        <f t="shared" ca="1" si="706"/>
        <v>63258.267260244007</v>
      </c>
    </row>
    <row r="2765" spans="1:29" x14ac:dyDescent="0.25">
      <c r="A2765" s="22">
        <v>40021</v>
      </c>
      <c r="B2765" s="2">
        <v>10.48</v>
      </c>
      <c r="C2765" s="2">
        <v>9.15</v>
      </c>
      <c r="D2765" s="2">
        <v>10.33</v>
      </c>
      <c r="E2765">
        <v>15.75</v>
      </c>
      <c r="F2765">
        <v>14.72</v>
      </c>
      <c r="G2765">
        <v>15.46</v>
      </c>
      <c r="H2765">
        <f t="shared" si="707"/>
        <v>7.7163712200208678E-2</v>
      </c>
      <c r="I2765">
        <f t="shared" si="708"/>
        <v>3.6193029490616757E-2</v>
      </c>
      <c r="J2765">
        <f t="shared" si="694"/>
        <v>0.807121922699095</v>
      </c>
      <c r="K2765" s="2">
        <v>1</v>
      </c>
      <c r="L2765" s="2">
        <v>1</v>
      </c>
      <c r="M2765" s="6">
        <f ca="1">100*(D2765-MIN(OFFSET(C2765,-$M$3+1,0):C2765))/(MAX(OFFSET(B2765,-$M$3+1,0):B2765)-MIN(OFFSET(C2765,-$M$3+1,0):C2765))</f>
        <v>93.670886075949355</v>
      </c>
      <c r="N2765" s="6">
        <f ca="1">100*(G2765-MIN(OFFSET(F2765,-$M$3+1,0):F2765))/(MAX(OFFSET(E2765,-$M$3+1,0):E2765)-MIN(OFFSET(F2765,-$M$3+1,0):F2765))</f>
        <v>90.880503144654114</v>
      </c>
      <c r="O2765" s="6">
        <f t="shared" ca="1" si="695"/>
        <v>2.7903829312952411</v>
      </c>
      <c r="P2765" s="8">
        <f t="shared" si="696"/>
        <v>1.33</v>
      </c>
      <c r="Q2765" s="8">
        <f t="shared" si="697"/>
        <v>1.0299999999999994</v>
      </c>
      <c r="R2765" s="15">
        <f ca="1">AVERAGE(P2765:OFFSET(P2765,-$R$3+1,0))*$R$4*K2765</f>
        <v>76.375000000000043</v>
      </c>
      <c r="S2765" s="15">
        <f ca="1">AVERAGE(Q2765:OFFSET(Q2765,-$R$3+1,0))*$S$4*L2765</f>
        <v>94.874999999999929</v>
      </c>
      <c r="T2765" s="11" t="str">
        <f t="shared" ca="1" si="698"/>
        <v>Exit</v>
      </c>
      <c r="U2765" s="11" t="str">
        <f t="shared" ca="1" si="693"/>
        <v xml:space="preserve"> </v>
      </c>
      <c r="V2765" s="3">
        <f t="shared" ca="1" si="699"/>
        <v>10</v>
      </c>
      <c r="W2765" s="16">
        <f t="shared" ca="1" si="700"/>
        <v>-7.4512534818941623</v>
      </c>
      <c r="X2765" s="3">
        <f t="shared" ca="1" si="701"/>
        <v>9.59</v>
      </c>
      <c r="Y2765" s="3">
        <f t="shared" ca="1" si="702"/>
        <v>14.92</v>
      </c>
      <c r="Z2765" s="12">
        <f t="shared" ca="1" si="703"/>
        <v>740.00000000000023</v>
      </c>
      <c r="AA2765" s="17">
        <f t="shared" ca="1" si="704"/>
        <v>-402.36768802228545</v>
      </c>
      <c r="AB2765" s="17">
        <f t="shared" ca="1" si="705"/>
        <v>337.63231197771478</v>
      </c>
      <c r="AC2765" s="19">
        <f t="shared" ca="1" si="706"/>
        <v>63595.899572221722</v>
      </c>
    </row>
    <row r="2766" spans="1:29" x14ac:dyDescent="0.25">
      <c r="A2766" s="22">
        <v>40022</v>
      </c>
      <c r="B2766" s="2">
        <v>10.24</v>
      </c>
      <c r="C2766" s="2">
        <v>9.6199999999999992</v>
      </c>
      <c r="D2766" s="2">
        <v>10.11</v>
      </c>
      <c r="E2766">
        <v>15.75</v>
      </c>
      <c r="F2766">
        <v>15.09</v>
      </c>
      <c r="G2766">
        <v>15.47</v>
      </c>
      <c r="H2766">
        <f t="shared" si="707"/>
        <v>-2.1297192642788065E-2</v>
      </c>
      <c r="I2766">
        <f t="shared" si="708"/>
        <v>6.4683053040104355E-4</v>
      </c>
      <c r="J2766">
        <f t="shared" si="694"/>
        <v>0.79062659729641216</v>
      </c>
      <c r="K2766" s="2">
        <v>1</v>
      </c>
      <c r="L2766" s="2">
        <v>1</v>
      </c>
      <c r="M2766" s="6">
        <f ca="1">100*(D2766-MIN(OFFSET(C2766,-$M$3+1,0):C2766))/(MAX(OFFSET(B2766,-$M$3+1,0):B2766)-MIN(OFFSET(C2766,-$M$3+1,0):C2766))</f>
        <v>84.38818565400841</v>
      </c>
      <c r="N2766" s="6">
        <f ca="1">100*(G2766-MIN(OFFSET(F2766,-$M$3+1,0):F2766))/(MAX(OFFSET(E2766,-$M$3+1,0):E2766)-MIN(OFFSET(F2766,-$M$3+1,0):F2766))</f>
        <v>91.194968553459148</v>
      </c>
      <c r="O2766" s="6">
        <f t="shared" ca="1" si="695"/>
        <v>-6.806782899450738</v>
      </c>
      <c r="P2766" s="8">
        <f t="shared" si="696"/>
        <v>0.71000000000000085</v>
      </c>
      <c r="Q2766" s="8">
        <f t="shared" si="697"/>
        <v>0.66000000000000014</v>
      </c>
      <c r="R2766" s="15">
        <f ca="1">AVERAGE(P2766:OFFSET(P2766,-$R$3+1,0))*$R$4*K2766</f>
        <v>77.000000000000043</v>
      </c>
      <c r="S2766" s="15">
        <f ca="1">AVERAGE(Q2766:OFFSET(Q2766,-$R$3+1,0))*$S$4*L2766</f>
        <v>93.249999999999943</v>
      </c>
      <c r="T2766" s="11" t="str">
        <f t="shared" ca="1" si="698"/>
        <v xml:space="preserve"> </v>
      </c>
      <c r="U2766" s="11" t="str">
        <f t="shared" ca="1" si="693"/>
        <v xml:space="preserve"> </v>
      </c>
      <c r="V2766" s="3" t="str">
        <f t="shared" ca="1" si="699"/>
        <v xml:space="preserve"> </v>
      </c>
      <c r="W2766" s="16" t="str">
        <f t="shared" ca="1" si="700"/>
        <v xml:space="preserve"> </v>
      </c>
      <c r="X2766" s="3" t="str">
        <f t="shared" ca="1" si="701"/>
        <v xml:space="preserve"> </v>
      </c>
      <c r="Y2766" s="3" t="str">
        <f t="shared" ca="1" si="702"/>
        <v xml:space="preserve"> </v>
      </c>
      <c r="Z2766" s="12" t="str">
        <f t="shared" ca="1" si="703"/>
        <v xml:space="preserve"> </v>
      </c>
      <c r="AA2766" s="17" t="str">
        <f t="shared" ca="1" si="704"/>
        <v xml:space="preserve"> </v>
      </c>
      <c r="AB2766" s="17" t="str">
        <f t="shared" ca="1" si="705"/>
        <v xml:space="preserve"> </v>
      </c>
      <c r="AC2766" s="19">
        <f t="shared" ca="1" si="706"/>
        <v>63595.899572221722</v>
      </c>
    </row>
    <row r="2767" spans="1:29" x14ac:dyDescent="0.25">
      <c r="A2767" s="22">
        <v>40023</v>
      </c>
      <c r="B2767" s="2">
        <v>10.220000000000001</v>
      </c>
      <c r="C2767" s="2">
        <v>9.73</v>
      </c>
      <c r="D2767" s="2">
        <v>10.11</v>
      </c>
      <c r="E2767">
        <v>15.52</v>
      </c>
      <c r="F2767">
        <v>14.92</v>
      </c>
      <c r="G2767">
        <v>15.15</v>
      </c>
      <c r="H2767">
        <f t="shared" si="707"/>
        <v>0</v>
      </c>
      <c r="I2767">
        <f t="shared" si="708"/>
        <v>-2.0685197155785429E-2</v>
      </c>
      <c r="J2767">
        <f t="shared" si="694"/>
        <v>0.79485389156908381</v>
      </c>
      <c r="K2767" s="2">
        <v>1</v>
      </c>
      <c r="L2767" s="2">
        <v>1</v>
      </c>
      <c r="M2767" s="6">
        <f ca="1">100*(D2767-MIN(OFFSET(C2767,-$M$3+1,0):C2767))/(MAX(OFFSET(B2767,-$M$3+1,0):B2767)-MIN(OFFSET(C2767,-$M$3+1,0):C2767))</f>
        <v>83.482142857142804</v>
      </c>
      <c r="N2767" s="6">
        <f ca="1">100*(G2767-MIN(OFFSET(F2767,-$M$3+1,0):F2767))/(MAX(OFFSET(E2767,-$M$3+1,0):E2767)-MIN(OFFSET(F2767,-$M$3+1,0):F2767))</f>
        <v>80.769230769230774</v>
      </c>
      <c r="O2767" s="6">
        <f t="shared" ca="1" si="695"/>
        <v>2.7129120879120308</v>
      </c>
      <c r="P2767" s="8">
        <f t="shared" si="696"/>
        <v>0.49000000000000021</v>
      </c>
      <c r="Q2767" s="8">
        <f t="shared" si="697"/>
        <v>0.59999999999999964</v>
      </c>
      <c r="R2767" s="15">
        <f ca="1">AVERAGE(P2767:OFFSET(P2767,-$R$3+1,0))*$R$4*K2767</f>
        <v>77.500000000000028</v>
      </c>
      <c r="S2767" s="15">
        <f ca="1">AVERAGE(Q2767:OFFSET(Q2767,-$R$3+1,0))*$S$4*L2767</f>
        <v>89.499999999999957</v>
      </c>
      <c r="T2767" s="11" t="str">
        <f t="shared" ca="1" si="698"/>
        <v xml:space="preserve"> </v>
      </c>
      <c r="U2767" s="11" t="str">
        <f t="shared" ca="1" si="693"/>
        <v xml:space="preserve"> </v>
      </c>
      <c r="V2767" s="3" t="str">
        <f t="shared" ca="1" si="699"/>
        <v xml:space="preserve"> </v>
      </c>
      <c r="W2767" s="16" t="str">
        <f t="shared" ca="1" si="700"/>
        <v xml:space="preserve"> </v>
      </c>
      <c r="X2767" s="3" t="str">
        <f t="shared" ca="1" si="701"/>
        <v xml:space="preserve"> </v>
      </c>
      <c r="Y2767" s="3" t="str">
        <f t="shared" ca="1" si="702"/>
        <v xml:space="preserve"> </v>
      </c>
      <c r="Z2767" s="12" t="str">
        <f t="shared" ca="1" si="703"/>
        <v xml:space="preserve"> </v>
      </c>
      <c r="AA2767" s="17" t="str">
        <f t="shared" ca="1" si="704"/>
        <v xml:space="preserve"> </v>
      </c>
      <c r="AB2767" s="17" t="str">
        <f t="shared" ca="1" si="705"/>
        <v xml:space="preserve"> </v>
      </c>
      <c r="AC2767" s="19">
        <f t="shared" ca="1" si="706"/>
        <v>63595.899572221722</v>
      </c>
    </row>
    <row r="2768" spans="1:29" x14ac:dyDescent="0.25">
      <c r="A2768" s="22">
        <v>40024</v>
      </c>
      <c r="B2768" s="2">
        <v>10.32</v>
      </c>
      <c r="C2768" s="2">
        <v>9.85</v>
      </c>
      <c r="D2768" s="2">
        <v>10.16</v>
      </c>
      <c r="E2768">
        <v>15.55</v>
      </c>
      <c r="F2768">
        <v>14.87</v>
      </c>
      <c r="G2768">
        <v>15.17</v>
      </c>
      <c r="H2768">
        <f t="shared" si="707"/>
        <v>4.9455984174084922E-3</v>
      </c>
      <c r="I2768">
        <f t="shared" si="708"/>
        <v>1.3201320132012473E-3</v>
      </c>
      <c r="J2768">
        <f t="shared" si="694"/>
        <v>0.79535098764101531</v>
      </c>
      <c r="K2768" s="2">
        <v>1</v>
      </c>
      <c r="L2768" s="2">
        <v>1</v>
      </c>
      <c r="M2768" s="6">
        <f ca="1">100*(D2768-MIN(OFFSET(C2768,-$M$3+1,0):C2768))/(MAX(OFFSET(B2768,-$M$3+1,0):B2768)-MIN(OFFSET(C2768,-$M$3+1,0):C2768))</f>
        <v>76.296296296296276</v>
      </c>
      <c r="N2768" s="6">
        <f ca="1">100*(G2768-MIN(OFFSET(F2768,-$M$3+1,0):F2768))/(MAX(OFFSET(E2768,-$M$3+1,0):E2768)-MIN(OFFSET(F2768,-$M$3+1,0):F2768))</f>
        <v>71.428571428571416</v>
      </c>
      <c r="O2768" s="6">
        <f t="shared" ca="1" si="695"/>
        <v>4.8677248677248599</v>
      </c>
      <c r="P2768" s="8">
        <f t="shared" si="696"/>
        <v>0.47000000000000064</v>
      </c>
      <c r="Q2768" s="8">
        <f t="shared" si="697"/>
        <v>0.68000000000000149</v>
      </c>
      <c r="R2768" s="15">
        <f ca="1">AVERAGE(P2768:OFFSET(P2768,-$R$3+1,0))*$R$4*K2768</f>
        <v>77.625000000000028</v>
      </c>
      <c r="S2768" s="15">
        <f ca="1">AVERAGE(Q2768:OFFSET(Q2768,-$R$3+1,0))*$S$4*L2768</f>
        <v>89.249999999999986</v>
      </c>
      <c r="T2768" s="11" t="str">
        <f t="shared" ca="1" si="698"/>
        <v xml:space="preserve"> </v>
      </c>
      <c r="U2768" s="11" t="str">
        <f t="shared" ca="1" si="693"/>
        <v xml:space="preserve"> </v>
      </c>
      <c r="V2768" s="3" t="str">
        <f t="shared" ca="1" si="699"/>
        <v xml:space="preserve"> </v>
      </c>
      <c r="W2768" s="16" t="str">
        <f t="shared" ca="1" si="700"/>
        <v xml:space="preserve"> </v>
      </c>
      <c r="X2768" s="3" t="str">
        <f t="shared" ca="1" si="701"/>
        <v xml:space="preserve"> </v>
      </c>
      <c r="Y2768" s="3" t="str">
        <f t="shared" ca="1" si="702"/>
        <v xml:space="preserve"> </v>
      </c>
      <c r="Z2768" s="12" t="str">
        <f t="shared" ca="1" si="703"/>
        <v xml:space="preserve"> </v>
      </c>
      <c r="AA2768" s="17" t="str">
        <f t="shared" ca="1" si="704"/>
        <v xml:space="preserve"> </v>
      </c>
      <c r="AB2768" s="17" t="str">
        <f t="shared" ca="1" si="705"/>
        <v xml:space="preserve"> </v>
      </c>
      <c r="AC2768" s="19">
        <f t="shared" ca="1" si="706"/>
        <v>63595.899572221722</v>
      </c>
    </row>
    <row r="2769" spans="1:29" x14ac:dyDescent="0.25">
      <c r="A2769" s="22">
        <v>40025</v>
      </c>
      <c r="B2769" s="2">
        <v>10.46</v>
      </c>
      <c r="C2769" s="2">
        <v>10.039999999999999</v>
      </c>
      <c r="D2769" s="2">
        <v>10.3</v>
      </c>
      <c r="E2769">
        <v>15.6</v>
      </c>
      <c r="F2769">
        <v>15.03</v>
      </c>
      <c r="G2769">
        <v>15.4</v>
      </c>
      <c r="H2769">
        <f t="shared" si="707"/>
        <v>1.3779527559055094E-2</v>
      </c>
      <c r="I2769">
        <f t="shared" si="708"/>
        <v>1.5161502966380969E-2</v>
      </c>
      <c r="J2769">
        <f t="shared" si="694"/>
        <v>0.78206376022901758</v>
      </c>
      <c r="K2769" s="2">
        <v>1</v>
      </c>
      <c r="L2769" s="2">
        <v>1</v>
      </c>
      <c r="M2769" s="6">
        <f ca="1">100*(D2769-MIN(OFFSET(C2769,-$M$3+1,0):C2769))/(MAX(OFFSET(B2769,-$M$3+1,0):B2769)-MIN(OFFSET(C2769,-$M$3+1,0):C2769))</f>
        <v>86.466165413533858</v>
      </c>
      <c r="N2769" s="6">
        <f ca="1">100*(G2769-MIN(OFFSET(F2769,-$M$3+1,0):F2769))/(MAX(OFFSET(E2769,-$M$3+1,0):E2769)-MIN(OFFSET(F2769,-$M$3+1,0):F2769))</f>
        <v>76.027397260274</v>
      </c>
      <c r="O2769" s="6">
        <f t="shared" ca="1" si="695"/>
        <v>10.438768153259858</v>
      </c>
      <c r="P2769" s="8">
        <f t="shared" si="696"/>
        <v>0.42000000000000171</v>
      </c>
      <c r="Q2769" s="8">
        <f t="shared" si="697"/>
        <v>0.57000000000000028</v>
      </c>
      <c r="R2769" s="15">
        <f ca="1">AVERAGE(P2769:OFFSET(P2769,-$R$3+1,0))*$R$4*K2769</f>
        <v>77.000000000000043</v>
      </c>
      <c r="S2769" s="15">
        <f ca="1">AVERAGE(Q2769:OFFSET(Q2769,-$R$3+1,0))*$S$4*L2769</f>
        <v>88.75</v>
      </c>
      <c r="T2769" s="11" t="str">
        <f t="shared" ca="1" si="698"/>
        <v xml:space="preserve"> </v>
      </c>
      <c r="U2769" s="11" t="str">
        <f t="shared" ca="1" si="693"/>
        <v xml:space="preserve"> </v>
      </c>
      <c r="V2769" s="3" t="str">
        <f t="shared" ca="1" si="699"/>
        <v xml:space="preserve"> </v>
      </c>
      <c r="W2769" s="16" t="str">
        <f t="shared" ca="1" si="700"/>
        <v xml:space="preserve"> </v>
      </c>
      <c r="X2769" s="3" t="str">
        <f t="shared" ca="1" si="701"/>
        <v xml:space="preserve"> </v>
      </c>
      <c r="Y2769" s="3" t="str">
        <f t="shared" ca="1" si="702"/>
        <v xml:space="preserve"> </v>
      </c>
      <c r="Z2769" s="12" t="str">
        <f t="shared" ca="1" si="703"/>
        <v xml:space="preserve"> </v>
      </c>
      <c r="AA2769" s="17" t="str">
        <f t="shared" ca="1" si="704"/>
        <v xml:space="preserve"> </v>
      </c>
      <c r="AB2769" s="17" t="str">
        <f t="shared" ca="1" si="705"/>
        <v xml:space="preserve"> </v>
      </c>
      <c r="AC2769" s="19">
        <f t="shared" ca="1" si="706"/>
        <v>63595.899572221722</v>
      </c>
    </row>
    <row r="2770" spans="1:29" x14ac:dyDescent="0.25">
      <c r="A2770" s="22">
        <v>40028</v>
      </c>
      <c r="B2770" s="2">
        <v>10.75</v>
      </c>
      <c r="C2770" s="2">
        <v>10.36</v>
      </c>
      <c r="D2770" s="2">
        <v>10.67</v>
      </c>
      <c r="E2770">
        <v>16.18</v>
      </c>
      <c r="F2770">
        <v>15.4</v>
      </c>
      <c r="G2770">
        <v>15.94</v>
      </c>
      <c r="H2770">
        <f t="shared" si="707"/>
        <v>3.5922330097087229E-2</v>
      </c>
      <c r="I2770">
        <f t="shared" si="708"/>
        <v>3.5064935064935021E-2</v>
      </c>
      <c r="J2770">
        <f t="shared" si="694"/>
        <v>0.78486678273643851</v>
      </c>
      <c r="K2770" s="2">
        <v>1</v>
      </c>
      <c r="L2770" s="2">
        <v>1</v>
      </c>
      <c r="M2770" s="6">
        <f ca="1">100*(D2770-MIN(OFFSET(C2770,-$M$3+1,0):C2770))/(MAX(OFFSET(B2770,-$M$3+1,0):B2770)-MIN(OFFSET(C2770,-$M$3+1,0):C2770))</f>
        <v>94.999999999999986</v>
      </c>
      <c r="N2770" s="6">
        <f ca="1">100*(G2770-MIN(OFFSET(F2770,-$M$3+1,0):F2770))/(MAX(OFFSET(E2770,-$M$3+1,0):E2770)-MIN(OFFSET(F2770,-$M$3+1,0):F2770))</f>
        <v>83.561643835616408</v>
      </c>
      <c r="O2770" s="6">
        <f t="shared" ca="1" si="695"/>
        <v>11.438356164383578</v>
      </c>
      <c r="P2770" s="8">
        <f t="shared" si="696"/>
        <v>0.44999999999999929</v>
      </c>
      <c r="Q2770" s="8">
        <f t="shared" si="697"/>
        <v>0.77999999999999936</v>
      </c>
      <c r="R2770" s="15">
        <f ca="1">AVERAGE(P2770:OFFSET(P2770,-$R$3+1,0))*$R$4*K2770</f>
        <v>68.625000000000043</v>
      </c>
      <c r="S2770" s="15">
        <f ca="1">AVERAGE(Q2770:OFFSET(Q2770,-$R$3+1,0))*$S$4*L2770</f>
        <v>81.125</v>
      </c>
      <c r="T2770" s="11" t="str">
        <f t="shared" ca="1" si="698"/>
        <v xml:space="preserve"> </v>
      </c>
      <c r="U2770" s="11" t="str">
        <f t="shared" ref="U2770:U2833" ca="1" si="709">IF($O2770&gt;$U$3,"Sell",IF(AND(U2769="Sell",$O2770&gt;0),"Sell",IF(AND(U2769="Sell",$O2770&lt;=0),"Exit"," ")))</f>
        <v xml:space="preserve"> </v>
      </c>
      <c r="V2770" s="3" t="str">
        <f t="shared" ca="1" si="699"/>
        <v xml:space="preserve"> </v>
      </c>
      <c r="W2770" s="16" t="str">
        <f t="shared" ca="1" si="700"/>
        <v xml:space="preserve"> </v>
      </c>
      <c r="X2770" s="3" t="str">
        <f t="shared" ca="1" si="701"/>
        <v xml:space="preserve"> </v>
      </c>
      <c r="Y2770" s="3" t="str">
        <f t="shared" ca="1" si="702"/>
        <v xml:space="preserve"> </v>
      </c>
      <c r="Z2770" s="12" t="str">
        <f t="shared" ca="1" si="703"/>
        <v xml:space="preserve"> </v>
      </c>
      <c r="AA2770" s="17" t="str">
        <f t="shared" ca="1" si="704"/>
        <v xml:space="preserve"> </v>
      </c>
      <c r="AB2770" s="17" t="str">
        <f t="shared" ca="1" si="705"/>
        <v xml:space="preserve"> </v>
      </c>
      <c r="AC2770" s="19">
        <f t="shared" ca="1" si="706"/>
        <v>63595.899572221722</v>
      </c>
    </row>
    <row r="2771" spans="1:29" x14ac:dyDescent="0.25">
      <c r="A2771" s="22">
        <v>40029</v>
      </c>
      <c r="B2771" s="2">
        <v>11.31</v>
      </c>
      <c r="C2771" s="2">
        <v>10.130000000000001</v>
      </c>
      <c r="D2771" s="2">
        <v>11.02</v>
      </c>
      <c r="E2771">
        <v>16.809999999999999</v>
      </c>
      <c r="F2771">
        <v>15.25</v>
      </c>
      <c r="G2771">
        <v>16.43</v>
      </c>
      <c r="H2771">
        <f t="shared" si="707"/>
        <v>3.2802249297094521E-2</v>
      </c>
      <c r="I2771">
        <f t="shared" si="708"/>
        <v>3.0740276035131853E-2</v>
      </c>
      <c r="J2771">
        <f t="shared" si="694"/>
        <v>0.75810907774166036</v>
      </c>
      <c r="K2771" s="2">
        <v>1</v>
      </c>
      <c r="L2771" s="2">
        <v>1</v>
      </c>
      <c r="M2771" s="6">
        <f ca="1">100*(D2771-MIN(OFFSET(C2771,-$M$3+1,0):C2771))/(MAX(OFFSET(B2771,-$M$3+1,0):B2771)-MIN(OFFSET(C2771,-$M$3+1,0):C2771))</f>
        <v>82.840236686390483</v>
      </c>
      <c r="N2771" s="6">
        <f ca="1">100*(G2771-MIN(OFFSET(F2771,-$M$3+1,0):F2771))/(MAX(OFFSET(E2771,-$M$3+1,0):E2771)-MIN(OFFSET(F2771,-$M$3+1,0):F2771))</f>
        <v>80.412371134020674</v>
      </c>
      <c r="O2771" s="6">
        <f t="shared" ca="1" si="695"/>
        <v>2.4278655523698092</v>
      </c>
      <c r="P2771" s="8">
        <f t="shared" si="696"/>
        <v>1.1799999999999997</v>
      </c>
      <c r="Q2771" s="8">
        <f t="shared" si="697"/>
        <v>1.5599999999999987</v>
      </c>
      <c r="R2771" s="15">
        <f ca="1">AVERAGE(P2771:OFFSET(P2771,-$R$3+1,0))*$R$4*K2771</f>
        <v>69.500000000000028</v>
      </c>
      <c r="S2771" s="15">
        <f ca="1">AVERAGE(Q2771:OFFSET(Q2771,-$R$3+1,0))*$S$4*L2771</f>
        <v>83.375</v>
      </c>
      <c r="T2771" s="11" t="str">
        <f t="shared" ca="1" si="698"/>
        <v xml:space="preserve"> </v>
      </c>
      <c r="U2771" s="11" t="str">
        <f t="shared" ca="1" si="709"/>
        <v xml:space="preserve"> </v>
      </c>
      <c r="V2771" s="3" t="str">
        <f t="shared" ca="1" si="699"/>
        <v xml:space="preserve"> </v>
      </c>
      <c r="W2771" s="16" t="str">
        <f t="shared" ca="1" si="700"/>
        <v xml:space="preserve"> </v>
      </c>
      <c r="X2771" s="3" t="str">
        <f t="shared" ca="1" si="701"/>
        <v xml:space="preserve"> </v>
      </c>
      <c r="Y2771" s="3" t="str">
        <f t="shared" ca="1" si="702"/>
        <v xml:space="preserve"> </v>
      </c>
      <c r="Z2771" s="12" t="str">
        <f t="shared" ca="1" si="703"/>
        <v xml:space="preserve"> </v>
      </c>
      <c r="AA2771" s="17" t="str">
        <f t="shared" ca="1" si="704"/>
        <v xml:space="preserve"> </v>
      </c>
      <c r="AB2771" s="17" t="str">
        <f t="shared" ca="1" si="705"/>
        <v xml:space="preserve"> </v>
      </c>
      <c r="AC2771" s="19">
        <f t="shared" ca="1" si="706"/>
        <v>63595.899572221722</v>
      </c>
    </row>
    <row r="2772" spans="1:29" x14ac:dyDescent="0.25">
      <c r="A2772" s="22">
        <v>40030</v>
      </c>
      <c r="B2772" s="2">
        <v>11.51</v>
      </c>
      <c r="C2772" s="2">
        <v>10.82</v>
      </c>
      <c r="D2772" s="2">
        <v>11.15</v>
      </c>
      <c r="E2772">
        <v>16.850000000000001</v>
      </c>
      <c r="F2772">
        <v>15.96</v>
      </c>
      <c r="G2772">
        <v>16.71</v>
      </c>
      <c r="H2772">
        <f t="shared" si="707"/>
        <v>1.1796733212341204E-2</v>
      </c>
      <c r="I2772">
        <f t="shared" si="708"/>
        <v>1.7041996348143629E-2</v>
      </c>
      <c r="J2772">
        <f t="shared" si="694"/>
        <v>0.69968893259220433</v>
      </c>
      <c r="K2772" s="2">
        <v>1</v>
      </c>
      <c r="L2772" s="2">
        <v>1</v>
      </c>
      <c r="M2772" s="6">
        <f ca="1">100*(D2772-MIN(OFFSET(C2772,-$M$3+1,0):C2772))/(MAX(OFFSET(B2772,-$M$3+1,0):B2772)-MIN(OFFSET(C2772,-$M$3+1,0):C2772))</f>
        <v>79.775280898876431</v>
      </c>
      <c r="N2772" s="6">
        <f ca="1">100*(G2772-MIN(OFFSET(F2772,-$M$3+1,0):F2772))/(MAX(OFFSET(E2772,-$M$3+1,0):E2772)-MIN(OFFSET(F2772,-$M$3+1,0):F2772))</f>
        <v>92.929292929292913</v>
      </c>
      <c r="O2772" s="6">
        <f t="shared" ca="1" si="695"/>
        <v>-13.154012030416482</v>
      </c>
      <c r="P2772" s="8">
        <f t="shared" si="696"/>
        <v>0.6899999999999995</v>
      </c>
      <c r="Q2772" s="8">
        <f t="shared" si="697"/>
        <v>0.89000000000000057</v>
      </c>
      <c r="R2772" s="15">
        <f ca="1">AVERAGE(P2772:OFFSET(P2772,-$R$3+1,0))*$R$4*K2772</f>
        <v>71.750000000000028</v>
      </c>
      <c r="S2772" s="15">
        <f ca="1">AVERAGE(Q2772:OFFSET(Q2772,-$R$3+1,0))*$S$4*L2772</f>
        <v>84.625</v>
      </c>
      <c r="T2772" s="11" t="str">
        <f t="shared" ca="1" si="698"/>
        <v xml:space="preserve"> </v>
      </c>
      <c r="U2772" s="11" t="str">
        <f t="shared" ca="1" si="709"/>
        <v xml:space="preserve"> </v>
      </c>
      <c r="V2772" s="3" t="str">
        <f t="shared" ca="1" si="699"/>
        <v xml:space="preserve"> </v>
      </c>
      <c r="W2772" s="16" t="str">
        <f t="shared" ca="1" si="700"/>
        <v xml:space="preserve"> </v>
      </c>
      <c r="X2772" s="3" t="str">
        <f t="shared" ca="1" si="701"/>
        <v xml:space="preserve"> </v>
      </c>
      <c r="Y2772" s="3" t="str">
        <f t="shared" ca="1" si="702"/>
        <v xml:space="preserve"> </v>
      </c>
      <c r="Z2772" s="12" t="str">
        <f t="shared" ca="1" si="703"/>
        <v xml:space="preserve"> </v>
      </c>
      <c r="AA2772" s="17" t="str">
        <f t="shared" ca="1" si="704"/>
        <v xml:space="preserve"> </v>
      </c>
      <c r="AB2772" s="17" t="str">
        <f t="shared" ca="1" si="705"/>
        <v xml:space="preserve"> </v>
      </c>
      <c r="AC2772" s="19">
        <f t="shared" ca="1" si="706"/>
        <v>63595.899572221722</v>
      </c>
    </row>
    <row r="2773" spans="1:29" x14ac:dyDescent="0.25">
      <c r="A2773" s="22">
        <v>40031</v>
      </c>
      <c r="B2773" s="2">
        <v>11.35</v>
      </c>
      <c r="C2773" s="2">
        <v>10.8</v>
      </c>
      <c r="D2773" s="2">
        <v>10.92</v>
      </c>
      <c r="E2773">
        <v>17.010000000000002</v>
      </c>
      <c r="F2773">
        <v>15.85</v>
      </c>
      <c r="G2773">
        <v>15.99</v>
      </c>
      <c r="H2773">
        <f t="shared" si="707"/>
        <v>-2.0627802690582953E-2</v>
      </c>
      <c r="I2773">
        <f t="shared" si="708"/>
        <v>-4.3087971274685888E-2</v>
      </c>
      <c r="J2773">
        <f t="shared" si="694"/>
        <v>0.83513179276260896</v>
      </c>
      <c r="K2773" s="2">
        <v>1</v>
      </c>
      <c r="L2773" s="2">
        <v>1</v>
      </c>
      <c r="M2773" s="6">
        <f ca="1">100*(D2773-MIN(OFFSET(C2773,-$M$3+1,0):C2773))/(MAX(OFFSET(B2773,-$M$3+1,0):B2773)-MIN(OFFSET(C2773,-$M$3+1,0):C2773))</f>
        <v>64.457831325301214</v>
      </c>
      <c r="N2773" s="6">
        <f ca="1">100*(G2773-MIN(OFFSET(F2773,-$M$3+1,0):F2773))/(MAX(OFFSET(E2773,-$M$3+1,0):E2773)-MIN(OFFSET(F2773,-$M$3+1,0):F2773))</f>
        <v>52.336448598130829</v>
      </c>
      <c r="O2773" s="6">
        <f t="shared" ca="1" si="695"/>
        <v>12.121382727170385</v>
      </c>
      <c r="P2773" s="8">
        <f t="shared" si="696"/>
        <v>0.54999999999999893</v>
      </c>
      <c r="Q2773" s="8">
        <f t="shared" si="697"/>
        <v>1.1600000000000019</v>
      </c>
      <c r="R2773" s="15">
        <f ca="1">AVERAGE(P2773:OFFSET(P2773,-$R$3+1,0))*$R$4*K2773</f>
        <v>62.000000000000014</v>
      </c>
      <c r="S2773" s="15">
        <f ca="1">AVERAGE(Q2773:OFFSET(Q2773,-$R$3+1,0))*$S$4*L2773</f>
        <v>86.250000000000028</v>
      </c>
      <c r="T2773" s="11" t="str">
        <f t="shared" ca="1" si="698"/>
        <v xml:space="preserve"> </v>
      </c>
      <c r="U2773" s="11" t="str">
        <f t="shared" ca="1" si="709"/>
        <v xml:space="preserve"> </v>
      </c>
      <c r="V2773" s="3" t="str">
        <f t="shared" ca="1" si="699"/>
        <v xml:space="preserve"> </v>
      </c>
      <c r="W2773" s="16" t="str">
        <f t="shared" ca="1" si="700"/>
        <v xml:space="preserve"> </v>
      </c>
      <c r="X2773" s="3" t="str">
        <f t="shared" ca="1" si="701"/>
        <v xml:space="preserve"> </v>
      </c>
      <c r="Y2773" s="3" t="str">
        <f t="shared" ca="1" si="702"/>
        <v xml:space="preserve"> </v>
      </c>
      <c r="Z2773" s="12" t="str">
        <f t="shared" ca="1" si="703"/>
        <v xml:space="preserve"> </v>
      </c>
      <c r="AA2773" s="17" t="str">
        <f t="shared" ca="1" si="704"/>
        <v xml:space="preserve"> </v>
      </c>
      <c r="AB2773" s="17" t="str">
        <f t="shared" ca="1" si="705"/>
        <v xml:space="preserve"> </v>
      </c>
      <c r="AC2773" s="19">
        <f t="shared" ca="1" si="706"/>
        <v>63595.899572221722</v>
      </c>
    </row>
    <row r="2774" spans="1:29" x14ac:dyDescent="0.25">
      <c r="A2774" s="22">
        <v>40032</v>
      </c>
      <c r="B2774" s="2">
        <v>12.25</v>
      </c>
      <c r="C2774" s="2">
        <v>11.2</v>
      </c>
      <c r="D2774" s="2">
        <v>11.87</v>
      </c>
      <c r="E2774">
        <v>17.600000000000001</v>
      </c>
      <c r="F2774">
        <v>16.309999999999999</v>
      </c>
      <c r="G2774">
        <v>17.239999999999998</v>
      </c>
      <c r="H2774">
        <f t="shared" si="707"/>
        <v>8.6996336996336909E-2</v>
      </c>
      <c r="I2774">
        <f t="shared" si="708"/>
        <v>7.8173858661663376E-2</v>
      </c>
      <c r="J2774">
        <f t="shared" si="694"/>
        <v>0.85658906625888442</v>
      </c>
      <c r="K2774" s="2">
        <v>1</v>
      </c>
      <c r="L2774" s="2">
        <v>1</v>
      </c>
      <c r="M2774" s="6">
        <f ca="1">100*(D2774-MIN(OFFSET(C2774,-$M$3+1,0):C2774))/(MAX(OFFSET(B2774,-$M$3+1,0):B2774)-MIN(OFFSET(C2774,-$M$3+1,0):C2774))</f>
        <v>82.805429864253355</v>
      </c>
      <c r="N2774" s="6">
        <f ca="1">100*(G2774-MIN(OFFSET(F2774,-$M$3+1,0):F2774))/(MAX(OFFSET(E2774,-$M$3+1,0):E2774)-MIN(OFFSET(F2774,-$M$3+1,0):F2774))</f>
        <v>85.992217898832578</v>
      </c>
      <c r="O2774" s="6">
        <f t="shared" ca="1" si="695"/>
        <v>-3.186788034579223</v>
      </c>
      <c r="P2774" s="8">
        <f t="shared" si="696"/>
        <v>1.33</v>
      </c>
      <c r="Q2774" s="8">
        <f t="shared" si="697"/>
        <v>1.6100000000000012</v>
      </c>
      <c r="R2774" s="15">
        <f ca="1">AVERAGE(P2774:OFFSET(P2774,-$R$3+1,0))*$R$4*K2774</f>
        <v>69.75</v>
      </c>
      <c r="S2774" s="15">
        <f ca="1">AVERAGE(Q2774:OFFSET(Q2774,-$R$3+1,0))*$S$4*L2774</f>
        <v>98.125000000000043</v>
      </c>
      <c r="T2774" s="11" t="str">
        <f t="shared" ca="1" si="698"/>
        <v xml:space="preserve"> </v>
      </c>
      <c r="U2774" s="11" t="str">
        <f t="shared" ca="1" si="709"/>
        <v xml:space="preserve"> </v>
      </c>
      <c r="V2774" s="3" t="str">
        <f t="shared" ca="1" si="699"/>
        <v xml:space="preserve"> </v>
      </c>
      <c r="W2774" s="16" t="str">
        <f t="shared" ca="1" si="700"/>
        <v xml:space="preserve"> </v>
      </c>
      <c r="X2774" s="3" t="str">
        <f t="shared" ca="1" si="701"/>
        <v xml:space="preserve"> </v>
      </c>
      <c r="Y2774" s="3" t="str">
        <f t="shared" ca="1" si="702"/>
        <v xml:space="preserve"> </v>
      </c>
      <c r="Z2774" s="12" t="str">
        <f t="shared" ca="1" si="703"/>
        <v xml:space="preserve"> </v>
      </c>
      <c r="AA2774" s="17" t="str">
        <f t="shared" ca="1" si="704"/>
        <v xml:space="preserve"> </v>
      </c>
      <c r="AB2774" s="17" t="str">
        <f t="shared" ca="1" si="705"/>
        <v xml:space="preserve"> </v>
      </c>
      <c r="AC2774" s="19">
        <f t="shared" ca="1" si="706"/>
        <v>63595.899572221722</v>
      </c>
    </row>
    <row r="2775" spans="1:29" x14ac:dyDescent="0.25">
      <c r="A2775" s="22">
        <v>40035</v>
      </c>
      <c r="B2775" s="2">
        <v>11.82</v>
      </c>
      <c r="C2775" s="2">
        <v>11.2</v>
      </c>
      <c r="D2775" s="2">
        <v>11.27</v>
      </c>
      <c r="E2775">
        <v>17.22</v>
      </c>
      <c r="F2775">
        <v>16.239999999999998</v>
      </c>
      <c r="G2775">
        <v>16.37</v>
      </c>
      <c r="H2775">
        <f t="shared" si="707"/>
        <v>-5.0547598989048037E-2</v>
      </c>
      <c r="I2775">
        <f t="shared" si="708"/>
        <v>-5.0464037122969652E-2</v>
      </c>
      <c r="J2775">
        <f t="shared" si="694"/>
        <v>0.88777985287343042</v>
      </c>
      <c r="K2775" s="2">
        <v>1</v>
      </c>
      <c r="L2775" s="2">
        <v>1</v>
      </c>
      <c r="M2775" s="6">
        <f ca="1">100*(D2775-MIN(OFFSET(C2775,-$M$3+1,0):C2775))/(MAX(OFFSET(B2775,-$M$3+1,0):B2775)-MIN(OFFSET(C2775,-$M$3+1,0):C2775))</f>
        <v>53.773584905660343</v>
      </c>
      <c r="N2775" s="6">
        <f ca="1">100*(G2775-MIN(OFFSET(F2775,-$M$3+1,0):F2775))/(MAX(OFFSET(E2775,-$M$3+1,0):E2775)-MIN(OFFSET(F2775,-$M$3+1,0):F2775))</f>
        <v>47.659574468085118</v>
      </c>
      <c r="O2775" s="6">
        <f t="shared" ca="1" si="695"/>
        <v>6.1140104375752244</v>
      </c>
      <c r="P2775" s="8">
        <f t="shared" si="696"/>
        <v>0.66999999999999993</v>
      </c>
      <c r="Q2775" s="8">
        <f t="shared" si="697"/>
        <v>1</v>
      </c>
      <c r="R2775" s="15">
        <f ca="1">AVERAGE(P2775:OFFSET(P2775,-$R$3+1,0))*$R$4*K2775</f>
        <v>72</v>
      </c>
      <c r="S2775" s="15">
        <f ca="1">AVERAGE(Q2775:OFFSET(Q2775,-$R$3+1,0))*$S$4*L2775</f>
        <v>103.12500000000004</v>
      </c>
      <c r="T2775" s="11" t="str">
        <f t="shared" ca="1" si="698"/>
        <v xml:space="preserve"> </v>
      </c>
      <c r="U2775" s="11" t="str">
        <f t="shared" ca="1" si="709"/>
        <v xml:space="preserve"> </v>
      </c>
      <c r="V2775" s="3" t="str">
        <f t="shared" ca="1" si="699"/>
        <v xml:space="preserve"> </v>
      </c>
      <c r="W2775" s="16" t="str">
        <f t="shared" ca="1" si="700"/>
        <v xml:space="preserve"> </v>
      </c>
      <c r="X2775" s="3" t="str">
        <f t="shared" ca="1" si="701"/>
        <v xml:space="preserve"> </v>
      </c>
      <c r="Y2775" s="3" t="str">
        <f t="shared" ca="1" si="702"/>
        <v xml:space="preserve"> </v>
      </c>
      <c r="Z2775" s="12" t="str">
        <f t="shared" ca="1" si="703"/>
        <v xml:space="preserve"> </v>
      </c>
      <c r="AA2775" s="17" t="str">
        <f t="shared" ca="1" si="704"/>
        <v xml:space="preserve"> </v>
      </c>
      <c r="AB2775" s="17" t="str">
        <f t="shared" ca="1" si="705"/>
        <v xml:space="preserve"> </v>
      </c>
      <c r="AC2775" s="19">
        <f t="shared" ca="1" si="706"/>
        <v>63595.899572221722</v>
      </c>
    </row>
    <row r="2776" spans="1:29" x14ac:dyDescent="0.25">
      <c r="A2776" s="22">
        <v>40036</v>
      </c>
      <c r="B2776" s="2">
        <v>11.49</v>
      </c>
      <c r="C2776" s="2">
        <v>10.85</v>
      </c>
      <c r="D2776" s="2">
        <v>11.44</v>
      </c>
      <c r="E2776">
        <v>16.64</v>
      </c>
      <c r="F2776">
        <v>15.8</v>
      </c>
      <c r="G2776">
        <v>16.54</v>
      </c>
      <c r="H2776">
        <f t="shared" si="707"/>
        <v>1.5084294587400127E-2</v>
      </c>
      <c r="I2776">
        <f t="shared" si="708"/>
        <v>1.0384850335980245E-2</v>
      </c>
      <c r="J2776">
        <f t="shared" ref="J2776:J2839" si="710">CORREL(H2757:H2776,I2757:I2776)</f>
        <v>0.89617232383125034</v>
      </c>
      <c r="K2776" s="2">
        <v>1</v>
      </c>
      <c r="L2776" s="2">
        <v>1</v>
      </c>
      <c r="M2776" s="6">
        <f ca="1">100*(D2776-MIN(OFFSET(C2776,-$M$3+1,0):C2776))/(MAX(OFFSET(B2776,-$M$3+1,0):B2776)-MIN(OFFSET(C2776,-$M$3+1,0):C2776))</f>
        <v>61.792452830188651</v>
      </c>
      <c r="N2776" s="6">
        <f ca="1">100*(G2776-MIN(OFFSET(F2776,-$M$3+1,0):F2776))/(MAX(OFFSET(E2776,-$M$3+1,0):E2776)-MIN(OFFSET(F2776,-$M$3+1,0):F2776))</f>
        <v>54.893617021276526</v>
      </c>
      <c r="O2776" s="6">
        <f t="shared" ca="1" si="695"/>
        <v>6.8988358089121249</v>
      </c>
      <c r="P2776" s="8">
        <f t="shared" si="696"/>
        <v>0.64000000000000057</v>
      </c>
      <c r="Q2776" s="8">
        <f t="shared" si="697"/>
        <v>0.83999999999999986</v>
      </c>
      <c r="R2776" s="15">
        <f ca="1">AVERAGE(P2776:OFFSET(P2776,-$R$3+1,0))*$R$4*K2776</f>
        <v>74.125</v>
      </c>
      <c r="S2776" s="15">
        <f ca="1">AVERAGE(Q2776:OFFSET(Q2776,-$R$3+1,0))*$S$4*L2776</f>
        <v>105.12500000000003</v>
      </c>
      <c r="T2776" s="11" t="str">
        <f t="shared" ca="1" si="698"/>
        <v xml:space="preserve"> </v>
      </c>
      <c r="U2776" s="11" t="str">
        <f t="shared" ca="1" si="709"/>
        <v xml:space="preserve"> </v>
      </c>
      <c r="V2776" s="3" t="str">
        <f t="shared" ca="1" si="699"/>
        <v xml:space="preserve"> </v>
      </c>
      <c r="W2776" s="16" t="str">
        <f t="shared" ca="1" si="700"/>
        <v xml:space="preserve"> </v>
      </c>
      <c r="X2776" s="3" t="str">
        <f t="shared" ca="1" si="701"/>
        <v xml:space="preserve"> </v>
      </c>
      <c r="Y2776" s="3" t="str">
        <f t="shared" ca="1" si="702"/>
        <v xml:space="preserve"> </v>
      </c>
      <c r="Z2776" s="12" t="str">
        <f t="shared" ca="1" si="703"/>
        <v xml:space="preserve"> </v>
      </c>
      <c r="AA2776" s="17" t="str">
        <f t="shared" ca="1" si="704"/>
        <v xml:space="preserve"> </v>
      </c>
      <c r="AB2776" s="17" t="str">
        <f t="shared" ca="1" si="705"/>
        <v xml:space="preserve"> </v>
      </c>
      <c r="AC2776" s="19">
        <f t="shared" ca="1" si="706"/>
        <v>63595.899572221722</v>
      </c>
    </row>
    <row r="2777" spans="1:29" x14ac:dyDescent="0.25">
      <c r="A2777" s="22">
        <v>40037</v>
      </c>
      <c r="B2777" s="2">
        <v>12.39</v>
      </c>
      <c r="C2777" s="2">
        <v>11.71</v>
      </c>
      <c r="D2777" s="2">
        <v>11.96</v>
      </c>
      <c r="E2777">
        <v>17.77</v>
      </c>
      <c r="F2777">
        <v>16.8</v>
      </c>
      <c r="G2777">
        <v>17.05</v>
      </c>
      <c r="H2777">
        <f t="shared" si="707"/>
        <v>4.5454545454545636E-2</v>
      </c>
      <c r="I2777">
        <f t="shared" si="708"/>
        <v>3.0834340991535703E-2</v>
      </c>
      <c r="J2777">
        <f t="shared" si="710"/>
        <v>0.89371911032182827</v>
      </c>
      <c r="K2777" s="2">
        <v>1</v>
      </c>
      <c r="L2777" s="2">
        <v>1</v>
      </c>
      <c r="M2777" s="6">
        <f ca="1">100*(D2777-MIN(OFFSET(C2777,-$M$3+1,0):C2777))/(MAX(OFFSET(B2777,-$M$3+1,0):B2777)-MIN(OFFSET(C2777,-$M$3+1,0):C2777))</f>
        <v>72.955974842767304</v>
      </c>
      <c r="N2777" s="6">
        <f ca="1">100*(G2777-MIN(OFFSET(F2777,-$M$3+1,0):F2777))/(MAX(OFFSET(E2777,-$M$3+1,0):E2777)-MIN(OFFSET(F2777,-$M$3+1,0):F2777))</f>
        <v>63.451776649746229</v>
      </c>
      <c r="O2777" s="6">
        <f t="shared" ca="1" si="695"/>
        <v>9.5041981930210753</v>
      </c>
      <c r="P2777" s="8">
        <f t="shared" si="696"/>
        <v>0.95000000000000107</v>
      </c>
      <c r="Q2777" s="8">
        <f t="shared" si="697"/>
        <v>1.2300000000000004</v>
      </c>
      <c r="R2777" s="15">
        <f ca="1">AVERAGE(P2777:OFFSET(P2777,-$R$3+1,0))*$R$4*K2777</f>
        <v>80.749999999999986</v>
      </c>
      <c r="S2777" s="15">
        <f ca="1">AVERAGE(Q2777:OFFSET(Q2777,-$R$3+1,0))*$S$4*L2777</f>
        <v>113.37500000000003</v>
      </c>
      <c r="T2777" s="11" t="str">
        <f t="shared" ca="1" si="698"/>
        <v xml:space="preserve"> </v>
      </c>
      <c r="U2777" s="11" t="str">
        <f t="shared" ca="1" si="709"/>
        <v xml:space="preserve"> </v>
      </c>
      <c r="V2777" s="3" t="str">
        <f t="shared" ca="1" si="699"/>
        <v xml:space="preserve"> </v>
      </c>
      <c r="W2777" s="16" t="str">
        <f t="shared" ca="1" si="700"/>
        <v xml:space="preserve"> </v>
      </c>
      <c r="X2777" s="3" t="str">
        <f t="shared" ca="1" si="701"/>
        <v xml:space="preserve"> </v>
      </c>
      <c r="Y2777" s="3" t="str">
        <f t="shared" ca="1" si="702"/>
        <v xml:space="preserve"> </v>
      </c>
      <c r="Z2777" s="12" t="str">
        <f t="shared" ca="1" si="703"/>
        <v xml:space="preserve"> </v>
      </c>
      <c r="AA2777" s="17" t="str">
        <f t="shared" ca="1" si="704"/>
        <v xml:space="preserve"> </v>
      </c>
      <c r="AB2777" s="17" t="str">
        <f t="shared" ca="1" si="705"/>
        <v xml:space="preserve"> </v>
      </c>
      <c r="AC2777" s="19">
        <f t="shared" ca="1" si="706"/>
        <v>63595.899572221722</v>
      </c>
    </row>
    <row r="2778" spans="1:29" x14ac:dyDescent="0.25">
      <c r="A2778" s="22">
        <v>40038</v>
      </c>
      <c r="B2778" s="2">
        <v>12.41</v>
      </c>
      <c r="C2778" s="2">
        <v>11.76</v>
      </c>
      <c r="D2778" s="2">
        <v>12.18</v>
      </c>
      <c r="E2778">
        <v>16.899999999999999</v>
      </c>
      <c r="F2778">
        <v>16.04</v>
      </c>
      <c r="G2778">
        <v>16.600000000000001</v>
      </c>
      <c r="H2778">
        <f t="shared" si="707"/>
        <v>1.8394648829431315E-2</v>
      </c>
      <c r="I2778">
        <f t="shared" si="708"/>
        <v>-2.6392961876832821E-2</v>
      </c>
      <c r="J2778">
        <f t="shared" si="710"/>
        <v>0.86455031362514523</v>
      </c>
      <c r="K2778" s="2">
        <v>1</v>
      </c>
      <c r="L2778" s="2">
        <v>1</v>
      </c>
      <c r="M2778" s="6">
        <f ca="1">100*(D2778-MIN(OFFSET(C2778,-$M$3+1,0):C2778))/(MAX(OFFSET(B2778,-$M$3+1,0):B2778)-MIN(OFFSET(C2778,-$M$3+1,0):C2778))</f>
        <v>85.71428571428568</v>
      </c>
      <c r="N2778" s="6">
        <f ca="1">100*(G2778-MIN(OFFSET(F2778,-$M$3+1,0):F2778))/(MAX(OFFSET(E2778,-$M$3+1,0):E2778)-MIN(OFFSET(F2778,-$M$3+1,0):F2778))</f>
        <v>40.609137055837621</v>
      </c>
      <c r="O2778" s="6">
        <f t="shared" ca="1" si="695"/>
        <v>45.105148658448059</v>
      </c>
      <c r="P2778" s="8">
        <f t="shared" si="696"/>
        <v>0.65000000000000036</v>
      </c>
      <c r="Q2778" s="8">
        <f t="shared" si="697"/>
        <v>1.0100000000000016</v>
      </c>
      <c r="R2778" s="15">
        <f ca="1">AVERAGE(P2778:OFFSET(P2778,-$R$3+1,0))*$R$4*K2778</f>
        <v>83.25</v>
      </c>
      <c r="S2778" s="15">
        <f ca="1">AVERAGE(Q2778:OFFSET(Q2778,-$R$3+1,0))*$S$4*L2778</f>
        <v>116.25000000000006</v>
      </c>
      <c r="T2778" s="11" t="str">
        <f t="shared" ca="1" si="698"/>
        <v xml:space="preserve"> </v>
      </c>
      <c r="U2778" s="11" t="str">
        <f t="shared" ca="1" si="709"/>
        <v>Sell</v>
      </c>
      <c r="V2778" s="3">
        <f t="shared" ca="1" si="699"/>
        <v>-10</v>
      </c>
      <c r="W2778" s="16">
        <f t="shared" ca="1" si="700"/>
        <v>7.1612903225806415</v>
      </c>
      <c r="X2778" s="3">
        <f t="shared" ca="1" si="701"/>
        <v>12.18</v>
      </c>
      <c r="Y2778" s="3">
        <f t="shared" ca="1" si="702"/>
        <v>16.600000000000001</v>
      </c>
      <c r="Z2778" s="12" t="str">
        <f t="shared" ca="1" si="703"/>
        <v xml:space="preserve"> </v>
      </c>
      <c r="AA2778" s="17" t="str">
        <f t="shared" ca="1" si="704"/>
        <v xml:space="preserve"> </v>
      </c>
      <c r="AB2778" s="17" t="str">
        <f t="shared" ca="1" si="705"/>
        <v xml:space="preserve"> </v>
      </c>
      <c r="AC2778" s="19">
        <f t="shared" ca="1" si="706"/>
        <v>63595.899572221722</v>
      </c>
    </row>
    <row r="2779" spans="1:29" x14ac:dyDescent="0.25">
      <c r="A2779" s="22">
        <v>40039</v>
      </c>
      <c r="B2779" s="2">
        <v>12.22</v>
      </c>
      <c r="C2779" s="2">
        <v>11.62</v>
      </c>
      <c r="D2779" s="2">
        <v>11.85</v>
      </c>
      <c r="E2779">
        <v>16.48</v>
      </c>
      <c r="F2779">
        <v>15.68</v>
      </c>
      <c r="G2779">
        <v>15.85</v>
      </c>
      <c r="H2779">
        <f t="shared" si="707"/>
        <v>-2.7093596059113323E-2</v>
      </c>
      <c r="I2779">
        <f t="shared" si="708"/>
        <v>-4.5180722891566383E-2</v>
      </c>
      <c r="J2779">
        <f t="shared" si="710"/>
        <v>0.89046210757471211</v>
      </c>
      <c r="K2779" s="2">
        <v>1</v>
      </c>
      <c r="L2779" s="2">
        <v>1</v>
      </c>
      <c r="M2779" s="6">
        <f ca="1">100*(D2779-MIN(OFFSET(C2779,-$M$3+1,0):C2779))/(MAX(OFFSET(B2779,-$M$3+1,0):B2779)-MIN(OFFSET(C2779,-$M$3+1,0):C2779))</f>
        <v>64.102564102564088</v>
      </c>
      <c r="N2779" s="6">
        <f ca="1">100*(G2779-MIN(OFFSET(F2779,-$M$3+1,0):F2779))/(MAX(OFFSET(E2779,-$M$3+1,0):E2779)-MIN(OFFSET(F2779,-$M$3+1,0):F2779))</f>
        <v>8.1339712918660254</v>
      </c>
      <c r="O2779" s="6">
        <f t="shared" ca="1" si="695"/>
        <v>55.968592810698063</v>
      </c>
      <c r="P2779" s="8">
        <f t="shared" si="696"/>
        <v>0.60000000000000142</v>
      </c>
      <c r="Q2779" s="8">
        <f t="shared" si="697"/>
        <v>0.92000000000000171</v>
      </c>
      <c r="R2779" s="15">
        <f ca="1">AVERAGE(P2779:OFFSET(P2779,-$R$3+1,0))*$R$4*K2779</f>
        <v>76.000000000000028</v>
      </c>
      <c r="S2779" s="15">
        <f ca="1">AVERAGE(Q2779:OFFSET(Q2779,-$R$3+1,0))*$S$4*L2779</f>
        <v>108.25000000000009</v>
      </c>
      <c r="T2779" s="11" t="str">
        <f t="shared" ca="1" si="698"/>
        <v xml:space="preserve"> </v>
      </c>
      <c r="U2779" s="11" t="str">
        <f t="shared" ca="1" si="709"/>
        <v>Sell</v>
      </c>
      <c r="V2779" s="3">
        <f t="shared" ca="1" si="699"/>
        <v>-10</v>
      </c>
      <c r="W2779" s="16">
        <f t="shared" ca="1" si="700"/>
        <v>7.1612903225806415</v>
      </c>
      <c r="X2779" s="3">
        <f t="shared" ca="1" si="701"/>
        <v>12.18</v>
      </c>
      <c r="Y2779" s="3">
        <f t="shared" ca="1" si="702"/>
        <v>16.600000000000001</v>
      </c>
      <c r="Z2779" s="12">
        <f t="shared" ca="1" si="703"/>
        <v>330.00000000000006</v>
      </c>
      <c r="AA2779" s="17">
        <f t="shared" ca="1" si="704"/>
        <v>-537.09677419354932</v>
      </c>
      <c r="AB2779" s="17">
        <f t="shared" ca="1" si="705"/>
        <v>-207.09677419354927</v>
      </c>
      <c r="AC2779" s="19">
        <f t="shared" ca="1" si="706"/>
        <v>63388.802798028169</v>
      </c>
    </row>
    <row r="2780" spans="1:29" x14ac:dyDescent="0.25">
      <c r="A2780" s="22">
        <v>40042</v>
      </c>
      <c r="B2780" s="2">
        <v>11.63</v>
      </c>
      <c r="C2780" s="2">
        <v>10.84</v>
      </c>
      <c r="D2780" s="2">
        <v>11.28</v>
      </c>
      <c r="E2780">
        <v>15.46</v>
      </c>
      <c r="F2780">
        <v>15.08</v>
      </c>
      <c r="G2780">
        <v>15.19</v>
      </c>
      <c r="H2780">
        <f t="shared" si="707"/>
        <v>-4.8101265822784844E-2</v>
      </c>
      <c r="I2780">
        <f t="shared" si="708"/>
        <v>-4.1640378548895907E-2</v>
      </c>
      <c r="J2780">
        <f t="shared" si="710"/>
        <v>0.90415172842754044</v>
      </c>
      <c r="K2780" s="2">
        <v>1</v>
      </c>
      <c r="L2780" s="2">
        <v>1</v>
      </c>
      <c r="M2780" s="6">
        <f ca="1">100*(D2780-MIN(OFFSET(C2780,-$M$3+1,0):C2780))/(MAX(OFFSET(B2780,-$M$3+1,0):B2780)-MIN(OFFSET(C2780,-$M$3+1,0):C2780))</f>
        <v>28.025477707006331</v>
      </c>
      <c r="N2780" s="6">
        <f ca="1">100*(G2780-MIN(OFFSET(F2780,-$M$3+1,0):F2780))/(MAX(OFFSET(E2780,-$M$3+1,0):E2780)-MIN(OFFSET(F2780,-$M$3+1,0):F2780))</f>
        <v>4.0892193308549984</v>
      </c>
      <c r="O2780" s="6">
        <f t="shared" ca="1" si="695"/>
        <v>23.936258376151333</v>
      </c>
      <c r="P2780" s="8">
        <f t="shared" si="696"/>
        <v>1.0099999999999998</v>
      </c>
      <c r="Q2780" s="8">
        <f t="shared" si="697"/>
        <v>0.76999999999999957</v>
      </c>
      <c r="R2780" s="15">
        <f ca="1">AVERAGE(P2780:OFFSET(P2780,-$R$3+1,0))*$R$4*K2780</f>
        <v>80.000000000000028</v>
      </c>
      <c r="S2780" s="15">
        <f ca="1">AVERAGE(Q2780:OFFSET(Q2780,-$R$3+1,0))*$S$4*L2780</f>
        <v>106.75000000000009</v>
      </c>
      <c r="T2780" s="11" t="str">
        <f t="shared" ca="1" si="698"/>
        <v xml:space="preserve"> </v>
      </c>
      <c r="U2780" s="11" t="str">
        <f t="shared" ca="1" si="709"/>
        <v>Sell</v>
      </c>
      <c r="V2780" s="3">
        <f t="shared" ca="1" si="699"/>
        <v>-10</v>
      </c>
      <c r="W2780" s="16">
        <f t="shared" ca="1" si="700"/>
        <v>7.1612903225806415</v>
      </c>
      <c r="X2780" s="3">
        <f t="shared" ca="1" si="701"/>
        <v>12.18</v>
      </c>
      <c r="Y2780" s="3">
        <f t="shared" ca="1" si="702"/>
        <v>16.600000000000001</v>
      </c>
      <c r="Z2780" s="12">
        <f t="shared" ca="1" si="703"/>
        <v>570.00000000000023</v>
      </c>
      <c r="AA2780" s="17">
        <f t="shared" ca="1" si="704"/>
        <v>-472.64516129032239</v>
      </c>
      <c r="AB2780" s="17">
        <f t="shared" ca="1" si="705"/>
        <v>97.354838709677836</v>
      </c>
      <c r="AC2780" s="19">
        <f t="shared" ca="1" si="706"/>
        <v>63486.157636737844</v>
      </c>
    </row>
    <row r="2781" spans="1:29" x14ac:dyDescent="0.25">
      <c r="A2781" s="22">
        <v>40043</v>
      </c>
      <c r="B2781" s="2">
        <v>11.69</v>
      </c>
      <c r="C2781" s="2">
        <v>11.11</v>
      </c>
      <c r="D2781" s="2">
        <v>11.63</v>
      </c>
      <c r="E2781">
        <v>15.84</v>
      </c>
      <c r="F2781">
        <v>14.91</v>
      </c>
      <c r="G2781">
        <v>15.77</v>
      </c>
      <c r="H2781">
        <f t="shared" si="707"/>
        <v>3.1028368794326466E-2</v>
      </c>
      <c r="I2781">
        <f t="shared" si="708"/>
        <v>3.8183015141540544E-2</v>
      </c>
      <c r="J2781">
        <f t="shared" si="710"/>
        <v>0.90074837650614614</v>
      </c>
      <c r="K2781" s="2">
        <v>1</v>
      </c>
      <c r="L2781" s="2">
        <v>1</v>
      </c>
      <c r="M2781" s="6">
        <f ca="1">100*(D2781-MIN(OFFSET(C2781,-$M$3+1,0):C2781))/(MAX(OFFSET(B2781,-$M$3+1,0):B2781)-MIN(OFFSET(C2781,-$M$3+1,0):C2781))</f>
        <v>50.318471337579666</v>
      </c>
      <c r="N2781" s="6">
        <f ca="1">100*(G2781-MIN(OFFSET(F2781,-$M$3+1,0):F2781))/(MAX(OFFSET(E2781,-$M$3+1,0):E2781)-MIN(OFFSET(F2781,-$M$3+1,0):F2781))</f>
        <v>30.069930069930056</v>
      </c>
      <c r="O2781" s="6">
        <f t="shared" ca="1" si="695"/>
        <v>20.24854126764961</v>
      </c>
      <c r="P2781" s="8">
        <f t="shared" si="696"/>
        <v>0.58000000000000007</v>
      </c>
      <c r="Q2781" s="8">
        <f t="shared" si="697"/>
        <v>0.92999999999999972</v>
      </c>
      <c r="R2781" s="15">
        <f ca="1">AVERAGE(P2781:OFFSET(P2781,-$R$3+1,0))*$R$4*K2781</f>
        <v>80.375000000000043</v>
      </c>
      <c r="S2781" s="15">
        <f ca="1">AVERAGE(Q2781:OFFSET(Q2781,-$R$3+1,0))*$S$4*L2781</f>
        <v>103.87500000000006</v>
      </c>
      <c r="T2781" s="11" t="str">
        <f t="shared" ca="1" si="698"/>
        <v xml:space="preserve"> </v>
      </c>
      <c r="U2781" s="11" t="str">
        <f t="shared" ca="1" si="709"/>
        <v>Sell</v>
      </c>
      <c r="V2781" s="3">
        <f t="shared" ca="1" si="699"/>
        <v>-10</v>
      </c>
      <c r="W2781" s="16">
        <f t="shared" ca="1" si="700"/>
        <v>7.1612903225806415</v>
      </c>
      <c r="X2781" s="3">
        <f t="shared" ca="1" si="701"/>
        <v>12.18</v>
      </c>
      <c r="Y2781" s="3">
        <f t="shared" ca="1" si="702"/>
        <v>16.600000000000001</v>
      </c>
      <c r="Z2781" s="12">
        <f t="shared" ca="1" si="703"/>
        <v>-350.00000000000142</v>
      </c>
      <c r="AA2781" s="17">
        <f t="shared" ca="1" si="704"/>
        <v>415.35483870967721</v>
      </c>
      <c r="AB2781" s="17">
        <f t="shared" ca="1" si="705"/>
        <v>65.354838709675789</v>
      </c>
      <c r="AC2781" s="19">
        <f t="shared" ca="1" si="706"/>
        <v>63551.512475447518</v>
      </c>
    </row>
    <row r="2782" spans="1:29" x14ac:dyDescent="0.25">
      <c r="A2782" s="22">
        <v>40044</v>
      </c>
      <c r="B2782" s="2">
        <v>12.04</v>
      </c>
      <c r="C2782" s="2">
        <v>11.15</v>
      </c>
      <c r="D2782" s="2">
        <v>11.96</v>
      </c>
      <c r="E2782">
        <v>15.85</v>
      </c>
      <c r="F2782">
        <v>15.21</v>
      </c>
      <c r="G2782">
        <v>15.6</v>
      </c>
      <c r="H2782">
        <f t="shared" si="707"/>
        <v>2.8374892519346551E-2</v>
      </c>
      <c r="I2782">
        <f t="shared" si="708"/>
        <v>-1.0779961953075401E-2</v>
      </c>
      <c r="J2782">
        <f t="shared" si="710"/>
        <v>0.86883084780514674</v>
      </c>
      <c r="K2782" s="2">
        <v>1</v>
      </c>
      <c r="L2782" s="2">
        <v>1</v>
      </c>
      <c r="M2782" s="6">
        <f ca="1">100*(D2782-MIN(OFFSET(C2782,-$M$3+1,0):C2782))/(MAX(OFFSET(B2782,-$M$3+1,0):B2782)-MIN(OFFSET(C2782,-$M$3+1,0):C2782))</f>
        <v>71.33757961783445</v>
      </c>
      <c r="N2782" s="6">
        <f ca="1">100*(G2782-MIN(OFFSET(F2782,-$M$3+1,0):F2782))/(MAX(OFFSET(E2782,-$M$3+1,0):E2782)-MIN(OFFSET(F2782,-$M$3+1,0):F2782))</f>
        <v>24.125874125874113</v>
      </c>
      <c r="O2782" s="6">
        <f t="shared" ca="1" si="695"/>
        <v>47.211705491960338</v>
      </c>
      <c r="P2782" s="8">
        <f t="shared" si="696"/>
        <v>0.88999999999999879</v>
      </c>
      <c r="Q2782" s="8">
        <f t="shared" si="697"/>
        <v>0.63999999999999879</v>
      </c>
      <c r="R2782" s="15">
        <f ca="1">AVERAGE(P2782:OFFSET(P2782,-$R$3+1,0))*$R$4*K2782</f>
        <v>74.875000000000028</v>
      </c>
      <c r="S2782" s="15">
        <f ca="1">AVERAGE(Q2782:OFFSET(Q2782,-$R$3+1,0))*$S$4*L2782</f>
        <v>91.750000000000014</v>
      </c>
      <c r="T2782" s="11" t="str">
        <f t="shared" ca="1" si="698"/>
        <v xml:space="preserve"> </v>
      </c>
      <c r="U2782" s="11" t="str">
        <f t="shared" ca="1" si="709"/>
        <v>Sell</v>
      </c>
      <c r="V2782" s="3">
        <f t="shared" ca="1" si="699"/>
        <v>-10</v>
      </c>
      <c r="W2782" s="16">
        <f t="shared" ca="1" si="700"/>
        <v>7.1612903225806415</v>
      </c>
      <c r="X2782" s="3">
        <f t="shared" ca="1" si="701"/>
        <v>12.18</v>
      </c>
      <c r="Y2782" s="3">
        <f t="shared" ca="1" si="702"/>
        <v>16.600000000000001</v>
      </c>
      <c r="Z2782" s="12">
        <f t="shared" ca="1" si="703"/>
        <v>-330.00000000000006</v>
      </c>
      <c r="AA2782" s="17">
        <f t="shared" ca="1" si="704"/>
        <v>-121.74193548387085</v>
      </c>
      <c r="AB2782" s="17">
        <f t="shared" ca="1" si="705"/>
        <v>-451.74193548387092</v>
      </c>
      <c r="AC2782" s="19">
        <f t="shared" ca="1" si="706"/>
        <v>63099.770539963647</v>
      </c>
    </row>
    <row r="2783" spans="1:29" x14ac:dyDescent="0.25">
      <c r="A2783" s="22">
        <v>40045</v>
      </c>
      <c r="B2783" s="2">
        <v>12.73</v>
      </c>
      <c r="C2783" s="2">
        <v>11.95</v>
      </c>
      <c r="D2783" s="2">
        <v>12.5</v>
      </c>
      <c r="E2783">
        <v>16.190000000000001</v>
      </c>
      <c r="F2783">
        <v>15.46</v>
      </c>
      <c r="G2783">
        <v>15.99</v>
      </c>
      <c r="H2783">
        <f t="shared" si="707"/>
        <v>4.5150501672240662E-2</v>
      </c>
      <c r="I2783">
        <f t="shared" si="708"/>
        <v>2.5000000000000133E-2</v>
      </c>
      <c r="J2783">
        <f t="shared" si="710"/>
        <v>0.85318404482480925</v>
      </c>
      <c r="K2783" s="2">
        <v>1</v>
      </c>
      <c r="L2783" s="2">
        <v>1</v>
      </c>
      <c r="M2783" s="6">
        <f ca="1">100*(D2783-MIN(OFFSET(C2783,-$M$3+1,0):C2783))/(MAX(OFFSET(B2783,-$M$3+1,0):B2783)-MIN(OFFSET(C2783,-$M$3+1,0):C2783))</f>
        <v>87.830687830687808</v>
      </c>
      <c r="N2783" s="6">
        <f ca="1">100*(G2783-MIN(OFFSET(F2783,-$M$3+1,0):F2783))/(MAX(OFFSET(E2783,-$M$3+1,0):E2783)-MIN(OFFSET(F2783,-$M$3+1,0):F2783))</f>
        <v>54.271356783919643</v>
      </c>
      <c r="O2783" s="6">
        <f t="shared" ca="1" si="695"/>
        <v>33.559331046768165</v>
      </c>
      <c r="P2783" s="8">
        <f t="shared" si="696"/>
        <v>0.78000000000000114</v>
      </c>
      <c r="Q2783" s="8">
        <f t="shared" si="697"/>
        <v>0.73000000000000043</v>
      </c>
      <c r="R2783" s="15">
        <f ca="1">AVERAGE(P2783:OFFSET(P2783,-$R$3+1,0))*$R$4*K2783</f>
        <v>76.250000000000043</v>
      </c>
      <c r="S2783" s="15">
        <f ca="1">AVERAGE(Q2783:OFFSET(Q2783,-$R$3+1,0))*$S$4*L2783</f>
        <v>88.375000000000028</v>
      </c>
      <c r="T2783" s="11" t="str">
        <f t="shared" ca="1" si="698"/>
        <v xml:space="preserve"> </v>
      </c>
      <c r="U2783" s="11" t="str">
        <f t="shared" ca="1" si="709"/>
        <v>Sell</v>
      </c>
      <c r="V2783" s="3">
        <f t="shared" ca="1" si="699"/>
        <v>-10</v>
      </c>
      <c r="W2783" s="16">
        <f t="shared" ca="1" si="700"/>
        <v>7.1612903225806415</v>
      </c>
      <c r="X2783" s="3">
        <f t="shared" ca="1" si="701"/>
        <v>12.18</v>
      </c>
      <c r="Y2783" s="3">
        <f t="shared" ca="1" si="702"/>
        <v>16.600000000000001</v>
      </c>
      <c r="Z2783" s="12">
        <f t="shared" ca="1" si="703"/>
        <v>-539.99999999999909</v>
      </c>
      <c r="AA2783" s="17">
        <f t="shared" ca="1" si="704"/>
        <v>279.29032258064541</v>
      </c>
      <c r="AB2783" s="17">
        <f t="shared" ca="1" si="705"/>
        <v>-260.70967741935368</v>
      </c>
      <c r="AC2783" s="19">
        <f t="shared" ca="1" si="706"/>
        <v>62839.060862544291</v>
      </c>
    </row>
    <row r="2784" spans="1:29" x14ac:dyDescent="0.25">
      <c r="A2784" s="22">
        <v>40046</v>
      </c>
      <c r="B2784" s="2">
        <v>13.07</v>
      </c>
      <c r="C2784" s="2">
        <v>12.61</v>
      </c>
      <c r="D2784" s="2">
        <v>12.94</v>
      </c>
      <c r="E2784">
        <v>16.760000000000002</v>
      </c>
      <c r="F2784">
        <v>16.11</v>
      </c>
      <c r="G2784">
        <v>16.5</v>
      </c>
      <c r="H2784">
        <f t="shared" si="707"/>
        <v>3.5199999999999898E-2</v>
      </c>
      <c r="I2784">
        <f t="shared" si="708"/>
        <v>3.1894934333958735E-2</v>
      </c>
      <c r="J2784">
        <f t="shared" si="710"/>
        <v>0.88176542775899003</v>
      </c>
      <c r="K2784" s="2">
        <v>1</v>
      </c>
      <c r="L2784" s="2">
        <v>1</v>
      </c>
      <c r="M2784" s="6">
        <f ca="1">100*(D2784-MIN(OFFSET(C2784,-$M$3+1,0):C2784))/(MAX(OFFSET(B2784,-$M$3+1,0):B2784)-MIN(OFFSET(C2784,-$M$3+1,0):C2784))</f>
        <v>94.170403587443914</v>
      </c>
      <c r="N2784" s="6">
        <f ca="1">100*(G2784-MIN(OFFSET(F2784,-$M$3+1,0):F2784))/(MAX(OFFSET(E2784,-$M$3+1,0):E2784)-MIN(OFFSET(F2784,-$M$3+1,0):F2784))</f>
        <v>85.94594594594588</v>
      </c>
      <c r="O2784" s="6">
        <f t="shared" ca="1" si="695"/>
        <v>8.2244576414980344</v>
      </c>
      <c r="P2784" s="8">
        <f t="shared" si="696"/>
        <v>0.57000000000000028</v>
      </c>
      <c r="Q2784" s="8">
        <f t="shared" si="697"/>
        <v>0.77000000000000135</v>
      </c>
      <c r="R2784" s="15">
        <f ca="1">AVERAGE(P2784:OFFSET(P2784,-$R$3+1,0))*$R$4*K2784</f>
        <v>75.375000000000043</v>
      </c>
      <c r="S2784" s="15">
        <f ca="1">AVERAGE(Q2784:OFFSET(Q2784,-$R$3+1,0))*$S$4*L2784</f>
        <v>87.500000000000043</v>
      </c>
      <c r="T2784" s="11" t="str">
        <f t="shared" ca="1" si="698"/>
        <v xml:space="preserve"> </v>
      </c>
      <c r="U2784" s="11" t="str">
        <f t="shared" ca="1" si="709"/>
        <v>Sell</v>
      </c>
      <c r="V2784" s="3">
        <f t="shared" ca="1" si="699"/>
        <v>-10</v>
      </c>
      <c r="W2784" s="16">
        <f t="shared" ca="1" si="700"/>
        <v>7.1612903225806415</v>
      </c>
      <c r="X2784" s="3">
        <f t="shared" ca="1" si="701"/>
        <v>12.18</v>
      </c>
      <c r="Y2784" s="3">
        <f t="shared" ca="1" si="702"/>
        <v>16.600000000000001</v>
      </c>
      <c r="Z2784" s="12">
        <f t="shared" ca="1" si="703"/>
        <v>-439.99999999999949</v>
      </c>
      <c r="AA2784" s="17">
        <f t="shared" ca="1" si="704"/>
        <v>365.22580645161258</v>
      </c>
      <c r="AB2784" s="17">
        <f t="shared" ca="1" si="705"/>
        <v>-74.774193548386904</v>
      </c>
      <c r="AC2784" s="19">
        <f t="shared" ca="1" si="706"/>
        <v>62764.286668995905</v>
      </c>
    </row>
    <row r="2785" spans="1:29" x14ac:dyDescent="0.25">
      <c r="A2785" s="22">
        <v>40049</v>
      </c>
      <c r="B2785" s="2">
        <v>13.65</v>
      </c>
      <c r="C2785" s="2">
        <v>12.92</v>
      </c>
      <c r="D2785" s="2">
        <v>12.99</v>
      </c>
      <c r="E2785">
        <v>16.77</v>
      </c>
      <c r="F2785">
        <v>16.12</v>
      </c>
      <c r="G2785">
        <v>16.27</v>
      </c>
      <c r="H2785">
        <f t="shared" si="707"/>
        <v>3.8639876352395408E-3</v>
      </c>
      <c r="I2785">
        <f t="shared" si="708"/>
        <v>-1.3939393939393918E-2</v>
      </c>
      <c r="J2785">
        <f t="shared" si="710"/>
        <v>0.88935905587515385</v>
      </c>
      <c r="K2785" s="2">
        <v>1</v>
      </c>
      <c r="L2785" s="2">
        <v>1</v>
      </c>
      <c r="M2785" s="6">
        <f ca="1">100*(D2785-MIN(OFFSET(C2785,-$M$3+1,0):C2785))/(MAX(OFFSET(B2785,-$M$3+1,0):B2785)-MIN(OFFSET(C2785,-$M$3+1,0):C2785))</f>
        <v>76.512455516014228</v>
      </c>
      <c r="N2785" s="6">
        <f ca="1">100*(G2785-MIN(OFFSET(F2785,-$M$3+1,0):F2785))/(MAX(OFFSET(E2785,-$M$3+1,0):E2785)-MIN(OFFSET(F2785,-$M$3+1,0):F2785))</f>
        <v>73.118279569892465</v>
      </c>
      <c r="O2785" s="6">
        <f t="shared" ca="1" si="695"/>
        <v>3.3941759461217629</v>
      </c>
      <c r="P2785" s="8">
        <f t="shared" si="696"/>
        <v>0.73000000000000043</v>
      </c>
      <c r="Q2785" s="8">
        <f t="shared" si="697"/>
        <v>0.64999999999999858</v>
      </c>
      <c r="R2785" s="15">
        <f ca="1">AVERAGE(P2785:OFFSET(P2785,-$R$3+1,0))*$R$4*K2785</f>
        <v>72.625000000000028</v>
      </c>
      <c r="S2785" s="15">
        <f ca="1">AVERAGE(Q2785:OFFSET(Q2785,-$R$3+1,0))*$S$4*L2785</f>
        <v>80.250000000000028</v>
      </c>
      <c r="T2785" s="11" t="str">
        <f t="shared" ca="1" si="698"/>
        <v xml:space="preserve"> </v>
      </c>
      <c r="U2785" s="11" t="str">
        <f t="shared" ca="1" si="709"/>
        <v>Sell</v>
      </c>
      <c r="V2785" s="3">
        <f t="shared" ca="1" si="699"/>
        <v>-10</v>
      </c>
      <c r="W2785" s="16">
        <f t="shared" ca="1" si="700"/>
        <v>7.1612903225806415</v>
      </c>
      <c r="X2785" s="3">
        <f t="shared" ca="1" si="701"/>
        <v>12.18</v>
      </c>
      <c r="Y2785" s="3">
        <f t="shared" ca="1" si="702"/>
        <v>16.600000000000001</v>
      </c>
      <c r="Z2785" s="12">
        <f t="shared" ca="1" si="703"/>
        <v>-50.000000000000711</v>
      </c>
      <c r="AA2785" s="17">
        <f t="shared" ca="1" si="704"/>
        <v>-164.70967741935505</v>
      </c>
      <c r="AB2785" s="17">
        <f t="shared" ca="1" si="705"/>
        <v>-214.70967741935576</v>
      </c>
      <c r="AC2785" s="19">
        <f t="shared" ca="1" si="706"/>
        <v>62549.576991576549</v>
      </c>
    </row>
    <row r="2786" spans="1:29" x14ac:dyDescent="0.25">
      <c r="A2786" s="22">
        <v>40050</v>
      </c>
      <c r="B2786" s="2">
        <v>13.82</v>
      </c>
      <c r="C2786" s="2">
        <v>13.15</v>
      </c>
      <c r="D2786" s="2">
        <v>13.38</v>
      </c>
      <c r="E2786">
        <v>17.28</v>
      </c>
      <c r="F2786">
        <v>16.510000000000002</v>
      </c>
      <c r="G2786">
        <v>16.850000000000001</v>
      </c>
      <c r="H2786">
        <f t="shared" si="707"/>
        <v>3.0023094688221841E-2</v>
      </c>
      <c r="I2786">
        <f t="shared" si="708"/>
        <v>3.5648432698217603E-2</v>
      </c>
      <c r="J2786">
        <f t="shared" si="710"/>
        <v>0.90829821336360439</v>
      </c>
      <c r="K2786" s="2">
        <v>1</v>
      </c>
      <c r="L2786" s="2">
        <v>1</v>
      </c>
      <c r="M2786" s="6">
        <f ca="1">100*(D2786-MIN(OFFSET(C2786,-$M$3+1,0):C2786))/(MAX(OFFSET(B2786,-$M$3+1,0):B2786)-MIN(OFFSET(C2786,-$M$3+1,0):C2786))</f>
        <v>83.763837638376415</v>
      </c>
      <c r="N2786" s="6">
        <f ca="1">100*(G2786-MIN(OFFSET(F2786,-$M$3+1,0):F2786))/(MAX(OFFSET(E2786,-$M$3+1,0):E2786)-MIN(OFFSET(F2786,-$M$3+1,0):F2786))</f>
        <v>81.8565400843882</v>
      </c>
      <c r="O2786" s="6">
        <f t="shared" ca="1" si="695"/>
        <v>1.9072975539882151</v>
      </c>
      <c r="P2786" s="8">
        <f t="shared" si="696"/>
        <v>0.83000000000000007</v>
      </c>
      <c r="Q2786" s="8">
        <f t="shared" si="697"/>
        <v>1.0100000000000016</v>
      </c>
      <c r="R2786" s="15">
        <f ca="1">AVERAGE(P2786:OFFSET(P2786,-$R$3+1,0))*$R$4*K2786</f>
        <v>74.875000000000028</v>
      </c>
      <c r="S2786" s="15">
        <f ca="1">AVERAGE(Q2786:OFFSET(Q2786,-$R$3+1,0))*$S$4*L2786</f>
        <v>80.250000000000028</v>
      </c>
      <c r="T2786" s="11" t="str">
        <f t="shared" ca="1" si="698"/>
        <v xml:space="preserve"> </v>
      </c>
      <c r="U2786" s="11" t="str">
        <f t="shared" ca="1" si="709"/>
        <v>Sell</v>
      </c>
      <c r="V2786" s="3">
        <f t="shared" ca="1" si="699"/>
        <v>-10</v>
      </c>
      <c r="W2786" s="16">
        <f t="shared" ca="1" si="700"/>
        <v>7.1612903225806415</v>
      </c>
      <c r="X2786" s="3">
        <f t="shared" ca="1" si="701"/>
        <v>12.18</v>
      </c>
      <c r="Y2786" s="3">
        <f t="shared" ca="1" si="702"/>
        <v>16.600000000000001</v>
      </c>
      <c r="Z2786" s="12">
        <f t="shared" ca="1" si="703"/>
        <v>-390.00000000000057</v>
      </c>
      <c r="AA2786" s="17">
        <f t="shared" ca="1" si="704"/>
        <v>415.35483870967857</v>
      </c>
      <c r="AB2786" s="17">
        <f t="shared" ca="1" si="705"/>
        <v>25.354838709678006</v>
      </c>
      <c r="AC2786" s="19">
        <f t="shared" ca="1" si="706"/>
        <v>62574.931830286223</v>
      </c>
    </row>
    <row r="2787" spans="1:29" x14ac:dyDescent="0.25">
      <c r="A2787" s="22">
        <v>40051</v>
      </c>
      <c r="B2787" s="2">
        <v>14.17</v>
      </c>
      <c r="C2787" s="2">
        <v>13.21</v>
      </c>
      <c r="D2787" s="2">
        <v>13.98</v>
      </c>
      <c r="E2787">
        <v>17.55</v>
      </c>
      <c r="F2787">
        <v>16.579999999999998</v>
      </c>
      <c r="G2787">
        <v>17</v>
      </c>
      <c r="H2787">
        <f t="shared" si="707"/>
        <v>4.4843049327354167E-2</v>
      </c>
      <c r="I2787">
        <f t="shared" si="708"/>
        <v>8.9020771513352859E-3</v>
      </c>
      <c r="J2787">
        <f t="shared" si="710"/>
        <v>0.89423378903625694</v>
      </c>
      <c r="K2787" s="2">
        <v>1</v>
      </c>
      <c r="L2787" s="2">
        <v>1</v>
      </c>
      <c r="M2787" s="6">
        <f ca="1">100*(D2787-MIN(OFFSET(C2787,-$M$3+1,0):C2787))/(MAX(OFFSET(B2787,-$M$3+1,0):B2787)-MIN(OFFSET(C2787,-$M$3+1,0):C2787))</f>
        <v>93.708609271523187</v>
      </c>
      <c r="N2787" s="6">
        <f ca="1">100*(G2787-MIN(OFFSET(F2787,-$M$3+1,0):F2787))/(MAX(OFFSET(E2787,-$M$3+1,0):E2787)-MIN(OFFSET(F2787,-$M$3+1,0):F2787))</f>
        <v>76.495726495726458</v>
      </c>
      <c r="O2787" s="6">
        <f t="shared" ca="1" si="695"/>
        <v>17.212882775796729</v>
      </c>
      <c r="P2787" s="8">
        <f t="shared" si="696"/>
        <v>0.95999999999999908</v>
      </c>
      <c r="Q2787" s="8">
        <f t="shared" si="697"/>
        <v>0.97000000000000242</v>
      </c>
      <c r="R2787" s="15">
        <f ca="1">AVERAGE(P2787:OFFSET(P2787,-$R$3+1,0))*$R$4*K2787</f>
        <v>79.375</v>
      </c>
      <c r="S2787" s="15">
        <f ca="1">AVERAGE(Q2787:OFFSET(Q2787,-$R$3+1,0))*$S$4*L2787</f>
        <v>80.875000000000028</v>
      </c>
      <c r="T2787" s="11" t="str">
        <f t="shared" ca="1" si="698"/>
        <v xml:space="preserve"> </v>
      </c>
      <c r="U2787" s="11" t="str">
        <f t="shared" ca="1" si="709"/>
        <v>Sell</v>
      </c>
      <c r="V2787" s="3">
        <f t="shared" ca="1" si="699"/>
        <v>-10</v>
      </c>
      <c r="W2787" s="16">
        <f t="shared" ca="1" si="700"/>
        <v>7.1612903225806415</v>
      </c>
      <c r="X2787" s="3">
        <f t="shared" ca="1" si="701"/>
        <v>12.18</v>
      </c>
      <c r="Y2787" s="3">
        <f t="shared" ca="1" si="702"/>
        <v>16.600000000000001</v>
      </c>
      <c r="Z2787" s="12">
        <f t="shared" ca="1" si="703"/>
        <v>-599.99999999999966</v>
      </c>
      <c r="AA2787" s="17">
        <f t="shared" ca="1" si="704"/>
        <v>107.41935483870861</v>
      </c>
      <c r="AB2787" s="17">
        <f t="shared" ca="1" si="705"/>
        <v>-492.58064516129105</v>
      </c>
      <c r="AC2787" s="19">
        <f t="shared" ca="1" si="706"/>
        <v>62082.351185124935</v>
      </c>
    </row>
    <row r="2788" spans="1:29" x14ac:dyDescent="0.25">
      <c r="A2788" s="22">
        <v>40052</v>
      </c>
      <c r="B2788" s="2">
        <v>13.78</v>
      </c>
      <c r="C2788" s="2">
        <v>13.02</v>
      </c>
      <c r="D2788" s="2">
        <v>13.75</v>
      </c>
      <c r="E2788">
        <v>16.96</v>
      </c>
      <c r="F2788">
        <v>15.98</v>
      </c>
      <c r="G2788">
        <v>16.77</v>
      </c>
      <c r="H2788">
        <f t="shared" si="707"/>
        <v>-1.6452074391988591E-2</v>
      </c>
      <c r="I2788">
        <f t="shared" si="708"/>
        <v>-1.3529411764705901E-2</v>
      </c>
      <c r="J2788">
        <f t="shared" si="710"/>
        <v>0.89407095665256164</v>
      </c>
      <c r="K2788" s="2">
        <v>1</v>
      </c>
      <c r="L2788" s="2">
        <v>1</v>
      </c>
      <c r="M2788" s="6">
        <f ca="1">100*(D2788-MIN(OFFSET(C2788,-$M$3+1,0):C2788))/(MAX(OFFSET(B2788,-$M$3+1,0):B2788)-MIN(OFFSET(C2788,-$M$3+1,0):C2788))</f>
        <v>81.081081081081081</v>
      </c>
      <c r="N2788" s="6">
        <f ca="1">100*(G2788-MIN(OFFSET(F2788,-$M$3+1,0):F2788))/(MAX(OFFSET(E2788,-$M$3+1,0):E2788)-MIN(OFFSET(F2788,-$M$3+1,0):F2788))</f>
        <v>62.679425837320522</v>
      </c>
      <c r="O2788" s="6">
        <f t="shared" ca="1" si="695"/>
        <v>18.401655243760558</v>
      </c>
      <c r="P2788" s="8">
        <f t="shared" si="696"/>
        <v>0.96000000000000085</v>
      </c>
      <c r="Q2788" s="8">
        <f t="shared" si="697"/>
        <v>1.0199999999999996</v>
      </c>
      <c r="R2788" s="15">
        <f ca="1">AVERAGE(P2788:OFFSET(P2788,-$R$3+1,0))*$R$4*K2788</f>
        <v>78.750000000000014</v>
      </c>
      <c r="S2788" s="15">
        <f ca="1">AVERAGE(Q2788:OFFSET(Q2788,-$R$3+1,0))*$S$4*L2788</f>
        <v>84.000000000000028</v>
      </c>
      <c r="T2788" s="11" t="str">
        <f t="shared" ca="1" si="698"/>
        <v xml:space="preserve"> </v>
      </c>
      <c r="U2788" s="11" t="str">
        <f t="shared" ca="1" si="709"/>
        <v>Sell</v>
      </c>
      <c r="V2788" s="3">
        <f t="shared" ca="1" si="699"/>
        <v>-10</v>
      </c>
      <c r="W2788" s="16">
        <f t="shared" ca="1" si="700"/>
        <v>7.1612903225806415</v>
      </c>
      <c r="X2788" s="3">
        <f t="shared" ca="1" si="701"/>
        <v>12.18</v>
      </c>
      <c r="Y2788" s="3">
        <f t="shared" ca="1" si="702"/>
        <v>16.600000000000001</v>
      </c>
      <c r="Z2788" s="12">
        <f t="shared" ca="1" si="703"/>
        <v>230.00000000000043</v>
      </c>
      <c r="AA2788" s="17">
        <f t="shared" ca="1" si="704"/>
        <v>-164.70967741935505</v>
      </c>
      <c r="AB2788" s="17">
        <f t="shared" ca="1" si="705"/>
        <v>65.29032258064538</v>
      </c>
      <c r="AC2788" s="19">
        <f t="shared" ca="1" si="706"/>
        <v>62147.641507705579</v>
      </c>
    </row>
    <row r="2789" spans="1:29" x14ac:dyDescent="0.25">
      <c r="A2789" s="22">
        <v>40053</v>
      </c>
      <c r="B2789" s="2">
        <v>14.32</v>
      </c>
      <c r="C2789" s="2">
        <v>13.5</v>
      </c>
      <c r="D2789" s="2">
        <v>14.13</v>
      </c>
      <c r="E2789">
        <v>17.18</v>
      </c>
      <c r="F2789">
        <v>16.54</v>
      </c>
      <c r="G2789">
        <v>16.97</v>
      </c>
      <c r="H2789">
        <f t="shared" si="707"/>
        <v>2.7636363636363681E-2</v>
      </c>
      <c r="I2789">
        <f t="shared" si="708"/>
        <v>1.1926058437686349E-2</v>
      </c>
      <c r="J2789">
        <f t="shared" si="710"/>
        <v>0.89679242436634732</v>
      </c>
      <c r="K2789" s="2">
        <v>1</v>
      </c>
      <c r="L2789" s="2">
        <v>1</v>
      </c>
      <c r="M2789" s="6">
        <f ca="1">100*(D2789-MIN(OFFSET(C2789,-$M$3+1,0):C2789))/(MAX(OFFSET(B2789,-$M$3+1,0):B2789)-MIN(OFFSET(C2789,-$M$3+1,0):C2789))</f>
        <v>88.888888888888928</v>
      </c>
      <c r="N2789" s="6">
        <f ca="1">100*(G2789-MIN(OFFSET(F2789,-$M$3+1,0):F2789))/(MAX(OFFSET(E2789,-$M$3+1,0):E2789)-MIN(OFFSET(F2789,-$M$3+1,0):F2789))</f>
        <v>63.057324840764217</v>
      </c>
      <c r="O2789" s="6">
        <f t="shared" ca="1" si="695"/>
        <v>25.831564048124712</v>
      </c>
      <c r="P2789" s="8">
        <f t="shared" si="696"/>
        <v>0.82000000000000028</v>
      </c>
      <c r="Q2789" s="8">
        <f t="shared" si="697"/>
        <v>0.64000000000000057</v>
      </c>
      <c r="R2789" s="15">
        <f ca="1">AVERAGE(P2789:OFFSET(P2789,-$R$3+1,0))*$R$4*K2789</f>
        <v>81.750000000000014</v>
      </c>
      <c r="S2789" s="15">
        <f ca="1">AVERAGE(Q2789:OFFSET(Q2789,-$R$3+1,0))*$S$4*L2789</f>
        <v>80.375000000000043</v>
      </c>
      <c r="T2789" s="11" t="str">
        <f t="shared" ca="1" si="698"/>
        <v xml:space="preserve"> </v>
      </c>
      <c r="U2789" s="11" t="str">
        <f t="shared" ca="1" si="709"/>
        <v>Sell</v>
      </c>
      <c r="V2789" s="3">
        <f t="shared" ca="1" si="699"/>
        <v>-10</v>
      </c>
      <c r="W2789" s="16">
        <f t="shared" ca="1" si="700"/>
        <v>7.1612903225806415</v>
      </c>
      <c r="X2789" s="3">
        <f t="shared" ca="1" si="701"/>
        <v>12.18</v>
      </c>
      <c r="Y2789" s="3">
        <f t="shared" ca="1" si="702"/>
        <v>16.600000000000001</v>
      </c>
      <c r="Z2789" s="12">
        <f t="shared" ca="1" si="703"/>
        <v>-380.0000000000008</v>
      </c>
      <c r="AA2789" s="17">
        <f t="shared" ca="1" si="704"/>
        <v>143.2258064516123</v>
      </c>
      <c r="AB2789" s="17">
        <f t="shared" ca="1" si="705"/>
        <v>-236.7741935483885</v>
      </c>
      <c r="AC2789" s="19">
        <f t="shared" ca="1" si="706"/>
        <v>61910.867314157193</v>
      </c>
    </row>
    <row r="2790" spans="1:29" x14ac:dyDescent="0.25">
      <c r="A2790" s="22">
        <v>40056</v>
      </c>
      <c r="B2790" s="2">
        <v>13.86</v>
      </c>
      <c r="C2790" s="2">
        <v>13.31</v>
      </c>
      <c r="D2790" s="2">
        <v>13.56</v>
      </c>
      <c r="E2790">
        <v>17.079999999999998</v>
      </c>
      <c r="F2790">
        <v>16.61</v>
      </c>
      <c r="G2790">
        <v>16.98</v>
      </c>
      <c r="H2790">
        <f t="shared" si="707"/>
        <v>-4.0339702760084917E-2</v>
      </c>
      <c r="I2790">
        <f t="shared" si="708"/>
        <v>5.892751915146377E-4</v>
      </c>
      <c r="J2790">
        <f t="shared" si="710"/>
        <v>0.84832790987070483</v>
      </c>
      <c r="K2790" s="2">
        <v>1</v>
      </c>
      <c r="L2790" s="2">
        <v>1</v>
      </c>
      <c r="M2790" s="6">
        <f ca="1">100*(D2790-MIN(OFFSET(C2790,-$M$3+1,0):C2790))/(MAX(OFFSET(B2790,-$M$3+1,0):B2790)-MIN(OFFSET(C2790,-$M$3+1,0):C2790))</f>
        <v>45.714285714285744</v>
      </c>
      <c r="N2790" s="6">
        <f ca="1">100*(G2790-MIN(OFFSET(F2790,-$M$3+1,0):F2790))/(MAX(OFFSET(E2790,-$M$3+1,0):E2790)-MIN(OFFSET(F2790,-$M$3+1,0):F2790))</f>
        <v>63.694267515923556</v>
      </c>
      <c r="O2790" s="6">
        <f t="shared" ca="1" si="695"/>
        <v>-17.979981801637813</v>
      </c>
      <c r="P2790" s="8">
        <f t="shared" si="696"/>
        <v>0.82000000000000028</v>
      </c>
      <c r="Q2790" s="8">
        <f t="shared" si="697"/>
        <v>0.46999999999999886</v>
      </c>
      <c r="R2790" s="15">
        <f ca="1">AVERAGE(P2790:OFFSET(P2790,-$R$3+1,0))*$R$4*K2790</f>
        <v>80.875000000000028</v>
      </c>
      <c r="S2790" s="15">
        <f ca="1">AVERAGE(Q2790:OFFSET(Q2790,-$R$3+1,0))*$S$4*L2790</f>
        <v>78.250000000000043</v>
      </c>
      <c r="T2790" s="11" t="str">
        <f t="shared" ca="1" si="698"/>
        <v xml:space="preserve"> </v>
      </c>
      <c r="U2790" s="11" t="str">
        <f t="shared" ca="1" si="709"/>
        <v>Exit</v>
      </c>
      <c r="V2790" s="3">
        <f t="shared" ca="1" si="699"/>
        <v>-10</v>
      </c>
      <c r="W2790" s="16">
        <f t="shared" ca="1" si="700"/>
        <v>7.1612903225806415</v>
      </c>
      <c r="X2790" s="3">
        <f t="shared" ca="1" si="701"/>
        <v>12.18</v>
      </c>
      <c r="Y2790" s="3">
        <f t="shared" ca="1" si="702"/>
        <v>16.600000000000001</v>
      </c>
      <c r="Z2790" s="12">
        <f t="shared" ca="1" si="703"/>
        <v>570.00000000000023</v>
      </c>
      <c r="AA2790" s="17">
        <f t="shared" ca="1" si="704"/>
        <v>7.1612903225817606</v>
      </c>
      <c r="AB2790" s="17">
        <f t="shared" ca="1" si="705"/>
        <v>577.16129032258198</v>
      </c>
      <c r="AC2790" s="19">
        <f t="shared" ca="1" si="706"/>
        <v>62488.028604479776</v>
      </c>
    </row>
    <row r="2791" spans="1:29" x14ac:dyDescent="0.25">
      <c r="A2791" s="22">
        <v>40057</v>
      </c>
      <c r="B2791" s="2">
        <v>14.03</v>
      </c>
      <c r="C2791" s="2">
        <v>12.82</v>
      </c>
      <c r="D2791" s="2">
        <v>12.89</v>
      </c>
      <c r="E2791">
        <v>17.600000000000001</v>
      </c>
      <c r="F2791">
        <v>16.13</v>
      </c>
      <c r="G2791">
        <v>16.239999999999998</v>
      </c>
      <c r="H2791">
        <f t="shared" si="707"/>
        <v>-4.9410029498525021E-2</v>
      </c>
      <c r="I2791">
        <f t="shared" si="708"/>
        <v>-4.3580683156654976E-2</v>
      </c>
      <c r="J2791">
        <f t="shared" si="710"/>
        <v>0.86008280777097934</v>
      </c>
      <c r="K2791" s="2">
        <v>1</v>
      </c>
      <c r="L2791" s="2">
        <v>1</v>
      </c>
      <c r="M2791" s="6">
        <f ca="1">100*(D2791-MIN(OFFSET(C2791,-$M$3+1,0):C2791))/(MAX(OFFSET(B2791,-$M$3+1,0):B2791)-MIN(OFFSET(C2791,-$M$3+1,0):C2791))</f>
        <v>4.6666666666666856</v>
      </c>
      <c r="N2791" s="6">
        <f ca="1">100*(G2791-MIN(OFFSET(F2791,-$M$3+1,0):F2791))/(MAX(OFFSET(E2791,-$M$3+1,0):E2791)-MIN(OFFSET(F2791,-$M$3+1,0):F2791))</f>
        <v>16.049382716049251</v>
      </c>
      <c r="O2791" s="6">
        <f t="shared" ca="1" si="695"/>
        <v>-11.382716049382566</v>
      </c>
      <c r="P2791" s="8">
        <f t="shared" si="696"/>
        <v>1.2099999999999991</v>
      </c>
      <c r="Q2791" s="8">
        <f t="shared" si="697"/>
        <v>1.4700000000000024</v>
      </c>
      <c r="R2791" s="15">
        <f ca="1">AVERAGE(P2791:OFFSET(P2791,-$R$3+1,0))*$R$4*K2791</f>
        <v>86.25</v>
      </c>
      <c r="S2791" s="15">
        <f ca="1">AVERAGE(Q2791:OFFSET(Q2791,-$R$3+1,0))*$S$4*L2791</f>
        <v>87.500000000000071</v>
      </c>
      <c r="T2791" s="11" t="str">
        <f t="shared" ca="1" si="698"/>
        <v xml:space="preserve"> </v>
      </c>
      <c r="U2791" s="11" t="str">
        <f t="shared" ca="1" si="709"/>
        <v xml:space="preserve"> </v>
      </c>
      <c r="V2791" s="3" t="str">
        <f t="shared" ca="1" si="699"/>
        <v xml:space="preserve"> </v>
      </c>
      <c r="W2791" s="16" t="str">
        <f t="shared" ca="1" si="700"/>
        <v xml:space="preserve"> </v>
      </c>
      <c r="X2791" s="3" t="str">
        <f t="shared" ca="1" si="701"/>
        <v xml:space="preserve"> </v>
      </c>
      <c r="Y2791" s="3" t="str">
        <f t="shared" ca="1" si="702"/>
        <v xml:space="preserve"> </v>
      </c>
      <c r="Z2791" s="12" t="str">
        <f t="shared" ca="1" si="703"/>
        <v xml:space="preserve"> </v>
      </c>
      <c r="AA2791" s="17" t="str">
        <f t="shared" ca="1" si="704"/>
        <v xml:space="preserve"> </v>
      </c>
      <c r="AB2791" s="17" t="str">
        <f t="shared" ca="1" si="705"/>
        <v xml:space="preserve"> </v>
      </c>
      <c r="AC2791" s="19">
        <f t="shared" ca="1" si="706"/>
        <v>62488.028604479776</v>
      </c>
    </row>
    <row r="2792" spans="1:29" x14ac:dyDescent="0.25">
      <c r="A2792" s="22">
        <v>40058</v>
      </c>
      <c r="B2792" s="2">
        <v>13.05</v>
      </c>
      <c r="C2792" s="2">
        <v>12.42</v>
      </c>
      <c r="D2792" s="2">
        <v>12.48</v>
      </c>
      <c r="E2792">
        <v>16.39</v>
      </c>
      <c r="F2792">
        <v>15.65</v>
      </c>
      <c r="G2792">
        <v>15.7</v>
      </c>
      <c r="H2792">
        <f t="shared" si="707"/>
        <v>-3.1807602792862655E-2</v>
      </c>
      <c r="I2792">
        <f t="shared" si="708"/>
        <v>-3.3251231527093528E-2</v>
      </c>
      <c r="J2792">
        <f t="shared" si="710"/>
        <v>0.86971634380441409</v>
      </c>
      <c r="K2792" s="2">
        <v>1</v>
      </c>
      <c r="L2792" s="2">
        <v>1</v>
      </c>
      <c r="M2792" s="6">
        <f ca="1">100*(D2792-MIN(OFFSET(C2792,-$M$3+1,0):C2792))/(MAX(OFFSET(B2792,-$M$3+1,0):B2792)-MIN(OFFSET(C2792,-$M$3+1,0):C2792))</f>
        <v>3.1578947368421311</v>
      </c>
      <c r="N2792" s="6">
        <f ca="1">100*(G2792-MIN(OFFSET(F2792,-$M$3+1,0):F2792))/(MAX(OFFSET(E2792,-$M$3+1,0):E2792)-MIN(OFFSET(F2792,-$M$3+1,0):F2792))</f>
        <v>2.5641025641025079</v>
      </c>
      <c r="O2792" s="6">
        <f t="shared" ca="1" si="695"/>
        <v>0.59379217273962315</v>
      </c>
      <c r="P2792" s="8">
        <f t="shared" si="696"/>
        <v>0.63000000000000078</v>
      </c>
      <c r="Q2792" s="8">
        <f t="shared" si="697"/>
        <v>0.74000000000000021</v>
      </c>
      <c r="R2792" s="15">
        <f ca="1">AVERAGE(P2792:OFFSET(P2792,-$R$3+1,0))*$R$4*K2792</f>
        <v>87.000000000000014</v>
      </c>
      <c r="S2792" s="15">
        <f ca="1">AVERAGE(Q2792:OFFSET(Q2792,-$R$3+1,0))*$S$4*L2792</f>
        <v>87.125000000000057</v>
      </c>
      <c r="T2792" s="11" t="str">
        <f t="shared" ca="1" si="698"/>
        <v xml:space="preserve"> </v>
      </c>
      <c r="U2792" s="11" t="str">
        <f t="shared" ca="1" si="709"/>
        <v xml:space="preserve"> </v>
      </c>
      <c r="V2792" s="3" t="str">
        <f t="shared" ca="1" si="699"/>
        <v xml:space="preserve"> </v>
      </c>
      <c r="W2792" s="16" t="str">
        <f t="shared" ca="1" si="700"/>
        <v xml:space="preserve"> </v>
      </c>
      <c r="X2792" s="3" t="str">
        <f t="shared" ca="1" si="701"/>
        <v xml:space="preserve"> </v>
      </c>
      <c r="Y2792" s="3" t="str">
        <f t="shared" ca="1" si="702"/>
        <v xml:space="preserve"> </v>
      </c>
      <c r="Z2792" s="12" t="str">
        <f t="shared" ca="1" si="703"/>
        <v xml:space="preserve"> </v>
      </c>
      <c r="AA2792" s="17" t="str">
        <f t="shared" ca="1" si="704"/>
        <v xml:space="preserve"> </v>
      </c>
      <c r="AB2792" s="17" t="str">
        <f t="shared" ca="1" si="705"/>
        <v xml:space="preserve"> </v>
      </c>
      <c r="AC2792" s="19">
        <f t="shared" ca="1" si="706"/>
        <v>62488.028604479776</v>
      </c>
    </row>
    <row r="2793" spans="1:29" x14ac:dyDescent="0.25">
      <c r="A2793" s="22">
        <v>40059</v>
      </c>
      <c r="B2793" s="2">
        <v>12.96</v>
      </c>
      <c r="C2793" s="2">
        <v>12.29</v>
      </c>
      <c r="D2793" s="2">
        <v>12.91</v>
      </c>
      <c r="E2793">
        <v>16.16</v>
      </c>
      <c r="F2793">
        <v>15.34</v>
      </c>
      <c r="G2793">
        <v>16.100000000000001</v>
      </c>
      <c r="H2793">
        <f t="shared" si="707"/>
        <v>3.4455128205128194E-2</v>
      </c>
      <c r="I2793">
        <f t="shared" si="708"/>
        <v>2.5477707006369643E-2</v>
      </c>
      <c r="J2793">
        <f t="shared" si="710"/>
        <v>0.87249376294675418</v>
      </c>
      <c r="K2793" s="2">
        <v>1</v>
      </c>
      <c r="L2793" s="2">
        <v>1</v>
      </c>
      <c r="M2793" s="6">
        <f ca="1">100*(D2793-MIN(OFFSET(C2793,-$M$3+1,0):C2793))/(MAX(OFFSET(B2793,-$M$3+1,0):B2793)-MIN(OFFSET(C2793,-$M$3+1,0):C2793))</f>
        <v>30.541871921182299</v>
      </c>
      <c r="N2793" s="6">
        <f ca="1">100*(G2793-MIN(OFFSET(F2793,-$M$3+1,0):F2793))/(MAX(OFFSET(E2793,-$M$3+1,0):E2793)-MIN(OFFSET(F2793,-$M$3+1,0):F2793))</f>
        <v>33.62831858407084</v>
      </c>
      <c r="O2793" s="6">
        <f t="shared" ca="1" si="695"/>
        <v>-3.086446662888541</v>
      </c>
      <c r="P2793" s="8">
        <f t="shared" si="696"/>
        <v>0.67000000000000171</v>
      </c>
      <c r="Q2793" s="8">
        <f t="shared" si="697"/>
        <v>0.82000000000000028</v>
      </c>
      <c r="R2793" s="15">
        <f ca="1">AVERAGE(P2793:OFFSET(P2793,-$R$3+1,0))*$R$4*K2793</f>
        <v>86.250000000000028</v>
      </c>
      <c r="S2793" s="15">
        <f ca="1">AVERAGE(Q2793:OFFSET(Q2793,-$R$3+1,0))*$S$4*L2793</f>
        <v>89.250000000000071</v>
      </c>
      <c r="T2793" s="11" t="str">
        <f t="shared" ca="1" si="698"/>
        <v xml:space="preserve"> </v>
      </c>
      <c r="U2793" s="11" t="str">
        <f t="shared" ca="1" si="709"/>
        <v xml:space="preserve"> </v>
      </c>
      <c r="V2793" s="3" t="str">
        <f t="shared" ca="1" si="699"/>
        <v xml:space="preserve"> </v>
      </c>
      <c r="W2793" s="16" t="str">
        <f t="shared" ca="1" si="700"/>
        <v xml:space="preserve"> </v>
      </c>
      <c r="X2793" s="3" t="str">
        <f t="shared" ca="1" si="701"/>
        <v xml:space="preserve"> </v>
      </c>
      <c r="Y2793" s="3" t="str">
        <f t="shared" ca="1" si="702"/>
        <v xml:space="preserve"> </v>
      </c>
      <c r="Z2793" s="12" t="str">
        <f t="shared" ca="1" si="703"/>
        <v xml:space="preserve"> </v>
      </c>
      <c r="AA2793" s="17" t="str">
        <f t="shared" ca="1" si="704"/>
        <v xml:space="preserve"> </v>
      </c>
      <c r="AB2793" s="17" t="str">
        <f t="shared" ca="1" si="705"/>
        <v xml:space="preserve"> </v>
      </c>
      <c r="AC2793" s="19">
        <f t="shared" ca="1" si="706"/>
        <v>62488.028604479776</v>
      </c>
    </row>
    <row r="2794" spans="1:29" x14ac:dyDescent="0.25">
      <c r="A2794" s="22">
        <v>40060</v>
      </c>
      <c r="B2794" s="2">
        <v>13.52</v>
      </c>
      <c r="C2794" s="2">
        <v>12.83</v>
      </c>
      <c r="D2794" s="2">
        <v>13.51</v>
      </c>
      <c r="E2794">
        <v>16.510000000000002</v>
      </c>
      <c r="F2794">
        <v>15.83</v>
      </c>
      <c r="G2794">
        <v>16.47</v>
      </c>
      <c r="H2794">
        <f t="shared" si="707"/>
        <v>4.6475600309837217E-2</v>
      </c>
      <c r="I2794">
        <f t="shared" si="708"/>
        <v>2.2981366459627228E-2</v>
      </c>
      <c r="J2794">
        <f t="shared" si="710"/>
        <v>0.84031893752798825</v>
      </c>
      <c r="K2794" s="2">
        <v>1</v>
      </c>
      <c r="L2794" s="2">
        <v>1</v>
      </c>
      <c r="M2794" s="6">
        <f ca="1">100*(D2794-MIN(OFFSET(C2794,-$M$3+1,0):C2794))/(MAX(OFFSET(B2794,-$M$3+1,0):B2794)-MIN(OFFSET(C2794,-$M$3+1,0):C2794))</f>
        <v>60.09852216748768</v>
      </c>
      <c r="N2794" s="6">
        <f ca="1">100*(G2794-MIN(OFFSET(F2794,-$M$3+1,0):F2794))/(MAX(OFFSET(E2794,-$M$3+1,0):E2794)-MIN(OFFSET(F2794,-$M$3+1,0):F2794))</f>
        <v>49.999999999999922</v>
      </c>
      <c r="O2794" s="6">
        <f t="shared" ca="1" si="695"/>
        <v>10.098522167487758</v>
      </c>
      <c r="P2794" s="8">
        <f t="shared" si="696"/>
        <v>0.6899999999999995</v>
      </c>
      <c r="Q2794" s="8">
        <f t="shared" si="697"/>
        <v>0.68000000000000149</v>
      </c>
      <c r="R2794" s="15">
        <f ca="1">AVERAGE(P2794:OFFSET(P2794,-$R$3+1,0))*$R$4*K2794</f>
        <v>84.500000000000014</v>
      </c>
      <c r="S2794" s="15">
        <f ca="1">AVERAGE(Q2794:OFFSET(Q2794,-$R$3+1,0))*$S$4*L2794</f>
        <v>85.125000000000071</v>
      </c>
      <c r="T2794" s="11" t="str">
        <f t="shared" ca="1" si="698"/>
        <v xml:space="preserve"> </v>
      </c>
      <c r="U2794" s="11" t="str">
        <f t="shared" ca="1" si="709"/>
        <v xml:space="preserve"> </v>
      </c>
      <c r="V2794" s="3" t="str">
        <f t="shared" ca="1" si="699"/>
        <v xml:space="preserve"> </v>
      </c>
      <c r="W2794" s="16" t="str">
        <f t="shared" ca="1" si="700"/>
        <v xml:space="preserve"> </v>
      </c>
      <c r="X2794" s="3" t="str">
        <f t="shared" ca="1" si="701"/>
        <v xml:space="preserve"> </v>
      </c>
      <c r="Y2794" s="3" t="str">
        <f t="shared" ca="1" si="702"/>
        <v xml:space="preserve"> </v>
      </c>
      <c r="Z2794" s="12" t="str">
        <f t="shared" ca="1" si="703"/>
        <v xml:space="preserve"> </v>
      </c>
      <c r="AA2794" s="17" t="str">
        <f t="shared" ca="1" si="704"/>
        <v xml:space="preserve"> </v>
      </c>
      <c r="AB2794" s="17" t="str">
        <f t="shared" ca="1" si="705"/>
        <v xml:space="preserve"> </v>
      </c>
      <c r="AC2794" s="19">
        <f t="shared" ca="1" si="706"/>
        <v>62488.028604479776</v>
      </c>
    </row>
    <row r="2795" spans="1:29" x14ac:dyDescent="0.25">
      <c r="A2795" s="22">
        <v>40064</v>
      </c>
      <c r="B2795" s="2">
        <v>13.89</v>
      </c>
      <c r="C2795" s="2">
        <v>13.33</v>
      </c>
      <c r="D2795" s="2">
        <v>13.8</v>
      </c>
      <c r="E2795">
        <v>17.27</v>
      </c>
      <c r="F2795">
        <v>16.29</v>
      </c>
      <c r="G2795">
        <v>17.22</v>
      </c>
      <c r="H2795">
        <f t="shared" si="707"/>
        <v>2.1465581051073324E-2</v>
      </c>
      <c r="I2795">
        <f t="shared" si="708"/>
        <v>4.5537340619307809E-2</v>
      </c>
      <c r="J2795">
        <f t="shared" si="710"/>
        <v>0.78914552618928857</v>
      </c>
      <c r="K2795" s="2">
        <v>1</v>
      </c>
      <c r="L2795" s="2">
        <v>1</v>
      </c>
      <c r="M2795" s="6">
        <f ca="1">100*(D2795-MIN(OFFSET(C2795,-$M$3+1,0):C2795))/(MAX(OFFSET(B2795,-$M$3+1,0):B2795)-MIN(OFFSET(C2795,-$M$3+1,0):C2795))</f>
        <v>86.781609195402382</v>
      </c>
      <c r="N2795" s="6">
        <f ca="1">100*(G2795-MIN(OFFSET(F2795,-$M$3+1,0):F2795))/(MAX(OFFSET(E2795,-$M$3+1,0):E2795)-MIN(OFFSET(F2795,-$M$3+1,0):F2795))</f>
        <v>83.185840707964488</v>
      </c>
      <c r="O2795" s="6">
        <f t="shared" ref="O2795:O2858" ca="1" si="711">M2795-N2795</f>
        <v>3.5957684874378941</v>
      </c>
      <c r="P2795" s="8">
        <f t="shared" ref="P2795:P2858" si="712">MAX(B2795-C2795,B2795-D2794,D2794-C2795)</f>
        <v>0.5600000000000005</v>
      </c>
      <c r="Q2795" s="8">
        <f t="shared" ref="Q2795:Q2858" si="713">MAX(E2795-F2795,E2795-G2794,G2794-F2795)</f>
        <v>0.98000000000000043</v>
      </c>
      <c r="R2795" s="15">
        <f ca="1">AVERAGE(P2795:OFFSET(P2795,-$R$3+1,0))*$R$4*K2795</f>
        <v>79.500000000000043</v>
      </c>
      <c r="S2795" s="15">
        <f ca="1">AVERAGE(Q2795:OFFSET(Q2795,-$R$3+1,0))*$S$4*L2795</f>
        <v>85.250000000000043</v>
      </c>
      <c r="T2795" s="11" t="str">
        <f t="shared" ref="T2795:T2858" ca="1" si="714">IF(O2795&lt;$T$3,"Buy",IF(AND(T2794="Buy",O2795&lt;0),"Buy",IF(AND(T2794="Buy",O2795&gt;=0),"Exit"," ")))</f>
        <v xml:space="preserve"> </v>
      </c>
      <c r="U2795" s="11" t="str">
        <f t="shared" ca="1" si="709"/>
        <v xml:space="preserve"> </v>
      </c>
      <c r="V2795" s="3" t="str">
        <f t="shared" ref="V2795:V2858" ca="1" si="715">IF(AND($T2795="Buy",$T2794=" "),V$3,IF(AND($T2795="Buy",$T2794="Exit"),V$3,IF(AND($U2795="Sell",$U2794=" "),-V$3,IF(OR($T2794="Buy",U2794="Sell"),V2794," "))))</f>
        <v xml:space="preserve"> </v>
      </c>
      <c r="W2795" s="16" t="str">
        <f t="shared" ref="W2795:W2858" ca="1" si="716">IF(AND($T2795="Buy",$T2794=" "),-V$3*R2795/S2795,IF(AND($T2795="Buy",$T2794="Exit"),-V$3*R2795/S2795,IF(AND($U2795="Sell",U2794=" "),V$3*R2795/S2795,IF(OR($T2794="Buy",$U2794="Sell"),W2794," "))))</f>
        <v xml:space="preserve"> </v>
      </c>
      <c r="X2795" s="3" t="str">
        <f t="shared" ref="X2795:X2858" ca="1" si="717">IF(AND($T2795="Buy",$T2794=" "),D2795,IF(AND($T2795="Buy",$T2794="Exit"),D2795,IF(AND($U2795="Sell",X2794=" "),D2795,IF(OR($T2794="Buy",U2794="Sell"),X2794," "))))</f>
        <v xml:space="preserve"> </v>
      </c>
      <c r="Y2795" s="3" t="str">
        <f t="shared" ref="Y2795:Y2858" ca="1" si="718">IF(AND($T2795="Buy",$T2794=" "),G2795,IF(AND($U2795="Sell",Y2794=" "),G2795,IF(OR($T2794="Buy",U2794="Sell"),Y2794," ")))</f>
        <v xml:space="preserve"> </v>
      </c>
      <c r="Z2795" s="12" t="str">
        <f t="shared" ref="Z2795:Z2858" ca="1" si="719">IF(AND(V2795&lt;&gt;" ",V2794&lt;&gt;" "),V2794*(D2795-D2794)*$R$4*K2794," ")</f>
        <v xml:space="preserve"> </v>
      </c>
      <c r="AA2795" s="17" t="str">
        <f t="shared" ref="AA2795:AA2858" ca="1" si="720">IF(AND(W2795&lt;&gt;" ",W2794&lt;&gt;" "),W2794*(G2795-G2794)*$S$4*L2794," ")</f>
        <v xml:space="preserve"> </v>
      </c>
      <c r="AB2795" s="17" t="str">
        <f t="shared" ref="AB2795:AB2858" ca="1" si="721">IF(Z2795&lt;&gt;" ",Z2795+AA2795," ")</f>
        <v xml:space="preserve"> </v>
      </c>
      <c r="AC2795" s="19">
        <f t="shared" ref="AC2795:AC2858" ca="1" si="722">IF(AB2795&lt;&gt;" ",AC2794+AB2795,AC2794)</f>
        <v>62488.028604479776</v>
      </c>
    </row>
    <row r="2796" spans="1:29" x14ac:dyDescent="0.25">
      <c r="A2796" s="22">
        <v>40065</v>
      </c>
      <c r="B2796" s="2">
        <v>14.2</v>
      </c>
      <c r="C2796" s="2">
        <v>13.46</v>
      </c>
      <c r="D2796" s="2">
        <v>14</v>
      </c>
      <c r="E2796">
        <v>17.47</v>
      </c>
      <c r="F2796">
        <v>16.87</v>
      </c>
      <c r="G2796">
        <v>17.32</v>
      </c>
      <c r="H2796">
        <f t="shared" si="707"/>
        <v>1.4492753623188248E-2</v>
      </c>
      <c r="I2796">
        <f t="shared" si="708"/>
        <v>5.807200929152323E-3</v>
      </c>
      <c r="J2796">
        <f t="shared" si="710"/>
        <v>0.78921496503869182</v>
      </c>
      <c r="K2796" s="2">
        <v>1</v>
      </c>
      <c r="L2796" s="2">
        <v>1</v>
      </c>
      <c r="M2796" s="6">
        <f ca="1">100*(D2796-MIN(OFFSET(C2796,-$M$3+1,0):C2796))/(MAX(OFFSET(B2796,-$M$3+1,0):B2796)-MIN(OFFSET(C2796,-$M$3+1,0):C2796))</f>
        <v>89.528795811518364</v>
      </c>
      <c r="N2796" s="6">
        <f ca="1">100*(G2796-MIN(OFFSET(F2796,-$M$3+1,0):F2796))/(MAX(OFFSET(E2796,-$M$3+1,0):E2796)-MIN(OFFSET(F2796,-$M$3+1,0):F2796))</f>
        <v>87.610619469026517</v>
      </c>
      <c r="O2796" s="6">
        <f t="shared" ca="1" si="711"/>
        <v>1.9181763424918472</v>
      </c>
      <c r="P2796" s="8">
        <f t="shared" si="712"/>
        <v>0.73999999999999844</v>
      </c>
      <c r="Q2796" s="8">
        <f t="shared" si="713"/>
        <v>0.59999999999999787</v>
      </c>
      <c r="R2796" s="15">
        <f ca="1">AVERAGE(P2796:OFFSET(P2796,-$R$3+1,0))*$R$4*K2796</f>
        <v>76.75</v>
      </c>
      <c r="S2796" s="15">
        <f ca="1">AVERAGE(Q2796:OFFSET(Q2796,-$R$3+1,0))*$S$4*L2796</f>
        <v>80.000000000000028</v>
      </c>
      <c r="T2796" s="11" t="str">
        <f t="shared" ca="1" si="714"/>
        <v xml:space="preserve"> </v>
      </c>
      <c r="U2796" s="11" t="str">
        <f t="shared" ca="1" si="709"/>
        <v xml:space="preserve"> </v>
      </c>
      <c r="V2796" s="3" t="str">
        <f t="shared" ca="1" si="715"/>
        <v xml:space="preserve"> </v>
      </c>
      <c r="W2796" s="16" t="str">
        <f t="shared" ca="1" si="716"/>
        <v xml:space="preserve"> </v>
      </c>
      <c r="X2796" s="3" t="str">
        <f t="shared" ca="1" si="717"/>
        <v xml:space="preserve"> </v>
      </c>
      <c r="Y2796" s="3" t="str">
        <f t="shared" ca="1" si="718"/>
        <v xml:space="preserve"> </v>
      </c>
      <c r="Z2796" s="12" t="str">
        <f t="shared" ca="1" si="719"/>
        <v xml:space="preserve"> </v>
      </c>
      <c r="AA2796" s="17" t="str">
        <f t="shared" ca="1" si="720"/>
        <v xml:space="preserve"> </v>
      </c>
      <c r="AB2796" s="17" t="str">
        <f t="shared" ca="1" si="721"/>
        <v xml:space="preserve"> </v>
      </c>
      <c r="AC2796" s="19">
        <f t="shared" ca="1" si="722"/>
        <v>62488.028604479776</v>
      </c>
    </row>
    <row r="2797" spans="1:29" x14ac:dyDescent="0.25">
      <c r="A2797" s="22">
        <v>40066</v>
      </c>
      <c r="B2797" s="2">
        <v>14.31</v>
      </c>
      <c r="C2797" s="2">
        <v>13.66</v>
      </c>
      <c r="D2797" s="2">
        <v>14.26</v>
      </c>
      <c r="E2797">
        <v>18.28</v>
      </c>
      <c r="F2797">
        <v>17.05</v>
      </c>
      <c r="G2797">
        <v>18.22</v>
      </c>
      <c r="H2797">
        <f t="shared" si="707"/>
        <v>1.8571428571428461E-2</v>
      </c>
      <c r="I2797">
        <f t="shared" si="708"/>
        <v>5.1963048498845144E-2</v>
      </c>
      <c r="J2797">
        <f t="shared" si="710"/>
        <v>0.74618000833483344</v>
      </c>
      <c r="K2797" s="2">
        <v>1</v>
      </c>
      <c r="L2797" s="2">
        <v>1</v>
      </c>
      <c r="M2797" s="6">
        <f ca="1">100*(D2797-MIN(OFFSET(C2797,-$M$3+1,0):C2797))/(MAX(OFFSET(B2797,-$M$3+1,0):B2797)-MIN(OFFSET(C2797,-$M$3+1,0):C2797))</f>
        <v>97.524752475247482</v>
      </c>
      <c r="N2797" s="6">
        <f ca="1">100*(G2797-MIN(OFFSET(F2797,-$M$3+1,0):F2797))/(MAX(OFFSET(E2797,-$M$3+1,0):E2797)-MIN(OFFSET(F2797,-$M$3+1,0):F2797))</f>
        <v>97.959183673469312</v>
      </c>
      <c r="O2797" s="6">
        <f t="shared" ca="1" si="711"/>
        <v>-0.43443119822183007</v>
      </c>
      <c r="P2797" s="8">
        <f t="shared" si="712"/>
        <v>0.65000000000000036</v>
      </c>
      <c r="Q2797" s="8">
        <f t="shared" si="713"/>
        <v>1.2300000000000004</v>
      </c>
      <c r="R2797" s="15">
        <f ca="1">AVERAGE(P2797:OFFSET(P2797,-$R$3+1,0))*$R$4*K2797</f>
        <v>74.625000000000014</v>
      </c>
      <c r="S2797" s="15">
        <f ca="1">AVERAGE(Q2797:OFFSET(Q2797,-$R$3+1,0))*$S$4*L2797</f>
        <v>87.375000000000028</v>
      </c>
      <c r="T2797" s="11" t="str">
        <f t="shared" ca="1" si="714"/>
        <v xml:space="preserve"> </v>
      </c>
      <c r="U2797" s="11" t="str">
        <f t="shared" ca="1" si="709"/>
        <v xml:space="preserve"> </v>
      </c>
      <c r="V2797" s="3" t="str">
        <f t="shared" ca="1" si="715"/>
        <v xml:space="preserve"> </v>
      </c>
      <c r="W2797" s="16" t="str">
        <f t="shared" ca="1" si="716"/>
        <v xml:space="preserve"> </v>
      </c>
      <c r="X2797" s="3" t="str">
        <f t="shared" ca="1" si="717"/>
        <v xml:space="preserve"> </v>
      </c>
      <c r="Y2797" s="3" t="str">
        <f t="shared" ca="1" si="718"/>
        <v xml:space="preserve"> </v>
      </c>
      <c r="Z2797" s="12" t="str">
        <f t="shared" ca="1" si="719"/>
        <v xml:space="preserve"> </v>
      </c>
      <c r="AA2797" s="17" t="str">
        <f t="shared" ca="1" si="720"/>
        <v xml:space="preserve"> </v>
      </c>
      <c r="AB2797" s="17" t="str">
        <f t="shared" ca="1" si="721"/>
        <v xml:space="preserve"> </v>
      </c>
      <c r="AC2797" s="19">
        <f t="shared" ca="1" si="722"/>
        <v>62488.028604479776</v>
      </c>
    </row>
    <row r="2798" spans="1:29" x14ac:dyDescent="0.25">
      <c r="A2798" s="22">
        <v>40067</v>
      </c>
      <c r="B2798" s="2">
        <v>14.52</v>
      </c>
      <c r="C2798" s="2">
        <v>13.88</v>
      </c>
      <c r="D2798" s="2">
        <v>14.11</v>
      </c>
      <c r="E2798">
        <v>18.27</v>
      </c>
      <c r="F2798">
        <v>17.27</v>
      </c>
      <c r="G2798">
        <v>17.47</v>
      </c>
      <c r="H2798">
        <f t="shared" si="707"/>
        <v>-1.0518934081346409E-2</v>
      </c>
      <c r="I2798">
        <f t="shared" si="708"/>
        <v>-4.116355653128434E-2</v>
      </c>
      <c r="J2798">
        <f t="shared" si="710"/>
        <v>0.77750579018905686</v>
      </c>
      <c r="K2798" s="2">
        <v>1</v>
      </c>
      <c r="L2798" s="2">
        <v>1</v>
      </c>
      <c r="M2798" s="6">
        <f ca="1">100*(D2798-MIN(OFFSET(C2798,-$M$3+1,0):C2798))/(MAX(OFFSET(B2798,-$M$3+1,0):B2798)-MIN(OFFSET(C2798,-$M$3+1,0):C2798))</f>
        <v>81.614349775784746</v>
      </c>
      <c r="N2798" s="6">
        <f ca="1">100*(G2798-MIN(OFFSET(F2798,-$M$3+1,0):F2798))/(MAX(OFFSET(E2798,-$M$3+1,0):E2798)-MIN(OFFSET(F2798,-$M$3+1,0):F2798))</f>
        <v>72.448979591836661</v>
      </c>
      <c r="O2798" s="6">
        <f t="shared" ca="1" si="711"/>
        <v>9.1653701839480846</v>
      </c>
      <c r="P2798" s="8">
        <f t="shared" si="712"/>
        <v>0.63999999999999879</v>
      </c>
      <c r="Q2798" s="8">
        <f t="shared" si="713"/>
        <v>1</v>
      </c>
      <c r="R2798" s="15">
        <f ca="1">AVERAGE(P2798:OFFSET(P2798,-$R$3+1,0))*$R$4*K2798</f>
        <v>72.374999999999986</v>
      </c>
      <c r="S2798" s="15">
        <f ca="1">AVERAGE(Q2798:OFFSET(Q2798,-$R$3+1,0))*$S$4*L2798</f>
        <v>94.000000000000043</v>
      </c>
      <c r="T2798" s="11" t="str">
        <f t="shared" ca="1" si="714"/>
        <v xml:space="preserve"> </v>
      </c>
      <c r="U2798" s="11" t="str">
        <f t="shared" ca="1" si="709"/>
        <v xml:space="preserve"> </v>
      </c>
      <c r="V2798" s="3" t="str">
        <f t="shared" ca="1" si="715"/>
        <v xml:space="preserve"> </v>
      </c>
      <c r="W2798" s="16" t="str">
        <f t="shared" ca="1" si="716"/>
        <v xml:space="preserve"> </v>
      </c>
      <c r="X2798" s="3" t="str">
        <f t="shared" ca="1" si="717"/>
        <v xml:space="preserve"> </v>
      </c>
      <c r="Y2798" s="3" t="str">
        <f t="shared" ca="1" si="718"/>
        <v xml:space="preserve"> </v>
      </c>
      <c r="Z2798" s="12" t="str">
        <f t="shared" ca="1" si="719"/>
        <v xml:space="preserve"> </v>
      </c>
      <c r="AA2798" s="17" t="str">
        <f t="shared" ca="1" si="720"/>
        <v xml:space="preserve"> </v>
      </c>
      <c r="AB2798" s="17" t="str">
        <f t="shared" ca="1" si="721"/>
        <v xml:space="preserve"> </v>
      </c>
      <c r="AC2798" s="19">
        <f t="shared" ca="1" si="722"/>
        <v>62488.028604479776</v>
      </c>
    </row>
    <row r="2799" spans="1:29" x14ac:dyDescent="0.25">
      <c r="A2799" s="22">
        <v>40070</v>
      </c>
      <c r="B2799" s="2">
        <v>14.07</v>
      </c>
      <c r="C2799" s="2">
        <v>13.66</v>
      </c>
      <c r="D2799" s="2">
        <v>14.07</v>
      </c>
      <c r="E2799">
        <v>17.8</v>
      </c>
      <c r="F2799">
        <v>16.989999999999998</v>
      </c>
      <c r="G2799">
        <v>17.760000000000002</v>
      </c>
      <c r="H2799">
        <f t="shared" si="707"/>
        <v>-2.8348688873138794E-3</v>
      </c>
      <c r="I2799">
        <f t="shared" si="708"/>
        <v>1.6599885518031154E-2</v>
      </c>
      <c r="J2799">
        <f t="shared" si="710"/>
        <v>0.74781237082453145</v>
      </c>
      <c r="K2799" s="2">
        <v>1</v>
      </c>
      <c r="L2799" s="2">
        <v>1</v>
      </c>
      <c r="M2799" s="6">
        <f ca="1">100*(D2799-MIN(OFFSET(C2799,-$M$3+1,0):C2799))/(MAX(OFFSET(B2799,-$M$3+1,0):B2799)-MIN(OFFSET(C2799,-$M$3+1,0):C2799))</f>
        <v>73.372781065088802</v>
      </c>
      <c r="N2799" s="6">
        <f ca="1">100*(G2799-MIN(OFFSET(F2799,-$M$3+1,0):F2799))/(MAX(OFFSET(E2799,-$M$3+1,0):E2799)-MIN(OFFSET(F2799,-$M$3+1,0):F2799))</f>
        <v>78.775510204081655</v>
      </c>
      <c r="O2799" s="6">
        <f t="shared" ca="1" si="711"/>
        <v>-5.4027291389928536</v>
      </c>
      <c r="P2799" s="8">
        <f t="shared" si="712"/>
        <v>0.44999999999999929</v>
      </c>
      <c r="Q2799" s="8">
        <f t="shared" si="713"/>
        <v>0.81000000000000227</v>
      </c>
      <c r="R2799" s="15">
        <f ca="1">AVERAGE(P2799:OFFSET(P2799,-$R$3+1,0))*$R$4*K2799</f>
        <v>62.874999999999993</v>
      </c>
      <c r="S2799" s="15">
        <f ca="1">AVERAGE(Q2799:OFFSET(Q2799,-$R$3+1,0))*$S$4*L2799</f>
        <v>85.750000000000043</v>
      </c>
      <c r="T2799" s="11" t="str">
        <f t="shared" ca="1" si="714"/>
        <v xml:space="preserve"> </v>
      </c>
      <c r="U2799" s="11" t="str">
        <f t="shared" ca="1" si="709"/>
        <v xml:space="preserve"> </v>
      </c>
      <c r="V2799" s="3" t="str">
        <f t="shared" ca="1" si="715"/>
        <v xml:space="preserve"> </v>
      </c>
      <c r="W2799" s="16" t="str">
        <f t="shared" ca="1" si="716"/>
        <v xml:space="preserve"> </v>
      </c>
      <c r="X2799" s="3" t="str">
        <f t="shared" ca="1" si="717"/>
        <v xml:space="preserve"> </v>
      </c>
      <c r="Y2799" s="3" t="str">
        <f t="shared" ca="1" si="718"/>
        <v xml:space="preserve"> </v>
      </c>
      <c r="Z2799" s="12" t="str">
        <f t="shared" ca="1" si="719"/>
        <v xml:space="preserve"> </v>
      </c>
      <c r="AA2799" s="17" t="str">
        <f t="shared" ca="1" si="720"/>
        <v xml:space="preserve"> </v>
      </c>
      <c r="AB2799" s="17" t="str">
        <f t="shared" ca="1" si="721"/>
        <v xml:space="preserve"> </v>
      </c>
      <c r="AC2799" s="19">
        <f t="shared" ca="1" si="722"/>
        <v>62488.028604479776</v>
      </c>
    </row>
    <row r="2800" spans="1:29" x14ac:dyDescent="0.25">
      <c r="A2800" s="22">
        <v>40071</v>
      </c>
      <c r="B2800" s="2">
        <v>14.74</v>
      </c>
      <c r="C2800" s="2">
        <v>14.1</v>
      </c>
      <c r="D2800" s="2">
        <v>14.66</v>
      </c>
      <c r="E2800">
        <v>18.62</v>
      </c>
      <c r="F2800">
        <v>17.78</v>
      </c>
      <c r="G2800">
        <v>18.59</v>
      </c>
      <c r="H2800">
        <f t="shared" si="707"/>
        <v>4.1933191186922514E-2</v>
      </c>
      <c r="I2800">
        <f t="shared" si="708"/>
        <v>4.6734234234234062E-2</v>
      </c>
      <c r="J2800">
        <f t="shared" si="710"/>
        <v>0.71928278070518814</v>
      </c>
      <c r="K2800" s="2">
        <v>1</v>
      </c>
      <c r="L2800" s="2">
        <v>1</v>
      </c>
      <c r="M2800" s="6">
        <f ca="1">100*(D2800-MIN(OFFSET(C2800,-$M$3+1,0):C2800))/(MAX(OFFSET(B2800,-$M$3+1,0):B2800)-MIN(OFFSET(C2800,-$M$3+1,0):C2800))</f>
        <v>94.326241134751768</v>
      </c>
      <c r="N2800" s="6">
        <f ca="1">100*(G2800-MIN(OFFSET(F2800,-$M$3+1,0):F2800))/(MAX(OFFSET(E2800,-$M$3+1,0):E2800)-MIN(OFFSET(F2800,-$M$3+1,0):F2800))</f>
        <v>98.712446351931277</v>
      </c>
      <c r="O2800" s="6">
        <f t="shared" ca="1" si="711"/>
        <v>-4.3862052171795085</v>
      </c>
      <c r="P2800" s="8">
        <f t="shared" si="712"/>
        <v>0.66999999999999993</v>
      </c>
      <c r="Q2800" s="8">
        <f t="shared" si="713"/>
        <v>0.85999999999999943</v>
      </c>
      <c r="R2800" s="15">
        <f ca="1">AVERAGE(P2800:OFFSET(P2800,-$R$3+1,0))*$R$4*K2800</f>
        <v>63.374999999999979</v>
      </c>
      <c r="S2800" s="15">
        <f ca="1">AVERAGE(Q2800:OFFSET(Q2800,-$R$3+1,0))*$S$4*L2800</f>
        <v>87.250000000000028</v>
      </c>
      <c r="T2800" s="11" t="str">
        <f t="shared" ca="1" si="714"/>
        <v xml:space="preserve"> </v>
      </c>
      <c r="U2800" s="11" t="str">
        <f t="shared" ca="1" si="709"/>
        <v xml:space="preserve"> </v>
      </c>
      <c r="V2800" s="3" t="str">
        <f t="shared" ca="1" si="715"/>
        <v xml:space="preserve"> </v>
      </c>
      <c r="W2800" s="16" t="str">
        <f t="shared" ca="1" si="716"/>
        <v xml:space="preserve"> </v>
      </c>
      <c r="X2800" s="3" t="str">
        <f t="shared" ca="1" si="717"/>
        <v xml:space="preserve"> </v>
      </c>
      <c r="Y2800" s="3" t="str">
        <f t="shared" ca="1" si="718"/>
        <v xml:space="preserve"> </v>
      </c>
      <c r="Z2800" s="12" t="str">
        <f t="shared" ca="1" si="719"/>
        <v xml:space="preserve"> </v>
      </c>
      <c r="AA2800" s="17" t="str">
        <f t="shared" ca="1" si="720"/>
        <v xml:space="preserve"> </v>
      </c>
      <c r="AB2800" s="17" t="str">
        <f t="shared" ca="1" si="721"/>
        <v xml:space="preserve"> </v>
      </c>
      <c r="AC2800" s="19">
        <f t="shared" ca="1" si="722"/>
        <v>62488.028604479776</v>
      </c>
    </row>
    <row r="2801" spans="1:29" x14ac:dyDescent="0.25">
      <c r="A2801" s="22">
        <v>40072</v>
      </c>
      <c r="B2801" s="2">
        <v>15.76</v>
      </c>
      <c r="C2801" s="2">
        <v>14.77</v>
      </c>
      <c r="D2801" s="2">
        <v>15.75</v>
      </c>
      <c r="E2801">
        <v>19.420000000000002</v>
      </c>
      <c r="F2801">
        <v>18.79</v>
      </c>
      <c r="G2801">
        <v>19.28</v>
      </c>
      <c r="H2801">
        <f t="shared" si="707"/>
        <v>7.4351978171896205E-2</v>
      </c>
      <c r="I2801">
        <f t="shared" si="708"/>
        <v>3.7116729424421901E-2</v>
      </c>
      <c r="J2801">
        <f t="shared" si="710"/>
        <v>0.7220061170678046</v>
      </c>
      <c r="K2801" s="2">
        <v>1</v>
      </c>
      <c r="L2801" s="2">
        <v>1</v>
      </c>
      <c r="M2801" s="6">
        <f ca="1">100*(D2801-MIN(OFFSET(C2801,-$M$3+1,0):C2801))/(MAX(OFFSET(B2801,-$M$3+1,0):B2801)-MIN(OFFSET(C2801,-$M$3+1,0):C2801))</f>
        <v>99.565217391304358</v>
      </c>
      <c r="N2801" s="6">
        <f ca="1">100*(G2801-MIN(OFFSET(F2801,-$M$3+1,0):F2801))/(MAX(OFFSET(E2801,-$M$3+1,0):E2801)-MIN(OFFSET(F2801,-$M$3+1,0):F2801))</f>
        <v>94.509803921568604</v>
      </c>
      <c r="O2801" s="6">
        <f t="shared" ca="1" si="711"/>
        <v>5.055413469735754</v>
      </c>
      <c r="P2801" s="8">
        <f t="shared" si="712"/>
        <v>1.0999999999999996</v>
      </c>
      <c r="Q2801" s="8">
        <f t="shared" si="713"/>
        <v>0.83000000000000185</v>
      </c>
      <c r="R2801" s="15">
        <f ca="1">AVERAGE(P2801:OFFSET(P2801,-$R$3+1,0))*$R$4*K2801</f>
        <v>68.749999999999957</v>
      </c>
      <c r="S2801" s="15">
        <f ca="1">AVERAGE(Q2801:OFFSET(Q2801,-$R$3+1,0))*$S$4*L2801</f>
        <v>87.375000000000043</v>
      </c>
      <c r="T2801" s="11" t="str">
        <f t="shared" ca="1" si="714"/>
        <v xml:space="preserve"> </v>
      </c>
      <c r="U2801" s="11" t="str">
        <f t="shared" ca="1" si="709"/>
        <v xml:space="preserve"> </v>
      </c>
      <c r="V2801" s="3" t="str">
        <f t="shared" ca="1" si="715"/>
        <v xml:space="preserve"> </v>
      </c>
      <c r="W2801" s="16" t="str">
        <f t="shared" ca="1" si="716"/>
        <v xml:space="preserve"> </v>
      </c>
      <c r="X2801" s="3" t="str">
        <f t="shared" ca="1" si="717"/>
        <v xml:space="preserve"> </v>
      </c>
      <c r="Y2801" s="3" t="str">
        <f t="shared" ca="1" si="718"/>
        <v xml:space="preserve"> </v>
      </c>
      <c r="Z2801" s="12" t="str">
        <f t="shared" ca="1" si="719"/>
        <v xml:space="preserve"> </v>
      </c>
      <c r="AA2801" s="17" t="str">
        <f t="shared" ca="1" si="720"/>
        <v xml:space="preserve"> </v>
      </c>
      <c r="AB2801" s="17" t="str">
        <f t="shared" ca="1" si="721"/>
        <v xml:space="preserve"> </v>
      </c>
      <c r="AC2801" s="19">
        <f t="shared" ca="1" si="722"/>
        <v>62488.028604479776</v>
      </c>
    </row>
    <row r="2802" spans="1:29" x14ac:dyDescent="0.25">
      <c r="A2802" s="22">
        <v>40073</v>
      </c>
      <c r="B2802" s="2">
        <v>16.03</v>
      </c>
      <c r="C2802" s="2">
        <v>14.68</v>
      </c>
      <c r="D2802" s="2">
        <v>14.98</v>
      </c>
      <c r="E2802">
        <v>19.47</v>
      </c>
      <c r="F2802">
        <v>18.05</v>
      </c>
      <c r="G2802">
        <v>18.46</v>
      </c>
      <c r="H2802">
        <f t="shared" si="707"/>
        <v>-4.8888888888888871E-2</v>
      </c>
      <c r="I2802">
        <f t="shared" si="708"/>
        <v>-4.2531120331950167E-2</v>
      </c>
      <c r="J2802">
        <f t="shared" si="710"/>
        <v>0.79143825530527911</v>
      </c>
      <c r="K2802" s="2">
        <v>1</v>
      </c>
      <c r="L2802" s="2">
        <v>1</v>
      </c>
      <c r="M2802" s="6">
        <f ca="1">100*(D2802-MIN(OFFSET(C2802,-$M$3+1,0):C2802))/(MAX(OFFSET(B2802,-$M$3+1,0):B2802)-MIN(OFFSET(C2802,-$M$3+1,0):C2802))</f>
        <v>55.696202531645561</v>
      </c>
      <c r="N2802" s="6">
        <f ca="1">100*(G2802-MIN(OFFSET(F2802,-$M$3+1,0):F2802))/(MAX(OFFSET(E2802,-$M$3+1,0):E2802)-MIN(OFFSET(F2802,-$M$3+1,0):F2802))</f>
        <v>59.274193548387181</v>
      </c>
      <c r="O2802" s="6">
        <f t="shared" ca="1" si="711"/>
        <v>-3.5779910167416205</v>
      </c>
      <c r="P2802" s="8">
        <f t="shared" si="712"/>
        <v>1.3500000000000014</v>
      </c>
      <c r="Q2802" s="8">
        <f t="shared" si="713"/>
        <v>1.4199999999999982</v>
      </c>
      <c r="R2802" s="15">
        <f ca="1">AVERAGE(P2802:OFFSET(P2802,-$R$3+1,0))*$R$4*K2802</f>
        <v>76.999999999999986</v>
      </c>
      <c r="S2802" s="15">
        <f ca="1">AVERAGE(Q2802:OFFSET(Q2802,-$R$3+1,0))*$S$4*L2802</f>
        <v>96.625</v>
      </c>
      <c r="T2802" s="11" t="str">
        <f t="shared" ca="1" si="714"/>
        <v xml:space="preserve"> </v>
      </c>
      <c r="U2802" s="11" t="str">
        <f t="shared" ca="1" si="709"/>
        <v xml:space="preserve"> </v>
      </c>
      <c r="V2802" s="3" t="str">
        <f t="shared" ca="1" si="715"/>
        <v xml:space="preserve"> </v>
      </c>
      <c r="W2802" s="16" t="str">
        <f t="shared" ca="1" si="716"/>
        <v xml:space="preserve"> </v>
      </c>
      <c r="X2802" s="3" t="str">
        <f t="shared" ca="1" si="717"/>
        <v xml:space="preserve"> </v>
      </c>
      <c r="Y2802" s="3" t="str">
        <f t="shared" ca="1" si="718"/>
        <v xml:space="preserve"> </v>
      </c>
      <c r="Z2802" s="12" t="str">
        <f t="shared" ca="1" si="719"/>
        <v xml:space="preserve"> </v>
      </c>
      <c r="AA2802" s="17" t="str">
        <f t="shared" ca="1" si="720"/>
        <v xml:space="preserve"> </v>
      </c>
      <c r="AB2802" s="17" t="str">
        <f t="shared" ca="1" si="721"/>
        <v xml:space="preserve"> </v>
      </c>
      <c r="AC2802" s="19">
        <f t="shared" ca="1" si="722"/>
        <v>62488.028604479776</v>
      </c>
    </row>
    <row r="2803" spans="1:29" x14ac:dyDescent="0.25">
      <c r="A2803" s="22">
        <v>40074</v>
      </c>
      <c r="B2803" s="2">
        <v>15.74</v>
      </c>
      <c r="C2803" s="2">
        <v>14.93</v>
      </c>
      <c r="D2803" s="2">
        <v>14.93</v>
      </c>
      <c r="E2803">
        <v>19.309999999999999</v>
      </c>
      <c r="F2803">
        <v>18.59</v>
      </c>
      <c r="G2803">
        <v>18.98</v>
      </c>
      <c r="H2803">
        <f t="shared" si="707"/>
        <v>-3.3377837116155273E-3</v>
      </c>
      <c r="I2803">
        <f t="shared" si="708"/>
        <v>2.8169014084507005E-2</v>
      </c>
      <c r="J2803">
        <f t="shared" si="710"/>
        <v>0.76584458374796716</v>
      </c>
      <c r="K2803" s="2">
        <v>1</v>
      </c>
      <c r="L2803" s="2">
        <v>1</v>
      </c>
      <c r="M2803" s="6">
        <f ca="1">100*(D2803-MIN(OFFSET(C2803,-$M$3+1,0):C2803))/(MAX(OFFSET(B2803,-$M$3+1,0):B2803)-MIN(OFFSET(C2803,-$M$3+1,0):C2803))</f>
        <v>53.58649789029532</v>
      </c>
      <c r="N2803" s="6">
        <f ca="1">100*(G2803-MIN(OFFSET(F2803,-$M$3+1,0):F2803))/(MAX(OFFSET(E2803,-$M$3+1,0):E2803)-MIN(OFFSET(F2803,-$M$3+1,0):F2803))</f>
        <v>80.241935483871032</v>
      </c>
      <c r="O2803" s="6">
        <f t="shared" ca="1" si="711"/>
        <v>-26.655437593575712</v>
      </c>
      <c r="P2803" s="8">
        <f t="shared" si="712"/>
        <v>0.8100000000000005</v>
      </c>
      <c r="Q2803" s="8">
        <f t="shared" si="713"/>
        <v>0.84999999999999787</v>
      </c>
      <c r="R2803" s="15">
        <f ca="1">AVERAGE(P2803:OFFSET(P2803,-$R$3+1,0))*$R$4*K2803</f>
        <v>80.124999999999986</v>
      </c>
      <c r="S2803" s="15">
        <f ca="1">AVERAGE(Q2803:OFFSET(Q2803,-$R$3+1,0))*$S$4*L2803</f>
        <v>94.999999999999972</v>
      </c>
      <c r="T2803" s="11" t="str">
        <f t="shared" ca="1" si="714"/>
        <v>Buy</v>
      </c>
      <c r="U2803" s="11" t="str">
        <f t="shared" ca="1" si="709"/>
        <v xml:space="preserve"> </v>
      </c>
      <c r="V2803" s="3">
        <f t="shared" ca="1" si="715"/>
        <v>10</v>
      </c>
      <c r="W2803" s="16">
        <f t="shared" ca="1" si="716"/>
        <v>-8.4342105263157912</v>
      </c>
      <c r="X2803" s="3">
        <f t="shared" ca="1" si="717"/>
        <v>14.93</v>
      </c>
      <c r="Y2803" s="3">
        <f t="shared" ca="1" si="718"/>
        <v>18.98</v>
      </c>
      <c r="Z2803" s="12" t="str">
        <f t="shared" ca="1" si="719"/>
        <v xml:space="preserve"> </v>
      </c>
      <c r="AA2803" s="17" t="str">
        <f t="shared" ca="1" si="720"/>
        <v xml:space="preserve"> </v>
      </c>
      <c r="AB2803" s="17" t="str">
        <f t="shared" ca="1" si="721"/>
        <v xml:space="preserve"> </v>
      </c>
      <c r="AC2803" s="19">
        <f t="shared" ca="1" si="722"/>
        <v>62488.028604479776</v>
      </c>
    </row>
    <row r="2804" spans="1:29" x14ac:dyDescent="0.25">
      <c r="A2804" s="22">
        <v>40077</v>
      </c>
      <c r="B2804" s="2">
        <v>14.56</v>
      </c>
      <c r="C2804" s="2">
        <v>13.65</v>
      </c>
      <c r="D2804" s="2">
        <v>14.41</v>
      </c>
      <c r="E2804">
        <v>18.87</v>
      </c>
      <c r="F2804">
        <v>17.91</v>
      </c>
      <c r="G2804">
        <v>18.54</v>
      </c>
      <c r="H2804">
        <f t="shared" si="707"/>
        <v>-3.4829202947086357E-2</v>
      </c>
      <c r="I2804">
        <f t="shared" si="708"/>
        <v>-2.3182297154899945E-2</v>
      </c>
      <c r="J2804">
        <f t="shared" si="710"/>
        <v>0.77200697833681131</v>
      </c>
      <c r="K2804" s="2">
        <v>1</v>
      </c>
      <c r="L2804" s="2">
        <v>1</v>
      </c>
      <c r="M2804" s="6">
        <f ca="1">100*(D2804-MIN(OFFSET(C2804,-$M$3+1,0):C2804))/(MAX(OFFSET(B2804,-$M$3+1,0):B2804)-MIN(OFFSET(C2804,-$M$3+1,0):C2804))</f>
        <v>31.932773109243676</v>
      </c>
      <c r="N2804" s="6">
        <f ca="1">100*(G2804-MIN(OFFSET(F2804,-$M$3+1,0):F2804))/(MAX(OFFSET(E2804,-$M$3+1,0):E2804)-MIN(OFFSET(F2804,-$M$3+1,0):F2804))</f>
        <v>62.500000000000014</v>
      </c>
      <c r="O2804" s="6">
        <f t="shared" ca="1" si="711"/>
        <v>-30.567226890756338</v>
      </c>
      <c r="P2804" s="8">
        <f t="shared" si="712"/>
        <v>1.2799999999999994</v>
      </c>
      <c r="Q2804" s="8">
        <f t="shared" si="713"/>
        <v>1.0700000000000003</v>
      </c>
      <c r="R2804" s="15">
        <f ca="1">AVERAGE(P2804:OFFSET(P2804,-$R$3+1,0))*$R$4*K2804</f>
        <v>86.874999999999986</v>
      </c>
      <c r="S2804" s="15">
        <f ca="1">AVERAGE(Q2804:OFFSET(Q2804,-$R$3+1,0))*$S$4*L2804</f>
        <v>100.875</v>
      </c>
      <c r="T2804" s="11" t="str">
        <f t="shared" ca="1" si="714"/>
        <v>Buy</v>
      </c>
      <c r="U2804" s="11" t="str">
        <f t="shared" ca="1" si="709"/>
        <v xml:space="preserve"> </v>
      </c>
      <c r="V2804" s="3">
        <f t="shared" ca="1" si="715"/>
        <v>10</v>
      </c>
      <c r="W2804" s="16">
        <f t="shared" ca="1" si="716"/>
        <v>-8.4342105263157912</v>
      </c>
      <c r="X2804" s="3">
        <f t="shared" ca="1" si="717"/>
        <v>14.93</v>
      </c>
      <c r="Y2804" s="3">
        <f t="shared" ca="1" si="718"/>
        <v>18.98</v>
      </c>
      <c r="Z2804" s="12">
        <f t="shared" ca="1" si="719"/>
        <v>-519.99999999999955</v>
      </c>
      <c r="AA2804" s="17">
        <f t="shared" ca="1" si="720"/>
        <v>371.10526315789588</v>
      </c>
      <c r="AB2804" s="17">
        <f t="shared" ca="1" si="721"/>
        <v>-148.89473684210367</v>
      </c>
      <c r="AC2804" s="19">
        <f t="shared" ca="1" si="722"/>
        <v>62339.133867637669</v>
      </c>
    </row>
    <row r="2805" spans="1:29" x14ac:dyDescent="0.25">
      <c r="A2805" s="22">
        <v>40078</v>
      </c>
      <c r="B2805" s="2">
        <v>14.8</v>
      </c>
      <c r="C2805" s="2">
        <v>14.16</v>
      </c>
      <c r="D2805" s="2">
        <v>14.29</v>
      </c>
      <c r="E2805">
        <v>18.97</v>
      </c>
      <c r="F2805">
        <v>18.29</v>
      </c>
      <c r="G2805">
        <v>18.62</v>
      </c>
      <c r="H2805">
        <f t="shared" si="707"/>
        <v>-8.3275503122831607E-3</v>
      </c>
      <c r="I2805">
        <f t="shared" si="708"/>
        <v>4.3149946062568389E-3</v>
      </c>
      <c r="J2805">
        <f t="shared" si="710"/>
        <v>0.77755860934982068</v>
      </c>
      <c r="K2805" s="2">
        <v>1</v>
      </c>
      <c r="L2805" s="2">
        <v>1</v>
      </c>
      <c r="M2805" s="6">
        <f ca="1">100*(D2805-MIN(OFFSET(C2805,-$M$3+1,0):C2805))/(MAX(OFFSET(B2805,-$M$3+1,0):B2805)-MIN(OFFSET(C2805,-$M$3+1,0):C2805))</f>
        <v>26.890756302520948</v>
      </c>
      <c r="N2805" s="6">
        <f ca="1">100*(G2805-MIN(OFFSET(F2805,-$M$3+1,0):F2805))/(MAX(OFFSET(E2805,-$M$3+1,0):E2805)-MIN(OFFSET(F2805,-$M$3+1,0):F2805))</f>
        <v>49.704142011834378</v>
      </c>
      <c r="O2805" s="6">
        <f t="shared" ca="1" si="711"/>
        <v>-22.81338570931343</v>
      </c>
      <c r="P2805" s="8">
        <f t="shared" si="712"/>
        <v>0.64000000000000057</v>
      </c>
      <c r="Q2805" s="8">
        <f t="shared" si="713"/>
        <v>0.67999999999999972</v>
      </c>
      <c r="R2805" s="15">
        <f ca="1">AVERAGE(P2805:OFFSET(P2805,-$R$3+1,0))*$R$4*K2805</f>
        <v>86.75</v>
      </c>
      <c r="S2805" s="15">
        <f ca="1">AVERAGE(Q2805:OFFSET(Q2805,-$R$3+1,0))*$S$4*L2805</f>
        <v>94</v>
      </c>
      <c r="T2805" s="11" t="str">
        <f t="shared" ca="1" si="714"/>
        <v>Buy</v>
      </c>
      <c r="U2805" s="11" t="str">
        <f t="shared" ca="1" si="709"/>
        <v xml:space="preserve"> </v>
      </c>
      <c r="V2805" s="3">
        <f t="shared" ca="1" si="715"/>
        <v>10</v>
      </c>
      <c r="W2805" s="16">
        <f t="shared" ca="1" si="716"/>
        <v>-8.4342105263157912</v>
      </c>
      <c r="X2805" s="3">
        <f t="shared" ca="1" si="717"/>
        <v>14.93</v>
      </c>
      <c r="Y2805" s="3">
        <f t="shared" ca="1" si="718"/>
        <v>18.98</v>
      </c>
      <c r="Z2805" s="12">
        <f t="shared" ca="1" si="719"/>
        <v>-120.00000000000099</v>
      </c>
      <c r="AA2805" s="17">
        <f t="shared" ca="1" si="720"/>
        <v>-67.473684210527878</v>
      </c>
      <c r="AB2805" s="17">
        <f t="shared" ca="1" si="721"/>
        <v>-187.47368421052886</v>
      </c>
      <c r="AC2805" s="19">
        <f t="shared" ca="1" si="722"/>
        <v>62151.660183427142</v>
      </c>
    </row>
    <row r="2806" spans="1:29" x14ac:dyDescent="0.25">
      <c r="A2806" s="22">
        <v>40079</v>
      </c>
      <c r="B2806" s="2">
        <v>14.49</v>
      </c>
      <c r="C2806" s="2">
        <v>13.91</v>
      </c>
      <c r="D2806" s="2">
        <v>13.91</v>
      </c>
      <c r="E2806">
        <v>18.579999999999998</v>
      </c>
      <c r="F2806">
        <v>17.55</v>
      </c>
      <c r="G2806">
        <v>17.600000000000001</v>
      </c>
      <c r="H2806">
        <f t="shared" si="707"/>
        <v>-2.6592022393281955E-2</v>
      </c>
      <c r="I2806">
        <f t="shared" si="708"/>
        <v>-5.4779806659505881E-2</v>
      </c>
      <c r="J2806">
        <f t="shared" si="710"/>
        <v>0.76889675965209703</v>
      </c>
      <c r="K2806" s="2">
        <v>1</v>
      </c>
      <c r="L2806" s="2">
        <v>1</v>
      </c>
      <c r="M2806" s="6">
        <f ca="1">100*(D2806-MIN(OFFSET(C2806,-$M$3+1,0):C2806))/(MAX(OFFSET(B2806,-$M$3+1,0):B2806)-MIN(OFFSET(C2806,-$M$3+1,0):C2806))</f>
        <v>10.924369747899147</v>
      </c>
      <c r="N2806" s="6">
        <f ca="1">100*(G2806-MIN(OFFSET(F2806,-$M$3+1,0):F2806))/(MAX(OFFSET(E2806,-$M$3+1,0):E2806)-MIN(OFFSET(F2806,-$M$3+1,0):F2806))</f>
        <v>2.604166666666706</v>
      </c>
      <c r="O2806" s="6">
        <f t="shared" ca="1" si="711"/>
        <v>8.3202030812324423</v>
      </c>
      <c r="P2806" s="8">
        <f t="shared" si="712"/>
        <v>0.58000000000000007</v>
      </c>
      <c r="Q2806" s="8">
        <f t="shared" si="713"/>
        <v>1.0700000000000003</v>
      </c>
      <c r="R2806" s="15">
        <f ca="1">AVERAGE(P2806:OFFSET(P2806,-$R$3+1,0))*$R$4*K2806</f>
        <v>86.000000000000014</v>
      </c>
      <c r="S2806" s="15">
        <f ca="1">AVERAGE(Q2806:OFFSET(Q2806,-$R$3+1,0))*$S$4*L2806</f>
        <v>94.875</v>
      </c>
      <c r="T2806" s="11" t="str">
        <f t="shared" ca="1" si="714"/>
        <v>Exit</v>
      </c>
      <c r="U2806" s="11" t="str">
        <f t="shared" ca="1" si="709"/>
        <v xml:space="preserve"> </v>
      </c>
      <c r="V2806" s="3">
        <f t="shared" ca="1" si="715"/>
        <v>10</v>
      </c>
      <c r="W2806" s="16">
        <f t="shared" ca="1" si="716"/>
        <v>-8.4342105263157912</v>
      </c>
      <c r="X2806" s="3">
        <f t="shared" ca="1" si="717"/>
        <v>14.93</v>
      </c>
      <c r="Y2806" s="3">
        <f t="shared" ca="1" si="718"/>
        <v>18.98</v>
      </c>
      <c r="Z2806" s="12">
        <f t="shared" ca="1" si="719"/>
        <v>-379.99999999999898</v>
      </c>
      <c r="AA2806" s="17">
        <f t="shared" ca="1" si="720"/>
        <v>860.28947368421029</v>
      </c>
      <c r="AB2806" s="17">
        <f t="shared" ca="1" si="721"/>
        <v>480.28947368421132</v>
      </c>
      <c r="AC2806" s="19">
        <f t="shared" ca="1" si="722"/>
        <v>62631.949657111356</v>
      </c>
    </row>
    <row r="2807" spans="1:29" x14ac:dyDescent="0.25">
      <c r="A2807" s="22">
        <v>40080</v>
      </c>
      <c r="B2807" s="2">
        <v>14.42</v>
      </c>
      <c r="C2807" s="2">
        <v>12.96</v>
      </c>
      <c r="D2807" s="2">
        <v>13.23</v>
      </c>
      <c r="E2807">
        <v>18.04</v>
      </c>
      <c r="F2807">
        <v>16.899999999999999</v>
      </c>
      <c r="G2807">
        <v>17.309999999999999</v>
      </c>
      <c r="H2807">
        <f t="shared" si="707"/>
        <v>-4.8885693745506775E-2</v>
      </c>
      <c r="I2807">
        <f t="shared" si="708"/>
        <v>-1.647727272727284E-2</v>
      </c>
      <c r="J2807">
        <f t="shared" si="710"/>
        <v>0.78350039390961956</v>
      </c>
      <c r="K2807" s="2">
        <v>1</v>
      </c>
      <c r="L2807" s="2">
        <v>1</v>
      </c>
      <c r="M2807" s="6">
        <f ca="1">100*(D2807-MIN(OFFSET(C2807,-$M$3+1,0):C2807))/(MAX(OFFSET(B2807,-$M$3+1,0):B2807)-MIN(OFFSET(C2807,-$M$3+1,0):C2807))</f>
        <v>8.7947882736156213</v>
      </c>
      <c r="N2807" s="6">
        <f ca="1">100*(G2807-MIN(OFFSET(F2807,-$M$3+1,0):F2807))/(MAX(OFFSET(E2807,-$M$3+1,0):E2807)-MIN(OFFSET(F2807,-$M$3+1,0):F2807))</f>
        <v>15.953307392996113</v>
      </c>
      <c r="O2807" s="6">
        <f t="shared" ca="1" si="711"/>
        <v>-7.1585191193804913</v>
      </c>
      <c r="P2807" s="8">
        <f t="shared" si="712"/>
        <v>1.4599999999999991</v>
      </c>
      <c r="Q2807" s="8">
        <f t="shared" si="713"/>
        <v>1.1400000000000006</v>
      </c>
      <c r="R2807" s="15">
        <f ca="1">AVERAGE(P2807:OFFSET(P2807,-$R$3+1,0))*$R$4*K2807</f>
        <v>98.625</v>
      </c>
      <c r="S2807" s="15">
        <f ca="1">AVERAGE(Q2807:OFFSET(Q2807,-$R$3+1,0))*$S$4*L2807</f>
        <v>98.999999999999972</v>
      </c>
      <c r="T2807" s="11" t="str">
        <f t="shared" ca="1" si="714"/>
        <v xml:space="preserve"> </v>
      </c>
      <c r="U2807" s="11" t="str">
        <f t="shared" ca="1" si="709"/>
        <v xml:space="preserve"> </v>
      </c>
      <c r="V2807" s="3" t="str">
        <f t="shared" ca="1" si="715"/>
        <v xml:space="preserve"> </v>
      </c>
      <c r="W2807" s="16" t="str">
        <f t="shared" ca="1" si="716"/>
        <v xml:space="preserve"> </v>
      </c>
      <c r="X2807" s="3" t="str">
        <f t="shared" ca="1" si="717"/>
        <v xml:space="preserve"> </v>
      </c>
      <c r="Y2807" s="3" t="str">
        <f t="shared" ca="1" si="718"/>
        <v xml:space="preserve"> </v>
      </c>
      <c r="Z2807" s="12" t="str">
        <f t="shared" ca="1" si="719"/>
        <v xml:space="preserve"> </v>
      </c>
      <c r="AA2807" s="17" t="str">
        <f t="shared" ca="1" si="720"/>
        <v xml:space="preserve"> </v>
      </c>
      <c r="AB2807" s="17" t="str">
        <f t="shared" ca="1" si="721"/>
        <v xml:space="preserve"> </v>
      </c>
      <c r="AC2807" s="19">
        <f t="shared" ca="1" si="722"/>
        <v>62631.949657111356</v>
      </c>
    </row>
    <row r="2808" spans="1:29" x14ac:dyDescent="0.25">
      <c r="A2808" s="22">
        <v>40081</v>
      </c>
      <c r="B2808" s="2">
        <v>13.4</v>
      </c>
      <c r="C2808" s="2">
        <v>12.82</v>
      </c>
      <c r="D2808" s="2">
        <v>13.01</v>
      </c>
      <c r="E2808">
        <v>16.739999999999998</v>
      </c>
      <c r="F2808">
        <v>15.46</v>
      </c>
      <c r="G2808">
        <v>15.73</v>
      </c>
      <c r="H2808">
        <f t="shared" si="707"/>
        <v>-1.6628873771730945E-2</v>
      </c>
      <c r="I2808">
        <f t="shared" si="708"/>
        <v>-9.1276718659734191E-2</v>
      </c>
      <c r="J2808">
        <f t="shared" si="710"/>
        <v>0.70893632248478511</v>
      </c>
      <c r="K2808" s="2">
        <v>1</v>
      </c>
      <c r="L2808" s="2">
        <v>1</v>
      </c>
      <c r="M2808" s="6">
        <f ca="1">100*(D2808-MIN(OFFSET(C2808,-$M$3+1,0):C2808))/(MAX(OFFSET(B2808,-$M$3+1,0):B2808)-MIN(OFFSET(C2808,-$M$3+1,0):C2808))</f>
        <v>6.5068493150684761</v>
      </c>
      <c r="N2808" s="6">
        <f ca="1">100*(G2808-MIN(OFFSET(F2808,-$M$3+1,0):F2808))/(MAX(OFFSET(E2808,-$M$3+1,0):E2808)-MIN(OFFSET(F2808,-$M$3+1,0):F2808))</f>
        <v>7.012987012987006</v>
      </c>
      <c r="O2808" s="6">
        <f t="shared" ca="1" si="711"/>
        <v>-0.50613769791852992</v>
      </c>
      <c r="P2808" s="8">
        <f t="shared" si="712"/>
        <v>0.58000000000000007</v>
      </c>
      <c r="Q2808" s="8">
        <f t="shared" si="713"/>
        <v>1.8499999999999979</v>
      </c>
      <c r="R2808" s="15">
        <f ca="1">AVERAGE(P2808:OFFSET(P2808,-$R$3+1,0))*$R$4*K2808</f>
        <v>97.500000000000014</v>
      </c>
      <c r="S2808" s="15">
        <f ca="1">AVERAGE(Q2808:OFFSET(Q2808,-$R$3+1,0))*$S$4*L2808</f>
        <v>111.37499999999996</v>
      </c>
      <c r="T2808" s="11" t="str">
        <f t="shared" ca="1" si="714"/>
        <v xml:space="preserve"> </v>
      </c>
      <c r="U2808" s="11" t="str">
        <f t="shared" ca="1" si="709"/>
        <v xml:space="preserve"> </v>
      </c>
      <c r="V2808" s="3" t="str">
        <f t="shared" ca="1" si="715"/>
        <v xml:space="preserve"> </v>
      </c>
      <c r="W2808" s="16" t="str">
        <f t="shared" ca="1" si="716"/>
        <v xml:space="preserve"> </v>
      </c>
      <c r="X2808" s="3" t="str">
        <f t="shared" ca="1" si="717"/>
        <v xml:space="preserve"> </v>
      </c>
      <c r="Y2808" s="3" t="str">
        <f t="shared" ca="1" si="718"/>
        <v xml:space="preserve"> </v>
      </c>
      <c r="Z2808" s="12" t="str">
        <f t="shared" ca="1" si="719"/>
        <v xml:space="preserve"> </v>
      </c>
      <c r="AA2808" s="17" t="str">
        <f t="shared" ca="1" si="720"/>
        <v xml:space="preserve"> </v>
      </c>
      <c r="AB2808" s="17" t="str">
        <f t="shared" ca="1" si="721"/>
        <v xml:space="preserve"> </v>
      </c>
      <c r="AC2808" s="19">
        <f t="shared" ca="1" si="722"/>
        <v>62631.949657111356</v>
      </c>
    </row>
    <row r="2809" spans="1:29" x14ac:dyDescent="0.25">
      <c r="A2809" s="22">
        <v>40084</v>
      </c>
      <c r="B2809" s="2">
        <v>13.28</v>
      </c>
      <c r="C2809" s="2">
        <v>12.87</v>
      </c>
      <c r="D2809" s="2">
        <v>13.07</v>
      </c>
      <c r="E2809">
        <v>16.02</v>
      </c>
      <c r="F2809">
        <v>15.55</v>
      </c>
      <c r="G2809">
        <v>15.67</v>
      </c>
      <c r="H2809">
        <f t="shared" si="707"/>
        <v>4.6118370484242721E-3</v>
      </c>
      <c r="I2809">
        <f t="shared" si="708"/>
        <v>-3.8143674507311598E-3</v>
      </c>
      <c r="J2809">
        <f t="shared" si="710"/>
        <v>0.70713935859852317</v>
      </c>
      <c r="K2809" s="2">
        <v>1</v>
      </c>
      <c r="L2809" s="2">
        <v>1</v>
      </c>
      <c r="M2809" s="6">
        <f ca="1">100*(D2809-MIN(OFFSET(C2809,-$M$3+1,0):C2809))/(MAX(OFFSET(B2809,-$M$3+1,0):B2809)-MIN(OFFSET(C2809,-$M$3+1,0):C2809))</f>
        <v>12.626262626262623</v>
      </c>
      <c r="N2809" s="6">
        <f ca="1">100*(G2809-MIN(OFFSET(F2809,-$M$3+1,0):F2809))/(MAX(OFFSET(E2809,-$M$3+1,0):E2809)-MIN(OFFSET(F2809,-$M$3+1,0):F2809))</f>
        <v>5.9829059829059599</v>
      </c>
      <c r="O2809" s="6">
        <f t="shared" ca="1" si="711"/>
        <v>6.6433566433566629</v>
      </c>
      <c r="P2809" s="8">
        <f t="shared" si="712"/>
        <v>0.41000000000000014</v>
      </c>
      <c r="Q2809" s="8">
        <f t="shared" si="713"/>
        <v>0.46999999999999886</v>
      </c>
      <c r="R2809" s="15">
        <f ca="1">AVERAGE(P2809:OFFSET(P2809,-$R$3+1,0))*$R$4*K2809</f>
        <v>88.875000000000014</v>
      </c>
      <c r="S2809" s="15">
        <f ca="1">AVERAGE(Q2809:OFFSET(Q2809,-$R$3+1,0))*$S$4*L2809</f>
        <v>106.87499999999991</v>
      </c>
      <c r="T2809" s="11" t="str">
        <f t="shared" ca="1" si="714"/>
        <v xml:space="preserve"> </v>
      </c>
      <c r="U2809" s="11" t="str">
        <f t="shared" ca="1" si="709"/>
        <v xml:space="preserve"> </v>
      </c>
      <c r="V2809" s="3" t="str">
        <f t="shared" ca="1" si="715"/>
        <v xml:space="preserve"> </v>
      </c>
      <c r="W2809" s="16" t="str">
        <f t="shared" ca="1" si="716"/>
        <v xml:space="preserve"> </v>
      </c>
      <c r="X2809" s="3" t="str">
        <f t="shared" ca="1" si="717"/>
        <v xml:space="preserve"> </v>
      </c>
      <c r="Y2809" s="3" t="str">
        <f t="shared" ca="1" si="718"/>
        <v xml:space="preserve"> </v>
      </c>
      <c r="Z2809" s="12" t="str">
        <f t="shared" ca="1" si="719"/>
        <v xml:space="preserve"> </v>
      </c>
      <c r="AA2809" s="17" t="str">
        <f t="shared" ca="1" si="720"/>
        <v xml:space="preserve"> </v>
      </c>
      <c r="AB2809" s="17" t="str">
        <f t="shared" ca="1" si="721"/>
        <v xml:space="preserve"> </v>
      </c>
      <c r="AC2809" s="19">
        <f t="shared" ca="1" si="722"/>
        <v>62631.949657111356</v>
      </c>
    </row>
    <row r="2810" spans="1:29" x14ac:dyDescent="0.25">
      <c r="A2810" s="22">
        <v>40085</v>
      </c>
      <c r="B2810" s="2">
        <v>13.75</v>
      </c>
      <c r="C2810" s="2">
        <v>13.14</v>
      </c>
      <c r="D2810" s="2">
        <v>13.19</v>
      </c>
      <c r="E2810">
        <v>16.22</v>
      </c>
      <c r="F2810">
        <v>15.82</v>
      </c>
      <c r="G2810">
        <v>15.94</v>
      </c>
      <c r="H2810">
        <f t="shared" si="707"/>
        <v>9.1813312930373314E-3</v>
      </c>
      <c r="I2810">
        <f t="shared" si="708"/>
        <v>1.7230376515634971E-2</v>
      </c>
      <c r="J2810">
        <f t="shared" si="710"/>
        <v>0.73701706493705255</v>
      </c>
      <c r="K2810" s="2">
        <v>1</v>
      </c>
      <c r="L2810" s="2">
        <v>1</v>
      </c>
      <c r="M2810" s="6">
        <f ca="1">100*(D2810-MIN(OFFSET(C2810,-$M$3+1,0):C2810))/(MAX(OFFSET(B2810,-$M$3+1,0):B2810)-MIN(OFFSET(C2810,-$M$3+1,0):C2810))</f>
        <v>18.686868686868642</v>
      </c>
      <c r="N2810" s="6">
        <f ca="1">100*(G2810-MIN(OFFSET(F2810,-$M$3+1,0):F2810))/(MAX(OFFSET(E2810,-$M$3+1,0):E2810)-MIN(OFFSET(F2810,-$M$3+1,0):F2810))</f>
        <v>13.675213675213644</v>
      </c>
      <c r="O2810" s="6">
        <f t="shared" ca="1" si="711"/>
        <v>5.011655011654998</v>
      </c>
      <c r="P2810" s="8">
        <f t="shared" si="712"/>
        <v>0.67999999999999972</v>
      </c>
      <c r="Q2810" s="8">
        <f t="shared" si="713"/>
        <v>0.54999999999999893</v>
      </c>
      <c r="R2810" s="15">
        <f ca="1">AVERAGE(P2810:OFFSET(P2810,-$R$3+1,0))*$R$4*K2810</f>
        <v>80.5</v>
      </c>
      <c r="S2810" s="15">
        <f ca="1">AVERAGE(Q2810:OFFSET(Q2810,-$R$3+1,0))*$S$4*L2810</f>
        <v>95.999999999999929</v>
      </c>
      <c r="T2810" s="11" t="str">
        <f t="shared" ca="1" si="714"/>
        <v xml:space="preserve"> </v>
      </c>
      <c r="U2810" s="11" t="str">
        <f t="shared" ca="1" si="709"/>
        <v xml:space="preserve"> </v>
      </c>
      <c r="V2810" s="3" t="str">
        <f t="shared" ca="1" si="715"/>
        <v xml:space="preserve"> </v>
      </c>
      <c r="W2810" s="16" t="str">
        <f t="shared" ca="1" si="716"/>
        <v xml:space="preserve"> </v>
      </c>
      <c r="X2810" s="3" t="str">
        <f t="shared" ca="1" si="717"/>
        <v xml:space="preserve"> </v>
      </c>
      <c r="Y2810" s="3" t="str">
        <f t="shared" ca="1" si="718"/>
        <v xml:space="preserve"> </v>
      </c>
      <c r="Z2810" s="12" t="str">
        <f t="shared" ca="1" si="719"/>
        <v xml:space="preserve"> </v>
      </c>
      <c r="AA2810" s="17" t="str">
        <f t="shared" ca="1" si="720"/>
        <v xml:space="preserve"> </v>
      </c>
      <c r="AB2810" s="17" t="str">
        <f t="shared" ca="1" si="721"/>
        <v xml:space="preserve"> </v>
      </c>
      <c r="AC2810" s="19">
        <f t="shared" ca="1" si="722"/>
        <v>62631.949657111356</v>
      </c>
    </row>
    <row r="2811" spans="1:29" x14ac:dyDescent="0.25">
      <c r="A2811" s="22">
        <v>40086</v>
      </c>
      <c r="B2811" s="2">
        <v>13.29</v>
      </c>
      <c r="C2811" s="2">
        <v>12.5</v>
      </c>
      <c r="D2811" s="2">
        <v>12.67</v>
      </c>
      <c r="E2811">
        <v>16.100000000000001</v>
      </c>
      <c r="F2811">
        <v>15.12</v>
      </c>
      <c r="G2811">
        <v>15.38</v>
      </c>
      <c r="H2811">
        <f t="shared" si="707"/>
        <v>-3.9423805913570864E-2</v>
      </c>
      <c r="I2811">
        <f t="shared" si="708"/>
        <v>-3.5131744040150514E-2</v>
      </c>
      <c r="J2811">
        <f t="shared" si="710"/>
        <v>0.73024094629348735</v>
      </c>
      <c r="K2811" s="2">
        <v>1</v>
      </c>
      <c r="L2811" s="2">
        <v>1</v>
      </c>
      <c r="M2811" s="6">
        <f ca="1">100*(D2811-MIN(OFFSET(C2811,-$M$3+1,0):C2811))/(MAX(OFFSET(B2811,-$M$3+1,0):B2811)-MIN(OFFSET(C2811,-$M$3+1,0):C2811))</f>
        <v>8.5427135678391917</v>
      </c>
      <c r="N2811" s="6">
        <f ca="1">100*(G2811-MIN(OFFSET(F2811,-$M$3+1,0):F2811))/(MAX(OFFSET(E2811,-$M$3+1,0):E2811)-MIN(OFFSET(F2811,-$M$3+1,0):F2811))</f>
        <v>7.5144508670520702</v>
      </c>
      <c r="O2811" s="6">
        <f t="shared" ca="1" si="711"/>
        <v>1.0282627007871215</v>
      </c>
      <c r="P2811" s="8">
        <f t="shared" si="712"/>
        <v>0.78999999999999915</v>
      </c>
      <c r="Q2811" s="8">
        <f t="shared" si="713"/>
        <v>0.9800000000000022</v>
      </c>
      <c r="R2811" s="15">
        <f ca="1">AVERAGE(P2811:OFFSET(P2811,-$R$3+1,0))*$R$4*K2811</f>
        <v>80.249999999999972</v>
      </c>
      <c r="S2811" s="15">
        <f ca="1">AVERAGE(Q2811:OFFSET(Q2811,-$R$3+1,0))*$S$4*L2811</f>
        <v>97.624999999999986</v>
      </c>
      <c r="T2811" s="11" t="str">
        <f t="shared" ca="1" si="714"/>
        <v xml:space="preserve"> </v>
      </c>
      <c r="U2811" s="11" t="str">
        <f t="shared" ca="1" si="709"/>
        <v xml:space="preserve"> </v>
      </c>
      <c r="V2811" s="3" t="str">
        <f t="shared" ca="1" si="715"/>
        <v xml:space="preserve"> </v>
      </c>
      <c r="W2811" s="16" t="str">
        <f t="shared" ca="1" si="716"/>
        <v xml:space="preserve"> </v>
      </c>
      <c r="X2811" s="3" t="str">
        <f t="shared" ca="1" si="717"/>
        <v xml:space="preserve"> </v>
      </c>
      <c r="Y2811" s="3" t="str">
        <f t="shared" ca="1" si="718"/>
        <v xml:space="preserve"> </v>
      </c>
      <c r="Z2811" s="12" t="str">
        <f t="shared" ca="1" si="719"/>
        <v xml:space="preserve"> </v>
      </c>
      <c r="AA2811" s="17" t="str">
        <f t="shared" ca="1" si="720"/>
        <v xml:space="preserve"> </v>
      </c>
      <c r="AB2811" s="17" t="str">
        <f t="shared" ca="1" si="721"/>
        <v xml:space="preserve"> </v>
      </c>
      <c r="AC2811" s="19">
        <f t="shared" ca="1" si="722"/>
        <v>62631.949657111356</v>
      </c>
    </row>
    <row r="2812" spans="1:29" x14ac:dyDescent="0.25">
      <c r="A2812" s="22">
        <v>40087</v>
      </c>
      <c r="B2812" s="2">
        <v>12.57</v>
      </c>
      <c r="C2812" s="2">
        <v>11.64</v>
      </c>
      <c r="D2812" s="2">
        <v>11.69</v>
      </c>
      <c r="E2812">
        <v>14.99</v>
      </c>
      <c r="F2812">
        <v>14.16</v>
      </c>
      <c r="G2812">
        <v>14.21</v>
      </c>
      <c r="H2812">
        <f t="shared" si="707"/>
        <v>-7.7348066298342566E-2</v>
      </c>
      <c r="I2812">
        <f t="shared" si="708"/>
        <v>-7.6072821846553951E-2</v>
      </c>
      <c r="J2812">
        <f t="shared" si="710"/>
        <v>0.77062111910709374</v>
      </c>
      <c r="K2812" s="2">
        <v>1</v>
      </c>
      <c r="L2812" s="2">
        <v>1</v>
      </c>
      <c r="M2812" s="6">
        <f ca="1">100*(D2812-MIN(OFFSET(C2812,-$M$3+1,0):C2812))/(MAX(OFFSET(B2812,-$M$3+1,0):B2812)-MIN(OFFSET(C2812,-$M$3+1,0):C2812))</f>
        <v>1.7985611510790989</v>
      </c>
      <c r="N2812" s="6">
        <f ca="1">100*(G2812-MIN(OFFSET(F2812,-$M$3+1,0):F2812))/(MAX(OFFSET(E2812,-$M$3+1,0):E2812)-MIN(OFFSET(F2812,-$M$3+1,0):F2812))</f>
        <v>1.2886597938144517</v>
      </c>
      <c r="O2812" s="6">
        <f t="shared" ca="1" si="711"/>
        <v>0.50990135726464714</v>
      </c>
      <c r="P2812" s="8">
        <f t="shared" si="712"/>
        <v>1.0299999999999994</v>
      </c>
      <c r="Q2812" s="8">
        <f t="shared" si="713"/>
        <v>1.2200000000000006</v>
      </c>
      <c r="R2812" s="15">
        <f ca="1">AVERAGE(P2812:OFFSET(P2812,-$R$3+1,0))*$R$4*K2812</f>
        <v>77.124999999999972</v>
      </c>
      <c r="S2812" s="15">
        <f ca="1">AVERAGE(Q2812:OFFSET(Q2812,-$R$3+1,0))*$S$4*L2812</f>
        <v>99.499999999999986</v>
      </c>
      <c r="T2812" s="11" t="str">
        <f t="shared" ca="1" si="714"/>
        <v xml:space="preserve"> </v>
      </c>
      <c r="U2812" s="11" t="str">
        <f t="shared" ca="1" si="709"/>
        <v xml:space="preserve"> </v>
      </c>
      <c r="V2812" s="3" t="str">
        <f t="shared" ca="1" si="715"/>
        <v xml:space="preserve"> </v>
      </c>
      <c r="W2812" s="16" t="str">
        <f t="shared" ca="1" si="716"/>
        <v xml:space="preserve"> </v>
      </c>
      <c r="X2812" s="3" t="str">
        <f t="shared" ca="1" si="717"/>
        <v xml:space="preserve"> </v>
      </c>
      <c r="Y2812" s="3" t="str">
        <f t="shared" ca="1" si="718"/>
        <v xml:space="preserve"> </v>
      </c>
      <c r="Z2812" s="12" t="str">
        <f t="shared" ca="1" si="719"/>
        <v xml:space="preserve"> </v>
      </c>
      <c r="AA2812" s="17" t="str">
        <f t="shared" ca="1" si="720"/>
        <v xml:space="preserve"> </v>
      </c>
      <c r="AB2812" s="17" t="str">
        <f t="shared" ca="1" si="721"/>
        <v xml:space="preserve"> </v>
      </c>
      <c r="AC2812" s="19">
        <f t="shared" ca="1" si="722"/>
        <v>62631.949657111356</v>
      </c>
    </row>
    <row r="2813" spans="1:29" x14ac:dyDescent="0.25">
      <c r="A2813" s="22">
        <v>40088</v>
      </c>
      <c r="B2813" s="2">
        <v>11.72</v>
      </c>
      <c r="C2813" s="2">
        <v>11.05</v>
      </c>
      <c r="D2813" s="2">
        <v>11.47</v>
      </c>
      <c r="E2813">
        <v>14.34</v>
      </c>
      <c r="F2813">
        <v>13.67</v>
      </c>
      <c r="G2813">
        <v>13.96</v>
      </c>
      <c r="H2813">
        <f t="shared" si="707"/>
        <v>-1.8819503849443864E-2</v>
      </c>
      <c r="I2813">
        <f t="shared" si="708"/>
        <v>-1.7593244194229363E-2</v>
      </c>
      <c r="J2813">
        <f t="shared" si="710"/>
        <v>0.7643398244149483</v>
      </c>
      <c r="K2813" s="2">
        <v>1</v>
      </c>
      <c r="L2813" s="2">
        <v>1</v>
      </c>
      <c r="M2813" s="6">
        <f ca="1">100*(D2813-MIN(OFFSET(C2813,-$M$3+1,0):C2813))/(MAX(OFFSET(B2813,-$M$3+1,0):B2813)-MIN(OFFSET(C2813,-$M$3+1,0):C2813))</f>
        <v>15.555555555555557</v>
      </c>
      <c r="N2813" s="6">
        <f ca="1">100*(G2813-MIN(OFFSET(F2813,-$M$3+1,0):F2813))/(MAX(OFFSET(E2813,-$M$3+1,0):E2813)-MIN(OFFSET(F2813,-$M$3+1,0):F2813))</f>
        <v>9.4462540716612722</v>
      </c>
      <c r="O2813" s="6">
        <f t="shared" ca="1" si="711"/>
        <v>6.109301483894285</v>
      </c>
      <c r="P2813" s="8">
        <f t="shared" si="712"/>
        <v>0.66999999999999993</v>
      </c>
      <c r="Q2813" s="8">
        <f t="shared" si="713"/>
        <v>0.66999999999999993</v>
      </c>
      <c r="R2813" s="15">
        <f ca="1">AVERAGE(P2813:OFFSET(P2813,-$R$3+1,0))*$R$4*K2813</f>
        <v>77.499999999999972</v>
      </c>
      <c r="S2813" s="15">
        <f ca="1">AVERAGE(Q2813:OFFSET(Q2813,-$R$3+1,0))*$S$4*L2813</f>
        <v>99.374999999999986</v>
      </c>
      <c r="T2813" s="11" t="str">
        <f t="shared" ca="1" si="714"/>
        <v xml:space="preserve"> </v>
      </c>
      <c r="U2813" s="11" t="str">
        <f t="shared" ca="1" si="709"/>
        <v xml:space="preserve"> </v>
      </c>
      <c r="V2813" s="3" t="str">
        <f t="shared" ca="1" si="715"/>
        <v xml:space="preserve"> </v>
      </c>
      <c r="W2813" s="16" t="str">
        <f t="shared" ca="1" si="716"/>
        <v xml:space="preserve"> </v>
      </c>
      <c r="X2813" s="3" t="str">
        <f t="shared" ca="1" si="717"/>
        <v xml:space="preserve"> </v>
      </c>
      <c r="Y2813" s="3" t="str">
        <f t="shared" ca="1" si="718"/>
        <v xml:space="preserve"> </v>
      </c>
      <c r="Z2813" s="12" t="str">
        <f t="shared" ca="1" si="719"/>
        <v xml:space="preserve"> </v>
      </c>
      <c r="AA2813" s="17" t="str">
        <f t="shared" ca="1" si="720"/>
        <v xml:space="preserve"> </v>
      </c>
      <c r="AB2813" s="17" t="str">
        <f t="shared" ca="1" si="721"/>
        <v xml:space="preserve"> </v>
      </c>
      <c r="AC2813" s="19">
        <f t="shared" ca="1" si="722"/>
        <v>62631.949657111356</v>
      </c>
    </row>
    <row r="2814" spans="1:29" x14ac:dyDescent="0.25">
      <c r="A2814" s="22">
        <v>40091</v>
      </c>
      <c r="B2814" s="2">
        <v>12.03</v>
      </c>
      <c r="C2814" s="2">
        <v>11.43</v>
      </c>
      <c r="D2814" s="2">
        <v>11.8</v>
      </c>
      <c r="E2814">
        <v>14.37</v>
      </c>
      <c r="F2814">
        <v>13.7</v>
      </c>
      <c r="G2814">
        <v>13.99</v>
      </c>
      <c r="H2814">
        <f t="shared" si="707"/>
        <v>2.8770706190061057E-2</v>
      </c>
      <c r="I2814">
        <f t="shared" si="708"/>
        <v>2.1489971346704273E-3</v>
      </c>
      <c r="J2814">
        <f t="shared" si="710"/>
        <v>0.75322641477779884</v>
      </c>
      <c r="K2814" s="2">
        <v>1</v>
      </c>
      <c r="L2814" s="2">
        <v>1</v>
      </c>
      <c r="M2814" s="6">
        <f ca="1">100*(D2814-MIN(OFFSET(C2814,-$M$3+1,0):C2814))/(MAX(OFFSET(B2814,-$M$3+1,0):B2814)-MIN(OFFSET(C2814,-$M$3+1,0):C2814))</f>
        <v>27.777777777777786</v>
      </c>
      <c r="N2814" s="6">
        <f ca="1">100*(G2814-MIN(OFFSET(F2814,-$M$3+1,0):F2814))/(MAX(OFFSET(E2814,-$M$3+1,0):E2814)-MIN(OFFSET(F2814,-$M$3+1,0):F2814))</f>
        <v>12.549019607843153</v>
      </c>
      <c r="O2814" s="6">
        <f t="shared" ca="1" si="711"/>
        <v>15.228758169934633</v>
      </c>
      <c r="P2814" s="8">
        <f t="shared" si="712"/>
        <v>0.59999999999999964</v>
      </c>
      <c r="Q2814" s="8">
        <f t="shared" si="713"/>
        <v>0.66999999999999993</v>
      </c>
      <c r="R2814" s="15">
        <f ca="1">AVERAGE(P2814:OFFSET(P2814,-$R$3+1,0))*$R$4*K2814</f>
        <v>77.749999999999957</v>
      </c>
      <c r="S2814" s="15">
        <f ca="1">AVERAGE(Q2814:OFFSET(Q2814,-$R$3+1,0))*$S$4*L2814</f>
        <v>94.374999999999986</v>
      </c>
      <c r="T2814" s="11" t="str">
        <f t="shared" ca="1" si="714"/>
        <v xml:space="preserve"> </v>
      </c>
      <c r="U2814" s="11" t="str">
        <f t="shared" ca="1" si="709"/>
        <v xml:space="preserve"> </v>
      </c>
      <c r="V2814" s="3" t="str">
        <f t="shared" ca="1" si="715"/>
        <v xml:space="preserve"> </v>
      </c>
      <c r="W2814" s="16" t="str">
        <f t="shared" ca="1" si="716"/>
        <v xml:space="preserve"> </v>
      </c>
      <c r="X2814" s="3" t="str">
        <f t="shared" ca="1" si="717"/>
        <v xml:space="preserve"> </v>
      </c>
      <c r="Y2814" s="3" t="str">
        <f t="shared" ca="1" si="718"/>
        <v xml:space="preserve"> </v>
      </c>
      <c r="Z2814" s="12" t="str">
        <f t="shared" ca="1" si="719"/>
        <v xml:space="preserve"> </v>
      </c>
      <c r="AA2814" s="17" t="str">
        <f t="shared" ca="1" si="720"/>
        <v xml:space="preserve"> </v>
      </c>
      <c r="AB2814" s="17" t="str">
        <f t="shared" ca="1" si="721"/>
        <v xml:space="preserve"> </v>
      </c>
      <c r="AC2814" s="19">
        <f t="shared" ca="1" si="722"/>
        <v>62631.949657111356</v>
      </c>
    </row>
    <row r="2815" spans="1:29" x14ac:dyDescent="0.25">
      <c r="A2815" s="22">
        <v>40092</v>
      </c>
      <c r="B2815" s="2">
        <v>12.54</v>
      </c>
      <c r="C2815" s="2">
        <v>11.98</v>
      </c>
      <c r="D2815" s="2">
        <v>12.11</v>
      </c>
      <c r="E2815">
        <v>14.6</v>
      </c>
      <c r="F2815">
        <v>13.85</v>
      </c>
      <c r="G2815">
        <v>14.2</v>
      </c>
      <c r="H2815">
        <f t="shared" si="707"/>
        <v>2.6271186440677941E-2</v>
      </c>
      <c r="I2815">
        <f t="shared" si="708"/>
        <v>1.5010721944245908E-2</v>
      </c>
      <c r="J2815">
        <f t="shared" si="710"/>
        <v>0.75043137669071358</v>
      </c>
      <c r="K2815" s="2">
        <v>1</v>
      </c>
      <c r="L2815" s="2">
        <v>1</v>
      </c>
      <c r="M2815" s="6">
        <f ca="1">100*(D2815-MIN(OFFSET(C2815,-$M$3+1,0):C2815))/(MAX(OFFSET(B2815,-$M$3+1,0):B2815)-MIN(OFFSET(C2815,-$M$3+1,0):C2815))</f>
        <v>39.259259259259224</v>
      </c>
      <c r="N2815" s="6">
        <f ca="1">100*(G2815-MIN(OFFSET(F2815,-$M$3+1,0):F2815))/(MAX(OFFSET(E2815,-$M$3+1,0):E2815)-MIN(OFFSET(F2815,-$M$3+1,0):F2815))</f>
        <v>20.784313725490179</v>
      </c>
      <c r="O2815" s="6">
        <f t="shared" ca="1" si="711"/>
        <v>18.474945533769045</v>
      </c>
      <c r="P2815" s="8">
        <f t="shared" si="712"/>
        <v>0.73999999999999844</v>
      </c>
      <c r="Q2815" s="8">
        <f t="shared" si="713"/>
        <v>0.75</v>
      </c>
      <c r="R2815" s="15">
        <f ca="1">AVERAGE(P2815:OFFSET(P2815,-$R$3+1,0))*$R$4*K2815</f>
        <v>68.749999999999957</v>
      </c>
      <c r="S2815" s="15">
        <f ca="1">AVERAGE(Q2815:OFFSET(Q2815,-$R$3+1,0))*$S$4*L2815</f>
        <v>89.499999999999986</v>
      </c>
      <c r="T2815" s="11" t="str">
        <f t="shared" ca="1" si="714"/>
        <v xml:space="preserve"> </v>
      </c>
      <c r="U2815" s="11" t="str">
        <f t="shared" ca="1" si="709"/>
        <v xml:space="preserve"> </v>
      </c>
      <c r="V2815" s="3" t="str">
        <f t="shared" ca="1" si="715"/>
        <v xml:space="preserve"> </v>
      </c>
      <c r="W2815" s="16" t="str">
        <f t="shared" ca="1" si="716"/>
        <v xml:space="preserve"> </v>
      </c>
      <c r="X2815" s="3" t="str">
        <f t="shared" ca="1" si="717"/>
        <v xml:space="preserve"> </v>
      </c>
      <c r="Y2815" s="3" t="str">
        <f t="shared" ca="1" si="718"/>
        <v xml:space="preserve"> </v>
      </c>
      <c r="Z2815" s="12" t="str">
        <f t="shared" ca="1" si="719"/>
        <v xml:space="preserve"> </v>
      </c>
      <c r="AA2815" s="17" t="str">
        <f t="shared" ca="1" si="720"/>
        <v xml:space="preserve"> </v>
      </c>
      <c r="AB2815" s="17" t="str">
        <f t="shared" ca="1" si="721"/>
        <v xml:space="preserve"> </v>
      </c>
      <c r="AC2815" s="19">
        <f t="shared" ca="1" si="722"/>
        <v>62631.949657111356</v>
      </c>
    </row>
    <row r="2816" spans="1:29" x14ac:dyDescent="0.25">
      <c r="A2816" s="22">
        <v>40093</v>
      </c>
      <c r="B2816" s="2">
        <v>12.13</v>
      </c>
      <c r="C2816" s="2">
        <v>11.6</v>
      </c>
      <c r="D2816" s="2">
        <v>11.62</v>
      </c>
      <c r="E2816">
        <v>14.2</v>
      </c>
      <c r="F2816">
        <v>13.61</v>
      </c>
      <c r="G2816">
        <v>13.96</v>
      </c>
      <c r="H2816">
        <f t="shared" si="707"/>
        <v>-4.0462427745664775E-2</v>
      </c>
      <c r="I2816">
        <f t="shared" si="708"/>
        <v>-1.6901408450704092E-2</v>
      </c>
      <c r="J2816">
        <f t="shared" si="710"/>
        <v>0.73987658872185791</v>
      </c>
      <c r="K2816" s="2">
        <v>1</v>
      </c>
      <c r="L2816" s="2">
        <v>1</v>
      </c>
      <c r="M2816" s="6">
        <f ca="1">100*(D2816-MIN(OFFSET(C2816,-$M$3+1,0):C2816))/(MAX(OFFSET(B2816,-$M$3+1,0):B2816)-MIN(OFFSET(C2816,-$M$3+1,0):C2816))</f>
        <v>25.446428571428523</v>
      </c>
      <c r="N2816" s="6">
        <f ca="1">100*(G2816-MIN(OFFSET(F2816,-$M$3+1,0):F2816))/(MAX(OFFSET(E2816,-$M$3+1,0):E2816)-MIN(OFFSET(F2816,-$M$3+1,0):F2816))</f>
        <v>14.056224899598439</v>
      </c>
      <c r="O2816" s="6">
        <f t="shared" ca="1" si="711"/>
        <v>11.390203671830085</v>
      </c>
      <c r="P2816" s="8">
        <f t="shared" si="712"/>
        <v>0.53000000000000114</v>
      </c>
      <c r="Q2816" s="8">
        <f t="shared" si="713"/>
        <v>0.58999999999999986</v>
      </c>
      <c r="R2816" s="15">
        <f ca="1">AVERAGE(P2816:OFFSET(P2816,-$R$3+1,0))*$R$4*K2816</f>
        <v>68.124999999999972</v>
      </c>
      <c r="S2816" s="15">
        <f ca="1">AVERAGE(Q2816:OFFSET(Q2816,-$R$3+1,0))*$S$4*L2816</f>
        <v>73.75</v>
      </c>
      <c r="T2816" s="11" t="str">
        <f t="shared" ca="1" si="714"/>
        <v xml:space="preserve"> </v>
      </c>
      <c r="U2816" s="11" t="str">
        <f t="shared" ca="1" si="709"/>
        <v xml:space="preserve"> </v>
      </c>
      <c r="V2816" s="3" t="str">
        <f t="shared" ca="1" si="715"/>
        <v xml:space="preserve"> </v>
      </c>
      <c r="W2816" s="16" t="str">
        <f t="shared" ca="1" si="716"/>
        <v xml:space="preserve"> </v>
      </c>
      <c r="X2816" s="3" t="str">
        <f t="shared" ca="1" si="717"/>
        <v xml:space="preserve"> </v>
      </c>
      <c r="Y2816" s="3" t="str">
        <f t="shared" ca="1" si="718"/>
        <v xml:space="preserve"> </v>
      </c>
      <c r="Z2816" s="12" t="str">
        <f t="shared" ca="1" si="719"/>
        <v xml:space="preserve"> </v>
      </c>
      <c r="AA2816" s="17" t="str">
        <f t="shared" ca="1" si="720"/>
        <v xml:space="preserve"> </v>
      </c>
      <c r="AB2816" s="17" t="str">
        <f t="shared" ca="1" si="721"/>
        <v xml:space="preserve"> </v>
      </c>
      <c r="AC2816" s="19">
        <f t="shared" ca="1" si="722"/>
        <v>62631.949657111356</v>
      </c>
    </row>
    <row r="2817" spans="1:29" x14ac:dyDescent="0.25">
      <c r="A2817" s="22">
        <v>40094</v>
      </c>
      <c r="B2817" s="2">
        <v>13.1</v>
      </c>
      <c r="C2817" s="2">
        <v>11.79</v>
      </c>
      <c r="D2817" s="2">
        <v>12.81</v>
      </c>
      <c r="E2817">
        <v>15.5</v>
      </c>
      <c r="F2817">
        <v>14.02</v>
      </c>
      <c r="G2817">
        <v>14.82</v>
      </c>
      <c r="H2817">
        <f t="shared" si="707"/>
        <v>0.10240963855421703</v>
      </c>
      <c r="I2817">
        <f t="shared" si="708"/>
        <v>6.1604584527220618E-2</v>
      </c>
      <c r="J2817">
        <f t="shared" si="710"/>
        <v>0.78813637832517669</v>
      </c>
      <c r="K2817" s="2">
        <v>1</v>
      </c>
      <c r="L2817" s="2">
        <v>1</v>
      </c>
      <c r="M2817" s="6">
        <f ca="1">100*(D2817-MIN(OFFSET(C2817,-$M$3+1,0):C2817))/(MAX(OFFSET(B2817,-$M$3+1,0):B2817)-MIN(OFFSET(C2817,-$M$3+1,0):C2817))</f>
        <v>85.853658536585399</v>
      </c>
      <c r="N2817" s="6">
        <f ca="1">100*(G2817-MIN(OFFSET(F2817,-$M$3+1,0):F2817))/(MAX(OFFSET(E2817,-$M$3+1,0):E2817)-MIN(OFFSET(F2817,-$M$3+1,0):F2817))</f>
        <v>64.02116402116404</v>
      </c>
      <c r="O2817" s="6">
        <f t="shared" ca="1" si="711"/>
        <v>21.832494515421359</v>
      </c>
      <c r="P2817" s="8">
        <f t="shared" si="712"/>
        <v>1.4800000000000004</v>
      </c>
      <c r="Q2817" s="8">
        <f t="shared" si="713"/>
        <v>1.5399999999999991</v>
      </c>
      <c r="R2817" s="15">
        <f ca="1">AVERAGE(P2817:OFFSET(P2817,-$R$3+1,0))*$R$4*K2817</f>
        <v>81.499999999999972</v>
      </c>
      <c r="S2817" s="15">
        <f ca="1">AVERAGE(Q2817:OFFSET(Q2817,-$R$3+1,0))*$S$4*L2817</f>
        <v>87.125000000000014</v>
      </c>
      <c r="T2817" s="11" t="str">
        <f t="shared" ca="1" si="714"/>
        <v xml:space="preserve"> </v>
      </c>
      <c r="U2817" s="11" t="str">
        <f t="shared" ca="1" si="709"/>
        <v>Sell</v>
      </c>
      <c r="V2817" s="3">
        <f t="shared" ca="1" si="715"/>
        <v>-10</v>
      </c>
      <c r="W2817" s="16">
        <f t="shared" ca="1" si="716"/>
        <v>9.3543758967001391</v>
      </c>
      <c r="X2817" s="3">
        <f t="shared" ca="1" si="717"/>
        <v>12.81</v>
      </c>
      <c r="Y2817" s="3">
        <f t="shared" ca="1" si="718"/>
        <v>14.82</v>
      </c>
      <c r="Z2817" s="12" t="str">
        <f t="shared" ca="1" si="719"/>
        <v xml:space="preserve"> </v>
      </c>
      <c r="AA2817" s="17" t="str">
        <f t="shared" ca="1" si="720"/>
        <v xml:space="preserve"> </v>
      </c>
      <c r="AB2817" s="17" t="str">
        <f t="shared" ca="1" si="721"/>
        <v xml:space="preserve"> </v>
      </c>
      <c r="AC2817" s="19">
        <f t="shared" ca="1" si="722"/>
        <v>62631.949657111356</v>
      </c>
    </row>
    <row r="2818" spans="1:29" x14ac:dyDescent="0.25">
      <c r="A2818" s="22">
        <v>40095</v>
      </c>
      <c r="B2818" s="2">
        <v>13.03</v>
      </c>
      <c r="C2818" s="2">
        <v>12.48</v>
      </c>
      <c r="D2818" s="2">
        <v>12.75</v>
      </c>
      <c r="E2818">
        <v>15.31</v>
      </c>
      <c r="F2818">
        <v>14.4</v>
      </c>
      <c r="G2818">
        <v>15.23</v>
      </c>
      <c r="H2818">
        <f t="shared" si="707"/>
        <v>-4.6838407494145251E-3</v>
      </c>
      <c r="I2818">
        <f t="shared" si="708"/>
        <v>2.7665317139001333E-2</v>
      </c>
      <c r="J2818">
        <f t="shared" si="710"/>
        <v>0.78007786097941922</v>
      </c>
      <c r="K2818" s="2">
        <v>1</v>
      </c>
      <c r="L2818" s="2">
        <v>1</v>
      </c>
      <c r="M2818" s="6">
        <f ca="1">100*(D2818-MIN(OFFSET(C2818,-$M$3+1,0):C2818))/(MAX(OFFSET(B2818,-$M$3+1,0):B2818)-MIN(OFFSET(C2818,-$M$3+1,0):C2818))</f>
        <v>82.926829268292693</v>
      </c>
      <c r="N2818" s="6">
        <f ca="1">100*(G2818-MIN(OFFSET(F2818,-$M$3+1,0):F2818))/(MAX(OFFSET(E2818,-$M$3+1,0):E2818)-MIN(OFFSET(F2818,-$M$3+1,0):F2818))</f>
        <v>85.714285714285751</v>
      </c>
      <c r="O2818" s="6">
        <f t="shared" ca="1" si="711"/>
        <v>-2.7874564459930582</v>
      </c>
      <c r="P2818" s="8">
        <f t="shared" si="712"/>
        <v>0.54999999999999893</v>
      </c>
      <c r="Q2818" s="8">
        <f t="shared" si="713"/>
        <v>0.91000000000000014</v>
      </c>
      <c r="R2818" s="15">
        <f ca="1">AVERAGE(P2818:OFFSET(P2818,-$R$3+1,0))*$R$4*K2818</f>
        <v>79.874999999999957</v>
      </c>
      <c r="S2818" s="15">
        <f ca="1">AVERAGE(Q2818:OFFSET(Q2818,-$R$3+1,0))*$S$4*L2818</f>
        <v>91.625000000000028</v>
      </c>
      <c r="T2818" s="11" t="str">
        <f t="shared" ca="1" si="714"/>
        <v xml:space="preserve"> </v>
      </c>
      <c r="U2818" s="11" t="str">
        <f t="shared" ca="1" si="709"/>
        <v>Exit</v>
      </c>
      <c r="V2818" s="3">
        <f t="shared" ca="1" si="715"/>
        <v>-10</v>
      </c>
      <c r="W2818" s="16">
        <f t="shared" ca="1" si="716"/>
        <v>9.3543758967001391</v>
      </c>
      <c r="X2818" s="3">
        <f t="shared" ca="1" si="717"/>
        <v>12.81</v>
      </c>
      <c r="Y2818" s="3">
        <f t="shared" ca="1" si="718"/>
        <v>14.82</v>
      </c>
      <c r="Z2818" s="12">
        <f t="shared" ca="1" si="719"/>
        <v>60.000000000000497</v>
      </c>
      <c r="AA2818" s="17">
        <f t="shared" ca="1" si="720"/>
        <v>383.52941176470586</v>
      </c>
      <c r="AB2818" s="17">
        <f t="shared" ca="1" si="721"/>
        <v>443.52941176470637</v>
      </c>
      <c r="AC2818" s="19">
        <f t="shared" ca="1" si="722"/>
        <v>63075.479068876062</v>
      </c>
    </row>
    <row r="2819" spans="1:29" x14ac:dyDescent="0.25">
      <c r="A2819" s="22">
        <v>40098</v>
      </c>
      <c r="B2819" s="2">
        <v>13.1</v>
      </c>
      <c r="C2819" s="2">
        <v>12.62</v>
      </c>
      <c r="D2819" s="2">
        <v>12.76</v>
      </c>
      <c r="E2819">
        <v>14.71</v>
      </c>
      <c r="F2819">
        <v>13.87</v>
      </c>
      <c r="G2819">
        <v>13.94</v>
      </c>
      <c r="H2819">
        <f t="shared" si="707"/>
        <v>7.8431372549014888E-4</v>
      </c>
      <c r="I2819">
        <f t="shared" si="708"/>
        <v>-8.4701247537754543E-2</v>
      </c>
      <c r="J2819">
        <f t="shared" si="710"/>
        <v>0.71010993952905965</v>
      </c>
      <c r="K2819" s="2">
        <v>1</v>
      </c>
      <c r="L2819" s="2">
        <v>1</v>
      </c>
      <c r="M2819" s="6">
        <f ca="1">100*(D2819-MIN(OFFSET(C2819,-$M$3+1,0):C2819))/(MAX(OFFSET(B2819,-$M$3+1,0):B2819)-MIN(OFFSET(C2819,-$M$3+1,0):C2819))</f>
        <v>79.640718562874255</v>
      </c>
      <c r="N2819" s="6">
        <f ca="1">100*(G2819-MIN(OFFSET(F2819,-$M$3+1,0):F2819))/(MAX(OFFSET(E2819,-$M$3+1,0):E2819)-MIN(OFFSET(F2819,-$M$3+1,0):F2819))</f>
        <v>17.460317460317459</v>
      </c>
      <c r="O2819" s="6">
        <f t="shared" ca="1" si="711"/>
        <v>62.1804011025568</v>
      </c>
      <c r="P2819" s="8">
        <f t="shared" si="712"/>
        <v>0.48000000000000043</v>
      </c>
      <c r="Q2819" s="8">
        <f t="shared" si="713"/>
        <v>1.3600000000000012</v>
      </c>
      <c r="R2819" s="15">
        <f ca="1">AVERAGE(P2819:OFFSET(P2819,-$R$3+1,0))*$R$4*K2819</f>
        <v>75.999999999999972</v>
      </c>
      <c r="S2819" s="15">
        <f ca="1">AVERAGE(Q2819:OFFSET(Q2819,-$R$3+1,0))*$S$4*L2819</f>
        <v>96.375000000000014</v>
      </c>
      <c r="T2819" s="11" t="str">
        <f t="shared" ca="1" si="714"/>
        <v xml:space="preserve"> </v>
      </c>
      <c r="U2819" s="11" t="str">
        <f t="shared" ca="1" si="709"/>
        <v>Sell</v>
      </c>
      <c r="V2819" s="3" t="str">
        <f t="shared" ca="1" si="715"/>
        <v xml:space="preserve"> </v>
      </c>
      <c r="W2819" s="16" t="str">
        <f t="shared" ca="1" si="716"/>
        <v xml:space="preserve"> </v>
      </c>
      <c r="X2819" s="3" t="str">
        <f t="shared" ca="1" si="717"/>
        <v xml:space="preserve"> </v>
      </c>
      <c r="Y2819" s="3" t="str">
        <f t="shared" ca="1" si="718"/>
        <v xml:space="preserve"> </v>
      </c>
      <c r="Z2819" s="12" t="str">
        <f t="shared" ca="1" si="719"/>
        <v xml:space="preserve"> </v>
      </c>
      <c r="AA2819" s="17" t="str">
        <f t="shared" ca="1" si="720"/>
        <v xml:space="preserve"> </v>
      </c>
      <c r="AB2819" s="17" t="str">
        <f t="shared" ca="1" si="721"/>
        <v xml:space="preserve"> </v>
      </c>
      <c r="AC2819" s="19">
        <f t="shared" ca="1" si="722"/>
        <v>63075.479068876062</v>
      </c>
    </row>
    <row r="2820" spans="1:29" x14ac:dyDescent="0.25">
      <c r="A2820" s="22">
        <v>40099</v>
      </c>
      <c r="B2820" s="2">
        <v>13.66</v>
      </c>
      <c r="C2820" s="2">
        <v>12.67</v>
      </c>
      <c r="D2820" s="2">
        <v>13.54</v>
      </c>
      <c r="E2820">
        <v>14.75</v>
      </c>
      <c r="F2820">
        <v>13.83</v>
      </c>
      <c r="G2820">
        <v>14.4</v>
      </c>
      <c r="H2820">
        <f t="shared" si="707"/>
        <v>6.1128526645767955E-2</v>
      </c>
      <c r="I2820">
        <f t="shared" si="708"/>
        <v>3.2998565279770409E-2</v>
      </c>
      <c r="J2820">
        <f t="shared" si="710"/>
        <v>0.71036615566390904</v>
      </c>
      <c r="K2820" s="2">
        <v>1</v>
      </c>
      <c r="L2820" s="2">
        <v>1</v>
      </c>
      <c r="M2820" s="6">
        <f ca="1">100*(D2820-MIN(OFFSET(C2820,-$M$3+1,0):C2820))/(MAX(OFFSET(B2820,-$M$3+1,0):B2820)-MIN(OFFSET(C2820,-$M$3+1,0):C2820))</f>
        <v>94.174757281553354</v>
      </c>
      <c r="N2820" s="6">
        <f ca="1">100*(G2820-MIN(OFFSET(F2820,-$M$3+1,0):F2820))/(MAX(OFFSET(E2820,-$M$3+1,0):E2820)-MIN(OFFSET(F2820,-$M$3+1,0):F2820))</f>
        <v>41.798941798941833</v>
      </c>
      <c r="O2820" s="6">
        <f t="shared" ca="1" si="711"/>
        <v>52.375815482611522</v>
      </c>
      <c r="P2820" s="8">
        <f t="shared" si="712"/>
        <v>0.99000000000000021</v>
      </c>
      <c r="Q2820" s="8">
        <f t="shared" si="713"/>
        <v>0.91999999999999993</v>
      </c>
      <c r="R2820" s="15">
        <f ca="1">AVERAGE(P2820:OFFSET(P2820,-$R$3+1,0))*$R$4*K2820</f>
        <v>75.499999999999986</v>
      </c>
      <c r="S2820" s="15">
        <f ca="1">AVERAGE(Q2820:OFFSET(Q2820,-$R$3+1,0))*$S$4*L2820</f>
        <v>92.625</v>
      </c>
      <c r="T2820" s="11" t="str">
        <f t="shared" ca="1" si="714"/>
        <v xml:space="preserve"> </v>
      </c>
      <c r="U2820" s="11" t="str">
        <f t="shared" ca="1" si="709"/>
        <v>Sell</v>
      </c>
      <c r="V2820" s="3" t="str">
        <f t="shared" ca="1" si="715"/>
        <v xml:space="preserve"> </v>
      </c>
      <c r="W2820" s="16" t="str">
        <f t="shared" ca="1" si="716"/>
        <v xml:space="preserve"> </v>
      </c>
      <c r="X2820" s="3">
        <f t="shared" ca="1" si="717"/>
        <v>13.54</v>
      </c>
      <c r="Y2820" s="3">
        <f t="shared" ca="1" si="718"/>
        <v>14.4</v>
      </c>
      <c r="Z2820" s="12" t="str">
        <f t="shared" ca="1" si="719"/>
        <v xml:space="preserve"> </v>
      </c>
      <c r="AA2820" s="17" t="str">
        <f t="shared" ca="1" si="720"/>
        <v xml:space="preserve"> </v>
      </c>
      <c r="AB2820" s="17" t="str">
        <f t="shared" ca="1" si="721"/>
        <v xml:space="preserve"> </v>
      </c>
      <c r="AC2820" s="19">
        <f t="shared" ca="1" si="722"/>
        <v>63075.479068876062</v>
      </c>
    </row>
    <row r="2821" spans="1:29" x14ac:dyDescent="0.25">
      <c r="A2821" s="22">
        <v>40100</v>
      </c>
      <c r="B2821" s="2">
        <v>13.88</v>
      </c>
      <c r="C2821" s="2">
        <v>13.32</v>
      </c>
      <c r="D2821" s="2">
        <v>13.6</v>
      </c>
      <c r="E2821">
        <v>15.01</v>
      </c>
      <c r="F2821">
        <v>14.29</v>
      </c>
      <c r="G2821">
        <v>14.85</v>
      </c>
      <c r="H2821">
        <f t="shared" ref="H2821:H2884" si="723">D2821/D2820-1</f>
        <v>4.4313146233383449E-3</v>
      </c>
      <c r="I2821">
        <f t="shared" ref="I2821:I2884" si="724">G2821/G2820-1</f>
        <v>3.125E-2</v>
      </c>
      <c r="J2821">
        <f t="shared" si="710"/>
        <v>0.67623413094636009</v>
      </c>
      <c r="K2821" s="2">
        <v>1</v>
      </c>
      <c r="L2821" s="2">
        <v>1</v>
      </c>
      <c r="M2821" s="6">
        <f ca="1">100*(D2821-MIN(OFFSET(C2821,-$M$3+1,0):C2821))/(MAX(OFFSET(B2821,-$M$3+1,0):B2821)-MIN(OFFSET(C2821,-$M$3+1,0):C2821))</f>
        <v>87.719298245613984</v>
      </c>
      <c r="N2821" s="6">
        <f ca="1">100*(G2821-MIN(OFFSET(F2821,-$M$3+1,0):F2821))/(MAX(OFFSET(E2821,-$M$3+1,0):E2821)-MIN(OFFSET(F2821,-$M$3+1,0):F2821))</f>
        <v>65.608465608465607</v>
      </c>
      <c r="O2821" s="6">
        <f t="shared" ca="1" si="711"/>
        <v>22.110832637148377</v>
      </c>
      <c r="P2821" s="8">
        <f t="shared" si="712"/>
        <v>0.5600000000000005</v>
      </c>
      <c r="Q2821" s="8">
        <f t="shared" si="713"/>
        <v>0.72000000000000064</v>
      </c>
      <c r="R2821" s="15">
        <f ca="1">AVERAGE(P2821:OFFSET(P2821,-$R$3+1,0))*$R$4*K2821</f>
        <v>74.125</v>
      </c>
      <c r="S2821" s="15">
        <f ca="1">AVERAGE(Q2821:OFFSET(Q2821,-$R$3+1,0))*$S$4*L2821</f>
        <v>93.250000000000014</v>
      </c>
      <c r="T2821" s="11" t="str">
        <f t="shared" ca="1" si="714"/>
        <v xml:space="preserve"> </v>
      </c>
      <c r="U2821" s="11" t="str">
        <f t="shared" ca="1" si="709"/>
        <v>Sell</v>
      </c>
      <c r="V2821" s="3" t="str">
        <f t="shared" ca="1" si="715"/>
        <v xml:space="preserve"> </v>
      </c>
      <c r="W2821" s="16" t="str">
        <f t="shared" ca="1" si="716"/>
        <v xml:space="preserve"> </v>
      </c>
      <c r="X2821" s="3">
        <f t="shared" ca="1" si="717"/>
        <v>13.54</v>
      </c>
      <c r="Y2821" s="3">
        <f t="shared" ca="1" si="718"/>
        <v>14.4</v>
      </c>
      <c r="Z2821" s="12" t="str">
        <f t="shared" ca="1" si="719"/>
        <v xml:space="preserve"> </v>
      </c>
      <c r="AA2821" s="17" t="str">
        <f t="shared" ca="1" si="720"/>
        <v xml:space="preserve"> </v>
      </c>
      <c r="AB2821" s="17" t="str">
        <f t="shared" ca="1" si="721"/>
        <v xml:space="preserve"> </v>
      </c>
      <c r="AC2821" s="19">
        <f t="shared" ca="1" si="722"/>
        <v>63075.479068876062</v>
      </c>
    </row>
    <row r="2822" spans="1:29" x14ac:dyDescent="0.25">
      <c r="A2822" s="22">
        <v>40101</v>
      </c>
      <c r="B2822" s="2">
        <v>13.61</v>
      </c>
      <c r="C2822" s="2">
        <v>13.36</v>
      </c>
      <c r="D2822" s="2">
        <v>13.49</v>
      </c>
      <c r="E2822">
        <v>14.89</v>
      </c>
      <c r="F2822">
        <v>14.63</v>
      </c>
      <c r="G2822">
        <v>14.86</v>
      </c>
      <c r="H2822">
        <f t="shared" si="723"/>
        <v>-8.0882352941176183E-3</v>
      </c>
      <c r="I2822">
        <f t="shared" si="724"/>
        <v>6.7340067340060372E-4</v>
      </c>
      <c r="J2822">
        <f t="shared" si="710"/>
        <v>0.66159415406764788</v>
      </c>
      <c r="K2822" s="2">
        <v>1</v>
      </c>
      <c r="L2822" s="2">
        <v>1</v>
      </c>
      <c r="M2822" s="6">
        <f ca="1">100*(D2822-MIN(OFFSET(C2822,-$M$3+1,0):C2822))/(MAX(OFFSET(B2822,-$M$3+1,0):B2822)-MIN(OFFSET(C2822,-$M$3+1,0):C2822))</f>
        <v>81.339712918660283</v>
      </c>
      <c r="N2822" s="6">
        <f ca="1">100*(G2822-MIN(OFFSET(F2822,-$M$3+1,0):F2822))/(MAX(OFFSET(E2822,-$M$3+1,0):E2822)-MIN(OFFSET(F2822,-$M$3+1,0):F2822))</f>
        <v>61.676646706586794</v>
      </c>
      <c r="O2822" s="6">
        <f t="shared" ca="1" si="711"/>
        <v>19.663066212073488</v>
      </c>
      <c r="P2822" s="8">
        <f t="shared" si="712"/>
        <v>0.25</v>
      </c>
      <c r="Q2822" s="8">
        <f t="shared" si="713"/>
        <v>0.25999999999999979</v>
      </c>
      <c r="R2822" s="15">
        <f ca="1">AVERAGE(P2822:OFFSET(P2822,-$R$3+1,0))*$R$4*K2822</f>
        <v>69.75</v>
      </c>
      <c r="S2822" s="15">
        <f ca="1">AVERAGE(Q2822:OFFSET(Q2822,-$R$3+1,0))*$S$4*L2822</f>
        <v>88.125000000000014</v>
      </c>
      <c r="T2822" s="11" t="str">
        <f t="shared" ca="1" si="714"/>
        <v xml:space="preserve"> </v>
      </c>
      <c r="U2822" s="11" t="str">
        <f t="shared" ca="1" si="709"/>
        <v>Sell</v>
      </c>
      <c r="V2822" s="3" t="str">
        <f t="shared" ca="1" si="715"/>
        <v xml:space="preserve"> </v>
      </c>
      <c r="W2822" s="16" t="str">
        <f t="shared" ca="1" si="716"/>
        <v xml:space="preserve"> </v>
      </c>
      <c r="X2822" s="3">
        <f t="shared" ca="1" si="717"/>
        <v>13.54</v>
      </c>
      <c r="Y2822" s="3">
        <f t="shared" ca="1" si="718"/>
        <v>14.4</v>
      </c>
      <c r="Z2822" s="12" t="str">
        <f t="shared" ca="1" si="719"/>
        <v xml:space="preserve"> </v>
      </c>
      <c r="AA2822" s="17" t="str">
        <f t="shared" ca="1" si="720"/>
        <v xml:space="preserve"> </v>
      </c>
      <c r="AB2822" s="17" t="str">
        <f t="shared" ca="1" si="721"/>
        <v xml:space="preserve"> </v>
      </c>
      <c r="AC2822" s="19">
        <f t="shared" ca="1" si="722"/>
        <v>63075.479068876062</v>
      </c>
    </row>
    <row r="2823" spans="1:29" x14ac:dyDescent="0.25">
      <c r="A2823" s="22">
        <v>40102</v>
      </c>
      <c r="B2823" s="2">
        <v>13.46</v>
      </c>
      <c r="C2823" s="2">
        <v>13</v>
      </c>
      <c r="D2823" s="2">
        <v>13.07</v>
      </c>
      <c r="E2823">
        <v>14.85</v>
      </c>
      <c r="F2823">
        <v>14.37</v>
      </c>
      <c r="G2823">
        <v>14.59</v>
      </c>
      <c r="H2823">
        <f t="shared" si="723"/>
        <v>-3.1134173461823567E-2</v>
      </c>
      <c r="I2823">
        <f t="shared" si="724"/>
        <v>-1.8169582772543769E-2</v>
      </c>
      <c r="J2823">
        <f t="shared" si="710"/>
        <v>0.67319661877024861</v>
      </c>
      <c r="K2823" s="2">
        <v>1</v>
      </c>
      <c r="L2823" s="2">
        <v>1</v>
      </c>
      <c r="M2823" s="6">
        <f ca="1">100*(D2823-MIN(OFFSET(C2823,-$M$3+1,0):C2823))/(MAX(OFFSET(B2823,-$M$3+1,0):B2823)-MIN(OFFSET(C2823,-$M$3+1,0):C2823))</f>
        <v>42.142857142857125</v>
      </c>
      <c r="N2823" s="6">
        <f ca="1">100*(G2823-MIN(OFFSET(F2823,-$M$3+1,0):F2823))/(MAX(OFFSET(E2823,-$M$3+1,0):E2823)-MIN(OFFSET(F2823,-$M$3+1,0):F2823))</f>
        <v>51.351351351351319</v>
      </c>
      <c r="O2823" s="6">
        <f t="shared" ca="1" si="711"/>
        <v>-9.2084942084941943</v>
      </c>
      <c r="P2823" s="8">
        <f t="shared" si="712"/>
        <v>0.49000000000000021</v>
      </c>
      <c r="Q2823" s="8">
        <f t="shared" si="713"/>
        <v>0.49000000000000021</v>
      </c>
      <c r="R2823" s="15">
        <f ca="1">AVERAGE(P2823:OFFSET(P2823,-$R$3+1,0))*$R$4*K2823</f>
        <v>66.625000000000028</v>
      </c>
      <c r="S2823" s="15">
        <f ca="1">AVERAGE(Q2823:OFFSET(Q2823,-$R$3+1,0))*$S$4*L2823</f>
        <v>84.875000000000014</v>
      </c>
      <c r="T2823" s="11" t="str">
        <f t="shared" ca="1" si="714"/>
        <v xml:space="preserve"> </v>
      </c>
      <c r="U2823" s="11" t="str">
        <f t="shared" ca="1" si="709"/>
        <v>Exit</v>
      </c>
      <c r="V2823" s="3" t="str">
        <f t="shared" ca="1" si="715"/>
        <v xml:space="preserve"> </v>
      </c>
      <c r="W2823" s="16" t="str">
        <f t="shared" ca="1" si="716"/>
        <v xml:space="preserve"> </v>
      </c>
      <c r="X2823" s="3">
        <f t="shared" ca="1" si="717"/>
        <v>13.54</v>
      </c>
      <c r="Y2823" s="3">
        <f t="shared" ca="1" si="718"/>
        <v>14.4</v>
      </c>
      <c r="Z2823" s="12" t="str">
        <f t="shared" ca="1" si="719"/>
        <v xml:space="preserve"> </v>
      </c>
      <c r="AA2823" s="17" t="str">
        <f t="shared" ca="1" si="720"/>
        <v xml:space="preserve"> </v>
      </c>
      <c r="AB2823" s="17" t="str">
        <f t="shared" ca="1" si="721"/>
        <v xml:space="preserve"> </v>
      </c>
      <c r="AC2823" s="19">
        <f t="shared" ca="1" si="722"/>
        <v>63075.479068876062</v>
      </c>
    </row>
    <row r="2824" spans="1:29" x14ac:dyDescent="0.25">
      <c r="A2824" s="22">
        <v>40105</v>
      </c>
      <c r="B2824" s="2">
        <v>13.36</v>
      </c>
      <c r="C2824" s="2">
        <v>12.76</v>
      </c>
      <c r="D2824" s="2">
        <v>12.81</v>
      </c>
      <c r="E2824">
        <v>14.82</v>
      </c>
      <c r="F2824">
        <v>14.14</v>
      </c>
      <c r="G2824">
        <v>14.23</v>
      </c>
      <c r="H2824">
        <f t="shared" si="723"/>
        <v>-1.9892884468247884E-2</v>
      </c>
      <c r="I2824">
        <f t="shared" si="724"/>
        <v>-2.4674434544208368E-2</v>
      </c>
      <c r="J2824">
        <f t="shared" si="710"/>
        <v>0.67555329857836732</v>
      </c>
      <c r="K2824" s="2">
        <v>1</v>
      </c>
      <c r="L2824" s="2">
        <v>1</v>
      </c>
      <c r="M2824" s="6">
        <f ca="1">100*(D2824-MIN(OFFSET(C2824,-$M$3+1,0):C2824))/(MAX(OFFSET(B2824,-$M$3+1,0):B2824)-MIN(OFFSET(C2824,-$M$3+1,0):C2824))</f>
        <v>15.079365079365163</v>
      </c>
      <c r="N2824" s="6">
        <f ca="1">100*(G2824-MIN(OFFSET(F2824,-$M$3+1,0):F2824))/(MAX(OFFSET(E2824,-$M$3+1,0):E2824)-MIN(OFFSET(F2824,-$M$3+1,0):F2824))</f>
        <v>33.8983050847458</v>
      </c>
      <c r="O2824" s="6">
        <f t="shared" ca="1" si="711"/>
        <v>-18.818940005380639</v>
      </c>
      <c r="P2824" s="8">
        <f t="shared" si="712"/>
        <v>0.59999999999999964</v>
      </c>
      <c r="Q2824" s="8">
        <f t="shared" si="713"/>
        <v>0.67999999999999972</v>
      </c>
      <c r="R2824" s="15">
        <f ca="1">AVERAGE(P2824:OFFSET(P2824,-$R$3+1,0))*$R$4*K2824</f>
        <v>67.5</v>
      </c>
      <c r="S2824" s="15">
        <f ca="1">AVERAGE(Q2824:OFFSET(Q2824,-$R$3+1,0))*$S$4*L2824</f>
        <v>86.000000000000014</v>
      </c>
      <c r="T2824" s="11" t="str">
        <f t="shared" ca="1" si="714"/>
        <v xml:space="preserve"> </v>
      </c>
      <c r="U2824" s="11" t="str">
        <f t="shared" ca="1" si="709"/>
        <v xml:space="preserve"> </v>
      </c>
      <c r="V2824" s="3" t="str">
        <f t="shared" ca="1" si="715"/>
        <v xml:space="preserve"> </v>
      </c>
      <c r="W2824" s="16" t="str">
        <f t="shared" ca="1" si="716"/>
        <v xml:space="preserve"> </v>
      </c>
      <c r="X2824" s="3" t="str">
        <f t="shared" ca="1" si="717"/>
        <v xml:space="preserve"> </v>
      </c>
      <c r="Y2824" s="3" t="str">
        <f t="shared" ca="1" si="718"/>
        <v xml:space="preserve"> </v>
      </c>
      <c r="Z2824" s="12" t="str">
        <f t="shared" ca="1" si="719"/>
        <v xml:space="preserve"> </v>
      </c>
      <c r="AA2824" s="17" t="str">
        <f t="shared" ca="1" si="720"/>
        <v xml:space="preserve"> </v>
      </c>
      <c r="AB2824" s="17" t="str">
        <f t="shared" ca="1" si="721"/>
        <v xml:space="preserve"> </v>
      </c>
      <c r="AC2824" s="19">
        <f t="shared" ca="1" si="722"/>
        <v>63075.479068876062</v>
      </c>
    </row>
    <row r="2825" spans="1:29" x14ac:dyDescent="0.25">
      <c r="A2825" s="22">
        <v>40106</v>
      </c>
      <c r="B2825" s="2">
        <v>12.8</v>
      </c>
      <c r="C2825" s="2">
        <v>12.31</v>
      </c>
      <c r="D2825" s="2">
        <v>12.41</v>
      </c>
      <c r="E2825">
        <v>14.46</v>
      </c>
      <c r="F2825">
        <v>13.79</v>
      </c>
      <c r="G2825">
        <v>14.09</v>
      </c>
      <c r="H2825">
        <f t="shared" si="723"/>
        <v>-3.1225604996096834E-2</v>
      </c>
      <c r="I2825">
        <f t="shared" si="724"/>
        <v>-9.8383696416023403E-3</v>
      </c>
      <c r="J2825">
        <f t="shared" si="710"/>
        <v>0.67044641682293626</v>
      </c>
      <c r="K2825" s="2">
        <v>1</v>
      </c>
      <c r="L2825" s="2">
        <v>1</v>
      </c>
      <c r="M2825" s="6">
        <f ca="1">100*(D2825-MIN(OFFSET(C2825,-$M$3+1,0):C2825))/(MAX(OFFSET(B2825,-$M$3+1,0):B2825)-MIN(OFFSET(C2825,-$M$3+1,0):C2825))</f>
        <v>6.3694267515923331</v>
      </c>
      <c r="N2825" s="6">
        <f ca="1">100*(G2825-MIN(OFFSET(F2825,-$M$3+1,0):F2825))/(MAX(OFFSET(E2825,-$M$3+1,0):E2825)-MIN(OFFSET(F2825,-$M$3+1,0):F2825))</f>
        <v>24.590163934426275</v>
      </c>
      <c r="O2825" s="6">
        <f t="shared" ca="1" si="711"/>
        <v>-18.220737182833943</v>
      </c>
      <c r="P2825" s="8">
        <f t="shared" si="712"/>
        <v>0.5</v>
      </c>
      <c r="Q2825" s="8">
        <f t="shared" si="713"/>
        <v>0.67000000000000171</v>
      </c>
      <c r="R2825" s="15">
        <f ca="1">AVERAGE(P2825:OFFSET(P2825,-$R$3+1,0))*$R$4*K2825</f>
        <v>55.25</v>
      </c>
      <c r="S2825" s="15">
        <f ca="1">AVERAGE(Q2825:OFFSET(Q2825,-$R$3+1,0))*$S$4*L2825</f>
        <v>75.125000000000043</v>
      </c>
      <c r="T2825" s="11" t="str">
        <f t="shared" ca="1" si="714"/>
        <v xml:space="preserve"> </v>
      </c>
      <c r="U2825" s="11" t="str">
        <f t="shared" ca="1" si="709"/>
        <v xml:space="preserve"> </v>
      </c>
      <c r="V2825" s="3" t="str">
        <f t="shared" ca="1" si="715"/>
        <v xml:space="preserve"> </v>
      </c>
      <c r="W2825" s="16" t="str">
        <f t="shared" ca="1" si="716"/>
        <v xml:space="preserve"> </v>
      </c>
      <c r="X2825" s="3" t="str">
        <f t="shared" ca="1" si="717"/>
        <v xml:space="preserve"> </v>
      </c>
      <c r="Y2825" s="3" t="str">
        <f t="shared" ca="1" si="718"/>
        <v xml:space="preserve"> </v>
      </c>
      <c r="Z2825" s="12" t="str">
        <f t="shared" ca="1" si="719"/>
        <v xml:space="preserve"> </v>
      </c>
      <c r="AA2825" s="17" t="str">
        <f t="shared" ca="1" si="720"/>
        <v xml:space="preserve"> </v>
      </c>
      <c r="AB2825" s="17" t="str">
        <f t="shared" ca="1" si="721"/>
        <v xml:space="preserve"> </v>
      </c>
      <c r="AC2825" s="19">
        <f t="shared" ca="1" si="722"/>
        <v>63075.479068876062</v>
      </c>
    </row>
    <row r="2826" spans="1:29" x14ac:dyDescent="0.25">
      <c r="A2826" s="22">
        <v>40107</v>
      </c>
      <c r="B2826" s="2">
        <v>12.79</v>
      </c>
      <c r="C2826" s="2">
        <v>12.13</v>
      </c>
      <c r="D2826" s="2">
        <v>12.15</v>
      </c>
      <c r="E2826">
        <v>14.49</v>
      </c>
      <c r="F2826">
        <v>13.77</v>
      </c>
      <c r="G2826">
        <v>13.81</v>
      </c>
      <c r="H2826">
        <f t="shared" si="723"/>
        <v>-2.0950846091861375E-2</v>
      </c>
      <c r="I2826">
        <f t="shared" si="724"/>
        <v>-1.9872249822569188E-2</v>
      </c>
      <c r="J2826">
        <f t="shared" si="710"/>
        <v>0.66702592690222673</v>
      </c>
      <c r="K2826" s="2">
        <v>1</v>
      </c>
      <c r="L2826" s="2">
        <v>1</v>
      </c>
      <c r="M2826" s="6">
        <f ca="1">100*(D2826-MIN(OFFSET(C2826,-$M$3+1,0):C2826))/(MAX(OFFSET(B2826,-$M$3+1,0):B2826)-MIN(OFFSET(C2826,-$M$3+1,0):C2826))</f>
        <v>1.1428571428571186</v>
      </c>
      <c r="N2826" s="6">
        <f ca="1">100*(G2826-MIN(OFFSET(F2826,-$M$3+1,0):F2826))/(MAX(OFFSET(E2826,-$M$3+1,0):E2826)-MIN(OFFSET(F2826,-$M$3+1,0):F2826))</f>
        <v>3.2258064516129772</v>
      </c>
      <c r="O2826" s="6">
        <f t="shared" ca="1" si="711"/>
        <v>-2.0829493087558584</v>
      </c>
      <c r="P2826" s="8">
        <f t="shared" si="712"/>
        <v>0.65999999999999837</v>
      </c>
      <c r="Q2826" s="8">
        <f t="shared" si="713"/>
        <v>0.72000000000000064</v>
      </c>
      <c r="R2826" s="15">
        <f ca="1">AVERAGE(P2826:OFFSET(P2826,-$R$3+1,0))*$R$4*K2826</f>
        <v>56.624999999999993</v>
      </c>
      <c r="S2826" s="15">
        <f ca="1">AVERAGE(Q2826:OFFSET(Q2826,-$R$3+1,0))*$S$4*L2826</f>
        <v>72.750000000000043</v>
      </c>
      <c r="T2826" s="11" t="str">
        <f t="shared" ca="1" si="714"/>
        <v xml:space="preserve"> </v>
      </c>
      <c r="U2826" s="11" t="str">
        <f t="shared" ca="1" si="709"/>
        <v xml:space="preserve"> </v>
      </c>
      <c r="V2826" s="3" t="str">
        <f t="shared" ca="1" si="715"/>
        <v xml:space="preserve"> </v>
      </c>
      <c r="W2826" s="16" t="str">
        <f t="shared" ca="1" si="716"/>
        <v xml:space="preserve"> </v>
      </c>
      <c r="X2826" s="3" t="str">
        <f t="shared" ca="1" si="717"/>
        <v xml:space="preserve"> </v>
      </c>
      <c r="Y2826" s="3" t="str">
        <f t="shared" ca="1" si="718"/>
        <v xml:space="preserve"> </v>
      </c>
      <c r="Z2826" s="12" t="str">
        <f t="shared" ca="1" si="719"/>
        <v xml:space="preserve"> </v>
      </c>
      <c r="AA2826" s="17" t="str">
        <f t="shared" ca="1" si="720"/>
        <v xml:space="preserve"> </v>
      </c>
      <c r="AB2826" s="17" t="str">
        <f t="shared" ca="1" si="721"/>
        <v xml:space="preserve"> </v>
      </c>
      <c r="AC2826" s="19">
        <f t="shared" ca="1" si="722"/>
        <v>63075.479068876062</v>
      </c>
    </row>
    <row r="2827" spans="1:29" x14ac:dyDescent="0.25">
      <c r="A2827" s="22">
        <v>40108</v>
      </c>
      <c r="B2827" s="2">
        <v>13.34</v>
      </c>
      <c r="C2827" s="2">
        <v>11.88</v>
      </c>
      <c r="D2827" s="2">
        <v>13.18</v>
      </c>
      <c r="E2827">
        <v>15.26</v>
      </c>
      <c r="F2827">
        <v>13.63</v>
      </c>
      <c r="G2827">
        <v>14.94</v>
      </c>
      <c r="H2827">
        <f t="shared" si="723"/>
        <v>8.4773662551440365E-2</v>
      </c>
      <c r="I2827">
        <f t="shared" si="724"/>
        <v>8.1824764663287475E-2</v>
      </c>
      <c r="J2827">
        <f t="shared" si="710"/>
        <v>0.74947443053163321</v>
      </c>
      <c r="K2827" s="2">
        <v>1</v>
      </c>
      <c r="L2827" s="2">
        <v>1</v>
      </c>
      <c r="M2827" s="6">
        <f ca="1">100*(D2827-MIN(OFFSET(C2827,-$M$3+1,0):C2827))/(MAX(OFFSET(B2827,-$M$3+1,0):B2827)-MIN(OFFSET(C2827,-$M$3+1,0):C2827))</f>
        <v>75.144508670520224</v>
      </c>
      <c r="N2827" s="6">
        <f ca="1">100*(G2827-MIN(OFFSET(F2827,-$M$3+1,0):F2827))/(MAX(OFFSET(E2827,-$M$3+1,0):E2827)-MIN(OFFSET(F2827,-$M$3+1,0):F2827))</f>
        <v>80.368098159509188</v>
      </c>
      <c r="O2827" s="6">
        <f t="shared" ca="1" si="711"/>
        <v>-5.2235894889889636</v>
      </c>
      <c r="P2827" s="8">
        <f t="shared" si="712"/>
        <v>1.4599999999999991</v>
      </c>
      <c r="Q2827" s="8">
        <f t="shared" si="713"/>
        <v>1.629999999999999</v>
      </c>
      <c r="R2827" s="15">
        <f ca="1">AVERAGE(P2827:OFFSET(P2827,-$R$3+1,0))*$R$4*K2827</f>
        <v>68.874999999999972</v>
      </c>
      <c r="S2827" s="15">
        <f ca="1">AVERAGE(Q2827:OFFSET(Q2827,-$R$3+1,0))*$S$4*L2827</f>
        <v>76.125000000000014</v>
      </c>
      <c r="T2827" s="11" t="str">
        <f t="shared" ca="1" si="714"/>
        <v xml:space="preserve"> </v>
      </c>
      <c r="U2827" s="11" t="str">
        <f t="shared" ca="1" si="709"/>
        <v xml:space="preserve"> </v>
      </c>
      <c r="V2827" s="3" t="str">
        <f t="shared" ca="1" si="715"/>
        <v xml:space="preserve"> </v>
      </c>
      <c r="W2827" s="16" t="str">
        <f t="shared" ca="1" si="716"/>
        <v xml:space="preserve"> </v>
      </c>
      <c r="X2827" s="3" t="str">
        <f t="shared" ca="1" si="717"/>
        <v xml:space="preserve"> </v>
      </c>
      <c r="Y2827" s="3" t="str">
        <f t="shared" ca="1" si="718"/>
        <v xml:space="preserve"> </v>
      </c>
      <c r="Z2827" s="12" t="str">
        <f t="shared" ca="1" si="719"/>
        <v xml:space="preserve"> </v>
      </c>
      <c r="AA2827" s="17" t="str">
        <f t="shared" ca="1" si="720"/>
        <v xml:space="preserve"> </v>
      </c>
      <c r="AB2827" s="17" t="str">
        <f t="shared" ca="1" si="721"/>
        <v xml:space="preserve"> </v>
      </c>
      <c r="AC2827" s="19">
        <f t="shared" ca="1" si="722"/>
        <v>63075.479068876062</v>
      </c>
    </row>
    <row r="2828" spans="1:29" x14ac:dyDescent="0.25">
      <c r="A2828" s="22">
        <v>40109</v>
      </c>
      <c r="B2828" s="2">
        <v>13.64</v>
      </c>
      <c r="C2828" s="2">
        <v>12.37</v>
      </c>
      <c r="D2828" s="2">
        <v>12.6</v>
      </c>
      <c r="E2828">
        <v>15.59</v>
      </c>
      <c r="F2828">
        <v>14.06</v>
      </c>
      <c r="G2828">
        <v>14.57</v>
      </c>
      <c r="H2828">
        <f t="shared" si="723"/>
        <v>-4.4006069802731362E-2</v>
      </c>
      <c r="I2828">
        <f t="shared" si="724"/>
        <v>-2.4765729585006668E-2</v>
      </c>
      <c r="J2828">
        <f t="shared" si="710"/>
        <v>0.79682567461322429</v>
      </c>
      <c r="K2828" s="2">
        <v>1</v>
      </c>
      <c r="L2828" s="2">
        <v>1</v>
      </c>
      <c r="M2828" s="6">
        <f ca="1">100*(D2828-MIN(OFFSET(C2828,-$M$3+1,0):C2828))/(MAX(OFFSET(B2828,-$M$3+1,0):B2828)-MIN(OFFSET(C2828,-$M$3+1,0):C2828))</f>
        <v>40.90909090909085</v>
      </c>
      <c r="N2828" s="6">
        <f ca="1">100*(G2828-MIN(OFFSET(F2828,-$M$3+1,0):F2828))/(MAX(OFFSET(E2828,-$M$3+1,0):E2828)-MIN(OFFSET(F2828,-$M$3+1,0):F2828))</f>
        <v>47.959183673469383</v>
      </c>
      <c r="O2828" s="6">
        <f t="shared" ca="1" si="711"/>
        <v>-7.0500927643785332</v>
      </c>
      <c r="P2828" s="8">
        <f t="shared" si="712"/>
        <v>1.2700000000000014</v>
      </c>
      <c r="Q2828" s="8">
        <f t="shared" si="713"/>
        <v>1.5299999999999994</v>
      </c>
      <c r="R2828" s="15">
        <f ca="1">AVERAGE(P2828:OFFSET(P2828,-$R$3+1,0))*$R$4*K2828</f>
        <v>72.374999999999986</v>
      </c>
      <c r="S2828" s="15">
        <f ca="1">AVERAGE(Q2828:OFFSET(Q2828,-$R$3+1,0))*$S$4*L2828</f>
        <v>83.750000000000014</v>
      </c>
      <c r="T2828" s="11" t="str">
        <f t="shared" ca="1" si="714"/>
        <v xml:space="preserve"> </v>
      </c>
      <c r="U2828" s="11" t="str">
        <f t="shared" ca="1" si="709"/>
        <v xml:space="preserve"> </v>
      </c>
      <c r="V2828" s="3" t="str">
        <f t="shared" ca="1" si="715"/>
        <v xml:space="preserve"> </v>
      </c>
      <c r="W2828" s="16" t="str">
        <f t="shared" ca="1" si="716"/>
        <v xml:space="preserve"> </v>
      </c>
      <c r="X2828" s="3" t="str">
        <f t="shared" ca="1" si="717"/>
        <v xml:space="preserve"> </v>
      </c>
      <c r="Y2828" s="3" t="str">
        <f t="shared" ca="1" si="718"/>
        <v xml:space="preserve"> </v>
      </c>
      <c r="Z2828" s="12" t="str">
        <f t="shared" ca="1" si="719"/>
        <v xml:space="preserve"> </v>
      </c>
      <c r="AA2828" s="17" t="str">
        <f t="shared" ca="1" si="720"/>
        <v xml:space="preserve"> </v>
      </c>
      <c r="AB2828" s="17" t="str">
        <f t="shared" ca="1" si="721"/>
        <v xml:space="preserve"> </v>
      </c>
      <c r="AC2828" s="19">
        <f t="shared" ca="1" si="722"/>
        <v>63075.479068876062</v>
      </c>
    </row>
    <row r="2829" spans="1:29" x14ac:dyDescent="0.25">
      <c r="A2829" s="22">
        <v>40112</v>
      </c>
      <c r="B2829" s="2">
        <v>13.06</v>
      </c>
      <c r="C2829" s="2">
        <v>11.98</v>
      </c>
      <c r="D2829" s="2">
        <v>12.04</v>
      </c>
      <c r="E2829">
        <v>14.98</v>
      </c>
      <c r="F2829">
        <v>13.93</v>
      </c>
      <c r="G2829">
        <v>14.22</v>
      </c>
      <c r="H2829">
        <f t="shared" si="723"/>
        <v>-4.4444444444444509E-2</v>
      </c>
      <c r="I2829">
        <f t="shared" si="724"/>
        <v>-2.4021962937542884E-2</v>
      </c>
      <c r="J2829">
        <f t="shared" si="710"/>
        <v>0.7984089184414378</v>
      </c>
      <c r="K2829" s="2">
        <v>1</v>
      </c>
      <c r="L2829" s="2">
        <v>1</v>
      </c>
      <c r="M2829" s="6">
        <f ca="1">100*(D2829-MIN(OFFSET(C2829,-$M$3+1,0):C2829))/(MAX(OFFSET(B2829,-$M$3+1,0):B2829)-MIN(OFFSET(C2829,-$M$3+1,0):C2829))</f>
        <v>9.0909090909089993</v>
      </c>
      <c r="N2829" s="6">
        <f ca="1">100*(G2829-MIN(OFFSET(F2829,-$M$3+1,0):F2829))/(MAX(OFFSET(E2829,-$M$3+1,0):E2829)-MIN(OFFSET(F2829,-$M$3+1,0):F2829))</f>
        <v>30.102040816326536</v>
      </c>
      <c r="O2829" s="6">
        <f t="shared" ca="1" si="711"/>
        <v>-21.011131725417535</v>
      </c>
      <c r="P2829" s="8">
        <f t="shared" si="712"/>
        <v>1.08</v>
      </c>
      <c r="Q2829" s="8">
        <f t="shared" si="713"/>
        <v>1.0500000000000007</v>
      </c>
      <c r="R2829" s="15">
        <f ca="1">AVERAGE(P2829:OFFSET(P2829,-$R$3+1,0))*$R$4*K2829</f>
        <v>78.874999999999986</v>
      </c>
      <c r="S2829" s="15">
        <f ca="1">AVERAGE(Q2829:OFFSET(Q2829,-$R$3+1,0))*$S$4*L2829</f>
        <v>87.875000000000014</v>
      </c>
      <c r="T2829" s="11" t="str">
        <f t="shared" ca="1" si="714"/>
        <v>Buy</v>
      </c>
      <c r="U2829" s="11" t="str">
        <f t="shared" ca="1" si="709"/>
        <v xml:space="preserve"> </v>
      </c>
      <c r="V2829" s="3">
        <f t="shared" ca="1" si="715"/>
        <v>10</v>
      </c>
      <c r="W2829" s="16">
        <f t="shared" ca="1" si="716"/>
        <v>-8.9758179231863409</v>
      </c>
      <c r="X2829" s="3">
        <f t="shared" ca="1" si="717"/>
        <v>12.04</v>
      </c>
      <c r="Y2829" s="3">
        <f t="shared" ca="1" si="718"/>
        <v>14.22</v>
      </c>
      <c r="Z2829" s="12" t="str">
        <f t="shared" ca="1" si="719"/>
        <v xml:space="preserve"> </v>
      </c>
      <c r="AA2829" s="17" t="str">
        <f t="shared" ca="1" si="720"/>
        <v xml:space="preserve"> </v>
      </c>
      <c r="AB2829" s="17" t="str">
        <f t="shared" ca="1" si="721"/>
        <v xml:space="preserve"> </v>
      </c>
      <c r="AC2829" s="19">
        <f t="shared" ca="1" si="722"/>
        <v>63075.479068876062</v>
      </c>
    </row>
    <row r="2830" spans="1:29" x14ac:dyDescent="0.25">
      <c r="A2830" s="22">
        <v>40113</v>
      </c>
      <c r="B2830" s="2">
        <v>12.46</v>
      </c>
      <c r="C2830" s="2">
        <v>11.88</v>
      </c>
      <c r="D2830" s="2">
        <v>12.12</v>
      </c>
      <c r="E2830">
        <v>14.59</v>
      </c>
      <c r="F2830">
        <v>13.82</v>
      </c>
      <c r="G2830">
        <v>13.88</v>
      </c>
      <c r="H2830">
        <f t="shared" si="723"/>
        <v>6.6445182724252927E-3</v>
      </c>
      <c r="I2830">
        <f t="shared" si="724"/>
        <v>-2.3909985935302358E-2</v>
      </c>
      <c r="J2830">
        <f t="shared" si="710"/>
        <v>0.78754871072504373</v>
      </c>
      <c r="K2830" s="2">
        <v>1</v>
      </c>
      <c r="L2830" s="2">
        <v>1</v>
      </c>
      <c r="M2830" s="6">
        <f ca="1">100*(D2830-MIN(OFFSET(C2830,-$M$3+1,0):C2830))/(MAX(OFFSET(B2830,-$M$3+1,0):B2830)-MIN(OFFSET(C2830,-$M$3+1,0):C2830))</f>
        <v>13.63636363636355</v>
      </c>
      <c r="N2830" s="6">
        <f ca="1">100*(G2830-MIN(OFFSET(F2830,-$M$3+1,0):F2830))/(MAX(OFFSET(E2830,-$M$3+1,0):E2830)-MIN(OFFSET(F2830,-$M$3+1,0):F2830))</f>
        <v>12.755102040816332</v>
      </c>
      <c r="O2830" s="6">
        <f t="shared" ca="1" si="711"/>
        <v>0.88126159554721717</v>
      </c>
      <c r="P2830" s="8">
        <f t="shared" si="712"/>
        <v>0.58000000000000007</v>
      </c>
      <c r="Q2830" s="8">
        <f t="shared" si="713"/>
        <v>0.76999999999999957</v>
      </c>
      <c r="R2830" s="15">
        <f ca="1">AVERAGE(P2830:OFFSET(P2830,-$R$3+1,0))*$R$4*K2830</f>
        <v>82.999999999999986</v>
      </c>
      <c r="S2830" s="15">
        <f ca="1">AVERAGE(Q2830:OFFSET(Q2830,-$R$3+1,0))*$S$4*L2830</f>
        <v>94.250000000000014</v>
      </c>
      <c r="T2830" s="11" t="str">
        <f t="shared" ca="1" si="714"/>
        <v>Exit</v>
      </c>
      <c r="U2830" s="11" t="str">
        <f t="shared" ca="1" si="709"/>
        <v xml:space="preserve"> </v>
      </c>
      <c r="V2830" s="3">
        <f t="shared" ca="1" si="715"/>
        <v>10</v>
      </c>
      <c r="W2830" s="16">
        <f t="shared" ca="1" si="716"/>
        <v>-8.9758179231863409</v>
      </c>
      <c r="X2830" s="3">
        <f t="shared" ca="1" si="717"/>
        <v>12.04</v>
      </c>
      <c r="Y2830" s="3">
        <f t="shared" ca="1" si="718"/>
        <v>14.22</v>
      </c>
      <c r="Z2830" s="12">
        <f t="shared" ca="1" si="719"/>
        <v>80.000000000000071</v>
      </c>
      <c r="AA2830" s="17">
        <f t="shared" ca="1" si="720"/>
        <v>305.17780938833545</v>
      </c>
      <c r="AB2830" s="17">
        <f t="shared" ca="1" si="721"/>
        <v>385.1778093883355</v>
      </c>
      <c r="AC2830" s="19">
        <f t="shared" ca="1" si="722"/>
        <v>63460.656878264395</v>
      </c>
    </row>
    <row r="2831" spans="1:29" x14ac:dyDescent="0.25">
      <c r="A2831" s="22">
        <v>40114</v>
      </c>
      <c r="B2831" s="2">
        <v>11.97</v>
      </c>
      <c r="C2831" s="2">
        <v>11.01</v>
      </c>
      <c r="D2831" s="2">
        <v>11.12</v>
      </c>
      <c r="E2831">
        <v>13.79</v>
      </c>
      <c r="F2831">
        <v>12.72</v>
      </c>
      <c r="G2831">
        <v>12.79</v>
      </c>
      <c r="H2831">
        <f t="shared" si="723"/>
        <v>-8.2508250825082508E-2</v>
      </c>
      <c r="I2831">
        <f t="shared" si="724"/>
        <v>-7.8530259365994337E-2</v>
      </c>
      <c r="J2831">
        <f t="shared" si="710"/>
        <v>0.81249507257369569</v>
      </c>
      <c r="K2831" s="2">
        <v>1</v>
      </c>
      <c r="L2831" s="2">
        <v>1</v>
      </c>
      <c r="M2831" s="6">
        <f ca="1">100*(D2831-MIN(OFFSET(C2831,-$M$3+1,0):C2831))/(MAX(OFFSET(B2831,-$M$3+1,0):B2831)-MIN(OFFSET(C2831,-$M$3+1,0):C2831))</f>
        <v>4.1825095057033996</v>
      </c>
      <c r="N2831" s="6">
        <f ca="1">100*(G2831-MIN(OFFSET(F2831,-$M$3+1,0):F2831))/(MAX(OFFSET(E2831,-$M$3+1,0):E2831)-MIN(OFFSET(F2831,-$M$3+1,0):F2831))</f>
        <v>2.4390243902438513</v>
      </c>
      <c r="O2831" s="6">
        <f t="shared" ca="1" si="711"/>
        <v>1.7434851154595483</v>
      </c>
      <c r="P2831" s="8">
        <f t="shared" si="712"/>
        <v>1.1099999999999994</v>
      </c>
      <c r="Q2831" s="8">
        <f t="shared" si="713"/>
        <v>1.1600000000000001</v>
      </c>
      <c r="R2831" s="15">
        <f ca="1">AVERAGE(P2831:OFFSET(P2831,-$R$3+1,0))*$R$4*K2831</f>
        <v>90.749999999999972</v>
      </c>
      <c r="S2831" s="15">
        <f ca="1">AVERAGE(Q2831:OFFSET(Q2831,-$R$3+1,0))*$S$4*L2831</f>
        <v>102.62500000000001</v>
      </c>
      <c r="T2831" s="11" t="str">
        <f t="shared" ca="1" si="714"/>
        <v xml:space="preserve"> </v>
      </c>
      <c r="U2831" s="11" t="str">
        <f t="shared" ca="1" si="709"/>
        <v xml:space="preserve"> </v>
      </c>
      <c r="V2831" s="3" t="str">
        <f t="shared" ca="1" si="715"/>
        <v xml:space="preserve"> </v>
      </c>
      <c r="W2831" s="16" t="str">
        <f t="shared" ca="1" si="716"/>
        <v xml:space="preserve"> </v>
      </c>
      <c r="X2831" s="3" t="str">
        <f t="shared" ca="1" si="717"/>
        <v xml:space="preserve"> </v>
      </c>
      <c r="Y2831" s="3" t="str">
        <f t="shared" ca="1" si="718"/>
        <v xml:space="preserve"> </v>
      </c>
      <c r="Z2831" s="12" t="str">
        <f t="shared" ca="1" si="719"/>
        <v xml:space="preserve"> </v>
      </c>
      <c r="AA2831" s="17" t="str">
        <f t="shared" ca="1" si="720"/>
        <v xml:space="preserve"> </v>
      </c>
      <c r="AB2831" s="17" t="str">
        <f t="shared" ca="1" si="721"/>
        <v xml:space="preserve"> </v>
      </c>
      <c r="AC2831" s="19">
        <f t="shared" ca="1" si="722"/>
        <v>63460.656878264395</v>
      </c>
    </row>
    <row r="2832" spans="1:29" x14ac:dyDescent="0.25">
      <c r="A2832" s="22">
        <v>40115</v>
      </c>
      <c r="B2832" s="2">
        <v>11.72</v>
      </c>
      <c r="C2832" s="2">
        <v>11.13</v>
      </c>
      <c r="D2832" s="2">
        <v>11.41</v>
      </c>
      <c r="E2832">
        <v>13.83</v>
      </c>
      <c r="F2832">
        <v>12.91</v>
      </c>
      <c r="G2832">
        <v>13.44</v>
      </c>
      <c r="H2832">
        <f t="shared" si="723"/>
        <v>2.6079136690647653E-2</v>
      </c>
      <c r="I2832">
        <f t="shared" si="724"/>
        <v>5.0820953870211127E-2</v>
      </c>
      <c r="J2832">
        <f t="shared" si="710"/>
        <v>0.7825846164127449</v>
      </c>
      <c r="K2832" s="2">
        <v>1</v>
      </c>
      <c r="L2832" s="2">
        <v>1</v>
      </c>
      <c r="M2832" s="6">
        <f ca="1">100*(D2832-MIN(OFFSET(C2832,-$M$3+1,0):C2832))/(MAX(OFFSET(B2832,-$M$3+1,0):B2832)-MIN(OFFSET(C2832,-$M$3+1,0):C2832))</f>
        <v>15.20912547528518</v>
      </c>
      <c r="N2832" s="6">
        <f ca="1">100*(G2832-MIN(OFFSET(F2832,-$M$3+1,0):F2832))/(MAX(OFFSET(E2832,-$M$3+1,0):E2832)-MIN(OFFSET(F2832,-$M$3+1,0):F2832))</f>
        <v>25.08710801393725</v>
      </c>
      <c r="O2832" s="6">
        <f t="shared" ca="1" si="711"/>
        <v>-9.8779825386520699</v>
      </c>
      <c r="P2832" s="8">
        <f t="shared" si="712"/>
        <v>0.60000000000000142</v>
      </c>
      <c r="Q2832" s="8">
        <f t="shared" si="713"/>
        <v>1.0400000000000009</v>
      </c>
      <c r="R2832" s="15">
        <f ca="1">AVERAGE(P2832:OFFSET(P2832,-$R$3+1,0))*$R$4*K2832</f>
        <v>90.75</v>
      </c>
      <c r="S2832" s="15">
        <f ca="1">AVERAGE(Q2832:OFFSET(Q2832,-$R$3+1,0))*$S$4*L2832</f>
        <v>107.12500000000003</v>
      </c>
      <c r="T2832" s="11" t="str">
        <f t="shared" ca="1" si="714"/>
        <v xml:space="preserve"> </v>
      </c>
      <c r="U2832" s="11" t="str">
        <f t="shared" ca="1" si="709"/>
        <v xml:space="preserve"> </v>
      </c>
      <c r="V2832" s="3" t="str">
        <f t="shared" ca="1" si="715"/>
        <v xml:space="preserve"> </v>
      </c>
      <c r="W2832" s="16" t="str">
        <f t="shared" ca="1" si="716"/>
        <v xml:space="preserve"> </v>
      </c>
      <c r="X2832" s="3" t="str">
        <f t="shared" ca="1" si="717"/>
        <v xml:space="preserve"> </v>
      </c>
      <c r="Y2832" s="3" t="str">
        <f t="shared" ca="1" si="718"/>
        <v xml:space="preserve"> </v>
      </c>
      <c r="Z2832" s="12" t="str">
        <f t="shared" ca="1" si="719"/>
        <v xml:space="preserve"> </v>
      </c>
      <c r="AA2832" s="17" t="str">
        <f t="shared" ca="1" si="720"/>
        <v xml:space="preserve"> </v>
      </c>
      <c r="AB2832" s="17" t="str">
        <f t="shared" ca="1" si="721"/>
        <v xml:space="preserve"> </v>
      </c>
      <c r="AC2832" s="19">
        <f t="shared" ca="1" si="722"/>
        <v>63460.656878264395</v>
      </c>
    </row>
    <row r="2833" spans="1:29" x14ac:dyDescent="0.25">
      <c r="A2833" s="22">
        <v>40116</v>
      </c>
      <c r="B2833" s="2">
        <v>11.47</v>
      </c>
      <c r="C2833" s="2">
        <v>10.99</v>
      </c>
      <c r="D2833" s="2">
        <v>11.09</v>
      </c>
      <c r="E2833">
        <v>13.7</v>
      </c>
      <c r="F2833">
        <v>12.77</v>
      </c>
      <c r="G2833">
        <v>12.95</v>
      </c>
      <c r="H2833">
        <f t="shared" si="723"/>
        <v>-2.8045574057844025E-2</v>
      </c>
      <c r="I2833">
        <f t="shared" si="724"/>
        <v>-3.645833333333337E-2</v>
      </c>
      <c r="J2833">
        <f t="shared" si="710"/>
        <v>0.78567354565945946</v>
      </c>
      <c r="K2833" s="2">
        <v>1</v>
      </c>
      <c r="L2833" s="2">
        <v>1</v>
      </c>
      <c r="M2833" s="6">
        <f ca="1">100*(D2833-MIN(OFFSET(C2833,-$M$3+1,0):C2833))/(MAX(OFFSET(B2833,-$M$3+1,0):B2833)-MIN(OFFSET(C2833,-$M$3+1,0):C2833))</f>
        <v>3.7735849056603636</v>
      </c>
      <c r="N2833" s="6">
        <f ca="1">100*(G2833-MIN(OFFSET(F2833,-$M$3+1,0):F2833))/(MAX(OFFSET(E2833,-$M$3+1,0):E2833)-MIN(OFFSET(F2833,-$M$3+1,0):F2833))</f>
        <v>8.0139372822299197</v>
      </c>
      <c r="O2833" s="6">
        <f t="shared" ca="1" si="711"/>
        <v>-4.2403523765695557</v>
      </c>
      <c r="P2833" s="8">
        <f t="shared" si="712"/>
        <v>0.48000000000000043</v>
      </c>
      <c r="Q2833" s="8">
        <f t="shared" si="713"/>
        <v>0.92999999999999972</v>
      </c>
      <c r="R2833" s="15">
        <f ca="1">AVERAGE(P2833:OFFSET(P2833,-$R$3+1,0))*$R$4*K2833</f>
        <v>90.5</v>
      </c>
      <c r="S2833" s="15">
        <f ca="1">AVERAGE(Q2833:OFFSET(Q2833,-$R$3+1,0))*$S$4*L2833</f>
        <v>110.375</v>
      </c>
      <c r="T2833" s="11" t="str">
        <f t="shared" ca="1" si="714"/>
        <v xml:space="preserve"> </v>
      </c>
      <c r="U2833" s="11" t="str">
        <f t="shared" ca="1" si="709"/>
        <v xml:space="preserve"> </v>
      </c>
      <c r="V2833" s="3" t="str">
        <f t="shared" ca="1" si="715"/>
        <v xml:space="preserve"> </v>
      </c>
      <c r="W2833" s="16" t="str">
        <f t="shared" ca="1" si="716"/>
        <v xml:space="preserve"> </v>
      </c>
      <c r="X2833" s="3" t="str">
        <f t="shared" ca="1" si="717"/>
        <v xml:space="preserve"> </v>
      </c>
      <c r="Y2833" s="3" t="str">
        <f t="shared" ca="1" si="718"/>
        <v xml:space="preserve"> </v>
      </c>
      <c r="Z2833" s="12" t="str">
        <f t="shared" ca="1" si="719"/>
        <v xml:space="preserve"> </v>
      </c>
      <c r="AA2833" s="17" t="str">
        <f t="shared" ca="1" si="720"/>
        <v xml:space="preserve"> </v>
      </c>
      <c r="AB2833" s="17" t="str">
        <f t="shared" ca="1" si="721"/>
        <v xml:space="preserve"> </v>
      </c>
      <c r="AC2833" s="19">
        <f t="shared" ca="1" si="722"/>
        <v>63460.656878264395</v>
      </c>
    </row>
    <row r="2834" spans="1:29" x14ac:dyDescent="0.25">
      <c r="A2834" s="22">
        <v>40119</v>
      </c>
      <c r="B2834" s="2">
        <v>11.54</v>
      </c>
      <c r="C2834" s="2">
        <v>10.55</v>
      </c>
      <c r="D2834" s="2">
        <v>11.08</v>
      </c>
      <c r="E2834">
        <v>13.49</v>
      </c>
      <c r="F2834">
        <v>12.39</v>
      </c>
      <c r="G2834">
        <v>13.06</v>
      </c>
      <c r="H2834">
        <f t="shared" si="723"/>
        <v>-9.0171325518484391E-4</v>
      </c>
      <c r="I2834">
        <f t="shared" si="724"/>
        <v>8.4942084942085661E-3</v>
      </c>
      <c r="J2834">
        <f t="shared" si="710"/>
        <v>0.78980145701328153</v>
      </c>
      <c r="K2834" s="2">
        <v>1</v>
      </c>
      <c r="L2834" s="2">
        <v>1</v>
      </c>
      <c r="M2834" s="6">
        <f ca="1">100*(D2834-MIN(OFFSET(C2834,-$M$3+1,0):C2834))/(MAX(OFFSET(B2834,-$M$3+1,0):B2834)-MIN(OFFSET(C2834,-$M$3+1,0):C2834))</f>
        <v>21.115537848605555</v>
      </c>
      <c r="N2834" s="6">
        <f ca="1">100*(G2834-MIN(OFFSET(F2834,-$M$3+1,0):F2834))/(MAX(OFFSET(E2834,-$M$3+1,0):E2834)-MIN(OFFSET(F2834,-$M$3+1,0):F2834))</f>
        <v>25.868725868725871</v>
      </c>
      <c r="O2834" s="6">
        <f t="shared" ca="1" si="711"/>
        <v>-4.7531880201203158</v>
      </c>
      <c r="P2834" s="8">
        <f t="shared" si="712"/>
        <v>0.98999999999999844</v>
      </c>
      <c r="Q2834" s="8">
        <f t="shared" si="713"/>
        <v>1.0999999999999996</v>
      </c>
      <c r="R2834" s="15">
        <f ca="1">AVERAGE(P2834:OFFSET(P2834,-$R$3+1,0))*$R$4*K2834</f>
        <v>94.625</v>
      </c>
      <c r="S2834" s="15">
        <f ca="1">AVERAGE(Q2834:OFFSET(Q2834,-$R$3+1,0))*$S$4*L2834</f>
        <v>115.12499999999999</v>
      </c>
      <c r="T2834" s="11" t="str">
        <f t="shared" ca="1" si="714"/>
        <v xml:space="preserve"> </v>
      </c>
      <c r="U2834" s="11" t="str">
        <f t="shared" ref="U2834:U2897" ca="1" si="725">IF($O2834&gt;$U$3,"Sell",IF(AND(U2833="Sell",$O2834&gt;0),"Sell",IF(AND(U2833="Sell",$O2834&lt;=0),"Exit"," ")))</f>
        <v xml:space="preserve"> </v>
      </c>
      <c r="V2834" s="3" t="str">
        <f t="shared" ca="1" si="715"/>
        <v xml:space="preserve"> </v>
      </c>
      <c r="W2834" s="16" t="str">
        <f t="shared" ca="1" si="716"/>
        <v xml:space="preserve"> </v>
      </c>
      <c r="X2834" s="3" t="str">
        <f t="shared" ca="1" si="717"/>
        <v xml:space="preserve"> </v>
      </c>
      <c r="Y2834" s="3" t="str">
        <f t="shared" ca="1" si="718"/>
        <v xml:space="preserve"> </v>
      </c>
      <c r="Z2834" s="12" t="str">
        <f t="shared" ca="1" si="719"/>
        <v xml:space="preserve"> </v>
      </c>
      <c r="AA2834" s="17" t="str">
        <f t="shared" ca="1" si="720"/>
        <v xml:space="preserve"> </v>
      </c>
      <c r="AB2834" s="17" t="str">
        <f t="shared" ca="1" si="721"/>
        <v xml:space="preserve"> </v>
      </c>
      <c r="AC2834" s="19">
        <f t="shared" ca="1" si="722"/>
        <v>63460.656878264395</v>
      </c>
    </row>
    <row r="2835" spans="1:29" x14ac:dyDescent="0.25">
      <c r="A2835" s="22">
        <v>40120</v>
      </c>
      <c r="B2835" s="2">
        <v>11.61</v>
      </c>
      <c r="C2835" s="2">
        <v>10.8</v>
      </c>
      <c r="D2835" s="2">
        <v>11.57</v>
      </c>
      <c r="E2835">
        <v>13.8</v>
      </c>
      <c r="F2835">
        <v>12.83</v>
      </c>
      <c r="G2835">
        <v>13.76</v>
      </c>
      <c r="H2835">
        <f t="shared" si="723"/>
        <v>4.4223826714801406E-2</v>
      </c>
      <c r="I2835">
        <f t="shared" si="724"/>
        <v>5.3598774885145417E-2</v>
      </c>
      <c r="J2835">
        <f t="shared" si="710"/>
        <v>0.80075521269753069</v>
      </c>
      <c r="K2835" s="2">
        <v>1</v>
      </c>
      <c r="L2835" s="2">
        <v>1</v>
      </c>
      <c r="M2835" s="6">
        <f ca="1">100*(D2835-MIN(OFFSET(C2835,-$M$3+1,0):C2835))/(MAX(OFFSET(B2835,-$M$3+1,0):B2835)-MIN(OFFSET(C2835,-$M$3+1,0):C2835))</f>
        <v>53.403141361256516</v>
      </c>
      <c r="N2835" s="6">
        <f ca="1">100*(G2835-MIN(OFFSET(F2835,-$M$3+1,0):F2835))/(MAX(OFFSET(E2835,-$M$3+1,0):E2835)-MIN(OFFSET(F2835,-$M$3+1,0):F2835))</f>
        <v>62.272727272727252</v>
      </c>
      <c r="O2835" s="6">
        <f t="shared" ca="1" si="711"/>
        <v>-8.8695859114707361</v>
      </c>
      <c r="P2835" s="8">
        <f t="shared" si="712"/>
        <v>0.80999999999999872</v>
      </c>
      <c r="Q2835" s="8">
        <f t="shared" si="713"/>
        <v>0.97000000000000064</v>
      </c>
      <c r="R2835" s="15">
        <f ca="1">AVERAGE(P2835:OFFSET(P2835,-$R$3+1,0))*$R$4*K2835</f>
        <v>86.5</v>
      </c>
      <c r="S2835" s="15">
        <f ca="1">AVERAGE(Q2835:OFFSET(Q2835,-$R$3+1,0))*$S$4*L2835</f>
        <v>106.87500000000001</v>
      </c>
      <c r="T2835" s="11" t="str">
        <f t="shared" ca="1" si="714"/>
        <v xml:space="preserve"> </v>
      </c>
      <c r="U2835" s="11" t="str">
        <f t="shared" ca="1" si="725"/>
        <v xml:space="preserve"> </v>
      </c>
      <c r="V2835" s="3" t="str">
        <f t="shared" ca="1" si="715"/>
        <v xml:space="preserve"> </v>
      </c>
      <c r="W2835" s="16" t="str">
        <f t="shared" ca="1" si="716"/>
        <v xml:space="preserve"> </v>
      </c>
      <c r="X2835" s="3" t="str">
        <f t="shared" ca="1" si="717"/>
        <v xml:space="preserve"> </v>
      </c>
      <c r="Y2835" s="3" t="str">
        <f t="shared" ca="1" si="718"/>
        <v xml:space="preserve"> </v>
      </c>
      <c r="Z2835" s="12" t="str">
        <f t="shared" ca="1" si="719"/>
        <v xml:space="preserve"> </v>
      </c>
      <c r="AA2835" s="17" t="str">
        <f t="shared" ca="1" si="720"/>
        <v xml:space="preserve"> </v>
      </c>
      <c r="AB2835" s="17" t="str">
        <f t="shared" ca="1" si="721"/>
        <v xml:space="preserve"> </v>
      </c>
      <c r="AC2835" s="19">
        <f t="shared" ca="1" si="722"/>
        <v>63460.656878264395</v>
      </c>
    </row>
    <row r="2836" spans="1:29" x14ac:dyDescent="0.25">
      <c r="A2836" s="22">
        <v>40121</v>
      </c>
      <c r="B2836" s="2">
        <v>12.6</v>
      </c>
      <c r="C2836" s="2">
        <v>11.67</v>
      </c>
      <c r="D2836" s="2">
        <v>12.02</v>
      </c>
      <c r="E2836">
        <v>14.49</v>
      </c>
      <c r="F2836">
        <v>13.74</v>
      </c>
      <c r="G2836">
        <v>13.88</v>
      </c>
      <c r="H2836">
        <f t="shared" si="723"/>
        <v>3.8893690579083762E-2</v>
      </c>
      <c r="I2836">
        <f t="shared" si="724"/>
        <v>8.720930232558155E-3</v>
      </c>
      <c r="J2836">
        <f t="shared" si="710"/>
        <v>0.79593129261791051</v>
      </c>
      <c r="K2836" s="2">
        <v>1</v>
      </c>
      <c r="L2836" s="2">
        <v>1</v>
      </c>
      <c r="M2836" s="6">
        <f ca="1">100*(D2836-MIN(OFFSET(C2836,-$M$3+1,0):C2836))/(MAX(OFFSET(B2836,-$M$3+1,0):B2836)-MIN(OFFSET(C2836,-$M$3+1,0):C2836))</f>
        <v>71.707317073170714</v>
      </c>
      <c r="N2836" s="6">
        <f ca="1">100*(G2836-MIN(OFFSET(F2836,-$M$3+1,0):F2836))/(MAX(OFFSET(E2836,-$M$3+1,0):E2836)-MIN(OFFSET(F2836,-$M$3+1,0):F2836))</f>
        <v>70.952380952380977</v>
      </c>
      <c r="O2836" s="6">
        <f t="shared" ca="1" si="711"/>
        <v>0.75493612078973626</v>
      </c>
      <c r="P2836" s="8">
        <f t="shared" si="712"/>
        <v>1.0299999999999994</v>
      </c>
      <c r="Q2836" s="8">
        <f t="shared" si="713"/>
        <v>0.75</v>
      </c>
      <c r="R2836" s="15">
        <f ca="1">AVERAGE(P2836:OFFSET(P2836,-$R$3+1,0))*$R$4*K2836</f>
        <v>83.499999999999972</v>
      </c>
      <c r="S2836" s="15">
        <f ca="1">AVERAGE(Q2836:OFFSET(Q2836,-$R$3+1,0))*$S$4*L2836</f>
        <v>97.125000000000014</v>
      </c>
      <c r="T2836" s="11" t="str">
        <f t="shared" ca="1" si="714"/>
        <v xml:space="preserve"> </v>
      </c>
      <c r="U2836" s="11" t="str">
        <f t="shared" ca="1" si="725"/>
        <v xml:space="preserve"> </v>
      </c>
      <c r="V2836" s="3" t="str">
        <f t="shared" ca="1" si="715"/>
        <v xml:space="preserve"> </v>
      </c>
      <c r="W2836" s="16" t="str">
        <f t="shared" ca="1" si="716"/>
        <v xml:space="preserve"> </v>
      </c>
      <c r="X2836" s="3" t="str">
        <f t="shared" ca="1" si="717"/>
        <v xml:space="preserve"> </v>
      </c>
      <c r="Y2836" s="3" t="str">
        <f t="shared" ca="1" si="718"/>
        <v xml:space="preserve"> </v>
      </c>
      <c r="Z2836" s="12" t="str">
        <f t="shared" ca="1" si="719"/>
        <v xml:space="preserve"> </v>
      </c>
      <c r="AA2836" s="17" t="str">
        <f t="shared" ca="1" si="720"/>
        <v xml:space="preserve"> </v>
      </c>
      <c r="AB2836" s="17" t="str">
        <f t="shared" ca="1" si="721"/>
        <v xml:space="preserve"> </v>
      </c>
      <c r="AC2836" s="19">
        <f t="shared" ca="1" si="722"/>
        <v>63460.656878264395</v>
      </c>
    </row>
    <row r="2837" spans="1:29" x14ac:dyDescent="0.25">
      <c r="A2837" s="22">
        <v>40122</v>
      </c>
      <c r="B2837" s="2">
        <v>12.73</v>
      </c>
      <c r="C2837" s="2">
        <v>11.71</v>
      </c>
      <c r="D2837" s="2">
        <v>11.99</v>
      </c>
      <c r="E2837">
        <v>14.78</v>
      </c>
      <c r="F2837">
        <v>13.68</v>
      </c>
      <c r="G2837">
        <v>13.97</v>
      </c>
      <c r="H2837">
        <f t="shared" si="723"/>
        <v>-2.4958402662229595E-3</v>
      </c>
      <c r="I2837">
        <f t="shared" si="724"/>
        <v>6.4841498559078392E-3</v>
      </c>
      <c r="J2837">
        <f t="shared" si="710"/>
        <v>0.77372270204879834</v>
      </c>
      <c r="K2837" s="2">
        <v>1</v>
      </c>
      <c r="L2837" s="2">
        <v>1</v>
      </c>
      <c r="M2837" s="6">
        <f ca="1">100*(D2837-MIN(OFFSET(C2837,-$M$3+1,0):C2837))/(MAX(OFFSET(B2837,-$M$3+1,0):B2837)-MIN(OFFSET(C2837,-$M$3+1,0):C2837))</f>
        <v>66.055045871559614</v>
      </c>
      <c r="N2837" s="6">
        <f ca="1">100*(G2837-MIN(OFFSET(F2837,-$M$3+1,0):F2837))/(MAX(OFFSET(E2837,-$M$3+1,0):E2837)-MIN(OFFSET(F2837,-$M$3+1,0):F2837))</f>
        <v>66.108786610878695</v>
      </c>
      <c r="O2837" s="6">
        <f t="shared" ca="1" si="711"/>
        <v>-5.3740739319081854E-2</v>
      </c>
      <c r="P2837" s="8">
        <f t="shared" si="712"/>
        <v>1.0199999999999996</v>
      </c>
      <c r="Q2837" s="8">
        <f t="shared" si="713"/>
        <v>1.0999999999999996</v>
      </c>
      <c r="R2837" s="15">
        <f ca="1">AVERAGE(P2837:OFFSET(P2837,-$R$3+1,0))*$R$4*K2837</f>
        <v>82.749999999999972</v>
      </c>
      <c r="S2837" s="15">
        <f ca="1">AVERAGE(Q2837:OFFSET(Q2837,-$R$3+1,0))*$S$4*L2837</f>
        <v>97.75</v>
      </c>
      <c r="T2837" s="11" t="str">
        <f t="shared" ca="1" si="714"/>
        <v xml:space="preserve"> </v>
      </c>
      <c r="U2837" s="11" t="str">
        <f t="shared" ca="1" si="725"/>
        <v xml:space="preserve"> </v>
      </c>
      <c r="V2837" s="3" t="str">
        <f t="shared" ca="1" si="715"/>
        <v xml:space="preserve"> </v>
      </c>
      <c r="W2837" s="16" t="str">
        <f t="shared" ca="1" si="716"/>
        <v xml:space="preserve"> </v>
      </c>
      <c r="X2837" s="3" t="str">
        <f t="shared" ca="1" si="717"/>
        <v xml:space="preserve"> </v>
      </c>
      <c r="Y2837" s="3" t="str">
        <f t="shared" ca="1" si="718"/>
        <v xml:space="preserve"> </v>
      </c>
      <c r="Z2837" s="12" t="str">
        <f t="shared" ca="1" si="719"/>
        <v xml:space="preserve"> </v>
      </c>
      <c r="AA2837" s="17" t="str">
        <f t="shared" ca="1" si="720"/>
        <v xml:space="preserve"> </v>
      </c>
      <c r="AB2837" s="17" t="str">
        <f t="shared" ca="1" si="721"/>
        <v xml:space="preserve"> </v>
      </c>
      <c r="AC2837" s="19">
        <f t="shared" ca="1" si="722"/>
        <v>63460.656878264395</v>
      </c>
    </row>
    <row r="2838" spans="1:29" x14ac:dyDescent="0.25">
      <c r="A2838" s="22">
        <v>40123</v>
      </c>
      <c r="B2838" s="2">
        <v>12.81</v>
      </c>
      <c r="C2838" s="2">
        <v>12.07</v>
      </c>
      <c r="D2838" s="2">
        <v>12.61</v>
      </c>
      <c r="E2838">
        <v>14.36</v>
      </c>
      <c r="F2838">
        <v>13.47</v>
      </c>
      <c r="G2838">
        <v>13.74</v>
      </c>
      <c r="H2838">
        <f t="shared" si="723"/>
        <v>5.1709758131776473E-2</v>
      </c>
      <c r="I2838">
        <f t="shared" si="724"/>
        <v>-1.6463851109520422E-2</v>
      </c>
      <c r="J2838">
        <f t="shared" si="710"/>
        <v>0.73001560310428038</v>
      </c>
      <c r="K2838" s="2">
        <v>1</v>
      </c>
      <c r="L2838" s="2">
        <v>1</v>
      </c>
      <c r="M2838" s="6">
        <f ca="1">100*(D2838-MIN(OFFSET(C2838,-$M$3+1,0):C2838))/(MAX(OFFSET(B2838,-$M$3+1,0):B2838)-MIN(OFFSET(C2838,-$M$3+1,0):C2838))</f>
        <v>91.150442477876069</v>
      </c>
      <c r="N2838" s="6">
        <f ca="1">100*(G2838-MIN(OFFSET(F2838,-$M$3+1,0):F2838))/(MAX(OFFSET(E2838,-$M$3+1,0):E2838)-MIN(OFFSET(F2838,-$M$3+1,0):F2838))</f>
        <v>56.485355648535581</v>
      </c>
      <c r="O2838" s="6">
        <f t="shared" ca="1" si="711"/>
        <v>34.665086829340488</v>
      </c>
      <c r="P2838" s="8">
        <f t="shared" si="712"/>
        <v>0.82000000000000028</v>
      </c>
      <c r="Q2838" s="8">
        <f t="shared" si="713"/>
        <v>0.88999999999999879</v>
      </c>
      <c r="R2838" s="15">
        <f ca="1">AVERAGE(P2838:OFFSET(P2838,-$R$3+1,0))*$R$4*K2838</f>
        <v>85.749999999999972</v>
      </c>
      <c r="S2838" s="15">
        <f ca="1">AVERAGE(Q2838:OFFSET(Q2838,-$R$3+1,0))*$S$4*L2838</f>
        <v>99.25</v>
      </c>
      <c r="T2838" s="11" t="str">
        <f t="shared" ca="1" si="714"/>
        <v xml:space="preserve"> </v>
      </c>
      <c r="U2838" s="11" t="str">
        <f t="shared" ca="1" si="725"/>
        <v>Sell</v>
      </c>
      <c r="V2838" s="3">
        <f t="shared" ca="1" si="715"/>
        <v>-10</v>
      </c>
      <c r="W2838" s="16">
        <f t="shared" ca="1" si="716"/>
        <v>8.6397984886649848</v>
      </c>
      <c r="X2838" s="3">
        <f t="shared" ca="1" si="717"/>
        <v>12.61</v>
      </c>
      <c r="Y2838" s="3">
        <f t="shared" ca="1" si="718"/>
        <v>13.74</v>
      </c>
      <c r="Z2838" s="12" t="str">
        <f t="shared" ca="1" si="719"/>
        <v xml:space="preserve"> </v>
      </c>
      <c r="AA2838" s="17" t="str">
        <f t="shared" ca="1" si="720"/>
        <v xml:space="preserve"> </v>
      </c>
      <c r="AB2838" s="17" t="str">
        <f t="shared" ca="1" si="721"/>
        <v xml:space="preserve"> </v>
      </c>
      <c r="AC2838" s="19">
        <f t="shared" ca="1" si="722"/>
        <v>63460.656878264395</v>
      </c>
    </row>
    <row r="2839" spans="1:29" x14ac:dyDescent="0.25">
      <c r="A2839" s="22">
        <v>40126</v>
      </c>
      <c r="B2839" s="2">
        <v>13.11</v>
      </c>
      <c r="C2839" s="2">
        <v>12.65</v>
      </c>
      <c r="D2839" s="2">
        <v>13.07</v>
      </c>
      <c r="E2839">
        <v>14.04</v>
      </c>
      <c r="F2839">
        <v>13.64</v>
      </c>
      <c r="G2839">
        <v>14.01</v>
      </c>
      <c r="H2839">
        <f t="shared" si="723"/>
        <v>3.6478984932593272E-2</v>
      </c>
      <c r="I2839">
        <f t="shared" si="724"/>
        <v>1.9650655021834051E-2</v>
      </c>
      <c r="J2839">
        <f t="shared" si="710"/>
        <v>0.8254680115237002</v>
      </c>
      <c r="K2839" s="2">
        <v>1</v>
      </c>
      <c r="L2839" s="2">
        <v>1</v>
      </c>
      <c r="M2839" s="6">
        <f ca="1">100*(D2839-MIN(OFFSET(C2839,-$M$3+1,0):C2839))/(MAX(OFFSET(B2839,-$M$3+1,0):B2839)-MIN(OFFSET(C2839,-$M$3+1,0):C2839))</f>
        <v>98.437500000000028</v>
      </c>
      <c r="N2839" s="6">
        <f ca="1">100*(G2839-MIN(OFFSET(F2839,-$M$3+1,0):F2839))/(MAX(OFFSET(E2839,-$M$3+1,0):E2839)-MIN(OFFSET(F2839,-$M$3+1,0):F2839))</f>
        <v>67.78242677824268</v>
      </c>
      <c r="O2839" s="6">
        <f t="shared" ca="1" si="711"/>
        <v>30.655073221757348</v>
      </c>
      <c r="P2839" s="8">
        <f t="shared" si="712"/>
        <v>0.5</v>
      </c>
      <c r="Q2839" s="8">
        <f t="shared" si="713"/>
        <v>0.39999999999999858</v>
      </c>
      <c r="R2839" s="15">
        <f ca="1">AVERAGE(P2839:OFFSET(P2839,-$R$3+1,0))*$R$4*K2839</f>
        <v>78.124999999999972</v>
      </c>
      <c r="S2839" s="15">
        <f ca="1">AVERAGE(Q2839:OFFSET(Q2839,-$R$3+1,0))*$S$4*L2839</f>
        <v>89.749999999999972</v>
      </c>
      <c r="T2839" s="11" t="str">
        <f t="shared" ca="1" si="714"/>
        <v xml:space="preserve"> </v>
      </c>
      <c r="U2839" s="11" t="str">
        <f t="shared" ca="1" si="725"/>
        <v>Sell</v>
      </c>
      <c r="V2839" s="3">
        <f t="shared" ca="1" si="715"/>
        <v>-10</v>
      </c>
      <c r="W2839" s="16">
        <f t="shared" ca="1" si="716"/>
        <v>8.6397984886649848</v>
      </c>
      <c r="X2839" s="3">
        <f t="shared" ca="1" si="717"/>
        <v>12.61</v>
      </c>
      <c r="Y2839" s="3">
        <f t="shared" ca="1" si="718"/>
        <v>13.74</v>
      </c>
      <c r="Z2839" s="12">
        <f t="shared" ca="1" si="719"/>
        <v>-460.00000000000085</v>
      </c>
      <c r="AA2839" s="17">
        <f t="shared" ca="1" si="720"/>
        <v>233.27455919395425</v>
      </c>
      <c r="AB2839" s="17">
        <f t="shared" ca="1" si="721"/>
        <v>-226.72544080604661</v>
      </c>
      <c r="AC2839" s="19">
        <f t="shared" ca="1" si="722"/>
        <v>63233.931437458348</v>
      </c>
    </row>
    <row r="2840" spans="1:29" x14ac:dyDescent="0.25">
      <c r="A2840" s="22">
        <v>40127</v>
      </c>
      <c r="B2840" s="2">
        <v>13.32</v>
      </c>
      <c r="C2840" s="2">
        <v>12.6</v>
      </c>
      <c r="D2840" s="2">
        <v>12.76</v>
      </c>
      <c r="E2840">
        <v>14.17</v>
      </c>
      <c r="F2840">
        <v>13.37</v>
      </c>
      <c r="G2840">
        <v>13.51</v>
      </c>
      <c r="H2840">
        <f t="shared" si="723"/>
        <v>-2.3718439173680217E-2</v>
      </c>
      <c r="I2840">
        <f t="shared" si="724"/>
        <v>-3.5688793718772316E-2</v>
      </c>
      <c r="J2840">
        <f t="shared" ref="J2840:J2903" si="726">CORREL(H2821:H2840,I2821:I2840)</f>
        <v>0.82208243264148861</v>
      </c>
      <c r="K2840" s="2">
        <v>1</v>
      </c>
      <c r="L2840" s="2">
        <v>1</v>
      </c>
      <c r="M2840" s="6">
        <f ca="1">100*(D2840-MIN(OFFSET(C2840,-$M$3+1,0):C2840))/(MAX(OFFSET(B2840,-$M$3+1,0):B2840)-MIN(OFFSET(C2840,-$M$3+1,0):C2840))</f>
        <v>77.777777777777757</v>
      </c>
      <c r="N2840" s="6">
        <f ca="1">100*(G2840-MIN(OFFSET(F2840,-$M$3+1,0):F2840))/(MAX(OFFSET(E2840,-$M$3+1,0):E2840)-MIN(OFFSET(F2840,-$M$3+1,0):F2840))</f>
        <v>34.871794871794869</v>
      </c>
      <c r="O2840" s="6">
        <f t="shared" ca="1" si="711"/>
        <v>42.905982905982889</v>
      </c>
      <c r="P2840" s="8">
        <f t="shared" si="712"/>
        <v>0.72000000000000064</v>
      </c>
      <c r="Q2840" s="8">
        <f t="shared" si="713"/>
        <v>0.80000000000000071</v>
      </c>
      <c r="R2840" s="15">
        <f ca="1">AVERAGE(P2840:OFFSET(P2840,-$R$3+1,0))*$R$4*K2840</f>
        <v>79.624999999999972</v>
      </c>
      <c r="S2840" s="15">
        <f ca="1">AVERAGE(Q2840:OFFSET(Q2840,-$R$3+1,0))*$S$4*L2840</f>
        <v>86.749999999999972</v>
      </c>
      <c r="T2840" s="11" t="str">
        <f t="shared" ca="1" si="714"/>
        <v xml:space="preserve"> </v>
      </c>
      <c r="U2840" s="11" t="str">
        <f t="shared" ca="1" si="725"/>
        <v>Sell</v>
      </c>
      <c r="V2840" s="3">
        <f t="shared" ca="1" si="715"/>
        <v>-10</v>
      </c>
      <c r="W2840" s="16">
        <f t="shared" ca="1" si="716"/>
        <v>8.6397984886649848</v>
      </c>
      <c r="X2840" s="3">
        <f t="shared" ca="1" si="717"/>
        <v>12.61</v>
      </c>
      <c r="Y2840" s="3">
        <f t="shared" ca="1" si="718"/>
        <v>13.74</v>
      </c>
      <c r="Z2840" s="12">
        <f t="shared" ca="1" si="719"/>
        <v>310.00000000000051</v>
      </c>
      <c r="AA2840" s="17">
        <f t="shared" ca="1" si="720"/>
        <v>-431.98992443324926</v>
      </c>
      <c r="AB2840" s="17">
        <f t="shared" ca="1" si="721"/>
        <v>-121.98992443324875</v>
      </c>
      <c r="AC2840" s="19">
        <f t="shared" ca="1" si="722"/>
        <v>63111.9415130251</v>
      </c>
    </row>
    <row r="2841" spans="1:29" x14ac:dyDescent="0.25">
      <c r="A2841" s="22">
        <v>40128</v>
      </c>
      <c r="B2841" s="2">
        <v>13.77</v>
      </c>
      <c r="C2841" s="2">
        <v>13.08</v>
      </c>
      <c r="D2841" s="2">
        <v>13.57</v>
      </c>
      <c r="E2841">
        <v>14.57</v>
      </c>
      <c r="F2841">
        <v>13.88</v>
      </c>
      <c r="G2841">
        <v>14.49</v>
      </c>
      <c r="H2841">
        <f t="shared" si="723"/>
        <v>6.3479623824451492E-2</v>
      </c>
      <c r="I2841">
        <f t="shared" si="724"/>
        <v>7.2538860103626979E-2</v>
      </c>
      <c r="J2841">
        <f t="shared" si="726"/>
        <v>0.85534286215922395</v>
      </c>
      <c r="K2841" s="2">
        <v>1</v>
      </c>
      <c r="L2841" s="2">
        <v>1</v>
      </c>
      <c r="M2841" s="6">
        <f ca="1">100*(D2841-MIN(OFFSET(C2841,-$M$3+1,0):C2841))/(MAX(OFFSET(B2841,-$M$3+1,0):B2841)-MIN(OFFSET(C2841,-$M$3+1,0):C2841))</f>
        <v>90.47619047619051</v>
      </c>
      <c r="N2841" s="6">
        <f ca="1">100*(G2841-MIN(OFFSET(F2841,-$M$3+1,0):F2841))/(MAX(OFFSET(E2841,-$M$3+1,0):E2841)-MIN(OFFSET(F2841,-$M$3+1,0):F2841))</f>
        <v>79.432624113475242</v>
      </c>
      <c r="O2841" s="6">
        <f t="shared" ca="1" si="711"/>
        <v>11.043566362715268</v>
      </c>
      <c r="P2841" s="8">
        <f t="shared" si="712"/>
        <v>1.0099999999999998</v>
      </c>
      <c r="Q2841" s="8">
        <f t="shared" si="713"/>
        <v>1.0600000000000005</v>
      </c>
      <c r="R2841" s="15">
        <f ca="1">AVERAGE(P2841:OFFSET(P2841,-$R$3+1,0))*$R$4*K2841</f>
        <v>86.249999999999957</v>
      </c>
      <c r="S2841" s="15">
        <f ca="1">AVERAGE(Q2841:OFFSET(Q2841,-$R$3+1,0))*$S$4*L2841</f>
        <v>88.374999999999986</v>
      </c>
      <c r="T2841" s="11" t="str">
        <f t="shared" ca="1" si="714"/>
        <v xml:space="preserve"> </v>
      </c>
      <c r="U2841" s="11" t="str">
        <f t="shared" ca="1" si="725"/>
        <v>Sell</v>
      </c>
      <c r="V2841" s="3">
        <f t="shared" ca="1" si="715"/>
        <v>-10</v>
      </c>
      <c r="W2841" s="16">
        <f t="shared" ca="1" si="716"/>
        <v>8.6397984886649848</v>
      </c>
      <c r="X2841" s="3">
        <f t="shared" ca="1" si="717"/>
        <v>12.61</v>
      </c>
      <c r="Y2841" s="3">
        <f t="shared" ca="1" si="718"/>
        <v>13.74</v>
      </c>
      <c r="Z2841" s="12">
        <f t="shared" ca="1" si="719"/>
        <v>-810.00000000000045</v>
      </c>
      <c r="AA2841" s="17">
        <f t="shared" ca="1" si="720"/>
        <v>846.70025188916895</v>
      </c>
      <c r="AB2841" s="17">
        <f t="shared" ca="1" si="721"/>
        <v>36.700251889168499</v>
      </c>
      <c r="AC2841" s="19">
        <f t="shared" ca="1" si="722"/>
        <v>63148.641764914268</v>
      </c>
    </row>
    <row r="2842" spans="1:29" x14ac:dyDescent="0.25">
      <c r="A2842" s="22">
        <v>40129</v>
      </c>
      <c r="B2842" s="2">
        <v>13.56</v>
      </c>
      <c r="C2842" s="2">
        <v>12.92</v>
      </c>
      <c r="D2842" s="2">
        <v>13</v>
      </c>
      <c r="E2842">
        <v>14.56</v>
      </c>
      <c r="F2842">
        <v>13.78</v>
      </c>
      <c r="G2842">
        <v>13.9</v>
      </c>
      <c r="H2842">
        <f t="shared" si="723"/>
        <v>-4.2004421518054502E-2</v>
      </c>
      <c r="I2842">
        <f t="shared" si="724"/>
        <v>-4.0717736369910273E-2</v>
      </c>
      <c r="J2842">
        <f t="shared" si="726"/>
        <v>0.86370720327258277</v>
      </c>
      <c r="K2842" s="2">
        <v>1</v>
      </c>
      <c r="L2842" s="2">
        <v>1</v>
      </c>
      <c r="M2842" s="6">
        <f ca="1">100*(D2842-MIN(OFFSET(C2842,-$M$3+1,0):C2842))/(MAX(OFFSET(B2842,-$M$3+1,0):B2842)-MIN(OFFSET(C2842,-$M$3+1,0):C2842))</f>
        <v>62.621359223300971</v>
      </c>
      <c r="N2842" s="6">
        <f ca="1">100*(G2842-MIN(OFFSET(F2842,-$M$3+1,0):F2842))/(MAX(OFFSET(E2842,-$M$3+1,0):E2842)-MIN(OFFSET(F2842,-$M$3+1,0):F2842))</f>
        <v>37.58865248226958</v>
      </c>
      <c r="O2842" s="6">
        <f t="shared" ca="1" si="711"/>
        <v>25.03270674103139</v>
      </c>
      <c r="P2842" s="8">
        <f t="shared" si="712"/>
        <v>0.65000000000000036</v>
      </c>
      <c r="Q2842" s="8">
        <f t="shared" si="713"/>
        <v>0.78000000000000114</v>
      </c>
      <c r="R2842" s="15">
        <f ca="1">AVERAGE(P2842:OFFSET(P2842,-$R$3+1,0))*$R$4*K2842</f>
        <v>81.999999999999986</v>
      </c>
      <c r="S2842" s="15">
        <f ca="1">AVERAGE(Q2842:OFFSET(Q2842,-$R$3+1,0))*$S$4*L2842</f>
        <v>84.375</v>
      </c>
      <c r="T2842" s="11" t="str">
        <f t="shared" ca="1" si="714"/>
        <v xml:space="preserve"> </v>
      </c>
      <c r="U2842" s="11" t="str">
        <f t="shared" ca="1" si="725"/>
        <v>Sell</v>
      </c>
      <c r="V2842" s="3">
        <f t="shared" ca="1" si="715"/>
        <v>-10</v>
      </c>
      <c r="W2842" s="16">
        <f t="shared" ca="1" si="716"/>
        <v>8.6397984886649848</v>
      </c>
      <c r="X2842" s="3">
        <f t="shared" ca="1" si="717"/>
        <v>12.61</v>
      </c>
      <c r="Y2842" s="3">
        <f t="shared" ca="1" si="718"/>
        <v>13.74</v>
      </c>
      <c r="Z2842" s="12">
        <f t="shared" ca="1" si="719"/>
        <v>570.00000000000023</v>
      </c>
      <c r="AA2842" s="17">
        <f t="shared" ca="1" si="720"/>
        <v>-509.74811083123399</v>
      </c>
      <c r="AB2842" s="17">
        <f t="shared" ca="1" si="721"/>
        <v>60.25188916876624</v>
      </c>
      <c r="AC2842" s="19">
        <f t="shared" ca="1" si="722"/>
        <v>63208.893654083033</v>
      </c>
    </row>
    <row r="2843" spans="1:29" x14ac:dyDescent="0.25">
      <c r="A2843" s="22">
        <v>40130</v>
      </c>
      <c r="B2843" s="2">
        <v>13.43</v>
      </c>
      <c r="C2843" s="2">
        <v>12.87</v>
      </c>
      <c r="D2843" s="2">
        <v>12.93</v>
      </c>
      <c r="E2843">
        <v>14.18</v>
      </c>
      <c r="F2843">
        <v>13.67</v>
      </c>
      <c r="G2843">
        <v>13.82</v>
      </c>
      <c r="H2843">
        <f t="shared" si="723"/>
        <v>-5.3846153846154321E-3</v>
      </c>
      <c r="I2843">
        <f t="shared" si="724"/>
        <v>-5.7553956834532904E-3</v>
      </c>
      <c r="J2843">
        <f t="shared" si="726"/>
        <v>0.86412445487021095</v>
      </c>
      <c r="K2843" s="2">
        <v>1</v>
      </c>
      <c r="L2843" s="2">
        <v>1</v>
      </c>
      <c r="M2843" s="6">
        <f ca="1">100*(D2843-MIN(OFFSET(C2843,-$M$3+1,0):C2843))/(MAX(OFFSET(B2843,-$M$3+1,0):B2843)-MIN(OFFSET(C2843,-$M$3+1,0):C2843))</f>
        <v>50.588235294117638</v>
      </c>
      <c r="N2843" s="6">
        <f ca="1">100*(G2843-MIN(OFFSET(F2843,-$M$3+1,0):F2843))/(MAX(OFFSET(E2843,-$M$3+1,0):E2843)-MIN(OFFSET(F2843,-$M$3+1,0):F2843))</f>
        <v>37.500000000000057</v>
      </c>
      <c r="O2843" s="6">
        <f t="shared" ca="1" si="711"/>
        <v>13.088235294117581</v>
      </c>
      <c r="P2843" s="8">
        <f t="shared" si="712"/>
        <v>0.5600000000000005</v>
      </c>
      <c r="Q2843" s="8">
        <f t="shared" si="713"/>
        <v>0.50999999999999979</v>
      </c>
      <c r="R2843" s="15">
        <f ca="1">AVERAGE(P2843:OFFSET(P2843,-$R$3+1,0))*$R$4*K2843</f>
        <v>78.875</v>
      </c>
      <c r="S2843" s="15">
        <f ca="1">AVERAGE(Q2843:OFFSET(Q2843,-$R$3+1,0))*$S$4*L2843</f>
        <v>78.624999999999986</v>
      </c>
      <c r="T2843" s="11" t="str">
        <f t="shared" ca="1" si="714"/>
        <v xml:space="preserve"> </v>
      </c>
      <c r="U2843" s="11" t="str">
        <f t="shared" ca="1" si="725"/>
        <v>Sell</v>
      </c>
      <c r="V2843" s="3">
        <f t="shared" ca="1" si="715"/>
        <v>-10</v>
      </c>
      <c r="W2843" s="16">
        <f t="shared" ca="1" si="716"/>
        <v>8.6397984886649848</v>
      </c>
      <c r="X2843" s="3">
        <f t="shared" ca="1" si="717"/>
        <v>12.61</v>
      </c>
      <c r="Y2843" s="3">
        <f t="shared" ca="1" si="718"/>
        <v>13.74</v>
      </c>
      <c r="Z2843" s="12">
        <f t="shared" ca="1" si="719"/>
        <v>70.000000000000284</v>
      </c>
      <c r="AA2843" s="17">
        <f t="shared" ca="1" si="720"/>
        <v>-69.118387909319949</v>
      </c>
      <c r="AB2843" s="17">
        <f t="shared" ca="1" si="721"/>
        <v>0.88161209068033486</v>
      </c>
      <c r="AC2843" s="19">
        <f t="shared" ca="1" si="722"/>
        <v>63209.77526617371</v>
      </c>
    </row>
    <row r="2844" spans="1:29" x14ac:dyDescent="0.25">
      <c r="A2844" s="22">
        <v>40133</v>
      </c>
      <c r="B2844" s="2">
        <v>13.45</v>
      </c>
      <c r="C2844" s="2">
        <v>12.94</v>
      </c>
      <c r="D2844" s="2">
        <v>13.11</v>
      </c>
      <c r="E2844">
        <v>14.3</v>
      </c>
      <c r="F2844">
        <v>13.92</v>
      </c>
      <c r="G2844">
        <v>14.06</v>
      </c>
      <c r="H2844">
        <f t="shared" si="723"/>
        <v>1.3921113689095099E-2</v>
      </c>
      <c r="I2844">
        <f t="shared" si="724"/>
        <v>1.736613603473236E-2</v>
      </c>
      <c r="J2844">
        <f t="shared" si="726"/>
        <v>0.8626928503372383</v>
      </c>
      <c r="K2844" s="2">
        <v>1</v>
      </c>
      <c r="L2844" s="2">
        <v>1</v>
      </c>
      <c r="M2844" s="6">
        <f ca="1">100*(D2844-MIN(OFFSET(C2844,-$M$3+1,0):C2844))/(MAX(OFFSET(B2844,-$M$3+1,0):B2844)-MIN(OFFSET(C2844,-$M$3+1,0):C2844))</f>
        <v>43.589743589743577</v>
      </c>
      <c r="N2844" s="6">
        <f ca="1">100*(G2844-MIN(OFFSET(F2844,-$M$3+1,0):F2844))/(MAX(OFFSET(E2844,-$M$3+1,0):E2844)-MIN(OFFSET(F2844,-$M$3+1,0):F2844))</f>
        <v>57.500000000000057</v>
      </c>
      <c r="O2844" s="6">
        <f t="shared" ca="1" si="711"/>
        <v>-13.91025641025648</v>
      </c>
      <c r="P2844" s="8">
        <f t="shared" si="712"/>
        <v>0.51999999999999957</v>
      </c>
      <c r="Q2844" s="8">
        <f t="shared" si="713"/>
        <v>0.48000000000000043</v>
      </c>
      <c r="R2844" s="15">
        <f ca="1">AVERAGE(P2844:OFFSET(P2844,-$R$3+1,0))*$R$4*K2844</f>
        <v>72.500000000000014</v>
      </c>
      <c r="S2844" s="15">
        <f ca="1">AVERAGE(Q2844:OFFSET(Q2844,-$R$3+1,0))*$S$4*L2844</f>
        <v>75.25</v>
      </c>
      <c r="T2844" s="11" t="str">
        <f t="shared" ca="1" si="714"/>
        <v xml:space="preserve"> </v>
      </c>
      <c r="U2844" s="11" t="str">
        <f t="shared" ca="1" si="725"/>
        <v>Exit</v>
      </c>
      <c r="V2844" s="3">
        <f t="shared" ca="1" si="715"/>
        <v>-10</v>
      </c>
      <c r="W2844" s="16">
        <f t="shared" ca="1" si="716"/>
        <v>8.6397984886649848</v>
      </c>
      <c r="X2844" s="3">
        <f t="shared" ca="1" si="717"/>
        <v>12.61</v>
      </c>
      <c r="Y2844" s="3">
        <f t="shared" ca="1" si="718"/>
        <v>13.74</v>
      </c>
      <c r="Z2844" s="12">
        <f t="shared" ca="1" si="719"/>
        <v>-179.99999999999972</v>
      </c>
      <c r="AA2844" s="17">
        <f t="shared" ca="1" si="720"/>
        <v>207.35516372795982</v>
      </c>
      <c r="AB2844" s="17">
        <f t="shared" ca="1" si="721"/>
        <v>27.355163727960104</v>
      </c>
      <c r="AC2844" s="19">
        <f t="shared" ca="1" si="722"/>
        <v>63237.13042990167</v>
      </c>
    </row>
    <row r="2845" spans="1:29" x14ac:dyDescent="0.25">
      <c r="A2845" s="22">
        <v>40134</v>
      </c>
      <c r="B2845" s="2">
        <v>13.25</v>
      </c>
      <c r="C2845" s="2">
        <v>12.8</v>
      </c>
      <c r="D2845" s="2">
        <v>12.98</v>
      </c>
      <c r="E2845">
        <v>14.06</v>
      </c>
      <c r="F2845">
        <v>13.61</v>
      </c>
      <c r="G2845">
        <v>13.76</v>
      </c>
      <c r="H2845">
        <f t="shared" si="723"/>
        <v>-9.916094584286772E-3</v>
      </c>
      <c r="I2845">
        <f t="shared" si="724"/>
        <v>-2.1337126600284528E-2</v>
      </c>
      <c r="J2845">
        <f t="shared" si="726"/>
        <v>0.8682871731974583</v>
      </c>
      <c r="K2845" s="2">
        <v>1</v>
      </c>
      <c r="L2845" s="2">
        <v>1</v>
      </c>
      <c r="M2845" s="6">
        <f ca="1">100*(D2845-MIN(OFFSET(C2845,-$M$3+1,0):C2845))/(MAX(OFFSET(B2845,-$M$3+1,0):B2845)-MIN(OFFSET(C2845,-$M$3+1,0):C2845))</f>
        <v>32.478632478632548</v>
      </c>
      <c r="N2845" s="6">
        <f ca="1">100*(G2845-MIN(OFFSET(F2845,-$M$3+1,0):F2845))/(MAX(OFFSET(E2845,-$M$3+1,0):E2845)-MIN(OFFSET(F2845,-$M$3+1,0):F2845))</f>
        <v>32.500000000000021</v>
      </c>
      <c r="O2845" s="6">
        <f t="shared" ca="1" si="711"/>
        <v>-2.136752136747333E-2</v>
      </c>
      <c r="P2845" s="8">
        <f t="shared" si="712"/>
        <v>0.44999999999999929</v>
      </c>
      <c r="Q2845" s="8">
        <f t="shared" si="713"/>
        <v>0.45000000000000107</v>
      </c>
      <c r="R2845" s="15">
        <f ca="1">AVERAGE(P2845:OFFSET(P2845,-$R$3+1,0))*$R$4*K2845</f>
        <v>65.375</v>
      </c>
      <c r="S2845" s="15">
        <f ca="1">AVERAGE(Q2845:OFFSET(Q2845,-$R$3+1,0))*$S$4*L2845</f>
        <v>67.125000000000014</v>
      </c>
      <c r="T2845" s="11" t="str">
        <f t="shared" ca="1" si="714"/>
        <v xml:space="preserve"> </v>
      </c>
      <c r="U2845" s="11" t="str">
        <f t="shared" ca="1" si="725"/>
        <v xml:space="preserve"> </v>
      </c>
      <c r="V2845" s="3" t="str">
        <f t="shared" ca="1" si="715"/>
        <v xml:space="preserve"> </v>
      </c>
      <c r="W2845" s="16" t="str">
        <f t="shared" ca="1" si="716"/>
        <v xml:space="preserve"> </v>
      </c>
      <c r="X2845" s="3" t="str">
        <f t="shared" ca="1" si="717"/>
        <v xml:space="preserve"> </v>
      </c>
      <c r="Y2845" s="3" t="str">
        <f t="shared" ca="1" si="718"/>
        <v xml:space="preserve"> </v>
      </c>
      <c r="Z2845" s="12" t="str">
        <f t="shared" ca="1" si="719"/>
        <v xml:space="preserve"> </v>
      </c>
      <c r="AA2845" s="17" t="str">
        <f t="shared" ca="1" si="720"/>
        <v xml:space="preserve"> </v>
      </c>
      <c r="AB2845" s="17" t="str">
        <f t="shared" ca="1" si="721"/>
        <v xml:space="preserve"> </v>
      </c>
      <c r="AC2845" s="19">
        <f t="shared" ca="1" si="722"/>
        <v>63237.13042990167</v>
      </c>
    </row>
    <row r="2846" spans="1:29" x14ac:dyDescent="0.25">
      <c r="A2846" s="22">
        <v>40135</v>
      </c>
      <c r="B2846" s="2">
        <v>13.42</v>
      </c>
      <c r="C2846" s="2">
        <v>12.72</v>
      </c>
      <c r="D2846" s="2">
        <v>13.08</v>
      </c>
      <c r="E2846">
        <v>14.13</v>
      </c>
      <c r="F2846">
        <v>13.54</v>
      </c>
      <c r="G2846">
        <v>13.72</v>
      </c>
      <c r="H2846">
        <f t="shared" si="723"/>
        <v>7.7041602465330872E-3</v>
      </c>
      <c r="I2846">
        <f t="shared" si="724"/>
        <v>-2.9069767441859407E-3</v>
      </c>
      <c r="J2846">
        <f t="shared" si="726"/>
        <v>0.86583335662664396</v>
      </c>
      <c r="K2846" s="2">
        <v>1</v>
      </c>
      <c r="L2846" s="2">
        <v>1</v>
      </c>
      <c r="M2846" s="6">
        <f ca="1">100*(D2846-MIN(OFFSET(C2846,-$M$3+1,0):C2846))/(MAX(OFFSET(B2846,-$M$3+1,0):B2846)-MIN(OFFSET(C2846,-$M$3+1,0):C2846))</f>
        <v>34.285714285714263</v>
      </c>
      <c r="N2846" s="6">
        <f ca="1">100*(G2846-MIN(OFFSET(F2846,-$M$3+1,0):F2846))/(MAX(OFFSET(E2846,-$M$3+1,0):E2846)-MIN(OFFSET(F2846,-$M$3+1,0):F2846))</f>
        <v>17.475728155339933</v>
      </c>
      <c r="O2846" s="6">
        <f t="shared" ca="1" si="711"/>
        <v>16.80998613037433</v>
      </c>
      <c r="P2846" s="8">
        <f t="shared" si="712"/>
        <v>0.69999999999999929</v>
      </c>
      <c r="Q2846" s="8">
        <f t="shared" si="713"/>
        <v>0.59000000000000163</v>
      </c>
      <c r="R2846" s="15">
        <f ca="1">AVERAGE(P2846:OFFSET(P2846,-$R$3+1,0))*$R$4*K2846</f>
        <v>63.874999999999993</v>
      </c>
      <c r="S2846" s="15">
        <f ca="1">AVERAGE(Q2846:OFFSET(Q2846,-$R$3+1,0))*$S$4*L2846</f>
        <v>63.37500000000005</v>
      </c>
      <c r="T2846" s="11" t="str">
        <f t="shared" ca="1" si="714"/>
        <v xml:space="preserve"> </v>
      </c>
      <c r="U2846" s="11" t="str">
        <f t="shared" ca="1" si="725"/>
        <v xml:space="preserve"> </v>
      </c>
      <c r="V2846" s="3" t="str">
        <f t="shared" ca="1" si="715"/>
        <v xml:space="preserve"> </v>
      </c>
      <c r="W2846" s="16" t="str">
        <f t="shared" ca="1" si="716"/>
        <v xml:space="preserve"> </v>
      </c>
      <c r="X2846" s="3" t="str">
        <f t="shared" ca="1" si="717"/>
        <v xml:space="preserve"> </v>
      </c>
      <c r="Y2846" s="3" t="str">
        <f t="shared" ca="1" si="718"/>
        <v xml:space="preserve"> </v>
      </c>
      <c r="Z2846" s="12" t="str">
        <f t="shared" ca="1" si="719"/>
        <v xml:space="preserve"> </v>
      </c>
      <c r="AA2846" s="17" t="str">
        <f t="shared" ca="1" si="720"/>
        <v xml:space="preserve"> </v>
      </c>
      <c r="AB2846" s="17" t="str">
        <f t="shared" ca="1" si="721"/>
        <v xml:space="preserve"> </v>
      </c>
      <c r="AC2846" s="19">
        <f t="shared" ca="1" si="722"/>
        <v>63237.13042990167</v>
      </c>
    </row>
    <row r="2847" spans="1:29" x14ac:dyDescent="0.25">
      <c r="A2847" s="22">
        <v>40136</v>
      </c>
      <c r="B2847" s="2">
        <v>12.97</v>
      </c>
      <c r="C2847" s="2">
        <v>12.32</v>
      </c>
      <c r="D2847" s="2">
        <v>12.63</v>
      </c>
      <c r="E2847">
        <v>13.67</v>
      </c>
      <c r="F2847">
        <v>13.04</v>
      </c>
      <c r="G2847">
        <v>13.45</v>
      </c>
      <c r="H2847">
        <f t="shared" si="723"/>
        <v>-3.4403669724770602E-2</v>
      </c>
      <c r="I2847">
        <f t="shared" si="724"/>
        <v>-1.9679300291545299E-2</v>
      </c>
      <c r="J2847">
        <f t="shared" si="726"/>
        <v>0.82846785825200231</v>
      </c>
      <c r="K2847" s="2">
        <v>1</v>
      </c>
      <c r="L2847" s="2">
        <v>1</v>
      </c>
      <c r="M2847" s="6">
        <f ca="1">100*(D2847-MIN(OFFSET(C2847,-$M$3+1,0):C2847))/(MAX(OFFSET(B2847,-$M$3+1,0):B2847)-MIN(OFFSET(C2847,-$M$3+1,0):C2847))</f>
        <v>25.000000000000036</v>
      </c>
      <c r="N2847" s="6">
        <f ca="1">100*(G2847-MIN(OFFSET(F2847,-$M$3+1,0):F2847))/(MAX(OFFSET(E2847,-$M$3+1,0):E2847)-MIN(OFFSET(F2847,-$M$3+1,0):F2847))</f>
        <v>26.973684210526301</v>
      </c>
      <c r="O2847" s="6">
        <f t="shared" ca="1" si="711"/>
        <v>-1.9736842105262653</v>
      </c>
      <c r="P2847" s="8">
        <f t="shared" si="712"/>
        <v>0.75999999999999979</v>
      </c>
      <c r="Q2847" s="8">
        <f t="shared" si="713"/>
        <v>0.68000000000000149</v>
      </c>
      <c r="R2847" s="15">
        <f ca="1">AVERAGE(P2847:OFFSET(P2847,-$R$3+1,0))*$R$4*K2847</f>
        <v>67.124999999999986</v>
      </c>
      <c r="S2847" s="15">
        <f ca="1">AVERAGE(Q2847:OFFSET(Q2847,-$R$3+1,0))*$S$4*L2847</f>
        <v>66.875000000000085</v>
      </c>
      <c r="T2847" s="11" t="str">
        <f t="shared" ca="1" si="714"/>
        <v xml:space="preserve"> </v>
      </c>
      <c r="U2847" s="11" t="str">
        <f t="shared" ca="1" si="725"/>
        <v xml:space="preserve"> </v>
      </c>
      <c r="V2847" s="3" t="str">
        <f t="shared" ca="1" si="715"/>
        <v xml:space="preserve"> </v>
      </c>
      <c r="W2847" s="16" t="str">
        <f t="shared" ca="1" si="716"/>
        <v xml:space="preserve"> </v>
      </c>
      <c r="X2847" s="3" t="str">
        <f t="shared" ca="1" si="717"/>
        <v xml:space="preserve"> </v>
      </c>
      <c r="Y2847" s="3" t="str">
        <f t="shared" ca="1" si="718"/>
        <v xml:space="preserve"> </v>
      </c>
      <c r="Z2847" s="12" t="str">
        <f t="shared" ca="1" si="719"/>
        <v xml:space="preserve"> </v>
      </c>
      <c r="AA2847" s="17" t="str">
        <f t="shared" ca="1" si="720"/>
        <v xml:space="preserve"> </v>
      </c>
      <c r="AB2847" s="17" t="str">
        <f t="shared" ca="1" si="721"/>
        <v xml:space="preserve"> </v>
      </c>
      <c r="AC2847" s="19">
        <f t="shared" ca="1" si="722"/>
        <v>63237.13042990167</v>
      </c>
    </row>
    <row r="2848" spans="1:29" x14ac:dyDescent="0.25">
      <c r="A2848" s="22">
        <v>40137</v>
      </c>
      <c r="B2848" s="2">
        <v>12.43</v>
      </c>
      <c r="C2848" s="2">
        <v>11.97</v>
      </c>
      <c r="D2848" s="2">
        <v>12.14</v>
      </c>
      <c r="E2848">
        <v>13.27</v>
      </c>
      <c r="F2848">
        <v>12.8</v>
      </c>
      <c r="G2848">
        <v>12.95</v>
      </c>
      <c r="H2848">
        <f t="shared" si="723"/>
        <v>-3.8796516231195621E-2</v>
      </c>
      <c r="I2848">
        <f t="shared" si="724"/>
        <v>-3.7174721189591087E-2</v>
      </c>
      <c r="J2848">
        <f t="shared" si="726"/>
        <v>0.83786714471438795</v>
      </c>
      <c r="K2848" s="2">
        <v>1</v>
      </c>
      <c r="L2848" s="2">
        <v>1</v>
      </c>
      <c r="M2848" s="6">
        <f ca="1">100*(D2848-MIN(OFFSET(C2848,-$M$3+1,0):C2848))/(MAX(OFFSET(B2848,-$M$3+1,0):B2848)-MIN(OFFSET(C2848,-$M$3+1,0):C2848))</f>
        <v>11.486486486486491</v>
      </c>
      <c r="N2848" s="6">
        <f ca="1">100*(G2848-MIN(OFFSET(F2848,-$M$3+1,0):F2848))/(MAX(OFFSET(E2848,-$M$3+1,0):E2848)-MIN(OFFSET(F2848,-$M$3+1,0):F2848))</f>
        <v>9.9999999999999059</v>
      </c>
      <c r="O2848" s="6">
        <f t="shared" ca="1" si="711"/>
        <v>1.4864864864865854</v>
      </c>
      <c r="P2848" s="8">
        <f t="shared" si="712"/>
        <v>0.66000000000000014</v>
      </c>
      <c r="Q2848" s="8">
        <f t="shared" si="713"/>
        <v>0.64999999999999858</v>
      </c>
      <c r="R2848" s="15">
        <f ca="1">AVERAGE(P2848:OFFSET(P2848,-$R$3+1,0))*$R$4*K2848</f>
        <v>66.374999999999986</v>
      </c>
      <c r="S2848" s="15">
        <f ca="1">AVERAGE(Q2848:OFFSET(Q2848,-$R$3+1,0))*$S$4*L2848</f>
        <v>65.000000000000057</v>
      </c>
      <c r="T2848" s="11" t="str">
        <f t="shared" ca="1" si="714"/>
        <v xml:space="preserve"> </v>
      </c>
      <c r="U2848" s="11" t="str">
        <f t="shared" ca="1" si="725"/>
        <v xml:space="preserve"> </v>
      </c>
      <c r="V2848" s="3" t="str">
        <f t="shared" ca="1" si="715"/>
        <v xml:space="preserve"> </v>
      </c>
      <c r="W2848" s="16" t="str">
        <f t="shared" ca="1" si="716"/>
        <v xml:space="preserve"> </v>
      </c>
      <c r="X2848" s="3" t="str">
        <f t="shared" ca="1" si="717"/>
        <v xml:space="preserve"> </v>
      </c>
      <c r="Y2848" s="3" t="str">
        <f t="shared" ca="1" si="718"/>
        <v xml:space="preserve"> </v>
      </c>
      <c r="Z2848" s="12" t="str">
        <f t="shared" ca="1" si="719"/>
        <v xml:space="preserve"> </v>
      </c>
      <c r="AA2848" s="17" t="str">
        <f t="shared" ca="1" si="720"/>
        <v xml:space="preserve"> </v>
      </c>
      <c r="AB2848" s="17" t="str">
        <f t="shared" ca="1" si="721"/>
        <v xml:space="preserve"> </v>
      </c>
      <c r="AC2848" s="19">
        <f t="shared" ca="1" si="722"/>
        <v>63237.13042990167</v>
      </c>
    </row>
    <row r="2849" spans="1:29" x14ac:dyDescent="0.25">
      <c r="A2849" s="22">
        <v>40140</v>
      </c>
      <c r="B2849" s="2">
        <v>12.73</v>
      </c>
      <c r="C2849" s="2">
        <v>12.02</v>
      </c>
      <c r="D2849" s="2">
        <v>12.12</v>
      </c>
      <c r="E2849">
        <v>13.4</v>
      </c>
      <c r="F2849">
        <v>12.63</v>
      </c>
      <c r="G2849">
        <v>12.84</v>
      </c>
      <c r="H2849">
        <f t="shared" si="723"/>
        <v>-1.6474464579901982E-3</v>
      </c>
      <c r="I2849">
        <f t="shared" si="724"/>
        <v>-8.494208494208455E-3</v>
      </c>
      <c r="J2849">
        <f t="shared" si="726"/>
        <v>0.84232030139468883</v>
      </c>
      <c r="K2849" s="2">
        <v>1</v>
      </c>
      <c r="L2849" s="2">
        <v>1</v>
      </c>
      <c r="M2849" s="6">
        <f ca="1">100*(D2849-MIN(OFFSET(C2849,-$M$3+1,0):C2849))/(MAX(OFFSET(B2849,-$M$3+1,0):B2849)-MIN(OFFSET(C2849,-$M$3+1,0):C2849))</f>
        <v>10.135135135135048</v>
      </c>
      <c r="N2849" s="6">
        <f ca="1">100*(G2849-MIN(OFFSET(F2849,-$M$3+1,0):F2849))/(MAX(OFFSET(E2849,-$M$3+1,0):E2849)-MIN(OFFSET(F2849,-$M$3+1,0):F2849))</f>
        <v>12.574850299401144</v>
      </c>
      <c r="O2849" s="6">
        <f t="shared" ca="1" si="711"/>
        <v>-2.4397151642660955</v>
      </c>
      <c r="P2849" s="8">
        <f t="shared" si="712"/>
        <v>0.71000000000000085</v>
      </c>
      <c r="Q2849" s="8">
        <f t="shared" si="713"/>
        <v>0.76999999999999957</v>
      </c>
      <c r="R2849" s="15">
        <f ca="1">AVERAGE(P2849:OFFSET(P2849,-$R$3+1,0))*$R$4*K2849</f>
        <v>62.625</v>
      </c>
      <c r="S2849" s="15">
        <f ca="1">AVERAGE(Q2849:OFFSET(Q2849,-$R$3+1,0))*$S$4*L2849</f>
        <v>61.375000000000043</v>
      </c>
      <c r="T2849" s="11" t="str">
        <f t="shared" ca="1" si="714"/>
        <v xml:space="preserve"> </v>
      </c>
      <c r="U2849" s="11" t="str">
        <f t="shared" ca="1" si="725"/>
        <v xml:space="preserve"> </v>
      </c>
      <c r="V2849" s="3" t="str">
        <f t="shared" ca="1" si="715"/>
        <v xml:space="preserve"> </v>
      </c>
      <c r="W2849" s="16" t="str">
        <f t="shared" ca="1" si="716"/>
        <v xml:space="preserve"> </v>
      </c>
      <c r="X2849" s="3" t="str">
        <f t="shared" ca="1" si="717"/>
        <v xml:space="preserve"> </v>
      </c>
      <c r="Y2849" s="3" t="str">
        <f t="shared" ca="1" si="718"/>
        <v xml:space="preserve"> </v>
      </c>
      <c r="Z2849" s="12" t="str">
        <f t="shared" ca="1" si="719"/>
        <v xml:space="preserve"> </v>
      </c>
      <c r="AA2849" s="17" t="str">
        <f t="shared" ca="1" si="720"/>
        <v xml:space="preserve"> </v>
      </c>
      <c r="AB2849" s="17" t="str">
        <f t="shared" ca="1" si="721"/>
        <v xml:space="preserve"> </v>
      </c>
      <c r="AC2849" s="19">
        <f t="shared" ca="1" si="722"/>
        <v>63237.13042990167</v>
      </c>
    </row>
    <row r="2850" spans="1:29" x14ac:dyDescent="0.25">
      <c r="A2850" s="22">
        <v>40141</v>
      </c>
      <c r="B2850" s="2">
        <v>12.2</v>
      </c>
      <c r="C2850" s="2">
        <v>11.38</v>
      </c>
      <c r="D2850" s="2">
        <v>11.52</v>
      </c>
      <c r="E2850">
        <v>12.9</v>
      </c>
      <c r="F2850">
        <v>12.47</v>
      </c>
      <c r="G2850">
        <v>12.56</v>
      </c>
      <c r="H2850">
        <f t="shared" si="723"/>
        <v>-4.9504950495049438E-2</v>
      </c>
      <c r="I2850">
        <f t="shared" si="724"/>
        <v>-2.180685358255452E-2</v>
      </c>
      <c r="J2850">
        <f t="shared" si="726"/>
        <v>0.84472600933473507</v>
      </c>
      <c r="K2850" s="2">
        <v>1</v>
      </c>
      <c r="L2850" s="2">
        <v>1</v>
      </c>
      <c r="M2850" s="6">
        <f ca="1">100*(D2850-MIN(OFFSET(C2850,-$M$3+1,0):C2850))/(MAX(OFFSET(B2850,-$M$3+1,0):B2850)-MIN(OFFSET(C2850,-$M$3+1,0):C2850))</f>
        <v>6.8627450980391593</v>
      </c>
      <c r="N2850" s="6">
        <f ca="1">100*(G2850-MIN(OFFSET(F2850,-$M$3+1,0):F2850))/(MAX(OFFSET(E2850,-$M$3+1,0):E2850)-MIN(OFFSET(F2850,-$M$3+1,0):F2850))</f>
        <v>5.4216867469879428</v>
      </c>
      <c r="O2850" s="6">
        <f t="shared" ca="1" si="711"/>
        <v>1.4410583510512165</v>
      </c>
      <c r="P2850" s="8">
        <f t="shared" si="712"/>
        <v>0.81999999999999851</v>
      </c>
      <c r="Q2850" s="8">
        <f t="shared" si="713"/>
        <v>0.42999999999999972</v>
      </c>
      <c r="R2850" s="15">
        <f ca="1">AVERAGE(P2850:OFFSET(P2850,-$R$3+1,0))*$R$4*K2850</f>
        <v>64.749999999999972</v>
      </c>
      <c r="S2850" s="15">
        <f ca="1">AVERAGE(Q2850:OFFSET(Q2850,-$R$3+1,0))*$S$4*L2850</f>
        <v>57.000000000000028</v>
      </c>
      <c r="T2850" s="11" t="str">
        <f t="shared" ca="1" si="714"/>
        <v xml:space="preserve"> </v>
      </c>
      <c r="U2850" s="11" t="str">
        <f t="shared" ca="1" si="725"/>
        <v xml:space="preserve"> </v>
      </c>
      <c r="V2850" s="3" t="str">
        <f t="shared" ca="1" si="715"/>
        <v xml:space="preserve"> </v>
      </c>
      <c r="W2850" s="16" t="str">
        <f t="shared" ca="1" si="716"/>
        <v xml:space="preserve"> </v>
      </c>
      <c r="X2850" s="3" t="str">
        <f t="shared" ca="1" si="717"/>
        <v xml:space="preserve"> </v>
      </c>
      <c r="Y2850" s="3" t="str">
        <f t="shared" ca="1" si="718"/>
        <v xml:space="preserve"> </v>
      </c>
      <c r="Z2850" s="12" t="str">
        <f t="shared" ca="1" si="719"/>
        <v xml:space="preserve"> </v>
      </c>
      <c r="AA2850" s="17" t="str">
        <f t="shared" ca="1" si="720"/>
        <v xml:space="preserve"> </v>
      </c>
      <c r="AB2850" s="17" t="str">
        <f t="shared" ca="1" si="721"/>
        <v xml:space="preserve"> </v>
      </c>
      <c r="AC2850" s="19">
        <f t="shared" ca="1" si="722"/>
        <v>63237.13042990167</v>
      </c>
    </row>
    <row r="2851" spans="1:29" x14ac:dyDescent="0.25">
      <c r="A2851" s="22">
        <v>40142</v>
      </c>
      <c r="B2851" s="2">
        <v>11.78</v>
      </c>
      <c r="C2851" s="2">
        <v>11.5</v>
      </c>
      <c r="D2851" s="2">
        <v>11.62</v>
      </c>
      <c r="E2851">
        <v>12.83</v>
      </c>
      <c r="F2851">
        <v>12.5</v>
      </c>
      <c r="G2851">
        <v>12.7</v>
      </c>
      <c r="H2851">
        <f t="shared" si="723"/>
        <v>8.6805555555555802E-3</v>
      </c>
      <c r="I2851">
        <f t="shared" si="724"/>
        <v>1.1146496815286566E-2</v>
      </c>
      <c r="J2851">
        <f t="shared" si="726"/>
        <v>0.79560338316737478</v>
      </c>
      <c r="K2851" s="2">
        <v>1</v>
      </c>
      <c r="L2851" s="2">
        <v>1</v>
      </c>
      <c r="M2851" s="6">
        <f ca="1">100*(D2851-MIN(OFFSET(C2851,-$M$3+1,0):C2851))/(MAX(OFFSET(B2851,-$M$3+1,0):B2851)-MIN(OFFSET(C2851,-$M$3+1,0):C2851))</f>
        <v>11.764705882352869</v>
      </c>
      <c r="N2851" s="6">
        <f ca="1">100*(G2851-MIN(OFFSET(F2851,-$M$3+1,0):F2851))/(MAX(OFFSET(E2851,-$M$3+1,0):E2851)-MIN(OFFSET(F2851,-$M$3+1,0):F2851))</f>
        <v>13.855421686746906</v>
      </c>
      <c r="O2851" s="6">
        <f t="shared" ca="1" si="711"/>
        <v>-2.090715804394037</v>
      </c>
      <c r="P2851" s="8">
        <f t="shared" si="712"/>
        <v>0.27999999999999936</v>
      </c>
      <c r="Q2851" s="8">
        <f t="shared" si="713"/>
        <v>0.33000000000000007</v>
      </c>
      <c r="R2851" s="15">
        <f ca="1">AVERAGE(P2851:OFFSET(P2851,-$R$3+1,0))*$R$4*K2851</f>
        <v>61.249999999999957</v>
      </c>
      <c r="S2851" s="15">
        <f ca="1">AVERAGE(Q2851:OFFSET(Q2851,-$R$3+1,0))*$S$4*L2851</f>
        <v>54.750000000000028</v>
      </c>
      <c r="T2851" s="11" t="str">
        <f t="shared" ca="1" si="714"/>
        <v xml:space="preserve"> </v>
      </c>
      <c r="U2851" s="11" t="str">
        <f t="shared" ca="1" si="725"/>
        <v xml:space="preserve"> </v>
      </c>
      <c r="V2851" s="3" t="str">
        <f t="shared" ca="1" si="715"/>
        <v xml:space="preserve"> </v>
      </c>
      <c r="W2851" s="16" t="str">
        <f t="shared" ca="1" si="716"/>
        <v xml:space="preserve"> </v>
      </c>
      <c r="X2851" s="3" t="str">
        <f t="shared" ca="1" si="717"/>
        <v xml:space="preserve"> </v>
      </c>
      <c r="Y2851" s="3" t="str">
        <f t="shared" ca="1" si="718"/>
        <v xml:space="preserve"> </v>
      </c>
      <c r="Z2851" s="12" t="str">
        <f t="shared" ca="1" si="719"/>
        <v xml:space="preserve"> </v>
      </c>
      <c r="AA2851" s="17" t="str">
        <f t="shared" ca="1" si="720"/>
        <v xml:space="preserve"> </v>
      </c>
      <c r="AB2851" s="17" t="str">
        <f t="shared" ca="1" si="721"/>
        <v xml:space="preserve"> </v>
      </c>
      <c r="AC2851" s="19">
        <f t="shared" ca="1" si="722"/>
        <v>63237.13042990167</v>
      </c>
    </row>
    <row r="2852" spans="1:29" x14ac:dyDescent="0.25">
      <c r="A2852" s="22">
        <v>40144</v>
      </c>
      <c r="B2852" s="2">
        <v>11.57</v>
      </c>
      <c r="C2852" s="2">
        <v>11.05</v>
      </c>
      <c r="D2852" s="2">
        <v>11.35</v>
      </c>
      <c r="E2852">
        <v>12.68</v>
      </c>
      <c r="F2852">
        <v>12.24</v>
      </c>
      <c r="G2852">
        <v>12.45</v>
      </c>
      <c r="H2852">
        <f t="shared" si="723"/>
        <v>-2.3235800344234003E-2</v>
      </c>
      <c r="I2852">
        <f t="shared" si="724"/>
        <v>-1.9685039370078705E-2</v>
      </c>
      <c r="J2852">
        <f t="shared" si="726"/>
        <v>0.80610003706730515</v>
      </c>
      <c r="K2852" s="2">
        <v>1</v>
      </c>
      <c r="L2852" s="2">
        <v>1</v>
      </c>
      <c r="M2852" s="6">
        <f ca="1">100*(D2852-MIN(OFFSET(C2852,-$M$3+1,0):C2852))/(MAX(OFFSET(B2852,-$M$3+1,0):B2852)-MIN(OFFSET(C2852,-$M$3+1,0):C2852))</f>
        <v>15.624999999999945</v>
      </c>
      <c r="N2852" s="6">
        <f ca="1">100*(G2852-MIN(OFFSET(F2852,-$M$3+1,0):F2852))/(MAX(OFFSET(E2852,-$M$3+1,0):E2852)-MIN(OFFSET(F2852,-$M$3+1,0):F2852))</f>
        <v>14.685314685314623</v>
      </c>
      <c r="O2852" s="6">
        <f t="shared" ca="1" si="711"/>
        <v>0.93968531468532213</v>
      </c>
      <c r="P2852" s="8">
        <f t="shared" si="712"/>
        <v>0.56999999999999851</v>
      </c>
      <c r="Q2852" s="8">
        <f t="shared" si="713"/>
        <v>0.45999999999999908</v>
      </c>
      <c r="R2852" s="15">
        <f ca="1">AVERAGE(P2852:OFFSET(P2852,-$R$3+1,0))*$R$4*K2852</f>
        <v>61.874999999999943</v>
      </c>
      <c r="S2852" s="15">
        <f ca="1">AVERAGE(Q2852:OFFSET(Q2852,-$R$3+1,0))*$S$4*L2852</f>
        <v>54.500000000000014</v>
      </c>
      <c r="T2852" s="11" t="str">
        <f t="shared" ca="1" si="714"/>
        <v xml:space="preserve"> </v>
      </c>
      <c r="U2852" s="11" t="str">
        <f t="shared" ca="1" si="725"/>
        <v xml:space="preserve"> </v>
      </c>
      <c r="V2852" s="3" t="str">
        <f t="shared" ca="1" si="715"/>
        <v xml:space="preserve"> </v>
      </c>
      <c r="W2852" s="16" t="str">
        <f t="shared" ca="1" si="716"/>
        <v xml:space="preserve"> </v>
      </c>
      <c r="X2852" s="3" t="str">
        <f t="shared" ca="1" si="717"/>
        <v xml:space="preserve"> </v>
      </c>
      <c r="Y2852" s="3" t="str">
        <f t="shared" ca="1" si="718"/>
        <v xml:space="preserve"> </v>
      </c>
      <c r="Z2852" s="12" t="str">
        <f t="shared" ca="1" si="719"/>
        <v xml:space="preserve"> </v>
      </c>
      <c r="AA2852" s="17" t="str">
        <f t="shared" ca="1" si="720"/>
        <v xml:space="preserve"> </v>
      </c>
      <c r="AB2852" s="17" t="str">
        <f t="shared" ca="1" si="721"/>
        <v xml:space="preserve"> </v>
      </c>
      <c r="AC2852" s="19">
        <f t="shared" ca="1" si="722"/>
        <v>63237.13042990167</v>
      </c>
    </row>
    <row r="2853" spans="1:29" x14ac:dyDescent="0.25">
      <c r="A2853" s="22">
        <v>40147</v>
      </c>
      <c r="B2853" s="2">
        <v>11.51</v>
      </c>
      <c r="C2853" s="2">
        <v>11.03</v>
      </c>
      <c r="D2853" s="2">
        <v>11.16</v>
      </c>
      <c r="E2853">
        <v>12.6</v>
      </c>
      <c r="F2853">
        <v>12.2</v>
      </c>
      <c r="G2853">
        <v>12.38</v>
      </c>
      <c r="H2853">
        <f t="shared" si="723"/>
        <v>-1.6740088105726803E-2</v>
      </c>
      <c r="I2853">
        <f t="shared" si="724"/>
        <v>-5.6224899598392719E-3</v>
      </c>
      <c r="J2853">
        <f t="shared" si="726"/>
        <v>0.79405687623735233</v>
      </c>
      <c r="K2853" s="2">
        <v>1</v>
      </c>
      <c r="L2853" s="2">
        <v>1</v>
      </c>
      <c r="M2853" s="6">
        <f ca="1">100*(D2853-MIN(OFFSET(C2853,-$M$3+1,0):C2853))/(MAX(OFFSET(B2853,-$M$3+1,0):B2853)-MIN(OFFSET(C2853,-$M$3+1,0):C2853))</f>
        <v>7.647058823529453</v>
      </c>
      <c r="N2853" s="6">
        <f ca="1">100*(G2853-MIN(OFFSET(F2853,-$M$3+1,0):F2853))/(MAX(OFFSET(E2853,-$M$3+1,0):E2853)-MIN(OFFSET(F2853,-$M$3+1,0):F2853))</f>
        <v>15.00000000000011</v>
      </c>
      <c r="O2853" s="6">
        <f t="shared" ca="1" si="711"/>
        <v>-7.3529411764706571</v>
      </c>
      <c r="P2853" s="8">
        <f t="shared" si="712"/>
        <v>0.48000000000000043</v>
      </c>
      <c r="Q2853" s="8">
        <f t="shared" si="713"/>
        <v>0.40000000000000036</v>
      </c>
      <c r="R2853" s="15">
        <f ca="1">AVERAGE(P2853:OFFSET(P2853,-$R$3+1,0))*$R$4*K2853</f>
        <v>62.249999999999957</v>
      </c>
      <c r="S2853" s="15">
        <f ca="1">AVERAGE(Q2853:OFFSET(Q2853,-$R$3+1,0))*$S$4*L2853</f>
        <v>53.875000000000007</v>
      </c>
      <c r="T2853" s="11" t="str">
        <f t="shared" ca="1" si="714"/>
        <v xml:space="preserve"> </v>
      </c>
      <c r="U2853" s="11" t="str">
        <f t="shared" ca="1" si="725"/>
        <v xml:space="preserve"> </v>
      </c>
      <c r="V2853" s="3" t="str">
        <f t="shared" ca="1" si="715"/>
        <v xml:space="preserve"> </v>
      </c>
      <c r="W2853" s="16" t="str">
        <f t="shared" ca="1" si="716"/>
        <v xml:space="preserve"> </v>
      </c>
      <c r="X2853" s="3" t="str">
        <f t="shared" ca="1" si="717"/>
        <v xml:space="preserve"> </v>
      </c>
      <c r="Y2853" s="3" t="str">
        <f t="shared" ca="1" si="718"/>
        <v xml:space="preserve"> </v>
      </c>
      <c r="Z2853" s="12" t="str">
        <f t="shared" ca="1" si="719"/>
        <v xml:space="preserve"> </v>
      </c>
      <c r="AA2853" s="17" t="str">
        <f t="shared" ca="1" si="720"/>
        <v xml:space="preserve"> </v>
      </c>
      <c r="AB2853" s="17" t="str">
        <f t="shared" ca="1" si="721"/>
        <v xml:space="preserve"> </v>
      </c>
      <c r="AC2853" s="19">
        <f t="shared" ca="1" si="722"/>
        <v>63237.13042990167</v>
      </c>
    </row>
    <row r="2854" spans="1:29" x14ac:dyDescent="0.25">
      <c r="A2854" s="22">
        <v>40148</v>
      </c>
      <c r="B2854" s="2">
        <v>11.65</v>
      </c>
      <c r="C2854" s="2">
        <v>11.3</v>
      </c>
      <c r="D2854" s="2">
        <v>11.37</v>
      </c>
      <c r="E2854">
        <v>12.85</v>
      </c>
      <c r="F2854">
        <v>12.39</v>
      </c>
      <c r="G2854">
        <v>12.52</v>
      </c>
      <c r="H2854">
        <f t="shared" si="723"/>
        <v>1.8817204301075252E-2</v>
      </c>
      <c r="I2854">
        <f t="shared" si="724"/>
        <v>1.1308562197092087E-2</v>
      </c>
      <c r="J2854">
        <f t="shared" si="726"/>
        <v>0.80063928935163953</v>
      </c>
      <c r="K2854" s="2">
        <v>1</v>
      </c>
      <c r="L2854" s="2">
        <v>1</v>
      </c>
      <c r="M2854" s="6">
        <f ca="1">100*(D2854-MIN(OFFSET(C2854,-$M$3+1,0):C2854))/(MAX(OFFSET(B2854,-$M$3+1,0):B2854)-MIN(OFFSET(C2854,-$M$3+1,0):C2854))</f>
        <v>19.999999999999979</v>
      </c>
      <c r="N2854" s="6">
        <f ca="1">100*(G2854-MIN(OFFSET(F2854,-$M$3+1,0):F2854))/(MAX(OFFSET(E2854,-$M$3+1,0):E2854)-MIN(OFFSET(F2854,-$M$3+1,0):F2854))</f>
        <v>26.666666666666668</v>
      </c>
      <c r="O2854" s="6">
        <f t="shared" ca="1" si="711"/>
        <v>-6.6666666666666892</v>
      </c>
      <c r="P2854" s="8">
        <f t="shared" si="712"/>
        <v>0.49000000000000021</v>
      </c>
      <c r="Q2854" s="8">
        <f t="shared" si="713"/>
        <v>0.46999999999999886</v>
      </c>
      <c r="R2854" s="15">
        <f ca="1">AVERAGE(P2854:OFFSET(P2854,-$R$3+1,0))*$R$4*K2854</f>
        <v>59.624999999999972</v>
      </c>
      <c r="S2854" s="15">
        <f ca="1">AVERAGE(Q2854:OFFSET(Q2854,-$R$3+1,0))*$S$4*L2854</f>
        <v>52.374999999999972</v>
      </c>
      <c r="T2854" s="11" t="str">
        <f t="shared" ca="1" si="714"/>
        <v xml:space="preserve"> </v>
      </c>
      <c r="U2854" s="11" t="str">
        <f t="shared" ca="1" si="725"/>
        <v xml:space="preserve"> </v>
      </c>
      <c r="V2854" s="3" t="str">
        <f t="shared" ca="1" si="715"/>
        <v xml:space="preserve"> </v>
      </c>
      <c r="W2854" s="16" t="str">
        <f t="shared" ca="1" si="716"/>
        <v xml:space="preserve"> </v>
      </c>
      <c r="X2854" s="3" t="str">
        <f t="shared" ca="1" si="717"/>
        <v xml:space="preserve"> </v>
      </c>
      <c r="Y2854" s="3" t="str">
        <f t="shared" ca="1" si="718"/>
        <v xml:space="preserve"> </v>
      </c>
      <c r="Z2854" s="12" t="str">
        <f t="shared" ca="1" si="719"/>
        <v xml:space="preserve"> </v>
      </c>
      <c r="AA2854" s="17" t="str">
        <f t="shared" ca="1" si="720"/>
        <v xml:space="preserve"> </v>
      </c>
      <c r="AB2854" s="17" t="str">
        <f t="shared" ca="1" si="721"/>
        <v xml:space="preserve"> </v>
      </c>
      <c r="AC2854" s="19">
        <f t="shared" ca="1" si="722"/>
        <v>63237.13042990167</v>
      </c>
    </row>
    <row r="2855" spans="1:29" x14ac:dyDescent="0.25">
      <c r="A2855" s="22">
        <v>40149</v>
      </c>
      <c r="B2855" s="2">
        <v>11.63</v>
      </c>
      <c r="C2855" s="2">
        <v>11.12</v>
      </c>
      <c r="D2855" s="2">
        <v>11.28</v>
      </c>
      <c r="E2855">
        <v>13.05</v>
      </c>
      <c r="F2855">
        <v>12.47</v>
      </c>
      <c r="G2855">
        <v>12.6</v>
      </c>
      <c r="H2855">
        <f t="shared" si="723"/>
        <v>-7.9155672823219003E-3</v>
      </c>
      <c r="I2855">
        <f t="shared" si="724"/>
        <v>6.389776357827559E-3</v>
      </c>
      <c r="J2855">
        <f t="shared" si="726"/>
        <v>0.77093357436516941</v>
      </c>
      <c r="K2855" s="2">
        <v>1</v>
      </c>
      <c r="L2855" s="2">
        <v>1</v>
      </c>
      <c r="M2855" s="6">
        <f ca="1">100*(D2855-MIN(OFFSET(C2855,-$M$3+1,0):C2855))/(MAX(OFFSET(B2855,-$M$3+1,0):B2855)-MIN(OFFSET(C2855,-$M$3+1,0):C2855))</f>
        <v>21.36752136752137</v>
      </c>
      <c r="N2855" s="6">
        <f ca="1">100*(G2855-MIN(OFFSET(F2855,-$M$3+1,0):F2855))/(MAX(OFFSET(E2855,-$M$3+1,0):E2855)-MIN(OFFSET(F2855,-$M$3+1,0):F2855))</f>
        <v>47.058823529411725</v>
      </c>
      <c r="O2855" s="6">
        <f t="shared" ca="1" si="711"/>
        <v>-25.691302161890356</v>
      </c>
      <c r="P2855" s="8">
        <f t="shared" si="712"/>
        <v>0.51000000000000156</v>
      </c>
      <c r="Q2855" s="8">
        <f t="shared" si="713"/>
        <v>0.58000000000000007</v>
      </c>
      <c r="R2855" s="15">
        <f ca="1">AVERAGE(P2855:OFFSET(P2855,-$R$3+1,0))*$R$4*K2855</f>
        <v>56.499999999999993</v>
      </c>
      <c r="S2855" s="15">
        <f ca="1">AVERAGE(Q2855:OFFSET(Q2855,-$R$3+1,0))*$S$4*L2855</f>
        <v>51.124999999999957</v>
      </c>
      <c r="T2855" s="11" t="str">
        <f t="shared" ca="1" si="714"/>
        <v>Buy</v>
      </c>
      <c r="U2855" s="11" t="str">
        <f t="shared" ca="1" si="725"/>
        <v xml:space="preserve"> </v>
      </c>
      <c r="V2855" s="3">
        <f t="shared" ca="1" si="715"/>
        <v>10</v>
      </c>
      <c r="W2855" s="16">
        <f t="shared" ca="1" si="716"/>
        <v>-11.051344743276291</v>
      </c>
      <c r="X2855" s="3">
        <f t="shared" ca="1" si="717"/>
        <v>11.28</v>
      </c>
      <c r="Y2855" s="3">
        <f t="shared" ca="1" si="718"/>
        <v>12.6</v>
      </c>
      <c r="Z2855" s="12" t="str">
        <f t="shared" ca="1" si="719"/>
        <v xml:space="preserve"> </v>
      </c>
      <c r="AA2855" s="17" t="str">
        <f t="shared" ca="1" si="720"/>
        <v xml:space="preserve"> </v>
      </c>
      <c r="AB2855" s="17" t="str">
        <f t="shared" ca="1" si="721"/>
        <v xml:space="preserve"> </v>
      </c>
      <c r="AC2855" s="19">
        <f t="shared" ca="1" si="722"/>
        <v>63237.13042990167</v>
      </c>
    </row>
    <row r="2856" spans="1:29" x14ac:dyDescent="0.25">
      <c r="A2856" s="22">
        <v>40150</v>
      </c>
      <c r="B2856" s="2">
        <v>11.28</v>
      </c>
      <c r="C2856" s="2">
        <v>10.72</v>
      </c>
      <c r="D2856" s="2">
        <v>10.75</v>
      </c>
      <c r="E2856">
        <v>12.64</v>
      </c>
      <c r="F2856">
        <v>12.2</v>
      </c>
      <c r="G2856">
        <v>12.24</v>
      </c>
      <c r="H2856">
        <f t="shared" si="723"/>
        <v>-4.6985815602836878E-2</v>
      </c>
      <c r="I2856">
        <f t="shared" si="724"/>
        <v>-2.8571428571428581E-2</v>
      </c>
      <c r="J2856">
        <f t="shared" si="726"/>
        <v>0.78575720608395694</v>
      </c>
      <c r="K2856" s="2">
        <v>1</v>
      </c>
      <c r="L2856" s="2">
        <v>1</v>
      </c>
      <c r="M2856" s="6">
        <f ca="1">100*(D2856-MIN(OFFSET(C2856,-$M$3+1,0):C2856))/(MAX(OFFSET(B2856,-$M$3+1,0):B2856)-MIN(OFFSET(C2856,-$M$3+1,0):C2856))</f>
        <v>2.830188679245226</v>
      </c>
      <c r="N2856" s="6">
        <f ca="1">100*(G2856-MIN(OFFSET(F2856,-$M$3+1,0):F2856))/(MAX(OFFSET(E2856,-$M$3+1,0):E2856)-MIN(OFFSET(F2856,-$M$3+1,0):F2856))</f>
        <v>4.705882352941277</v>
      </c>
      <c r="O2856" s="6">
        <f t="shared" ca="1" si="711"/>
        <v>-1.875693673696051</v>
      </c>
      <c r="P2856" s="8">
        <f t="shared" si="712"/>
        <v>0.55999999999999872</v>
      </c>
      <c r="Q2856" s="8">
        <f t="shared" si="713"/>
        <v>0.44000000000000128</v>
      </c>
      <c r="R2856" s="15">
        <f ca="1">AVERAGE(P2856:OFFSET(P2856,-$R$3+1,0))*$R$4*K2856</f>
        <v>55.249999999999979</v>
      </c>
      <c r="S2856" s="15">
        <f ca="1">AVERAGE(Q2856:OFFSET(Q2856,-$R$3+1,0))*$S$4*L2856</f>
        <v>48.499999999999986</v>
      </c>
      <c r="T2856" s="11" t="str">
        <f t="shared" ca="1" si="714"/>
        <v>Buy</v>
      </c>
      <c r="U2856" s="11" t="str">
        <f t="shared" ca="1" si="725"/>
        <v xml:space="preserve"> </v>
      </c>
      <c r="V2856" s="3">
        <f t="shared" ca="1" si="715"/>
        <v>10</v>
      </c>
      <c r="W2856" s="16">
        <f t="shared" ca="1" si="716"/>
        <v>-11.051344743276291</v>
      </c>
      <c r="X2856" s="3">
        <f t="shared" ca="1" si="717"/>
        <v>11.28</v>
      </c>
      <c r="Y2856" s="3">
        <f t="shared" ca="1" si="718"/>
        <v>12.6</v>
      </c>
      <c r="Z2856" s="12">
        <f t="shared" ca="1" si="719"/>
        <v>-529.99999999999932</v>
      </c>
      <c r="AA2856" s="17">
        <f t="shared" ca="1" si="720"/>
        <v>397.84841075794583</v>
      </c>
      <c r="AB2856" s="17">
        <f t="shared" ca="1" si="721"/>
        <v>-132.15158924205349</v>
      </c>
      <c r="AC2856" s="19">
        <f t="shared" ca="1" si="722"/>
        <v>63104.97884065962</v>
      </c>
    </row>
    <row r="2857" spans="1:29" x14ac:dyDescent="0.25">
      <c r="A2857" s="22">
        <v>40151</v>
      </c>
      <c r="B2857" s="2">
        <v>11.23</v>
      </c>
      <c r="C2857" s="2">
        <v>10.59</v>
      </c>
      <c r="D2857" s="2">
        <v>10.92</v>
      </c>
      <c r="E2857">
        <v>12.68</v>
      </c>
      <c r="F2857">
        <v>12.15</v>
      </c>
      <c r="G2857">
        <v>12.43</v>
      </c>
      <c r="H2857">
        <f t="shared" si="723"/>
        <v>1.5813953488372112E-2</v>
      </c>
      <c r="I2857">
        <f t="shared" si="724"/>
        <v>1.5522875816993409E-2</v>
      </c>
      <c r="J2857">
        <f t="shared" si="726"/>
        <v>0.7939409763150842</v>
      </c>
      <c r="K2857" s="2">
        <v>1</v>
      </c>
      <c r="L2857" s="2">
        <v>1</v>
      </c>
      <c r="M2857" s="6">
        <f ca="1">100*(D2857-MIN(OFFSET(C2857,-$M$3+1,0):C2857))/(MAX(OFFSET(B2857,-$M$3+1,0):B2857)-MIN(OFFSET(C2857,-$M$3+1,0):C2857))</f>
        <v>31.132075471698105</v>
      </c>
      <c r="N2857" s="6">
        <f ca="1">100*(G2857-MIN(OFFSET(F2857,-$M$3+1,0):F2857))/(MAX(OFFSET(E2857,-$M$3+1,0):E2857)-MIN(OFFSET(F2857,-$M$3+1,0):F2857))</f>
        <v>31.111111111111029</v>
      </c>
      <c r="O2857" s="6">
        <f t="shared" ca="1" si="711"/>
        <v>2.0964360587075959E-2</v>
      </c>
      <c r="P2857" s="8">
        <f t="shared" si="712"/>
        <v>0.64000000000000057</v>
      </c>
      <c r="Q2857" s="8">
        <f t="shared" si="713"/>
        <v>0.52999999999999936</v>
      </c>
      <c r="R2857" s="15">
        <f ca="1">AVERAGE(P2857:OFFSET(P2857,-$R$3+1,0))*$R$4*K2857</f>
        <v>54.374999999999972</v>
      </c>
      <c r="S2857" s="15">
        <f ca="1">AVERAGE(Q2857:OFFSET(Q2857,-$R$3+1,0))*$S$4*L2857</f>
        <v>45.499999999999986</v>
      </c>
      <c r="T2857" s="11" t="str">
        <f t="shared" ca="1" si="714"/>
        <v>Exit</v>
      </c>
      <c r="U2857" s="11" t="str">
        <f t="shared" ca="1" si="725"/>
        <v xml:space="preserve"> </v>
      </c>
      <c r="V2857" s="3">
        <f t="shared" ca="1" si="715"/>
        <v>10</v>
      </c>
      <c r="W2857" s="16">
        <f t="shared" ca="1" si="716"/>
        <v>-11.051344743276291</v>
      </c>
      <c r="X2857" s="3">
        <f t="shared" ca="1" si="717"/>
        <v>11.28</v>
      </c>
      <c r="Y2857" s="3">
        <f t="shared" ca="1" si="718"/>
        <v>12.6</v>
      </c>
      <c r="Z2857" s="12">
        <f t="shared" ca="1" si="719"/>
        <v>169.99999999999994</v>
      </c>
      <c r="AA2857" s="17">
        <f t="shared" ca="1" si="720"/>
        <v>-209.97555012224899</v>
      </c>
      <c r="AB2857" s="17">
        <f t="shared" ca="1" si="721"/>
        <v>-39.975550122249047</v>
      </c>
      <c r="AC2857" s="19">
        <f t="shared" ca="1" si="722"/>
        <v>63065.003290537374</v>
      </c>
    </row>
    <row r="2858" spans="1:29" x14ac:dyDescent="0.25">
      <c r="A2858" s="22">
        <v>40154</v>
      </c>
      <c r="B2858" s="2">
        <v>11.08</v>
      </c>
      <c r="C2858" s="2">
        <v>10.45</v>
      </c>
      <c r="D2858" s="2">
        <v>10.49</v>
      </c>
      <c r="E2858">
        <v>12.51</v>
      </c>
      <c r="F2858">
        <v>11.93</v>
      </c>
      <c r="G2858">
        <v>12.02</v>
      </c>
      <c r="H2858">
        <f t="shared" si="723"/>
        <v>-3.9377289377289348E-2</v>
      </c>
      <c r="I2858">
        <f t="shared" si="724"/>
        <v>-3.2984714400643655E-2</v>
      </c>
      <c r="J2858">
        <f t="shared" si="726"/>
        <v>0.92501267714133029</v>
      </c>
      <c r="K2858" s="2">
        <v>1</v>
      </c>
      <c r="L2858" s="2">
        <v>1</v>
      </c>
      <c r="M2858" s="6">
        <f ca="1">100*(D2858-MIN(OFFSET(C2858,-$M$3+1,0):C2858))/(MAX(OFFSET(B2858,-$M$3+1,0):B2858)-MIN(OFFSET(C2858,-$M$3+1,0):C2858))</f>
        <v>3.3333333333334072</v>
      </c>
      <c r="N2858" s="6">
        <f ca="1">100*(G2858-MIN(OFFSET(F2858,-$M$3+1,0):F2858))/(MAX(OFFSET(E2858,-$M$3+1,0):E2858)-MIN(OFFSET(F2858,-$M$3+1,0):F2858))</f>
        <v>8.0357142857142652</v>
      </c>
      <c r="O2858" s="6">
        <f t="shared" ca="1" si="711"/>
        <v>-4.7023809523808584</v>
      </c>
      <c r="P2858" s="8">
        <f t="shared" si="712"/>
        <v>0.63000000000000078</v>
      </c>
      <c r="Q2858" s="8">
        <f t="shared" si="713"/>
        <v>0.58000000000000007</v>
      </c>
      <c r="R2858" s="15">
        <f ca="1">AVERAGE(P2858:OFFSET(P2858,-$R$3+1,0))*$R$4*K2858</f>
        <v>52</v>
      </c>
      <c r="S2858" s="15">
        <f ca="1">AVERAGE(Q2858:OFFSET(Q2858,-$R$3+1,0))*$S$4*L2858</f>
        <v>47.374999999999986</v>
      </c>
      <c r="T2858" s="11" t="str">
        <f t="shared" ca="1" si="714"/>
        <v xml:space="preserve"> </v>
      </c>
      <c r="U2858" s="11" t="str">
        <f t="shared" ca="1" si="725"/>
        <v xml:space="preserve"> </v>
      </c>
      <c r="V2858" s="3" t="str">
        <f t="shared" ca="1" si="715"/>
        <v xml:space="preserve"> </v>
      </c>
      <c r="W2858" s="16" t="str">
        <f t="shared" ca="1" si="716"/>
        <v xml:space="preserve"> </v>
      </c>
      <c r="X2858" s="3" t="str">
        <f t="shared" ca="1" si="717"/>
        <v xml:space="preserve"> </v>
      </c>
      <c r="Y2858" s="3" t="str">
        <f t="shared" ca="1" si="718"/>
        <v xml:space="preserve"> </v>
      </c>
      <c r="Z2858" s="12" t="str">
        <f t="shared" ca="1" si="719"/>
        <v xml:space="preserve"> </v>
      </c>
      <c r="AA2858" s="17" t="str">
        <f t="shared" ca="1" si="720"/>
        <v xml:space="preserve"> </v>
      </c>
      <c r="AB2858" s="17" t="str">
        <f t="shared" ca="1" si="721"/>
        <v xml:space="preserve"> </v>
      </c>
      <c r="AC2858" s="19">
        <f t="shared" ca="1" si="722"/>
        <v>63065.003290537374</v>
      </c>
    </row>
    <row r="2859" spans="1:29" x14ac:dyDescent="0.25">
      <c r="A2859" s="22">
        <v>40155</v>
      </c>
      <c r="B2859" s="2">
        <v>10.55</v>
      </c>
      <c r="C2859" s="2">
        <v>10.23</v>
      </c>
      <c r="D2859" s="2">
        <v>10.32</v>
      </c>
      <c r="E2859">
        <v>12.2</v>
      </c>
      <c r="F2859">
        <v>11.8</v>
      </c>
      <c r="G2859">
        <v>11.88</v>
      </c>
      <c r="H2859">
        <f t="shared" si="723"/>
        <v>-1.6205910390848399E-2</v>
      </c>
      <c r="I2859">
        <f t="shared" si="724"/>
        <v>-1.1647254575707033E-2</v>
      </c>
      <c r="J2859">
        <f t="shared" si="726"/>
        <v>0.92760257941223445</v>
      </c>
      <c r="K2859" s="2">
        <v>1</v>
      </c>
      <c r="L2859" s="2">
        <v>1</v>
      </c>
      <c r="M2859" s="6">
        <f ca="1">100*(D2859-MIN(OFFSET(C2859,-$M$3+1,0):C2859))/(MAX(OFFSET(B2859,-$M$3+1,0):B2859)-MIN(OFFSET(C2859,-$M$3+1,0):C2859))</f>
        <v>6.3380281690140752</v>
      </c>
      <c r="N2859" s="6">
        <f ca="1">100*(G2859-MIN(OFFSET(F2859,-$M$3+1,0):F2859))/(MAX(OFFSET(E2859,-$M$3+1,0):E2859)-MIN(OFFSET(F2859,-$M$3+1,0):F2859))</f>
        <v>6.4000000000000057</v>
      </c>
      <c r="O2859" s="6">
        <f t="shared" ref="O2859:O2922" ca="1" si="727">M2859-N2859</f>
        <v>-6.1971830985930509E-2</v>
      </c>
      <c r="P2859" s="8">
        <f t="shared" ref="P2859:P2922" si="728">MAX(B2859-C2859,B2859-D2858,D2858-C2859)</f>
        <v>0.32000000000000028</v>
      </c>
      <c r="Q2859" s="8">
        <f t="shared" ref="Q2859:Q2922" si="729">MAX(E2859-F2859,E2859-G2858,G2858-F2859)</f>
        <v>0.39999999999999858</v>
      </c>
      <c r="R2859" s="15">
        <f ca="1">AVERAGE(P2859:OFFSET(P2859,-$R$3+1,0))*$R$4*K2859</f>
        <v>52.500000000000014</v>
      </c>
      <c r="S2859" s="15">
        <f ca="1">AVERAGE(Q2859:OFFSET(Q2859,-$R$3+1,0))*$S$4*L2859</f>
        <v>48.249999999999972</v>
      </c>
      <c r="T2859" s="11" t="str">
        <f t="shared" ref="T2859:T2922" ca="1" si="730">IF(O2859&lt;$T$3,"Buy",IF(AND(T2858="Buy",O2859&lt;0),"Buy",IF(AND(T2858="Buy",O2859&gt;=0),"Exit"," ")))</f>
        <v xml:space="preserve"> </v>
      </c>
      <c r="U2859" s="11" t="str">
        <f t="shared" ca="1" si="725"/>
        <v xml:space="preserve"> </v>
      </c>
      <c r="V2859" s="3" t="str">
        <f t="shared" ref="V2859:V2922" ca="1" si="731">IF(AND($T2859="Buy",$T2858=" "),V$3,IF(AND($T2859="Buy",$T2858="Exit"),V$3,IF(AND($U2859="Sell",$U2858=" "),-V$3,IF(OR($T2858="Buy",U2858="Sell"),V2858," "))))</f>
        <v xml:space="preserve"> </v>
      </c>
      <c r="W2859" s="16" t="str">
        <f t="shared" ref="W2859:W2922" ca="1" si="732">IF(AND($T2859="Buy",$T2858=" "),-V$3*R2859/S2859,IF(AND($T2859="Buy",$T2858="Exit"),-V$3*R2859/S2859,IF(AND($U2859="Sell",U2858=" "),V$3*R2859/S2859,IF(OR($T2858="Buy",$U2858="Sell"),W2858," "))))</f>
        <v xml:space="preserve"> </v>
      </c>
      <c r="X2859" s="3" t="str">
        <f t="shared" ref="X2859:X2922" ca="1" si="733">IF(AND($T2859="Buy",$T2858=" "),D2859,IF(AND($T2859="Buy",$T2858="Exit"),D2859,IF(AND($U2859="Sell",X2858=" "),D2859,IF(OR($T2858="Buy",U2858="Sell"),X2858," "))))</f>
        <v xml:space="preserve"> </v>
      </c>
      <c r="Y2859" s="3" t="str">
        <f t="shared" ref="Y2859:Y2922" ca="1" si="734">IF(AND($T2859="Buy",$T2858=" "),G2859,IF(AND($U2859="Sell",Y2858=" "),G2859,IF(OR($T2858="Buy",U2858="Sell"),Y2858," ")))</f>
        <v xml:space="preserve"> </v>
      </c>
      <c r="Z2859" s="12" t="str">
        <f t="shared" ref="Z2859:Z2922" ca="1" si="735">IF(AND(V2859&lt;&gt;" ",V2858&lt;&gt;" "),V2858*(D2859-D2858)*$R$4*K2858," ")</f>
        <v xml:space="preserve"> </v>
      </c>
      <c r="AA2859" s="17" t="str">
        <f t="shared" ref="AA2859:AA2922" ca="1" si="736">IF(AND(W2859&lt;&gt;" ",W2858&lt;&gt;" "),W2858*(G2859-G2858)*$S$4*L2858," ")</f>
        <v xml:space="preserve"> </v>
      </c>
      <c r="AB2859" s="17" t="str">
        <f t="shared" ref="AB2859:AB2922" ca="1" si="737">IF(Z2859&lt;&gt;" ",Z2859+AA2859," ")</f>
        <v xml:space="preserve"> </v>
      </c>
      <c r="AC2859" s="19">
        <f t="shared" ref="AC2859:AC2922" ca="1" si="738">IF(AB2859&lt;&gt;" ",AC2858+AB2859,AC2858)</f>
        <v>63065.003290537374</v>
      </c>
    </row>
    <row r="2860" spans="1:29" x14ac:dyDescent="0.25">
      <c r="A2860" s="22">
        <v>40156</v>
      </c>
      <c r="B2860" s="2">
        <v>10.51</v>
      </c>
      <c r="C2860" s="2">
        <v>10.210000000000001</v>
      </c>
      <c r="D2860" s="2">
        <v>10.35</v>
      </c>
      <c r="E2860">
        <v>12.01</v>
      </c>
      <c r="F2860">
        <v>11.73</v>
      </c>
      <c r="G2860">
        <v>11.89</v>
      </c>
      <c r="H2860">
        <f t="shared" si="723"/>
        <v>2.9069767441860517E-3</v>
      </c>
      <c r="I2860">
        <f t="shared" si="724"/>
        <v>8.4175084175086567E-4</v>
      </c>
      <c r="J2860">
        <f t="shared" si="726"/>
        <v>0.93570420988876413</v>
      </c>
      <c r="K2860" s="2">
        <v>1</v>
      </c>
      <c r="L2860" s="2">
        <v>1</v>
      </c>
      <c r="M2860" s="6">
        <f ca="1">100*(D2860-MIN(OFFSET(C2860,-$M$3+1,0):C2860))/(MAX(OFFSET(B2860,-$M$3+1,0):B2860)-MIN(OFFSET(C2860,-$M$3+1,0):C2860))</f>
        <v>9.8591549295773806</v>
      </c>
      <c r="N2860" s="6">
        <f ca="1">100*(G2860-MIN(OFFSET(F2860,-$M$3+1,0):F2860))/(MAX(OFFSET(E2860,-$M$3+1,0):E2860)-MIN(OFFSET(F2860,-$M$3+1,0):F2860))</f>
        <v>12.12121212121213</v>
      </c>
      <c r="O2860" s="6">
        <f t="shared" ca="1" si="727"/>
        <v>-2.2620571916347494</v>
      </c>
      <c r="P2860" s="8">
        <f t="shared" si="728"/>
        <v>0.29999999999999893</v>
      </c>
      <c r="Q2860" s="8">
        <f t="shared" si="729"/>
        <v>0.27999999999999936</v>
      </c>
      <c r="R2860" s="15">
        <f ca="1">AVERAGE(P2860:OFFSET(P2860,-$R$3+1,0))*$R$4*K2860</f>
        <v>49.125000000000021</v>
      </c>
      <c r="S2860" s="15">
        <f ca="1">AVERAGE(Q2860:OFFSET(Q2860,-$R$3+1,0))*$S$4*L2860</f>
        <v>45.999999999999972</v>
      </c>
      <c r="T2860" s="11" t="str">
        <f t="shared" ca="1" si="730"/>
        <v xml:space="preserve"> </v>
      </c>
      <c r="U2860" s="11" t="str">
        <f t="shared" ca="1" si="725"/>
        <v xml:space="preserve"> </v>
      </c>
      <c r="V2860" s="3" t="str">
        <f t="shared" ca="1" si="731"/>
        <v xml:space="preserve"> </v>
      </c>
      <c r="W2860" s="16" t="str">
        <f t="shared" ca="1" si="732"/>
        <v xml:space="preserve"> </v>
      </c>
      <c r="X2860" s="3" t="str">
        <f t="shared" ca="1" si="733"/>
        <v xml:space="preserve"> </v>
      </c>
      <c r="Y2860" s="3" t="str">
        <f t="shared" ca="1" si="734"/>
        <v xml:space="preserve"> </v>
      </c>
      <c r="Z2860" s="12" t="str">
        <f t="shared" ca="1" si="735"/>
        <v xml:space="preserve"> </v>
      </c>
      <c r="AA2860" s="17" t="str">
        <f t="shared" ca="1" si="736"/>
        <v xml:space="preserve"> </v>
      </c>
      <c r="AB2860" s="17" t="str">
        <f t="shared" ca="1" si="737"/>
        <v xml:space="preserve"> </v>
      </c>
      <c r="AC2860" s="19">
        <f t="shared" ca="1" si="738"/>
        <v>63065.003290537374</v>
      </c>
    </row>
    <row r="2861" spans="1:29" x14ac:dyDescent="0.25">
      <c r="A2861" s="22">
        <v>40157</v>
      </c>
      <c r="B2861" s="2">
        <v>10.55</v>
      </c>
      <c r="C2861" s="2">
        <v>10.09</v>
      </c>
      <c r="D2861" s="2">
        <v>10.14</v>
      </c>
      <c r="E2861">
        <v>12.06</v>
      </c>
      <c r="F2861">
        <v>11.72</v>
      </c>
      <c r="G2861">
        <v>11.77</v>
      </c>
      <c r="H2861">
        <f t="shared" si="723"/>
        <v>-2.0289855072463725E-2</v>
      </c>
      <c r="I2861">
        <f t="shared" si="724"/>
        <v>-1.0092514718250678E-2</v>
      </c>
      <c r="J2861">
        <f t="shared" si="726"/>
        <v>0.89913667347178738</v>
      </c>
      <c r="K2861" s="2">
        <v>1</v>
      </c>
      <c r="L2861" s="2">
        <v>1</v>
      </c>
      <c r="M2861" s="6">
        <f ca="1">100*(D2861-MIN(OFFSET(C2861,-$M$3+1,0):C2861))/(MAX(OFFSET(B2861,-$M$3+1,0):B2861)-MIN(OFFSET(C2861,-$M$3+1,0):C2861))</f>
        <v>4.201680672268969</v>
      </c>
      <c r="N2861" s="6">
        <f ca="1">100*(G2861-MIN(OFFSET(F2861,-$M$3+1,0):F2861))/(MAX(OFFSET(E2861,-$M$3+1,0):E2861)-MIN(OFFSET(F2861,-$M$3+1,0):F2861))</f>
        <v>5.2083333333332273</v>
      </c>
      <c r="O2861" s="6">
        <f t="shared" ca="1" si="727"/>
        <v>-1.0066526610642583</v>
      </c>
      <c r="P2861" s="8">
        <f t="shared" si="728"/>
        <v>0.46000000000000085</v>
      </c>
      <c r="Q2861" s="8">
        <f t="shared" si="729"/>
        <v>0.33999999999999986</v>
      </c>
      <c r="R2861" s="15">
        <f ca="1">AVERAGE(P2861:OFFSET(P2861,-$R$3+1,0))*$R$4*K2861</f>
        <v>48.875000000000021</v>
      </c>
      <c r="S2861" s="15">
        <f ca="1">AVERAGE(Q2861:OFFSET(Q2861,-$R$3+1,0))*$S$4*L2861</f>
        <v>45.249999999999972</v>
      </c>
      <c r="T2861" s="11" t="str">
        <f t="shared" ca="1" si="730"/>
        <v xml:space="preserve"> </v>
      </c>
      <c r="U2861" s="11" t="str">
        <f t="shared" ca="1" si="725"/>
        <v xml:space="preserve"> </v>
      </c>
      <c r="V2861" s="3" t="str">
        <f t="shared" ca="1" si="731"/>
        <v xml:space="preserve"> </v>
      </c>
      <c r="W2861" s="16" t="str">
        <f t="shared" ca="1" si="732"/>
        <v xml:space="preserve"> </v>
      </c>
      <c r="X2861" s="3" t="str">
        <f t="shared" ca="1" si="733"/>
        <v xml:space="preserve"> </v>
      </c>
      <c r="Y2861" s="3" t="str">
        <f t="shared" ca="1" si="734"/>
        <v xml:space="preserve"> </v>
      </c>
      <c r="Z2861" s="12" t="str">
        <f t="shared" ca="1" si="735"/>
        <v xml:space="preserve"> </v>
      </c>
      <c r="AA2861" s="17" t="str">
        <f t="shared" ca="1" si="736"/>
        <v xml:space="preserve"> </v>
      </c>
      <c r="AB2861" s="17" t="str">
        <f t="shared" ca="1" si="737"/>
        <v xml:space="preserve"> </v>
      </c>
      <c r="AC2861" s="19">
        <f t="shared" ca="1" si="738"/>
        <v>63065.003290537374</v>
      </c>
    </row>
    <row r="2862" spans="1:29" x14ac:dyDescent="0.25">
      <c r="A2862" s="22">
        <v>40158</v>
      </c>
      <c r="B2862" s="2">
        <v>10.39</v>
      </c>
      <c r="C2862" s="2">
        <v>10.07</v>
      </c>
      <c r="D2862" s="2">
        <v>10.35</v>
      </c>
      <c r="E2862">
        <v>12.12</v>
      </c>
      <c r="F2862">
        <v>11.69</v>
      </c>
      <c r="G2862">
        <v>12.1</v>
      </c>
      <c r="H2862">
        <f t="shared" si="723"/>
        <v>2.0710059171597628E-2</v>
      </c>
      <c r="I2862">
        <f t="shared" si="724"/>
        <v>2.8037383177570208E-2</v>
      </c>
      <c r="J2862">
        <f t="shared" si="726"/>
        <v>0.9012586702934513</v>
      </c>
      <c r="K2862" s="2">
        <v>1</v>
      </c>
      <c r="L2862" s="2">
        <v>1</v>
      </c>
      <c r="M2862" s="6">
        <f ca="1">100*(D2862-MIN(OFFSET(C2862,-$M$3+1,0):C2862))/(MAX(OFFSET(B2862,-$M$3+1,0):B2862)-MIN(OFFSET(C2862,-$M$3+1,0):C2862))</f>
        <v>24.137931034482701</v>
      </c>
      <c r="N2862" s="6">
        <f ca="1">100*(G2862-MIN(OFFSET(F2862,-$M$3+1,0):F2862))/(MAX(OFFSET(E2862,-$M$3+1,0):E2862)-MIN(OFFSET(F2862,-$M$3+1,0):F2862))</f>
        <v>41.414141414141419</v>
      </c>
      <c r="O2862" s="6">
        <f t="shared" ca="1" si="727"/>
        <v>-17.276210379658718</v>
      </c>
      <c r="P2862" s="8">
        <f t="shared" si="728"/>
        <v>0.32000000000000028</v>
      </c>
      <c r="Q2862" s="8">
        <f t="shared" si="729"/>
        <v>0.42999999999999972</v>
      </c>
      <c r="R2862" s="15">
        <f ca="1">AVERAGE(P2862:OFFSET(P2862,-$R$3+1,0))*$R$4*K2862</f>
        <v>46.750000000000028</v>
      </c>
      <c r="S2862" s="15">
        <f ca="1">AVERAGE(Q2862:OFFSET(Q2862,-$R$3+1,0))*$S$4*L2862</f>
        <v>44.749999999999979</v>
      </c>
      <c r="T2862" s="11" t="str">
        <f t="shared" ca="1" si="730"/>
        <v xml:space="preserve"> </v>
      </c>
      <c r="U2862" s="11" t="str">
        <f t="shared" ca="1" si="725"/>
        <v xml:space="preserve"> </v>
      </c>
      <c r="V2862" s="3" t="str">
        <f t="shared" ca="1" si="731"/>
        <v xml:space="preserve"> </v>
      </c>
      <c r="W2862" s="16" t="str">
        <f t="shared" ca="1" si="732"/>
        <v xml:space="preserve"> </v>
      </c>
      <c r="X2862" s="3" t="str">
        <f t="shared" ca="1" si="733"/>
        <v xml:space="preserve"> </v>
      </c>
      <c r="Y2862" s="3" t="str">
        <f t="shared" ca="1" si="734"/>
        <v xml:space="preserve"> </v>
      </c>
      <c r="Z2862" s="12" t="str">
        <f t="shared" ca="1" si="735"/>
        <v xml:space="preserve"> </v>
      </c>
      <c r="AA2862" s="17" t="str">
        <f t="shared" ca="1" si="736"/>
        <v xml:space="preserve"> </v>
      </c>
      <c r="AB2862" s="17" t="str">
        <f t="shared" ca="1" si="737"/>
        <v xml:space="preserve"> </v>
      </c>
      <c r="AC2862" s="19">
        <f t="shared" ca="1" si="738"/>
        <v>63065.003290537374</v>
      </c>
    </row>
    <row r="2863" spans="1:29" x14ac:dyDescent="0.25">
      <c r="A2863" s="22">
        <v>40161</v>
      </c>
      <c r="B2863" s="2">
        <v>10.75</v>
      </c>
      <c r="C2863" s="2">
        <v>10.25</v>
      </c>
      <c r="D2863" s="2">
        <v>10.69</v>
      </c>
      <c r="E2863">
        <v>12.18</v>
      </c>
      <c r="F2863">
        <v>11.88</v>
      </c>
      <c r="G2863">
        <v>12.04</v>
      </c>
      <c r="H2863">
        <f t="shared" si="723"/>
        <v>3.2850241545893777E-2</v>
      </c>
      <c r="I2863">
        <f t="shared" si="724"/>
        <v>-4.9586776859504855E-3</v>
      </c>
      <c r="J2863">
        <f t="shared" si="726"/>
        <v>0.83390111940130751</v>
      </c>
      <c r="K2863" s="2">
        <v>1</v>
      </c>
      <c r="L2863" s="2">
        <v>1</v>
      </c>
      <c r="M2863" s="6">
        <f ca="1">100*(D2863-MIN(OFFSET(C2863,-$M$3+1,0):C2863))/(MAX(OFFSET(B2863,-$M$3+1,0):B2863)-MIN(OFFSET(C2863,-$M$3+1,0):C2863))</f>
        <v>61.38613861386132</v>
      </c>
      <c r="N2863" s="6">
        <f ca="1">100*(G2863-MIN(OFFSET(F2863,-$M$3+1,0):F2863))/(MAX(OFFSET(E2863,-$M$3+1,0):E2863)-MIN(OFFSET(F2863,-$M$3+1,0):F2863))</f>
        <v>42.682926829268233</v>
      </c>
      <c r="O2863" s="6">
        <f t="shared" ca="1" si="727"/>
        <v>18.703211784593087</v>
      </c>
      <c r="P2863" s="8">
        <f t="shared" si="728"/>
        <v>0.5</v>
      </c>
      <c r="Q2863" s="8">
        <f t="shared" si="729"/>
        <v>0.29999999999999893</v>
      </c>
      <c r="R2863" s="15">
        <f ca="1">AVERAGE(P2863:OFFSET(P2863,-$R$3+1,0))*$R$4*K2863</f>
        <v>46.625000000000007</v>
      </c>
      <c r="S2863" s="15">
        <f ca="1">AVERAGE(Q2863:OFFSET(Q2863,-$R$3+1,0))*$S$4*L2863</f>
        <v>41.249999999999964</v>
      </c>
      <c r="T2863" s="11" t="str">
        <f t="shared" ca="1" si="730"/>
        <v xml:space="preserve"> </v>
      </c>
      <c r="U2863" s="11" t="str">
        <f t="shared" ca="1" si="725"/>
        <v xml:space="preserve"> </v>
      </c>
      <c r="V2863" s="3" t="str">
        <f t="shared" ca="1" si="731"/>
        <v xml:space="preserve"> </v>
      </c>
      <c r="W2863" s="16" t="str">
        <f t="shared" ca="1" si="732"/>
        <v xml:space="preserve"> </v>
      </c>
      <c r="X2863" s="3" t="str">
        <f t="shared" ca="1" si="733"/>
        <v xml:space="preserve"> </v>
      </c>
      <c r="Y2863" s="3" t="str">
        <f t="shared" ca="1" si="734"/>
        <v xml:space="preserve"> </v>
      </c>
      <c r="Z2863" s="12" t="str">
        <f t="shared" ca="1" si="735"/>
        <v xml:space="preserve"> </v>
      </c>
      <c r="AA2863" s="17" t="str">
        <f t="shared" ca="1" si="736"/>
        <v xml:space="preserve"> </v>
      </c>
      <c r="AB2863" s="17" t="str">
        <f t="shared" ca="1" si="737"/>
        <v xml:space="preserve"> </v>
      </c>
      <c r="AC2863" s="19">
        <f t="shared" ca="1" si="738"/>
        <v>63065.003290537374</v>
      </c>
    </row>
    <row r="2864" spans="1:29" x14ac:dyDescent="0.25">
      <c r="A2864" s="22">
        <v>40162</v>
      </c>
      <c r="B2864" s="2">
        <v>10.85</v>
      </c>
      <c r="C2864" s="2">
        <v>10.48</v>
      </c>
      <c r="D2864" s="2">
        <v>10.55</v>
      </c>
      <c r="E2864">
        <v>11.98</v>
      </c>
      <c r="F2864">
        <v>11.6</v>
      </c>
      <c r="G2864">
        <v>11.65</v>
      </c>
      <c r="H2864">
        <f t="shared" si="723"/>
        <v>-1.3096351730589206E-2</v>
      </c>
      <c r="I2864">
        <f t="shared" si="724"/>
        <v>-3.2392026578072941E-2</v>
      </c>
      <c r="J2864">
        <f t="shared" si="726"/>
        <v>0.79341405615586624</v>
      </c>
      <c r="K2864" s="2">
        <v>1</v>
      </c>
      <c r="L2864" s="2">
        <v>1</v>
      </c>
      <c r="M2864" s="6">
        <f ca="1">100*(D2864-MIN(OFFSET(C2864,-$M$3+1,0):C2864))/(MAX(OFFSET(B2864,-$M$3+1,0):B2864)-MIN(OFFSET(C2864,-$M$3+1,0):C2864))</f>
        <v>61.538461538461647</v>
      </c>
      <c r="N2864" s="6">
        <f ca="1">100*(G2864-MIN(OFFSET(F2864,-$M$3+1,0):F2864))/(MAX(OFFSET(E2864,-$M$3+1,0):E2864)-MIN(OFFSET(F2864,-$M$3+1,0):F2864))</f>
        <v>8.3333333333334565</v>
      </c>
      <c r="O2864" s="6">
        <f t="shared" ca="1" si="727"/>
        <v>53.20512820512819</v>
      </c>
      <c r="P2864" s="8">
        <f t="shared" si="728"/>
        <v>0.36999999999999922</v>
      </c>
      <c r="Q2864" s="8">
        <f t="shared" si="729"/>
        <v>0.4399999999999995</v>
      </c>
      <c r="R2864" s="15">
        <f ca="1">AVERAGE(P2864:OFFSET(P2864,-$R$3+1,0))*$R$4*K2864</f>
        <v>44.250000000000014</v>
      </c>
      <c r="S2864" s="15">
        <f ca="1">AVERAGE(Q2864:OFFSET(Q2864,-$R$3+1,0))*$S$4*L2864</f>
        <v>41.249999999999943</v>
      </c>
      <c r="T2864" s="11" t="str">
        <f t="shared" ca="1" si="730"/>
        <v xml:space="preserve"> </v>
      </c>
      <c r="U2864" s="11" t="str">
        <f t="shared" ca="1" si="725"/>
        <v>Sell</v>
      </c>
      <c r="V2864" s="3">
        <f t="shared" ca="1" si="731"/>
        <v>-10</v>
      </c>
      <c r="W2864" s="16">
        <f t="shared" ca="1" si="732"/>
        <v>10.727272727272744</v>
      </c>
      <c r="X2864" s="3">
        <f t="shared" ca="1" si="733"/>
        <v>10.55</v>
      </c>
      <c r="Y2864" s="3">
        <f t="shared" ca="1" si="734"/>
        <v>11.65</v>
      </c>
      <c r="Z2864" s="12" t="str">
        <f t="shared" ca="1" si="735"/>
        <v xml:space="preserve"> </v>
      </c>
      <c r="AA2864" s="17" t="str">
        <f t="shared" ca="1" si="736"/>
        <v xml:space="preserve"> </v>
      </c>
      <c r="AB2864" s="17" t="str">
        <f t="shared" ca="1" si="737"/>
        <v xml:space="preserve"> </v>
      </c>
      <c r="AC2864" s="19">
        <f t="shared" ca="1" si="738"/>
        <v>63065.003290537374</v>
      </c>
    </row>
    <row r="2865" spans="1:29" x14ac:dyDescent="0.25">
      <c r="A2865" s="22">
        <v>40163</v>
      </c>
      <c r="B2865" s="2">
        <v>11.23</v>
      </c>
      <c r="C2865" s="2">
        <v>10.6</v>
      </c>
      <c r="D2865" s="2">
        <v>11.11</v>
      </c>
      <c r="E2865">
        <v>12.59</v>
      </c>
      <c r="F2865">
        <v>11.64</v>
      </c>
      <c r="G2865">
        <v>12.42</v>
      </c>
      <c r="H2865">
        <f t="shared" si="723"/>
        <v>5.3080568720379029E-2</v>
      </c>
      <c r="I2865">
        <f t="shared" si="724"/>
        <v>6.6094420600858239E-2</v>
      </c>
      <c r="J2865">
        <f t="shared" si="726"/>
        <v>0.85431615897037883</v>
      </c>
      <c r="K2865" s="2">
        <v>1</v>
      </c>
      <c r="L2865" s="2">
        <v>1</v>
      </c>
      <c r="M2865" s="6">
        <f ca="1">100*(D2865-MIN(OFFSET(C2865,-$M$3+1,0):C2865))/(MAX(OFFSET(B2865,-$M$3+1,0):B2865)-MIN(OFFSET(C2865,-$M$3+1,0):C2865))</f>
        <v>89.655172413793025</v>
      </c>
      <c r="N2865" s="6">
        <f ca="1">100*(G2865-MIN(OFFSET(F2865,-$M$3+1,0):F2865))/(MAX(OFFSET(E2865,-$M$3+1,0):E2865)-MIN(OFFSET(F2865,-$M$3+1,0):F2865))</f>
        <v>82.828282828282838</v>
      </c>
      <c r="O2865" s="6">
        <f t="shared" ca="1" si="727"/>
        <v>6.8268895855101874</v>
      </c>
      <c r="P2865" s="8">
        <f t="shared" si="728"/>
        <v>0.67999999999999972</v>
      </c>
      <c r="Q2865" s="8">
        <f t="shared" si="729"/>
        <v>0.94999999999999929</v>
      </c>
      <c r="R2865" s="15">
        <f ca="1">AVERAGE(P2865:OFFSET(P2865,-$R$3+1,0))*$R$4*K2865</f>
        <v>44.75</v>
      </c>
      <c r="S2865" s="15">
        <f ca="1">AVERAGE(Q2865:OFFSET(Q2865,-$R$3+1,0))*$S$4*L2865</f>
        <v>46.499999999999943</v>
      </c>
      <c r="T2865" s="11" t="str">
        <f t="shared" ca="1" si="730"/>
        <v xml:space="preserve"> </v>
      </c>
      <c r="U2865" s="11" t="str">
        <f t="shared" ca="1" si="725"/>
        <v>Sell</v>
      </c>
      <c r="V2865" s="3">
        <f t="shared" ca="1" si="731"/>
        <v>-10</v>
      </c>
      <c r="W2865" s="16">
        <f t="shared" ca="1" si="732"/>
        <v>10.727272727272744</v>
      </c>
      <c r="X2865" s="3">
        <f t="shared" ca="1" si="733"/>
        <v>10.55</v>
      </c>
      <c r="Y2865" s="3">
        <f t="shared" ca="1" si="734"/>
        <v>11.65</v>
      </c>
      <c r="Z2865" s="12">
        <f t="shared" ca="1" si="735"/>
        <v>-559.99999999999875</v>
      </c>
      <c r="AA2865" s="17">
        <f t="shared" ca="1" si="736"/>
        <v>826.00000000000091</v>
      </c>
      <c r="AB2865" s="17">
        <f t="shared" ca="1" si="737"/>
        <v>266.00000000000216</v>
      </c>
      <c r="AC2865" s="19">
        <f t="shared" ca="1" si="738"/>
        <v>63331.003290537374</v>
      </c>
    </row>
    <row r="2866" spans="1:29" x14ac:dyDescent="0.25">
      <c r="A2866" s="22">
        <v>40164</v>
      </c>
      <c r="B2866" s="2">
        <v>11.1</v>
      </c>
      <c r="C2866" s="2">
        <v>10.7</v>
      </c>
      <c r="D2866" s="2">
        <v>10.82</v>
      </c>
      <c r="E2866">
        <v>12.37</v>
      </c>
      <c r="F2866">
        <v>11.99</v>
      </c>
      <c r="G2866">
        <v>12.12</v>
      </c>
      <c r="H2866">
        <f t="shared" si="723"/>
        <v>-2.6102610261026005E-2</v>
      </c>
      <c r="I2866">
        <f t="shared" si="724"/>
        <v>-2.4154589371980784E-2</v>
      </c>
      <c r="J2866">
        <f t="shared" si="726"/>
        <v>0.8622843363795426</v>
      </c>
      <c r="K2866" s="2">
        <v>1</v>
      </c>
      <c r="L2866" s="2">
        <v>1</v>
      </c>
      <c r="M2866" s="6">
        <f ca="1">100*(D2866-MIN(OFFSET(C2866,-$M$3+1,0):C2866))/(MAX(OFFSET(B2866,-$M$3+1,0):B2866)-MIN(OFFSET(C2866,-$M$3+1,0):C2866))</f>
        <v>64.655172413793096</v>
      </c>
      <c r="N2866" s="6">
        <f ca="1">100*(G2866-MIN(OFFSET(F2866,-$M$3+1,0):F2866))/(MAX(OFFSET(E2866,-$M$3+1,0):E2866)-MIN(OFFSET(F2866,-$M$3+1,0):F2866))</f>
        <v>52.525252525252469</v>
      </c>
      <c r="O2866" s="6">
        <f t="shared" ca="1" si="727"/>
        <v>12.129919888540627</v>
      </c>
      <c r="P2866" s="8">
        <f t="shared" si="728"/>
        <v>0.41000000000000014</v>
      </c>
      <c r="Q2866" s="8">
        <f t="shared" si="729"/>
        <v>0.42999999999999972</v>
      </c>
      <c r="R2866" s="15">
        <f ca="1">AVERAGE(P2866:OFFSET(P2866,-$R$3+1,0))*$R$4*K2866</f>
        <v>41.999999999999993</v>
      </c>
      <c r="S2866" s="15">
        <f ca="1">AVERAGE(Q2866:OFFSET(Q2866,-$R$3+1,0))*$S$4*L2866</f>
        <v>44.624999999999936</v>
      </c>
      <c r="T2866" s="11" t="str">
        <f t="shared" ca="1" si="730"/>
        <v xml:space="preserve"> </v>
      </c>
      <c r="U2866" s="11" t="str">
        <f t="shared" ca="1" si="725"/>
        <v>Sell</v>
      </c>
      <c r="V2866" s="3">
        <f t="shared" ca="1" si="731"/>
        <v>-10</v>
      </c>
      <c r="W2866" s="16">
        <f t="shared" ca="1" si="732"/>
        <v>10.727272727272744</v>
      </c>
      <c r="X2866" s="3">
        <f t="shared" ca="1" si="733"/>
        <v>10.55</v>
      </c>
      <c r="Y2866" s="3">
        <f t="shared" ca="1" si="734"/>
        <v>11.65</v>
      </c>
      <c r="Z2866" s="12">
        <f t="shared" ca="1" si="735"/>
        <v>289.99999999999915</v>
      </c>
      <c r="AA2866" s="17">
        <f t="shared" ca="1" si="736"/>
        <v>-321.81818181818312</v>
      </c>
      <c r="AB2866" s="17">
        <f t="shared" ca="1" si="737"/>
        <v>-31.818181818183973</v>
      </c>
      <c r="AC2866" s="19">
        <f t="shared" ca="1" si="738"/>
        <v>63299.18510871919</v>
      </c>
    </row>
    <row r="2867" spans="1:29" x14ac:dyDescent="0.25">
      <c r="A2867" s="22">
        <v>40165</v>
      </c>
      <c r="B2867" s="2">
        <v>10.96</v>
      </c>
      <c r="C2867" s="2">
        <v>10.56</v>
      </c>
      <c r="D2867" s="2">
        <v>10.94</v>
      </c>
      <c r="E2867">
        <v>12.28</v>
      </c>
      <c r="F2867">
        <v>11.37</v>
      </c>
      <c r="G2867">
        <v>11.92</v>
      </c>
      <c r="H2867">
        <f t="shared" si="723"/>
        <v>1.109057301293892E-2</v>
      </c>
      <c r="I2867">
        <f t="shared" si="724"/>
        <v>-1.6501650165016479E-2</v>
      </c>
      <c r="J2867">
        <f t="shared" si="726"/>
        <v>0.83087415574504597</v>
      </c>
      <c r="K2867" s="2">
        <v>1</v>
      </c>
      <c r="L2867" s="2">
        <v>1</v>
      </c>
      <c r="M2867" s="6">
        <f ca="1">100*(D2867-MIN(OFFSET(C2867,-$M$3+1,0):C2867))/(MAX(OFFSET(B2867,-$M$3+1,0):B2867)-MIN(OFFSET(C2867,-$M$3+1,0):C2867))</f>
        <v>74.999999999999915</v>
      </c>
      <c r="N2867" s="6">
        <f ca="1">100*(G2867-MIN(OFFSET(F2867,-$M$3+1,0):F2867))/(MAX(OFFSET(E2867,-$M$3+1,0):E2867)-MIN(OFFSET(F2867,-$M$3+1,0):F2867))</f>
        <v>45.081967213114787</v>
      </c>
      <c r="O2867" s="6">
        <f t="shared" ca="1" si="727"/>
        <v>29.918032786885128</v>
      </c>
      <c r="P2867" s="8">
        <f t="shared" si="728"/>
        <v>0.40000000000000036</v>
      </c>
      <c r="Q2867" s="8">
        <f t="shared" si="729"/>
        <v>0.91000000000000014</v>
      </c>
      <c r="R2867" s="15">
        <f ca="1">AVERAGE(P2867:OFFSET(P2867,-$R$3+1,0))*$R$4*K2867</f>
        <v>42.999999999999993</v>
      </c>
      <c r="S2867" s="15">
        <f ca="1">AVERAGE(Q2867:OFFSET(Q2867,-$R$3+1,0))*$S$4*L2867</f>
        <v>50.999999999999957</v>
      </c>
      <c r="T2867" s="11" t="str">
        <f t="shared" ca="1" si="730"/>
        <v xml:space="preserve"> </v>
      </c>
      <c r="U2867" s="11" t="str">
        <f t="shared" ca="1" si="725"/>
        <v>Sell</v>
      </c>
      <c r="V2867" s="3">
        <f t="shared" ca="1" si="731"/>
        <v>-10</v>
      </c>
      <c r="W2867" s="16">
        <f t="shared" ca="1" si="732"/>
        <v>10.727272727272744</v>
      </c>
      <c r="X2867" s="3">
        <f t="shared" ca="1" si="733"/>
        <v>10.55</v>
      </c>
      <c r="Y2867" s="3">
        <f t="shared" ca="1" si="734"/>
        <v>11.65</v>
      </c>
      <c r="Z2867" s="12">
        <f t="shared" ca="1" si="735"/>
        <v>-119.99999999999922</v>
      </c>
      <c r="AA2867" s="17">
        <f t="shared" ca="1" si="736"/>
        <v>-214.54545454545411</v>
      </c>
      <c r="AB2867" s="17">
        <f t="shared" ca="1" si="737"/>
        <v>-334.54545454545331</v>
      </c>
      <c r="AC2867" s="19">
        <f t="shared" ca="1" si="738"/>
        <v>62964.639654173734</v>
      </c>
    </row>
    <row r="2868" spans="1:29" x14ac:dyDescent="0.25">
      <c r="A2868" s="22">
        <v>40168</v>
      </c>
      <c r="B2868" s="2">
        <v>11.39</v>
      </c>
      <c r="C2868" s="2">
        <v>10.77</v>
      </c>
      <c r="D2868" s="2">
        <v>11.35</v>
      </c>
      <c r="E2868">
        <v>12.03</v>
      </c>
      <c r="F2868">
        <v>11.57</v>
      </c>
      <c r="G2868">
        <v>11.74</v>
      </c>
      <c r="H2868">
        <f t="shared" si="723"/>
        <v>3.7477148080438782E-2</v>
      </c>
      <c r="I2868">
        <f t="shared" si="724"/>
        <v>-1.5100671140939603E-2</v>
      </c>
      <c r="J2868">
        <f t="shared" si="726"/>
        <v>0.72793337266729752</v>
      </c>
      <c r="K2868" s="2">
        <v>1</v>
      </c>
      <c r="L2868" s="2">
        <v>1</v>
      </c>
      <c r="M2868" s="6">
        <f ca="1">100*(D2868-MIN(OFFSET(C2868,-$M$3+1,0):C2868))/(MAX(OFFSET(B2868,-$M$3+1,0):B2868)-MIN(OFFSET(C2868,-$M$3+1,0):C2868))</f>
        <v>96.491228070175367</v>
      </c>
      <c r="N2868" s="6">
        <f ca="1">100*(G2868-MIN(OFFSET(F2868,-$M$3+1,0):F2868))/(MAX(OFFSET(E2868,-$M$3+1,0):E2868)-MIN(OFFSET(F2868,-$M$3+1,0):F2868))</f>
        <v>30.327868852459083</v>
      </c>
      <c r="O2868" s="6">
        <f t="shared" ca="1" si="727"/>
        <v>66.163359217716277</v>
      </c>
      <c r="P2868" s="8">
        <f t="shared" si="728"/>
        <v>0.62000000000000099</v>
      </c>
      <c r="Q2868" s="8">
        <f t="shared" si="729"/>
        <v>0.45999999999999908</v>
      </c>
      <c r="R2868" s="15">
        <f ca="1">AVERAGE(P2868:OFFSET(P2868,-$R$3+1,0))*$R$4*K2868</f>
        <v>47.000000000000021</v>
      </c>
      <c r="S2868" s="15">
        <f ca="1">AVERAGE(Q2868:OFFSET(Q2868,-$R$3+1,0))*$S$4*L2868</f>
        <v>53.24999999999995</v>
      </c>
      <c r="T2868" s="11" t="str">
        <f t="shared" ca="1" si="730"/>
        <v xml:space="preserve"> </v>
      </c>
      <c r="U2868" s="11" t="str">
        <f t="shared" ca="1" si="725"/>
        <v>Sell</v>
      </c>
      <c r="V2868" s="3">
        <f t="shared" ca="1" si="731"/>
        <v>-10</v>
      </c>
      <c r="W2868" s="16">
        <f t="shared" ca="1" si="732"/>
        <v>10.727272727272744</v>
      </c>
      <c r="X2868" s="3">
        <f t="shared" ca="1" si="733"/>
        <v>10.55</v>
      </c>
      <c r="Y2868" s="3">
        <f t="shared" ca="1" si="734"/>
        <v>11.65</v>
      </c>
      <c r="Z2868" s="12">
        <f t="shared" ca="1" si="735"/>
        <v>-410.00000000000011</v>
      </c>
      <c r="AA2868" s="17">
        <f t="shared" ca="1" si="736"/>
        <v>-193.09090909090909</v>
      </c>
      <c r="AB2868" s="17">
        <f t="shared" ca="1" si="737"/>
        <v>-603.09090909090924</v>
      </c>
      <c r="AC2868" s="19">
        <f t="shared" ca="1" si="738"/>
        <v>62361.548745082822</v>
      </c>
    </row>
    <row r="2869" spans="1:29" x14ac:dyDescent="0.25">
      <c r="A2869" s="22">
        <v>40169</v>
      </c>
      <c r="B2869" s="2">
        <v>11.93</v>
      </c>
      <c r="C2869" s="2">
        <v>11.34</v>
      </c>
      <c r="D2869" s="2">
        <v>11.75</v>
      </c>
      <c r="E2869">
        <v>12.81</v>
      </c>
      <c r="F2869">
        <v>11.74</v>
      </c>
      <c r="G2869">
        <v>12.63</v>
      </c>
      <c r="H2869">
        <f t="shared" si="723"/>
        <v>3.524229074889873E-2</v>
      </c>
      <c r="I2869">
        <f t="shared" si="724"/>
        <v>7.5809199318568998E-2</v>
      </c>
      <c r="J2869">
        <f t="shared" si="726"/>
        <v>0.73127855817189047</v>
      </c>
      <c r="K2869" s="2">
        <v>1</v>
      </c>
      <c r="L2869" s="2">
        <v>1</v>
      </c>
      <c r="M2869" s="6">
        <f ca="1">100*(D2869-MIN(OFFSET(C2869,-$M$3+1,0):C2869))/(MAX(OFFSET(B2869,-$M$3+1,0):B2869)-MIN(OFFSET(C2869,-$M$3+1,0):C2869))</f>
        <v>87.586206896551744</v>
      </c>
      <c r="N2869" s="6">
        <f ca="1">100*(G2869-MIN(OFFSET(F2869,-$M$3+1,0):F2869))/(MAX(OFFSET(E2869,-$M$3+1,0):E2869)-MIN(OFFSET(F2869,-$M$3+1,0):F2869))</f>
        <v>87.500000000000028</v>
      </c>
      <c r="O2869" s="6">
        <f t="shared" ca="1" si="727"/>
        <v>8.6206896551715317E-2</v>
      </c>
      <c r="P2869" s="8">
        <f t="shared" si="728"/>
        <v>0.58999999999999986</v>
      </c>
      <c r="Q2869" s="8">
        <f t="shared" si="729"/>
        <v>1.0700000000000003</v>
      </c>
      <c r="R2869" s="15">
        <f ca="1">AVERAGE(P2869:OFFSET(P2869,-$R$3+1,0))*$R$4*K2869</f>
        <v>48.625000000000007</v>
      </c>
      <c r="S2869" s="15">
        <f ca="1">AVERAGE(Q2869:OFFSET(Q2869,-$R$3+1,0))*$S$4*L2869</f>
        <v>62.374999999999957</v>
      </c>
      <c r="T2869" s="11" t="str">
        <f t="shared" ca="1" si="730"/>
        <v xml:space="preserve"> </v>
      </c>
      <c r="U2869" s="11" t="str">
        <f t="shared" ca="1" si="725"/>
        <v>Sell</v>
      </c>
      <c r="V2869" s="3">
        <f t="shared" ca="1" si="731"/>
        <v>-10</v>
      </c>
      <c r="W2869" s="16">
        <f t="shared" ca="1" si="732"/>
        <v>10.727272727272744</v>
      </c>
      <c r="X2869" s="3">
        <f t="shared" ca="1" si="733"/>
        <v>10.55</v>
      </c>
      <c r="Y2869" s="3">
        <f t="shared" ca="1" si="734"/>
        <v>11.65</v>
      </c>
      <c r="Z2869" s="12">
        <f t="shared" ca="1" si="735"/>
        <v>-400.00000000000034</v>
      </c>
      <c r="AA2869" s="17">
        <f t="shared" ca="1" si="736"/>
        <v>954.72727272727479</v>
      </c>
      <c r="AB2869" s="17">
        <f t="shared" ca="1" si="737"/>
        <v>554.72727272727445</v>
      </c>
      <c r="AC2869" s="19">
        <f t="shared" ca="1" si="738"/>
        <v>62916.276017810094</v>
      </c>
    </row>
    <row r="2870" spans="1:29" x14ac:dyDescent="0.25">
      <c r="A2870" s="22">
        <v>40170</v>
      </c>
      <c r="B2870" s="2">
        <v>12.01</v>
      </c>
      <c r="C2870" s="2">
        <v>11.7</v>
      </c>
      <c r="D2870" s="2">
        <v>11.75</v>
      </c>
      <c r="E2870">
        <v>13.29</v>
      </c>
      <c r="F2870">
        <v>12.65</v>
      </c>
      <c r="G2870">
        <v>12.88</v>
      </c>
      <c r="H2870">
        <f t="shared" si="723"/>
        <v>0</v>
      </c>
      <c r="I2870">
        <f t="shared" si="724"/>
        <v>1.9794140934283444E-2</v>
      </c>
      <c r="J2870">
        <f t="shared" si="726"/>
        <v>0.72298576451730601</v>
      </c>
      <c r="K2870" s="2">
        <v>1</v>
      </c>
      <c r="L2870" s="2">
        <v>1</v>
      </c>
      <c r="M2870" s="6">
        <f ca="1">100*(D2870-MIN(OFFSET(C2870,-$M$3+1,0):C2870))/(MAX(OFFSET(B2870,-$M$3+1,0):B2870)-MIN(OFFSET(C2870,-$M$3+1,0):C2870))</f>
        <v>82.068965517241381</v>
      </c>
      <c r="N2870" s="6">
        <f ca="1">100*(G2870-MIN(OFFSET(F2870,-$M$3+1,0):F2870))/(MAX(OFFSET(E2870,-$M$3+1,0):E2870)-MIN(OFFSET(F2870,-$M$3+1,0):F2870))</f>
        <v>78.645833333333428</v>
      </c>
      <c r="O2870" s="6">
        <f t="shared" ca="1" si="727"/>
        <v>3.4231321839079527</v>
      </c>
      <c r="P2870" s="8">
        <f t="shared" si="728"/>
        <v>0.3100000000000005</v>
      </c>
      <c r="Q2870" s="8">
        <f t="shared" si="729"/>
        <v>0.65999999999999837</v>
      </c>
      <c r="R2870" s="15">
        <f ca="1">AVERAGE(P2870:OFFSET(P2870,-$R$3+1,0))*$R$4*K2870</f>
        <v>48.500000000000007</v>
      </c>
      <c r="S2870" s="15">
        <f ca="1">AVERAGE(Q2870:OFFSET(Q2870,-$R$3+1,0))*$S$4*L2870</f>
        <v>65.249999999999943</v>
      </c>
      <c r="T2870" s="11" t="str">
        <f t="shared" ca="1" si="730"/>
        <v xml:space="preserve"> </v>
      </c>
      <c r="U2870" s="11" t="str">
        <f t="shared" ca="1" si="725"/>
        <v>Sell</v>
      </c>
      <c r="V2870" s="3">
        <f t="shared" ca="1" si="731"/>
        <v>-10</v>
      </c>
      <c r="W2870" s="16">
        <f t="shared" ca="1" si="732"/>
        <v>10.727272727272744</v>
      </c>
      <c r="X2870" s="3">
        <f t="shared" ca="1" si="733"/>
        <v>10.55</v>
      </c>
      <c r="Y2870" s="3">
        <f t="shared" ca="1" si="734"/>
        <v>11.65</v>
      </c>
      <c r="Z2870" s="12">
        <f t="shared" ca="1" si="735"/>
        <v>0</v>
      </c>
      <c r="AA2870" s="17">
        <f t="shared" ca="1" si="736"/>
        <v>268.18181818181858</v>
      </c>
      <c r="AB2870" s="17">
        <f t="shared" ca="1" si="737"/>
        <v>268.18181818181858</v>
      </c>
      <c r="AC2870" s="19">
        <f t="shared" ca="1" si="738"/>
        <v>63184.457835991911</v>
      </c>
    </row>
    <row r="2871" spans="1:29" x14ac:dyDescent="0.25">
      <c r="A2871" s="22">
        <v>40171</v>
      </c>
      <c r="B2871" s="2">
        <v>11.86</v>
      </c>
      <c r="C2871" s="2">
        <v>11.7</v>
      </c>
      <c r="D2871" s="2">
        <v>11.84</v>
      </c>
      <c r="E2871">
        <v>12.98</v>
      </c>
      <c r="F2871">
        <v>12.85</v>
      </c>
      <c r="G2871">
        <v>12.91</v>
      </c>
      <c r="H2871">
        <f t="shared" si="723"/>
        <v>7.6595744680851841E-3</v>
      </c>
      <c r="I2871">
        <f t="shared" si="724"/>
        <v>2.3291925465838137E-3</v>
      </c>
      <c r="J2871">
        <f t="shared" si="726"/>
        <v>0.72104297734192502</v>
      </c>
      <c r="K2871" s="2">
        <v>1</v>
      </c>
      <c r="L2871" s="2">
        <v>1</v>
      </c>
      <c r="M2871" s="6">
        <f ca="1">100*(D2871-MIN(OFFSET(C2871,-$M$3+1,0):C2871))/(MAX(OFFSET(B2871,-$M$3+1,0):B2871)-MIN(OFFSET(C2871,-$M$3+1,0):C2871))</f>
        <v>88.275862068965523</v>
      </c>
      <c r="N2871" s="6">
        <f ca="1">100*(G2871-MIN(OFFSET(F2871,-$M$3+1,0):F2871))/(MAX(OFFSET(E2871,-$M$3+1,0):E2871)-MIN(OFFSET(F2871,-$M$3+1,0):F2871))</f>
        <v>80.208333333333385</v>
      </c>
      <c r="O2871" s="6">
        <f t="shared" ca="1" si="727"/>
        <v>8.0675287356321377</v>
      </c>
      <c r="P2871" s="8">
        <f t="shared" si="728"/>
        <v>0.16000000000000014</v>
      </c>
      <c r="Q2871" s="8">
        <f t="shared" si="729"/>
        <v>0.13000000000000078</v>
      </c>
      <c r="R2871" s="15">
        <f ca="1">AVERAGE(P2871:OFFSET(P2871,-$R$3+1,0))*$R$4*K2871</f>
        <v>44.250000000000014</v>
      </c>
      <c r="S2871" s="15">
        <f ca="1">AVERAGE(Q2871:OFFSET(Q2871,-$R$3+1,0))*$S$4*L2871</f>
        <v>63.124999999999964</v>
      </c>
      <c r="T2871" s="11" t="str">
        <f t="shared" ca="1" si="730"/>
        <v xml:space="preserve"> </v>
      </c>
      <c r="U2871" s="11" t="str">
        <f t="shared" ca="1" si="725"/>
        <v>Sell</v>
      </c>
      <c r="V2871" s="3">
        <f t="shared" ca="1" si="731"/>
        <v>-10</v>
      </c>
      <c r="W2871" s="16">
        <f t="shared" ca="1" si="732"/>
        <v>10.727272727272744</v>
      </c>
      <c r="X2871" s="3">
        <f t="shared" ca="1" si="733"/>
        <v>10.55</v>
      </c>
      <c r="Y2871" s="3">
        <f t="shared" ca="1" si="734"/>
        <v>11.65</v>
      </c>
      <c r="Z2871" s="12">
        <f t="shared" ca="1" si="735"/>
        <v>-89.999999999999858</v>
      </c>
      <c r="AA2871" s="17">
        <f t="shared" ca="1" si="736"/>
        <v>32.181818181817547</v>
      </c>
      <c r="AB2871" s="17">
        <f t="shared" ca="1" si="737"/>
        <v>-57.81818181818231</v>
      </c>
      <c r="AC2871" s="19">
        <f t="shared" ca="1" si="738"/>
        <v>63126.639654173727</v>
      </c>
    </row>
    <row r="2872" spans="1:29" x14ac:dyDescent="0.25">
      <c r="A2872" s="22">
        <v>40175</v>
      </c>
      <c r="B2872" s="2">
        <v>11.97</v>
      </c>
      <c r="C2872" s="2">
        <v>11.35</v>
      </c>
      <c r="D2872" s="2">
        <v>11.43</v>
      </c>
      <c r="E2872">
        <v>13.04</v>
      </c>
      <c r="F2872">
        <v>12.51</v>
      </c>
      <c r="G2872">
        <v>12.65</v>
      </c>
      <c r="H2872">
        <f t="shared" si="723"/>
        <v>-3.4628378378378399E-2</v>
      </c>
      <c r="I2872">
        <f t="shared" si="724"/>
        <v>-2.0139426800929505E-2</v>
      </c>
      <c r="J2872">
        <f t="shared" si="726"/>
        <v>0.71999983542042811</v>
      </c>
      <c r="K2872" s="2">
        <v>1</v>
      </c>
      <c r="L2872" s="2">
        <v>1</v>
      </c>
      <c r="M2872" s="6">
        <f ca="1">100*(D2872-MIN(OFFSET(C2872,-$M$3+1,0):C2872))/(MAX(OFFSET(B2872,-$M$3+1,0):B2872)-MIN(OFFSET(C2872,-$M$3+1,0):C2872))</f>
        <v>59.999999999999972</v>
      </c>
      <c r="N2872" s="6">
        <f ca="1">100*(G2872-MIN(OFFSET(F2872,-$M$3+1,0):F2872))/(MAX(OFFSET(E2872,-$M$3+1,0):E2872)-MIN(OFFSET(F2872,-$M$3+1,0):F2872))</f>
        <v>66.666666666666728</v>
      </c>
      <c r="O2872" s="6">
        <f t="shared" ca="1" si="727"/>
        <v>-6.6666666666667567</v>
      </c>
      <c r="P2872" s="8">
        <f t="shared" si="728"/>
        <v>0.62000000000000099</v>
      </c>
      <c r="Q2872" s="8">
        <f t="shared" si="729"/>
        <v>0.52999999999999936</v>
      </c>
      <c r="R2872" s="15">
        <f ca="1">AVERAGE(P2872:OFFSET(P2872,-$R$3+1,0))*$R$4*K2872</f>
        <v>47.375000000000036</v>
      </c>
      <c r="S2872" s="15">
        <f ca="1">AVERAGE(Q2872:OFFSET(Q2872,-$R$3+1,0))*$S$4*L2872</f>
        <v>64.249999999999957</v>
      </c>
      <c r="T2872" s="11" t="str">
        <f t="shared" ca="1" si="730"/>
        <v xml:space="preserve"> </v>
      </c>
      <c r="U2872" s="11" t="str">
        <f t="shared" ca="1" si="725"/>
        <v>Exit</v>
      </c>
      <c r="V2872" s="3">
        <f t="shared" ca="1" si="731"/>
        <v>-10</v>
      </c>
      <c r="W2872" s="16">
        <f t="shared" ca="1" si="732"/>
        <v>10.727272727272744</v>
      </c>
      <c r="X2872" s="3">
        <f t="shared" ca="1" si="733"/>
        <v>10.55</v>
      </c>
      <c r="Y2872" s="3">
        <f t="shared" ca="1" si="734"/>
        <v>11.65</v>
      </c>
      <c r="Z2872" s="12">
        <f t="shared" ca="1" si="735"/>
        <v>410.00000000000011</v>
      </c>
      <c r="AA2872" s="17">
        <f t="shared" ca="1" si="736"/>
        <v>-278.90909090909111</v>
      </c>
      <c r="AB2872" s="17">
        <f t="shared" ca="1" si="737"/>
        <v>131.09090909090901</v>
      </c>
      <c r="AC2872" s="19">
        <f t="shared" ca="1" si="738"/>
        <v>63257.730563264638</v>
      </c>
    </row>
    <row r="2873" spans="1:29" x14ac:dyDescent="0.25">
      <c r="A2873" s="22">
        <v>40176</v>
      </c>
      <c r="B2873" s="2">
        <v>11.56</v>
      </c>
      <c r="C2873" s="2">
        <v>11.14</v>
      </c>
      <c r="D2873" s="2">
        <v>11.33</v>
      </c>
      <c r="E2873">
        <v>12.74</v>
      </c>
      <c r="F2873">
        <v>12.34</v>
      </c>
      <c r="G2873">
        <v>12.63</v>
      </c>
      <c r="H2873">
        <f t="shared" si="723"/>
        <v>-8.7489063867016714E-3</v>
      </c>
      <c r="I2873">
        <f t="shared" si="724"/>
        <v>-1.5810276679841806E-3</v>
      </c>
      <c r="J2873">
        <f t="shared" si="726"/>
        <v>0.72017460497489327</v>
      </c>
      <c r="K2873" s="2">
        <v>1</v>
      </c>
      <c r="L2873" s="2">
        <v>1</v>
      </c>
      <c r="M2873" s="6">
        <f ca="1">100*(D2873-MIN(OFFSET(C2873,-$M$3+1,0):C2873))/(MAX(OFFSET(B2873,-$M$3+1,0):B2873)-MIN(OFFSET(C2873,-$M$3+1,0):C2873))</f>
        <v>45.161290322580676</v>
      </c>
      <c r="N2873" s="6">
        <f ca="1">100*(G2873-MIN(OFFSET(F2873,-$M$3+1,0):F2873))/(MAX(OFFSET(E2873,-$M$3+1,0):E2873)-MIN(OFFSET(F2873,-$M$3+1,0):F2873))</f>
        <v>61.627906976744256</v>
      </c>
      <c r="O2873" s="6">
        <f t="shared" ca="1" si="727"/>
        <v>-16.46661665416358</v>
      </c>
      <c r="P2873" s="8">
        <f t="shared" si="728"/>
        <v>0.41999999999999993</v>
      </c>
      <c r="Q2873" s="8">
        <f t="shared" si="729"/>
        <v>0.40000000000000036</v>
      </c>
      <c r="R2873" s="15">
        <f ca="1">AVERAGE(P2873:OFFSET(P2873,-$R$3+1,0))*$R$4*K2873</f>
        <v>44.125000000000036</v>
      </c>
      <c r="S2873" s="15">
        <f ca="1">AVERAGE(Q2873:OFFSET(Q2873,-$R$3+1,0))*$S$4*L2873</f>
        <v>57.374999999999979</v>
      </c>
      <c r="T2873" s="11" t="str">
        <f t="shared" ca="1" si="730"/>
        <v xml:space="preserve"> </v>
      </c>
      <c r="U2873" s="11" t="str">
        <f t="shared" ca="1" si="725"/>
        <v xml:space="preserve"> </v>
      </c>
      <c r="V2873" s="3" t="str">
        <f t="shared" ca="1" si="731"/>
        <v xml:space="preserve"> </v>
      </c>
      <c r="W2873" s="16" t="str">
        <f t="shared" ca="1" si="732"/>
        <v xml:space="preserve"> </v>
      </c>
      <c r="X2873" s="3" t="str">
        <f t="shared" ca="1" si="733"/>
        <v xml:space="preserve"> </v>
      </c>
      <c r="Y2873" s="3" t="str">
        <f t="shared" ca="1" si="734"/>
        <v xml:space="preserve"> </v>
      </c>
      <c r="Z2873" s="12" t="str">
        <f t="shared" ca="1" si="735"/>
        <v xml:space="preserve"> </v>
      </c>
      <c r="AA2873" s="17" t="str">
        <f t="shared" ca="1" si="736"/>
        <v xml:space="preserve"> </v>
      </c>
      <c r="AB2873" s="17" t="str">
        <f t="shared" ca="1" si="737"/>
        <v xml:space="preserve"> </v>
      </c>
      <c r="AC2873" s="19">
        <f t="shared" ca="1" si="738"/>
        <v>63257.730563264638</v>
      </c>
    </row>
    <row r="2874" spans="1:29" x14ac:dyDescent="0.25">
      <c r="A2874" s="22">
        <v>40177</v>
      </c>
      <c r="B2874" s="2">
        <v>11.57</v>
      </c>
      <c r="C2874" s="2">
        <v>11.16</v>
      </c>
      <c r="D2874" s="2">
        <v>11.4</v>
      </c>
      <c r="E2874">
        <v>12.78</v>
      </c>
      <c r="F2874">
        <v>12.39</v>
      </c>
      <c r="G2874">
        <v>12.65</v>
      </c>
      <c r="H2874">
        <f t="shared" si="723"/>
        <v>6.1782877316858276E-3</v>
      </c>
      <c r="I2874">
        <f t="shared" si="724"/>
        <v>1.5835312747425334E-3</v>
      </c>
      <c r="J2874">
        <f t="shared" si="726"/>
        <v>0.71806379785934216</v>
      </c>
      <c r="K2874" s="2">
        <v>1</v>
      </c>
      <c r="L2874" s="2">
        <v>1</v>
      </c>
      <c r="M2874" s="6">
        <f ca="1">100*(D2874-MIN(OFFSET(C2874,-$M$3+1,0):C2874))/(MAX(OFFSET(B2874,-$M$3+1,0):B2874)-MIN(OFFSET(C2874,-$M$3+1,0):C2874))</f>
        <v>29.885057471264371</v>
      </c>
      <c r="N2874" s="6">
        <f ca="1">100*(G2874-MIN(OFFSET(F2874,-$M$3+1,0):F2874))/(MAX(OFFSET(E2874,-$M$3+1,0):E2874)-MIN(OFFSET(F2874,-$M$3+1,0):F2874))</f>
        <v>58.70967741935489</v>
      </c>
      <c r="O2874" s="6">
        <f t="shared" ca="1" si="727"/>
        <v>-28.824619948090518</v>
      </c>
      <c r="P2874" s="8">
        <f t="shared" si="728"/>
        <v>0.41000000000000014</v>
      </c>
      <c r="Q2874" s="8">
        <f t="shared" si="729"/>
        <v>0.38999999999999879</v>
      </c>
      <c r="R2874" s="15">
        <f ca="1">AVERAGE(P2874:OFFSET(P2874,-$R$3+1,0))*$R$4*K2874</f>
        <v>44.125000000000036</v>
      </c>
      <c r="S2874" s="15">
        <f ca="1">AVERAGE(Q2874:OFFSET(Q2874,-$R$3+1,0))*$S$4*L2874</f>
        <v>56.874999999999964</v>
      </c>
      <c r="T2874" s="11" t="str">
        <f t="shared" ca="1" si="730"/>
        <v>Buy</v>
      </c>
      <c r="U2874" s="11" t="str">
        <f t="shared" ca="1" si="725"/>
        <v xml:space="preserve"> </v>
      </c>
      <c r="V2874" s="3">
        <f t="shared" ca="1" si="731"/>
        <v>10</v>
      </c>
      <c r="W2874" s="16">
        <f t="shared" ca="1" si="732"/>
        <v>-7.7582417582417689</v>
      </c>
      <c r="X2874" s="3">
        <f t="shared" ca="1" si="733"/>
        <v>11.4</v>
      </c>
      <c r="Y2874" s="3">
        <f t="shared" ca="1" si="734"/>
        <v>12.65</v>
      </c>
      <c r="Z2874" s="12" t="str">
        <f t="shared" ca="1" si="735"/>
        <v xml:space="preserve"> </v>
      </c>
      <c r="AA2874" s="17" t="str">
        <f t="shared" ca="1" si="736"/>
        <v xml:space="preserve"> </v>
      </c>
      <c r="AB2874" s="17" t="str">
        <f t="shared" ca="1" si="737"/>
        <v xml:space="preserve"> </v>
      </c>
      <c r="AC2874" s="19">
        <f t="shared" ca="1" si="738"/>
        <v>63257.730563264638</v>
      </c>
    </row>
    <row r="2875" spans="1:29" x14ac:dyDescent="0.25">
      <c r="A2875" s="22">
        <v>40178</v>
      </c>
      <c r="B2875" s="2">
        <v>11.43</v>
      </c>
      <c r="C2875" s="2">
        <v>11.23</v>
      </c>
      <c r="D2875" s="2">
        <v>11.26</v>
      </c>
      <c r="E2875">
        <v>12.8</v>
      </c>
      <c r="F2875">
        <v>12.51</v>
      </c>
      <c r="G2875">
        <v>12.51</v>
      </c>
      <c r="H2875">
        <f t="shared" si="723"/>
        <v>-1.2280701754386003E-2</v>
      </c>
      <c r="I2875">
        <f t="shared" si="724"/>
        <v>-1.1067193675889375E-2</v>
      </c>
      <c r="J2875">
        <f t="shared" si="726"/>
        <v>0.72640276100420687</v>
      </c>
      <c r="K2875" s="2">
        <v>1</v>
      </c>
      <c r="L2875" s="2">
        <v>1</v>
      </c>
      <c r="M2875" s="6">
        <f ca="1">100*(D2875-MIN(OFFSET(C2875,-$M$3+1,0):C2875))/(MAX(OFFSET(B2875,-$M$3+1,0):B2875)-MIN(OFFSET(C2875,-$M$3+1,0):C2875))</f>
        <v>13.793103448275785</v>
      </c>
      <c r="N2875" s="6">
        <f ca="1">100*(G2875-MIN(OFFSET(F2875,-$M$3+1,0):F2875))/(MAX(OFFSET(E2875,-$M$3+1,0):E2875)-MIN(OFFSET(F2875,-$M$3+1,0):F2875))</f>
        <v>17.894736842105271</v>
      </c>
      <c r="O2875" s="6">
        <f t="shared" ca="1" si="727"/>
        <v>-4.101633393829486</v>
      </c>
      <c r="P2875" s="8">
        <f t="shared" si="728"/>
        <v>0.19999999999999929</v>
      </c>
      <c r="Q2875" s="8">
        <f t="shared" si="729"/>
        <v>0.29000000000000092</v>
      </c>
      <c r="R2875" s="15">
        <f ca="1">AVERAGE(P2875:OFFSET(P2875,-$R$3+1,0))*$R$4*K2875</f>
        <v>41.625000000000021</v>
      </c>
      <c r="S2875" s="15">
        <f ca="1">AVERAGE(Q2875:OFFSET(Q2875,-$R$3+1,0))*$S$4*L2875</f>
        <v>49.124999999999972</v>
      </c>
      <c r="T2875" s="11" t="str">
        <f t="shared" ca="1" si="730"/>
        <v>Buy</v>
      </c>
      <c r="U2875" s="11" t="str">
        <f t="shared" ca="1" si="725"/>
        <v xml:space="preserve"> </v>
      </c>
      <c r="V2875" s="3">
        <f t="shared" ca="1" si="731"/>
        <v>10</v>
      </c>
      <c r="W2875" s="16">
        <f t="shared" ca="1" si="732"/>
        <v>-7.7582417582417689</v>
      </c>
      <c r="X2875" s="3">
        <f t="shared" ca="1" si="733"/>
        <v>11.4</v>
      </c>
      <c r="Y2875" s="3">
        <f t="shared" ca="1" si="734"/>
        <v>12.65</v>
      </c>
      <c r="Z2875" s="12">
        <f t="shared" ca="1" si="735"/>
        <v>-140.00000000000057</v>
      </c>
      <c r="AA2875" s="17">
        <f t="shared" ca="1" si="736"/>
        <v>108.6153846153852</v>
      </c>
      <c r="AB2875" s="17">
        <f t="shared" ca="1" si="737"/>
        <v>-31.384615384615373</v>
      </c>
      <c r="AC2875" s="19">
        <f t="shared" ca="1" si="738"/>
        <v>63226.345947880021</v>
      </c>
    </row>
    <row r="2876" spans="1:29" x14ac:dyDescent="0.25">
      <c r="A2876" s="22">
        <v>40182</v>
      </c>
      <c r="B2876" s="2">
        <v>11.5</v>
      </c>
      <c r="C2876" s="2">
        <v>11.14</v>
      </c>
      <c r="D2876" s="2">
        <v>11.49</v>
      </c>
      <c r="E2876">
        <v>12.87</v>
      </c>
      <c r="F2876">
        <v>12.43</v>
      </c>
      <c r="G2876">
        <v>12.85</v>
      </c>
      <c r="H2876">
        <f t="shared" si="723"/>
        <v>2.0426287744227389E-2</v>
      </c>
      <c r="I2876">
        <f t="shared" si="724"/>
        <v>2.7178257394084637E-2</v>
      </c>
      <c r="J2876">
        <f t="shared" si="726"/>
        <v>0.72032565818458827</v>
      </c>
      <c r="K2876" s="2">
        <v>1</v>
      </c>
      <c r="L2876" s="2">
        <v>1</v>
      </c>
      <c r="M2876" s="6">
        <f ca="1">100*(D2876-MIN(OFFSET(C2876,-$M$3+1,0):C2876))/(MAX(OFFSET(B2876,-$M$3+1,0):B2876)-MIN(OFFSET(C2876,-$M$3+1,0):C2876))</f>
        <v>42.168674698795137</v>
      </c>
      <c r="N2876" s="6">
        <f ca="1">100*(G2876-MIN(OFFSET(F2876,-$M$3+1,0):F2876))/(MAX(OFFSET(E2876,-$M$3+1,0):E2876)-MIN(OFFSET(F2876,-$M$3+1,0):F2876))</f>
        <v>72.857142857142904</v>
      </c>
      <c r="O2876" s="6">
        <f t="shared" ca="1" si="727"/>
        <v>-30.688468158347767</v>
      </c>
      <c r="P2876" s="8">
        <f t="shared" si="728"/>
        <v>0.35999999999999943</v>
      </c>
      <c r="Q2876" s="8">
        <f t="shared" si="729"/>
        <v>0.4399999999999995</v>
      </c>
      <c r="R2876" s="15">
        <f ca="1">AVERAGE(P2876:OFFSET(P2876,-$R$3+1,0))*$R$4*K2876</f>
        <v>38.375</v>
      </c>
      <c r="S2876" s="15">
        <f ca="1">AVERAGE(Q2876:OFFSET(Q2876,-$R$3+1,0))*$S$4*L2876</f>
        <v>48.874999999999979</v>
      </c>
      <c r="T2876" s="11" t="str">
        <f t="shared" ca="1" si="730"/>
        <v>Buy</v>
      </c>
      <c r="U2876" s="11" t="str">
        <f t="shared" ca="1" si="725"/>
        <v xml:space="preserve"> </v>
      </c>
      <c r="V2876" s="3">
        <f t="shared" ca="1" si="731"/>
        <v>10</v>
      </c>
      <c r="W2876" s="16">
        <f t="shared" ca="1" si="732"/>
        <v>-7.7582417582417689</v>
      </c>
      <c r="X2876" s="3">
        <f t="shared" ca="1" si="733"/>
        <v>11.4</v>
      </c>
      <c r="Y2876" s="3">
        <f t="shared" ca="1" si="734"/>
        <v>12.65</v>
      </c>
      <c r="Z2876" s="12">
        <f t="shared" ca="1" si="735"/>
        <v>230.00000000000043</v>
      </c>
      <c r="AA2876" s="17">
        <f t="shared" ca="1" si="736"/>
        <v>-263.78021978022002</v>
      </c>
      <c r="AB2876" s="17">
        <f t="shared" ca="1" si="737"/>
        <v>-33.780219780219596</v>
      </c>
      <c r="AC2876" s="19">
        <f t="shared" ca="1" si="738"/>
        <v>63192.565728099798</v>
      </c>
    </row>
    <row r="2877" spans="1:29" x14ac:dyDescent="0.25">
      <c r="A2877" s="22">
        <v>40183</v>
      </c>
      <c r="B2877" s="2">
        <v>12.07</v>
      </c>
      <c r="C2877" s="2">
        <v>11.21</v>
      </c>
      <c r="D2877" s="2">
        <v>12.02</v>
      </c>
      <c r="E2877">
        <v>13.34</v>
      </c>
      <c r="F2877">
        <v>12.29</v>
      </c>
      <c r="G2877">
        <v>13.29</v>
      </c>
      <c r="H2877">
        <f t="shared" si="723"/>
        <v>4.612706701479552E-2</v>
      </c>
      <c r="I2877">
        <f t="shared" si="724"/>
        <v>3.4241245136186649E-2</v>
      </c>
      <c r="J2877">
        <f t="shared" si="726"/>
        <v>0.73591691335098797</v>
      </c>
      <c r="K2877" s="2">
        <v>1</v>
      </c>
      <c r="L2877" s="2">
        <v>1</v>
      </c>
      <c r="M2877" s="6">
        <f ca="1">100*(D2877-MIN(OFFSET(C2877,-$M$3+1,0):C2877))/(MAX(OFFSET(B2877,-$M$3+1,0):B2877)-MIN(OFFSET(C2877,-$M$3+1,0):C2877))</f>
        <v>94.623655913978411</v>
      </c>
      <c r="N2877" s="6">
        <f ca="1">100*(G2877-MIN(OFFSET(F2877,-$M$3+1,0):F2877))/(MAX(OFFSET(E2877,-$M$3+1,0):E2877)-MIN(OFFSET(F2877,-$M$3+1,0):F2877))</f>
        <v>95.23809523809517</v>
      </c>
      <c r="O2877" s="6">
        <f t="shared" ca="1" si="727"/>
        <v>-0.61443932411675917</v>
      </c>
      <c r="P2877" s="8">
        <f t="shared" si="728"/>
        <v>0.85999999999999943</v>
      </c>
      <c r="Q2877" s="8">
        <f t="shared" si="729"/>
        <v>1.0500000000000007</v>
      </c>
      <c r="R2877" s="15">
        <f ca="1">AVERAGE(P2877:OFFSET(P2877,-$R$3+1,0))*$R$4*K2877</f>
        <v>41.75</v>
      </c>
      <c r="S2877" s="15">
        <f ca="1">AVERAGE(Q2877:OFFSET(Q2877,-$R$3+1,0))*$S$4*L2877</f>
        <v>48.624999999999986</v>
      </c>
      <c r="T2877" s="11" t="str">
        <f t="shared" ca="1" si="730"/>
        <v>Buy</v>
      </c>
      <c r="U2877" s="11" t="str">
        <f t="shared" ca="1" si="725"/>
        <v xml:space="preserve"> </v>
      </c>
      <c r="V2877" s="3">
        <f t="shared" ca="1" si="731"/>
        <v>10</v>
      </c>
      <c r="W2877" s="16">
        <f t="shared" ca="1" si="732"/>
        <v>-7.7582417582417689</v>
      </c>
      <c r="X2877" s="3">
        <f t="shared" ca="1" si="733"/>
        <v>11.4</v>
      </c>
      <c r="Y2877" s="3">
        <f t="shared" ca="1" si="734"/>
        <v>12.65</v>
      </c>
      <c r="Z2877" s="12">
        <f t="shared" ca="1" si="735"/>
        <v>529.99999999999932</v>
      </c>
      <c r="AA2877" s="17">
        <f t="shared" ca="1" si="736"/>
        <v>-341.36263736263743</v>
      </c>
      <c r="AB2877" s="17">
        <f t="shared" ca="1" si="737"/>
        <v>188.63736263736189</v>
      </c>
      <c r="AC2877" s="19">
        <f t="shared" ca="1" si="738"/>
        <v>63381.203090737159</v>
      </c>
    </row>
    <row r="2878" spans="1:29" x14ac:dyDescent="0.25">
      <c r="A2878" s="22">
        <v>40184</v>
      </c>
      <c r="B2878" s="2">
        <v>12.22</v>
      </c>
      <c r="C2878" s="2">
        <v>11.73</v>
      </c>
      <c r="D2878" s="2">
        <v>12.17</v>
      </c>
      <c r="E2878">
        <v>13.31</v>
      </c>
      <c r="F2878">
        <v>13.02</v>
      </c>
      <c r="G2878">
        <v>13.19</v>
      </c>
      <c r="H2878">
        <f t="shared" si="723"/>
        <v>1.2479201331114798E-2</v>
      </c>
      <c r="I2878">
        <f t="shared" si="724"/>
        <v>-7.5244544770504129E-3</v>
      </c>
      <c r="J2878">
        <f t="shared" si="726"/>
        <v>0.69772700339575189</v>
      </c>
      <c r="K2878" s="2">
        <v>1</v>
      </c>
      <c r="L2878" s="2">
        <v>1</v>
      </c>
      <c r="M2878" s="6">
        <f ca="1">100*(D2878-MIN(OFFSET(C2878,-$M$3+1,0):C2878))/(MAX(OFFSET(B2878,-$M$3+1,0):B2878)-MIN(OFFSET(C2878,-$M$3+1,0):C2878))</f>
        <v>95.37037037037031</v>
      </c>
      <c r="N2878" s="6">
        <f ca="1">100*(G2878-MIN(OFFSET(F2878,-$M$3+1,0):F2878))/(MAX(OFFSET(E2878,-$M$3+1,0):E2878)-MIN(OFFSET(F2878,-$M$3+1,0):F2878))</f>
        <v>85.71428571428568</v>
      </c>
      <c r="O2878" s="6">
        <f t="shared" ca="1" si="727"/>
        <v>9.6560846560846301</v>
      </c>
      <c r="P2878" s="8">
        <f t="shared" si="728"/>
        <v>0.49000000000000021</v>
      </c>
      <c r="Q2878" s="8">
        <f t="shared" si="729"/>
        <v>0.29000000000000092</v>
      </c>
      <c r="R2878" s="15">
        <f ca="1">AVERAGE(P2878:OFFSET(P2878,-$R$3+1,0))*$R$4*K2878</f>
        <v>43.999999999999993</v>
      </c>
      <c r="S2878" s="15">
        <f ca="1">AVERAGE(Q2878:OFFSET(Q2878,-$R$3+1,0))*$S$4*L2878</f>
        <v>44.000000000000014</v>
      </c>
      <c r="T2878" s="11" t="str">
        <f t="shared" ca="1" si="730"/>
        <v>Exit</v>
      </c>
      <c r="U2878" s="11" t="str">
        <f t="shared" ca="1" si="725"/>
        <v xml:space="preserve"> </v>
      </c>
      <c r="V2878" s="3">
        <f t="shared" ca="1" si="731"/>
        <v>10</v>
      </c>
      <c r="W2878" s="16">
        <f t="shared" ca="1" si="732"/>
        <v>-7.7582417582417689</v>
      </c>
      <c r="X2878" s="3">
        <f t="shared" ca="1" si="733"/>
        <v>11.4</v>
      </c>
      <c r="Y2878" s="3">
        <f t="shared" ca="1" si="734"/>
        <v>12.65</v>
      </c>
      <c r="Z2878" s="12">
        <f t="shared" ca="1" si="735"/>
        <v>150.00000000000034</v>
      </c>
      <c r="AA2878" s="17">
        <f t="shared" ca="1" si="736"/>
        <v>77.58241758241742</v>
      </c>
      <c r="AB2878" s="17">
        <f t="shared" ca="1" si="737"/>
        <v>227.58241758241775</v>
      </c>
      <c r="AC2878" s="19">
        <f t="shared" ca="1" si="738"/>
        <v>63608.785508319575</v>
      </c>
    </row>
    <row r="2879" spans="1:29" x14ac:dyDescent="0.25">
      <c r="A2879" s="22">
        <v>40185</v>
      </c>
      <c r="B2879" s="2">
        <v>14.43</v>
      </c>
      <c r="C2879" s="2">
        <v>13.08</v>
      </c>
      <c r="D2879" s="2">
        <v>13.9</v>
      </c>
      <c r="E2879">
        <v>15.12</v>
      </c>
      <c r="F2879">
        <v>13.63</v>
      </c>
      <c r="G2879">
        <v>14.63</v>
      </c>
      <c r="H2879">
        <f t="shared" si="723"/>
        <v>0.14215283483977004</v>
      </c>
      <c r="I2879">
        <f t="shared" si="724"/>
        <v>0.10917361637604261</v>
      </c>
      <c r="J2879">
        <f t="shared" si="726"/>
        <v>0.82733299362283019</v>
      </c>
      <c r="K2879" s="2">
        <v>1</v>
      </c>
      <c r="L2879" s="2">
        <v>1</v>
      </c>
      <c r="M2879" s="6">
        <f ca="1">100*(D2879-MIN(OFFSET(C2879,-$M$3+1,0):C2879))/(MAX(OFFSET(B2879,-$M$3+1,0):B2879)-MIN(OFFSET(C2879,-$M$3+1,0):C2879))</f>
        <v>83.890577507598806</v>
      </c>
      <c r="N2879" s="6">
        <f ca="1">100*(G2879-MIN(OFFSET(F2879,-$M$3+1,0):F2879))/(MAX(OFFSET(E2879,-$M$3+1,0):E2879)-MIN(OFFSET(F2879,-$M$3+1,0):F2879))</f>
        <v>82.685512367491228</v>
      </c>
      <c r="O2879" s="6">
        <f t="shared" ca="1" si="727"/>
        <v>1.2050651401075783</v>
      </c>
      <c r="P2879" s="8">
        <f t="shared" si="728"/>
        <v>2.2599999999999998</v>
      </c>
      <c r="Q2879" s="8">
        <f t="shared" si="729"/>
        <v>1.9299999999999997</v>
      </c>
      <c r="R2879" s="15">
        <f ca="1">AVERAGE(P2879:OFFSET(P2879,-$R$3+1,0))*$R$4*K2879</f>
        <v>70.249999999999986</v>
      </c>
      <c r="S2879" s="15">
        <f ca="1">AVERAGE(Q2879:OFFSET(Q2879,-$R$3+1,0))*$S$4*L2879</f>
        <v>66.5</v>
      </c>
      <c r="T2879" s="11" t="str">
        <f t="shared" ca="1" si="730"/>
        <v xml:space="preserve"> </v>
      </c>
      <c r="U2879" s="11" t="str">
        <f t="shared" ca="1" si="725"/>
        <v xml:space="preserve"> </v>
      </c>
      <c r="V2879" s="3" t="str">
        <f t="shared" ca="1" si="731"/>
        <v xml:space="preserve"> </v>
      </c>
      <c r="W2879" s="16" t="str">
        <f t="shared" ca="1" si="732"/>
        <v xml:space="preserve"> </v>
      </c>
      <c r="X2879" s="3" t="str">
        <f t="shared" ca="1" si="733"/>
        <v xml:space="preserve"> </v>
      </c>
      <c r="Y2879" s="3" t="str">
        <f t="shared" ca="1" si="734"/>
        <v xml:space="preserve"> </v>
      </c>
      <c r="Z2879" s="12" t="str">
        <f t="shared" ca="1" si="735"/>
        <v xml:space="preserve"> </v>
      </c>
      <c r="AA2879" s="17" t="str">
        <f t="shared" ca="1" si="736"/>
        <v xml:space="preserve"> </v>
      </c>
      <c r="AB2879" s="17" t="str">
        <f t="shared" ca="1" si="737"/>
        <v xml:space="preserve"> </v>
      </c>
      <c r="AC2879" s="19">
        <f t="shared" ca="1" si="738"/>
        <v>63608.785508319575</v>
      </c>
    </row>
    <row r="2880" spans="1:29" x14ac:dyDescent="0.25">
      <c r="A2880" s="22">
        <v>40186</v>
      </c>
      <c r="B2880" s="2">
        <v>14.5</v>
      </c>
      <c r="C2880" s="2">
        <v>13.64</v>
      </c>
      <c r="D2880" s="2">
        <v>14.38</v>
      </c>
      <c r="E2880">
        <v>14.87</v>
      </c>
      <c r="F2880">
        <v>14.33</v>
      </c>
      <c r="G2880">
        <v>14.8</v>
      </c>
      <c r="H2880">
        <f t="shared" si="723"/>
        <v>3.4532374100719521E-2</v>
      </c>
      <c r="I2880">
        <f t="shared" si="724"/>
        <v>1.1619958988380086E-2</v>
      </c>
      <c r="J2880">
        <f t="shared" si="726"/>
        <v>0.82185621456914648</v>
      </c>
      <c r="K2880" s="2">
        <v>1</v>
      </c>
      <c r="L2880" s="2">
        <v>1</v>
      </c>
      <c r="M2880" s="6">
        <f ca="1">100*(D2880-MIN(OFFSET(C2880,-$M$3+1,0):C2880))/(MAX(OFFSET(B2880,-$M$3+1,0):B2880)-MIN(OFFSET(C2880,-$M$3+1,0):C2880))</f>
        <v>96.428571428571445</v>
      </c>
      <c r="N2880" s="6">
        <f ca="1">100*(G2880-MIN(OFFSET(F2880,-$M$3+1,0):F2880))/(MAX(OFFSET(E2880,-$M$3+1,0):E2880)-MIN(OFFSET(F2880,-$M$3+1,0):F2880))</f>
        <v>88.692579505300415</v>
      </c>
      <c r="O2880" s="6">
        <f t="shared" ca="1" si="727"/>
        <v>7.7359919232710297</v>
      </c>
      <c r="P2880" s="8">
        <f t="shared" si="728"/>
        <v>0.85999999999999943</v>
      </c>
      <c r="Q2880" s="8">
        <f t="shared" si="729"/>
        <v>0.53999999999999915</v>
      </c>
      <c r="R2880" s="15">
        <f ca="1">AVERAGE(P2880:OFFSET(P2880,-$R$3+1,0))*$R$4*K2880</f>
        <v>73.249999999999972</v>
      </c>
      <c r="S2880" s="15">
        <f ca="1">AVERAGE(Q2880:OFFSET(Q2880,-$R$3+1,0))*$S$4*L2880</f>
        <v>66.625</v>
      </c>
      <c r="T2880" s="11" t="str">
        <f t="shared" ca="1" si="730"/>
        <v xml:space="preserve"> </v>
      </c>
      <c r="U2880" s="11" t="str">
        <f t="shared" ca="1" si="725"/>
        <v xml:space="preserve"> </v>
      </c>
      <c r="V2880" s="3" t="str">
        <f t="shared" ca="1" si="731"/>
        <v xml:space="preserve"> </v>
      </c>
      <c r="W2880" s="16" t="str">
        <f t="shared" ca="1" si="732"/>
        <v xml:space="preserve"> </v>
      </c>
      <c r="X2880" s="3" t="str">
        <f t="shared" ca="1" si="733"/>
        <v xml:space="preserve"> </v>
      </c>
      <c r="Y2880" s="3" t="str">
        <f t="shared" ca="1" si="734"/>
        <v xml:space="preserve"> </v>
      </c>
      <c r="Z2880" s="12" t="str">
        <f t="shared" ca="1" si="735"/>
        <v xml:space="preserve"> </v>
      </c>
      <c r="AA2880" s="17" t="str">
        <f t="shared" ca="1" si="736"/>
        <v xml:space="preserve"> </v>
      </c>
      <c r="AB2880" s="17" t="str">
        <f t="shared" ca="1" si="737"/>
        <v xml:space="preserve"> </v>
      </c>
      <c r="AC2880" s="19">
        <f t="shared" ca="1" si="738"/>
        <v>63608.785508319575</v>
      </c>
    </row>
    <row r="2881" spans="1:29" x14ac:dyDescent="0.25">
      <c r="A2881" s="22">
        <v>40189</v>
      </c>
      <c r="B2881" s="2">
        <v>14.78</v>
      </c>
      <c r="C2881" s="2">
        <v>14.41</v>
      </c>
      <c r="D2881" s="2">
        <v>14.69</v>
      </c>
      <c r="E2881">
        <v>15.3</v>
      </c>
      <c r="F2881">
        <v>14.76</v>
      </c>
      <c r="G2881">
        <v>15.21</v>
      </c>
      <c r="H2881">
        <f t="shared" si="723"/>
        <v>2.1557719054241975E-2</v>
      </c>
      <c r="I2881">
        <f t="shared" si="724"/>
        <v>2.7702702702702808E-2</v>
      </c>
      <c r="J2881">
        <f t="shared" si="726"/>
        <v>0.81725234712480721</v>
      </c>
      <c r="K2881" s="2">
        <v>1</v>
      </c>
      <c r="L2881" s="2">
        <v>1</v>
      </c>
      <c r="M2881" s="6">
        <f ca="1">100*(D2881-MIN(OFFSET(C2881,-$M$3+1,0):C2881))/(MAX(OFFSET(B2881,-$M$3+1,0):B2881)-MIN(OFFSET(C2881,-$M$3+1,0):C2881))</f>
        <v>97.527472527472526</v>
      </c>
      <c r="N2881" s="6">
        <f ca="1">100*(G2881-MIN(OFFSET(F2881,-$M$3+1,0):F2881))/(MAX(OFFSET(E2881,-$M$3+1,0):E2881)-MIN(OFFSET(F2881,-$M$3+1,0):F2881))</f>
        <v>97.00996677740865</v>
      </c>
      <c r="O2881" s="6">
        <f t="shared" ca="1" si="727"/>
        <v>0.51750575006387578</v>
      </c>
      <c r="P2881" s="8">
        <f t="shared" si="728"/>
        <v>0.39999999999999858</v>
      </c>
      <c r="Q2881" s="8">
        <f t="shared" si="729"/>
        <v>0.54000000000000092</v>
      </c>
      <c r="R2881" s="15">
        <f ca="1">AVERAGE(P2881:OFFSET(P2881,-$R$3+1,0))*$R$4*K2881</f>
        <v>72.999999999999957</v>
      </c>
      <c r="S2881" s="15">
        <f ca="1">AVERAGE(Q2881:OFFSET(Q2881,-$R$3+1,0))*$S$4*L2881</f>
        <v>68.375000000000014</v>
      </c>
      <c r="T2881" s="11" t="str">
        <f t="shared" ca="1" si="730"/>
        <v xml:space="preserve"> </v>
      </c>
      <c r="U2881" s="11" t="str">
        <f t="shared" ca="1" si="725"/>
        <v xml:space="preserve"> </v>
      </c>
      <c r="V2881" s="3" t="str">
        <f t="shared" ca="1" si="731"/>
        <v xml:space="preserve"> </v>
      </c>
      <c r="W2881" s="16" t="str">
        <f t="shared" ca="1" si="732"/>
        <v xml:space="preserve"> </v>
      </c>
      <c r="X2881" s="3" t="str">
        <f t="shared" ca="1" si="733"/>
        <v xml:space="preserve"> </v>
      </c>
      <c r="Y2881" s="3" t="str">
        <f t="shared" ca="1" si="734"/>
        <v xml:space="preserve"> </v>
      </c>
      <c r="Z2881" s="12" t="str">
        <f t="shared" ca="1" si="735"/>
        <v xml:space="preserve"> </v>
      </c>
      <c r="AA2881" s="17" t="str">
        <f t="shared" ca="1" si="736"/>
        <v xml:space="preserve"> </v>
      </c>
      <c r="AB2881" s="17" t="str">
        <f t="shared" ca="1" si="737"/>
        <v xml:space="preserve"> </v>
      </c>
      <c r="AC2881" s="19">
        <f t="shared" ca="1" si="738"/>
        <v>63608.785508319575</v>
      </c>
    </row>
    <row r="2882" spans="1:29" x14ac:dyDescent="0.25">
      <c r="A2882" s="22">
        <v>40190</v>
      </c>
      <c r="B2882" s="2">
        <v>14.96</v>
      </c>
      <c r="C2882" s="2">
        <v>14.38</v>
      </c>
      <c r="D2882" s="2">
        <v>14.56</v>
      </c>
      <c r="E2882">
        <v>14.83</v>
      </c>
      <c r="F2882">
        <v>13.86</v>
      </c>
      <c r="G2882">
        <v>14.55</v>
      </c>
      <c r="H2882">
        <f t="shared" si="723"/>
        <v>-8.8495575221237965E-3</v>
      </c>
      <c r="I2882">
        <f t="shared" si="724"/>
        <v>-4.3392504930966469E-2</v>
      </c>
      <c r="J2882">
        <f t="shared" si="726"/>
        <v>0.81844640458811568</v>
      </c>
      <c r="K2882" s="2">
        <v>1</v>
      </c>
      <c r="L2882" s="2">
        <v>1</v>
      </c>
      <c r="M2882" s="6">
        <f ca="1">100*(D2882-MIN(OFFSET(C2882,-$M$3+1,0):C2882))/(MAX(OFFSET(B2882,-$M$3+1,0):B2882)-MIN(OFFSET(C2882,-$M$3+1,0):C2882))</f>
        <v>89.333333333333314</v>
      </c>
      <c r="N2882" s="6">
        <f ca="1">100*(G2882-MIN(OFFSET(F2882,-$M$3+1,0):F2882))/(MAX(OFFSET(E2882,-$M$3+1,0):E2882)-MIN(OFFSET(F2882,-$M$3+1,0):F2882))</f>
        <v>75.083056478405339</v>
      </c>
      <c r="O2882" s="6">
        <f t="shared" ca="1" si="727"/>
        <v>14.250276854927975</v>
      </c>
      <c r="P2882" s="8">
        <f t="shared" si="728"/>
        <v>0.58000000000000007</v>
      </c>
      <c r="Q2882" s="8">
        <f t="shared" si="729"/>
        <v>1.3500000000000014</v>
      </c>
      <c r="R2882" s="15">
        <f ca="1">AVERAGE(P2882:OFFSET(P2882,-$R$3+1,0))*$R$4*K2882</f>
        <v>75.124999999999957</v>
      </c>
      <c r="S2882" s="15">
        <f ca="1">AVERAGE(Q2882:OFFSET(Q2882,-$R$3+1,0))*$S$4*L2882</f>
        <v>80.375000000000043</v>
      </c>
      <c r="T2882" s="11" t="str">
        <f t="shared" ca="1" si="730"/>
        <v xml:space="preserve"> </v>
      </c>
      <c r="U2882" s="11" t="str">
        <f t="shared" ca="1" si="725"/>
        <v xml:space="preserve"> </v>
      </c>
      <c r="V2882" s="3" t="str">
        <f t="shared" ca="1" si="731"/>
        <v xml:space="preserve"> </v>
      </c>
      <c r="W2882" s="16" t="str">
        <f t="shared" ca="1" si="732"/>
        <v xml:space="preserve"> </v>
      </c>
      <c r="X2882" s="3" t="str">
        <f t="shared" ca="1" si="733"/>
        <v xml:space="preserve"> </v>
      </c>
      <c r="Y2882" s="3" t="str">
        <f t="shared" ca="1" si="734"/>
        <v xml:space="preserve"> </v>
      </c>
      <c r="Z2882" s="12" t="str">
        <f t="shared" ca="1" si="735"/>
        <v xml:space="preserve"> </v>
      </c>
      <c r="AA2882" s="17" t="str">
        <f t="shared" ca="1" si="736"/>
        <v xml:space="preserve"> </v>
      </c>
      <c r="AB2882" s="17" t="str">
        <f t="shared" ca="1" si="737"/>
        <v xml:space="preserve"> </v>
      </c>
      <c r="AC2882" s="19">
        <f t="shared" ca="1" si="738"/>
        <v>63608.785508319575</v>
      </c>
    </row>
    <row r="2883" spans="1:29" x14ac:dyDescent="0.25">
      <c r="A2883" s="22">
        <v>40191</v>
      </c>
      <c r="B2883" s="2">
        <v>14.87</v>
      </c>
      <c r="C2883" s="2">
        <v>14.29</v>
      </c>
      <c r="D2883" s="2">
        <v>14.68</v>
      </c>
      <c r="E2883">
        <v>14.67</v>
      </c>
      <c r="F2883">
        <v>14.2</v>
      </c>
      <c r="G2883">
        <v>14.57</v>
      </c>
      <c r="H2883">
        <f t="shared" si="723"/>
        <v>8.2417582417582125E-3</v>
      </c>
      <c r="I2883">
        <f t="shared" si="724"/>
        <v>1.3745704467353903E-3</v>
      </c>
      <c r="J2883">
        <f t="shared" si="726"/>
        <v>0.83453722206872416</v>
      </c>
      <c r="K2883" s="2">
        <v>1</v>
      </c>
      <c r="L2883" s="2">
        <v>1</v>
      </c>
      <c r="M2883" s="6">
        <f ca="1">100*(D2883-MIN(OFFSET(C2883,-$M$3+1,0):C2883))/(MAX(OFFSET(B2883,-$M$3+1,0):B2883)-MIN(OFFSET(C2883,-$M$3+1,0):C2883))</f>
        <v>91.331269349845172</v>
      </c>
      <c r="N2883" s="6">
        <f ca="1">100*(G2883-MIN(OFFSET(F2883,-$M$3+1,0):F2883))/(MAX(OFFSET(E2883,-$M$3+1,0):E2883)-MIN(OFFSET(F2883,-$M$3+1,0):F2883))</f>
        <v>67.982456140350862</v>
      </c>
      <c r="O2883" s="6">
        <f t="shared" ca="1" si="727"/>
        <v>23.34881320949431</v>
      </c>
      <c r="P2883" s="8">
        <f t="shared" si="728"/>
        <v>0.58000000000000007</v>
      </c>
      <c r="Q2883" s="8">
        <f t="shared" si="729"/>
        <v>0.47000000000000064</v>
      </c>
      <c r="R2883" s="15">
        <f ca="1">AVERAGE(P2883:OFFSET(P2883,-$R$3+1,0))*$R$4*K2883</f>
        <v>79.874999999999957</v>
      </c>
      <c r="S2883" s="15">
        <f ca="1">AVERAGE(Q2883:OFFSET(Q2883,-$R$3+1,0))*$S$4*L2883</f>
        <v>82.625000000000043</v>
      </c>
      <c r="T2883" s="11" t="str">
        <f t="shared" ca="1" si="730"/>
        <v xml:space="preserve"> </v>
      </c>
      <c r="U2883" s="11" t="str">
        <f t="shared" ca="1" si="725"/>
        <v>Sell</v>
      </c>
      <c r="V2883" s="3">
        <f t="shared" ca="1" si="731"/>
        <v>-10</v>
      </c>
      <c r="W2883" s="16">
        <f t="shared" ca="1" si="732"/>
        <v>9.6671709531013512</v>
      </c>
      <c r="X2883" s="3">
        <f t="shared" ca="1" si="733"/>
        <v>14.68</v>
      </c>
      <c r="Y2883" s="3">
        <f t="shared" ca="1" si="734"/>
        <v>14.57</v>
      </c>
      <c r="Z2883" s="12" t="str">
        <f t="shared" ca="1" si="735"/>
        <v xml:space="preserve"> </v>
      </c>
      <c r="AA2883" s="17" t="str">
        <f t="shared" ca="1" si="736"/>
        <v xml:space="preserve"> </v>
      </c>
      <c r="AB2883" s="17" t="str">
        <f t="shared" ca="1" si="737"/>
        <v xml:space="preserve"> </v>
      </c>
      <c r="AC2883" s="19">
        <f t="shared" ca="1" si="738"/>
        <v>63608.785508319575</v>
      </c>
    </row>
    <row r="2884" spans="1:29" x14ac:dyDescent="0.25">
      <c r="A2884" s="22">
        <v>40192</v>
      </c>
      <c r="B2884" s="2">
        <v>15.26</v>
      </c>
      <c r="C2884" s="2">
        <v>14.71</v>
      </c>
      <c r="D2884" s="2">
        <v>14.78</v>
      </c>
      <c r="E2884">
        <v>14.72</v>
      </c>
      <c r="F2884">
        <v>14.37</v>
      </c>
      <c r="G2884">
        <v>14.51</v>
      </c>
      <c r="H2884">
        <f t="shared" si="723"/>
        <v>6.8119891008173727E-3</v>
      </c>
      <c r="I2884">
        <f t="shared" si="724"/>
        <v>-4.1180507892930596E-3</v>
      </c>
      <c r="J2884">
        <f t="shared" si="726"/>
        <v>0.82958865749932309</v>
      </c>
      <c r="K2884" s="2">
        <v>1</v>
      </c>
      <c r="L2884" s="2">
        <v>1</v>
      </c>
      <c r="M2884" s="6">
        <f ca="1">100*(D2884-MIN(OFFSET(C2884,-$M$3+1,0):C2884))/(MAX(OFFSET(B2884,-$M$3+1,0):B2884)-MIN(OFFSET(C2884,-$M$3+1,0):C2884))</f>
        <v>77.981651376146772</v>
      </c>
      <c r="N2884" s="6">
        <f ca="1">100*(G2884-MIN(OFFSET(F2884,-$M$3+1,0):F2884))/(MAX(OFFSET(E2884,-$M$3+1,0):E2884)-MIN(OFFSET(F2884,-$M$3+1,0):F2884))</f>
        <v>52.694610778443057</v>
      </c>
      <c r="O2884" s="6">
        <f t="shared" ca="1" si="727"/>
        <v>25.287040597703715</v>
      </c>
      <c r="P2884" s="8">
        <f t="shared" si="728"/>
        <v>0.58000000000000007</v>
      </c>
      <c r="Q2884" s="8">
        <f t="shared" si="729"/>
        <v>0.35000000000000142</v>
      </c>
      <c r="R2884" s="15">
        <f ca="1">AVERAGE(P2884:OFFSET(P2884,-$R$3+1,0))*$R$4*K2884</f>
        <v>82.624999999999972</v>
      </c>
      <c r="S2884" s="15">
        <f ca="1">AVERAGE(Q2884:OFFSET(Q2884,-$R$3+1,0))*$S$4*L2884</f>
        <v>81.500000000000057</v>
      </c>
      <c r="T2884" s="11" t="str">
        <f t="shared" ca="1" si="730"/>
        <v xml:space="preserve"> </v>
      </c>
      <c r="U2884" s="11" t="str">
        <f t="shared" ca="1" si="725"/>
        <v>Sell</v>
      </c>
      <c r="V2884" s="3">
        <f t="shared" ca="1" si="731"/>
        <v>-10</v>
      </c>
      <c r="W2884" s="16">
        <f t="shared" ca="1" si="732"/>
        <v>9.6671709531013512</v>
      </c>
      <c r="X2884" s="3">
        <f t="shared" ca="1" si="733"/>
        <v>14.68</v>
      </c>
      <c r="Y2884" s="3">
        <f t="shared" ca="1" si="734"/>
        <v>14.57</v>
      </c>
      <c r="Z2884" s="12">
        <f t="shared" ca="1" si="735"/>
        <v>-99.999999999999645</v>
      </c>
      <c r="AA2884" s="17">
        <f t="shared" ca="1" si="736"/>
        <v>-58.00302571860859</v>
      </c>
      <c r="AB2884" s="17">
        <f t="shared" ca="1" si="737"/>
        <v>-158.00302571860823</v>
      </c>
      <c r="AC2884" s="19">
        <f t="shared" ca="1" si="738"/>
        <v>63450.782482600967</v>
      </c>
    </row>
    <row r="2885" spans="1:29" x14ac:dyDescent="0.25">
      <c r="A2885" s="22">
        <v>40193</v>
      </c>
      <c r="B2885" s="2">
        <v>14.81</v>
      </c>
      <c r="C2885" s="2">
        <v>14.29</v>
      </c>
      <c r="D2885" s="2">
        <v>14.39</v>
      </c>
      <c r="E2885">
        <v>14.56</v>
      </c>
      <c r="F2885">
        <v>14.05</v>
      </c>
      <c r="G2885">
        <v>14.13</v>
      </c>
      <c r="H2885">
        <f t="shared" ref="H2885:H2948" si="739">D2885/D2884-1</f>
        <v>-2.6387009472259693E-2</v>
      </c>
      <c r="I2885">
        <f t="shared" ref="I2885:I2948" si="740">G2885/G2884-1</f>
        <v>-2.6188835286009571E-2</v>
      </c>
      <c r="J2885">
        <f t="shared" si="726"/>
        <v>0.83179436077798008</v>
      </c>
      <c r="K2885" s="2">
        <v>1</v>
      </c>
      <c r="L2885" s="2">
        <v>1</v>
      </c>
      <c r="M2885" s="6">
        <f ca="1">100*(D2885-MIN(OFFSET(C2885,-$M$3+1,0):C2885))/(MAX(OFFSET(B2885,-$M$3+1,0):B2885)-MIN(OFFSET(C2885,-$M$3+1,0):C2885))</f>
        <v>46.296296296296319</v>
      </c>
      <c r="N2885" s="6">
        <f ca="1">100*(G2885-MIN(OFFSET(F2885,-$M$3+1,0):F2885))/(MAX(OFFSET(E2885,-$M$3+1,0):E2885)-MIN(OFFSET(F2885,-$M$3+1,0):F2885))</f>
        <v>18.750000000000078</v>
      </c>
      <c r="O2885" s="6">
        <f t="shared" ca="1" si="727"/>
        <v>27.546296296296241</v>
      </c>
      <c r="P2885" s="8">
        <f t="shared" si="728"/>
        <v>0.52000000000000135</v>
      </c>
      <c r="Q2885" s="8">
        <f t="shared" si="729"/>
        <v>0.50999999999999979</v>
      </c>
      <c r="R2885" s="15">
        <f ca="1">AVERAGE(P2885:OFFSET(P2885,-$R$3+1,0))*$R$4*K2885</f>
        <v>78.375</v>
      </c>
      <c r="S2885" s="15">
        <f ca="1">AVERAGE(Q2885:OFFSET(Q2885,-$R$3+1,0))*$S$4*L2885</f>
        <v>74.750000000000057</v>
      </c>
      <c r="T2885" s="11" t="str">
        <f t="shared" ca="1" si="730"/>
        <v xml:space="preserve"> </v>
      </c>
      <c r="U2885" s="11" t="str">
        <f t="shared" ca="1" si="725"/>
        <v>Sell</v>
      </c>
      <c r="V2885" s="3">
        <f t="shared" ca="1" si="731"/>
        <v>-10</v>
      </c>
      <c r="W2885" s="16">
        <f t="shared" ca="1" si="732"/>
        <v>9.6671709531013512</v>
      </c>
      <c r="X2885" s="3">
        <f t="shared" ca="1" si="733"/>
        <v>14.68</v>
      </c>
      <c r="Y2885" s="3">
        <f t="shared" ca="1" si="734"/>
        <v>14.57</v>
      </c>
      <c r="Z2885" s="12">
        <f t="shared" ca="1" si="735"/>
        <v>389.99999999999881</v>
      </c>
      <c r="AA2885" s="17">
        <f t="shared" ca="1" si="736"/>
        <v>-367.35249621785039</v>
      </c>
      <c r="AB2885" s="17">
        <f t="shared" ca="1" si="737"/>
        <v>22.647503782148419</v>
      </c>
      <c r="AC2885" s="19">
        <f t="shared" ca="1" si="738"/>
        <v>63473.429986383118</v>
      </c>
    </row>
    <row r="2886" spans="1:29" x14ac:dyDescent="0.25">
      <c r="A2886" s="22">
        <v>40197</v>
      </c>
      <c r="B2886" s="2">
        <v>14.77</v>
      </c>
      <c r="C2886" s="2">
        <v>14.2</v>
      </c>
      <c r="D2886" s="2">
        <v>14.64</v>
      </c>
      <c r="E2886">
        <v>14.36</v>
      </c>
      <c r="F2886">
        <v>13.98</v>
      </c>
      <c r="G2886">
        <v>14.28</v>
      </c>
      <c r="H2886">
        <f t="shared" si="739"/>
        <v>1.7373175816539188E-2</v>
      </c>
      <c r="I2886">
        <f t="shared" si="740"/>
        <v>1.0615711252653925E-2</v>
      </c>
      <c r="J2886">
        <f t="shared" si="726"/>
        <v>0.82356208728154656</v>
      </c>
      <c r="K2886" s="2">
        <v>1</v>
      </c>
      <c r="L2886" s="2">
        <v>1</v>
      </c>
      <c r="M2886" s="6">
        <f ca="1">100*(D2886-MIN(OFFSET(C2886,-$M$3+1,0):C2886))/(MAX(OFFSET(B2886,-$M$3+1,0):B2886)-MIN(OFFSET(C2886,-$M$3+1,0):C2886))</f>
        <v>41.509433962264254</v>
      </c>
      <c r="N2886" s="6">
        <f ca="1">100*(G2886-MIN(OFFSET(F2886,-$M$3+1,0):F2886))/(MAX(OFFSET(E2886,-$M$3+1,0):E2886)-MIN(OFFSET(F2886,-$M$3+1,0):F2886))</f>
        <v>29.166666666666636</v>
      </c>
      <c r="O2886" s="6">
        <f t="shared" ca="1" si="727"/>
        <v>12.342767295597618</v>
      </c>
      <c r="P2886" s="8">
        <f t="shared" si="728"/>
        <v>0.57000000000000028</v>
      </c>
      <c r="Q2886" s="8">
        <f t="shared" si="729"/>
        <v>0.37999999999999901</v>
      </c>
      <c r="R2886" s="15">
        <f ca="1">AVERAGE(P2886:OFFSET(P2886,-$R$3+1,0))*$R$4*K2886</f>
        <v>79.375</v>
      </c>
      <c r="S2886" s="15">
        <f ca="1">AVERAGE(Q2886:OFFSET(Q2886,-$R$3+1,0))*$S$4*L2886</f>
        <v>75.875000000000028</v>
      </c>
      <c r="T2886" s="11" t="str">
        <f t="shared" ca="1" si="730"/>
        <v xml:space="preserve"> </v>
      </c>
      <c r="U2886" s="11" t="str">
        <f t="shared" ca="1" si="725"/>
        <v>Sell</v>
      </c>
      <c r="V2886" s="3">
        <f t="shared" ca="1" si="731"/>
        <v>-10</v>
      </c>
      <c r="W2886" s="16">
        <f t="shared" ca="1" si="732"/>
        <v>9.6671709531013512</v>
      </c>
      <c r="X2886" s="3">
        <f t="shared" ca="1" si="733"/>
        <v>14.68</v>
      </c>
      <c r="Y2886" s="3">
        <f t="shared" ca="1" si="734"/>
        <v>14.57</v>
      </c>
      <c r="Z2886" s="12">
        <f t="shared" ca="1" si="735"/>
        <v>-250</v>
      </c>
      <c r="AA2886" s="17">
        <f t="shared" ca="1" si="736"/>
        <v>145.00756429651889</v>
      </c>
      <c r="AB2886" s="17">
        <f t="shared" ca="1" si="737"/>
        <v>-104.99243570348111</v>
      </c>
      <c r="AC2886" s="19">
        <f t="shared" ca="1" si="738"/>
        <v>63368.437550679635</v>
      </c>
    </row>
    <row r="2887" spans="1:29" x14ac:dyDescent="0.25">
      <c r="A2887" s="22">
        <v>40198</v>
      </c>
      <c r="B2887" s="2">
        <v>14.57</v>
      </c>
      <c r="C2887" s="2">
        <v>14.15</v>
      </c>
      <c r="D2887" s="2">
        <v>14.18</v>
      </c>
      <c r="E2887">
        <v>14.23</v>
      </c>
      <c r="F2887">
        <v>13.83</v>
      </c>
      <c r="G2887">
        <v>14.15</v>
      </c>
      <c r="H2887">
        <f t="shared" si="739"/>
        <v>-3.1420765027322495E-2</v>
      </c>
      <c r="I2887">
        <f t="shared" si="740"/>
        <v>-9.1036414565826007E-3</v>
      </c>
      <c r="J2887">
        <f t="shared" si="726"/>
        <v>0.82614341181156559</v>
      </c>
      <c r="K2887" s="2">
        <v>1</v>
      </c>
      <c r="L2887" s="2">
        <v>1</v>
      </c>
      <c r="M2887" s="6">
        <f ca="1">100*(D2887-MIN(OFFSET(C2887,-$M$3+1,0):C2887))/(MAX(OFFSET(B2887,-$M$3+1,0):B2887)-MIN(OFFSET(C2887,-$M$3+1,0):C2887))</f>
        <v>2.7027027027026467</v>
      </c>
      <c r="N2887" s="6">
        <f ca="1">100*(G2887-MIN(OFFSET(F2887,-$M$3+1,0):F2887))/(MAX(OFFSET(E2887,-$M$3+1,0):E2887)-MIN(OFFSET(F2887,-$M$3+1,0):F2887))</f>
        <v>32.000000000000028</v>
      </c>
      <c r="O2887" s="6">
        <f t="shared" ca="1" si="727"/>
        <v>-29.297297297297384</v>
      </c>
      <c r="P2887" s="8">
        <f t="shared" si="728"/>
        <v>0.49000000000000021</v>
      </c>
      <c r="Q2887" s="8">
        <f t="shared" si="729"/>
        <v>0.44999999999999929</v>
      </c>
      <c r="R2887" s="15">
        <f ca="1">AVERAGE(P2887:OFFSET(P2887,-$R$3+1,0))*$R$4*K2887</f>
        <v>57.25</v>
      </c>
      <c r="S2887" s="15">
        <f ca="1">AVERAGE(Q2887:OFFSET(Q2887,-$R$3+1,0))*$S$4*L2887</f>
        <v>57.375000000000021</v>
      </c>
      <c r="T2887" s="11" t="str">
        <f t="shared" ca="1" si="730"/>
        <v>Buy</v>
      </c>
      <c r="U2887" s="11" t="str">
        <f t="shared" ca="1" si="725"/>
        <v>Exit</v>
      </c>
      <c r="V2887" s="3">
        <f t="shared" ca="1" si="731"/>
        <v>10</v>
      </c>
      <c r="W2887" s="16">
        <f t="shared" ca="1" si="732"/>
        <v>-9.9782135076252683</v>
      </c>
      <c r="X2887" s="3">
        <f t="shared" ca="1" si="733"/>
        <v>14.18</v>
      </c>
      <c r="Y2887" s="3">
        <f t="shared" ca="1" si="734"/>
        <v>14.15</v>
      </c>
      <c r="Z2887" s="12">
        <f t="shared" ca="1" si="735"/>
        <v>460.00000000000085</v>
      </c>
      <c r="AA2887" s="17">
        <f t="shared" ca="1" si="736"/>
        <v>-125.6732223903166</v>
      </c>
      <c r="AB2887" s="17">
        <f t="shared" ca="1" si="737"/>
        <v>334.32677760968426</v>
      </c>
      <c r="AC2887" s="19">
        <f t="shared" ca="1" si="738"/>
        <v>63702.764328289319</v>
      </c>
    </row>
    <row r="2888" spans="1:29" x14ac:dyDescent="0.25">
      <c r="A2888" s="22">
        <v>40199</v>
      </c>
      <c r="B2888" s="2">
        <v>14.32</v>
      </c>
      <c r="C2888" s="2">
        <v>13.73</v>
      </c>
      <c r="D2888" s="2">
        <v>13.76</v>
      </c>
      <c r="E2888">
        <v>14.23</v>
      </c>
      <c r="F2888">
        <v>13.73</v>
      </c>
      <c r="G2888">
        <v>13.79</v>
      </c>
      <c r="H2888">
        <f t="shared" si="739"/>
        <v>-2.9619181946403339E-2</v>
      </c>
      <c r="I2888">
        <f t="shared" si="740"/>
        <v>-2.5441696113074341E-2</v>
      </c>
      <c r="J2888">
        <f t="shared" si="726"/>
        <v>0.87898460396903333</v>
      </c>
      <c r="K2888" s="2">
        <v>1</v>
      </c>
      <c r="L2888" s="2">
        <v>1</v>
      </c>
      <c r="M2888" s="6">
        <f ca="1">100*(D2888-MIN(OFFSET(C2888,-$M$3+1,0):C2888))/(MAX(OFFSET(B2888,-$M$3+1,0):B2888)-MIN(OFFSET(C2888,-$M$3+1,0):C2888))</f>
        <v>1.9607843137254493</v>
      </c>
      <c r="N2888" s="6">
        <f ca="1">100*(G2888-MIN(OFFSET(F2888,-$M$3+1,0):F2888))/(MAX(OFFSET(E2888,-$M$3+1,0):E2888)-MIN(OFFSET(F2888,-$M$3+1,0):F2888))</f>
        <v>6.06060606060593</v>
      </c>
      <c r="O2888" s="6">
        <f t="shared" ca="1" si="727"/>
        <v>-4.0998217468804805</v>
      </c>
      <c r="P2888" s="8">
        <f t="shared" si="728"/>
        <v>0.58999999999999986</v>
      </c>
      <c r="Q2888" s="8">
        <f t="shared" si="729"/>
        <v>0.5</v>
      </c>
      <c r="R2888" s="15">
        <f ca="1">AVERAGE(P2888:OFFSET(P2888,-$R$3+1,0))*$R$4*K2888</f>
        <v>53.875000000000007</v>
      </c>
      <c r="S2888" s="15">
        <f ca="1">AVERAGE(Q2888:OFFSET(Q2888,-$R$3+1,0))*$S$4*L2888</f>
        <v>56.875000000000028</v>
      </c>
      <c r="T2888" s="11" t="str">
        <f t="shared" ca="1" si="730"/>
        <v>Buy</v>
      </c>
      <c r="U2888" s="11" t="str">
        <f t="shared" ca="1" si="725"/>
        <v xml:space="preserve"> </v>
      </c>
      <c r="V2888" s="3">
        <f t="shared" ca="1" si="731"/>
        <v>10</v>
      </c>
      <c r="W2888" s="16">
        <f t="shared" ca="1" si="732"/>
        <v>-9.9782135076252683</v>
      </c>
      <c r="X2888" s="3">
        <f t="shared" ca="1" si="733"/>
        <v>14.18</v>
      </c>
      <c r="Y2888" s="3">
        <f t="shared" ca="1" si="734"/>
        <v>14.15</v>
      </c>
      <c r="Z2888" s="12">
        <f t="shared" ca="1" si="735"/>
        <v>-419.99999999999994</v>
      </c>
      <c r="AA2888" s="17">
        <f t="shared" ca="1" si="736"/>
        <v>359.21568627451086</v>
      </c>
      <c r="AB2888" s="17">
        <f t="shared" ca="1" si="737"/>
        <v>-60.784313725489085</v>
      </c>
      <c r="AC2888" s="19">
        <f t="shared" ca="1" si="738"/>
        <v>63641.980014563829</v>
      </c>
    </row>
    <row r="2889" spans="1:29" x14ac:dyDescent="0.25">
      <c r="A2889" s="22">
        <v>40200</v>
      </c>
      <c r="B2889" s="2">
        <v>14.05</v>
      </c>
      <c r="C2889" s="2">
        <v>13.2</v>
      </c>
      <c r="D2889" s="2">
        <v>13.27</v>
      </c>
      <c r="E2889">
        <v>13.98</v>
      </c>
      <c r="F2889">
        <v>13.15</v>
      </c>
      <c r="G2889">
        <v>13.18</v>
      </c>
      <c r="H2889">
        <f t="shared" si="739"/>
        <v>-3.5610465116279078E-2</v>
      </c>
      <c r="I2889">
        <f t="shared" si="740"/>
        <v>-4.4234952864394494E-2</v>
      </c>
      <c r="J2889">
        <f t="shared" si="726"/>
        <v>0.9222515689210401</v>
      </c>
      <c r="K2889" s="2">
        <v>1</v>
      </c>
      <c r="L2889" s="2">
        <v>1</v>
      </c>
      <c r="M2889" s="6">
        <f ca="1">100*(D2889-MIN(OFFSET(C2889,-$M$3+1,0):C2889))/(MAX(OFFSET(B2889,-$M$3+1,0):B2889)-MIN(OFFSET(C2889,-$M$3+1,0):C2889))</f>
        <v>3.3980582524271976</v>
      </c>
      <c r="N2889" s="6">
        <f ca="1">100*(G2889-MIN(OFFSET(F2889,-$M$3+1,0):F2889))/(MAX(OFFSET(E2889,-$M$3+1,0):E2889)-MIN(OFFSET(F2889,-$M$3+1,0):F2889))</f>
        <v>1.9108280254776659</v>
      </c>
      <c r="O2889" s="6">
        <f t="shared" ca="1" si="727"/>
        <v>1.4872302269495317</v>
      </c>
      <c r="P2889" s="8">
        <f t="shared" si="728"/>
        <v>0.85000000000000142</v>
      </c>
      <c r="Q2889" s="8">
        <f t="shared" si="729"/>
        <v>0.83000000000000007</v>
      </c>
      <c r="R2889" s="15">
        <f ca="1">AVERAGE(P2889:OFFSET(P2889,-$R$3+1,0))*$R$4*K2889</f>
        <v>59.500000000000043</v>
      </c>
      <c r="S2889" s="15">
        <f ca="1">AVERAGE(Q2889:OFFSET(Q2889,-$R$3+1,0))*$S$4*L2889</f>
        <v>60.500000000000021</v>
      </c>
      <c r="T2889" s="11" t="str">
        <f t="shared" ca="1" si="730"/>
        <v>Exit</v>
      </c>
      <c r="U2889" s="11" t="str">
        <f t="shared" ca="1" si="725"/>
        <v xml:space="preserve"> </v>
      </c>
      <c r="V2889" s="3">
        <f t="shared" ca="1" si="731"/>
        <v>10</v>
      </c>
      <c r="W2889" s="16">
        <f t="shared" ca="1" si="732"/>
        <v>-9.9782135076252683</v>
      </c>
      <c r="X2889" s="3">
        <f t="shared" ca="1" si="733"/>
        <v>14.18</v>
      </c>
      <c r="Y2889" s="3">
        <f t="shared" ca="1" si="734"/>
        <v>14.15</v>
      </c>
      <c r="Z2889" s="12">
        <f t="shared" ca="1" si="735"/>
        <v>-490.00000000000023</v>
      </c>
      <c r="AA2889" s="17">
        <f t="shared" ca="1" si="736"/>
        <v>608.67102396514076</v>
      </c>
      <c r="AB2889" s="17">
        <f t="shared" ca="1" si="737"/>
        <v>118.67102396514053</v>
      </c>
      <c r="AC2889" s="19">
        <f t="shared" ca="1" si="738"/>
        <v>63760.651038528973</v>
      </c>
    </row>
    <row r="2890" spans="1:29" x14ac:dyDescent="0.25">
      <c r="A2890" s="22">
        <v>40203</v>
      </c>
      <c r="B2890" s="2">
        <v>13.59</v>
      </c>
      <c r="C2890" s="2">
        <v>12.92</v>
      </c>
      <c r="D2890" s="2">
        <v>13.2</v>
      </c>
      <c r="E2890">
        <v>13.38</v>
      </c>
      <c r="F2890">
        <v>12.77</v>
      </c>
      <c r="G2890">
        <v>13.11</v>
      </c>
      <c r="H2890">
        <f t="shared" si="739"/>
        <v>-5.2750565184627174E-3</v>
      </c>
      <c r="I2890">
        <f t="shared" si="740"/>
        <v>-5.3110773899848196E-3</v>
      </c>
      <c r="J2890">
        <f t="shared" si="726"/>
        <v>0.93486322816579037</v>
      </c>
      <c r="K2890" s="2">
        <v>1</v>
      </c>
      <c r="L2890" s="2">
        <v>1</v>
      </c>
      <c r="M2890" s="6">
        <f ca="1">100*(D2890-MIN(OFFSET(C2890,-$M$3+1,0):C2890))/(MAX(OFFSET(B2890,-$M$3+1,0):B2890)-MIN(OFFSET(C2890,-$M$3+1,0):C2890))</f>
        <v>14.814814814814776</v>
      </c>
      <c r="N2890" s="6">
        <f ca="1">100*(G2890-MIN(OFFSET(F2890,-$M$3+1,0):F2890))/(MAX(OFFSET(E2890,-$M$3+1,0):E2890)-MIN(OFFSET(F2890,-$M$3+1,0):F2890))</f>
        <v>18.994413407821213</v>
      </c>
      <c r="O2890" s="6">
        <f t="shared" ca="1" si="727"/>
        <v>-4.1795985930064372</v>
      </c>
      <c r="P2890" s="8">
        <f t="shared" si="728"/>
        <v>0.66999999999999993</v>
      </c>
      <c r="Q2890" s="8">
        <f t="shared" si="729"/>
        <v>0.61000000000000121</v>
      </c>
      <c r="R2890" s="15">
        <f ca="1">AVERAGE(P2890:OFFSET(P2890,-$R$3+1,0))*$R$4*K2890</f>
        <v>60.625000000000043</v>
      </c>
      <c r="S2890" s="15">
        <f ca="1">AVERAGE(Q2890:OFFSET(Q2890,-$R$3+1,0))*$S$4*L2890</f>
        <v>51.250000000000014</v>
      </c>
      <c r="T2890" s="11" t="str">
        <f t="shared" ca="1" si="730"/>
        <v xml:space="preserve"> </v>
      </c>
      <c r="U2890" s="11" t="str">
        <f t="shared" ca="1" si="725"/>
        <v xml:space="preserve"> </v>
      </c>
      <c r="V2890" s="3" t="str">
        <f t="shared" ca="1" si="731"/>
        <v xml:space="preserve"> </v>
      </c>
      <c r="W2890" s="16" t="str">
        <f t="shared" ca="1" si="732"/>
        <v xml:space="preserve"> </v>
      </c>
      <c r="X2890" s="3" t="str">
        <f t="shared" ca="1" si="733"/>
        <v xml:space="preserve"> </v>
      </c>
      <c r="Y2890" s="3" t="str">
        <f t="shared" ca="1" si="734"/>
        <v xml:space="preserve"> </v>
      </c>
      <c r="Z2890" s="12" t="str">
        <f t="shared" ca="1" si="735"/>
        <v xml:space="preserve"> </v>
      </c>
      <c r="AA2890" s="17" t="str">
        <f t="shared" ca="1" si="736"/>
        <v xml:space="preserve"> </v>
      </c>
      <c r="AB2890" s="17" t="str">
        <f t="shared" ca="1" si="737"/>
        <v xml:space="preserve"> </v>
      </c>
      <c r="AC2890" s="19">
        <f t="shared" ca="1" si="738"/>
        <v>63760.651038528973</v>
      </c>
    </row>
    <row r="2891" spans="1:29" x14ac:dyDescent="0.25">
      <c r="A2891" s="22">
        <v>40204</v>
      </c>
      <c r="B2891" s="2">
        <v>13.44</v>
      </c>
      <c r="C2891" s="2">
        <v>13.01</v>
      </c>
      <c r="D2891" s="2">
        <v>13.06</v>
      </c>
      <c r="E2891">
        <v>13.48</v>
      </c>
      <c r="F2891">
        <v>13.03</v>
      </c>
      <c r="G2891">
        <v>13.42</v>
      </c>
      <c r="H2891">
        <f t="shared" si="739"/>
        <v>-1.0606060606060508E-2</v>
      </c>
      <c r="I2891">
        <f t="shared" si="740"/>
        <v>2.3646071700991644E-2</v>
      </c>
      <c r="J2891">
        <f t="shared" si="726"/>
        <v>0.90566526110278378</v>
      </c>
      <c r="K2891" s="2">
        <v>1</v>
      </c>
      <c r="L2891" s="2">
        <v>1</v>
      </c>
      <c r="M2891" s="6">
        <f ca="1">100*(D2891-MIN(OFFSET(C2891,-$M$3+1,0):C2891))/(MAX(OFFSET(B2891,-$M$3+1,0):B2891)-MIN(OFFSET(C2891,-$M$3+1,0):C2891))</f>
        <v>7.5675675675675995</v>
      </c>
      <c r="N2891" s="6">
        <f ca="1">100*(G2891-MIN(OFFSET(F2891,-$M$3+1,0):F2891))/(MAX(OFFSET(E2891,-$M$3+1,0):E2891)-MIN(OFFSET(F2891,-$M$3+1,0):F2891))</f>
        <v>40.880503144654107</v>
      </c>
      <c r="O2891" s="6">
        <f t="shared" ca="1" si="727"/>
        <v>-33.312935577086506</v>
      </c>
      <c r="P2891" s="8">
        <f t="shared" si="728"/>
        <v>0.42999999999999972</v>
      </c>
      <c r="Q2891" s="8">
        <f t="shared" si="729"/>
        <v>0.45000000000000107</v>
      </c>
      <c r="R2891" s="15">
        <f ca="1">AVERAGE(P2891:OFFSET(P2891,-$R$3+1,0))*$R$4*K2891</f>
        <v>58.750000000000036</v>
      </c>
      <c r="S2891" s="15">
        <f ca="1">AVERAGE(Q2891:OFFSET(Q2891,-$R$3+1,0))*$S$4*L2891</f>
        <v>51.000000000000021</v>
      </c>
      <c r="T2891" s="11" t="str">
        <f t="shared" ca="1" si="730"/>
        <v>Buy</v>
      </c>
      <c r="U2891" s="11" t="str">
        <f t="shared" ca="1" si="725"/>
        <v xml:space="preserve"> </v>
      </c>
      <c r="V2891" s="3">
        <f t="shared" ca="1" si="731"/>
        <v>10</v>
      </c>
      <c r="W2891" s="16">
        <f t="shared" ca="1" si="732"/>
        <v>-11.519607843137257</v>
      </c>
      <c r="X2891" s="3">
        <f t="shared" ca="1" si="733"/>
        <v>13.06</v>
      </c>
      <c r="Y2891" s="3">
        <f t="shared" ca="1" si="734"/>
        <v>13.42</v>
      </c>
      <c r="Z2891" s="12" t="str">
        <f t="shared" ca="1" si="735"/>
        <v xml:space="preserve"> </v>
      </c>
      <c r="AA2891" s="17" t="str">
        <f t="shared" ca="1" si="736"/>
        <v xml:space="preserve"> </v>
      </c>
      <c r="AB2891" s="17" t="str">
        <f t="shared" ca="1" si="737"/>
        <v xml:space="preserve"> </v>
      </c>
      <c r="AC2891" s="19">
        <f t="shared" ca="1" si="738"/>
        <v>63760.651038528973</v>
      </c>
    </row>
    <row r="2892" spans="1:29" x14ac:dyDescent="0.25">
      <c r="A2892" s="22">
        <v>40205</v>
      </c>
      <c r="B2892" s="2">
        <v>13.65</v>
      </c>
      <c r="C2892" s="2">
        <v>12.8</v>
      </c>
      <c r="D2892" s="2">
        <v>13.6</v>
      </c>
      <c r="E2892">
        <v>14.06</v>
      </c>
      <c r="F2892">
        <v>13.2</v>
      </c>
      <c r="G2892">
        <v>13.96</v>
      </c>
      <c r="H2892">
        <f t="shared" si="739"/>
        <v>4.1347626339969246E-2</v>
      </c>
      <c r="I2892">
        <f t="shared" si="740"/>
        <v>4.0238450074515653E-2</v>
      </c>
      <c r="J2892">
        <f t="shared" si="726"/>
        <v>0.90827075705173776</v>
      </c>
      <c r="K2892" s="2">
        <v>1</v>
      </c>
      <c r="L2892" s="2">
        <v>1</v>
      </c>
      <c r="M2892" s="6">
        <f ca="1">100*(D2892-MIN(OFFSET(C2892,-$M$3+1,0):C2892))/(MAX(OFFSET(B2892,-$M$3+1,0):B2892)-MIN(OFFSET(C2892,-$M$3+1,0):C2892))</f>
        <v>45.197740112994296</v>
      </c>
      <c r="N2892" s="6">
        <f ca="1">100*(G2892-MIN(OFFSET(F2892,-$M$3+1,0):F2892))/(MAX(OFFSET(E2892,-$M$3+1,0):E2892)-MIN(OFFSET(F2892,-$M$3+1,0):F2892))</f>
        <v>81.506849315068536</v>
      </c>
      <c r="O2892" s="6">
        <f t="shared" ca="1" si="727"/>
        <v>-36.309109202074239</v>
      </c>
      <c r="P2892" s="8">
        <f t="shared" si="728"/>
        <v>0.84999999999999964</v>
      </c>
      <c r="Q2892" s="8">
        <f t="shared" si="729"/>
        <v>0.86000000000000121</v>
      </c>
      <c r="R2892" s="15">
        <f ca="1">AVERAGE(P2892:OFFSET(P2892,-$R$3+1,0))*$R$4*K2892</f>
        <v>62.125000000000028</v>
      </c>
      <c r="S2892" s="15">
        <f ca="1">AVERAGE(Q2892:OFFSET(Q2892,-$R$3+1,0))*$S$4*L2892</f>
        <v>57.375000000000021</v>
      </c>
      <c r="T2892" s="11" t="str">
        <f t="shared" ca="1" si="730"/>
        <v>Buy</v>
      </c>
      <c r="U2892" s="11" t="str">
        <f t="shared" ca="1" si="725"/>
        <v xml:space="preserve"> </v>
      </c>
      <c r="V2892" s="3">
        <f t="shared" ca="1" si="731"/>
        <v>10</v>
      </c>
      <c r="W2892" s="16">
        <f t="shared" ca="1" si="732"/>
        <v>-11.519607843137257</v>
      </c>
      <c r="X2892" s="3">
        <f t="shared" ca="1" si="733"/>
        <v>13.06</v>
      </c>
      <c r="Y2892" s="3">
        <f t="shared" ca="1" si="734"/>
        <v>13.42</v>
      </c>
      <c r="Z2892" s="12">
        <f t="shared" ca="1" si="735"/>
        <v>539.99999999999909</v>
      </c>
      <c r="AA2892" s="17">
        <f t="shared" ca="1" si="736"/>
        <v>-622.05882352941296</v>
      </c>
      <c r="AB2892" s="17">
        <f t="shared" ca="1" si="737"/>
        <v>-82.058823529413871</v>
      </c>
      <c r="AC2892" s="19">
        <f t="shared" ca="1" si="738"/>
        <v>63678.59221499956</v>
      </c>
    </row>
    <row r="2893" spans="1:29" x14ac:dyDescent="0.25">
      <c r="A2893" s="22">
        <v>40206</v>
      </c>
      <c r="B2893" s="2">
        <v>14.35</v>
      </c>
      <c r="C2893" s="2">
        <v>13.51</v>
      </c>
      <c r="D2893" s="2">
        <v>13.87</v>
      </c>
      <c r="E2893">
        <v>14.31</v>
      </c>
      <c r="F2893">
        <v>13.75</v>
      </c>
      <c r="G2893">
        <v>14.09</v>
      </c>
      <c r="H2893">
        <f t="shared" si="739"/>
        <v>1.9852941176470518E-2</v>
      </c>
      <c r="I2893">
        <f t="shared" si="740"/>
        <v>9.312320916905481E-3</v>
      </c>
      <c r="J2893">
        <f t="shared" si="726"/>
        <v>0.90910839871625782</v>
      </c>
      <c r="K2893" s="2">
        <v>1</v>
      </c>
      <c r="L2893" s="2">
        <v>1</v>
      </c>
      <c r="M2893" s="6">
        <f ca="1">100*(D2893-MIN(OFFSET(C2893,-$M$3+1,0):C2893))/(MAX(OFFSET(B2893,-$M$3+1,0):B2893)-MIN(OFFSET(C2893,-$M$3+1,0):C2893))</f>
        <v>69.032258064516085</v>
      </c>
      <c r="N2893" s="6">
        <f ca="1">100*(G2893-MIN(OFFSET(F2893,-$M$3+1,0):F2893))/(MAX(OFFSET(E2893,-$M$3+1,0):E2893)-MIN(OFFSET(F2893,-$M$3+1,0):F2893))</f>
        <v>85.71428571428568</v>
      </c>
      <c r="O2893" s="6">
        <f t="shared" ca="1" si="727"/>
        <v>-16.682027649769594</v>
      </c>
      <c r="P2893" s="8">
        <f t="shared" si="728"/>
        <v>0.83999999999999986</v>
      </c>
      <c r="Q2893" s="8">
        <f t="shared" si="729"/>
        <v>0.5600000000000005</v>
      </c>
      <c r="R2893" s="15">
        <f ca="1">AVERAGE(P2893:OFFSET(P2893,-$R$3+1,0))*$R$4*K2893</f>
        <v>66.125000000000014</v>
      </c>
      <c r="S2893" s="15">
        <f ca="1">AVERAGE(Q2893:OFFSET(Q2893,-$R$3+1,0))*$S$4*L2893</f>
        <v>58.000000000000028</v>
      </c>
      <c r="T2893" s="11" t="str">
        <f t="shared" ca="1" si="730"/>
        <v>Buy</v>
      </c>
      <c r="U2893" s="11" t="str">
        <f t="shared" ca="1" si="725"/>
        <v xml:space="preserve"> </v>
      </c>
      <c r="V2893" s="3">
        <f t="shared" ca="1" si="731"/>
        <v>10</v>
      </c>
      <c r="W2893" s="16">
        <f t="shared" ca="1" si="732"/>
        <v>-11.519607843137257</v>
      </c>
      <c r="X2893" s="3">
        <f t="shared" ca="1" si="733"/>
        <v>13.06</v>
      </c>
      <c r="Y2893" s="3">
        <f t="shared" ca="1" si="734"/>
        <v>13.42</v>
      </c>
      <c r="Z2893" s="12">
        <f t="shared" ca="1" si="735"/>
        <v>269.99999999999955</v>
      </c>
      <c r="AA2893" s="17">
        <f t="shared" ca="1" si="736"/>
        <v>-149.75490196078317</v>
      </c>
      <c r="AB2893" s="17">
        <f t="shared" ca="1" si="737"/>
        <v>120.24509803921637</v>
      </c>
      <c r="AC2893" s="19">
        <f t="shared" ca="1" si="738"/>
        <v>63798.837313038777</v>
      </c>
    </row>
    <row r="2894" spans="1:29" x14ac:dyDescent="0.25">
      <c r="A2894" s="22">
        <v>40207</v>
      </c>
      <c r="B2894" s="2">
        <v>14.43</v>
      </c>
      <c r="C2894" s="2">
        <v>13.76</v>
      </c>
      <c r="D2894" s="2">
        <v>13.84</v>
      </c>
      <c r="E2894">
        <v>14.56</v>
      </c>
      <c r="F2894">
        <v>14</v>
      </c>
      <c r="G2894">
        <v>14.11</v>
      </c>
      <c r="H2894">
        <f t="shared" si="739"/>
        <v>-2.1629416005767288E-3</v>
      </c>
      <c r="I2894">
        <f t="shared" si="740"/>
        <v>1.4194464158978626E-3</v>
      </c>
      <c r="J2894">
        <f t="shared" si="726"/>
        <v>0.90837235016320161</v>
      </c>
      <c r="K2894" s="2">
        <v>1</v>
      </c>
      <c r="L2894" s="2">
        <v>1</v>
      </c>
      <c r="M2894" s="6">
        <f ca="1">100*(D2894-MIN(OFFSET(C2894,-$M$3+1,0):C2894))/(MAX(OFFSET(B2894,-$M$3+1,0):B2894)-MIN(OFFSET(C2894,-$M$3+1,0):C2894))</f>
        <v>63.803680981595079</v>
      </c>
      <c r="N2894" s="6">
        <f ca="1">100*(G2894-MIN(OFFSET(F2894,-$M$3+1,0):F2894))/(MAX(OFFSET(E2894,-$M$3+1,0):E2894)-MIN(OFFSET(F2894,-$M$3+1,0):F2894))</f>
        <v>74.860335195530681</v>
      </c>
      <c r="O2894" s="6">
        <f t="shared" ca="1" si="727"/>
        <v>-11.056654213935602</v>
      </c>
      <c r="P2894" s="8">
        <f t="shared" si="728"/>
        <v>0.66999999999999993</v>
      </c>
      <c r="Q2894" s="8">
        <f t="shared" si="729"/>
        <v>0.5600000000000005</v>
      </c>
      <c r="R2894" s="15">
        <f ca="1">AVERAGE(P2894:OFFSET(P2894,-$R$3+1,0))*$R$4*K2894</f>
        <v>67.375</v>
      </c>
      <c r="S2894" s="15">
        <f ca="1">AVERAGE(Q2894:OFFSET(Q2894,-$R$3+1,0))*$S$4*L2894</f>
        <v>60.25000000000005</v>
      </c>
      <c r="T2894" s="11" t="str">
        <f t="shared" ca="1" si="730"/>
        <v>Buy</v>
      </c>
      <c r="U2894" s="11" t="str">
        <f t="shared" ca="1" si="725"/>
        <v xml:space="preserve"> </v>
      </c>
      <c r="V2894" s="3">
        <f t="shared" ca="1" si="731"/>
        <v>10</v>
      </c>
      <c r="W2894" s="16">
        <f t="shared" ca="1" si="732"/>
        <v>-11.519607843137257</v>
      </c>
      <c r="X2894" s="3">
        <f t="shared" ca="1" si="733"/>
        <v>13.06</v>
      </c>
      <c r="Y2894" s="3">
        <f t="shared" ca="1" si="734"/>
        <v>13.42</v>
      </c>
      <c r="Z2894" s="12">
        <f t="shared" ca="1" si="735"/>
        <v>-29.999999999999361</v>
      </c>
      <c r="AA2894" s="17">
        <f t="shared" ca="1" si="736"/>
        <v>-23.039215686274023</v>
      </c>
      <c r="AB2894" s="17">
        <f t="shared" ca="1" si="737"/>
        <v>-53.03921568627338</v>
      </c>
      <c r="AC2894" s="19">
        <f t="shared" ca="1" si="738"/>
        <v>63745.798097352505</v>
      </c>
    </row>
    <row r="2895" spans="1:29" x14ac:dyDescent="0.25">
      <c r="A2895" s="22">
        <v>40210</v>
      </c>
      <c r="B2895" s="2">
        <v>13.97</v>
      </c>
      <c r="C2895" s="2">
        <v>13.55</v>
      </c>
      <c r="D2895" s="2">
        <v>13.8</v>
      </c>
      <c r="E2895">
        <v>14.18</v>
      </c>
      <c r="F2895">
        <v>13.72</v>
      </c>
      <c r="G2895">
        <v>14.12</v>
      </c>
      <c r="H2895">
        <f t="shared" si="739"/>
        <v>-2.8901734104045396E-3</v>
      </c>
      <c r="I2895">
        <f t="shared" si="740"/>
        <v>7.0871722182852537E-4</v>
      </c>
      <c r="J2895">
        <f t="shared" si="726"/>
        <v>0.90652219041352888</v>
      </c>
      <c r="K2895" s="2">
        <v>1</v>
      </c>
      <c r="L2895" s="2">
        <v>1</v>
      </c>
      <c r="M2895" s="6">
        <f ca="1">100*(D2895-MIN(OFFSET(C2895,-$M$3+1,0):C2895))/(MAX(OFFSET(B2895,-$M$3+1,0):B2895)-MIN(OFFSET(C2895,-$M$3+1,0):C2895))</f>
        <v>61.349693251533779</v>
      </c>
      <c r="N2895" s="6">
        <f ca="1">100*(G2895-MIN(OFFSET(F2895,-$M$3+1,0):F2895))/(MAX(OFFSET(E2895,-$M$3+1,0):E2895)-MIN(OFFSET(F2895,-$M$3+1,0):F2895))</f>
        <v>75.418994413407773</v>
      </c>
      <c r="O2895" s="6">
        <f t="shared" ca="1" si="727"/>
        <v>-14.069301161873994</v>
      </c>
      <c r="P2895" s="8">
        <f t="shared" si="728"/>
        <v>0.41999999999999993</v>
      </c>
      <c r="Q2895" s="8">
        <f t="shared" si="729"/>
        <v>0.45999999999999908</v>
      </c>
      <c r="R2895" s="15">
        <f ca="1">AVERAGE(P2895:OFFSET(P2895,-$R$3+1,0))*$R$4*K2895</f>
        <v>66.5</v>
      </c>
      <c r="S2895" s="15">
        <f ca="1">AVERAGE(Q2895:OFFSET(Q2895,-$R$3+1,0))*$S$4*L2895</f>
        <v>60.375000000000043</v>
      </c>
      <c r="T2895" s="11" t="str">
        <f t="shared" ca="1" si="730"/>
        <v>Buy</v>
      </c>
      <c r="U2895" s="11" t="str">
        <f t="shared" ca="1" si="725"/>
        <v xml:space="preserve"> </v>
      </c>
      <c r="V2895" s="3">
        <f t="shared" ca="1" si="731"/>
        <v>10</v>
      </c>
      <c r="W2895" s="16">
        <f t="shared" ca="1" si="732"/>
        <v>-11.519607843137257</v>
      </c>
      <c r="X2895" s="3">
        <f t="shared" ca="1" si="733"/>
        <v>13.06</v>
      </c>
      <c r="Y2895" s="3">
        <f t="shared" ca="1" si="734"/>
        <v>13.42</v>
      </c>
      <c r="Z2895" s="12">
        <f t="shared" ca="1" si="735"/>
        <v>-39.999999999999147</v>
      </c>
      <c r="AA2895" s="17">
        <f t="shared" ca="1" si="736"/>
        <v>-11.519607843137011</v>
      </c>
      <c r="AB2895" s="17">
        <f t="shared" ca="1" si="737"/>
        <v>-51.519607843136157</v>
      </c>
      <c r="AC2895" s="19">
        <f t="shared" ca="1" si="738"/>
        <v>63694.278489509372</v>
      </c>
    </row>
    <row r="2896" spans="1:29" x14ac:dyDescent="0.25">
      <c r="A2896" s="22">
        <v>40211</v>
      </c>
      <c r="B2896" s="2">
        <v>15.09</v>
      </c>
      <c r="C2896" s="2">
        <v>14.12</v>
      </c>
      <c r="D2896" s="2">
        <v>15.01</v>
      </c>
      <c r="E2896">
        <v>15.3</v>
      </c>
      <c r="F2896">
        <v>14.4</v>
      </c>
      <c r="G2896">
        <v>15.11</v>
      </c>
      <c r="H2896">
        <f t="shared" si="739"/>
        <v>8.7681159420289756E-2</v>
      </c>
      <c r="I2896">
        <f t="shared" si="740"/>
        <v>7.0113314447592057E-2</v>
      </c>
      <c r="J2896">
        <f t="shared" si="726"/>
        <v>0.92379277826623174</v>
      </c>
      <c r="K2896" s="2">
        <v>1</v>
      </c>
      <c r="L2896" s="2">
        <v>1</v>
      </c>
      <c r="M2896" s="6">
        <f ca="1">100*(D2896-MIN(OFFSET(C2896,-$M$3+1,0):C2896))/(MAX(OFFSET(B2896,-$M$3+1,0):B2896)-MIN(OFFSET(C2896,-$M$3+1,0):C2896))</f>
        <v>96.506550218340607</v>
      </c>
      <c r="N2896" s="6">
        <f ca="1">100*(G2896-MIN(OFFSET(F2896,-$M$3+1,0):F2896))/(MAX(OFFSET(E2896,-$M$3+1,0):E2896)-MIN(OFFSET(F2896,-$M$3+1,0):F2896))</f>
        <v>91.629955947136509</v>
      </c>
      <c r="O2896" s="6">
        <f t="shared" ca="1" si="727"/>
        <v>4.8765942712040982</v>
      </c>
      <c r="P2896" s="8">
        <f t="shared" si="728"/>
        <v>1.2899999999999991</v>
      </c>
      <c r="Q2896" s="8">
        <f t="shared" si="729"/>
        <v>1.1800000000000015</v>
      </c>
      <c r="R2896" s="15">
        <f ca="1">AVERAGE(P2896:OFFSET(P2896,-$R$3+1,0))*$R$4*K2896</f>
        <v>75.25</v>
      </c>
      <c r="S2896" s="15">
        <f ca="1">AVERAGE(Q2896:OFFSET(Q2896,-$R$3+1,0))*$S$4*L2896</f>
        <v>68.875000000000057</v>
      </c>
      <c r="T2896" s="11" t="str">
        <f t="shared" ca="1" si="730"/>
        <v>Exit</v>
      </c>
      <c r="U2896" s="11" t="str">
        <f t="shared" ca="1" si="725"/>
        <v xml:space="preserve"> </v>
      </c>
      <c r="V2896" s="3">
        <f t="shared" ca="1" si="731"/>
        <v>10</v>
      </c>
      <c r="W2896" s="16">
        <f t="shared" ca="1" si="732"/>
        <v>-11.519607843137257</v>
      </c>
      <c r="X2896" s="3">
        <f t="shared" ca="1" si="733"/>
        <v>13.06</v>
      </c>
      <c r="Y2896" s="3">
        <f t="shared" ca="1" si="734"/>
        <v>13.42</v>
      </c>
      <c r="Z2896" s="12">
        <f t="shared" ca="1" si="735"/>
        <v>1209.9999999999991</v>
      </c>
      <c r="AA2896" s="17">
        <f t="shared" ca="1" si="736"/>
        <v>-1140.4411764705885</v>
      </c>
      <c r="AB2896" s="17">
        <f t="shared" ca="1" si="737"/>
        <v>69.558823529410574</v>
      </c>
      <c r="AC2896" s="19">
        <f t="shared" ca="1" si="738"/>
        <v>63763.837313038784</v>
      </c>
    </row>
    <row r="2897" spans="1:29" x14ac:dyDescent="0.25">
      <c r="A2897" s="22">
        <v>40212</v>
      </c>
      <c r="B2897" s="2">
        <v>14.98</v>
      </c>
      <c r="C2897" s="2">
        <v>14.38</v>
      </c>
      <c r="D2897" s="2">
        <v>14.73</v>
      </c>
      <c r="E2897">
        <v>15.29</v>
      </c>
      <c r="F2897">
        <v>14.67</v>
      </c>
      <c r="G2897">
        <v>14.99</v>
      </c>
      <c r="H2897">
        <f t="shared" si="739"/>
        <v>-1.865423051299131E-2</v>
      </c>
      <c r="I2897">
        <f t="shared" si="740"/>
        <v>-7.9417604235605399E-3</v>
      </c>
      <c r="J2897">
        <f t="shared" si="726"/>
        <v>0.92054034489496939</v>
      </c>
      <c r="K2897" s="2">
        <v>1</v>
      </c>
      <c r="L2897" s="2">
        <v>1</v>
      </c>
      <c r="M2897" s="6">
        <f ca="1">100*(D2897-MIN(OFFSET(C2897,-$M$3+1,0):C2897))/(MAX(OFFSET(B2897,-$M$3+1,0):B2897)-MIN(OFFSET(C2897,-$M$3+1,0):C2897))</f>
        <v>84.279475982532773</v>
      </c>
      <c r="N2897" s="6">
        <f ca="1">100*(G2897-MIN(OFFSET(F2897,-$M$3+1,0):F2897))/(MAX(OFFSET(E2897,-$M$3+1,0):E2897)-MIN(OFFSET(F2897,-$M$3+1,0):F2897))</f>
        <v>85.238095238095227</v>
      </c>
      <c r="O2897" s="6">
        <f t="shared" ca="1" si="727"/>
        <v>-0.95861925556245353</v>
      </c>
      <c r="P2897" s="8">
        <f t="shared" si="728"/>
        <v>0.62999999999999901</v>
      </c>
      <c r="Q2897" s="8">
        <f t="shared" si="729"/>
        <v>0.61999999999999922</v>
      </c>
      <c r="R2897" s="15">
        <f ca="1">AVERAGE(P2897:OFFSET(P2897,-$R$3+1,0))*$R$4*K2897</f>
        <v>72.499999999999972</v>
      </c>
      <c r="S2897" s="15">
        <f ca="1">AVERAGE(Q2897:OFFSET(Q2897,-$R$3+1,0))*$S$4*L2897</f>
        <v>66.250000000000057</v>
      </c>
      <c r="T2897" s="11" t="str">
        <f t="shared" ca="1" si="730"/>
        <v xml:space="preserve"> </v>
      </c>
      <c r="U2897" s="11" t="str">
        <f t="shared" ca="1" si="725"/>
        <v xml:space="preserve"> </v>
      </c>
      <c r="V2897" s="3" t="str">
        <f t="shared" ca="1" si="731"/>
        <v xml:space="preserve"> </v>
      </c>
      <c r="W2897" s="16" t="str">
        <f t="shared" ca="1" si="732"/>
        <v xml:space="preserve"> </v>
      </c>
      <c r="X2897" s="3" t="str">
        <f t="shared" ca="1" si="733"/>
        <v xml:space="preserve"> </v>
      </c>
      <c r="Y2897" s="3" t="str">
        <f t="shared" ca="1" si="734"/>
        <v xml:space="preserve"> </v>
      </c>
      <c r="Z2897" s="12" t="str">
        <f t="shared" ca="1" si="735"/>
        <v xml:space="preserve"> </v>
      </c>
      <c r="AA2897" s="17" t="str">
        <f t="shared" ca="1" si="736"/>
        <v xml:space="preserve"> </v>
      </c>
      <c r="AB2897" s="17" t="str">
        <f t="shared" ca="1" si="737"/>
        <v xml:space="preserve"> </v>
      </c>
      <c r="AC2897" s="19">
        <f t="shared" ca="1" si="738"/>
        <v>63763.837313038784</v>
      </c>
    </row>
    <row r="2898" spans="1:29" x14ac:dyDescent="0.25">
      <c r="A2898" s="22">
        <v>40213</v>
      </c>
      <c r="B2898" s="2">
        <v>14.46</v>
      </c>
      <c r="C2898" s="2">
        <v>13.73</v>
      </c>
      <c r="D2898" s="2">
        <v>13.82</v>
      </c>
      <c r="E2898">
        <v>14.81</v>
      </c>
      <c r="F2898">
        <v>14.13</v>
      </c>
      <c r="G2898">
        <v>14.24</v>
      </c>
      <c r="H2898">
        <f t="shared" si="739"/>
        <v>-6.1778682959945708E-2</v>
      </c>
      <c r="I2898">
        <f t="shared" si="740"/>
        <v>-5.0033355570380245E-2</v>
      </c>
      <c r="J2898">
        <f t="shared" si="726"/>
        <v>0.93406166563207726</v>
      </c>
      <c r="K2898" s="2">
        <v>1</v>
      </c>
      <c r="L2898" s="2">
        <v>1</v>
      </c>
      <c r="M2898" s="6">
        <f ca="1">100*(D2898-MIN(OFFSET(C2898,-$M$3+1,0):C2898))/(MAX(OFFSET(B2898,-$M$3+1,0):B2898)-MIN(OFFSET(C2898,-$M$3+1,0):C2898))</f>
        <v>19.620253164556992</v>
      </c>
      <c r="N2898" s="6">
        <f ca="1">100*(G2898-MIN(OFFSET(F2898,-$M$3+1,0):F2898))/(MAX(OFFSET(E2898,-$M$3+1,0):E2898)-MIN(OFFSET(F2898,-$M$3+1,0):F2898))</f>
        <v>32.91139240506326</v>
      </c>
      <c r="O2898" s="6">
        <f t="shared" ca="1" si="727"/>
        <v>-13.291139240506268</v>
      </c>
      <c r="P2898" s="8">
        <f t="shared" si="728"/>
        <v>1</v>
      </c>
      <c r="Q2898" s="8">
        <f t="shared" si="729"/>
        <v>0.85999999999999943</v>
      </c>
      <c r="R2898" s="15">
        <f ca="1">AVERAGE(P2898:OFFSET(P2898,-$R$3+1,0))*$R$4*K2898</f>
        <v>76.624999999999972</v>
      </c>
      <c r="S2898" s="15">
        <f ca="1">AVERAGE(Q2898:OFFSET(Q2898,-$R$3+1,0))*$S$4*L2898</f>
        <v>69.375000000000028</v>
      </c>
      <c r="T2898" s="11" t="str">
        <f t="shared" ca="1" si="730"/>
        <v xml:space="preserve"> </v>
      </c>
      <c r="U2898" s="11" t="str">
        <f t="shared" ref="U2898:U2961" ca="1" si="741">IF($O2898&gt;$U$3,"Sell",IF(AND(U2897="Sell",$O2898&gt;0),"Sell",IF(AND(U2897="Sell",$O2898&lt;=0),"Exit"," ")))</f>
        <v xml:space="preserve"> </v>
      </c>
      <c r="V2898" s="3" t="str">
        <f t="shared" ca="1" si="731"/>
        <v xml:space="preserve"> </v>
      </c>
      <c r="W2898" s="16" t="str">
        <f t="shared" ca="1" si="732"/>
        <v xml:space="preserve"> </v>
      </c>
      <c r="X2898" s="3" t="str">
        <f t="shared" ca="1" si="733"/>
        <v xml:space="preserve"> </v>
      </c>
      <c r="Y2898" s="3" t="str">
        <f t="shared" ca="1" si="734"/>
        <v xml:space="preserve"> </v>
      </c>
      <c r="Z2898" s="12" t="str">
        <f t="shared" ca="1" si="735"/>
        <v xml:space="preserve"> </v>
      </c>
      <c r="AA2898" s="17" t="str">
        <f t="shared" ca="1" si="736"/>
        <v xml:space="preserve"> </v>
      </c>
      <c r="AB2898" s="17" t="str">
        <f t="shared" ca="1" si="737"/>
        <v xml:space="preserve"> </v>
      </c>
      <c r="AC2898" s="19">
        <f t="shared" ca="1" si="738"/>
        <v>63763.837313038784</v>
      </c>
    </row>
    <row r="2899" spans="1:29" x14ac:dyDescent="0.25">
      <c r="A2899" s="22">
        <v>40214</v>
      </c>
      <c r="B2899" s="2">
        <v>13.93</v>
      </c>
      <c r="C2899" s="2">
        <v>12.72</v>
      </c>
      <c r="D2899" s="2">
        <v>13.2</v>
      </c>
      <c r="E2899">
        <v>14.35</v>
      </c>
      <c r="F2899">
        <v>13.43</v>
      </c>
      <c r="G2899">
        <v>13.82</v>
      </c>
      <c r="H2899">
        <f t="shared" si="739"/>
        <v>-4.4862518089725079E-2</v>
      </c>
      <c r="I2899">
        <f t="shared" si="740"/>
        <v>-2.9494382022471899E-2</v>
      </c>
      <c r="J2899">
        <f t="shared" si="726"/>
        <v>0.88791215734937834</v>
      </c>
      <c r="K2899" s="2">
        <v>1</v>
      </c>
      <c r="L2899" s="2">
        <v>1</v>
      </c>
      <c r="M2899" s="6">
        <f ca="1">100*(D2899-MIN(OFFSET(C2899,-$M$3+1,0):C2899))/(MAX(OFFSET(B2899,-$M$3+1,0):B2899)-MIN(OFFSET(C2899,-$M$3+1,0):C2899))</f>
        <v>20.253164556961973</v>
      </c>
      <c r="N2899" s="6">
        <f ca="1">100*(G2899-MIN(OFFSET(F2899,-$M$3+1,0):F2899))/(MAX(OFFSET(E2899,-$M$3+1,0):E2899)-MIN(OFFSET(F2899,-$M$3+1,0):F2899))</f>
        <v>20.85561497326205</v>
      </c>
      <c r="O2899" s="6">
        <f t="shared" ca="1" si="727"/>
        <v>-0.60245041630007634</v>
      </c>
      <c r="P2899" s="8">
        <f t="shared" si="728"/>
        <v>1.2099999999999991</v>
      </c>
      <c r="Q2899" s="8">
        <f t="shared" si="729"/>
        <v>0.91999999999999993</v>
      </c>
      <c r="R2899" s="15">
        <f ca="1">AVERAGE(P2899:OFFSET(P2899,-$R$3+1,0))*$R$4*K2899</f>
        <v>86.374999999999957</v>
      </c>
      <c r="S2899" s="15">
        <f ca="1">AVERAGE(Q2899:OFFSET(Q2899,-$R$3+1,0))*$S$4*L2899</f>
        <v>75.250000000000014</v>
      </c>
      <c r="T2899" s="11" t="str">
        <f t="shared" ca="1" si="730"/>
        <v xml:space="preserve"> </v>
      </c>
      <c r="U2899" s="11" t="str">
        <f t="shared" ca="1" si="741"/>
        <v xml:space="preserve"> </v>
      </c>
      <c r="V2899" s="3" t="str">
        <f t="shared" ca="1" si="731"/>
        <v xml:space="preserve"> </v>
      </c>
      <c r="W2899" s="16" t="str">
        <f t="shared" ca="1" si="732"/>
        <v xml:space="preserve"> </v>
      </c>
      <c r="X2899" s="3" t="str">
        <f t="shared" ca="1" si="733"/>
        <v xml:space="preserve"> </v>
      </c>
      <c r="Y2899" s="3" t="str">
        <f t="shared" ca="1" si="734"/>
        <v xml:space="preserve"> </v>
      </c>
      <c r="Z2899" s="12" t="str">
        <f t="shared" ca="1" si="735"/>
        <v xml:space="preserve"> </v>
      </c>
      <c r="AA2899" s="17" t="str">
        <f t="shared" ca="1" si="736"/>
        <v xml:space="preserve"> </v>
      </c>
      <c r="AB2899" s="17" t="str">
        <f t="shared" ca="1" si="737"/>
        <v xml:space="preserve"> </v>
      </c>
      <c r="AC2899" s="19">
        <f t="shared" ca="1" si="738"/>
        <v>63763.837313038784</v>
      </c>
    </row>
    <row r="2900" spans="1:29" x14ac:dyDescent="0.25">
      <c r="A2900" s="22">
        <v>40217</v>
      </c>
      <c r="B2900" s="2">
        <v>14.33</v>
      </c>
      <c r="C2900" s="2">
        <v>13.02</v>
      </c>
      <c r="D2900" s="2">
        <v>13.87</v>
      </c>
      <c r="E2900">
        <v>14.67</v>
      </c>
      <c r="F2900">
        <v>13.63</v>
      </c>
      <c r="G2900">
        <v>14.35</v>
      </c>
      <c r="H2900">
        <f t="shared" si="739"/>
        <v>5.0757575757575779E-2</v>
      </c>
      <c r="I2900">
        <f t="shared" si="740"/>
        <v>3.8350217076700277E-2</v>
      </c>
      <c r="J2900">
        <f t="shared" si="726"/>
        <v>0.9040778496851376</v>
      </c>
      <c r="K2900" s="2">
        <v>1</v>
      </c>
      <c r="L2900" s="2">
        <v>1</v>
      </c>
      <c r="M2900" s="6">
        <f ca="1">100*(D2900-MIN(OFFSET(C2900,-$M$3+1,0):C2900))/(MAX(OFFSET(B2900,-$M$3+1,0):B2900)-MIN(OFFSET(C2900,-$M$3+1,0):C2900))</f>
        <v>48.523206751054808</v>
      </c>
      <c r="N2900" s="6">
        <f ca="1">100*(G2900-MIN(OFFSET(F2900,-$M$3+1,0):F2900))/(MAX(OFFSET(E2900,-$M$3+1,0):E2900)-MIN(OFFSET(F2900,-$M$3+1,0):F2900))</f>
        <v>49.197860962566821</v>
      </c>
      <c r="O2900" s="6">
        <f t="shared" ca="1" si="727"/>
        <v>-0.67465421151201355</v>
      </c>
      <c r="P2900" s="8">
        <f t="shared" si="728"/>
        <v>1.3100000000000005</v>
      </c>
      <c r="Q2900" s="8">
        <f t="shared" si="729"/>
        <v>1.0399999999999991</v>
      </c>
      <c r="R2900" s="15">
        <f ca="1">AVERAGE(P2900:OFFSET(P2900,-$R$3+1,0))*$R$4*K2900</f>
        <v>92.124999999999972</v>
      </c>
      <c r="S2900" s="15">
        <f ca="1">AVERAGE(Q2900:OFFSET(Q2900,-$R$3+1,0))*$S$4*L2900</f>
        <v>77.499999999999986</v>
      </c>
      <c r="T2900" s="11" t="str">
        <f t="shared" ca="1" si="730"/>
        <v xml:space="preserve"> </v>
      </c>
      <c r="U2900" s="11" t="str">
        <f t="shared" ca="1" si="741"/>
        <v xml:space="preserve"> </v>
      </c>
      <c r="V2900" s="3" t="str">
        <f t="shared" ca="1" si="731"/>
        <v xml:space="preserve"> </v>
      </c>
      <c r="W2900" s="16" t="str">
        <f t="shared" ca="1" si="732"/>
        <v xml:space="preserve"> </v>
      </c>
      <c r="X2900" s="3" t="str">
        <f t="shared" ca="1" si="733"/>
        <v xml:space="preserve"> </v>
      </c>
      <c r="Y2900" s="3" t="str">
        <f t="shared" ca="1" si="734"/>
        <v xml:space="preserve"> </v>
      </c>
      <c r="Z2900" s="12" t="str">
        <f t="shared" ca="1" si="735"/>
        <v xml:space="preserve"> </v>
      </c>
      <c r="AA2900" s="17" t="str">
        <f t="shared" ca="1" si="736"/>
        <v xml:space="preserve"> </v>
      </c>
      <c r="AB2900" s="17" t="str">
        <f t="shared" ca="1" si="737"/>
        <v xml:space="preserve"> </v>
      </c>
      <c r="AC2900" s="19">
        <f t="shared" ca="1" si="738"/>
        <v>63763.837313038784</v>
      </c>
    </row>
    <row r="2901" spans="1:29" x14ac:dyDescent="0.25">
      <c r="A2901" s="22">
        <v>40218</v>
      </c>
      <c r="B2901" s="2">
        <v>14.15</v>
      </c>
      <c r="C2901" s="2">
        <v>13.52</v>
      </c>
      <c r="D2901" s="2">
        <v>14.08</v>
      </c>
      <c r="E2901">
        <v>14.64</v>
      </c>
      <c r="F2901">
        <v>13.95</v>
      </c>
      <c r="G2901">
        <v>14.6</v>
      </c>
      <c r="H2901">
        <f t="shared" si="739"/>
        <v>1.5140591204037657E-2</v>
      </c>
      <c r="I2901">
        <f t="shared" si="740"/>
        <v>1.7421602787456525E-2</v>
      </c>
      <c r="J2901">
        <f t="shared" si="726"/>
        <v>0.90394170020630304</v>
      </c>
      <c r="K2901" s="2">
        <v>1</v>
      </c>
      <c r="L2901" s="2">
        <v>1</v>
      </c>
      <c r="M2901" s="6">
        <f ca="1">100*(D2901-MIN(OFFSET(C2901,-$M$3+1,0):C2901))/(MAX(OFFSET(B2901,-$M$3+1,0):B2901)-MIN(OFFSET(C2901,-$M$3+1,0):C2901))</f>
        <v>57.383966244725734</v>
      </c>
      <c r="N2901" s="6">
        <f ca="1">100*(G2901-MIN(OFFSET(F2901,-$M$3+1,0):F2901))/(MAX(OFFSET(E2901,-$M$3+1,0):E2901)-MIN(OFFSET(F2901,-$M$3+1,0):F2901))</f>
        <v>62.566844919786064</v>
      </c>
      <c r="O2901" s="6">
        <f t="shared" ca="1" si="727"/>
        <v>-5.18287867506033</v>
      </c>
      <c r="P2901" s="8">
        <f t="shared" si="728"/>
        <v>0.63000000000000078</v>
      </c>
      <c r="Q2901" s="8">
        <f t="shared" si="729"/>
        <v>0.69000000000000128</v>
      </c>
      <c r="R2901" s="15">
        <f ca="1">AVERAGE(P2901:OFFSET(P2901,-$R$3+1,0))*$R$4*K2901</f>
        <v>89.499999999999986</v>
      </c>
      <c r="S2901" s="15">
        <f ca="1">AVERAGE(Q2901:OFFSET(Q2901,-$R$3+1,0))*$S$4*L2901</f>
        <v>79.125</v>
      </c>
      <c r="T2901" s="11" t="str">
        <f t="shared" ca="1" si="730"/>
        <v xml:space="preserve"> </v>
      </c>
      <c r="U2901" s="11" t="str">
        <f t="shared" ca="1" si="741"/>
        <v xml:space="preserve"> </v>
      </c>
      <c r="V2901" s="3" t="str">
        <f t="shared" ca="1" si="731"/>
        <v xml:space="preserve"> </v>
      </c>
      <c r="W2901" s="16" t="str">
        <f t="shared" ca="1" si="732"/>
        <v xml:space="preserve"> </v>
      </c>
      <c r="X2901" s="3" t="str">
        <f t="shared" ca="1" si="733"/>
        <v xml:space="preserve"> </v>
      </c>
      <c r="Y2901" s="3" t="str">
        <f t="shared" ca="1" si="734"/>
        <v xml:space="preserve"> </v>
      </c>
      <c r="Z2901" s="12" t="str">
        <f t="shared" ca="1" si="735"/>
        <v xml:space="preserve"> </v>
      </c>
      <c r="AA2901" s="17" t="str">
        <f t="shared" ca="1" si="736"/>
        <v xml:space="preserve"> </v>
      </c>
      <c r="AB2901" s="17" t="str">
        <f t="shared" ca="1" si="737"/>
        <v xml:space="preserve"> </v>
      </c>
      <c r="AC2901" s="19">
        <f t="shared" ca="1" si="738"/>
        <v>63763.837313038784</v>
      </c>
    </row>
    <row r="2902" spans="1:29" x14ac:dyDescent="0.25">
      <c r="A2902" s="22">
        <v>40219</v>
      </c>
      <c r="B2902" s="2">
        <v>14.18</v>
      </c>
      <c r="C2902" s="2">
        <v>13.67</v>
      </c>
      <c r="D2902" s="2">
        <v>14.09</v>
      </c>
      <c r="E2902">
        <v>14.94</v>
      </c>
      <c r="F2902">
        <v>14.1</v>
      </c>
      <c r="G2902">
        <v>14.79</v>
      </c>
      <c r="H2902">
        <f t="shared" si="739"/>
        <v>7.1022727272729291E-4</v>
      </c>
      <c r="I2902">
        <f t="shared" si="740"/>
        <v>1.3013698630137016E-2</v>
      </c>
      <c r="J2902">
        <f t="shared" si="726"/>
        <v>0.93591262859573521</v>
      </c>
      <c r="K2902" s="2">
        <v>1</v>
      </c>
      <c r="L2902" s="2">
        <v>1</v>
      </c>
      <c r="M2902" s="6">
        <f ca="1">100*(D2902-MIN(OFFSET(C2902,-$M$3+1,0):C2902))/(MAX(OFFSET(B2902,-$M$3+1,0):B2902)-MIN(OFFSET(C2902,-$M$3+1,0):C2902))</f>
        <v>60.619469026548643</v>
      </c>
      <c r="N2902" s="6">
        <f ca="1">100*(G2902-MIN(OFFSET(F2902,-$M$3+1,0):F2902))/(MAX(OFFSET(E2902,-$M$3+1,0):E2902)-MIN(OFFSET(F2902,-$M$3+1,0):F2902))</f>
        <v>73.118279569892465</v>
      </c>
      <c r="O2902" s="6">
        <f t="shared" ca="1" si="727"/>
        <v>-12.498810543343822</v>
      </c>
      <c r="P2902" s="8">
        <f t="shared" si="728"/>
        <v>0.50999999999999979</v>
      </c>
      <c r="Q2902" s="8">
        <f t="shared" si="729"/>
        <v>0.83999999999999986</v>
      </c>
      <c r="R2902" s="15">
        <f ca="1">AVERAGE(P2902:OFFSET(P2902,-$R$3+1,0))*$R$4*K2902</f>
        <v>87.499999999999972</v>
      </c>
      <c r="S2902" s="15">
        <f ca="1">AVERAGE(Q2902:OFFSET(Q2902,-$R$3+1,0))*$S$4*L2902</f>
        <v>82.625</v>
      </c>
      <c r="T2902" s="11" t="str">
        <f t="shared" ca="1" si="730"/>
        <v xml:space="preserve"> </v>
      </c>
      <c r="U2902" s="11" t="str">
        <f t="shared" ca="1" si="741"/>
        <v xml:space="preserve"> </v>
      </c>
      <c r="V2902" s="3" t="str">
        <f t="shared" ca="1" si="731"/>
        <v xml:space="preserve"> </v>
      </c>
      <c r="W2902" s="16" t="str">
        <f t="shared" ca="1" si="732"/>
        <v xml:space="preserve"> </v>
      </c>
      <c r="X2902" s="3" t="str">
        <f t="shared" ca="1" si="733"/>
        <v xml:space="preserve"> </v>
      </c>
      <c r="Y2902" s="3" t="str">
        <f t="shared" ca="1" si="734"/>
        <v xml:space="preserve"> </v>
      </c>
      <c r="Z2902" s="12" t="str">
        <f t="shared" ca="1" si="735"/>
        <v xml:space="preserve"> </v>
      </c>
      <c r="AA2902" s="17" t="str">
        <f t="shared" ca="1" si="736"/>
        <v xml:space="preserve"> </v>
      </c>
      <c r="AB2902" s="17" t="str">
        <f t="shared" ca="1" si="737"/>
        <v xml:space="preserve"> </v>
      </c>
      <c r="AC2902" s="19">
        <f t="shared" ca="1" si="738"/>
        <v>63763.837313038784</v>
      </c>
    </row>
    <row r="2903" spans="1:29" x14ac:dyDescent="0.25">
      <c r="A2903" s="22">
        <v>40220</v>
      </c>
      <c r="B2903" s="2">
        <v>15.46</v>
      </c>
      <c r="C2903" s="2">
        <v>14.28</v>
      </c>
      <c r="D2903" s="2">
        <v>15.45</v>
      </c>
      <c r="E2903">
        <v>15.62</v>
      </c>
      <c r="F2903">
        <v>14.55</v>
      </c>
      <c r="G2903">
        <v>15.4</v>
      </c>
      <c r="H2903">
        <f t="shared" si="739"/>
        <v>9.6522356281050437E-2</v>
      </c>
      <c r="I2903">
        <f t="shared" si="740"/>
        <v>4.1244083840432877E-2</v>
      </c>
      <c r="J2903">
        <f t="shared" si="726"/>
        <v>0.91515875193483498</v>
      </c>
      <c r="K2903" s="2">
        <v>1</v>
      </c>
      <c r="L2903" s="2">
        <v>1</v>
      </c>
      <c r="M2903" s="6">
        <f ca="1">100*(D2903-MIN(OFFSET(C2903,-$M$3+1,0):C2903))/(MAX(OFFSET(B2903,-$M$3+1,0):B2903)-MIN(OFFSET(C2903,-$M$3+1,0):C2903))</f>
        <v>99.63503649635031</v>
      </c>
      <c r="N2903" s="6">
        <f ca="1">100*(G2903-MIN(OFFSET(F2903,-$M$3+1,0):F2903))/(MAX(OFFSET(E2903,-$M$3+1,0):E2903)-MIN(OFFSET(F2903,-$M$3+1,0):F2903))</f>
        <v>89.954337899543432</v>
      </c>
      <c r="O2903" s="6">
        <f t="shared" ca="1" si="727"/>
        <v>9.6806985968068773</v>
      </c>
      <c r="P2903" s="8">
        <f t="shared" si="728"/>
        <v>1.370000000000001</v>
      </c>
      <c r="Q2903" s="8">
        <f t="shared" si="729"/>
        <v>1.0699999999999985</v>
      </c>
      <c r="R2903" s="15">
        <f ca="1">AVERAGE(P2903:OFFSET(P2903,-$R$3+1,0))*$R$4*K2903</f>
        <v>99.374999999999986</v>
      </c>
      <c r="S2903" s="15">
        <f ca="1">AVERAGE(Q2903:OFFSET(Q2903,-$R$3+1,0))*$S$4*L2903</f>
        <v>90.249999999999986</v>
      </c>
      <c r="T2903" s="11" t="str">
        <f t="shared" ca="1" si="730"/>
        <v xml:space="preserve"> </v>
      </c>
      <c r="U2903" s="11" t="str">
        <f t="shared" ca="1" si="741"/>
        <v xml:space="preserve"> </v>
      </c>
      <c r="V2903" s="3" t="str">
        <f t="shared" ca="1" si="731"/>
        <v xml:space="preserve"> </v>
      </c>
      <c r="W2903" s="16" t="str">
        <f t="shared" ca="1" si="732"/>
        <v xml:space="preserve"> </v>
      </c>
      <c r="X2903" s="3" t="str">
        <f t="shared" ca="1" si="733"/>
        <v xml:space="preserve"> </v>
      </c>
      <c r="Y2903" s="3" t="str">
        <f t="shared" ca="1" si="734"/>
        <v xml:space="preserve"> </v>
      </c>
      <c r="Z2903" s="12" t="str">
        <f t="shared" ca="1" si="735"/>
        <v xml:space="preserve"> </v>
      </c>
      <c r="AA2903" s="17" t="str">
        <f t="shared" ca="1" si="736"/>
        <v xml:space="preserve"> </v>
      </c>
      <c r="AB2903" s="17" t="str">
        <f t="shared" ca="1" si="737"/>
        <v xml:space="preserve"> </v>
      </c>
      <c r="AC2903" s="19">
        <f t="shared" ca="1" si="738"/>
        <v>63763.837313038784</v>
      </c>
    </row>
    <row r="2904" spans="1:29" x14ac:dyDescent="0.25">
      <c r="A2904" s="22">
        <v>40221</v>
      </c>
      <c r="B2904" s="2">
        <v>15.64</v>
      </c>
      <c r="C2904" s="2">
        <v>15.01</v>
      </c>
      <c r="D2904" s="2">
        <v>15.42</v>
      </c>
      <c r="E2904">
        <v>15.76</v>
      </c>
      <c r="F2904">
        <v>15.03</v>
      </c>
      <c r="G2904">
        <v>15.52</v>
      </c>
      <c r="H2904">
        <f t="shared" si="739"/>
        <v>-1.9417475728155109E-3</v>
      </c>
      <c r="I2904">
        <f t="shared" si="740"/>
        <v>7.7922077922076838E-3</v>
      </c>
      <c r="J2904">
        <f t="shared" ref="J2904:J2967" si="742">CORREL(H2885:H2904,I2885:I2904)</f>
        <v>0.91629233855080394</v>
      </c>
      <c r="K2904" s="2">
        <v>1</v>
      </c>
      <c r="L2904" s="2">
        <v>1</v>
      </c>
      <c r="M2904" s="6">
        <f ca="1">100*(D2904-MIN(OFFSET(C2904,-$M$3+1,0):C2904))/(MAX(OFFSET(B2904,-$M$3+1,0):B2904)-MIN(OFFSET(C2904,-$M$3+1,0):C2904))</f>
        <v>92.465753424657521</v>
      </c>
      <c r="N2904" s="6">
        <f ca="1">100*(G2904-MIN(OFFSET(F2904,-$M$3+1,0):F2904))/(MAX(OFFSET(E2904,-$M$3+1,0):E2904)-MIN(OFFSET(F2904,-$M$3+1,0):F2904))</f>
        <v>89.699570815450642</v>
      </c>
      <c r="O2904" s="6">
        <f t="shared" ca="1" si="727"/>
        <v>2.7661826092068793</v>
      </c>
      <c r="P2904" s="8">
        <f t="shared" si="728"/>
        <v>0.63000000000000078</v>
      </c>
      <c r="Q2904" s="8">
        <f t="shared" si="729"/>
        <v>0.73000000000000043</v>
      </c>
      <c r="R2904" s="15">
        <f ca="1">AVERAGE(P2904:OFFSET(P2904,-$R$3+1,0))*$R$4*K2904</f>
        <v>91.125000000000014</v>
      </c>
      <c r="S2904" s="15">
        <f ca="1">AVERAGE(Q2904:OFFSET(Q2904,-$R$3+1,0))*$S$4*L2904</f>
        <v>84.624999999999972</v>
      </c>
      <c r="T2904" s="11" t="str">
        <f t="shared" ca="1" si="730"/>
        <v xml:space="preserve"> </v>
      </c>
      <c r="U2904" s="11" t="str">
        <f t="shared" ca="1" si="741"/>
        <v xml:space="preserve"> </v>
      </c>
      <c r="V2904" s="3" t="str">
        <f t="shared" ca="1" si="731"/>
        <v xml:space="preserve"> </v>
      </c>
      <c r="W2904" s="16" t="str">
        <f t="shared" ca="1" si="732"/>
        <v xml:space="preserve"> </v>
      </c>
      <c r="X2904" s="3" t="str">
        <f t="shared" ca="1" si="733"/>
        <v xml:space="preserve"> </v>
      </c>
      <c r="Y2904" s="3" t="str">
        <f t="shared" ca="1" si="734"/>
        <v xml:space="preserve"> </v>
      </c>
      <c r="Z2904" s="12" t="str">
        <f t="shared" ca="1" si="735"/>
        <v xml:space="preserve"> </v>
      </c>
      <c r="AA2904" s="17" t="str">
        <f t="shared" ca="1" si="736"/>
        <v xml:space="preserve"> </v>
      </c>
      <c r="AB2904" s="17" t="str">
        <f t="shared" ca="1" si="737"/>
        <v xml:space="preserve"> </v>
      </c>
      <c r="AC2904" s="19">
        <f t="shared" ca="1" si="738"/>
        <v>63763.837313038784</v>
      </c>
    </row>
    <row r="2905" spans="1:29" x14ac:dyDescent="0.25">
      <c r="A2905" s="22">
        <v>40225</v>
      </c>
      <c r="B2905" s="2">
        <v>15.82</v>
      </c>
      <c r="C2905" s="2">
        <v>15.6</v>
      </c>
      <c r="D2905" s="2">
        <v>15.79</v>
      </c>
      <c r="E2905">
        <v>15.93</v>
      </c>
      <c r="F2905">
        <v>15.51</v>
      </c>
      <c r="G2905">
        <v>15.87</v>
      </c>
      <c r="H2905">
        <f t="shared" si="739"/>
        <v>2.3994811932555038E-2</v>
      </c>
      <c r="I2905">
        <f t="shared" si="740"/>
        <v>2.2551546391752497E-2</v>
      </c>
      <c r="J2905">
        <f t="shared" si="742"/>
        <v>0.9159407600875582</v>
      </c>
      <c r="K2905" s="2">
        <v>1</v>
      </c>
      <c r="L2905" s="2">
        <v>1</v>
      </c>
      <c r="M2905" s="6">
        <f ca="1">100*(D2905-MIN(OFFSET(C2905,-$M$3+1,0):C2905))/(MAX(OFFSET(B2905,-$M$3+1,0):B2905)-MIN(OFFSET(C2905,-$M$3+1,0):C2905))</f>
        <v>98.928571428571388</v>
      </c>
      <c r="N2905" s="6">
        <f ca="1">100*(G2905-MIN(OFFSET(F2905,-$M$3+1,0):F2905))/(MAX(OFFSET(E2905,-$M$3+1,0):E2905)-MIN(OFFSET(F2905,-$M$3+1,0):F2905))</f>
        <v>97.391304347826065</v>
      </c>
      <c r="O2905" s="6">
        <f t="shared" ca="1" si="727"/>
        <v>1.5372670807453233</v>
      </c>
      <c r="P2905" s="8">
        <f t="shared" si="728"/>
        <v>0.40000000000000036</v>
      </c>
      <c r="Q2905" s="8">
        <f t="shared" si="729"/>
        <v>0.41999999999999993</v>
      </c>
      <c r="R2905" s="15">
        <f ca="1">AVERAGE(P2905:OFFSET(P2905,-$R$3+1,0))*$R$4*K2905</f>
        <v>88.250000000000028</v>
      </c>
      <c r="S2905" s="15">
        <f ca="1">AVERAGE(Q2905:OFFSET(Q2905,-$R$3+1,0))*$S$4*L2905</f>
        <v>82.124999999999986</v>
      </c>
      <c r="T2905" s="11" t="str">
        <f t="shared" ca="1" si="730"/>
        <v xml:space="preserve"> </v>
      </c>
      <c r="U2905" s="11" t="str">
        <f t="shared" ca="1" si="741"/>
        <v xml:space="preserve"> </v>
      </c>
      <c r="V2905" s="3" t="str">
        <f t="shared" ca="1" si="731"/>
        <v xml:space="preserve"> </v>
      </c>
      <c r="W2905" s="16" t="str">
        <f t="shared" ca="1" si="732"/>
        <v xml:space="preserve"> </v>
      </c>
      <c r="X2905" s="3" t="str">
        <f t="shared" ca="1" si="733"/>
        <v xml:space="preserve"> </v>
      </c>
      <c r="Y2905" s="3" t="str">
        <f t="shared" ca="1" si="734"/>
        <v xml:space="preserve"> </v>
      </c>
      <c r="Z2905" s="12" t="str">
        <f t="shared" ca="1" si="735"/>
        <v xml:space="preserve"> </v>
      </c>
      <c r="AA2905" s="17" t="str">
        <f t="shared" ca="1" si="736"/>
        <v xml:space="preserve"> </v>
      </c>
      <c r="AB2905" s="17" t="str">
        <f t="shared" ca="1" si="737"/>
        <v xml:space="preserve"> </v>
      </c>
      <c r="AC2905" s="19">
        <f t="shared" ca="1" si="738"/>
        <v>63763.837313038784</v>
      </c>
    </row>
    <row r="2906" spans="1:29" x14ac:dyDescent="0.25">
      <c r="A2906" s="22">
        <v>40226</v>
      </c>
      <c r="B2906" s="2">
        <v>16.32</v>
      </c>
      <c r="C2906" s="2">
        <v>15.55</v>
      </c>
      <c r="D2906" s="2">
        <v>15.79</v>
      </c>
      <c r="E2906">
        <v>16.2</v>
      </c>
      <c r="F2906">
        <v>15.54</v>
      </c>
      <c r="G2906">
        <v>15.71</v>
      </c>
      <c r="H2906">
        <f t="shared" si="739"/>
        <v>0</v>
      </c>
      <c r="I2906">
        <f t="shared" si="740"/>
        <v>-1.00819155639571E-2</v>
      </c>
      <c r="J2906">
        <f t="shared" si="742"/>
        <v>0.91251253565194279</v>
      </c>
      <c r="K2906" s="2">
        <v>1</v>
      </c>
      <c r="L2906" s="2">
        <v>1</v>
      </c>
      <c r="M2906" s="6">
        <f ca="1">100*(D2906-MIN(OFFSET(C2906,-$M$3+1,0):C2906))/(MAX(OFFSET(B2906,-$M$3+1,0):B2906)-MIN(OFFSET(C2906,-$M$3+1,0):C2906))</f>
        <v>81.071428571428527</v>
      </c>
      <c r="N2906" s="6">
        <f ca="1">100*(G2906-MIN(OFFSET(F2906,-$M$3+1,0):F2906))/(MAX(OFFSET(E2906,-$M$3+1,0):E2906)-MIN(OFFSET(F2906,-$M$3+1,0):F2906))</f>
        <v>78.2222222222223</v>
      </c>
      <c r="O2906" s="6">
        <f t="shared" ca="1" si="727"/>
        <v>2.8492063492062272</v>
      </c>
      <c r="P2906" s="8">
        <f t="shared" si="728"/>
        <v>0.76999999999999957</v>
      </c>
      <c r="Q2906" s="8">
        <f t="shared" si="729"/>
        <v>0.66000000000000014</v>
      </c>
      <c r="R2906" s="15">
        <f ca="1">AVERAGE(P2906:OFFSET(P2906,-$R$3+1,0))*$R$4*K2906</f>
        <v>85.375000000000028</v>
      </c>
      <c r="S2906" s="15">
        <f ca="1">AVERAGE(Q2906:OFFSET(Q2906,-$R$3+1,0))*$S$4*L2906</f>
        <v>79.624999999999986</v>
      </c>
      <c r="T2906" s="11" t="str">
        <f t="shared" ca="1" si="730"/>
        <v xml:space="preserve"> </v>
      </c>
      <c r="U2906" s="11" t="str">
        <f t="shared" ca="1" si="741"/>
        <v xml:space="preserve"> </v>
      </c>
      <c r="V2906" s="3" t="str">
        <f t="shared" ca="1" si="731"/>
        <v xml:space="preserve"> </v>
      </c>
      <c r="W2906" s="16" t="str">
        <f t="shared" ca="1" si="732"/>
        <v xml:space="preserve"> </v>
      </c>
      <c r="X2906" s="3" t="str">
        <f t="shared" ca="1" si="733"/>
        <v xml:space="preserve"> </v>
      </c>
      <c r="Y2906" s="3" t="str">
        <f t="shared" ca="1" si="734"/>
        <v xml:space="preserve"> </v>
      </c>
      <c r="Z2906" s="12" t="str">
        <f t="shared" ca="1" si="735"/>
        <v xml:space="preserve"> </v>
      </c>
      <c r="AA2906" s="17" t="str">
        <f t="shared" ca="1" si="736"/>
        <v xml:space="preserve"> </v>
      </c>
      <c r="AB2906" s="17" t="str">
        <f t="shared" ca="1" si="737"/>
        <v xml:space="preserve"> </v>
      </c>
      <c r="AC2906" s="19">
        <f t="shared" ca="1" si="738"/>
        <v>63763.837313038784</v>
      </c>
    </row>
    <row r="2907" spans="1:29" x14ac:dyDescent="0.25">
      <c r="A2907" s="22">
        <v>40227</v>
      </c>
      <c r="B2907" s="2">
        <v>15.74</v>
      </c>
      <c r="C2907" s="2">
        <v>15.21</v>
      </c>
      <c r="D2907" s="2">
        <v>15.5</v>
      </c>
      <c r="E2907">
        <v>15.65</v>
      </c>
      <c r="F2907">
        <v>15.27</v>
      </c>
      <c r="G2907">
        <v>15.55</v>
      </c>
      <c r="H2907">
        <f t="shared" si="739"/>
        <v>-1.8366054464851067E-2</v>
      </c>
      <c r="I2907">
        <f t="shared" si="740"/>
        <v>-1.0184595798854224E-2</v>
      </c>
      <c r="J2907">
        <f t="shared" si="742"/>
        <v>0.9160807733703703</v>
      </c>
      <c r="K2907" s="2">
        <v>1</v>
      </c>
      <c r="L2907" s="2">
        <v>1</v>
      </c>
      <c r="M2907" s="6">
        <f ca="1">100*(D2907-MIN(OFFSET(C2907,-$M$3+1,0):C2907))/(MAX(OFFSET(B2907,-$M$3+1,0):B2907)-MIN(OFFSET(C2907,-$M$3+1,0):C2907))</f>
        <v>69.056603773584897</v>
      </c>
      <c r="N2907" s="6">
        <f ca="1">100*(G2907-MIN(OFFSET(F2907,-$M$3+1,0):F2907))/(MAX(OFFSET(E2907,-$M$3+1,0):E2907)-MIN(OFFSET(F2907,-$M$3+1,0):F2907))</f>
        <v>69.047619047619108</v>
      </c>
      <c r="O2907" s="6">
        <f t="shared" ca="1" si="727"/>
        <v>8.984725965788698E-3</v>
      </c>
      <c r="P2907" s="8">
        <f t="shared" si="728"/>
        <v>0.57999999999999829</v>
      </c>
      <c r="Q2907" s="8">
        <f t="shared" si="729"/>
        <v>0.44000000000000128</v>
      </c>
      <c r="R2907" s="15">
        <f ca="1">AVERAGE(P2907:OFFSET(P2907,-$R$3+1,0))*$R$4*K2907</f>
        <v>77.500000000000014</v>
      </c>
      <c r="S2907" s="15">
        <f ca="1">AVERAGE(Q2907:OFFSET(Q2907,-$R$3+1,0))*$S$4*L2907</f>
        <v>73.625</v>
      </c>
      <c r="T2907" s="11" t="str">
        <f t="shared" ca="1" si="730"/>
        <v xml:space="preserve"> </v>
      </c>
      <c r="U2907" s="11" t="str">
        <f t="shared" ca="1" si="741"/>
        <v xml:space="preserve"> </v>
      </c>
      <c r="V2907" s="3" t="str">
        <f t="shared" ca="1" si="731"/>
        <v xml:space="preserve"> </v>
      </c>
      <c r="W2907" s="16" t="str">
        <f t="shared" ca="1" si="732"/>
        <v xml:space="preserve"> </v>
      </c>
      <c r="X2907" s="3" t="str">
        <f t="shared" ca="1" si="733"/>
        <v xml:space="preserve"> </v>
      </c>
      <c r="Y2907" s="3" t="str">
        <f t="shared" ca="1" si="734"/>
        <v xml:space="preserve"> </v>
      </c>
      <c r="Z2907" s="12" t="str">
        <f t="shared" ca="1" si="735"/>
        <v xml:space="preserve"> </v>
      </c>
      <c r="AA2907" s="17" t="str">
        <f t="shared" ca="1" si="736"/>
        <v xml:space="preserve"> </v>
      </c>
      <c r="AB2907" s="17" t="str">
        <f t="shared" ca="1" si="737"/>
        <v xml:space="preserve"> </v>
      </c>
      <c r="AC2907" s="19">
        <f t="shared" ca="1" si="738"/>
        <v>63763.837313038784</v>
      </c>
    </row>
    <row r="2908" spans="1:29" x14ac:dyDescent="0.25">
      <c r="A2908" s="22">
        <v>40228</v>
      </c>
      <c r="B2908" s="2">
        <v>15.89</v>
      </c>
      <c r="C2908" s="2">
        <v>15.38</v>
      </c>
      <c r="D2908" s="2">
        <v>15.76</v>
      </c>
      <c r="E2908">
        <v>15.76</v>
      </c>
      <c r="F2908">
        <v>15.34</v>
      </c>
      <c r="G2908">
        <v>15.58</v>
      </c>
      <c r="H2908">
        <f t="shared" si="739"/>
        <v>1.6774193548387162E-2</v>
      </c>
      <c r="I2908">
        <f t="shared" si="740"/>
        <v>1.9292604501608412E-3</v>
      </c>
      <c r="J2908">
        <f t="shared" si="742"/>
        <v>0.90836844075126977</v>
      </c>
      <c r="K2908" s="2">
        <v>1</v>
      </c>
      <c r="L2908" s="2">
        <v>1</v>
      </c>
      <c r="M2908" s="6">
        <f ca="1">100*(D2908-MIN(OFFSET(C2908,-$M$3+1,0):C2908))/(MAX(OFFSET(B2908,-$M$3+1,0):B2908)-MIN(OFFSET(C2908,-$M$3+1,0):C2908))</f>
        <v>72.549019607843135</v>
      </c>
      <c r="N2908" s="6">
        <f ca="1">100*(G2908-MIN(OFFSET(F2908,-$M$3+1,0):F2908))/(MAX(OFFSET(E2908,-$M$3+1,0):E2908)-MIN(OFFSET(F2908,-$M$3+1,0):F2908))</f>
        <v>62.424242424242443</v>
      </c>
      <c r="O2908" s="6">
        <f t="shared" ca="1" si="727"/>
        <v>10.124777183600692</v>
      </c>
      <c r="P2908" s="8">
        <f t="shared" si="728"/>
        <v>0.50999999999999979</v>
      </c>
      <c r="Q2908" s="8">
        <f t="shared" si="729"/>
        <v>0.41999999999999993</v>
      </c>
      <c r="R2908" s="15">
        <f ca="1">AVERAGE(P2908:OFFSET(P2908,-$R$3+1,0))*$R$4*K2908</f>
        <v>67.5</v>
      </c>
      <c r="S2908" s="15">
        <f ca="1">AVERAGE(Q2908:OFFSET(Q2908,-$R$3+1,0))*$S$4*L2908</f>
        <v>65.875000000000014</v>
      </c>
      <c r="T2908" s="11" t="str">
        <f t="shared" ca="1" si="730"/>
        <v xml:space="preserve"> </v>
      </c>
      <c r="U2908" s="11" t="str">
        <f t="shared" ca="1" si="741"/>
        <v xml:space="preserve"> </v>
      </c>
      <c r="V2908" s="3" t="str">
        <f t="shared" ca="1" si="731"/>
        <v xml:space="preserve"> </v>
      </c>
      <c r="W2908" s="16" t="str">
        <f t="shared" ca="1" si="732"/>
        <v xml:space="preserve"> </v>
      </c>
      <c r="X2908" s="3" t="str">
        <f t="shared" ca="1" si="733"/>
        <v xml:space="preserve"> </v>
      </c>
      <c r="Y2908" s="3" t="str">
        <f t="shared" ca="1" si="734"/>
        <v xml:space="preserve"> </v>
      </c>
      <c r="Z2908" s="12" t="str">
        <f t="shared" ca="1" si="735"/>
        <v xml:space="preserve"> </v>
      </c>
      <c r="AA2908" s="17" t="str">
        <f t="shared" ca="1" si="736"/>
        <v xml:space="preserve"> </v>
      </c>
      <c r="AB2908" s="17" t="str">
        <f t="shared" ca="1" si="737"/>
        <v xml:space="preserve"> </v>
      </c>
      <c r="AC2908" s="19">
        <f t="shared" ca="1" si="738"/>
        <v>63763.837313038784</v>
      </c>
    </row>
    <row r="2909" spans="1:29" x14ac:dyDescent="0.25">
      <c r="A2909" s="22">
        <v>40231</v>
      </c>
      <c r="B2909" s="2">
        <v>15.99</v>
      </c>
      <c r="C2909" s="2">
        <v>15.43</v>
      </c>
      <c r="D2909" s="2">
        <v>15.62</v>
      </c>
      <c r="E2909">
        <v>15.83</v>
      </c>
      <c r="F2909">
        <v>15.48</v>
      </c>
      <c r="G2909">
        <v>15.7</v>
      </c>
      <c r="H2909">
        <f t="shared" si="739"/>
        <v>-8.8832487309644659E-3</v>
      </c>
      <c r="I2909">
        <f t="shared" si="740"/>
        <v>7.7021822849807631E-3</v>
      </c>
      <c r="J2909">
        <f t="shared" si="742"/>
        <v>0.90670380778923043</v>
      </c>
      <c r="K2909" s="2">
        <v>1</v>
      </c>
      <c r="L2909" s="2">
        <v>1</v>
      </c>
      <c r="M2909" s="6">
        <f ca="1">100*(D2909-MIN(OFFSET(C2909,-$M$3+1,0):C2909))/(MAX(OFFSET(B2909,-$M$3+1,0):B2909)-MIN(OFFSET(C2909,-$M$3+1,0):C2909))</f>
        <v>46.564885496183145</v>
      </c>
      <c r="N2909" s="6">
        <f ca="1">100*(G2909-MIN(OFFSET(F2909,-$M$3+1,0):F2909))/(MAX(OFFSET(E2909,-$M$3+1,0):E2909)-MIN(OFFSET(F2909,-$M$3+1,0):F2909))</f>
        <v>57.264957264957268</v>
      </c>
      <c r="O2909" s="6">
        <f t="shared" ca="1" si="727"/>
        <v>-10.700071768774123</v>
      </c>
      <c r="P2909" s="8">
        <f t="shared" si="728"/>
        <v>0.5600000000000005</v>
      </c>
      <c r="Q2909" s="8">
        <f t="shared" si="729"/>
        <v>0.34999999999999964</v>
      </c>
      <c r="R2909" s="15">
        <f ca="1">AVERAGE(P2909:OFFSET(P2909,-$R$3+1,0))*$R$4*K2909</f>
        <v>66.625</v>
      </c>
      <c r="S2909" s="15">
        <f ca="1">AVERAGE(Q2909:OFFSET(Q2909,-$R$3+1,0))*$S$4*L2909</f>
        <v>61.625</v>
      </c>
      <c r="T2909" s="11" t="str">
        <f t="shared" ca="1" si="730"/>
        <v xml:space="preserve"> </v>
      </c>
      <c r="U2909" s="11" t="str">
        <f t="shared" ca="1" si="741"/>
        <v xml:space="preserve"> </v>
      </c>
      <c r="V2909" s="3" t="str">
        <f t="shared" ca="1" si="731"/>
        <v xml:space="preserve"> </v>
      </c>
      <c r="W2909" s="16" t="str">
        <f t="shared" ca="1" si="732"/>
        <v xml:space="preserve"> </v>
      </c>
      <c r="X2909" s="3" t="str">
        <f t="shared" ca="1" si="733"/>
        <v xml:space="preserve"> </v>
      </c>
      <c r="Y2909" s="3" t="str">
        <f t="shared" ca="1" si="734"/>
        <v xml:space="preserve"> </v>
      </c>
      <c r="Z2909" s="12" t="str">
        <f t="shared" ca="1" si="735"/>
        <v xml:space="preserve"> </v>
      </c>
      <c r="AA2909" s="17" t="str">
        <f t="shared" ca="1" si="736"/>
        <v xml:space="preserve"> </v>
      </c>
      <c r="AB2909" s="17" t="str">
        <f t="shared" ca="1" si="737"/>
        <v xml:space="preserve"> </v>
      </c>
      <c r="AC2909" s="19">
        <f t="shared" ca="1" si="738"/>
        <v>63763.837313038784</v>
      </c>
    </row>
    <row r="2910" spans="1:29" x14ac:dyDescent="0.25">
      <c r="A2910" s="22">
        <v>40232</v>
      </c>
      <c r="B2910" s="2">
        <v>15.7</v>
      </c>
      <c r="C2910" s="2">
        <v>14.56</v>
      </c>
      <c r="D2910" s="2">
        <v>14.75</v>
      </c>
      <c r="E2910">
        <v>15.76</v>
      </c>
      <c r="F2910">
        <v>14.99</v>
      </c>
      <c r="G2910">
        <v>15.12</v>
      </c>
      <c r="H2910">
        <f t="shared" si="739"/>
        <v>-5.5697823303457072E-2</v>
      </c>
      <c r="I2910">
        <f t="shared" si="740"/>
        <v>-3.6942675159235661E-2</v>
      </c>
      <c r="J2910">
        <f t="shared" si="742"/>
        <v>0.91867359445049301</v>
      </c>
      <c r="K2910" s="2">
        <v>1</v>
      </c>
      <c r="L2910" s="2">
        <v>1</v>
      </c>
      <c r="M2910" s="6">
        <f ca="1">100*(D2910-MIN(OFFSET(C2910,-$M$3+1,0):C2910))/(MAX(OFFSET(B2910,-$M$3+1,0):B2910)-MIN(OFFSET(C2910,-$M$3+1,0):C2910))</f>
        <v>10.795454545454518</v>
      </c>
      <c r="N2910" s="6">
        <f ca="1">100*(G2910-MIN(OFFSET(F2910,-$M$3+1,0):F2910))/(MAX(OFFSET(E2910,-$M$3+1,0):E2910)-MIN(OFFSET(F2910,-$M$3+1,0):F2910))</f>
        <v>10.743801652892488</v>
      </c>
      <c r="O2910" s="6">
        <f t="shared" ca="1" si="727"/>
        <v>5.1652892562030317E-2</v>
      </c>
      <c r="P2910" s="8">
        <f t="shared" si="728"/>
        <v>1.1399999999999988</v>
      </c>
      <c r="Q2910" s="8">
        <f t="shared" si="729"/>
        <v>0.76999999999999957</v>
      </c>
      <c r="R2910" s="15">
        <f ca="1">AVERAGE(P2910:OFFSET(P2910,-$R$3+1,0))*$R$4*K2910</f>
        <v>74.499999999999986</v>
      </c>
      <c r="S2910" s="15">
        <f ca="1">AVERAGE(Q2910:OFFSET(Q2910,-$R$3+1,0))*$S$4*L2910</f>
        <v>60.749999999999993</v>
      </c>
      <c r="T2910" s="11" t="str">
        <f t="shared" ca="1" si="730"/>
        <v xml:space="preserve"> </v>
      </c>
      <c r="U2910" s="11" t="str">
        <f t="shared" ca="1" si="741"/>
        <v xml:space="preserve"> </v>
      </c>
      <c r="V2910" s="3" t="str">
        <f t="shared" ca="1" si="731"/>
        <v xml:space="preserve"> </v>
      </c>
      <c r="W2910" s="16" t="str">
        <f t="shared" ca="1" si="732"/>
        <v xml:space="preserve"> </v>
      </c>
      <c r="X2910" s="3" t="str">
        <f t="shared" ca="1" si="733"/>
        <v xml:space="preserve"> </v>
      </c>
      <c r="Y2910" s="3" t="str">
        <f t="shared" ca="1" si="734"/>
        <v xml:space="preserve"> </v>
      </c>
      <c r="Z2910" s="12" t="str">
        <f t="shared" ca="1" si="735"/>
        <v xml:space="preserve"> </v>
      </c>
      <c r="AA2910" s="17" t="str">
        <f t="shared" ca="1" si="736"/>
        <v xml:space="preserve"> </v>
      </c>
      <c r="AB2910" s="17" t="str">
        <f t="shared" ca="1" si="737"/>
        <v xml:space="preserve"> </v>
      </c>
      <c r="AC2910" s="19">
        <f t="shared" ca="1" si="738"/>
        <v>63763.837313038784</v>
      </c>
    </row>
    <row r="2911" spans="1:29" x14ac:dyDescent="0.25">
      <c r="A2911" s="22">
        <v>40233</v>
      </c>
      <c r="B2911" s="2">
        <v>15.02</v>
      </c>
      <c r="C2911" s="2">
        <v>13.75</v>
      </c>
      <c r="D2911" s="2">
        <v>14.74</v>
      </c>
      <c r="E2911">
        <v>15.36</v>
      </c>
      <c r="F2911">
        <v>14.44</v>
      </c>
      <c r="G2911">
        <v>15.11</v>
      </c>
      <c r="H2911">
        <f t="shared" si="739"/>
        <v>-6.7796610169490457E-4</v>
      </c>
      <c r="I2911">
        <f t="shared" si="740"/>
        <v>-6.6137566137569603E-4</v>
      </c>
      <c r="J2911">
        <f t="shared" si="742"/>
        <v>0.94464727694444739</v>
      </c>
      <c r="K2911" s="2">
        <v>1</v>
      </c>
      <c r="L2911" s="2">
        <v>1</v>
      </c>
      <c r="M2911" s="6">
        <f ca="1">100*(D2911-MIN(OFFSET(C2911,-$M$3+1,0):C2911))/(MAX(OFFSET(B2911,-$M$3+1,0):B2911)-MIN(OFFSET(C2911,-$M$3+1,0):C2911))</f>
        <v>38.521400778210122</v>
      </c>
      <c r="N2911" s="6">
        <f ca="1">100*(G2911-MIN(OFFSET(F2911,-$M$3+1,0):F2911))/(MAX(OFFSET(E2911,-$M$3+1,0):E2911)-MIN(OFFSET(F2911,-$M$3+1,0):F2911))</f>
        <v>38.06818181818182</v>
      </c>
      <c r="O2911" s="6">
        <f t="shared" ca="1" si="727"/>
        <v>0.45321896002830186</v>
      </c>
      <c r="P2911" s="8">
        <f t="shared" si="728"/>
        <v>1.2699999999999996</v>
      </c>
      <c r="Q2911" s="8">
        <f t="shared" si="729"/>
        <v>0.91999999999999993</v>
      </c>
      <c r="R2911" s="15">
        <f ca="1">AVERAGE(P2911:OFFSET(P2911,-$R$3+1,0))*$R$4*K2911</f>
        <v>73.249999999999972</v>
      </c>
      <c r="S2911" s="15">
        <f ca="1">AVERAGE(Q2911:OFFSET(Q2911,-$R$3+1,0))*$S$4*L2911</f>
        <v>58.875000000000014</v>
      </c>
      <c r="T2911" s="11" t="str">
        <f t="shared" ca="1" si="730"/>
        <v xml:space="preserve"> </v>
      </c>
      <c r="U2911" s="11" t="str">
        <f t="shared" ca="1" si="741"/>
        <v xml:space="preserve"> </v>
      </c>
      <c r="V2911" s="3" t="str">
        <f t="shared" ca="1" si="731"/>
        <v xml:space="preserve"> </v>
      </c>
      <c r="W2911" s="16" t="str">
        <f t="shared" ca="1" si="732"/>
        <v xml:space="preserve"> </v>
      </c>
      <c r="X2911" s="3" t="str">
        <f t="shared" ca="1" si="733"/>
        <v xml:space="preserve"> </v>
      </c>
      <c r="Y2911" s="3" t="str">
        <f t="shared" ca="1" si="734"/>
        <v xml:space="preserve"> </v>
      </c>
      <c r="Z2911" s="12" t="str">
        <f t="shared" ca="1" si="735"/>
        <v xml:space="preserve"> </v>
      </c>
      <c r="AA2911" s="17" t="str">
        <f t="shared" ca="1" si="736"/>
        <v xml:space="preserve"> </v>
      </c>
      <c r="AB2911" s="17" t="str">
        <f t="shared" ca="1" si="737"/>
        <v xml:space="preserve"> </v>
      </c>
      <c r="AC2911" s="19">
        <f t="shared" ca="1" si="738"/>
        <v>63763.837313038784</v>
      </c>
    </row>
    <row r="2912" spans="1:29" x14ac:dyDescent="0.25">
      <c r="A2912" s="22">
        <v>40234</v>
      </c>
      <c r="B2912" s="2">
        <v>14.79</v>
      </c>
      <c r="C2912" s="2">
        <v>14.07</v>
      </c>
      <c r="D2912" s="2">
        <v>14.74</v>
      </c>
      <c r="E2912">
        <v>15.19</v>
      </c>
      <c r="F2912">
        <v>14.6</v>
      </c>
      <c r="G2912">
        <v>15.18</v>
      </c>
      <c r="H2912">
        <f t="shared" si="739"/>
        <v>0</v>
      </c>
      <c r="I2912">
        <f t="shared" si="740"/>
        <v>4.6326935804104075E-3</v>
      </c>
      <c r="J2912">
        <f t="shared" si="742"/>
        <v>0.94467355904083505</v>
      </c>
      <c r="K2912" s="2">
        <v>1</v>
      </c>
      <c r="L2912" s="2">
        <v>1</v>
      </c>
      <c r="M2912" s="6">
        <f ca="1">100*(D2912-MIN(OFFSET(C2912,-$M$3+1,0):C2912))/(MAX(OFFSET(B2912,-$M$3+1,0):B2912)-MIN(OFFSET(C2912,-$M$3+1,0):C2912))</f>
        <v>44.196428571428577</v>
      </c>
      <c r="N2912" s="6">
        <f ca="1">100*(G2912-MIN(OFFSET(F2912,-$M$3+1,0):F2912))/(MAX(OFFSET(E2912,-$M$3+1,0):E2912)-MIN(OFFSET(F2912,-$M$3+1,0):F2912))</f>
        <v>53.237410071942442</v>
      </c>
      <c r="O2912" s="6">
        <f t="shared" ca="1" si="727"/>
        <v>-9.0409815005138654</v>
      </c>
      <c r="P2912" s="8">
        <f t="shared" si="728"/>
        <v>0.71999999999999886</v>
      </c>
      <c r="Q2912" s="8">
        <f t="shared" si="729"/>
        <v>0.58999999999999986</v>
      </c>
      <c r="R2912" s="15">
        <f ca="1">AVERAGE(P2912:OFFSET(P2912,-$R$3+1,0))*$R$4*K2912</f>
        <v>74.374999999999943</v>
      </c>
      <c r="S2912" s="15">
        <f ca="1">AVERAGE(Q2912:OFFSET(Q2912,-$R$3+1,0))*$S$4*L2912</f>
        <v>57.125</v>
      </c>
      <c r="T2912" s="11" t="str">
        <f t="shared" ca="1" si="730"/>
        <v xml:space="preserve"> </v>
      </c>
      <c r="U2912" s="11" t="str">
        <f t="shared" ca="1" si="741"/>
        <v xml:space="preserve"> </v>
      </c>
      <c r="V2912" s="3" t="str">
        <f t="shared" ca="1" si="731"/>
        <v xml:space="preserve"> </v>
      </c>
      <c r="W2912" s="16" t="str">
        <f t="shared" ca="1" si="732"/>
        <v xml:space="preserve"> </v>
      </c>
      <c r="X2912" s="3" t="str">
        <f t="shared" ca="1" si="733"/>
        <v xml:space="preserve"> </v>
      </c>
      <c r="Y2912" s="3" t="str">
        <f t="shared" ca="1" si="734"/>
        <v xml:space="preserve"> </v>
      </c>
      <c r="Z2912" s="12" t="str">
        <f t="shared" ca="1" si="735"/>
        <v xml:space="preserve"> </v>
      </c>
      <c r="AA2912" s="17" t="str">
        <f t="shared" ca="1" si="736"/>
        <v xml:space="preserve"> </v>
      </c>
      <c r="AB2912" s="17" t="str">
        <f t="shared" ca="1" si="737"/>
        <v xml:space="preserve"> </v>
      </c>
      <c r="AC2912" s="19">
        <f t="shared" ca="1" si="738"/>
        <v>63763.837313038784</v>
      </c>
    </row>
    <row r="2913" spans="1:29" x14ac:dyDescent="0.25">
      <c r="A2913" s="22">
        <v>40235</v>
      </c>
      <c r="B2913" s="2">
        <v>14.94</v>
      </c>
      <c r="C2913" s="2">
        <v>14.27</v>
      </c>
      <c r="D2913" s="2">
        <v>14.88</v>
      </c>
      <c r="E2913">
        <v>15.32</v>
      </c>
      <c r="F2913">
        <v>14.63</v>
      </c>
      <c r="G2913">
        <v>15.18</v>
      </c>
      <c r="H2913">
        <f t="shared" si="739"/>
        <v>9.4979647218453866E-3</v>
      </c>
      <c r="I2913">
        <f t="shared" si="740"/>
        <v>0</v>
      </c>
      <c r="J2913">
        <f t="shared" si="742"/>
        <v>0.9433873553690002</v>
      </c>
      <c r="K2913" s="2">
        <v>1</v>
      </c>
      <c r="L2913" s="2">
        <v>1</v>
      </c>
      <c r="M2913" s="6">
        <f ca="1">100*(D2913-MIN(OFFSET(C2913,-$M$3+1,0):C2913))/(MAX(OFFSET(B2913,-$M$3+1,0):B2913)-MIN(OFFSET(C2913,-$M$3+1,0):C2913))</f>
        <v>50.446428571428605</v>
      </c>
      <c r="N2913" s="6">
        <f ca="1">100*(G2913-MIN(OFFSET(F2913,-$M$3+1,0):F2913))/(MAX(OFFSET(E2913,-$M$3+1,0):E2913)-MIN(OFFSET(F2913,-$M$3+1,0):F2913))</f>
        <v>53.237410071942442</v>
      </c>
      <c r="O2913" s="6">
        <f t="shared" ca="1" si="727"/>
        <v>-2.790981500513837</v>
      </c>
      <c r="P2913" s="8">
        <f t="shared" si="728"/>
        <v>0.66999999999999993</v>
      </c>
      <c r="Q2913" s="8">
        <f t="shared" si="729"/>
        <v>0.6899999999999995</v>
      </c>
      <c r="R2913" s="15">
        <f ca="1">AVERAGE(P2913:OFFSET(P2913,-$R$3+1,0))*$R$4*K2913</f>
        <v>77.749999999999943</v>
      </c>
      <c r="S2913" s="15">
        <f ca="1">AVERAGE(Q2913:OFFSET(Q2913,-$R$3+1,0))*$S$4*L2913</f>
        <v>60.5</v>
      </c>
      <c r="T2913" s="11" t="str">
        <f t="shared" ca="1" si="730"/>
        <v xml:space="preserve"> </v>
      </c>
      <c r="U2913" s="11" t="str">
        <f t="shared" ca="1" si="741"/>
        <v xml:space="preserve"> </v>
      </c>
      <c r="V2913" s="3" t="str">
        <f t="shared" ca="1" si="731"/>
        <v xml:space="preserve"> </v>
      </c>
      <c r="W2913" s="16" t="str">
        <f t="shared" ca="1" si="732"/>
        <v xml:space="preserve"> </v>
      </c>
      <c r="X2913" s="3" t="str">
        <f t="shared" ca="1" si="733"/>
        <v xml:space="preserve"> </v>
      </c>
      <c r="Y2913" s="3" t="str">
        <f t="shared" ca="1" si="734"/>
        <v xml:space="preserve"> </v>
      </c>
      <c r="Z2913" s="12" t="str">
        <f t="shared" ca="1" si="735"/>
        <v xml:space="preserve"> </v>
      </c>
      <c r="AA2913" s="17" t="str">
        <f t="shared" ca="1" si="736"/>
        <v xml:space="preserve"> </v>
      </c>
      <c r="AB2913" s="17" t="str">
        <f t="shared" ca="1" si="737"/>
        <v xml:space="preserve"> </v>
      </c>
      <c r="AC2913" s="19">
        <f t="shared" ca="1" si="738"/>
        <v>63763.837313038784</v>
      </c>
    </row>
    <row r="2914" spans="1:29" x14ac:dyDescent="0.25">
      <c r="A2914" s="22">
        <v>40238</v>
      </c>
      <c r="B2914" s="2">
        <v>15.16</v>
      </c>
      <c r="C2914" s="2">
        <v>14.88</v>
      </c>
      <c r="D2914" s="2">
        <v>15.1</v>
      </c>
      <c r="E2914">
        <v>15.52</v>
      </c>
      <c r="F2914">
        <v>15.21</v>
      </c>
      <c r="G2914">
        <v>15.48</v>
      </c>
      <c r="H2914">
        <f t="shared" si="739"/>
        <v>1.4784946236559016E-2</v>
      </c>
      <c r="I2914">
        <f t="shared" si="740"/>
        <v>1.9762845849802479E-2</v>
      </c>
      <c r="J2914">
        <f t="shared" si="742"/>
        <v>0.94149832834757186</v>
      </c>
      <c r="K2914" s="2">
        <v>1</v>
      </c>
      <c r="L2914" s="2">
        <v>1</v>
      </c>
      <c r="M2914" s="6">
        <f ca="1">100*(D2914-MIN(OFFSET(C2914,-$M$3+1,0):C2914))/(MAX(OFFSET(B2914,-$M$3+1,0):B2914)-MIN(OFFSET(C2914,-$M$3+1,0):C2914))</f>
        <v>60.267857142857125</v>
      </c>
      <c r="N2914" s="6">
        <f ca="1">100*(G2914-MIN(OFFSET(F2914,-$M$3+1,0):F2914))/(MAX(OFFSET(E2914,-$M$3+1,0):E2914)-MIN(OFFSET(F2914,-$M$3+1,0):F2914))</f>
        <v>74.820143884892119</v>
      </c>
      <c r="O2914" s="6">
        <f t="shared" ca="1" si="727"/>
        <v>-14.552286742034994</v>
      </c>
      <c r="P2914" s="8">
        <f t="shared" si="728"/>
        <v>0.27999999999999936</v>
      </c>
      <c r="Q2914" s="8">
        <f t="shared" si="729"/>
        <v>0.33999999999999986</v>
      </c>
      <c r="R2914" s="15">
        <f ca="1">AVERAGE(P2914:OFFSET(P2914,-$R$3+1,0))*$R$4*K2914</f>
        <v>71.624999999999943</v>
      </c>
      <c r="S2914" s="15">
        <f ca="1">AVERAGE(Q2914:OFFSET(Q2914,-$R$3+1,0))*$S$4*L2914</f>
        <v>56.499999999999993</v>
      </c>
      <c r="T2914" s="11" t="str">
        <f t="shared" ca="1" si="730"/>
        <v xml:space="preserve"> </v>
      </c>
      <c r="U2914" s="11" t="str">
        <f t="shared" ca="1" si="741"/>
        <v xml:space="preserve"> </v>
      </c>
      <c r="V2914" s="3" t="str">
        <f t="shared" ca="1" si="731"/>
        <v xml:space="preserve"> </v>
      </c>
      <c r="W2914" s="16" t="str">
        <f t="shared" ca="1" si="732"/>
        <v xml:space="preserve"> </v>
      </c>
      <c r="X2914" s="3" t="str">
        <f t="shared" ca="1" si="733"/>
        <v xml:space="preserve"> </v>
      </c>
      <c r="Y2914" s="3" t="str">
        <f t="shared" ca="1" si="734"/>
        <v xml:space="preserve"> </v>
      </c>
      <c r="Z2914" s="12" t="str">
        <f t="shared" ca="1" si="735"/>
        <v xml:space="preserve"> </v>
      </c>
      <c r="AA2914" s="17" t="str">
        <f t="shared" ca="1" si="736"/>
        <v xml:space="preserve"> </v>
      </c>
      <c r="AB2914" s="17" t="str">
        <f t="shared" ca="1" si="737"/>
        <v xml:space="preserve"> </v>
      </c>
      <c r="AC2914" s="19">
        <f t="shared" ca="1" si="738"/>
        <v>63763.837313038784</v>
      </c>
    </row>
    <row r="2915" spans="1:29" x14ac:dyDescent="0.25">
      <c r="A2915" s="22">
        <v>40239</v>
      </c>
      <c r="B2915" s="2">
        <v>15.41</v>
      </c>
      <c r="C2915" s="2">
        <v>14.96</v>
      </c>
      <c r="D2915" s="2">
        <v>15.06</v>
      </c>
      <c r="E2915">
        <v>15.7</v>
      </c>
      <c r="F2915">
        <v>15.35</v>
      </c>
      <c r="G2915">
        <v>15.41</v>
      </c>
      <c r="H2915">
        <f t="shared" si="739"/>
        <v>-2.6490066225165476E-3</v>
      </c>
      <c r="I2915">
        <f t="shared" si="740"/>
        <v>-4.5219638242893767E-3</v>
      </c>
      <c r="J2915">
        <f t="shared" si="742"/>
        <v>0.94111826936732457</v>
      </c>
      <c r="K2915" s="2">
        <v>1</v>
      </c>
      <c r="L2915" s="2">
        <v>1</v>
      </c>
      <c r="M2915" s="6">
        <f ca="1">100*(D2915-MIN(OFFSET(C2915,-$M$3+1,0):C2915))/(MAX(OFFSET(B2915,-$M$3+1,0):B2915)-MIN(OFFSET(C2915,-$M$3+1,0):C2915))</f>
        <v>67.179487179487239</v>
      </c>
      <c r="N2915" s="6">
        <f ca="1">100*(G2915-MIN(OFFSET(F2915,-$M$3+1,0):F2915))/(MAX(OFFSET(E2915,-$M$3+1,0):E2915)-MIN(OFFSET(F2915,-$M$3+1,0):F2915))</f>
        <v>73.484848484848513</v>
      </c>
      <c r="O2915" s="6">
        <f t="shared" ca="1" si="727"/>
        <v>-6.3053613053612736</v>
      </c>
      <c r="P2915" s="8">
        <f t="shared" si="728"/>
        <v>0.44999999999999929</v>
      </c>
      <c r="Q2915" s="8">
        <f t="shared" si="729"/>
        <v>0.34999999999999964</v>
      </c>
      <c r="R2915" s="15">
        <f ca="1">AVERAGE(P2915:OFFSET(P2915,-$R$3+1,0))*$R$4*K2915</f>
        <v>69.999999999999957</v>
      </c>
      <c r="S2915" s="15">
        <f ca="1">AVERAGE(Q2915:OFFSET(Q2915,-$R$3+1,0))*$S$4*L2915</f>
        <v>55.374999999999972</v>
      </c>
      <c r="T2915" s="11" t="str">
        <f t="shared" ca="1" si="730"/>
        <v xml:space="preserve"> </v>
      </c>
      <c r="U2915" s="11" t="str">
        <f t="shared" ca="1" si="741"/>
        <v xml:space="preserve"> </v>
      </c>
      <c r="V2915" s="3" t="str">
        <f t="shared" ca="1" si="731"/>
        <v xml:space="preserve"> </v>
      </c>
      <c r="W2915" s="16" t="str">
        <f t="shared" ca="1" si="732"/>
        <v xml:space="preserve"> </v>
      </c>
      <c r="X2915" s="3" t="str">
        <f t="shared" ca="1" si="733"/>
        <v xml:space="preserve"> </v>
      </c>
      <c r="Y2915" s="3" t="str">
        <f t="shared" ca="1" si="734"/>
        <v xml:space="preserve"> </v>
      </c>
      <c r="Z2915" s="12" t="str">
        <f t="shared" ca="1" si="735"/>
        <v xml:space="preserve"> </v>
      </c>
      <c r="AA2915" s="17" t="str">
        <f t="shared" ca="1" si="736"/>
        <v xml:space="preserve"> </v>
      </c>
      <c r="AB2915" s="17" t="str">
        <f t="shared" ca="1" si="737"/>
        <v xml:space="preserve"> </v>
      </c>
      <c r="AC2915" s="19">
        <f t="shared" ca="1" si="738"/>
        <v>63763.837313038784</v>
      </c>
    </row>
    <row r="2916" spans="1:29" x14ac:dyDescent="0.25">
      <c r="A2916" s="22">
        <v>40240</v>
      </c>
      <c r="B2916" s="2">
        <v>15.43</v>
      </c>
      <c r="C2916" s="2">
        <v>15.02</v>
      </c>
      <c r="D2916" s="2">
        <v>15.25</v>
      </c>
      <c r="E2916">
        <v>15.87</v>
      </c>
      <c r="F2916">
        <v>15.41</v>
      </c>
      <c r="G2916">
        <v>15.77</v>
      </c>
      <c r="H2916">
        <f t="shared" si="739"/>
        <v>1.2616201859229736E-2</v>
      </c>
      <c r="I2916">
        <f t="shared" si="740"/>
        <v>2.3361453601557391E-2</v>
      </c>
      <c r="J2916">
        <f t="shared" si="742"/>
        <v>0.91612747908824466</v>
      </c>
      <c r="K2916" s="2">
        <v>1</v>
      </c>
      <c r="L2916" s="2">
        <v>1</v>
      </c>
      <c r="M2916" s="6">
        <f ca="1">100*(D2916-MIN(OFFSET(C2916,-$M$3+1,0):C2916))/(MAX(OFFSET(B2916,-$M$3+1,0):B2916)-MIN(OFFSET(C2916,-$M$3+1,0):C2916))</f>
        <v>89.285714285714306</v>
      </c>
      <c r="N2916" s="6">
        <f ca="1">100*(G2916-MIN(OFFSET(F2916,-$M$3+1,0):F2916))/(MAX(OFFSET(E2916,-$M$3+1,0):E2916)-MIN(OFFSET(F2916,-$M$3+1,0):F2916))</f>
        <v>93.006993006993028</v>
      </c>
      <c r="O2916" s="6">
        <f t="shared" ca="1" si="727"/>
        <v>-3.7212787212787219</v>
      </c>
      <c r="P2916" s="8">
        <f t="shared" si="728"/>
        <v>0.41000000000000014</v>
      </c>
      <c r="Q2916" s="8">
        <f t="shared" si="729"/>
        <v>0.45999999999999908</v>
      </c>
      <c r="R2916" s="15">
        <f ca="1">AVERAGE(P2916:OFFSET(P2916,-$R$3+1,0))*$R$4*K2916</f>
        <v>68.749999999999957</v>
      </c>
      <c r="S2916" s="15">
        <f ca="1">AVERAGE(Q2916:OFFSET(Q2916,-$R$3+1,0))*$S$4*L2916</f>
        <v>55.874999999999964</v>
      </c>
      <c r="T2916" s="11" t="str">
        <f t="shared" ca="1" si="730"/>
        <v xml:space="preserve"> </v>
      </c>
      <c r="U2916" s="11" t="str">
        <f t="shared" ca="1" si="741"/>
        <v xml:space="preserve"> </v>
      </c>
      <c r="V2916" s="3" t="str">
        <f t="shared" ca="1" si="731"/>
        <v xml:space="preserve"> </v>
      </c>
      <c r="W2916" s="16" t="str">
        <f t="shared" ca="1" si="732"/>
        <v xml:space="preserve"> </v>
      </c>
      <c r="X2916" s="3" t="str">
        <f t="shared" ca="1" si="733"/>
        <v xml:space="preserve"> </v>
      </c>
      <c r="Y2916" s="3" t="str">
        <f t="shared" ca="1" si="734"/>
        <v xml:space="preserve"> </v>
      </c>
      <c r="Z2916" s="12" t="str">
        <f t="shared" ca="1" si="735"/>
        <v xml:space="preserve"> </v>
      </c>
      <c r="AA2916" s="17" t="str">
        <f t="shared" ca="1" si="736"/>
        <v xml:space="preserve"> </v>
      </c>
      <c r="AB2916" s="17" t="str">
        <f t="shared" ca="1" si="737"/>
        <v xml:space="preserve"> </v>
      </c>
      <c r="AC2916" s="19">
        <f t="shared" ca="1" si="738"/>
        <v>63763.837313038784</v>
      </c>
    </row>
    <row r="2917" spans="1:29" x14ac:dyDescent="0.25">
      <c r="A2917" s="22">
        <v>40241</v>
      </c>
      <c r="B2917" s="2">
        <v>15.39</v>
      </c>
      <c r="C2917" s="2">
        <v>14.81</v>
      </c>
      <c r="D2917" s="2">
        <v>15.01</v>
      </c>
      <c r="E2917">
        <v>15.99</v>
      </c>
      <c r="F2917">
        <v>15.53</v>
      </c>
      <c r="G2917">
        <v>15.62</v>
      </c>
      <c r="H2917">
        <f t="shared" si="739"/>
        <v>-1.5737704918032835E-2</v>
      </c>
      <c r="I2917">
        <f t="shared" si="740"/>
        <v>-9.5117311350666478E-3</v>
      </c>
      <c r="J2917">
        <f t="shared" si="742"/>
        <v>0.91651774964783905</v>
      </c>
      <c r="K2917" s="2">
        <v>1</v>
      </c>
      <c r="L2917" s="2">
        <v>1</v>
      </c>
      <c r="M2917" s="6">
        <f ca="1">100*(D2917-MIN(OFFSET(C2917,-$M$3+1,0):C2917))/(MAX(OFFSET(B2917,-$M$3+1,0):B2917)-MIN(OFFSET(C2917,-$M$3+1,0):C2917))</f>
        <v>69.117647058823522</v>
      </c>
      <c r="N2917" s="6">
        <f ca="1">100*(G2917-MIN(OFFSET(F2917,-$M$3+1,0):F2917))/(MAX(OFFSET(E2917,-$M$3+1,0):E2917)-MIN(OFFSET(F2917,-$M$3+1,0):F2917))</f>
        <v>73.381294964028712</v>
      </c>
      <c r="O2917" s="6">
        <f t="shared" ca="1" si="727"/>
        <v>-4.2636479052051897</v>
      </c>
      <c r="P2917" s="8">
        <f t="shared" si="728"/>
        <v>0.58000000000000007</v>
      </c>
      <c r="Q2917" s="8">
        <f t="shared" si="729"/>
        <v>0.46000000000000085</v>
      </c>
      <c r="R2917" s="15">
        <f ca="1">AVERAGE(P2917:OFFSET(P2917,-$R$3+1,0))*$R$4*K2917</f>
        <v>68.999999999999943</v>
      </c>
      <c r="S2917" s="15">
        <f ca="1">AVERAGE(Q2917:OFFSET(Q2917,-$R$3+1,0))*$S$4*L2917</f>
        <v>57.249999999999979</v>
      </c>
      <c r="T2917" s="11" t="str">
        <f t="shared" ca="1" si="730"/>
        <v xml:space="preserve"> </v>
      </c>
      <c r="U2917" s="11" t="str">
        <f t="shared" ca="1" si="741"/>
        <v xml:space="preserve"> </v>
      </c>
      <c r="V2917" s="3" t="str">
        <f t="shared" ca="1" si="731"/>
        <v xml:space="preserve"> </v>
      </c>
      <c r="W2917" s="16" t="str">
        <f t="shared" ca="1" si="732"/>
        <v xml:space="preserve"> </v>
      </c>
      <c r="X2917" s="3" t="str">
        <f t="shared" ca="1" si="733"/>
        <v xml:space="preserve"> </v>
      </c>
      <c r="Y2917" s="3" t="str">
        <f t="shared" ca="1" si="734"/>
        <v xml:space="preserve"> </v>
      </c>
      <c r="Z2917" s="12" t="str">
        <f t="shared" ca="1" si="735"/>
        <v xml:space="preserve"> </v>
      </c>
      <c r="AA2917" s="17" t="str">
        <f t="shared" ca="1" si="736"/>
        <v xml:space="preserve"> </v>
      </c>
      <c r="AB2917" s="17" t="str">
        <f t="shared" ca="1" si="737"/>
        <v xml:space="preserve"> </v>
      </c>
      <c r="AC2917" s="19">
        <f t="shared" ca="1" si="738"/>
        <v>63763.837313038784</v>
      </c>
    </row>
    <row r="2918" spans="1:29" x14ac:dyDescent="0.25">
      <c r="A2918" s="22">
        <v>40242</v>
      </c>
      <c r="B2918" s="2">
        <v>15.5</v>
      </c>
      <c r="C2918" s="2">
        <v>15.07</v>
      </c>
      <c r="D2918" s="2">
        <v>15.47</v>
      </c>
      <c r="E2918">
        <v>16.239999999999998</v>
      </c>
      <c r="F2918">
        <v>15.79</v>
      </c>
      <c r="G2918">
        <v>16.149999999999999</v>
      </c>
      <c r="H2918">
        <f t="shared" si="739"/>
        <v>3.0646235842771485E-2</v>
      </c>
      <c r="I2918">
        <f t="shared" si="740"/>
        <v>3.3930857874519882E-2</v>
      </c>
      <c r="J2918">
        <f t="shared" si="742"/>
        <v>0.89736431863782851</v>
      </c>
      <c r="K2918" s="2">
        <v>1</v>
      </c>
      <c r="L2918" s="2">
        <v>1</v>
      </c>
      <c r="M2918" s="6">
        <f ca="1">100*(D2918-MIN(OFFSET(C2918,-$M$3+1,0):C2918))/(MAX(OFFSET(B2918,-$M$3+1,0):B2918)-MIN(OFFSET(C2918,-$M$3+1,0):C2918))</f>
        <v>97.560975609756156</v>
      </c>
      <c r="N2918" s="6">
        <f ca="1">100*(G2918-MIN(OFFSET(F2918,-$M$3+1,0):F2918))/(MAX(OFFSET(E2918,-$M$3+1,0):E2918)-MIN(OFFSET(F2918,-$M$3+1,0):F2918))</f>
        <v>94.409937888198755</v>
      </c>
      <c r="O2918" s="6">
        <f t="shared" ca="1" si="727"/>
        <v>3.151037721557401</v>
      </c>
      <c r="P2918" s="8">
        <f t="shared" si="728"/>
        <v>0.49000000000000021</v>
      </c>
      <c r="Q2918" s="8">
        <f t="shared" si="729"/>
        <v>0.61999999999999922</v>
      </c>
      <c r="R2918" s="15">
        <f ca="1">AVERAGE(P2918:OFFSET(P2918,-$R$3+1,0))*$R$4*K2918</f>
        <v>60.874999999999972</v>
      </c>
      <c r="S2918" s="15">
        <f ca="1">AVERAGE(Q2918:OFFSET(Q2918,-$R$3+1,0))*$S$4*L2918</f>
        <v>55.374999999999972</v>
      </c>
      <c r="T2918" s="11" t="str">
        <f t="shared" ca="1" si="730"/>
        <v xml:space="preserve"> </v>
      </c>
      <c r="U2918" s="11" t="str">
        <f t="shared" ca="1" si="741"/>
        <v xml:space="preserve"> </v>
      </c>
      <c r="V2918" s="3" t="str">
        <f t="shared" ca="1" si="731"/>
        <v xml:space="preserve"> </v>
      </c>
      <c r="W2918" s="16" t="str">
        <f t="shared" ca="1" si="732"/>
        <v xml:space="preserve"> </v>
      </c>
      <c r="X2918" s="3" t="str">
        <f t="shared" ca="1" si="733"/>
        <v xml:space="preserve"> </v>
      </c>
      <c r="Y2918" s="3" t="str">
        <f t="shared" ca="1" si="734"/>
        <v xml:space="preserve"> </v>
      </c>
      <c r="Z2918" s="12" t="str">
        <f t="shared" ca="1" si="735"/>
        <v xml:space="preserve"> </v>
      </c>
      <c r="AA2918" s="17" t="str">
        <f t="shared" ca="1" si="736"/>
        <v xml:space="preserve"> </v>
      </c>
      <c r="AB2918" s="17" t="str">
        <f t="shared" ca="1" si="737"/>
        <v xml:space="preserve"> </v>
      </c>
      <c r="AC2918" s="19">
        <f t="shared" ca="1" si="738"/>
        <v>63763.837313038784</v>
      </c>
    </row>
    <row r="2919" spans="1:29" x14ac:dyDescent="0.25">
      <c r="A2919" s="22">
        <v>40245</v>
      </c>
      <c r="B2919" s="2">
        <v>15.76</v>
      </c>
      <c r="C2919" s="2">
        <v>15.44</v>
      </c>
      <c r="D2919" s="2">
        <v>15.65</v>
      </c>
      <c r="E2919">
        <v>16.5</v>
      </c>
      <c r="F2919">
        <v>16.05</v>
      </c>
      <c r="G2919">
        <v>16.38</v>
      </c>
      <c r="H2919">
        <f t="shared" si="739"/>
        <v>1.1635423400129241E-2</v>
      </c>
      <c r="I2919">
        <f t="shared" si="740"/>
        <v>1.4241486068111486E-2</v>
      </c>
      <c r="J2919">
        <f t="shared" si="742"/>
        <v>0.87859026737307599</v>
      </c>
      <c r="K2919" s="2">
        <v>1</v>
      </c>
      <c r="L2919" s="2">
        <v>1</v>
      </c>
      <c r="M2919" s="6">
        <f ca="1">100*(D2919-MIN(OFFSET(C2919,-$M$3+1,0):C2919))/(MAX(OFFSET(B2919,-$M$3+1,0):B2919)-MIN(OFFSET(C2919,-$M$3+1,0):C2919))</f>
        <v>88.421052631579002</v>
      </c>
      <c r="N2919" s="6">
        <f ca="1">100*(G2919-MIN(OFFSET(F2919,-$M$3+1,0):F2919))/(MAX(OFFSET(E2919,-$M$3+1,0):E2919)-MIN(OFFSET(F2919,-$M$3+1,0):F2919))</f>
        <v>90.697674418604564</v>
      </c>
      <c r="O2919" s="6">
        <f t="shared" ca="1" si="727"/>
        <v>-2.2766217870255616</v>
      </c>
      <c r="P2919" s="8">
        <f t="shared" si="728"/>
        <v>0.32000000000000028</v>
      </c>
      <c r="Q2919" s="8">
        <f t="shared" si="729"/>
        <v>0.44999999999999929</v>
      </c>
      <c r="R2919" s="15">
        <f ca="1">AVERAGE(P2919:OFFSET(P2919,-$R$3+1,0))*$R$4*K2919</f>
        <v>48.999999999999979</v>
      </c>
      <c r="S2919" s="15">
        <f ca="1">AVERAGE(Q2919:OFFSET(Q2919,-$R$3+1,0))*$S$4*L2919</f>
        <v>49.499999999999964</v>
      </c>
      <c r="T2919" s="11" t="str">
        <f t="shared" ca="1" si="730"/>
        <v xml:space="preserve"> </v>
      </c>
      <c r="U2919" s="11" t="str">
        <f t="shared" ca="1" si="741"/>
        <v xml:space="preserve"> </v>
      </c>
      <c r="V2919" s="3" t="str">
        <f t="shared" ca="1" si="731"/>
        <v xml:space="preserve"> </v>
      </c>
      <c r="W2919" s="16" t="str">
        <f t="shared" ca="1" si="732"/>
        <v xml:space="preserve"> </v>
      </c>
      <c r="X2919" s="3" t="str">
        <f t="shared" ca="1" si="733"/>
        <v xml:space="preserve"> </v>
      </c>
      <c r="Y2919" s="3" t="str">
        <f t="shared" ca="1" si="734"/>
        <v xml:space="preserve"> </v>
      </c>
      <c r="Z2919" s="12" t="str">
        <f t="shared" ca="1" si="735"/>
        <v xml:space="preserve"> </v>
      </c>
      <c r="AA2919" s="17" t="str">
        <f t="shared" ca="1" si="736"/>
        <v xml:space="preserve"> </v>
      </c>
      <c r="AB2919" s="17" t="str">
        <f t="shared" ca="1" si="737"/>
        <v xml:space="preserve"> </v>
      </c>
      <c r="AC2919" s="19">
        <f t="shared" ca="1" si="738"/>
        <v>63763.837313038784</v>
      </c>
    </row>
    <row r="2920" spans="1:29" x14ac:dyDescent="0.25">
      <c r="A2920" s="22">
        <v>40246</v>
      </c>
      <c r="B2920" s="2">
        <v>15.92</v>
      </c>
      <c r="C2920" s="2">
        <v>15.46</v>
      </c>
      <c r="D2920" s="2">
        <v>15.74</v>
      </c>
      <c r="E2920">
        <v>16.690000000000001</v>
      </c>
      <c r="F2920">
        <v>16.190000000000001</v>
      </c>
      <c r="G2920">
        <v>16.54</v>
      </c>
      <c r="H2920">
        <f t="shared" si="739"/>
        <v>5.7507987220446477E-3</v>
      </c>
      <c r="I2920">
        <f t="shared" si="740"/>
        <v>9.7680097680097333E-3</v>
      </c>
      <c r="J2920">
        <f t="shared" si="742"/>
        <v>0.86162325611824464</v>
      </c>
      <c r="K2920" s="2">
        <v>1</v>
      </c>
      <c r="L2920" s="2">
        <v>1</v>
      </c>
      <c r="M2920" s="6">
        <f ca="1">100*(D2920-MIN(OFFSET(C2920,-$M$3+1,0):C2920))/(MAX(OFFSET(B2920,-$M$3+1,0):B2920)-MIN(OFFSET(C2920,-$M$3+1,0):C2920))</f>
        <v>83.783783783783804</v>
      </c>
      <c r="N2920" s="6">
        <f ca="1">100*(G2920-MIN(OFFSET(F2920,-$M$3+1,0):F2920))/(MAX(OFFSET(E2920,-$M$3+1,0):E2920)-MIN(OFFSET(F2920,-$M$3+1,0):F2920))</f>
        <v>88.805970149253582</v>
      </c>
      <c r="O2920" s="6">
        <f t="shared" ca="1" si="727"/>
        <v>-5.0221863654697785</v>
      </c>
      <c r="P2920" s="8">
        <f t="shared" si="728"/>
        <v>0.45999999999999908</v>
      </c>
      <c r="Q2920" s="8">
        <f t="shared" si="729"/>
        <v>0.5</v>
      </c>
      <c r="R2920" s="15">
        <f ca="1">AVERAGE(P2920:OFFSET(P2920,-$R$3+1,0))*$R$4*K2920</f>
        <v>45.749999999999979</v>
      </c>
      <c r="S2920" s="15">
        <f ca="1">AVERAGE(Q2920:OFFSET(Q2920,-$R$3+1,0))*$S$4*L2920</f>
        <v>48.374999999999972</v>
      </c>
      <c r="T2920" s="11" t="str">
        <f t="shared" ca="1" si="730"/>
        <v xml:space="preserve"> </v>
      </c>
      <c r="U2920" s="11" t="str">
        <f t="shared" ca="1" si="741"/>
        <v xml:space="preserve"> </v>
      </c>
      <c r="V2920" s="3" t="str">
        <f t="shared" ca="1" si="731"/>
        <v xml:space="preserve"> </v>
      </c>
      <c r="W2920" s="16" t="str">
        <f t="shared" ca="1" si="732"/>
        <v xml:space="preserve"> </v>
      </c>
      <c r="X2920" s="3" t="str">
        <f t="shared" ca="1" si="733"/>
        <v xml:space="preserve"> </v>
      </c>
      <c r="Y2920" s="3" t="str">
        <f t="shared" ca="1" si="734"/>
        <v xml:space="preserve"> </v>
      </c>
      <c r="Z2920" s="12" t="str">
        <f t="shared" ca="1" si="735"/>
        <v xml:space="preserve"> </v>
      </c>
      <c r="AA2920" s="17" t="str">
        <f t="shared" ca="1" si="736"/>
        <v xml:space="preserve"> </v>
      </c>
      <c r="AB2920" s="17" t="str">
        <f t="shared" ca="1" si="737"/>
        <v xml:space="preserve"> </v>
      </c>
      <c r="AC2920" s="19">
        <f t="shared" ca="1" si="738"/>
        <v>63763.837313038784</v>
      </c>
    </row>
    <row r="2921" spans="1:29" x14ac:dyDescent="0.25">
      <c r="A2921" s="22">
        <v>40247</v>
      </c>
      <c r="B2921" s="2">
        <v>15.86</v>
      </c>
      <c r="C2921" s="2">
        <v>15.26</v>
      </c>
      <c r="D2921" s="2">
        <v>15.39</v>
      </c>
      <c r="E2921">
        <v>16.8</v>
      </c>
      <c r="F2921">
        <v>16.27</v>
      </c>
      <c r="G2921">
        <v>16.38</v>
      </c>
      <c r="H2921">
        <f t="shared" si="739"/>
        <v>-2.2236340533672183E-2</v>
      </c>
      <c r="I2921">
        <f t="shared" si="740"/>
        <v>-9.6735187424425995E-3</v>
      </c>
      <c r="J2921">
        <f t="shared" si="742"/>
        <v>0.86838066845787287</v>
      </c>
      <c r="K2921" s="2">
        <v>1</v>
      </c>
      <c r="L2921" s="2">
        <v>1</v>
      </c>
      <c r="M2921" s="6">
        <f ca="1">100*(D2921-MIN(OFFSET(C2921,-$M$3+1,0):C2921))/(MAX(OFFSET(B2921,-$M$3+1,0):B2921)-MIN(OFFSET(C2921,-$M$3+1,0):C2921))</f>
        <v>52.252252252252283</v>
      </c>
      <c r="N2921" s="6">
        <f ca="1">100*(G2921-MIN(OFFSET(F2921,-$M$3+1,0):F2921))/(MAX(OFFSET(E2921,-$M$3+1,0):E2921)-MIN(OFFSET(F2921,-$M$3+1,0):F2921))</f>
        <v>69.7841726618704</v>
      </c>
      <c r="O2921" s="6">
        <f t="shared" ca="1" si="727"/>
        <v>-17.531920409618117</v>
      </c>
      <c r="P2921" s="8">
        <f t="shared" si="728"/>
        <v>0.59999999999999964</v>
      </c>
      <c r="Q2921" s="8">
        <f t="shared" si="729"/>
        <v>0.53000000000000114</v>
      </c>
      <c r="R2921" s="15">
        <f ca="1">AVERAGE(P2921:OFFSET(P2921,-$R$3+1,0))*$R$4*K2921</f>
        <v>44.874999999999979</v>
      </c>
      <c r="S2921" s="15">
        <f ca="1">AVERAGE(Q2921:OFFSET(Q2921,-$R$3+1,0))*$S$4*L2921</f>
        <v>46.374999999999986</v>
      </c>
      <c r="T2921" s="11" t="str">
        <f t="shared" ca="1" si="730"/>
        <v xml:space="preserve"> </v>
      </c>
      <c r="U2921" s="11" t="str">
        <f t="shared" ca="1" si="741"/>
        <v xml:space="preserve"> </v>
      </c>
      <c r="V2921" s="3" t="str">
        <f t="shared" ca="1" si="731"/>
        <v xml:space="preserve"> </v>
      </c>
      <c r="W2921" s="16" t="str">
        <f t="shared" ca="1" si="732"/>
        <v xml:space="preserve"> </v>
      </c>
      <c r="X2921" s="3" t="str">
        <f t="shared" ca="1" si="733"/>
        <v xml:space="preserve"> </v>
      </c>
      <c r="Y2921" s="3" t="str">
        <f t="shared" ca="1" si="734"/>
        <v xml:space="preserve"> </v>
      </c>
      <c r="Z2921" s="12" t="str">
        <f t="shared" ca="1" si="735"/>
        <v xml:space="preserve"> </v>
      </c>
      <c r="AA2921" s="17" t="str">
        <f t="shared" ca="1" si="736"/>
        <v xml:space="preserve"> </v>
      </c>
      <c r="AB2921" s="17" t="str">
        <f t="shared" ca="1" si="737"/>
        <v xml:space="preserve"> </v>
      </c>
      <c r="AC2921" s="19">
        <f t="shared" ca="1" si="738"/>
        <v>63763.837313038784</v>
      </c>
    </row>
    <row r="2922" spans="1:29" x14ac:dyDescent="0.25">
      <c r="A2922" s="22">
        <v>40248</v>
      </c>
      <c r="B2922" s="2">
        <v>15.34</v>
      </c>
      <c r="C2922" s="2">
        <v>14.9</v>
      </c>
      <c r="D2922" s="2">
        <v>15.1</v>
      </c>
      <c r="E2922">
        <v>16.510000000000002</v>
      </c>
      <c r="F2922">
        <v>16.07</v>
      </c>
      <c r="G2922">
        <v>16.5</v>
      </c>
      <c r="H2922">
        <f t="shared" si="739"/>
        <v>-1.8843404808317143E-2</v>
      </c>
      <c r="I2922">
        <f t="shared" si="740"/>
        <v>7.3260073260073E-3</v>
      </c>
      <c r="J2922">
        <f t="shared" si="742"/>
        <v>0.85669986977621915</v>
      </c>
      <c r="K2922" s="2">
        <v>1</v>
      </c>
      <c r="L2922" s="2">
        <v>1</v>
      </c>
      <c r="M2922" s="6">
        <f ca="1">100*(D2922-MIN(OFFSET(C2922,-$M$3+1,0):C2922))/(MAX(OFFSET(B2922,-$M$3+1,0):B2922)-MIN(OFFSET(C2922,-$M$3+1,0):C2922))</f>
        <v>26.126126126126064</v>
      </c>
      <c r="N2922" s="6">
        <f ca="1">100*(G2922-MIN(OFFSET(F2922,-$M$3+1,0):F2922))/(MAX(OFFSET(E2922,-$M$3+1,0):E2922)-MIN(OFFSET(F2922,-$M$3+1,0):F2922))</f>
        <v>76.377952755905469</v>
      </c>
      <c r="O2922" s="6">
        <f t="shared" ca="1" si="727"/>
        <v>-50.251826629779401</v>
      </c>
      <c r="P2922" s="8">
        <f t="shared" si="728"/>
        <v>0.49000000000000021</v>
      </c>
      <c r="Q2922" s="8">
        <f t="shared" si="729"/>
        <v>0.44000000000000128</v>
      </c>
      <c r="R2922" s="15">
        <f ca="1">AVERAGE(P2922:OFFSET(P2922,-$R$3+1,0))*$R$4*K2922</f>
        <v>47.499999999999986</v>
      </c>
      <c r="S2922" s="15">
        <f ca="1">AVERAGE(Q2922:OFFSET(Q2922,-$R$3+1,0))*$S$4*L2922</f>
        <v>47.625000000000007</v>
      </c>
      <c r="T2922" s="11" t="str">
        <f t="shared" ca="1" si="730"/>
        <v>Buy</v>
      </c>
      <c r="U2922" s="11" t="str">
        <f t="shared" ca="1" si="741"/>
        <v xml:space="preserve"> </v>
      </c>
      <c r="V2922" s="3">
        <f t="shared" ca="1" si="731"/>
        <v>10</v>
      </c>
      <c r="W2922" s="16">
        <f t="shared" ca="1" si="732"/>
        <v>-9.9737532808398903</v>
      </c>
      <c r="X2922" s="3">
        <f t="shared" ca="1" si="733"/>
        <v>15.1</v>
      </c>
      <c r="Y2922" s="3">
        <f t="shared" ca="1" si="734"/>
        <v>16.5</v>
      </c>
      <c r="Z2922" s="12" t="str">
        <f t="shared" ca="1" si="735"/>
        <v xml:space="preserve"> </v>
      </c>
      <c r="AA2922" s="17" t="str">
        <f t="shared" ca="1" si="736"/>
        <v xml:space="preserve"> </v>
      </c>
      <c r="AB2922" s="17" t="str">
        <f t="shared" ca="1" si="737"/>
        <v xml:space="preserve"> </v>
      </c>
      <c r="AC2922" s="19">
        <f t="shared" ca="1" si="738"/>
        <v>63763.837313038784</v>
      </c>
    </row>
    <row r="2923" spans="1:29" x14ac:dyDescent="0.25">
      <c r="A2923" s="22">
        <v>40249</v>
      </c>
      <c r="B2923" s="2">
        <v>15.28</v>
      </c>
      <c r="C2923" s="2">
        <v>14.69</v>
      </c>
      <c r="D2923" s="2">
        <v>14.8</v>
      </c>
      <c r="E2923">
        <v>16.63</v>
      </c>
      <c r="F2923">
        <v>16.16</v>
      </c>
      <c r="G2923">
        <v>16.39</v>
      </c>
      <c r="H2923">
        <f t="shared" si="739"/>
        <v>-1.9867549668874052E-2</v>
      </c>
      <c r="I2923">
        <f t="shared" si="740"/>
        <v>-6.6666666666665986E-3</v>
      </c>
      <c r="J2923">
        <f t="shared" si="742"/>
        <v>0.86271252226733341</v>
      </c>
      <c r="K2923" s="2">
        <v>1</v>
      </c>
      <c r="L2923" s="2">
        <v>1</v>
      </c>
      <c r="M2923" s="6">
        <f ca="1">100*(D2923-MIN(OFFSET(C2923,-$M$3+1,0):C2923))/(MAX(OFFSET(B2923,-$M$3+1,0):B2923)-MIN(OFFSET(C2923,-$M$3+1,0):C2923))</f>
        <v>8.9430894308944033</v>
      </c>
      <c r="N2923" s="6">
        <f ca="1">100*(G2923-MIN(OFFSET(F2923,-$M$3+1,0):F2923))/(MAX(OFFSET(E2923,-$M$3+1,0):E2923)-MIN(OFFSET(F2923,-$M$3+1,0):F2923))</f>
        <v>59.405940594059452</v>
      </c>
      <c r="O2923" s="6">
        <f t="shared" ref="O2923:O2986" ca="1" si="743">M2923-N2923</f>
        <v>-50.462851163165048</v>
      </c>
      <c r="P2923" s="8">
        <f t="shared" ref="P2923:P2986" si="744">MAX(B2923-C2923,B2923-D2922,D2922-C2923)</f>
        <v>0.58999999999999986</v>
      </c>
      <c r="Q2923" s="8">
        <f t="shared" ref="Q2923:Q2986" si="745">MAX(E2923-F2923,E2923-G2922,G2922-F2923)</f>
        <v>0.46999999999999886</v>
      </c>
      <c r="R2923" s="15">
        <f ca="1">AVERAGE(P2923:OFFSET(P2923,-$R$3+1,0))*$R$4*K2923</f>
        <v>49.249999999999993</v>
      </c>
      <c r="S2923" s="15">
        <f ca="1">AVERAGE(Q2923:OFFSET(Q2923,-$R$3+1,0))*$S$4*L2923</f>
        <v>49.125</v>
      </c>
      <c r="T2923" s="11" t="str">
        <f t="shared" ref="T2923:T2986" ca="1" si="746">IF(O2923&lt;$T$3,"Buy",IF(AND(T2922="Buy",O2923&lt;0),"Buy",IF(AND(T2922="Buy",O2923&gt;=0),"Exit"," ")))</f>
        <v>Buy</v>
      </c>
      <c r="U2923" s="11" t="str">
        <f t="shared" ca="1" si="741"/>
        <v xml:space="preserve"> </v>
      </c>
      <c r="V2923" s="3">
        <f t="shared" ref="V2923:V2986" ca="1" si="747">IF(AND($T2923="Buy",$T2922=" "),V$3,IF(AND($T2923="Buy",$T2922="Exit"),V$3,IF(AND($U2923="Sell",$U2922=" "),-V$3,IF(OR($T2922="Buy",U2922="Sell"),V2922," "))))</f>
        <v>10</v>
      </c>
      <c r="W2923" s="16">
        <f t="shared" ref="W2923:W2986" ca="1" si="748">IF(AND($T2923="Buy",$T2922=" "),-V$3*R2923/S2923,IF(AND($T2923="Buy",$T2922="Exit"),-V$3*R2923/S2923,IF(AND($U2923="Sell",U2922=" "),V$3*R2923/S2923,IF(OR($T2922="Buy",$U2922="Sell"),W2922," "))))</f>
        <v>-9.9737532808398903</v>
      </c>
      <c r="X2923" s="3">
        <f t="shared" ref="X2923:X2986" ca="1" si="749">IF(AND($T2923="Buy",$T2922=" "),D2923,IF(AND($T2923="Buy",$T2922="Exit"),D2923,IF(AND($U2923="Sell",X2922=" "),D2923,IF(OR($T2922="Buy",U2922="Sell"),X2922," "))))</f>
        <v>15.1</v>
      </c>
      <c r="Y2923" s="3">
        <f t="shared" ref="Y2923:Y2986" ca="1" si="750">IF(AND($T2923="Buy",$T2922=" "),G2923,IF(AND($U2923="Sell",Y2922=" "),G2923,IF(OR($T2922="Buy",U2922="Sell"),Y2922," ")))</f>
        <v>16.5</v>
      </c>
      <c r="Z2923" s="12">
        <f t="shared" ref="Z2923:Z2986" ca="1" si="751">IF(AND(V2923&lt;&gt;" ",V2922&lt;&gt;" "),V2922*(D2923-D2922)*$R$4*K2922," ")</f>
        <v>-299.99999999999892</v>
      </c>
      <c r="AA2923" s="17">
        <f t="shared" ref="AA2923:AA2986" ca="1" si="752">IF(AND(W2923&lt;&gt;" ",W2922&lt;&gt;" "),W2922*(G2923-G2922)*$S$4*L2922," ")</f>
        <v>109.71128608923823</v>
      </c>
      <c r="AB2923" s="17">
        <f t="shared" ref="AB2923:AB2986" ca="1" si="753">IF(Z2923&lt;&gt;" ",Z2923+AA2923," ")</f>
        <v>-190.28871391076069</v>
      </c>
      <c r="AC2923" s="19">
        <f t="shared" ref="AC2923:AC2986" ca="1" si="754">IF(AB2923&lt;&gt;" ",AC2922+AB2923,AC2922)</f>
        <v>63573.548599128022</v>
      </c>
    </row>
    <row r="2924" spans="1:29" x14ac:dyDescent="0.25">
      <c r="A2924" s="22">
        <v>40252</v>
      </c>
      <c r="B2924" s="2">
        <v>14.96</v>
      </c>
      <c r="C2924" s="2">
        <v>14.34</v>
      </c>
      <c r="D2924" s="2">
        <v>14.56</v>
      </c>
      <c r="E2924">
        <v>16.43</v>
      </c>
      <c r="F2924">
        <v>15.9</v>
      </c>
      <c r="G2924">
        <v>16.079999999999998</v>
      </c>
      <c r="H2924">
        <f t="shared" si="739"/>
        <v>-1.6216216216216273E-2</v>
      </c>
      <c r="I2924">
        <f t="shared" si="740"/>
        <v>-1.8913971934106266E-2</v>
      </c>
      <c r="J2924">
        <f t="shared" si="742"/>
        <v>0.86241836919626669</v>
      </c>
      <c r="K2924" s="2">
        <v>1</v>
      </c>
      <c r="L2924" s="2">
        <v>1</v>
      </c>
      <c r="M2924" s="6">
        <f ca="1">100*(D2924-MIN(OFFSET(C2924,-$M$3+1,0):C2924))/(MAX(OFFSET(B2924,-$M$3+1,0):B2924)-MIN(OFFSET(C2924,-$M$3+1,0):C2924))</f>
        <v>13.924050632911433</v>
      </c>
      <c r="N2924" s="6">
        <f ca="1">100*(G2924-MIN(OFFSET(F2924,-$M$3+1,0):F2924))/(MAX(OFFSET(E2924,-$M$3+1,0):E2924)-MIN(OFFSET(F2924,-$M$3+1,0):F2924))</f>
        <v>19.999999999999762</v>
      </c>
      <c r="O2924" s="6">
        <f t="shared" ca="1" si="743"/>
        <v>-6.0759493670883291</v>
      </c>
      <c r="P2924" s="8">
        <f t="shared" si="744"/>
        <v>0.62000000000000099</v>
      </c>
      <c r="Q2924" s="8">
        <f t="shared" si="745"/>
        <v>0.52999999999999936</v>
      </c>
      <c r="R2924" s="15">
        <f ca="1">AVERAGE(P2924:OFFSET(P2924,-$R$3+1,0))*$R$4*K2924</f>
        <v>51.875000000000007</v>
      </c>
      <c r="S2924" s="15">
        <f ca="1">AVERAGE(Q2924:OFFSET(Q2924,-$R$3+1,0))*$S$4*L2924</f>
        <v>50</v>
      </c>
      <c r="T2924" s="11" t="str">
        <f t="shared" ca="1" si="746"/>
        <v>Buy</v>
      </c>
      <c r="U2924" s="11" t="str">
        <f t="shared" ca="1" si="741"/>
        <v xml:space="preserve"> </v>
      </c>
      <c r="V2924" s="3">
        <f t="shared" ca="1" si="747"/>
        <v>10</v>
      </c>
      <c r="W2924" s="16">
        <f t="shared" ca="1" si="748"/>
        <v>-9.9737532808398903</v>
      </c>
      <c r="X2924" s="3">
        <f t="shared" ca="1" si="749"/>
        <v>15.1</v>
      </c>
      <c r="Y2924" s="3">
        <f t="shared" ca="1" si="750"/>
        <v>16.5</v>
      </c>
      <c r="Z2924" s="12">
        <f t="shared" ca="1" si="751"/>
        <v>-240.00000000000023</v>
      </c>
      <c r="AA2924" s="17">
        <f t="shared" ca="1" si="752"/>
        <v>309.18635170603886</v>
      </c>
      <c r="AB2924" s="17">
        <f t="shared" ca="1" si="753"/>
        <v>69.186351706038636</v>
      </c>
      <c r="AC2924" s="19">
        <f t="shared" ca="1" si="754"/>
        <v>63642.734950834063</v>
      </c>
    </row>
    <row r="2925" spans="1:29" x14ac:dyDescent="0.25">
      <c r="A2925" s="22">
        <v>40253</v>
      </c>
      <c r="B2925" s="2">
        <v>15.3</v>
      </c>
      <c r="C2925" s="2">
        <v>14.57</v>
      </c>
      <c r="D2925" s="2">
        <v>15.2</v>
      </c>
      <c r="E2925">
        <v>16.649999999999999</v>
      </c>
      <c r="F2925">
        <v>16.14</v>
      </c>
      <c r="G2925">
        <v>16.46</v>
      </c>
      <c r="H2925">
        <f t="shared" si="739"/>
        <v>4.39560439560438E-2</v>
      </c>
      <c r="I2925">
        <f t="shared" si="740"/>
        <v>2.3631840796020098E-2</v>
      </c>
      <c r="J2925">
        <f t="shared" si="742"/>
        <v>0.85438847618906411</v>
      </c>
      <c r="K2925" s="2">
        <v>1</v>
      </c>
      <c r="L2925" s="2">
        <v>1</v>
      </c>
      <c r="M2925" s="6">
        <f ca="1">100*(D2925-MIN(OFFSET(C2925,-$M$3+1,0):C2925))/(MAX(OFFSET(B2925,-$M$3+1,0):B2925)-MIN(OFFSET(C2925,-$M$3+1,0):C2925))</f>
        <v>54.430379746835406</v>
      </c>
      <c r="N2925" s="6">
        <f ca="1">100*(G2925-MIN(OFFSET(F2925,-$M$3+1,0):F2925))/(MAX(OFFSET(E2925,-$M$3+1,0):E2925)-MIN(OFFSET(F2925,-$M$3+1,0):F2925))</f>
        <v>62.22222222222225</v>
      </c>
      <c r="O2925" s="6">
        <f t="shared" ca="1" si="743"/>
        <v>-7.7918424753868436</v>
      </c>
      <c r="P2925" s="8">
        <f t="shared" si="744"/>
        <v>0.74000000000000021</v>
      </c>
      <c r="Q2925" s="8">
        <f t="shared" si="745"/>
        <v>0.57000000000000028</v>
      </c>
      <c r="R2925" s="15">
        <f ca="1">AVERAGE(P2925:OFFSET(P2925,-$R$3+1,0))*$R$4*K2925</f>
        <v>53.875000000000007</v>
      </c>
      <c r="S2925" s="15">
        <f ca="1">AVERAGE(Q2925:OFFSET(Q2925,-$R$3+1,0))*$S$4*L2925</f>
        <v>51.374999999999993</v>
      </c>
      <c r="T2925" s="11" t="str">
        <f t="shared" ca="1" si="746"/>
        <v>Buy</v>
      </c>
      <c r="U2925" s="11" t="str">
        <f t="shared" ca="1" si="741"/>
        <v xml:space="preserve"> </v>
      </c>
      <c r="V2925" s="3">
        <f t="shared" ca="1" si="747"/>
        <v>10</v>
      </c>
      <c r="W2925" s="16">
        <f t="shared" ca="1" si="748"/>
        <v>-9.9737532808398903</v>
      </c>
      <c r="X2925" s="3">
        <f t="shared" ca="1" si="749"/>
        <v>15.1</v>
      </c>
      <c r="Y2925" s="3">
        <f t="shared" ca="1" si="750"/>
        <v>16.5</v>
      </c>
      <c r="Z2925" s="12">
        <f t="shared" ca="1" si="751"/>
        <v>639.99999999999875</v>
      </c>
      <c r="AA2925" s="17">
        <f t="shared" ca="1" si="752"/>
        <v>-379.0026246719184</v>
      </c>
      <c r="AB2925" s="17">
        <f t="shared" ca="1" si="753"/>
        <v>260.99737532808035</v>
      </c>
      <c r="AC2925" s="19">
        <f t="shared" ca="1" si="754"/>
        <v>63903.732326162142</v>
      </c>
    </row>
    <row r="2926" spans="1:29" x14ac:dyDescent="0.25">
      <c r="A2926" s="22">
        <v>40254</v>
      </c>
      <c r="B2926" s="2">
        <v>15.47</v>
      </c>
      <c r="C2926" s="2">
        <v>15.04</v>
      </c>
      <c r="D2926" s="2">
        <v>15.1</v>
      </c>
      <c r="E2926">
        <v>16.95</v>
      </c>
      <c r="F2926">
        <v>16.5</v>
      </c>
      <c r="G2926">
        <v>16.55</v>
      </c>
      <c r="H2926">
        <f t="shared" si="739"/>
        <v>-6.5789473684210176E-3</v>
      </c>
      <c r="I2926">
        <f t="shared" si="740"/>
        <v>5.4678007290400732E-3</v>
      </c>
      <c r="J2926">
        <f t="shared" si="742"/>
        <v>0.86684952871780441</v>
      </c>
      <c r="K2926" s="2">
        <v>1</v>
      </c>
      <c r="L2926" s="2">
        <v>1</v>
      </c>
      <c r="M2926" s="6">
        <f ca="1">100*(D2926-MIN(OFFSET(C2926,-$M$3+1,0):C2926))/(MAX(OFFSET(B2926,-$M$3+1,0):B2926)-MIN(OFFSET(C2926,-$M$3+1,0):C2926))</f>
        <v>49.999999999999993</v>
      </c>
      <c r="N2926" s="6">
        <f ca="1">100*(G2926-MIN(OFFSET(F2926,-$M$3+1,0):F2926))/(MAX(OFFSET(E2926,-$M$3+1,0):E2926)-MIN(OFFSET(F2926,-$M$3+1,0):F2926))</f>
        <v>61.904761904761997</v>
      </c>
      <c r="O2926" s="6">
        <f t="shared" ca="1" si="743"/>
        <v>-11.904761904762005</v>
      </c>
      <c r="P2926" s="8">
        <f t="shared" si="744"/>
        <v>0.43000000000000149</v>
      </c>
      <c r="Q2926" s="8">
        <f t="shared" si="745"/>
        <v>0.48999999999999844</v>
      </c>
      <c r="R2926" s="15">
        <f ca="1">AVERAGE(P2926:OFFSET(P2926,-$R$3+1,0))*$R$4*K2926</f>
        <v>53.125000000000021</v>
      </c>
      <c r="S2926" s="15">
        <f ca="1">AVERAGE(Q2926:OFFSET(Q2926,-$R$3+1,0))*$S$4*L2926</f>
        <v>49.749999999999986</v>
      </c>
      <c r="T2926" s="11" t="str">
        <f t="shared" ca="1" si="746"/>
        <v>Buy</v>
      </c>
      <c r="U2926" s="11" t="str">
        <f t="shared" ca="1" si="741"/>
        <v xml:space="preserve"> </v>
      </c>
      <c r="V2926" s="3">
        <f t="shared" ca="1" si="747"/>
        <v>10</v>
      </c>
      <c r="W2926" s="16">
        <f t="shared" ca="1" si="748"/>
        <v>-9.9737532808398903</v>
      </c>
      <c r="X2926" s="3">
        <f t="shared" ca="1" si="749"/>
        <v>15.1</v>
      </c>
      <c r="Y2926" s="3">
        <f t="shared" ca="1" si="750"/>
        <v>16.5</v>
      </c>
      <c r="Z2926" s="12">
        <f t="shared" ca="1" si="751"/>
        <v>-99.999999999999645</v>
      </c>
      <c r="AA2926" s="17">
        <f t="shared" ca="1" si="752"/>
        <v>-89.763779527558867</v>
      </c>
      <c r="AB2926" s="17">
        <f t="shared" ca="1" si="753"/>
        <v>-189.76377952755851</v>
      </c>
      <c r="AC2926" s="19">
        <f t="shared" ca="1" si="754"/>
        <v>63713.968546634584</v>
      </c>
    </row>
    <row r="2927" spans="1:29" x14ac:dyDescent="0.25">
      <c r="A2927" s="22">
        <v>40255</v>
      </c>
      <c r="B2927" s="2">
        <v>15.2</v>
      </c>
      <c r="C2927" s="2">
        <v>14.88</v>
      </c>
      <c r="D2927" s="2">
        <v>15</v>
      </c>
      <c r="E2927">
        <v>16.75</v>
      </c>
      <c r="F2927">
        <v>16.34</v>
      </c>
      <c r="G2927">
        <v>16.54</v>
      </c>
      <c r="H2927">
        <f t="shared" si="739"/>
        <v>-6.6225165562913135E-3</v>
      </c>
      <c r="I2927">
        <f t="shared" si="740"/>
        <v>-6.0422960725081687E-4</v>
      </c>
      <c r="J2927">
        <f t="shared" si="742"/>
        <v>0.86279507948371126</v>
      </c>
      <c r="K2927" s="2">
        <v>1</v>
      </c>
      <c r="L2927" s="2">
        <v>1</v>
      </c>
      <c r="M2927" s="6">
        <f ca="1">100*(D2927-MIN(OFFSET(C2927,-$M$3+1,0):C2927))/(MAX(OFFSET(B2927,-$M$3+1,0):B2927)-MIN(OFFSET(C2927,-$M$3+1,0):C2927))</f>
        <v>58.407079646017671</v>
      </c>
      <c r="N2927" s="6">
        <f ca="1">100*(G2927-MIN(OFFSET(F2927,-$M$3+1,0):F2927))/(MAX(OFFSET(E2927,-$M$3+1,0):E2927)-MIN(OFFSET(F2927,-$M$3+1,0):F2927))</f>
        <v>60.952380952380899</v>
      </c>
      <c r="O2927" s="6">
        <f t="shared" ca="1" si="743"/>
        <v>-2.5453013063632284</v>
      </c>
      <c r="P2927" s="8">
        <f t="shared" si="744"/>
        <v>0.31999999999999851</v>
      </c>
      <c r="Q2927" s="8">
        <f t="shared" si="745"/>
        <v>0.41000000000000014</v>
      </c>
      <c r="R2927" s="15">
        <f ca="1">AVERAGE(P2927:OFFSET(P2927,-$R$3+1,0))*$R$4*K2927</f>
        <v>53.125</v>
      </c>
      <c r="S2927" s="15">
        <f ca="1">AVERAGE(Q2927:OFFSET(Q2927,-$R$3+1,0))*$S$4*L2927</f>
        <v>49.249999999999993</v>
      </c>
      <c r="T2927" s="11" t="str">
        <f t="shared" ca="1" si="746"/>
        <v>Buy</v>
      </c>
      <c r="U2927" s="11" t="str">
        <f t="shared" ca="1" si="741"/>
        <v xml:space="preserve"> </v>
      </c>
      <c r="V2927" s="3">
        <f t="shared" ca="1" si="747"/>
        <v>10</v>
      </c>
      <c r="W2927" s="16">
        <f t="shared" ca="1" si="748"/>
        <v>-9.9737532808398903</v>
      </c>
      <c r="X2927" s="3">
        <f t="shared" ca="1" si="749"/>
        <v>15.1</v>
      </c>
      <c r="Y2927" s="3">
        <f t="shared" ca="1" si="750"/>
        <v>16.5</v>
      </c>
      <c r="Z2927" s="12">
        <f t="shared" ca="1" si="751"/>
        <v>-99.999999999999645</v>
      </c>
      <c r="AA2927" s="17">
        <f t="shared" ca="1" si="752"/>
        <v>9.97375328084145</v>
      </c>
      <c r="AB2927" s="17">
        <f t="shared" ca="1" si="753"/>
        <v>-90.026246719158195</v>
      </c>
      <c r="AC2927" s="19">
        <f t="shared" ca="1" si="754"/>
        <v>63623.942299915427</v>
      </c>
    </row>
    <row r="2928" spans="1:29" x14ac:dyDescent="0.25">
      <c r="A2928" s="22">
        <v>40256</v>
      </c>
      <c r="B2928" s="2">
        <v>15.19</v>
      </c>
      <c r="C2928" s="2">
        <v>14.57</v>
      </c>
      <c r="D2928" s="2">
        <v>14.58</v>
      </c>
      <c r="E2928">
        <v>16.84</v>
      </c>
      <c r="F2928">
        <v>16.149999999999999</v>
      </c>
      <c r="G2928">
        <v>16.23</v>
      </c>
      <c r="H2928">
        <f t="shared" si="739"/>
        <v>-2.8000000000000025E-2</v>
      </c>
      <c r="I2928">
        <f t="shared" si="740"/>
        <v>-1.8742442563482342E-2</v>
      </c>
      <c r="J2928">
        <f t="shared" si="742"/>
        <v>0.89287050126857204</v>
      </c>
      <c r="K2928" s="2">
        <v>1</v>
      </c>
      <c r="L2928" s="2">
        <v>1</v>
      </c>
      <c r="M2928" s="6">
        <f ca="1">100*(D2928-MIN(OFFSET(C2928,-$M$3+1,0):C2928))/(MAX(OFFSET(B2928,-$M$3+1,0):B2928)-MIN(OFFSET(C2928,-$M$3+1,0):C2928))</f>
        <v>21.23893805309735</v>
      </c>
      <c r="N2928" s="6">
        <f ca="1">100*(G2928-MIN(OFFSET(F2928,-$M$3+1,0):F2928))/(MAX(OFFSET(E2928,-$M$3+1,0):E2928)-MIN(OFFSET(F2928,-$M$3+1,0):F2928))</f>
        <v>31.428571428571466</v>
      </c>
      <c r="O2928" s="6">
        <f t="shared" ca="1" si="743"/>
        <v>-10.189633375474116</v>
      </c>
      <c r="P2928" s="8">
        <f t="shared" si="744"/>
        <v>0.61999999999999922</v>
      </c>
      <c r="Q2928" s="8">
        <f t="shared" si="745"/>
        <v>0.69000000000000128</v>
      </c>
      <c r="R2928" s="15">
        <f ca="1">AVERAGE(P2928:OFFSET(P2928,-$R$3+1,0))*$R$4*K2928</f>
        <v>55.125</v>
      </c>
      <c r="S2928" s="15">
        <f ca="1">AVERAGE(Q2928:OFFSET(Q2928,-$R$3+1,0))*$S$4*L2928</f>
        <v>51.625000000000007</v>
      </c>
      <c r="T2928" s="11" t="str">
        <f t="shared" ca="1" si="746"/>
        <v>Buy</v>
      </c>
      <c r="U2928" s="11" t="str">
        <f t="shared" ca="1" si="741"/>
        <v xml:space="preserve"> </v>
      </c>
      <c r="V2928" s="3">
        <f t="shared" ca="1" si="747"/>
        <v>10</v>
      </c>
      <c r="W2928" s="16">
        <f t="shared" ca="1" si="748"/>
        <v>-9.9737532808398903</v>
      </c>
      <c r="X2928" s="3">
        <f t="shared" ca="1" si="749"/>
        <v>15.1</v>
      </c>
      <c r="Y2928" s="3">
        <f t="shared" ca="1" si="750"/>
        <v>16.5</v>
      </c>
      <c r="Z2928" s="12">
        <f t="shared" ca="1" si="751"/>
        <v>-419.99999999999994</v>
      </c>
      <c r="AA2928" s="17">
        <f t="shared" ca="1" si="752"/>
        <v>309.18635170603534</v>
      </c>
      <c r="AB2928" s="17">
        <f t="shared" ca="1" si="753"/>
        <v>-110.8136482939646</v>
      </c>
      <c r="AC2928" s="19">
        <f t="shared" ca="1" si="754"/>
        <v>63513.12865162146</v>
      </c>
    </row>
    <row r="2929" spans="1:29" x14ac:dyDescent="0.25">
      <c r="A2929" s="22">
        <v>40259</v>
      </c>
      <c r="B2929" s="2">
        <v>14.88</v>
      </c>
      <c r="C2929" s="2">
        <v>14.37</v>
      </c>
      <c r="D2929" s="2">
        <v>14.77</v>
      </c>
      <c r="E2929">
        <v>16.399999999999999</v>
      </c>
      <c r="F2929">
        <v>15.89</v>
      </c>
      <c r="G2929">
        <v>16.34</v>
      </c>
      <c r="H2929">
        <f t="shared" si="739"/>
        <v>1.3031550068587139E-2</v>
      </c>
      <c r="I2929">
        <f t="shared" si="740"/>
        <v>6.7775723967959944E-3</v>
      </c>
      <c r="J2929">
        <f t="shared" si="742"/>
        <v>0.89781660668887264</v>
      </c>
      <c r="K2929" s="2">
        <v>1</v>
      </c>
      <c r="L2929" s="2">
        <v>1</v>
      </c>
      <c r="M2929" s="6">
        <f ca="1">100*(D2929-MIN(OFFSET(C2929,-$M$3+1,0):C2929))/(MAX(OFFSET(B2929,-$M$3+1,0):B2929)-MIN(OFFSET(C2929,-$M$3+1,0):C2929))</f>
        <v>38.053097345132691</v>
      </c>
      <c r="N2929" s="6">
        <f ca="1">100*(G2929-MIN(OFFSET(F2929,-$M$3+1,0):F2929))/(MAX(OFFSET(E2929,-$M$3+1,0):E2929)-MIN(OFFSET(F2929,-$M$3+1,0):F2929))</f>
        <v>42.452830188679229</v>
      </c>
      <c r="O2929" s="6">
        <f t="shared" ca="1" si="743"/>
        <v>-4.3997328435465377</v>
      </c>
      <c r="P2929" s="8">
        <f t="shared" si="744"/>
        <v>0.51000000000000156</v>
      </c>
      <c r="Q2929" s="8">
        <f t="shared" si="745"/>
        <v>0.50999999999999801</v>
      </c>
      <c r="R2929" s="15">
        <f ca="1">AVERAGE(P2929:OFFSET(P2929,-$R$3+1,0))*$R$4*K2929</f>
        <v>54.000000000000028</v>
      </c>
      <c r="S2929" s="15">
        <f ca="1">AVERAGE(Q2929:OFFSET(Q2929,-$R$3+1,0))*$S$4*L2929</f>
        <v>51.374999999999972</v>
      </c>
      <c r="T2929" s="11" t="str">
        <f t="shared" ca="1" si="746"/>
        <v>Buy</v>
      </c>
      <c r="U2929" s="11" t="str">
        <f t="shared" ca="1" si="741"/>
        <v xml:space="preserve"> </v>
      </c>
      <c r="V2929" s="3">
        <f t="shared" ca="1" si="747"/>
        <v>10</v>
      </c>
      <c r="W2929" s="16">
        <f t="shared" ca="1" si="748"/>
        <v>-9.9737532808398903</v>
      </c>
      <c r="X2929" s="3">
        <f t="shared" ca="1" si="749"/>
        <v>15.1</v>
      </c>
      <c r="Y2929" s="3">
        <f t="shared" ca="1" si="750"/>
        <v>16.5</v>
      </c>
      <c r="Z2929" s="12">
        <f t="shared" ca="1" si="751"/>
        <v>189.99999999999949</v>
      </c>
      <c r="AA2929" s="17">
        <f t="shared" ca="1" si="752"/>
        <v>-109.71128608923823</v>
      </c>
      <c r="AB2929" s="17">
        <f t="shared" ca="1" si="753"/>
        <v>80.28871391076126</v>
      </c>
      <c r="AC2929" s="19">
        <f t="shared" ca="1" si="754"/>
        <v>63593.417365532223</v>
      </c>
    </row>
    <row r="2930" spans="1:29" x14ac:dyDescent="0.25">
      <c r="A2930" s="22">
        <v>40260</v>
      </c>
      <c r="B2930" s="2">
        <v>15.58</v>
      </c>
      <c r="C2930" s="2">
        <v>14.64</v>
      </c>
      <c r="D2930" s="2">
        <v>15.52</v>
      </c>
      <c r="E2930">
        <v>16.2</v>
      </c>
      <c r="F2930">
        <v>15.37</v>
      </c>
      <c r="G2930">
        <v>16.05</v>
      </c>
      <c r="H2930">
        <f t="shared" si="739"/>
        <v>5.0778605280974887E-2</v>
      </c>
      <c r="I2930">
        <f t="shared" si="740"/>
        <v>-1.7747858017135854E-2</v>
      </c>
      <c r="J2930">
        <f t="shared" si="742"/>
        <v>0.508936284604947</v>
      </c>
      <c r="K2930" s="2">
        <v>1</v>
      </c>
      <c r="L2930" s="2">
        <v>1</v>
      </c>
      <c r="M2930" s="6">
        <f ca="1">100*(D2930-MIN(OFFSET(C2930,-$M$3+1,0):C2930))/(MAX(OFFSET(B2930,-$M$3+1,0):B2930)-MIN(OFFSET(C2930,-$M$3+1,0):C2930))</f>
        <v>95.041322314049538</v>
      </c>
      <c r="N2930" s="6">
        <f ca="1">100*(G2930-MIN(OFFSET(F2930,-$M$3+1,0):F2930))/(MAX(OFFSET(E2930,-$M$3+1,0):E2930)-MIN(OFFSET(F2930,-$M$3+1,0):F2930))</f>
        <v>43.037974683544391</v>
      </c>
      <c r="O2930" s="6">
        <f t="shared" ca="1" si="743"/>
        <v>52.003347630505147</v>
      </c>
      <c r="P2930" s="8">
        <f t="shared" si="744"/>
        <v>0.9399999999999995</v>
      </c>
      <c r="Q2930" s="8">
        <f t="shared" si="745"/>
        <v>0.97000000000000064</v>
      </c>
      <c r="R2930" s="15">
        <f ca="1">AVERAGE(P2930:OFFSET(P2930,-$R$3+1,0))*$R$4*K2930</f>
        <v>59.625000000000014</v>
      </c>
      <c r="S2930" s="15">
        <f ca="1">AVERAGE(Q2930:OFFSET(Q2930,-$R$3+1,0))*$S$4*L2930</f>
        <v>57.999999999999964</v>
      </c>
      <c r="T2930" s="11" t="str">
        <f t="shared" ca="1" si="746"/>
        <v>Exit</v>
      </c>
      <c r="U2930" s="11" t="str">
        <f t="shared" ca="1" si="741"/>
        <v>Sell</v>
      </c>
      <c r="V2930" s="3">
        <f t="shared" ca="1" si="747"/>
        <v>-10</v>
      </c>
      <c r="W2930" s="16">
        <f t="shared" ca="1" si="748"/>
        <v>10.280172413793112</v>
      </c>
      <c r="X2930" s="3">
        <f t="shared" ca="1" si="749"/>
        <v>15.1</v>
      </c>
      <c r="Y2930" s="3">
        <f t="shared" ca="1" si="750"/>
        <v>16.5</v>
      </c>
      <c r="Z2930" s="12">
        <f t="shared" ca="1" si="751"/>
        <v>750</v>
      </c>
      <c r="AA2930" s="17">
        <f t="shared" ca="1" si="752"/>
        <v>289.23884514435599</v>
      </c>
      <c r="AB2930" s="17">
        <f t="shared" ca="1" si="753"/>
        <v>1039.238845144356</v>
      </c>
      <c r="AC2930" s="19">
        <f t="shared" ca="1" si="754"/>
        <v>64632.656210676578</v>
      </c>
    </row>
    <row r="2931" spans="1:29" x14ac:dyDescent="0.25">
      <c r="A2931" s="22">
        <v>40261</v>
      </c>
      <c r="B2931" s="2">
        <v>16.760000000000002</v>
      </c>
      <c r="C2931" s="2">
        <v>15.98</v>
      </c>
      <c r="D2931" s="2">
        <v>16.14</v>
      </c>
      <c r="E2931">
        <v>16.399999999999999</v>
      </c>
      <c r="F2931">
        <v>15.41</v>
      </c>
      <c r="G2931">
        <v>15.63</v>
      </c>
      <c r="H2931">
        <f t="shared" si="739"/>
        <v>3.9948453608247503E-2</v>
      </c>
      <c r="I2931">
        <f t="shared" si="740"/>
        <v>-2.6168224299065401E-2</v>
      </c>
      <c r="J2931">
        <f t="shared" si="742"/>
        <v>0.28646278604430253</v>
      </c>
      <c r="K2931" s="2">
        <v>1</v>
      </c>
      <c r="L2931" s="2">
        <v>1</v>
      </c>
      <c r="M2931" s="6">
        <f ca="1">100*(D2931-MIN(OFFSET(C2931,-$M$3+1,0):C2931))/(MAX(OFFSET(B2931,-$M$3+1,0):B2931)-MIN(OFFSET(C2931,-$M$3+1,0):C2931))</f>
        <v>74.058577405857733</v>
      </c>
      <c r="N2931" s="6">
        <f ca="1">100*(G2931-MIN(OFFSET(F2931,-$M$3+1,0):F2931))/(MAX(OFFSET(E2931,-$M$3+1,0):E2931)-MIN(OFFSET(F2931,-$M$3+1,0):F2931))</f>
        <v>16.455696202531744</v>
      </c>
      <c r="O2931" s="6">
        <f t="shared" ca="1" si="743"/>
        <v>57.602881203325992</v>
      </c>
      <c r="P2931" s="8">
        <f t="shared" si="744"/>
        <v>1.240000000000002</v>
      </c>
      <c r="Q2931" s="8">
        <f t="shared" si="745"/>
        <v>0.98999999999999844</v>
      </c>
      <c r="R2931" s="15">
        <f ca="1">AVERAGE(P2931:OFFSET(P2931,-$R$3+1,0))*$R$4*K2931</f>
        <v>67.750000000000043</v>
      </c>
      <c r="S2931" s="15">
        <f ca="1">AVERAGE(Q2931:OFFSET(Q2931,-$R$3+1,0))*$S$4*L2931</f>
        <v>64.499999999999957</v>
      </c>
      <c r="T2931" s="11" t="str">
        <f t="shared" ca="1" si="746"/>
        <v xml:space="preserve"> </v>
      </c>
      <c r="U2931" s="11" t="str">
        <f t="shared" ca="1" si="741"/>
        <v>Sell</v>
      </c>
      <c r="V2931" s="3">
        <f t="shared" ca="1" si="747"/>
        <v>-10</v>
      </c>
      <c r="W2931" s="16">
        <f t="shared" ca="1" si="748"/>
        <v>10.280172413793112</v>
      </c>
      <c r="X2931" s="3">
        <f t="shared" ca="1" si="749"/>
        <v>15.1</v>
      </c>
      <c r="Y2931" s="3">
        <f t="shared" ca="1" si="750"/>
        <v>16.5</v>
      </c>
      <c r="Z2931" s="12">
        <f t="shared" ca="1" si="751"/>
        <v>-620.00000000000102</v>
      </c>
      <c r="AA2931" s="17">
        <f t="shared" ca="1" si="752"/>
        <v>-431.76724137931063</v>
      </c>
      <c r="AB2931" s="17">
        <f t="shared" ca="1" si="753"/>
        <v>-1051.7672413793116</v>
      </c>
      <c r="AC2931" s="19">
        <f t="shared" ca="1" si="754"/>
        <v>63580.888969297266</v>
      </c>
    </row>
    <row r="2932" spans="1:29" x14ac:dyDescent="0.25">
      <c r="A2932" s="22">
        <v>40262</v>
      </c>
      <c r="B2932" s="2">
        <v>17.010000000000002</v>
      </c>
      <c r="C2932" s="2">
        <v>16.25</v>
      </c>
      <c r="D2932" s="2">
        <v>16.489999999999998</v>
      </c>
      <c r="E2932">
        <v>16.059999999999999</v>
      </c>
      <c r="F2932">
        <v>15.63</v>
      </c>
      <c r="G2932">
        <v>15.68</v>
      </c>
      <c r="H2932">
        <f t="shared" si="739"/>
        <v>2.1685254027261402E-2</v>
      </c>
      <c r="I2932">
        <f t="shared" si="740"/>
        <v>3.1989763275750427E-3</v>
      </c>
      <c r="J2932">
        <f t="shared" si="742"/>
        <v>0.28865331323416921</v>
      </c>
      <c r="K2932" s="2">
        <v>1</v>
      </c>
      <c r="L2932" s="2">
        <v>1</v>
      </c>
      <c r="M2932" s="6">
        <f ca="1">100*(D2932-MIN(OFFSET(C2932,-$M$3+1,0):C2932))/(MAX(OFFSET(B2932,-$M$3+1,0):B2932)-MIN(OFFSET(C2932,-$M$3+1,0):C2932))</f>
        <v>80.303030303030198</v>
      </c>
      <c r="N2932" s="6">
        <f ca="1">100*(G2932-MIN(OFFSET(F2932,-$M$3+1,0):F2932))/(MAX(OFFSET(E2932,-$M$3+1,0):E2932)-MIN(OFFSET(F2932,-$M$3+1,0):F2932))</f>
        <v>21.088435374149686</v>
      </c>
      <c r="O2932" s="6">
        <f t="shared" ca="1" si="743"/>
        <v>59.214594928880516</v>
      </c>
      <c r="P2932" s="8">
        <f t="shared" si="744"/>
        <v>0.87000000000000099</v>
      </c>
      <c r="Q2932" s="8">
        <f t="shared" si="745"/>
        <v>0.42999999999999794</v>
      </c>
      <c r="R2932" s="15">
        <f ca="1">AVERAGE(P2932:OFFSET(P2932,-$R$3+1,0))*$R$4*K2932</f>
        <v>70.875000000000043</v>
      </c>
      <c r="S2932" s="15">
        <f ca="1">AVERAGE(Q2932:OFFSET(Q2932,-$R$3+1,0))*$S$4*L2932</f>
        <v>63.249999999999943</v>
      </c>
      <c r="T2932" s="11" t="str">
        <f t="shared" ca="1" si="746"/>
        <v xml:space="preserve"> </v>
      </c>
      <c r="U2932" s="11" t="str">
        <f t="shared" ca="1" si="741"/>
        <v>Sell</v>
      </c>
      <c r="V2932" s="3">
        <f t="shared" ca="1" si="747"/>
        <v>-10</v>
      </c>
      <c r="W2932" s="16">
        <f t="shared" ca="1" si="748"/>
        <v>10.280172413793112</v>
      </c>
      <c r="X2932" s="3">
        <f t="shared" ca="1" si="749"/>
        <v>15.1</v>
      </c>
      <c r="Y2932" s="3">
        <f t="shared" ca="1" si="750"/>
        <v>16.5</v>
      </c>
      <c r="Z2932" s="12">
        <f t="shared" ca="1" si="751"/>
        <v>-349.99999999999784</v>
      </c>
      <c r="AA2932" s="17">
        <f t="shared" ca="1" si="752"/>
        <v>51.400862068964472</v>
      </c>
      <c r="AB2932" s="17">
        <f t="shared" ca="1" si="753"/>
        <v>-298.5991379310334</v>
      </c>
      <c r="AC2932" s="19">
        <f t="shared" ca="1" si="754"/>
        <v>63282.28983136623</v>
      </c>
    </row>
    <row r="2933" spans="1:29" x14ac:dyDescent="0.25">
      <c r="A2933" s="22">
        <v>40263</v>
      </c>
      <c r="B2933" s="2">
        <v>17.350000000000001</v>
      </c>
      <c r="C2933" s="2">
        <v>16.61</v>
      </c>
      <c r="D2933" s="2">
        <v>16.73</v>
      </c>
      <c r="E2933">
        <v>16.27</v>
      </c>
      <c r="F2933">
        <v>15.7</v>
      </c>
      <c r="G2933">
        <v>16</v>
      </c>
      <c r="H2933">
        <f t="shared" si="739"/>
        <v>1.4554275318374943E-2</v>
      </c>
      <c r="I2933">
        <f t="shared" si="740"/>
        <v>2.0408163265306145E-2</v>
      </c>
      <c r="J2933">
        <f t="shared" si="742"/>
        <v>0.30089456807754422</v>
      </c>
      <c r="K2933" s="2">
        <v>1</v>
      </c>
      <c r="L2933" s="2">
        <v>1</v>
      </c>
      <c r="M2933" s="6">
        <f ca="1">100*(D2933-MIN(OFFSET(C2933,-$M$3+1,0):C2933))/(MAX(OFFSET(B2933,-$M$3+1,0):B2933)-MIN(OFFSET(C2933,-$M$3+1,0):C2933))</f>
        <v>79.194630872483202</v>
      </c>
      <c r="N2933" s="6">
        <f ca="1">100*(G2933-MIN(OFFSET(F2933,-$M$3+1,0):F2933))/(MAX(OFFSET(E2933,-$M$3+1,0):E2933)-MIN(OFFSET(F2933,-$M$3+1,0):F2933))</f>
        <v>42.85714285714289</v>
      </c>
      <c r="O2933" s="6">
        <f t="shared" ca="1" si="743"/>
        <v>36.337488015340313</v>
      </c>
      <c r="P2933" s="8">
        <f t="shared" si="744"/>
        <v>0.86000000000000298</v>
      </c>
      <c r="Q2933" s="8">
        <f t="shared" si="745"/>
        <v>0.58999999999999986</v>
      </c>
      <c r="R2933" s="15">
        <f ca="1">AVERAGE(P2933:OFFSET(P2933,-$R$3+1,0))*$R$4*K2933</f>
        <v>72.375000000000085</v>
      </c>
      <c r="S2933" s="15">
        <f ca="1">AVERAGE(Q2933:OFFSET(Q2933,-$R$3+1,0))*$S$4*L2933</f>
        <v>63.499999999999936</v>
      </c>
      <c r="T2933" s="11" t="str">
        <f t="shared" ca="1" si="746"/>
        <v xml:space="preserve"> </v>
      </c>
      <c r="U2933" s="11" t="str">
        <f t="shared" ca="1" si="741"/>
        <v>Sell</v>
      </c>
      <c r="V2933" s="3">
        <f t="shared" ca="1" si="747"/>
        <v>-10</v>
      </c>
      <c r="W2933" s="16">
        <f t="shared" ca="1" si="748"/>
        <v>10.280172413793112</v>
      </c>
      <c r="X2933" s="3">
        <f t="shared" ca="1" si="749"/>
        <v>15.1</v>
      </c>
      <c r="Y2933" s="3">
        <f t="shared" ca="1" si="750"/>
        <v>16.5</v>
      </c>
      <c r="Z2933" s="12">
        <f t="shared" ca="1" si="751"/>
        <v>-240.00000000000199</v>
      </c>
      <c r="AA2933" s="17">
        <f t="shared" ca="1" si="752"/>
        <v>328.96551724137987</v>
      </c>
      <c r="AB2933" s="17">
        <f t="shared" ca="1" si="753"/>
        <v>88.965517241377881</v>
      </c>
      <c r="AC2933" s="19">
        <f t="shared" ca="1" si="754"/>
        <v>63371.255348607607</v>
      </c>
    </row>
    <row r="2934" spans="1:29" x14ac:dyDescent="0.25">
      <c r="A2934" s="22">
        <v>40266</v>
      </c>
      <c r="B2934" s="2">
        <v>16.989999999999998</v>
      </c>
      <c r="C2934" s="2">
        <v>16.239999999999998</v>
      </c>
      <c r="D2934" s="2">
        <v>16.68</v>
      </c>
      <c r="E2934">
        <v>16.3</v>
      </c>
      <c r="F2934">
        <v>15.7</v>
      </c>
      <c r="G2934">
        <v>15.86</v>
      </c>
      <c r="H2934">
        <f t="shared" si="739"/>
        <v>-2.9886431560072202E-3</v>
      </c>
      <c r="I2934">
        <f t="shared" si="740"/>
        <v>-8.7500000000000355E-3</v>
      </c>
      <c r="J2934">
        <f t="shared" si="742"/>
        <v>0.29746898195090921</v>
      </c>
      <c r="K2934" s="2">
        <v>1</v>
      </c>
      <c r="L2934" s="2">
        <v>1</v>
      </c>
      <c r="M2934" s="6">
        <f ca="1">100*(D2934-MIN(OFFSET(C2934,-$M$3+1,0):C2934))/(MAX(OFFSET(B2934,-$M$3+1,0):B2934)-MIN(OFFSET(C2934,-$M$3+1,0):C2934))</f>
        <v>77.51677852348989</v>
      </c>
      <c r="N2934" s="6">
        <f ca="1">100*(G2934-MIN(OFFSET(F2934,-$M$3+1,0):F2934))/(MAX(OFFSET(E2934,-$M$3+1,0):E2934)-MIN(OFFSET(F2934,-$M$3+1,0):F2934))</f>
        <v>47.572815533980631</v>
      </c>
      <c r="O2934" s="6">
        <f t="shared" ca="1" si="743"/>
        <v>29.943962989509259</v>
      </c>
      <c r="P2934" s="8">
        <f t="shared" si="744"/>
        <v>0.75</v>
      </c>
      <c r="Q2934" s="8">
        <f t="shared" si="745"/>
        <v>0.60000000000000142</v>
      </c>
      <c r="R2934" s="15">
        <f ca="1">AVERAGE(P2934:OFFSET(P2934,-$R$3+1,0))*$R$4*K2934</f>
        <v>76.375000000000057</v>
      </c>
      <c r="S2934" s="15">
        <f ca="1">AVERAGE(Q2934:OFFSET(Q2934,-$R$3+1,0))*$S$4*L2934</f>
        <v>64.874999999999972</v>
      </c>
      <c r="T2934" s="11" t="str">
        <f t="shared" ca="1" si="746"/>
        <v xml:space="preserve"> </v>
      </c>
      <c r="U2934" s="11" t="str">
        <f t="shared" ca="1" si="741"/>
        <v>Sell</v>
      </c>
      <c r="V2934" s="3">
        <f t="shared" ca="1" si="747"/>
        <v>-10</v>
      </c>
      <c r="W2934" s="16">
        <f t="shared" ca="1" si="748"/>
        <v>10.280172413793112</v>
      </c>
      <c r="X2934" s="3">
        <f t="shared" ca="1" si="749"/>
        <v>15.1</v>
      </c>
      <c r="Y2934" s="3">
        <f t="shared" ca="1" si="750"/>
        <v>16.5</v>
      </c>
      <c r="Z2934" s="12">
        <f t="shared" ca="1" si="751"/>
        <v>50.000000000000711</v>
      </c>
      <c r="AA2934" s="17">
        <f t="shared" ca="1" si="752"/>
        <v>-143.92241379310414</v>
      </c>
      <c r="AB2934" s="17">
        <f t="shared" ca="1" si="753"/>
        <v>-93.922413793103431</v>
      </c>
      <c r="AC2934" s="19">
        <f t="shared" ca="1" si="754"/>
        <v>63277.332934814505</v>
      </c>
    </row>
    <row r="2935" spans="1:29" x14ac:dyDescent="0.25">
      <c r="A2935" s="22">
        <v>40267</v>
      </c>
      <c r="B2935" s="2">
        <v>16.920000000000002</v>
      </c>
      <c r="C2935" s="2">
        <v>16.309999999999999</v>
      </c>
      <c r="D2935" s="2">
        <v>16.489999999999998</v>
      </c>
      <c r="E2935">
        <v>16.27</v>
      </c>
      <c r="F2935">
        <v>15.71</v>
      </c>
      <c r="G2935">
        <v>15.79</v>
      </c>
      <c r="H2935">
        <f t="shared" si="739"/>
        <v>-1.1390887290167906E-2</v>
      </c>
      <c r="I2935">
        <f t="shared" si="740"/>
        <v>-4.4136191677175418E-3</v>
      </c>
      <c r="J2935">
        <f t="shared" si="742"/>
        <v>0.30126494143048815</v>
      </c>
      <c r="K2935" s="2">
        <v>1</v>
      </c>
      <c r="L2935" s="2">
        <v>1</v>
      </c>
      <c r="M2935" s="6">
        <f ca="1">100*(D2935-MIN(OFFSET(C2935,-$M$3+1,0):C2935))/(MAX(OFFSET(B2935,-$M$3+1,0):B2935)-MIN(OFFSET(C2935,-$M$3+1,0):C2935))</f>
        <v>68.265682656826456</v>
      </c>
      <c r="N2935" s="6">
        <f ca="1">100*(G2935-MIN(OFFSET(F2935,-$M$3+1,0):F2935))/(MAX(OFFSET(E2935,-$M$3+1,0):E2935)-MIN(OFFSET(F2935,-$M$3+1,0):F2935))</f>
        <v>40.776699029126235</v>
      </c>
      <c r="O2935" s="6">
        <f t="shared" ca="1" si="743"/>
        <v>27.488983627700222</v>
      </c>
      <c r="P2935" s="8">
        <f t="shared" si="744"/>
        <v>0.61000000000000298</v>
      </c>
      <c r="Q2935" s="8">
        <f t="shared" si="745"/>
        <v>0.55999999999999872</v>
      </c>
      <c r="R2935" s="15">
        <f ca="1">AVERAGE(P2935:OFFSET(P2935,-$R$3+1,0))*$R$4*K2935</f>
        <v>80.000000000000114</v>
      </c>
      <c r="S2935" s="15">
        <f ca="1">AVERAGE(Q2935:OFFSET(Q2935,-$R$3+1,0))*$S$4*L2935</f>
        <v>66.749999999999957</v>
      </c>
      <c r="T2935" s="11" t="str">
        <f t="shared" ca="1" si="746"/>
        <v xml:space="preserve"> </v>
      </c>
      <c r="U2935" s="11" t="str">
        <f t="shared" ca="1" si="741"/>
        <v>Sell</v>
      </c>
      <c r="V2935" s="3">
        <f t="shared" ca="1" si="747"/>
        <v>-10</v>
      </c>
      <c r="W2935" s="16">
        <f t="shared" ca="1" si="748"/>
        <v>10.280172413793112</v>
      </c>
      <c r="X2935" s="3">
        <f t="shared" ca="1" si="749"/>
        <v>15.1</v>
      </c>
      <c r="Y2935" s="3">
        <f t="shared" ca="1" si="750"/>
        <v>16.5</v>
      </c>
      <c r="Z2935" s="12">
        <f t="shared" ca="1" si="751"/>
        <v>190.00000000000128</v>
      </c>
      <c r="AA2935" s="17">
        <f t="shared" ca="1" si="752"/>
        <v>-71.961206896552071</v>
      </c>
      <c r="AB2935" s="17">
        <f t="shared" ca="1" si="753"/>
        <v>118.03879310344921</v>
      </c>
      <c r="AC2935" s="19">
        <f t="shared" ca="1" si="754"/>
        <v>63395.371727917955</v>
      </c>
    </row>
    <row r="2936" spans="1:29" x14ac:dyDescent="0.25">
      <c r="A2936" s="22">
        <v>40268</v>
      </c>
      <c r="B2936" s="2">
        <v>16.48</v>
      </c>
      <c r="C2936" s="2">
        <v>15.62</v>
      </c>
      <c r="D2936" s="2">
        <v>15.66</v>
      </c>
      <c r="E2936">
        <v>15.84</v>
      </c>
      <c r="F2936">
        <v>15.55</v>
      </c>
      <c r="G2936">
        <v>15.65</v>
      </c>
      <c r="H2936">
        <f t="shared" si="739"/>
        <v>-5.0333535476046021E-2</v>
      </c>
      <c r="I2936">
        <f t="shared" si="740"/>
        <v>-8.8663711209625573E-3</v>
      </c>
      <c r="J2936">
        <f t="shared" si="742"/>
        <v>0.31678859205678089</v>
      </c>
      <c r="K2936" s="2">
        <v>1</v>
      </c>
      <c r="L2936" s="2">
        <v>1</v>
      </c>
      <c r="M2936" s="6">
        <f ca="1">100*(D2936-MIN(OFFSET(C2936,-$M$3+1,0):C2936))/(MAX(OFFSET(B2936,-$M$3+1,0):B2936)-MIN(OFFSET(C2936,-$M$3+1,0):C2936))</f>
        <v>2.3121387283237498</v>
      </c>
      <c r="N2936" s="6">
        <f ca="1">100*(G2936-MIN(OFFSET(F2936,-$M$3+1,0):F2936))/(MAX(OFFSET(E2936,-$M$3+1,0):E2936)-MIN(OFFSET(F2936,-$M$3+1,0):F2936))</f>
        <v>24.242424242424303</v>
      </c>
      <c r="O2936" s="6">
        <f t="shared" ca="1" si="743"/>
        <v>-21.930285514100554</v>
      </c>
      <c r="P2936" s="8">
        <f t="shared" si="744"/>
        <v>0.86999999999999922</v>
      </c>
      <c r="Q2936" s="8">
        <f t="shared" si="745"/>
        <v>0.28999999999999915</v>
      </c>
      <c r="R2936" s="15">
        <f ca="1">AVERAGE(P2936:OFFSET(P2936,-$R$3+1,0))*$R$4*K2936</f>
        <v>83.125000000000114</v>
      </c>
      <c r="S2936" s="15">
        <f ca="1">AVERAGE(Q2936:OFFSET(Q2936,-$R$3+1,0))*$S$4*L2936</f>
        <v>61.749999999999929</v>
      </c>
      <c r="T2936" s="11" t="str">
        <f t="shared" ca="1" si="746"/>
        <v>Buy</v>
      </c>
      <c r="U2936" s="11" t="str">
        <f t="shared" ca="1" si="741"/>
        <v>Exit</v>
      </c>
      <c r="V2936" s="3">
        <f t="shared" ca="1" si="747"/>
        <v>10</v>
      </c>
      <c r="W2936" s="16">
        <f t="shared" ca="1" si="748"/>
        <v>-13.461538461538495</v>
      </c>
      <c r="X2936" s="3">
        <f t="shared" ca="1" si="749"/>
        <v>15.66</v>
      </c>
      <c r="Y2936" s="3">
        <f t="shared" ca="1" si="750"/>
        <v>15.65</v>
      </c>
      <c r="Z2936" s="12">
        <f t="shared" ca="1" si="751"/>
        <v>829.99999999999829</v>
      </c>
      <c r="AA2936" s="17">
        <f t="shared" ca="1" si="752"/>
        <v>-143.92241379310232</v>
      </c>
      <c r="AB2936" s="17">
        <f t="shared" ca="1" si="753"/>
        <v>686.07758620689594</v>
      </c>
      <c r="AC2936" s="19">
        <f t="shared" ca="1" si="754"/>
        <v>64081.449314124853</v>
      </c>
    </row>
    <row r="2937" spans="1:29" x14ac:dyDescent="0.25">
      <c r="A2937" s="22">
        <v>40269</v>
      </c>
      <c r="B2937" s="2">
        <v>16.05</v>
      </c>
      <c r="C2937" s="2">
        <v>15.47</v>
      </c>
      <c r="D2937" s="2">
        <v>15.58</v>
      </c>
      <c r="E2937">
        <v>15.97</v>
      </c>
      <c r="F2937">
        <v>15.4</v>
      </c>
      <c r="G2937">
        <v>15.57</v>
      </c>
      <c r="H2937">
        <f t="shared" si="739"/>
        <v>-5.1085568326947328E-3</v>
      </c>
      <c r="I2937">
        <f t="shared" si="740"/>
        <v>-5.1118210862619584E-3</v>
      </c>
      <c r="J2937">
        <f t="shared" si="742"/>
        <v>0.30532691465475664</v>
      </c>
      <c r="K2937" s="2">
        <v>1</v>
      </c>
      <c r="L2937" s="2">
        <v>1</v>
      </c>
      <c r="M2937" s="6">
        <f ca="1">100*(D2937-MIN(OFFSET(C2937,-$M$3+1,0):C2937))/(MAX(OFFSET(B2937,-$M$3+1,0):B2937)-MIN(OFFSET(C2937,-$M$3+1,0):C2937))</f>
        <v>5.8510638297872015</v>
      </c>
      <c r="N2937" s="6">
        <f ca="1">100*(G2937-MIN(OFFSET(F2937,-$M$3+1,0):F2937))/(MAX(OFFSET(E2937,-$M$3+1,0):E2937)-MIN(OFFSET(F2937,-$M$3+1,0):F2937))</f>
        <v>18.888888888888875</v>
      </c>
      <c r="O2937" s="6">
        <f t="shared" ca="1" si="743"/>
        <v>-13.037825059101674</v>
      </c>
      <c r="P2937" s="8">
        <f t="shared" si="744"/>
        <v>0.58000000000000007</v>
      </c>
      <c r="Q2937" s="8">
        <f t="shared" si="745"/>
        <v>0.57000000000000028</v>
      </c>
      <c r="R2937" s="15">
        <f ca="1">AVERAGE(P2937:OFFSET(P2937,-$R$3+1,0))*$R$4*K2937</f>
        <v>84.000000000000099</v>
      </c>
      <c r="S2937" s="15">
        <f ca="1">AVERAGE(Q2937:OFFSET(Q2937,-$R$3+1,0))*$S$4*L2937</f>
        <v>62.499999999999957</v>
      </c>
      <c r="T2937" s="11" t="str">
        <f t="shared" ca="1" si="746"/>
        <v>Buy</v>
      </c>
      <c r="U2937" s="11" t="str">
        <f t="shared" ca="1" si="741"/>
        <v xml:space="preserve"> </v>
      </c>
      <c r="V2937" s="3">
        <f t="shared" ca="1" si="747"/>
        <v>10</v>
      </c>
      <c r="W2937" s="16">
        <f t="shared" ca="1" si="748"/>
        <v>-13.461538461538495</v>
      </c>
      <c r="X2937" s="3">
        <f t="shared" ca="1" si="749"/>
        <v>15.66</v>
      </c>
      <c r="Y2937" s="3">
        <f t="shared" ca="1" si="750"/>
        <v>15.65</v>
      </c>
      <c r="Z2937" s="12">
        <f t="shared" ca="1" si="751"/>
        <v>-80.000000000000071</v>
      </c>
      <c r="AA2937" s="17">
        <f t="shared" ca="1" si="752"/>
        <v>107.69230769230806</v>
      </c>
      <c r="AB2937" s="17">
        <f t="shared" ca="1" si="753"/>
        <v>27.692307692307992</v>
      </c>
      <c r="AC2937" s="19">
        <f t="shared" ca="1" si="754"/>
        <v>64109.141621817158</v>
      </c>
    </row>
    <row r="2938" spans="1:29" x14ac:dyDescent="0.25">
      <c r="A2938" s="22">
        <v>40273</v>
      </c>
      <c r="B2938" s="2">
        <v>16.170000000000002</v>
      </c>
      <c r="C2938" s="2">
        <v>15.63</v>
      </c>
      <c r="D2938" s="2">
        <v>16.010000000000002</v>
      </c>
      <c r="E2938">
        <v>15.92</v>
      </c>
      <c r="F2938">
        <v>15.58</v>
      </c>
      <c r="G2938">
        <v>15.89</v>
      </c>
      <c r="H2938">
        <f t="shared" si="739"/>
        <v>2.7599486521181049E-2</v>
      </c>
      <c r="I2938">
        <f t="shared" si="740"/>
        <v>2.055234425176633E-2</v>
      </c>
      <c r="J2938">
        <f t="shared" si="742"/>
        <v>0.2722390375202749</v>
      </c>
      <c r="K2938" s="2">
        <v>1</v>
      </c>
      <c r="L2938" s="2">
        <v>1</v>
      </c>
      <c r="M2938" s="6">
        <f ca="1">100*(D2938-MIN(OFFSET(C2938,-$M$3+1,0):C2938))/(MAX(OFFSET(B2938,-$M$3+1,0):B2938)-MIN(OFFSET(C2938,-$M$3+1,0):C2938))</f>
        <v>28.723404255319185</v>
      </c>
      <c r="N2938" s="6">
        <f ca="1">100*(G2938-MIN(OFFSET(F2938,-$M$3+1,0):F2938))/(MAX(OFFSET(E2938,-$M$3+1,0):E2938)-MIN(OFFSET(F2938,-$M$3+1,0):F2938))</f>
        <v>54.44444444444445</v>
      </c>
      <c r="O2938" s="6">
        <f t="shared" ca="1" si="743"/>
        <v>-25.721040189125265</v>
      </c>
      <c r="P2938" s="8">
        <f t="shared" si="744"/>
        <v>0.59000000000000163</v>
      </c>
      <c r="Q2938" s="8">
        <f t="shared" si="745"/>
        <v>0.34999999999999964</v>
      </c>
      <c r="R2938" s="15">
        <f ca="1">AVERAGE(P2938:OFFSET(P2938,-$R$3+1,0))*$R$4*K2938</f>
        <v>79.625000000000128</v>
      </c>
      <c r="S2938" s="15">
        <f ca="1">AVERAGE(Q2938:OFFSET(Q2938,-$R$3+1,0))*$S$4*L2938</f>
        <v>54.749999999999943</v>
      </c>
      <c r="T2938" s="11" t="str">
        <f t="shared" ca="1" si="746"/>
        <v>Buy</v>
      </c>
      <c r="U2938" s="11" t="str">
        <f t="shared" ca="1" si="741"/>
        <v xml:space="preserve"> </v>
      </c>
      <c r="V2938" s="3">
        <f t="shared" ca="1" si="747"/>
        <v>10</v>
      </c>
      <c r="W2938" s="16">
        <f t="shared" ca="1" si="748"/>
        <v>-13.461538461538495</v>
      </c>
      <c r="X2938" s="3">
        <f t="shared" ca="1" si="749"/>
        <v>15.66</v>
      </c>
      <c r="Y2938" s="3">
        <f t="shared" ca="1" si="750"/>
        <v>15.65</v>
      </c>
      <c r="Z2938" s="12">
        <f t="shared" ca="1" si="751"/>
        <v>430.00000000000148</v>
      </c>
      <c r="AA2938" s="17">
        <f t="shared" ca="1" si="752"/>
        <v>-430.76923076923225</v>
      </c>
      <c r="AB2938" s="17">
        <f t="shared" ca="1" si="753"/>
        <v>-0.7692307692307736</v>
      </c>
      <c r="AC2938" s="19">
        <f t="shared" ca="1" si="754"/>
        <v>64108.372391047924</v>
      </c>
    </row>
    <row r="2939" spans="1:29" x14ac:dyDescent="0.25">
      <c r="A2939" s="22">
        <v>40274</v>
      </c>
      <c r="B2939" s="2">
        <v>15.93</v>
      </c>
      <c r="C2939" s="2">
        <v>15.51</v>
      </c>
      <c r="D2939" s="2">
        <v>15.74</v>
      </c>
      <c r="E2939">
        <v>15.54</v>
      </c>
      <c r="F2939">
        <v>15.1</v>
      </c>
      <c r="G2939">
        <v>15.41</v>
      </c>
      <c r="H2939">
        <f t="shared" si="739"/>
        <v>-1.6864459712679691E-2</v>
      </c>
      <c r="I2939">
        <f t="shared" si="740"/>
        <v>-3.0207677784770293E-2</v>
      </c>
      <c r="J2939">
        <f t="shared" si="742"/>
        <v>0.29869521261033</v>
      </c>
      <c r="K2939" s="2">
        <v>1</v>
      </c>
      <c r="L2939" s="2">
        <v>1</v>
      </c>
      <c r="M2939" s="6">
        <f ca="1">100*(D2939-MIN(OFFSET(C2939,-$M$3+1,0):C2939))/(MAX(OFFSET(B2939,-$M$3+1,0):B2939)-MIN(OFFSET(C2939,-$M$3+1,0):C2939))</f>
        <v>17.763157894736839</v>
      </c>
      <c r="N2939" s="6">
        <f ca="1">100*(G2939-MIN(OFFSET(F2939,-$M$3+1,0):F2939))/(MAX(OFFSET(E2939,-$M$3+1,0):E2939)-MIN(OFFSET(F2939,-$M$3+1,0):F2939))</f>
        <v>25.833333333333353</v>
      </c>
      <c r="O2939" s="6">
        <f t="shared" ca="1" si="743"/>
        <v>-8.0701754385965145</v>
      </c>
      <c r="P2939" s="8">
        <f t="shared" si="744"/>
        <v>0.50000000000000178</v>
      </c>
      <c r="Q2939" s="8">
        <f t="shared" si="745"/>
        <v>0.79000000000000092</v>
      </c>
      <c r="R2939" s="15">
        <f ca="1">AVERAGE(P2939:OFFSET(P2939,-$R$3+1,0))*$R$4*K2939</f>
        <v>70.375000000000114</v>
      </c>
      <c r="S2939" s="15">
        <f ca="1">AVERAGE(Q2939:OFFSET(Q2939,-$R$3+1,0))*$S$4*L2939</f>
        <v>52.249999999999972</v>
      </c>
      <c r="T2939" s="11" t="str">
        <f t="shared" ca="1" si="746"/>
        <v>Buy</v>
      </c>
      <c r="U2939" s="11" t="str">
        <f t="shared" ca="1" si="741"/>
        <v xml:space="preserve"> </v>
      </c>
      <c r="V2939" s="3">
        <f t="shared" ca="1" si="747"/>
        <v>10</v>
      </c>
      <c r="W2939" s="16">
        <f t="shared" ca="1" si="748"/>
        <v>-13.461538461538495</v>
      </c>
      <c r="X2939" s="3">
        <f t="shared" ca="1" si="749"/>
        <v>15.66</v>
      </c>
      <c r="Y2939" s="3">
        <f t="shared" ca="1" si="750"/>
        <v>15.65</v>
      </c>
      <c r="Z2939" s="12">
        <f t="shared" ca="1" si="751"/>
        <v>-270.00000000000136</v>
      </c>
      <c r="AA2939" s="17">
        <f t="shared" ca="1" si="752"/>
        <v>646.15384615384835</v>
      </c>
      <c r="AB2939" s="17">
        <f t="shared" ca="1" si="753"/>
        <v>376.15384615384698</v>
      </c>
      <c r="AC2939" s="19">
        <f t="shared" ca="1" si="754"/>
        <v>64484.526237201768</v>
      </c>
    </row>
    <row r="2940" spans="1:29" x14ac:dyDescent="0.25">
      <c r="A2940" s="22">
        <v>40275</v>
      </c>
      <c r="B2940" s="2">
        <v>15.97</v>
      </c>
      <c r="C2940" s="2">
        <v>15.24</v>
      </c>
      <c r="D2940" s="2">
        <v>15.41</v>
      </c>
      <c r="E2940">
        <v>15.64</v>
      </c>
      <c r="F2940">
        <v>15.14</v>
      </c>
      <c r="G2940">
        <v>15.22</v>
      </c>
      <c r="H2940">
        <f t="shared" si="739"/>
        <v>-2.0965692503176592E-2</v>
      </c>
      <c r="I2940">
        <f t="shared" si="740"/>
        <v>-1.2329656067488592E-2</v>
      </c>
      <c r="J2940">
        <f t="shared" si="742"/>
        <v>0.31162029445233153</v>
      </c>
      <c r="K2940" s="2">
        <v>1</v>
      </c>
      <c r="L2940" s="2">
        <v>1</v>
      </c>
      <c r="M2940" s="6">
        <f ca="1">100*(D2940-MIN(OFFSET(C2940,-$M$3+1,0):C2940))/(MAX(OFFSET(B2940,-$M$3+1,0):B2940)-MIN(OFFSET(C2940,-$M$3+1,0):C2940))</f>
        <v>10.119047619047606</v>
      </c>
      <c r="N2940" s="6">
        <f ca="1">100*(G2940-MIN(OFFSET(F2940,-$M$3+1,0):F2940))/(MAX(OFFSET(E2940,-$M$3+1,0):E2940)-MIN(OFFSET(F2940,-$M$3+1,0):F2940))</f>
        <v>10.256410256410343</v>
      </c>
      <c r="O2940" s="6">
        <f t="shared" ca="1" si="743"/>
        <v>-0.13736263736273635</v>
      </c>
      <c r="P2940" s="8">
        <f t="shared" si="744"/>
        <v>0.73000000000000043</v>
      </c>
      <c r="Q2940" s="8">
        <f t="shared" si="745"/>
        <v>0.5</v>
      </c>
      <c r="R2940" s="15">
        <f ca="1">AVERAGE(P2940:OFFSET(P2940,-$R$3+1,0))*$R$4*K2940</f>
        <v>68.625000000000114</v>
      </c>
      <c r="S2940" s="15">
        <f ca="1">AVERAGE(Q2940:OFFSET(Q2940,-$R$3+1,0))*$S$4*L2940</f>
        <v>53.125</v>
      </c>
      <c r="T2940" s="11" t="str">
        <f t="shared" ca="1" si="746"/>
        <v>Buy</v>
      </c>
      <c r="U2940" s="11" t="str">
        <f t="shared" ca="1" si="741"/>
        <v xml:space="preserve"> </v>
      </c>
      <c r="V2940" s="3">
        <f t="shared" ca="1" si="747"/>
        <v>10</v>
      </c>
      <c r="W2940" s="16">
        <f t="shared" ca="1" si="748"/>
        <v>-13.461538461538495</v>
      </c>
      <c r="X2940" s="3">
        <f t="shared" ca="1" si="749"/>
        <v>15.66</v>
      </c>
      <c r="Y2940" s="3">
        <f t="shared" ca="1" si="750"/>
        <v>15.65</v>
      </c>
      <c r="Z2940" s="12">
        <f t="shared" ca="1" si="751"/>
        <v>-330.00000000000006</v>
      </c>
      <c r="AA2940" s="17">
        <f t="shared" ca="1" si="752"/>
        <v>255.76923076923075</v>
      </c>
      <c r="AB2940" s="17">
        <f t="shared" ca="1" si="753"/>
        <v>-74.230769230769312</v>
      </c>
      <c r="AC2940" s="19">
        <f t="shared" ca="1" si="754"/>
        <v>64410.295467971002</v>
      </c>
    </row>
    <row r="2941" spans="1:29" x14ac:dyDescent="0.25">
      <c r="A2941" s="22">
        <v>40276</v>
      </c>
      <c r="B2941" s="2">
        <v>15.8</v>
      </c>
      <c r="C2941" s="2">
        <v>15.27</v>
      </c>
      <c r="D2941" s="2">
        <v>15.71</v>
      </c>
      <c r="E2941">
        <v>15.23</v>
      </c>
      <c r="F2941">
        <v>14.95</v>
      </c>
      <c r="G2941">
        <v>15.16</v>
      </c>
      <c r="H2941">
        <f t="shared" si="739"/>
        <v>1.9467878001298011E-2</v>
      </c>
      <c r="I2941">
        <f t="shared" si="740"/>
        <v>-3.9421813403416328E-3</v>
      </c>
      <c r="J2941">
        <f t="shared" si="742"/>
        <v>0.29717479611950559</v>
      </c>
      <c r="K2941" s="2">
        <v>1</v>
      </c>
      <c r="L2941" s="2">
        <v>1</v>
      </c>
      <c r="M2941" s="6">
        <f ca="1">100*(D2941-MIN(OFFSET(C2941,-$M$3+1,0):C2941))/(MAX(OFFSET(B2941,-$M$3+1,0):B2941)-MIN(OFFSET(C2941,-$M$3+1,0):C2941))</f>
        <v>37.903225806451658</v>
      </c>
      <c r="N2941" s="6">
        <f ca="1">100*(G2941-MIN(OFFSET(F2941,-$M$3+1,0):F2941))/(MAX(OFFSET(E2941,-$M$3+1,0):E2941)-MIN(OFFSET(F2941,-$M$3+1,0):F2941))</f>
        <v>20.588235294117702</v>
      </c>
      <c r="O2941" s="6">
        <f t="shared" ca="1" si="743"/>
        <v>17.314990512333956</v>
      </c>
      <c r="P2941" s="8">
        <f t="shared" si="744"/>
        <v>0.53000000000000114</v>
      </c>
      <c r="Q2941" s="8">
        <f t="shared" si="745"/>
        <v>0.28000000000000114</v>
      </c>
      <c r="R2941" s="15">
        <f ca="1">AVERAGE(P2941:OFFSET(P2941,-$R$3+1,0))*$R$4*K2941</f>
        <v>64.500000000000085</v>
      </c>
      <c r="S2941" s="15">
        <f ca="1">AVERAGE(Q2941:OFFSET(Q2941,-$R$3+1,0))*$S$4*L2941</f>
        <v>49.250000000000014</v>
      </c>
      <c r="T2941" s="11" t="str">
        <f t="shared" ca="1" si="746"/>
        <v>Exit</v>
      </c>
      <c r="U2941" s="11" t="str">
        <f t="shared" ca="1" si="741"/>
        <v xml:space="preserve"> </v>
      </c>
      <c r="V2941" s="3">
        <f t="shared" ca="1" si="747"/>
        <v>10</v>
      </c>
      <c r="W2941" s="16">
        <f t="shared" ca="1" si="748"/>
        <v>-13.461538461538495</v>
      </c>
      <c r="X2941" s="3">
        <f t="shared" ca="1" si="749"/>
        <v>15.66</v>
      </c>
      <c r="Y2941" s="3">
        <f t="shared" ca="1" si="750"/>
        <v>15.65</v>
      </c>
      <c r="Z2941" s="12">
        <f t="shared" ca="1" si="751"/>
        <v>300.00000000000068</v>
      </c>
      <c r="AA2941" s="17">
        <f t="shared" ca="1" si="752"/>
        <v>80.76923076923164</v>
      </c>
      <c r="AB2941" s="17">
        <f t="shared" ca="1" si="753"/>
        <v>380.76923076923231</v>
      </c>
      <c r="AC2941" s="19">
        <f t="shared" ca="1" si="754"/>
        <v>64791.064698740236</v>
      </c>
    </row>
    <row r="2942" spans="1:29" x14ac:dyDescent="0.25">
      <c r="A2942" s="22">
        <v>40277</v>
      </c>
      <c r="B2942" s="2">
        <v>16.05</v>
      </c>
      <c r="C2942" s="2">
        <v>15.72</v>
      </c>
      <c r="D2942" s="2">
        <v>15.97</v>
      </c>
      <c r="E2942">
        <v>15.54</v>
      </c>
      <c r="F2942">
        <v>15.23</v>
      </c>
      <c r="G2942">
        <v>15.32</v>
      </c>
      <c r="H2942">
        <f t="shared" si="739"/>
        <v>1.654996817313803E-2</v>
      </c>
      <c r="I2942">
        <f t="shared" si="740"/>
        <v>1.055408970976246E-2</v>
      </c>
      <c r="J2942">
        <f t="shared" si="742"/>
        <v>0.35456757491460617</v>
      </c>
      <c r="K2942" s="2">
        <v>1</v>
      </c>
      <c r="L2942" s="2">
        <v>1</v>
      </c>
      <c r="M2942" s="6">
        <f ca="1">100*(D2942-MIN(OFFSET(C2942,-$M$3+1,0):C2942))/(MAX(OFFSET(B2942,-$M$3+1,0):B2942)-MIN(OFFSET(C2942,-$M$3+1,0):C2942))</f>
        <v>78.494623655913898</v>
      </c>
      <c r="N2942" s="6">
        <f ca="1">100*(G2942-MIN(OFFSET(F2942,-$M$3+1,0):F2942))/(MAX(OFFSET(E2942,-$M$3+1,0):E2942)-MIN(OFFSET(F2942,-$M$3+1,0):F2942))</f>
        <v>36.274509803921617</v>
      </c>
      <c r="O2942" s="6">
        <f t="shared" ca="1" si="743"/>
        <v>42.220113851992281</v>
      </c>
      <c r="P2942" s="8">
        <f t="shared" si="744"/>
        <v>0.33999999999999986</v>
      </c>
      <c r="Q2942" s="8">
        <f t="shared" si="745"/>
        <v>0.37999999999999901</v>
      </c>
      <c r="R2942" s="15">
        <f ca="1">AVERAGE(P2942:OFFSET(P2942,-$R$3+1,0))*$R$4*K2942</f>
        <v>59.375000000000085</v>
      </c>
      <c r="S2942" s="15">
        <f ca="1">AVERAGE(Q2942:OFFSET(Q2942,-$R$3+1,0))*$S$4*L2942</f>
        <v>46.499999999999986</v>
      </c>
      <c r="T2942" s="11" t="str">
        <f t="shared" ca="1" si="746"/>
        <v xml:space="preserve"> </v>
      </c>
      <c r="U2942" s="11" t="str">
        <f t="shared" ca="1" si="741"/>
        <v>Sell</v>
      </c>
      <c r="V2942" s="3">
        <f t="shared" ca="1" si="747"/>
        <v>-10</v>
      </c>
      <c r="W2942" s="16">
        <f t="shared" ca="1" si="748"/>
        <v>12.768817204301099</v>
      </c>
      <c r="X2942" s="3" t="str">
        <f t="shared" ca="1" si="749"/>
        <v xml:space="preserve"> </v>
      </c>
      <c r="Y2942" s="3" t="str">
        <f t="shared" ca="1" si="750"/>
        <v xml:space="preserve"> </v>
      </c>
      <c r="Z2942" s="12">
        <f t="shared" ca="1" si="751"/>
        <v>259.99999999999977</v>
      </c>
      <c r="AA2942" s="17">
        <f t="shared" ca="1" si="752"/>
        <v>-215.38461538461613</v>
      </c>
      <c r="AB2942" s="17">
        <f t="shared" ca="1" si="753"/>
        <v>44.615384615383647</v>
      </c>
      <c r="AC2942" s="19">
        <f t="shared" ca="1" si="754"/>
        <v>64835.680083355619</v>
      </c>
    </row>
    <row r="2943" spans="1:29" x14ac:dyDescent="0.25">
      <c r="A2943" s="22">
        <v>40280</v>
      </c>
      <c r="B2943" s="2">
        <v>16.149999999999999</v>
      </c>
      <c r="C2943" s="2">
        <v>15.49</v>
      </c>
      <c r="D2943" s="2">
        <v>15.62</v>
      </c>
      <c r="E2943">
        <v>15.45</v>
      </c>
      <c r="F2943">
        <v>15.22</v>
      </c>
      <c r="G2943">
        <v>15.37</v>
      </c>
      <c r="H2943">
        <f t="shared" si="739"/>
        <v>-2.1916092673763377E-2</v>
      </c>
      <c r="I2943">
        <f t="shared" si="740"/>
        <v>3.2637075718013886E-3</v>
      </c>
      <c r="J2943">
        <f t="shared" si="742"/>
        <v>0.32030245270649338</v>
      </c>
      <c r="K2943" s="2">
        <v>1</v>
      </c>
      <c r="L2943" s="2">
        <v>1</v>
      </c>
      <c r="M2943" s="6">
        <f ca="1">100*(D2943-MIN(OFFSET(C2943,-$M$3+1,0):C2943))/(MAX(OFFSET(B2943,-$M$3+1,0):B2943)-MIN(OFFSET(C2943,-$M$3+1,0):C2943))</f>
        <v>40.86021505376327</v>
      </c>
      <c r="N2943" s="6">
        <f ca="1">100*(G2943-MIN(OFFSET(F2943,-$M$3+1,0):F2943))/(MAX(OFFSET(E2943,-$M$3+1,0):E2943)-MIN(OFFSET(F2943,-$M$3+1,0):F2943))</f>
        <v>43.298969072164915</v>
      </c>
      <c r="O2943" s="6">
        <f t="shared" ca="1" si="743"/>
        <v>-2.4387540184016459</v>
      </c>
      <c r="P2943" s="8">
        <f t="shared" si="744"/>
        <v>0.65999999999999837</v>
      </c>
      <c r="Q2943" s="8">
        <f t="shared" si="745"/>
        <v>0.22999999999999865</v>
      </c>
      <c r="R2943" s="15">
        <f ca="1">AVERAGE(P2943:OFFSET(P2943,-$R$3+1,0))*$R$4*K2943</f>
        <v>60.000000000000028</v>
      </c>
      <c r="S2943" s="15">
        <f ca="1">AVERAGE(Q2943:OFFSET(Q2943,-$R$3+1,0))*$S$4*L2943</f>
        <v>42.374999999999986</v>
      </c>
      <c r="T2943" s="11" t="str">
        <f t="shared" ca="1" si="746"/>
        <v xml:space="preserve"> </v>
      </c>
      <c r="U2943" s="11" t="str">
        <f t="shared" ca="1" si="741"/>
        <v>Exit</v>
      </c>
      <c r="V2943" s="3">
        <f t="shared" ca="1" si="747"/>
        <v>-10</v>
      </c>
      <c r="W2943" s="16">
        <f t="shared" ca="1" si="748"/>
        <v>12.768817204301099</v>
      </c>
      <c r="X2943" s="3" t="str">
        <f t="shared" ca="1" si="749"/>
        <v xml:space="preserve"> </v>
      </c>
      <c r="Y2943" s="3" t="str">
        <f t="shared" ca="1" si="750"/>
        <v xml:space="preserve"> </v>
      </c>
      <c r="Z2943" s="12">
        <f t="shared" ca="1" si="751"/>
        <v>350.00000000000142</v>
      </c>
      <c r="AA2943" s="17">
        <f t="shared" ca="1" si="752"/>
        <v>63.844086021504133</v>
      </c>
      <c r="AB2943" s="17">
        <f t="shared" ca="1" si="753"/>
        <v>413.84408602150557</v>
      </c>
      <c r="AC2943" s="19">
        <f t="shared" ca="1" si="754"/>
        <v>65249.524169377124</v>
      </c>
    </row>
    <row r="2944" spans="1:29" x14ac:dyDescent="0.25">
      <c r="A2944" s="22">
        <v>40281</v>
      </c>
      <c r="B2944" s="2">
        <v>16</v>
      </c>
      <c r="C2944" s="2">
        <v>15.58</v>
      </c>
      <c r="D2944" s="2">
        <v>15.73</v>
      </c>
      <c r="E2944">
        <v>15.68</v>
      </c>
      <c r="F2944">
        <v>15.3</v>
      </c>
      <c r="G2944">
        <v>15.63</v>
      </c>
      <c r="H2944">
        <f t="shared" si="739"/>
        <v>7.0422535211267512E-3</v>
      </c>
      <c r="I2944">
        <f t="shared" si="740"/>
        <v>1.6916070266753458E-2</v>
      </c>
      <c r="J2944">
        <f t="shared" si="742"/>
        <v>0.28689280985525711</v>
      </c>
      <c r="K2944" s="2">
        <v>1</v>
      </c>
      <c r="L2944" s="2">
        <v>1</v>
      </c>
      <c r="M2944" s="6">
        <f ca="1">100*(D2944-MIN(OFFSET(C2944,-$M$3+1,0):C2944))/(MAX(OFFSET(B2944,-$M$3+1,0):B2944)-MIN(OFFSET(C2944,-$M$3+1,0):C2944))</f>
        <v>53.846153846153967</v>
      </c>
      <c r="N2944" s="6">
        <f ca="1">100*(G2944-MIN(OFFSET(F2944,-$M$3+1,0):F2944))/(MAX(OFFSET(E2944,-$M$3+1,0):E2944)-MIN(OFFSET(F2944,-$M$3+1,0):F2944))</f>
        <v>93.150684931506987</v>
      </c>
      <c r="O2944" s="6">
        <f t="shared" ca="1" si="743"/>
        <v>-39.30453108535302</v>
      </c>
      <c r="P2944" s="8">
        <f t="shared" si="744"/>
        <v>0.41999999999999993</v>
      </c>
      <c r="Q2944" s="8">
        <f t="shared" si="745"/>
        <v>0.37999999999999901</v>
      </c>
      <c r="R2944" s="15">
        <f ca="1">AVERAGE(P2944:OFFSET(P2944,-$R$3+1,0))*$R$4*K2944</f>
        <v>54.375000000000043</v>
      </c>
      <c r="S2944" s="15">
        <f ca="1">AVERAGE(Q2944:OFFSET(Q2944,-$R$3+1,0))*$S$4*L2944</f>
        <v>43.499999999999986</v>
      </c>
      <c r="T2944" s="11" t="str">
        <f t="shared" ca="1" si="746"/>
        <v>Buy</v>
      </c>
      <c r="U2944" s="11" t="str">
        <f t="shared" ca="1" si="741"/>
        <v xml:space="preserve"> </v>
      </c>
      <c r="V2944" s="3">
        <f t="shared" ca="1" si="747"/>
        <v>10</v>
      </c>
      <c r="W2944" s="16">
        <f t="shared" ca="1" si="748"/>
        <v>-12.500000000000014</v>
      </c>
      <c r="X2944" s="3">
        <f t="shared" ca="1" si="749"/>
        <v>15.73</v>
      </c>
      <c r="Y2944" s="3">
        <f t="shared" ca="1" si="750"/>
        <v>15.63</v>
      </c>
      <c r="Z2944" s="12">
        <f t="shared" ca="1" si="751"/>
        <v>-110.00000000000121</v>
      </c>
      <c r="AA2944" s="17">
        <f t="shared" ca="1" si="752"/>
        <v>331.98924731183058</v>
      </c>
      <c r="AB2944" s="17">
        <f t="shared" ca="1" si="753"/>
        <v>221.98924731182939</v>
      </c>
      <c r="AC2944" s="19">
        <f t="shared" ca="1" si="754"/>
        <v>65471.513416688955</v>
      </c>
    </row>
    <row r="2945" spans="1:29" x14ac:dyDescent="0.25">
      <c r="A2945" s="22">
        <v>40282</v>
      </c>
      <c r="B2945" s="2">
        <v>16.86</v>
      </c>
      <c r="C2945" s="2">
        <v>15.73</v>
      </c>
      <c r="D2945" s="2">
        <v>16.72</v>
      </c>
      <c r="E2945">
        <v>16.309999999999999</v>
      </c>
      <c r="F2945">
        <v>15.63</v>
      </c>
      <c r="G2945">
        <v>16.13</v>
      </c>
      <c r="H2945">
        <f t="shared" si="739"/>
        <v>6.2937062937062915E-2</v>
      </c>
      <c r="I2945">
        <f t="shared" si="740"/>
        <v>3.1989763275751537E-2</v>
      </c>
      <c r="J2945">
        <f t="shared" si="742"/>
        <v>0.36671798058115251</v>
      </c>
      <c r="K2945" s="2">
        <v>1</v>
      </c>
      <c r="L2945" s="2">
        <v>1</v>
      </c>
      <c r="M2945" s="6">
        <f ca="1">100*(D2945-MIN(OFFSET(C2945,-$M$3+1,0):C2945))/(MAX(OFFSET(B2945,-$M$3+1,0):B2945)-MIN(OFFSET(C2945,-$M$3+1,0):C2945))</f>
        <v>91.358024691357983</v>
      </c>
      <c r="N2945" s="6">
        <f ca="1">100*(G2945-MIN(OFFSET(F2945,-$M$3+1,0):F2945))/(MAX(OFFSET(E2945,-$M$3+1,0):E2945)-MIN(OFFSET(F2945,-$M$3+1,0):F2945))</f>
        <v>86.764705882352956</v>
      </c>
      <c r="O2945" s="6">
        <f t="shared" ca="1" si="743"/>
        <v>4.5933188090050265</v>
      </c>
      <c r="P2945" s="8">
        <f t="shared" si="744"/>
        <v>1.129999999999999</v>
      </c>
      <c r="Q2945" s="8">
        <f t="shared" si="745"/>
        <v>0.67999999999999794</v>
      </c>
      <c r="R2945" s="15">
        <f ca="1">AVERAGE(P2945:OFFSET(P2945,-$R$3+1,0))*$R$4*K2945</f>
        <v>61.250000000000028</v>
      </c>
      <c r="S2945" s="15">
        <f ca="1">AVERAGE(Q2945:OFFSET(Q2945,-$R$3+1,0))*$S$4*L2945</f>
        <v>44.874999999999957</v>
      </c>
      <c r="T2945" s="11" t="str">
        <f t="shared" ca="1" si="746"/>
        <v>Exit</v>
      </c>
      <c r="U2945" s="11" t="str">
        <f t="shared" ca="1" si="741"/>
        <v xml:space="preserve"> </v>
      </c>
      <c r="V2945" s="3">
        <f t="shared" ca="1" si="747"/>
        <v>10</v>
      </c>
      <c r="W2945" s="16">
        <f t="shared" ca="1" si="748"/>
        <v>-12.500000000000014</v>
      </c>
      <c r="X2945" s="3">
        <f t="shared" ca="1" si="749"/>
        <v>15.73</v>
      </c>
      <c r="Y2945" s="3">
        <f t="shared" ca="1" si="750"/>
        <v>15.63</v>
      </c>
      <c r="Z2945" s="12">
        <f t="shared" ca="1" si="751"/>
        <v>989.99999999999841</v>
      </c>
      <c r="AA2945" s="17">
        <f t="shared" ca="1" si="752"/>
        <v>-624.99999999999852</v>
      </c>
      <c r="AB2945" s="17">
        <f t="shared" ca="1" si="753"/>
        <v>364.99999999999989</v>
      </c>
      <c r="AC2945" s="19">
        <f t="shared" ca="1" si="754"/>
        <v>65836.513416688947</v>
      </c>
    </row>
    <row r="2946" spans="1:29" x14ac:dyDescent="0.25">
      <c r="A2946" s="22">
        <v>40283</v>
      </c>
      <c r="B2946" s="2">
        <v>16.670000000000002</v>
      </c>
      <c r="C2946" s="2">
        <v>16.100000000000001</v>
      </c>
      <c r="D2946" s="2">
        <v>16.23</v>
      </c>
      <c r="E2946">
        <v>16.329999999999998</v>
      </c>
      <c r="F2946">
        <v>15.92</v>
      </c>
      <c r="G2946">
        <v>16.04</v>
      </c>
      <c r="H2946">
        <f t="shared" si="739"/>
        <v>-2.9306220095693725E-2</v>
      </c>
      <c r="I2946">
        <f t="shared" si="740"/>
        <v>-5.5796652200867936E-3</v>
      </c>
      <c r="J2946">
        <f t="shared" si="742"/>
        <v>0.38080273474221826</v>
      </c>
      <c r="K2946" s="2">
        <v>1</v>
      </c>
      <c r="L2946" s="2">
        <v>1</v>
      </c>
      <c r="M2946" s="6">
        <f ca="1">100*(D2946-MIN(OFFSET(C2946,-$M$3+1,0):C2946))/(MAX(OFFSET(B2946,-$M$3+1,0):B2946)-MIN(OFFSET(C2946,-$M$3+1,0):C2946))</f>
        <v>60.377358490566095</v>
      </c>
      <c r="N2946" s="6">
        <f ca="1">100*(G2946-MIN(OFFSET(F2946,-$M$3+1,0):F2946))/(MAX(OFFSET(E2946,-$M$3+1,0):E2946)-MIN(OFFSET(F2946,-$M$3+1,0):F2946))</f>
        <v>78.985507246376855</v>
      </c>
      <c r="O2946" s="6">
        <f t="shared" ca="1" si="743"/>
        <v>-18.60814875581076</v>
      </c>
      <c r="P2946" s="8">
        <f t="shared" si="744"/>
        <v>0.61999999999999744</v>
      </c>
      <c r="Q2946" s="8">
        <f t="shared" si="745"/>
        <v>0.40999999999999837</v>
      </c>
      <c r="R2946" s="15">
        <f ca="1">AVERAGE(P2946:OFFSET(P2946,-$R$3+1,0))*$R$4*K2946</f>
        <v>61.624999999999972</v>
      </c>
      <c r="S2946" s="15">
        <f ca="1">AVERAGE(Q2946:OFFSET(Q2946,-$R$3+1,0))*$S$4*L2946</f>
        <v>45.624999999999936</v>
      </c>
      <c r="T2946" s="11" t="str">
        <f t="shared" ca="1" si="746"/>
        <v xml:space="preserve"> </v>
      </c>
      <c r="U2946" s="11" t="str">
        <f t="shared" ca="1" si="741"/>
        <v xml:space="preserve"> </v>
      </c>
      <c r="V2946" s="3" t="str">
        <f t="shared" ca="1" si="747"/>
        <v xml:space="preserve"> </v>
      </c>
      <c r="W2946" s="16" t="str">
        <f t="shared" ca="1" si="748"/>
        <v xml:space="preserve"> </v>
      </c>
      <c r="X2946" s="3" t="str">
        <f t="shared" ca="1" si="749"/>
        <v xml:space="preserve"> </v>
      </c>
      <c r="Y2946" s="3" t="str">
        <f t="shared" ca="1" si="750"/>
        <v xml:space="preserve"> </v>
      </c>
      <c r="Z2946" s="12" t="str">
        <f t="shared" ca="1" si="751"/>
        <v xml:space="preserve"> </v>
      </c>
      <c r="AA2946" s="17" t="str">
        <f t="shared" ca="1" si="752"/>
        <v xml:space="preserve"> </v>
      </c>
      <c r="AB2946" s="17" t="str">
        <f t="shared" ca="1" si="753"/>
        <v xml:space="preserve"> </v>
      </c>
      <c r="AC2946" s="19">
        <f t="shared" ca="1" si="754"/>
        <v>65836.513416688947</v>
      </c>
    </row>
    <row r="2947" spans="1:29" x14ac:dyDescent="0.25">
      <c r="A2947" s="22">
        <v>40284</v>
      </c>
      <c r="B2947" s="2">
        <v>16.14</v>
      </c>
      <c r="C2947" s="2">
        <v>15.44</v>
      </c>
      <c r="D2947" s="2">
        <v>15.6</v>
      </c>
      <c r="E2947">
        <v>16.079999999999998</v>
      </c>
      <c r="F2947">
        <v>15.65</v>
      </c>
      <c r="G2947">
        <v>16</v>
      </c>
      <c r="H2947">
        <f t="shared" si="739"/>
        <v>-3.8817005545286554E-2</v>
      </c>
      <c r="I2947">
        <f t="shared" si="740"/>
        <v>-2.4937655860348684E-3</v>
      </c>
      <c r="J2947">
        <f t="shared" si="742"/>
        <v>0.36755250306638426</v>
      </c>
      <c r="K2947" s="2">
        <v>1</v>
      </c>
      <c r="L2947" s="2">
        <v>1</v>
      </c>
      <c r="M2947" s="6">
        <f ca="1">100*(D2947-MIN(OFFSET(C2947,-$M$3+1,0):C2947))/(MAX(OFFSET(B2947,-$M$3+1,0):B2947)-MIN(OFFSET(C2947,-$M$3+1,0):C2947))</f>
        <v>11.267605633802827</v>
      </c>
      <c r="N2947" s="6">
        <f ca="1">100*(G2947-MIN(OFFSET(F2947,-$M$3+1,0):F2947))/(MAX(OFFSET(E2947,-$M$3+1,0):E2947)-MIN(OFFSET(F2947,-$M$3+1,0):F2947))</f>
        <v>70.270270270270373</v>
      </c>
      <c r="O2947" s="6">
        <f t="shared" ca="1" si="743"/>
        <v>-59.002664636467543</v>
      </c>
      <c r="P2947" s="8">
        <f t="shared" si="744"/>
        <v>0.79000000000000092</v>
      </c>
      <c r="Q2947" s="8">
        <f t="shared" si="745"/>
        <v>0.42999999999999794</v>
      </c>
      <c r="R2947" s="15">
        <f ca="1">AVERAGE(P2947:OFFSET(P2947,-$R$3+1,0))*$R$4*K2947</f>
        <v>65.249999999999957</v>
      </c>
      <c r="S2947" s="15">
        <f ca="1">AVERAGE(Q2947:OFFSET(Q2947,-$R$3+1,0))*$S$4*L2947</f>
        <v>41.124999999999901</v>
      </c>
      <c r="T2947" s="11" t="str">
        <f t="shared" ca="1" si="746"/>
        <v>Buy</v>
      </c>
      <c r="U2947" s="11" t="str">
        <f t="shared" ca="1" si="741"/>
        <v xml:space="preserve"> </v>
      </c>
      <c r="V2947" s="3">
        <f t="shared" ca="1" si="747"/>
        <v>10</v>
      </c>
      <c r="W2947" s="16">
        <f t="shared" ca="1" si="748"/>
        <v>-15.866261398176318</v>
      </c>
      <c r="X2947" s="3">
        <f t="shared" ca="1" si="749"/>
        <v>15.6</v>
      </c>
      <c r="Y2947" s="3">
        <f t="shared" ca="1" si="750"/>
        <v>16</v>
      </c>
      <c r="Z2947" s="12" t="str">
        <f t="shared" ca="1" si="751"/>
        <v xml:space="preserve"> </v>
      </c>
      <c r="AA2947" s="17" t="str">
        <f t="shared" ca="1" si="752"/>
        <v xml:space="preserve"> </v>
      </c>
      <c r="AB2947" s="17" t="str">
        <f t="shared" ca="1" si="753"/>
        <v xml:space="preserve"> </v>
      </c>
      <c r="AC2947" s="19">
        <f t="shared" ca="1" si="754"/>
        <v>65836.513416688947</v>
      </c>
    </row>
    <row r="2948" spans="1:29" x14ac:dyDescent="0.25">
      <c r="A2948" s="22">
        <v>40287</v>
      </c>
      <c r="B2948" s="2">
        <v>16.02</v>
      </c>
      <c r="C2948" s="2">
        <v>15.43</v>
      </c>
      <c r="D2948" s="2">
        <v>15.69</v>
      </c>
      <c r="E2948">
        <v>16.18</v>
      </c>
      <c r="F2948">
        <v>15.65</v>
      </c>
      <c r="G2948">
        <v>15.99</v>
      </c>
      <c r="H2948">
        <f t="shared" si="739"/>
        <v>5.7692307692307487E-3</v>
      </c>
      <c r="I2948">
        <f t="shared" si="740"/>
        <v>-6.2499999999998668E-4</v>
      </c>
      <c r="J2948">
        <f t="shared" si="742"/>
        <v>0.32765798766651288</v>
      </c>
      <c r="K2948" s="2">
        <v>1</v>
      </c>
      <c r="L2948" s="2">
        <v>1</v>
      </c>
      <c r="M2948" s="6">
        <f ca="1">100*(D2948-MIN(OFFSET(C2948,-$M$3+1,0):C2948))/(MAX(OFFSET(B2948,-$M$3+1,0):B2948)-MIN(OFFSET(C2948,-$M$3+1,0):C2948))</f>
        <v>18.181818181818169</v>
      </c>
      <c r="N2948" s="6">
        <f ca="1">100*(G2948-MIN(OFFSET(F2948,-$M$3+1,0):F2948))/(MAX(OFFSET(E2948,-$M$3+1,0):E2948)-MIN(OFFSET(F2948,-$M$3+1,0):F2948))</f>
        <v>69.36936936936948</v>
      </c>
      <c r="O2948" s="6">
        <f t="shared" ca="1" si="743"/>
        <v>-51.187551187551307</v>
      </c>
      <c r="P2948" s="8">
        <f t="shared" si="744"/>
        <v>0.58999999999999986</v>
      </c>
      <c r="Q2948" s="8">
        <f t="shared" si="745"/>
        <v>0.52999999999999936</v>
      </c>
      <c r="R2948" s="15">
        <f ca="1">AVERAGE(P2948:OFFSET(P2948,-$R$3+1,0))*$R$4*K2948</f>
        <v>63.499999999999957</v>
      </c>
      <c r="S2948" s="15">
        <f ca="1">AVERAGE(Q2948:OFFSET(Q2948,-$R$3+1,0))*$S$4*L2948</f>
        <v>41.499999999999893</v>
      </c>
      <c r="T2948" s="11" t="str">
        <f t="shared" ca="1" si="746"/>
        <v>Buy</v>
      </c>
      <c r="U2948" s="11" t="str">
        <f t="shared" ca="1" si="741"/>
        <v xml:space="preserve"> </v>
      </c>
      <c r="V2948" s="3">
        <f t="shared" ca="1" si="747"/>
        <v>10</v>
      </c>
      <c r="W2948" s="16">
        <f t="shared" ca="1" si="748"/>
        <v>-15.866261398176318</v>
      </c>
      <c r="X2948" s="3">
        <f t="shared" ca="1" si="749"/>
        <v>15.6</v>
      </c>
      <c r="Y2948" s="3">
        <f t="shared" ca="1" si="750"/>
        <v>16</v>
      </c>
      <c r="Z2948" s="12">
        <f t="shared" ca="1" si="751"/>
        <v>89.999999999999858</v>
      </c>
      <c r="AA2948" s="17">
        <f t="shared" ca="1" si="752"/>
        <v>15.866261398175979</v>
      </c>
      <c r="AB2948" s="17">
        <f t="shared" ca="1" si="753"/>
        <v>105.86626139817584</v>
      </c>
      <c r="AC2948" s="19">
        <f t="shared" ca="1" si="754"/>
        <v>65942.37967808712</v>
      </c>
    </row>
    <row r="2949" spans="1:29" x14ac:dyDescent="0.25">
      <c r="A2949" s="22">
        <v>40288</v>
      </c>
      <c r="B2949" s="2">
        <v>16.440000000000001</v>
      </c>
      <c r="C2949" s="2">
        <v>15.78</v>
      </c>
      <c r="D2949" s="2">
        <v>16.41</v>
      </c>
      <c r="E2949">
        <v>16.52</v>
      </c>
      <c r="F2949">
        <v>16.03</v>
      </c>
      <c r="G2949">
        <v>16.309999999999999</v>
      </c>
      <c r="H2949">
        <f t="shared" ref="H2949:H3012" si="755">D2949/D2948-1</f>
        <v>4.5889101338432159E-2</v>
      </c>
      <c r="I2949">
        <f t="shared" ref="I2949:I3012" si="756">G2949/G2948-1</f>
        <v>2.0012507817385838E-2</v>
      </c>
      <c r="J2949">
        <f t="shared" si="742"/>
        <v>0.38271916026733821</v>
      </c>
      <c r="K2949" s="2">
        <v>1</v>
      </c>
      <c r="L2949" s="2">
        <v>1</v>
      </c>
      <c r="M2949" s="6">
        <f ca="1">100*(D2949-MIN(OFFSET(C2949,-$M$3+1,0):C2949))/(MAX(OFFSET(B2949,-$M$3+1,0):B2949)-MIN(OFFSET(C2949,-$M$3+1,0):C2949))</f>
        <v>68.531468531468576</v>
      </c>
      <c r="N2949" s="6">
        <f ca="1">100*(G2949-MIN(OFFSET(F2949,-$M$3+1,0):F2949))/(MAX(OFFSET(E2949,-$M$3+1,0):E2949)-MIN(OFFSET(F2949,-$M$3+1,0):F2949))</f>
        <v>82.786885245901559</v>
      </c>
      <c r="O2949" s="6">
        <f t="shared" ca="1" si="743"/>
        <v>-14.255416714432982</v>
      </c>
      <c r="P2949" s="8">
        <f t="shared" si="744"/>
        <v>0.75000000000000178</v>
      </c>
      <c r="Q2949" s="8">
        <f t="shared" si="745"/>
        <v>0.52999999999999936</v>
      </c>
      <c r="R2949" s="15">
        <f ca="1">AVERAGE(P2949:OFFSET(P2949,-$R$3+1,0))*$R$4*K2949</f>
        <v>66.249999999999972</v>
      </c>
      <c r="S2949" s="15">
        <f ca="1">AVERAGE(Q2949:OFFSET(Q2949,-$R$3+1,0))*$S$4*L2949</f>
        <v>44.624999999999872</v>
      </c>
      <c r="T2949" s="11" t="str">
        <f t="shared" ca="1" si="746"/>
        <v>Buy</v>
      </c>
      <c r="U2949" s="11" t="str">
        <f t="shared" ca="1" si="741"/>
        <v xml:space="preserve"> </v>
      </c>
      <c r="V2949" s="3">
        <f t="shared" ca="1" si="747"/>
        <v>10</v>
      </c>
      <c r="W2949" s="16">
        <f t="shared" ca="1" si="748"/>
        <v>-15.866261398176318</v>
      </c>
      <c r="X2949" s="3">
        <f t="shared" ca="1" si="749"/>
        <v>15.6</v>
      </c>
      <c r="Y2949" s="3">
        <f t="shared" ca="1" si="750"/>
        <v>16</v>
      </c>
      <c r="Z2949" s="12">
        <f t="shared" ca="1" si="751"/>
        <v>720.00000000000068</v>
      </c>
      <c r="AA2949" s="17">
        <f t="shared" ca="1" si="752"/>
        <v>-507.72036474163986</v>
      </c>
      <c r="AB2949" s="17">
        <f t="shared" ca="1" si="753"/>
        <v>212.27963525836083</v>
      </c>
      <c r="AC2949" s="19">
        <f t="shared" ca="1" si="754"/>
        <v>66154.659313345473</v>
      </c>
    </row>
    <row r="2950" spans="1:29" x14ac:dyDescent="0.25">
      <c r="A2950" s="22">
        <v>40289</v>
      </c>
      <c r="B2950" s="2">
        <v>17.059999999999999</v>
      </c>
      <c r="C2950" s="2">
        <v>16.34</v>
      </c>
      <c r="D2950" s="2">
        <v>16.95</v>
      </c>
      <c r="E2950">
        <v>16.72</v>
      </c>
      <c r="F2950">
        <v>16.21</v>
      </c>
      <c r="G2950">
        <v>16.649999999999999</v>
      </c>
      <c r="H2950">
        <f t="shared" si="755"/>
        <v>3.2906764168190161E-2</v>
      </c>
      <c r="I2950">
        <f t="shared" si="756"/>
        <v>2.0846106683016563E-2</v>
      </c>
      <c r="J2950">
        <f t="shared" si="742"/>
        <v>0.54829559681536322</v>
      </c>
      <c r="K2950" s="2">
        <v>1</v>
      </c>
      <c r="L2950" s="2">
        <v>1</v>
      </c>
      <c r="M2950" s="6">
        <f ca="1">100*(D2950-MIN(OFFSET(C2950,-$M$3+1,0):C2950))/(MAX(OFFSET(B2950,-$M$3+1,0):B2950)-MIN(OFFSET(C2950,-$M$3+1,0):C2950))</f>
        <v>93.251533742331304</v>
      </c>
      <c r="N2950" s="6">
        <f ca="1">100*(G2950-MIN(OFFSET(F2950,-$M$3+1,0):F2950))/(MAX(OFFSET(E2950,-$M$3+1,0):E2950)-MIN(OFFSET(F2950,-$M$3+1,0):F2950))</f>
        <v>93.577981651376106</v>
      </c>
      <c r="O2950" s="6">
        <f t="shared" ca="1" si="743"/>
        <v>-0.32644790904480203</v>
      </c>
      <c r="P2950" s="8">
        <f t="shared" si="744"/>
        <v>0.71999999999999886</v>
      </c>
      <c r="Q2950" s="8">
        <f t="shared" si="745"/>
        <v>0.50999999999999801</v>
      </c>
      <c r="R2950" s="15">
        <f ca="1">AVERAGE(P2950:OFFSET(P2950,-$R$3+1,0))*$R$4*K2950</f>
        <v>70.999999999999957</v>
      </c>
      <c r="S2950" s="15">
        <f ca="1">AVERAGE(Q2950:OFFSET(Q2950,-$R$3+1,0))*$S$4*L2950</f>
        <v>46.249999999999858</v>
      </c>
      <c r="T2950" s="11" t="str">
        <f t="shared" ca="1" si="746"/>
        <v>Buy</v>
      </c>
      <c r="U2950" s="11" t="str">
        <f t="shared" ca="1" si="741"/>
        <v xml:space="preserve"> </v>
      </c>
      <c r="V2950" s="3">
        <f t="shared" ca="1" si="747"/>
        <v>10</v>
      </c>
      <c r="W2950" s="16">
        <f t="shared" ca="1" si="748"/>
        <v>-15.866261398176318</v>
      </c>
      <c r="X2950" s="3">
        <f t="shared" ca="1" si="749"/>
        <v>15.6</v>
      </c>
      <c r="Y2950" s="3">
        <f t="shared" ca="1" si="750"/>
        <v>16</v>
      </c>
      <c r="Z2950" s="12">
        <f t="shared" ca="1" si="751"/>
        <v>539.99999999999909</v>
      </c>
      <c r="AA2950" s="17">
        <f t="shared" ca="1" si="752"/>
        <v>-539.45288753799457</v>
      </c>
      <c r="AB2950" s="17">
        <f t="shared" ca="1" si="753"/>
        <v>0.54711246200452024</v>
      </c>
      <c r="AC2950" s="19">
        <f t="shared" ca="1" si="754"/>
        <v>66155.206425807482</v>
      </c>
    </row>
    <row r="2951" spans="1:29" x14ac:dyDescent="0.25">
      <c r="A2951" s="22">
        <v>40290</v>
      </c>
      <c r="B2951" s="2">
        <v>18.25</v>
      </c>
      <c r="C2951" s="2">
        <v>16.510000000000002</v>
      </c>
      <c r="D2951" s="2">
        <v>18.149999999999999</v>
      </c>
      <c r="E2951">
        <v>17.809999999999999</v>
      </c>
      <c r="F2951">
        <v>16.27</v>
      </c>
      <c r="G2951">
        <v>17.77</v>
      </c>
      <c r="H2951">
        <f t="shared" si="755"/>
        <v>7.0796460176991038E-2</v>
      </c>
      <c r="I2951">
        <f t="shared" si="756"/>
        <v>6.7267267267267394E-2</v>
      </c>
      <c r="J2951">
        <f t="shared" si="742"/>
        <v>0.80548760781352768</v>
      </c>
      <c r="K2951" s="2">
        <v>1</v>
      </c>
      <c r="L2951" s="2">
        <v>1</v>
      </c>
      <c r="M2951" s="6">
        <f ca="1">100*(D2951-MIN(OFFSET(C2951,-$M$3+1,0):C2951))/(MAX(OFFSET(B2951,-$M$3+1,0):B2951)-MIN(OFFSET(C2951,-$M$3+1,0):C2951))</f>
        <v>96.453900709219809</v>
      </c>
      <c r="N2951" s="6">
        <f ca="1">100*(G2951-MIN(OFFSET(F2951,-$M$3+1,0):F2951))/(MAX(OFFSET(E2951,-$M$3+1,0):E2951)-MIN(OFFSET(F2951,-$M$3+1,0):F2951))</f>
        <v>98.148148148148181</v>
      </c>
      <c r="O2951" s="6">
        <f t="shared" ca="1" si="743"/>
        <v>-1.6942474389283717</v>
      </c>
      <c r="P2951" s="8">
        <f t="shared" si="744"/>
        <v>1.7399999999999984</v>
      </c>
      <c r="Q2951" s="8">
        <f t="shared" si="745"/>
        <v>1.5399999999999991</v>
      </c>
      <c r="R2951" s="15">
        <f ca="1">AVERAGE(P2951:OFFSET(P2951,-$R$3+1,0))*$R$4*K2951</f>
        <v>84.499999999999957</v>
      </c>
      <c r="S2951" s="15">
        <f ca="1">AVERAGE(Q2951:OFFSET(Q2951,-$R$3+1,0))*$S$4*L2951</f>
        <v>62.624999999999865</v>
      </c>
      <c r="T2951" s="11" t="str">
        <f t="shared" ca="1" si="746"/>
        <v>Buy</v>
      </c>
      <c r="U2951" s="11" t="str">
        <f t="shared" ca="1" si="741"/>
        <v xml:space="preserve"> </v>
      </c>
      <c r="V2951" s="3">
        <f t="shared" ca="1" si="747"/>
        <v>10</v>
      </c>
      <c r="W2951" s="16">
        <f t="shared" ca="1" si="748"/>
        <v>-15.866261398176318</v>
      </c>
      <c r="X2951" s="3">
        <f t="shared" ca="1" si="749"/>
        <v>15.6</v>
      </c>
      <c r="Y2951" s="3">
        <f t="shared" ca="1" si="750"/>
        <v>16</v>
      </c>
      <c r="Z2951" s="12">
        <f t="shared" ca="1" si="751"/>
        <v>1199.9999999999993</v>
      </c>
      <c r="AA2951" s="17">
        <f t="shared" ca="1" si="752"/>
        <v>-1777.0212765957492</v>
      </c>
      <c r="AB2951" s="17">
        <f t="shared" ca="1" si="753"/>
        <v>-577.0212765957499</v>
      </c>
      <c r="AC2951" s="19">
        <f t="shared" ca="1" si="754"/>
        <v>65578.185149211728</v>
      </c>
    </row>
    <row r="2952" spans="1:29" x14ac:dyDescent="0.25">
      <c r="A2952" s="22">
        <v>40291</v>
      </c>
      <c r="B2952" s="2">
        <v>20.170000000000002</v>
      </c>
      <c r="C2952" s="2">
        <v>18.489999999999998</v>
      </c>
      <c r="D2952" s="2">
        <v>18.93</v>
      </c>
      <c r="E2952">
        <v>19.03</v>
      </c>
      <c r="F2952">
        <v>17.78</v>
      </c>
      <c r="G2952">
        <v>18.23</v>
      </c>
      <c r="H2952">
        <f t="shared" si="755"/>
        <v>4.2975206611570282E-2</v>
      </c>
      <c r="I2952">
        <f t="shared" si="756"/>
        <v>2.58863252673045E-2</v>
      </c>
      <c r="J2952">
        <f t="shared" si="742"/>
        <v>0.82395749396453244</v>
      </c>
      <c r="K2952" s="2">
        <v>1</v>
      </c>
      <c r="L2952" s="2">
        <v>1</v>
      </c>
      <c r="M2952" s="6">
        <f ca="1">100*(D2952-MIN(OFFSET(C2952,-$M$3+1,0):C2952))/(MAX(OFFSET(B2952,-$M$3+1,0):B2952)-MIN(OFFSET(C2952,-$M$3+1,0):C2952))</f>
        <v>73.839662447257354</v>
      </c>
      <c r="N2952" s="6">
        <f ca="1">100*(G2952-MIN(OFFSET(F2952,-$M$3+1,0):F2952))/(MAX(OFFSET(E2952,-$M$3+1,0):E2952)-MIN(OFFSET(F2952,-$M$3+1,0):F2952))</f>
        <v>76.331360946745548</v>
      </c>
      <c r="O2952" s="6">
        <f t="shared" ca="1" si="743"/>
        <v>-2.4916984994881943</v>
      </c>
      <c r="P2952" s="8">
        <f t="shared" si="744"/>
        <v>2.0200000000000031</v>
      </c>
      <c r="Q2952" s="8">
        <f t="shared" si="745"/>
        <v>1.2600000000000016</v>
      </c>
      <c r="R2952" s="15">
        <f ca="1">AVERAGE(P2952:OFFSET(P2952,-$R$3+1,0))*$R$4*K2952</f>
        <v>104.5</v>
      </c>
      <c r="S2952" s="15">
        <f ca="1">AVERAGE(Q2952:OFFSET(Q2952,-$R$3+1,0))*$S$4*L2952</f>
        <v>73.624999999999901</v>
      </c>
      <c r="T2952" s="11" t="str">
        <f t="shared" ca="1" si="746"/>
        <v>Buy</v>
      </c>
      <c r="U2952" s="11" t="str">
        <f t="shared" ca="1" si="741"/>
        <v xml:space="preserve"> </v>
      </c>
      <c r="V2952" s="3">
        <f t="shared" ca="1" si="747"/>
        <v>10</v>
      </c>
      <c r="W2952" s="16">
        <f t="shared" ca="1" si="748"/>
        <v>-15.866261398176318</v>
      </c>
      <c r="X2952" s="3">
        <f t="shared" ca="1" si="749"/>
        <v>15.6</v>
      </c>
      <c r="Y2952" s="3">
        <f t="shared" ca="1" si="750"/>
        <v>16</v>
      </c>
      <c r="Z2952" s="12">
        <f t="shared" ca="1" si="751"/>
        <v>780.00000000000114</v>
      </c>
      <c r="AA2952" s="17">
        <f t="shared" ca="1" si="752"/>
        <v>-729.84802431611206</v>
      </c>
      <c r="AB2952" s="17">
        <f t="shared" ca="1" si="753"/>
        <v>50.151975683889077</v>
      </c>
      <c r="AC2952" s="19">
        <f t="shared" ca="1" si="754"/>
        <v>65628.33712489561</v>
      </c>
    </row>
    <row r="2953" spans="1:29" x14ac:dyDescent="0.25">
      <c r="A2953" s="22">
        <v>40294</v>
      </c>
      <c r="B2953" s="2">
        <v>19.420000000000002</v>
      </c>
      <c r="C2953" s="2">
        <v>18.5</v>
      </c>
      <c r="D2953" s="2">
        <v>18.5</v>
      </c>
      <c r="E2953">
        <v>18.43</v>
      </c>
      <c r="F2953">
        <v>17.649999999999999</v>
      </c>
      <c r="G2953">
        <v>17.79</v>
      </c>
      <c r="H2953">
        <f t="shared" si="755"/>
        <v>-2.2715266772319054E-2</v>
      </c>
      <c r="I2953">
        <f t="shared" si="756"/>
        <v>-2.413603949533738E-2</v>
      </c>
      <c r="J2953">
        <f t="shared" si="742"/>
        <v>0.83060395434873957</v>
      </c>
      <c r="K2953" s="2">
        <v>1</v>
      </c>
      <c r="L2953" s="2">
        <v>1</v>
      </c>
      <c r="M2953" s="6">
        <f ca="1">100*(D2953-MIN(OFFSET(C2953,-$M$3+1,0):C2953))/(MAX(OFFSET(B2953,-$M$3+1,0):B2953)-MIN(OFFSET(C2953,-$M$3+1,0):C2953))</f>
        <v>64.767932489451454</v>
      </c>
      <c r="N2953" s="6">
        <f ca="1">100*(G2953-MIN(OFFSET(F2953,-$M$3+1,0):F2953))/(MAX(OFFSET(E2953,-$M$3+1,0):E2953)-MIN(OFFSET(F2953,-$M$3+1,0):F2953))</f>
        <v>63.313609467455571</v>
      </c>
      <c r="O2953" s="6">
        <f t="shared" ca="1" si="743"/>
        <v>1.4543230219958829</v>
      </c>
      <c r="P2953" s="8">
        <f t="shared" si="744"/>
        <v>0.92000000000000171</v>
      </c>
      <c r="Q2953" s="8">
        <f t="shared" si="745"/>
        <v>0.78000000000000114</v>
      </c>
      <c r="R2953" s="15">
        <f ca="1">AVERAGE(P2953:OFFSET(P2953,-$R$3+1,0))*$R$4*K2953</f>
        <v>101.87500000000003</v>
      </c>
      <c r="S2953" s="15">
        <f ca="1">AVERAGE(Q2953:OFFSET(Q2953,-$R$3+1,0))*$S$4*L2953</f>
        <v>74.874999999999943</v>
      </c>
      <c r="T2953" s="11" t="str">
        <f t="shared" ca="1" si="746"/>
        <v>Exit</v>
      </c>
      <c r="U2953" s="11" t="str">
        <f t="shared" ca="1" si="741"/>
        <v xml:space="preserve"> </v>
      </c>
      <c r="V2953" s="3">
        <f t="shared" ca="1" si="747"/>
        <v>10</v>
      </c>
      <c r="W2953" s="16">
        <f t="shared" ca="1" si="748"/>
        <v>-15.866261398176318</v>
      </c>
      <c r="X2953" s="3">
        <f t="shared" ca="1" si="749"/>
        <v>15.6</v>
      </c>
      <c r="Y2953" s="3">
        <f t="shared" ca="1" si="750"/>
        <v>16</v>
      </c>
      <c r="Z2953" s="12">
        <f t="shared" ca="1" si="751"/>
        <v>-429.99999999999972</v>
      </c>
      <c r="AA2953" s="17">
        <f t="shared" ca="1" si="752"/>
        <v>698.11550151976007</v>
      </c>
      <c r="AB2953" s="17">
        <f t="shared" ca="1" si="753"/>
        <v>268.11550151976036</v>
      </c>
      <c r="AC2953" s="19">
        <f t="shared" ca="1" si="754"/>
        <v>65896.452626415368</v>
      </c>
    </row>
    <row r="2954" spans="1:29" x14ac:dyDescent="0.25">
      <c r="A2954" s="22">
        <v>40295</v>
      </c>
      <c r="B2954" s="2">
        <v>18.399999999999999</v>
      </c>
      <c r="C2954" s="2">
        <v>17.27</v>
      </c>
      <c r="D2954" s="2">
        <v>17.36</v>
      </c>
      <c r="E2954">
        <v>17.739999999999998</v>
      </c>
      <c r="F2954">
        <v>16.78</v>
      </c>
      <c r="G2954">
        <v>16.91</v>
      </c>
      <c r="H2954">
        <f t="shared" si="755"/>
        <v>-6.1621621621621658E-2</v>
      </c>
      <c r="I2954">
        <f t="shared" si="756"/>
        <v>-4.9465992130410252E-2</v>
      </c>
      <c r="J2954">
        <f t="shared" si="742"/>
        <v>0.86273084394187827</v>
      </c>
      <c r="K2954" s="2">
        <v>1</v>
      </c>
      <c r="L2954" s="2">
        <v>1</v>
      </c>
      <c r="M2954" s="6">
        <f ca="1">100*(D2954-MIN(OFFSET(C2954,-$M$3+1,0):C2954))/(MAX(OFFSET(B2954,-$M$3+1,0):B2954)-MIN(OFFSET(C2954,-$M$3+1,0):C2954))</f>
        <v>35.990888382687906</v>
      </c>
      <c r="N2954" s="6">
        <f ca="1">100*(G2954-MIN(OFFSET(F2954,-$M$3+1,0):F2954))/(MAX(OFFSET(E2954,-$M$3+1,0):E2954)-MIN(OFFSET(F2954,-$M$3+1,0):F2954))</f>
        <v>29.3333333333333</v>
      </c>
      <c r="O2954" s="6">
        <f t="shared" ca="1" si="743"/>
        <v>6.6575550493546061</v>
      </c>
      <c r="P2954" s="8">
        <f t="shared" si="744"/>
        <v>1.2300000000000004</v>
      </c>
      <c r="Q2954" s="8">
        <f t="shared" si="745"/>
        <v>1.009999999999998</v>
      </c>
      <c r="R2954" s="15">
        <f ca="1">AVERAGE(P2954:OFFSET(P2954,-$R$3+1,0))*$R$4*K2954</f>
        <v>109.50000000000006</v>
      </c>
      <c r="S2954" s="15">
        <f ca="1">AVERAGE(Q2954:OFFSET(Q2954,-$R$3+1,0))*$S$4*L2954</f>
        <v>82.374999999999929</v>
      </c>
      <c r="T2954" s="11" t="str">
        <f t="shared" ca="1" si="746"/>
        <v xml:space="preserve"> </v>
      </c>
      <c r="U2954" s="11" t="str">
        <f t="shared" ca="1" si="741"/>
        <v xml:space="preserve"> </v>
      </c>
      <c r="V2954" s="3" t="str">
        <f t="shared" ca="1" si="747"/>
        <v xml:space="preserve"> </v>
      </c>
      <c r="W2954" s="16" t="str">
        <f t="shared" ca="1" si="748"/>
        <v xml:space="preserve"> </v>
      </c>
      <c r="X2954" s="3" t="str">
        <f t="shared" ca="1" si="749"/>
        <v xml:space="preserve"> </v>
      </c>
      <c r="Y2954" s="3" t="str">
        <f t="shared" ca="1" si="750"/>
        <v xml:space="preserve"> </v>
      </c>
      <c r="Z2954" s="12" t="str">
        <f t="shared" ca="1" si="751"/>
        <v xml:space="preserve"> </v>
      </c>
      <c r="AA2954" s="17" t="str">
        <f t="shared" ca="1" si="752"/>
        <v xml:space="preserve"> </v>
      </c>
      <c r="AB2954" s="17" t="str">
        <f t="shared" ca="1" si="753"/>
        <v xml:space="preserve"> </v>
      </c>
      <c r="AC2954" s="19">
        <f t="shared" ca="1" si="754"/>
        <v>65896.452626415368</v>
      </c>
    </row>
    <row r="2955" spans="1:29" x14ac:dyDescent="0.25">
      <c r="A2955" s="22">
        <v>40296</v>
      </c>
      <c r="B2955" s="2">
        <v>18.11</v>
      </c>
      <c r="C2955" s="2">
        <v>17.489999999999998</v>
      </c>
      <c r="D2955" s="2">
        <v>17.77</v>
      </c>
      <c r="E2955">
        <v>17.5</v>
      </c>
      <c r="F2955">
        <v>16.97</v>
      </c>
      <c r="G2955">
        <v>17.11</v>
      </c>
      <c r="H2955">
        <f t="shared" si="755"/>
        <v>2.3617511520737322E-2</v>
      </c>
      <c r="I2955">
        <f t="shared" si="756"/>
        <v>1.1827321111768097E-2</v>
      </c>
      <c r="J2955">
        <f t="shared" si="742"/>
        <v>0.86194902518159844</v>
      </c>
      <c r="K2955" s="2">
        <v>1</v>
      </c>
      <c r="L2955" s="2">
        <v>1</v>
      </c>
      <c r="M2955" s="6">
        <f ca="1">100*(D2955-MIN(OFFSET(C2955,-$M$3+1,0):C2955))/(MAX(OFFSET(B2955,-$M$3+1,0):B2955)-MIN(OFFSET(C2955,-$M$3+1,0):C2955))</f>
        <v>37.336814621409893</v>
      </c>
      <c r="N2955" s="6">
        <f ca="1">100*(G2955-MIN(OFFSET(F2955,-$M$3+1,0):F2955))/(MAX(OFFSET(E2955,-$M$3+1,0):E2955)-MIN(OFFSET(F2955,-$M$3+1,0):F2955))</f>
        <v>31.914893617021225</v>
      </c>
      <c r="O2955" s="6">
        <f t="shared" ca="1" si="743"/>
        <v>5.4219210043886683</v>
      </c>
      <c r="P2955" s="8">
        <f t="shared" si="744"/>
        <v>0.75</v>
      </c>
      <c r="Q2955" s="8">
        <f t="shared" si="745"/>
        <v>0.58999999999999986</v>
      </c>
      <c r="R2955" s="15">
        <f ca="1">AVERAGE(P2955:OFFSET(P2955,-$R$3+1,0))*$R$4*K2955</f>
        <v>109.00000000000006</v>
      </c>
      <c r="S2955" s="15">
        <f ca="1">AVERAGE(Q2955:OFFSET(Q2955,-$R$3+1,0))*$S$4*L2955</f>
        <v>84.374999999999957</v>
      </c>
      <c r="T2955" s="11" t="str">
        <f t="shared" ca="1" si="746"/>
        <v xml:space="preserve"> </v>
      </c>
      <c r="U2955" s="11" t="str">
        <f t="shared" ca="1" si="741"/>
        <v xml:space="preserve"> </v>
      </c>
      <c r="V2955" s="3" t="str">
        <f t="shared" ca="1" si="747"/>
        <v xml:space="preserve"> </v>
      </c>
      <c r="W2955" s="16" t="str">
        <f t="shared" ca="1" si="748"/>
        <v xml:space="preserve"> </v>
      </c>
      <c r="X2955" s="3" t="str">
        <f t="shared" ca="1" si="749"/>
        <v xml:space="preserve"> </v>
      </c>
      <c r="Y2955" s="3" t="str">
        <f t="shared" ca="1" si="750"/>
        <v xml:space="preserve"> </v>
      </c>
      <c r="Z2955" s="12" t="str">
        <f t="shared" ca="1" si="751"/>
        <v xml:space="preserve"> </v>
      </c>
      <c r="AA2955" s="17" t="str">
        <f t="shared" ca="1" si="752"/>
        <v xml:space="preserve"> </v>
      </c>
      <c r="AB2955" s="17" t="str">
        <f t="shared" ca="1" si="753"/>
        <v xml:space="preserve"> </v>
      </c>
      <c r="AC2955" s="19">
        <f t="shared" ca="1" si="754"/>
        <v>65896.452626415368</v>
      </c>
    </row>
    <row r="2956" spans="1:29" x14ac:dyDescent="0.25">
      <c r="A2956" s="22">
        <v>40297</v>
      </c>
      <c r="B2956" s="2">
        <v>19.309999999999999</v>
      </c>
      <c r="C2956" s="2">
        <v>17.850000000000001</v>
      </c>
      <c r="D2956" s="2">
        <v>18.920000000000002</v>
      </c>
      <c r="E2956">
        <v>17.899999999999999</v>
      </c>
      <c r="F2956">
        <v>17.05</v>
      </c>
      <c r="G2956">
        <v>17.78</v>
      </c>
      <c r="H2956">
        <f t="shared" si="755"/>
        <v>6.4715813168261249E-2</v>
      </c>
      <c r="I2956">
        <f t="shared" si="756"/>
        <v>3.9158386908240805E-2</v>
      </c>
      <c r="J2956">
        <f t="shared" si="742"/>
        <v>0.89091546126321075</v>
      </c>
      <c r="K2956" s="2">
        <v>1</v>
      </c>
      <c r="L2956" s="2">
        <v>1</v>
      </c>
      <c r="M2956" s="6">
        <f ca="1">100*(D2956-MIN(OFFSET(C2956,-$M$3+1,0):C2956))/(MAX(OFFSET(B2956,-$M$3+1,0):B2956)-MIN(OFFSET(C2956,-$M$3+1,0):C2956))</f>
        <v>65.84699453551913</v>
      </c>
      <c r="N2956" s="6">
        <f ca="1">100*(G2956-MIN(OFFSET(F2956,-$M$3+1,0):F2956))/(MAX(OFFSET(E2956,-$M$3+1,0):E2956)-MIN(OFFSET(F2956,-$M$3+1,0):F2956))</f>
        <v>54.710144927536263</v>
      </c>
      <c r="O2956" s="6">
        <f t="shared" ca="1" si="743"/>
        <v>11.136849607982867</v>
      </c>
      <c r="P2956" s="8">
        <f t="shared" si="744"/>
        <v>1.5399999999999991</v>
      </c>
      <c r="Q2956" s="8">
        <f t="shared" si="745"/>
        <v>0.84999999999999787</v>
      </c>
      <c r="R2956" s="15">
        <f ca="1">AVERAGE(P2956:OFFSET(P2956,-$R$3+1,0))*$R$4*K2956</f>
        <v>120.87500000000004</v>
      </c>
      <c r="S2956" s="15">
        <f ca="1">AVERAGE(Q2956:OFFSET(Q2956,-$R$3+1,0))*$S$4*L2956</f>
        <v>88.374999999999943</v>
      </c>
      <c r="T2956" s="11" t="str">
        <f t="shared" ca="1" si="746"/>
        <v xml:space="preserve"> </v>
      </c>
      <c r="U2956" s="11" t="str">
        <f t="shared" ca="1" si="741"/>
        <v xml:space="preserve"> </v>
      </c>
      <c r="V2956" s="3" t="str">
        <f t="shared" ca="1" si="747"/>
        <v xml:space="preserve"> </v>
      </c>
      <c r="W2956" s="16" t="str">
        <f t="shared" ca="1" si="748"/>
        <v xml:space="preserve"> </v>
      </c>
      <c r="X2956" s="3" t="str">
        <f t="shared" ca="1" si="749"/>
        <v xml:space="preserve"> </v>
      </c>
      <c r="Y2956" s="3" t="str">
        <f t="shared" ca="1" si="750"/>
        <v xml:space="preserve"> </v>
      </c>
      <c r="Z2956" s="12" t="str">
        <f t="shared" ca="1" si="751"/>
        <v xml:space="preserve"> </v>
      </c>
      <c r="AA2956" s="17" t="str">
        <f t="shared" ca="1" si="752"/>
        <v xml:space="preserve"> </v>
      </c>
      <c r="AB2956" s="17" t="str">
        <f t="shared" ca="1" si="753"/>
        <v xml:space="preserve"> </v>
      </c>
      <c r="AC2956" s="19">
        <f t="shared" ca="1" si="754"/>
        <v>65896.452626415368</v>
      </c>
    </row>
    <row r="2957" spans="1:29" x14ac:dyDescent="0.25">
      <c r="A2957" s="22">
        <v>40298</v>
      </c>
      <c r="B2957" s="2">
        <v>19.559999999999999</v>
      </c>
      <c r="C2957" s="2">
        <v>18.29</v>
      </c>
      <c r="D2957" s="2">
        <v>18.329999999999998</v>
      </c>
      <c r="E2957">
        <v>18.399999999999999</v>
      </c>
      <c r="F2957">
        <v>17.41</v>
      </c>
      <c r="G2957">
        <v>17.43</v>
      </c>
      <c r="H2957">
        <f t="shared" si="755"/>
        <v>-3.1183932346723231E-2</v>
      </c>
      <c r="I2957">
        <f t="shared" si="756"/>
        <v>-1.9685039370078816E-2</v>
      </c>
      <c r="J2957">
        <f t="shared" si="742"/>
        <v>0.89584700410429463</v>
      </c>
      <c r="K2957" s="2">
        <v>1</v>
      </c>
      <c r="L2957" s="2">
        <v>1</v>
      </c>
      <c r="M2957" s="6">
        <f ca="1">100*(D2957-MIN(OFFSET(C2957,-$M$3+1,0):C2957))/(MAX(OFFSET(B2957,-$M$3+1,0):B2957)-MIN(OFFSET(C2957,-$M$3+1,0):C2957))</f>
        <v>36.551724137930961</v>
      </c>
      <c r="N2957" s="6">
        <f ca="1">100*(G2957-MIN(OFFSET(F2957,-$M$3+1,0):F2957))/(MAX(OFFSET(E2957,-$M$3+1,0):E2957)-MIN(OFFSET(F2957,-$M$3+1,0):F2957))</f>
        <v>28.888888888888825</v>
      </c>
      <c r="O2957" s="6">
        <f t="shared" ca="1" si="743"/>
        <v>7.6628352490421356</v>
      </c>
      <c r="P2957" s="8">
        <f t="shared" si="744"/>
        <v>1.2699999999999996</v>
      </c>
      <c r="Q2957" s="8">
        <f t="shared" si="745"/>
        <v>0.98999999999999844</v>
      </c>
      <c r="R2957" s="15">
        <f ca="1">AVERAGE(P2957:OFFSET(P2957,-$R$3+1,0))*$R$4*K2957</f>
        <v>127.37500000000001</v>
      </c>
      <c r="S2957" s="15">
        <f ca="1">AVERAGE(Q2957:OFFSET(Q2957,-$R$3+1,0))*$S$4*L2957</f>
        <v>94.124999999999929</v>
      </c>
      <c r="T2957" s="11" t="str">
        <f t="shared" ca="1" si="746"/>
        <v xml:space="preserve"> </v>
      </c>
      <c r="U2957" s="11" t="str">
        <f t="shared" ca="1" si="741"/>
        <v xml:space="preserve"> </v>
      </c>
      <c r="V2957" s="3" t="str">
        <f t="shared" ca="1" si="747"/>
        <v xml:space="preserve"> </v>
      </c>
      <c r="W2957" s="16" t="str">
        <f t="shared" ca="1" si="748"/>
        <v xml:space="preserve"> </v>
      </c>
      <c r="X2957" s="3" t="str">
        <f t="shared" ca="1" si="749"/>
        <v xml:space="preserve"> </v>
      </c>
      <c r="Y2957" s="3" t="str">
        <f t="shared" ca="1" si="750"/>
        <v xml:space="preserve"> </v>
      </c>
      <c r="Z2957" s="12" t="str">
        <f t="shared" ca="1" si="751"/>
        <v xml:space="preserve"> </v>
      </c>
      <c r="AA2957" s="17" t="str">
        <f t="shared" ca="1" si="752"/>
        <v xml:space="preserve"> </v>
      </c>
      <c r="AB2957" s="17" t="str">
        <f t="shared" ca="1" si="753"/>
        <v xml:space="preserve"> </v>
      </c>
      <c r="AC2957" s="19">
        <f t="shared" ca="1" si="754"/>
        <v>65896.452626415368</v>
      </c>
    </row>
    <row r="2958" spans="1:29" x14ac:dyDescent="0.25">
      <c r="A2958" s="22">
        <v>40301</v>
      </c>
      <c r="B2958" s="2">
        <v>19.39</v>
      </c>
      <c r="C2958" s="2">
        <v>18.420000000000002</v>
      </c>
      <c r="D2958" s="2">
        <v>19.14</v>
      </c>
      <c r="E2958">
        <v>18.23</v>
      </c>
      <c r="F2958">
        <v>17.46</v>
      </c>
      <c r="G2958">
        <v>17.98</v>
      </c>
      <c r="H2958">
        <f t="shared" si="755"/>
        <v>4.4189852700491139E-2</v>
      </c>
      <c r="I2958">
        <f t="shared" si="756"/>
        <v>3.1554790590935244E-2</v>
      </c>
      <c r="J2958">
        <f t="shared" si="742"/>
        <v>0.89915773570559476</v>
      </c>
      <c r="K2958" s="2">
        <v>1</v>
      </c>
      <c r="L2958" s="2">
        <v>1</v>
      </c>
      <c r="M2958" s="6">
        <f ca="1">100*(D2958-MIN(OFFSET(C2958,-$M$3+1,0):C2958))/(MAX(OFFSET(B2958,-$M$3+1,0):B2958)-MIN(OFFSET(C2958,-$M$3+1,0):C2958))</f>
        <v>81.659388646288292</v>
      </c>
      <c r="N2958" s="6">
        <f ca="1">100*(G2958-MIN(OFFSET(F2958,-$M$3+1,0):F2958))/(MAX(OFFSET(E2958,-$M$3+1,0):E2958)-MIN(OFFSET(F2958,-$M$3+1,0):F2958))</f>
        <v>72.727272727272748</v>
      </c>
      <c r="O2958" s="6">
        <f t="shared" ca="1" si="743"/>
        <v>8.9321159190155441</v>
      </c>
      <c r="P2958" s="8">
        <f t="shared" si="744"/>
        <v>1.0600000000000023</v>
      </c>
      <c r="Q2958" s="8">
        <f t="shared" si="745"/>
        <v>0.80000000000000071</v>
      </c>
      <c r="R2958" s="15">
        <f ca="1">AVERAGE(P2958:OFFSET(P2958,-$R$3+1,0))*$R$4*K2958</f>
        <v>131.62500000000006</v>
      </c>
      <c r="S2958" s="15">
        <f ca="1">AVERAGE(Q2958:OFFSET(Q2958,-$R$3+1,0))*$S$4*L2958</f>
        <v>97.749999999999957</v>
      </c>
      <c r="T2958" s="11" t="str">
        <f t="shared" ca="1" si="746"/>
        <v xml:space="preserve"> </v>
      </c>
      <c r="U2958" s="11" t="str">
        <f t="shared" ca="1" si="741"/>
        <v xml:space="preserve"> </v>
      </c>
      <c r="V2958" s="3" t="str">
        <f t="shared" ca="1" si="747"/>
        <v xml:space="preserve"> </v>
      </c>
      <c r="W2958" s="16" t="str">
        <f t="shared" ca="1" si="748"/>
        <v xml:space="preserve"> </v>
      </c>
      <c r="X2958" s="3" t="str">
        <f t="shared" ca="1" si="749"/>
        <v xml:space="preserve"> </v>
      </c>
      <c r="Y2958" s="3" t="str">
        <f t="shared" ca="1" si="750"/>
        <v xml:space="preserve"> </v>
      </c>
      <c r="Z2958" s="12" t="str">
        <f t="shared" ca="1" si="751"/>
        <v xml:space="preserve"> </v>
      </c>
      <c r="AA2958" s="17" t="str">
        <f t="shared" ca="1" si="752"/>
        <v xml:space="preserve"> </v>
      </c>
      <c r="AB2958" s="17" t="str">
        <f t="shared" ca="1" si="753"/>
        <v xml:space="preserve"> </v>
      </c>
      <c r="AC2958" s="19">
        <f t="shared" ca="1" si="754"/>
        <v>65896.452626415368</v>
      </c>
    </row>
    <row r="2959" spans="1:29" x14ac:dyDescent="0.25">
      <c r="A2959" s="22">
        <v>40302</v>
      </c>
      <c r="B2959" s="2">
        <v>18.940000000000001</v>
      </c>
      <c r="C2959" s="2">
        <v>17.86</v>
      </c>
      <c r="D2959" s="2">
        <v>18.47</v>
      </c>
      <c r="E2959">
        <v>18.04</v>
      </c>
      <c r="F2959">
        <v>16.95</v>
      </c>
      <c r="G2959">
        <v>17.239999999999998</v>
      </c>
      <c r="H2959">
        <f t="shared" si="755"/>
        <v>-3.5005224660397127E-2</v>
      </c>
      <c r="I2959">
        <f t="shared" si="756"/>
        <v>-4.1156840934371663E-2</v>
      </c>
      <c r="J2959">
        <f t="shared" si="742"/>
        <v>0.90655348120019563</v>
      </c>
      <c r="K2959" s="2">
        <v>1</v>
      </c>
      <c r="L2959" s="2">
        <v>1</v>
      </c>
      <c r="M2959" s="6">
        <f ca="1">100*(D2959-MIN(OFFSET(C2959,-$M$3+1,0):C2959))/(MAX(OFFSET(B2959,-$M$3+1,0):B2959)-MIN(OFFSET(C2959,-$M$3+1,0):C2959))</f>
        <v>52.40174672489082</v>
      </c>
      <c r="N2959" s="6">
        <f ca="1">100*(G2959-MIN(OFFSET(F2959,-$M$3+1,0):F2959))/(MAX(OFFSET(E2959,-$M$3+1,0):E2959)-MIN(OFFSET(F2959,-$M$3+1,0):F2959))</f>
        <v>28.395061728394939</v>
      </c>
      <c r="O2959" s="6">
        <f t="shared" ca="1" si="743"/>
        <v>24.006684996495881</v>
      </c>
      <c r="P2959" s="8">
        <f t="shared" si="744"/>
        <v>1.2800000000000011</v>
      </c>
      <c r="Q2959" s="8">
        <f t="shared" si="745"/>
        <v>1.0899999999999999</v>
      </c>
      <c r="R2959" s="15">
        <f ca="1">AVERAGE(P2959:OFFSET(P2959,-$R$3+1,0))*$R$4*K2959</f>
        <v>125.87500000000009</v>
      </c>
      <c r="S2959" s="15">
        <f ca="1">AVERAGE(Q2959:OFFSET(Q2959,-$R$3+1,0))*$S$4*L2959</f>
        <v>92.124999999999972</v>
      </c>
      <c r="T2959" s="11" t="str">
        <f t="shared" ca="1" si="746"/>
        <v xml:space="preserve"> </v>
      </c>
      <c r="U2959" s="11" t="str">
        <f t="shared" ca="1" si="741"/>
        <v>Sell</v>
      </c>
      <c r="V2959" s="3">
        <f t="shared" ca="1" si="747"/>
        <v>-10</v>
      </c>
      <c r="W2959" s="16">
        <f t="shared" ca="1" si="748"/>
        <v>13.663500678426066</v>
      </c>
      <c r="X2959" s="3">
        <f t="shared" ca="1" si="749"/>
        <v>18.47</v>
      </c>
      <c r="Y2959" s="3">
        <f t="shared" ca="1" si="750"/>
        <v>17.239999999999998</v>
      </c>
      <c r="Z2959" s="12" t="str">
        <f t="shared" ca="1" si="751"/>
        <v xml:space="preserve"> </v>
      </c>
      <c r="AA2959" s="17" t="str">
        <f t="shared" ca="1" si="752"/>
        <v xml:space="preserve"> </v>
      </c>
      <c r="AB2959" s="17" t="str">
        <f t="shared" ca="1" si="753"/>
        <v xml:space="preserve"> </v>
      </c>
      <c r="AC2959" s="19">
        <f t="shared" ca="1" si="754"/>
        <v>65896.452626415368</v>
      </c>
    </row>
    <row r="2960" spans="1:29" x14ac:dyDescent="0.25">
      <c r="A2960" s="22">
        <v>40303</v>
      </c>
      <c r="B2960" s="2">
        <v>18.559999999999999</v>
      </c>
      <c r="C2960" s="2">
        <v>17.61</v>
      </c>
      <c r="D2960" s="2">
        <v>17.77</v>
      </c>
      <c r="E2960">
        <v>17.510000000000002</v>
      </c>
      <c r="F2960">
        <v>16.489999999999998</v>
      </c>
      <c r="G2960">
        <v>17.14</v>
      </c>
      <c r="H2960">
        <f t="shared" si="755"/>
        <v>-3.7899296155928464E-2</v>
      </c>
      <c r="I2960">
        <f t="shared" si="756"/>
        <v>-5.8004640371228655E-3</v>
      </c>
      <c r="J2960">
        <f t="shared" si="742"/>
        <v>0.89421344863906449</v>
      </c>
      <c r="K2960" s="2">
        <v>1</v>
      </c>
      <c r="L2960" s="2">
        <v>1</v>
      </c>
      <c r="M2960" s="6">
        <f ca="1">100*(D2960-MIN(OFFSET(C2960,-$M$3+1,0):C2960))/(MAX(OFFSET(B2960,-$M$3+1,0):B2960)-MIN(OFFSET(C2960,-$M$3+1,0):C2960))</f>
        <v>13.526570048309232</v>
      </c>
      <c r="N2960" s="6">
        <f ca="1">100*(G2960-MIN(OFFSET(F2960,-$M$3+1,0):F2960))/(MAX(OFFSET(E2960,-$M$3+1,0):E2960)-MIN(OFFSET(F2960,-$M$3+1,0):F2960))</f>
        <v>34.031413612565551</v>
      </c>
      <c r="O2960" s="6">
        <f t="shared" ca="1" si="743"/>
        <v>-20.504843564256319</v>
      </c>
      <c r="P2960" s="8">
        <f t="shared" si="744"/>
        <v>0.94999999999999929</v>
      </c>
      <c r="Q2960" s="8">
        <f t="shared" si="745"/>
        <v>1.0200000000000031</v>
      </c>
      <c r="R2960" s="15">
        <f ca="1">AVERAGE(P2960:OFFSET(P2960,-$R$3+1,0))*$R$4*K2960</f>
        <v>112.50000000000004</v>
      </c>
      <c r="S2960" s="15">
        <f ca="1">AVERAGE(Q2960:OFFSET(Q2960,-$R$3+1,0))*$S$4*L2960</f>
        <v>89.124999999999986</v>
      </c>
      <c r="T2960" s="11" t="str">
        <f t="shared" ca="1" si="746"/>
        <v>Buy</v>
      </c>
      <c r="U2960" s="11" t="str">
        <f t="shared" ca="1" si="741"/>
        <v>Exit</v>
      </c>
      <c r="V2960" s="3">
        <f t="shared" ca="1" si="747"/>
        <v>10</v>
      </c>
      <c r="W2960" s="16">
        <f t="shared" ca="1" si="748"/>
        <v>-12.622720897615716</v>
      </c>
      <c r="X2960" s="3">
        <f t="shared" ca="1" si="749"/>
        <v>17.77</v>
      </c>
      <c r="Y2960" s="3">
        <f t="shared" ca="1" si="750"/>
        <v>17.14</v>
      </c>
      <c r="Z2960" s="12">
        <f t="shared" ca="1" si="751"/>
        <v>699.99999999999932</v>
      </c>
      <c r="AA2960" s="17">
        <f t="shared" ca="1" si="752"/>
        <v>-136.63500678425774</v>
      </c>
      <c r="AB2960" s="17">
        <f t="shared" ca="1" si="753"/>
        <v>563.36499321574161</v>
      </c>
      <c r="AC2960" s="19">
        <f t="shared" ca="1" si="754"/>
        <v>66459.817619631111</v>
      </c>
    </row>
    <row r="2961" spans="1:29" x14ac:dyDescent="0.25">
      <c r="A2961" s="22">
        <v>40304</v>
      </c>
      <c r="B2961" s="2">
        <v>18.09</v>
      </c>
      <c r="C2961" s="2">
        <v>15.29</v>
      </c>
      <c r="D2961" s="2">
        <v>16.920000000000002</v>
      </c>
      <c r="E2961">
        <v>17.59</v>
      </c>
      <c r="F2961">
        <v>14.96</v>
      </c>
      <c r="G2961">
        <v>16.32</v>
      </c>
      <c r="H2961">
        <f t="shared" si="755"/>
        <v>-4.7833427124366779E-2</v>
      </c>
      <c r="I2961">
        <f t="shared" si="756"/>
        <v>-4.7841306884480739E-2</v>
      </c>
      <c r="J2961">
        <f t="shared" si="742"/>
        <v>0.91020520440673891</v>
      </c>
      <c r="K2961" s="2">
        <v>1</v>
      </c>
      <c r="L2961" s="2">
        <v>1</v>
      </c>
      <c r="M2961" s="6">
        <f ca="1">100*(D2961-MIN(OFFSET(C2961,-$M$3+1,0):C2961))/(MAX(OFFSET(B2961,-$M$3+1,0):B2961)-MIN(OFFSET(C2961,-$M$3+1,0):C2961))</f>
        <v>38.173302107728404</v>
      </c>
      <c r="N2961" s="6">
        <f ca="1">100*(G2961-MIN(OFFSET(F2961,-$M$3+1,0):F2961))/(MAX(OFFSET(E2961,-$M$3+1,0):E2961)-MIN(OFFSET(F2961,-$M$3+1,0):F2961))</f>
        <v>39.534883720930239</v>
      </c>
      <c r="O2961" s="6">
        <f t="shared" ca="1" si="743"/>
        <v>-1.3615816132018352</v>
      </c>
      <c r="P2961" s="8">
        <f t="shared" si="744"/>
        <v>2.8000000000000007</v>
      </c>
      <c r="Q2961" s="8">
        <f t="shared" si="745"/>
        <v>2.629999999999999</v>
      </c>
      <c r="R2961" s="15">
        <f ca="1">AVERAGE(P2961:OFFSET(P2961,-$R$3+1,0))*$R$4*K2961</f>
        <v>136.00000000000003</v>
      </c>
      <c r="S2961" s="15">
        <f ca="1">AVERAGE(Q2961:OFFSET(Q2961,-$R$3+1,0))*$S$4*L2961</f>
        <v>112.24999999999996</v>
      </c>
      <c r="T2961" s="11" t="str">
        <f t="shared" ca="1" si="746"/>
        <v>Buy</v>
      </c>
      <c r="U2961" s="11" t="str">
        <f t="shared" ca="1" si="741"/>
        <v xml:space="preserve"> </v>
      </c>
      <c r="V2961" s="3">
        <f t="shared" ca="1" si="747"/>
        <v>10</v>
      </c>
      <c r="W2961" s="16">
        <f t="shared" ca="1" si="748"/>
        <v>-12.622720897615716</v>
      </c>
      <c r="X2961" s="3">
        <f t="shared" ca="1" si="749"/>
        <v>17.77</v>
      </c>
      <c r="Y2961" s="3">
        <f t="shared" ca="1" si="750"/>
        <v>17.14</v>
      </c>
      <c r="Z2961" s="12">
        <f t="shared" ca="1" si="751"/>
        <v>-849.99999999999784</v>
      </c>
      <c r="AA2961" s="17">
        <f t="shared" ca="1" si="752"/>
        <v>1035.063113604489</v>
      </c>
      <c r="AB2961" s="17">
        <f t="shared" ca="1" si="753"/>
        <v>185.06311360449115</v>
      </c>
      <c r="AC2961" s="19">
        <f t="shared" ca="1" si="754"/>
        <v>66644.880733235608</v>
      </c>
    </row>
    <row r="2962" spans="1:29" x14ac:dyDescent="0.25">
      <c r="A2962" s="22">
        <v>40305</v>
      </c>
      <c r="B2962" s="2">
        <v>17.170000000000002</v>
      </c>
      <c r="C2962" s="2">
        <v>15.66</v>
      </c>
      <c r="D2962" s="2">
        <v>15.98</v>
      </c>
      <c r="E2962">
        <v>16.600000000000001</v>
      </c>
      <c r="F2962">
        <v>15.2</v>
      </c>
      <c r="G2962">
        <v>15.26</v>
      </c>
      <c r="H2962">
        <f t="shared" si="755"/>
        <v>-5.555555555555558E-2</v>
      </c>
      <c r="I2962">
        <f t="shared" si="756"/>
        <v>-6.4950980392156854E-2</v>
      </c>
      <c r="J2962">
        <f t="shared" si="742"/>
        <v>0.90991098126473491</v>
      </c>
      <c r="K2962" s="2">
        <v>1</v>
      </c>
      <c r="L2962" s="2">
        <v>1</v>
      </c>
      <c r="M2962" s="6">
        <f ca="1">100*(D2962-MIN(OFFSET(C2962,-$M$3+1,0):C2962))/(MAX(OFFSET(B2962,-$M$3+1,0):B2962)-MIN(OFFSET(C2962,-$M$3+1,0):C2962))</f>
        <v>16.159250585480127</v>
      </c>
      <c r="N2962" s="6">
        <f ca="1">100*(G2962-MIN(OFFSET(F2962,-$M$3+1,0):F2962))/(MAX(OFFSET(E2962,-$M$3+1,0):E2962)-MIN(OFFSET(F2962,-$M$3+1,0):F2962))</f>
        <v>8.7209302325581142</v>
      </c>
      <c r="O2962" s="6">
        <f t="shared" ca="1" si="743"/>
        <v>7.4383203529220125</v>
      </c>
      <c r="P2962" s="8">
        <f t="shared" si="744"/>
        <v>1.5100000000000016</v>
      </c>
      <c r="Q2962" s="8">
        <f t="shared" si="745"/>
        <v>1.4000000000000021</v>
      </c>
      <c r="R2962" s="15">
        <f ca="1">AVERAGE(P2962:OFFSET(P2962,-$R$3+1,0))*$R$4*K2962</f>
        <v>139.50000000000006</v>
      </c>
      <c r="S2962" s="15">
        <f ca="1">AVERAGE(Q2962:OFFSET(Q2962,-$R$3+1,0))*$S$4*L2962</f>
        <v>117.12500000000001</v>
      </c>
      <c r="T2962" s="11" t="str">
        <f t="shared" ca="1" si="746"/>
        <v>Exit</v>
      </c>
      <c r="U2962" s="11" t="str">
        <f t="shared" ref="U2962:U3025" ca="1" si="757">IF($O2962&gt;$U$3,"Sell",IF(AND(U2961="Sell",$O2962&gt;0),"Sell",IF(AND(U2961="Sell",$O2962&lt;=0),"Exit"," ")))</f>
        <v xml:space="preserve"> </v>
      </c>
      <c r="V2962" s="3">
        <f t="shared" ca="1" si="747"/>
        <v>10</v>
      </c>
      <c r="W2962" s="16">
        <f t="shared" ca="1" si="748"/>
        <v>-12.622720897615716</v>
      </c>
      <c r="X2962" s="3">
        <f t="shared" ca="1" si="749"/>
        <v>17.77</v>
      </c>
      <c r="Y2962" s="3">
        <f t="shared" ca="1" si="750"/>
        <v>17.14</v>
      </c>
      <c r="Z2962" s="12">
        <f t="shared" ca="1" si="751"/>
        <v>-940.00000000000125</v>
      </c>
      <c r="AA2962" s="17">
        <f t="shared" ca="1" si="752"/>
        <v>1338.0084151472665</v>
      </c>
      <c r="AB2962" s="17">
        <f t="shared" ca="1" si="753"/>
        <v>398.00841514726528</v>
      </c>
      <c r="AC2962" s="19">
        <f t="shared" ca="1" si="754"/>
        <v>67042.889148382877</v>
      </c>
    </row>
    <row r="2963" spans="1:29" x14ac:dyDescent="0.25">
      <c r="A2963" s="22">
        <v>40308</v>
      </c>
      <c r="B2963" s="2">
        <v>18.25</v>
      </c>
      <c r="C2963" s="2">
        <v>16.87</v>
      </c>
      <c r="D2963" s="2">
        <v>18.21</v>
      </c>
      <c r="E2963">
        <v>16.61</v>
      </c>
      <c r="F2963">
        <v>15.85</v>
      </c>
      <c r="G2963">
        <v>16.52</v>
      </c>
      <c r="H2963">
        <f t="shared" si="755"/>
        <v>0.13954943679599507</v>
      </c>
      <c r="I2963">
        <f t="shared" si="756"/>
        <v>8.256880733944949E-2</v>
      </c>
      <c r="J2963">
        <f t="shared" si="742"/>
        <v>0.93573218980449968</v>
      </c>
      <c r="K2963" s="2">
        <v>1</v>
      </c>
      <c r="L2963" s="2">
        <v>1</v>
      </c>
      <c r="M2963" s="6">
        <f ca="1">100*(D2963-MIN(OFFSET(C2963,-$M$3+1,0):C2963))/(MAX(OFFSET(B2963,-$M$3+1,0):B2963)-MIN(OFFSET(C2963,-$M$3+1,0):C2963))</f>
        <v>71.219512195121965</v>
      </c>
      <c r="N2963" s="6">
        <f ca="1">100*(G2963-MIN(OFFSET(F2963,-$M$3+1,0):F2963))/(MAX(OFFSET(E2963,-$M$3+1,0):E2963)-MIN(OFFSET(F2963,-$M$3+1,0):F2963))</f>
        <v>47.706422018348597</v>
      </c>
      <c r="O2963" s="6">
        <f t="shared" ca="1" si="743"/>
        <v>23.513090176773368</v>
      </c>
      <c r="P2963" s="8">
        <f t="shared" si="744"/>
        <v>2.2699999999999996</v>
      </c>
      <c r="Q2963" s="8">
        <f t="shared" si="745"/>
        <v>1.3499999999999996</v>
      </c>
      <c r="R2963" s="15">
        <f ca="1">AVERAGE(P2963:OFFSET(P2963,-$R$3+1,0))*$R$4*K2963</f>
        <v>158.50000000000003</v>
      </c>
      <c r="S2963" s="15">
        <f ca="1">AVERAGE(Q2963:OFFSET(Q2963,-$R$3+1,0))*$S$4*L2963</f>
        <v>126.62500000000001</v>
      </c>
      <c r="T2963" s="11" t="str">
        <f t="shared" ca="1" si="746"/>
        <v xml:space="preserve"> </v>
      </c>
      <c r="U2963" s="11" t="str">
        <f t="shared" ca="1" si="757"/>
        <v>Sell</v>
      </c>
      <c r="V2963" s="3">
        <f t="shared" ca="1" si="747"/>
        <v>-10</v>
      </c>
      <c r="W2963" s="16">
        <f t="shared" ca="1" si="748"/>
        <v>12.517275419545904</v>
      </c>
      <c r="X2963" s="3" t="str">
        <f t="shared" ca="1" si="749"/>
        <v xml:space="preserve"> </v>
      </c>
      <c r="Y2963" s="3" t="str">
        <f t="shared" ca="1" si="750"/>
        <v xml:space="preserve"> </v>
      </c>
      <c r="Z2963" s="12">
        <f t="shared" ca="1" si="751"/>
        <v>2230.0000000000005</v>
      </c>
      <c r="AA2963" s="17">
        <f t="shared" ca="1" si="752"/>
        <v>-1590.4628330995799</v>
      </c>
      <c r="AB2963" s="17">
        <f t="shared" ca="1" si="753"/>
        <v>639.53716690042052</v>
      </c>
      <c r="AC2963" s="19">
        <f t="shared" ca="1" si="754"/>
        <v>67682.426315283301</v>
      </c>
    </row>
    <row r="2964" spans="1:29" x14ac:dyDescent="0.25">
      <c r="A2964" s="22">
        <v>40309</v>
      </c>
      <c r="B2964" s="2">
        <v>18.54</v>
      </c>
      <c r="C2964" s="2">
        <v>17.72</v>
      </c>
      <c r="D2964" s="2">
        <v>17.91</v>
      </c>
      <c r="E2964">
        <v>17.18</v>
      </c>
      <c r="F2964">
        <v>16.12</v>
      </c>
      <c r="G2964">
        <v>16.52</v>
      </c>
      <c r="H2964">
        <f t="shared" si="755"/>
        <v>-1.6474464579901205E-2</v>
      </c>
      <c r="I2964">
        <f t="shared" si="756"/>
        <v>0</v>
      </c>
      <c r="J2964">
        <f t="shared" si="742"/>
        <v>0.93594897973283253</v>
      </c>
      <c r="K2964" s="2">
        <v>1</v>
      </c>
      <c r="L2964" s="2">
        <v>1</v>
      </c>
      <c r="M2964" s="6">
        <f ca="1">100*(D2964-MIN(OFFSET(C2964,-$M$3+1,0):C2964))/(MAX(OFFSET(B2964,-$M$3+1,0):B2964)-MIN(OFFSET(C2964,-$M$3+1,0):C2964))</f>
        <v>71.780821917808211</v>
      </c>
      <c r="N2964" s="6">
        <f ca="1">100*(G2964-MIN(OFFSET(F2964,-$M$3+1,0):F2964))/(MAX(OFFSET(E2964,-$M$3+1,0):E2964)-MIN(OFFSET(F2964,-$M$3+1,0):F2964))</f>
        <v>50.649350649350637</v>
      </c>
      <c r="O2964" s="6">
        <f t="shared" ca="1" si="743"/>
        <v>21.131471268457574</v>
      </c>
      <c r="P2964" s="8">
        <f t="shared" si="744"/>
        <v>0.82000000000000028</v>
      </c>
      <c r="Q2964" s="8">
        <f t="shared" si="745"/>
        <v>1.0599999999999987</v>
      </c>
      <c r="R2964" s="15">
        <f ca="1">AVERAGE(P2964:OFFSET(P2964,-$R$3+1,0))*$R$4*K2964</f>
        <v>149.50000000000006</v>
      </c>
      <c r="S2964" s="15">
        <f ca="1">AVERAGE(Q2964:OFFSET(Q2964,-$R$3+1,0))*$S$4*L2964</f>
        <v>129.25000000000003</v>
      </c>
      <c r="T2964" s="11" t="str">
        <f t="shared" ca="1" si="746"/>
        <v xml:space="preserve"> </v>
      </c>
      <c r="U2964" s="11" t="str">
        <f t="shared" ca="1" si="757"/>
        <v>Sell</v>
      </c>
      <c r="V2964" s="3">
        <f t="shared" ca="1" si="747"/>
        <v>-10</v>
      </c>
      <c r="W2964" s="16">
        <f t="shared" ca="1" si="748"/>
        <v>12.517275419545904</v>
      </c>
      <c r="X2964" s="3">
        <f t="shared" ca="1" si="749"/>
        <v>17.91</v>
      </c>
      <c r="Y2964" s="3">
        <f t="shared" ca="1" si="750"/>
        <v>16.52</v>
      </c>
      <c r="Z2964" s="12">
        <f t="shared" ca="1" si="751"/>
        <v>300.00000000000068</v>
      </c>
      <c r="AA2964" s="17">
        <f t="shared" ca="1" si="752"/>
        <v>0</v>
      </c>
      <c r="AB2964" s="17">
        <f t="shared" ca="1" si="753"/>
        <v>300.00000000000068</v>
      </c>
      <c r="AC2964" s="19">
        <f t="shared" ca="1" si="754"/>
        <v>67982.426315283301</v>
      </c>
    </row>
    <row r="2965" spans="1:29" x14ac:dyDescent="0.25">
      <c r="A2965" s="22">
        <v>40310</v>
      </c>
      <c r="B2965" s="2">
        <v>18.489999999999998</v>
      </c>
      <c r="C2965" s="2">
        <v>17.52</v>
      </c>
      <c r="D2965" s="2">
        <v>17.91</v>
      </c>
      <c r="E2965">
        <v>17.12</v>
      </c>
      <c r="F2965">
        <v>16.47</v>
      </c>
      <c r="G2965">
        <v>16.7</v>
      </c>
      <c r="H2965">
        <f t="shared" si="755"/>
        <v>0</v>
      </c>
      <c r="I2965">
        <f t="shared" si="756"/>
        <v>1.0895883777239712E-2</v>
      </c>
      <c r="J2965">
        <f t="shared" si="742"/>
        <v>0.93273681411377263</v>
      </c>
      <c r="K2965" s="2">
        <v>1</v>
      </c>
      <c r="L2965" s="2">
        <v>1</v>
      </c>
      <c r="M2965" s="6">
        <f ca="1">100*(D2965-MIN(OFFSET(C2965,-$M$3+1,0):C2965))/(MAX(OFFSET(B2965,-$M$3+1,0):B2965)-MIN(OFFSET(C2965,-$M$3+1,0):C2965))</f>
        <v>80.122324159021446</v>
      </c>
      <c r="N2965" s="6">
        <f ca="1">100*(G2965-MIN(OFFSET(F2965,-$M$3+1,0):F2965))/(MAX(OFFSET(E2965,-$M$3+1,0):E2965)-MIN(OFFSET(F2965,-$M$3+1,0):F2965))</f>
        <v>66.159695817490459</v>
      </c>
      <c r="O2965" s="6">
        <f t="shared" ca="1" si="743"/>
        <v>13.962628341530987</v>
      </c>
      <c r="P2965" s="8">
        <f t="shared" si="744"/>
        <v>0.96999999999999886</v>
      </c>
      <c r="Q2965" s="8">
        <f t="shared" si="745"/>
        <v>0.65000000000000213</v>
      </c>
      <c r="R2965" s="15">
        <f ca="1">AVERAGE(P2965:OFFSET(P2965,-$R$3+1,0))*$R$4*K2965</f>
        <v>145.75000000000006</v>
      </c>
      <c r="S2965" s="15">
        <f ca="1">AVERAGE(Q2965:OFFSET(Q2965,-$R$3+1,0))*$S$4*L2965</f>
        <v>125.00000000000007</v>
      </c>
      <c r="T2965" s="11" t="str">
        <f t="shared" ca="1" si="746"/>
        <v xml:space="preserve"> </v>
      </c>
      <c r="U2965" s="11" t="str">
        <f t="shared" ca="1" si="757"/>
        <v>Sell</v>
      </c>
      <c r="V2965" s="3">
        <f t="shared" ca="1" si="747"/>
        <v>-10</v>
      </c>
      <c r="W2965" s="16">
        <f t="shared" ca="1" si="748"/>
        <v>12.517275419545904</v>
      </c>
      <c r="X2965" s="3">
        <f t="shared" ca="1" si="749"/>
        <v>17.91</v>
      </c>
      <c r="Y2965" s="3">
        <f t="shared" ca="1" si="750"/>
        <v>16.52</v>
      </c>
      <c r="Z2965" s="12">
        <f t="shared" ca="1" si="751"/>
        <v>0</v>
      </c>
      <c r="AA2965" s="17">
        <f t="shared" ca="1" si="752"/>
        <v>225.31095755182591</v>
      </c>
      <c r="AB2965" s="17">
        <f t="shared" ca="1" si="753"/>
        <v>225.31095755182591</v>
      </c>
      <c r="AC2965" s="19">
        <f t="shared" ca="1" si="754"/>
        <v>68207.737272835133</v>
      </c>
    </row>
    <row r="2966" spans="1:29" x14ac:dyDescent="0.25">
      <c r="A2966" s="22">
        <v>40311</v>
      </c>
      <c r="B2966" s="2">
        <v>18.010000000000002</v>
      </c>
      <c r="C2966" s="2">
        <v>17.09</v>
      </c>
      <c r="D2966" s="2">
        <v>17.22</v>
      </c>
      <c r="E2966">
        <v>16.350000000000001</v>
      </c>
      <c r="F2966">
        <v>15.38</v>
      </c>
      <c r="G2966">
        <v>15.49</v>
      </c>
      <c r="H2966">
        <f t="shared" si="755"/>
        <v>-3.8525963149078746E-2</v>
      </c>
      <c r="I2966">
        <f t="shared" si="756"/>
        <v>-7.2455089820359198E-2</v>
      </c>
      <c r="J2966">
        <f t="shared" si="742"/>
        <v>0.91832068726898608</v>
      </c>
      <c r="K2966" s="2">
        <v>1</v>
      </c>
      <c r="L2966" s="2">
        <v>1</v>
      </c>
      <c r="M2966" s="6">
        <f ca="1">100*(D2966-MIN(OFFSET(C2966,-$M$3+1,0):C2966))/(MAX(OFFSET(B2966,-$M$3+1,0):B2966)-MIN(OFFSET(C2966,-$M$3+1,0):C2966))</f>
        <v>59.384615384615373</v>
      </c>
      <c r="N2966" s="6">
        <f ca="1">100*(G2966-MIN(OFFSET(F2966,-$M$3+1,0):F2966))/(MAX(OFFSET(E2966,-$M$3+1,0):E2966)-MIN(OFFSET(F2966,-$M$3+1,0):F2966))</f>
        <v>20.152091254752836</v>
      </c>
      <c r="O2966" s="6">
        <f t="shared" ca="1" si="743"/>
        <v>39.23252412986254</v>
      </c>
      <c r="P2966" s="8">
        <f t="shared" si="744"/>
        <v>0.92000000000000171</v>
      </c>
      <c r="Q2966" s="8">
        <f t="shared" si="745"/>
        <v>1.3199999999999985</v>
      </c>
      <c r="R2966" s="15">
        <f ca="1">AVERAGE(P2966:OFFSET(P2966,-$R$3+1,0))*$R$4*K2966</f>
        <v>144.00000000000003</v>
      </c>
      <c r="S2966" s="15">
        <f ca="1">AVERAGE(Q2966:OFFSET(Q2966,-$R$3+1,0))*$S$4*L2966</f>
        <v>131.50000000000003</v>
      </c>
      <c r="T2966" s="11" t="str">
        <f t="shared" ca="1" si="746"/>
        <v xml:space="preserve"> </v>
      </c>
      <c r="U2966" s="11" t="str">
        <f t="shared" ca="1" si="757"/>
        <v>Sell</v>
      </c>
      <c r="V2966" s="3">
        <f t="shared" ca="1" si="747"/>
        <v>-10</v>
      </c>
      <c r="W2966" s="16">
        <f t="shared" ca="1" si="748"/>
        <v>12.517275419545904</v>
      </c>
      <c r="X2966" s="3">
        <f t="shared" ca="1" si="749"/>
        <v>17.91</v>
      </c>
      <c r="Y2966" s="3">
        <f t="shared" ca="1" si="750"/>
        <v>16.52</v>
      </c>
      <c r="Z2966" s="12">
        <f t="shared" ca="1" si="751"/>
        <v>690.00000000000125</v>
      </c>
      <c r="AA2966" s="17">
        <f t="shared" ca="1" si="752"/>
        <v>-1514.590325765053</v>
      </c>
      <c r="AB2966" s="17">
        <f t="shared" ca="1" si="753"/>
        <v>-824.59032576505172</v>
      </c>
      <c r="AC2966" s="19">
        <f t="shared" ca="1" si="754"/>
        <v>67383.146947070083</v>
      </c>
    </row>
    <row r="2967" spans="1:29" x14ac:dyDescent="0.25">
      <c r="A2967" s="22">
        <v>40312</v>
      </c>
      <c r="B2967" s="2">
        <v>17.22</v>
      </c>
      <c r="C2967" s="2">
        <v>16.43</v>
      </c>
      <c r="D2967" s="2">
        <v>16.88</v>
      </c>
      <c r="E2967">
        <v>15.41</v>
      </c>
      <c r="F2967">
        <v>14.88</v>
      </c>
      <c r="G2967">
        <v>15.17</v>
      </c>
      <c r="H2967">
        <f t="shared" si="755"/>
        <v>-1.9744483159117254E-2</v>
      </c>
      <c r="I2967">
        <f t="shared" si="756"/>
        <v>-2.0658489347966436E-2</v>
      </c>
      <c r="J2967">
        <f t="shared" si="742"/>
        <v>0.93494577247450128</v>
      </c>
      <c r="K2967" s="2">
        <v>1</v>
      </c>
      <c r="L2967" s="2">
        <v>1</v>
      </c>
      <c r="M2967" s="6">
        <f ca="1">100*(D2967-MIN(OFFSET(C2967,-$M$3+1,0):C2967))/(MAX(OFFSET(B2967,-$M$3+1,0):B2967)-MIN(OFFSET(C2967,-$M$3+1,0):C2967))</f>
        <v>42.361111111111086</v>
      </c>
      <c r="N2967" s="6">
        <f ca="1">100*(G2967-MIN(OFFSET(F2967,-$M$3+1,0):F2967))/(MAX(OFFSET(E2967,-$M$3+1,0):E2967)-MIN(OFFSET(F2967,-$M$3+1,0):F2967))</f>
        <v>12.608695652173882</v>
      </c>
      <c r="O2967" s="6">
        <f t="shared" ca="1" si="743"/>
        <v>29.752415458937204</v>
      </c>
      <c r="P2967" s="8">
        <f t="shared" si="744"/>
        <v>0.78999999999999915</v>
      </c>
      <c r="Q2967" s="8">
        <f t="shared" si="745"/>
        <v>0.60999999999999943</v>
      </c>
      <c r="R2967" s="15">
        <f ca="1">AVERAGE(P2967:OFFSET(P2967,-$R$3+1,0))*$R$4*K2967</f>
        <v>137.875</v>
      </c>
      <c r="S2967" s="15">
        <f ca="1">AVERAGE(Q2967:OFFSET(Q2967,-$R$3+1,0))*$S$4*L2967</f>
        <v>125.50000000000003</v>
      </c>
      <c r="T2967" s="11" t="str">
        <f t="shared" ca="1" si="746"/>
        <v xml:space="preserve"> </v>
      </c>
      <c r="U2967" s="11" t="str">
        <f t="shared" ca="1" si="757"/>
        <v>Sell</v>
      </c>
      <c r="V2967" s="3">
        <f t="shared" ca="1" si="747"/>
        <v>-10</v>
      </c>
      <c r="W2967" s="16">
        <f t="shared" ca="1" si="748"/>
        <v>12.517275419545904</v>
      </c>
      <c r="X2967" s="3">
        <f t="shared" ca="1" si="749"/>
        <v>17.91</v>
      </c>
      <c r="Y2967" s="3">
        <f t="shared" ca="1" si="750"/>
        <v>16.52</v>
      </c>
      <c r="Z2967" s="12">
        <f t="shared" ca="1" si="751"/>
        <v>339.99999999999989</v>
      </c>
      <c r="AA2967" s="17">
        <f t="shared" ca="1" si="752"/>
        <v>-400.55281342546925</v>
      </c>
      <c r="AB2967" s="17">
        <f t="shared" ca="1" si="753"/>
        <v>-60.552813425469367</v>
      </c>
      <c r="AC2967" s="19">
        <f t="shared" ca="1" si="754"/>
        <v>67322.594133644612</v>
      </c>
    </row>
    <row r="2968" spans="1:29" x14ac:dyDescent="0.25">
      <c r="A2968" s="22">
        <v>40315</v>
      </c>
      <c r="B2968" s="2">
        <v>16.96</v>
      </c>
      <c r="C2968" s="2">
        <v>15.8</v>
      </c>
      <c r="D2968" s="2">
        <v>16.89</v>
      </c>
      <c r="E2968">
        <v>15.36</v>
      </c>
      <c r="F2968">
        <v>14.53</v>
      </c>
      <c r="G2968">
        <v>15.32</v>
      </c>
      <c r="H2968">
        <f t="shared" si="755"/>
        <v>5.924170616113944E-4</v>
      </c>
      <c r="I2968">
        <f t="shared" si="756"/>
        <v>9.8879367172051147E-3</v>
      </c>
      <c r="J2968">
        <f t="shared" ref="J2968:J3031" si="758">CORREL(H2949:H2968,I2949:I2968)</f>
        <v>0.9316567147924405</v>
      </c>
      <c r="K2968" s="2">
        <v>1</v>
      </c>
      <c r="L2968" s="2">
        <v>1</v>
      </c>
      <c r="M2968" s="6">
        <f ca="1">100*(D2968-MIN(OFFSET(C2968,-$M$3+1,0):C2968))/(MAX(OFFSET(B2968,-$M$3+1,0):B2968)-MIN(OFFSET(C2968,-$M$3+1,0):C2968))</f>
        <v>39.781021897810234</v>
      </c>
      <c r="N2968" s="6">
        <f ca="1">100*(G2968-MIN(OFFSET(F2968,-$M$3+1,0):F2968))/(MAX(OFFSET(E2968,-$M$3+1,0):E2968)-MIN(OFFSET(F2968,-$M$3+1,0):F2968))</f>
        <v>29.811320754717009</v>
      </c>
      <c r="O2968" s="6">
        <f t="shared" ca="1" si="743"/>
        <v>9.969701143093225</v>
      </c>
      <c r="P2968" s="8">
        <f t="shared" si="744"/>
        <v>1.1600000000000001</v>
      </c>
      <c r="Q2968" s="8">
        <f t="shared" si="745"/>
        <v>0.83000000000000007</v>
      </c>
      <c r="R2968" s="15">
        <f ca="1">AVERAGE(P2968:OFFSET(P2968,-$R$3+1,0))*$R$4*K2968</f>
        <v>140.50000000000003</v>
      </c>
      <c r="S2968" s="15">
        <f ca="1">AVERAGE(Q2968:OFFSET(Q2968,-$R$3+1,0))*$S$4*L2968</f>
        <v>123.125</v>
      </c>
      <c r="T2968" s="11" t="str">
        <f t="shared" ca="1" si="746"/>
        <v xml:space="preserve"> </v>
      </c>
      <c r="U2968" s="11" t="str">
        <f t="shared" ca="1" si="757"/>
        <v>Sell</v>
      </c>
      <c r="V2968" s="3">
        <f t="shared" ca="1" si="747"/>
        <v>-10</v>
      </c>
      <c r="W2968" s="16">
        <f t="shared" ca="1" si="748"/>
        <v>12.517275419545904</v>
      </c>
      <c r="X2968" s="3">
        <f t="shared" ca="1" si="749"/>
        <v>17.91</v>
      </c>
      <c r="Y2968" s="3">
        <f t="shared" ca="1" si="750"/>
        <v>16.52</v>
      </c>
      <c r="Z2968" s="12">
        <f t="shared" ca="1" si="751"/>
        <v>-10.000000000001563</v>
      </c>
      <c r="AA2968" s="17">
        <f t="shared" ca="1" si="752"/>
        <v>187.759131293189</v>
      </c>
      <c r="AB2968" s="17">
        <f t="shared" ca="1" si="753"/>
        <v>177.75913129318744</v>
      </c>
      <c r="AC2968" s="19">
        <f t="shared" ca="1" si="754"/>
        <v>67500.353264937803</v>
      </c>
    </row>
    <row r="2969" spans="1:29" x14ac:dyDescent="0.25">
      <c r="A2969" s="22">
        <v>40316</v>
      </c>
      <c r="B2969" s="2">
        <v>17.66</v>
      </c>
      <c r="C2969" s="2">
        <v>16.59</v>
      </c>
      <c r="D2969" s="2">
        <v>16.64</v>
      </c>
      <c r="E2969">
        <v>15.8</v>
      </c>
      <c r="F2969">
        <v>14.85</v>
      </c>
      <c r="G2969">
        <v>14.92</v>
      </c>
      <c r="H2969">
        <f t="shared" si="755"/>
        <v>-1.4801657785671996E-2</v>
      </c>
      <c r="I2969">
        <f t="shared" si="756"/>
        <v>-2.6109660574412552E-2</v>
      </c>
      <c r="J2969">
        <f t="shared" si="758"/>
        <v>0.9316583079490508</v>
      </c>
      <c r="K2969" s="2">
        <v>1</v>
      </c>
      <c r="L2969" s="2">
        <v>1</v>
      </c>
      <c r="M2969" s="6">
        <f ca="1">100*(D2969-MIN(OFFSET(C2969,-$M$3+1,0):C2969))/(MAX(OFFSET(B2969,-$M$3+1,0):B2969)-MIN(OFFSET(C2969,-$M$3+1,0):C2969))</f>
        <v>30.656934306569354</v>
      </c>
      <c r="N2969" s="6">
        <f ca="1">100*(G2969-MIN(OFFSET(F2969,-$M$3+1,0):F2969))/(MAX(OFFSET(E2969,-$M$3+1,0):E2969)-MIN(OFFSET(F2969,-$M$3+1,0):F2969))</f>
        <v>14.716981132075491</v>
      </c>
      <c r="O2969" s="6">
        <f t="shared" ca="1" si="743"/>
        <v>15.939953174493864</v>
      </c>
      <c r="P2969" s="8">
        <f t="shared" si="744"/>
        <v>1.0700000000000003</v>
      </c>
      <c r="Q2969" s="8">
        <f t="shared" si="745"/>
        <v>0.95000000000000107</v>
      </c>
      <c r="R2969" s="15">
        <f ca="1">AVERAGE(P2969:OFFSET(P2969,-$R$3+1,0))*$R$4*K2969</f>
        <v>118.87500000000001</v>
      </c>
      <c r="S2969" s="15">
        <f ca="1">AVERAGE(Q2969:OFFSET(Q2969,-$R$3+1,0))*$S$4*L2969</f>
        <v>102.12500000000003</v>
      </c>
      <c r="T2969" s="11" t="str">
        <f t="shared" ca="1" si="746"/>
        <v xml:space="preserve"> </v>
      </c>
      <c r="U2969" s="11" t="str">
        <f t="shared" ca="1" si="757"/>
        <v>Sell</v>
      </c>
      <c r="V2969" s="3">
        <f t="shared" ca="1" si="747"/>
        <v>-10</v>
      </c>
      <c r="W2969" s="16">
        <f t="shared" ca="1" si="748"/>
        <v>12.517275419545904</v>
      </c>
      <c r="X2969" s="3">
        <f t="shared" ca="1" si="749"/>
        <v>17.91</v>
      </c>
      <c r="Y2969" s="3">
        <f t="shared" ca="1" si="750"/>
        <v>16.52</v>
      </c>
      <c r="Z2969" s="12">
        <f t="shared" ca="1" si="751"/>
        <v>250</v>
      </c>
      <c r="AA2969" s="17">
        <f t="shared" ca="1" si="752"/>
        <v>-500.69101678183659</v>
      </c>
      <c r="AB2969" s="17">
        <f t="shared" ca="1" si="753"/>
        <v>-250.69101678183659</v>
      </c>
      <c r="AC2969" s="19">
        <f t="shared" ca="1" si="754"/>
        <v>67249.662248155961</v>
      </c>
    </row>
    <row r="2970" spans="1:29" x14ac:dyDescent="0.25">
      <c r="A2970" s="22">
        <v>40317</v>
      </c>
      <c r="B2970" s="2">
        <v>17.13</v>
      </c>
      <c r="C2970" s="2">
        <v>16.22</v>
      </c>
      <c r="D2970" s="2">
        <v>16.63</v>
      </c>
      <c r="E2970">
        <v>15.33</v>
      </c>
      <c r="F2970">
        <v>14.45</v>
      </c>
      <c r="G2970">
        <v>14.75</v>
      </c>
      <c r="H2970">
        <f t="shared" si="755"/>
        <v>-6.009615384616751E-4</v>
      </c>
      <c r="I2970">
        <f t="shared" si="756"/>
        <v>-1.1394101876675555E-2</v>
      </c>
      <c r="J2970">
        <f t="shared" si="758"/>
        <v>0.92985128155556607</v>
      </c>
      <c r="K2970" s="2">
        <v>1</v>
      </c>
      <c r="L2970" s="2">
        <v>1</v>
      </c>
      <c r="M2970" s="6">
        <f ca="1">100*(D2970-MIN(OFFSET(C2970,-$M$3+1,0):C2970))/(MAX(OFFSET(B2970,-$M$3+1,0):B2970)-MIN(OFFSET(C2970,-$M$3+1,0):C2970))</f>
        <v>30.855018587360558</v>
      </c>
      <c r="N2970" s="6">
        <f ca="1">100*(G2970-MIN(OFFSET(F2970,-$M$3+1,0):F2970))/(MAX(OFFSET(E2970,-$M$3+1,0):E2970)-MIN(OFFSET(F2970,-$M$3+1,0):F2970))</f>
        <v>11.235955056179794</v>
      </c>
      <c r="O2970" s="6">
        <f t="shared" ca="1" si="743"/>
        <v>19.619063531180764</v>
      </c>
      <c r="P2970" s="8">
        <f t="shared" si="744"/>
        <v>0.91000000000000014</v>
      </c>
      <c r="Q2970" s="8">
        <f t="shared" si="745"/>
        <v>0.88000000000000078</v>
      </c>
      <c r="R2970" s="15">
        <f ca="1">AVERAGE(P2970:OFFSET(P2970,-$R$3+1,0))*$R$4*K2970</f>
        <v>111.375</v>
      </c>
      <c r="S2970" s="15">
        <f ca="1">AVERAGE(Q2970:OFFSET(Q2970,-$R$3+1,0))*$S$4*L2970</f>
        <v>95.625</v>
      </c>
      <c r="T2970" s="11" t="str">
        <f t="shared" ca="1" si="746"/>
        <v xml:space="preserve"> </v>
      </c>
      <c r="U2970" s="11" t="str">
        <f t="shared" ca="1" si="757"/>
        <v>Sell</v>
      </c>
      <c r="V2970" s="3">
        <f t="shared" ca="1" si="747"/>
        <v>-10</v>
      </c>
      <c r="W2970" s="16">
        <f t="shared" ca="1" si="748"/>
        <v>12.517275419545904</v>
      </c>
      <c r="X2970" s="3">
        <f t="shared" ca="1" si="749"/>
        <v>17.91</v>
      </c>
      <c r="Y2970" s="3">
        <f t="shared" ca="1" si="750"/>
        <v>16.52</v>
      </c>
      <c r="Z2970" s="12">
        <f t="shared" ca="1" si="751"/>
        <v>10.000000000001563</v>
      </c>
      <c r="AA2970" s="17">
        <f t="shared" ca="1" si="752"/>
        <v>-212.79368213228028</v>
      </c>
      <c r="AB2970" s="17">
        <f t="shared" ca="1" si="753"/>
        <v>-202.79368213227872</v>
      </c>
      <c r="AC2970" s="19">
        <f t="shared" ca="1" si="754"/>
        <v>67046.868566023681</v>
      </c>
    </row>
    <row r="2971" spans="1:29" x14ac:dyDescent="0.25">
      <c r="A2971" s="22">
        <v>40318</v>
      </c>
      <c r="B2971" s="2">
        <v>16.54</v>
      </c>
      <c r="C2971" s="2">
        <v>15.86</v>
      </c>
      <c r="D2971" s="2">
        <v>15.93</v>
      </c>
      <c r="E2971">
        <v>14.6</v>
      </c>
      <c r="F2971">
        <v>13.95</v>
      </c>
      <c r="G2971">
        <v>14.05</v>
      </c>
      <c r="H2971">
        <f t="shared" si="755"/>
        <v>-4.2092603728202005E-2</v>
      </c>
      <c r="I2971">
        <f t="shared" si="756"/>
        <v>-4.7457627118643986E-2</v>
      </c>
      <c r="J2971">
        <f t="shared" si="758"/>
        <v>0.92536537828749754</v>
      </c>
      <c r="K2971" s="2">
        <v>1</v>
      </c>
      <c r="L2971" s="2">
        <v>1</v>
      </c>
      <c r="M2971" s="6">
        <f ca="1">100*(D2971-MIN(OFFSET(C2971,-$M$3+1,0):C2971))/(MAX(OFFSET(B2971,-$M$3+1,0):B2971)-MIN(OFFSET(C2971,-$M$3+1,0):C2971))</f>
        <v>5.882352941176423</v>
      </c>
      <c r="N2971" s="6">
        <f ca="1">100*(G2971-MIN(OFFSET(F2971,-$M$3+1,0):F2971))/(MAX(OFFSET(E2971,-$M$3+1,0):E2971)-MIN(OFFSET(F2971,-$M$3+1,0):F2971))</f>
        <v>4.166666666666722</v>
      </c>
      <c r="O2971" s="6">
        <f t="shared" ca="1" si="743"/>
        <v>1.715686274509701</v>
      </c>
      <c r="P2971" s="8">
        <f t="shared" si="744"/>
        <v>0.76999999999999957</v>
      </c>
      <c r="Q2971" s="8">
        <f t="shared" si="745"/>
        <v>0.80000000000000071</v>
      </c>
      <c r="R2971" s="15">
        <f ca="1">AVERAGE(P2971:OFFSET(P2971,-$R$3+1,0))*$R$4*K2971</f>
        <v>92.625</v>
      </c>
      <c r="S2971" s="15">
        <f ca="1">AVERAGE(Q2971:OFFSET(Q2971,-$R$3+1,0))*$S$4*L2971</f>
        <v>88.750000000000014</v>
      </c>
      <c r="T2971" s="11" t="str">
        <f t="shared" ca="1" si="746"/>
        <v xml:space="preserve"> </v>
      </c>
      <c r="U2971" s="11" t="str">
        <f t="shared" ca="1" si="757"/>
        <v>Sell</v>
      </c>
      <c r="V2971" s="3">
        <f t="shared" ca="1" si="747"/>
        <v>-10</v>
      </c>
      <c r="W2971" s="16">
        <f t="shared" ca="1" si="748"/>
        <v>12.517275419545904</v>
      </c>
      <c r="X2971" s="3">
        <f t="shared" ca="1" si="749"/>
        <v>17.91</v>
      </c>
      <c r="Y2971" s="3">
        <f t="shared" ca="1" si="750"/>
        <v>16.52</v>
      </c>
      <c r="Z2971" s="12">
        <f t="shared" ca="1" si="751"/>
        <v>699.99999999999932</v>
      </c>
      <c r="AA2971" s="17">
        <f t="shared" ca="1" si="752"/>
        <v>-876.20927936821238</v>
      </c>
      <c r="AB2971" s="17">
        <f t="shared" ca="1" si="753"/>
        <v>-176.20927936821306</v>
      </c>
      <c r="AC2971" s="19">
        <f t="shared" ca="1" si="754"/>
        <v>66870.659286655471</v>
      </c>
    </row>
    <row r="2972" spans="1:29" x14ac:dyDescent="0.25">
      <c r="A2972" s="22">
        <v>40319</v>
      </c>
      <c r="B2972" s="2">
        <v>16.14</v>
      </c>
      <c r="C2972" s="2">
        <v>15.37</v>
      </c>
      <c r="D2972" s="2">
        <v>15.96</v>
      </c>
      <c r="E2972">
        <v>14.37</v>
      </c>
      <c r="F2972">
        <v>13.55</v>
      </c>
      <c r="G2972">
        <v>13.96</v>
      </c>
      <c r="H2972">
        <f t="shared" si="755"/>
        <v>1.8832391713747842E-3</v>
      </c>
      <c r="I2972">
        <f t="shared" si="756"/>
        <v>-6.4056939501778709E-3</v>
      </c>
      <c r="J2972">
        <f t="shared" si="758"/>
        <v>0.92138184728365713</v>
      </c>
      <c r="K2972" s="2">
        <v>1</v>
      </c>
      <c r="L2972" s="2">
        <v>1</v>
      </c>
      <c r="M2972" s="6">
        <f ca="1">100*(D2972-MIN(OFFSET(C2972,-$M$3+1,0):C2972))/(MAX(OFFSET(B2972,-$M$3+1,0):B2972)-MIN(OFFSET(C2972,-$M$3+1,0):C2972))</f>
        <v>25.764192139738054</v>
      </c>
      <c r="N2972" s="6">
        <f ca="1">100*(G2972-MIN(OFFSET(F2972,-$M$3+1,0):F2972))/(MAX(OFFSET(E2972,-$M$3+1,0):E2972)-MIN(OFFSET(F2972,-$M$3+1,0):F2972))</f>
        <v>18.222222222222229</v>
      </c>
      <c r="O2972" s="6">
        <f t="shared" ca="1" si="743"/>
        <v>7.541969917515825</v>
      </c>
      <c r="P2972" s="8">
        <f t="shared" si="744"/>
        <v>0.77000000000000135</v>
      </c>
      <c r="Q2972" s="8">
        <f t="shared" si="745"/>
        <v>0.81999999999999851</v>
      </c>
      <c r="R2972" s="15">
        <f ca="1">AVERAGE(P2972:OFFSET(P2972,-$R$3+1,0))*$R$4*K2972</f>
        <v>92.000000000000014</v>
      </c>
      <c r="S2972" s="15">
        <f ca="1">AVERAGE(Q2972:OFFSET(Q2972,-$R$3+1,0))*$S$4*L2972</f>
        <v>85.750000000000014</v>
      </c>
      <c r="T2972" s="11" t="str">
        <f t="shared" ca="1" si="746"/>
        <v xml:space="preserve"> </v>
      </c>
      <c r="U2972" s="11" t="str">
        <f t="shared" ca="1" si="757"/>
        <v>Sell</v>
      </c>
      <c r="V2972" s="3">
        <f t="shared" ca="1" si="747"/>
        <v>-10</v>
      </c>
      <c r="W2972" s="16">
        <f t="shared" ca="1" si="748"/>
        <v>12.517275419545904</v>
      </c>
      <c r="X2972" s="3">
        <f t="shared" ca="1" si="749"/>
        <v>17.91</v>
      </c>
      <c r="Y2972" s="3">
        <f t="shared" ca="1" si="750"/>
        <v>16.52</v>
      </c>
      <c r="Z2972" s="12">
        <f t="shared" ca="1" si="751"/>
        <v>-30.000000000001137</v>
      </c>
      <c r="AA2972" s="17">
        <f t="shared" ca="1" si="752"/>
        <v>-112.65547877591295</v>
      </c>
      <c r="AB2972" s="17">
        <f t="shared" ca="1" si="753"/>
        <v>-142.6554787759141</v>
      </c>
      <c r="AC2972" s="19">
        <f t="shared" ca="1" si="754"/>
        <v>66728.003807879562</v>
      </c>
    </row>
    <row r="2973" spans="1:29" x14ac:dyDescent="0.25">
      <c r="A2973" s="22">
        <v>40322</v>
      </c>
      <c r="B2973" s="2">
        <v>16.350000000000001</v>
      </c>
      <c r="C2973" s="2">
        <v>15.76</v>
      </c>
      <c r="D2973" s="2">
        <v>15.79</v>
      </c>
      <c r="E2973">
        <v>14.34</v>
      </c>
      <c r="F2973">
        <v>13.65</v>
      </c>
      <c r="G2973">
        <v>13.68</v>
      </c>
      <c r="H2973">
        <f t="shared" si="755"/>
        <v>-1.0651629072681801E-2</v>
      </c>
      <c r="I2973">
        <f t="shared" si="756"/>
        <v>-2.0057306590257951E-2</v>
      </c>
      <c r="J2973">
        <f t="shared" si="758"/>
        <v>0.92063405806527798</v>
      </c>
      <c r="K2973" s="2">
        <v>1</v>
      </c>
      <c r="L2973" s="2">
        <v>1</v>
      </c>
      <c r="M2973" s="6">
        <f ca="1">100*(D2973-MIN(OFFSET(C2973,-$M$3+1,0):C2973))/(MAX(OFFSET(B2973,-$M$3+1,0):B2973)-MIN(OFFSET(C2973,-$M$3+1,0):C2973))</f>
        <v>18.340611353711779</v>
      </c>
      <c r="N2973" s="6">
        <f ca="1">100*(G2973-MIN(OFFSET(F2973,-$M$3+1,0):F2973))/(MAX(OFFSET(E2973,-$M$3+1,0):E2973)-MIN(OFFSET(F2973,-$M$3+1,0):F2973))</f>
        <v>5.7777777777777333</v>
      </c>
      <c r="O2973" s="6">
        <f t="shared" ca="1" si="743"/>
        <v>12.562833575934047</v>
      </c>
      <c r="P2973" s="8">
        <f t="shared" si="744"/>
        <v>0.59000000000000163</v>
      </c>
      <c r="Q2973" s="8">
        <f t="shared" si="745"/>
        <v>0.6899999999999995</v>
      </c>
      <c r="R2973" s="15">
        <f ca="1">AVERAGE(P2973:OFFSET(P2973,-$R$3+1,0))*$R$4*K2973</f>
        <v>87.250000000000057</v>
      </c>
      <c r="S2973" s="15">
        <f ca="1">AVERAGE(Q2973:OFFSET(Q2973,-$R$3+1,0))*$S$4*L2973</f>
        <v>86.249999999999986</v>
      </c>
      <c r="T2973" s="11" t="str">
        <f t="shared" ca="1" si="746"/>
        <v xml:space="preserve"> </v>
      </c>
      <c r="U2973" s="11" t="str">
        <f t="shared" ca="1" si="757"/>
        <v>Sell</v>
      </c>
      <c r="V2973" s="3">
        <f t="shared" ca="1" si="747"/>
        <v>-10</v>
      </c>
      <c r="W2973" s="16">
        <f t="shared" ca="1" si="748"/>
        <v>12.517275419545904</v>
      </c>
      <c r="X2973" s="3">
        <f t="shared" ca="1" si="749"/>
        <v>17.91</v>
      </c>
      <c r="Y2973" s="3">
        <f t="shared" ca="1" si="750"/>
        <v>16.52</v>
      </c>
      <c r="Z2973" s="12">
        <f t="shared" ca="1" si="751"/>
        <v>170.00000000000171</v>
      </c>
      <c r="AA2973" s="17">
        <f t="shared" ca="1" si="752"/>
        <v>-350.48371174728675</v>
      </c>
      <c r="AB2973" s="17">
        <f t="shared" ca="1" si="753"/>
        <v>-180.48371174728504</v>
      </c>
      <c r="AC2973" s="19">
        <f t="shared" ca="1" si="754"/>
        <v>66547.520096132284</v>
      </c>
    </row>
    <row r="2974" spans="1:29" x14ac:dyDescent="0.25">
      <c r="A2974" s="22">
        <v>40323</v>
      </c>
      <c r="B2974" s="2">
        <v>15.69</v>
      </c>
      <c r="C2974" s="2">
        <v>15.03</v>
      </c>
      <c r="D2974" s="2">
        <v>15.65</v>
      </c>
      <c r="E2974">
        <v>13.75</v>
      </c>
      <c r="F2974">
        <v>13.03</v>
      </c>
      <c r="G2974">
        <v>13.66</v>
      </c>
      <c r="H2974">
        <f t="shared" si="755"/>
        <v>-8.8663711209625573E-3</v>
      </c>
      <c r="I2974">
        <f t="shared" si="756"/>
        <v>-1.4619883040934978E-3</v>
      </c>
      <c r="J2974">
        <f t="shared" si="758"/>
        <v>0.91319792130903321</v>
      </c>
      <c r="K2974" s="2">
        <v>1</v>
      </c>
      <c r="L2974" s="2">
        <v>1</v>
      </c>
      <c r="M2974" s="6">
        <f ca="1">100*(D2974-MIN(OFFSET(C2974,-$M$3+1,0):C2974))/(MAX(OFFSET(B2974,-$M$3+1,0):B2974)-MIN(OFFSET(C2974,-$M$3+1,0):C2974))</f>
        <v>23.574144486692045</v>
      </c>
      <c r="N2974" s="6">
        <f ca="1">100*(G2974-MIN(OFFSET(F2974,-$M$3+1,0):F2974))/(MAX(OFFSET(E2974,-$M$3+1,0):E2974)-MIN(OFFSET(F2974,-$M$3+1,0):F2974))</f>
        <v>22.743682310469332</v>
      </c>
      <c r="O2974" s="6">
        <f t="shared" ca="1" si="743"/>
        <v>0.83046217622271357</v>
      </c>
      <c r="P2974" s="8">
        <f t="shared" si="744"/>
        <v>0.75999999999999979</v>
      </c>
      <c r="Q2974" s="8">
        <f t="shared" si="745"/>
        <v>0.72000000000000064</v>
      </c>
      <c r="R2974" s="15">
        <f ca="1">AVERAGE(P2974:OFFSET(P2974,-$R$3+1,0))*$R$4*K2974</f>
        <v>85.250000000000028</v>
      </c>
      <c r="S2974" s="15">
        <f ca="1">AVERAGE(Q2974:OFFSET(Q2974,-$R$3+1,0))*$S$4*L2974</f>
        <v>78.750000000000014</v>
      </c>
      <c r="T2974" s="11" t="str">
        <f t="shared" ca="1" si="746"/>
        <v xml:space="preserve"> </v>
      </c>
      <c r="U2974" s="11" t="str">
        <f t="shared" ca="1" si="757"/>
        <v>Sell</v>
      </c>
      <c r="V2974" s="3">
        <f t="shared" ca="1" si="747"/>
        <v>-10</v>
      </c>
      <c r="W2974" s="16">
        <f t="shared" ca="1" si="748"/>
        <v>12.517275419545904</v>
      </c>
      <c r="X2974" s="3">
        <f t="shared" ca="1" si="749"/>
        <v>17.91</v>
      </c>
      <c r="Y2974" s="3">
        <f t="shared" ca="1" si="750"/>
        <v>16.52</v>
      </c>
      <c r="Z2974" s="12">
        <f t="shared" ca="1" si="751"/>
        <v>139.99999999999881</v>
      </c>
      <c r="AA2974" s="17">
        <f t="shared" ca="1" si="752"/>
        <v>-25.034550839091274</v>
      </c>
      <c r="AB2974" s="17">
        <f t="shared" ca="1" si="753"/>
        <v>114.96544916090753</v>
      </c>
      <c r="AC2974" s="19">
        <f t="shared" ca="1" si="754"/>
        <v>66662.485545293195</v>
      </c>
    </row>
    <row r="2975" spans="1:29" x14ac:dyDescent="0.25">
      <c r="A2975" s="22">
        <v>40324</v>
      </c>
      <c r="B2975" s="2">
        <v>16.670000000000002</v>
      </c>
      <c r="C2975" s="2">
        <v>15.65</v>
      </c>
      <c r="D2975" s="2">
        <v>15.74</v>
      </c>
      <c r="E2975">
        <v>14.33</v>
      </c>
      <c r="F2975">
        <v>13.45</v>
      </c>
      <c r="G2975">
        <v>13.48</v>
      </c>
      <c r="H2975">
        <f t="shared" si="755"/>
        <v>5.7507987220446477E-3</v>
      </c>
      <c r="I2975">
        <f t="shared" si="756"/>
        <v>-1.3177159590043952E-2</v>
      </c>
      <c r="J2975">
        <f t="shared" si="758"/>
        <v>0.90914587886774278</v>
      </c>
      <c r="K2975" s="2">
        <v>1</v>
      </c>
      <c r="L2975" s="2">
        <v>1</v>
      </c>
      <c r="M2975" s="6">
        <f ca="1">100*(D2975-MIN(OFFSET(C2975,-$M$3+1,0):C2975))/(MAX(OFFSET(B2975,-$M$3+1,0):B2975)-MIN(OFFSET(C2975,-$M$3+1,0):C2975))</f>
        <v>33.809523809523853</v>
      </c>
      <c r="N2975" s="6">
        <f ca="1">100*(G2975-MIN(OFFSET(F2975,-$M$3+1,0):F2975))/(MAX(OFFSET(E2975,-$M$3+1,0):E2975)-MIN(OFFSET(F2975,-$M$3+1,0):F2975))</f>
        <v>19.565217391304387</v>
      </c>
      <c r="O2975" s="6">
        <f t="shared" ca="1" si="743"/>
        <v>14.244306418219466</v>
      </c>
      <c r="P2975" s="8">
        <f t="shared" si="744"/>
        <v>1.0200000000000014</v>
      </c>
      <c r="Q2975" s="8">
        <f t="shared" si="745"/>
        <v>0.88000000000000078</v>
      </c>
      <c r="R2975" s="15">
        <f ca="1">AVERAGE(P2975:OFFSET(P2975,-$R$3+1,0))*$R$4*K2975</f>
        <v>88.125000000000057</v>
      </c>
      <c r="S2975" s="15">
        <f ca="1">AVERAGE(Q2975:OFFSET(Q2975,-$R$3+1,0))*$S$4*L2975</f>
        <v>82.125000000000028</v>
      </c>
      <c r="T2975" s="11" t="str">
        <f t="shared" ca="1" si="746"/>
        <v xml:space="preserve"> </v>
      </c>
      <c r="U2975" s="11" t="str">
        <f t="shared" ca="1" si="757"/>
        <v>Sell</v>
      </c>
      <c r="V2975" s="3">
        <f t="shared" ca="1" si="747"/>
        <v>-10</v>
      </c>
      <c r="W2975" s="16">
        <f t="shared" ca="1" si="748"/>
        <v>12.517275419545904</v>
      </c>
      <c r="X2975" s="3">
        <f t="shared" ca="1" si="749"/>
        <v>17.91</v>
      </c>
      <c r="Y2975" s="3">
        <f t="shared" ca="1" si="750"/>
        <v>16.52</v>
      </c>
      <c r="Z2975" s="12">
        <f t="shared" ca="1" si="751"/>
        <v>-89.999999999999858</v>
      </c>
      <c r="AA2975" s="17">
        <f t="shared" ca="1" si="752"/>
        <v>-225.31095755182591</v>
      </c>
      <c r="AB2975" s="17">
        <f t="shared" ca="1" si="753"/>
        <v>-315.31095755182577</v>
      </c>
      <c r="AC2975" s="19">
        <f t="shared" ca="1" si="754"/>
        <v>66347.174587741363</v>
      </c>
    </row>
    <row r="2976" spans="1:29" x14ac:dyDescent="0.25">
      <c r="A2976" s="22">
        <v>40325</v>
      </c>
      <c r="B2976" s="2">
        <v>16.36</v>
      </c>
      <c r="C2976" s="2">
        <v>15.64</v>
      </c>
      <c r="D2976" s="2">
        <v>16.059999999999999</v>
      </c>
      <c r="E2976">
        <v>13.94</v>
      </c>
      <c r="F2976">
        <v>13.32</v>
      </c>
      <c r="G2976">
        <v>13.68</v>
      </c>
      <c r="H2976">
        <f t="shared" si="755"/>
        <v>2.0330368487928796E-2</v>
      </c>
      <c r="I2976">
        <f t="shared" si="756"/>
        <v>1.4836795252225476E-2</v>
      </c>
      <c r="J2976">
        <f t="shared" si="758"/>
        <v>0.90015808873747061</v>
      </c>
      <c r="K2976" s="2">
        <v>1</v>
      </c>
      <c r="L2976" s="2">
        <v>1</v>
      </c>
      <c r="M2976" s="6">
        <f ca="1">100*(D2976-MIN(OFFSET(C2976,-$M$3+1,0):C2976))/(MAX(OFFSET(B2976,-$M$3+1,0):B2976)-MIN(OFFSET(C2976,-$M$3+1,0):C2976))</f>
        <v>62.804878048780367</v>
      </c>
      <c r="N2976" s="6">
        <f ca="1">100*(G2976-MIN(OFFSET(F2976,-$M$3+1,0):F2976))/(MAX(OFFSET(E2976,-$M$3+1,0):E2976)-MIN(OFFSET(F2976,-$M$3+1,0):F2976))</f>
        <v>41.401273885350328</v>
      </c>
      <c r="O2976" s="6">
        <f t="shared" ca="1" si="743"/>
        <v>21.403604163430039</v>
      </c>
      <c r="P2976" s="8">
        <f t="shared" si="744"/>
        <v>0.71999999999999886</v>
      </c>
      <c r="Q2976" s="8">
        <f t="shared" si="745"/>
        <v>0.61999999999999922</v>
      </c>
      <c r="R2976" s="15">
        <f ca="1">AVERAGE(P2976:OFFSET(P2976,-$R$3+1,0))*$R$4*K2976</f>
        <v>82.625000000000043</v>
      </c>
      <c r="S2976" s="15">
        <f ca="1">AVERAGE(Q2976:OFFSET(Q2976,-$R$3+1,0))*$S$4*L2976</f>
        <v>79.500000000000014</v>
      </c>
      <c r="T2976" s="11" t="str">
        <f t="shared" ca="1" si="746"/>
        <v xml:space="preserve"> </v>
      </c>
      <c r="U2976" s="11" t="str">
        <f t="shared" ca="1" si="757"/>
        <v>Sell</v>
      </c>
      <c r="V2976" s="3">
        <f t="shared" ca="1" si="747"/>
        <v>-10</v>
      </c>
      <c r="W2976" s="16">
        <f t="shared" ca="1" si="748"/>
        <v>12.517275419545904</v>
      </c>
      <c r="X2976" s="3">
        <f t="shared" ca="1" si="749"/>
        <v>17.91</v>
      </c>
      <c r="Y2976" s="3">
        <f t="shared" ca="1" si="750"/>
        <v>16.52</v>
      </c>
      <c r="Z2976" s="12">
        <f t="shared" ca="1" si="751"/>
        <v>-319.99999999999852</v>
      </c>
      <c r="AA2976" s="17">
        <f t="shared" ca="1" si="752"/>
        <v>250.34550839091719</v>
      </c>
      <c r="AB2976" s="17">
        <f t="shared" ca="1" si="753"/>
        <v>-69.654491609081333</v>
      </c>
      <c r="AC2976" s="19">
        <f t="shared" ca="1" si="754"/>
        <v>66277.520096132284</v>
      </c>
    </row>
    <row r="2977" spans="1:29" x14ac:dyDescent="0.25">
      <c r="A2977" s="22">
        <v>40326</v>
      </c>
      <c r="B2977" s="2">
        <v>16.28</v>
      </c>
      <c r="C2977" s="2">
        <v>15.7</v>
      </c>
      <c r="D2977" s="2">
        <v>15.79</v>
      </c>
      <c r="E2977">
        <v>13.76</v>
      </c>
      <c r="F2977">
        <v>13.32</v>
      </c>
      <c r="G2977">
        <v>13.44</v>
      </c>
      <c r="H2977">
        <f t="shared" si="755"/>
        <v>-1.6811955168119508E-2</v>
      </c>
      <c r="I2977">
        <f t="shared" si="756"/>
        <v>-1.7543859649122862E-2</v>
      </c>
      <c r="J2977">
        <f t="shared" si="758"/>
        <v>0.90268328949702537</v>
      </c>
      <c r="K2977" s="2">
        <v>1</v>
      </c>
      <c r="L2977" s="2">
        <v>1</v>
      </c>
      <c r="M2977" s="6">
        <f ca="1">100*(D2977-MIN(OFFSET(C2977,-$M$3+1,0):C2977))/(MAX(OFFSET(B2977,-$M$3+1,0):B2977)-MIN(OFFSET(C2977,-$M$3+1,0):C2977))</f>
        <v>46.341463414634063</v>
      </c>
      <c r="N2977" s="6">
        <f ca="1">100*(G2977-MIN(OFFSET(F2977,-$M$3+1,0):F2977))/(MAX(OFFSET(E2977,-$M$3+1,0):E2977)-MIN(OFFSET(F2977,-$M$3+1,0):F2977))</f>
        <v>30.597014925373148</v>
      </c>
      <c r="O2977" s="6">
        <f t="shared" ca="1" si="743"/>
        <v>15.744448489260915</v>
      </c>
      <c r="P2977" s="8">
        <f t="shared" si="744"/>
        <v>0.58000000000000185</v>
      </c>
      <c r="Q2977" s="8">
        <f t="shared" si="745"/>
        <v>0.4399999999999995</v>
      </c>
      <c r="R2977" s="15">
        <f ca="1">AVERAGE(P2977:OFFSET(P2977,-$R$3+1,0))*$R$4*K2977</f>
        <v>76.500000000000057</v>
      </c>
      <c r="S2977" s="15">
        <f ca="1">AVERAGE(Q2977:OFFSET(Q2977,-$R$3+1,0))*$S$4*L2977</f>
        <v>73.125</v>
      </c>
      <c r="T2977" s="11" t="str">
        <f t="shared" ca="1" si="746"/>
        <v xml:space="preserve"> </v>
      </c>
      <c r="U2977" s="11" t="str">
        <f t="shared" ca="1" si="757"/>
        <v>Sell</v>
      </c>
      <c r="V2977" s="3">
        <f t="shared" ca="1" si="747"/>
        <v>-10</v>
      </c>
      <c r="W2977" s="16">
        <f t="shared" ca="1" si="748"/>
        <v>12.517275419545904</v>
      </c>
      <c r="X2977" s="3">
        <f t="shared" ca="1" si="749"/>
        <v>17.91</v>
      </c>
      <c r="Y2977" s="3">
        <f t="shared" ca="1" si="750"/>
        <v>16.52</v>
      </c>
      <c r="Z2977" s="12">
        <f t="shared" ca="1" si="751"/>
        <v>269.99999999999955</v>
      </c>
      <c r="AA2977" s="17">
        <f t="shared" ca="1" si="752"/>
        <v>-300.41461006910197</v>
      </c>
      <c r="AB2977" s="17">
        <f t="shared" ca="1" si="753"/>
        <v>-30.414610069102423</v>
      </c>
      <c r="AC2977" s="19">
        <f t="shared" ca="1" si="754"/>
        <v>66247.105486063185</v>
      </c>
    </row>
    <row r="2978" spans="1:29" x14ac:dyDescent="0.25">
      <c r="A2978" s="22">
        <v>40330</v>
      </c>
      <c r="B2978" s="2">
        <v>15.65</v>
      </c>
      <c r="C2978" s="2">
        <v>14.82</v>
      </c>
      <c r="D2978" s="2">
        <v>14.84</v>
      </c>
      <c r="E2978">
        <v>13.37</v>
      </c>
      <c r="F2978">
        <v>12.61</v>
      </c>
      <c r="G2978">
        <v>12.69</v>
      </c>
      <c r="H2978">
        <f t="shared" si="755"/>
        <v>-6.016466117796071E-2</v>
      </c>
      <c r="I2978">
        <f t="shared" si="756"/>
        <v>-5.5803571428571397E-2</v>
      </c>
      <c r="J2978">
        <f t="shared" si="758"/>
        <v>0.90147275988463105</v>
      </c>
      <c r="K2978" s="2">
        <v>1</v>
      </c>
      <c r="L2978" s="2">
        <v>1</v>
      </c>
      <c r="M2978" s="6">
        <f ca="1">100*(D2978-MIN(OFFSET(C2978,-$M$3+1,0):C2978))/(MAX(OFFSET(B2978,-$M$3+1,0):B2978)-MIN(OFFSET(C2978,-$M$3+1,0):C2978))</f>
        <v>1.0810810810810572</v>
      </c>
      <c r="N2978" s="6">
        <f ca="1">100*(G2978-MIN(OFFSET(F2978,-$M$3+1,0):F2978))/(MAX(OFFSET(E2978,-$M$3+1,0):E2978)-MIN(OFFSET(F2978,-$M$3+1,0):F2978))</f>
        <v>4.6242774566474019</v>
      </c>
      <c r="O2978" s="6">
        <f t="shared" ca="1" si="743"/>
        <v>-3.5431963755663447</v>
      </c>
      <c r="P2978" s="8">
        <f t="shared" si="744"/>
        <v>0.96999999999999886</v>
      </c>
      <c r="Q2978" s="8">
        <f t="shared" si="745"/>
        <v>0.83000000000000007</v>
      </c>
      <c r="R2978" s="15">
        <f ca="1">AVERAGE(P2978:OFFSET(P2978,-$R$3+1,0))*$R$4*K2978</f>
        <v>77.250000000000043</v>
      </c>
      <c r="S2978" s="15">
        <f ca="1">AVERAGE(Q2978:OFFSET(Q2978,-$R$3+1,0))*$S$4*L2978</f>
        <v>72.499999999999986</v>
      </c>
      <c r="T2978" s="11" t="str">
        <f t="shared" ca="1" si="746"/>
        <v xml:space="preserve"> </v>
      </c>
      <c r="U2978" s="11" t="str">
        <f t="shared" ca="1" si="757"/>
        <v>Exit</v>
      </c>
      <c r="V2978" s="3">
        <f t="shared" ca="1" si="747"/>
        <v>-10</v>
      </c>
      <c r="W2978" s="16">
        <f t="shared" ca="1" si="748"/>
        <v>12.517275419545904</v>
      </c>
      <c r="X2978" s="3">
        <f t="shared" ca="1" si="749"/>
        <v>17.91</v>
      </c>
      <c r="Y2978" s="3">
        <f t="shared" ca="1" si="750"/>
        <v>16.52</v>
      </c>
      <c r="Z2978" s="12">
        <f t="shared" ca="1" si="751"/>
        <v>949.99999999999932</v>
      </c>
      <c r="AA2978" s="17">
        <f t="shared" ca="1" si="752"/>
        <v>-938.79565646594278</v>
      </c>
      <c r="AB2978" s="17">
        <f t="shared" ca="1" si="753"/>
        <v>11.204343534056534</v>
      </c>
      <c r="AC2978" s="19">
        <f t="shared" ca="1" si="754"/>
        <v>66258.309829597245</v>
      </c>
    </row>
    <row r="2979" spans="1:29" x14ac:dyDescent="0.25">
      <c r="A2979" s="22">
        <v>40331</v>
      </c>
      <c r="B2979" s="2">
        <v>15.22</v>
      </c>
      <c r="C2979" s="2">
        <v>14.91</v>
      </c>
      <c r="D2979" s="2">
        <v>15.05</v>
      </c>
      <c r="E2979">
        <v>13.08</v>
      </c>
      <c r="F2979">
        <v>12.76</v>
      </c>
      <c r="G2979">
        <v>12.97</v>
      </c>
      <c r="H2979">
        <f t="shared" si="755"/>
        <v>1.4150943396226578E-2</v>
      </c>
      <c r="I2979">
        <f t="shared" si="756"/>
        <v>2.2064617809298692E-2</v>
      </c>
      <c r="J2979">
        <f t="shared" si="758"/>
        <v>0.89777039336744735</v>
      </c>
      <c r="K2979" s="2">
        <v>1</v>
      </c>
      <c r="L2979" s="2">
        <v>1</v>
      </c>
      <c r="M2979" s="6">
        <f ca="1">100*(D2979-MIN(OFFSET(C2979,-$M$3+1,0):C2979))/(MAX(OFFSET(B2979,-$M$3+1,0):B2979)-MIN(OFFSET(C2979,-$M$3+1,0):C2979))</f>
        <v>12.432432432432446</v>
      </c>
      <c r="N2979" s="6">
        <f ca="1">100*(G2979-MIN(OFFSET(F2979,-$M$3+1,0):F2979))/(MAX(OFFSET(E2979,-$M$3+1,0):E2979)-MIN(OFFSET(F2979,-$M$3+1,0):F2979))</f>
        <v>20.930232558139597</v>
      </c>
      <c r="O2979" s="6">
        <f t="shared" ca="1" si="743"/>
        <v>-8.4978001257071512</v>
      </c>
      <c r="P2979" s="8">
        <f t="shared" si="744"/>
        <v>0.38000000000000078</v>
      </c>
      <c r="Q2979" s="8">
        <f t="shared" si="745"/>
        <v>0.39000000000000057</v>
      </c>
      <c r="R2979" s="15">
        <f ca="1">AVERAGE(P2979:OFFSET(P2979,-$R$3+1,0))*$R$4*K2979</f>
        <v>72.375000000000057</v>
      </c>
      <c r="S2979" s="15">
        <f ca="1">AVERAGE(Q2979:OFFSET(Q2979,-$R$3+1,0))*$S$4*L2979</f>
        <v>67.374999999999986</v>
      </c>
      <c r="T2979" s="11" t="str">
        <f t="shared" ca="1" si="746"/>
        <v xml:space="preserve"> </v>
      </c>
      <c r="U2979" s="11" t="str">
        <f t="shared" ca="1" si="757"/>
        <v xml:space="preserve"> </v>
      </c>
      <c r="V2979" s="3" t="str">
        <f t="shared" ca="1" si="747"/>
        <v xml:space="preserve"> </v>
      </c>
      <c r="W2979" s="16" t="str">
        <f t="shared" ca="1" si="748"/>
        <v xml:space="preserve"> </v>
      </c>
      <c r="X2979" s="3" t="str">
        <f t="shared" ca="1" si="749"/>
        <v xml:space="preserve"> </v>
      </c>
      <c r="Y2979" s="3" t="str">
        <f t="shared" ca="1" si="750"/>
        <v xml:space="preserve"> </v>
      </c>
      <c r="Z2979" s="12" t="str">
        <f t="shared" ca="1" si="751"/>
        <v xml:space="preserve"> </v>
      </c>
      <c r="AA2979" s="17" t="str">
        <f t="shared" ca="1" si="752"/>
        <v xml:space="preserve"> </v>
      </c>
      <c r="AB2979" s="17" t="str">
        <f t="shared" ca="1" si="753"/>
        <v xml:space="preserve"> </v>
      </c>
      <c r="AC2979" s="19">
        <f t="shared" ca="1" si="754"/>
        <v>66258.309829597245</v>
      </c>
    </row>
    <row r="2980" spans="1:29" x14ac:dyDescent="0.25">
      <c r="A2980" s="22">
        <v>40332</v>
      </c>
      <c r="B2980" s="2">
        <v>15.29</v>
      </c>
      <c r="C2980" s="2">
        <v>14.51</v>
      </c>
      <c r="D2980" s="2">
        <v>14.79</v>
      </c>
      <c r="E2980">
        <v>13.24</v>
      </c>
      <c r="F2980">
        <v>12.63</v>
      </c>
      <c r="G2980">
        <v>12.82</v>
      </c>
      <c r="H2980">
        <f t="shared" si="755"/>
        <v>-1.7275747508305739E-2</v>
      </c>
      <c r="I2980">
        <f t="shared" si="756"/>
        <v>-1.1565150346954489E-2</v>
      </c>
      <c r="J2980">
        <f t="shared" si="758"/>
        <v>0.91709867788679444</v>
      </c>
      <c r="K2980" s="2">
        <v>1</v>
      </c>
      <c r="L2980" s="2">
        <v>1</v>
      </c>
      <c r="M2980" s="6">
        <f ca="1">100*(D2980-MIN(OFFSET(C2980,-$M$3+1,0):C2980))/(MAX(OFFSET(B2980,-$M$3+1,0):B2980)-MIN(OFFSET(C2980,-$M$3+1,0):C2980))</f>
        <v>12.962962962962921</v>
      </c>
      <c r="N2980" s="6">
        <f ca="1">100*(G2980-MIN(OFFSET(F2980,-$M$3+1,0):F2980))/(MAX(OFFSET(E2980,-$M$3+1,0):E2980)-MIN(OFFSET(F2980,-$M$3+1,0):F2980))</f>
        <v>12.20930232558144</v>
      </c>
      <c r="O2980" s="6">
        <f t="shared" ca="1" si="743"/>
        <v>0.75366063738148092</v>
      </c>
      <c r="P2980" s="8">
        <f t="shared" si="744"/>
        <v>0.77999999999999936</v>
      </c>
      <c r="Q2980" s="8">
        <f t="shared" si="745"/>
        <v>0.60999999999999943</v>
      </c>
      <c r="R2980" s="15">
        <f ca="1">AVERAGE(P2980:OFFSET(P2980,-$R$3+1,0))*$R$4*K2980</f>
        <v>72.500000000000028</v>
      </c>
      <c r="S2980" s="15">
        <f ca="1">AVERAGE(Q2980:OFFSET(Q2980,-$R$3+1,0))*$S$4*L2980</f>
        <v>64.75</v>
      </c>
      <c r="T2980" s="11" t="str">
        <f t="shared" ca="1" si="746"/>
        <v xml:space="preserve"> </v>
      </c>
      <c r="U2980" s="11" t="str">
        <f t="shared" ca="1" si="757"/>
        <v xml:space="preserve"> </v>
      </c>
      <c r="V2980" s="3" t="str">
        <f t="shared" ca="1" si="747"/>
        <v xml:space="preserve"> </v>
      </c>
      <c r="W2980" s="16" t="str">
        <f t="shared" ca="1" si="748"/>
        <v xml:space="preserve"> </v>
      </c>
      <c r="X2980" s="3" t="str">
        <f t="shared" ca="1" si="749"/>
        <v xml:space="preserve"> </v>
      </c>
      <c r="Y2980" s="3" t="str">
        <f t="shared" ca="1" si="750"/>
        <v xml:space="preserve"> </v>
      </c>
      <c r="Z2980" s="12" t="str">
        <f t="shared" ca="1" si="751"/>
        <v xml:space="preserve"> </v>
      </c>
      <c r="AA2980" s="17" t="str">
        <f t="shared" ca="1" si="752"/>
        <v xml:space="preserve"> </v>
      </c>
      <c r="AB2980" s="17" t="str">
        <f t="shared" ca="1" si="753"/>
        <v xml:space="preserve"> </v>
      </c>
      <c r="AC2980" s="19">
        <f t="shared" ca="1" si="754"/>
        <v>66258.309829597245</v>
      </c>
    </row>
    <row r="2981" spans="1:29" x14ac:dyDescent="0.25">
      <c r="A2981" s="22">
        <v>40333</v>
      </c>
      <c r="B2981" s="2">
        <v>14.65</v>
      </c>
      <c r="C2981" s="2">
        <v>13.87</v>
      </c>
      <c r="D2981" s="2">
        <v>13.99</v>
      </c>
      <c r="E2981">
        <v>12.63</v>
      </c>
      <c r="F2981">
        <v>11.97</v>
      </c>
      <c r="G2981">
        <v>12.04</v>
      </c>
      <c r="H2981">
        <f t="shared" si="755"/>
        <v>-5.4090601757944445E-2</v>
      </c>
      <c r="I2981">
        <f t="shared" si="756"/>
        <v>-6.0842433697347986E-2</v>
      </c>
      <c r="J2981">
        <f t="shared" si="758"/>
        <v>0.91826765269462485</v>
      </c>
      <c r="K2981" s="2">
        <v>1</v>
      </c>
      <c r="L2981" s="2">
        <v>1</v>
      </c>
      <c r="M2981" s="6">
        <f ca="1">100*(D2981-MIN(OFFSET(C2981,-$M$3+1,0):C2981))/(MAX(OFFSET(B2981,-$M$3+1,0):B2981)-MIN(OFFSET(C2981,-$M$3+1,0):C2981))</f>
        <v>4.8192771084337744</v>
      </c>
      <c r="N2981" s="6">
        <f ca="1">100*(G2981-MIN(OFFSET(F2981,-$M$3+1,0):F2981))/(MAX(OFFSET(E2981,-$M$3+1,0):E2981)-MIN(OFFSET(F2981,-$M$3+1,0):F2981))</f>
        <v>3.5532994923857131</v>
      </c>
      <c r="O2981" s="6">
        <f t="shared" ca="1" si="743"/>
        <v>1.2659776160480614</v>
      </c>
      <c r="P2981" s="8">
        <f t="shared" si="744"/>
        <v>0.91999999999999993</v>
      </c>
      <c r="Q2981" s="8">
        <f t="shared" si="745"/>
        <v>0.84999999999999964</v>
      </c>
      <c r="R2981" s="15">
        <f ca="1">AVERAGE(P2981:OFFSET(P2981,-$R$3+1,0))*$R$4*K2981</f>
        <v>76.625000000000014</v>
      </c>
      <c r="S2981" s="15">
        <f ca="1">AVERAGE(Q2981:OFFSET(Q2981,-$R$3+1,0))*$S$4*L2981</f>
        <v>66.75</v>
      </c>
      <c r="T2981" s="11" t="str">
        <f t="shared" ca="1" si="746"/>
        <v xml:space="preserve"> </v>
      </c>
      <c r="U2981" s="11" t="str">
        <f t="shared" ca="1" si="757"/>
        <v xml:space="preserve"> </v>
      </c>
      <c r="V2981" s="3" t="str">
        <f t="shared" ca="1" si="747"/>
        <v xml:space="preserve"> </v>
      </c>
      <c r="W2981" s="16" t="str">
        <f t="shared" ca="1" si="748"/>
        <v xml:space="preserve"> </v>
      </c>
      <c r="X2981" s="3" t="str">
        <f t="shared" ca="1" si="749"/>
        <v xml:space="preserve"> </v>
      </c>
      <c r="Y2981" s="3" t="str">
        <f t="shared" ca="1" si="750"/>
        <v xml:space="preserve"> </v>
      </c>
      <c r="Z2981" s="12" t="str">
        <f t="shared" ca="1" si="751"/>
        <v xml:space="preserve"> </v>
      </c>
      <c r="AA2981" s="17" t="str">
        <f t="shared" ca="1" si="752"/>
        <v xml:space="preserve"> </v>
      </c>
      <c r="AB2981" s="17" t="str">
        <f t="shared" ca="1" si="753"/>
        <v xml:space="preserve"> </v>
      </c>
      <c r="AC2981" s="19">
        <f t="shared" ca="1" si="754"/>
        <v>66258.309829597245</v>
      </c>
    </row>
    <row r="2982" spans="1:29" x14ac:dyDescent="0.25">
      <c r="A2982" s="22">
        <v>40336</v>
      </c>
      <c r="B2982" s="2">
        <v>14.18</v>
      </c>
      <c r="C2982" s="2">
        <v>13.22</v>
      </c>
      <c r="D2982" s="2">
        <v>13.29</v>
      </c>
      <c r="E2982">
        <v>12.2</v>
      </c>
      <c r="F2982">
        <v>11.22</v>
      </c>
      <c r="G2982">
        <v>11.27</v>
      </c>
      <c r="H2982">
        <f t="shared" si="755"/>
        <v>-5.0035739814152991E-2</v>
      </c>
      <c r="I2982">
        <f t="shared" si="756"/>
        <v>-6.3953488372093026E-2</v>
      </c>
      <c r="J2982">
        <f t="shared" si="758"/>
        <v>0.91564183114155229</v>
      </c>
      <c r="K2982" s="2">
        <v>1</v>
      </c>
      <c r="L2982" s="2">
        <v>1</v>
      </c>
      <c r="M2982" s="6">
        <f ca="1">100*(D2982-MIN(OFFSET(C2982,-$M$3+1,0):C2982))/(MAX(OFFSET(B2982,-$M$3+1,0):B2982)-MIN(OFFSET(C2982,-$M$3+1,0):C2982))</f>
        <v>2.2875816993463562</v>
      </c>
      <c r="N2982" s="6">
        <f ca="1">100*(G2982-MIN(OFFSET(F2982,-$M$3+1,0):F2982))/(MAX(OFFSET(E2982,-$M$3+1,0):E2982)-MIN(OFFSET(F2982,-$M$3+1,0):F2982))</f>
        <v>1.9685039370078328</v>
      </c>
      <c r="O2982" s="6">
        <f t="shared" ca="1" si="743"/>
        <v>0.31907776233852347</v>
      </c>
      <c r="P2982" s="8">
        <f t="shared" si="744"/>
        <v>0.95999999999999908</v>
      </c>
      <c r="Q2982" s="8">
        <f t="shared" si="745"/>
        <v>0.97999999999999865</v>
      </c>
      <c r="R2982" s="15">
        <f ca="1">AVERAGE(P2982:OFFSET(P2982,-$R$3+1,0))*$R$4*K2982</f>
        <v>79.125</v>
      </c>
      <c r="S2982" s="15">
        <f ca="1">AVERAGE(Q2982:OFFSET(Q2982,-$R$3+1,0))*$S$4*L2982</f>
        <v>69.999999999999972</v>
      </c>
      <c r="T2982" s="11" t="str">
        <f t="shared" ca="1" si="746"/>
        <v xml:space="preserve"> </v>
      </c>
      <c r="U2982" s="11" t="str">
        <f t="shared" ca="1" si="757"/>
        <v xml:space="preserve"> </v>
      </c>
      <c r="V2982" s="3" t="str">
        <f t="shared" ca="1" si="747"/>
        <v xml:space="preserve"> </v>
      </c>
      <c r="W2982" s="16" t="str">
        <f t="shared" ca="1" si="748"/>
        <v xml:space="preserve"> </v>
      </c>
      <c r="X2982" s="3" t="str">
        <f t="shared" ca="1" si="749"/>
        <v xml:space="preserve"> </v>
      </c>
      <c r="Y2982" s="3" t="str">
        <f t="shared" ca="1" si="750"/>
        <v xml:space="preserve"> </v>
      </c>
      <c r="Z2982" s="12" t="str">
        <f t="shared" ca="1" si="751"/>
        <v xml:space="preserve"> </v>
      </c>
      <c r="AA2982" s="17" t="str">
        <f t="shared" ca="1" si="752"/>
        <v xml:space="preserve"> </v>
      </c>
      <c r="AB2982" s="17" t="str">
        <f t="shared" ca="1" si="753"/>
        <v xml:space="preserve"> </v>
      </c>
      <c r="AC2982" s="19">
        <f t="shared" ca="1" si="754"/>
        <v>66258.309829597245</v>
      </c>
    </row>
    <row r="2983" spans="1:29" x14ac:dyDescent="0.25">
      <c r="A2983" s="22">
        <v>40337</v>
      </c>
      <c r="B2983" s="2">
        <v>13.53</v>
      </c>
      <c r="C2983" s="2">
        <v>12.77</v>
      </c>
      <c r="D2983" s="2">
        <v>13.28</v>
      </c>
      <c r="E2983">
        <v>11.39</v>
      </c>
      <c r="F2983">
        <v>10.89</v>
      </c>
      <c r="G2983">
        <v>11.22</v>
      </c>
      <c r="H2983">
        <f t="shared" si="755"/>
        <v>-7.5244544770503019E-4</v>
      </c>
      <c r="I2983">
        <f t="shared" si="756"/>
        <v>-4.4365572315882007E-3</v>
      </c>
      <c r="J2983">
        <f t="shared" si="758"/>
        <v>0.90914935288739274</v>
      </c>
      <c r="K2983" s="2">
        <v>1</v>
      </c>
      <c r="L2983" s="2">
        <v>1</v>
      </c>
      <c r="M2983" s="6">
        <f ca="1">100*(D2983-MIN(OFFSET(C2983,-$M$3+1,0):C2983))/(MAX(OFFSET(B2983,-$M$3+1,0):B2983)-MIN(OFFSET(C2983,-$M$3+1,0):C2983))</f>
        <v>17.708333333333321</v>
      </c>
      <c r="N2983" s="6">
        <f ca="1">100*(G2983-MIN(OFFSET(F2983,-$M$3+1,0):F2983))/(MAX(OFFSET(E2983,-$M$3+1,0):E2983)-MIN(OFFSET(F2983,-$M$3+1,0):F2983))</f>
        <v>13.306451612903237</v>
      </c>
      <c r="O2983" s="6">
        <f t="shared" ca="1" si="743"/>
        <v>4.4018817204300849</v>
      </c>
      <c r="P2983" s="8">
        <f t="shared" si="744"/>
        <v>0.75999999999999979</v>
      </c>
      <c r="Q2983" s="8">
        <f t="shared" si="745"/>
        <v>0.5</v>
      </c>
      <c r="R2983" s="15">
        <f ca="1">AVERAGE(P2983:OFFSET(P2983,-$R$3+1,0))*$R$4*K2983</f>
        <v>75.874999999999986</v>
      </c>
      <c r="S2983" s="15">
        <f ca="1">AVERAGE(Q2983:OFFSET(Q2983,-$R$3+1,0))*$S$4*L2983</f>
        <v>65.249999999999957</v>
      </c>
      <c r="T2983" s="11" t="str">
        <f t="shared" ca="1" si="746"/>
        <v xml:space="preserve"> </v>
      </c>
      <c r="U2983" s="11" t="str">
        <f t="shared" ca="1" si="757"/>
        <v xml:space="preserve"> </v>
      </c>
      <c r="V2983" s="3" t="str">
        <f t="shared" ca="1" si="747"/>
        <v xml:space="preserve"> </v>
      </c>
      <c r="W2983" s="16" t="str">
        <f t="shared" ca="1" si="748"/>
        <v xml:space="preserve"> </v>
      </c>
      <c r="X2983" s="3" t="str">
        <f t="shared" ca="1" si="749"/>
        <v xml:space="preserve"> </v>
      </c>
      <c r="Y2983" s="3" t="str">
        <f t="shared" ca="1" si="750"/>
        <v xml:space="preserve"> </v>
      </c>
      <c r="Z2983" s="12" t="str">
        <f t="shared" ca="1" si="751"/>
        <v xml:space="preserve"> </v>
      </c>
      <c r="AA2983" s="17" t="str">
        <f t="shared" ca="1" si="752"/>
        <v xml:space="preserve"> </v>
      </c>
      <c r="AB2983" s="17" t="str">
        <f t="shared" ca="1" si="753"/>
        <v xml:space="preserve"> </v>
      </c>
      <c r="AC2983" s="19">
        <f t="shared" ca="1" si="754"/>
        <v>66258.309829597245</v>
      </c>
    </row>
    <row r="2984" spans="1:29" x14ac:dyDescent="0.25">
      <c r="A2984" s="22">
        <v>40338</v>
      </c>
      <c r="B2984" s="2">
        <v>13.75</v>
      </c>
      <c r="C2984" s="2">
        <v>12.86</v>
      </c>
      <c r="D2984" s="2">
        <v>12.97</v>
      </c>
      <c r="E2984">
        <v>11.72</v>
      </c>
      <c r="F2984">
        <v>11.01</v>
      </c>
      <c r="G2984">
        <v>11.13</v>
      </c>
      <c r="H2984">
        <f t="shared" si="755"/>
        <v>-2.3343373493975861E-2</v>
      </c>
      <c r="I2984">
        <f t="shared" si="756"/>
        <v>-8.0213903743315829E-3</v>
      </c>
      <c r="J2984">
        <f t="shared" si="758"/>
        <v>0.90826427633116702</v>
      </c>
      <c r="K2984" s="2">
        <v>1</v>
      </c>
      <c r="L2984" s="2">
        <v>1</v>
      </c>
      <c r="M2984" s="6">
        <f ca="1">100*(D2984-MIN(OFFSET(C2984,-$M$3+1,0):C2984))/(MAX(OFFSET(B2984,-$M$3+1,0):B2984)-MIN(OFFSET(C2984,-$M$3+1,0):C2984))</f>
        <v>7.9365079365079803</v>
      </c>
      <c r="N2984" s="6">
        <f ca="1">100*(G2984-MIN(OFFSET(F2984,-$M$3+1,0):F2984))/(MAX(OFFSET(E2984,-$M$3+1,0):E2984)-MIN(OFFSET(F2984,-$M$3+1,0):F2984))</f>
        <v>10.21276595744682</v>
      </c>
      <c r="O2984" s="6">
        <f t="shared" ca="1" si="743"/>
        <v>-2.2762580209388394</v>
      </c>
      <c r="P2984" s="8">
        <f t="shared" si="744"/>
        <v>0.89000000000000057</v>
      </c>
      <c r="Q2984" s="8">
        <f t="shared" si="745"/>
        <v>0.71000000000000085</v>
      </c>
      <c r="R2984" s="15">
        <f ca="1">AVERAGE(P2984:OFFSET(P2984,-$R$3+1,0))*$R$4*K2984</f>
        <v>78</v>
      </c>
      <c r="S2984" s="15">
        <f ca="1">AVERAGE(Q2984:OFFSET(Q2984,-$R$3+1,0))*$S$4*L2984</f>
        <v>66.374999999999986</v>
      </c>
      <c r="T2984" s="11" t="str">
        <f t="shared" ca="1" si="746"/>
        <v xml:space="preserve"> </v>
      </c>
      <c r="U2984" s="11" t="str">
        <f t="shared" ca="1" si="757"/>
        <v xml:space="preserve"> </v>
      </c>
      <c r="V2984" s="3" t="str">
        <f t="shared" ca="1" si="747"/>
        <v xml:space="preserve"> </v>
      </c>
      <c r="W2984" s="16" t="str">
        <f t="shared" ca="1" si="748"/>
        <v xml:space="preserve"> </v>
      </c>
      <c r="X2984" s="3" t="str">
        <f t="shared" ca="1" si="749"/>
        <v xml:space="preserve"> </v>
      </c>
      <c r="Y2984" s="3" t="str">
        <f t="shared" ca="1" si="750"/>
        <v xml:space="preserve"> </v>
      </c>
      <c r="Z2984" s="12" t="str">
        <f t="shared" ca="1" si="751"/>
        <v xml:space="preserve"> </v>
      </c>
      <c r="AA2984" s="17" t="str">
        <f t="shared" ca="1" si="752"/>
        <v xml:space="preserve"> </v>
      </c>
      <c r="AB2984" s="17" t="str">
        <f t="shared" ca="1" si="753"/>
        <v xml:space="preserve"> </v>
      </c>
      <c r="AC2984" s="19">
        <f t="shared" ca="1" si="754"/>
        <v>66258.309829597245</v>
      </c>
    </row>
    <row r="2985" spans="1:29" x14ac:dyDescent="0.25">
      <c r="A2985" s="22">
        <v>40339</v>
      </c>
      <c r="B2985" s="2">
        <v>14.19</v>
      </c>
      <c r="C2985" s="2">
        <v>13.05</v>
      </c>
      <c r="D2985" s="2">
        <v>14.1</v>
      </c>
      <c r="E2985">
        <v>12.24</v>
      </c>
      <c r="F2985">
        <v>11.11</v>
      </c>
      <c r="G2985">
        <v>12.19</v>
      </c>
      <c r="H2985">
        <f t="shared" si="755"/>
        <v>8.7124132613723981E-2</v>
      </c>
      <c r="I2985">
        <f t="shared" si="756"/>
        <v>9.5238095238095122E-2</v>
      </c>
      <c r="J2985">
        <f t="shared" si="758"/>
        <v>0.95416801361720183</v>
      </c>
      <c r="K2985" s="2">
        <v>1</v>
      </c>
      <c r="L2985" s="2">
        <v>1</v>
      </c>
      <c r="M2985" s="6">
        <f ca="1">100*(D2985-MIN(OFFSET(C2985,-$M$3+1,0):C2985))/(MAX(OFFSET(B2985,-$M$3+1,0):B2985)-MIN(OFFSET(C2985,-$M$3+1,0):C2985))</f>
        <v>52.777777777777786</v>
      </c>
      <c r="N2985" s="6">
        <f ca="1">100*(G2985-MIN(OFFSET(F2985,-$M$3+1,0):F2985))/(MAX(OFFSET(E2985,-$M$3+1,0):E2985)-MIN(OFFSET(F2985,-$M$3+1,0):F2985))</f>
        <v>55.319148936170173</v>
      </c>
      <c r="O2985" s="6">
        <f t="shared" ca="1" si="743"/>
        <v>-2.541371158392387</v>
      </c>
      <c r="P2985" s="8">
        <f t="shared" si="744"/>
        <v>1.2199999999999989</v>
      </c>
      <c r="Q2985" s="8">
        <f t="shared" si="745"/>
        <v>1.1300000000000008</v>
      </c>
      <c r="R2985" s="15">
        <f ca="1">AVERAGE(P2985:OFFSET(P2985,-$R$3+1,0))*$R$4*K2985</f>
        <v>85.999999999999972</v>
      </c>
      <c r="S2985" s="15">
        <f ca="1">AVERAGE(Q2985:OFFSET(Q2985,-$R$3+1,0))*$S$4*L2985</f>
        <v>75</v>
      </c>
      <c r="T2985" s="11" t="str">
        <f t="shared" ca="1" si="746"/>
        <v xml:space="preserve"> </v>
      </c>
      <c r="U2985" s="11" t="str">
        <f t="shared" ca="1" si="757"/>
        <v xml:space="preserve"> </v>
      </c>
      <c r="V2985" s="3" t="str">
        <f t="shared" ca="1" si="747"/>
        <v xml:space="preserve"> </v>
      </c>
      <c r="W2985" s="16" t="str">
        <f t="shared" ca="1" si="748"/>
        <v xml:space="preserve"> </v>
      </c>
      <c r="X2985" s="3" t="str">
        <f t="shared" ca="1" si="749"/>
        <v xml:space="preserve"> </v>
      </c>
      <c r="Y2985" s="3" t="str">
        <f t="shared" ca="1" si="750"/>
        <v xml:space="preserve"> </v>
      </c>
      <c r="Z2985" s="12" t="str">
        <f t="shared" ca="1" si="751"/>
        <v xml:space="preserve"> </v>
      </c>
      <c r="AA2985" s="17" t="str">
        <f t="shared" ca="1" si="752"/>
        <v xml:space="preserve"> </v>
      </c>
      <c r="AB2985" s="17" t="str">
        <f t="shared" ca="1" si="753"/>
        <v xml:space="preserve"> </v>
      </c>
      <c r="AC2985" s="19">
        <f t="shared" ca="1" si="754"/>
        <v>66258.309829597245</v>
      </c>
    </row>
    <row r="2986" spans="1:29" x14ac:dyDescent="0.25">
      <c r="A2986" s="22">
        <v>40340</v>
      </c>
      <c r="B2986" s="2">
        <v>14.29</v>
      </c>
      <c r="C2986" s="2">
        <v>13.71</v>
      </c>
      <c r="D2986" s="2">
        <v>14.07</v>
      </c>
      <c r="E2986">
        <v>12.17</v>
      </c>
      <c r="F2986">
        <v>11.64</v>
      </c>
      <c r="G2986">
        <v>11.94</v>
      </c>
      <c r="H2986">
        <f t="shared" si="755"/>
        <v>-2.1276595744680327E-3</v>
      </c>
      <c r="I2986">
        <f t="shared" si="756"/>
        <v>-2.0508613617719496E-2</v>
      </c>
      <c r="J2986">
        <f t="shared" si="758"/>
        <v>0.96039411253311913</v>
      </c>
      <c r="K2986" s="2">
        <v>1</v>
      </c>
      <c r="L2986" s="2">
        <v>1</v>
      </c>
      <c r="M2986" s="6">
        <f ca="1">100*(D2986-MIN(OFFSET(C2986,-$M$3+1,0):C2986))/(MAX(OFFSET(B2986,-$M$3+1,0):B2986)-MIN(OFFSET(C2986,-$M$3+1,0):C2986))</f>
        <v>69.148936170212764</v>
      </c>
      <c r="N2986" s="6">
        <f ca="1">100*(G2986-MIN(OFFSET(F2986,-$M$3+1,0):F2986))/(MAX(OFFSET(E2986,-$M$3+1,0):E2986)-MIN(OFFSET(F2986,-$M$3+1,0):F2986))</f>
        <v>60.344827586206826</v>
      </c>
      <c r="O2986" s="6">
        <f t="shared" ca="1" si="743"/>
        <v>8.8041085840059381</v>
      </c>
      <c r="P2986" s="8">
        <f t="shared" si="744"/>
        <v>0.57999999999999829</v>
      </c>
      <c r="Q2986" s="8">
        <f t="shared" si="745"/>
        <v>0.54999999999999893</v>
      </c>
      <c r="R2986" s="15">
        <f ca="1">AVERAGE(P2986:OFFSET(P2986,-$R$3+1,0))*$R$4*K2986</f>
        <v>81.124999999999957</v>
      </c>
      <c r="S2986" s="15">
        <f ca="1">AVERAGE(Q2986:OFFSET(Q2986,-$R$3+1,0))*$S$4*L2986</f>
        <v>71.499999999999986</v>
      </c>
      <c r="T2986" s="11" t="str">
        <f t="shared" ca="1" si="746"/>
        <v xml:space="preserve"> </v>
      </c>
      <c r="U2986" s="11" t="str">
        <f t="shared" ca="1" si="757"/>
        <v xml:space="preserve"> </v>
      </c>
      <c r="V2986" s="3" t="str">
        <f t="shared" ca="1" si="747"/>
        <v xml:space="preserve"> </v>
      </c>
      <c r="W2986" s="16" t="str">
        <f t="shared" ca="1" si="748"/>
        <v xml:space="preserve"> </v>
      </c>
      <c r="X2986" s="3" t="str">
        <f t="shared" ca="1" si="749"/>
        <v xml:space="preserve"> </v>
      </c>
      <c r="Y2986" s="3" t="str">
        <f t="shared" ca="1" si="750"/>
        <v xml:space="preserve"> </v>
      </c>
      <c r="Z2986" s="12" t="str">
        <f t="shared" ca="1" si="751"/>
        <v xml:space="preserve"> </v>
      </c>
      <c r="AA2986" s="17" t="str">
        <f t="shared" ca="1" si="752"/>
        <v xml:space="preserve"> </v>
      </c>
      <c r="AB2986" s="17" t="str">
        <f t="shared" ca="1" si="753"/>
        <v xml:space="preserve"> </v>
      </c>
      <c r="AC2986" s="19">
        <f t="shared" ca="1" si="754"/>
        <v>66258.309829597245</v>
      </c>
    </row>
    <row r="2987" spans="1:29" x14ac:dyDescent="0.25">
      <c r="A2987" s="22">
        <v>40343</v>
      </c>
      <c r="B2987" s="2">
        <v>14.4</v>
      </c>
      <c r="C2987" s="2">
        <v>13.71</v>
      </c>
      <c r="D2987" s="2">
        <v>13.78</v>
      </c>
      <c r="E2987">
        <v>12.19</v>
      </c>
      <c r="F2987">
        <v>11.69</v>
      </c>
      <c r="G2987">
        <v>11.76</v>
      </c>
      <c r="H2987">
        <f t="shared" si="755"/>
        <v>-2.0611229566453559E-2</v>
      </c>
      <c r="I2987">
        <f t="shared" si="756"/>
        <v>-1.5075376884422065E-2</v>
      </c>
      <c r="J2987">
        <f t="shared" si="758"/>
        <v>0.95866826086926127</v>
      </c>
      <c r="K2987" s="2">
        <v>1</v>
      </c>
      <c r="L2987" s="2">
        <v>1</v>
      </c>
      <c r="M2987" s="6">
        <f ca="1">100*(D2987-MIN(OFFSET(C2987,-$M$3+1,0):C2987))/(MAX(OFFSET(B2987,-$M$3+1,0):B2987)-MIN(OFFSET(C2987,-$M$3+1,0):C2987))</f>
        <v>61.963190184049033</v>
      </c>
      <c r="N2987" s="6">
        <f ca="1">100*(G2987-MIN(OFFSET(F2987,-$M$3+1,0):F2987))/(MAX(OFFSET(E2987,-$M$3+1,0):E2987)-MIN(OFFSET(F2987,-$M$3+1,0):F2987))</f>
        <v>64.4444444444444</v>
      </c>
      <c r="O2987" s="6">
        <f t="shared" ref="O2987:O3050" ca="1" si="759">M2987-N2987</f>
        <v>-2.4812542603953673</v>
      </c>
      <c r="P2987" s="8">
        <f t="shared" ref="P2987:P3050" si="760">MAX(B2987-C2987,B2987-D2986,D2986-C2987)</f>
        <v>0.6899999999999995</v>
      </c>
      <c r="Q2987" s="8">
        <f t="shared" ref="Q2987:Q3050" si="761">MAX(E2987-F2987,E2987-G2986,G2986-F2987)</f>
        <v>0.5</v>
      </c>
      <c r="R2987" s="15">
        <f ca="1">AVERAGE(P2987:OFFSET(P2987,-$R$3+1,0))*$R$4*K2987</f>
        <v>84.999999999999943</v>
      </c>
      <c r="S2987" s="15">
        <f ca="1">AVERAGE(Q2987:OFFSET(Q2987,-$R$3+1,0))*$S$4*L2987</f>
        <v>72.874999999999972</v>
      </c>
      <c r="T2987" s="11" t="str">
        <f t="shared" ref="T2987:T3050" ca="1" si="762">IF(O2987&lt;$T$3,"Buy",IF(AND(T2986="Buy",O2987&lt;0),"Buy",IF(AND(T2986="Buy",O2987&gt;=0),"Exit"," ")))</f>
        <v xml:space="preserve"> </v>
      </c>
      <c r="U2987" s="11" t="str">
        <f t="shared" ca="1" si="757"/>
        <v xml:space="preserve"> </v>
      </c>
      <c r="V2987" s="3" t="str">
        <f t="shared" ref="V2987:V3050" ca="1" si="763">IF(AND($T2987="Buy",$T2986=" "),V$3,IF(AND($T2987="Buy",$T2986="Exit"),V$3,IF(AND($U2987="Sell",$U2986=" "),-V$3,IF(OR($T2986="Buy",U2986="Sell"),V2986," "))))</f>
        <v xml:space="preserve"> </v>
      </c>
      <c r="W2987" s="16" t="str">
        <f t="shared" ref="W2987:W3050" ca="1" si="764">IF(AND($T2987="Buy",$T2986=" "),-V$3*R2987/S2987,IF(AND($T2987="Buy",$T2986="Exit"),-V$3*R2987/S2987,IF(AND($U2987="Sell",U2986=" "),V$3*R2987/S2987,IF(OR($T2986="Buy",$U2986="Sell"),W2986," "))))</f>
        <v xml:space="preserve"> </v>
      </c>
      <c r="X2987" s="3" t="str">
        <f t="shared" ref="X2987:X3050" ca="1" si="765">IF(AND($T2987="Buy",$T2986=" "),D2987,IF(AND($T2987="Buy",$T2986="Exit"),D2987,IF(AND($U2987="Sell",X2986=" "),D2987,IF(OR($T2986="Buy",U2986="Sell"),X2986," "))))</f>
        <v xml:space="preserve"> </v>
      </c>
      <c r="Y2987" s="3" t="str">
        <f t="shared" ref="Y2987:Y3050" ca="1" si="766">IF(AND($T2987="Buy",$T2986=" "),G2987,IF(AND($U2987="Sell",Y2986=" "),G2987,IF(OR($T2986="Buy",U2986="Sell"),Y2986," ")))</f>
        <v xml:space="preserve"> </v>
      </c>
      <c r="Z2987" s="12" t="str">
        <f t="shared" ref="Z2987:Z3050" ca="1" si="767">IF(AND(V2987&lt;&gt;" ",V2986&lt;&gt;" "),V2986*(D2987-D2986)*$R$4*K2986," ")</f>
        <v xml:space="preserve"> </v>
      </c>
      <c r="AA2987" s="17" t="str">
        <f t="shared" ref="AA2987:AA3050" ca="1" si="768">IF(AND(W2987&lt;&gt;" ",W2986&lt;&gt;" "),W2986*(G2987-G2986)*$S$4*L2986," ")</f>
        <v xml:space="preserve"> </v>
      </c>
      <c r="AB2987" s="17" t="str">
        <f t="shared" ref="AB2987:AB3050" ca="1" si="769">IF(Z2987&lt;&gt;" ",Z2987+AA2987," ")</f>
        <v xml:space="preserve"> </v>
      </c>
      <c r="AC2987" s="19">
        <f t="shared" ref="AC2987:AC3050" ca="1" si="770">IF(AB2987&lt;&gt;" ",AC2986+AB2987,AC2986)</f>
        <v>66258.309829597245</v>
      </c>
    </row>
    <row r="2988" spans="1:29" x14ac:dyDescent="0.25">
      <c r="A2988" s="22">
        <v>40344</v>
      </c>
      <c r="B2988" s="2">
        <v>14.31</v>
      </c>
      <c r="C2988" s="2">
        <v>13.78</v>
      </c>
      <c r="D2988" s="2">
        <v>14.28</v>
      </c>
      <c r="E2988">
        <v>12.13</v>
      </c>
      <c r="F2988">
        <v>11.68</v>
      </c>
      <c r="G2988">
        <v>12.11</v>
      </c>
      <c r="H2988">
        <f t="shared" si="755"/>
        <v>3.6284470246734424E-2</v>
      </c>
      <c r="I2988">
        <f t="shared" si="756"/>
        <v>2.9761904761904656E-2</v>
      </c>
      <c r="J2988">
        <f t="shared" si="758"/>
        <v>0.96331680754832383</v>
      </c>
      <c r="K2988" s="2">
        <v>1</v>
      </c>
      <c r="L2988" s="2">
        <v>1</v>
      </c>
      <c r="M2988" s="6">
        <f ca="1">100*(D2988-MIN(OFFSET(C2988,-$M$3+1,0):C2988))/(MAX(OFFSET(B2988,-$M$3+1,0):B2988)-MIN(OFFSET(C2988,-$M$3+1,0):C2988))</f>
        <v>92.638036809815887</v>
      </c>
      <c r="N2988" s="6">
        <f ca="1">100*(G2988-MIN(OFFSET(F2988,-$M$3+1,0):F2988))/(MAX(OFFSET(E2988,-$M$3+1,0):E2988)-MIN(OFFSET(F2988,-$M$3+1,0):F2988))</f>
        <v>90.37037037037031</v>
      </c>
      <c r="O2988" s="6">
        <f t="shared" ca="1" si="759"/>
        <v>2.267666439445577</v>
      </c>
      <c r="P2988" s="8">
        <f t="shared" si="760"/>
        <v>0.53000000000000114</v>
      </c>
      <c r="Q2988" s="8">
        <f t="shared" si="761"/>
        <v>0.45000000000000107</v>
      </c>
      <c r="R2988" s="15">
        <f ca="1">AVERAGE(P2988:OFFSET(P2988,-$R$3+1,0))*$R$4*K2988</f>
        <v>81.874999999999972</v>
      </c>
      <c r="S2988" s="15">
        <f ca="1">AVERAGE(Q2988:OFFSET(Q2988,-$R$3+1,0))*$S$4*L2988</f>
        <v>70.875</v>
      </c>
      <c r="T2988" s="11" t="str">
        <f t="shared" ca="1" si="762"/>
        <v xml:space="preserve"> </v>
      </c>
      <c r="U2988" s="11" t="str">
        <f t="shared" ca="1" si="757"/>
        <v xml:space="preserve"> </v>
      </c>
      <c r="V2988" s="3" t="str">
        <f t="shared" ca="1" si="763"/>
        <v xml:space="preserve"> </v>
      </c>
      <c r="W2988" s="16" t="str">
        <f t="shared" ca="1" si="764"/>
        <v xml:space="preserve"> </v>
      </c>
      <c r="X2988" s="3" t="str">
        <f t="shared" ca="1" si="765"/>
        <v xml:space="preserve"> </v>
      </c>
      <c r="Y2988" s="3" t="str">
        <f t="shared" ca="1" si="766"/>
        <v xml:space="preserve"> </v>
      </c>
      <c r="Z2988" s="12" t="str">
        <f t="shared" ca="1" si="767"/>
        <v xml:space="preserve"> </v>
      </c>
      <c r="AA2988" s="17" t="str">
        <f t="shared" ca="1" si="768"/>
        <v xml:space="preserve"> </v>
      </c>
      <c r="AB2988" s="17" t="str">
        <f t="shared" ca="1" si="769"/>
        <v xml:space="preserve"> </v>
      </c>
      <c r="AC2988" s="19">
        <f t="shared" ca="1" si="770"/>
        <v>66258.309829597245</v>
      </c>
    </row>
    <row r="2989" spans="1:29" x14ac:dyDescent="0.25">
      <c r="A2989" s="22">
        <v>40345</v>
      </c>
      <c r="B2989" s="2">
        <v>14.45</v>
      </c>
      <c r="C2989" s="2">
        <v>13.82</v>
      </c>
      <c r="D2989" s="2">
        <v>14.07</v>
      </c>
      <c r="E2989">
        <v>12.2</v>
      </c>
      <c r="F2989">
        <v>11.69</v>
      </c>
      <c r="G2989">
        <v>11.89</v>
      </c>
      <c r="H2989">
        <f t="shared" si="755"/>
        <v>-1.4705882352941124E-2</v>
      </c>
      <c r="I2989">
        <f t="shared" si="756"/>
        <v>-1.8166804293971883E-2</v>
      </c>
      <c r="J2989">
        <f t="shared" si="758"/>
        <v>0.96445571239180761</v>
      </c>
      <c r="K2989" s="2">
        <v>1</v>
      </c>
      <c r="L2989" s="2">
        <v>1</v>
      </c>
      <c r="M2989" s="6">
        <f ca="1">100*(D2989-MIN(OFFSET(C2989,-$M$3+1,0):C2989))/(MAX(OFFSET(B2989,-$M$3+1,0):B2989)-MIN(OFFSET(C2989,-$M$3+1,0):C2989))</f>
        <v>76.100628930817678</v>
      </c>
      <c r="N2989" s="6">
        <f ca="1">100*(G2989-MIN(OFFSET(F2989,-$M$3+1,0):F2989))/(MAX(OFFSET(E2989,-$M$3+1,0):E2989)-MIN(OFFSET(F2989,-$M$3+1,0):F2989))</f>
        <v>71.544715447154516</v>
      </c>
      <c r="O2989" s="6">
        <f t="shared" ca="1" si="759"/>
        <v>4.5559134836631614</v>
      </c>
      <c r="P2989" s="8">
        <f t="shared" si="760"/>
        <v>0.62999999999999901</v>
      </c>
      <c r="Q2989" s="8">
        <f t="shared" si="761"/>
        <v>0.50999999999999979</v>
      </c>
      <c r="R2989" s="15">
        <f ca="1">AVERAGE(P2989:OFFSET(P2989,-$R$3+1,0))*$R$4*K2989</f>
        <v>78.249999999999957</v>
      </c>
      <c r="S2989" s="15">
        <f ca="1">AVERAGE(Q2989:OFFSET(Q2989,-$R$3+1,0))*$S$4*L2989</f>
        <v>66.625</v>
      </c>
      <c r="T2989" s="11" t="str">
        <f t="shared" ca="1" si="762"/>
        <v xml:space="preserve"> </v>
      </c>
      <c r="U2989" s="11" t="str">
        <f t="shared" ca="1" si="757"/>
        <v xml:space="preserve"> </v>
      </c>
      <c r="V2989" s="3" t="str">
        <f t="shared" ca="1" si="763"/>
        <v xml:space="preserve"> </v>
      </c>
      <c r="W2989" s="16" t="str">
        <f t="shared" ca="1" si="764"/>
        <v xml:space="preserve"> </v>
      </c>
      <c r="X2989" s="3" t="str">
        <f t="shared" ca="1" si="765"/>
        <v xml:space="preserve"> </v>
      </c>
      <c r="Y2989" s="3" t="str">
        <f t="shared" ca="1" si="766"/>
        <v xml:space="preserve"> </v>
      </c>
      <c r="Z2989" s="12" t="str">
        <f t="shared" ca="1" si="767"/>
        <v xml:space="preserve"> </v>
      </c>
      <c r="AA2989" s="17" t="str">
        <f t="shared" ca="1" si="768"/>
        <v xml:space="preserve"> </v>
      </c>
      <c r="AB2989" s="17" t="str">
        <f t="shared" ca="1" si="769"/>
        <v xml:space="preserve"> </v>
      </c>
      <c r="AC2989" s="19">
        <f t="shared" ca="1" si="770"/>
        <v>66258.309829597245</v>
      </c>
    </row>
    <row r="2990" spans="1:29" x14ac:dyDescent="0.25">
      <c r="A2990" s="22">
        <v>40346</v>
      </c>
      <c r="B2990" s="2">
        <v>14.06</v>
      </c>
      <c r="C2990" s="2">
        <v>13.47</v>
      </c>
      <c r="D2990" s="2">
        <v>13.82</v>
      </c>
      <c r="E2990">
        <v>11.96</v>
      </c>
      <c r="F2990">
        <v>11.21</v>
      </c>
      <c r="G2990">
        <v>11.5</v>
      </c>
      <c r="H2990">
        <f t="shared" si="755"/>
        <v>-1.7768301350390869E-2</v>
      </c>
      <c r="I2990">
        <f t="shared" si="756"/>
        <v>-3.2800672834314648E-2</v>
      </c>
      <c r="J2990">
        <f t="shared" si="758"/>
        <v>0.96355415653988929</v>
      </c>
      <c r="K2990" s="2">
        <v>1</v>
      </c>
      <c r="L2990" s="2">
        <v>1</v>
      </c>
      <c r="M2990" s="6">
        <f ca="1">100*(D2990-MIN(OFFSET(C2990,-$M$3+1,0):C2990))/(MAX(OFFSET(B2990,-$M$3+1,0):B2990)-MIN(OFFSET(C2990,-$M$3+1,0):C2990))</f>
        <v>55.000000000000028</v>
      </c>
      <c r="N2990" s="6">
        <f ca="1">100*(G2990-MIN(OFFSET(F2990,-$M$3+1,0):F2990))/(MAX(OFFSET(E2990,-$M$3+1,0):E2990)-MIN(OFFSET(F2990,-$M$3+1,0):F2990))</f>
        <v>34.51327433628321</v>
      </c>
      <c r="O2990" s="6">
        <f t="shared" ca="1" si="759"/>
        <v>20.486725663716818</v>
      </c>
      <c r="P2990" s="8">
        <f t="shared" si="760"/>
        <v>0.59999999999999964</v>
      </c>
      <c r="Q2990" s="8">
        <f t="shared" si="761"/>
        <v>0.75</v>
      </c>
      <c r="R2990" s="15">
        <f ca="1">AVERAGE(P2990:OFFSET(P2990,-$R$3+1,0))*$R$4*K2990</f>
        <v>73.749999999999957</v>
      </c>
      <c r="S2990" s="15">
        <f ca="1">AVERAGE(Q2990:OFFSET(Q2990,-$R$3+1,0))*$S$4*L2990</f>
        <v>63.750000000000014</v>
      </c>
      <c r="T2990" s="11" t="str">
        <f t="shared" ca="1" si="762"/>
        <v xml:space="preserve"> </v>
      </c>
      <c r="U2990" s="11" t="str">
        <f t="shared" ca="1" si="757"/>
        <v>Sell</v>
      </c>
      <c r="V2990" s="3">
        <f t="shared" ca="1" si="763"/>
        <v>-10</v>
      </c>
      <c r="W2990" s="16">
        <f t="shared" ca="1" si="764"/>
        <v>11.568627450980383</v>
      </c>
      <c r="X2990" s="3">
        <f t="shared" ca="1" si="765"/>
        <v>13.82</v>
      </c>
      <c r="Y2990" s="3">
        <f t="shared" ca="1" si="766"/>
        <v>11.5</v>
      </c>
      <c r="Z2990" s="12" t="str">
        <f t="shared" ca="1" si="767"/>
        <v xml:space="preserve"> </v>
      </c>
      <c r="AA2990" s="17" t="str">
        <f t="shared" ca="1" si="768"/>
        <v xml:space="preserve"> </v>
      </c>
      <c r="AB2990" s="17" t="str">
        <f t="shared" ca="1" si="769"/>
        <v xml:space="preserve"> </v>
      </c>
      <c r="AC2990" s="19">
        <f t="shared" ca="1" si="770"/>
        <v>66258.309829597245</v>
      </c>
    </row>
    <row r="2991" spans="1:29" x14ac:dyDescent="0.25">
      <c r="A2991" s="22">
        <v>40347</v>
      </c>
      <c r="B2991" s="2">
        <v>13.87</v>
      </c>
      <c r="C2991" s="2">
        <v>13.2</v>
      </c>
      <c r="D2991" s="2">
        <v>13.27</v>
      </c>
      <c r="E2991">
        <v>11.54</v>
      </c>
      <c r="F2991">
        <v>11.08</v>
      </c>
      <c r="G2991">
        <v>11.26</v>
      </c>
      <c r="H2991">
        <f t="shared" si="755"/>
        <v>-3.9797395079594788E-2</v>
      </c>
      <c r="I2991">
        <f t="shared" si="756"/>
        <v>-2.0869565217391362E-2</v>
      </c>
      <c r="J2991">
        <f t="shared" si="758"/>
        <v>0.95088673773983923</v>
      </c>
      <c r="K2991" s="2">
        <v>1</v>
      </c>
      <c r="L2991" s="2">
        <v>1</v>
      </c>
      <c r="M2991" s="6">
        <f ca="1">100*(D2991-MIN(OFFSET(C2991,-$M$3+1,0):C2991))/(MAX(OFFSET(B2991,-$M$3+1,0):B2991)-MIN(OFFSET(C2991,-$M$3+1,0):C2991))</f>
        <v>5.6000000000000227</v>
      </c>
      <c r="N2991" s="6">
        <f ca="1">100*(G2991-MIN(OFFSET(F2991,-$M$3+1,0):F2991))/(MAX(OFFSET(E2991,-$M$3+1,0):E2991)-MIN(OFFSET(F2991,-$M$3+1,0):F2991))</f>
        <v>16.071428571428559</v>
      </c>
      <c r="O2991" s="6">
        <f t="shared" ca="1" si="759"/>
        <v>-10.471428571428536</v>
      </c>
      <c r="P2991" s="8">
        <f t="shared" si="760"/>
        <v>0.66999999999999993</v>
      </c>
      <c r="Q2991" s="8">
        <f t="shared" si="761"/>
        <v>0.45999999999999908</v>
      </c>
      <c r="R2991" s="15">
        <f ca="1">AVERAGE(P2991:OFFSET(P2991,-$R$3+1,0))*$R$4*K2991</f>
        <v>72.624999999999957</v>
      </c>
      <c r="S2991" s="15">
        <f ca="1">AVERAGE(Q2991:OFFSET(Q2991,-$R$3+1,0))*$S$4*L2991</f>
        <v>63.250000000000007</v>
      </c>
      <c r="T2991" s="11" t="str">
        <f t="shared" ca="1" si="762"/>
        <v xml:space="preserve"> </v>
      </c>
      <c r="U2991" s="11" t="str">
        <f t="shared" ca="1" si="757"/>
        <v>Exit</v>
      </c>
      <c r="V2991" s="3">
        <f t="shared" ca="1" si="763"/>
        <v>-10</v>
      </c>
      <c r="W2991" s="16">
        <f t="shared" ca="1" si="764"/>
        <v>11.568627450980383</v>
      </c>
      <c r="X2991" s="3">
        <f t="shared" ca="1" si="765"/>
        <v>13.82</v>
      </c>
      <c r="Y2991" s="3">
        <f t="shared" ca="1" si="766"/>
        <v>11.5</v>
      </c>
      <c r="Z2991" s="12">
        <f t="shared" ca="1" si="767"/>
        <v>550.00000000000068</v>
      </c>
      <c r="AA2991" s="17">
        <f t="shared" ca="1" si="768"/>
        <v>-277.64705882352945</v>
      </c>
      <c r="AB2991" s="17">
        <f t="shared" ca="1" si="769"/>
        <v>272.35294117647123</v>
      </c>
      <c r="AC2991" s="19">
        <f t="shared" ca="1" si="770"/>
        <v>66530.662770773721</v>
      </c>
    </row>
    <row r="2992" spans="1:29" x14ac:dyDescent="0.25">
      <c r="A2992" s="22">
        <v>40350</v>
      </c>
      <c r="B2992" s="2">
        <v>13.75</v>
      </c>
      <c r="C2992" s="2">
        <v>13.03</v>
      </c>
      <c r="D2992" s="2">
        <v>13.11</v>
      </c>
      <c r="E2992">
        <v>11.49</v>
      </c>
      <c r="F2992">
        <v>10.94</v>
      </c>
      <c r="G2992">
        <v>11.04</v>
      </c>
      <c r="H2992">
        <f t="shared" si="755"/>
        <v>-1.2057272042200418E-2</v>
      </c>
      <c r="I2992">
        <f t="shared" si="756"/>
        <v>-1.9538188277087087E-2</v>
      </c>
      <c r="J2992">
        <f t="shared" si="758"/>
        <v>0.95122632646508298</v>
      </c>
      <c r="K2992" s="2">
        <v>1</v>
      </c>
      <c r="L2992" s="2">
        <v>1</v>
      </c>
      <c r="M2992" s="6">
        <f ca="1">100*(D2992-MIN(OFFSET(C2992,-$M$3+1,0):C2992))/(MAX(OFFSET(B2992,-$M$3+1,0):B2992)-MIN(OFFSET(C2992,-$M$3+1,0):C2992))</f>
        <v>5.6338028169014134</v>
      </c>
      <c r="N2992" s="6">
        <f ca="1">100*(G2992-MIN(OFFSET(F2992,-$M$3+1,0):F2992))/(MAX(OFFSET(E2992,-$M$3+1,0):E2992)-MIN(OFFSET(F2992,-$M$3+1,0):F2992))</f>
        <v>7.9365079365079101</v>
      </c>
      <c r="O2992" s="6">
        <f t="shared" ca="1" si="759"/>
        <v>-2.3027051196064967</v>
      </c>
      <c r="P2992" s="8">
        <f t="shared" si="760"/>
        <v>0.72000000000000064</v>
      </c>
      <c r="Q2992" s="8">
        <f t="shared" si="761"/>
        <v>0.55000000000000071</v>
      </c>
      <c r="R2992" s="15">
        <f ca="1">AVERAGE(P2992:OFFSET(P2992,-$R$3+1,0))*$R$4*K2992</f>
        <v>70.499999999999957</v>
      </c>
      <c r="S2992" s="15">
        <f ca="1">AVERAGE(Q2992:OFFSET(Q2992,-$R$3+1,0))*$S$4*L2992</f>
        <v>61.250000000000007</v>
      </c>
      <c r="T2992" s="11" t="str">
        <f t="shared" ca="1" si="762"/>
        <v xml:space="preserve"> </v>
      </c>
      <c r="U2992" s="11" t="str">
        <f t="shared" ca="1" si="757"/>
        <v xml:space="preserve"> </v>
      </c>
      <c r="V2992" s="3" t="str">
        <f t="shared" ca="1" si="763"/>
        <v xml:space="preserve"> </v>
      </c>
      <c r="W2992" s="16" t="str">
        <f t="shared" ca="1" si="764"/>
        <v xml:space="preserve"> </v>
      </c>
      <c r="X2992" s="3" t="str">
        <f t="shared" ca="1" si="765"/>
        <v xml:space="preserve"> </v>
      </c>
      <c r="Y2992" s="3" t="str">
        <f t="shared" ca="1" si="766"/>
        <v xml:space="preserve"> </v>
      </c>
      <c r="Z2992" s="12" t="str">
        <f t="shared" ca="1" si="767"/>
        <v xml:space="preserve"> </v>
      </c>
      <c r="AA2992" s="17" t="str">
        <f t="shared" ca="1" si="768"/>
        <v xml:space="preserve"> </v>
      </c>
      <c r="AB2992" s="17" t="str">
        <f t="shared" ca="1" si="769"/>
        <v xml:space="preserve"> </v>
      </c>
      <c r="AC2992" s="19">
        <f t="shared" ca="1" si="770"/>
        <v>66530.662770773721</v>
      </c>
    </row>
    <row r="2993" spans="1:29" x14ac:dyDescent="0.25">
      <c r="A2993" s="22">
        <v>40351</v>
      </c>
      <c r="B2993" s="2">
        <v>13.38</v>
      </c>
      <c r="C2993" s="2">
        <v>12.67</v>
      </c>
      <c r="D2993" s="2">
        <v>12.74</v>
      </c>
      <c r="E2993">
        <v>11.29</v>
      </c>
      <c r="F2993">
        <v>10.78</v>
      </c>
      <c r="G2993">
        <v>10.85</v>
      </c>
      <c r="H2993">
        <f t="shared" si="755"/>
        <v>-2.822273073989312E-2</v>
      </c>
      <c r="I2993">
        <f t="shared" si="756"/>
        <v>-1.7210144927536142E-2</v>
      </c>
      <c r="J2993">
        <f t="shared" si="758"/>
        <v>0.94921857754327865</v>
      </c>
      <c r="K2993" s="2">
        <v>1</v>
      </c>
      <c r="L2993" s="2">
        <v>1</v>
      </c>
      <c r="M2993" s="6">
        <f ca="1">100*(D2993-MIN(OFFSET(C2993,-$M$3+1,0):C2993))/(MAX(OFFSET(B2993,-$M$3+1,0):B2993)-MIN(OFFSET(C2993,-$M$3+1,0):C2993))</f>
        <v>3.9325842696629389</v>
      </c>
      <c r="N2993" s="6">
        <f ca="1">100*(G2993-MIN(OFFSET(F2993,-$M$3+1,0):F2993))/(MAX(OFFSET(E2993,-$M$3+1,0):E2993)-MIN(OFFSET(F2993,-$M$3+1,0):F2993))</f>
        <v>4.9295774647887525</v>
      </c>
      <c r="O2993" s="6">
        <f t="shared" ca="1" si="759"/>
        <v>-0.99699319512581352</v>
      </c>
      <c r="P2993" s="8">
        <f t="shared" si="760"/>
        <v>0.71000000000000085</v>
      </c>
      <c r="Q2993" s="8">
        <f t="shared" si="761"/>
        <v>0.50999999999999979</v>
      </c>
      <c r="R2993" s="15">
        <f ca="1">AVERAGE(P2993:OFFSET(P2993,-$R$3+1,0))*$R$4*K2993</f>
        <v>64.124999999999986</v>
      </c>
      <c r="S2993" s="15">
        <f ca="1">AVERAGE(Q2993:OFFSET(Q2993,-$R$3+1,0))*$S$4*L2993</f>
        <v>53.499999999999993</v>
      </c>
      <c r="T2993" s="11" t="str">
        <f t="shared" ca="1" si="762"/>
        <v xml:space="preserve"> </v>
      </c>
      <c r="U2993" s="11" t="str">
        <f t="shared" ca="1" si="757"/>
        <v xml:space="preserve"> </v>
      </c>
      <c r="V2993" s="3" t="str">
        <f t="shared" ca="1" si="763"/>
        <v xml:space="preserve"> </v>
      </c>
      <c r="W2993" s="16" t="str">
        <f t="shared" ca="1" si="764"/>
        <v xml:space="preserve"> </v>
      </c>
      <c r="X2993" s="3" t="str">
        <f t="shared" ca="1" si="765"/>
        <v xml:space="preserve"> </v>
      </c>
      <c r="Y2993" s="3" t="str">
        <f t="shared" ca="1" si="766"/>
        <v xml:space="preserve"> </v>
      </c>
      <c r="Z2993" s="12" t="str">
        <f t="shared" ca="1" si="767"/>
        <v xml:space="preserve"> </v>
      </c>
      <c r="AA2993" s="17" t="str">
        <f t="shared" ca="1" si="768"/>
        <v xml:space="preserve"> </v>
      </c>
      <c r="AB2993" s="17" t="str">
        <f t="shared" ca="1" si="769"/>
        <v xml:space="preserve"> </v>
      </c>
      <c r="AC2993" s="19">
        <f t="shared" ca="1" si="770"/>
        <v>66530.662770773721</v>
      </c>
    </row>
    <row r="2994" spans="1:29" x14ac:dyDescent="0.25">
      <c r="A2994" s="22">
        <v>40352</v>
      </c>
      <c r="B2994" s="2">
        <v>13.54</v>
      </c>
      <c r="C2994" s="2">
        <v>12.5</v>
      </c>
      <c r="D2994" s="2">
        <v>13.27</v>
      </c>
      <c r="E2994">
        <v>11.6</v>
      </c>
      <c r="F2994">
        <v>10.62</v>
      </c>
      <c r="G2994">
        <v>11.37</v>
      </c>
      <c r="H2994">
        <f t="shared" si="755"/>
        <v>4.1601255886970057E-2</v>
      </c>
      <c r="I2994">
        <f t="shared" si="756"/>
        <v>4.792626728110605E-2</v>
      </c>
      <c r="J2994">
        <f t="shared" si="758"/>
        <v>0.955940003438569</v>
      </c>
      <c r="K2994" s="2">
        <v>1</v>
      </c>
      <c r="L2994" s="2">
        <v>1</v>
      </c>
      <c r="M2994" s="6">
        <f ca="1">100*(D2994-MIN(OFFSET(C2994,-$M$3+1,0):C2994))/(MAX(OFFSET(B2994,-$M$3+1,0):B2994)-MIN(OFFSET(C2994,-$M$3+1,0):C2994))</f>
        <v>39.487179487179482</v>
      </c>
      <c r="N2994" s="6">
        <f ca="1">100*(G2994-MIN(OFFSET(F2994,-$M$3+1,0):F2994))/(MAX(OFFSET(E2994,-$M$3+1,0):E2994)-MIN(OFFSET(F2994,-$M$3+1,0):F2994))</f>
        <v>47.468354430379748</v>
      </c>
      <c r="O2994" s="6">
        <f t="shared" ca="1" si="759"/>
        <v>-7.9811749432002657</v>
      </c>
      <c r="P2994" s="8">
        <f t="shared" si="760"/>
        <v>1.0399999999999991</v>
      </c>
      <c r="Q2994" s="8">
        <f t="shared" si="761"/>
        <v>0.98000000000000043</v>
      </c>
      <c r="R2994" s="15">
        <f ca="1">AVERAGE(P2994:OFFSET(P2994,-$R$3+1,0))*$R$4*K2994</f>
        <v>69.875</v>
      </c>
      <c r="S2994" s="15">
        <f ca="1">AVERAGE(Q2994:OFFSET(Q2994,-$R$3+1,0))*$S$4*L2994</f>
        <v>58.875000000000014</v>
      </c>
      <c r="T2994" s="11" t="str">
        <f t="shared" ca="1" si="762"/>
        <v xml:space="preserve"> </v>
      </c>
      <c r="U2994" s="11" t="str">
        <f t="shared" ca="1" si="757"/>
        <v xml:space="preserve"> </v>
      </c>
      <c r="V2994" s="3" t="str">
        <f t="shared" ca="1" si="763"/>
        <v xml:space="preserve"> </v>
      </c>
      <c r="W2994" s="16" t="str">
        <f t="shared" ca="1" si="764"/>
        <v xml:space="preserve"> </v>
      </c>
      <c r="X2994" s="3" t="str">
        <f t="shared" ca="1" si="765"/>
        <v xml:space="preserve"> </v>
      </c>
      <c r="Y2994" s="3" t="str">
        <f t="shared" ca="1" si="766"/>
        <v xml:space="preserve"> </v>
      </c>
      <c r="Z2994" s="12" t="str">
        <f t="shared" ca="1" si="767"/>
        <v xml:space="preserve"> </v>
      </c>
      <c r="AA2994" s="17" t="str">
        <f t="shared" ca="1" si="768"/>
        <v xml:space="preserve"> </v>
      </c>
      <c r="AB2994" s="17" t="str">
        <f t="shared" ca="1" si="769"/>
        <v xml:space="preserve"> </v>
      </c>
      <c r="AC2994" s="19">
        <f t="shared" ca="1" si="770"/>
        <v>66530.662770773721</v>
      </c>
    </row>
    <row r="2995" spans="1:29" x14ac:dyDescent="0.25">
      <c r="A2995" s="22">
        <v>40353</v>
      </c>
      <c r="B2995" s="2">
        <v>13.73</v>
      </c>
      <c r="C2995" s="2">
        <v>12.87</v>
      </c>
      <c r="D2995" s="2">
        <v>13.11</v>
      </c>
      <c r="E2995">
        <v>11.47</v>
      </c>
      <c r="F2995">
        <v>10.97</v>
      </c>
      <c r="G2995">
        <v>11.18</v>
      </c>
      <c r="H2995">
        <f t="shared" si="755"/>
        <v>-1.2057272042200418E-2</v>
      </c>
      <c r="I2995">
        <f t="shared" si="756"/>
        <v>-1.6710642040457246E-2</v>
      </c>
      <c r="J2995">
        <f t="shared" si="758"/>
        <v>0.96251237015023383</v>
      </c>
      <c r="K2995" s="2">
        <v>1</v>
      </c>
      <c r="L2995" s="2">
        <v>1</v>
      </c>
      <c r="M2995" s="6">
        <f ca="1">100*(D2995-MIN(OFFSET(C2995,-$M$3+1,0):C2995))/(MAX(OFFSET(B2995,-$M$3+1,0):B2995)-MIN(OFFSET(C2995,-$M$3+1,0):C2995))</f>
        <v>39.102564102564052</v>
      </c>
      <c r="N2995" s="6">
        <f ca="1">100*(G2995-MIN(OFFSET(F2995,-$M$3+1,0):F2995))/(MAX(OFFSET(E2995,-$M$3+1,0):E2995)-MIN(OFFSET(F2995,-$M$3+1,0):F2995))</f>
        <v>41.791044776119392</v>
      </c>
      <c r="O2995" s="6">
        <f t="shared" ca="1" si="759"/>
        <v>-2.6884806735553397</v>
      </c>
      <c r="P2995" s="8">
        <f t="shared" si="760"/>
        <v>0.86000000000000121</v>
      </c>
      <c r="Q2995" s="8">
        <f t="shared" si="761"/>
        <v>0.5</v>
      </c>
      <c r="R2995" s="15">
        <f ca="1">AVERAGE(P2995:OFFSET(P2995,-$R$3+1,0))*$R$4*K2995</f>
        <v>72.000000000000014</v>
      </c>
      <c r="S2995" s="15">
        <f ca="1">AVERAGE(Q2995:OFFSET(Q2995,-$R$3+1,0))*$S$4*L2995</f>
        <v>58.875000000000014</v>
      </c>
      <c r="T2995" s="11" t="str">
        <f t="shared" ca="1" si="762"/>
        <v xml:space="preserve"> </v>
      </c>
      <c r="U2995" s="11" t="str">
        <f t="shared" ca="1" si="757"/>
        <v xml:space="preserve"> </v>
      </c>
      <c r="V2995" s="3" t="str">
        <f t="shared" ca="1" si="763"/>
        <v xml:space="preserve"> </v>
      </c>
      <c r="W2995" s="16" t="str">
        <f t="shared" ca="1" si="764"/>
        <v xml:space="preserve"> </v>
      </c>
      <c r="X2995" s="3" t="str">
        <f t="shared" ca="1" si="765"/>
        <v xml:space="preserve"> </v>
      </c>
      <c r="Y2995" s="3" t="str">
        <f t="shared" ca="1" si="766"/>
        <v xml:space="preserve"> </v>
      </c>
      <c r="Z2995" s="12" t="str">
        <f t="shared" ca="1" si="767"/>
        <v xml:space="preserve"> </v>
      </c>
      <c r="AA2995" s="17" t="str">
        <f t="shared" ca="1" si="768"/>
        <v xml:space="preserve"> </v>
      </c>
      <c r="AB2995" s="17" t="str">
        <f t="shared" ca="1" si="769"/>
        <v xml:space="preserve"> </v>
      </c>
      <c r="AC2995" s="19">
        <f t="shared" ca="1" si="770"/>
        <v>66530.662770773721</v>
      </c>
    </row>
    <row r="2996" spans="1:29" x14ac:dyDescent="0.25">
      <c r="A2996" s="22">
        <v>40354</v>
      </c>
      <c r="B2996" s="2">
        <v>13.24</v>
      </c>
      <c r="C2996" s="2">
        <v>12.55</v>
      </c>
      <c r="D2996" s="2">
        <v>13.21</v>
      </c>
      <c r="E2996">
        <v>10.86</v>
      </c>
      <c r="F2996">
        <v>10.01</v>
      </c>
      <c r="G2996">
        <v>10.08</v>
      </c>
      <c r="H2996">
        <f t="shared" si="755"/>
        <v>7.6277650648362005E-3</v>
      </c>
      <c r="I2996">
        <f t="shared" si="756"/>
        <v>-9.8389982110912322E-2</v>
      </c>
      <c r="J2996">
        <f t="shared" si="758"/>
        <v>0.78855261854232972</v>
      </c>
      <c r="K2996" s="2">
        <v>1</v>
      </c>
      <c r="L2996" s="2">
        <v>1</v>
      </c>
      <c r="M2996" s="6">
        <f ca="1">100*(D2996-MIN(OFFSET(C2996,-$M$3+1,0):C2996))/(MAX(OFFSET(B2996,-$M$3+1,0):B2996)-MIN(OFFSET(C2996,-$M$3+1,0):C2996))</f>
        <v>51.824817518248267</v>
      </c>
      <c r="N2996" s="6">
        <f ca="1">100*(G2996-MIN(OFFSET(F2996,-$M$3+1,0):F2996))/(MAX(OFFSET(E2996,-$M$3+1,0):E2996)-MIN(OFFSET(F2996,-$M$3+1,0):F2996))</f>
        <v>4.4025157232704588</v>
      </c>
      <c r="O2996" s="6">
        <f t="shared" ca="1" si="759"/>
        <v>47.422301794977805</v>
      </c>
      <c r="P2996" s="8">
        <f t="shared" si="760"/>
        <v>0.6899999999999995</v>
      </c>
      <c r="Q2996" s="8">
        <f t="shared" si="761"/>
        <v>1.17</v>
      </c>
      <c r="R2996" s="15">
        <f ca="1">AVERAGE(P2996:OFFSET(P2996,-$R$3+1,0))*$R$4*K2996</f>
        <v>74</v>
      </c>
      <c r="S2996" s="15">
        <f ca="1">AVERAGE(Q2996:OFFSET(Q2996,-$R$3+1,0))*$S$4*L2996</f>
        <v>67.875</v>
      </c>
      <c r="T2996" s="11" t="str">
        <f t="shared" ca="1" si="762"/>
        <v xml:space="preserve"> </v>
      </c>
      <c r="U2996" s="11" t="str">
        <f t="shared" ca="1" si="757"/>
        <v>Sell</v>
      </c>
      <c r="V2996" s="3">
        <f t="shared" ca="1" si="763"/>
        <v>-10</v>
      </c>
      <c r="W2996" s="16">
        <f t="shared" ca="1" si="764"/>
        <v>10.902394106813997</v>
      </c>
      <c r="X2996" s="3">
        <f t="shared" ca="1" si="765"/>
        <v>13.21</v>
      </c>
      <c r="Y2996" s="3">
        <f t="shared" ca="1" si="766"/>
        <v>10.08</v>
      </c>
      <c r="Z2996" s="12" t="str">
        <f t="shared" ca="1" si="767"/>
        <v xml:space="preserve"> </v>
      </c>
      <c r="AA2996" s="17" t="str">
        <f t="shared" ca="1" si="768"/>
        <v xml:space="preserve"> </v>
      </c>
      <c r="AB2996" s="17" t="str">
        <f t="shared" ca="1" si="769"/>
        <v xml:space="preserve"> </v>
      </c>
      <c r="AC2996" s="19">
        <f t="shared" ca="1" si="770"/>
        <v>66530.662770773721</v>
      </c>
    </row>
    <row r="2997" spans="1:29" x14ac:dyDescent="0.25">
      <c r="A2997" s="22">
        <v>40357</v>
      </c>
      <c r="B2997" s="2">
        <v>13.36</v>
      </c>
      <c r="C2997" s="2">
        <v>12.86</v>
      </c>
      <c r="D2997" s="2">
        <v>12.91</v>
      </c>
      <c r="E2997">
        <v>10.33</v>
      </c>
      <c r="F2997">
        <v>9.9700000000000006</v>
      </c>
      <c r="G2997">
        <v>10.28</v>
      </c>
      <c r="H2997">
        <f t="shared" si="755"/>
        <v>-2.2710068130204486E-2</v>
      </c>
      <c r="I2997">
        <f t="shared" si="756"/>
        <v>1.9841269841269771E-2</v>
      </c>
      <c r="J2997">
        <f t="shared" si="758"/>
        <v>0.75695542779512304</v>
      </c>
      <c r="K2997" s="2">
        <v>1</v>
      </c>
      <c r="L2997" s="2">
        <v>1</v>
      </c>
      <c r="M2997" s="6">
        <f ca="1">100*(D2997-MIN(OFFSET(C2997,-$M$3+1,0):C2997))/(MAX(OFFSET(B2997,-$M$3+1,0):B2997)-MIN(OFFSET(C2997,-$M$3+1,0):C2997))</f>
        <v>32.800000000000011</v>
      </c>
      <c r="N2997" s="6">
        <f ca="1">100*(G2997-MIN(OFFSET(F2997,-$M$3+1,0):F2997))/(MAX(OFFSET(E2997,-$M$3+1,0):E2997)-MIN(OFFSET(F2997,-$M$3+1,0):F2997))</f>
        <v>19.018404907975395</v>
      </c>
      <c r="O2997" s="6">
        <f t="shared" ca="1" si="759"/>
        <v>13.781595092024617</v>
      </c>
      <c r="P2997" s="8">
        <f t="shared" si="760"/>
        <v>0.5</v>
      </c>
      <c r="Q2997" s="8">
        <f t="shared" si="761"/>
        <v>0.35999999999999943</v>
      </c>
      <c r="R2997" s="15">
        <f ca="1">AVERAGE(P2997:OFFSET(P2997,-$R$3+1,0))*$R$4*K2997</f>
        <v>72.375000000000014</v>
      </c>
      <c r="S2997" s="15">
        <f ca="1">AVERAGE(Q2997:OFFSET(Q2997,-$R$3+1,0))*$S$4*L2997</f>
        <v>65.999999999999986</v>
      </c>
      <c r="T2997" s="11" t="str">
        <f t="shared" ca="1" si="762"/>
        <v xml:space="preserve"> </v>
      </c>
      <c r="U2997" s="11" t="str">
        <f t="shared" ca="1" si="757"/>
        <v>Sell</v>
      </c>
      <c r="V2997" s="3">
        <f t="shared" ca="1" si="763"/>
        <v>-10</v>
      </c>
      <c r="W2997" s="16">
        <f t="shared" ca="1" si="764"/>
        <v>10.902394106813997</v>
      </c>
      <c r="X2997" s="3">
        <f t="shared" ca="1" si="765"/>
        <v>13.21</v>
      </c>
      <c r="Y2997" s="3">
        <f t="shared" ca="1" si="766"/>
        <v>10.08</v>
      </c>
      <c r="Z2997" s="12">
        <f t="shared" ca="1" si="767"/>
        <v>300.00000000000068</v>
      </c>
      <c r="AA2997" s="17">
        <f t="shared" ca="1" si="768"/>
        <v>218.04788213627916</v>
      </c>
      <c r="AB2997" s="17">
        <f t="shared" ca="1" si="769"/>
        <v>518.0478821362799</v>
      </c>
      <c r="AC2997" s="19">
        <f t="shared" ca="1" si="770"/>
        <v>67048.710652909998</v>
      </c>
    </row>
    <row r="2998" spans="1:29" x14ac:dyDescent="0.25">
      <c r="A2998" s="22">
        <v>40358</v>
      </c>
      <c r="B2998" s="2">
        <v>12.97</v>
      </c>
      <c r="C2998" s="2">
        <v>12.36</v>
      </c>
      <c r="D2998" s="2">
        <v>12.52</v>
      </c>
      <c r="E2998">
        <v>10.23</v>
      </c>
      <c r="F2998">
        <v>9.93</v>
      </c>
      <c r="G2998">
        <v>10.029999999999999</v>
      </c>
      <c r="H2998">
        <f t="shared" si="755"/>
        <v>-3.0209140201394313E-2</v>
      </c>
      <c r="I2998">
        <f t="shared" si="756"/>
        <v>-2.4319066147859947E-2</v>
      </c>
      <c r="J2998">
        <f t="shared" si="758"/>
        <v>0.74042936373257706</v>
      </c>
      <c r="K2998" s="2">
        <v>1</v>
      </c>
      <c r="L2998" s="2">
        <v>1</v>
      </c>
      <c r="M2998" s="6">
        <f ca="1">100*(D2998-MIN(OFFSET(C2998,-$M$3+1,0):C2998))/(MAX(OFFSET(B2998,-$M$3+1,0):B2998)-MIN(OFFSET(C2998,-$M$3+1,0):C2998))</f>
        <v>11.678832116788323</v>
      </c>
      <c r="N2998" s="6">
        <f ca="1">100*(G2998-MIN(OFFSET(F2998,-$M$3+1,0):F2998))/(MAX(OFFSET(E2998,-$M$3+1,0):E2998)-MIN(OFFSET(F2998,-$M$3+1,0):F2998))</f>
        <v>5.9880239520957872</v>
      </c>
      <c r="O2998" s="6">
        <f t="shared" ca="1" si="759"/>
        <v>5.6908081646925357</v>
      </c>
      <c r="P2998" s="8">
        <f t="shared" si="760"/>
        <v>0.61000000000000121</v>
      </c>
      <c r="Q2998" s="8">
        <f t="shared" si="761"/>
        <v>0.34999999999999964</v>
      </c>
      <c r="R2998" s="15">
        <f ca="1">AVERAGE(P2998:OFFSET(P2998,-$R$3+1,0))*$R$4*K2998</f>
        <v>72.500000000000028</v>
      </c>
      <c r="S2998" s="15">
        <f ca="1">AVERAGE(Q2998:OFFSET(Q2998,-$R$3+1,0))*$S$4*L2998</f>
        <v>60.999999999999986</v>
      </c>
      <c r="T2998" s="11" t="str">
        <f t="shared" ca="1" si="762"/>
        <v xml:space="preserve"> </v>
      </c>
      <c r="U2998" s="11" t="str">
        <f t="shared" ca="1" si="757"/>
        <v>Sell</v>
      </c>
      <c r="V2998" s="3">
        <f t="shared" ca="1" si="763"/>
        <v>-10</v>
      </c>
      <c r="W2998" s="16">
        <f t="shared" ca="1" si="764"/>
        <v>10.902394106813997</v>
      </c>
      <c r="X2998" s="3">
        <f t="shared" ca="1" si="765"/>
        <v>13.21</v>
      </c>
      <c r="Y2998" s="3">
        <f t="shared" ca="1" si="766"/>
        <v>10.08</v>
      </c>
      <c r="Z2998" s="12">
        <f t="shared" ca="1" si="767"/>
        <v>390.00000000000057</v>
      </c>
      <c r="AA2998" s="17">
        <f t="shared" ca="1" si="768"/>
        <v>-272.55985267034993</v>
      </c>
      <c r="AB2998" s="17">
        <f t="shared" ca="1" si="769"/>
        <v>117.44014732965064</v>
      </c>
      <c r="AC2998" s="19">
        <f t="shared" ca="1" si="770"/>
        <v>67166.150800239644</v>
      </c>
    </row>
    <row r="2999" spans="1:29" x14ac:dyDescent="0.25">
      <c r="A2999" s="22">
        <v>40359</v>
      </c>
      <c r="B2999" s="2">
        <v>12.88</v>
      </c>
      <c r="C2999" s="2">
        <v>12.41</v>
      </c>
      <c r="D2999" s="2">
        <v>12.46</v>
      </c>
      <c r="E2999">
        <v>10.17</v>
      </c>
      <c r="F2999">
        <v>9.8699999999999992</v>
      </c>
      <c r="G2999">
        <v>9.9600000000000009</v>
      </c>
      <c r="H2999">
        <f t="shared" si="755"/>
        <v>-4.7923322683705027E-3</v>
      </c>
      <c r="I2999">
        <f t="shared" si="756"/>
        <v>-6.9790628115651288E-3</v>
      </c>
      <c r="J2999">
        <f t="shared" si="758"/>
        <v>0.73319218260804986</v>
      </c>
      <c r="K2999" s="2">
        <v>1</v>
      </c>
      <c r="L2999" s="2">
        <v>1</v>
      </c>
      <c r="M2999" s="6">
        <f ca="1">100*(D2999-MIN(OFFSET(C2999,-$M$3+1,0):C2999))/(MAX(OFFSET(B2999,-$M$3+1,0):B2999)-MIN(OFFSET(C2999,-$M$3+1,0):C2999))</f>
        <v>7.2992700729927993</v>
      </c>
      <c r="N2999" s="6">
        <f ca="1">100*(G2999-MIN(OFFSET(F2999,-$M$3+1,0):F2999))/(MAX(OFFSET(E2999,-$M$3+1,0):E2999)-MIN(OFFSET(F2999,-$M$3+1,0):F2999))</f>
        <v>5.2023121387284172</v>
      </c>
      <c r="O2999" s="6">
        <f t="shared" ca="1" si="759"/>
        <v>2.096957934264382</v>
      </c>
      <c r="P2999" s="8">
        <f t="shared" si="760"/>
        <v>0.47000000000000064</v>
      </c>
      <c r="Q2999" s="8">
        <f t="shared" si="761"/>
        <v>0.30000000000000071</v>
      </c>
      <c r="R2999" s="15">
        <f ca="1">AVERAGE(P2999:OFFSET(P2999,-$R$3+1,0))*$R$4*K2999</f>
        <v>70.000000000000043</v>
      </c>
      <c r="S2999" s="15">
        <f ca="1">AVERAGE(Q2999:OFFSET(Q2999,-$R$3+1,0))*$S$4*L2999</f>
        <v>59.000000000000007</v>
      </c>
      <c r="T2999" s="11" t="str">
        <f t="shared" ca="1" si="762"/>
        <v xml:space="preserve"> </v>
      </c>
      <c r="U2999" s="11" t="str">
        <f t="shared" ca="1" si="757"/>
        <v>Sell</v>
      </c>
      <c r="V2999" s="3">
        <f t="shared" ca="1" si="763"/>
        <v>-10</v>
      </c>
      <c r="W2999" s="16">
        <f t="shared" ca="1" si="764"/>
        <v>10.902394106813997</v>
      </c>
      <c r="X2999" s="3">
        <f t="shared" ca="1" si="765"/>
        <v>13.21</v>
      </c>
      <c r="Y2999" s="3">
        <f t="shared" ca="1" si="766"/>
        <v>10.08</v>
      </c>
      <c r="Z2999" s="12">
        <f t="shared" ca="1" si="767"/>
        <v>59.999999999998721</v>
      </c>
      <c r="AA2999" s="17">
        <f t="shared" ca="1" si="768"/>
        <v>-76.316758747696355</v>
      </c>
      <c r="AB2999" s="17">
        <f t="shared" ca="1" si="769"/>
        <v>-16.316758747697634</v>
      </c>
      <c r="AC2999" s="19">
        <f t="shared" ca="1" si="770"/>
        <v>67149.834041491951</v>
      </c>
    </row>
    <row r="3000" spans="1:29" x14ac:dyDescent="0.25">
      <c r="A3000" s="22">
        <v>40360</v>
      </c>
      <c r="B3000" s="2">
        <v>12.69</v>
      </c>
      <c r="C3000" s="2">
        <v>11.86</v>
      </c>
      <c r="D3000" s="2">
        <v>12.63</v>
      </c>
      <c r="E3000">
        <v>10.07</v>
      </c>
      <c r="F3000">
        <v>9.51</v>
      </c>
      <c r="G3000">
        <v>9.7799999999999994</v>
      </c>
      <c r="H3000">
        <f t="shared" si="755"/>
        <v>1.3643659711075395E-2</v>
      </c>
      <c r="I3000">
        <f t="shared" si="756"/>
        <v>-1.807228915662662E-2</v>
      </c>
      <c r="J3000">
        <f t="shared" si="758"/>
        <v>0.72154429950226184</v>
      </c>
      <c r="K3000" s="2">
        <v>1</v>
      </c>
      <c r="L3000" s="2">
        <v>1</v>
      </c>
      <c r="M3000" s="6">
        <f ca="1">100*(D3000-MIN(OFFSET(C3000,-$M$3+1,0):C3000))/(MAX(OFFSET(B3000,-$M$3+1,0):B3000)-MIN(OFFSET(C3000,-$M$3+1,0):C3000))</f>
        <v>41.176470588235347</v>
      </c>
      <c r="N3000" s="6">
        <f ca="1">100*(G3000-MIN(OFFSET(F3000,-$M$3+1,0):F3000))/(MAX(OFFSET(E3000,-$M$3+1,0):E3000)-MIN(OFFSET(F3000,-$M$3+1,0):F3000))</f>
        <v>13.775510204081606</v>
      </c>
      <c r="O3000" s="6">
        <f t="shared" ca="1" si="759"/>
        <v>27.400960384153741</v>
      </c>
      <c r="P3000" s="8">
        <f t="shared" si="760"/>
        <v>0.83000000000000007</v>
      </c>
      <c r="Q3000" s="8">
        <f t="shared" si="761"/>
        <v>0.5600000000000005</v>
      </c>
      <c r="R3000" s="15">
        <f ca="1">AVERAGE(P3000:OFFSET(P3000,-$R$3+1,0))*$R$4*K3000</f>
        <v>71.375000000000028</v>
      </c>
      <c r="S3000" s="15">
        <f ca="1">AVERAGE(Q3000:OFFSET(Q3000,-$R$3+1,0))*$S$4*L3000</f>
        <v>59.125000000000007</v>
      </c>
      <c r="T3000" s="11" t="str">
        <f t="shared" ca="1" si="762"/>
        <v xml:space="preserve"> </v>
      </c>
      <c r="U3000" s="11" t="str">
        <f t="shared" ca="1" si="757"/>
        <v>Sell</v>
      </c>
      <c r="V3000" s="3">
        <f t="shared" ca="1" si="763"/>
        <v>-10</v>
      </c>
      <c r="W3000" s="16">
        <f t="shared" ca="1" si="764"/>
        <v>10.902394106813997</v>
      </c>
      <c r="X3000" s="3">
        <f t="shared" ca="1" si="765"/>
        <v>13.21</v>
      </c>
      <c r="Y3000" s="3">
        <f t="shared" ca="1" si="766"/>
        <v>10.08</v>
      </c>
      <c r="Z3000" s="12">
        <f t="shared" ca="1" si="767"/>
        <v>-169.99999999999994</v>
      </c>
      <c r="AA3000" s="17">
        <f t="shared" ca="1" si="768"/>
        <v>-196.24309392265357</v>
      </c>
      <c r="AB3000" s="17">
        <f t="shared" ca="1" si="769"/>
        <v>-366.24309392265354</v>
      </c>
      <c r="AC3000" s="19">
        <f t="shared" ca="1" si="770"/>
        <v>66783.590947569304</v>
      </c>
    </row>
    <row r="3001" spans="1:29" x14ac:dyDescent="0.25">
      <c r="A3001" s="22">
        <v>40361</v>
      </c>
      <c r="B3001" s="2">
        <v>12.75</v>
      </c>
      <c r="C3001" s="2">
        <v>12.02</v>
      </c>
      <c r="D3001" s="2">
        <v>12.2</v>
      </c>
      <c r="E3001">
        <v>9.9</v>
      </c>
      <c r="F3001">
        <v>9.34</v>
      </c>
      <c r="G3001">
        <v>9.5500000000000007</v>
      </c>
      <c r="H3001">
        <f t="shared" si="755"/>
        <v>-3.4045922406967688E-2</v>
      </c>
      <c r="I3001">
        <f t="shared" si="756"/>
        <v>-2.3517382413087762E-2</v>
      </c>
      <c r="J3001">
        <f t="shared" si="758"/>
        <v>0.6933118889544212</v>
      </c>
      <c r="K3001" s="2">
        <v>1</v>
      </c>
      <c r="L3001" s="2">
        <v>1</v>
      </c>
      <c r="M3001" s="6">
        <f ca="1">100*(D3001-MIN(OFFSET(C3001,-$M$3+1,0):C3001))/(MAX(OFFSET(B3001,-$M$3+1,0):B3001)-MIN(OFFSET(C3001,-$M$3+1,0):C3001))</f>
        <v>22.666666666666657</v>
      </c>
      <c r="N3001" s="6">
        <f ca="1">100*(G3001-MIN(OFFSET(F3001,-$M$3+1,0):F3001))/(MAX(OFFSET(E3001,-$M$3+1,0):E3001)-MIN(OFFSET(F3001,-$M$3+1,0):F3001))</f>
        <v>13.815789473684271</v>
      </c>
      <c r="O3001" s="6">
        <f t="shared" ca="1" si="759"/>
        <v>8.8508771929823862</v>
      </c>
      <c r="P3001" s="8">
        <f t="shared" si="760"/>
        <v>0.73000000000000043</v>
      </c>
      <c r="Q3001" s="8">
        <f t="shared" si="761"/>
        <v>0.5600000000000005</v>
      </c>
      <c r="R3001" s="15">
        <f ca="1">AVERAGE(P3001:OFFSET(P3001,-$R$3+1,0))*$R$4*K3001</f>
        <v>71.625000000000028</v>
      </c>
      <c r="S3001" s="15">
        <f ca="1">AVERAGE(Q3001:OFFSET(Q3001,-$R$3+1,0))*$S$4*L3001</f>
        <v>59.750000000000014</v>
      </c>
      <c r="T3001" s="11" t="str">
        <f t="shared" ca="1" si="762"/>
        <v xml:space="preserve"> </v>
      </c>
      <c r="U3001" s="11" t="str">
        <f t="shared" ca="1" si="757"/>
        <v>Sell</v>
      </c>
      <c r="V3001" s="3">
        <f t="shared" ca="1" si="763"/>
        <v>-10</v>
      </c>
      <c r="W3001" s="16">
        <f t="shared" ca="1" si="764"/>
        <v>10.902394106813997</v>
      </c>
      <c r="X3001" s="3">
        <f t="shared" ca="1" si="765"/>
        <v>13.21</v>
      </c>
      <c r="Y3001" s="3">
        <f t="shared" ca="1" si="766"/>
        <v>10.08</v>
      </c>
      <c r="Z3001" s="12">
        <f t="shared" ca="1" si="767"/>
        <v>430.00000000000148</v>
      </c>
      <c r="AA3001" s="17">
        <f t="shared" ca="1" si="768"/>
        <v>-250.75506445672048</v>
      </c>
      <c r="AB3001" s="17">
        <f t="shared" ca="1" si="769"/>
        <v>179.244935543281</v>
      </c>
      <c r="AC3001" s="19">
        <f t="shared" ca="1" si="770"/>
        <v>66962.835883112581</v>
      </c>
    </row>
    <row r="3002" spans="1:29" x14ac:dyDescent="0.25">
      <c r="A3002" s="22">
        <v>40365</v>
      </c>
      <c r="B3002" s="2">
        <v>12.78</v>
      </c>
      <c r="C3002" s="2">
        <v>11.99</v>
      </c>
      <c r="D3002" s="2">
        <v>12.14</v>
      </c>
      <c r="E3002">
        <v>9.85</v>
      </c>
      <c r="F3002">
        <v>9.19</v>
      </c>
      <c r="G3002">
        <v>9.35</v>
      </c>
      <c r="H3002">
        <f t="shared" si="755"/>
        <v>-4.9180327868851847E-3</v>
      </c>
      <c r="I3002">
        <f t="shared" si="756"/>
        <v>-2.0942408376963484E-2</v>
      </c>
      <c r="J3002">
        <f t="shared" si="758"/>
        <v>0.65662390272500559</v>
      </c>
      <c r="K3002" s="2">
        <v>1</v>
      </c>
      <c r="L3002" s="2">
        <v>1</v>
      </c>
      <c r="M3002" s="6">
        <f ca="1">100*(D3002-MIN(OFFSET(C3002,-$M$3+1,0):C3002))/(MAX(OFFSET(B3002,-$M$3+1,0):B3002)-MIN(OFFSET(C3002,-$M$3+1,0):C3002))</f>
        <v>18.666666666666742</v>
      </c>
      <c r="N3002" s="6">
        <f ca="1">100*(G3002-MIN(OFFSET(F3002,-$M$3+1,0):F3002))/(MAX(OFFSET(E3002,-$M$3+1,0):E3002)-MIN(OFFSET(F3002,-$M$3+1,0):F3002))</f>
        <v>14.035087719298252</v>
      </c>
      <c r="O3002" s="6">
        <f t="shared" ca="1" si="759"/>
        <v>4.6315789473684905</v>
      </c>
      <c r="P3002" s="8">
        <f t="shared" si="760"/>
        <v>0.78999999999999915</v>
      </c>
      <c r="Q3002" s="8">
        <f t="shared" si="761"/>
        <v>0.66000000000000014</v>
      </c>
      <c r="R3002" s="15">
        <f ca="1">AVERAGE(P3002:OFFSET(P3002,-$R$3+1,0))*$R$4*K3002</f>
        <v>68.500000000000028</v>
      </c>
      <c r="S3002" s="15">
        <f ca="1">AVERAGE(Q3002:OFFSET(Q3002,-$R$3+1,0))*$S$4*L3002</f>
        <v>55.750000000000014</v>
      </c>
      <c r="T3002" s="11" t="str">
        <f t="shared" ca="1" si="762"/>
        <v xml:space="preserve"> </v>
      </c>
      <c r="U3002" s="11" t="str">
        <f t="shared" ca="1" si="757"/>
        <v>Sell</v>
      </c>
      <c r="V3002" s="3">
        <f t="shared" ca="1" si="763"/>
        <v>-10</v>
      </c>
      <c r="W3002" s="16">
        <f t="shared" ca="1" si="764"/>
        <v>10.902394106813997</v>
      </c>
      <c r="X3002" s="3">
        <f t="shared" ca="1" si="765"/>
        <v>13.21</v>
      </c>
      <c r="Y3002" s="3">
        <f t="shared" ca="1" si="766"/>
        <v>10.08</v>
      </c>
      <c r="Z3002" s="12">
        <f t="shared" ca="1" si="767"/>
        <v>59.999999999998721</v>
      </c>
      <c r="AA3002" s="17">
        <f t="shared" ca="1" si="768"/>
        <v>-218.04788213628109</v>
      </c>
      <c r="AB3002" s="17">
        <f t="shared" ca="1" si="769"/>
        <v>-158.04788213628237</v>
      </c>
      <c r="AC3002" s="19">
        <f t="shared" ca="1" si="770"/>
        <v>66804.788000976303</v>
      </c>
    </row>
    <row r="3003" spans="1:29" x14ac:dyDescent="0.25">
      <c r="A3003" s="22">
        <v>40366</v>
      </c>
      <c r="B3003" s="2">
        <v>12.84</v>
      </c>
      <c r="C3003" s="2">
        <v>12.1</v>
      </c>
      <c r="D3003" s="2">
        <v>12.81</v>
      </c>
      <c r="E3003">
        <v>10.11</v>
      </c>
      <c r="F3003">
        <v>9.3000000000000007</v>
      </c>
      <c r="G3003">
        <v>10.1</v>
      </c>
      <c r="H3003">
        <f t="shared" si="755"/>
        <v>5.5189456342668919E-2</v>
      </c>
      <c r="I3003">
        <f t="shared" si="756"/>
        <v>8.0213903743315607E-2</v>
      </c>
      <c r="J3003">
        <f t="shared" si="758"/>
        <v>0.71975028313652034</v>
      </c>
      <c r="K3003" s="2">
        <v>1</v>
      </c>
      <c r="L3003" s="2">
        <v>1</v>
      </c>
      <c r="M3003" s="6">
        <f ca="1">100*(D3003-MIN(OFFSET(C3003,-$M$3+1,0):C3003))/(MAX(OFFSET(B3003,-$M$3+1,0):B3003)-MIN(OFFSET(C3003,-$M$3+1,0):C3003))</f>
        <v>85.585585585585591</v>
      </c>
      <c r="N3003" s="6">
        <f ca="1">100*(G3003-MIN(OFFSET(F3003,-$M$3+1,0):F3003))/(MAX(OFFSET(E3003,-$M$3+1,0):E3003)-MIN(OFFSET(F3003,-$M$3+1,0):F3003))</f>
        <v>87.499999999999929</v>
      </c>
      <c r="O3003" s="6">
        <f t="shared" ca="1" si="759"/>
        <v>-1.9144144144143382</v>
      </c>
      <c r="P3003" s="8">
        <f t="shared" si="760"/>
        <v>0.74000000000000021</v>
      </c>
      <c r="Q3003" s="8">
        <f t="shared" si="761"/>
        <v>0.80999999999999872</v>
      </c>
      <c r="R3003" s="15">
        <f ca="1">AVERAGE(P3003:OFFSET(P3003,-$R$3+1,0))*$R$4*K3003</f>
        <v>67.000000000000014</v>
      </c>
      <c r="S3003" s="15">
        <f ca="1">AVERAGE(Q3003:OFFSET(Q3003,-$R$3+1,0))*$S$4*L3003</f>
        <v>59.624999999999993</v>
      </c>
      <c r="T3003" s="11" t="str">
        <f t="shared" ca="1" si="762"/>
        <v xml:space="preserve"> </v>
      </c>
      <c r="U3003" s="11" t="str">
        <f t="shared" ca="1" si="757"/>
        <v>Exit</v>
      </c>
      <c r="V3003" s="3">
        <f t="shared" ca="1" si="763"/>
        <v>-10</v>
      </c>
      <c r="W3003" s="16">
        <f t="shared" ca="1" si="764"/>
        <v>10.902394106813997</v>
      </c>
      <c r="X3003" s="3">
        <f t="shared" ca="1" si="765"/>
        <v>13.21</v>
      </c>
      <c r="Y3003" s="3">
        <f t="shared" ca="1" si="766"/>
        <v>10.08</v>
      </c>
      <c r="Z3003" s="12">
        <f t="shared" ca="1" si="767"/>
        <v>-669.99999999999989</v>
      </c>
      <c r="AA3003" s="17">
        <f t="shared" ca="1" si="768"/>
        <v>817.67955801104972</v>
      </c>
      <c r="AB3003" s="17">
        <f t="shared" ca="1" si="769"/>
        <v>147.67955801104983</v>
      </c>
      <c r="AC3003" s="19">
        <f t="shared" ca="1" si="770"/>
        <v>66952.467558987351</v>
      </c>
    </row>
    <row r="3004" spans="1:29" x14ac:dyDescent="0.25">
      <c r="A3004" s="22">
        <v>40367</v>
      </c>
      <c r="B3004" s="2">
        <v>13.32</v>
      </c>
      <c r="C3004" s="2">
        <v>12.42</v>
      </c>
      <c r="D3004" s="2">
        <v>12.72</v>
      </c>
      <c r="E3004">
        <v>10.37</v>
      </c>
      <c r="F3004">
        <v>9.7100000000000009</v>
      </c>
      <c r="G3004">
        <v>9.93</v>
      </c>
      <c r="H3004">
        <f t="shared" si="755"/>
        <v>-7.0257611241217877E-3</v>
      </c>
      <c r="I3004">
        <f t="shared" si="756"/>
        <v>-1.6831683168316847E-2</v>
      </c>
      <c r="J3004">
        <f t="shared" si="758"/>
        <v>0.72647638776704682</v>
      </c>
      <c r="K3004" s="2">
        <v>1</v>
      </c>
      <c r="L3004" s="2">
        <v>1</v>
      </c>
      <c r="M3004" s="6">
        <f ca="1">100*(D3004-MIN(OFFSET(C3004,-$M$3+1,0):C3004))/(MAX(OFFSET(B3004,-$M$3+1,0):B3004)-MIN(OFFSET(C3004,-$M$3+1,0):C3004))</f>
        <v>58.904109589041141</v>
      </c>
      <c r="N3004" s="6">
        <f ca="1">100*(G3004-MIN(OFFSET(F3004,-$M$3+1,0):F3004))/(MAX(OFFSET(E3004,-$M$3+1,0):E3004)-MIN(OFFSET(F3004,-$M$3+1,0):F3004))</f>
        <v>62.711864406779704</v>
      </c>
      <c r="O3004" s="6">
        <f t="shared" ca="1" si="759"/>
        <v>-3.8077548177385623</v>
      </c>
      <c r="P3004" s="8">
        <f t="shared" si="760"/>
        <v>0.90000000000000036</v>
      </c>
      <c r="Q3004" s="8">
        <f t="shared" si="761"/>
        <v>0.65999999999999837</v>
      </c>
      <c r="R3004" s="15">
        <f ca="1">AVERAGE(P3004:OFFSET(P3004,-$R$3+1,0))*$R$4*K3004</f>
        <v>69.625000000000028</v>
      </c>
      <c r="S3004" s="15">
        <f ca="1">AVERAGE(Q3004:OFFSET(Q3004,-$R$3+1,0))*$S$4*L3004</f>
        <v>53.249999999999972</v>
      </c>
      <c r="T3004" s="11" t="str">
        <f t="shared" ca="1" si="762"/>
        <v xml:space="preserve"> </v>
      </c>
      <c r="U3004" s="11" t="str">
        <f t="shared" ca="1" si="757"/>
        <v xml:space="preserve"> </v>
      </c>
      <c r="V3004" s="3" t="str">
        <f t="shared" ca="1" si="763"/>
        <v xml:space="preserve"> </v>
      </c>
      <c r="W3004" s="16" t="str">
        <f t="shared" ca="1" si="764"/>
        <v xml:space="preserve"> </v>
      </c>
      <c r="X3004" s="3" t="str">
        <f t="shared" ca="1" si="765"/>
        <v xml:space="preserve"> </v>
      </c>
      <c r="Y3004" s="3" t="str">
        <f t="shared" ca="1" si="766"/>
        <v xml:space="preserve"> </v>
      </c>
      <c r="Z3004" s="12" t="str">
        <f t="shared" ca="1" si="767"/>
        <v xml:space="preserve"> </v>
      </c>
      <c r="AA3004" s="17" t="str">
        <f t="shared" ca="1" si="768"/>
        <v xml:space="preserve"> </v>
      </c>
      <c r="AB3004" s="17" t="str">
        <f t="shared" ca="1" si="769"/>
        <v xml:space="preserve"> </v>
      </c>
      <c r="AC3004" s="19">
        <f t="shared" ca="1" si="770"/>
        <v>66952.467558987351</v>
      </c>
    </row>
    <row r="3005" spans="1:29" x14ac:dyDescent="0.25">
      <c r="A3005" s="22">
        <v>40368</v>
      </c>
      <c r="B3005" s="2">
        <v>13.16</v>
      </c>
      <c r="C3005" s="2">
        <v>12.63</v>
      </c>
      <c r="D3005" s="2">
        <v>13.11</v>
      </c>
      <c r="E3005">
        <v>10.33</v>
      </c>
      <c r="F3005">
        <v>9.85</v>
      </c>
      <c r="G3005">
        <v>10.33</v>
      </c>
      <c r="H3005">
        <f t="shared" si="755"/>
        <v>3.0660377358490365E-2</v>
      </c>
      <c r="I3005">
        <f t="shared" si="756"/>
        <v>4.0281973816717054E-2</v>
      </c>
      <c r="J3005">
        <f t="shared" si="758"/>
        <v>0.62030937179676005</v>
      </c>
      <c r="K3005" s="2">
        <v>1</v>
      </c>
      <c r="L3005" s="2">
        <v>1</v>
      </c>
      <c r="M3005" s="6">
        <f ca="1">100*(D3005-MIN(OFFSET(C3005,-$M$3+1,0):C3005))/(MAX(OFFSET(B3005,-$M$3+1,0):B3005)-MIN(OFFSET(C3005,-$M$3+1,0):C3005))</f>
        <v>85.616438356164338</v>
      </c>
      <c r="N3005" s="6">
        <f ca="1">100*(G3005-MIN(OFFSET(F3005,-$M$3+1,0):F3005))/(MAX(OFFSET(E3005,-$M$3+1,0):E3005)-MIN(OFFSET(F3005,-$M$3+1,0):F3005))</f>
        <v>96.610169491525497</v>
      </c>
      <c r="O3005" s="6">
        <f t="shared" ca="1" si="759"/>
        <v>-10.993731135361159</v>
      </c>
      <c r="P3005" s="8">
        <f t="shared" si="760"/>
        <v>0.52999999999999936</v>
      </c>
      <c r="Q3005" s="8">
        <f t="shared" si="761"/>
        <v>0.48000000000000043</v>
      </c>
      <c r="R3005" s="15">
        <f ca="1">AVERAGE(P3005:OFFSET(P3005,-$R$3+1,0))*$R$4*K3005</f>
        <v>70.000000000000014</v>
      </c>
      <c r="S3005" s="15">
        <f ca="1">AVERAGE(Q3005:OFFSET(Q3005,-$R$3+1,0))*$S$4*L3005</f>
        <v>54.749999999999986</v>
      </c>
      <c r="T3005" s="11" t="str">
        <f t="shared" ca="1" si="762"/>
        <v xml:space="preserve"> </v>
      </c>
      <c r="U3005" s="11" t="str">
        <f t="shared" ca="1" si="757"/>
        <v xml:space="preserve"> </v>
      </c>
      <c r="V3005" s="3" t="str">
        <f t="shared" ca="1" si="763"/>
        <v xml:space="preserve"> </v>
      </c>
      <c r="W3005" s="16" t="str">
        <f t="shared" ca="1" si="764"/>
        <v xml:space="preserve"> </v>
      </c>
      <c r="X3005" s="3" t="str">
        <f t="shared" ca="1" si="765"/>
        <v xml:space="preserve"> </v>
      </c>
      <c r="Y3005" s="3" t="str">
        <f t="shared" ca="1" si="766"/>
        <v xml:space="preserve"> </v>
      </c>
      <c r="Z3005" s="12" t="str">
        <f t="shared" ca="1" si="767"/>
        <v xml:space="preserve"> </v>
      </c>
      <c r="AA3005" s="17" t="str">
        <f t="shared" ca="1" si="768"/>
        <v xml:space="preserve"> </v>
      </c>
      <c r="AB3005" s="17" t="str">
        <f t="shared" ca="1" si="769"/>
        <v xml:space="preserve"> </v>
      </c>
      <c r="AC3005" s="19">
        <f t="shared" ca="1" si="770"/>
        <v>66952.467558987351</v>
      </c>
    </row>
    <row r="3006" spans="1:29" x14ac:dyDescent="0.25">
      <c r="A3006" s="22">
        <v>40371</v>
      </c>
      <c r="B3006" s="2">
        <v>13.41</v>
      </c>
      <c r="C3006" s="2">
        <v>12.88</v>
      </c>
      <c r="D3006" s="2">
        <v>13.28</v>
      </c>
      <c r="E3006">
        <v>10.31</v>
      </c>
      <c r="F3006">
        <v>9.75</v>
      </c>
      <c r="G3006">
        <v>9.81</v>
      </c>
      <c r="H3006">
        <f t="shared" si="755"/>
        <v>1.2967200610221274E-2</v>
      </c>
      <c r="I3006">
        <f t="shared" si="756"/>
        <v>-5.0338818973862498E-2</v>
      </c>
      <c r="J3006">
        <f t="shared" si="758"/>
        <v>0.56219983678351637</v>
      </c>
      <c r="K3006" s="2">
        <v>1</v>
      </c>
      <c r="L3006" s="2">
        <v>1</v>
      </c>
      <c r="M3006" s="6">
        <f ca="1">100*(D3006-MIN(OFFSET(C3006,-$M$3+1,0):C3006))/(MAX(OFFSET(B3006,-$M$3+1,0):B3006)-MIN(OFFSET(C3006,-$M$3+1,0):C3006))</f>
        <v>90.845070422535159</v>
      </c>
      <c r="N3006" s="6">
        <f ca="1">100*(G3006-MIN(OFFSET(F3006,-$M$3+1,0):F3006))/(MAX(OFFSET(E3006,-$M$3+1,0):E3006)-MIN(OFFSET(F3006,-$M$3+1,0):F3006))</f>
        <v>52.54237288135603</v>
      </c>
      <c r="O3006" s="6">
        <f t="shared" ca="1" si="759"/>
        <v>38.302697541179128</v>
      </c>
      <c r="P3006" s="8">
        <f t="shared" si="760"/>
        <v>0.52999999999999936</v>
      </c>
      <c r="Q3006" s="8">
        <f t="shared" si="761"/>
        <v>0.58000000000000007</v>
      </c>
      <c r="R3006" s="15">
        <f ca="1">AVERAGE(P3006:OFFSET(P3006,-$R$3+1,0))*$R$4*K3006</f>
        <v>69</v>
      </c>
      <c r="S3006" s="15">
        <f ca="1">AVERAGE(Q3006:OFFSET(Q3006,-$R$3+1,0))*$S$4*L3006</f>
        <v>57.624999999999993</v>
      </c>
      <c r="T3006" s="11" t="str">
        <f t="shared" ca="1" si="762"/>
        <v xml:space="preserve"> </v>
      </c>
      <c r="U3006" s="11" t="str">
        <f t="shared" ca="1" si="757"/>
        <v>Sell</v>
      </c>
      <c r="V3006" s="3">
        <f t="shared" ca="1" si="763"/>
        <v>-10</v>
      </c>
      <c r="W3006" s="16">
        <f t="shared" ca="1" si="764"/>
        <v>11.973969631236445</v>
      </c>
      <c r="X3006" s="3">
        <f t="shared" ca="1" si="765"/>
        <v>13.28</v>
      </c>
      <c r="Y3006" s="3">
        <f t="shared" ca="1" si="766"/>
        <v>9.81</v>
      </c>
      <c r="Z3006" s="12" t="str">
        <f t="shared" ca="1" si="767"/>
        <v xml:space="preserve"> </v>
      </c>
      <c r="AA3006" s="17" t="str">
        <f t="shared" ca="1" si="768"/>
        <v xml:space="preserve"> </v>
      </c>
      <c r="AB3006" s="17" t="str">
        <f t="shared" ca="1" si="769"/>
        <v xml:space="preserve"> </v>
      </c>
      <c r="AC3006" s="19">
        <f t="shared" ca="1" si="770"/>
        <v>66952.467558987351</v>
      </c>
    </row>
    <row r="3007" spans="1:29" x14ac:dyDescent="0.25">
      <c r="A3007" s="22">
        <v>40372</v>
      </c>
      <c r="B3007" s="2">
        <v>13.88</v>
      </c>
      <c r="C3007" s="2">
        <v>13.23</v>
      </c>
      <c r="D3007" s="2">
        <v>13.77</v>
      </c>
      <c r="E3007">
        <v>10.49</v>
      </c>
      <c r="F3007">
        <v>9.9600000000000009</v>
      </c>
      <c r="G3007">
        <v>10.47</v>
      </c>
      <c r="H3007">
        <f t="shared" si="755"/>
        <v>3.6897590361445909E-2</v>
      </c>
      <c r="I3007">
        <f t="shared" si="756"/>
        <v>6.7278287461773667E-2</v>
      </c>
      <c r="J3007">
        <f t="shared" si="758"/>
        <v>0.61582939443257845</v>
      </c>
      <c r="K3007" s="2">
        <v>1</v>
      </c>
      <c r="L3007" s="2">
        <v>1</v>
      </c>
      <c r="M3007" s="6">
        <f ca="1">100*(D3007-MIN(OFFSET(C3007,-$M$3+1,0):C3007))/(MAX(OFFSET(B3007,-$M$3+1,0):B3007)-MIN(OFFSET(C3007,-$M$3+1,0):C3007))</f>
        <v>94.17989417989412</v>
      </c>
      <c r="N3007" s="6">
        <f ca="1">100*(G3007-MIN(OFFSET(F3007,-$M$3+1,0):F3007))/(MAX(OFFSET(E3007,-$M$3+1,0):E3007)-MIN(OFFSET(F3007,-$M$3+1,0):F3007))</f>
        <v>98.461538461538495</v>
      </c>
      <c r="O3007" s="6">
        <f t="shared" ca="1" si="759"/>
        <v>-4.2816442816443754</v>
      </c>
      <c r="P3007" s="8">
        <f t="shared" si="760"/>
        <v>0.65000000000000036</v>
      </c>
      <c r="Q3007" s="8">
        <f t="shared" si="761"/>
        <v>0.67999999999999972</v>
      </c>
      <c r="R3007" s="15">
        <f ca="1">AVERAGE(P3007:OFFSET(P3007,-$R$3+1,0))*$R$4*K3007</f>
        <v>71.249999999999986</v>
      </c>
      <c r="S3007" s="15">
        <f ca="1">AVERAGE(Q3007:OFFSET(Q3007,-$R$3+1,0))*$S$4*L3007</f>
        <v>62.374999999999979</v>
      </c>
      <c r="T3007" s="11" t="str">
        <f t="shared" ca="1" si="762"/>
        <v xml:space="preserve"> </v>
      </c>
      <c r="U3007" s="11" t="str">
        <f t="shared" ca="1" si="757"/>
        <v>Exit</v>
      </c>
      <c r="V3007" s="3">
        <f t="shared" ca="1" si="763"/>
        <v>-10</v>
      </c>
      <c r="W3007" s="16">
        <f t="shared" ca="1" si="764"/>
        <v>11.973969631236445</v>
      </c>
      <c r="X3007" s="3">
        <f t="shared" ca="1" si="765"/>
        <v>13.28</v>
      </c>
      <c r="Y3007" s="3">
        <f t="shared" ca="1" si="766"/>
        <v>9.81</v>
      </c>
      <c r="Z3007" s="12">
        <f t="shared" ca="1" si="767"/>
        <v>-490.00000000000023</v>
      </c>
      <c r="AA3007" s="17">
        <f t="shared" ca="1" si="768"/>
        <v>790.28199566160549</v>
      </c>
      <c r="AB3007" s="17">
        <f t="shared" ca="1" si="769"/>
        <v>300.28199566160527</v>
      </c>
      <c r="AC3007" s="19">
        <f t="shared" ca="1" si="770"/>
        <v>67252.749554648952</v>
      </c>
    </row>
    <row r="3008" spans="1:29" x14ac:dyDescent="0.25">
      <c r="A3008" s="22">
        <v>40373</v>
      </c>
      <c r="B3008" s="2">
        <v>13.62</v>
      </c>
      <c r="C3008" s="2">
        <v>12.91</v>
      </c>
      <c r="D3008" s="2">
        <v>13.13</v>
      </c>
      <c r="E3008">
        <v>10.49</v>
      </c>
      <c r="F3008">
        <v>9.93</v>
      </c>
      <c r="G3008">
        <v>10.11</v>
      </c>
      <c r="H3008">
        <f t="shared" si="755"/>
        <v>-4.6477850399418985E-2</v>
      </c>
      <c r="I3008">
        <f t="shared" si="756"/>
        <v>-3.4383954154727947E-2</v>
      </c>
      <c r="J3008">
        <f t="shared" si="758"/>
        <v>0.60340452429809999</v>
      </c>
      <c r="K3008" s="2">
        <v>1</v>
      </c>
      <c r="L3008" s="2">
        <v>1</v>
      </c>
      <c r="M3008" s="6">
        <f ca="1">100*(D3008-MIN(OFFSET(C3008,-$M$3+1,0):C3008))/(MAX(OFFSET(B3008,-$M$3+1,0):B3008)-MIN(OFFSET(C3008,-$M$3+1,0):C3008))</f>
        <v>57.865168539325872</v>
      </c>
      <c r="N3008" s="6">
        <f ca="1">100*(G3008-MIN(OFFSET(F3008,-$M$3+1,0):F3008))/(MAX(OFFSET(E3008,-$M$3+1,0):E3008)-MIN(OFFSET(F3008,-$M$3+1,0):F3008))</f>
        <v>68.067226890756217</v>
      </c>
      <c r="O3008" s="6">
        <f t="shared" ca="1" si="759"/>
        <v>-10.202058351430345</v>
      </c>
      <c r="P3008" s="8">
        <f t="shared" si="760"/>
        <v>0.85999999999999943</v>
      </c>
      <c r="Q3008" s="8">
        <f t="shared" si="761"/>
        <v>0.5600000000000005</v>
      </c>
      <c r="R3008" s="15">
        <f ca="1">AVERAGE(P3008:OFFSET(P3008,-$R$3+1,0))*$R$4*K3008</f>
        <v>71.624999999999986</v>
      </c>
      <c r="S3008" s="15">
        <f ca="1">AVERAGE(Q3008:OFFSET(Q3008,-$R$3+1,0))*$S$4*L3008</f>
        <v>62.374999999999979</v>
      </c>
      <c r="T3008" s="11" t="str">
        <f t="shared" ca="1" si="762"/>
        <v xml:space="preserve"> </v>
      </c>
      <c r="U3008" s="11" t="str">
        <f t="shared" ca="1" si="757"/>
        <v xml:space="preserve"> </v>
      </c>
      <c r="V3008" s="3" t="str">
        <f t="shared" ca="1" si="763"/>
        <v xml:space="preserve"> </v>
      </c>
      <c r="W3008" s="16" t="str">
        <f t="shared" ca="1" si="764"/>
        <v xml:space="preserve"> </v>
      </c>
      <c r="X3008" s="3" t="str">
        <f t="shared" ca="1" si="765"/>
        <v xml:space="preserve"> </v>
      </c>
      <c r="Y3008" s="3" t="str">
        <f t="shared" ca="1" si="766"/>
        <v xml:space="preserve"> </v>
      </c>
      <c r="Z3008" s="12" t="str">
        <f t="shared" ca="1" si="767"/>
        <v xml:space="preserve"> </v>
      </c>
      <c r="AA3008" s="17" t="str">
        <f t="shared" ca="1" si="768"/>
        <v xml:space="preserve"> </v>
      </c>
      <c r="AB3008" s="17" t="str">
        <f t="shared" ca="1" si="769"/>
        <v xml:space="preserve"> </v>
      </c>
      <c r="AC3008" s="19">
        <f t="shared" ca="1" si="770"/>
        <v>67252.749554648952</v>
      </c>
    </row>
    <row r="3009" spans="1:29" x14ac:dyDescent="0.25">
      <c r="A3009" s="22">
        <v>40374</v>
      </c>
      <c r="B3009" s="2">
        <v>13.45</v>
      </c>
      <c r="C3009" s="2">
        <v>12.6</v>
      </c>
      <c r="D3009" s="2">
        <v>13.41</v>
      </c>
      <c r="E3009">
        <v>10.27</v>
      </c>
      <c r="F3009">
        <v>9.81</v>
      </c>
      <c r="G3009">
        <v>10.220000000000001</v>
      </c>
      <c r="H3009">
        <f t="shared" si="755"/>
        <v>2.1325209444021276E-2</v>
      </c>
      <c r="I3009">
        <f t="shared" si="756"/>
        <v>1.0880316518298905E-2</v>
      </c>
      <c r="J3009">
        <f t="shared" si="758"/>
        <v>0.60675762816411649</v>
      </c>
      <c r="K3009" s="2">
        <v>1</v>
      </c>
      <c r="L3009" s="2">
        <v>1</v>
      </c>
      <c r="M3009" s="6">
        <f ca="1">100*(D3009-MIN(OFFSET(C3009,-$M$3+1,0):C3009))/(MAX(OFFSET(B3009,-$M$3+1,0):B3009)-MIN(OFFSET(C3009,-$M$3+1,0):C3009))</f>
        <v>67.808219178082169</v>
      </c>
      <c r="N3009" s="6">
        <f ca="1">100*(G3009-MIN(OFFSET(F3009,-$M$3+1,0):F3009))/(MAX(OFFSET(E3009,-$M$3+1,0):E3009)-MIN(OFFSET(F3009,-$M$3+1,0):F3009))</f>
        <v>65.384615384615415</v>
      </c>
      <c r="O3009" s="6">
        <f t="shared" ca="1" si="759"/>
        <v>2.4236037934667536</v>
      </c>
      <c r="P3009" s="8">
        <f t="shared" si="760"/>
        <v>0.84999999999999964</v>
      </c>
      <c r="Q3009" s="8">
        <f t="shared" si="761"/>
        <v>0.45999999999999908</v>
      </c>
      <c r="R3009" s="15">
        <f ca="1">AVERAGE(P3009:OFFSET(P3009,-$R$3+1,0))*$R$4*K3009</f>
        <v>73.124999999999972</v>
      </c>
      <c r="S3009" s="15">
        <f ca="1">AVERAGE(Q3009:OFFSET(Q3009,-$R$3+1,0))*$S$4*L3009</f>
        <v>61.124999999999964</v>
      </c>
      <c r="T3009" s="11" t="str">
        <f t="shared" ca="1" si="762"/>
        <v xml:space="preserve"> </v>
      </c>
      <c r="U3009" s="11" t="str">
        <f t="shared" ca="1" si="757"/>
        <v xml:space="preserve"> </v>
      </c>
      <c r="V3009" s="3" t="str">
        <f t="shared" ca="1" si="763"/>
        <v xml:space="preserve"> </v>
      </c>
      <c r="W3009" s="16" t="str">
        <f t="shared" ca="1" si="764"/>
        <v xml:space="preserve"> </v>
      </c>
      <c r="X3009" s="3" t="str">
        <f t="shared" ca="1" si="765"/>
        <v xml:space="preserve"> </v>
      </c>
      <c r="Y3009" s="3" t="str">
        <f t="shared" ca="1" si="766"/>
        <v xml:space="preserve"> </v>
      </c>
      <c r="Z3009" s="12" t="str">
        <f t="shared" ca="1" si="767"/>
        <v xml:space="preserve"> </v>
      </c>
      <c r="AA3009" s="17" t="str">
        <f t="shared" ca="1" si="768"/>
        <v xml:space="preserve"> </v>
      </c>
      <c r="AB3009" s="17" t="str">
        <f t="shared" ca="1" si="769"/>
        <v xml:space="preserve"> </v>
      </c>
      <c r="AC3009" s="19">
        <f t="shared" ca="1" si="770"/>
        <v>67252.749554648952</v>
      </c>
    </row>
    <row r="3010" spans="1:29" x14ac:dyDescent="0.25">
      <c r="A3010" s="22">
        <v>40375</v>
      </c>
      <c r="B3010" s="2">
        <v>13.45</v>
      </c>
      <c r="C3010" s="2">
        <v>12.54</v>
      </c>
      <c r="D3010" s="2">
        <v>12.6</v>
      </c>
      <c r="E3010">
        <v>10.26</v>
      </c>
      <c r="F3010">
        <v>9.4499999999999993</v>
      </c>
      <c r="G3010">
        <v>9.48</v>
      </c>
      <c r="H3010">
        <f t="shared" si="755"/>
        <v>-6.0402684563758413E-2</v>
      </c>
      <c r="I3010">
        <f t="shared" si="756"/>
        <v>-7.2407045009784787E-2</v>
      </c>
      <c r="J3010">
        <f t="shared" si="758"/>
        <v>0.65514162594424485</v>
      </c>
      <c r="K3010" s="2">
        <v>1</v>
      </c>
      <c r="L3010" s="2">
        <v>1</v>
      </c>
      <c r="M3010" s="6">
        <f ca="1">100*(D3010-MIN(OFFSET(C3010,-$M$3+1,0):C3010))/(MAX(OFFSET(B3010,-$M$3+1,0):B3010)-MIN(OFFSET(C3010,-$M$3+1,0):C3010))</f>
        <v>4.477611940298539</v>
      </c>
      <c r="N3010" s="6">
        <f ca="1">100*(G3010-MIN(OFFSET(F3010,-$M$3+1,0):F3010))/(MAX(OFFSET(E3010,-$M$3+1,0):E3010)-MIN(OFFSET(F3010,-$M$3+1,0):F3010))</f>
        <v>2.8846153846154912</v>
      </c>
      <c r="O3010" s="6">
        <f t="shared" ca="1" si="759"/>
        <v>1.5929965556830479</v>
      </c>
      <c r="P3010" s="8">
        <f t="shared" si="760"/>
        <v>0.91000000000000014</v>
      </c>
      <c r="Q3010" s="8">
        <f t="shared" si="761"/>
        <v>0.8100000000000005</v>
      </c>
      <c r="R3010" s="15">
        <f ca="1">AVERAGE(P3010:OFFSET(P3010,-$R$3+1,0))*$R$4*K3010</f>
        <v>74.624999999999986</v>
      </c>
      <c r="S3010" s="15">
        <f ca="1">AVERAGE(Q3010:OFFSET(Q3010,-$R$3+1,0))*$S$4*L3010</f>
        <v>62.999999999999964</v>
      </c>
      <c r="T3010" s="11" t="str">
        <f t="shared" ca="1" si="762"/>
        <v xml:space="preserve"> </v>
      </c>
      <c r="U3010" s="11" t="str">
        <f t="shared" ca="1" si="757"/>
        <v xml:space="preserve"> </v>
      </c>
      <c r="V3010" s="3" t="str">
        <f t="shared" ca="1" si="763"/>
        <v xml:space="preserve"> </v>
      </c>
      <c r="W3010" s="16" t="str">
        <f t="shared" ca="1" si="764"/>
        <v xml:space="preserve"> </v>
      </c>
      <c r="X3010" s="3" t="str">
        <f t="shared" ca="1" si="765"/>
        <v xml:space="preserve"> </v>
      </c>
      <c r="Y3010" s="3" t="str">
        <f t="shared" ca="1" si="766"/>
        <v xml:space="preserve"> </v>
      </c>
      <c r="Z3010" s="12" t="str">
        <f t="shared" ca="1" si="767"/>
        <v xml:space="preserve"> </v>
      </c>
      <c r="AA3010" s="17" t="str">
        <f t="shared" ca="1" si="768"/>
        <v xml:space="preserve"> </v>
      </c>
      <c r="AB3010" s="17" t="str">
        <f t="shared" ca="1" si="769"/>
        <v xml:space="preserve"> </v>
      </c>
      <c r="AC3010" s="19">
        <f t="shared" ca="1" si="770"/>
        <v>67252.749554648952</v>
      </c>
    </row>
    <row r="3011" spans="1:29" x14ac:dyDescent="0.25">
      <c r="A3011" s="22">
        <v>40378</v>
      </c>
      <c r="B3011" s="2">
        <v>12.75</v>
      </c>
      <c r="C3011" s="2">
        <v>12.27</v>
      </c>
      <c r="D3011" s="2">
        <v>12.41</v>
      </c>
      <c r="E3011">
        <v>9.64</v>
      </c>
      <c r="F3011">
        <v>9.18</v>
      </c>
      <c r="G3011">
        <v>9.2799999999999994</v>
      </c>
      <c r="H3011">
        <f t="shared" si="755"/>
        <v>-1.5079365079365026E-2</v>
      </c>
      <c r="I3011">
        <f t="shared" si="756"/>
        <v>-2.1097046413502185E-2</v>
      </c>
      <c r="J3011">
        <f t="shared" si="758"/>
        <v>0.66494075715579903</v>
      </c>
      <c r="K3011" s="2">
        <v>1</v>
      </c>
      <c r="L3011" s="2">
        <v>1</v>
      </c>
      <c r="M3011" s="6">
        <f ca="1">100*(D3011-MIN(OFFSET(C3011,-$M$3+1,0):C3011))/(MAX(OFFSET(B3011,-$M$3+1,0):B3011)-MIN(OFFSET(C3011,-$M$3+1,0):C3011))</f>
        <v>8.6956521739130714</v>
      </c>
      <c r="N3011" s="6">
        <f ca="1">100*(G3011-MIN(OFFSET(F3011,-$M$3+1,0):F3011))/(MAX(OFFSET(E3011,-$M$3+1,0):E3011)-MIN(OFFSET(F3011,-$M$3+1,0):F3011))</f>
        <v>7.6335877862595121</v>
      </c>
      <c r="O3011" s="6">
        <f t="shared" ca="1" si="759"/>
        <v>1.0620643876535594</v>
      </c>
      <c r="P3011" s="8">
        <f t="shared" si="760"/>
        <v>0.48000000000000043</v>
      </c>
      <c r="Q3011" s="8">
        <f t="shared" si="761"/>
        <v>0.46000000000000085</v>
      </c>
      <c r="R3011" s="15">
        <f ca="1">AVERAGE(P3011:OFFSET(P3011,-$R$3+1,0))*$R$4*K3011</f>
        <v>71.374999999999986</v>
      </c>
      <c r="S3011" s="15">
        <f ca="1">AVERAGE(Q3011:OFFSET(Q3011,-$R$3+1,0))*$S$4*L3011</f>
        <v>58.624999999999993</v>
      </c>
      <c r="T3011" s="11" t="str">
        <f t="shared" ca="1" si="762"/>
        <v xml:space="preserve"> </v>
      </c>
      <c r="U3011" s="11" t="str">
        <f t="shared" ca="1" si="757"/>
        <v xml:space="preserve"> </v>
      </c>
      <c r="V3011" s="3" t="str">
        <f t="shared" ca="1" si="763"/>
        <v xml:space="preserve"> </v>
      </c>
      <c r="W3011" s="16" t="str">
        <f t="shared" ca="1" si="764"/>
        <v xml:space="preserve"> </v>
      </c>
      <c r="X3011" s="3" t="str">
        <f t="shared" ca="1" si="765"/>
        <v xml:space="preserve"> </v>
      </c>
      <c r="Y3011" s="3" t="str">
        <f t="shared" ca="1" si="766"/>
        <v xml:space="preserve"> </v>
      </c>
      <c r="Z3011" s="12" t="str">
        <f t="shared" ca="1" si="767"/>
        <v xml:space="preserve"> </v>
      </c>
      <c r="AA3011" s="17" t="str">
        <f t="shared" ca="1" si="768"/>
        <v xml:space="preserve"> </v>
      </c>
      <c r="AB3011" s="17" t="str">
        <f t="shared" ca="1" si="769"/>
        <v xml:space="preserve"> </v>
      </c>
      <c r="AC3011" s="19">
        <f t="shared" ca="1" si="770"/>
        <v>67252.749554648952</v>
      </c>
    </row>
    <row r="3012" spans="1:29" x14ac:dyDescent="0.25">
      <c r="A3012" s="22">
        <v>40379</v>
      </c>
      <c r="B3012" s="2">
        <v>13.28</v>
      </c>
      <c r="C3012" s="2">
        <v>12.05</v>
      </c>
      <c r="D3012" s="2">
        <v>13.26</v>
      </c>
      <c r="E3012">
        <v>10.07</v>
      </c>
      <c r="F3012">
        <v>9.0299999999999994</v>
      </c>
      <c r="G3012">
        <v>10.039999999999999</v>
      </c>
      <c r="H3012">
        <f t="shared" si="755"/>
        <v>6.8493150684931559E-2</v>
      </c>
      <c r="I3012">
        <f t="shared" si="756"/>
        <v>8.18965517241379E-2</v>
      </c>
      <c r="J3012">
        <f t="shared" si="758"/>
        <v>0.72820399054550333</v>
      </c>
      <c r="K3012" s="2">
        <v>1</v>
      </c>
      <c r="L3012" s="2">
        <v>1</v>
      </c>
      <c r="M3012" s="6">
        <f ca="1">100*(D3012-MIN(OFFSET(C3012,-$M$3+1,0):C3012))/(MAX(OFFSET(B3012,-$M$3+1,0):B3012)-MIN(OFFSET(C3012,-$M$3+1,0):C3012))</f>
        <v>66.12021857923493</v>
      </c>
      <c r="N3012" s="6">
        <f ca="1">100*(G3012-MIN(OFFSET(F3012,-$M$3+1,0):F3012))/(MAX(OFFSET(E3012,-$M$3+1,0):E3012)-MIN(OFFSET(F3012,-$M$3+1,0):F3012))</f>
        <v>69.17808219178076</v>
      </c>
      <c r="O3012" s="6">
        <f t="shared" ca="1" si="759"/>
        <v>-3.0578636125458303</v>
      </c>
      <c r="P3012" s="8">
        <f t="shared" si="760"/>
        <v>1.2299999999999986</v>
      </c>
      <c r="Q3012" s="8">
        <f t="shared" si="761"/>
        <v>1.0400000000000009</v>
      </c>
      <c r="R3012" s="15">
        <f ca="1">AVERAGE(P3012:OFFSET(P3012,-$R$3+1,0))*$R$4*K3012</f>
        <v>75.499999999999972</v>
      </c>
      <c r="S3012" s="15">
        <f ca="1">AVERAGE(Q3012:OFFSET(Q3012,-$R$3+1,0))*$S$4*L3012</f>
        <v>63.375000000000028</v>
      </c>
      <c r="T3012" s="11" t="str">
        <f t="shared" ca="1" si="762"/>
        <v xml:space="preserve"> </v>
      </c>
      <c r="U3012" s="11" t="str">
        <f t="shared" ca="1" si="757"/>
        <v xml:space="preserve"> </v>
      </c>
      <c r="V3012" s="3" t="str">
        <f t="shared" ca="1" si="763"/>
        <v xml:space="preserve"> </v>
      </c>
      <c r="W3012" s="16" t="str">
        <f t="shared" ca="1" si="764"/>
        <v xml:space="preserve"> </v>
      </c>
      <c r="X3012" s="3" t="str">
        <f t="shared" ca="1" si="765"/>
        <v xml:space="preserve"> </v>
      </c>
      <c r="Y3012" s="3" t="str">
        <f t="shared" ca="1" si="766"/>
        <v xml:space="preserve"> </v>
      </c>
      <c r="Z3012" s="12" t="str">
        <f t="shared" ca="1" si="767"/>
        <v xml:space="preserve"> </v>
      </c>
      <c r="AA3012" s="17" t="str">
        <f t="shared" ca="1" si="768"/>
        <v xml:space="preserve"> </v>
      </c>
      <c r="AB3012" s="17" t="str">
        <f t="shared" ca="1" si="769"/>
        <v xml:space="preserve"> </v>
      </c>
      <c r="AC3012" s="19">
        <f t="shared" ca="1" si="770"/>
        <v>67252.749554648952</v>
      </c>
    </row>
    <row r="3013" spans="1:29" x14ac:dyDescent="0.25">
      <c r="A3013" s="22">
        <v>40380</v>
      </c>
      <c r="B3013" s="2">
        <v>13.41</v>
      </c>
      <c r="C3013" s="2">
        <v>12.77</v>
      </c>
      <c r="D3013" s="2">
        <v>12.89</v>
      </c>
      <c r="E3013">
        <v>10.199999999999999</v>
      </c>
      <c r="F3013">
        <v>9.51</v>
      </c>
      <c r="G3013">
        <v>9.61</v>
      </c>
      <c r="H3013">
        <f t="shared" ref="H3013:H3076" si="771">D3013/D3012-1</f>
        <v>-2.7903469079939569E-2</v>
      </c>
      <c r="I3013">
        <f t="shared" ref="I3013:I3076" si="772">G3013/G3012-1</f>
        <v>-4.2828685258964105E-2</v>
      </c>
      <c r="J3013">
        <f t="shared" si="758"/>
        <v>0.74112950878029404</v>
      </c>
      <c r="K3013" s="2">
        <v>1</v>
      </c>
      <c r="L3013" s="2">
        <v>1</v>
      </c>
      <c r="M3013" s="6">
        <f ca="1">100*(D3013-MIN(OFFSET(C3013,-$M$3+1,0):C3013))/(MAX(OFFSET(B3013,-$M$3+1,0):B3013)-MIN(OFFSET(C3013,-$M$3+1,0):C3013))</f>
        <v>53.503184713375838</v>
      </c>
      <c r="N3013" s="6">
        <f ca="1">100*(G3013-MIN(OFFSET(F3013,-$M$3+1,0):F3013))/(MAX(OFFSET(E3013,-$M$3+1,0):E3013)-MIN(OFFSET(F3013,-$M$3+1,0):F3013))</f>
        <v>39.726027397260253</v>
      </c>
      <c r="O3013" s="6">
        <f t="shared" ca="1" si="759"/>
        <v>13.777157316115584</v>
      </c>
      <c r="P3013" s="8">
        <f t="shared" si="760"/>
        <v>0.64000000000000057</v>
      </c>
      <c r="Q3013" s="8">
        <f t="shared" si="761"/>
        <v>0.6899999999999995</v>
      </c>
      <c r="R3013" s="15">
        <f ca="1">AVERAGE(P3013:OFFSET(P3013,-$R$3+1,0))*$R$4*K3013</f>
        <v>76.874999999999986</v>
      </c>
      <c r="S3013" s="15">
        <f ca="1">AVERAGE(Q3013:OFFSET(Q3013,-$R$3+1,0))*$S$4*L3013</f>
        <v>66.000000000000014</v>
      </c>
      <c r="T3013" s="11" t="str">
        <f t="shared" ca="1" si="762"/>
        <v xml:space="preserve"> </v>
      </c>
      <c r="U3013" s="11" t="str">
        <f t="shared" ca="1" si="757"/>
        <v xml:space="preserve"> </v>
      </c>
      <c r="V3013" s="3" t="str">
        <f t="shared" ca="1" si="763"/>
        <v xml:space="preserve"> </v>
      </c>
      <c r="W3013" s="16" t="str">
        <f t="shared" ca="1" si="764"/>
        <v xml:space="preserve"> </v>
      </c>
      <c r="X3013" s="3" t="str">
        <f t="shared" ca="1" si="765"/>
        <v xml:space="preserve"> </v>
      </c>
      <c r="Y3013" s="3" t="str">
        <f t="shared" ca="1" si="766"/>
        <v xml:space="preserve"> </v>
      </c>
      <c r="Z3013" s="12" t="str">
        <f t="shared" ca="1" si="767"/>
        <v xml:space="preserve"> </v>
      </c>
      <c r="AA3013" s="17" t="str">
        <f t="shared" ca="1" si="768"/>
        <v xml:space="preserve"> </v>
      </c>
      <c r="AB3013" s="17" t="str">
        <f t="shared" ca="1" si="769"/>
        <v xml:space="preserve"> </v>
      </c>
      <c r="AC3013" s="19">
        <f t="shared" ca="1" si="770"/>
        <v>67252.749554648952</v>
      </c>
    </row>
    <row r="3014" spans="1:29" x14ac:dyDescent="0.25">
      <c r="A3014" s="22">
        <v>40381</v>
      </c>
      <c r="B3014" s="2">
        <v>13.67</v>
      </c>
      <c r="C3014" s="2">
        <v>13.04</v>
      </c>
      <c r="D3014" s="2">
        <v>13.33</v>
      </c>
      <c r="E3014">
        <v>10.06</v>
      </c>
      <c r="F3014">
        <v>9.66</v>
      </c>
      <c r="G3014">
        <v>10.02</v>
      </c>
      <c r="H3014">
        <f t="shared" si="771"/>
        <v>3.4134988363072161E-2</v>
      </c>
      <c r="I3014">
        <f t="shared" si="772"/>
        <v>4.2663891779396446E-2</v>
      </c>
      <c r="J3014">
        <f t="shared" si="758"/>
        <v>0.7365925891643047</v>
      </c>
      <c r="K3014" s="2">
        <v>1</v>
      </c>
      <c r="L3014" s="2">
        <v>1</v>
      </c>
      <c r="M3014" s="6">
        <f ca="1">100*(D3014-MIN(OFFSET(C3014,-$M$3+1,0):C3014))/(MAX(OFFSET(B3014,-$M$3+1,0):B3014)-MIN(OFFSET(C3014,-$M$3+1,0):C3014))</f>
        <v>79.012345679012356</v>
      </c>
      <c r="N3014" s="6">
        <f ca="1">100*(G3014-MIN(OFFSET(F3014,-$M$3+1,0):F3014))/(MAX(OFFSET(E3014,-$M$3+1,0):E3014)-MIN(OFFSET(F3014,-$M$3+1,0):F3014))</f>
        <v>79.838709677419359</v>
      </c>
      <c r="O3014" s="6">
        <f t="shared" ca="1" si="759"/>
        <v>-0.82636399840700392</v>
      </c>
      <c r="P3014" s="8">
        <f t="shared" si="760"/>
        <v>0.77999999999999936</v>
      </c>
      <c r="Q3014" s="8">
        <f t="shared" si="761"/>
        <v>0.45000000000000107</v>
      </c>
      <c r="R3014" s="15">
        <f ca="1">AVERAGE(P3014:OFFSET(P3014,-$R$3+1,0))*$R$4*K3014</f>
        <v>79.999999999999986</v>
      </c>
      <c r="S3014" s="15">
        <f ca="1">AVERAGE(Q3014:OFFSET(Q3014,-$R$3+1,0))*$S$4*L3014</f>
        <v>64.375000000000028</v>
      </c>
      <c r="T3014" s="11" t="str">
        <f t="shared" ca="1" si="762"/>
        <v xml:space="preserve"> </v>
      </c>
      <c r="U3014" s="11" t="str">
        <f t="shared" ca="1" si="757"/>
        <v xml:space="preserve"> </v>
      </c>
      <c r="V3014" s="3" t="str">
        <f t="shared" ca="1" si="763"/>
        <v xml:space="preserve"> </v>
      </c>
      <c r="W3014" s="16" t="str">
        <f t="shared" ca="1" si="764"/>
        <v xml:space="preserve"> </v>
      </c>
      <c r="X3014" s="3" t="str">
        <f t="shared" ca="1" si="765"/>
        <v xml:space="preserve"> </v>
      </c>
      <c r="Y3014" s="3" t="str">
        <f t="shared" ca="1" si="766"/>
        <v xml:space="preserve"> </v>
      </c>
      <c r="Z3014" s="12" t="str">
        <f t="shared" ca="1" si="767"/>
        <v xml:space="preserve"> </v>
      </c>
      <c r="AA3014" s="17" t="str">
        <f t="shared" ca="1" si="768"/>
        <v xml:space="preserve"> </v>
      </c>
      <c r="AB3014" s="17" t="str">
        <f t="shared" ca="1" si="769"/>
        <v xml:space="preserve"> </v>
      </c>
      <c r="AC3014" s="19">
        <f t="shared" ca="1" si="770"/>
        <v>67252.749554648952</v>
      </c>
    </row>
    <row r="3015" spans="1:29" x14ac:dyDescent="0.25">
      <c r="A3015" s="22">
        <v>40382</v>
      </c>
      <c r="B3015" s="2">
        <v>13.63</v>
      </c>
      <c r="C3015" s="2">
        <v>13.05</v>
      </c>
      <c r="D3015" s="2">
        <v>13.5</v>
      </c>
      <c r="E3015">
        <v>10.74</v>
      </c>
      <c r="F3015">
        <v>9.86</v>
      </c>
      <c r="G3015">
        <v>10.69</v>
      </c>
      <c r="H3015">
        <f t="shared" si="771"/>
        <v>1.2753188297074169E-2</v>
      </c>
      <c r="I3015">
        <f t="shared" si="772"/>
        <v>6.6866267465069962E-2</v>
      </c>
      <c r="J3015">
        <f t="shared" si="758"/>
        <v>0.72006176801597199</v>
      </c>
      <c r="K3015" s="2">
        <v>1</v>
      </c>
      <c r="L3015" s="2">
        <v>1</v>
      </c>
      <c r="M3015" s="6">
        <f ca="1">100*(D3015-MIN(OFFSET(C3015,-$M$3+1,0):C3015))/(MAX(OFFSET(B3015,-$M$3+1,0):B3015)-MIN(OFFSET(C3015,-$M$3+1,0):C3015))</f>
        <v>89.506172839506178</v>
      </c>
      <c r="N3015" s="6">
        <f ca="1">100*(G3015-MIN(OFFSET(F3015,-$M$3+1,0):F3015))/(MAX(OFFSET(E3015,-$M$3+1,0):E3015)-MIN(OFFSET(F3015,-$M$3+1,0):F3015))</f>
        <v>97.076023391812811</v>
      </c>
      <c r="O3015" s="6">
        <f t="shared" ca="1" si="759"/>
        <v>-7.5698505523066331</v>
      </c>
      <c r="P3015" s="8">
        <f t="shared" si="760"/>
        <v>0.58000000000000007</v>
      </c>
      <c r="Q3015" s="8">
        <f t="shared" si="761"/>
        <v>0.88000000000000078</v>
      </c>
      <c r="R3015" s="15">
        <f ca="1">AVERAGE(P3015:OFFSET(P3015,-$R$3+1,0))*$R$4*K3015</f>
        <v>79.124999999999972</v>
      </c>
      <c r="S3015" s="15">
        <f ca="1">AVERAGE(Q3015:OFFSET(Q3015,-$R$3+1,0))*$S$4*L3015</f>
        <v>66.875000000000043</v>
      </c>
      <c r="T3015" s="11" t="str">
        <f t="shared" ca="1" si="762"/>
        <v xml:space="preserve"> </v>
      </c>
      <c r="U3015" s="11" t="str">
        <f t="shared" ca="1" si="757"/>
        <v xml:space="preserve"> </v>
      </c>
      <c r="V3015" s="3" t="str">
        <f t="shared" ca="1" si="763"/>
        <v xml:space="preserve"> </v>
      </c>
      <c r="W3015" s="16" t="str">
        <f t="shared" ca="1" si="764"/>
        <v xml:space="preserve"> </v>
      </c>
      <c r="X3015" s="3" t="str">
        <f t="shared" ca="1" si="765"/>
        <v xml:space="preserve"> </v>
      </c>
      <c r="Y3015" s="3" t="str">
        <f t="shared" ca="1" si="766"/>
        <v xml:space="preserve"> </v>
      </c>
      <c r="Z3015" s="12" t="str">
        <f t="shared" ca="1" si="767"/>
        <v xml:space="preserve"> </v>
      </c>
      <c r="AA3015" s="17" t="str">
        <f t="shared" ca="1" si="768"/>
        <v xml:space="preserve"> </v>
      </c>
      <c r="AB3015" s="17" t="str">
        <f t="shared" ca="1" si="769"/>
        <v xml:space="preserve"> </v>
      </c>
      <c r="AC3015" s="19">
        <f t="shared" ca="1" si="770"/>
        <v>67252.749554648952</v>
      </c>
    </row>
    <row r="3016" spans="1:29" x14ac:dyDescent="0.25">
      <c r="A3016" s="22">
        <v>40385</v>
      </c>
      <c r="B3016" s="2">
        <v>14.12</v>
      </c>
      <c r="C3016" s="2">
        <v>13.43</v>
      </c>
      <c r="D3016" s="2">
        <v>13.98</v>
      </c>
      <c r="E3016">
        <v>11.29</v>
      </c>
      <c r="F3016">
        <v>10.46</v>
      </c>
      <c r="G3016">
        <v>11.16</v>
      </c>
      <c r="H3016">
        <f t="shared" si="771"/>
        <v>3.5555555555555562E-2</v>
      </c>
      <c r="I3016">
        <f t="shared" si="772"/>
        <v>4.3966323666978502E-2</v>
      </c>
      <c r="J3016">
        <f t="shared" si="758"/>
        <v>0.83383005066832772</v>
      </c>
      <c r="K3016" s="2">
        <v>1</v>
      </c>
      <c r="L3016" s="2">
        <v>1</v>
      </c>
      <c r="M3016" s="6">
        <f ca="1">100*(D3016-MIN(OFFSET(C3016,-$M$3+1,0):C3016))/(MAX(OFFSET(B3016,-$M$3+1,0):B3016)-MIN(OFFSET(C3016,-$M$3+1,0):C3016))</f>
        <v>93.236714975845459</v>
      </c>
      <c r="N3016" s="6">
        <f ca="1">100*(G3016-MIN(OFFSET(F3016,-$M$3+1,0):F3016))/(MAX(OFFSET(E3016,-$M$3+1,0):E3016)-MIN(OFFSET(F3016,-$M$3+1,0):F3016))</f>
        <v>94.247787610619511</v>
      </c>
      <c r="O3016" s="6">
        <f t="shared" ca="1" si="759"/>
        <v>-1.0110726347740524</v>
      </c>
      <c r="P3016" s="8">
        <f t="shared" si="760"/>
        <v>0.6899999999999995</v>
      </c>
      <c r="Q3016" s="8">
        <f t="shared" si="761"/>
        <v>0.82999999999999829</v>
      </c>
      <c r="R3016" s="15">
        <f ca="1">AVERAGE(P3016:OFFSET(P3016,-$R$3+1,0))*$R$4*K3016</f>
        <v>76.999999999999986</v>
      </c>
      <c r="S3016" s="15">
        <f ca="1">AVERAGE(Q3016:OFFSET(Q3016,-$R$3+1,0))*$S$4*L3016</f>
        <v>70.250000000000014</v>
      </c>
      <c r="T3016" s="11" t="str">
        <f t="shared" ca="1" si="762"/>
        <v xml:space="preserve"> </v>
      </c>
      <c r="U3016" s="11" t="str">
        <f t="shared" ca="1" si="757"/>
        <v xml:space="preserve"> </v>
      </c>
      <c r="V3016" s="3" t="str">
        <f t="shared" ca="1" si="763"/>
        <v xml:space="preserve"> </v>
      </c>
      <c r="W3016" s="16" t="str">
        <f t="shared" ca="1" si="764"/>
        <v xml:space="preserve"> </v>
      </c>
      <c r="X3016" s="3" t="str">
        <f t="shared" ca="1" si="765"/>
        <v xml:space="preserve"> </v>
      </c>
      <c r="Y3016" s="3" t="str">
        <f t="shared" ca="1" si="766"/>
        <v xml:space="preserve"> </v>
      </c>
      <c r="Z3016" s="12" t="str">
        <f t="shared" ca="1" si="767"/>
        <v xml:space="preserve"> </v>
      </c>
      <c r="AA3016" s="17" t="str">
        <f t="shared" ca="1" si="768"/>
        <v xml:space="preserve"> </v>
      </c>
      <c r="AB3016" s="17" t="str">
        <f t="shared" ca="1" si="769"/>
        <v xml:space="preserve"> </v>
      </c>
      <c r="AC3016" s="19">
        <f t="shared" ca="1" si="770"/>
        <v>67252.749554648952</v>
      </c>
    </row>
    <row r="3017" spans="1:29" x14ac:dyDescent="0.25">
      <c r="A3017" s="22">
        <v>40386</v>
      </c>
      <c r="B3017" s="2">
        <v>14.31</v>
      </c>
      <c r="C3017" s="2">
        <v>13.56</v>
      </c>
      <c r="D3017" s="2">
        <v>13.59</v>
      </c>
      <c r="E3017">
        <v>11.31</v>
      </c>
      <c r="F3017">
        <v>10.86</v>
      </c>
      <c r="G3017">
        <v>10.89</v>
      </c>
      <c r="H3017">
        <f t="shared" si="771"/>
        <v>-2.7896995708154515E-2</v>
      </c>
      <c r="I3017">
        <f t="shared" si="772"/>
        <v>-2.4193548387096753E-2</v>
      </c>
      <c r="J3017">
        <f t="shared" si="758"/>
        <v>0.8640717872402065</v>
      </c>
      <c r="K3017" s="2">
        <v>1</v>
      </c>
      <c r="L3017" s="2">
        <v>1</v>
      </c>
      <c r="M3017" s="6">
        <f ca="1">100*(D3017-MIN(OFFSET(C3017,-$M$3+1,0):C3017))/(MAX(OFFSET(B3017,-$M$3+1,0):B3017)-MIN(OFFSET(C3017,-$M$3+1,0):C3017))</f>
        <v>68.141592920353958</v>
      </c>
      <c r="N3017" s="6">
        <f ca="1">100*(G3017-MIN(OFFSET(F3017,-$M$3+1,0):F3017))/(MAX(OFFSET(E3017,-$M$3+1,0):E3017)-MIN(OFFSET(F3017,-$M$3+1,0):F3017))</f>
        <v>81.578947368421055</v>
      </c>
      <c r="O3017" s="6">
        <f t="shared" ca="1" si="759"/>
        <v>-13.437354448067097</v>
      </c>
      <c r="P3017" s="8">
        <f t="shared" si="760"/>
        <v>0.75</v>
      </c>
      <c r="Q3017" s="8">
        <f t="shared" si="761"/>
        <v>0.45000000000000107</v>
      </c>
      <c r="R3017" s="15">
        <f ca="1">AVERAGE(P3017:OFFSET(P3017,-$R$3+1,0))*$R$4*K3017</f>
        <v>75.749999999999986</v>
      </c>
      <c r="S3017" s="15">
        <f ca="1">AVERAGE(Q3017:OFFSET(Q3017,-$R$3+1,0))*$S$4*L3017</f>
        <v>70.125000000000043</v>
      </c>
      <c r="T3017" s="11" t="str">
        <f t="shared" ca="1" si="762"/>
        <v xml:space="preserve"> </v>
      </c>
      <c r="U3017" s="11" t="str">
        <f t="shared" ca="1" si="757"/>
        <v xml:space="preserve"> </v>
      </c>
      <c r="V3017" s="3" t="str">
        <f t="shared" ca="1" si="763"/>
        <v xml:space="preserve"> </v>
      </c>
      <c r="W3017" s="16" t="str">
        <f t="shared" ca="1" si="764"/>
        <v xml:space="preserve"> </v>
      </c>
      <c r="X3017" s="3" t="str">
        <f t="shared" ca="1" si="765"/>
        <v xml:space="preserve"> </v>
      </c>
      <c r="Y3017" s="3" t="str">
        <f t="shared" ca="1" si="766"/>
        <v xml:space="preserve"> </v>
      </c>
      <c r="Z3017" s="12" t="str">
        <f t="shared" ca="1" si="767"/>
        <v xml:space="preserve"> </v>
      </c>
      <c r="AA3017" s="17" t="str">
        <f t="shared" ca="1" si="768"/>
        <v xml:space="preserve"> </v>
      </c>
      <c r="AB3017" s="17" t="str">
        <f t="shared" ca="1" si="769"/>
        <v xml:space="preserve"> </v>
      </c>
      <c r="AC3017" s="19">
        <f t="shared" ca="1" si="770"/>
        <v>67252.749554648952</v>
      </c>
    </row>
    <row r="3018" spans="1:29" x14ac:dyDescent="0.25">
      <c r="A3018" s="22">
        <v>40387</v>
      </c>
      <c r="B3018" s="2">
        <v>13.63</v>
      </c>
      <c r="C3018" s="2">
        <v>12.9</v>
      </c>
      <c r="D3018" s="2">
        <v>13.09</v>
      </c>
      <c r="E3018">
        <v>10.93</v>
      </c>
      <c r="F3018">
        <v>10.01</v>
      </c>
      <c r="G3018">
        <v>10.17</v>
      </c>
      <c r="H3018">
        <f t="shared" si="771"/>
        <v>-3.6791758646063322E-2</v>
      </c>
      <c r="I3018">
        <f t="shared" si="772"/>
        <v>-6.6115702479338845E-2</v>
      </c>
      <c r="J3018">
        <f t="shared" si="758"/>
        <v>0.87285177221475574</v>
      </c>
      <c r="K3018" s="2">
        <v>1</v>
      </c>
      <c r="L3018" s="2">
        <v>1</v>
      </c>
      <c r="M3018" s="6">
        <f ca="1">100*(D3018-MIN(OFFSET(C3018,-$M$3+1,0):C3018))/(MAX(OFFSET(B3018,-$M$3+1,0):B3018)-MIN(OFFSET(C3018,-$M$3+1,0):C3018))</f>
        <v>20.779220779220786</v>
      </c>
      <c r="N3018" s="6">
        <f ca="1">100*(G3018-MIN(OFFSET(F3018,-$M$3+1,0):F3018))/(MAX(OFFSET(E3018,-$M$3+1,0):E3018)-MIN(OFFSET(F3018,-$M$3+1,0):F3018))</f>
        <v>36.666666666666657</v>
      </c>
      <c r="O3018" s="6">
        <f t="shared" ca="1" si="759"/>
        <v>-15.887445887445871</v>
      </c>
      <c r="P3018" s="8">
        <f t="shared" si="760"/>
        <v>0.73000000000000043</v>
      </c>
      <c r="Q3018" s="8">
        <f t="shared" si="761"/>
        <v>0.91999999999999993</v>
      </c>
      <c r="R3018" s="15">
        <f ca="1">AVERAGE(P3018:OFFSET(P3018,-$R$3+1,0))*$R$4*K3018</f>
        <v>73.499999999999986</v>
      </c>
      <c r="S3018" s="15">
        <f ca="1">AVERAGE(Q3018:OFFSET(Q3018,-$R$3+1,0))*$S$4*L3018</f>
        <v>71.500000000000028</v>
      </c>
      <c r="T3018" s="11" t="str">
        <f t="shared" ca="1" si="762"/>
        <v xml:space="preserve"> </v>
      </c>
      <c r="U3018" s="11" t="str">
        <f t="shared" ca="1" si="757"/>
        <v xml:space="preserve"> </v>
      </c>
      <c r="V3018" s="3" t="str">
        <f t="shared" ca="1" si="763"/>
        <v xml:space="preserve"> </v>
      </c>
      <c r="W3018" s="16" t="str">
        <f t="shared" ca="1" si="764"/>
        <v xml:space="preserve"> </v>
      </c>
      <c r="X3018" s="3" t="str">
        <f t="shared" ca="1" si="765"/>
        <v xml:space="preserve"> </v>
      </c>
      <c r="Y3018" s="3" t="str">
        <f t="shared" ca="1" si="766"/>
        <v xml:space="preserve"> </v>
      </c>
      <c r="Z3018" s="12" t="str">
        <f t="shared" ca="1" si="767"/>
        <v xml:space="preserve"> </v>
      </c>
      <c r="AA3018" s="17" t="str">
        <f t="shared" ca="1" si="768"/>
        <v xml:space="preserve"> </v>
      </c>
      <c r="AB3018" s="17" t="str">
        <f t="shared" ca="1" si="769"/>
        <v xml:space="preserve"> </v>
      </c>
      <c r="AC3018" s="19">
        <f t="shared" ca="1" si="770"/>
        <v>67252.749554648952</v>
      </c>
    </row>
    <row r="3019" spans="1:29" x14ac:dyDescent="0.25">
      <c r="A3019" s="22">
        <v>40388</v>
      </c>
      <c r="B3019" s="2">
        <v>13.52</v>
      </c>
      <c r="C3019" s="2">
        <v>12.91</v>
      </c>
      <c r="D3019" s="2">
        <v>13.28</v>
      </c>
      <c r="E3019">
        <v>10.49</v>
      </c>
      <c r="F3019">
        <v>9.93</v>
      </c>
      <c r="G3019">
        <v>10.3</v>
      </c>
      <c r="H3019">
        <f t="shared" si="771"/>
        <v>1.4514896867837912E-2</v>
      </c>
      <c r="I3019">
        <f t="shared" si="772"/>
        <v>1.2782694198623545E-2</v>
      </c>
      <c r="J3019">
        <f t="shared" si="758"/>
        <v>0.87280124123320468</v>
      </c>
      <c r="K3019" s="2">
        <v>1</v>
      </c>
      <c r="L3019" s="2">
        <v>1</v>
      </c>
      <c r="M3019" s="6">
        <f ca="1">100*(D3019-MIN(OFFSET(C3019,-$M$3+1,0):C3019))/(MAX(OFFSET(B3019,-$M$3+1,0):B3019)-MIN(OFFSET(C3019,-$M$3+1,0):C3019))</f>
        <v>26.950354609929004</v>
      </c>
      <c r="N3019" s="6">
        <f ca="1">100*(G3019-MIN(OFFSET(F3019,-$M$3+1,0):F3019))/(MAX(OFFSET(E3019,-$M$3+1,0):E3019)-MIN(OFFSET(F3019,-$M$3+1,0):F3019))</f>
        <v>38.787878787878817</v>
      </c>
      <c r="O3019" s="6">
        <f t="shared" ca="1" si="759"/>
        <v>-11.837524177949813</v>
      </c>
      <c r="P3019" s="8">
        <f t="shared" si="760"/>
        <v>0.60999999999999943</v>
      </c>
      <c r="Q3019" s="8">
        <f t="shared" si="761"/>
        <v>0.5600000000000005</v>
      </c>
      <c r="R3019" s="15">
        <f ca="1">AVERAGE(P3019:OFFSET(P3019,-$R$3+1,0))*$R$4*K3019</f>
        <v>75.124999999999972</v>
      </c>
      <c r="S3019" s="15">
        <f ca="1">AVERAGE(Q3019:OFFSET(Q3019,-$R$3+1,0))*$S$4*L3019</f>
        <v>72.750000000000028</v>
      </c>
      <c r="T3019" s="11" t="str">
        <f t="shared" ca="1" si="762"/>
        <v xml:space="preserve"> </v>
      </c>
      <c r="U3019" s="11" t="str">
        <f t="shared" ca="1" si="757"/>
        <v xml:space="preserve"> </v>
      </c>
      <c r="V3019" s="3" t="str">
        <f t="shared" ca="1" si="763"/>
        <v xml:space="preserve"> </v>
      </c>
      <c r="W3019" s="16" t="str">
        <f t="shared" ca="1" si="764"/>
        <v xml:space="preserve"> </v>
      </c>
      <c r="X3019" s="3" t="str">
        <f t="shared" ca="1" si="765"/>
        <v xml:space="preserve"> </v>
      </c>
      <c r="Y3019" s="3" t="str">
        <f t="shared" ca="1" si="766"/>
        <v xml:space="preserve"> </v>
      </c>
      <c r="Z3019" s="12" t="str">
        <f t="shared" ca="1" si="767"/>
        <v xml:space="preserve"> </v>
      </c>
      <c r="AA3019" s="17" t="str">
        <f t="shared" ca="1" si="768"/>
        <v xml:space="preserve"> </v>
      </c>
      <c r="AB3019" s="17" t="str">
        <f t="shared" ca="1" si="769"/>
        <v xml:space="preserve"> </v>
      </c>
      <c r="AC3019" s="19">
        <f t="shared" ca="1" si="770"/>
        <v>67252.749554648952</v>
      </c>
    </row>
    <row r="3020" spans="1:29" x14ac:dyDescent="0.25">
      <c r="A3020" s="22">
        <v>40389</v>
      </c>
      <c r="B3020" s="2">
        <v>13.55</v>
      </c>
      <c r="C3020" s="2">
        <v>12.95</v>
      </c>
      <c r="D3020" s="2">
        <v>13.34</v>
      </c>
      <c r="E3020">
        <v>10.46</v>
      </c>
      <c r="F3020">
        <v>10</v>
      </c>
      <c r="G3020">
        <v>10.34</v>
      </c>
      <c r="H3020">
        <f t="shared" si="771"/>
        <v>4.5180722891566827E-3</v>
      </c>
      <c r="I3020">
        <f t="shared" si="772"/>
        <v>3.8834951456310218E-3</v>
      </c>
      <c r="J3020">
        <f t="shared" si="758"/>
        <v>0.88580280589583271</v>
      </c>
      <c r="K3020" s="2">
        <v>1</v>
      </c>
      <c r="L3020" s="2">
        <v>1</v>
      </c>
      <c r="M3020" s="6">
        <f ca="1">100*(D3020-MIN(OFFSET(C3020,-$M$3+1,0):C3020))/(MAX(OFFSET(B3020,-$M$3+1,0):B3020)-MIN(OFFSET(C3020,-$M$3+1,0):C3020))</f>
        <v>31.20567375886521</v>
      </c>
      <c r="N3020" s="6">
        <f ca="1">100*(G3020-MIN(OFFSET(F3020,-$M$3+1,0):F3020))/(MAX(OFFSET(E3020,-$M$3+1,0):E3020)-MIN(OFFSET(F3020,-$M$3+1,0):F3020))</f>
        <v>33.103448275862071</v>
      </c>
      <c r="O3020" s="6">
        <f t="shared" ca="1" si="759"/>
        <v>-1.8977745169968614</v>
      </c>
      <c r="P3020" s="8">
        <f t="shared" si="760"/>
        <v>0.60000000000000142</v>
      </c>
      <c r="Q3020" s="8">
        <f t="shared" si="761"/>
        <v>0.46000000000000085</v>
      </c>
      <c r="R3020" s="15">
        <f ca="1">AVERAGE(P3020:OFFSET(P3020,-$R$3+1,0))*$R$4*K3020</f>
        <v>67.250000000000014</v>
      </c>
      <c r="S3020" s="15">
        <f ca="1">AVERAGE(Q3020:OFFSET(Q3020,-$R$3+1,0))*$S$4*L3020</f>
        <v>65.500000000000028</v>
      </c>
      <c r="T3020" s="11" t="str">
        <f t="shared" ca="1" si="762"/>
        <v xml:space="preserve"> </v>
      </c>
      <c r="U3020" s="11" t="str">
        <f t="shared" ca="1" si="757"/>
        <v xml:space="preserve"> </v>
      </c>
      <c r="V3020" s="3" t="str">
        <f t="shared" ca="1" si="763"/>
        <v xml:space="preserve"> </v>
      </c>
      <c r="W3020" s="16" t="str">
        <f t="shared" ca="1" si="764"/>
        <v xml:space="preserve"> </v>
      </c>
      <c r="X3020" s="3" t="str">
        <f t="shared" ca="1" si="765"/>
        <v xml:space="preserve"> </v>
      </c>
      <c r="Y3020" s="3" t="str">
        <f t="shared" ca="1" si="766"/>
        <v xml:space="preserve"> </v>
      </c>
      <c r="Z3020" s="12" t="str">
        <f t="shared" ca="1" si="767"/>
        <v xml:space="preserve"> </v>
      </c>
      <c r="AA3020" s="17" t="str">
        <f t="shared" ca="1" si="768"/>
        <v xml:space="preserve"> </v>
      </c>
      <c r="AB3020" s="17" t="str">
        <f t="shared" ca="1" si="769"/>
        <v xml:space="preserve"> </v>
      </c>
      <c r="AC3020" s="19">
        <f t="shared" ca="1" si="770"/>
        <v>67252.749554648952</v>
      </c>
    </row>
    <row r="3021" spans="1:29" x14ac:dyDescent="0.25">
      <c r="A3021" s="22">
        <v>40392</v>
      </c>
      <c r="B3021" s="2">
        <v>13.82</v>
      </c>
      <c r="C3021" s="2">
        <v>13.23</v>
      </c>
      <c r="D3021" s="2">
        <v>13.75</v>
      </c>
      <c r="E3021">
        <v>10.96</v>
      </c>
      <c r="F3021">
        <v>10.199999999999999</v>
      </c>
      <c r="G3021">
        <v>10.83</v>
      </c>
      <c r="H3021">
        <f t="shared" si="771"/>
        <v>3.073463268365817E-2</v>
      </c>
      <c r="I3021">
        <f t="shared" si="772"/>
        <v>4.7388781431334737E-2</v>
      </c>
      <c r="J3021">
        <f t="shared" si="758"/>
        <v>0.89169689854447809</v>
      </c>
      <c r="K3021" s="2">
        <v>1</v>
      </c>
      <c r="L3021" s="2">
        <v>1</v>
      </c>
      <c r="M3021" s="6">
        <f ca="1">100*(D3021-MIN(OFFSET(C3021,-$M$3+1,0):C3021))/(MAX(OFFSET(B3021,-$M$3+1,0):B3021)-MIN(OFFSET(C3021,-$M$3+1,0):C3021))</f>
        <v>60.283687943262386</v>
      </c>
      <c r="N3021" s="6">
        <f ca="1">100*(G3021-MIN(OFFSET(F3021,-$M$3+1,0):F3021))/(MAX(OFFSET(E3021,-$M$3+1,0):E3021)-MIN(OFFSET(F3021,-$M$3+1,0):F3021))</f>
        <v>65.217391304347814</v>
      </c>
      <c r="O3021" s="6">
        <f t="shared" ca="1" si="759"/>
        <v>-4.9337033610854277</v>
      </c>
      <c r="P3021" s="8">
        <f t="shared" si="760"/>
        <v>0.58999999999999986</v>
      </c>
      <c r="Q3021" s="8">
        <f t="shared" si="761"/>
        <v>0.76000000000000156</v>
      </c>
      <c r="R3021" s="15">
        <f ca="1">AVERAGE(P3021:OFFSET(P3021,-$R$3+1,0))*$R$4*K3021</f>
        <v>66.625</v>
      </c>
      <c r="S3021" s="15">
        <f ca="1">AVERAGE(Q3021:OFFSET(Q3021,-$R$3+1,0))*$S$4*L3021</f>
        <v>66.375000000000057</v>
      </c>
      <c r="T3021" s="11" t="str">
        <f t="shared" ca="1" si="762"/>
        <v xml:space="preserve"> </v>
      </c>
      <c r="U3021" s="11" t="str">
        <f t="shared" ca="1" si="757"/>
        <v xml:space="preserve"> </v>
      </c>
      <c r="V3021" s="3" t="str">
        <f t="shared" ca="1" si="763"/>
        <v xml:space="preserve"> </v>
      </c>
      <c r="W3021" s="16" t="str">
        <f t="shared" ca="1" si="764"/>
        <v xml:space="preserve"> </v>
      </c>
      <c r="X3021" s="3" t="str">
        <f t="shared" ca="1" si="765"/>
        <v xml:space="preserve"> </v>
      </c>
      <c r="Y3021" s="3" t="str">
        <f t="shared" ca="1" si="766"/>
        <v xml:space="preserve"> </v>
      </c>
      <c r="Z3021" s="12" t="str">
        <f t="shared" ca="1" si="767"/>
        <v xml:space="preserve"> </v>
      </c>
      <c r="AA3021" s="17" t="str">
        <f t="shared" ca="1" si="768"/>
        <v xml:space="preserve"> </v>
      </c>
      <c r="AB3021" s="17" t="str">
        <f t="shared" ca="1" si="769"/>
        <v xml:space="preserve"> </v>
      </c>
      <c r="AC3021" s="19">
        <f t="shared" ca="1" si="770"/>
        <v>67252.749554648952</v>
      </c>
    </row>
    <row r="3022" spans="1:29" x14ac:dyDescent="0.25">
      <c r="A3022" s="22">
        <v>40393</v>
      </c>
      <c r="B3022" s="2">
        <v>13.7</v>
      </c>
      <c r="C3022" s="2">
        <v>13.18</v>
      </c>
      <c r="D3022" s="2">
        <v>13.2</v>
      </c>
      <c r="E3022">
        <v>10.79</v>
      </c>
      <c r="F3022">
        <v>10.31</v>
      </c>
      <c r="G3022">
        <v>10.35</v>
      </c>
      <c r="H3022">
        <f t="shared" si="771"/>
        <v>-4.0000000000000036E-2</v>
      </c>
      <c r="I3022">
        <f t="shared" si="772"/>
        <v>-4.4321329639889218E-2</v>
      </c>
      <c r="J3022">
        <f t="shared" si="758"/>
        <v>0.89808507167224827</v>
      </c>
      <c r="K3022" s="2">
        <v>1</v>
      </c>
      <c r="L3022" s="2">
        <v>1</v>
      </c>
      <c r="M3022" s="6">
        <f ca="1">100*(D3022-MIN(OFFSET(C3022,-$M$3+1,0):C3022))/(MAX(OFFSET(B3022,-$M$3+1,0):B3022)-MIN(OFFSET(C3022,-$M$3+1,0):C3022))</f>
        <v>21.276595744680773</v>
      </c>
      <c r="N3022" s="6">
        <f ca="1">100*(G3022-MIN(OFFSET(F3022,-$M$3+1,0):F3022))/(MAX(OFFSET(E3022,-$M$3+1,0):E3022)-MIN(OFFSET(F3022,-$M$3+1,0):F3022))</f>
        <v>30.434782608695631</v>
      </c>
      <c r="O3022" s="6">
        <f t="shared" ca="1" si="759"/>
        <v>-9.1581868640148585</v>
      </c>
      <c r="P3022" s="8">
        <f t="shared" si="760"/>
        <v>0.57000000000000028</v>
      </c>
      <c r="Q3022" s="8">
        <f t="shared" si="761"/>
        <v>0.51999999999999957</v>
      </c>
      <c r="R3022" s="15">
        <f ca="1">AVERAGE(P3022:OFFSET(P3022,-$R$3+1,0))*$R$4*K3022</f>
        <v>64.000000000000014</v>
      </c>
      <c r="S3022" s="15">
        <f ca="1">AVERAGE(Q3022:OFFSET(Q3022,-$R$3+1,0))*$S$4*L3022</f>
        <v>67.250000000000028</v>
      </c>
      <c r="T3022" s="11" t="str">
        <f t="shared" ca="1" si="762"/>
        <v xml:space="preserve"> </v>
      </c>
      <c r="U3022" s="11" t="str">
        <f t="shared" ca="1" si="757"/>
        <v xml:space="preserve"> </v>
      </c>
      <c r="V3022" s="3" t="str">
        <f t="shared" ca="1" si="763"/>
        <v xml:space="preserve"> </v>
      </c>
      <c r="W3022" s="16" t="str">
        <f t="shared" ca="1" si="764"/>
        <v xml:space="preserve"> </v>
      </c>
      <c r="X3022" s="3" t="str">
        <f t="shared" ca="1" si="765"/>
        <v xml:space="preserve"> </v>
      </c>
      <c r="Y3022" s="3" t="str">
        <f t="shared" ca="1" si="766"/>
        <v xml:space="preserve"> </v>
      </c>
      <c r="Z3022" s="12" t="str">
        <f t="shared" ca="1" si="767"/>
        <v xml:space="preserve"> </v>
      </c>
      <c r="AA3022" s="17" t="str">
        <f t="shared" ca="1" si="768"/>
        <v xml:space="preserve"> </v>
      </c>
      <c r="AB3022" s="17" t="str">
        <f t="shared" ca="1" si="769"/>
        <v xml:space="preserve"> </v>
      </c>
      <c r="AC3022" s="19">
        <f t="shared" ca="1" si="770"/>
        <v>67252.749554648952</v>
      </c>
    </row>
    <row r="3023" spans="1:29" x14ac:dyDescent="0.25">
      <c r="A3023" s="22">
        <v>40394</v>
      </c>
      <c r="B3023" s="2">
        <v>13.42</v>
      </c>
      <c r="C3023" s="2">
        <v>12.99</v>
      </c>
      <c r="D3023" s="2">
        <v>13.03</v>
      </c>
      <c r="E3023">
        <v>10.59</v>
      </c>
      <c r="F3023">
        <v>10.26</v>
      </c>
      <c r="G3023">
        <v>10.28</v>
      </c>
      <c r="H3023">
        <f t="shared" si="771"/>
        <v>-1.2878787878787823E-2</v>
      </c>
      <c r="I3023">
        <f t="shared" si="772"/>
        <v>-6.763285024154575E-3</v>
      </c>
      <c r="J3023">
        <f t="shared" si="758"/>
        <v>0.88421868051042063</v>
      </c>
      <c r="K3023" s="2">
        <v>1</v>
      </c>
      <c r="L3023" s="2">
        <v>1</v>
      </c>
      <c r="M3023" s="6">
        <f ca="1">100*(D3023-MIN(OFFSET(C3023,-$M$3+1,0):C3023))/(MAX(OFFSET(B3023,-$M$3+1,0):B3023)-MIN(OFFSET(C3023,-$M$3+1,0):C3023))</f>
        <v>14.130434782608589</v>
      </c>
      <c r="N3023" s="6">
        <f ca="1">100*(G3023-MIN(OFFSET(F3023,-$M$3+1,0):F3023))/(MAX(OFFSET(E3023,-$M$3+1,0):E3023)-MIN(OFFSET(F3023,-$M$3+1,0):F3023))</f>
        <v>33.980582524271775</v>
      </c>
      <c r="O3023" s="6">
        <f t="shared" ca="1" si="759"/>
        <v>-19.850147741663186</v>
      </c>
      <c r="P3023" s="8">
        <f t="shared" si="760"/>
        <v>0.42999999999999972</v>
      </c>
      <c r="Q3023" s="8">
        <f t="shared" si="761"/>
        <v>0.33000000000000007</v>
      </c>
      <c r="R3023" s="15">
        <f ca="1">AVERAGE(P3023:OFFSET(P3023,-$R$3+1,0))*$R$4*K3023</f>
        <v>62.125000000000007</v>
      </c>
      <c r="S3023" s="15">
        <f ca="1">AVERAGE(Q3023:OFFSET(Q3023,-$R$3+1,0))*$S$4*L3023</f>
        <v>60.375000000000021</v>
      </c>
      <c r="T3023" s="11" t="str">
        <f t="shared" ca="1" si="762"/>
        <v xml:space="preserve"> </v>
      </c>
      <c r="U3023" s="11" t="str">
        <f t="shared" ca="1" si="757"/>
        <v xml:space="preserve"> </v>
      </c>
      <c r="V3023" s="3" t="str">
        <f t="shared" ca="1" si="763"/>
        <v xml:space="preserve"> </v>
      </c>
      <c r="W3023" s="16" t="str">
        <f t="shared" ca="1" si="764"/>
        <v xml:space="preserve"> </v>
      </c>
      <c r="X3023" s="3" t="str">
        <f t="shared" ca="1" si="765"/>
        <v xml:space="preserve"> </v>
      </c>
      <c r="Y3023" s="3" t="str">
        <f t="shared" ca="1" si="766"/>
        <v xml:space="preserve"> </v>
      </c>
      <c r="Z3023" s="12" t="str">
        <f t="shared" ca="1" si="767"/>
        <v xml:space="preserve"> </v>
      </c>
      <c r="AA3023" s="17" t="str">
        <f t="shared" ca="1" si="768"/>
        <v xml:space="preserve"> </v>
      </c>
      <c r="AB3023" s="17" t="str">
        <f t="shared" ca="1" si="769"/>
        <v xml:space="preserve"> </v>
      </c>
      <c r="AC3023" s="19">
        <f t="shared" ca="1" si="770"/>
        <v>67252.749554648952</v>
      </c>
    </row>
    <row r="3024" spans="1:29" x14ac:dyDescent="0.25">
      <c r="A3024" s="22">
        <v>40395</v>
      </c>
      <c r="B3024" s="2">
        <v>13.25</v>
      </c>
      <c r="C3024" s="2">
        <v>12.79</v>
      </c>
      <c r="D3024" s="2">
        <v>13.09</v>
      </c>
      <c r="E3024">
        <v>10.23</v>
      </c>
      <c r="F3024">
        <v>10.02</v>
      </c>
      <c r="G3024">
        <v>10.199999999999999</v>
      </c>
      <c r="H3024">
        <f t="shared" si="771"/>
        <v>4.6047582501917983E-3</v>
      </c>
      <c r="I3024">
        <f t="shared" si="772"/>
        <v>-7.7821011673151474E-3</v>
      </c>
      <c r="J3024">
        <f t="shared" si="758"/>
        <v>0.88193329911017726</v>
      </c>
      <c r="K3024" s="2">
        <v>1</v>
      </c>
      <c r="L3024" s="2">
        <v>1</v>
      </c>
      <c r="M3024" s="6">
        <f ca="1">100*(D3024-MIN(OFFSET(C3024,-$M$3+1,0):C3024))/(MAX(OFFSET(B3024,-$M$3+1,0):B3024)-MIN(OFFSET(C3024,-$M$3+1,0):C3024))</f>
        <v>29.126213592233047</v>
      </c>
      <c r="N3024" s="6">
        <f ca="1">100*(G3024-MIN(OFFSET(F3024,-$M$3+1,0):F3024))/(MAX(OFFSET(E3024,-$M$3+1,0):E3024)-MIN(OFFSET(F3024,-$M$3+1,0):F3024))</f>
        <v>26.213592233009638</v>
      </c>
      <c r="O3024" s="6">
        <f t="shared" ca="1" si="759"/>
        <v>2.912621359223408</v>
      </c>
      <c r="P3024" s="8">
        <f t="shared" si="760"/>
        <v>0.46000000000000085</v>
      </c>
      <c r="Q3024" s="8">
        <f t="shared" si="761"/>
        <v>0.25999999999999979</v>
      </c>
      <c r="R3024" s="15">
        <f ca="1">AVERAGE(P3024:OFFSET(P3024,-$R$3+1,0))*$R$4*K3024</f>
        <v>59.250000000000028</v>
      </c>
      <c r="S3024" s="15">
        <f ca="1">AVERAGE(Q3024:OFFSET(Q3024,-$R$3+1,0))*$S$4*L3024</f>
        <v>53.250000000000043</v>
      </c>
      <c r="T3024" s="11" t="str">
        <f t="shared" ca="1" si="762"/>
        <v xml:space="preserve"> </v>
      </c>
      <c r="U3024" s="11" t="str">
        <f t="shared" ca="1" si="757"/>
        <v xml:space="preserve"> </v>
      </c>
      <c r="V3024" s="3" t="str">
        <f t="shared" ca="1" si="763"/>
        <v xml:space="preserve"> </v>
      </c>
      <c r="W3024" s="16" t="str">
        <f t="shared" ca="1" si="764"/>
        <v xml:space="preserve"> </v>
      </c>
      <c r="X3024" s="3" t="str">
        <f t="shared" ca="1" si="765"/>
        <v xml:space="preserve"> </v>
      </c>
      <c r="Y3024" s="3" t="str">
        <f t="shared" ca="1" si="766"/>
        <v xml:space="preserve"> </v>
      </c>
      <c r="Z3024" s="12" t="str">
        <f t="shared" ca="1" si="767"/>
        <v xml:space="preserve"> </v>
      </c>
      <c r="AA3024" s="17" t="str">
        <f t="shared" ca="1" si="768"/>
        <v xml:space="preserve"> </v>
      </c>
      <c r="AB3024" s="17" t="str">
        <f t="shared" ca="1" si="769"/>
        <v xml:space="preserve"> </v>
      </c>
      <c r="AC3024" s="19">
        <f t="shared" ca="1" si="770"/>
        <v>67252.749554648952</v>
      </c>
    </row>
    <row r="3025" spans="1:29" x14ac:dyDescent="0.25">
      <c r="A3025" s="22">
        <v>40396</v>
      </c>
      <c r="B3025" s="2">
        <v>13.08</v>
      </c>
      <c r="C3025" s="2">
        <v>12.69</v>
      </c>
      <c r="D3025" s="2">
        <v>12.97</v>
      </c>
      <c r="E3025">
        <v>10.4</v>
      </c>
      <c r="F3025">
        <v>10.029999999999999</v>
      </c>
      <c r="G3025">
        <v>10.29</v>
      </c>
      <c r="H3025">
        <f t="shared" si="771"/>
        <v>-9.1673032849503011E-3</v>
      </c>
      <c r="I3025">
        <f t="shared" si="772"/>
        <v>8.8235294117646745E-3</v>
      </c>
      <c r="J3025">
        <f t="shared" si="758"/>
        <v>0.87213898751829577</v>
      </c>
      <c r="K3025" s="2">
        <v>1</v>
      </c>
      <c r="L3025" s="2">
        <v>1</v>
      </c>
      <c r="M3025" s="6">
        <f ca="1">100*(D3025-MIN(OFFSET(C3025,-$M$3+1,0):C3025))/(MAX(OFFSET(B3025,-$M$3+1,0):B3025)-MIN(OFFSET(C3025,-$M$3+1,0):C3025))</f>
        <v>24.778761061946987</v>
      </c>
      <c r="N3025" s="6">
        <f ca="1">100*(G3025-MIN(OFFSET(F3025,-$M$3+1,0):F3025))/(MAX(OFFSET(E3025,-$M$3+1,0):E3025)-MIN(OFFSET(F3025,-$M$3+1,0):F3025))</f>
        <v>30.208333333333218</v>
      </c>
      <c r="O3025" s="6">
        <f t="shared" ca="1" si="759"/>
        <v>-5.4295722713862311</v>
      </c>
      <c r="P3025" s="8">
        <f t="shared" si="760"/>
        <v>0.40000000000000036</v>
      </c>
      <c r="Q3025" s="8">
        <f t="shared" si="761"/>
        <v>0.37000000000000099</v>
      </c>
      <c r="R3025" s="15">
        <f ca="1">AVERAGE(P3025:OFFSET(P3025,-$R$3+1,0))*$R$4*K3025</f>
        <v>54.875000000000028</v>
      </c>
      <c r="S3025" s="15">
        <f ca="1">AVERAGE(Q3025:OFFSET(Q3025,-$R$3+1,0))*$S$4*L3025</f>
        <v>52.250000000000043</v>
      </c>
      <c r="T3025" s="11" t="str">
        <f t="shared" ca="1" si="762"/>
        <v xml:space="preserve"> </v>
      </c>
      <c r="U3025" s="11" t="str">
        <f t="shared" ca="1" si="757"/>
        <v xml:space="preserve"> </v>
      </c>
      <c r="V3025" s="3" t="str">
        <f t="shared" ca="1" si="763"/>
        <v xml:space="preserve"> </v>
      </c>
      <c r="W3025" s="16" t="str">
        <f t="shared" ca="1" si="764"/>
        <v xml:space="preserve"> </v>
      </c>
      <c r="X3025" s="3" t="str">
        <f t="shared" ca="1" si="765"/>
        <v xml:space="preserve"> </v>
      </c>
      <c r="Y3025" s="3" t="str">
        <f t="shared" ca="1" si="766"/>
        <v xml:space="preserve"> </v>
      </c>
      <c r="Z3025" s="12" t="str">
        <f t="shared" ca="1" si="767"/>
        <v xml:space="preserve"> </v>
      </c>
      <c r="AA3025" s="17" t="str">
        <f t="shared" ca="1" si="768"/>
        <v xml:space="preserve"> </v>
      </c>
      <c r="AB3025" s="17" t="str">
        <f t="shared" ca="1" si="769"/>
        <v xml:space="preserve"> </v>
      </c>
      <c r="AC3025" s="19">
        <f t="shared" ca="1" si="770"/>
        <v>67252.749554648952</v>
      </c>
    </row>
    <row r="3026" spans="1:29" x14ac:dyDescent="0.25">
      <c r="A3026" s="22">
        <v>40399</v>
      </c>
      <c r="B3026" s="2">
        <v>13.46</v>
      </c>
      <c r="C3026" s="2">
        <v>13.03</v>
      </c>
      <c r="D3026" s="2">
        <v>13.37</v>
      </c>
      <c r="E3026">
        <v>11.05</v>
      </c>
      <c r="F3026">
        <v>10.119999999999999</v>
      </c>
      <c r="G3026">
        <v>11.02</v>
      </c>
      <c r="H3026">
        <f t="shared" si="771"/>
        <v>3.0840400925211897E-2</v>
      </c>
      <c r="I3026">
        <f t="shared" si="772"/>
        <v>7.0942662779397425E-2</v>
      </c>
      <c r="J3026">
        <f t="shared" si="758"/>
        <v>0.93012263932280781</v>
      </c>
      <c r="K3026" s="2">
        <v>1</v>
      </c>
      <c r="L3026" s="2">
        <v>1</v>
      </c>
      <c r="M3026" s="6">
        <f ca="1">100*(D3026-MIN(OFFSET(C3026,-$M$3+1,0):C3026))/(MAX(OFFSET(B3026,-$M$3+1,0):B3026)-MIN(OFFSET(C3026,-$M$3+1,0):C3026))</f>
        <v>60.176991150442412</v>
      </c>
      <c r="N3026" s="6">
        <f ca="1">100*(G3026-MIN(OFFSET(F3026,-$M$3+1,0):F3026))/(MAX(OFFSET(E3026,-$M$3+1,0):E3026)-MIN(OFFSET(F3026,-$M$3+1,0):F3026))</f>
        <v>97.087378640776592</v>
      </c>
      <c r="O3026" s="6">
        <f t="shared" ca="1" si="759"/>
        <v>-36.91038749033418</v>
      </c>
      <c r="P3026" s="8">
        <f t="shared" si="760"/>
        <v>0.49000000000000021</v>
      </c>
      <c r="Q3026" s="8">
        <f t="shared" si="761"/>
        <v>0.93000000000000149</v>
      </c>
      <c r="R3026" s="15">
        <f ca="1">AVERAGE(P3026:OFFSET(P3026,-$R$3+1,0))*$R$4*K3026</f>
        <v>51.875000000000028</v>
      </c>
      <c r="S3026" s="15">
        <f ca="1">AVERAGE(Q3026:OFFSET(Q3026,-$R$3+1,0))*$S$4*L3026</f>
        <v>52.375000000000057</v>
      </c>
      <c r="T3026" s="11" t="str">
        <f t="shared" ca="1" si="762"/>
        <v>Buy</v>
      </c>
      <c r="U3026" s="11" t="str">
        <f t="shared" ref="U3026:U3089" ca="1" si="773">IF($O3026&gt;$U$3,"Sell",IF(AND(U3025="Sell",$O3026&gt;0),"Sell",IF(AND(U3025="Sell",$O3026&lt;=0),"Exit"," ")))</f>
        <v xml:space="preserve"> </v>
      </c>
      <c r="V3026" s="3">
        <f t="shared" ca="1" si="763"/>
        <v>10</v>
      </c>
      <c r="W3026" s="16">
        <f t="shared" ca="1" si="764"/>
        <v>-9.9045346062052442</v>
      </c>
      <c r="X3026" s="3">
        <f t="shared" ca="1" si="765"/>
        <v>13.37</v>
      </c>
      <c r="Y3026" s="3">
        <f t="shared" ca="1" si="766"/>
        <v>11.02</v>
      </c>
      <c r="Z3026" s="12" t="str">
        <f t="shared" ca="1" si="767"/>
        <v xml:space="preserve"> </v>
      </c>
      <c r="AA3026" s="17" t="str">
        <f t="shared" ca="1" si="768"/>
        <v xml:space="preserve"> </v>
      </c>
      <c r="AB3026" s="17" t="str">
        <f t="shared" ca="1" si="769"/>
        <v xml:space="preserve"> </v>
      </c>
      <c r="AC3026" s="19">
        <f t="shared" ca="1" si="770"/>
        <v>67252.749554648952</v>
      </c>
    </row>
    <row r="3027" spans="1:29" x14ac:dyDescent="0.25">
      <c r="A3027" s="22">
        <v>40400</v>
      </c>
      <c r="B3027" s="2">
        <v>13.2</v>
      </c>
      <c r="C3027" s="2">
        <v>12.58</v>
      </c>
      <c r="D3027" s="2">
        <v>12.61</v>
      </c>
      <c r="E3027">
        <v>10.86</v>
      </c>
      <c r="F3027">
        <v>10.42</v>
      </c>
      <c r="G3027">
        <v>10.52</v>
      </c>
      <c r="H3027">
        <f t="shared" si="771"/>
        <v>-5.6843679880329123E-2</v>
      </c>
      <c r="I3027">
        <f t="shared" si="772"/>
        <v>-4.5372050816696929E-2</v>
      </c>
      <c r="J3027">
        <f t="shared" si="758"/>
        <v>0.92540912689313515</v>
      </c>
      <c r="K3027" s="2">
        <v>1</v>
      </c>
      <c r="L3027" s="2">
        <v>1</v>
      </c>
      <c r="M3027" s="6">
        <f ca="1">100*(D3027-MIN(OFFSET(C3027,-$M$3+1,0):C3027))/(MAX(OFFSET(B3027,-$M$3+1,0):B3027)-MIN(OFFSET(C3027,-$M$3+1,0):C3027))</f>
        <v>2.6785714285713733</v>
      </c>
      <c r="N3027" s="6">
        <f ca="1">100*(G3027-MIN(OFFSET(F3027,-$M$3+1,0):F3027))/(MAX(OFFSET(E3027,-$M$3+1,0):E3027)-MIN(OFFSET(F3027,-$M$3+1,0):F3027))</f>
        <v>48.543689320388296</v>
      </c>
      <c r="O3027" s="6">
        <f t="shared" ca="1" si="759"/>
        <v>-45.865117891816922</v>
      </c>
      <c r="P3027" s="8">
        <f t="shared" si="760"/>
        <v>0.78999999999999915</v>
      </c>
      <c r="Q3027" s="8">
        <f t="shared" si="761"/>
        <v>0.59999999999999964</v>
      </c>
      <c r="R3027" s="15">
        <f ca="1">AVERAGE(P3027:OFFSET(P3027,-$R$3+1,0))*$R$4*K3027</f>
        <v>54.125000000000021</v>
      </c>
      <c r="S3027" s="15">
        <f ca="1">AVERAGE(Q3027:OFFSET(Q3027,-$R$3+1,0))*$S$4*L3027</f>
        <v>52.87500000000005</v>
      </c>
      <c r="T3027" s="11" t="str">
        <f t="shared" ca="1" si="762"/>
        <v>Buy</v>
      </c>
      <c r="U3027" s="11" t="str">
        <f t="shared" ca="1" si="773"/>
        <v xml:space="preserve"> </v>
      </c>
      <c r="V3027" s="3">
        <f t="shared" ca="1" si="763"/>
        <v>10</v>
      </c>
      <c r="W3027" s="16">
        <f t="shared" ca="1" si="764"/>
        <v>-9.9045346062052442</v>
      </c>
      <c r="X3027" s="3">
        <f t="shared" ca="1" si="765"/>
        <v>13.37</v>
      </c>
      <c r="Y3027" s="3">
        <f t="shared" ca="1" si="766"/>
        <v>11.02</v>
      </c>
      <c r="Z3027" s="12">
        <f t="shared" ca="1" si="767"/>
        <v>-759.99999999999977</v>
      </c>
      <c r="AA3027" s="17">
        <f t="shared" ca="1" si="768"/>
        <v>495.22673031026221</v>
      </c>
      <c r="AB3027" s="17">
        <f t="shared" ca="1" si="769"/>
        <v>-264.77326968973756</v>
      </c>
      <c r="AC3027" s="19">
        <f t="shared" ca="1" si="770"/>
        <v>66987.976284959208</v>
      </c>
    </row>
    <row r="3028" spans="1:29" x14ac:dyDescent="0.25">
      <c r="A3028" s="22">
        <v>40401</v>
      </c>
      <c r="B3028" s="2">
        <v>12.38</v>
      </c>
      <c r="C3028" s="2">
        <v>12.06</v>
      </c>
      <c r="D3028" s="2">
        <v>12.22</v>
      </c>
      <c r="E3028">
        <v>10.31</v>
      </c>
      <c r="F3028">
        <v>9.93</v>
      </c>
      <c r="G3028">
        <v>9.99</v>
      </c>
      <c r="H3028">
        <f t="shared" si="771"/>
        <v>-3.0927835051546282E-2</v>
      </c>
      <c r="I3028">
        <f t="shared" si="772"/>
        <v>-5.0380228136882033E-2</v>
      </c>
      <c r="J3028">
        <f t="shared" si="758"/>
        <v>0.92834154893102627</v>
      </c>
      <c r="K3028" s="2">
        <v>1</v>
      </c>
      <c r="L3028" s="2">
        <v>1</v>
      </c>
      <c r="M3028" s="6">
        <f ca="1">100*(D3028-MIN(OFFSET(C3028,-$M$3+1,0):C3028))/(MAX(OFFSET(B3028,-$M$3+1,0):B3028)-MIN(OFFSET(C3028,-$M$3+1,0):C3028))</f>
        <v>11.428571428571436</v>
      </c>
      <c r="N3028" s="6">
        <f ca="1">100*(G3028-MIN(OFFSET(F3028,-$M$3+1,0):F3028))/(MAX(OFFSET(E3028,-$M$3+1,0):E3028)-MIN(OFFSET(F3028,-$M$3+1,0):F3028))</f>
        <v>5.3571428571428967</v>
      </c>
      <c r="O3028" s="6">
        <f t="shared" ca="1" si="759"/>
        <v>6.0714285714285392</v>
      </c>
      <c r="P3028" s="8">
        <f t="shared" si="760"/>
        <v>0.54999999999999893</v>
      </c>
      <c r="Q3028" s="8">
        <f t="shared" si="761"/>
        <v>0.58999999999999986</v>
      </c>
      <c r="R3028" s="15">
        <f ca="1">AVERAGE(P3028:OFFSET(P3028,-$R$3+1,0))*$R$4*K3028</f>
        <v>53.499999999999993</v>
      </c>
      <c r="S3028" s="15">
        <f ca="1">AVERAGE(Q3028:OFFSET(Q3028,-$R$3+1,0))*$S$4*L3028</f>
        <v>54.500000000000036</v>
      </c>
      <c r="T3028" s="11" t="str">
        <f t="shared" ca="1" si="762"/>
        <v>Exit</v>
      </c>
      <c r="U3028" s="11" t="str">
        <f t="shared" ca="1" si="773"/>
        <v xml:space="preserve"> </v>
      </c>
      <c r="V3028" s="3">
        <f t="shared" ca="1" si="763"/>
        <v>10</v>
      </c>
      <c r="W3028" s="16">
        <f t="shared" ca="1" si="764"/>
        <v>-9.9045346062052442</v>
      </c>
      <c r="X3028" s="3">
        <f t="shared" ca="1" si="765"/>
        <v>13.37</v>
      </c>
      <c r="Y3028" s="3">
        <f t="shared" ca="1" si="766"/>
        <v>11.02</v>
      </c>
      <c r="Z3028" s="12">
        <f t="shared" ca="1" si="767"/>
        <v>-389.99999999999881</v>
      </c>
      <c r="AA3028" s="17">
        <f t="shared" ca="1" si="768"/>
        <v>524.94033412887734</v>
      </c>
      <c r="AB3028" s="17">
        <f t="shared" ca="1" si="769"/>
        <v>134.94033412887853</v>
      </c>
      <c r="AC3028" s="19">
        <f t="shared" ca="1" si="770"/>
        <v>67122.916619088093</v>
      </c>
    </row>
    <row r="3029" spans="1:29" x14ac:dyDescent="0.25">
      <c r="A3029" s="22">
        <v>40402</v>
      </c>
      <c r="B3029" s="2">
        <v>12.3</v>
      </c>
      <c r="C3029" s="2">
        <v>11.85</v>
      </c>
      <c r="D3029" s="2">
        <v>12.01</v>
      </c>
      <c r="E3029">
        <v>9.9499999999999993</v>
      </c>
      <c r="F3029">
        <v>9.41</v>
      </c>
      <c r="G3029">
        <v>9.43</v>
      </c>
      <c r="H3029">
        <f t="shared" si="771"/>
        <v>-1.7184942716857665E-2</v>
      </c>
      <c r="I3029">
        <f t="shared" si="772"/>
        <v>-5.6056056056056125E-2</v>
      </c>
      <c r="J3029">
        <f t="shared" si="758"/>
        <v>0.92082779729436637</v>
      </c>
      <c r="K3029" s="2">
        <v>1</v>
      </c>
      <c r="L3029" s="2">
        <v>1</v>
      </c>
      <c r="M3029" s="6">
        <f ca="1">100*(D3029-MIN(OFFSET(C3029,-$M$3+1,0):C3029))/(MAX(OFFSET(B3029,-$M$3+1,0):B3029)-MIN(OFFSET(C3029,-$M$3+1,0):C3029))</f>
        <v>9.937888198757765</v>
      </c>
      <c r="N3029" s="6">
        <f ca="1">100*(G3029-MIN(OFFSET(F3029,-$M$3+1,0):F3029))/(MAX(OFFSET(E3029,-$M$3+1,0):E3029)-MIN(OFFSET(F3029,-$M$3+1,0):F3029))</f>
        <v>1.2195121951219248</v>
      </c>
      <c r="O3029" s="6">
        <f t="shared" ca="1" si="759"/>
        <v>8.7183760036358393</v>
      </c>
      <c r="P3029" s="8">
        <f t="shared" si="760"/>
        <v>0.45000000000000107</v>
      </c>
      <c r="Q3029" s="8">
        <f t="shared" si="761"/>
        <v>0.58000000000000007</v>
      </c>
      <c r="R3029" s="15">
        <f ca="1">AVERAGE(P3029:OFFSET(P3029,-$R$3+1,0))*$R$4*K3029</f>
        <v>51.750000000000007</v>
      </c>
      <c r="S3029" s="15">
        <f ca="1">AVERAGE(Q3029:OFFSET(Q3029,-$R$3+1,0))*$S$4*L3029</f>
        <v>52.250000000000021</v>
      </c>
      <c r="T3029" s="11" t="str">
        <f t="shared" ca="1" si="762"/>
        <v xml:space="preserve"> </v>
      </c>
      <c r="U3029" s="11" t="str">
        <f t="shared" ca="1" si="773"/>
        <v xml:space="preserve"> </v>
      </c>
      <c r="V3029" s="3" t="str">
        <f t="shared" ca="1" si="763"/>
        <v xml:space="preserve"> </v>
      </c>
      <c r="W3029" s="16" t="str">
        <f t="shared" ca="1" si="764"/>
        <v xml:space="preserve"> </v>
      </c>
      <c r="X3029" s="3" t="str">
        <f t="shared" ca="1" si="765"/>
        <v xml:space="preserve"> </v>
      </c>
      <c r="Y3029" s="3" t="str">
        <f t="shared" ca="1" si="766"/>
        <v xml:space="preserve"> </v>
      </c>
      <c r="Z3029" s="12" t="str">
        <f t="shared" ca="1" si="767"/>
        <v xml:space="preserve"> </v>
      </c>
      <c r="AA3029" s="17" t="str">
        <f t="shared" ca="1" si="768"/>
        <v xml:space="preserve"> </v>
      </c>
      <c r="AB3029" s="17" t="str">
        <f t="shared" ca="1" si="769"/>
        <v xml:space="preserve"> </v>
      </c>
      <c r="AC3029" s="19">
        <f t="shared" ca="1" si="770"/>
        <v>67122.916619088093</v>
      </c>
    </row>
    <row r="3030" spans="1:29" x14ac:dyDescent="0.25">
      <c r="A3030" s="22">
        <v>40403</v>
      </c>
      <c r="B3030" s="2">
        <v>12.16</v>
      </c>
      <c r="C3030" s="2">
        <v>11.85</v>
      </c>
      <c r="D3030" s="2">
        <v>11.93</v>
      </c>
      <c r="E3030">
        <v>9.64</v>
      </c>
      <c r="F3030">
        <v>9.33</v>
      </c>
      <c r="G3030">
        <v>9.34</v>
      </c>
      <c r="H3030">
        <f t="shared" si="771"/>
        <v>-6.6611157368858809E-3</v>
      </c>
      <c r="I3030">
        <f t="shared" si="772"/>
        <v>-9.5440084835630712E-3</v>
      </c>
      <c r="J3030">
        <f t="shared" si="758"/>
        <v>0.91030915523331735</v>
      </c>
      <c r="K3030" s="2">
        <v>1</v>
      </c>
      <c r="L3030" s="2">
        <v>1</v>
      </c>
      <c r="M3030" s="6">
        <f ca="1">100*(D3030-MIN(OFFSET(C3030,-$M$3+1,0):C3030))/(MAX(OFFSET(B3030,-$M$3+1,0):B3030)-MIN(OFFSET(C3030,-$M$3+1,0):C3030))</f>
        <v>4.9689440993788825</v>
      </c>
      <c r="N3030" s="6">
        <f ca="1">100*(G3030-MIN(OFFSET(F3030,-$M$3+1,0):F3030))/(MAX(OFFSET(E3030,-$M$3+1,0):E3030)-MIN(OFFSET(F3030,-$M$3+1,0):F3030))</f>
        <v>0.58139534883719668</v>
      </c>
      <c r="O3030" s="6">
        <f t="shared" ca="1" si="759"/>
        <v>4.3875487505416855</v>
      </c>
      <c r="P3030" s="8">
        <f t="shared" si="760"/>
        <v>0.3100000000000005</v>
      </c>
      <c r="Q3030" s="8">
        <f t="shared" si="761"/>
        <v>0.3100000000000005</v>
      </c>
      <c r="R3030" s="15">
        <f ca="1">AVERAGE(P3030:OFFSET(P3030,-$R$3+1,0))*$R$4*K3030</f>
        <v>48.500000000000007</v>
      </c>
      <c r="S3030" s="15">
        <f ca="1">AVERAGE(Q3030:OFFSET(Q3030,-$R$3+1,0))*$S$4*L3030</f>
        <v>49.625000000000028</v>
      </c>
      <c r="T3030" s="11" t="str">
        <f t="shared" ca="1" si="762"/>
        <v xml:space="preserve"> </v>
      </c>
      <c r="U3030" s="11" t="str">
        <f t="shared" ca="1" si="773"/>
        <v xml:space="preserve"> </v>
      </c>
      <c r="V3030" s="3" t="str">
        <f t="shared" ca="1" si="763"/>
        <v xml:space="preserve"> </v>
      </c>
      <c r="W3030" s="16" t="str">
        <f t="shared" ca="1" si="764"/>
        <v xml:space="preserve"> </v>
      </c>
      <c r="X3030" s="3" t="str">
        <f t="shared" ca="1" si="765"/>
        <v xml:space="preserve"> </v>
      </c>
      <c r="Y3030" s="3" t="str">
        <f t="shared" ca="1" si="766"/>
        <v xml:space="preserve"> </v>
      </c>
      <c r="Z3030" s="12" t="str">
        <f t="shared" ca="1" si="767"/>
        <v xml:space="preserve"> </v>
      </c>
      <c r="AA3030" s="17" t="str">
        <f t="shared" ca="1" si="768"/>
        <v xml:space="preserve"> </v>
      </c>
      <c r="AB3030" s="17" t="str">
        <f t="shared" ca="1" si="769"/>
        <v xml:space="preserve"> </v>
      </c>
      <c r="AC3030" s="19">
        <f t="shared" ca="1" si="770"/>
        <v>67122.916619088093</v>
      </c>
    </row>
    <row r="3031" spans="1:29" x14ac:dyDescent="0.25">
      <c r="A3031" s="22">
        <v>40406</v>
      </c>
      <c r="B3031" s="2">
        <v>11.92</v>
      </c>
      <c r="C3031" s="2">
        <v>11.61</v>
      </c>
      <c r="D3031" s="2">
        <v>11.74</v>
      </c>
      <c r="E3031">
        <v>9.5399999999999991</v>
      </c>
      <c r="F3031">
        <v>9.2100000000000009</v>
      </c>
      <c r="G3031">
        <v>9.31</v>
      </c>
      <c r="H3031">
        <f t="shared" si="771"/>
        <v>-1.592623637887669E-2</v>
      </c>
      <c r="I3031">
        <f t="shared" si="772"/>
        <v>-3.2119914346894207E-3</v>
      </c>
      <c r="J3031">
        <f t="shared" si="758"/>
        <v>0.90678852405812249</v>
      </c>
      <c r="K3031" s="2">
        <v>1</v>
      </c>
      <c r="L3031" s="2">
        <v>1</v>
      </c>
      <c r="M3031" s="6">
        <f ca="1">100*(D3031-MIN(OFFSET(C3031,-$M$3+1,0):C3031))/(MAX(OFFSET(B3031,-$M$3+1,0):B3031)-MIN(OFFSET(C3031,-$M$3+1,0):C3031))</f>
        <v>7.0270270270270636</v>
      </c>
      <c r="N3031" s="6">
        <f ca="1">100*(G3031-MIN(OFFSET(F3031,-$M$3+1,0):F3031))/(MAX(OFFSET(E3031,-$M$3+1,0):E3031)-MIN(OFFSET(F3031,-$M$3+1,0):F3031))</f>
        <v>5.4347826086956337</v>
      </c>
      <c r="O3031" s="6">
        <f t="shared" ca="1" si="759"/>
        <v>1.5922444183314299</v>
      </c>
      <c r="P3031" s="8">
        <f t="shared" si="760"/>
        <v>0.32000000000000028</v>
      </c>
      <c r="Q3031" s="8">
        <f t="shared" si="761"/>
        <v>0.32999999999999829</v>
      </c>
      <c r="R3031" s="15">
        <f ca="1">AVERAGE(P3031:OFFSET(P3031,-$R$3+1,0))*$R$4*K3031</f>
        <v>47.125000000000014</v>
      </c>
      <c r="S3031" s="15">
        <f ca="1">AVERAGE(Q3031:OFFSET(Q3031,-$R$3+1,0))*$S$4*L3031</f>
        <v>49.625000000000007</v>
      </c>
      <c r="T3031" s="11" t="str">
        <f t="shared" ca="1" si="762"/>
        <v xml:space="preserve"> </v>
      </c>
      <c r="U3031" s="11" t="str">
        <f t="shared" ca="1" si="773"/>
        <v xml:space="preserve"> </v>
      </c>
      <c r="V3031" s="3" t="str">
        <f t="shared" ca="1" si="763"/>
        <v xml:space="preserve"> </v>
      </c>
      <c r="W3031" s="16" t="str">
        <f t="shared" ca="1" si="764"/>
        <v xml:space="preserve"> </v>
      </c>
      <c r="X3031" s="3" t="str">
        <f t="shared" ca="1" si="765"/>
        <v xml:space="preserve"> </v>
      </c>
      <c r="Y3031" s="3" t="str">
        <f t="shared" ca="1" si="766"/>
        <v xml:space="preserve"> </v>
      </c>
      <c r="Z3031" s="12" t="str">
        <f t="shared" ca="1" si="767"/>
        <v xml:space="preserve"> </v>
      </c>
      <c r="AA3031" s="17" t="str">
        <f t="shared" ca="1" si="768"/>
        <v xml:space="preserve"> </v>
      </c>
      <c r="AB3031" s="17" t="str">
        <f t="shared" ca="1" si="769"/>
        <v xml:space="preserve"> </v>
      </c>
      <c r="AC3031" s="19">
        <f t="shared" ca="1" si="770"/>
        <v>67122.916619088093</v>
      </c>
    </row>
    <row r="3032" spans="1:29" x14ac:dyDescent="0.25">
      <c r="A3032" s="22">
        <v>40407</v>
      </c>
      <c r="B3032" s="2">
        <v>12.14</v>
      </c>
      <c r="C3032" s="2">
        <v>11.71</v>
      </c>
      <c r="D3032" s="2">
        <v>11.88</v>
      </c>
      <c r="E3032">
        <v>9.6300000000000008</v>
      </c>
      <c r="F3032">
        <v>9.23</v>
      </c>
      <c r="G3032">
        <v>9.5399999999999991</v>
      </c>
      <c r="H3032">
        <f t="shared" si="771"/>
        <v>1.192504258943794E-2</v>
      </c>
      <c r="I3032">
        <f t="shared" si="772"/>
        <v>2.4704618689580959E-2</v>
      </c>
      <c r="J3032">
        <f t="shared" ref="J3032:J3095" si="774">CORREL(H3013:H3032,I3013:I3032)</f>
        <v>0.8916425786427683</v>
      </c>
      <c r="K3032" s="2">
        <v>1</v>
      </c>
      <c r="L3032" s="2">
        <v>1</v>
      </c>
      <c r="M3032" s="6">
        <f ca="1">100*(D3032-MIN(OFFSET(C3032,-$M$3+1,0):C3032))/(MAX(OFFSET(B3032,-$M$3+1,0):B3032)-MIN(OFFSET(C3032,-$M$3+1,0):C3032))</f>
        <v>16.981132075471784</v>
      </c>
      <c r="N3032" s="6">
        <f ca="1">100*(G3032-MIN(OFFSET(F3032,-$M$3+1,0):F3032))/(MAX(OFFSET(E3032,-$M$3+1,0):E3032)-MIN(OFFSET(F3032,-$M$3+1,0):F3032))</f>
        <v>19.999999999999915</v>
      </c>
      <c r="O3032" s="6">
        <f t="shared" ca="1" si="759"/>
        <v>-3.0188679245281307</v>
      </c>
      <c r="P3032" s="8">
        <f t="shared" si="760"/>
        <v>0.42999999999999972</v>
      </c>
      <c r="Q3032" s="8">
        <f t="shared" si="761"/>
        <v>0.40000000000000036</v>
      </c>
      <c r="R3032" s="15">
        <f ca="1">AVERAGE(P3032:OFFSET(P3032,-$R$3+1,0))*$R$4*K3032</f>
        <v>46.75</v>
      </c>
      <c r="S3032" s="15">
        <f ca="1">AVERAGE(Q3032:OFFSET(Q3032,-$R$3+1,0))*$S$4*L3032</f>
        <v>51.375000000000014</v>
      </c>
      <c r="T3032" s="11" t="str">
        <f t="shared" ca="1" si="762"/>
        <v xml:space="preserve"> </v>
      </c>
      <c r="U3032" s="11" t="str">
        <f t="shared" ca="1" si="773"/>
        <v xml:space="preserve"> </v>
      </c>
      <c r="V3032" s="3" t="str">
        <f t="shared" ca="1" si="763"/>
        <v xml:space="preserve"> </v>
      </c>
      <c r="W3032" s="16" t="str">
        <f t="shared" ca="1" si="764"/>
        <v xml:space="preserve"> </v>
      </c>
      <c r="X3032" s="3" t="str">
        <f t="shared" ca="1" si="765"/>
        <v xml:space="preserve"> </v>
      </c>
      <c r="Y3032" s="3" t="str">
        <f t="shared" ca="1" si="766"/>
        <v xml:space="preserve"> </v>
      </c>
      <c r="Z3032" s="12" t="str">
        <f t="shared" ca="1" si="767"/>
        <v xml:space="preserve"> </v>
      </c>
      <c r="AA3032" s="17" t="str">
        <f t="shared" ca="1" si="768"/>
        <v xml:space="preserve"> </v>
      </c>
      <c r="AB3032" s="17" t="str">
        <f t="shared" ca="1" si="769"/>
        <v xml:space="preserve"> </v>
      </c>
      <c r="AC3032" s="19">
        <f t="shared" ca="1" si="770"/>
        <v>67122.916619088093</v>
      </c>
    </row>
    <row r="3033" spans="1:29" x14ac:dyDescent="0.25">
      <c r="A3033" s="22">
        <v>40408</v>
      </c>
      <c r="B3033" s="2">
        <v>12.17</v>
      </c>
      <c r="C3033" s="2">
        <v>11.69</v>
      </c>
      <c r="D3033" s="2">
        <v>12.07</v>
      </c>
      <c r="E3033">
        <v>10</v>
      </c>
      <c r="F3033">
        <v>9.4700000000000006</v>
      </c>
      <c r="G3033">
        <v>9.83</v>
      </c>
      <c r="H3033">
        <f t="shared" si="771"/>
        <v>1.5993265993266004E-2</v>
      </c>
      <c r="I3033">
        <f t="shared" si="772"/>
        <v>3.039832285115307E-2</v>
      </c>
      <c r="J3033">
        <f t="shared" si="774"/>
        <v>0.89002845943588493</v>
      </c>
      <c r="K3033" s="2">
        <v>1</v>
      </c>
      <c r="L3033" s="2">
        <v>1</v>
      </c>
      <c r="M3033" s="6">
        <f ca="1">100*(D3033-MIN(OFFSET(C3033,-$M$3+1,0):C3033))/(MAX(OFFSET(B3033,-$M$3+1,0):B3033)-MIN(OFFSET(C3033,-$M$3+1,0):C3033))</f>
        <v>59.740259740259745</v>
      </c>
      <c r="N3033" s="6">
        <f ca="1">100*(G3033-MIN(OFFSET(F3033,-$M$3+1,0):F3033))/(MAX(OFFSET(E3033,-$M$3+1,0):E3033)-MIN(OFFSET(F3033,-$M$3+1,0):F3033))</f>
        <v>56.36363636363631</v>
      </c>
      <c r="O3033" s="6">
        <f t="shared" ca="1" si="759"/>
        <v>3.376623376623435</v>
      </c>
      <c r="P3033" s="8">
        <f t="shared" si="760"/>
        <v>0.48000000000000043</v>
      </c>
      <c r="Q3033" s="8">
        <f t="shared" si="761"/>
        <v>0.52999999999999936</v>
      </c>
      <c r="R3033" s="15">
        <f ca="1">AVERAGE(P3033:OFFSET(P3033,-$R$3+1,0))*$R$4*K3033</f>
        <v>47.75</v>
      </c>
      <c r="S3033" s="15">
        <f ca="1">AVERAGE(Q3033:OFFSET(Q3033,-$R$3+1,0))*$S$4*L3033</f>
        <v>53.374999999999993</v>
      </c>
      <c r="T3033" s="11" t="str">
        <f t="shared" ca="1" si="762"/>
        <v xml:space="preserve"> </v>
      </c>
      <c r="U3033" s="11" t="str">
        <f t="shared" ca="1" si="773"/>
        <v xml:space="preserve"> </v>
      </c>
      <c r="V3033" s="3" t="str">
        <f t="shared" ca="1" si="763"/>
        <v xml:space="preserve"> </v>
      </c>
      <c r="W3033" s="16" t="str">
        <f t="shared" ca="1" si="764"/>
        <v xml:space="preserve"> </v>
      </c>
      <c r="X3033" s="3" t="str">
        <f t="shared" ca="1" si="765"/>
        <v xml:space="preserve"> </v>
      </c>
      <c r="Y3033" s="3" t="str">
        <f t="shared" ca="1" si="766"/>
        <v xml:space="preserve"> </v>
      </c>
      <c r="Z3033" s="12" t="str">
        <f t="shared" ca="1" si="767"/>
        <v xml:space="preserve"> </v>
      </c>
      <c r="AA3033" s="17" t="str">
        <f t="shared" ca="1" si="768"/>
        <v xml:space="preserve"> </v>
      </c>
      <c r="AB3033" s="17" t="str">
        <f t="shared" ca="1" si="769"/>
        <v xml:space="preserve"> </v>
      </c>
      <c r="AC3033" s="19">
        <f t="shared" ca="1" si="770"/>
        <v>67122.916619088093</v>
      </c>
    </row>
    <row r="3034" spans="1:29" x14ac:dyDescent="0.25">
      <c r="A3034" s="22">
        <v>40409</v>
      </c>
      <c r="B3034" s="2">
        <v>12.01</v>
      </c>
      <c r="C3034" s="2">
        <v>11.47</v>
      </c>
      <c r="D3034" s="2">
        <v>11.49</v>
      </c>
      <c r="E3034">
        <v>9.82</v>
      </c>
      <c r="F3034">
        <v>9.2799999999999994</v>
      </c>
      <c r="G3034">
        <v>9.3800000000000008</v>
      </c>
      <c r="H3034">
        <f t="shared" si="771"/>
        <v>-4.8053024026512015E-2</v>
      </c>
      <c r="I3034">
        <f t="shared" si="772"/>
        <v>-4.5778229908443491E-2</v>
      </c>
      <c r="J3034">
        <f t="shared" si="774"/>
        <v>0.88974085771325895</v>
      </c>
      <c r="K3034" s="2">
        <v>1</v>
      </c>
      <c r="L3034" s="2">
        <v>1</v>
      </c>
      <c r="M3034" s="6">
        <f ca="1">100*(D3034-MIN(OFFSET(C3034,-$M$3+1,0):C3034))/(MAX(OFFSET(B3034,-$M$3+1,0):B3034)-MIN(OFFSET(C3034,-$M$3+1,0):C3034))</f>
        <v>2.4096385542168157</v>
      </c>
      <c r="N3034" s="6">
        <f ca="1">100*(G3034-MIN(OFFSET(F3034,-$M$3+1,0):F3034))/(MAX(OFFSET(E3034,-$M$3+1,0):E3034)-MIN(OFFSET(F3034,-$M$3+1,0):F3034))</f>
        <v>21.518987341772167</v>
      </c>
      <c r="O3034" s="6">
        <f t="shared" ca="1" si="759"/>
        <v>-19.109348787555351</v>
      </c>
      <c r="P3034" s="8">
        <f t="shared" si="760"/>
        <v>0.59999999999999964</v>
      </c>
      <c r="Q3034" s="8">
        <f t="shared" si="761"/>
        <v>0.55000000000000071</v>
      </c>
      <c r="R3034" s="15">
        <f ca="1">AVERAGE(P3034:OFFSET(P3034,-$R$3+1,0))*$R$4*K3034</f>
        <v>49.125</v>
      </c>
      <c r="S3034" s="15">
        <f ca="1">AVERAGE(Q3034:OFFSET(Q3034,-$R$3+1,0))*$S$4*L3034</f>
        <v>48.624999999999986</v>
      </c>
      <c r="T3034" s="11" t="str">
        <f t="shared" ca="1" si="762"/>
        <v xml:space="preserve"> </v>
      </c>
      <c r="U3034" s="11" t="str">
        <f t="shared" ca="1" si="773"/>
        <v xml:space="preserve"> </v>
      </c>
      <c r="V3034" s="3" t="str">
        <f t="shared" ca="1" si="763"/>
        <v xml:space="preserve"> </v>
      </c>
      <c r="W3034" s="16" t="str">
        <f t="shared" ca="1" si="764"/>
        <v xml:space="preserve"> </v>
      </c>
      <c r="X3034" s="3" t="str">
        <f t="shared" ca="1" si="765"/>
        <v xml:space="preserve"> </v>
      </c>
      <c r="Y3034" s="3" t="str">
        <f t="shared" ca="1" si="766"/>
        <v xml:space="preserve"> </v>
      </c>
      <c r="Z3034" s="12" t="str">
        <f t="shared" ca="1" si="767"/>
        <v xml:space="preserve"> </v>
      </c>
      <c r="AA3034" s="17" t="str">
        <f t="shared" ca="1" si="768"/>
        <v xml:space="preserve"> </v>
      </c>
      <c r="AB3034" s="17" t="str">
        <f t="shared" ca="1" si="769"/>
        <v xml:space="preserve"> </v>
      </c>
      <c r="AC3034" s="19">
        <f t="shared" ca="1" si="770"/>
        <v>67122.916619088093</v>
      </c>
    </row>
    <row r="3035" spans="1:29" x14ac:dyDescent="0.25">
      <c r="A3035" s="22">
        <v>40410</v>
      </c>
      <c r="B3035" s="2">
        <v>11.43</v>
      </c>
      <c r="C3035" s="2">
        <v>11.12</v>
      </c>
      <c r="D3035" s="2">
        <v>11.38</v>
      </c>
      <c r="E3035">
        <v>9.36</v>
      </c>
      <c r="F3035">
        <v>9.02</v>
      </c>
      <c r="G3035">
        <v>9.2200000000000006</v>
      </c>
      <c r="H3035">
        <f t="shared" si="771"/>
        <v>-9.5735422106179024E-3</v>
      </c>
      <c r="I3035">
        <f t="shared" si="772"/>
        <v>-1.7057569296375252E-2</v>
      </c>
      <c r="J3035">
        <f t="shared" si="774"/>
        <v>0.90730260856656242</v>
      </c>
      <c r="K3035" s="2">
        <v>1</v>
      </c>
      <c r="L3035" s="2">
        <v>1</v>
      </c>
      <c r="M3035" s="6">
        <f ca="1">100*(D3035-MIN(OFFSET(C3035,-$M$3+1,0):C3035))/(MAX(OFFSET(B3035,-$M$3+1,0):B3035)-MIN(OFFSET(C3035,-$M$3+1,0):C3035))</f>
        <v>24.761904761904894</v>
      </c>
      <c r="N3035" s="6">
        <f ca="1">100*(G3035-MIN(OFFSET(F3035,-$M$3+1,0):F3035))/(MAX(OFFSET(E3035,-$M$3+1,0):E3035)-MIN(OFFSET(F3035,-$M$3+1,0):F3035))</f>
        <v>20.408163265306221</v>
      </c>
      <c r="O3035" s="6">
        <f t="shared" ca="1" si="759"/>
        <v>4.3537414965986727</v>
      </c>
      <c r="P3035" s="8">
        <f t="shared" si="760"/>
        <v>0.37000000000000099</v>
      </c>
      <c r="Q3035" s="8">
        <f t="shared" si="761"/>
        <v>0.36000000000000121</v>
      </c>
      <c r="R3035" s="15">
        <f ca="1">AVERAGE(P3035:OFFSET(P3035,-$R$3+1,0))*$R$4*K3035</f>
        <v>43.875000000000021</v>
      </c>
      <c r="S3035" s="15">
        <f ca="1">AVERAGE(Q3035:OFFSET(Q3035,-$R$3+1,0))*$S$4*L3035</f>
        <v>45.625000000000007</v>
      </c>
      <c r="T3035" s="11" t="str">
        <f t="shared" ca="1" si="762"/>
        <v xml:space="preserve"> </v>
      </c>
      <c r="U3035" s="11" t="str">
        <f t="shared" ca="1" si="773"/>
        <v xml:space="preserve"> </v>
      </c>
      <c r="V3035" s="3" t="str">
        <f t="shared" ca="1" si="763"/>
        <v xml:space="preserve"> </v>
      </c>
      <c r="W3035" s="16" t="str">
        <f t="shared" ca="1" si="764"/>
        <v xml:space="preserve"> </v>
      </c>
      <c r="X3035" s="3" t="str">
        <f t="shared" ca="1" si="765"/>
        <v xml:space="preserve"> </v>
      </c>
      <c r="Y3035" s="3" t="str">
        <f t="shared" ca="1" si="766"/>
        <v xml:space="preserve"> </v>
      </c>
      <c r="Z3035" s="12" t="str">
        <f t="shared" ca="1" si="767"/>
        <v xml:space="preserve"> </v>
      </c>
      <c r="AA3035" s="17" t="str">
        <f t="shared" ca="1" si="768"/>
        <v xml:space="preserve"> </v>
      </c>
      <c r="AB3035" s="17" t="str">
        <f t="shared" ca="1" si="769"/>
        <v xml:space="preserve"> </v>
      </c>
      <c r="AC3035" s="19">
        <f t="shared" ca="1" si="770"/>
        <v>67122.916619088093</v>
      </c>
    </row>
    <row r="3036" spans="1:29" x14ac:dyDescent="0.25">
      <c r="A3036" s="22">
        <v>40413</v>
      </c>
      <c r="B3036" s="2">
        <v>11.49</v>
      </c>
      <c r="C3036" s="2">
        <v>11.24</v>
      </c>
      <c r="D3036" s="2">
        <v>11.33</v>
      </c>
      <c r="E3036">
        <v>9.31</v>
      </c>
      <c r="F3036">
        <v>8.81</v>
      </c>
      <c r="G3036">
        <v>8.82</v>
      </c>
      <c r="H3036">
        <f t="shared" si="771"/>
        <v>-4.3936731107205862E-3</v>
      </c>
      <c r="I3036">
        <f t="shared" si="772"/>
        <v>-4.3383947939262479E-2</v>
      </c>
      <c r="J3036">
        <f t="shared" si="774"/>
        <v>0.86541271749594773</v>
      </c>
      <c r="K3036" s="2">
        <v>1</v>
      </c>
      <c r="L3036" s="2">
        <v>1</v>
      </c>
      <c r="M3036" s="6">
        <f ca="1">100*(D3036-MIN(OFFSET(C3036,-$M$3+1,0):C3036))/(MAX(OFFSET(B3036,-$M$3+1,0):B3036)-MIN(OFFSET(C3036,-$M$3+1,0):C3036))</f>
        <v>20.000000000000068</v>
      </c>
      <c r="N3036" s="6">
        <f ca="1">100*(G3036-MIN(OFFSET(F3036,-$M$3+1,0):F3036))/(MAX(OFFSET(E3036,-$M$3+1,0):E3036)-MIN(OFFSET(F3036,-$M$3+1,0):F3036))</f>
        <v>0.84033613445376398</v>
      </c>
      <c r="O3036" s="6">
        <f t="shared" ca="1" si="759"/>
        <v>19.159663865546303</v>
      </c>
      <c r="P3036" s="8">
        <f t="shared" si="760"/>
        <v>0.25</v>
      </c>
      <c r="Q3036" s="8">
        <f t="shared" si="761"/>
        <v>0.5</v>
      </c>
      <c r="R3036" s="15">
        <f ca="1">AVERAGE(P3036:OFFSET(P3036,-$R$3+1,0))*$R$4*K3036</f>
        <v>40.125000000000036</v>
      </c>
      <c r="S3036" s="15">
        <f ca="1">AVERAGE(Q3036:OFFSET(Q3036,-$R$3+1,0))*$S$4*L3036</f>
        <v>44.500000000000007</v>
      </c>
      <c r="T3036" s="11" t="str">
        <f t="shared" ca="1" si="762"/>
        <v xml:space="preserve"> </v>
      </c>
      <c r="U3036" s="11" t="str">
        <f t="shared" ca="1" si="773"/>
        <v xml:space="preserve"> </v>
      </c>
      <c r="V3036" s="3" t="str">
        <f t="shared" ca="1" si="763"/>
        <v xml:space="preserve"> </v>
      </c>
      <c r="W3036" s="16" t="str">
        <f t="shared" ca="1" si="764"/>
        <v xml:space="preserve"> </v>
      </c>
      <c r="X3036" s="3" t="str">
        <f t="shared" ca="1" si="765"/>
        <v xml:space="preserve"> </v>
      </c>
      <c r="Y3036" s="3" t="str">
        <f t="shared" ca="1" si="766"/>
        <v xml:space="preserve"> </v>
      </c>
      <c r="Z3036" s="12" t="str">
        <f t="shared" ca="1" si="767"/>
        <v xml:space="preserve"> </v>
      </c>
      <c r="AA3036" s="17" t="str">
        <f t="shared" ca="1" si="768"/>
        <v xml:space="preserve"> </v>
      </c>
      <c r="AB3036" s="17" t="str">
        <f t="shared" ca="1" si="769"/>
        <v xml:space="preserve"> </v>
      </c>
      <c r="AC3036" s="19">
        <f t="shared" ca="1" si="770"/>
        <v>67122.916619088093</v>
      </c>
    </row>
    <row r="3037" spans="1:29" x14ac:dyDescent="0.25">
      <c r="A3037" s="22">
        <v>40414</v>
      </c>
      <c r="B3037" s="2">
        <v>11.66</v>
      </c>
      <c r="C3037" s="2">
        <v>10.55</v>
      </c>
      <c r="D3037" s="2">
        <v>11.5</v>
      </c>
      <c r="E3037">
        <v>9.15</v>
      </c>
      <c r="F3037">
        <v>8.4499999999999993</v>
      </c>
      <c r="G3037">
        <v>9.06</v>
      </c>
      <c r="H3037">
        <f t="shared" si="771"/>
        <v>1.5004413062665423E-2</v>
      </c>
      <c r="I3037">
        <f t="shared" si="772"/>
        <v>2.7210884353741527E-2</v>
      </c>
      <c r="J3037">
        <f t="shared" si="774"/>
        <v>0.87309420861566678</v>
      </c>
      <c r="K3037" s="2">
        <v>1</v>
      </c>
      <c r="L3037" s="2">
        <v>1</v>
      </c>
      <c r="M3037" s="6">
        <f ca="1">100*(D3037-MIN(OFFSET(C3037,-$M$3+1,0):C3037))/(MAX(OFFSET(B3037,-$M$3+1,0):B3037)-MIN(OFFSET(C3037,-$M$3+1,0):C3037))</f>
        <v>58.64197530864196</v>
      </c>
      <c r="N3037" s="6">
        <f ca="1">100*(G3037-MIN(OFFSET(F3037,-$M$3+1,0):F3037))/(MAX(OFFSET(E3037,-$M$3+1,0):E3037)-MIN(OFFSET(F3037,-$M$3+1,0):F3037))</f>
        <v>39.35483870967748</v>
      </c>
      <c r="O3037" s="6">
        <f t="shared" ca="1" si="759"/>
        <v>19.28713659896448</v>
      </c>
      <c r="P3037" s="8">
        <f t="shared" si="760"/>
        <v>1.1099999999999994</v>
      </c>
      <c r="Q3037" s="8">
        <f t="shared" si="761"/>
        <v>0.70000000000000107</v>
      </c>
      <c r="R3037" s="15">
        <f ca="1">AVERAGE(P3037:OFFSET(P3037,-$R$3+1,0))*$R$4*K3037</f>
        <v>48.375000000000014</v>
      </c>
      <c r="S3037" s="15">
        <f ca="1">AVERAGE(Q3037:OFFSET(Q3037,-$R$3+1,0))*$S$4*L3037</f>
        <v>46.000000000000021</v>
      </c>
      <c r="T3037" s="11" t="str">
        <f t="shared" ca="1" si="762"/>
        <v xml:space="preserve"> </v>
      </c>
      <c r="U3037" s="11" t="str">
        <f t="shared" ca="1" si="773"/>
        <v xml:space="preserve"> </v>
      </c>
      <c r="V3037" s="3" t="str">
        <f t="shared" ca="1" si="763"/>
        <v xml:space="preserve"> </v>
      </c>
      <c r="W3037" s="16" t="str">
        <f t="shared" ca="1" si="764"/>
        <v xml:space="preserve"> </v>
      </c>
      <c r="X3037" s="3" t="str">
        <f t="shared" ca="1" si="765"/>
        <v xml:space="preserve"> </v>
      </c>
      <c r="Y3037" s="3" t="str">
        <f t="shared" ca="1" si="766"/>
        <v xml:space="preserve"> </v>
      </c>
      <c r="Z3037" s="12" t="str">
        <f t="shared" ca="1" si="767"/>
        <v xml:space="preserve"> </v>
      </c>
      <c r="AA3037" s="17" t="str">
        <f t="shared" ca="1" si="768"/>
        <v xml:space="preserve"> </v>
      </c>
      <c r="AB3037" s="17" t="str">
        <f t="shared" ca="1" si="769"/>
        <v xml:space="preserve"> </v>
      </c>
      <c r="AC3037" s="19">
        <f t="shared" ca="1" si="770"/>
        <v>67122.916619088093</v>
      </c>
    </row>
    <row r="3038" spans="1:29" x14ac:dyDescent="0.25">
      <c r="A3038" s="22">
        <v>40415</v>
      </c>
      <c r="B3038" s="2">
        <v>12.01</v>
      </c>
      <c r="C3038" s="2">
        <v>11.29</v>
      </c>
      <c r="D3038" s="2">
        <v>11.95</v>
      </c>
      <c r="E3038">
        <v>9.61</v>
      </c>
      <c r="F3038">
        <v>8.94</v>
      </c>
      <c r="G3038">
        <v>9.52</v>
      </c>
      <c r="H3038">
        <f t="shared" si="771"/>
        <v>3.9130434782608692E-2</v>
      </c>
      <c r="I3038">
        <f t="shared" si="772"/>
        <v>5.0772626931567144E-2</v>
      </c>
      <c r="J3038">
        <f t="shared" si="774"/>
        <v>0.88017232451991967</v>
      </c>
      <c r="K3038" s="2">
        <v>1</v>
      </c>
      <c r="L3038" s="2">
        <v>1</v>
      </c>
      <c r="M3038" s="6">
        <f ca="1">100*(D3038-MIN(OFFSET(C3038,-$M$3+1,0):C3038))/(MAX(OFFSET(B3038,-$M$3+1,0):B3038)-MIN(OFFSET(C3038,-$M$3+1,0):C3038))</f>
        <v>86.419753086419703</v>
      </c>
      <c r="N3038" s="6">
        <f ca="1">100*(G3038-MIN(OFFSET(F3038,-$M$3+1,0):F3038))/(MAX(OFFSET(E3038,-$M$3+1,0):E3038)-MIN(OFFSET(F3038,-$M$3+1,0):F3038))</f>
        <v>69.032258064516114</v>
      </c>
      <c r="O3038" s="6">
        <f t="shared" ca="1" si="759"/>
        <v>17.38749502190359</v>
      </c>
      <c r="P3038" s="8">
        <f t="shared" si="760"/>
        <v>0.72000000000000064</v>
      </c>
      <c r="Q3038" s="8">
        <f t="shared" si="761"/>
        <v>0.66999999999999993</v>
      </c>
      <c r="R3038" s="15">
        <f ca="1">AVERAGE(P3038:OFFSET(P3038,-$R$3+1,0))*$R$4*K3038</f>
        <v>53.500000000000014</v>
      </c>
      <c r="S3038" s="15">
        <f ca="1">AVERAGE(Q3038:OFFSET(Q3038,-$R$3+1,0))*$S$4*L3038</f>
        <v>50.500000000000014</v>
      </c>
      <c r="T3038" s="11" t="str">
        <f t="shared" ca="1" si="762"/>
        <v xml:space="preserve"> </v>
      </c>
      <c r="U3038" s="11" t="str">
        <f t="shared" ca="1" si="773"/>
        <v xml:space="preserve"> </v>
      </c>
      <c r="V3038" s="3" t="str">
        <f t="shared" ca="1" si="763"/>
        <v xml:space="preserve"> </v>
      </c>
      <c r="W3038" s="16" t="str">
        <f t="shared" ca="1" si="764"/>
        <v xml:space="preserve"> </v>
      </c>
      <c r="X3038" s="3" t="str">
        <f t="shared" ca="1" si="765"/>
        <v xml:space="preserve"> </v>
      </c>
      <c r="Y3038" s="3" t="str">
        <f t="shared" ca="1" si="766"/>
        <v xml:space="preserve"> </v>
      </c>
      <c r="Z3038" s="12" t="str">
        <f t="shared" ca="1" si="767"/>
        <v xml:space="preserve"> </v>
      </c>
      <c r="AA3038" s="17" t="str">
        <f t="shared" ca="1" si="768"/>
        <v xml:space="preserve"> </v>
      </c>
      <c r="AB3038" s="17" t="str">
        <f t="shared" ca="1" si="769"/>
        <v xml:space="preserve"> </v>
      </c>
      <c r="AC3038" s="19">
        <f t="shared" ca="1" si="770"/>
        <v>67122.916619088093</v>
      </c>
    </row>
    <row r="3039" spans="1:29" x14ac:dyDescent="0.25">
      <c r="A3039" s="22">
        <v>40416</v>
      </c>
      <c r="B3039" s="2">
        <v>12.13</v>
      </c>
      <c r="C3039" s="2">
        <v>11.55</v>
      </c>
      <c r="D3039" s="2">
        <v>11.67</v>
      </c>
      <c r="E3039">
        <v>9.61</v>
      </c>
      <c r="F3039">
        <v>9.16</v>
      </c>
      <c r="G3039">
        <v>9.18</v>
      </c>
      <c r="H3039">
        <f t="shared" si="771"/>
        <v>-2.3430962343096162E-2</v>
      </c>
      <c r="I3039">
        <f t="shared" si="772"/>
        <v>-3.5714285714285698E-2</v>
      </c>
      <c r="J3039">
        <f t="shared" si="774"/>
        <v>0.88350360564815378</v>
      </c>
      <c r="K3039" s="2">
        <v>1</v>
      </c>
      <c r="L3039" s="2">
        <v>1</v>
      </c>
      <c r="M3039" s="6">
        <f ca="1">100*(D3039-MIN(OFFSET(C3039,-$M$3+1,0):C3039))/(MAX(OFFSET(B3039,-$M$3+1,0):B3039)-MIN(OFFSET(C3039,-$M$3+1,0):C3039))</f>
        <v>70.886075949367026</v>
      </c>
      <c r="N3039" s="6">
        <f ca="1">100*(G3039-MIN(OFFSET(F3039,-$M$3+1,0):F3039))/(MAX(OFFSET(E3039,-$M$3+1,0):E3039)-MIN(OFFSET(F3039,-$M$3+1,0):F3039))</f>
        <v>53.284671532846708</v>
      </c>
      <c r="O3039" s="6">
        <f t="shared" ca="1" si="759"/>
        <v>17.601404416520317</v>
      </c>
      <c r="P3039" s="8">
        <f t="shared" si="760"/>
        <v>0.58000000000000007</v>
      </c>
      <c r="Q3039" s="8">
        <f t="shared" si="761"/>
        <v>0.44999999999999929</v>
      </c>
      <c r="R3039" s="15">
        <f ca="1">AVERAGE(P3039:OFFSET(P3039,-$R$3+1,0))*$R$4*K3039</f>
        <v>56.750000000000014</v>
      </c>
      <c r="S3039" s="15">
        <f ca="1">AVERAGE(Q3039:OFFSET(Q3039,-$R$3+1,0))*$S$4*L3039</f>
        <v>52.000000000000021</v>
      </c>
      <c r="T3039" s="11" t="str">
        <f t="shared" ca="1" si="762"/>
        <v xml:space="preserve"> </v>
      </c>
      <c r="U3039" s="11" t="str">
        <f t="shared" ca="1" si="773"/>
        <v xml:space="preserve"> </v>
      </c>
      <c r="V3039" s="3" t="str">
        <f t="shared" ca="1" si="763"/>
        <v xml:space="preserve"> </v>
      </c>
      <c r="W3039" s="16" t="str">
        <f t="shared" ca="1" si="764"/>
        <v xml:space="preserve"> </v>
      </c>
      <c r="X3039" s="3" t="str">
        <f t="shared" ca="1" si="765"/>
        <v xml:space="preserve"> </v>
      </c>
      <c r="Y3039" s="3" t="str">
        <f t="shared" ca="1" si="766"/>
        <v xml:space="preserve"> </v>
      </c>
      <c r="Z3039" s="12" t="str">
        <f t="shared" ca="1" si="767"/>
        <v xml:space="preserve"> </v>
      </c>
      <c r="AA3039" s="17" t="str">
        <f t="shared" ca="1" si="768"/>
        <v xml:space="preserve"> </v>
      </c>
      <c r="AB3039" s="17" t="str">
        <f t="shared" ca="1" si="769"/>
        <v xml:space="preserve"> </v>
      </c>
      <c r="AC3039" s="19">
        <f t="shared" ca="1" si="770"/>
        <v>67122.916619088093</v>
      </c>
    </row>
    <row r="3040" spans="1:29" x14ac:dyDescent="0.25">
      <c r="A3040" s="22">
        <v>40417</v>
      </c>
      <c r="B3040" s="2">
        <v>12.11</v>
      </c>
      <c r="C3040" s="2">
        <v>11.61</v>
      </c>
      <c r="D3040" s="2">
        <v>12.06</v>
      </c>
      <c r="E3040">
        <v>9.59</v>
      </c>
      <c r="F3040">
        <v>9.14</v>
      </c>
      <c r="G3040">
        <v>9.58</v>
      </c>
      <c r="H3040">
        <f t="shared" si="771"/>
        <v>3.3419023136246784E-2</v>
      </c>
      <c r="I3040">
        <f t="shared" si="772"/>
        <v>4.3572984749455479E-2</v>
      </c>
      <c r="J3040">
        <f t="shared" si="774"/>
        <v>0.8931323614811354</v>
      </c>
      <c r="K3040" s="2">
        <v>1</v>
      </c>
      <c r="L3040" s="2">
        <v>1</v>
      </c>
      <c r="M3040" s="6">
        <f ca="1">100*(D3040-MIN(OFFSET(C3040,-$M$3+1,0):C3040))/(MAX(OFFSET(B3040,-$M$3+1,0):B3040)-MIN(OFFSET(C3040,-$M$3+1,0):C3040))</f>
        <v>95.56962025316453</v>
      </c>
      <c r="N3040" s="6">
        <f ca="1">100*(G3040-MIN(OFFSET(F3040,-$M$3+1,0):F3040))/(MAX(OFFSET(E3040,-$M$3+1,0):E3040)-MIN(OFFSET(F3040,-$M$3+1,0):F3040))</f>
        <v>97.413793103448342</v>
      </c>
      <c r="O3040" s="6">
        <f t="shared" ca="1" si="759"/>
        <v>-1.8441728502838117</v>
      </c>
      <c r="P3040" s="8">
        <f t="shared" si="760"/>
        <v>0.5</v>
      </c>
      <c r="Q3040" s="8">
        <f t="shared" si="761"/>
        <v>0.44999999999999929</v>
      </c>
      <c r="R3040" s="15">
        <f ca="1">AVERAGE(P3040:OFFSET(P3040,-$R$3+1,0))*$R$4*K3040</f>
        <v>57.625000000000014</v>
      </c>
      <c r="S3040" s="15">
        <f ca="1">AVERAGE(Q3040:OFFSET(Q3040,-$R$3+1,0))*$S$4*L3040</f>
        <v>52.625000000000014</v>
      </c>
      <c r="T3040" s="11" t="str">
        <f t="shared" ca="1" si="762"/>
        <v xml:space="preserve"> </v>
      </c>
      <c r="U3040" s="11" t="str">
        <f t="shared" ca="1" si="773"/>
        <v xml:space="preserve"> </v>
      </c>
      <c r="V3040" s="3" t="str">
        <f t="shared" ca="1" si="763"/>
        <v xml:space="preserve"> </v>
      </c>
      <c r="W3040" s="16" t="str">
        <f t="shared" ca="1" si="764"/>
        <v xml:space="preserve"> </v>
      </c>
      <c r="X3040" s="3" t="str">
        <f t="shared" ca="1" si="765"/>
        <v xml:space="preserve"> </v>
      </c>
      <c r="Y3040" s="3" t="str">
        <f t="shared" ca="1" si="766"/>
        <v xml:space="preserve"> </v>
      </c>
      <c r="Z3040" s="12" t="str">
        <f t="shared" ca="1" si="767"/>
        <v xml:space="preserve"> </v>
      </c>
      <c r="AA3040" s="17" t="str">
        <f t="shared" ca="1" si="768"/>
        <v xml:space="preserve"> </v>
      </c>
      <c r="AB3040" s="17" t="str">
        <f t="shared" ca="1" si="769"/>
        <v xml:space="preserve"> </v>
      </c>
      <c r="AC3040" s="19">
        <f t="shared" ca="1" si="770"/>
        <v>67122.916619088093</v>
      </c>
    </row>
    <row r="3041" spans="1:29" x14ac:dyDescent="0.25">
      <c r="A3041" s="22">
        <v>40420</v>
      </c>
      <c r="B3041" s="2">
        <v>12.18</v>
      </c>
      <c r="C3041" s="2">
        <v>11.71</v>
      </c>
      <c r="D3041" s="2">
        <v>11.73</v>
      </c>
      <c r="E3041">
        <v>9.7200000000000006</v>
      </c>
      <c r="F3041">
        <v>9.3699999999999992</v>
      </c>
      <c r="G3041">
        <v>9.42</v>
      </c>
      <c r="H3041">
        <f t="shared" si="771"/>
        <v>-2.7363184079602032E-2</v>
      </c>
      <c r="I3041">
        <f t="shared" si="772"/>
        <v>-1.6701461377870541E-2</v>
      </c>
      <c r="J3041">
        <f t="shared" si="774"/>
        <v>0.87830410071025633</v>
      </c>
      <c r="K3041" s="2">
        <v>1</v>
      </c>
      <c r="L3041" s="2">
        <v>1</v>
      </c>
      <c r="M3041" s="6">
        <f ca="1">100*(D3041-MIN(OFFSET(C3041,-$M$3+1,0):C3041))/(MAX(OFFSET(B3041,-$M$3+1,0):B3041)-MIN(OFFSET(C3041,-$M$3+1,0):C3041))</f>
        <v>72.392638036809842</v>
      </c>
      <c r="N3041" s="6">
        <f ca="1">100*(G3041-MIN(OFFSET(F3041,-$M$3+1,0):F3041))/(MAX(OFFSET(E3041,-$M$3+1,0):E3041)-MIN(OFFSET(F3041,-$M$3+1,0):F3041))</f>
        <v>76.377952755905469</v>
      </c>
      <c r="O3041" s="6">
        <f t="shared" ca="1" si="759"/>
        <v>-3.9853147190956264</v>
      </c>
      <c r="P3041" s="8">
        <f t="shared" si="760"/>
        <v>0.46999999999999886</v>
      </c>
      <c r="Q3041" s="8">
        <f t="shared" si="761"/>
        <v>0.35000000000000142</v>
      </c>
      <c r="R3041" s="15">
        <f ca="1">AVERAGE(P3041:OFFSET(P3041,-$R$3+1,0))*$R$4*K3041</f>
        <v>57.499999999999993</v>
      </c>
      <c r="S3041" s="15">
        <f ca="1">AVERAGE(Q3041:OFFSET(Q3041,-$R$3+1,0))*$S$4*L3041</f>
        <v>50.375000000000036</v>
      </c>
      <c r="T3041" s="11" t="str">
        <f t="shared" ca="1" si="762"/>
        <v xml:space="preserve"> </v>
      </c>
      <c r="U3041" s="11" t="str">
        <f t="shared" ca="1" si="773"/>
        <v xml:space="preserve"> </v>
      </c>
      <c r="V3041" s="3" t="str">
        <f t="shared" ca="1" si="763"/>
        <v xml:space="preserve"> </v>
      </c>
      <c r="W3041" s="16" t="str">
        <f t="shared" ca="1" si="764"/>
        <v xml:space="preserve"> </v>
      </c>
      <c r="X3041" s="3" t="str">
        <f t="shared" ca="1" si="765"/>
        <v xml:space="preserve"> </v>
      </c>
      <c r="Y3041" s="3" t="str">
        <f t="shared" ca="1" si="766"/>
        <v xml:space="preserve"> </v>
      </c>
      <c r="Z3041" s="12" t="str">
        <f t="shared" ca="1" si="767"/>
        <v xml:space="preserve"> </v>
      </c>
      <c r="AA3041" s="17" t="str">
        <f t="shared" ca="1" si="768"/>
        <v xml:space="preserve"> </v>
      </c>
      <c r="AB3041" s="17" t="str">
        <f t="shared" ca="1" si="769"/>
        <v xml:space="preserve"> </v>
      </c>
      <c r="AC3041" s="19">
        <f t="shared" ca="1" si="770"/>
        <v>67122.916619088093</v>
      </c>
    </row>
    <row r="3042" spans="1:29" x14ac:dyDescent="0.25">
      <c r="A3042" s="22">
        <v>40421</v>
      </c>
      <c r="B3042" s="2">
        <v>12.02</v>
      </c>
      <c r="C3042" s="2">
        <v>11.6</v>
      </c>
      <c r="D3042" s="2">
        <v>11.75</v>
      </c>
      <c r="E3042">
        <v>9.7100000000000009</v>
      </c>
      <c r="F3042">
        <v>9.2899999999999991</v>
      </c>
      <c r="G3042">
        <v>9.33</v>
      </c>
      <c r="H3042">
        <f t="shared" si="771"/>
        <v>1.7050298380221207E-3</v>
      </c>
      <c r="I3042">
        <f t="shared" si="772"/>
        <v>-9.5541401273885329E-3</v>
      </c>
      <c r="J3042">
        <f t="shared" si="774"/>
        <v>0.86604140314300848</v>
      </c>
      <c r="K3042" s="2">
        <v>1</v>
      </c>
      <c r="L3042" s="2">
        <v>1</v>
      </c>
      <c r="M3042" s="6">
        <f ca="1">100*(D3042-MIN(OFFSET(C3042,-$M$3+1,0):C3042))/(MAX(OFFSET(B3042,-$M$3+1,0):B3042)-MIN(OFFSET(C3042,-$M$3+1,0):C3042))</f>
        <v>73.619631901840492</v>
      </c>
      <c r="N3042" s="6">
        <f ca="1">100*(G3042-MIN(OFFSET(F3042,-$M$3+1,0):F3042))/(MAX(OFFSET(E3042,-$M$3+1,0):E3042)-MIN(OFFSET(F3042,-$M$3+1,0):F3042))</f>
        <v>69.291338582677156</v>
      </c>
      <c r="O3042" s="6">
        <f t="shared" ca="1" si="759"/>
        <v>4.3282933191633362</v>
      </c>
      <c r="P3042" s="8">
        <f t="shared" si="760"/>
        <v>0.41999999999999993</v>
      </c>
      <c r="Q3042" s="8">
        <f t="shared" si="761"/>
        <v>0.42000000000000171</v>
      </c>
      <c r="R3042" s="15">
        <f ca="1">AVERAGE(P3042:OFFSET(P3042,-$R$3+1,0))*$R$4*K3042</f>
        <v>55.25</v>
      </c>
      <c r="S3042" s="15">
        <f ca="1">AVERAGE(Q3042:OFFSET(Q3042,-$R$3+1,0))*$S$4*L3042</f>
        <v>48.75000000000005</v>
      </c>
      <c r="T3042" s="11" t="str">
        <f t="shared" ca="1" si="762"/>
        <v xml:space="preserve"> </v>
      </c>
      <c r="U3042" s="11" t="str">
        <f t="shared" ca="1" si="773"/>
        <v xml:space="preserve"> </v>
      </c>
      <c r="V3042" s="3" t="str">
        <f t="shared" ca="1" si="763"/>
        <v xml:space="preserve"> </v>
      </c>
      <c r="W3042" s="16" t="str">
        <f t="shared" ca="1" si="764"/>
        <v xml:space="preserve"> </v>
      </c>
      <c r="X3042" s="3" t="str">
        <f t="shared" ca="1" si="765"/>
        <v xml:space="preserve"> </v>
      </c>
      <c r="Y3042" s="3" t="str">
        <f t="shared" ca="1" si="766"/>
        <v xml:space="preserve"> </v>
      </c>
      <c r="Z3042" s="12" t="str">
        <f t="shared" ca="1" si="767"/>
        <v xml:space="preserve"> </v>
      </c>
      <c r="AA3042" s="17" t="str">
        <f t="shared" ca="1" si="768"/>
        <v xml:space="preserve"> </v>
      </c>
      <c r="AB3042" s="17" t="str">
        <f t="shared" ca="1" si="769"/>
        <v xml:space="preserve"> </v>
      </c>
      <c r="AC3042" s="19">
        <f t="shared" ca="1" si="770"/>
        <v>67122.916619088093</v>
      </c>
    </row>
    <row r="3043" spans="1:29" x14ac:dyDescent="0.25">
      <c r="A3043" s="22">
        <v>40422</v>
      </c>
      <c r="B3043" s="2">
        <v>12.39</v>
      </c>
      <c r="C3043" s="2">
        <v>12.02</v>
      </c>
      <c r="D3043" s="2">
        <v>12.33</v>
      </c>
      <c r="E3043">
        <v>10.92</v>
      </c>
      <c r="F3043">
        <v>9.52</v>
      </c>
      <c r="G3043">
        <v>10.47</v>
      </c>
      <c r="H3043">
        <f t="shared" si="771"/>
        <v>4.9361702127659557E-2</v>
      </c>
      <c r="I3043">
        <f t="shared" si="772"/>
        <v>0.12218649517684899</v>
      </c>
      <c r="J3043">
        <f t="shared" si="774"/>
        <v>0.88250903336325071</v>
      </c>
      <c r="K3043" s="2">
        <v>1</v>
      </c>
      <c r="L3043" s="2">
        <v>1</v>
      </c>
      <c r="M3043" s="6">
        <f ca="1">100*(D3043-MIN(OFFSET(C3043,-$M$3+1,0):C3043))/(MAX(OFFSET(B3043,-$M$3+1,0):B3043)-MIN(OFFSET(C3043,-$M$3+1,0):C3043))</f>
        <v>94.545454545454504</v>
      </c>
      <c r="N3043" s="6">
        <f ca="1">100*(G3043-MIN(OFFSET(F3043,-$M$3+1,0):F3043))/(MAX(OFFSET(E3043,-$M$3+1,0):E3043)-MIN(OFFSET(F3043,-$M$3+1,0):F3043))</f>
        <v>77.272727272727309</v>
      </c>
      <c r="O3043" s="6">
        <f t="shared" ca="1" si="759"/>
        <v>17.272727272727195</v>
      </c>
      <c r="P3043" s="8">
        <f t="shared" si="760"/>
        <v>0.64000000000000057</v>
      </c>
      <c r="Q3043" s="8">
        <f t="shared" si="761"/>
        <v>1.5899999999999999</v>
      </c>
      <c r="R3043" s="15">
        <f ca="1">AVERAGE(P3043:OFFSET(P3043,-$R$3+1,0))*$R$4*K3043</f>
        <v>58.624999999999993</v>
      </c>
      <c r="S3043" s="15">
        <f ca="1">AVERAGE(Q3043:OFFSET(Q3043,-$R$3+1,0))*$S$4*L3043</f>
        <v>64.125000000000028</v>
      </c>
      <c r="T3043" s="11" t="str">
        <f t="shared" ca="1" si="762"/>
        <v xml:space="preserve"> </v>
      </c>
      <c r="U3043" s="11" t="str">
        <f t="shared" ca="1" si="773"/>
        <v xml:space="preserve"> </v>
      </c>
      <c r="V3043" s="3" t="str">
        <f t="shared" ca="1" si="763"/>
        <v xml:space="preserve"> </v>
      </c>
      <c r="W3043" s="16" t="str">
        <f t="shared" ca="1" si="764"/>
        <v xml:space="preserve"> </v>
      </c>
      <c r="X3043" s="3" t="str">
        <f t="shared" ca="1" si="765"/>
        <v xml:space="preserve"> </v>
      </c>
      <c r="Y3043" s="3" t="str">
        <f t="shared" ca="1" si="766"/>
        <v xml:space="preserve"> </v>
      </c>
      <c r="Z3043" s="12" t="str">
        <f t="shared" ca="1" si="767"/>
        <v xml:space="preserve"> </v>
      </c>
      <c r="AA3043" s="17" t="str">
        <f t="shared" ca="1" si="768"/>
        <v xml:space="preserve"> </v>
      </c>
      <c r="AB3043" s="17" t="str">
        <f t="shared" ca="1" si="769"/>
        <v xml:space="preserve"> </v>
      </c>
      <c r="AC3043" s="19">
        <f t="shared" ca="1" si="770"/>
        <v>67122.916619088093</v>
      </c>
    </row>
    <row r="3044" spans="1:29" x14ac:dyDescent="0.25">
      <c r="A3044" s="22">
        <v>40423</v>
      </c>
      <c r="B3044" s="2">
        <v>12.7</v>
      </c>
      <c r="C3044" s="2">
        <v>12.23</v>
      </c>
      <c r="D3044" s="2">
        <v>12.57</v>
      </c>
      <c r="E3044">
        <v>10.84</v>
      </c>
      <c r="F3044">
        <v>10.27</v>
      </c>
      <c r="G3044">
        <v>10.68</v>
      </c>
      <c r="H3044">
        <f t="shared" si="771"/>
        <v>1.9464720194647178E-2</v>
      </c>
      <c r="I3044">
        <f t="shared" si="772"/>
        <v>2.005730659025784E-2</v>
      </c>
      <c r="J3044">
        <f t="shared" si="774"/>
        <v>0.88610423162981422</v>
      </c>
      <c r="K3044" s="2">
        <v>1</v>
      </c>
      <c r="L3044" s="2">
        <v>1</v>
      </c>
      <c r="M3044" s="6">
        <f ca="1">100*(D3044-MIN(OFFSET(C3044,-$M$3+1,0):C3044))/(MAX(OFFSET(B3044,-$M$3+1,0):B3044)-MIN(OFFSET(C3044,-$M$3+1,0):C3044))</f>
        <v>88.695652173913118</v>
      </c>
      <c r="N3044" s="6">
        <f ca="1">100*(G3044-MIN(OFFSET(F3044,-$M$3+1,0):F3044))/(MAX(OFFSET(E3044,-$M$3+1,0):E3044)-MIN(OFFSET(F3044,-$M$3+1,0):F3044))</f>
        <v>86.516853932584254</v>
      </c>
      <c r="O3044" s="6">
        <f t="shared" ca="1" si="759"/>
        <v>2.1787982413288631</v>
      </c>
      <c r="P3044" s="8">
        <f t="shared" si="760"/>
        <v>0.46999999999999886</v>
      </c>
      <c r="Q3044" s="8">
        <f t="shared" si="761"/>
        <v>0.57000000000000028</v>
      </c>
      <c r="R3044" s="15">
        <f ca="1">AVERAGE(P3044:OFFSET(P3044,-$R$3+1,0))*$R$4*K3044</f>
        <v>61.374999999999979</v>
      </c>
      <c r="S3044" s="15">
        <f ca="1">AVERAGE(Q3044:OFFSET(Q3044,-$R$3+1,0))*$S$4*L3044</f>
        <v>65.000000000000028</v>
      </c>
      <c r="T3044" s="11" t="str">
        <f t="shared" ca="1" si="762"/>
        <v xml:space="preserve"> </v>
      </c>
      <c r="U3044" s="11" t="str">
        <f t="shared" ca="1" si="773"/>
        <v xml:space="preserve"> </v>
      </c>
      <c r="V3044" s="3" t="str">
        <f t="shared" ca="1" si="763"/>
        <v xml:space="preserve"> </v>
      </c>
      <c r="W3044" s="16" t="str">
        <f t="shared" ca="1" si="764"/>
        <v xml:space="preserve"> </v>
      </c>
      <c r="X3044" s="3" t="str">
        <f t="shared" ca="1" si="765"/>
        <v xml:space="preserve"> </v>
      </c>
      <c r="Y3044" s="3" t="str">
        <f t="shared" ca="1" si="766"/>
        <v xml:space="preserve"> </v>
      </c>
      <c r="Z3044" s="12" t="str">
        <f t="shared" ca="1" si="767"/>
        <v xml:space="preserve"> </v>
      </c>
      <c r="AA3044" s="17" t="str">
        <f t="shared" ca="1" si="768"/>
        <v xml:space="preserve"> </v>
      </c>
      <c r="AB3044" s="17" t="str">
        <f t="shared" ca="1" si="769"/>
        <v xml:space="preserve"> </v>
      </c>
      <c r="AC3044" s="19">
        <f t="shared" ca="1" si="770"/>
        <v>67122.916619088093</v>
      </c>
    </row>
    <row r="3045" spans="1:29" x14ac:dyDescent="0.25">
      <c r="A3045" s="22">
        <v>40424</v>
      </c>
      <c r="B3045" s="2">
        <v>13.11</v>
      </c>
      <c r="C3045" s="2">
        <v>12.58</v>
      </c>
      <c r="D3045" s="2">
        <v>13.03</v>
      </c>
      <c r="E3045">
        <v>11.22</v>
      </c>
      <c r="F3045">
        <v>10.75</v>
      </c>
      <c r="G3045">
        <v>10.94</v>
      </c>
      <c r="H3045">
        <f t="shared" si="771"/>
        <v>3.6595067621320476E-2</v>
      </c>
      <c r="I3045">
        <f t="shared" si="772"/>
        <v>2.4344569288389462E-2</v>
      </c>
      <c r="J3045">
        <f t="shared" si="774"/>
        <v>0.87790427621422507</v>
      </c>
      <c r="K3045" s="2">
        <v>1</v>
      </c>
      <c r="L3045" s="2">
        <v>1</v>
      </c>
      <c r="M3045" s="6">
        <f ca="1">100*(D3045-MIN(OFFSET(C3045,-$M$3+1,0):C3045))/(MAX(OFFSET(B3045,-$M$3+1,0):B3045)-MIN(OFFSET(C3045,-$M$3+1,0):C3045))</f>
        <v>94.701986754966882</v>
      </c>
      <c r="N3045" s="6">
        <f ca="1">100*(G3045-MIN(OFFSET(F3045,-$M$3+1,0):F3045))/(MAX(OFFSET(E3045,-$M$3+1,0):E3045)-MIN(OFFSET(F3045,-$M$3+1,0):F3045))</f>
        <v>86.538461538461476</v>
      </c>
      <c r="O3045" s="6">
        <f t="shared" ca="1" si="759"/>
        <v>8.1635252165054055</v>
      </c>
      <c r="P3045" s="8">
        <f t="shared" si="760"/>
        <v>0.53999999999999915</v>
      </c>
      <c r="Q3045" s="8">
        <f t="shared" si="761"/>
        <v>0.54000000000000092</v>
      </c>
      <c r="R3045" s="15">
        <f ca="1">AVERAGE(P3045:OFFSET(P3045,-$R$3+1,0))*$R$4*K3045</f>
        <v>54.249999999999979</v>
      </c>
      <c r="S3045" s="15">
        <f ca="1">AVERAGE(Q3045:OFFSET(Q3045,-$R$3+1,0))*$S$4*L3045</f>
        <v>63.000000000000036</v>
      </c>
      <c r="T3045" s="11" t="str">
        <f t="shared" ca="1" si="762"/>
        <v xml:space="preserve"> </v>
      </c>
      <c r="U3045" s="11" t="str">
        <f t="shared" ca="1" si="773"/>
        <v xml:space="preserve"> </v>
      </c>
      <c r="V3045" s="3" t="str">
        <f t="shared" ca="1" si="763"/>
        <v xml:space="preserve"> </v>
      </c>
      <c r="W3045" s="16" t="str">
        <f t="shared" ca="1" si="764"/>
        <v xml:space="preserve"> </v>
      </c>
      <c r="X3045" s="3" t="str">
        <f t="shared" ca="1" si="765"/>
        <v xml:space="preserve"> </v>
      </c>
      <c r="Y3045" s="3" t="str">
        <f t="shared" ca="1" si="766"/>
        <v xml:space="preserve"> </v>
      </c>
      <c r="Z3045" s="12" t="str">
        <f t="shared" ca="1" si="767"/>
        <v xml:space="preserve"> </v>
      </c>
      <c r="AA3045" s="17" t="str">
        <f t="shared" ca="1" si="768"/>
        <v xml:space="preserve"> </v>
      </c>
      <c r="AB3045" s="17" t="str">
        <f t="shared" ca="1" si="769"/>
        <v xml:space="preserve"> </v>
      </c>
      <c r="AC3045" s="19">
        <f t="shared" ca="1" si="770"/>
        <v>67122.916619088093</v>
      </c>
    </row>
    <row r="3046" spans="1:29" x14ac:dyDescent="0.25">
      <c r="A3046" s="22">
        <v>40428</v>
      </c>
      <c r="B3046" s="2">
        <v>12.97</v>
      </c>
      <c r="C3046" s="2">
        <v>12.67</v>
      </c>
      <c r="D3046" s="2">
        <v>12.72</v>
      </c>
      <c r="E3046">
        <v>10.98</v>
      </c>
      <c r="F3046">
        <v>10.54</v>
      </c>
      <c r="G3046">
        <v>10.57</v>
      </c>
      <c r="H3046">
        <f t="shared" si="771"/>
        <v>-2.379125095932455E-2</v>
      </c>
      <c r="I3046">
        <f t="shared" si="772"/>
        <v>-3.3820840950639752E-2</v>
      </c>
      <c r="J3046">
        <f t="shared" si="774"/>
        <v>0.87618919612907697</v>
      </c>
      <c r="K3046" s="2">
        <v>1</v>
      </c>
      <c r="L3046" s="2">
        <v>1</v>
      </c>
      <c r="M3046" s="6">
        <f ca="1">100*(D3046-MIN(OFFSET(C3046,-$M$3+1,0):C3046))/(MAX(OFFSET(B3046,-$M$3+1,0):B3046)-MIN(OFFSET(C3046,-$M$3+1,0):C3046))</f>
        <v>74.172185430463657</v>
      </c>
      <c r="N3046" s="6">
        <f ca="1">100*(G3046-MIN(OFFSET(F3046,-$M$3+1,0):F3046))/(MAX(OFFSET(E3046,-$M$3+1,0):E3046)-MIN(OFFSET(F3046,-$M$3+1,0):F3046))</f>
        <v>66.32124352331607</v>
      </c>
      <c r="O3046" s="6">
        <f t="shared" ca="1" si="759"/>
        <v>7.8509419071475861</v>
      </c>
      <c r="P3046" s="8">
        <f t="shared" si="760"/>
        <v>0.35999999999999943</v>
      </c>
      <c r="Q3046" s="8">
        <f t="shared" si="761"/>
        <v>0.44000000000000128</v>
      </c>
      <c r="R3046" s="15">
        <f ca="1">AVERAGE(P3046:OFFSET(P3046,-$R$3+1,0))*$R$4*K3046</f>
        <v>49.749999999999957</v>
      </c>
      <c r="S3046" s="15">
        <f ca="1">AVERAGE(Q3046:OFFSET(Q3046,-$R$3+1,0))*$S$4*L3046</f>
        <v>60.12500000000005</v>
      </c>
      <c r="T3046" s="11" t="str">
        <f t="shared" ca="1" si="762"/>
        <v xml:space="preserve"> </v>
      </c>
      <c r="U3046" s="11" t="str">
        <f t="shared" ca="1" si="773"/>
        <v xml:space="preserve"> </v>
      </c>
      <c r="V3046" s="3" t="str">
        <f t="shared" ca="1" si="763"/>
        <v xml:space="preserve"> </v>
      </c>
      <c r="W3046" s="16" t="str">
        <f t="shared" ca="1" si="764"/>
        <v xml:space="preserve"> </v>
      </c>
      <c r="X3046" s="3" t="str">
        <f t="shared" ca="1" si="765"/>
        <v xml:space="preserve"> </v>
      </c>
      <c r="Y3046" s="3" t="str">
        <f t="shared" ca="1" si="766"/>
        <v xml:space="preserve"> </v>
      </c>
      <c r="Z3046" s="12" t="str">
        <f t="shared" ca="1" si="767"/>
        <v xml:space="preserve"> </v>
      </c>
      <c r="AA3046" s="17" t="str">
        <f t="shared" ca="1" si="768"/>
        <v xml:space="preserve"> </v>
      </c>
      <c r="AB3046" s="17" t="str">
        <f t="shared" ca="1" si="769"/>
        <v xml:space="preserve"> </v>
      </c>
      <c r="AC3046" s="19">
        <f t="shared" ca="1" si="770"/>
        <v>67122.916619088093</v>
      </c>
    </row>
    <row r="3047" spans="1:29" x14ac:dyDescent="0.25">
      <c r="A3047" s="22">
        <v>40429</v>
      </c>
      <c r="B3047" s="2">
        <v>13.11</v>
      </c>
      <c r="C3047" s="2">
        <v>12.7</v>
      </c>
      <c r="D3047" s="2">
        <v>13.02</v>
      </c>
      <c r="E3047">
        <v>10.85</v>
      </c>
      <c r="F3047">
        <v>10.47</v>
      </c>
      <c r="G3047">
        <v>10.59</v>
      </c>
      <c r="H3047">
        <f t="shared" si="771"/>
        <v>2.3584905660377187E-2</v>
      </c>
      <c r="I3047">
        <f t="shared" si="772"/>
        <v>1.8921475875117721E-3</v>
      </c>
      <c r="J3047">
        <f t="shared" si="774"/>
        <v>0.87003141933723782</v>
      </c>
      <c r="K3047" s="2">
        <v>1</v>
      </c>
      <c r="L3047" s="2">
        <v>1</v>
      </c>
      <c r="M3047" s="6">
        <f ca="1">100*(D3047-MIN(OFFSET(C3047,-$M$3+1,0):C3047))/(MAX(OFFSET(B3047,-$M$3+1,0):B3047)-MIN(OFFSET(C3047,-$M$3+1,0):C3047))</f>
        <v>94.039735099337761</v>
      </c>
      <c r="N3047" s="6">
        <f ca="1">100*(G3047-MIN(OFFSET(F3047,-$M$3+1,0):F3047))/(MAX(OFFSET(E3047,-$M$3+1,0):E3047)-MIN(OFFSET(F3047,-$M$3+1,0):F3047))</f>
        <v>67.357512953367859</v>
      </c>
      <c r="O3047" s="6">
        <f t="shared" ca="1" si="759"/>
        <v>26.682222145969902</v>
      </c>
      <c r="P3047" s="8">
        <f t="shared" si="760"/>
        <v>0.41000000000000014</v>
      </c>
      <c r="Q3047" s="8">
        <f t="shared" si="761"/>
        <v>0.37999999999999901</v>
      </c>
      <c r="R3047" s="15">
        <f ca="1">AVERAGE(P3047:OFFSET(P3047,-$R$3+1,0))*$R$4*K3047</f>
        <v>47.624999999999964</v>
      </c>
      <c r="S3047" s="15">
        <f ca="1">AVERAGE(Q3047:OFFSET(Q3047,-$R$3+1,0))*$S$4*L3047</f>
        <v>59.25000000000005</v>
      </c>
      <c r="T3047" s="11" t="str">
        <f t="shared" ca="1" si="762"/>
        <v xml:space="preserve"> </v>
      </c>
      <c r="U3047" s="11" t="str">
        <f t="shared" ca="1" si="773"/>
        <v>Sell</v>
      </c>
      <c r="V3047" s="3">
        <f t="shared" ca="1" si="763"/>
        <v>-10</v>
      </c>
      <c r="W3047" s="16">
        <f t="shared" ca="1" si="764"/>
        <v>8.0379746835442916</v>
      </c>
      <c r="X3047" s="3">
        <f t="shared" ca="1" si="765"/>
        <v>13.02</v>
      </c>
      <c r="Y3047" s="3">
        <f t="shared" ca="1" si="766"/>
        <v>10.59</v>
      </c>
      <c r="Z3047" s="12" t="str">
        <f t="shared" ca="1" si="767"/>
        <v xml:space="preserve"> </v>
      </c>
      <c r="AA3047" s="17" t="str">
        <f t="shared" ca="1" si="768"/>
        <v xml:space="preserve"> </v>
      </c>
      <c r="AB3047" s="17" t="str">
        <f t="shared" ca="1" si="769"/>
        <v xml:space="preserve"> </v>
      </c>
      <c r="AC3047" s="19">
        <f t="shared" ca="1" si="770"/>
        <v>67122.916619088093</v>
      </c>
    </row>
    <row r="3048" spans="1:29" x14ac:dyDescent="0.25">
      <c r="A3048" s="22">
        <v>40430</v>
      </c>
      <c r="B3048" s="2">
        <v>13.29</v>
      </c>
      <c r="C3048" s="2">
        <v>12.95</v>
      </c>
      <c r="D3048" s="2">
        <v>13.13</v>
      </c>
      <c r="E3048">
        <v>10.98</v>
      </c>
      <c r="F3048">
        <v>10.55</v>
      </c>
      <c r="G3048">
        <v>10.64</v>
      </c>
      <c r="H3048">
        <f t="shared" si="771"/>
        <v>8.4485407066052787E-3</v>
      </c>
      <c r="I3048">
        <f t="shared" si="772"/>
        <v>4.7214353163362865E-3</v>
      </c>
      <c r="J3048">
        <f t="shared" si="774"/>
        <v>0.85806509833034572</v>
      </c>
      <c r="K3048" s="2">
        <v>1</v>
      </c>
      <c r="L3048" s="2">
        <v>1</v>
      </c>
      <c r="M3048" s="6">
        <f ca="1">100*(D3048-MIN(OFFSET(C3048,-$M$3+1,0):C3048))/(MAX(OFFSET(B3048,-$M$3+1,0):B3048)-MIN(OFFSET(C3048,-$M$3+1,0):C3048))</f>
        <v>87.401574803149728</v>
      </c>
      <c r="N3048" s="6">
        <f ca="1">100*(G3048-MIN(OFFSET(F3048,-$M$3+1,0):F3048))/(MAX(OFFSET(E3048,-$M$3+1,0):E3048)-MIN(OFFSET(F3048,-$M$3+1,0):F3048))</f>
        <v>65.882352941176492</v>
      </c>
      <c r="O3048" s="6">
        <f t="shared" ca="1" si="759"/>
        <v>21.519221861973236</v>
      </c>
      <c r="P3048" s="8">
        <f t="shared" si="760"/>
        <v>0.33999999999999986</v>
      </c>
      <c r="Q3048" s="8">
        <f t="shared" si="761"/>
        <v>0.42999999999999972</v>
      </c>
      <c r="R3048" s="15">
        <f ca="1">AVERAGE(P3048:OFFSET(P3048,-$R$3+1,0))*$R$4*K3048</f>
        <v>45.624999999999957</v>
      </c>
      <c r="S3048" s="15">
        <f ca="1">AVERAGE(Q3048:OFFSET(Q3048,-$R$3+1,0))*$S$4*L3048</f>
        <v>59.00000000000005</v>
      </c>
      <c r="T3048" s="11" t="str">
        <f t="shared" ca="1" si="762"/>
        <v xml:space="preserve"> </v>
      </c>
      <c r="U3048" s="11" t="str">
        <f t="shared" ca="1" si="773"/>
        <v>Sell</v>
      </c>
      <c r="V3048" s="3">
        <f t="shared" ca="1" si="763"/>
        <v>-10</v>
      </c>
      <c r="W3048" s="16">
        <f t="shared" ca="1" si="764"/>
        <v>8.0379746835442916</v>
      </c>
      <c r="X3048" s="3">
        <f t="shared" ca="1" si="765"/>
        <v>13.02</v>
      </c>
      <c r="Y3048" s="3">
        <f t="shared" ca="1" si="766"/>
        <v>10.59</v>
      </c>
      <c r="Z3048" s="12">
        <f t="shared" ca="1" si="767"/>
        <v>-110.00000000000121</v>
      </c>
      <c r="AA3048" s="17">
        <f t="shared" ca="1" si="768"/>
        <v>40.189873417722026</v>
      </c>
      <c r="AB3048" s="17">
        <f t="shared" ca="1" si="769"/>
        <v>-69.810126582279182</v>
      </c>
      <c r="AC3048" s="19">
        <f t="shared" ca="1" si="770"/>
        <v>67053.106492505816</v>
      </c>
    </row>
    <row r="3049" spans="1:29" x14ac:dyDescent="0.25">
      <c r="A3049" s="22">
        <v>40431</v>
      </c>
      <c r="B3049" s="2">
        <v>13.38</v>
      </c>
      <c r="C3049" s="2">
        <v>13.04</v>
      </c>
      <c r="D3049" s="2">
        <v>13.11</v>
      </c>
      <c r="E3049">
        <v>10.85</v>
      </c>
      <c r="F3049">
        <v>10.55</v>
      </c>
      <c r="G3049">
        <v>10.67</v>
      </c>
      <c r="H3049">
        <f t="shared" si="771"/>
        <v>-1.5232292460016783E-3</v>
      </c>
      <c r="I3049">
        <f t="shared" si="772"/>
        <v>2.8195488721804995E-3</v>
      </c>
      <c r="J3049">
        <f t="shared" si="774"/>
        <v>0.85865412344037295</v>
      </c>
      <c r="K3049" s="2">
        <v>1</v>
      </c>
      <c r="L3049" s="2">
        <v>1</v>
      </c>
      <c r="M3049" s="6">
        <f ca="1">100*(D3049-MIN(OFFSET(C3049,-$M$3+1,0):C3049))/(MAX(OFFSET(B3049,-$M$3+1,0):B3049)-MIN(OFFSET(C3049,-$M$3+1,0):C3049))</f>
        <v>76.521739130434668</v>
      </c>
      <c r="N3049" s="6">
        <f ca="1">100*(G3049-MIN(OFFSET(F3049,-$M$3+1,0):F3049))/(MAX(OFFSET(E3049,-$M$3+1,0):E3049)-MIN(OFFSET(F3049,-$M$3+1,0):F3049))</f>
        <v>42.105263157894726</v>
      </c>
      <c r="O3049" s="6">
        <f t="shared" ca="1" si="759"/>
        <v>34.416475972539942</v>
      </c>
      <c r="P3049" s="8">
        <f t="shared" si="760"/>
        <v>0.34000000000000163</v>
      </c>
      <c r="Q3049" s="8">
        <f t="shared" si="761"/>
        <v>0.29999999999999893</v>
      </c>
      <c r="R3049" s="15">
        <f ca="1">AVERAGE(P3049:OFFSET(P3049,-$R$3+1,0))*$R$4*K3049</f>
        <v>43.999999999999993</v>
      </c>
      <c r="S3049" s="15">
        <f ca="1">AVERAGE(Q3049:OFFSET(Q3049,-$R$3+1,0))*$S$4*L3049</f>
        <v>58.375000000000021</v>
      </c>
      <c r="T3049" s="11" t="str">
        <f t="shared" ca="1" si="762"/>
        <v xml:space="preserve"> </v>
      </c>
      <c r="U3049" s="11" t="str">
        <f t="shared" ca="1" si="773"/>
        <v>Sell</v>
      </c>
      <c r="V3049" s="3">
        <f t="shared" ca="1" si="763"/>
        <v>-10</v>
      </c>
      <c r="W3049" s="16">
        <f t="shared" ca="1" si="764"/>
        <v>8.0379746835442916</v>
      </c>
      <c r="X3049" s="3">
        <f t="shared" ca="1" si="765"/>
        <v>13.02</v>
      </c>
      <c r="Y3049" s="3">
        <f t="shared" ca="1" si="766"/>
        <v>10.59</v>
      </c>
      <c r="Z3049" s="12">
        <f t="shared" ca="1" si="767"/>
        <v>20.00000000000135</v>
      </c>
      <c r="AA3049" s="17">
        <f t="shared" ca="1" si="768"/>
        <v>24.11392405063236</v>
      </c>
      <c r="AB3049" s="17">
        <f t="shared" ca="1" si="769"/>
        <v>44.113924050633713</v>
      </c>
      <c r="AC3049" s="19">
        <f t="shared" ca="1" si="770"/>
        <v>67097.220416556447</v>
      </c>
    </row>
    <row r="3050" spans="1:29" x14ac:dyDescent="0.25">
      <c r="A3050" s="22">
        <v>40434</v>
      </c>
      <c r="B3050" s="2">
        <v>13.57</v>
      </c>
      <c r="C3050" s="2">
        <v>13.1</v>
      </c>
      <c r="D3050" s="2">
        <v>13.51</v>
      </c>
      <c r="E3050">
        <v>11.18</v>
      </c>
      <c r="F3050">
        <v>10.72</v>
      </c>
      <c r="G3050">
        <v>11.13</v>
      </c>
      <c r="H3050">
        <f t="shared" si="771"/>
        <v>3.0511060259344136E-2</v>
      </c>
      <c r="I3050">
        <f t="shared" si="772"/>
        <v>4.3111527647610171E-2</v>
      </c>
      <c r="J3050">
        <f t="shared" si="774"/>
        <v>0.86324073360196218</v>
      </c>
      <c r="K3050" s="2">
        <v>1</v>
      </c>
      <c r="L3050" s="2">
        <v>1</v>
      </c>
      <c r="M3050" s="6">
        <f ca="1">100*(D3050-MIN(OFFSET(C3050,-$M$3+1,0):C3050))/(MAX(OFFSET(B3050,-$M$3+1,0):B3050)-MIN(OFFSET(C3050,-$M$3+1,0):C3050))</f>
        <v>93.939393939393895</v>
      </c>
      <c r="N3050" s="6">
        <f ca="1">100*(G3050-MIN(OFFSET(F3050,-$M$3+1,0):F3050))/(MAX(OFFSET(E3050,-$M$3+1,0):E3050)-MIN(OFFSET(F3050,-$M$3+1,0):F3050))</f>
        <v>88.000000000000014</v>
      </c>
      <c r="O3050" s="6">
        <f t="shared" ca="1" si="759"/>
        <v>5.9393939393938808</v>
      </c>
      <c r="P3050" s="8">
        <f t="shared" si="760"/>
        <v>0.47000000000000064</v>
      </c>
      <c r="Q3050" s="8">
        <f t="shared" si="761"/>
        <v>0.50999999999999979</v>
      </c>
      <c r="R3050" s="15">
        <f ca="1">AVERAGE(P3050:OFFSET(P3050,-$R$3+1,0))*$R$4*K3050</f>
        <v>44.625</v>
      </c>
      <c r="S3050" s="15">
        <f ca="1">AVERAGE(Q3050:OFFSET(Q3050,-$R$3+1,0))*$S$4*L3050</f>
        <v>59.5</v>
      </c>
      <c r="T3050" s="11" t="str">
        <f t="shared" ca="1" si="762"/>
        <v xml:space="preserve"> </v>
      </c>
      <c r="U3050" s="11" t="str">
        <f t="shared" ca="1" si="773"/>
        <v>Sell</v>
      </c>
      <c r="V3050" s="3">
        <f t="shared" ca="1" si="763"/>
        <v>-10</v>
      </c>
      <c r="W3050" s="16">
        <f t="shared" ca="1" si="764"/>
        <v>8.0379746835442916</v>
      </c>
      <c r="X3050" s="3">
        <f t="shared" ca="1" si="765"/>
        <v>13.02</v>
      </c>
      <c r="Y3050" s="3">
        <f t="shared" ca="1" si="766"/>
        <v>10.59</v>
      </c>
      <c r="Z3050" s="12">
        <f t="shared" ca="1" si="767"/>
        <v>-400.00000000000034</v>
      </c>
      <c r="AA3050" s="17">
        <f t="shared" ca="1" si="768"/>
        <v>369.74683544303809</v>
      </c>
      <c r="AB3050" s="17">
        <f t="shared" ca="1" si="769"/>
        <v>-30.253164556962247</v>
      </c>
      <c r="AC3050" s="19">
        <f t="shared" ca="1" si="770"/>
        <v>67066.967251999478</v>
      </c>
    </row>
    <row r="3051" spans="1:29" x14ac:dyDescent="0.25">
      <c r="A3051" s="22">
        <v>40435</v>
      </c>
      <c r="B3051" s="2">
        <v>13.52</v>
      </c>
      <c r="C3051" s="2">
        <v>13.18</v>
      </c>
      <c r="D3051" s="2">
        <v>13.31</v>
      </c>
      <c r="E3051">
        <v>11.34</v>
      </c>
      <c r="F3051">
        <v>10.88</v>
      </c>
      <c r="G3051">
        <v>11.04</v>
      </c>
      <c r="H3051">
        <f t="shared" si="771"/>
        <v>-1.4803849000740166E-2</v>
      </c>
      <c r="I3051">
        <f t="shared" si="772"/>
        <v>-8.0862533692723781E-3</v>
      </c>
      <c r="J3051">
        <f t="shared" si="774"/>
        <v>0.86743590558031403</v>
      </c>
      <c r="K3051" s="2">
        <v>1</v>
      </c>
      <c r="L3051" s="2">
        <v>1</v>
      </c>
      <c r="M3051" s="6">
        <f ca="1">100*(D3051-MIN(OFFSET(C3051,-$M$3+1,0):C3051))/(MAX(OFFSET(B3051,-$M$3+1,0):B3051)-MIN(OFFSET(C3051,-$M$3+1,0):C3051))</f>
        <v>71.111111111111143</v>
      </c>
      <c r="N3051" s="6">
        <f ca="1">100*(G3051-MIN(OFFSET(F3051,-$M$3+1,0):F3051))/(MAX(OFFSET(E3051,-$M$3+1,0):E3051)-MIN(OFFSET(F3051,-$M$3+1,0):F3051))</f>
        <v>65.517241379310235</v>
      </c>
      <c r="O3051" s="6">
        <f t="shared" ref="O3051:O3114" ca="1" si="775">M3051-N3051</f>
        <v>5.5938697318009076</v>
      </c>
      <c r="P3051" s="8">
        <f t="shared" ref="P3051:P3114" si="776">MAX(B3051-C3051,B3051-D3050,D3050-C3051)</f>
        <v>0.33999999999999986</v>
      </c>
      <c r="Q3051" s="8">
        <f t="shared" ref="Q3051:Q3114" si="777">MAX(E3051-F3051,E3051-G3050,G3050-F3051)</f>
        <v>0.45999999999999908</v>
      </c>
      <c r="R3051" s="15">
        <f ca="1">AVERAGE(P3051:OFFSET(P3051,-$R$3+1,0))*$R$4*K3051</f>
        <v>40.874999999999993</v>
      </c>
      <c r="S3051" s="15">
        <f ca="1">AVERAGE(Q3051:OFFSET(Q3051,-$R$3+1,0))*$S$4*L3051</f>
        <v>45.374999999999986</v>
      </c>
      <c r="T3051" s="11" t="str">
        <f t="shared" ref="T3051:T3114" ca="1" si="778">IF(O3051&lt;$T$3,"Buy",IF(AND(T3050="Buy",O3051&lt;0),"Buy",IF(AND(T3050="Buy",O3051&gt;=0),"Exit"," ")))</f>
        <v xml:space="preserve"> </v>
      </c>
      <c r="U3051" s="11" t="str">
        <f t="shared" ca="1" si="773"/>
        <v>Sell</v>
      </c>
      <c r="V3051" s="3">
        <f t="shared" ref="V3051:V3114" ca="1" si="779">IF(AND($T3051="Buy",$T3050=" "),V$3,IF(AND($T3051="Buy",$T3050="Exit"),V$3,IF(AND($U3051="Sell",$U3050=" "),-V$3,IF(OR($T3050="Buy",U3050="Sell"),V3050," "))))</f>
        <v>-10</v>
      </c>
      <c r="W3051" s="16">
        <f t="shared" ref="W3051:W3114" ca="1" si="780">IF(AND($T3051="Buy",$T3050=" "),-V$3*R3051/S3051,IF(AND($T3051="Buy",$T3050="Exit"),-V$3*R3051/S3051,IF(AND($U3051="Sell",U3050=" "),V$3*R3051/S3051,IF(OR($T3050="Buy",$U3050="Sell"),W3050," "))))</f>
        <v>8.0379746835442916</v>
      </c>
      <c r="X3051" s="3">
        <f t="shared" ref="X3051:X3114" ca="1" si="781">IF(AND($T3051="Buy",$T3050=" "),D3051,IF(AND($T3051="Buy",$T3050="Exit"),D3051,IF(AND($U3051="Sell",X3050=" "),D3051,IF(OR($T3050="Buy",U3050="Sell"),X3050," "))))</f>
        <v>13.02</v>
      </c>
      <c r="Y3051" s="3">
        <f t="shared" ref="Y3051:Y3114" ca="1" si="782">IF(AND($T3051="Buy",$T3050=" "),G3051,IF(AND($U3051="Sell",Y3050=" "),G3051,IF(OR($T3050="Buy",U3050="Sell"),Y3050," ")))</f>
        <v>10.59</v>
      </c>
      <c r="Z3051" s="12">
        <f t="shared" ref="Z3051:Z3114" ca="1" si="783">IF(AND(V3051&lt;&gt;" ",V3050&lt;&gt;" "),V3050*(D3051-D3050)*$R$4*K3050," ")</f>
        <v>199.99999999999929</v>
      </c>
      <c r="AA3051" s="17">
        <f t="shared" ref="AA3051:AA3114" ca="1" si="784">IF(AND(W3051&lt;&gt;" ",W3050&lt;&gt;" "),W3050*(G3051-G3050)*$S$4*L3050," ")</f>
        <v>-72.341772151899946</v>
      </c>
      <c r="AB3051" s="17">
        <f t="shared" ref="AB3051:AB3114" ca="1" si="785">IF(Z3051&lt;&gt;" ",Z3051+AA3051," ")</f>
        <v>127.65822784809934</v>
      </c>
      <c r="AC3051" s="19">
        <f t="shared" ref="AC3051:AC3114" ca="1" si="786">IF(AB3051&lt;&gt;" ",AC3050+AB3051,AC3050)</f>
        <v>67194.625479847571</v>
      </c>
    </row>
    <row r="3052" spans="1:29" x14ac:dyDescent="0.25">
      <c r="A3052" s="22">
        <v>40436</v>
      </c>
      <c r="B3052" s="2">
        <v>13.3</v>
      </c>
      <c r="C3052" s="2">
        <v>13.05</v>
      </c>
      <c r="D3052" s="2">
        <v>13.07</v>
      </c>
      <c r="E3052">
        <v>10.97</v>
      </c>
      <c r="F3052">
        <v>10.7</v>
      </c>
      <c r="G3052">
        <v>10.75</v>
      </c>
      <c r="H3052">
        <f t="shared" si="771"/>
        <v>-1.8031555221637907E-2</v>
      </c>
      <c r="I3052">
        <f t="shared" si="772"/>
        <v>-2.6268115942028936E-2</v>
      </c>
      <c r="J3052">
        <f t="shared" si="774"/>
        <v>0.87283855190937354</v>
      </c>
      <c r="K3052" s="2">
        <v>1</v>
      </c>
      <c r="L3052" s="2">
        <v>1</v>
      </c>
      <c r="M3052" s="6">
        <f ca="1">100*(D3052-MIN(OFFSET(C3052,-$M$3+1,0):C3052))/(MAX(OFFSET(B3052,-$M$3+1,0):B3052)-MIN(OFFSET(C3052,-$M$3+1,0):C3052))</f>
        <v>42.528735632183974</v>
      </c>
      <c r="N3052" s="6">
        <f ca="1">100*(G3052-MIN(OFFSET(F3052,-$M$3+1,0):F3052))/(MAX(OFFSET(E3052,-$M$3+1,0):E3052)-MIN(OFFSET(F3052,-$M$3+1,0):F3052))</f>
        <v>32.18390804597697</v>
      </c>
      <c r="O3052" s="6">
        <f t="shared" ca="1" si="775"/>
        <v>10.344827586207003</v>
      </c>
      <c r="P3052" s="8">
        <f t="shared" si="776"/>
        <v>0.25999999999999979</v>
      </c>
      <c r="Q3052" s="8">
        <f t="shared" si="777"/>
        <v>0.33999999999999986</v>
      </c>
      <c r="R3052" s="15">
        <f ca="1">AVERAGE(P3052:OFFSET(P3052,-$R$3+1,0))*$R$4*K3052</f>
        <v>38.250000000000007</v>
      </c>
      <c r="S3052" s="15">
        <f ca="1">AVERAGE(Q3052:OFFSET(Q3052,-$R$3+1,0))*$S$4*L3052</f>
        <v>42.499999999999986</v>
      </c>
      <c r="T3052" s="11" t="str">
        <f t="shared" ca="1" si="778"/>
        <v xml:space="preserve"> </v>
      </c>
      <c r="U3052" s="11" t="str">
        <f t="shared" ca="1" si="773"/>
        <v>Sell</v>
      </c>
      <c r="V3052" s="3">
        <f t="shared" ca="1" si="779"/>
        <v>-10</v>
      </c>
      <c r="W3052" s="16">
        <f t="shared" ca="1" si="780"/>
        <v>8.0379746835442916</v>
      </c>
      <c r="X3052" s="3">
        <f t="shared" ca="1" si="781"/>
        <v>13.02</v>
      </c>
      <c r="Y3052" s="3">
        <f t="shared" ca="1" si="782"/>
        <v>10.59</v>
      </c>
      <c r="Z3052" s="12">
        <f t="shared" ca="1" si="783"/>
        <v>240.00000000000023</v>
      </c>
      <c r="AA3052" s="17">
        <f t="shared" ca="1" si="784"/>
        <v>-233.10126582278377</v>
      </c>
      <c r="AB3052" s="17">
        <f t="shared" ca="1" si="785"/>
        <v>6.8987341772164541</v>
      </c>
      <c r="AC3052" s="19">
        <f t="shared" ca="1" si="786"/>
        <v>67201.524214024786</v>
      </c>
    </row>
    <row r="3053" spans="1:29" x14ac:dyDescent="0.25">
      <c r="A3053" s="22">
        <v>40437</v>
      </c>
      <c r="B3053" s="2">
        <v>13.02</v>
      </c>
      <c r="C3053" s="2">
        <v>12.44</v>
      </c>
      <c r="D3053" s="2">
        <v>12.67</v>
      </c>
      <c r="E3053">
        <v>10.75</v>
      </c>
      <c r="F3053">
        <v>10.06</v>
      </c>
      <c r="G3053">
        <v>10.29</v>
      </c>
      <c r="H3053">
        <f t="shared" si="771"/>
        <v>-3.0604437643458327E-2</v>
      </c>
      <c r="I3053">
        <f t="shared" si="772"/>
        <v>-4.2790697674418676E-2</v>
      </c>
      <c r="J3053">
        <f t="shared" si="774"/>
        <v>0.88114172600585927</v>
      </c>
      <c r="K3053" s="2">
        <v>1</v>
      </c>
      <c r="L3053" s="2">
        <v>1</v>
      </c>
      <c r="M3053" s="6">
        <f ca="1">100*(D3053-MIN(OFFSET(C3053,-$M$3+1,0):C3053))/(MAX(OFFSET(B3053,-$M$3+1,0):B3053)-MIN(OFFSET(C3053,-$M$3+1,0):C3053))</f>
        <v>20.353982300884979</v>
      </c>
      <c r="N3053" s="6">
        <f ca="1">100*(G3053-MIN(OFFSET(F3053,-$M$3+1,0):F3053))/(MAX(OFFSET(E3053,-$M$3+1,0):E3053)-MIN(OFFSET(F3053,-$M$3+1,0):F3053))</f>
        <v>17.968749999999904</v>
      </c>
      <c r="O3053" s="6">
        <f t="shared" ca="1" si="775"/>
        <v>2.3852323008850753</v>
      </c>
      <c r="P3053" s="8">
        <f t="shared" si="776"/>
        <v>0.63000000000000078</v>
      </c>
      <c r="Q3053" s="8">
        <f t="shared" si="777"/>
        <v>0.6899999999999995</v>
      </c>
      <c r="R3053" s="15">
        <f ca="1">AVERAGE(P3053:OFFSET(P3053,-$R$3+1,0))*$R$4*K3053</f>
        <v>39.375000000000028</v>
      </c>
      <c r="S3053" s="15">
        <f ca="1">AVERAGE(Q3053:OFFSET(Q3053,-$R$3+1,0))*$S$4*L3053</f>
        <v>44.374999999999964</v>
      </c>
      <c r="T3053" s="11" t="str">
        <f t="shared" ca="1" si="778"/>
        <v xml:space="preserve"> </v>
      </c>
      <c r="U3053" s="11" t="str">
        <f t="shared" ca="1" si="773"/>
        <v>Sell</v>
      </c>
      <c r="V3053" s="3">
        <f t="shared" ca="1" si="779"/>
        <v>-10</v>
      </c>
      <c r="W3053" s="16">
        <f t="shared" ca="1" si="780"/>
        <v>8.0379746835442916</v>
      </c>
      <c r="X3053" s="3">
        <f t="shared" ca="1" si="781"/>
        <v>13.02</v>
      </c>
      <c r="Y3053" s="3">
        <f t="shared" ca="1" si="782"/>
        <v>10.59</v>
      </c>
      <c r="Z3053" s="12">
        <f t="shared" ca="1" si="783"/>
        <v>400.00000000000034</v>
      </c>
      <c r="AA3053" s="17">
        <f t="shared" ca="1" si="784"/>
        <v>-369.74683544303809</v>
      </c>
      <c r="AB3053" s="17">
        <f t="shared" ca="1" si="785"/>
        <v>30.253164556962247</v>
      </c>
      <c r="AC3053" s="19">
        <f t="shared" ca="1" si="786"/>
        <v>67231.777378581755</v>
      </c>
    </row>
    <row r="3054" spans="1:29" x14ac:dyDescent="0.25">
      <c r="A3054" s="22">
        <v>40438</v>
      </c>
      <c r="B3054" s="2">
        <v>12.91</v>
      </c>
      <c r="C3054" s="2">
        <v>12.53</v>
      </c>
      <c r="D3054" s="2">
        <v>12.58</v>
      </c>
      <c r="E3054">
        <v>10.5</v>
      </c>
      <c r="F3054">
        <v>10.19</v>
      </c>
      <c r="G3054">
        <v>10.28</v>
      </c>
      <c r="H3054">
        <f t="shared" si="771"/>
        <v>-7.1033938437252697E-3</v>
      </c>
      <c r="I3054">
        <f t="shared" si="772"/>
        <v>-9.7181729834794339E-4</v>
      </c>
      <c r="J3054">
        <f t="shared" si="774"/>
        <v>0.87724408525405451</v>
      </c>
      <c r="K3054" s="2">
        <v>1</v>
      </c>
      <c r="L3054" s="2">
        <v>1</v>
      </c>
      <c r="M3054" s="6">
        <f ca="1">100*(D3054-MIN(OFFSET(C3054,-$M$3+1,0):C3054))/(MAX(OFFSET(B3054,-$M$3+1,0):B3054)-MIN(OFFSET(C3054,-$M$3+1,0):C3054))</f>
        <v>12.389380530973494</v>
      </c>
      <c r="N3054" s="6">
        <f ca="1">100*(G3054-MIN(OFFSET(F3054,-$M$3+1,0):F3054))/(MAX(OFFSET(E3054,-$M$3+1,0):E3054)-MIN(OFFSET(F3054,-$M$3+1,0):F3054))</f>
        <v>17.187499999999918</v>
      </c>
      <c r="O3054" s="6">
        <f t="shared" ca="1" si="775"/>
        <v>-4.7981194690264246</v>
      </c>
      <c r="P3054" s="8">
        <f t="shared" si="776"/>
        <v>0.38000000000000078</v>
      </c>
      <c r="Q3054" s="8">
        <f t="shared" si="777"/>
        <v>0.3100000000000005</v>
      </c>
      <c r="R3054" s="15">
        <f ca="1">AVERAGE(P3054:OFFSET(P3054,-$R$3+1,0))*$R$4*K3054</f>
        <v>39.625000000000043</v>
      </c>
      <c r="S3054" s="15">
        <f ca="1">AVERAGE(Q3054:OFFSET(Q3054,-$R$3+1,0))*$S$4*L3054</f>
        <v>42.749999999999957</v>
      </c>
      <c r="T3054" s="11" t="str">
        <f t="shared" ca="1" si="778"/>
        <v xml:space="preserve"> </v>
      </c>
      <c r="U3054" s="11" t="str">
        <f t="shared" ca="1" si="773"/>
        <v>Exit</v>
      </c>
      <c r="V3054" s="3">
        <f t="shared" ca="1" si="779"/>
        <v>-10</v>
      </c>
      <c r="W3054" s="16">
        <f t="shared" ca="1" si="780"/>
        <v>8.0379746835442916</v>
      </c>
      <c r="X3054" s="3">
        <f t="shared" ca="1" si="781"/>
        <v>13.02</v>
      </c>
      <c r="Y3054" s="3">
        <f t="shared" ca="1" si="782"/>
        <v>10.59</v>
      </c>
      <c r="Z3054" s="12">
        <f t="shared" ca="1" si="783"/>
        <v>89.999999999999858</v>
      </c>
      <c r="AA3054" s="17">
        <f t="shared" ca="1" si="784"/>
        <v>-8.037974683544121</v>
      </c>
      <c r="AB3054" s="17">
        <f t="shared" ca="1" si="785"/>
        <v>81.962025316455737</v>
      </c>
      <c r="AC3054" s="19">
        <f t="shared" ca="1" si="786"/>
        <v>67313.739403898217</v>
      </c>
    </row>
    <row r="3055" spans="1:29" x14ac:dyDescent="0.25">
      <c r="A3055" s="22">
        <v>40441</v>
      </c>
      <c r="B3055" s="2">
        <v>13.86</v>
      </c>
      <c r="C3055" s="2">
        <v>13.08</v>
      </c>
      <c r="D3055" s="2">
        <v>13.71</v>
      </c>
      <c r="E3055">
        <v>11.08</v>
      </c>
      <c r="F3055">
        <v>10.39</v>
      </c>
      <c r="G3055">
        <v>10.98</v>
      </c>
      <c r="H3055">
        <f t="shared" si="771"/>
        <v>8.9825119236883966E-2</v>
      </c>
      <c r="I3055">
        <f t="shared" si="772"/>
        <v>6.8093385214007984E-2</v>
      </c>
      <c r="J3055">
        <f t="shared" si="774"/>
        <v>0.85599910657904976</v>
      </c>
      <c r="K3055" s="2">
        <v>1</v>
      </c>
      <c r="L3055" s="2">
        <v>1</v>
      </c>
      <c r="M3055" s="6">
        <f ca="1">100*(D3055-MIN(OFFSET(C3055,-$M$3+1,0):C3055))/(MAX(OFFSET(B3055,-$M$3+1,0):B3055)-MIN(OFFSET(C3055,-$M$3+1,0):C3055))</f>
        <v>89.43661971830997</v>
      </c>
      <c r="N3055" s="6">
        <f ca="1">100*(G3055-MIN(OFFSET(F3055,-$M$3+1,0):F3055))/(MAX(OFFSET(E3055,-$M$3+1,0):E3055)-MIN(OFFSET(F3055,-$M$3+1,0):F3055))</f>
        <v>71.875000000000043</v>
      </c>
      <c r="O3055" s="6">
        <f t="shared" ca="1" si="775"/>
        <v>17.561619718309927</v>
      </c>
      <c r="P3055" s="8">
        <f t="shared" si="776"/>
        <v>1.2799999999999994</v>
      </c>
      <c r="Q3055" s="8">
        <f t="shared" si="777"/>
        <v>0.80000000000000071</v>
      </c>
      <c r="R3055" s="15">
        <f ca="1">AVERAGE(P3055:OFFSET(P3055,-$R$3+1,0))*$R$4*K3055</f>
        <v>50.500000000000036</v>
      </c>
      <c r="S3055" s="15">
        <f ca="1">AVERAGE(Q3055:OFFSET(Q3055,-$R$3+1,0))*$S$4*L3055</f>
        <v>47.999999999999979</v>
      </c>
      <c r="T3055" s="11" t="str">
        <f t="shared" ca="1" si="778"/>
        <v xml:space="preserve"> </v>
      </c>
      <c r="U3055" s="11" t="str">
        <f t="shared" ca="1" si="773"/>
        <v xml:space="preserve"> </v>
      </c>
      <c r="V3055" s="3" t="str">
        <f t="shared" ca="1" si="779"/>
        <v xml:space="preserve"> </v>
      </c>
      <c r="W3055" s="16" t="str">
        <f t="shared" ca="1" si="780"/>
        <v xml:space="preserve"> </v>
      </c>
      <c r="X3055" s="3" t="str">
        <f t="shared" ca="1" si="781"/>
        <v xml:space="preserve"> </v>
      </c>
      <c r="Y3055" s="3" t="str">
        <f t="shared" ca="1" si="782"/>
        <v xml:space="preserve"> </v>
      </c>
      <c r="Z3055" s="12" t="str">
        <f t="shared" ca="1" si="783"/>
        <v xml:space="preserve"> </v>
      </c>
      <c r="AA3055" s="17" t="str">
        <f t="shared" ca="1" si="784"/>
        <v xml:space="preserve"> </v>
      </c>
      <c r="AB3055" s="17" t="str">
        <f t="shared" ca="1" si="785"/>
        <v xml:space="preserve"> </v>
      </c>
      <c r="AC3055" s="19">
        <f t="shared" ca="1" si="786"/>
        <v>67313.739403898217</v>
      </c>
    </row>
    <row r="3056" spans="1:29" x14ac:dyDescent="0.25">
      <c r="A3056" s="22">
        <v>40442</v>
      </c>
      <c r="B3056" s="2">
        <v>14.06</v>
      </c>
      <c r="C3056" s="2">
        <v>13.61</v>
      </c>
      <c r="D3056" s="2">
        <v>13.78</v>
      </c>
      <c r="E3056">
        <v>11.41</v>
      </c>
      <c r="F3056">
        <v>11.04</v>
      </c>
      <c r="G3056">
        <v>11.33</v>
      </c>
      <c r="H3056">
        <f t="shared" si="771"/>
        <v>5.1057622173595885E-3</v>
      </c>
      <c r="I3056">
        <f t="shared" si="772"/>
        <v>3.1876138433515555E-2</v>
      </c>
      <c r="J3056">
        <f t="shared" si="774"/>
        <v>0.85805111744817686</v>
      </c>
      <c r="K3056" s="2">
        <v>1</v>
      </c>
      <c r="L3056" s="2">
        <v>1</v>
      </c>
      <c r="M3056" s="6">
        <f ca="1">100*(D3056-MIN(OFFSET(C3056,-$M$3+1,0):C3056))/(MAX(OFFSET(B3056,-$M$3+1,0):B3056)-MIN(OFFSET(C3056,-$M$3+1,0):C3056))</f>
        <v>82.716049382715994</v>
      </c>
      <c r="N3056" s="6">
        <f ca="1">100*(G3056-MIN(OFFSET(F3056,-$M$3+1,0):F3056))/(MAX(OFFSET(E3056,-$M$3+1,0):E3056)-MIN(OFFSET(F3056,-$M$3+1,0):F3056))</f>
        <v>94.074074074074062</v>
      </c>
      <c r="O3056" s="6">
        <f t="shared" ca="1" si="775"/>
        <v>-11.358024691358068</v>
      </c>
      <c r="P3056" s="8">
        <f t="shared" si="776"/>
        <v>0.45000000000000107</v>
      </c>
      <c r="Q3056" s="8">
        <f t="shared" si="777"/>
        <v>0.42999999999999972</v>
      </c>
      <c r="R3056" s="15">
        <f ca="1">AVERAGE(P3056:OFFSET(P3056,-$R$3+1,0))*$R$4*K3056</f>
        <v>51.87500000000005</v>
      </c>
      <c r="S3056" s="15">
        <f ca="1">AVERAGE(Q3056:OFFSET(Q3056,-$R$3+1,0))*$S$4*L3056</f>
        <v>47.999999999999979</v>
      </c>
      <c r="T3056" s="11" t="str">
        <f t="shared" ca="1" si="778"/>
        <v xml:space="preserve"> </v>
      </c>
      <c r="U3056" s="11" t="str">
        <f t="shared" ca="1" si="773"/>
        <v xml:space="preserve"> </v>
      </c>
      <c r="V3056" s="3" t="str">
        <f t="shared" ca="1" si="779"/>
        <v xml:space="preserve"> </v>
      </c>
      <c r="W3056" s="16" t="str">
        <f t="shared" ca="1" si="780"/>
        <v xml:space="preserve"> </v>
      </c>
      <c r="X3056" s="3" t="str">
        <f t="shared" ca="1" si="781"/>
        <v xml:space="preserve"> </v>
      </c>
      <c r="Y3056" s="3" t="str">
        <f t="shared" ca="1" si="782"/>
        <v xml:space="preserve"> </v>
      </c>
      <c r="Z3056" s="12" t="str">
        <f t="shared" ca="1" si="783"/>
        <v xml:space="preserve"> </v>
      </c>
      <c r="AA3056" s="17" t="str">
        <f t="shared" ca="1" si="784"/>
        <v xml:space="preserve"> </v>
      </c>
      <c r="AB3056" s="17" t="str">
        <f t="shared" ca="1" si="785"/>
        <v xml:space="preserve"> </v>
      </c>
      <c r="AC3056" s="19">
        <f t="shared" ca="1" si="786"/>
        <v>67313.739403898217</v>
      </c>
    </row>
    <row r="3057" spans="1:29" x14ac:dyDescent="0.25">
      <c r="A3057" s="22">
        <v>40443</v>
      </c>
      <c r="B3057" s="2">
        <v>13.87</v>
      </c>
      <c r="C3057" s="2">
        <v>13.34</v>
      </c>
      <c r="D3057" s="2">
        <v>13.39</v>
      </c>
      <c r="E3057">
        <v>11.47</v>
      </c>
      <c r="F3057">
        <v>10.96</v>
      </c>
      <c r="G3057">
        <v>11.01</v>
      </c>
      <c r="H3057">
        <f t="shared" si="771"/>
        <v>-2.8301886792452713E-2</v>
      </c>
      <c r="I3057">
        <f t="shared" si="772"/>
        <v>-2.8243601059135037E-2</v>
      </c>
      <c r="J3057">
        <f t="shared" si="774"/>
        <v>0.86603962468001017</v>
      </c>
      <c r="K3057" s="2">
        <v>1</v>
      </c>
      <c r="L3057" s="2">
        <v>1</v>
      </c>
      <c r="M3057" s="6">
        <f ca="1">100*(D3057-MIN(OFFSET(C3057,-$M$3+1,0):C3057))/(MAX(OFFSET(B3057,-$M$3+1,0):B3057)-MIN(OFFSET(C3057,-$M$3+1,0):C3057))</f>
        <v>58.64197530864201</v>
      </c>
      <c r="N3057" s="6">
        <f ca="1">100*(G3057-MIN(OFFSET(F3057,-$M$3+1,0):F3057))/(MAX(OFFSET(E3057,-$M$3+1,0):E3057)-MIN(OFFSET(F3057,-$M$3+1,0):F3057))</f>
        <v>67.375886524822633</v>
      </c>
      <c r="O3057" s="6">
        <f t="shared" ca="1" si="775"/>
        <v>-8.7339112161806227</v>
      </c>
      <c r="P3057" s="8">
        <f t="shared" si="776"/>
        <v>0.52999999999999936</v>
      </c>
      <c r="Q3057" s="8">
        <f t="shared" si="777"/>
        <v>0.50999999999999979</v>
      </c>
      <c r="R3057" s="15">
        <f ca="1">AVERAGE(P3057:OFFSET(P3057,-$R$3+1,0))*$R$4*K3057</f>
        <v>54.250000000000021</v>
      </c>
      <c r="S3057" s="15">
        <f ca="1">AVERAGE(Q3057:OFFSET(Q3057,-$R$3+1,0))*$S$4*L3057</f>
        <v>50.624999999999986</v>
      </c>
      <c r="T3057" s="11" t="str">
        <f t="shared" ca="1" si="778"/>
        <v xml:space="preserve"> </v>
      </c>
      <c r="U3057" s="11" t="str">
        <f t="shared" ca="1" si="773"/>
        <v xml:space="preserve"> </v>
      </c>
      <c r="V3057" s="3" t="str">
        <f t="shared" ca="1" si="779"/>
        <v xml:space="preserve"> </v>
      </c>
      <c r="W3057" s="16" t="str">
        <f t="shared" ca="1" si="780"/>
        <v xml:space="preserve"> </v>
      </c>
      <c r="X3057" s="3" t="str">
        <f t="shared" ca="1" si="781"/>
        <v xml:space="preserve"> </v>
      </c>
      <c r="Y3057" s="3" t="str">
        <f t="shared" ca="1" si="782"/>
        <v xml:space="preserve"> </v>
      </c>
      <c r="Z3057" s="12" t="str">
        <f t="shared" ca="1" si="783"/>
        <v xml:space="preserve"> </v>
      </c>
      <c r="AA3057" s="17" t="str">
        <f t="shared" ca="1" si="784"/>
        <v xml:space="preserve"> </v>
      </c>
      <c r="AB3057" s="17" t="str">
        <f t="shared" ca="1" si="785"/>
        <v xml:space="preserve"> </v>
      </c>
      <c r="AC3057" s="19">
        <f t="shared" ca="1" si="786"/>
        <v>67313.739403898217</v>
      </c>
    </row>
    <row r="3058" spans="1:29" x14ac:dyDescent="0.25">
      <c r="A3058" s="22">
        <v>40444</v>
      </c>
      <c r="B3058" s="2">
        <v>13.63</v>
      </c>
      <c r="C3058" s="2">
        <v>13.19</v>
      </c>
      <c r="D3058" s="2">
        <v>13.26</v>
      </c>
      <c r="E3058">
        <v>11.13</v>
      </c>
      <c r="F3058">
        <v>10.67</v>
      </c>
      <c r="G3058">
        <v>10.73</v>
      </c>
      <c r="H3058">
        <f t="shared" si="771"/>
        <v>-9.7087378640777766E-3</v>
      </c>
      <c r="I3058">
        <f t="shared" si="772"/>
        <v>-2.5431425976385036E-2</v>
      </c>
      <c r="J3058">
        <f t="shared" si="774"/>
        <v>0.85940826017281491</v>
      </c>
      <c r="K3058" s="2">
        <v>1</v>
      </c>
      <c r="L3058" s="2">
        <v>1</v>
      </c>
      <c r="M3058" s="6">
        <f ca="1">100*(D3058-MIN(OFFSET(C3058,-$M$3+1,0):C3058))/(MAX(OFFSET(B3058,-$M$3+1,0):B3058)-MIN(OFFSET(C3058,-$M$3+1,0):C3058))</f>
        <v>50.617283950617271</v>
      </c>
      <c r="N3058" s="6">
        <f ca="1">100*(G3058-MIN(OFFSET(F3058,-$M$3+1,0):F3058))/(MAX(OFFSET(E3058,-$M$3+1,0):E3058)-MIN(OFFSET(F3058,-$M$3+1,0):F3058))</f>
        <v>47.517730496453893</v>
      </c>
      <c r="O3058" s="6">
        <f t="shared" ca="1" si="775"/>
        <v>3.0995534541633774</v>
      </c>
      <c r="P3058" s="8">
        <f t="shared" si="776"/>
        <v>0.44000000000000128</v>
      </c>
      <c r="Q3058" s="8">
        <f t="shared" si="777"/>
        <v>0.46000000000000085</v>
      </c>
      <c r="R3058" s="15">
        <f ca="1">AVERAGE(P3058:OFFSET(P3058,-$R$3+1,0))*$R$4*K3058</f>
        <v>53.875000000000028</v>
      </c>
      <c r="S3058" s="15">
        <f ca="1">AVERAGE(Q3058:OFFSET(Q3058,-$R$3+1,0))*$S$4*L3058</f>
        <v>50</v>
      </c>
      <c r="T3058" s="11" t="str">
        <f t="shared" ca="1" si="778"/>
        <v xml:space="preserve"> </v>
      </c>
      <c r="U3058" s="11" t="str">
        <f t="shared" ca="1" si="773"/>
        <v xml:space="preserve"> </v>
      </c>
      <c r="V3058" s="3" t="str">
        <f t="shared" ca="1" si="779"/>
        <v xml:space="preserve"> </v>
      </c>
      <c r="W3058" s="16" t="str">
        <f t="shared" ca="1" si="780"/>
        <v xml:space="preserve"> </v>
      </c>
      <c r="X3058" s="3" t="str">
        <f t="shared" ca="1" si="781"/>
        <v xml:space="preserve"> </v>
      </c>
      <c r="Y3058" s="3" t="str">
        <f t="shared" ca="1" si="782"/>
        <v xml:space="preserve"> </v>
      </c>
      <c r="Z3058" s="12" t="str">
        <f t="shared" ca="1" si="783"/>
        <v xml:space="preserve"> </v>
      </c>
      <c r="AA3058" s="17" t="str">
        <f t="shared" ca="1" si="784"/>
        <v xml:space="preserve"> </v>
      </c>
      <c r="AB3058" s="17" t="str">
        <f t="shared" ca="1" si="785"/>
        <v xml:space="preserve"> </v>
      </c>
      <c r="AC3058" s="19">
        <f t="shared" ca="1" si="786"/>
        <v>67313.739403898217</v>
      </c>
    </row>
    <row r="3059" spans="1:29" x14ac:dyDescent="0.25">
      <c r="A3059" s="22">
        <v>40445</v>
      </c>
      <c r="B3059" s="2">
        <v>13.94</v>
      </c>
      <c r="C3059" s="2">
        <v>13.49</v>
      </c>
      <c r="D3059" s="2">
        <v>13.79</v>
      </c>
      <c r="E3059">
        <v>11.27</v>
      </c>
      <c r="F3059">
        <v>10.89</v>
      </c>
      <c r="G3059">
        <v>11.13</v>
      </c>
      <c r="H3059">
        <f t="shared" si="771"/>
        <v>3.9969834087481004E-2</v>
      </c>
      <c r="I3059">
        <f t="shared" si="772"/>
        <v>3.7278657968313089E-2</v>
      </c>
      <c r="J3059">
        <f t="shared" si="774"/>
        <v>0.85477068845542492</v>
      </c>
      <c r="K3059" s="2">
        <v>1</v>
      </c>
      <c r="L3059" s="2">
        <v>1</v>
      </c>
      <c r="M3059" s="6">
        <f ca="1">100*(D3059-MIN(OFFSET(C3059,-$M$3+1,0):C3059))/(MAX(OFFSET(B3059,-$M$3+1,0):B3059)-MIN(OFFSET(C3059,-$M$3+1,0):C3059))</f>
        <v>82.352941176470509</v>
      </c>
      <c r="N3059" s="6">
        <f ca="1">100*(G3059-MIN(OFFSET(F3059,-$M$3+1,0):F3059))/(MAX(OFFSET(E3059,-$M$3+1,0):E3059)-MIN(OFFSET(F3059,-$M$3+1,0):F3059))</f>
        <v>73.437500000000028</v>
      </c>
      <c r="O3059" s="6">
        <f t="shared" ca="1" si="775"/>
        <v>8.9154411764704804</v>
      </c>
      <c r="P3059" s="8">
        <f t="shared" si="776"/>
        <v>0.67999999999999972</v>
      </c>
      <c r="Q3059" s="8">
        <f t="shared" si="777"/>
        <v>0.53999999999999915</v>
      </c>
      <c r="R3059" s="15">
        <f ca="1">AVERAGE(P3059:OFFSET(P3059,-$R$3+1,0))*$R$4*K3059</f>
        <v>58.125000000000028</v>
      </c>
      <c r="S3059" s="15">
        <f ca="1">AVERAGE(Q3059:OFFSET(Q3059,-$R$3+1,0))*$S$4*L3059</f>
        <v>51</v>
      </c>
      <c r="T3059" s="11" t="str">
        <f t="shared" ca="1" si="778"/>
        <v xml:space="preserve"> </v>
      </c>
      <c r="U3059" s="11" t="str">
        <f t="shared" ca="1" si="773"/>
        <v xml:space="preserve"> </v>
      </c>
      <c r="V3059" s="3" t="str">
        <f t="shared" ca="1" si="779"/>
        <v xml:space="preserve"> </v>
      </c>
      <c r="W3059" s="16" t="str">
        <f t="shared" ca="1" si="780"/>
        <v xml:space="preserve"> </v>
      </c>
      <c r="X3059" s="3" t="str">
        <f t="shared" ca="1" si="781"/>
        <v xml:space="preserve"> </v>
      </c>
      <c r="Y3059" s="3" t="str">
        <f t="shared" ca="1" si="782"/>
        <v xml:space="preserve"> </v>
      </c>
      <c r="Z3059" s="12" t="str">
        <f t="shared" ca="1" si="783"/>
        <v xml:space="preserve"> </v>
      </c>
      <c r="AA3059" s="17" t="str">
        <f t="shared" ca="1" si="784"/>
        <v xml:space="preserve"> </v>
      </c>
      <c r="AB3059" s="17" t="str">
        <f t="shared" ca="1" si="785"/>
        <v xml:space="preserve"> </v>
      </c>
      <c r="AC3059" s="19">
        <f t="shared" ca="1" si="786"/>
        <v>67313.739403898217</v>
      </c>
    </row>
    <row r="3060" spans="1:29" x14ac:dyDescent="0.25">
      <c r="A3060" s="22">
        <v>40448</v>
      </c>
      <c r="B3060" s="2">
        <v>14.04</v>
      </c>
      <c r="C3060" s="2">
        <v>13.65</v>
      </c>
      <c r="D3060" s="2">
        <v>13.96</v>
      </c>
      <c r="E3060">
        <v>11</v>
      </c>
      <c r="F3060">
        <v>10.62</v>
      </c>
      <c r="G3060">
        <v>10.97</v>
      </c>
      <c r="H3060">
        <f t="shared" si="771"/>
        <v>1.2327773749093662E-2</v>
      </c>
      <c r="I3060">
        <f t="shared" si="772"/>
        <v>-1.4375561545372895E-2</v>
      </c>
      <c r="J3060">
        <f t="shared" si="774"/>
        <v>0.8370568969954798</v>
      </c>
      <c r="K3060" s="2">
        <v>1</v>
      </c>
      <c r="L3060" s="2">
        <v>1</v>
      </c>
      <c r="M3060" s="6">
        <f ca="1">100*(D3060-MIN(OFFSET(C3060,-$M$3+1,0):C3060))/(MAX(OFFSET(B3060,-$M$3+1,0):B3060)-MIN(OFFSET(C3060,-$M$3+1,0):C3060))</f>
        <v>89.795918367346985</v>
      </c>
      <c r="N3060" s="6">
        <f ca="1">100*(G3060-MIN(OFFSET(F3060,-$M$3+1,0):F3060))/(MAX(OFFSET(E3060,-$M$3+1,0):E3060)-MIN(OFFSET(F3060,-$M$3+1,0):F3060))</f>
        <v>53.703703703703709</v>
      </c>
      <c r="O3060" s="6">
        <f t="shared" ca="1" si="775"/>
        <v>36.092214663643276</v>
      </c>
      <c r="P3060" s="8">
        <f t="shared" si="776"/>
        <v>0.38999999999999879</v>
      </c>
      <c r="Q3060" s="8">
        <f t="shared" si="777"/>
        <v>0.51000000000000156</v>
      </c>
      <c r="R3060" s="15">
        <f ca="1">AVERAGE(P3060:OFFSET(P3060,-$R$3+1,0))*$R$4*K3060</f>
        <v>59.750000000000014</v>
      </c>
      <c r="S3060" s="15">
        <f ca="1">AVERAGE(Q3060:OFFSET(Q3060,-$R$3+1,0))*$S$4*L3060</f>
        <v>53.125000000000021</v>
      </c>
      <c r="T3060" s="11" t="str">
        <f t="shared" ca="1" si="778"/>
        <v xml:space="preserve"> </v>
      </c>
      <c r="U3060" s="11" t="str">
        <f t="shared" ca="1" si="773"/>
        <v>Sell</v>
      </c>
      <c r="V3060" s="3">
        <f t="shared" ca="1" si="779"/>
        <v>-10</v>
      </c>
      <c r="W3060" s="16">
        <f t="shared" ca="1" si="780"/>
        <v>11.247058823529409</v>
      </c>
      <c r="X3060" s="3">
        <f t="shared" ca="1" si="781"/>
        <v>13.96</v>
      </c>
      <c r="Y3060" s="3">
        <f t="shared" ca="1" si="782"/>
        <v>10.97</v>
      </c>
      <c r="Z3060" s="12" t="str">
        <f t="shared" ca="1" si="783"/>
        <v xml:space="preserve"> </v>
      </c>
      <c r="AA3060" s="17" t="str">
        <f t="shared" ca="1" si="784"/>
        <v xml:space="preserve"> </v>
      </c>
      <c r="AB3060" s="17" t="str">
        <f t="shared" ca="1" si="785"/>
        <v xml:space="preserve"> </v>
      </c>
      <c r="AC3060" s="19">
        <f t="shared" ca="1" si="786"/>
        <v>67313.739403898217</v>
      </c>
    </row>
    <row r="3061" spans="1:29" x14ac:dyDescent="0.25">
      <c r="A3061" s="22">
        <v>40449</v>
      </c>
      <c r="B3061" s="2">
        <v>14.2</v>
      </c>
      <c r="C3061" s="2">
        <v>13.72</v>
      </c>
      <c r="D3061" s="2">
        <v>14.17</v>
      </c>
      <c r="E3061">
        <v>10.79</v>
      </c>
      <c r="F3061">
        <v>10.32</v>
      </c>
      <c r="G3061">
        <v>10.75</v>
      </c>
      <c r="H3061">
        <f t="shared" si="771"/>
        <v>1.5042979942693435E-2</v>
      </c>
      <c r="I3061">
        <f t="shared" si="772"/>
        <v>-2.0054694621695623E-2</v>
      </c>
      <c r="J3061">
        <f t="shared" si="774"/>
        <v>0.81887195148124248</v>
      </c>
      <c r="K3061" s="2">
        <v>1</v>
      </c>
      <c r="L3061" s="2">
        <v>1</v>
      </c>
      <c r="M3061" s="6">
        <f ca="1">100*(D3061-MIN(OFFSET(C3061,-$M$3+1,0):C3061))/(MAX(OFFSET(B3061,-$M$3+1,0):B3061)-MIN(OFFSET(C3061,-$M$3+1,0):C3061))</f>
        <v>97.029702970297095</v>
      </c>
      <c r="N3061" s="6">
        <f ca="1">100*(G3061-MIN(OFFSET(F3061,-$M$3+1,0):F3061))/(MAX(OFFSET(E3061,-$M$3+1,0):E3061)-MIN(OFFSET(F3061,-$M$3+1,0):F3061))</f>
        <v>37.391304347826051</v>
      </c>
      <c r="O3061" s="6">
        <f t="shared" ca="1" si="775"/>
        <v>59.638398622471044</v>
      </c>
      <c r="P3061" s="8">
        <f t="shared" si="776"/>
        <v>0.47999999999999865</v>
      </c>
      <c r="Q3061" s="8">
        <f t="shared" si="777"/>
        <v>0.65000000000000036</v>
      </c>
      <c r="R3061" s="15">
        <f ca="1">AVERAGE(P3061:OFFSET(P3061,-$R$3+1,0))*$R$4*K3061</f>
        <v>57.874999999999986</v>
      </c>
      <c r="S3061" s="15">
        <f ca="1">AVERAGE(Q3061:OFFSET(Q3061,-$R$3+1,0))*$S$4*L3061</f>
        <v>52.625000000000036</v>
      </c>
      <c r="T3061" s="11" t="str">
        <f t="shared" ca="1" si="778"/>
        <v xml:space="preserve"> </v>
      </c>
      <c r="U3061" s="11" t="str">
        <f t="shared" ca="1" si="773"/>
        <v>Sell</v>
      </c>
      <c r="V3061" s="3">
        <f t="shared" ca="1" si="779"/>
        <v>-10</v>
      </c>
      <c r="W3061" s="16">
        <f t="shared" ca="1" si="780"/>
        <v>11.247058823529409</v>
      </c>
      <c r="X3061" s="3">
        <f t="shared" ca="1" si="781"/>
        <v>13.96</v>
      </c>
      <c r="Y3061" s="3">
        <f t="shared" ca="1" si="782"/>
        <v>10.97</v>
      </c>
      <c r="Z3061" s="12">
        <f t="shared" ca="1" si="783"/>
        <v>-209.99999999999909</v>
      </c>
      <c r="AA3061" s="17">
        <f t="shared" ca="1" si="784"/>
        <v>-247.43529411764774</v>
      </c>
      <c r="AB3061" s="17">
        <f t="shared" ca="1" si="785"/>
        <v>-457.43529411764683</v>
      </c>
      <c r="AC3061" s="19">
        <f t="shared" ca="1" si="786"/>
        <v>66856.304109780569</v>
      </c>
    </row>
    <row r="3062" spans="1:29" x14ac:dyDescent="0.25">
      <c r="A3062" s="22">
        <v>40450</v>
      </c>
      <c r="B3062" s="2">
        <v>14.09</v>
      </c>
      <c r="C3062" s="2">
        <v>13.74</v>
      </c>
      <c r="D3062" s="2">
        <v>13.8</v>
      </c>
      <c r="E3062">
        <v>10.77</v>
      </c>
      <c r="F3062">
        <v>10.37</v>
      </c>
      <c r="G3062">
        <v>10.41</v>
      </c>
      <c r="H3062">
        <f t="shared" si="771"/>
        <v>-2.6111503175723305E-2</v>
      </c>
      <c r="I3062">
        <f t="shared" si="772"/>
        <v>-3.1627906976744224E-2</v>
      </c>
      <c r="J3062">
        <f t="shared" si="774"/>
        <v>0.82802649910803416</v>
      </c>
      <c r="K3062" s="2">
        <v>1</v>
      </c>
      <c r="L3062" s="2">
        <v>1</v>
      </c>
      <c r="M3062" s="6">
        <f ca="1">100*(D3062-MIN(OFFSET(C3062,-$M$3+1,0):C3062))/(MAX(OFFSET(B3062,-$M$3+1,0):B3062)-MIN(OFFSET(C3062,-$M$3+1,0):C3062))</f>
        <v>60.396039603960531</v>
      </c>
      <c r="N3062" s="6">
        <f ca="1">100*(G3062-MIN(OFFSET(F3062,-$M$3+1,0):F3062))/(MAX(OFFSET(E3062,-$M$3+1,0):E3062)-MIN(OFFSET(F3062,-$M$3+1,0):F3062))</f>
        <v>7.8260869565217241</v>
      </c>
      <c r="O3062" s="6">
        <f t="shared" ca="1" si="775"/>
        <v>52.569952647438811</v>
      </c>
      <c r="P3062" s="8">
        <f t="shared" si="776"/>
        <v>0.42999999999999972</v>
      </c>
      <c r="Q3062" s="8">
        <f t="shared" si="777"/>
        <v>0.40000000000000036</v>
      </c>
      <c r="R3062" s="15">
        <f ca="1">AVERAGE(P3062:OFFSET(P3062,-$R$3+1,0))*$R$4*K3062</f>
        <v>58.499999999999972</v>
      </c>
      <c r="S3062" s="15">
        <f ca="1">AVERAGE(Q3062:OFFSET(Q3062,-$R$3+1,0))*$S$4*L3062</f>
        <v>53.750000000000028</v>
      </c>
      <c r="T3062" s="11" t="str">
        <f t="shared" ca="1" si="778"/>
        <v xml:space="preserve"> </v>
      </c>
      <c r="U3062" s="11" t="str">
        <f t="shared" ca="1" si="773"/>
        <v>Sell</v>
      </c>
      <c r="V3062" s="3">
        <f t="shared" ca="1" si="779"/>
        <v>-10</v>
      </c>
      <c r="W3062" s="16">
        <f t="shared" ca="1" si="780"/>
        <v>11.247058823529409</v>
      </c>
      <c r="X3062" s="3">
        <f t="shared" ca="1" si="781"/>
        <v>13.96</v>
      </c>
      <c r="Y3062" s="3">
        <f t="shared" ca="1" si="782"/>
        <v>10.97</v>
      </c>
      <c r="Z3062" s="12">
        <f t="shared" ca="1" si="783"/>
        <v>369.9999999999992</v>
      </c>
      <c r="AA3062" s="17">
        <f t="shared" ca="1" si="784"/>
        <v>-382.39999999999975</v>
      </c>
      <c r="AB3062" s="17">
        <f t="shared" ca="1" si="785"/>
        <v>-12.400000000000546</v>
      </c>
      <c r="AC3062" s="19">
        <f t="shared" ca="1" si="786"/>
        <v>66843.904109780575</v>
      </c>
    </row>
    <row r="3063" spans="1:29" x14ac:dyDescent="0.25">
      <c r="A3063" s="22">
        <v>40451</v>
      </c>
      <c r="B3063" s="2">
        <v>14.11</v>
      </c>
      <c r="C3063" s="2">
        <v>13.75</v>
      </c>
      <c r="D3063" s="2">
        <v>13.94</v>
      </c>
      <c r="E3063">
        <v>10.61</v>
      </c>
      <c r="F3063">
        <v>10.210000000000001</v>
      </c>
      <c r="G3063">
        <v>10.35</v>
      </c>
      <c r="H3063">
        <f t="shared" si="771"/>
        <v>1.0144927536231751E-2</v>
      </c>
      <c r="I3063">
        <f t="shared" si="772"/>
        <v>-5.7636887608070175E-3</v>
      </c>
      <c r="J3063">
        <f t="shared" si="774"/>
        <v>0.87947053331056257</v>
      </c>
      <c r="K3063" s="2">
        <v>1</v>
      </c>
      <c r="L3063" s="2">
        <v>1</v>
      </c>
      <c r="M3063" s="6">
        <f ca="1">100*(D3063-MIN(OFFSET(C3063,-$M$3+1,0):C3063))/(MAX(OFFSET(B3063,-$M$3+1,0):B3063)-MIN(OFFSET(C3063,-$M$3+1,0):C3063))</f>
        <v>74.25742574257427</v>
      </c>
      <c r="N3063" s="6">
        <f ca="1">100*(G3063-MIN(OFFSET(F3063,-$M$3+1,0):F3063))/(MAX(OFFSET(E3063,-$M$3+1,0):E3063)-MIN(OFFSET(F3063,-$M$3+1,0):F3063))</f>
        <v>13.207547169811223</v>
      </c>
      <c r="O3063" s="6">
        <f t="shared" ca="1" si="775"/>
        <v>61.049878572763049</v>
      </c>
      <c r="P3063" s="8">
        <f t="shared" si="776"/>
        <v>0.35999999999999943</v>
      </c>
      <c r="Q3063" s="8">
        <f t="shared" si="777"/>
        <v>0.39999999999999858</v>
      </c>
      <c r="R3063" s="15">
        <f ca="1">AVERAGE(P3063:OFFSET(P3063,-$R$3+1,0))*$R$4*K3063</f>
        <v>46.999999999999972</v>
      </c>
      <c r="S3063" s="15">
        <f ca="1">AVERAGE(Q3063:OFFSET(Q3063,-$R$3+1,0))*$S$4*L3063</f>
        <v>48.750000000000007</v>
      </c>
      <c r="T3063" s="11" t="str">
        <f t="shared" ca="1" si="778"/>
        <v xml:space="preserve"> </v>
      </c>
      <c r="U3063" s="11" t="str">
        <f t="shared" ca="1" si="773"/>
        <v>Sell</v>
      </c>
      <c r="V3063" s="3">
        <f t="shared" ca="1" si="779"/>
        <v>-10</v>
      </c>
      <c r="W3063" s="16">
        <f t="shared" ca="1" si="780"/>
        <v>11.247058823529409</v>
      </c>
      <c r="X3063" s="3">
        <f t="shared" ca="1" si="781"/>
        <v>13.96</v>
      </c>
      <c r="Y3063" s="3">
        <f t="shared" ca="1" si="782"/>
        <v>10.97</v>
      </c>
      <c r="Z3063" s="12">
        <f t="shared" ca="1" si="783"/>
        <v>-139.99999999999881</v>
      </c>
      <c r="AA3063" s="17">
        <f t="shared" ca="1" si="784"/>
        <v>-67.482352941177012</v>
      </c>
      <c r="AB3063" s="17">
        <f t="shared" ca="1" si="785"/>
        <v>-207.4823529411758</v>
      </c>
      <c r="AC3063" s="19">
        <f t="shared" ca="1" si="786"/>
        <v>66636.421756839394</v>
      </c>
    </row>
    <row r="3064" spans="1:29" x14ac:dyDescent="0.25">
      <c r="A3064" s="22">
        <v>40452</v>
      </c>
      <c r="B3064" s="2">
        <v>14.43</v>
      </c>
      <c r="C3064" s="2">
        <v>14.08</v>
      </c>
      <c r="D3064" s="2">
        <v>14.23</v>
      </c>
      <c r="E3064">
        <v>10.65</v>
      </c>
      <c r="F3064">
        <v>10.32</v>
      </c>
      <c r="G3064">
        <v>10.36</v>
      </c>
      <c r="H3064">
        <f t="shared" si="771"/>
        <v>2.0803443328551108E-2</v>
      </c>
      <c r="I3064">
        <f t="shared" si="772"/>
        <v>9.6618357487909812E-4</v>
      </c>
      <c r="J3064">
        <f t="shared" si="774"/>
        <v>0.87493540527510372</v>
      </c>
      <c r="K3064" s="2">
        <v>1</v>
      </c>
      <c r="L3064" s="2">
        <v>1</v>
      </c>
      <c r="M3064" s="6">
        <f ca="1">100*(D3064-MIN(OFFSET(C3064,-$M$3+1,0):C3064))/(MAX(OFFSET(B3064,-$M$3+1,0):B3064)-MIN(OFFSET(C3064,-$M$3+1,0):C3064))</f>
        <v>78.723404255319224</v>
      </c>
      <c r="N3064" s="6">
        <f ca="1">100*(G3064-MIN(OFFSET(F3064,-$M$3+1,0):F3064))/(MAX(OFFSET(E3064,-$M$3+1,0):E3064)-MIN(OFFSET(F3064,-$M$3+1,0):F3064))</f>
        <v>14.150943396226298</v>
      </c>
      <c r="O3064" s="6">
        <f t="shared" ca="1" si="775"/>
        <v>64.572460859092928</v>
      </c>
      <c r="P3064" s="8">
        <f t="shared" si="776"/>
        <v>0.49000000000000021</v>
      </c>
      <c r="Q3064" s="8">
        <f t="shared" si="777"/>
        <v>0.33000000000000007</v>
      </c>
      <c r="R3064" s="15">
        <f ca="1">AVERAGE(P3064:OFFSET(P3064,-$R$3+1,0))*$R$4*K3064</f>
        <v>47.499999999999964</v>
      </c>
      <c r="S3064" s="15">
        <f ca="1">AVERAGE(Q3064:OFFSET(Q3064,-$R$3+1,0))*$S$4*L3064</f>
        <v>47.500000000000007</v>
      </c>
      <c r="T3064" s="11" t="str">
        <f t="shared" ca="1" si="778"/>
        <v xml:space="preserve"> </v>
      </c>
      <c r="U3064" s="11" t="str">
        <f t="shared" ca="1" si="773"/>
        <v>Sell</v>
      </c>
      <c r="V3064" s="3">
        <f t="shared" ca="1" si="779"/>
        <v>-10</v>
      </c>
      <c r="W3064" s="16">
        <f t="shared" ca="1" si="780"/>
        <v>11.247058823529409</v>
      </c>
      <c r="X3064" s="3">
        <f t="shared" ca="1" si="781"/>
        <v>13.96</v>
      </c>
      <c r="Y3064" s="3">
        <f t="shared" ca="1" si="782"/>
        <v>10.97</v>
      </c>
      <c r="Z3064" s="12">
        <f t="shared" ca="1" si="783"/>
        <v>-290.00000000000091</v>
      </c>
      <c r="AA3064" s="17">
        <f t="shared" ca="1" si="784"/>
        <v>11.247058823529169</v>
      </c>
      <c r="AB3064" s="17">
        <f t="shared" ca="1" si="785"/>
        <v>-278.75294117647172</v>
      </c>
      <c r="AC3064" s="19">
        <f t="shared" ca="1" si="786"/>
        <v>66357.668815662924</v>
      </c>
    </row>
    <row r="3065" spans="1:29" x14ac:dyDescent="0.25">
      <c r="A3065" s="22">
        <v>40455</v>
      </c>
      <c r="B3065" s="2">
        <v>14.26</v>
      </c>
      <c r="C3065" s="2">
        <v>13.83</v>
      </c>
      <c r="D3065" s="2">
        <v>13.92</v>
      </c>
      <c r="E3065">
        <v>10.42</v>
      </c>
      <c r="F3065">
        <v>10.15</v>
      </c>
      <c r="G3065">
        <v>10.220000000000001</v>
      </c>
      <c r="H3065">
        <f t="shared" si="771"/>
        <v>-2.1784961349262111E-2</v>
      </c>
      <c r="I3065">
        <f t="shared" si="772"/>
        <v>-1.3513513513513375E-2</v>
      </c>
      <c r="J3065">
        <f t="shared" si="774"/>
        <v>0.86495752937827819</v>
      </c>
      <c r="K3065" s="2">
        <v>1</v>
      </c>
      <c r="L3065" s="2">
        <v>1</v>
      </c>
      <c r="M3065" s="6">
        <f ca="1">100*(D3065-MIN(OFFSET(C3065,-$M$3+1,0):C3065))/(MAX(OFFSET(B3065,-$M$3+1,0):B3065)-MIN(OFFSET(C3065,-$M$3+1,0):C3065))</f>
        <v>34.615384615384592</v>
      </c>
      <c r="N3065" s="6">
        <f ca="1">100*(G3065-MIN(OFFSET(F3065,-$M$3+1,0):F3065))/(MAX(OFFSET(E3065,-$M$3+1,0):E3065)-MIN(OFFSET(F3065,-$M$3+1,0):F3065))</f>
        <v>8.2352941176470953</v>
      </c>
      <c r="O3065" s="6">
        <f t="shared" ca="1" si="775"/>
        <v>26.380090497737498</v>
      </c>
      <c r="P3065" s="8">
        <f t="shared" si="776"/>
        <v>0.42999999999999972</v>
      </c>
      <c r="Q3065" s="8">
        <f t="shared" si="777"/>
        <v>0.26999999999999957</v>
      </c>
      <c r="R3065" s="15">
        <f ca="1">AVERAGE(P3065:OFFSET(P3065,-$R$3+1,0))*$R$4*K3065</f>
        <v>46.249999999999972</v>
      </c>
      <c r="S3065" s="15">
        <f ca="1">AVERAGE(Q3065:OFFSET(Q3065,-$R$3+1,0))*$S$4*L3065</f>
        <v>44.500000000000007</v>
      </c>
      <c r="T3065" s="11" t="str">
        <f t="shared" ca="1" si="778"/>
        <v xml:space="preserve"> </v>
      </c>
      <c r="U3065" s="11" t="str">
        <f t="shared" ca="1" si="773"/>
        <v>Sell</v>
      </c>
      <c r="V3065" s="3">
        <f t="shared" ca="1" si="779"/>
        <v>-10</v>
      </c>
      <c r="W3065" s="16">
        <f t="shared" ca="1" si="780"/>
        <v>11.247058823529409</v>
      </c>
      <c r="X3065" s="3">
        <f t="shared" ca="1" si="781"/>
        <v>13.96</v>
      </c>
      <c r="Y3065" s="3">
        <f t="shared" ca="1" si="782"/>
        <v>10.97</v>
      </c>
      <c r="Z3065" s="12">
        <f t="shared" ca="1" si="783"/>
        <v>310.00000000000051</v>
      </c>
      <c r="AA3065" s="17">
        <f t="shared" ca="1" si="784"/>
        <v>-157.45882352941035</v>
      </c>
      <c r="AB3065" s="17">
        <f t="shared" ca="1" si="785"/>
        <v>152.54117647059016</v>
      </c>
      <c r="AC3065" s="19">
        <f t="shared" ca="1" si="786"/>
        <v>66510.209992133518</v>
      </c>
    </row>
    <row r="3066" spans="1:29" x14ac:dyDescent="0.25">
      <c r="A3066" s="22">
        <v>40456</v>
      </c>
      <c r="B3066" s="2">
        <v>14.16</v>
      </c>
      <c r="C3066" s="2">
        <v>13.84</v>
      </c>
      <c r="D3066" s="2">
        <v>14.03</v>
      </c>
      <c r="E3066">
        <v>10.38</v>
      </c>
      <c r="F3066">
        <v>10.11</v>
      </c>
      <c r="G3066">
        <v>10.32</v>
      </c>
      <c r="H3066">
        <f t="shared" si="771"/>
        <v>7.902298850574585E-3</v>
      </c>
      <c r="I3066">
        <f t="shared" si="772"/>
        <v>9.7847358121330164E-3</v>
      </c>
      <c r="J3066">
        <f t="shared" si="774"/>
        <v>0.85565835257852885</v>
      </c>
      <c r="K3066" s="2">
        <v>1</v>
      </c>
      <c r="L3066" s="2">
        <v>1</v>
      </c>
      <c r="M3066" s="6">
        <f ca="1">100*(D3066-MIN(OFFSET(C3066,-$M$3+1,0):C3066))/(MAX(OFFSET(B3066,-$M$3+1,0):B3066)-MIN(OFFSET(C3066,-$M$3+1,0):C3066))</f>
        <v>43.661971830985792</v>
      </c>
      <c r="N3066" s="6">
        <f ca="1">100*(G3066-MIN(OFFSET(F3066,-$M$3+1,0):F3066))/(MAX(OFFSET(E3066,-$M$3+1,0):E3066)-MIN(OFFSET(F3066,-$M$3+1,0):F3066))</f>
        <v>30.88235294117661</v>
      </c>
      <c r="O3066" s="6">
        <f t="shared" ca="1" si="775"/>
        <v>12.779618889809182</v>
      </c>
      <c r="P3066" s="8">
        <f t="shared" si="776"/>
        <v>0.32000000000000028</v>
      </c>
      <c r="Q3066" s="8">
        <f t="shared" si="777"/>
        <v>0.27000000000000135</v>
      </c>
      <c r="R3066" s="15">
        <f ca="1">AVERAGE(P3066:OFFSET(P3066,-$R$3+1,0))*$R$4*K3066</f>
        <v>44.749999999999957</v>
      </c>
      <c r="S3066" s="15">
        <f ca="1">AVERAGE(Q3066:OFFSET(Q3066,-$R$3+1,0))*$S$4*L3066</f>
        <v>42.125000000000014</v>
      </c>
      <c r="T3066" s="11" t="str">
        <f t="shared" ca="1" si="778"/>
        <v xml:space="preserve"> </v>
      </c>
      <c r="U3066" s="11" t="str">
        <f t="shared" ca="1" si="773"/>
        <v>Sell</v>
      </c>
      <c r="V3066" s="3">
        <f t="shared" ca="1" si="779"/>
        <v>-10</v>
      </c>
      <c r="W3066" s="16">
        <f t="shared" ca="1" si="780"/>
        <v>11.247058823529409</v>
      </c>
      <c r="X3066" s="3">
        <f t="shared" ca="1" si="781"/>
        <v>13.96</v>
      </c>
      <c r="Y3066" s="3">
        <f t="shared" ca="1" si="782"/>
        <v>10.97</v>
      </c>
      <c r="Z3066" s="12">
        <f t="shared" ca="1" si="783"/>
        <v>-109.99999999999943</v>
      </c>
      <c r="AA3066" s="17">
        <f t="shared" ca="1" si="784"/>
        <v>112.4705882352937</v>
      </c>
      <c r="AB3066" s="17">
        <f t="shared" ca="1" si="785"/>
        <v>2.4705882352942723</v>
      </c>
      <c r="AC3066" s="19">
        <f t="shared" ca="1" si="786"/>
        <v>66512.680580368818</v>
      </c>
    </row>
    <row r="3067" spans="1:29" x14ac:dyDescent="0.25">
      <c r="A3067" s="22">
        <v>40457</v>
      </c>
      <c r="B3067" s="2">
        <v>14.33</v>
      </c>
      <c r="C3067" s="2">
        <v>13.92</v>
      </c>
      <c r="D3067" s="2">
        <v>13.97</v>
      </c>
      <c r="E3067">
        <v>10.42</v>
      </c>
      <c r="F3067">
        <v>10.23</v>
      </c>
      <c r="G3067">
        <v>10.29</v>
      </c>
      <c r="H3067">
        <f t="shared" si="771"/>
        <v>-4.2765502494653829E-3</v>
      </c>
      <c r="I3067">
        <f t="shared" si="772"/>
        <v>-2.9069767441861627E-3</v>
      </c>
      <c r="J3067">
        <f t="shared" si="774"/>
        <v>0.86135637970580015</v>
      </c>
      <c r="K3067" s="2">
        <v>1</v>
      </c>
      <c r="L3067" s="2">
        <v>1</v>
      </c>
      <c r="M3067" s="6">
        <f ca="1">100*(D3067-MIN(OFFSET(C3067,-$M$3+1,0):C3067))/(MAX(OFFSET(B3067,-$M$3+1,0):B3067)-MIN(OFFSET(C3067,-$M$3+1,0):C3067))</f>
        <v>33.333333333333421</v>
      </c>
      <c r="N3067" s="6">
        <f ca="1">100*(G3067-MIN(OFFSET(F3067,-$M$3+1,0):F3067))/(MAX(OFFSET(E3067,-$M$3+1,0):E3067)-MIN(OFFSET(F3067,-$M$3+1,0):F3067))</f>
        <v>27.272727272727224</v>
      </c>
      <c r="O3067" s="6">
        <f t="shared" ca="1" si="775"/>
        <v>6.0606060606061973</v>
      </c>
      <c r="P3067" s="8">
        <f t="shared" si="776"/>
        <v>0.41000000000000014</v>
      </c>
      <c r="Q3067" s="8">
        <f t="shared" si="777"/>
        <v>0.1899999999999995</v>
      </c>
      <c r="R3067" s="15">
        <f ca="1">AVERAGE(P3067:OFFSET(P3067,-$R$3+1,0))*$R$4*K3067</f>
        <v>41.374999999999964</v>
      </c>
      <c r="S3067" s="15">
        <f ca="1">AVERAGE(Q3067:OFFSET(Q3067,-$R$3+1,0))*$S$4*L3067</f>
        <v>37.750000000000014</v>
      </c>
      <c r="T3067" s="11" t="str">
        <f t="shared" ca="1" si="778"/>
        <v xml:space="preserve"> </v>
      </c>
      <c r="U3067" s="11" t="str">
        <f t="shared" ca="1" si="773"/>
        <v>Sell</v>
      </c>
      <c r="V3067" s="3">
        <f t="shared" ca="1" si="779"/>
        <v>-10</v>
      </c>
      <c r="W3067" s="16">
        <f t="shared" ca="1" si="780"/>
        <v>11.247058823529409</v>
      </c>
      <c r="X3067" s="3">
        <f t="shared" ca="1" si="781"/>
        <v>13.96</v>
      </c>
      <c r="Y3067" s="3">
        <f t="shared" ca="1" si="782"/>
        <v>10.97</v>
      </c>
      <c r="Z3067" s="12">
        <f t="shared" ca="1" si="783"/>
        <v>59.999999999998721</v>
      </c>
      <c r="AA3067" s="17">
        <f t="shared" ca="1" si="784"/>
        <v>-33.741176470589508</v>
      </c>
      <c r="AB3067" s="17">
        <f t="shared" ca="1" si="785"/>
        <v>26.258823529409213</v>
      </c>
      <c r="AC3067" s="19">
        <f t="shared" ca="1" si="786"/>
        <v>66538.939403898228</v>
      </c>
    </row>
    <row r="3068" spans="1:29" x14ac:dyDescent="0.25">
      <c r="A3068" s="22">
        <v>40458</v>
      </c>
      <c r="B3068" s="2">
        <v>14.14</v>
      </c>
      <c r="C3068" s="2">
        <v>13.75</v>
      </c>
      <c r="D3068" s="2">
        <v>13.93</v>
      </c>
      <c r="E3068">
        <v>10.37</v>
      </c>
      <c r="F3068">
        <v>10.029999999999999</v>
      </c>
      <c r="G3068">
        <v>10.08</v>
      </c>
      <c r="H3068">
        <f t="shared" si="771"/>
        <v>-2.8632784538297207E-3</v>
      </c>
      <c r="I3068">
        <f t="shared" si="772"/>
        <v>-2.0408163265306034E-2</v>
      </c>
      <c r="J3068">
        <f t="shared" si="774"/>
        <v>0.85799053495543287</v>
      </c>
      <c r="K3068" s="2">
        <v>1</v>
      </c>
      <c r="L3068" s="2">
        <v>1</v>
      </c>
      <c r="M3068" s="6">
        <f ca="1">100*(D3068-MIN(OFFSET(C3068,-$M$3+1,0):C3068))/(MAX(OFFSET(B3068,-$M$3+1,0):B3068)-MIN(OFFSET(C3068,-$M$3+1,0):C3068))</f>
        <v>26.470588235294088</v>
      </c>
      <c r="N3068" s="6">
        <f ca="1">100*(G3068-MIN(OFFSET(F3068,-$M$3+1,0):F3068))/(MAX(OFFSET(E3068,-$M$3+1,0):E3068)-MIN(OFFSET(F3068,-$M$3+1,0):F3068))</f>
        <v>8.0645161290323593</v>
      </c>
      <c r="O3068" s="6">
        <f t="shared" ca="1" si="775"/>
        <v>18.406072106261728</v>
      </c>
      <c r="P3068" s="8">
        <f t="shared" si="776"/>
        <v>0.39000000000000057</v>
      </c>
      <c r="Q3068" s="8">
        <f t="shared" si="777"/>
        <v>0.33999999999999986</v>
      </c>
      <c r="R3068" s="15">
        <f ca="1">AVERAGE(P3068:OFFSET(P3068,-$R$3+1,0))*$R$4*K3068</f>
        <v>41.374999999999986</v>
      </c>
      <c r="S3068" s="15">
        <f ca="1">AVERAGE(Q3068:OFFSET(Q3068,-$R$3+1,0))*$S$4*L3068</f>
        <v>35.624999999999993</v>
      </c>
      <c r="T3068" s="11" t="str">
        <f t="shared" ca="1" si="778"/>
        <v xml:space="preserve"> </v>
      </c>
      <c r="U3068" s="11" t="str">
        <f t="shared" ca="1" si="773"/>
        <v>Sell</v>
      </c>
      <c r="V3068" s="3">
        <f t="shared" ca="1" si="779"/>
        <v>-10</v>
      </c>
      <c r="W3068" s="16">
        <f t="shared" ca="1" si="780"/>
        <v>11.247058823529409</v>
      </c>
      <c r="X3068" s="3">
        <f t="shared" ca="1" si="781"/>
        <v>13.96</v>
      </c>
      <c r="Y3068" s="3">
        <f t="shared" ca="1" si="782"/>
        <v>10.97</v>
      </c>
      <c r="Z3068" s="12">
        <f t="shared" ca="1" si="783"/>
        <v>40.000000000000924</v>
      </c>
      <c r="AA3068" s="17">
        <f t="shared" ca="1" si="784"/>
        <v>-236.18823529411657</v>
      </c>
      <c r="AB3068" s="17">
        <f t="shared" ca="1" si="785"/>
        <v>-196.18823529411566</v>
      </c>
      <c r="AC3068" s="19">
        <f t="shared" ca="1" si="786"/>
        <v>66342.751168604111</v>
      </c>
    </row>
    <row r="3069" spans="1:29" x14ac:dyDescent="0.25">
      <c r="A3069" s="22">
        <v>40459</v>
      </c>
      <c r="B3069" s="2">
        <v>14.73</v>
      </c>
      <c r="C3069" s="2">
        <v>13.89</v>
      </c>
      <c r="D3069" s="2">
        <v>14.67</v>
      </c>
      <c r="E3069">
        <v>10.31</v>
      </c>
      <c r="F3069">
        <v>9.99</v>
      </c>
      <c r="G3069">
        <v>10.24</v>
      </c>
      <c r="H3069">
        <f t="shared" si="771"/>
        <v>5.3122756640344493E-2</v>
      </c>
      <c r="I3069">
        <f t="shared" si="772"/>
        <v>1.5873015873015817E-2</v>
      </c>
      <c r="J3069">
        <f t="shared" si="774"/>
        <v>0.84578345270106481</v>
      </c>
      <c r="K3069" s="2">
        <v>1</v>
      </c>
      <c r="L3069" s="2">
        <v>1</v>
      </c>
      <c r="M3069" s="6">
        <f ca="1">100*(D3069-MIN(OFFSET(C3069,-$M$3+1,0):C3069))/(MAX(OFFSET(B3069,-$M$3+1,0):B3069)-MIN(OFFSET(C3069,-$M$3+1,0):C3069))</f>
        <v>93.87755102040812</v>
      </c>
      <c r="N3069" s="6">
        <f ca="1">100*(G3069-MIN(OFFSET(F3069,-$M$3+1,0):F3069))/(MAX(OFFSET(E3069,-$M$3+1,0):E3069)-MIN(OFFSET(F3069,-$M$3+1,0):F3069))</f>
        <v>37.878787878787868</v>
      </c>
      <c r="O3069" s="6">
        <f t="shared" ca="1" si="775"/>
        <v>55.998763141620252</v>
      </c>
      <c r="P3069" s="8">
        <f t="shared" si="776"/>
        <v>0.83999999999999986</v>
      </c>
      <c r="Q3069" s="8">
        <f t="shared" si="777"/>
        <v>0.32000000000000028</v>
      </c>
      <c r="R3069" s="15">
        <f ca="1">AVERAGE(P3069:OFFSET(P3069,-$R$3+1,0))*$R$4*K3069</f>
        <v>45.875</v>
      </c>
      <c r="S3069" s="15">
        <f ca="1">AVERAGE(Q3069:OFFSET(Q3069,-$R$3+1,0))*$S$4*L3069</f>
        <v>31.499999999999993</v>
      </c>
      <c r="T3069" s="11" t="str">
        <f t="shared" ca="1" si="778"/>
        <v xml:space="preserve"> </v>
      </c>
      <c r="U3069" s="11" t="str">
        <f t="shared" ca="1" si="773"/>
        <v>Sell</v>
      </c>
      <c r="V3069" s="3">
        <f t="shared" ca="1" si="779"/>
        <v>-10</v>
      </c>
      <c r="W3069" s="16">
        <f t="shared" ca="1" si="780"/>
        <v>11.247058823529409</v>
      </c>
      <c r="X3069" s="3">
        <f t="shared" ca="1" si="781"/>
        <v>13.96</v>
      </c>
      <c r="Y3069" s="3">
        <f t="shared" ca="1" si="782"/>
        <v>10.97</v>
      </c>
      <c r="Z3069" s="12">
        <f t="shared" ca="1" si="783"/>
        <v>-740.00000000000023</v>
      </c>
      <c r="AA3069" s="17">
        <f t="shared" ca="1" si="784"/>
        <v>179.95294117647072</v>
      </c>
      <c r="AB3069" s="17">
        <f t="shared" ca="1" si="785"/>
        <v>-560.04705882352948</v>
      </c>
      <c r="AC3069" s="19">
        <f t="shared" ca="1" si="786"/>
        <v>65782.704109780578</v>
      </c>
    </row>
    <row r="3070" spans="1:29" x14ac:dyDescent="0.25">
      <c r="A3070" s="22">
        <v>40462</v>
      </c>
      <c r="B3070" s="2">
        <v>15.15</v>
      </c>
      <c r="C3070" s="2">
        <v>14.57</v>
      </c>
      <c r="D3070" s="2">
        <v>14.84</v>
      </c>
      <c r="E3070">
        <v>10.3</v>
      </c>
      <c r="F3070">
        <v>9.98</v>
      </c>
      <c r="G3070">
        <v>10.06</v>
      </c>
      <c r="H3070">
        <f t="shared" si="771"/>
        <v>1.1588275391956282E-2</v>
      </c>
      <c r="I3070">
        <f t="shared" si="772"/>
        <v>-1.7578125E-2</v>
      </c>
      <c r="J3070">
        <f t="shared" si="774"/>
        <v>0.8374892787086784</v>
      </c>
      <c r="K3070" s="2">
        <v>1</v>
      </c>
      <c r="L3070" s="2">
        <v>1</v>
      </c>
      <c r="M3070" s="6">
        <f ca="1">100*(D3070-MIN(OFFSET(C3070,-$M$3+1,0):C3070))/(MAX(OFFSET(B3070,-$M$3+1,0):B3070)-MIN(OFFSET(C3070,-$M$3+1,0):C3070))</f>
        <v>77.857142857142833</v>
      </c>
      <c r="N3070" s="6">
        <f ca="1">100*(G3070-MIN(OFFSET(F3070,-$M$3+1,0):F3070))/(MAX(OFFSET(E3070,-$M$3+1,0):E3070)-MIN(OFFSET(F3070,-$M$3+1,0):F3070))</f>
        <v>18.181818181818219</v>
      </c>
      <c r="O3070" s="6">
        <f t="shared" ca="1" si="775"/>
        <v>59.675324675324617</v>
      </c>
      <c r="P3070" s="8">
        <f t="shared" si="776"/>
        <v>0.58000000000000007</v>
      </c>
      <c r="Q3070" s="8">
        <f t="shared" si="777"/>
        <v>0.32000000000000028</v>
      </c>
      <c r="R3070" s="15">
        <f ca="1">AVERAGE(P3070:OFFSET(P3070,-$R$3+1,0))*$R$4*K3070</f>
        <v>47.75</v>
      </c>
      <c r="S3070" s="15">
        <f ca="1">AVERAGE(Q3070:OFFSET(Q3070,-$R$3+1,0))*$S$4*L3070</f>
        <v>30.499999999999993</v>
      </c>
      <c r="T3070" s="11" t="str">
        <f t="shared" ca="1" si="778"/>
        <v xml:space="preserve"> </v>
      </c>
      <c r="U3070" s="11" t="str">
        <f t="shared" ca="1" si="773"/>
        <v>Sell</v>
      </c>
      <c r="V3070" s="3">
        <f t="shared" ca="1" si="779"/>
        <v>-10</v>
      </c>
      <c r="W3070" s="16">
        <f t="shared" ca="1" si="780"/>
        <v>11.247058823529409</v>
      </c>
      <c r="X3070" s="3">
        <f t="shared" ca="1" si="781"/>
        <v>13.96</v>
      </c>
      <c r="Y3070" s="3">
        <f t="shared" ca="1" si="782"/>
        <v>10.97</v>
      </c>
      <c r="Z3070" s="12">
        <f t="shared" ca="1" si="783"/>
        <v>-169.99999999999994</v>
      </c>
      <c r="AA3070" s="17">
        <f t="shared" ca="1" si="784"/>
        <v>-202.44705882352903</v>
      </c>
      <c r="AB3070" s="17">
        <f t="shared" ca="1" si="785"/>
        <v>-372.44705882352901</v>
      </c>
      <c r="AC3070" s="19">
        <f t="shared" ca="1" si="786"/>
        <v>65410.257050957051</v>
      </c>
    </row>
    <row r="3071" spans="1:29" x14ac:dyDescent="0.25">
      <c r="A3071" s="22">
        <v>40463</v>
      </c>
      <c r="B3071" s="2">
        <v>14.79</v>
      </c>
      <c r="C3071" s="2">
        <v>14.39</v>
      </c>
      <c r="D3071" s="2">
        <v>14.49</v>
      </c>
      <c r="E3071">
        <v>10.06</v>
      </c>
      <c r="F3071">
        <v>9.8000000000000007</v>
      </c>
      <c r="G3071">
        <v>9.94</v>
      </c>
      <c r="H3071">
        <f t="shared" si="771"/>
        <v>-2.3584905660377298E-2</v>
      </c>
      <c r="I3071">
        <f t="shared" si="772"/>
        <v>-1.1928429423459397E-2</v>
      </c>
      <c r="J3071">
        <f t="shared" si="774"/>
        <v>0.83493106214077462</v>
      </c>
      <c r="K3071" s="2">
        <v>1</v>
      </c>
      <c r="L3071" s="2">
        <v>1</v>
      </c>
      <c r="M3071" s="6">
        <f ca="1">100*(D3071-MIN(OFFSET(C3071,-$M$3+1,0):C3071))/(MAX(OFFSET(B3071,-$M$3+1,0):B3071)-MIN(OFFSET(C3071,-$M$3+1,0):C3071))</f>
        <v>52.857142857142861</v>
      </c>
      <c r="N3071" s="6">
        <f ca="1">100*(G3071-MIN(OFFSET(F3071,-$M$3+1,0):F3071))/(MAX(OFFSET(E3071,-$M$3+1,0):E3071)-MIN(OFFSET(F3071,-$M$3+1,0):F3071))</f>
        <v>22.580645161290157</v>
      </c>
      <c r="O3071" s="6">
        <f t="shared" ca="1" si="775"/>
        <v>30.276497695852704</v>
      </c>
      <c r="P3071" s="8">
        <f t="shared" si="776"/>
        <v>0.44999999999999929</v>
      </c>
      <c r="Q3071" s="8">
        <f t="shared" si="777"/>
        <v>0.25999999999999979</v>
      </c>
      <c r="R3071" s="15">
        <f ca="1">AVERAGE(P3071:OFFSET(P3071,-$R$3+1,0))*$R$4*K3071</f>
        <v>48.875</v>
      </c>
      <c r="S3071" s="15">
        <f ca="1">AVERAGE(Q3071:OFFSET(Q3071,-$R$3+1,0))*$S$4*L3071</f>
        <v>28.750000000000007</v>
      </c>
      <c r="T3071" s="11" t="str">
        <f t="shared" ca="1" si="778"/>
        <v xml:space="preserve"> </v>
      </c>
      <c r="U3071" s="11" t="str">
        <f t="shared" ca="1" si="773"/>
        <v>Sell</v>
      </c>
      <c r="V3071" s="3">
        <f t="shared" ca="1" si="779"/>
        <v>-10</v>
      </c>
      <c r="W3071" s="16">
        <f t="shared" ca="1" si="780"/>
        <v>11.247058823529409</v>
      </c>
      <c r="X3071" s="3">
        <f t="shared" ca="1" si="781"/>
        <v>13.96</v>
      </c>
      <c r="Y3071" s="3">
        <f t="shared" ca="1" si="782"/>
        <v>10.97</v>
      </c>
      <c r="Z3071" s="12">
        <f t="shared" ca="1" si="783"/>
        <v>349.99999999999966</v>
      </c>
      <c r="AA3071" s="17">
        <f t="shared" ca="1" si="784"/>
        <v>-134.96470588235402</v>
      </c>
      <c r="AB3071" s="17">
        <f t="shared" ca="1" si="785"/>
        <v>215.03529411764563</v>
      </c>
      <c r="AC3071" s="19">
        <f t="shared" ca="1" si="786"/>
        <v>65625.292345074689</v>
      </c>
    </row>
    <row r="3072" spans="1:29" x14ac:dyDescent="0.25">
      <c r="A3072" s="22">
        <v>40464</v>
      </c>
      <c r="B3072" s="2">
        <v>14.85</v>
      </c>
      <c r="C3072" s="2">
        <v>14.41</v>
      </c>
      <c r="D3072" s="2">
        <v>14.44</v>
      </c>
      <c r="E3072">
        <v>10.3</v>
      </c>
      <c r="F3072">
        <v>9.81</v>
      </c>
      <c r="G3072">
        <v>10.130000000000001</v>
      </c>
      <c r="H3072">
        <f t="shared" si="771"/>
        <v>-3.4506556245686992E-3</v>
      </c>
      <c r="I3072">
        <f t="shared" si="772"/>
        <v>1.9114688128772706E-2</v>
      </c>
      <c r="J3072">
        <f t="shared" si="774"/>
        <v>0.79846391520195181</v>
      </c>
      <c r="K3072" s="2">
        <v>1</v>
      </c>
      <c r="L3072" s="2">
        <v>1</v>
      </c>
      <c r="M3072" s="6">
        <f ca="1">100*(D3072-MIN(OFFSET(C3072,-$M$3+1,0):C3072))/(MAX(OFFSET(B3072,-$M$3+1,0):B3072)-MIN(OFFSET(C3072,-$M$3+1,0):C3072))</f>
        <v>49.285714285714235</v>
      </c>
      <c r="N3072" s="6">
        <f ca="1">100*(G3072-MIN(OFFSET(F3072,-$M$3+1,0):F3072))/(MAX(OFFSET(E3072,-$M$3+1,0):E3072)-MIN(OFFSET(F3072,-$M$3+1,0):F3072))</f>
        <v>53.225806451612982</v>
      </c>
      <c r="O3072" s="6">
        <f t="shared" ca="1" si="775"/>
        <v>-3.9400921658987471</v>
      </c>
      <c r="P3072" s="8">
        <f t="shared" si="776"/>
        <v>0.4399999999999995</v>
      </c>
      <c r="Q3072" s="8">
        <f t="shared" si="777"/>
        <v>0.49000000000000021</v>
      </c>
      <c r="R3072" s="15">
        <f ca="1">AVERAGE(P3072:OFFSET(P3072,-$R$3+1,0))*$R$4*K3072</f>
        <v>48.249999999999993</v>
      </c>
      <c r="S3072" s="15">
        <f ca="1">AVERAGE(Q3072:OFFSET(Q3072,-$R$3+1,0))*$S$4*L3072</f>
        <v>30.750000000000011</v>
      </c>
      <c r="T3072" s="11" t="str">
        <f t="shared" ca="1" si="778"/>
        <v xml:space="preserve"> </v>
      </c>
      <c r="U3072" s="11" t="str">
        <f t="shared" ca="1" si="773"/>
        <v>Exit</v>
      </c>
      <c r="V3072" s="3">
        <f t="shared" ca="1" si="779"/>
        <v>-10</v>
      </c>
      <c r="W3072" s="16">
        <f t="shared" ca="1" si="780"/>
        <v>11.247058823529409</v>
      </c>
      <c r="X3072" s="3">
        <f t="shared" ca="1" si="781"/>
        <v>13.96</v>
      </c>
      <c r="Y3072" s="3">
        <f t="shared" ca="1" si="782"/>
        <v>10.97</v>
      </c>
      <c r="Z3072" s="12">
        <f t="shared" ca="1" si="783"/>
        <v>50.000000000000711</v>
      </c>
      <c r="AA3072" s="17">
        <f t="shared" ca="1" si="784"/>
        <v>213.69411764706024</v>
      </c>
      <c r="AB3072" s="17">
        <f t="shared" ca="1" si="785"/>
        <v>263.69411764706092</v>
      </c>
      <c r="AC3072" s="19">
        <f t="shared" ca="1" si="786"/>
        <v>65888.986462721747</v>
      </c>
    </row>
    <row r="3073" spans="1:29" x14ac:dyDescent="0.25">
      <c r="A3073" s="22">
        <v>40465</v>
      </c>
      <c r="B3073" s="2">
        <v>15.06</v>
      </c>
      <c r="C3073" s="2">
        <v>14.28</v>
      </c>
      <c r="D3073" s="2">
        <v>14.59</v>
      </c>
      <c r="E3073">
        <v>10.38</v>
      </c>
      <c r="F3073">
        <v>10.01</v>
      </c>
      <c r="G3073">
        <v>10.210000000000001</v>
      </c>
      <c r="H3073">
        <f t="shared" si="771"/>
        <v>1.0387811634348987E-2</v>
      </c>
      <c r="I3073">
        <f t="shared" si="772"/>
        <v>7.8973346495558872E-3</v>
      </c>
      <c r="J3073">
        <f t="shared" si="774"/>
        <v>0.77738669823428896</v>
      </c>
      <c r="K3073" s="2">
        <v>1</v>
      </c>
      <c r="L3073" s="2">
        <v>1</v>
      </c>
      <c r="M3073" s="6">
        <f ca="1">100*(D3073-MIN(OFFSET(C3073,-$M$3+1,0):C3073))/(MAX(OFFSET(B3073,-$M$3+1,0):B3073)-MIN(OFFSET(C3073,-$M$3+1,0):C3073))</f>
        <v>59.999999999999972</v>
      </c>
      <c r="N3073" s="6">
        <f ca="1">100*(G3073-MIN(OFFSET(F3073,-$M$3+1,0):F3073))/(MAX(OFFSET(E3073,-$M$3+1,0):E3073)-MIN(OFFSET(F3073,-$M$3+1,0):F3073))</f>
        <v>70.689655172413808</v>
      </c>
      <c r="O3073" s="6">
        <f t="shared" ca="1" si="775"/>
        <v>-10.689655172413836</v>
      </c>
      <c r="P3073" s="8">
        <f t="shared" si="776"/>
        <v>0.78000000000000114</v>
      </c>
      <c r="Q3073" s="8">
        <f t="shared" si="777"/>
        <v>0.37000000000000099</v>
      </c>
      <c r="R3073" s="15">
        <f ca="1">AVERAGE(P3073:OFFSET(P3073,-$R$3+1,0))*$R$4*K3073</f>
        <v>52.625000000000014</v>
      </c>
      <c r="S3073" s="15">
        <f ca="1">AVERAGE(Q3073:OFFSET(Q3073,-$R$3+1,0))*$S$4*L3073</f>
        <v>32.000000000000028</v>
      </c>
      <c r="T3073" s="11" t="str">
        <f t="shared" ca="1" si="778"/>
        <v xml:space="preserve"> </v>
      </c>
      <c r="U3073" s="11" t="str">
        <f t="shared" ca="1" si="773"/>
        <v xml:space="preserve"> </v>
      </c>
      <c r="V3073" s="3" t="str">
        <f t="shared" ca="1" si="779"/>
        <v xml:space="preserve"> </v>
      </c>
      <c r="W3073" s="16" t="str">
        <f t="shared" ca="1" si="780"/>
        <v xml:space="preserve"> </v>
      </c>
      <c r="X3073" s="3" t="str">
        <f t="shared" ca="1" si="781"/>
        <v xml:space="preserve"> </v>
      </c>
      <c r="Y3073" s="3" t="str">
        <f t="shared" ca="1" si="782"/>
        <v xml:space="preserve"> </v>
      </c>
      <c r="Z3073" s="12" t="str">
        <f t="shared" ca="1" si="783"/>
        <v xml:space="preserve"> </v>
      </c>
      <c r="AA3073" s="17" t="str">
        <f t="shared" ca="1" si="784"/>
        <v xml:space="preserve"> </v>
      </c>
      <c r="AB3073" s="17" t="str">
        <f t="shared" ca="1" si="785"/>
        <v xml:space="preserve"> </v>
      </c>
      <c r="AC3073" s="19">
        <f t="shared" ca="1" si="786"/>
        <v>65888.986462721747</v>
      </c>
    </row>
    <row r="3074" spans="1:29" x14ac:dyDescent="0.25">
      <c r="A3074" s="22">
        <v>40466</v>
      </c>
      <c r="B3074" s="2">
        <v>14.75</v>
      </c>
      <c r="C3074" s="2">
        <v>13.85</v>
      </c>
      <c r="D3074" s="2">
        <v>13.92</v>
      </c>
      <c r="E3074">
        <v>10.45</v>
      </c>
      <c r="F3074">
        <v>10.09</v>
      </c>
      <c r="G3074">
        <v>10.19</v>
      </c>
      <c r="H3074">
        <f t="shared" si="771"/>
        <v>-4.5921864290609959E-2</v>
      </c>
      <c r="I3074">
        <f t="shared" si="772"/>
        <v>-1.9588638589619345E-3</v>
      </c>
      <c r="J3074">
        <f t="shared" si="774"/>
        <v>0.72526630499663447</v>
      </c>
      <c r="K3074" s="2">
        <v>1</v>
      </c>
      <c r="L3074" s="2">
        <v>1</v>
      </c>
      <c r="M3074" s="6">
        <f ca="1">100*(D3074-MIN(OFFSET(C3074,-$M$3+1,0):C3074))/(MAX(OFFSET(B3074,-$M$3+1,0):B3074)-MIN(OFFSET(C3074,-$M$3+1,0):C3074))</f>
        <v>5.3846153846154037</v>
      </c>
      <c r="N3074" s="6">
        <f ca="1">100*(G3074-MIN(OFFSET(F3074,-$M$3+1,0):F3074))/(MAX(OFFSET(E3074,-$M$3+1,0):E3074)-MIN(OFFSET(F3074,-$M$3+1,0):F3074))</f>
        <v>59.999999999999943</v>
      </c>
      <c r="O3074" s="6">
        <f t="shared" ca="1" si="775"/>
        <v>-54.615384615384542</v>
      </c>
      <c r="P3074" s="8">
        <f t="shared" si="776"/>
        <v>0.90000000000000036</v>
      </c>
      <c r="Q3074" s="8">
        <f t="shared" si="777"/>
        <v>0.35999999999999943</v>
      </c>
      <c r="R3074" s="15">
        <f ca="1">AVERAGE(P3074:OFFSET(P3074,-$R$3+1,0))*$R$4*K3074</f>
        <v>59.875000000000014</v>
      </c>
      <c r="S3074" s="15">
        <f ca="1">AVERAGE(Q3074:OFFSET(Q3074,-$R$3+1,0))*$S$4*L3074</f>
        <v>33.125000000000007</v>
      </c>
      <c r="T3074" s="11" t="str">
        <f t="shared" ca="1" si="778"/>
        <v>Buy</v>
      </c>
      <c r="U3074" s="11" t="str">
        <f t="shared" ca="1" si="773"/>
        <v xml:space="preserve"> </v>
      </c>
      <c r="V3074" s="3">
        <f t="shared" ca="1" si="779"/>
        <v>10</v>
      </c>
      <c r="W3074" s="16">
        <f t="shared" ca="1" si="780"/>
        <v>-18.075471698113208</v>
      </c>
      <c r="X3074" s="3">
        <f t="shared" ca="1" si="781"/>
        <v>13.92</v>
      </c>
      <c r="Y3074" s="3">
        <f t="shared" ca="1" si="782"/>
        <v>10.19</v>
      </c>
      <c r="Z3074" s="12" t="str">
        <f t="shared" ca="1" si="783"/>
        <v xml:space="preserve"> </v>
      </c>
      <c r="AA3074" s="17" t="str">
        <f t="shared" ca="1" si="784"/>
        <v xml:space="preserve"> </v>
      </c>
      <c r="AB3074" s="17" t="str">
        <f t="shared" ca="1" si="785"/>
        <v xml:space="preserve"> </v>
      </c>
      <c r="AC3074" s="19">
        <f t="shared" ca="1" si="786"/>
        <v>65888.986462721747</v>
      </c>
    </row>
    <row r="3075" spans="1:29" x14ac:dyDescent="0.25">
      <c r="A3075" s="22">
        <v>40469</v>
      </c>
      <c r="B3075" s="2">
        <v>14.03</v>
      </c>
      <c r="C3075" s="2">
        <v>13.43</v>
      </c>
      <c r="D3075" s="2">
        <v>13.75</v>
      </c>
      <c r="E3075">
        <v>10.29</v>
      </c>
      <c r="F3075">
        <v>9.99</v>
      </c>
      <c r="G3075">
        <v>10.26</v>
      </c>
      <c r="H3075">
        <f t="shared" si="771"/>
        <v>-1.2212643678160884E-2</v>
      </c>
      <c r="I3075">
        <f t="shared" si="772"/>
        <v>6.8694798822375169E-3</v>
      </c>
      <c r="J3075">
        <f t="shared" si="774"/>
        <v>0.50765286474349647</v>
      </c>
      <c r="K3075" s="2">
        <v>1</v>
      </c>
      <c r="L3075" s="2">
        <v>1</v>
      </c>
      <c r="M3075" s="6">
        <f ca="1">100*(D3075-MIN(OFFSET(C3075,-$M$3+1,0):C3075))/(MAX(OFFSET(B3075,-$M$3+1,0):B3075)-MIN(OFFSET(C3075,-$M$3+1,0):C3075))</f>
        <v>18.604651162790706</v>
      </c>
      <c r="N3075" s="6">
        <f ca="1">100*(G3075-MIN(OFFSET(F3075,-$M$3+1,0):F3075))/(MAX(OFFSET(E3075,-$M$3+1,0):E3075)-MIN(OFFSET(F3075,-$M$3+1,0):F3075))</f>
        <v>70.769230769230788</v>
      </c>
      <c r="O3075" s="6">
        <f t="shared" ca="1" si="775"/>
        <v>-52.164579606440086</v>
      </c>
      <c r="P3075" s="8">
        <f t="shared" si="776"/>
        <v>0.59999999999999964</v>
      </c>
      <c r="Q3075" s="8">
        <f t="shared" si="777"/>
        <v>0.29999999999999893</v>
      </c>
      <c r="R3075" s="15">
        <f ca="1">AVERAGE(P3075:OFFSET(P3075,-$R$3+1,0))*$R$4*K3075</f>
        <v>62.250000000000007</v>
      </c>
      <c r="S3075" s="15">
        <f ca="1">AVERAGE(Q3075:OFFSET(Q3075,-$R$3+1,0))*$S$4*L3075</f>
        <v>34.5</v>
      </c>
      <c r="T3075" s="11" t="str">
        <f t="shared" ca="1" si="778"/>
        <v>Buy</v>
      </c>
      <c r="U3075" s="11" t="str">
        <f t="shared" ca="1" si="773"/>
        <v xml:space="preserve"> </v>
      </c>
      <c r="V3075" s="3">
        <f t="shared" ca="1" si="779"/>
        <v>10</v>
      </c>
      <c r="W3075" s="16">
        <f t="shared" ca="1" si="780"/>
        <v>-18.075471698113208</v>
      </c>
      <c r="X3075" s="3">
        <f t="shared" ca="1" si="781"/>
        <v>13.92</v>
      </c>
      <c r="Y3075" s="3">
        <f t="shared" ca="1" si="782"/>
        <v>10.19</v>
      </c>
      <c r="Z3075" s="12">
        <f t="shared" ca="1" si="783"/>
        <v>-169.99999999999994</v>
      </c>
      <c r="AA3075" s="17">
        <f t="shared" ca="1" si="784"/>
        <v>-126.52830188679299</v>
      </c>
      <c r="AB3075" s="17">
        <f t="shared" ca="1" si="785"/>
        <v>-296.52830188679292</v>
      </c>
      <c r="AC3075" s="19">
        <f t="shared" ca="1" si="786"/>
        <v>65592.458160834954</v>
      </c>
    </row>
    <row r="3076" spans="1:29" x14ac:dyDescent="0.25">
      <c r="A3076" s="22">
        <v>40470</v>
      </c>
      <c r="B3076" s="2">
        <v>14.02</v>
      </c>
      <c r="C3076" s="2">
        <v>13.24</v>
      </c>
      <c r="D3076" s="2">
        <v>13.39</v>
      </c>
      <c r="E3076">
        <v>10.71</v>
      </c>
      <c r="F3076">
        <v>10.039999999999999</v>
      </c>
      <c r="G3076">
        <v>10.1</v>
      </c>
      <c r="H3076">
        <f t="shared" si="771"/>
        <v>-2.6181818181818195E-2</v>
      </c>
      <c r="I3076">
        <f t="shared" si="772"/>
        <v>-1.5594541910331383E-2</v>
      </c>
      <c r="J3076">
        <f t="shared" si="774"/>
        <v>0.55087460565982393</v>
      </c>
      <c r="K3076" s="2">
        <v>1</v>
      </c>
      <c r="L3076" s="2">
        <v>1</v>
      </c>
      <c r="M3076" s="6">
        <f ca="1">100*(D3076-MIN(OFFSET(C3076,-$M$3+1,0):C3076))/(MAX(OFFSET(B3076,-$M$3+1,0):B3076)-MIN(OFFSET(C3076,-$M$3+1,0):C3076))</f>
        <v>8.2417582417582604</v>
      </c>
      <c r="N3076" s="6">
        <f ca="1">100*(G3076-MIN(OFFSET(F3076,-$M$3+1,0):F3076))/(MAX(OFFSET(E3076,-$M$3+1,0):E3076)-MIN(OFFSET(F3076,-$M$3+1,0):F3076))</f>
        <v>32.967032967032843</v>
      </c>
      <c r="O3076" s="6">
        <f t="shared" ca="1" si="775"/>
        <v>-24.725274725274581</v>
      </c>
      <c r="P3076" s="8">
        <f t="shared" si="776"/>
        <v>0.77999999999999936</v>
      </c>
      <c r="Q3076" s="8">
        <f t="shared" si="777"/>
        <v>0.67000000000000171</v>
      </c>
      <c r="R3076" s="15">
        <f ca="1">AVERAGE(P3076:OFFSET(P3076,-$R$3+1,0))*$R$4*K3076</f>
        <v>67.124999999999986</v>
      </c>
      <c r="S3076" s="15">
        <f ca="1">AVERAGE(Q3076:OFFSET(Q3076,-$R$3+1,0))*$S$4*L3076</f>
        <v>38.625000000000021</v>
      </c>
      <c r="T3076" s="11" t="str">
        <f t="shared" ca="1" si="778"/>
        <v>Buy</v>
      </c>
      <c r="U3076" s="11" t="str">
        <f t="shared" ca="1" si="773"/>
        <v xml:space="preserve"> </v>
      </c>
      <c r="V3076" s="3">
        <f t="shared" ca="1" si="779"/>
        <v>10</v>
      </c>
      <c r="W3076" s="16">
        <f t="shared" ca="1" si="780"/>
        <v>-18.075471698113208</v>
      </c>
      <c r="X3076" s="3">
        <f t="shared" ca="1" si="781"/>
        <v>13.92</v>
      </c>
      <c r="Y3076" s="3">
        <f t="shared" ca="1" si="782"/>
        <v>10.19</v>
      </c>
      <c r="Z3076" s="12">
        <f t="shared" ca="1" si="783"/>
        <v>-359.99999999999943</v>
      </c>
      <c r="AA3076" s="17">
        <f t="shared" ca="1" si="784"/>
        <v>289.20754716981156</v>
      </c>
      <c r="AB3076" s="17">
        <f t="shared" ca="1" si="785"/>
        <v>-70.792452830187869</v>
      </c>
      <c r="AC3076" s="19">
        <f t="shared" ca="1" si="786"/>
        <v>65521.665708004766</v>
      </c>
    </row>
    <row r="3077" spans="1:29" x14ac:dyDescent="0.25">
      <c r="A3077" s="22">
        <v>40471</v>
      </c>
      <c r="B3077" s="2">
        <v>13.48</v>
      </c>
      <c r="C3077" s="2">
        <v>12.73</v>
      </c>
      <c r="D3077" s="2">
        <v>13.01</v>
      </c>
      <c r="E3077">
        <v>10.16</v>
      </c>
      <c r="F3077">
        <v>9.6300000000000008</v>
      </c>
      <c r="G3077">
        <v>9.7799999999999994</v>
      </c>
      <c r="H3077">
        <f t="shared" ref="H3077:H3140" si="787">D3077/D3076-1</f>
        <v>-2.8379387602688655E-2</v>
      </c>
      <c r="I3077">
        <f t="shared" ref="I3077:I3140" si="788">G3077/G3076-1</f>
        <v>-3.1683168316831711E-2</v>
      </c>
      <c r="J3077">
        <f t="shared" si="774"/>
        <v>0.55472495595342741</v>
      </c>
      <c r="K3077" s="2">
        <v>1</v>
      </c>
      <c r="L3077" s="2">
        <v>1</v>
      </c>
      <c r="M3077" s="6">
        <f ca="1">100*(D3077-MIN(OFFSET(C3077,-$M$3+1,0):C3077))/(MAX(OFFSET(B3077,-$M$3+1,0):B3077)-MIN(OFFSET(C3077,-$M$3+1,0):C3077))</f>
        <v>12.017167381974222</v>
      </c>
      <c r="N3077" s="6">
        <f ca="1">100*(G3077-MIN(OFFSET(F3077,-$M$3+1,0):F3077))/(MAX(OFFSET(E3077,-$M$3+1,0):E3077)-MIN(OFFSET(F3077,-$M$3+1,0):F3077))</f>
        <v>13.888888888888756</v>
      </c>
      <c r="O3077" s="6">
        <f t="shared" ca="1" si="775"/>
        <v>-1.8717215069145343</v>
      </c>
      <c r="P3077" s="8">
        <f t="shared" si="776"/>
        <v>0.75</v>
      </c>
      <c r="Q3077" s="8">
        <f t="shared" si="777"/>
        <v>0.52999999999999936</v>
      </c>
      <c r="R3077" s="15">
        <f ca="1">AVERAGE(P3077:OFFSET(P3077,-$R$3+1,0))*$R$4*K3077</f>
        <v>65.999999999999986</v>
      </c>
      <c r="S3077" s="15">
        <f ca="1">AVERAGE(Q3077:OFFSET(Q3077,-$R$3+1,0))*$S$4*L3077</f>
        <v>41.250000000000007</v>
      </c>
      <c r="T3077" s="11" t="str">
        <f t="shared" ca="1" si="778"/>
        <v>Buy</v>
      </c>
      <c r="U3077" s="11" t="str">
        <f t="shared" ca="1" si="773"/>
        <v xml:space="preserve"> </v>
      </c>
      <c r="V3077" s="3">
        <f t="shared" ca="1" si="779"/>
        <v>10</v>
      </c>
      <c r="W3077" s="16">
        <f t="shared" ca="1" si="780"/>
        <v>-18.075471698113208</v>
      </c>
      <c r="X3077" s="3">
        <f t="shared" ca="1" si="781"/>
        <v>13.92</v>
      </c>
      <c r="Y3077" s="3">
        <f t="shared" ca="1" si="782"/>
        <v>10.19</v>
      </c>
      <c r="Z3077" s="12">
        <f t="shared" ca="1" si="783"/>
        <v>-380.0000000000008</v>
      </c>
      <c r="AA3077" s="17">
        <f t="shared" ca="1" si="784"/>
        <v>578.41509433962312</v>
      </c>
      <c r="AB3077" s="17">
        <f t="shared" ca="1" si="785"/>
        <v>198.41509433962233</v>
      </c>
      <c r="AC3077" s="19">
        <f t="shared" ca="1" si="786"/>
        <v>65720.080802344382</v>
      </c>
    </row>
    <row r="3078" spans="1:29" x14ac:dyDescent="0.25">
      <c r="A3078" s="22">
        <v>40472</v>
      </c>
      <c r="B3078" s="2">
        <v>13.54</v>
      </c>
      <c r="C3078" s="2">
        <v>13.12</v>
      </c>
      <c r="D3078" s="2">
        <v>13.35</v>
      </c>
      <c r="E3078">
        <v>10.039999999999999</v>
      </c>
      <c r="F3078">
        <v>9.7200000000000006</v>
      </c>
      <c r="G3078">
        <v>9.73</v>
      </c>
      <c r="H3078">
        <f t="shared" si="787"/>
        <v>2.6133743274404209E-2</v>
      </c>
      <c r="I3078">
        <f t="shared" si="788"/>
        <v>-5.1124744376277453E-3</v>
      </c>
      <c r="J3078">
        <f t="shared" si="774"/>
        <v>0.53638262796659186</v>
      </c>
      <c r="K3078" s="2">
        <v>1</v>
      </c>
      <c r="L3078" s="2">
        <v>1</v>
      </c>
      <c r="M3078" s="6">
        <f ca="1">100*(D3078-MIN(OFFSET(C3078,-$M$3+1,0):C3078))/(MAX(OFFSET(B3078,-$M$3+1,0):B3078)-MIN(OFFSET(C3078,-$M$3+1,0):C3078))</f>
        <v>26.609442060085801</v>
      </c>
      <c r="N3078" s="6">
        <f ca="1">100*(G3078-MIN(OFFSET(F3078,-$M$3+1,0):F3078))/(MAX(OFFSET(E3078,-$M$3+1,0):E3078)-MIN(OFFSET(F3078,-$M$3+1,0):F3078))</f>
        <v>9.2592592592592258</v>
      </c>
      <c r="O3078" s="6">
        <f t="shared" ca="1" si="775"/>
        <v>17.350182800826573</v>
      </c>
      <c r="P3078" s="8">
        <f t="shared" si="776"/>
        <v>0.52999999999999936</v>
      </c>
      <c r="Q3078" s="8">
        <f t="shared" si="777"/>
        <v>0.31999999999999851</v>
      </c>
      <c r="R3078" s="15">
        <f ca="1">AVERAGE(P3078:OFFSET(P3078,-$R$3+1,0))*$R$4*K3078</f>
        <v>65.374999999999986</v>
      </c>
      <c r="S3078" s="15">
        <f ca="1">AVERAGE(Q3078:OFFSET(Q3078,-$R$3+1,0))*$S$4*L3078</f>
        <v>41.249999999999986</v>
      </c>
      <c r="T3078" s="11" t="str">
        <f t="shared" ca="1" si="778"/>
        <v>Exit</v>
      </c>
      <c r="U3078" s="11" t="str">
        <f t="shared" ca="1" si="773"/>
        <v xml:space="preserve"> </v>
      </c>
      <c r="V3078" s="3">
        <f t="shared" ca="1" si="779"/>
        <v>10</v>
      </c>
      <c r="W3078" s="16">
        <f t="shared" ca="1" si="780"/>
        <v>-18.075471698113208</v>
      </c>
      <c r="X3078" s="3">
        <f t="shared" ca="1" si="781"/>
        <v>13.92</v>
      </c>
      <c r="Y3078" s="3">
        <f t="shared" ca="1" si="782"/>
        <v>10.19</v>
      </c>
      <c r="Z3078" s="12">
        <f t="shared" ca="1" si="783"/>
        <v>339.99999999999989</v>
      </c>
      <c r="AA3078" s="17">
        <f t="shared" ca="1" si="784"/>
        <v>90.37735849056412</v>
      </c>
      <c r="AB3078" s="17">
        <f t="shared" ca="1" si="785"/>
        <v>430.37735849056401</v>
      </c>
      <c r="AC3078" s="19">
        <f t="shared" ca="1" si="786"/>
        <v>66150.45816083494</v>
      </c>
    </row>
    <row r="3079" spans="1:29" x14ac:dyDescent="0.25">
      <c r="A3079" s="22">
        <v>40473</v>
      </c>
      <c r="B3079" s="2">
        <v>13.59</v>
      </c>
      <c r="C3079" s="2">
        <v>13.34</v>
      </c>
      <c r="D3079" s="2">
        <v>13.43</v>
      </c>
      <c r="E3079">
        <v>9.93</v>
      </c>
      <c r="F3079">
        <v>9.7200000000000006</v>
      </c>
      <c r="G3079">
        <v>9.76</v>
      </c>
      <c r="H3079">
        <f t="shared" si="787"/>
        <v>5.9925093632959836E-3</v>
      </c>
      <c r="I3079">
        <f t="shared" si="788"/>
        <v>3.0832476875641834E-3</v>
      </c>
      <c r="J3079">
        <f t="shared" si="774"/>
        <v>0.4306669035526538</v>
      </c>
      <c r="K3079" s="2">
        <v>1</v>
      </c>
      <c r="L3079" s="2">
        <v>1</v>
      </c>
      <c r="M3079" s="6">
        <f ca="1">100*(D3079-MIN(OFFSET(C3079,-$M$3+1,0):C3079))/(MAX(OFFSET(B3079,-$M$3+1,0):B3079)-MIN(OFFSET(C3079,-$M$3+1,0):C3079))</f>
        <v>34.653465346534624</v>
      </c>
      <c r="N3079" s="6">
        <f ca="1">100*(G3079-MIN(OFFSET(F3079,-$M$3+1,0):F3079))/(MAX(OFFSET(E3079,-$M$3+1,0):E3079)-MIN(OFFSET(F3079,-$M$3+1,0):F3079))</f>
        <v>12.037037037036944</v>
      </c>
      <c r="O3079" s="6">
        <f t="shared" ca="1" si="775"/>
        <v>22.616428309497678</v>
      </c>
      <c r="P3079" s="8">
        <f t="shared" si="776"/>
        <v>0.25</v>
      </c>
      <c r="Q3079" s="8">
        <f t="shared" si="777"/>
        <v>0.20999999999999908</v>
      </c>
      <c r="R3079" s="15">
        <f ca="1">AVERAGE(P3079:OFFSET(P3079,-$R$3+1,0))*$R$4*K3079</f>
        <v>62.874999999999993</v>
      </c>
      <c r="S3079" s="15">
        <f ca="1">AVERAGE(Q3079:OFFSET(Q3079,-$R$3+1,0))*$S$4*L3079</f>
        <v>40.624999999999979</v>
      </c>
      <c r="T3079" s="11" t="str">
        <f t="shared" ca="1" si="778"/>
        <v xml:space="preserve"> </v>
      </c>
      <c r="U3079" s="11" t="str">
        <f t="shared" ca="1" si="773"/>
        <v>Sell</v>
      </c>
      <c r="V3079" s="3">
        <f t="shared" ca="1" si="779"/>
        <v>-10</v>
      </c>
      <c r="W3079" s="16">
        <f t="shared" ca="1" si="780"/>
        <v>15.476923076923082</v>
      </c>
      <c r="X3079" s="3" t="str">
        <f t="shared" ca="1" si="781"/>
        <v xml:space="preserve"> </v>
      </c>
      <c r="Y3079" s="3" t="str">
        <f t="shared" ca="1" si="782"/>
        <v xml:space="preserve"> </v>
      </c>
      <c r="Z3079" s="12">
        <f t="shared" ca="1" si="783"/>
        <v>80.000000000000071</v>
      </c>
      <c r="AA3079" s="17">
        <f t="shared" ca="1" si="784"/>
        <v>-54.226415094338464</v>
      </c>
      <c r="AB3079" s="17">
        <f t="shared" ca="1" si="785"/>
        <v>25.773584905661608</v>
      </c>
      <c r="AC3079" s="19">
        <f t="shared" ca="1" si="786"/>
        <v>66176.231745740602</v>
      </c>
    </row>
    <row r="3080" spans="1:29" x14ac:dyDescent="0.25">
      <c r="A3080" s="22">
        <v>40476</v>
      </c>
      <c r="B3080" s="2">
        <v>13.79</v>
      </c>
      <c r="C3080" s="2">
        <v>13.41</v>
      </c>
      <c r="D3080" s="2">
        <v>13.51</v>
      </c>
      <c r="E3080">
        <v>10.09</v>
      </c>
      <c r="F3080">
        <v>9.81</v>
      </c>
      <c r="G3080">
        <v>9.81</v>
      </c>
      <c r="H3080">
        <f t="shared" si="787"/>
        <v>5.9568131049887452E-3</v>
      </c>
      <c r="I3080">
        <f t="shared" si="788"/>
        <v>5.1229508196721785E-3</v>
      </c>
      <c r="J3080">
        <f t="shared" si="774"/>
        <v>0.46101210518018754</v>
      </c>
      <c r="K3080" s="2">
        <v>1</v>
      </c>
      <c r="L3080" s="2">
        <v>1</v>
      </c>
      <c r="M3080" s="6">
        <f ca="1">100*(D3080-MIN(OFFSET(C3080,-$M$3+1,0):C3080))/(MAX(OFFSET(B3080,-$M$3+1,0):B3080)-MIN(OFFSET(C3080,-$M$3+1,0):C3080))</f>
        <v>60.000000000000007</v>
      </c>
      <c r="N3080" s="6">
        <f ca="1">100*(G3080-MIN(OFFSET(F3080,-$M$3+1,0):F3080))/(MAX(OFFSET(E3080,-$M$3+1,0):E3080)-MIN(OFFSET(F3080,-$M$3+1,0):F3080))</f>
        <v>16.666666666666639</v>
      </c>
      <c r="O3080" s="6">
        <f t="shared" ca="1" si="775"/>
        <v>43.333333333333371</v>
      </c>
      <c r="P3080" s="8">
        <f t="shared" si="776"/>
        <v>0.37999999999999901</v>
      </c>
      <c r="Q3080" s="8">
        <f t="shared" si="777"/>
        <v>0.33000000000000007</v>
      </c>
      <c r="R3080" s="15">
        <f ca="1">AVERAGE(P3080:OFFSET(P3080,-$R$3+1,0))*$R$4*K3080</f>
        <v>62.124999999999986</v>
      </c>
      <c r="S3080" s="15">
        <f ca="1">AVERAGE(Q3080:OFFSET(Q3080,-$R$3+1,0))*$S$4*L3080</f>
        <v>38.624999999999979</v>
      </c>
      <c r="T3080" s="11" t="str">
        <f t="shared" ca="1" si="778"/>
        <v xml:space="preserve"> </v>
      </c>
      <c r="U3080" s="11" t="str">
        <f t="shared" ca="1" si="773"/>
        <v>Sell</v>
      </c>
      <c r="V3080" s="3">
        <f t="shared" ca="1" si="779"/>
        <v>-10</v>
      </c>
      <c r="W3080" s="16">
        <f t="shared" ca="1" si="780"/>
        <v>15.476923076923082</v>
      </c>
      <c r="X3080" s="3">
        <f t="shared" ca="1" si="781"/>
        <v>13.51</v>
      </c>
      <c r="Y3080" s="3">
        <f t="shared" ca="1" si="782"/>
        <v>9.81</v>
      </c>
      <c r="Z3080" s="12">
        <f t="shared" ca="1" si="783"/>
        <v>-80.000000000000071</v>
      </c>
      <c r="AA3080" s="17">
        <f t="shared" ca="1" si="784"/>
        <v>77.384615384616509</v>
      </c>
      <c r="AB3080" s="17">
        <f t="shared" ca="1" si="785"/>
        <v>-2.6153846153835616</v>
      </c>
      <c r="AC3080" s="19">
        <f t="shared" ca="1" si="786"/>
        <v>66173.616361125212</v>
      </c>
    </row>
    <row r="3081" spans="1:29" x14ac:dyDescent="0.25">
      <c r="A3081" s="22">
        <v>40477</v>
      </c>
      <c r="B3081" s="2">
        <v>13.61</v>
      </c>
      <c r="C3081" s="2">
        <v>13.33</v>
      </c>
      <c r="D3081" s="2">
        <v>13.51</v>
      </c>
      <c r="E3081">
        <v>9.92</v>
      </c>
      <c r="F3081">
        <v>9.7100000000000009</v>
      </c>
      <c r="G3081">
        <v>9.7100000000000009</v>
      </c>
      <c r="H3081">
        <f t="shared" si="787"/>
        <v>0</v>
      </c>
      <c r="I3081">
        <f t="shared" si="788"/>
        <v>-1.0193679918450549E-2</v>
      </c>
      <c r="J3081">
        <f t="shared" si="774"/>
        <v>0.51842672127971823</v>
      </c>
      <c r="K3081" s="2">
        <v>1</v>
      </c>
      <c r="L3081" s="2">
        <v>1</v>
      </c>
      <c r="M3081" s="6">
        <f ca="1">100*(D3081-MIN(OFFSET(C3081,-$M$3+1,0):C3081))/(MAX(OFFSET(B3081,-$M$3+1,0):B3081)-MIN(OFFSET(C3081,-$M$3+1,0):C3081))</f>
        <v>60.465116279069761</v>
      </c>
      <c r="N3081" s="6">
        <f ca="1">100*(G3081-MIN(OFFSET(F3081,-$M$3+1,0):F3081))/(MAX(OFFSET(E3081,-$M$3+1,0):E3081)-MIN(OFFSET(F3081,-$M$3+1,0):F3081))</f>
        <v>7.4074074074074137</v>
      </c>
      <c r="O3081" s="6">
        <f t="shared" ca="1" si="775"/>
        <v>53.057708871662349</v>
      </c>
      <c r="P3081" s="8">
        <f t="shared" si="776"/>
        <v>0.27999999999999936</v>
      </c>
      <c r="Q3081" s="8">
        <f t="shared" si="777"/>
        <v>0.20999999999999908</v>
      </c>
      <c r="R3081" s="15">
        <f ca="1">AVERAGE(P3081:OFFSET(P3081,-$R$3+1,0))*$R$4*K3081</f>
        <v>55.874999999999964</v>
      </c>
      <c r="S3081" s="15">
        <f ca="1">AVERAGE(Q3081:OFFSET(Q3081,-$R$3+1,0))*$S$4*L3081</f>
        <v>36.62499999999995</v>
      </c>
      <c r="T3081" s="11" t="str">
        <f t="shared" ca="1" si="778"/>
        <v xml:space="preserve"> </v>
      </c>
      <c r="U3081" s="11" t="str">
        <f t="shared" ca="1" si="773"/>
        <v>Sell</v>
      </c>
      <c r="V3081" s="3">
        <f t="shared" ca="1" si="779"/>
        <v>-10</v>
      </c>
      <c r="W3081" s="16">
        <f t="shared" ca="1" si="780"/>
        <v>15.476923076923082</v>
      </c>
      <c r="X3081" s="3">
        <f t="shared" ca="1" si="781"/>
        <v>13.51</v>
      </c>
      <c r="Y3081" s="3">
        <f t="shared" ca="1" si="782"/>
        <v>9.81</v>
      </c>
      <c r="Z3081" s="12">
        <f t="shared" ca="1" si="783"/>
        <v>0</v>
      </c>
      <c r="AA3081" s="17">
        <f t="shared" ca="1" si="784"/>
        <v>-154.76923076923029</v>
      </c>
      <c r="AB3081" s="17">
        <f t="shared" ca="1" si="785"/>
        <v>-154.76923076923029</v>
      </c>
      <c r="AC3081" s="19">
        <f t="shared" ca="1" si="786"/>
        <v>66018.847130355978</v>
      </c>
    </row>
    <row r="3082" spans="1:29" x14ac:dyDescent="0.25">
      <c r="A3082" s="22">
        <v>40478</v>
      </c>
      <c r="B3082" s="2">
        <v>13.6</v>
      </c>
      <c r="C3082" s="2">
        <v>13.13</v>
      </c>
      <c r="D3082" s="2">
        <v>13.29</v>
      </c>
      <c r="E3082">
        <v>9.89</v>
      </c>
      <c r="F3082">
        <v>9.6199999999999992</v>
      </c>
      <c r="G3082">
        <v>9.73</v>
      </c>
      <c r="H3082">
        <f t="shared" si="787"/>
        <v>-1.6284233900814238E-2</v>
      </c>
      <c r="I3082">
        <f t="shared" si="788"/>
        <v>2.059732234809486E-3</v>
      </c>
      <c r="J3082">
        <f t="shared" si="774"/>
        <v>0.44730040671807419</v>
      </c>
      <c r="K3082" s="2">
        <v>1</v>
      </c>
      <c r="L3082" s="2">
        <v>1</v>
      </c>
      <c r="M3082" s="6">
        <f ca="1">100*(D3082-MIN(OFFSET(C3082,-$M$3+1,0):C3082))/(MAX(OFFSET(B3082,-$M$3+1,0):B3082)-MIN(OFFSET(C3082,-$M$3+1,0):C3082))</f>
        <v>52.830188679245225</v>
      </c>
      <c r="N3082" s="6">
        <f ca="1">100*(G3082-MIN(OFFSET(F3082,-$M$3+1,0):F3082))/(MAX(OFFSET(E3082,-$M$3+1,0):E3082)-MIN(OFFSET(F3082,-$M$3+1,0):F3082))</f>
        <v>20.370370370370559</v>
      </c>
      <c r="O3082" s="6">
        <f t="shared" ca="1" si="775"/>
        <v>32.459818308874667</v>
      </c>
      <c r="P3082" s="8">
        <f t="shared" si="776"/>
        <v>0.46999999999999886</v>
      </c>
      <c r="Q3082" s="8">
        <f t="shared" si="777"/>
        <v>0.27000000000000135</v>
      </c>
      <c r="R3082" s="15">
        <f ca="1">AVERAGE(P3082:OFFSET(P3082,-$R$3+1,0))*$R$4*K3082</f>
        <v>50.499999999999943</v>
      </c>
      <c r="S3082" s="15">
        <f ca="1">AVERAGE(Q3082:OFFSET(Q3082,-$R$3+1,0))*$S$4*L3082</f>
        <v>35.499999999999979</v>
      </c>
      <c r="T3082" s="11" t="str">
        <f t="shared" ca="1" si="778"/>
        <v xml:space="preserve"> </v>
      </c>
      <c r="U3082" s="11" t="str">
        <f t="shared" ca="1" si="773"/>
        <v>Sell</v>
      </c>
      <c r="V3082" s="3">
        <f t="shared" ca="1" si="779"/>
        <v>-10</v>
      </c>
      <c r="W3082" s="16">
        <f t="shared" ca="1" si="780"/>
        <v>15.476923076923082</v>
      </c>
      <c r="X3082" s="3">
        <f t="shared" ca="1" si="781"/>
        <v>13.51</v>
      </c>
      <c r="Y3082" s="3">
        <f t="shared" ca="1" si="782"/>
        <v>9.81</v>
      </c>
      <c r="Z3082" s="12">
        <f t="shared" ca="1" si="783"/>
        <v>220.00000000000063</v>
      </c>
      <c r="AA3082" s="17">
        <f t="shared" ca="1" si="784"/>
        <v>30.953846153845504</v>
      </c>
      <c r="AB3082" s="17">
        <f t="shared" ca="1" si="785"/>
        <v>250.95384615384614</v>
      </c>
      <c r="AC3082" s="19">
        <f t="shared" ca="1" si="786"/>
        <v>66269.800976509825</v>
      </c>
    </row>
    <row r="3083" spans="1:29" x14ac:dyDescent="0.25">
      <c r="A3083" s="22">
        <v>40479</v>
      </c>
      <c r="B3083" s="2">
        <v>13.49</v>
      </c>
      <c r="C3083" s="2">
        <v>13.06</v>
      </c>
      <c r="D3083" s="2">
        <v>13.2</v>
      </c>
      <c r="E3083">
        <v>9.8800000000000008</v>
      </c>
      <c r="F3083">
        <v>9.52</v>
      </c>
      <c r="G3083">
        <v>9.6</v>
      </c>
      <c r="H3083">
        <f t="shared" si="787"/>
        <v>-6.7720090293453827E-3</v>
      </c>
      <c r="I3083">
        <f t="shared" si="788"/>
        <v>-1.3360739979445091E-2</v>
      </c>
      <c r="J3083">
        <f t="shared" si="774"/>
        <v>0.45739931559333513</v>
      </c>
      <c r="K3083" s="2">
        <v>1</v>
      </c>
      <c r="L3083" s="2">
        <v>1</v>
      </c>
      <c r="M3083" s="6">
        <f ca="1">100*(D3083-MIN(OFFSET(C3083,-$M$3+1,0):C3083))/(MAX(OFFSET(B3083,-$M$3+1,0):B3083)-MIN(OFFSET(C3083,-$M$3+1,0):C3083))</f>
        <v>19.178082191780693</v>
      </c>
      <c r="N3083" s="6">
        <f ca="1">100*(G3083-MIN(OFFSET(F3083,-$M$3+1,0):F3083))/(MAX(OFFSET(E3083,-$M$3+1,0):E3083)-MIN(OFFSET(F3083,-$M$3+1,0):F3083))</f>
        <v>14.035087719298252</v>
      </c>
      <c r="O3083" s="6">
        <f t="shared" ca="1" si="775"/>
        <v>5.1429944724824406</v>
      </c>
      <c r="P3083" s="8">
        <f t="shared" si="776"/>
        <v>0.42999999999999972</v>
      </c>
      <c r="Q3083" s="8">
        <f t="shared" si="777"/>
        <v>0.36000000000000121</v>
      </c>
      <c r="R3083" s="15">
        <f ca="1">AVERAGE(P3083:OFFSET(P3083,-$R$3+1,0))*$R$4*K3083</f>
        <v>48.374999999999943</v>
      </c>
      <c r="S3083" s="15">
        <f ca="1">AVERAGE(Q3083:OFFSET(Q3083,-$R$3+1,0))*$S$4*L3083</f>
        <v>36.250000000000007</v>
      </c>
      <c r="T3083" s="11" t="str">
        <f t="shared" ca="1" si="778"/>
        <v xml:space="preserve"> </v>
      </c>
      <c r="U3083" s="11" t="str">
        <f t="shared" ca="1" si="773"/>
        <v>Sell</v>
      </c>
      <c r="V3083" s="3">
        <f t="shared" ca="1" si="779"/>
        <v>-10</v>
      </c>
      <c r="W3083" s="16">
        <f t="shared" ca="1" si="780"/>
        <v>15.476923076923082</v>
      </c>
      <c r="X3083" s="3">
        <f t="shared" ca="1" si="781"/>
        <v>13.51</v>
      </c>
      <c r="Y3083" s="3">
        <f t="shared" ca="1" si="782"/>
        <v>9.81</v>
      </c>
      <c r="Z3083" s="12">
        <f t="shared" ca="1" si="783"/>
        <v>89.999999999999858</v>
      </c>
      <c r="AA3083" s="17">
        <f t="shared" ca="1" si="784"/>
        <v>-201.2000000000013</v>
      </c>
      <c r="AB3083" s="17">
        <f t="shared" ca="1" si="785"/>
        <v>-111.20000000000144</v>
      </c>
      <c r="AC3083" s="19">
        <f t="shared" ca="1" si="786"/>
        <v>66158.600976509828</v>
      </c>
    </row>
    <row r="3084" spans="1:29" x14ac:dyDescent="0.25">
      <c r="A3084" s="22">
        <v>40480</v>
      </c>
      <c r="B3084" s="2">
        <v>13.3</v>
      </c>
      <c r="C3084" s="2">
        <v>13.05</v>
      </c>
      <c r="D3084" s="2">
        <v>13.13</v>
      </c>
      <c r="E3084">
        <v>9.73</v>
      </c>
      <c r="F3084">
        <v>9.5</v>
      </c>
      <c r="G3084">
        <v>9.5299999999999994</v>
      </c>
      <c r="H3084">
        <f t="shared" si="787"/>
        <v>-5.3030303030301429E-3</v>
      </c>
      <c r="I3084">
        <f t="shared" si="788"/>
        <v>-7.2916666666666963E-3</v>
      </c>
      <c r="J3084">
        <f t="shared" si="774"/>
        <v>0.45236630802330546</v>
      </c>
      <c r="K3084" s="2">
        <v>1</v>
      </c>
      <c r="L3084" s="2">
        <v>1</v>
      </c>
      <c r="M3084" s="6">
        <f ca="1">100*(D3084-MIN(OFFSET(C3084,-$M$3+1,0):C3084))/(MAX(OFFSET(B3084,-$M$3+1,0):B3084)-MIN(OFFSET(C3084,-$M$3+1,0):C3084))</f>
        <v>10.810810810810842</v>
      </c>
      <c r="N3084" s="6">
        <f ca="1">100*(G3084-MIN(OFFSET(F3084,-$M$3+1,0):F3084))/(MAX(OFFSET(E3084,-$M$3+1,0):E3084)-MIN(OFFSET(F3084,-$M$3+1,0):F3084))</f>
        <v>5.0847457627117576</v>
      </c>
      <c r="O3084" s="6">
        <f t="shared" ca="1" si="775"/>
        <v>5.7260650480990849</v>
      </c>
      <c r="P3084" s="8">
        <f t="shared" si="776"/>
        <v>0.25</v>
      </c>
      <c r="Q3084" s="8">
        <f t="shared" si="777"/>
        <v>0.23000000000000043</v>
      </c>
      <c r="R3084" s="15">
        <f ca="1">AVERAGE(P3084:OFFSET(P3084,-$R$3+1,0))*$R$4*K3084</f>
        <v>41.749999999999957</v>
      </c>
      <c r="S3084" s="15">
        <f ca="1">AVERAGE(Q3084:OFFSET(Q3084,-$R$3+1,0))*$S$4*L3084</f>
        <v>30.749999999999989</v>
      </c>
      <c r="T3084" s="11" t="str">
        <f t="shared" ca="1" si="778"/>
        <v xml:space="preserve"> </v>
      </c>
      <c r="U3084" s="11" t="str">
        <f t="shared" ca="1" si="773"/>
        <v>Sell</v>
      </c>
      <c r="V3084" s="3">
        <f t="shared" ca="1" si="779"/>
        <v>-10</v>
      </c>
      <c r="W3084" s="16">
        <f t="shared" ca="1" si="780"/>
        <v>15.476923076923082</v>
      </c>
      <c r="X3084" s="3">
        <f t="shared" ca="1" si="781"/>
        <v>13.51</v>
      </c>
      <c r="Y3084" s="3">
        <f t="shared" ca="1" si="782"/>
        <v>9.81</v>
      </c>
      <c r="Z3084" s="12">
        <f t="shared" ca="1" si="783"/>
        <v>69.999999999998508</v>
      </c>
      <c r="AA3084" s="17">
        <f t="shared" ca="1" si="784"/>
        <v>-108.338461538462</v>
      </c>
      <c r="AB3084" s="17">
        <f t="shared" ca="1" si="785"/>
        <v>-38.338461538463491</v>
      </c>
      <c r="AC3084" s="19">
        <f t="shared" ca="1" si="786"/>
        <v>66120.262514971371</v>
      </c>
    </row>
    <row r="3085" spans="1:29" x14ac:dyDescent="0.25">
      <c r="A3085" s="22">
        <v>40483</v>
      </c>
      <c r="B3085" s="2">
        <v>13.43</v>
      </c>
      <c r="C3085" s="2">
        <v>13.03</v>
      </c>
      <c r="D3085" s="2">
        <v>13.18</v>
      </c>
      <c r="E3085">
        <v>9.73</v>
      </c>
      <c r="F3085">
        <v>9.3000000000000007</v>
      </c>
      <c r="G3085">
        <v>9.4499999999999993</v>
      </c>
      <c r="H3085">
        <f t="shared" si="787"/>
        <v>3.8080731150036407E-3</v>
      </c>
      <c r="I3085">
        <f t="shared" si="788"/>
        <v>-8.3945435466946661E-3</v>
      </c>
      <c r="J3085">
        <f t="shared" si="774"/>
        <v>0.42489944988787487</v>
      </c>
      <c r="K3085" s="2">
        <v>1</v>
      </c>
      <c r="L3085" s="2">
        <v>1</v>
      </c>
      <c r="M3085" s="6">
        <f ca="1">100*(D3085-MIN(OFFSET(C3085,-$M$3+1,0):C3085))/(MAX(OFFSET(B3085,-$M$3+1,0):B3085)-MIN(OFFSET(C3085,-$M$3+1,0):C3085))</f>
        <v>19.736842105263211</v>
      </c>
      <c r="N3085" s="6">
        <f ca="1">100*(G3085-MIN(OFFSET(F3085,-$M$3+1,0):F3085))/(MAX(OFFSET(E3085,-$M$3+1,0):E3085)-MIN(OFFSET(F3085,-$M$3+1,0):F3085))</f>
        <v>18.987341772151741</v>
      </c>
      <c r="O3085" s="6">
        <f t="shared" ca="1" si="775"/>
        <v>0.74950033311147024</v>
      </c>
      <c r="P3085" s="8">
        <f t="shared" si="776"/>
        <v>0.40000000000000036</v>
      </c>
      <c r="Q3085" s="8">
        <f t="shared" si="777"/>
        <v>0.42999999999999972</v>
      </c>
      <c r="R3085" s="15">
        <f ca="1">AVERAGE(P3085:OFFSET(P3085,-$R$3+1,0))*$R$4*K3085</f>
        <v>37.374999999999957</v>
      </c>
      <c r="S3085" s="15">
        <f ca="1">AVERAGE(Q3085:OFFSET(Q3085,-$R$3+1,0))*$S$4*L3085</f>
        <v>29.499999999999993</v>
      </c>
      <c r="T3085" s="11" t="str">
        <f t="shared" ca="1" si="778"/>
        <v xml:space="preserve"> </v>
      </c>
      <c r="U3085" s="11" t="str">
        <f t="shared" ca="1" si="773"/>
        <v>Sell</v>
      </c>
      <c r="V3085" s="3">
        <f t="shared" ca="1" si="779"/>
        <v>-10</v>
      </c>
      <c r="W3085" s="16">
        <f t="shared" ca="1" si="780"/>
        <v>15.476923076923082</v>
      </c>
      <c r="X3085" s="3">
        <f t="shared" ca="1" si="781"/>
        <v>13.51</v>
      </c>
      <c r="Y3085" s="3">
        <f t="shared" ca="1" si="782"/>
        <v>9.81</v>
      </c>
      <c r="Z3085" s="12">
        <f t="shared" ca="1" si="783"/>
        <v>-49.999999999998934</v>
      </c>
      <c r="AA3085" s="17">
        <f t="shared" ca="1" si="784"/>
        <v>-123.81538461538477</v>
      </c>
      <c r="AB3085" s="17">
        <f t="shared" ca="1" si="785"/>
        <v>-173.81538461538372</v>
      </c>
      <c r="AC3085" s="19">
        <f t="shared" ca="1" si="786"/>
        <v>65946.447130355984</v>
      </c>
    </row>
    <row r="3086" spans="1:29" x14ac:dyDescent="0.25">
      <c r="A3086" s="22">
        <v>40484</v>
      </c>
      <c r="B3086" s="2">
        <v>14.34</v>
      </c>
      <c r="C3086" s="2">
        <v>13.2</v>
      </c>
      <c r="D3086" s="2">
        <v>14.23</v>
      </c>
      <c r="E3086">
        <v>10.08</v>
      </c>
      <c r="F3086">
        <v>9.42</v>
      </c>
      <c r="G3086">
        <v>10.07</v>
      </c>
      <c r="H3086">
        <f t="shared" si="787"/>
        <v>7.9666160849772405E-2</v>
      </c>
      <c r="I3086">
        <f t="shared" si="788"/>
        <v>6.5608465608465671E-2</v>
      </c>
      <c r="J3086">
        <f t="shared" si="774"/>
        <v>0.71045475515313761</v>
      </c>
      <c r="K3086" s="2">
        <v>1</v>
      </c>
      <c r="L3086" s="2">
        <v>1</v>
      </c>
      <c r="M3086" s="6">
        <f ca="1">100*(D3086-MIN(OFFSET(C3086,-$M$3+1,0):C3086))/(MAX(OFFSET(B3086,-$M$3+1,0):B3086)-MIN(OFFSET(C3086,-$M$3+1,0):C3086))</f>
        <v>91.60305343511456</v>
      </c>
      <c r="N3086" s="6">
        <f ca="1">100*(G3086-MIN(OFFSET(F3086,-$M$3+1,0):F3086))/(MAX(OFFSET(E3086,-$M$3+1,0):E3086)-MIN(OFFSET(F3086,-$M$3+1,0):F3086))</f>
        <v>98.717948717948744</v>
      </c>
      <c r="O3086" s="6">
        <f t="shared" ca="1" si="775"/>
        <v>-7.1148952828341834</v>
      </c>
      <c r="P3086" s="8">
        <f t="shared" si="776"/>
        <v>1.1600000000000001</v>
      </c>
      <c r="Q3086" s="8">
        <f t="shared" si="777"/>
        <v>0.66000000000000014</v>
      </c>
      <c r="R3086" s="15">
        <f ca="1">AVERAGE(P3086:OFFSET(P3086,-$R$3+1,0))*$R$4*K3086</f>
        <v>45.249999999999972</v>
      </c>
      <c r="S3086" s="15">
        <f ca="1">AVERAGE(Q3086:OFFSET(Q3086,-$R$3+1,0))*$S$4*L3086</f>
        <v>33.750000000000014</v>
      </c>
      <c r="T3086" s="11" t="str">
        <f t="shared" ca="1" si="778"/>
        <v xml:space="preserve"> </v>
      </c>
      <c r="U3086" s="11" t="str">
        <f t="shared" ca="1" si="773"/>
        <v>Exit</v>
      </c>
      <c r="V3086" s="3">
        <f t="shared" ca="1" si="779"/>
        <v>-10</v>
      </c>
      <c r="W3086" s="16">
        <f t="shared" ca="1" si="780"/>
        <v>15.476923076923082</v>
      </c>
      <c r="X3086" s="3">
        <f t="shared" ca="1" si="781"/>
        <v>13.51</v>
      </c>
      <c r="Y3086" s="3">
        <f t="shared" ca="1" si="782"/>
        <v>9.81</v>
      </c>
      <c r="Z3086" s="12">
        <f t="shared" ca="1" si="783"/>
        <v>-1050.0000000000007</v>
      </c>
      <c r="AA3086" s="17">
        <f t="shared" ca="1" si="784"/>
        <v>959.5692307692326</v>
      </c>
      <c r="AB3086" s="17">
        <f t="shared" ca="1" si="785"/>
        <v>-90.430769230768078</v>
      </c>
      <c r="AC3086" s="19">
        <f t="shared" ca="1" si="786"/>
        <v>65856.016361125221</v>
      </c>
    </row>
    <row r="3087" spans="1:29" x14ac:dyDescent="0.25">
      <c r="A3087" s="22">
        <v>40485</v>
      </c>
      <c r="B3087" s="2">
        <v>14.28</v>
      </c>
      <c r="C3087" s="2">
        <v>13.64</v>
      </c>
      <c r="D3087" s="2">
        <v>14.05</v>
      </c>
      <c r="E3087">
        <v>10.07</v>
      </c>
      <c r="F3087">
        <v>9.85</v>
      </c>
      <c r="G3087">
        <v>9.99</v>
      </c>
      <c r="H3087">
        <f t="shared" si="787"/>
        <v>-1.2649332396345692E-2</v>
      </c>
      <c r="I3087">
        <f t="shared" si="788"/>
        <v>-7.9443892750744594E-3</v>
      </c>
      <c r="J3087">
        <f t="shared" si="774"/>
        <v>0.71247633771768759</v>
      </c>
      <c r="K3087" s="2">
        <v>1</v>
      </c>
      <c r="L3087" s="2">
        <v>1</v>
      </c>
      <c r="M3087" s="6">
        <f ca="1">100*(D3087-MIN(OFFSET(C3087,-$M$3+1,0):C3087))/(MAX(OFFSET(B3087,-$M$3+1,0):B3087)-MIN(OFFSET(C3087,-$M$3+1,0):C3087))</f>
        <v>77.862595419847409</v>
      </c>
      <c r="N3087" s="6">
        <f ca="1">100*(G3087-MIN(OFFSET(F3087,-$M$3+1,0):F3087))/(MAX(OFFSET(E3087,-$M$3+1,0):E3087)-MIN(OFFSET(F3087,-$M$3+1,0):F3087))</f>
        <v>88.461538461538467</v>
      </c>
      <c r="O3087" s="6">
        <f t="shared" ca="1" si="775"/>
        <v>-10.598943041691058</v>
      </c>
      <c r="P3087" s="8">
        <f t="shared" si="776"/>
        <v>0.63999999999999879</v>
      </c>
      <c r="Q3087" s="8">
        <f t="shared" si="777"/>
        <v>0.22000000000000064</v>
      </c>
      <c r="R3087" s="15">
        <f ca="1">AVERAGE(P3087:OFFSET(P3087,-$R$3+1,0))*$R$4*K3087</f>
        <v>50.12499999999995</v>
      </c>
      <c r="S3087" s="15">
        <f ca="1">AVERAGE(Q3087:OFFSET(Q3087,-$R$3+1,0))*$S$4*L3087</f>
        <v>33.875000000000036</v>
      </c>
      <c r="T3087" s="11" t="str">
        <f t="shared" ca="1" si="778"/>
        <v xml:space="preserve"> </v>
      </c>
      <c r="U3087" s="11" t="str">
        <f t="shared" ca="1" si="773"/>
        <v xml:space="preserve"> </v>
      </c>
      <c r="V3087" s="3" t="str">
        <f t="shared" ca="1" si="779"/>
        <v xml:space="preserve"> </v>
      </c>
      <c r="W3087" s="16" t="str">
        <f t="shared" ca="1" si="780"/>
        <v xml:space="preserve"> </v>
      </c>
      <c r="X3087" s="3" t="str">
        <f t="shared" ca="1" si="781"/>
        <v xml:space="preserve"> </v>
      </c>
      <c r="Y3087" s="3" t="str">
        <f t="shared" ca="1" si="782"/>
        <v xml:space="preserve"> </v>
      </c>
      <c r="Z3087" s="12" t="str">
        <f t="shared" ca="1" si="783"/>
        <v xml:space="preserve"> </v>
      </c>
      <c r="AA3087" s="17" t="str">
        <f t="shared" ca="1" si="784"/>
        <v xml:space="preserve"> </v>
      </c>
      <c r="AB3087" s="17" t="str">
        <f t="shared" ca="1" si="785"/>
        <v xml:space="preserve"> </v>
      </c>
      <c r="AC3087" s="19">
        <f t="shared" ca="1" si="786"/>
        <v>65856.016361125221</v>
      </c>
    </row>
    <row r="3088" spans="1:29" x14ac:dyDescent="0.25">
      <c r="A3088" s="22">
        <v>40486</v>
      </c>
      <c r="B3088" s="2">
        <v>14.59</v>
      </c>
      <c r="C3088" s="2">
        <v>13.71</v>
      </c>
      <c r="D3088" s="2">
        <v>14.4</v>
      </c>
      <c r="E3088">
        <v>11.09</v>
      </c>
      <c r="F3088">
        <v>10.11</v>
      </c>
      <c r="G3088">
        <v>10.94</v>
      </c>
      <c r="H3088">
        <f t="shared" si="787"/>
        <v>2.4911032028469782E-2</v>
      </c>
      <c r="I3088">
        <f t="shared" si="788"/>
        <v>9.5095095095095061E-2</v>
      </c>
      <c r="J3088">
        <f t="shared" si="774"/>
        <v>0.61974356851151979</v>
      </c>
      <c r="K3088" s="2">
        <v>1</v>
      </c>
      <c r="L3088" s="2">
        <v>1</v>
      </c>
      <c r="M3088" s="6">
        <f ca="1">100*(D3088-MIN(OFFSET(C3088,-$M$3+1,0):C3088))/(MAX(OFFSET(B3088,-$M$3+1,0):B3088)-MIN(OFFSET(C3088,-$M$3+1,0):C3088))</f>
        <v>87.82051282051286</v>
      </c>
      <c r="N3088" s="6">
        <f ca="1">100*(G3088-MIN(OFFSET(F3088,-$M$3+1,0):F3088))/(MAX(OFFSET(E3088,-$M$3+1,0):E3088)-MIN(OFFSET(F3088,-$M$3+1,0):F3088))</f>
        <v>91.620111731843551</v>
      </c>
      <c r="O3088" s="6">
        <f t="shared" ca="1" si="775"/>
        <v>-3.7995989113306905</v>
      </c>
      <c r="P3088" s="8">
        <f t="shared" si="776"/>
        <v>0.87999999999999901</v>
      </c>
      <c r="Q3088" s="8">
        <f t="shared" si="777"/>
        <v>1.0999999999999996</v>
      </c>
      <c r="R3088" s="15">
        <f ca="1">AVERAGE(P3088:OFFSET(P3088,-$R$3+1,0))*$R$4*K3088</f>
        <v>56.37499999999995</v>
      </c>
      <c r="S3088" s="15">
        <f ca="1">AVERAGE(Q3088:OFFSET(Q3088,-$R$3+1,0))*$S$4*L3088</f>
        <v>43.500000000000028</v>
      </c>
      <c r="T3088" s="11" t="str">
        <f t="shared" ca="1" si="778"/>
        <v xml:space="preserve"> </v>
      </c>
      <c r="U3088" s="11" t="str">
        <f t="shared" ca="1" si="773"/>
        <v xml:space="preserve"> </v>
      </c>
      <c r="V3088" s="3" t="str">
        <f t="shared" ca="1" si="779"/>
        <v xml:space="preserve"> </v>
      </c>
      <c r="W3088" s="16" t="str">
        <f t="shared" ca="1" si="780"/>
        <v xml:space="preserve"> </v>
      </c>
      <c r="X3088" s="3" t="str">
        <f t="shared" ca="1" si="781"/>
        <v xml:space="preserve"> </v>
      </c>
      <c r="Y3088" s="3" t="str">
        <f t="shared" ca="1" si="782"/>
        <v xml:space="preserve"> </v>
      </c>
      <c r="Z3088" s="12" t="str">
        <f t="shared" ca="1" si="783"/>
        <v xml:space="preserve"> </v>
      </c>
      <c r="AA3088" s="17" t="str">
        <f t="shared" ca="1" si="784"/>
        <v xml:space="preserve"> </v>
      </c>
      <c r="AB3088" s="17" t="str">
        <f t="shared" ca="1" si="785"/>
        <v xml:space="preserve"> </v>
      </c>
      <c r="AC3088" s="19">
        <f t="shared" ca="1" si="786"/>
        <v>65856.016361125221</v>
      </c>
    </row>
    <row r="3089" spans="1:29" x14ac:dyDescent="0.25">
      <c r="A3089" s="22">
        <v>40487</v>
      </c>
      <c r="B3089" s="2">
        <v>14.54</v>
      </c>
      <c r="C3089" s="2">
        <v>14.23</v>
      </c>
      <c r="D3089" s="2">
        <v>14.44</v>
      </c>
      <c r="E3089">
        <v>11.57</v>
      </c>
      <c r="F3089">
        <v>10.89</v>
      </c>
      <c r="G3089">
        <v>11.33</v>
      </c>
      <c r="H3089">
        <f t="shared" si="787"/>
        <v>2.7777777777777679E-3</v>
      </c>
      <c r="I3089">
        <f t="shared" si="788"/>
        <v>3.5648994515539378E-2</v>
      </c>
      <c r="J3089">
        <f t="shared" si="774"/>
        <v>0.63100463837295551</v>
      </c>
      <c r="K3089" s="2">
        <v>1</v>
      </c>
      <c r="L3089" s="2">
        <v>1</v>
      </c>
      <c r="M3089" s="6">
        <f ca="1">100*(D3089-MIN(OFFSET(C3089,-$M$3+1,0):C3089))/(MAX(OFFSET(B3089,-$M$3+1,0):B3089)-MIN(OFFSET(C3089,-$M$3+1,0):C3089))</f>
        <v>90.384615384615358</v>
      </c>
      <c r="N3089" s="6">
        <f ca="1">100*(G3089-MIN(OFFSET(F3089,-$M$3+1,0):F3089))/(MAX(OFFSET(E3089,-$M$3+1,0):E3089)-MIN(OFFSET(F3089,-$M$3+1,0):F3089))</f>
        <v>89.427312775330392</v>
      </c>
      <c r="O3089" s="6">
        <f t="shared" ca="1" si="775"/>
        <v>0.95730260928496591</v>
      </c>
      <c r="P3089" s="8">
        <f t="shared" si="776"/>
        <v>0.30999999999999872</v>
      </c>
      <c r="Q3089" s="8">
        <f t="shared" si="777"/>
        <v>0.67999999999999972</v>
      </c>
      <c r="R3089" s="15">
        <f ca="1">AVERAGE(P3089:OFFSET(P3089,-$R$3+1,0))*$R$4*K3089</f>
        <v>56.749999999999943</v>
      </c>
      <c r="S3089" s="15">
        <f ca="1">AVERAGE(Q3089:OFFSET(Q3089,-$R$3+1,0))*$S$4*L3089</f>
        <v>49.375000000000036</v>
      </c>
      <c r="T3089" s="11" t="str">
        <f t="shared" ca="1" si="778"/>
        <v xml:space="preserve"> </v>
      </c>
      <c r="U3089" s="11" t="str">
        <f t="shared" ca="1" si="773"/>
        <v xml:space="preserve"> </v>
      </c>
      <c r="V3089" s="3" t="str">
        <f t="shared" ca="1" si="779"/>
        <v xml:space="preserve"> </v>
      </c>
      <c r="W3089" s="16" t="str">
        <f t="shared" ca="1" si="780"/>
        <v xml:space="preserve"> </v>
      </c>
      <c r="X3089" s="3" t="str">
        <f t="shared" ca="1" si="781"/>
        <v xml:space="preserve"> </v>
      </c>
      <c r="Y3089" s="3" t="str">
        <f t="shared" ca="1" si="782"/>
        <v xml:space="preserve"> </v>
      </c>
      <c r="Z3089" s="12" t="str">
        <f t="shared" ca="1" si="783"/>
        <v xml:space="preserve"> </v>
      </c>
      <c r="AA3089" s="17" t="str">
        <f t="shared" ca="1" si="784"/>
        <v xml:space="preserve"> </v>
      </c>
      <c r="AB3089" s="17" t="str">
        <f t="shared" ca="1" si="785"/>
        <v xml:space="preserve"> </v>
      </c>
      <c r="AC3089" s="19">
        <f t="shared" ca="1" si="786"/>
        <v>65856.016361125221</v>
      </c>
    </row>
    <row r="3090" spans="1:29" x14ac:dyDescent="0.25">
      <c r="A3090" s="22">
        <v>40490</v>
      </c>
      <c r="B3090" s="2">
        <v>14.89</v>
      </c>
      <c r="C3090" s="2">
        <v>14.38</v>
      </c>
      <c r="D3090" s="2">
        <v>14.72</v>
      </c>
      <c r="E3090">
        <v>11.45</v>
      </c>
      <c r="F3090">
        <v>11.12</v>
      </c>
      <c r="G3090">
        <v>11.42</v>
      </c>
      <c r="H3090">
        <f t="shared" si="787"/>
        <v>1.939058171745156E-2</v>
      </c>
      <c r="I3090">
        <f t="shared" si="788"/>
        <v>7.9435127978817466E-3</v>
      </c>
      <c r="J3090">
        <f t="shared" si="774"/>
        <v>0.65755044333809431</v>
      </c>
      <c r="K3090" s="2">
        <v>1</v>
      </c>
      <c r="L3090" s="2">
        <v>1</v>
      </c>
      <c r="M3090" s="6">
        <f ca="1">100*(D3090-MIN(OFFSET(C3090,-$M$3+1,0):C3090))/(MAX(OFFSET(B3090,-$M$3+1,0):B3090)-MIN(OFFSET(C3090,-$M$3+1,0):C3090))</f>
        <v>90.86021505376344</v>
      </c>
      <c r="N3090" s="6">
        <f ca="1">100*(G3090-MIN(OFFSET(F3090,-$M$3+1,0):F3090))/(MAX(OFFSET(E3090,-$M$3+1,0):E3090)-MIN(OFFSET(F3090,-$M$3+1,0):F3090))</f>
        <v>93.392070484581481</v>
      </c>
      <c r="O3090" s="6">
        <f t="shared" ca="1" si="775"/>
        <v>-2.531855430818041</v>
      </c>
      <c r="P3090" s="8">
        <f t="shared" si="776"/>
        <v>0.50999999999999979</v>
      </c>
      <c r="Q3090" s="8">
        <f t="shared" si="777"/>
        <v>0.33000000000000007</v>
      </c>
      <c r="R3090" s="15">
        <f ca="1">AVERAGE(P3090:OFFSET(P3090,-$R$3+1,0))*$R$4*K3090</f>
        <v>57.249999999999957</v>
      </c>
      <c r="S3090" s="15">
        <f ca="1">AVERAGE(Q3090:OFFSET(Q3090,-$R$3+1,0))*$S$4*L3090</f>
        <v>50.125000000000021</v>
      </c>
      <c r="T3090" s="11" t="str">
        <f t="shared" ca="1" si="778"/>
        <v xml:space="preserve"> </v>
      </c>
      <c r="U3090" s="11" t="str">
        <f t="shared" ref="U3090:U3153" ca="1" si="789">IF($O3090&gt;$U$3,"Sell",IF(AND(U3089="Sell",$O3090&gt;0),"Sell",IF(AND(U3089="Sell",$O3090&lt;=0),"Exit"," ")))</f>
        <v xml:space="preserve"> </v>
      </c>
      <c r="V3090" s="3" t="str">
        <f t="shared" ca="1" si="779"/>
        <v xml:space="preserve"> </v>
      </c>
      <c r="W3090" s="16" t="str">
        <f t="shared" ca="1" si="780"/>
        <v xml:space="preserve"> </v>
      </c>
      <c r="X3090" s="3" t="str">
        <f t="shared" ca="1" si="781"/>
        <v xml:space="preserve"> </v>
      </c>
      <c r="Y3090" s="3" t="str">
        <f t="shared" ca="1" si="782"/>
        <v xml:space="preserve"> </v>
      </c>
      <c r="Z3090" s="12" t="str">
        <f t="shared" ca="1" si="783"/>
        <v xml:space="preserve"> </v>
      </c>
      <c r="AA3090" s="17" t="str">
        <f t="shared" ca="1" si="784"/>
        <v xml:space="preserve"> </v>
      </c>
      <c r="AB3090" s="17" t="str">
        <f t="shared" ca="1" si="785"/>
        <v xml:space="preserve"> </v>
      </c>
      <c r="AC3090" s="19">
        <f t="shared" ca="1" si="786"/>
        <v>65856.016361125221</v>
      </c>
    </row>
    <row r="3091" spans="1:29" x14ac:dyDescent="0.25">
      <c r="A3091" s="22">
        <v>40491</v>
      </c>
      <c r="B3091" s="2">
        <v>15.08</v>
      </c>
      <c r="C3091" s="2">
        <v>14.47</v>
      </c>
      <c r="D3091" s="2">
        <v>14.53</v>
      </c>
      <c r="E3091">
        <v>12.25</v>
      </c>
      <c r="F3091">
        <v>11.31</v>
      </c>
      <c r="G3091">
        <v>11.42</v>
      </c>
      <c r="H3091">
        <f t="shared" si="787"/>
        <v>-1.2907608695652217E-2</v>
      </c>
      <c r="I3091">
        <f t="shared" si="788"/>
        <v>0</v>
      </c>
      <c r="J3091">
        <f t="shared" si="774"/>
        <v>0.64887658373269708</v>
      </c>
      <c r="K3091" s="2">
        <v>1</v>
      </c>
      <c r="L3091" s="2">
        <v>1</v>
      </c>
      <c r="M3091" s="6">
        <f ca="1">100*(D3091-MIN(OFFSET(C3091,-$M$3+1,0):C3091))/(MAX(OFFSET(B3091,-$M$3+1,0):B3091)-MIN(OFFSET(C3091,-$M$3+1,0):C3091))</f>
        <v>70.744680851063805</v>
      </c>
      <c r="N3091" s="6">
        <f ca="1">100*(G3091-MIN(OFFSET(F3091,-$M$3+1,0):F3091))/(MAX(OFFSET(E3091,-$M$3+1,0):E3091)-MIN(OFFSET(F3091,-$M$3+1,0):F3091))</f>
        <v>70.671378091872796</v>
      </c>
      <c r="O3091" s="6">
        <f t="shared" ca="1" si="775"/>
        <v>7.3302759191008704E-2</v>
      </c>
      <c r="P3091" s="8">
        <f t="shared" si="776"/>
        <v>0.60999999999999943</v>
      </c>
      <c r="Q3091" s="8">
        <f t="shared" si="777"/>
        <v>0.9399999999999995</v>
      </c>
      <c r="R3091" s="15">
        <f ca="1">AVERAGE(P3091:OFFSET(P3091,-$R$3+1,0))*$R$4*K3091</f>
        <v>59.49999999999995</v>
      </c>
      <c r="S3091" s="15">
        <f ca="1">AVERAGE(Q3091:OFFSET(Q3091,-$R$3+1,0))*$S$4*L3091</f>
        <v>57.375</v>
      </c>
      <c r="T3091" s="11" t="str">
        <f t="shared" ca="1" si="778"/>
        <v xml:space="preserve"> </v>
      </c>
      <c r="U3091" s="11" t="str">
        <f t="shared" ca="1" si="789"/>
        <v xml:space="preserve"> </v>
      </c>
      <c r="V3091" s="3" t="str">
        <f t="shared" ca="1" si="779"/>
        <v xml:space="preserve"> </v>
      </c>
      <c r="W3091" s="16" t="str">
        <f t="shared" ca="1" si="780"/>
        <v xml:space="preserve"> </v>
      </c>
      <c r="X3091" s="3" t="str">
        <f t="shared" ca="1" si="781"/>
        <v xml:space="preserve"> </v>
      </c>
      <c r="Y3091" s="3" t="str">
        <f t="shared" ca="1" si="782"/>
        <v xml:space="preserve"> </v>
      </c>
      <c r="Z3091" s="12" t="str">
        <f t="shared" ca="1" si="783"/>
        <v xml:space="preserve"> </v>
      </c>
      <c r="AA3091" s="17" t="str">
        <f t="shared" ca="1" si="784"/>
        <v xml:space="preserve"> </v>
      </c>
      <c r="AB3091" s="17" t="str">
        <f t="shared" ca="1" si="785"/>
        <v xml:space="preserve"> </v>
      </c>
      <c r="AC3091" s="19">
        <f t="shared" ca="1" si="786"/>
        <v>65856.016361125221</v>
      </c>
    </row>
    <row r="3092" spans="1:29" x14ac:dyDescent="0.25">
      <c r="A3092" s="22">
        <v>40492</v>
      </c>
      <c r="B3092" s="2">
        <v>14.95</v>
      </c>
      <c r="C3092" s="2">
        <v>14.5</v>
      </c>
      <c r="D3092" s="2">
        <v>14.93</v>
      </c>
      <c r="E3092">
        <v>11.6</v>
      </c>
      <c r="F3092">
        <v>10.95</v>
      </c>
      <c r="G3092">
        <v>11.6</v>
      </c>
      <c r="H3092">
        <f t="shared" si="787"/>
        <v>2.7529249827942248E-2</v>
      </c>
      <c r="I3092">
        <f t="shared" si="788"/>
        <v>1.5761821366024442E-2</v>
      </c>
      <c r="J3092">
        <f t="shared" si="774"/>
        <v>0.65294152229582092</v>
      </c>
      <c r="K3092" s="2">
        <v>1</v>
      </c>
      <c r="L3092" s="2">
        <v>1</v>
      </c>
      <c r="M3092" s="6">
        <f ca="1">100*(D3092-MIN(OFFSET(C3092,-$M$3+1,0):C3092))/(MAX(OFFSET(B3092,-$M$3+1,0):B3092)-MIN(OFFSET(C3092,-$M$3+1,0):C3092))</f>
        <v>89.5833333333333</v>
      </c>
      <c r="N3092" s="6">
        <f ca="1">100*(G3092-MIN(OFFSET(F3092,-$M$3+1,0):F3092))/(MAX(OFFSET(E3092,-$M$3+1,0):E3092)-MIN(OFFSET(F3092,-$M$3+1,0):F3092))</f>
        <v>72.916666666666657</v>
      </c>
      <c r="O3092" s="6">
        <f t="shared" ca="1" si="775"/>
        <v>16.666666666666643</v>
      </c>
      <c r="P3092" s="8">
        <f t="shared" si="776"/>
        <v>0.44999999999999929</v>
      </c>
      <c r="Q3092" s="8">
        <f t="shared" si="777"/>
        <v>0.65000000000000036</v>
      </c>
      <c r="R3092" s="15">
        <f ca="1">AVERAGE(P3092:OFFSET(P3092,-$R$3+1,0))*$R$4*K3092</f>
        <v>61.999999999999943</v>
      </c>
      <c r="S3092" s="15">
        <f ca="1">AVERAGE(Q3092:OFFSET(Q3092,-$R$3+1,0))*$S$4*L3092</f>
        <v>62.625</v>
      </c>
      <c r="T3092" s="11" t="str">
        <f t="shared" ca="1" si="778"/>
        <v xml:space="preserve"> </v>
      </c>
      <c r="U3092" s="11" t="str">
        <f t="shared" ca="1" si="789"/>
        <v xml:space="preserve"> </v>
      </c>
      <c r="V3092" s="3" t="str">
        <f t="shared" ca="1" si="779"/>
        <v xml:space="preserve"> </v>
      </c>
      <c r="W3092" s="16" t="str">
        <f t="shared" ca="1" si="780"/>
        <v xml:space="preserve"> </v>
      </c>
      <c r="X3092" s="3" t="str">
        <f t="shared" ca="1" si="781"/>
        <v xml:space="preserve"> </v>
      </c>
      <c r="Y3092" s="3" t="str">
        <f t="shared" ca="1" si="782"/>
        <v xml:space="preserve"> </v>
      </c>
      <c r="Z3092" s="12" t="str">
        <f t="shared" ca="1" si="783"/>
        <v xml:space="preserve"> </v>
      </c>
      <c r="AA3092" s="17" t="str">
        <f t="shared" ca="1" si="784"/>
        <v xml:space="preserve"> </v>
      </c>
      <c r="AB3092" s="17" t="str">
        <f t="shared" ca="1" si="785"/>
        <v xml:space="preserve"> </v>
      </c>
      <c r="AC3092" s="19">
        <f t="shared" ca="1" si="786"/>
        <v>65856.016361125221</v>
      </c>
    </row>
    <row r="3093" spans="1:29" x14ac:dyDescent="0.25">
      <c r="A3093" s="22">
        <v>40493</v>
      </c>
      <c r="B3093" s="2">
        <v>15.12</v>
      </c>
      <c r="C3093" s="2">
        <v>14.67</v>
      </c>
      <c r="D3093" s="2">
        <v>15.02</v>
      </c>
      <c r="E3093">
        <v>12.01</v>
      </c>
      <c r="F3093">
        <v>11.37</v>
      </c>
      <c r="G3093">
        <v>12</v>
      </c>
      <c r="H3093">
        <f t="shared" si="787"/>
        <v>6.0281312793033504E-3</v>
      </c>
      <c r="I3093">
        <f t="shared" si="788"/>
        <v>3.4482758620689724E-2</v>
      </c>
      <c r="J3093">
        <f t="shared" si="774"/>
        <v>0.64749681718045426</v>
      </c>
      <c r="K3093" s="2">
        <v>1</v>
      </c>
      <c r="L3093" s="2">
        <v>1</v>
      </c>
      <c r="M3093" s="6">
        <f ca="1">100*(D3093-MIN(OFFSET(C3093,-$M$3+1,0):C3093))/(MAX(OFFSET(B3093,-$M$3+1,0):B3093)-MIN(OFFSET(C3093,-$M$3+1,0):C3093))</f>
        <v>92.907801418439746</v>
      </c>
      <c r="N3093" s="6">
        <f ca="1">100*(G3093-MIN(OFFSET(F3093,-$M$3+1,0):F3093))/(MAX(OFFSET(E3093,-$M$3+1,0):E3093)-MIN(OFFSET(F3093,-$M$3+1,0):F3093))</f>
        <v>88.317757009345797</v>
      </c>
      <c r="O3093" s="6">
        <f t="shared" ca="1" si="775"/>
        <v>4.5900444090939487</v>
      </c>
      <c r="P3093" s="8">
        <f t="shared" si="776"/>
        <v>0.44999999999999929</v>
      </c>
      <c r="Q3093" s="8">
        <f t="shared" si="777"/>
        <v>0.64000000000000057</v>
      </c>
      <c r="R3093" s="15">
        <f ca="1">AVERAGE(P3093:OFFSET(P3093,-$R$3+1,0))*$R$4*K3093</f>
        <v>62.624999999999929</v>
      </c>
      <c r="S3093" s="15">
        <f ca="1">AVERAGE(Q3093:OFFSET(Q3093,-$R$3+1,0))*$S$4*L3093</f>
        <v>65.250000000000014</v>
      </c>
      <c r="T3093" s="11" t="str">
        <f t="shared" ca="1" si="778"/>
        <v xml:space="preserve"> </v>
      </c>
      <c r="U3093" s="11" t="str">
        <f t="shared" ca="1" si="789"/>
        <v xml:space="preserve"> </v>
      </c>
      <c r="V3093" s="3" t="str">
        <f t="shared" ca="1" si="779"/>
        <v xml:space="preserve"> </v>
      </c>
      <c r="W3093" s="16" t="str">
        <f t="shared" ca="1" si="780"/>
        <v xml:space="preserve"> </v>
      </c>
      <c r="X3093" s="3" t="str">
        <f t="shared" ca="1" si="781"/>
        <v xml:space="preserve"> </v>
      </c>
      <c r="Y3093" s="3" t="str">
        <f t="shared" ca="1" si="782"/>
        <v xml:space="preserve"> </v>
      </c>
      <c r="Z3093" s="12" t="str">
        <f t="shared" ca="1" si="783"/>
        <v xml:space="preserve"> </v>
      </c>
      <c r="AA3093" s="17" t="str">
        <f t="shared" ca="1" si="784"/>
        <v xml:space="preserve"> </v>
      </c>
      <c r="AB3093" s="17" t="str">
        <f t="shared" ca="1" si="785"/>
        <v xml:space="preserve"> </v>
      </c>
      <c r="AC3093" s="19">
        <f t="shared" ca="1" si="786"/>
        <v>65856.016361125221</v>
      </c>
    </row>
    <row r="3094" spans="1:29" x14ac:dyDescent="0.25">
      <c r="A3094" s="22">
        <v>40494</v>
      </c>
      <c r="B3094" s="2">
        <v>15.02</v>
      </c>
      <c r="C3094" s="2">
        <v>14.44</v>
      </c>
      <c r="D3094" s="2">
        <v>14.64</v>
      </c>
      <c r="E3094">
        <v>11.97</v>
      </c>
      <c r="F3094">
        <v>11.41</v>
      </c>
      <c r="G3094">
        <v>11.51</v>
      </c>
      <c r="H3094">
        <f t="shared" si="787"/>
        <v>-2.5299600532623145E-2</v>
      </c>
      <c r="I3094">
        <f t="shared" si="788"/>
        <v>-4.0833333333333388E-2</v>
      </c>
      <c r="J3094">
        <f t="shared" si="774"/>
        <v>0.70592598911248849</v>
      </c>
      <c r="K3094" s="2">
        <v>1</v>
      </c>
      <c r="L3094" s="2">
        <v>1</v>
      </c>
      <c r="M3094" s="6">
        <f ca="1">100*(D3094-MIN(OFFSET(C3094,-$M$3+1,0):C3094))/(MAX(OFFSET(B3094,-$M$3+1,0):B3094)-MIN(OFFSET(C3094,-$M$3+1,0):C3094))</f>
        <v>46.06741573033716</v>
      </c>
      <c r="N3094" s="6">
        <f ca="1">100*(G3094-MIN(OFFSET(F3094,-$M$3+1,0):F3094))/(MAX(OFFSET(E3094,-$M$3+1,0):E3094)-MIN(OFFSET(F3094,-$M$3+1,0):F3094))</f>
        <v>45.588235294117609</v>
      </c>
      <c r="O3094" s="6">
        <f t="shared" ca="1" si="775"/>
        <v>0.47918043621955064</v>
      </c>
      <c r="P3094" s="8">
        <f t="shared" si="776"/>
        <v>0.58000000000000007</v>
      </c>
      <c r="Q3094" s="8">
        <f t="shared" si="777"/>
        <v>0.58999999999999986</v>
      </c>
      <c r="R3094" s="15">
        <f ca="1">AVERAGE(P3094:OFFSET(P3094,-$R$3+1,0))*$R$4*K3094</f>
        <v>55.374999999999929</v>
      </c>
      <c r="S3094" s="15">
        <f ca="1">AVERAGE(Q3094:OFFSET(Q3094,-$R$3+1,0))*$S$4*L3094</f>
        <v>64.375</v>
      </c>
      <c r="T3094" s="11" t="str">
        <f t="shared" ca="1" si="778"/>
        <v xml:space="preserve"> </v>
      </c>
      <c r="U3094" s="11" t="str">
        <f t="shared" ca="1" si="789"/>
        <v xml:space="preserve"> </v>
      </c>
      <c r="V3094" s="3" t="str">
        <f t="shared" ca="1" si="779"/>
        <v xml:space="preserve"> </v>
      </c>
      <c r="W3094" s="16" t="str">
        <f t="shared" ca="1" si="780"/>
        <v xml:space="preserve"> </v>
      </c>
      <c r="X3094" s="3" t="str">
        <f t="shared" ca="1" si="781"/>
        <v xml:space="preserve"> </v>
      </c>
      <c r="Y3094" s="3" t="str">
        <f t="shared" ca="1" si="782"/>
        <v xml:space="preserve"> </v>
      </c>
      <c r="Z3094" s="12" t="str">
        <f t="shared" ca="1" si="783"/>
        <v xml:space="preserve"> </v>
      </c>
      <c r="AA3094" s="17" t="str">
        <f t="shared" ca="1" si="784"/>
        <v xml:space="preserve"> </v>
      </c>
      <c r="AB3094" s="17" t="str">
        <f t="shared" ca="1" si="785"/>
        <v xml:space="preserve"> </v>
      </c>
      <c r="AC3094" s="19">
        <f t="shared" ca="1" si="786"/>
        <v>65856.016361125221</v>
      </c>
    </row>
    <row r="3095" spans="1:29" x14ac:dyDescent="0.25">
      <c r="A3095" s="22">
        <v>40497</v>
      </c>
      <c r="B3095" s="2">
        <v>14.77</v>
      </c>
      <c r="C3095" s="2">
        <v>14.34</v>
      </c>
      <c r="D3095" s="2">
        <v>14.48</v>
      </c>
      <c r="E3095">
        <v>11.6</v>
      </c>
      <c r="F3095">
        <v>10.99</v>
      </c>
      <c r="G3095">
        <v>11.01</v>
      </c>
      <c r="H3095">
        <f t="shared" si="787"/>
        <v>-1.0928961748633892E-2</v>
      </c>
      <c r="I3095">
        <f t="shared" si="788"/>
        <v>-4.344048653344923E-2</v>
      </c>
      <c r="J3095">
        <f t="shared" si="774"/>
        <v>0.7104036872034365</v>
      </c>
      <c r="K3095" s="2">
        <v>1</v>
      </c>
      <c r="L3095" s="2">
        <v>1</v>
      </c>
      <c r="M3095" s="6">
        <f ca="1">100*(D3095-MIN(OFFSET(C3095,-$M$3+1,0):C3095))/(MAX(OFFSET(B3095,-$M$3+1,0):B3095)-MIN(OFFSET(C3095,-$M$3+1,0):C3095))</f>
        <v>17.948717948718038</v>
      </c>
      <c r="N3095" s="6">
        <f ca="1">100*(G3095-MIN(OFFSET(F3095,-$M$3+1,0):F3095))/(MAX(OFFSET(E3095,-$M$3+1,0):E3095)-MIN(OFFSET(F3095,-$M$3+1,0):F3095))</f>
        <v>4.6153846153846514</v>
      </c>
      <c r="O3095" s="6">
        <f t="shared" ca="1" si="775"/>
        <v>13.333333333333385</v>
      </c>
      <c r="P3095" s="8">
        <f t="shared" si="776"/>
        <v>0.42999999999999972</v>
      </c>
      <c r="Q3095" s="8">
        <f t="shared" si="777"/>
        <v>0.60999999999999943</v>
      </c>
      <c r="R3095" s="15">
        <f ca="1">AVERAGE(P3095:OFFSET(P3095,-$R$3+1,0))*$R$4*K3095</f>
        <v>52.749999999999943</v>
      </c>
      <c r="S3095" s="15">
        <f ca="1">AVERAGE(Q3095:OFFSET(Q3095,-$R$3+1,0))*$S$4*L3095</f>
        <v>69.249999999999986</v>
      </c>
      <c r="T3095" s="11" t="str">
        <f t="shared" ca="1" si="778"/>
        <v xml:space="preserve"> </v>
      </c>
      <c r="U3095" s="11" t="str">
        <f t="shared" ca="1" si="789"/>
        <v xml:space="preserve"> </v>
      </c>
      <c r="V3095" s="3" t="str">
        <f t="shared" ca="1" si="779"/>
        <v xml:space="preserve"> </v>
      </c>
      <c r="W3095" s="16" t="str">
        <f t="shared" ca="1" si="780"/>
        <v xml:space="preserve"> </v>
      </c>
      <c r="X3095" s="3" t="str">
        <f t="shared" ca="1" si="781"/>
        <v xml:space="preserve"> </v>
      </c>
      <c r="Y3095" s="3" t="str">
        <f t="shared" ca="1" si="782"/>
        <v xml:space="preserve"> </v>
      </c>
      <c r="Z3095" s="12" t="str">
        <f t="shared" ca="1" si="783"/>
        <v xml:space="preserve"> </v>
      </c>
      <c r="AA3095" s="17" t="str">
        <f t="shared" ca="1" si="784"/>
        <v xml:space="preserve"> </v>
      </c>
      <c r="AB3095" s="17" t="str">
        <f t="shared" ca="1" si="785"/>
        <v xml:space="preserve"> </v>
      </c>
      <c r="AC3095" s="19">
        <f t="shared" ca="1" si="786"/>
        <v>65856.016361125221</v>
      </c>
    </row>
    <row r="3096" spans="1:29" x14ac:dyDescent="0.25">
      <c r="A3096" s="22">
        <v>40498</v>
      </c>
      <c r="B3096" s="2">
        <v>14.57</v>
      </c>
      <c r="C3096" s="2">
        <v>14.14</v>
      </c>
      <c r="D3096" s="2">
        <v>14.36</v>
      </c>
      <c r="E3096">
        <v>11.12</v>
      </c>
      <c r="F3096">
        <v>10.5</v>
      </c>
      <c r="G3096">
        <v>10.59</v>
      </c>
      <c r="H3096">
        <f t="shared" si="787"/>
        <v>-8.2872928176795924E-3</v>
      </c>
      <c r="I3096">
        <f t="shared" si="788"/>
        <v>-3.8147138964577665E-2</v>
      </c>
      <c r="J3096">
        <f t="shared" ref="J3096:J3159" si="790">CORREL(H3077:H3096,I3077:I3096)</f>
        <v>0.70616513214921817</v>
      </c>
      <c r="K3096" s="2">
        <v>1</v>
      </c>
      <c r="L3096" s="2">
        <v>1</v>
      </c>
      <c r="M3096" s="6">
        <f ca="1">100*(D3096-MIN(OFFSET(C3096,-$M$3+1,0):C3096))/(MAX(OFFSET(B3096,-$M$3+1,0):B3096)-MIN(OFFSET(C3096,-$M$3+1,0):C3096))</f>
        <v>22.44897959183665</v>
      </c>
      <c r="N3096" s="6">
        <f ca="1">100*(G3096-MIN(OFFSET(F3096,-$M$3+1,0):F3096))/(MAX(OFFSET(E3096,-$M$3+1,0):E3096)-MIN(OFFSET(F3096,-$M$3+1,0):F3096))</f>
        <v>5.1428571428571344</v>
      </c>
      <c r="O3096" s="6">
        <f t="shared" ca="1" si="775"/>
        <v>17.306122448979515</v>
      </c>
      <c r="P3096" s="8">
        <f t="shared" si="776"/>
        <v>0.42999999999999972</v>
      </c>
      <c r="Q3096" s="8">
        <f t="shared" si="777"/>
        <v>0.61999999999999922</v>
      </c>
      <c r="R3096" s="15">
        <f ca="1">AVERAGE(P3096:OFFSET(P3096,-$R$3+1,0))*$R$4*K3096</f>
        <v>47.12499999999995</v>
      </c>
      <c r="S3096" s="15">
        <f ca="1">AVERAGE(Q3096:OFFSET(Q3096,-$R$3+1,0))*$S$4*L3096</f>
        <v>63.249999999999986</v>
      </c>
      <c r="T3096" s="11" t="str">
        <f t="shared" ca="1" si="778"/>
        <v xml:space="preserve"> </v>
      </c>
      <c r="U3096" s="11" t="str">
        <f t="shared" ca="1" si="789"/>
        <v xml:space="preserve"> </v>
      </c>
      <c r="V3096" s="3" t="str">
        <f t="shared" ca="1" si="779"/>
        <v xml:space="preserve"> </v>
      </c>
      <c r="W3096" s="16" t="str">
        <f t="shared" ca="1" si="780"/>
        <v xml:space="preserve"> </v>
      </c>
      <c r="X3096" s="3" t="str">
        <f t="shared" ca="1" si="781"/>
        <v xml:space="preserve"> </v>
      </c>
      <c r="Y3096" s="3" t="str">
        <f t="shared" ca="1" si="782"/>
        <v xml:space="preserve"> </v>
      </c>
      <c r="Z3096" s="12" t="str">
        <f t="shared" ca="1" si="783"/>
        <v xml:space="preserve"> </v>
      </c>
      <c r="AA3096" s="17" t="str">
        <f t="shared" ca="1" si="784"/>
        <v xml:space="preserve"> </v>
      </c>
      <c r="AB3096" s="17" t="str">
        <f t="shared" ca="1" si="785"/>
        <v xml:space="preserve"> </v>
      </c>
      <c r="AC3096" s="19">
        <f t="shared" ca="1" si="786"/>
        <v>65856.016361125221</v>
      </c>
    </row>
    <row r="3097" spans="1:29" x14ac:dyDescent="0.25">
      <c r="A3097" s="22">
        <v>40499</v>
      </c>
      <c r="B3097" s="2">
        <v>14.45</v>
      </c>
      <c r="C3097" s="2">
        <v>13.92</v>
      </c>
      <c r="D3097" s="2">
        <v>14.1</v>
      </c>
      <c r="E3097">
        <v>10.67</v>
      </c>
      <c r="F3097">
        <v>10.33</v>
      </c>
      <c r="G3097">
        <v>10.39</v>
      </c>
      <c r="H3097">
        <f t="shared" si="787"/>
        <v>-1.8105849582172651E-2</v>
      </c>
      <c r="I3097">
        <f t="shared" si="788"/>
        <v>-1.8885741265344591E-2</v>
      </c>
      <c r="J3097">
        <f t="shared" si="790"/>
        <v>0.69431669546717989</v>
      </c>
      <c r="K3097" s="2">
        <v>1</v>
      </c>
      <c r="L3097" s="2">
        <v>1</v>
      </c>
      <c r="M3097" s="6">
        <f ca="1">100*(D3097-MIN(OFFSET(C3097,-$M$3+1,0):C3097))/(MAX(OFFSET(B3097,-$M$3+1,0):B3097)-MIN(OFFSET(C3097,-$M$3+1,0):C3097))</f>
        <v>14.999999999999986</v>
      </c>
      <c r="N3097" s="6">
        <f ca="1">100*(G3097-MIN(OFFSET(F3097,-$M$3+1,0):F3097))/(MAX(OFFSET(E3097,-$M$3+1,0):E3097)-MIN(OFFSET(F3097,-$M$3+1,0):F3097))</f>
        <v>3.5714285714286018</v>
      </c>
      <c r="O3097" s="6">
        <f t="shared" ca="1" si="775"/>
        <v>11.428571428571384</v>
      </c>
      <c r="P3097" s="8">
        <f t="shared" si="776"/>
        <v>0.52999999999999936</v>
      </c>
      <c r="Q3097" s="8">
        <f t="shared" si="777"/>
        <v>0.33999999999999986</v>
      </c>
      <c r="R3097" s="15">
        <f ca="1">AVERAGE(P3097:OFFSET(P3097,-$R$3+1,0))*$R$4*K3097</f>
        <v>49.874999999999957</v>
      </c>
      <c r="S3097" s="15">
        <f ca="1">AVERAGE(Q3097:OFFSET(Q3097,-$R$3+1,0))*$S$4*L3097</f>
        <v>58.999999999999986</v>
      </c>
      <c r="T3097" s="11" t="str">
        <f t="shared" ca="1" si="778"/>
        <v xml:space="preserve"> </v>
      </c>
      <c r="U3097" s="11" t="str">
        <f t="shared" ca="1" si="789"/>
        <v xml:space="preserve"> </v>
      </c>
      <c r="V3097" s="3" t="str">
        <f t="shared" ca="1" si="779"/>
        <v xml:space="preserve"> </v>
      </c>
      <c r="W3097" s="16" t="str">
        <f t="shared" ca="1" si="780"/>
        <v xml:space="preserve"> </v>
      </c>
      <c r="X3097" s="3" t="str">
        <f t="shared" ca="1" si="781"/>
        <v xml:space="preserve"> </v>
      </c>
      <c r="Y3097" s="3" t="str">
        <f t="shared" ca="1" si="782"/>
        <v xml:space="preserve"> </v>
      </c>
      <c r="Z3097" s="12" t="str">
        <f t="shared" ca="1" si="783"/>
        <v xml:space="preserve"> </v>
      </c>
      <c r="AA3097" s="17" t="str">
        <f t="shared" ca="1" si="784"/>
        <v xml:space="preserve"> </v>
      </c>
      <c r="AB3097" s="17" t="str">
        <f t="shared" ca="1" si="785"/>
        <v xml:space="preserve"> </v>
      </c>
      <c r="AC3097" s="19">
        <f t="shared" ca="1" si="786"/>
        <v>65856.016361125221</v>
      </c>
    </row>
    <row r="3098" spans="1:29" x14ac:dyDescent="0.25">
      <c r="A3098" s="22">
        <v>40500</v>
      </c>
      <c r="B3098" s="2">
        <v>14.48</v>
      </c>
      <c r="C3098" s="2">
        <v>14.18</v>
      </c>
      <c r="D3098" s="2">
        <v>14.23</v>
      </c>
      <c r="E3098">
        <v>10.68</v>
      </c>
      <c r="F3098">
        <v>10.35</v>
      </c>
      <c r="G3098">
        <v>10.37</v>
      </c>
      <c r="H3098">
        <f t="shared" si="787"/>
        <v>9.2198581560283266E-3</v>
      </c>
      <c r="I3098">
        <f t="shared" si="788"/>
        <v>-1.9249278152070337E-3</v>
      </c>
      <c r="J3098">
        <f t="shared" si="790"/>
        <v>0.72252004251655233</v>
      </c>
      <c r="K3098" s="2">
        <v>1</v>
      </c>
      <c r="L3098" s="2">
        <v>1</v>
      </c>
      <c r="M3098" s="6">
        <f ca="1">100*(D3098-MIN(OFFSET(C3098,-$M$3+1,0):C3098))/(MAX(OFFSET(B3098,-$M$3+1,0):B3098)-MIN(OFFSET(C3098,-$M$3+1,0):C3098))</f>
        <v>25.833333333333389</v>
      </c>
      <c r="N3098" s="6">
        <f ca="1">100*(G3098-MIN(OFFSET(F3098,-$M$3+1,0):F3098))/(MAX(OFFSET(E3098,-$M$3+1,0):E3098)-MIN(OFFSET(F3098,-$M$3+1,0):F3098))</f>
        <v>2.3809523809523307</v>
      </c>
      <c r="O3098" s="6">
        <f t="shared" ca="1" si="775"/>
        <v>23.452380952381059</v>
      </c>
      <c r="P3098" s="8">
        <f t="shared" si="776"/>
        <v>0.38000000000000078</v>
      </c>
      <c r="Q3098" s="8">
        <f t="shared" si="777"/>
        <v>0.33000000000000007</v>
      </c>
      <c r="R3098" s="15">
        <f ca="1">AVERAGE(P3098:OFFSET(P3098,-$R$3+1,0))*$R$4*K3098</f>
        <v>48.249999999999972</v>
      </c>
      <c r="S3098" s="15">
        <f ca="1">AVERAGE(Q3098:OFFSET(Q3098,-$R$3+1,0))*$S$4*L3098</f>
        <v>58.999999999999986</v>
      </c>
      <c r="T3098" s="11" t="str">
        <f t="shared" ca="1" si="778"/>
        <v xml:space="preserve"> </v>
      </c>
      <c r="U3098" s="11" t="str">
        <f t="shared" ca="1" si="789"/>
        <v>Sell</v>
      </c>
      <c r="V3098" s="3">
        <f t="shared" ca="1" si="779"/>
        <v>-10</v>
      </c>
      <c r="W3098" s="16">
        <f t="shared" ca="1" si="780"/>
        <v>8.1779661016949117</v>
      </c>
      <c r="X3098" s="3">
        <f t="shared" ca="1" si="781"/>
        <v>14.23</v>
      </c>
      <c r="Y3098" s="3">
        <f t="shared" ca="1" si="782"/>
        <v>10.37</v>
      </c>
      <c r="Z3098" s="12" t="str">
        <f t="shared" ca="1" si="783"/>
        <v xml:space="preserve"> </v>
      </c>
      <c r="AA3098" s="17" t="str">
        <f t="shared" ca="1" si="784"/>
        <v xml:space="preserve"> </v>
      </c>
      <c r="AB3098" s="17" t="str">
        <f t="shared" ca="1" si="785"/>
        <v xml:space="preserve"> </v>
      </c>
      <c r="AC3098" s="19">
        <f t="shared" ca="1" si="786"/>
        <v>65856.016361125221</v>
      </c>
    </row>
    <row r="3099" spans="1:29" x14ac:dyDescent="0.25">
      <c r="A3099" s="22">
        <v>40501</v>
      </c>
      <c r="B3099" s="2">
        <v>14.25</v>
      </c>
      <c r="C3099" s="2">
        <v>13.91</v>
      </c>
      <c r="D3099" s="2">
        <v>14.17</v>
      </c>
      <c r="E3099">
        <v>10.37</v>
      </c>
      <c r="F3099">
        <v>10.17</v>
      </c>
      <c r="G3099">
        <v>10.33</v>
      </c>
      <c r="H3099">
        <f t="shared" si="787"/>
        <v>-4.2164441321153046E-3</v>
      </c>
      <c r="I3099">
        <f t="shared" si="788"/>
        <v>-3.8572806171648377E-3</v>
      </c>
      <c r="J3099">
        <f t="shared" si="790"/>
        <v>0.72372276235664634</v>
      </c>
      <c r="K3099" s="2">
        <v>1</v>
      </c>
      <c r="L3099" s="2">
        <v>1</v>
      </c>
      <c r="M3099" s="6">
        <f ca="1">100*(D3099-MIN(OFFSET(C3099,-$M$3+1,0):C3099))/(MAX(OFFSET(B3099,-$M$3+1,0):B3099)-MIN(OFFSET(C3099,-$M$3+1,0):C3099))</f>
        <v>23.423423423423415</v>
      </c>
      <c r="N3099" s="6">
        <f ca="1">100*(G3099-MIN(OFFSET(F3099,-$M$3+1,0):F3099))/(MAX(OFFSET(E3099,-$M$3+1,0):E3099)-MIN(OFFSET(F3099,-$M$3+1,0):F3099))</f>
        <v>8.8888888888888928</v>
      </c>
      <c r="O3099" s="6">
        <f t="shared" ca="1" si="775"/>
        <v>14.534534534534522</v>
      </c>
      <c r="P3099" s="8">
        <f t="shared" si="776"/>
        <v>0.33999999999999986</v>
      </c>
      <c r="Q3099" s="8">
        <f t="shared" si="777"/>
        <v>0.19999999999999929</v>
      </c>
      <c r="R3099" s="15">
        <f ca="1">AVERAGE(P3099:OFFSET(P3099,-$R$3+1,0))*$R$4*K3099</f>
        <v>44.874999999999979</v>
      </c>
      <c r="S3099" s="15">
        <f ca="1">AVERAGE(Q3099:OFFSET(Q3099,-$R$3+1,0))*$S$4*L3099</f>
        <v>49.749999999999986</v>
      </c>
      <c r="T3099" s="11" t="str">
        <f t="shared" ca="1" si="778"/>
        <v xml:space="preserve"> </v>
      </c>
      <c r="U3099" s="11" t="str">
        <f t="shared" ca="1" si="789"/>
        <v>Sell</v>
      </c>
      <c r="V3099" s="3">
        <f t="shared" ca="1" si="779"/>
        <v>-10</v>
      </c>
      <c r="W3099" s="16">
        <f t="shared" ca="1" si="780"/>
        <v>8.1779661016949117</v>
      </c>
      <c r="X3099" s="3">
        <f t="shared" ca="1" si="781"/>
        <v>14.23</v>
      </c>
      <c r="Y3099" s="3">
        <f t="shared" ca="1" si="782"/>
        <v>10.37</v>
      </c>
      <c r="Z3099" s="12">
        <f t="shared" ca="1" si="783"/>
        <v>60.000000000000497</v>
      </c>
      <c r="AA3099" s="17">
        <f t="shared" ca="1" si="784"/>
        <v>-32.71186440677895</v>
      </c>
      <c r="AB3099" s="17">
        <f t="shared" ca="1" si="785"/>
        <v>27.288135593221547</v>
      </c>
      <c r="AC3099" s="19">
        <f t="shared" ca="1" si="786"/>
        <v>65883.30449671844</v>
      </c>
    </row>
    <row r="3100" spans="1:29" x14ac:dyDescent="0.25">
      <c r="A3100" s="22">
        <v>40504</v>
      </c>
      <c r="B3100" s="2">
        <v>14.17</v>
      </c>
      <c r="C3100" s="2">
        <v>13.68</v>
      </c>
      <c r="D3100" s="2">
        <v>13.83</v>
      </c>
      <c r="E3100">
        <v>10.37</v>
      </c>
      <c r="F3100">
        <v>10.07</v>
      </c>
      <c r="G3100">
        <v>10.31</v>
      </c>
      <c r="H3100">
        <f t="shared" si="787"/>
        <v>-2.3994354269583629E-2</v>
      </c>
      <c r="I3100">
        <f t="shared" si="788"/>
        <v>-1.9361084220715918E-3</v>
      </c>
      <c r="J3100">
        <f t="shared" si="790"/>
        <v>0.70848081853309286</v>
      </c>
      <c r="K3100" s="2">
        <v>1</v>
      </c>
      <c r="L3100" s="2">
        <v>1</v>
      </c>
      <c r="M3100" s="6">
        <f ca="1">100*(D3100-MIN(OFFSET(C3100,-$M$3+1,0):C3100))/(MAX(OFFSET(B3100,-$M$3+1,0):B3100)-MIN(OFFSET(C3100,-$M$3+1,0):C3100))</f>
        <v>13.761467889908291</v>
      </c>
      <c r="N3100" s="6">
        <f ca="1">100*(G3100-MIN(OFFSET(F3100,-$M$3+1,0):F3100))/(MAX(OFFSET(E3100,-$M$3+1,0):E3100)-MIN(OFFSET(F3100,-$M$3+1,0):F3100))</f>
        <v>15.686274509803942</v>
      </c>
      <c r="O3100" s="6">
        <f t="shared" ca="1" si="775"/>
        <v>-1.9248066198956515</v>
      </c>
      <c r="P3100" s="8">
        <f t="shared" si="776"/>
        <v>0.49000000000000021</v>
      </c>
      <c r="Q3100" s="8">
        <f t="shared" si="777"/>
        <v>0.29999999999999893</v>
      </c>
      <c r="R3100" s="15">
        <f ca="1">AVERAGE(P3100:OFFSET(P3100,-$R$3+1,0))*$R$4*K3100</f>
        <v>45.374999999999986</v>
      </c>
      <c r="S3100" s="15">
        <f ca="1">AVERAGE(Q3100:OFFSET(Q3100,-$R$3+1,0))*$S$4*L3100</f>
        <v>45.374999999999964</v>
      </c>
      <c r="T3100" s="11" t="str">
        <f t="shared" ca="1" si="778"/>
        <v xml:space="preserve"> </v>
      </c>
      <c r="U3100" s="11" t="str">
        <f t="shared" ca="1" si="789"/>
        <v>Exit</v>
      </c>
      <c r="V3100" s="3">
        <f t="shared" ca="1" si="779"/>
        <v>-10</v>
      </c>
      <c r="W3100" s="16">
        <f t="shared" ca="1" si="780"/>
        <v>8.1779661016949117</v>
      </c>
      <c r="X3100" s="3">
        <f t="shared" ca="1" si="781"/>
        <v>14.23</v>
      </c>
      <c r="Y3100" s="3">
        <f t="shared" ca="1" si="782"/>
        <v>10.37</v>
      </c>
      <c r="Z3100" s="12">
        <f t="shared" ca="1" si="783"/>
        <v>339.99999999999989</v>
      </c>
      <c r="AA3100" s="17">
        <f t="shared" ca="1" si="784"/>
        <v>-16.355932203389475</v>
      </c>
      <c r="AB3100" s="17">
        <f t="shared" ca="1" si="785"/>
        <v>323.64406779661039</v>
      </c>
      <c r="AC3100" s="19">
        <f t="shared" ca="1" si="786"/>
        <v>66206.948564515056</v>
      </c>
    </row>
    <row r="3101" spans="1:29" x14ac:dyDescent="0.25">
      <c r="A3101" s="22">
        <v>40505</v>
      </c>
      <c r="B3101" s="2">
        <v>13.77</v>
      </c>
      <c r="C3101" s="2">
        <v>13.42</v>
      </c>
      <c r="D3101" s="2">
        <v>13.47</v>
      </c>
      <c r="E3101">
        <v>10.3</v>
      </c>
      <c r="F3101">
        <v>9.9</v>
      </c>
      <c r="G3101">
        <v>10.029999999999999</v>
      </c>
      <c r="H3101">
        <f t="shared" si="787"/>
        <v>-2.6030368763557465E-2</v>
      </c>
      <c r="I3101">
        <f t="shared" si="788"/>
        <v>-2.7158098933074748E-2</v>
      </c>
      <c r="J3101">
        <f t="shared" si="790"/>
        <v>0.7238965837147191</v>
      </c>
      <c r="K3101" s="2">
        <v>1</v>
      </c>
      <c r="L3101" s="2">
        <v>1</v>
      </c>
      <c r="M3101" s="6">
        <f ca="1">100*(D3101-MIN(OFFSET(C3101,-$M$3+1,0):C3101))/(MAX(OFFSET(B3101,-$M$3+1,0):B3101)-MIN(OFFSET(C3101,-$M$3+1,0):C3101))</f>
        <v>4.3478260869565819</v>
      </c>
      <c r="N3101" s="6">
        <f ca="1">100*(G3101-MIN(OFFSET(F3101,-$M$3+1,0):F3101))/(MAX(OFFSET(E3101,-$M$3+1,0):E3101)-MIN(OFFSET(F3101,-$M$3+1,0):F3101))</f>
        <v>10.655737704917961</v>
      </c>
      <c r="O3101" s="6">
        <f t="shared" ca="1" si="775"/>
        <v>-6.3079116179613788</v>
      </c>
      <c r="P3101" s="8">
        <f t="shared" si="776"/>
        <v>0.41000000000000014</v>
      </c>
      <c r="Q3101" s="8">
        <f t="shared" si="777"/>
        <v>0.41000000000000014</v>
      </c>
      <c r="R3101" s="15">
        <f ca="1">AVERAGE(P3101:OFFSET(P3101,-$R$3+1,0))*$R$4*K3101</f>
        <v>44.875</v>
      </c>
      <c r="S3101" s="15">
        <f ca="1">AVERAGE(Q3101:OFFSET(Q3101,-$R$3+1,0))*$S$4*L3101</f>
        <v>42.499999999999957</v>
      </c>
      <c r="T3101" s="11" t="str">
        <f t="shared" ca="1" si="778"/>
        <v xml:space="preserve"> </v>
      </c>
      <c r="U3101" s="11" t="str">
        <f t="shared" ca="1" si="789"/>
        <v xml:space="preserve"> </v>
      </c>
      <c r="V3101" s="3" t="str">
        <f t="shared" ca="1" si="779"/>
        <v xml:space="preserve"> </v>
      </c>
      <c r="W3101" s="16" t="str">
        <f t="shared" ca="1" si="780"/>
        <v xml:space="preserve"> </v>
      </c>
      <c r="X3101" s="3" t="str">
        <f t="shared" ca="1" si="781"/>
        <v xml:space="preserve"> </v>
      </c>
      <c r="Y3101" s="3" t="str">
        <f t="shared" ca="1" si="782"/>
        <v xml:space="preserve"> </v>
      </c>
      <c r="Z3101" s="12" t="str">
        <f t="shared" ca="1" si="783"/>
        <v xml:space="preserve"> </v>
      </c>
      <c r="AA3101" s="17" t="str">
        <f t="shared" ca="1" si="784"/>
        <v xml:space="preserve"> </v>
      </c>
      <c r="AB3101" s="17" t="str">
        <f t="shared" ca="1" si="785"/>
        <v xml:space="preserve"> </v>
      </c>
      <c r="AC3101" s="19">
        <f t="shared" ca="1" si="786"/>
        <v>66206.948564515056</v>
      </c>
    </row>
    <row r="3102" spans="1:29" x14ac:dyDescent="0.25">
      <c r="A3102" s="22">
        <v>40506</v>
      </c>
      <c r="B3102" s="2">
        <v>14.05</v>
      </c>
      <c r="C3102" s="2">
        <v>13.58</v>
      </c>
      <c r="D3102" s="2">
        <v>13.88</v>
      </c>
      <c r="E3102">
        <v>10.44</v>
      </c>
      <c r="F3102">
        <v>10.1</v>
      </c>
      <c r="G3102">
        <v>10.31</v>
      </c>
      <c r="H3102">
        <f t="shared" si="787"/>
        <v>3.0438010393466941E-2</v>
      </c>
      <c r="I3102">
        <f t="shared" si="788"/>
        <v>2.7916251246261403E-2</v>
      </c>
      <c r="J3102">
        <f t="shared" si="790"/>
        <v>0.74086896810668568</v>
      </c>
      <c r="K3102" s="2">
        <v>1</v>
      </c>
      <c r="L3102" s="2">
        <v>1</v>
      </c>
      <c r="M3102" s="6">
        <f ca="1">100*(D3102-MIN(OFFSET(C3102,-$M$3+1,0):C3102))/(MAX(OFFSET(B3102,-$M$3+1,0):B3102)-MIN(OFFSET(C3102,-$M$3+1,0):C3102))</f>
        <v>43.396226415094397</v>
      </c>
      <c r="N3102" s="6">
        <f ca="1">100*(G3102-MIN(OFFSET(F3102,-$M$3+1,0):F3102))/(MAX(OFFSET(E3102,-$M$3+1,0):E3102)-MIN(OFFSET(F3102,-$M$3+1,0):F3102))</f>
        <v>52.564102564102626</v>
      </c>
      <c r="O3102" s="6">
        <f t="shared" ca="1" si="775"/>
        <v>-9.1678761490082294</v>
      </c>
      <c r="P3102" s="8">
        <f t="shared" si="776"/>
        <v>0.58000000000000007</v>
      </c>
      <c r="Q3102" s="8">
        <f t="shared" si="777"/>
        <v>0.41000000000000014</v>
      </c>
      <c r="R3102" s="15">
        <f ca="1">AVERAGE(P3102:OFFSET(P3102,-$R$3+1,0))*$R$4*K3102</f>
        <v>44.875</v>
      </c>
      <c r="S3102" s="15">
        <f ca="1">AVERAGE(Q3102:OFFSET(Q3102,-$R$3+1,0))*$S$4*L3102</f>
        <v>40.249999999999964</v>
      </c>
      <c r="T3102" s="11" t="str">
        <f t="shared" ca="1" si="778"/>
        <v xml:space="preserve"> </v>
      </c>
      <c r="U3102" s="11" t="str">
        <f t="shared" ca="1" si="789"/>
        <v xml:space="preserve"> </v>
      </c>
      <c r="V3102" s="3" t="str">
        <f t="shared" ca="1" si="779"/>
        <v xml:space="preserve"> </v>
      </c>
      <c r="W3102" s="16" t="str">
        <f t="shared" ca="1" si="780"/>
        <v xml:space="preserve"> </v>
      </c>
      <c r="X3102" s="3" t="str">
        <f t="shared" ca="1" si="781"/>
        <v xml:space="preserve"> </v>
      </c>
      <c r="Y3102" s="3" t="str">
        <f t="shared" ca="1" si="782"/>
        <v xml:space="preserve"> </v>
      </c>
      <c r="Z3102" s="12" t="str">
        <f t="shared" ca="1" si="783"/>
        <v xml:space="preserve"> </v>
      </c>
      <c r="AA3102" s="17" t="str">
        <f t="shared" ca="1" si="784"/>
        <v xml:space="preserve"> </v>
      </c>
      <c r="AB3102" s="17" t="str">
        <f t="shared" ca="1" si="785"/>
        <v xml:space="preserve"> </v>
      </c>
      <c r="AC3102" s="19">
        <f t="shared" ca="1" si="786"/>
        <v>66206.948564515056</v>
      </c>
    </row>
    <row r="3103" spans="1:29" x14ac:dyDescent="0.25">
      <c r="A3103" s="22">
        <v>40508</v>
      </c>
      <c r="B3103" s="2">
        <v>13.81</v>
      </c>
      <c r="C3103" s="2">
        <v>13.61</v>
      </c>
      <c r="D3103" s="2">
        <v>13.66</v>
      </c>
      <c r="E3103">
        <v>10.24</v>
      </c>
      <c r="F3103">
        <v>9.9</v>
      </c>
      <c r="G3103">
        <v>9.9700000000000006</v>
      </c>
      <c r="H3103">
        <f t="shared" si="787"/>
        <v>-1.5850144092219076E-2</v>
      </c>
      <c r="I3103">
        <f t="shared" si="788"/>
        <v>-3.2977691561590694E-2</v>
      </c>
      <c r="J3103">
        <f t="shared" si="790"/>
        <v>0.74697652180868757</v>
      </c>
      <c r="K3103" s="2">
        <v>1</v>
      </c>
      <c r="L3103" s="2">
        <v>1</v>
      </c>
      <c r="M3103" s="6">
        <f ca="1">100*(D3103-MIN(OFFSET(C3103,-$M$3+1,0):C3103))/(MAX(OFFSET(B3103,-$M$3+1,0):B3103)-MIN(OFFSET(C3103,-$M$3+1,0):C3103))</f>
        <v>22.641509433962273</v>
      </c>
      <c r="N3103" s="6">
        <f ca="1">100*(G3103-MIN(OFFSET(F3103,-$M$3+1,0):F3103))/(MAX(OFFSET(E3103,-$M$3+1,0):E3103)-MIN(OFFSET(F3103,-$M$3+1,0):F3103))</f>
        <v>8.9743589743590189</v>
      </c>
      <c r="O3103" s="6">
        <f t="shared" ca="1" si="775"/>
        <v>13.667150459603254</v>
      </c>
      <c r="P3103" s="8">
        <f t="shared" si="776"/>
        <v>0.27000000000000135</v>
      </c>
      <c r="Q3103" s="8">
        <f t="shared" si="777"/>
        <v>0.41000000000000014</v>
      </c>
      <c r="R3103" s="15">
        <f ca="1">AVERAGE(P3103:OFFSET(P3103,-$R$3+1,0))*$R$4*K3103</f>
        <v>42.875000000000021</v>
      </c>
      <c r="S3103" s="15">
        <f ca="1">AVERAGE(Q3103:OFFSET(Q3103,-$R$3+1,0))*$S$4*L3103</f>
        <v>37.749999999999972</v>
      </c>
      <c r="T3103" s="11" t="str">
        <f t="shared" ca="1" si="778"/>
        <v xml:space="preserve"> </v>
      </c>
      <c r="U3103" s="11" t="str">
        <f t="shared" ca="1" si="789"/>
        <v xml:space="preserve"> </v>
      </c>
      <c r="V3103" s="3" t="str">
        <f t="shared" ca="1" si="779"/>
        <v xml:space="preserve"> </v>
      </c>
      <c r="W3103" s="16" t="str">
        <f t="shared" ca="1" si="780"/>
        <v xml:space="preserve"> </v>
      </c>
      <c r="X3103" s="3" t="str">
        <f t="shared" ca="1" si="781"/>
        <v xml:space="preserve"> </v>
      </c>
      <c r="Y3103" s="3" t="str">
        <f t="shared" ca="1" si="782"/>
        <v xml:space="preserve"> </v>
      </c>
      <c r="Z3103" s="12" t="str">
        <f t="shared" ca="1" si="783"/>
        <v xml:space="preserve"> </v>
      </c>
      <c r="AA3103" s="17" t="str">
        <f t="shared" ca="1" si="784"/>
        <v xml:space="preserve"> </v>
      </c>
      <c r="AB3103" s="17" t="str">
        <f t="shared" ca="1" si="785"/>
        <v xml:space="preserve"> </v>
      </c>
      <c r="AC3103" s="19">
        <f t="shared" ca="1" si="786"/>
        <v>66206.948564515056</v>
      </c>
    </row>
    <row r="3104" spans="1:29" x14ac:dyDescent="0.25">
      <c r="A3104" s="22">
        <v>40511</v>
      </c>
      <c r="B3104" s="2">
        <v>13.97</v>
      </c>
      <c r="C3104" s="2">
        <v>13.51</v>
      </c>
      <c r="D3104" s="2">
        <v>13.6</v>
      </c>
      <c r="E3104">
        <v>10.15</v>
      </c>
      <c r="F3104">
        <v>9.82</v>
      </c>
      <c r="G3104">
        <v>10.01</v>
      </c>
      <c r="H3104">
        <f t="shared" si="787"/>
        <v>-4.3923865300147247E-3</v>
      </c>
      <c r="I3104">
        <f t="shared" si="788"/>
        <v>4.0120361083249012E-3</v>
      </c>
      <c r="J3104">
        <f t="shared" si="790"/>
        <v>0.74411765473603608</v>
      </c>
      <c r="K3104" s="2">
        <v>1</v>
      </c>
      <c r="L3104" s="2">
        <v>1</v>
      </c>
      <c r="M3104" s="6">
        <f ca="1">100*(D3104-MIN(OFFSET(C3104,-$M$3+1,0):C3104))/(MAX(OFFSET(B3104,-$M$3+1,0):B3104)-MIN(OFFSET(C3104,-$M$3+1,0):C3104))</f>
        <v>21.686746987951771</v>
      </c>
      <c r="N3104" s="6">
        <f ca="1">100*(G3104-MIN(OFFSET(F3104,-$M$3+1,0):F3104))/(MAX(OFFSET(E3104,-$M$3+1,0):E3104)-MIN(OFFSET(F3104,-$M$3+1,0):F3104))</f>
        <v>30.645161290322537</v>
      </c>
      <c r="O3104" s="6">
        <f t="shared" ca="1" si="775"/>
        <v>-8.9584143023707661</v>
      </c>
      <c r="P3104" s="8">
        <f t="shared" si="776"/>
        <v>0.46000000000000085</v>
      </c>
      <c r="Q3104" s="8">
        <f t="shared" si="777"/>
        <v>0.33000000000000007</v>
      </c>
      <c r="R3104" s="15">
        <f ca="1">AVERAGE(P3104:OFFSET(P3104,-$R$3+1,0))*$R$4*K3104</f>
        <v>43.250000000000036</v>
      </c>
      <c r="S3104" s="15">
        <f ca="1">AVERAGE(Q3104:OFFSET(Q3104,-$R$3+1,0))*$S$4*L3104</f>
        <v>34.124999999999986</v>
      </c>
      <c r="T3104" s="11" t="str">
        <f t="shared" ca="1" si="778"/>
        <v xml:space="preserve"> </v>
      </c>
      <c r="U3104" s="11" t="str">
        <f t="shared" ca="1" si="789"/>
        <v xml:space="preserve"> </v>
      </c>
      <c r="V3104" s="3" t="str">
        <f t="shared" ca="1" si="779"/>
        <v xml:space="preserve"> </v>
      </c>
      <c r="W3104" s="16" t="str">
        <f t="shared" ca="1" si="780"/>
        <v xml:space="preserve"> </v>
      </c>
      <c r="X3104" s="3" t="str">
        <f t="shared" ca="1" si="781"/>
        <v xml:space="preserve"> </v>
      </c>
      <c r="Y3104" s="3" t="str">
        <f t="shared" ca="1" si="782"/>
        <v xml:space="preserve"> </v>
      </c>
      <c r="Z3104" s="12" t="str">
        <f t="shared" ca="1" si="783"/>
        <v xml:space="preserve"> </v>
      </c>
      <c r="AA3104" s="17" t="str">
        <f t="shared" ca="1" si="784"/>
        <v xml:space="preserve"> </v>
      </c>
      <c r="AB3104" s="17" t="str">
        <f t="shared" ca="1" si="785"/>
        <v xml:space="preserve"> </v>
      </c>
      <c r="AC3104" s="19">
        <f t="shared" ca="1" si="786"/>
        <v>66206.948564515056</v>
      </c>
    </row>
    <row r="3105" spans="1:29" x14ac:dyDescent="0.25">
      <c r="A3105" s="22">
        <v>40512</v>
      </c>
      <c r="B3105" s="2">
        <v>13.98</v>
      </c>
      <c r="C3105" s="2">
        <v>13.41</v>
      </c>
      <c r="D3105" s="2">
        <v>13.79</v>
      </c>
      <c r="E3105">
        <v>10.5</v>
      </c>
      <c r="F3105">
        <v>9.8699999999999992</v>
      </c>
      <c r="G3105">
        <v>10.39</v>
      </c>
      <c r="H3105">
        <f t="shared" si="787"/>
        <v>1.3970588235294068E-2</v>
      </c>
      <c r="I3105">
        <f t="shared" si="788"/>
        <v>3.7962037962038009E-2</v>
      </c>
      <c r="J3105">
        <f t="shared" si="790"/>
        <v>0.74896811627681148</v>
      </c>
      <c r="K3105" s="2">
        <v>1</v>
      </c>
      <c r="L3105" s="2">
        <v>1</v>
      </c>
      <c r="M3105" s="6">
        <f ca="1">100*(D3105-MIN(OFFSET(C3105,-$M$3+1,0):C3105))/(MAX(OFFSET(B3105,-$M$3+1,0):B3105)-MIN(OFFSET(C3105,-$M$3+1,0):C3105))</f>
        <v>49.999999999999886</v>
      </c>
      <c r="N3105" s="6">
        <f ca="1">100*(G3105-MIN(OFFSET(F3105,-$M$3+1,0):F3105))/(MAX(OFFSET(E3105,-$M$3+1,0):E3105)-MIN(OFFSET(F3105,-$M$3+1,0):F3105))</f>
        <v>83.823529411764781</v>
      </c>
      <c r="O3105" s="6">
        <f t="shared" ca="1" si="775"/>
        <v>-33.823529411764895</v>
      </c>
      <c r="P3105" s="8">
        <f t="shared" si="776"/>
        <v>0.57000000000000028</v>
      </c>
      <c r="Q3105" s="8">
        <f t="shared" si="777"/>
        <v>0.63000000000000078</v>
      </c>
      <c r="R3105" s="15">
        <f ca="1">AVERAGE(P3105:OFFSET(P3105,-$R$3+1,0))*$R$4*K3105</f>
        <v>43.750000000000043</v>
      </c>
      <c r="S3105" s="15">
        <f ca="1">AVERAGE(Q3105:OFFSET(Q3105,-$R$3+1,0))*$S$4*L3105</f>
        <v>37.749999999999993</v>
      </c>
      <c r="T3105" s="11" t="str">
        <f t="shared" ca="1" si="778"/>
        <v>Buy</v>
      </c>
      <c r="U3105" s="11" t="str">
        <f t="shared" ca="1" si="789"/>
        <v xml:space="preserve"> </v>
      </c>
      <c r="V3105" s="3">
        <f t="shared" ca="1" si="779"/>
        <v>10</v>
      </c>
      <c r="W3105" s="16">
        <f t="shared" ca="1" si="780"/>
        <v>-11.589403973509947</v>
      </c>
      <c r="X3105" s="3">
        <f t="shared" ca="1" si="781"/>
        <v>13.79</v>
      </c>
      <c r="Y3105" s="3">
        <f t="shared" ca="1" si="782"/>
        <v>10.39</v>
      </c>
      <c r="Z3105" s="12" t="str">
        <f t="shared" ca="1" si="783"/>
        <v xml:space="preserve"> </v>
      </c>
      <c r="AA3105" s="17" t="str">
        <f t="shared" ca="1" si="784"/>
        <v xml:space="preserve"> </v>
      </c>
      <c r="AB3105" s="17" t="str">
        <f t="shared" ca="1" si="785"/>
        <v xml:space="preserve"> </v>
      </c>
      <c r="AC3105" s="19">
        <f t="shared" ca="1" si="786"/>
        <v>66206.948564515056</v>
      </c>
    </row>
    <row r="3106" spans="1:29" x14ac:dyDescent="0.25">
      <c r="A3106" s="22">
        <v>40513</v>
      </c>
      <c r="B3106" s="2">
        <v>14.54</v>
      </c>
      <c r="C3106" s="2">
        <v>14.01</v>
      </c>
      <c r="D3106" s="2">
        <v>14.35</v>
      </c>
      <c r="E3106">
        <v>11.07</v>
      </c>
      <c r="F3106">
        <v>10.5</v>
      </c>
      <c r="G3106">
        <v>10.97</v>
      </c>
      <c r="H3106">
        <f t="shared" si="787"/>
        <v>4.0609137055837685E-2</v>
      </c>
      <c r="I3106">
        <f t="shared" si="788"/>
        <v>5.582290664100098E-2</v>
      </c>
      <c r="J3106">
        <f t="shared" si="790"/>
        <v>0.76511059118678926</v>
      </c>
      <c r="K3106" s="2">
        <v>1</v>
      </c>
      <c r="L3106" s="2">
        <v>1</v>
      </c>
      <c r="M3106" s="6">
        <f ca="1">100*(D3106-MIN(OFFSET(C3106,-$M$3+1,0):C3106))/(MAX(OFFSET(B3106,-$M$3+1,0):B3106)-MIN(OFFSET(C3106,-$M$3+1,0):C3106))</f>
        <v>83.18584070796463</v>
      </c>
      <c r="N3106" s="6">
        <f ca="1">100*(G3106-MIN(OFFSET(F3106,-$M$3+1,0):F3106))/(MAX(OFFSET(E3106,-$M$3+1,0):E3106)-MIN(OFFSET(F3106,-$M$3+1,0):F3106))</f>
        <v>92.000000000000028</v>
      </c>
      <c r="O3106" s="6">
        <f t="shared" ca="1" si="775"/>
        <v>-8.8141592920353986</v>
      </c>
      <c r="P3106" s="8">
        <f t="shared" si="776"/>
        <v>0.75</v>
      </c>
      <c r="Q3106" s="8">
        <f t="shared" si="777"/>
        <v>0.67999999999999972</v>
      </c>
      <c r="R3106" s="15">
        <f ca="1">AVERAGE(P3106:OFFSET(P3106,-$R$3+1,0))*$R$4*K3106</f>
        <v>48.375000000000036</v>
      </c>
      <c r="S3106" s="15">
        <f ca="1">AVERAGE(Q3106:OFFSET(Q3106,-$R$3+1,0))*$S$4*L3106</f>
        <v>42.124999999999993</v>
      </c>
      <c r="T3106" s="11" t="str">
        <f t="shared" ca="1" si="778"/>
        <v>Buy</v>
      </c>
      <c r="U3106" s="11" t="str">
        <f t="shared" ca="1" si="789"/>
        <v xml:space="preserve"> </v>
      </c>
      <c r="V3106" s="3">
        <f t="shared" ca="1" si="779"/>
        <v>10</v>
      </c>
      <c r="W3106" s="16">
        <f t="shared" ca="1" si="780"/>
        <v>-11.589403973509947</v>
      </c>
      <c r="X3106" s="3">
        <f t="shared" ca="1" si="781"/>
        <v>13.79</v>
      </c>
      <c r="Y3106" s="3">
        <f t="shared" ca="1" si="782"/>
        <v>10.39</v>
      </c>
      <c r="Z3106" s="12">
        <f t="shared" ca="1" si="783"/>
        <v>560.00000000000045</v>
      </c>
      <c r="AA3106" s="17">
        <f t="shared" ca="1" si="784"/>
        <v>-672.18543046357706</v>
      </c>
      <c r="AB3106" s="17">
        <f t="shared" ca="1" si="785"/>
        <v>-112.18543046357661</v>
      </c>
      <c r="AC3106" s="19">
        <f t="shared" ca="1" si="786"/>
        <v>66094.763134051478</v>
      </c>
    </row>
    <row r="3107" spans="1:29" x14ac:dyDescent="0.25">
      <c r="A3107" s="22">
        <v>40514</v>
      </c>
      <c r="B3107" s="2">
        <v>15.82</v>
      </c>
      <c r="C3107" s="2">
        <v>14.39</v>
      </c>
      <c r="D3107" s="2">
        <v>15.46</v>
      </c>
      <c r="E3107">
        <v>11.73</v>
      </c>
      <c r="F3107">
        <v>10.85</v>
      </c>
      <c r="G3107">
        <v>11.5</v>
      </c>
      <c r="H3107">
        <f t="shared" si="787"/>
        <v>7.7351916376306784E-2</v>
      </c>
      <c r="I3107">
        <f t="shared" si="788"/>
        <v>4.8313582497720997E-2</v>
      </c>
      <c r="J3107">
        <f t="shared" si="790"/>
        <v>0.72976000482602643</v>
      </c>
      <c r="K3107" s="2">
        <v>1</v>
      </c>
      <c r="L3107" s="2">
        <v>1</v>
      </c>
      <c r="M3107" s="6">
        <f ca="1">100*(D3107-MIN(OFFSET(C3107,-$M$3+1,0):C3107))/(MAX(OFFSET(B3107,-$M$3+1,0):B3107)-MIN(OFFSET(C3107,-$M$3+1,0):C3107))</f>
        <v>85.06224066390044</v>
      </c>
      <c r="N3107" s="6">
        <f ca="1">100*(G3107-MIN(OFFSET(F3107,-$M$3+1,0):F3107))/(MAX(OFFSET(E3107,-$M$3+1,0):E3107)-MIN(OFFSET(F3107,-$M$3+1,0):F3107))</f>
        <v>87.958115183246051</v>
      </c>
      <c r="O3107" s="6">
        <f t="shared" ca="1" si="775"/>
        <v>-2.895874519345611</v>
      </c>
      <c r="P3107" s="8">
        <f t="shared" si="776"/>
        <v>1.4700000000000006</v>
      </c>
      <c r="Q3107" s="8">
        <f t="shared" si="777"/>
        <v>0.88000000000000078</v>
      </c>
      <c r="R3107" s="15">
        <f ca="1">AVERAGE(P3107:OFFSET(P3107,-$R$3+1,0))*$R$4*K3107</f>
        <v>62.500000000000043</v>
      </c>
      <c r="S3107" s="15">
        <f ca="1">AVERAGE(Q3107:OFFSET(Q3107,-$R$3+1,0))*$S$4*L3107</f>
        <v>50.625000000000007</v>
      </c>
      <c r="T3107" s="11" t="str">
        <f t="shared" ca="1" si="778"/>
        <v>Buy</v>
      </c>
      <c r="U3107" s="11" t="str">
        <f t="shared" ca="1" si="789"/>
        <v xml:space="preserve"> </v>
      </c>
      <c r="V3107" s="3">
        <f t="shared" ca="1" si="779"/>
        <v>10</v>
      </c>
      <c r="W3107" s="16">
        <f t="shared" ca="1" si="780"/>
        <v>-11.589403973509947</v>
      </c>
      <c r="X3107" s="3">
        <f t="shared" ca="1" si="781"/>
        <v>13.79</v>
      </c>
      <c r="Y3107" s="3">
        <f t="shared" ca="1" si="782"/>
        <v>10.39</v>
      </c>
      <c r="Z3107" s="12">
        <f t="shared" ca="1" si="783"/>
        <v>1110.0000000000011</v>
      </c>
      <c r="AA3107" s="17">
        <f t="shared" ca="1" si="784"/>
        <v>-614.23841059602648</v>
      </c>
      <c r="AB3107" s="17">
        <f t="shared" ca="1" si="785"/>
        <v>495.76158940397465</v>
      </c>
      <c r="AC3107" s="19">
        <f t="shared" ca="1" si="786"/>
        <v>66590.524723455455</v>
      </c>
    </row>
    <row r="3108" spans="1:29" x14ac:dyDescent="0.25">
      <c r="A3108" s="22">
        <v>40515</v>
      </c>
      <c r="B3108" s="2">
        <v>15.87</v>
      </c>
      <c r="C3108" s="2">
        <v>15.15</v>
      </c>
      <c r="D3108" s="2">
        <v>15.83</v>
      </c>
      <c r="E3108">
        <v>11.59</v>
      </c>
      <c r="F3108">
        <v>11</v>
      </c>
      <c r="G3108">
        <v>11.51</v>
      </c>
      <c r="H3108">
        <f t="shared" si="787"/>
        <v>2.3932729624838167E-2</v>
      </c>
      <c r="I3108">
        <f t="shared" si="788"/>
        <v>8.6956521739134374E-4</v>
      </c>
      <c r="J3108">
        <f t="shared" si="790"/>
        <v>0.75902041765420414</v>
      </c>
      <c r="K3108" s="2">
        <v>1</v>
      </c>
      <c r="L3108" s="2">
        <v>1</v>
      </c>
      <c r="M3108" s="6">
        <f ca="1">100*(D3108-MIN(OFFSET(C3108,-$M$3+1,0):C3108))/(MAX(OFFSET(B3108,-$M$3+1,0):B3108)-MIN(OFFSET(C3108,-$M$3+1,0):C3108))</f>
        <v>98.373983739837442</v>
      </c>
      <c r="N3108" s="6">
        <f ca="1">100*(G3108-MIN(OFFSET(F3108,-$M$3+1,0):F3108))/(MAX(OFFSET(E3108,-$M$3+1,0):E3108)-MIN(OFFSET(F3108,-$M$3+1,0):F3108))</f>
        <v>88.481675392670127</v>
      </c>
      <c r="O3108" s="6">
        <f t="shared" ca="1" si="775"/>
        <v>9.8923083471673152</v>
      </c>
      <c r="P3108" s="8">
        <f t="shared" si="776"/>
        <v>0.71999999999999886</v>
      </c>
      <c r="Q3108" s="8">
        <f t="shared" si="777"/>
        <v>0.58999999999999986</v>
      </c>
      <c r="R3108" s="15">
        <f ca="1">AVERAGE(P3108:OFFSET(P3108,-$R$3+1,0))*$R$4*K3108</f>
        <v>65.375000000000028</v>
      </c>
      <c r="S3108" s="15">
        <f ca="1">AVERAGE(Q3108:OFFSET(Q3108,-$R$3+1,0))*$S$4*L3108</f>
        <v>54.250000000000021</v>
      </c>
      <c r="T3108" s="11" t="str">
        <f t="shared" ca="1" si="778"/>
        <v>Exit</v>
      </c>
      <c r="U3108" s="11" t="str">
        <f t="shared" ca="1" si="789"/>
        <v xml:space="preserve"> </v>
      </c>
      <c r="V3108" s="3">
        <f t="shared" ca="1" si="779"/>
        <v>10</v>
      </c>
      <c r="W3108" s="16">
        <f t="shared" ca="1" si="780"/>
        <v>-11.589403973509947</v>
      </c>
      <c r="X3108" s="3">
        <f t="shared" ca="1" si="781"/>
        <v>13.79</v>
      </c>
      <c r="Y3108" s="3">
        <f t="shared" ca="1" si="782"/>
        <v>10.39</v>
      </c>
      <c r="Z3108" s="12">
        <f t="shared" ca="1" si="783"/>
        <v>369.9999999999992</v>
      </c>
      <c r="AA3108" s="17">
        <f t="shared" ca="1" si="784"/>
        <v>-11.5894039735097</v>
      </c>
      <c r="AB3108" s="17">
        <f t="shared" ca="1" si="785"/>
        <v>358.41059602648949</v>
      </c>
      <c r="AC3108" s="19">
        <f t="shared" ca="1" si="786"/>
        <v>66948.935319481941</v>
      </c>
    </row>
    <row r="3109" spans="1:29" x14ac:dyDescent="0.25">
      <c r="A3109" s="22">
        <v>40518</v>
      </c>
      <c r="B3109" s="2">
        <v>16.010000000000002</v>
      </c>
      <c r="C3109" s="2">
        <v>15.62</v>
      </c>
      <c r="D3109" s="2">
        <v>15.98</v>
      </c>
      <c r="E3109">
        <v>11.92</v>
      </c>
      <c r="F3109">
        <v>11.35</v>
      </c>
      <c r="G3109">
        <v>11.85</v>
      </c>
      <c r="H3109">
        <f t="shared" si="787"/>
        <v>9.4756790903347543E-3</v>
      </c>
      <c r="I3109">
        <f t="shared" si="788"/>
        <v>2.9539530842745521E-2</v>
      </c>
      <c r="J3109">
        <f t="shared" si="790"/>
        <v>0.77969605059726954</v>
      </c>
      <c r="K3109" s="2">
        <v>1</v>
      </c>
      <c r="L3109" s="2">
        <v>1</v>
      </c>
      <c r="M3109" s="6">
        <f ca="1">100*(D3109-MIN(OFFSET(C3109,-$M$3+1,0):C3109))/(MAX(OFFSET(B3109,-$M$3+1,0):B3109)-MIN(OFFSET(C3109,-$M$3+1,0):C3109))</f>
        <v>98.846153846153797</v>
      </c>
      <c r="N3109" s="6">
        <f ca="1">100*(G3109-MIN(OFFSET(F3109,-$M$3+1,0):F3109))/(MAX(OFFSET(E3109,-$M$3+1,0):E3109)-MIN(OFFSET(F3109,-$M$3+1,0):F3109))</f>
        <v>96.666666666666657</v>
      </c>
      <c r="O3109" s="6">
        <f t="shared" ca="1" si="775"/>
        <v>2.1794871794871398</v>
      </c>
      <c r="P3109" s="8">
        <f t="shared" si="776"/>
        <v>0.39000000000000234</v>
      </c>
      <c r="Q3109" s="8">
        <f t="shared" si="777"/>
        <v>0.57000000000000028</v>
      </c>
      <c r="R3109" s="15">
        <f ca="1">AVERAGE(P3109:OFFSET(P3109,-$R$3+1,0))*$R$4*K3109</f>
        <v>65.125000000000057</v>
      </c>
      <c r="S3109" s="15">
        <f ca="1">AVERAGE(Q3109:OFFSET(Q3109,-$R$3+1,0))*$S$4*L3109</f>
        <v>56.250000000000021</v>
      </c>
      <c r="T3109" s="11" t="str">
        <f t="shared" ca="1" si="778"/>
        <v xml:space="preserve"> </v>
      </c>
      <c r="U3109" s="11" t="str">
        <f t="shared" ca="1" si="789"/>
        <v xml:space="preserve"> </v>
      </c>
      <c r="V3109" s="3" t="str">
        <f t="shared" ca="1" si="779"/>
        <v xml:space="preserve"> </v>
      </c>
      <c r="W3109" s="16" t="str">
        <f t="shared" ca="1" si="780"/>
        <v xml:space="preserve"> </v>
      </c>
      <c r="X3109" s="3" t="str">
        <f t="shared" ca="1" si="781"/>
        <v xml:space="preserve"> </v>
      </c>
      <c r="Y3109" s="3" t="str">
        <f t="shared" ca="1" si="782"/>
        <v xml:space="preserve"> </v>
      </c>
      <c r="Z3109" s="12" t="str">
        <f t="shared" ca="1" si="783"/>
        <v xml:space="preserve"> </v>
      </c>
      <c r="AA3109" s="17" t="str">
        <f t="shared" ca="1" si="784"/>
        <v xml:space="preserve"> </v>
      </c>
      <c r="AB3109" s="17" t="str">
        <f t="shared" ca="1" si="785"/>
        <v xml:space="preserve"> </v>
      </c>
      <c r="AC3109" s="19">
        <f t="shared" ca="1" si="786"/>
        <v>66948.935319481941</v>
      </c>
    </row>
    <row r="3110" spans="1:29" x14ac:dyDescent="0.25">
      <c r="A3110" s="22">
        <v>40519</v>
      </c>
      <c r="B3110" s="2">
        <v>16.46</v>
      </c>
      <c r="C3110" s="2">
        <v>16.059999999999999</v>
      </c>
      <c r="D3110" s="2">
        <v>16.09</v>
      </c>
      <c r="E3110">
        <v>12.15</v>
      </c>
      <c r="F3110">
        <v>11.76</v>
      </c>
      <c r="G3110">
        <v>11.81</v>
      </c>
      <c r="H3110">
        <f t="shared" si="787"/>
        <v>6.8836045056319684E-3</v>
      </c>
      <c r="I3110">
        <f t="shared" si="788"/>
        <v>-3.3755274261603185E-3</v>
      </c>
      <c r="J3110">
        <f t="shared" si="790"/>
        <v>0.77969822697654512</v>
      </c>
      <c r="K3110" s="2">
        <v>1</v>
      </c>
      <c r="L3110" s="2">
        <v>1</v>
      </c>
      <c r="M3110" s="6">
        <f ca="1">100*(D3110-MIN(OFFSET(C3110,-$M$3+1,0):C3110))/(MAX(OFFSET(B3110,-$M$3+1,0):B3110)-MIN(OFFSET(C3110,-$M$3+1,0):C3110))</f>
        <v>87.868852459016367</v>
      </c>
      <c r="N3110" s="6">
        <f ca="1">100*(G3110-MIN(OFFSET(F3110,-$M$3+1,0):F3110))/(MAX(OFFSET(E3110,-$M$3+1,0):E3110)-MIN(OFFSET(F3110,-$M$3+1,0):F3110))</f>
        <v>85.087719298245617</v>
      </c>
      <c r="O3110" s="6">
        <f t="shared" ca="1" si="775"/>
        <v>2.7811331607707501</v>
      </c>
      <c r="P3110" s="8">
        <f t="shared" si="776"/>
        <v>0.48000000000000043</v>
      </c>
      <c r="Q3110" s="8">
        <f t="shared" si="777"/>
        <v>0.39000000000000057</v>
      </c>
      <c r="R3110" s="15">
        <f ca="1">AVERAGE(P3110:OFFSET(P3110,-$R$3+1,0))*$R$4*K3110</f>
        <v>63.875000000000057</v>
      </c>
      <c r="S3110" s="15">
        <f ca="1">AVERAGE(Q3110:OFFSET(Q3110,-$R$3+1,0))*$S$4*L3110</f>
        <v>56.000000000000028</v>
      </c>
      <c r="T3110" s="11" t="str">
        <f t="shared" ca="1" si="778"/>
        <v xml:space="preserve"> </v>
      </c>
      <c r="U3110" s="11" t="str">
        <f t="shared" ca="1" si="789"/>
        <v xml:space="preserve"> </v>
      </c>
      <c r="V3110" s="3" t="str">
        <f t="shared" ca="1" si="779"/>
        <v xml:space="preserve"> </v>
      </c>
      <c r="W3110" s="16" t="str">
        <f t="shared" ca="1" si="780"/>
        <v xml:space="preserve"> </v>
      </c>
      <c r="X3110" s="3" t="str">
        <f t="shared" ca="1" si="781"/>
        <v xml:space="preserve"> </v>
      </c>
      <c r="Y3110" s="3" t="str">
        <f t="shared" ca="1" si="782"/>
        <v xml:space="preserve"> </v>
      </c>
      <c r="Z3110" s="12" t="str">
        <f t="shared" ca="1" si="783"/>
        <v xml:space="preserve"> </v>
      </c>
      <c r="AA3110" s="17" t="str">
        <f t="shared" ca="1" si="784"/>
        <v xml:space="preserve"> </v>
      </c>
      <c r="AB3110" s="17" t="str">
        <f t="shared" ca="1" si="785"/>
        <v xml:space="preserve"> </v>
      </c>
      <c r="AC3110" s="19">
        <f t="shared" ca="1" si="786"/>
        <v>66948.935319481941</v>
      </c>
    </row>
    <row r="3111" spans="1:29" x14ac:dyDescent="0.25">
      <c r="A3111" s="22">
        <v>40520</v>
      </c>
      <c r="B3111" s="2">
        <v>16.43</v>
      </c>
      <c r="C3111" s="2">
        <v>15.7</v>
      </c>
      <c r="D3111" s="2">
        <v>16.12</v>
      </c>
      <c r="E3111">
        <v>11.99</v>
      </c>
      <c r="F3111">
        <v>11.49</v>
      </c>
      <c r="G3111">
        <v>11.7</v>
      </c>
      <c r="H3111">
        <f t="shared" si="787"/>
        <v>1.8645121193288094E-3</v>
      </c>
      <c r="I3111">
        <f t="shared" si="788"/>
        <v>-9.3141405588484938E-3</v>
      </c>
      <c r="J3111">
        <f t="shared" si="790"/>
        <v>0.78691506397587718</v>
      </c>
      <c r="K3111" s="2">
        <v>1</v>
      </c>
      <c r="L3111" s="2">
        <v>1</v>
      </c>
      <c r="M3111" s="6">
        <f ca="1">100*(D3111-MIN(OFFSET(C3111,-$M$3+1,0):C3111))/(MAX(OFFSET(B3111,-$M$3+1,0):B3111)-MIN(OFFSET(C3111,-$M$3+1,0):C3111))</f>
        <v>86.122448979591852</v>
      </c>
      <c r="N3111" s="6">
        <f ca="1">100*(G3111-MIN(OFFSET(F3111,-$M$3+1,0):F3111))/(MAX(OFFSET(E3111,-$M$3+1,0):E3111)-MIN(OFFSET(F3111,-$M$3+1,0):F3111))</f>
        <v>72.727272727272663</v>
      </c>
      <c r="O3111" s="6">
        <f t="shared" ca="1" si="775"/>
        <v>13.395176252319189</v>
      </c>
      <c r="P3111" s="8">
        <f t="shared" si="776"/>
        <v>0.73000000000000043</v>
      </c>
      <c r="Q3111" s="8">
        <f t="shared" si="777"/>
        <v>0.5</v>
      </c>
      <c r="R3111" s="15">
        <f ca="1">AVERAGE(P3111:OFFSET(P3111,-$R$3+1,0))*$R$4*K3111</f>
        <v>69.625000000000043</v>
      </c>
      <c r="S3111" s="15">
        <f ca="1">AVERAGE(Q3111:OFFSET(Q3111,-$R$3+1,0))*$S$4*L3111</f>
        <v>57.125000000000028</v>
      </c>
      <c r="T3111" s="11" t="str">
        <f t="shared" ca="1" si="778"/>
        <v xml:space="preserve"> </v>
      </c>
      <c r="U3111" s="11" t="str">
        <f t="shared" ca="1" si="789"/>
        <v xml:space="preserve"> </v>
      </c>
      <c r="V3111" s="3" t="str">
        <f t="shared" ca="1" si="779"/>
        <v xml:space="preserve"> </v>
      </c>
      <c r="W3111" s="16" t="str">
        <f t="shared" ca="1" si="780"/>
        <v xml:space="preserve"> </v>
      </c>
      <c r="X3111" s="3" t="str">
        <f t="shared" ca="1" si="781"/>
        <v xml:space="preserve"> </v>
      </c>
      <c r="Y3111" s="3" t="str">
        <f t="shared" ca="1" si="782"/>
        <v xml:space="preserve"> </v>
      </c>
      <c r="Z3111" s="12" t="str">
        <f t="shared" ca="1" si="783"/>
        <v xml:space="preserve"> </v>
      </c>
      <c r="AA3111" s="17" t="str">
        <f t="shared" ca="1" si="784"/>
        <v xml:space="preserve"> </v>
      </c>
      <c r="AB3111" s="17" t="str">
        <f t="shared" ca="1" si="785"/>
        <v xml:space="preserve"> </v>
      </c>
      <c r="AC3111" s="19">
        <f t="shared" ca="1" si="786"/>
        <v>66948.935319481941</v>
      </c>
    </row>
    <row r="3112" spans="1:29" x14ac:dyDescent="0.25">
      <c r="A3112" s="22">
        <v>40521</v>
      </c>
      <c r="B3112" s="2">
        <v>16.309999999999999</v>
      </c>
      <c r="C3112" s="2">
        <v>15.87</v>
      </c>
      <c r="D3112" s="2">
        <v>16.11</v>
      </c>
      <c r="E3112">
        <v>11.94</v>
      </c>
      <c r="F3112">
        <v>11.55</v>
      </c>
      <c r="G3112">
        <v>11.85</v>
      </c>
      <c r="H3112">
        <f t="shared" si="787"/>
        <v>-6.2034739454108756E-4</v>
      </c>
      <c r="I3112">
        <f t="shared" si="788"/>
        <v>1.2820512820512775E-2</v>
      </c>
      <c r="J3112">
        <f t="shared" si="790"/>
        <v>0.77776198652244311</v>
      </c>
      <c r="K3112" s="2">
        <v>1</v>
      </c>
      <c r="L3112" s="2">
        <v>1</v>
      </c>
      <c r="M3112" s="6">
        <f ca="1">100*(D3112-MIN(OFFSET(C3112,-$M$3+1,0):C3112))/(MAX(OFFSET(B3112,-$M$3+1,0):B3112)-MIN(OFFSET(C3112,-$M$3+1,0):C3112))</f>
        <v>83.091787439613455</v>
      </c>
      <c r="N3112" s="6">
        <f ca="1">100*(G3112-MIN(OFFSET(F3112,-$M$3+1,0):F3112))/(MAX(OFFSET(E3112,-$M$3+1,0):E3112)-MIN(OFFSET(F3112,-$M$3+1,0):F3112))</f>
        <v>76.923076923076877</v>
      </c>
      <c r="O3112" s="6">
        <f t="shared" ca="1" si="775"/>
        <v>6.1687105165365779</v>
      </c>
      <c r="P3112" s="8">
        <f t="shared" si="776"/>
        <v>0.4399999999999995</v>
      </c>
      <c r="Q3112" s="8">
        <f t="shared" si="777"/>
        <v>0.38999999999999879</v>
      </c>
      <c r="R3112" s="15">
        <f ca="1">AVERAGE(P3112:OFFSET(P3112,-$R$3+1,0))*$R$4*K3112</f>
        <v>69.375000000000028</v>
      </c>
      <c r="S3112" s="15">
        <f ca="1">AVERAGE(Q3112:OFFSET(Q3112,-$R$3+1,0))*$S$4*L3112</f>
        <v>57.875000000000007</v>
      </c>
      <c r="T3112" s="11" t="str">
        <f t="shared" ca="1" si="778"/>
        <v xml:space="preserve"> </v>
      </c>
      <c r="U3112" s="11" t="str">
        <f t="shared" ca="1" si="789"/>
        <v xml:space="preserve"> </v>
      </c>
      <c r="V3112" s="3" t="str">
        <f t="shared" ca="1" si="779"/>
        <v xml:space="preserve"> </v>
      </c>
      <c r="W3112" s="16" t="str">
        <f t="shared" ca="1" si="780"/>
        <v xml:space="preserve"> </v>
      </c>
      <c r="X3112" s="3" t="str">
        <f t="shared" ca="1" si="781"/>
        <v xml:space="preserve"> </v>
      </c>
      <c r="Y3112" s="3" t="str">
        <f t="shared" ca="1" si="782"/>
        <v xml:space="preserve"> </v>
      </c>
      <c r="Z3112" s="12" t="str">
        <f t="shared" ca="1" si="783"/>
        <v xml:space="preserve"> </v>
      </c>
      <c r="AA3112" s="17" t="str">
        <f t="shared" ca="1" si="784"/>
        <v xml:space="preserve"> </v>
      </c>
      <c r="AB3112" s="17" t="str">
        <f t="shared" ca="1" si="785"/>
        <v xml:space="preserve"> </v>
      </c>
      <c r="AC3112" s="19">
        <f t="shared" ca="1" si="786"/>
        <v>66948.935319481941</v>
      </c>
    </row>
    <row r="3113" spans="1:29" x14ac:dyDescent="0.25">
      <c r="A3113" s="22">
        <v>40522</v>
      </c>
      <c r="B3113" s="2">
        <v>16.38</v>
      </c>
      <c r="C3113" s="2">
        <v>15.87</v>
      </c>
      <c r="D3113" s="2">
        <v>16.25</v>
      </c>
      <c r="E3113">
        <v>11.91</v>
      </c>
      <c r="F3113">
        <v>11.1</v>
      </c>
      <c r="G3113">
        <v>11.7</v>
      </c>
      <c r="H3113">
        <f t="shared" si="787"/>
        <v>8.6902545003104681E-3</v>
      </c>
      <c r="I3113">
        <f t="shared" si="788"/>
        <v>-1.2658227848101333E-2</v>
      </c>
      <c r="J3113">
        <f t="shared" si="790"/>
        <v>0.79206247254762219</v>
      </c>
      <c r="K3113" s="2">
        <v>1</v>
      </c>
      <c r="L3113" s="2">
        <v>1</v>
      </c>
      <c r="M3113" s="6">
        <f ca="1">100*(D3113-MIN(OFFSET(C3113,-$M$3+1,0):C3113))/(MAX(OFFSET(B3113,-$M$3+1,0):B3113)-MIN(OFFSET(C3113,-$M$3+1,0):C3113))</f>
        <v>83.969465648854907</v>
      </c>
      <c r="N3113" s="6">
        <f ca="1">100*(G3113-MIN(OFFSET(F3113,-$M$3+1,0):F3113))/(MAX(OFFSET(E3113,-$M$3+1,0):E3113)-MIN(OFFSET(F3113,-$M$3+1,0):F3113))</f>
        <v>60.869565217391226</v>
      </c>
      <c r="O3113" s="6">
        <f t="shared" ca="1" si="775"/>
        <v>23.099900431463681</v>
      </c>
      <c r="P3113" s="8">
        <f t="shared" si="776"/>
        <v>0.50999999999999979</v>
      </c>
      <c r="Q3113" s="8">
        <f t="shared" si="777"/>
        <v>0.8100000000000005</v>
      </c>
      <c r="R3113" s="15">
        <f ca="1">AVERAGE(P3113:OFFSET(P3113,-$R$3+1,0))*$R$4*K3113</f>
        <v>68.625000000000028</v>
      </c>
      <c r="S3113" s="15">
        <f ca="1">AVERAGE(Q3113:OFFSET(Q3113,-$R$3+1,0))*$S$4*L3113</f>
        <v>60.125000000000007</v>
      </c>
      <c r="T3113" s="11" t="str">
        <f t="shared" ca="1" si="778"/>
        <v xml:space="preserve"> </v>
      </c>
      <c r="U3113" s="11" t="str">
        <f t="shared" ca="1" si="789"/>
        <v>Sell</v>
      </c>
      <c r="V3113" s="3">
        <f t="shared" ca="1" si="779"/>
        <v>-10</v>
      </c>
      <c r="W3113" s="16">
        <f t="shared" ca="1" si="780"/>
        <v>11.413721413721417</v>
      </c>
      <c r="X3113" s="3">
        <f t="shared" ca="1" si="781"/>
        <v>16.25</v>
      </c>
      <c r="Y3113" s="3">
        <f t="shared" ca="1" si="782"/>
        <v>11.7</v>
      </c>
      <c r="Z3113" s="12" t="str">
        <f t="shared" ca="1" si="783"/>
        <v xml:space="preserve"> </v>
      </c>
      <c r="AA3113" s="17" t="str">
        <f t="shared" ca="1" si="784"/>
        <v xml:space="preserve"> </v>
      </c>
      <c r="AB3113" s="17" t="str">
        <f t="shared" ca="1" si="785"/>
        <v xml:space="preserve"> </v>
      </c>
      <c r="AC3113" s="19">
        <f t="shared" ca="1" si="786"/>
        <v>66948.935319481941</v>
      </c>
    </row>
    <row r="3114" spans="1:29" x14ac:dyDescent="0.25">
      <c r="A3114" s="22">
        <v>40525</v>
      </c>
      <c r="B3114" s="2">
        <v>16.510000000000002</v>
      </c>
      <c r="C3114" s="2">
        <v>16.2</v>
      </c>
      <c r="D3114" s="2">
        <v>16.27</v>
      </c>
      <c r="E3114">
        <v>11.89</v>
      </c>
      <c r="F3114">
        <v>11.68</v>
      </c>
      <c r="G3114">
        <v>11.7</v>
      </c>
      <c r="H3114">
        <f t="shared" si="787"/>
        <v>1.2307692307691465E-3</v>
      </c>
      <c r="I3114">
        <f t="shared" si="788"/>
        <v>0</v>
      </c>
      <c r="J3114">
        <f t="shared" si="790"/>
        <v>0.77232870584292845</v>
      </c>
      <c r="K3114" s="2">
        <v>1</v>
      </c>
      <c r="L3114" s="2">
        <v>1</v>
      </c>
      <c r="M3114" s="6">
        <f ca="1">100*(D3114-MIN(OFFSET(C3114,-$M$3+1,0):C3114))/(MAX(OFFSET(B3114,-$M$3+1,0):B3114)-MIN(OFFSET(C3114,-$M$3+1,0):C3114))</f>
        <v>73.033707865168381</v>
      </c>
      <c r="N3114" s="6">
        <f ca="1">100*(G3114-MIN(OFFSET(F3114,-$M$3+1,0):F3114))/(MAX(OFFSET(E3114,-$M$3+1,0):E3114)-MIN(OFFSET(F3114,-$M$3+1,0):F3114))</f>
        <v>57.142857142857068</v>
      </c>
      <c r="O3114" s="6">
        <f t="shared" ca="1" si="775"/>
        <v>15.890850722311313</v>
      </c>
      <c r="P3114" s="8">
        <f t="shared" si="776"/>
        <v>0.31000000000000227</v>
      </c>
      <c r="Q3114" s="8">
        <f t="shared" si="777"/>
        <v>0.21000000000000085</v>
      </c>
      <c r="R3114" s="15">
        <f ca="1">AVERAGE(P3114:OFFSET(P3114,-$R$3+1,0))*$R$4*K3114</f>
        <v>63.125000000000057</v>
      </c>
      <c r="S3114" s="15">
        <f ca="1">AVERAGE(Q3114:OFFSET(Q3114,-$R$3+1,0))*$S$4*L3114</f>
        <v>54.250000000000021</v>
      </c>
      <c r="T3114" s="11" t="str">
        <f t="shared" ca="1" si="778"/>
        <v xml:space="preserve"> </v>
      </c>
      <c r="U3114" s="11" t="str">
        <f t="shared" ca="1" si="789"/>
        <v>Sell</v>
      </c>
      <c r="V3114" s="3">
        <f t="shared" ca="1" si="779"/>
        <v>-10</v>
      </c>
      <c r="W3114" s="16">
        <f t="shared" ca="1" si="780"/>
        <v>11.413721413721417</v>
      </c>
      <c r="X3114" s="3">
        <f t="shared" ca="1" si="781"/>
        <v>16.25</v>
      </c>
      <c r="Y3114" s="3">
        <f t="shared" ca="1" si="782"/>
        <v>11.7</v>
      </c>
      <c r="Z3114" s="12">
        <f t="shared" ca="1" si="783"/>
        <v>-19.999999999999574</v>
      </c>
      <c r="AA3114" s="17">
        <f t="shared" ca="1" si="784"/>
        <v>0</v>
      </c>
      <c r="AB3114" s="17">
        <f t="shared" ca="1" si="785"/>
        <v>-19.999999999999574</v>
      </c>
      <c r="AC3114" s="19">
        <f t="shared" ca="1" si="786"/>
        <v>66928.935319481941</v>
      </c>
    </row>
    <row r="3115" spans="1:29" x14ac:dyDescent="0.25">
      <c r="A3115" s="22">
        <v>40526</v>
      </c>
      <c r="B3115" s="2">
        <v>16.350000000000001</v>
      </c>
      <c r="C3115" s="2">
        <v>15.79</v>
      </c>
      <c r="D3115" s="2">
        <v>15.82</v>
      </c>
      <c r="E3115">
        <v>11.76</v>
      </c>
      <c r="F3115">
        <v>11.35</v>
      </c>
      <c r="G3115">
        <v>11.41</v>
      </c>
      <c r="H3115">
        <f t="shared" si="787"/>
        <v>-2.7658266748617044E-2</v>
      </c>
      <c r="I3115">
        <f t="shared" si="788"/>
        <v>-2.4786324786324698E-2</v>
      </c>
      <c r="J3115">
        <f t="shared" si="790"/>
        <v>0.7935161225459828</v>
      </c>
      <c r="K3115" s="2">
        <v>1</v>
      </c>
      <c r="L3115" s="2">
        <v>1</v>
      </c>
      <c r="M3115" s="6">
        <f ca="1">100*(D3115-MIN(OFFSET(C3115,-$M$3+1,0):C3115))/(MAX(OFFSET(B3115,-$M$3+1,0):B3115)-MIN(OFFSET(C3115,-$M$3+1,0):C3115))</f>
        <v>14.814814814814897</v>
      </c>
      <c r="N3115" s="6">
        <f ca="1">100*(G3115-MIN(OFFSET(F3115,-$M$3+1,0):F3115))/(MAX(OFFSET(E3115,-$M$3+1,0):E3115)-MIN(OFFSET(F3115,-$M$3+1,0):F3115))</f>
        <v>29.52380952380955</v>
      </c>
      <c r="O3115" s="6">
        <f t="shared" ref="O3115:O3178" ca="1" si="791">M3115-N3115</f>
        <v>-14.708994708994654</v>
      </c>
      <c r="P3115" s="8">
        <f t="shared" ref="P3115:P3178" si="792">MAX(B3115-C3115,B3115-D3114,D3114-C3115)</f>
        <v>0.56000000000000227</v>
      </c>
      <c r="Q3115" s="8">
        <f t="shared" ref="Q3115:Q3178" si="793">MAX(E3115-F3115,E3115-G3114,G3114-F3115)</f>
        <v>0.41000000000000014</v>
      </c>
      <c r="R3115" s="15">
        <f ca="1">AVERAGE(P3115:OFFSET(P3115,-$R$3+1,0))*$R$4*K3115</f>
        <v>51.750000000000071</v>
      </c>
      <c r="S3115" s="15">
        <f ca="1">AVERAGE(Q3115:OFFSET(Q3115,-$R$3+1,0))*$S$4*L3115</f>
        <v>48.375000000000014</v>
      </c>
      <c r="T3115" s="11" t="str">
        <f t="shared" ref="T3115:T3178" ca="1" si="794">IF(O3115&lt;$T$3,"Buy",IF(AND(T3114="Buy",O3115&lt;0),"Buy",IF(AND(T3114="Buy",O3115&gt;=0),"Exit"," ")))</f>
        <v xml:space="preserve"> </v>
      </c>
      <c r="U3115" s="11" t="str">
        <f t="shared" ca="1" si="789"/>
        <v>Exit</v>
      </c>
      <c r="V3115" s="3">
        <f t="shared" ref="V3115:V3178" ca="1" si="795">IF(AND($T3115="Buy",$T3114=" "),V$3,IF(AND($T3115="Buy",$T3114="Exit"),V$3,IF(AND($U3115="Sell",$U3114=" "),-V$3,IF(OR($T3114="Buy",U3114="Sell"),V3114," "))))</f>
        <v>-10</v>
      </c>
      <c r="W3115" s="16">
        <f t="shared" ref="W3115:W3178" ca="1" si="796">IF(AND($T3115="Buy",$T3114=" "),-V$3*R3115/S3115,IF(AND($T3115="Buy",$T3114="Exit"),-V$3*R3115/S3115,IF(AND($U3115="Sell",U3114=" "),V$3*R3115/S3115,IF(OR($T3114="Buy",$U3114="Sell"),W3114," "))))</f>
        <v>11.413721413721417</v>
      </c>
      <c r="X3115" s="3">
        <f t="shared" ref="X3115:X3178" ca="1" si="797">IF(AND($T3115="Buy",$T3114=" "),D3115,IF(AND($T3115="Buy",$T3114="Exit"),D3115,IF(AND($U3115="Sell",X3114=" "),D3115,IF(OR($T3114="Buy",U3114="Sell"),X3114," "))))</f>
        <v>16.25</v>
      </c>
      <c r="Y3115" s="3">
        <f t="shared" ref="Y3115:Y3178" ca="1" si="798">IF(AND($T3115="Buy",$T3114=" "),G3115,IF(AND($U3115="Sell",Y3114=" "),G3115,IF(OR($T3114="Buy",U3114="Sell"),Y3114," ")))</f>
        <v>11.7</v>
      </c>
      <c r="Z3115" s="12">
        <f t="shared" ref="Z3115:Z3178" ca="1" si="799">IF(AND(V3115&lt;&gt;" ",V3114&lt;&gt;" "),V3114*(D3115-D3114)*$R$4*K3114," ")</f>
        <v>449.99999999999932</v>
      </c>
      <c r="AA3115" s="17">
        <f t="shared" ref="AA3115:AA3178" ca="1" si="800">IF(AND(W3115&lt;&gt;" ",W3114&lt;&gt;" "),W3114*(G3115-G3114)*$S$4*L3114," ")</f>
        <v>-330.99792099792012</v>
      </c>
      <c r="AB3115" s="17">
        <f t="shared" ref="AB3115:AB3178" ca="1" si="801">IF(Z3115&lt;&gt;" ",Z3115+AA3115," ")</f>
        <v>119.0020790020792</v>
      </c>
      <c r="AC3115" s="19">
        <f t="shared" ref="AC3115:AC3178" ca="1" si="802">IF(AB3115&lt;&gt;" ",AC3114+AB3115,AC3114)</f>
        <v>67047.93739848402</v>
      </c>
    </row>
    <row r="3116" spans="1:29" x14ac:dyDescent="0.25">
      <c r="A3116" s="22">
        <v>40527</v>
      </c>
      <c r="B3116" s="2">
        <v>16.21</v>
      </c>
      <c r="C3116" s="2">
        <v>15.63</v>
      </c>
      <c r="D3116" s="2">
        <v>15.64</v>
      </c>
      <c r="E3116">
        <v>11.64</v>
      </c>
      <c r="F3116">
        <v>11.35</v>
      </c>
      <c r="G3116">
        <v>11.35</v>
      </c>
      <c r="H3116">
        <f t="shared" si="787"/>
        <v>-1.1378002528445008E-2</v>
      </c>
      <c r="I3116">
        <f t="shared" si="788"/>
        <v>-5.2585451358457824E-3</v>
      </c>
      <c r="J3116">
        <f t="shared" si="790"/>
        <v>0.81017356539411589</v>
      </c>
      <c r="K3116" s="2">
        <v>1</v>
      </c>
      <c r="L3116" s="2">
        <v>1</v>
      </c>
      <c r="M3116" s="6">
        <f ca="1">100*(D3116-MIN(OFFSET(C3116,-$M$3+1,0):C3116))/(MAX(OFFSET(B3116,-$M$3+1,0):B3116)-MIN(OFFSET(C3116,-$M$3+1,0):C3116))</f>
        <v>1.1363636363636112</v>
      </c>
      <c r="N3116" s="6">
        <f ca="1">100*(G3116-MIN(OFFSET(F3116,-$M$3+1,0):F3116))/(MAX(OFFSET(E3116,-$M$3+1,0):E3116)-MIN(OFFSET(F3116,-$M$3+1,0):F3116))</f>
        <v>28.089887640449419</v>
      </c>
      <c r="O3116" s="6">
        <f t="shared" ca="1" si="791"/>
        <v>-26.953524004085807</v>
      </c>
      <c r="P3116" s="8">
        <f t="shared" si="792"/>
        <v>0.58000000000000007</v>
      </c>
      <c r="Q3116" s="8">
        <f t="shared" si="793"/>
        <v>0.29000000000000092</v>
      </c>
      <c r="R3116" s="15">
        <f ca="1">AVERAGE(P3116:OFFSET(P3116,-$R$3+1,0))*$R$4*K3116</f>
        <v>50.000000000000085</v>
      </c>
      <c r="S3116" s="15">
        <f ca="1">AVERAGE(Q3116:OFFSET(Q3116,-$R$3+1,0))*$S$4*L3116</f>
        <v>44.625000000000028</v>
      </c>
      <c r="T3116" s="11" t="str">
        <f t="shared" ca="1" si="794"/>
        <v>Buy</v>
      </c>
      <c r="U3116" s="11" t="str">
        <f t="shared" ca="1" si="789"/>
        <v xml:space="preserve"> </v>
      </c>
      <c r="V3116" s="3">
        <f t="shared" ca="1" si="795"/>
        <v>10</v>
      </c>
      <c r="W3116" s="16">
        <f t="shared" ca="1" si="796"/>
        <v>-11.204481792717099</v>
      </c>
      <c r="X3116" s="3">
        <f t="shared" ca="1" si="797"/>
        <v>15.64</v>
      </c>
      <c r="Y3116" s="3">
        <f t="shared" ca="1" si="798"/>
        <v>11.35</v>
      </c>
      <c r="Z3116" s="12">
        <f t="shared" ca="1" si="799"/>
        <v>179.99999999999972</v>
      </c>
      <c r="AA3116" s="17">
        <f t="shared" ca="1" si="800"/>
        <v>-68.482328482329066</v>
      </c>
      <c r="AB3116" s="17">
        <f t="shared" ca="1" si="801"/>
        <v>111.51767151767065</v>
      </c>
      <c r="AC3116" s="19">
        <f t="shared" ca="1" si="802"/>
        <v>67159.455070001684</v>
      </c>
    </row>
    <row r="3117" spans="1:29" x14ac:dyDescent="0.25">
      <c r="A3117" s="22">
        <v>40528</v>
      </c>
      <c r="B3117" s="2">
        <v>15.84</v>
      </c>
      <c r="C3117" s="2">
        <v>15.52</v>
      </c>
      <c r="D3117" s="2">
        <v>15.77</v>
      </c>
      <c r="E3117">
        <v>11.76</v>
      </c>
      <c r="F3117">
        <v>11.39</v>
      </c>
      <c r="G3117">
        <v>11.68</v>
      </c>
      <c r="H3117">
        <f t="shared" si="787"/>
        <v>8.3120204603579495E-3</v>
      </c>
      <c r="I3117">
        <f t="shared" si="788"/>
        <v>2.9074889867841458E-2</v>
      </c>
      <c r="J3117">
        <f t="shared" si="790"/>
        <v>0.78650668825751502</v>
      </c>
      <c r="K3117" s="2">
        <v>1</v>
      </c>
      <c r="L3117" s="2">
        <v>1</v>
      </c>
      <c r="M3117" s="6">
        <f ca="1">100*(D3117-MIN(OFFSET(C3117,-$M$3+1,0):C3117))/(MAX(OFFSET(B3117,-$M$3+1,0):B3117)-MIN(OFFSET(C3117,-$M$3+1,0):C3117))</f>
        <v>25.252525252525203</v>
      </c>
      <c r="N3117" s="6">
        <f ca="1">100*(G3117-MIN(OFFSET(F3117,-$M$3+1,0):F3117))/(MAX(OFFSET(E3117,-$M$3+1,0):E3117)-MIN(OFFSET(F3117,-$M$3+1,0):F3117))</f>
        <v>69.047619047619065</v>
      </c>
      <c r="O3117" s="6">
        <f t="shared" ca="1" si="791"/>
        <v>-43.795093795093862</v>
      </c>
      <c r="P3117" s="8">
        <f t="shared" si="792"/>
        <v>0.32000000000000028</v>
      </c>
      <c r="Q3117" s="8">
        <f t="shared" si="793"/>
        <v>0.41000000000000014</v>
      </c>
      <c r="R3117" s="15">
        <f ca="1">AVERAGE(P3117:OFFSET(P3117,-$R$3+1,0))*$R$4*K3117</f>
        <v>49.125000000000064</v>
      </c>
      <c r="S3117" s="15">
        <f ca="1">AVERAGE(Q3117:OFFSET(Q3117,-$R$3+1,0))*$S$4*L3117</f>
        <v>42.625000000000021</v>
      </c>
      <c r="T3117" s="11" t="str">
        <f t="shared" ca="1" si="794"/>
        <v>Buy</v>
      </c>
      <c r="U3117" s="11" t="str">
        <f t="shared" ca="1" si="789"/>
        <v xml:space="preserve"> </v>
      </c>
      <c r="V3117" s="3">
        <f t="shared" ca="1" si="795"/>
        <v>10</v>
      </c>
      <c r="W3117" s="16">
        <f t="shared" ca="1" si="796"/>
        <v>-11.204481792717099</v>
      </c>
      <c r="X3117" s="3">
        <f t="shared" ca="1" si="797"/>
        <v>15.64</v>
      </c>
      <c r="Y3117" s="3">
        <f t="shared" ca="1" si="798"/>
        <v>11.35</v>
      </c>
      <c r="Z3117" s="12">
        <f t="shared" ca="1" si="799"/>
        <v>129.99999999999901</v>
      </c>
      <c r="AA3117" s="17">
        <f t="shared" ca="1" si="800"/>
        <v>-369.74789915966431</v>
      </c>
      <c r="AB3117" s="17">
        <f t="shared" ca="1" si="801"/>
        <v>-239.74789915966531</v>
      </c>
      <c r="AC3117" s="19">
        <f t="shared" ca="1" si="802"/>
        <v>66919.707170842026</v>
      </c>
    </row>
    <row r="3118" spans="1:29" x14ac:dyDescent="0.25">
      <c r="A3118" s="22">
        <v>40529</v>
      </c>
      <c r="B3118" s="2">
        <v>16</v>
      </c>
      <c r="C3118" s="2">
        <v>15.68</v>
      </c>
      <c r="D3118" s="2">
        <v>15.89</v>
      </c>
      <c r="E3118">
        <v>11.91</v>
      </c>
      <c r="F3118">
        <v>11.6</v>
      </c>
      <c r="G3118">
        <v>11.86</v>
      </c>
      <c r="H3118">
        <f t="shared" si="787"/>
        <v>7.6093849080534071E-3</v>
      </c>
      <c r="I3118">
        <f t="shared" si="788"/>
        <v>1.5410958904109595E-2</v>
      </c>
      <c r="J3118">
        <f t="shared" si="790"/>
        <v>0.79044947255036169</v>
      </c>
      <c r="K3118" s="2">
        <v>1</v>
      </c>
      <c r="L3118" s="2">
        <v>1</v>
      </c>
      <c r="M3118" s="6">
        <f ca="1">100*(D3118-MIN(OFFSET(C3118,-$M$3+1,0):C3118))/(MAX(OFFSET(B3118,-$M$3+1,0):B3118)-MIN(OFFSET(C3118,-$M$3+1,0):C3118))</f>
        <v>37.373737373737399</v>
      </c>
      <c r="N3118" s="6">
        <f ca="1">100*(G3118-MIN(OFFSET(F3118,-$M$3+1,0):F3118))/(MAX(OFFSET(E3118,-$M$3+1,0):E3118)-MIN(OFFSET(F3118,-$M$3+1,0):F3118))</f>
        <v>93.827160493827066</v>
      </c>
      <c r="O3118" s="6">
        <f t="shared" ca="1" si="791"/>
        <v>-56.453423120089667</v>
      </c>
      <c r="P3118" s="8">
        <f t="shared" si="792"/>
        <v>0.32000000000000028</v>
      </c>
      <c r="Q3118" s="8">
        <f t="shared" si="793"/>
        <v>0.3100000000000005</v>
      </c>
      <c r="R3118" s="15">
        <f ca="1">AVERAGE(P3118:OFFSET(P3118,-$R$3+1,0))*$R$4*K3118</f>
        <v>47.125000000000064</v>
      </c>
      <c r="S3118" s="15">
        <f ca="1">AVERAGE(Q3118:OFFSET(Q3118,-$R$3+1,0))*$S$4*L3118</f>
        <v>41.625000000000021</v>
      </c>
      <c r="T3118" s="11" t="str">
        <f t="shared" ca="1" si="794"/>
        <v>Buy</v>
      </c>
      <c r="U3118" s="11" t="str">
        <f t="shared" ca="1" si="789"/>
        <v xml:space="preserve"> </v>
      </c>
      <c r="V3118" s="3">
        <f t="shared" ca="1" si="795"/>
        <v>10</v>
      </c>
      <c r="W3118" s="16">
        <f t="shared" ca="1" si="796"/>
        <v>-11.204481792717099</v>
      </c>
      <c r="X3118" s="3">
        <f t="shared" ca="1" si="797"/>
        <v>15.64</v>
      </c>
      <c r="Y3118" s="3">
        <f t="shared" ca="1" si="798"/>
        <v>11.35</v>
      </c>
      <c r="Z3118" s="12">
        <f t="shared" ca="1" si="799"/>
        <v>120.00000000000099</v>
      </c>
      <c r="AA3118" s="17">
        <f t="shared" ca="1" si="800"/>
        <v>-201.68067226890747</v>
      </c>
      <c r="AB3118" s="17">
        <f t="shared" ca="1" si="801"/>
        <v>-81.680672268906477</v>
      </c>
      <c r="AC3118" s="19">
        <f t="shared" ca="1" si="802"/>
        <v>66838.026498573119</v>
      </c>
    </row>
    <row r="3119" spans="1:29" x14ac:dyDescent="0.25">
      <c r="A3119" s="22">
        <v>40532</v>
      </c>
      <c r="B3119" s="2">
        <v>16.86</v>
      </c>
      <c r="C3119" s="2">
        <v>16.05</v>
      </c>
      <c r="D3119" s="2">
        <v>16.79</v>
      </c>
      <c r="E3119">
        <v>12.76</v>
      </c>
      <c r="F3119">
        <v>11.9</v>
      </c>
      <c r="G3119">
        <v>12.6</v>
      </c>
      <c r="H3119">
        <f t="shared" si="787"/>
        <v>5.6639395846444174E-2</v>
      </c>
      <c r="I3119">
        <f t="shared" si="788"/>
        <v>6.2394603709949426E-2</v>
      </c>
      <c r="J3119">
        <f t="shared" si="790"/>
        <v>0.82752954650367483</v>
      </c>
      <c r="K3119" s="2">
        <v>1</v>
      </c>
      <c r="L3119" s="2">
        <v>1</v>
      </c>
      <c r="M3119" s="6">
        <f ca="1">100*(D3119-MIN(OFFSET(C3119,-$M$3+1,0):C3119))/(MAX(OFFSET(B3119,-$M$3+1,0):B3119)-MIN(OFFSET(C3119,-$M$3+1,0):C3119))</f>
        <v>94.776119402985046</v>
      </c>
      <c r="N3119" s="6">
        <f ca="1">100*(G3119-MIN(OFFSET(F3119,-$M$3+1,0):F3119))/(MAX(OFFSET(E3119,-$M$3+1,0):E3119)-MIN(OFFSET(F3119,-$M$3+1,0):F3119))</f>
        <v>88.652482269503537</v>
      </c>
      <c r="O3119" s="6">
        <f t="shared" ca="1" si="791"/>
        <v>6.123637133481509</v>
      </c>
      <c r="P3119" s="8">
        <f t="shared" si="792"/>
        <v>0.96999999999999886</v>
      </c>
      <c r="Q3119" s="8">
        <f t="shared" si="793"/>
        <v>0.90000000000000036</v>
      </c>
      <c r="R3119" s="15">
        <f ca="1">AVERAGE(P3119:OFFSET(P3119,-$R$3+1,0))*$R$4*K3119</f>
        <v>50.125000000000043</v>
      </c>
      <c r="S3119" s="15">
        <f ca="1">AVERAGE(Q3119:OFFSET(Q3119,-$R$3+1,0))*$S$4*L3119</f>
        <v>46.625000000000028</v>
      </c>
      <c r="T3119" s="11" t="str">
        <f t="shared" ca="1" si="794"/>
        <v>Exit</v>
      </c>
      <c r="U3119" s="11" t="str">
        <f t="shared" ca="1" si="789"/>
        <v xml:space="preserve"> </v>
      </c>
      <c r="V3119" s="3">
        <f t="shared" ca="1" si="795"/>
        <v>10</v>
      </c>
      <c r="W3119" s="16">
        <f t="shared" ca="1" si="796"/>
        <v>-11.204481792717099</v>
      </c>
      <c r="X3119" s="3">
        <f t="shared" ca="1" si="797"/>
        <v>15.64</v>
      </c>
      <c r="Y3119" s="3">
        <f t="shared" ca="1" si="798"/>
        <v>11.35</v>
      </c>
      <c r="Z3119" s="12">
        <f t="shared" ca="1" si="799"/>
        <v>899.99999999999864</v>
      </c>
      <c r="AA3119" s="17">
        <f t="shared" ca="1" si="800"/>
        <v>-829.13165266106557</v>
      </c>
      <c r="AB3119" s="17">
        <f t="shared" ca="1" si="801"/>
        <v>70.868347338933063</v>
      </c>
      <c r="AC3119" s="19">
        <f t="shared" ca="1" si="802"/>
        <v>66908.894845912058</v>
      </c>
    </row>
    <row r="3120" spans="1:29" x14ac:dyDescent="0.25">
      <c r="A3120" s="22">
        <v>40533</v>
      </c>
      <c r="B3120" s="2">
        <v>17.100000000000001</v>
      </c>
      <c r="C3120" s="2">
        <v>16.57</v>
      </c>
      <c r="D3120" s="2">
        <v>17.07</v>
      </c>
      <c r="E3120">
        <v>13.08</v>
      </c>
      <c r="F3120">
        <v>12.45</v>
      </c>
      <c r="G3120">
        <v>12.91</v>
      </c>
      <c r="H3120">
        <f t="shared" si="787"/>
        <v>1.6676593210244173E-2</v>
      </c>
      <c r="I3120">
        <f t="shared" si="788"/>
        <v>2.4603174603174738E-2</v>
      </c>
      <c r="J3120">
        <f t="shared" si="790"/>
        <v>0.83660336983660744</v>
      </c>
      <c r="K3120" s="2">
        <v>1</v>
      </c>
      <c r="L3120" s="2">
        <v>1</v>
      </c>
      <c r="M3120" s="6">
        <f ca="1">100*(D3120-MIN(OFFSET(C3120,-$M$3+1,0):C3120))/(MAX(OFFSET(B3120,-$M$3+1,0):B3120)-MIN(OFFSET(C3120,-$M$3+1,0):C3120))</f>
        <v>98.101265822784725</v>
      </c>
      <c r="N3120" s="6">
        <f ca="1">100*(G3120-MIN(OFFSET(F3120,-$M$3+1,0):F3120))/(MAX(OFFSET(E3120,-$M$3+1,0):E3120)-MIN(OFFSET(F3120,-$M$3+1,0):F3120))</f>
        <v>90.173410404624292</v>
      </c>
      <c r="O3120" s="6">
        <f t="shared" ca="1" si="791"/>
        <v>7.9278554181604335</v>
      </c>
      <c r="P3120" s="8">
        <f t="shared" si="792"/>
        <v>0.53000000000000114</v>
      </c>
      <c r="Q3120" s="8">
        <f t="shared" si="793"/>
        <v>0.63000000000000078</v>
      </c>
      <c r="R3120" s="15">
        <f ca="1">AVERAGE(P3120:OFFSET(P3120,-$R$3+1,0))*$R$4*K3120</f>
        <v>51.250000000000064</v>
      </c>
      <c r="S3120" s="15">
        <f ca="1">AVERAGE(Q3120:OFFSET(Q3120,-$R$3+1,0))*$S$4*L3120</f>
        <v>49.62500000000005</v>
      </c>
      <c r="T3120" s="11" t="str">
        <f t="shared" ca="1" si="794"/>
        <v xml:space="preserve"> </v>
      </c>
      <c r="U3120" s="11" t="str">
        <f t="shared" ca="1" si="789"/>
        <v xml:space="preserve"> </v>
      </c>
      <c r="V3120" s="3" t="str">
        <f t="shared" ca="1" si="795"/>
        <v xml:space="preserve"> </v>
      </c>
      <c r="W3120" s="16" t="str">
        <f t="shared" ca="1" si="796"/>
        <v xml:space="preserve"> </v>
      </c>
      <c r="X3120" s="3" t="str">
        <f t="shared" ca="1" si="797"/>
        <v xml:space="preserve"> </v>
      </c>
      <c r="Y3120" s="3" t="str">
        <f t="shared" ca="1" si="798"/>
        <v xml:space="preserve"> </v>
      </c>
      <c r="Z3120" s="12" t="str">
        <f t="shared" ca="1" si="799"/>
        <v xml:space="preserve"> </v>
      </c>
      <c r="AA3120" s="17" t="str">
        <f t="shared" ca="1" si="800"/>
        <v xml:space="preserve"> </v>
      </c>
      <c r="AB3120" s="17" t="str">
        <f t="shared" ca="1" si="801"/>
        <v xml:space="preserve"> </v>
      </c>
      <c r="AC3120" s="19">
        <f t="shared" ca="1" si="802"/>
        <v>66908.894845912058</v>
      </c>
    </row>
    <row r="3121" spans="1:29" x14ac:dyDescent="0.25">
      <c r="A3121" s="22">
        <v>40534</v>
      </c>
      <c r="B3121" s="2">
        <v>17.600000000000001</v>
      </c>
      <c r="C3121" s="2">
        <v>16.73</v>
      </c>
      <c r="D3121" s="2">
        <v>17.5</v>
      </c>
      <c r="E3121">
        <v>13.35</v>
      </c>
      <c r="F3121">
        <v>12.78</v>
      </c>
      <c r="G3121">
        <v>13.3</v>
      </c>
      <c r="H3121">
        <f t="shared" si="787"/>
        <v>2.5190392501464487E-2</v>
      </c>
      <c r="I3121">
        <f t="shared" si="788"/>
        <v>3.0209140201394202E-2</v>
      </c>
      <c r="J3121">
        <f t="shared" si="790"/>
        <v>0.8185740907321386</v>
      </c>
      <c r="K3121" s="2">
        <v>1</v>
      </c>
      <c r="L3121" s="2">
        <v>1</v>
      </c>
      <c r="M3121" s="6">
        <f ca="1">100*(D3121-MIN(OFFSET(C3121,-$M$3+1,0):C3121))/(MAX(OFFSET(B3121,-$M$3+1,0):B3121)-MIN(OFFSET(C3121,-$M$3+1,0):C3121))</f>
        <v>95.192307692307637</v>
      </c>
      <c r="N3121" s="6">
        <f ca="1">100*(G3121-MIN(OFFSET(F3121,-$M$3+1,0):F3121))/(MAX(OFFSET(E3121,-$M$3+1,0):E3121)-MIN(OFFSET(F3121,-$M$3+1,0):F3121))</f>
        <v>97.500000000000057</v>
      </c>
      <c r="O3121" s="6">
        <f t="shared" ca="1" si="791"/>
        <v>-2.3076923076924203</v>
      </c>
      <c r="P3121" s="8">
        <f t="shared" si="792"/>
        <v>0.87000000000000099</v>
      </c>
      <c r="Q3121" s="8">
        <f t="shared" si="793"/>
        <v>0.57000000000000028</v>
      </c>
      <c r="R3121" s="15">
        <f ca="1">AVERAGE(P3121:OFFSET(P3121,-$R$3+1,0))*$R$4*K3121</f>
        <v>55.750000000000078</v>
      </c>
      <c r="S3121" s="15">
        <f ca="1">AVERAGE(Q3121:OFFSET(Q3121,-$R$3+1,0))*$S$4*L3121</f>
        <v>46.62500000000005</v>
      </c>
      <c r="T3121" s="11" t="str">
        <f t="shared" ca="1" si="794"/>
        <v xml:space="preserve"> </v>
      </c>
      <c r="U3121" s="11" t="str">
        <f t="shared" ca="1" si="789"/>
        <v xml:space="preserve"> </v>
      </c>
      <c r="V3121" s="3" t="str">
        <f t="shared" ca="1" si="795"/>
        <v xml:space="preserve"> </v>
      </c>
      <c r="W3121" s="16" t="str">
        <f t="shared" ca="1" si="796"/>
        <v xml:space="preserve"> </v>
      </c>
      <c r="X3121" s="3" t="str">
        <f t="shared" ca="1" si="797"/>
        <v xml:space="preserve"> </v>
      </c>
      <c r="Y3121" s="3" t="str">
        <f t="shared" ca="1" si="798"/>
        <v xml:space="preserve"> </v>
      </c>
      <c r="Z3121" s="12" t="str">
        <f t="shared" ca="1" si="799"/>
        <v xml:space="preserve"> </v>
      </c>
      <c r="AA3121" s="17" t="str">
        <f t="shared" ca="1" si="800"/>
        <v xml:space="preserve"> </v>
      </c>
      <c r="AB3121" s="17" t="str">
        <f t="shared" ca="1" si="801"/>
        <v xml:space="preserve"> </v>
      </c>
      <c r="AC3121" s="19">
        <f t="shared" ca="1" si="802"/>
        <v>66908.894845912058</v>
      </c>
    </row>
    <row r="3122" spans="1:29" x14ac:dyDescent="0.25">
      <c r="A3122" s="22">
        <v>40535</v>
      </c>
      <c r="B3122" s="2">
        <v>17.559999999999999</v>
      </c>
      <c r="C3122" s="2">
        <v>16.62</v>
      </c>
      <c r="D3122" s="2">
        <v>16.72</v>
      </c>
      <c r="E3122">
        <v>13.28</v>
      </c>
      <c r="F3122">
        <v>12.45</v>
      </c>
      <c r="G3122">
        <v>12.69</v>
      </c>
      <c r="H3122">
        <f t="shared" si="787"/>
        <v>-4.4571428571428595E-2</v>
      </c>
      <c r="I3122">
        <f t="shared" si="788"/>
        <v>-4.5864661654135386E-2</v>
      </c>
      <c r="J3122">
        <f t="shared" si="790"/>
        <v>0.85512196284933517</v>
      </c>
      <c r="K3122" s="2">
        <v>1</v>
      </c>
      <c r="L3122" s="2">
        <v>1</v>
      </c>
      <c r="M3122" s="6">
        <f ca="1">100*(D3122-MIN(OFFSET(C3122,-$M$3+1,0):C3122))/(MAX(OFFSET(B3122,-$M$3+1,0):B3122)-MIN(OFFSET(C3122,-$M$3+1,0):C3122))</f>
        <v>57.692307692307608</v>
      </c>
      <c r="N3122" s="6">
        <f ca="1">100*(G3122-MIN(OFFSET(F3122,-$M$3+1,0):F3122))/(MAX(OFFSET(E3122,-$M$3+1,0):E3122)-MIN(OFFSET(F3122,-$M$3+1,0):F3122))</f>
        <v>66.326530612244866</v>
      </c>
      <c r="O3122" s="6">
        <f t="shared" ca="1" si="791"/>
        <v>-8.6342229199372582</v>
      </c>
      <c r="P3122" s="8">
        <f t="shared" si="792"/>
        <v>0.93999999999999773</v>
      </c>
      <c r="Q3122" s="8">
        <f t="shared" si="793"/>
        <v>0.85000000000000142</v>
      </c>
      <c r="R3122" s="15">
        <f ca="1">AVERAGE(P3122:OFFSET(P3122,-$R$3+1,0))*$R$4*K3122</f>
        <v>63.625000000000021</v>
      </c>
      <c r="S3122" s="15">
        <f ca="1">AVERAGE(Q3122:OFFSET(Q3122,-$R$3+1,0))*$S$4*L3122</f>
        <v>54.625000000000057</v>
      </c>
      <c r="T3122" s="11" t="str">
        <f t="shared" ca="1" si="794"/>
        <v xml:space="preserve"> </v>
      </c>
      <c r="U3122" s="11" t="str">
        <f t="shared" ca="1" si="789"/>
        <v xml:space="preserve"> </v>
      </c>
      <c r="V3122" s="3" t="str">
        <f t="shared" ca="1" si="795"/>
        <v xml:space="preserve"> </v>
      </c>
      <c r="W3122" s="16" t="str">
        <f t="shared" ca="1" si="796"/>
        <v xml:space="preserve"> </v>
      </c>
      <c r="X3122" s="3" t="str">
        <f t="shared" ca="1" si="797"/>
        <v xml:space="preserve"> </v>
      </c>
      <c r="Y3122" s="3" t="str">
        <f t="shared" ca="1" si="798"/>
        <v xml:space="preserve"> </v>
      </c>
      <c r="Z3122" s="12" t="str">
        <f t="shared" ca="1" si="799"/>
        <v xml:space="preserve"> </v>
      </c>
      <c r="AA3122" s="17" t="str">
        <f t="shared" ca="1" si="800"/>
        <v xml:space="preserve"> </v>
      </c>
      <c r="AB3122" s="17" t="str">
        <f t="shared" ca="1" si="801"/>
        <v xml:space="preserve"> </v>
      </c>
      <c r="AC3122" s="19">
        <f t="shared" ca="1" si="802"/>
        <v>66908.894845912058</v>
      </c>
    </row>
    <row r="3123" spans="1:29" x14ac:dyDescent="0.25">
      <c r="A3123" s="22">
        <v>40539</v>
      </c>
      <c r="B3123" s="2">
        <v>17.28</v>
      </c>
      <c r="C3123" s="2">
        <v>16.559999999999999</v>
      </c>
      <c r="D3123" s="2">
        <v>17.13</v>
      </c>
      <c r="E3123">
        <v>12.9</v>
      </c>
      <c r="F3123">
        <v>12.59</v>
      </c>
      <c r="G3123">
        <v>12.84</v>
      </c>
      <c r="H3123">
        <f t="shared" si="787"/>
        <v>2.45215311004785E-2</v>
      </c>
      <c r="I3123">
        <f t="shared" si="788"/>
        <v>1.1820330969267268E-2</v>
      </c>
      <c r="J3123">
        <f t="shared" si="790"/>
        <v>0.8450961273267853</v>
      </c>
      <c r="K3123" s="2">
        <v>1</v>
      </c>
      <c r="L3123" s="2">
        <v>1</v>
      </c>
      <c r="M3123" s="6">
        <f ca="1">100*(D3123-MIN(OFFSET(C3123,-$M$3+1,0):C3123))/(MAX(OFFSET(B3123,-$M$3+1,0):B3123)-MIN(OFFSET(C3123,-$M$3+1,0):C3123))</f>
        <v>75.520833333333243</v>
      </c>
      <c r="N3123" s="6">
        <f ca="1">100*(G3123-MIN(OFFSET(F3123,-$M$3+1,0):F3123))/(MAX(OFFSET(E3123,-$M$3+1,0):E3123)-MIN(OFFSET(F3123,-$M$3+1,0):F3123))</f>
        <v>70.857142857142875</v>
      </c>
      <c r="O3123" s="6">
        <f t="shared" ca="1" si="791"/>
        <v>4.6636904761903679</v>
      </c>
      <c r="P3123" s="8">
        <f t="shared" si="792"/>
        <v>0.72000000000000242</v>
      </c>
      <c r="Q3123" s="8">
        <f t="shared" si="793"/>
        <v>0.3100000000000005</v>
      </c>
      <c r="R3123" s="15">
        <f ca="1">AVERAGE(P3123:OFFSET(P3123,-$R$3+1,0))*$R$4*K3123</f>
        <v>65.625000000000028</v>
      </c>
      <c r="S3123" s="15">
        <f ca="1">AVERAGE(Q3123:OFFSET(Q3123,-$R$3+1,0))*$S$4*L3123</f>
        <v>53.375000000000064</v>
      </c>
      <c r="T3123" s="11" t="str">
        <f t="shared" ca="1" si="794"/>
        <v xml:space="preserve"> </v>
      </c>
      <c r="U3123" s="11" t="str">
        <f t="shared" ca="1" si="789"/>
        <v xml:space="preserve"> </v>
      </c>
      <c r="V3123" s="3" t="str">
        <f t="shared" ca="1" si="795"/>
        <v xml:space="preserve"> </v>
      </c>
      <c r="W3123" s="16" t="str">
        <f t="shared" ca="1" si="796"/>
        <v xml:space="preserve"> </v>
      </c>
      <c r="X3123" s="3" t="str">
        <f t="shared" ca="1" si="797"/>
        <v xml:space="preserve"> </v>
      </c>
      <c r="Y3123" s="3" t="str">
        <f t="shared" ca="1" si="798"/>
        <v xml:space="preserve"> </v>
      </c>
      <c r="Z3123" s="12" t="str">
        <f t="shared" ca="1" si="799"/>
        <v xml:space="preserve"> </v>
      </c>
      <c r="AA3123" s="17" t="str">
        <f t="shared" ca="1" si="800"/>
        <v xml:space="preserve"> </v>
      </c>
      <c r="AB3123" s="17" t="str">
        <f t="shared" ca="1" si="801"/>
        <v xml:space="preserve"> </v>
      </c>
      <c r="AC3123" s="19">
        <f t="shared" ca="1" si="802"/>
        <v>66908.894845912058</v>
      </c>
    </row>
    <row r="3124" spans="1:29" x14ac:dyDescent="0.25">
      <c r="A3124" s="22">
        <v>40540</v>
      </c>
      <c r="B3124" s="2">
        <v>17.170000000000002</v>
      </c>
      <c r="C3124" s="2">
        <v>16.850000000000001</v>
      </c>
      <c r="D3124" s="2">
        <v>16.95</v>
      </c>
      <c r="E3124">
        <v>12.92</v>
      </c>
      <c r="F3124">
        <v>12.33</v>
      </c>
      <c r="G3124">
        <v>12.51</v>
      </c>
      <c r="H3124">
        <f t="shared" si="787"/>
        <v>-1.0507880910682998E-2</v>
      </c>
      <c r="I3124">
        <f t="shared" si="788"/>
        <v>-2.5700934579439227E-2</v>
      </c>
      <c r="J3124">
        <f t="shared" si="790"/>
        <v>0.84813345416804864</v>
      </c>
      <c r="K3124" s="2">
        <v>1</v>
      </c>
      <c r="L3124" s="2">
        <v>1</v>
      </c>
      <c r="M3124" s="6">
        <f ca="1">100*(D3124-MIN(OFFSET(C3124,-$M$3+1,0):C3124))/(MAX(OFFSET(B3124,-$M$3+1,0):B3124)-MIN(OFFSET(C3124,-$M$3+1,0):C3124))</f>
        <v>58.064516129032143</v>
      </c>
      <c r="N3124" s="6">
        <f ca="1">100*(G3124-MIN(OFFSET(F3124,-$M$3+1,0):F3124))/(MAX(OFFSET(E3124,-$M$3+1,0):E3124)-MIN(OFFSET(F3124,-$M$3+1,0):F3124))</f>
        <v>42.068965517241359</v>
      </c>
      <c r="O3124" s="6">
        <f t="shared" ca="1" si="791"/>
        <v>15.995550611790783</v>
      </c>
      <c r="P3124" s="8">
        <f t="shared" si="792"/>
        <v>0.32000000000000028</v>
      </c>
      <c r="Q3124" s="8">
        <f t="shared" si="793"/>
        <v>0.58999999999999986</v>
      </c>
      <c r="R3124" s="15">
        <f ca="1">AVERAGE(P3124:OFFSET(P3124,-$R$3+1,0))*$R$4*K3124</f>
        <v>62.375000000000028</v>
      </c>
      <c r="S3124" s="15">
        <f ca="1">AVERAGE(Q3124:OFFSET(Q3124,-$R$3+1,0))*$S$4*L3124</f>
        <v>57.12500000000005</v>
      </c>
      <c r="T3124" s="11" t="str">
        <f t="shared" ca="1" si="794"/>
        <v xml:space="preserve"> </v>
      </c>
      <c r="U3124" s="11" t="str">
        <f t="shared" ca="1" si="789"/>
        <v xml:space="preserve"> </v>
      </c>
      <c r="V3124" s="3" t="str">
        <f t="shared" ca="1" si="795"/>
        <v xml:space="preserve"> </v>
      </c>
      <c r="W3124" s="16" t="str">
        <f t="shared" ca="1" si="796"/>
        <v xml:space="preserve"> </v>
      </c>
      <c r="X3124" s="3" t="str">
        <f t="shared" ca="1" si="797"/>
        <v xml:space="preserve"> </v>
      </c>
      <c r="Y3124" s="3" t="str">
        <f t="shared" ca="1" si="798"/>
        <v xml:space="preserve"> </v>
      </c>
      <c r="Z3124" s="12" t="str">
        <f t="shared" ca="1" si="799"/>
        <v xml:space="preserve"> </v>
      </c>
      <c r="AA3124" s="17" t="str">
        <f t="shared" ca="1" si="800"/>
        <v xml:space="preserve"> </v>
      </c>
      <c r="AB3124" s="17" t="str">
        <f t="shared" ca="1" si="801"/>
        <v xml:space="preserve"> </v>
      </c>
      <c r="AC3124" s="19">
        <f t="shared" ca="1" si="802"/>
        <v>66908.894845912058</v>
      </c>
    </row>
    <row r="3125" spans="1:29" x14ac:dyDescent="0.25">
      <c r="A3125" s="22">
        <v>40541</v>
      </c>
      <c r="B3125" s="2">
        <v>17.190000000000001</v>
      </c>
      <c r="C3125" s="2">
        <v>16.95</v>
      </c>
      <c r="D3125" s="2">
        <v>17.07</v>
      </c>
      <c r="E3125">
        <v>12.61</v>
      </c>
      <c r="F3125">
        <v>12.51</v>
      </c>
      <c r="G3125">
        <v>12.57</v>
      </c>
      <c r="H3125">
        <f t="shared" si="787"/>
        <v>7.0796460176991705E-3</v>
      </c>
      <c r="I3125">
        <f t="shared" si="788"/>
        <v>4.7961630695443347E-3</v>
      </c>
      <c r="J3125">
        <f t="shared" si="790"/>
        <v>0.86426883367509411</v>
      </c>
      <c r="K3125" s="2">
        <v>1</v>
      </c>
      <c r="L3125" s="2">
        <v>1</v>
      </c>
      <c r="M3125" s="6">
        <f ca="1">100*(D3125-MIN(OFFSET(C3125,-$M$3+1,0):C3125))/(MAX(OFFSET(B3125,-$M$3+1,0):B3125)-MIN(OFFSET(C3125,-$M$3+1,0):C3125))</f>
        <v>49.038461538461561</v>
      </c>
      <c r="N3125" s="6">
        <f ca="1">100*(G3125-MIN(OFFSET(F3125,-$M$3+1,0):F3125))/(MAX(OFFSET(E3125,-$M$3+1,0):E3125)-MIN(OFFSET(F3125,-$M$3+1,0):F3125))</f>
        <v>23.529411764705912</v>
      </c>
      <c r="O3125" s="6">
        <f t="shared" ca="1" si="791"/>
        <v>25.509049773755649</v>
      </c>
      <c r="P3125" s="8">
        <f t="shared" si="792"/>
        <v>0.24000000000000199</v>
      </c>
      <c r="Q3125" s="8">
        <f t="shared" si="793"/>
        <v>9.9999999999999645E-2</v>
      </c>
      <c r="R3125" s="15">
        <f ca="1">AVERAGE(P3125:OFFSET(P3125,-$R$3+1,0))*$R$4*K3125</f>
        <v>61.375000000000043</v>
      </c>
      <c r="S3125" s="15">
        <f ca="1">AVERAGE(Q3125:OFFSET(Q3125,-$R$3+1,0))*$S$4*L3125</f>
        <v>53.250000000000043</v>
      </c>
      <c r="T3125" s="11" t="str">
        <f t="shared" ca="1" si="794"/>
        <v xml:space="preserve"> </v>
      </c>
      <c r="U3125" s="11" t="str">
        <f t="shared" ca="1" si="789"/>
        <v>Sell</v>
      </c>
      <c r="V3125" s="3">
        <f t="shared" ca="1" si="795"/>
        <v>-10</v>
      </c>
      <c r="W3125" s="16">
        <f t="shared" ca="1" si="796"/>
        <v>11.52582159624413</v>
      </c>
      <c r="X3125" s="3">
        <f t="shared" ca="1" si="797"/>
        <v>17.07</v>
      </c>
      <c r="Y3125" s="3">
        <f t="shared" ca="1" si="798"/>
        <v>12.57</v>
      </c>
      <c r="Z3125" s="12" t="str">
        <f t="shared" ca="1" si="799"/>
        <v xml:space="preserve"> </v>
      </c>
      <c r="AA3125" s="17" t="str">
        <f t="shared" ca="1" si="800"/>
        <v xml:space="preserve"> </v>
      </c>
      <c r="AB3125" s="17" t="str">
        <f t="shared" ca="1" si="801"/>
        <v xml:space="preserve"> </v>
      </c>
      <c r="AC3125" s="19">
        <f t="shared" ca="1" si="802"/>
        <v>66908.894845912058</v>
      </c>
    </row>
    <row r="3126" spans="1:29" x14ac:dyDescent="0.25">
      <c r="A3126" s="22">
        <v>40542</v>
      </c>
      <c r="B3126" s="2">
        <v>17.329999999999998</v>
      </c>
      <c r="C3126" s="2">
        <v>17</v>
      </c>
      <c r="D3126" s="2">
        <v>17.16</v>
      </c>
      <c r="E3126">
        <v>12.74</v>
      </c>
      <c r="F3126">
        <v>12.49</v>
      </c>
      <c r="G3126">
        <v>12.53</v>
      </c>
      <c r="H3126">
        <f t="shared" si="787"/>
        <v>5.2724077328647478E-3</v>
      </c>
      <c r="I3126">
        <f t="shared" si="788"/>
        <v>-3.1821797931583795E-3</v>
      </c>
      <c r="J3126">
        <f t="shared" si="790"/>
        <v>0.85725489139585898</v>
      </c>
      <c r="K3126" s="2">
        <v>1</v>
      </c>
      <c r="L3126" s="2">
        <v>1</v>
      </c>
      <c r="M3126" s="6">
        <f ca="1">100*(D3126-MIN(OFFSET(C3126,-$M$3+1,0):C3126))/(MAX(OFFSET(B3126,-$M$3+1,0):B3126)-MIN(OFFSET(C3126,-$M$3+1,0):C3126))</f>
        <v>57.692307692307679</v>
      </c>
      <c r="N3126" s="6">
        <f ca="1">100*(G3126-MIN(OFFSET(F3126,-$M$3+1,0):F3126))/(MAX(OFFSET(E3126,-$M$3+1,0):E3126)-MIN(OFFSET(F3126,-$M$3+1,0):F3126))</f>
        <v>19.607843137254839</v>
      </c>
      <c r="O3126" s="6">
        <f t="shared" ca="1" si="791"/>
        <v>38.08446455505284</v>
      </c>
      <c r="P3126" s="8">
        <f t="shared" si="792"/>
        <v>0.32999999999999829</v>
      </c>
      <c r="Q3126" s="8">
        <f t="shared" si="793"/>
        <v>0.25</v>
      </c>
      <c r="R3126" s="15">
        <f ca="1">AVERAGE(P3126:OFFSET(P3126,-$R$3+1,0))*$R$4*K3126</f>
        <v>61.500000000000021</v>
      </c>
      <c r="S3126" s="15">
        <f ca="1">AVERAGE(Q3126:OFFSET(Q3126,-$R$3+1,0))*$S$4*L3126</f>
        <v>52.500000000000036</v>
      </c>
      <c r="T3126" s="11" t="str">
        <f t="shared" ca="1" si="794"/>
        <v xml:space="preserve"> </v>
      </c>
      <c r="U3126" s="11" t="str">
        <f t="shared" ca="1" si="789"/>
        <v>Sell</v>
      </c>
      <c r="V3126" s="3">
        <f t="shared" ca="1" si="795"/>
        <v>-10</v>
      </c>
      <c r="W3126" s="16">
        <f t="shared" ca="1" si="796"/>
        <v>11.52582159624413</v>
      </c>
      <c r="X3126" s="3">
        <f t="shared" ca="1" si="797"/>
        <v>17.07</v>
      </c>
      <c r="Y3126" s="3">
        <f t="shared" ca="1" si="798"/>
        <v>12.57</v>
      </c>
      <c r="Z3126" s="12">
        <f t="shared" ca="1" si="799"/>
        <v>-89.999999999999858</v>
      </c>
      <c r="AA3126" s="17">
        <f t="shared" ca="1" si="800"/>
        <v>-46.103286384977586</v>
      </c>
      <c r="AB3126" s="17">
        <f t="shared" ca="1" si="801"/>
        <v>-136.10328638497745</v>
      </c>
      <c r="AC3126" s="19">
        <f t="shared" ca="1" si="802"/>
        <v>66772.791559527075</v>
      </c>
    </row>
    <row r="3127" spans="1:29" x14ac:dyDescent="0.25">
      <c r="A3127" s="22">
        <v>40543</v>
      </c>
      <c r="B3127" s="2">
        <v>17.350000000000001</v>
      </c>
      <c r="C3127" s="2">
        <v>17.14</v>
      </c>
      <c r="D3127" s="2">
        <v>17.3</v>
      </c>
      <c r="E3127">
        <v>12.78</v>
      </c>
      <c r="F3127">
        <v>12.5</v>
      </c>
      <c r="G3127">
        <v>12.58</v>
      </c>
      <c r="H3127">
        <f t="shared" si="787"/>
        <v>8.1585081585082708E-3</v>
      </c>
      <c r="I3127">
        <f t="shared" si="788"/>
        <v>3.9904229848364281E-3</v>
      </c>
      <c r="J3127">
        <f t="shared" si="790"/>
        <v>0.8557349022348516</v>
      </c>
      <c r="K3127" s="2">
        <v>1</v>
      </c>
      <c r="L3127" s="2">
        <v>1</v>
      </c>
      <c r="M3127" s="6">
        <f ca="1">100*(D3127-MIN(OFFSET(C3127,-$M$3+1,0):C3127))/(MAX(OFFSET(B3127,-$M$3+1,0):B3127)-MIN(OFFSET(C3127,-$M$3+1,0):C3127))</f>
        <v>74.000000000000199</v>
      </c>
      <c r="N3127" s="6">
        <f ca="1">100*(G3127-MIN(OFFSET(F3127,-$M$3+1,0):F3127))/(MAX(OFFSET(E3127,-$M$3+1,0):E3127)-MIN(OFFSET(F3127,-$M$3+1,0):F3127))</f>
        <v>26.31578947368423</v>
      </c>
      <c r="O3127" s="6">
        <f t="shared" ca="1" si="791"/>
        <v>47.684210526315965</v>
      </c>
      <c r="P3127" s="8">
        <f t="shared" si="792"/>
        <v>0.21000000000000085</v>
      </c>
      <c r="Q3127" s="8">
        <f t="shared" si="793"/>
        <v>0.27999999999999936</v>
      </c>
      <c r="R3127" s="15">
        <f ca="1">AVERAGE(P3127:OFFSET(P3127,-$R$3+1,0))*$R$4*K3127</f>
        <v>52.000000000000043</v>
      </c>
      <c r="S3127" s="15">
        <f ca="1">AVERAGE(Q3127:OFFSET(Q3127,-$R$3+1,0))*$S$4*L3127</f>
        <v>44.750000000000021</v>
      </c>
      <c r="T3127" s="11" t="str">
        <f t="shared" ca="1" si="794"/>
        <v xml:space="preserve"> </v>
      </c>
      <c r="U3127" s="11" t="str">
        <f t="shared" ca="1" si="789"/>
        <v>Sell</v>
      </c>
      <c r="V3127" s="3">
        <f t="shared" ca="1" si="795"/>
        <v>-10</v>
      </c>
      <c r="W3127" s="16">
        <f t="shared" ca="1" si="796"/>
        <v>11.52582159624413</v>
      </c>
      <c r="X3127" s="3">
        <f t="shared" ca="1" si="797"/>
        <v>17.07</v>
      </c>
      <c r="Y3127" s="3">
        <f t="shared" ca="1" si="798"/>
        <v>12.57</v>
      </c>
      <c r="Z3127" s="12">
        <f t="shared" ca="1" si="799"/>
        <v>-140.00000000000057</v>
      </c>
      <c r="AA3127" s="17">
        <f t="shared" ca="1" si="800"/>
        <v>57.629107981221473</v>
      </c>
      <c r="AB3127" s="17">
        <f t="shared" ca="1" si="801"/>
        <v>-82.370892018779102</v>
      </c>
      <c r="AC3127" s="19">
        <f t="shared" ca="1" si="802"/>
        <v>66690.420667508297</v>
      </c>
    </row>
    <row r="3128" spans="1:29" x14ac:dyDescent="0.25">
      <c r="A3128" s="22">
        <v>40546</v>
      </c>
      <c r="B3128" s="2">
        <v>17.77</v>
      </c>
      <c r="C3128" s="2">
        <v>17.38</v>
      </c>
      <c r="D3128" s="2">
        <v>17.59</v>
      </c>
      <c r="E3128">
        <v>13.35</v>
      </c>
      <c r="F3128">
        <v>12.74</v>
      </c>
      <c r="G3128">
        <v>13.31</v>
      </c>
      <c r="H3128">
        <f t="shared" si="787"/>
        <v>1.6763005780346729E-2</v>
      </c>
      <c r="I3128">
        <f t="shared" si="788"/>
        <v>5.802861685214622E-2</v>
      </c>
      <c r="J3128">
        <f t="shared" si="790"/>
        <v>0.84267951430093901</v>
      </c>
      <c r="K3128" s="2">
        <v>1</v>
      </c>
      <c r="L3128" s="2">
        <v>1</v>
      </c>
      <c r="M3128" s="6">
        <f ca="1">100*(D3128-MIN(OFFSET(C3128,-$M$3+1,0):C3128))/(MAX(OFFSET(B3128,-$M$3+1,0):B3128)-MIN(OFFSET(C3128,-$M$3+1,0):C3128))</f>
        <v>85.123966942148797</v>
      </c>
      <c r="N3128" s="6">
        <f ca="1">100*(G3128-MIN(OFFSET(F3128,-$M$3+1,0):F3128))/(MAX(OFFSET(E3128,-$M$3+1,0):E3128)-MIN(OFFSET(F3128,-$M$3+1,0):F3128))</f>
        <v>96.078431372549105</v>
      </c>
      <c r="O3128" s="6">
        <f t="shared" ca="1" si="791"/>
        <v>-10.954464430400307</v>
      </c>
      <c r="P3128" s="8">
        <f t="shared" si="792"/>
        <v>0.46999999999999886</v>
      </c>
      <c r="Q3128" s="8">
        <f t="shared" si="793"/>
        <v>0.76999999999999957</v>
      </c>
      <c r="R3128" s="15">
        <f ca="1">AVERAGE(P3128:OFFSET(P3128,-$R$3+1,0))*$R$4*K3128</f>
        <v>51.250000000000014</v>
      </c>
      <c r="S3128" s="15">
        <f ca="1">AVERAGE(Q3128:OFFSET(Q3128,-$R$3+1,0))*$S$4*L3128</f>
        <v>46.500000000000007</v>
      </c>
      <c r="T3128" s="11" t="str">
        <f t="shared" ca="1" si="794"/>
        <v xml:space="preserve"> </v>
      </c>
      <c r="U3128" s="11" t="str">
        <f t="shared" ca="1" si="789"/>
        <v>Exit</v>
      </c>
      <c r="V3128" s="3">
        <f t="shared" ca="1" si="795"/>
        <v>-10</v>
      </c>
      <c r="W3128" s="16">
        <f t="shared" ca="1" si="796"/>
        <v>11.52582159624413</v>
      </c>
      <c r="X3128" s="3">
        <f t="shared" ca="1" si="797"/>
        <v>17.07</v>
      </c>
      <c r="Y3128" s="3">
        <f t="shared" ca="1" si="798"/>
        <v>12.57</v>
      </c>
      <c r="Z3128" s="12">
        <f t="shared" ca="1" si="799"/>
        <v>-289.99999999999915</v>
      </c>
      <c r="AA3128" s="17">
        <f t="shared" ca="1" si="800"/>
        <v>841.38497652582203</v>
      </c>
      <c r="AB3128" s="17">
        <f t="shared" ca="1" si="801"/>
        <v>551.38497652582282</v>
      </c>
      <c r="AC3128" s="19">
        <f t="shared" ca="1" si="802"/>
        <v>67241.805644034117</v>
      </c>
    </row>
    <row r="3129" spans="1:29" x14ac:dyDescent="0.25">
      <c r="A3129" s="22">
        <v>40547</v>
      </c>
      <c r="B3129" s="2">
        <v>17.71</v>
      </c>
      <c r="C3129" s="2">
        <v>16.98</v>
      </c>
      <c r="D3129" s="2">
        <v>17.170000000000002</v>
      </c>
      <c r="E3129">
        <v>13.36</v>
      </c>
      <c r="F3129">
        <v>12.72</v>
      </c>
      <c r="G3129">
        <v>12.85</v>
      </c>
      <c r="H3129">
        <f t="shared" si="787"/>
        <v>-2.3877202956224974E-2</v>
      </c>
      <c r="I3129">
        <f t="shared" si="788"/>
        <v>-3.4560480841472674E-2</v>
      </c>
      <c r="J3129">
        <f t="shared" si="790"/>
        <v>0.86538140174153722</v>
      </c>
      <c r="K3129" s="2">
        <v>1</v>
      </c>
      <c r="L3129" s="2">
        <v>1</v>
      </c>
      <c r="M3129" s="6">
        <f ca="1">100*(D3129-MIN(OFFSET(C3129,-$M$3+1,0):C3129))/(MAX(OFFSET(B3129,-$M$3+1,0):B3129)-MIN(OFFSET(C3129,-$M$3+1,0):C3129))</f>
        <v>34.782608695652272</v>
      </c>
      <c r="N3129" s="6">
        <f ca="1">100*(G3129-MIN(OFFSET(F3129,-$M$3+1,0):F3129))/(MAX(OFFSET(E3129,-$M$3+1,0):E3129)-MIN(OFFSET(F3129,-$M$3+1,0):F3129))</f>
        <v>50.485436893203875</v>
      </c>
      <c r="O3129" s="6">
        <f t="shared" ca="1" si="791"/>
        <v>-15.702828197551604</v>
      </c>
      <c r="P3129" s="8">
        <f t="shared" si="792"/>
        <v>0.73000000000000043</v>
      </c>
      <c r="Q3129" s="8">
        <f t="shared" si="793"/>
        <v>0.63999999999999879</v>
      </c>
      <c r="R3129" s="15">
        <f ca="1">AVERAGE(P3129:OFFSET(P3129,-$R$3+1,0))*$R$4*K3129</f>
        <v>49.500000000000014</v>
      </c>
      <c r="S3129" s="15">
        <f ca="1">AVERAGE(Q3129:OFFSET(Q3129,-$R$3+1,0))*$S$4*L3129</f>
        <v>47.374999999999986</v>
      </c>
      <c r="T3129" s="11" t="str">
        <f t="shared" ca="1" si="794"/>
        <v xml:space="preserve"> </v>
      </c>
      <c r="U3129" s="11" t="str">
        <f t="shared" ca="1" si="789"/>
        <v xml:space="preserve"> </v>
      </c>
      <c r="V3129" s="3" t="str">
        <f t="shared" ca="1" si="795"/>
        <v xml:space="preserve"> </v>
      </c>
      <c r="W3129" s="16" t="str">
        <f t="shared" ca="1" si="796"/>
        <v xml:space="preserve"> </v>
      </c>
      <c r="X3129" s="3" t="str">
        <f t="shared" ca="1" si="797"/>
        <v xml:space="preserve"> </v>
      </c>
      <c r="Y3129" s="3" t="str">
        <f t="shared" ca="1" si="798"/>
        <v xml:space="preserve"> </v>
      </c>
      <c r="Z3129" s="12" t="str">
        <f t="shared" ca="1" si="799"/>
        <v xml:space="preserve"> </v>
      </c>
      <c r="AA3129" s="17" t="str">
        <f t="shared" ca="1" si="800"/>
        <v xml:space="preserve"> </v>
      </c>
      <c r="AB3129" s="17" t="str">
        <f t="shared" ca="1" si="801"/>
        <v xml:space="preserve"> </v>
      </c>
      <c r="AC3129" s="19">
        <f t="shared" ca="1" si="802"/>
        <v>67241.805644034117</v>
      </c>
    </row>
    <row r="3130" spans="1:29" x14ac:dyDescent="0.25">
      <c r="A3130" s="22">
        <v>40548</v>
      </c>
      <c r="B3130" s="2">
        <v>17.64</v>
      </c>
      <c r="C3130" s="2">
        <v>17.11</v>
      </c>
      <c r="D3130" s="2">
        <v>17.64</v>
      </c>
      <c r="E3130">
        <v>13.4</v>
      </c>
      <c r="F3130">
        <v>12.67</v>
      </c>
      <c r="G3130">
        <v>13.4</v>
      </c>
      <c r="H3130">
        <f t="shared" si="787"/>
        <v>2.737332556785077E-2</v>
      </c>
      <c r="I3130">
        <f t="shared" si="788"/>
        <v>4.2801556420233533E-2</v>
      </c>
      <c r="J3130">
        <f t="shared" si="790"/>
        <v>0.87793345426114311</v>
      </c>
      <c r="K3130" s="2">
        <v>1</v>
      </c>
      <c r="L3130" s="2">
        <v>1</v>
      </c>
      <c r="M3130" s="6">
        <f ca="1">100*(D3130-MIN(OFFSET(C3130,-$M$3+1,0):C3130))/(MAX(OFFSET(B3130,-$M$3+1,0):B3130)-MIN(OFFSET(C3130,-$M$3+1,0):C3130))</f>
        <v>84.146341463414757</v>
      </c>
      <c r="N3130" s="6">
        <f ca="1">100*(G3130-MIN(OFFSET(F3130,-$M$3+1,0):F3130))/(MAX(OFFSET(E3130,-$M$3+1,0):E3130)-MIN(OFFSET(F3130,-$M$3+1,0):F3130))</f>
        <v>100</v>
      </c>
      <c r="O3130" s="6">
        <f t="shared" ca="1" si="791"/>
        <v>-15.853658536585243</v>
      </c>
      <c r="P3130" s="8">
        <f t="shared" si="792"/>
        <v>0.53000000000000114</v>
      </c>
      <c r="Q3130" s="8">
        <f t="shared" si="793"/>
        <v>0.73000000000000043</v>
      </c>
      <c r="R3130" s="15">
        <f ca="1">AVERAGE(P3130:OFFSET(P3130,-$R$3+1,0))*$R$4*K3130</f>
        <v>44.375000000000057</v>
      </c>
      <c r="S3130" s="15">
        <f ca="1">AVERAGE(Q3130:OFFSET(Q3130,-$R$3+1,0))*$S$4*L3130</f>
        <v>45.874999999999979</v>
      </c>
      <c r="T3130" s="11" t="str">
        <f t="shared" ca="1" si="794"/>
        <v xml:space="preserve"> </v>
      </c>
      <c r="U3130" s="11" t="str">
        <f t="shared" ca="1" si="789"/>
        <v xml:space="preserve"> </v>
      </c>
      <c r="V3130" s="3" t="str">
        <f t="shared" ca="1" si="795"/>
        <v xml:space="preserve"> </v>
      </c>
      <c r="W3130" s="16" t="str">
        <f t="shared" ca="1" si="796"/>
        <v xml:space="preserve"> </v>
      </c>
      <c r="X3130" s="3" t="str">
        <f t="shared" ca="1" si="797"/>
        <v xml:space="preserve"> </v>
      </c>
      <c r="Y3130" s="3" t="str">
        <f t="shared" ca="1" si="798"/>
        <v xml:space="preserve"> </v>
      </c>
      <c r="Z3130" s="12" t="str">
        <f t="shared" ca="1" si="799"/>
        <v xml:space="preserve"> </v>
      </c>
      <c r="AA3130" s="17" t="str">
        <f t="shared" ca="1" si="800"/>
        <v xml:space="preserve"> </v>
      </c>
      <c r="AB3130" s="17" t="str">
        <f t="shared" ca="1" si="801"/>
        <v xml:space="preserve"> </v>
      </c>
      <c r="AC3130" s="19">
        <f t="shared" ca="1" si="802"/>
        <v>67241.805644034117</v>
      </c>
    </row>
    <row r="3131" spans="1:29" x14ac:dyDescent="0.25">
      <c r="A3131" s="22">
        <v>40549</v>
      </c>
      <c r="B3131" s="2">
        <v>17.87</v>
      </c>
      <c r="C3131" s="2">
        <v>17.239999999999998</v>
      </c>
      <c r="D3131" s="2">
        <v>17.68</v>
      </c>
      <c r="E3131">
        <v>13.73</v>
      </c>
      <c r="F3131">
        <v>13.26</v>
      </c>
      <c r="G3131">
        <v>13.42</v>
      </c>
      <c r="H3131">
        <f t="shared" si="787"/>
        <v>2.2675736961450532E-3</v>
      </c>
      <c r="I3131">
        <f t="shared" si="788"/>
        <v>1.4925373134329067E-3</v>
      </c>
      <c r="J3131">
        <f t="shared" si="790"/>
        <v>0.88172565012388782</v>
      </c>
      <c r="K3131" s="2">
        <v>1</v>
      </c>
      <c r="L3131" s="2">
        <v>1</v>
      </c>
      <c r="M3131" s="6">
        <f ca="1">100*(D3131-MIN(OFFSET(C3131,-$M$3+1,0):C3131))/(MAX(OFFSET(B3131,-$M$3+1,0):B3131)-MIN(OFFSET(C3131,-$M$3+1,0):C3131))</f>
        <v>78.65168539325829</v>
      </c>
      <c r="N3131" s="6">
        <f ca="1">100*(G3131-MIN(OFFSET(F3131,-$M$3+1,0):F3131))/(MAX(OFFSET(E3131,-$M$3+1,0):E3131)-MIN(OFFSET(F3131,-$M$3+1,0):F3131))</f>
        <v>74.999999999999957</v>
      </c>
      <c r="O3131" s="6">
        <f t="shared" ca="1" si="791"/>
        <v>3.6516853932583331</v>
      </c>
      <c r="P3131" s="8">
        <f t="shared" si="792"/>
        <v>0.63000000000000256</v>
      </c>
      <c r="Q3131" s="8">
        <f t="shared" si="793"/>
        <v>0.47000000000000064</v>
      </c>
      <c r="R3131" s="15">
        <f ca="1">AVERAGE(P3131:OFFSET(P3131,-$R$3+1,0))*$R$4*K3131</f>
        <v>43.250000000000057</v>
      </c>
      <c r="S3131" s="15">
        <f ca="1">AVERAGE(Q3131:OFFSET(Q3131,-$R$3+1,0))*$S$4*L3131</f>
        <v>47.874999999999979</v>
      </c>
      <c r="T3131" s="11" t="str">
        <f t="shared" ca="1" si="794"/>
        <v xml:space="preserve"> </v>
      </c>
      <c r="U3131" s="11" t="str">
        <f t="shared" ca="1" si="789"/>
        <v xml:space="preserve"> </v>
      </c>
      <c r="V3131" s="3" t="str">
        <f t="shared" ca="1" si="795"/>
        <v xml:space="preserve"> </v>
      </c>
      <c r="W3131" s="16" t="str">
        <f t="shared" ca="1" si="796"/>
        <v xml:space="preserve"> </v>
      </c>
      <c r="X3131" s="3" t="str">
        <f t="shared" ca="1" si="797"/>
        <v xml:space="preserve"> </v>
      </c>
      <c r="Y3131" s="3" t="str">
        <f t="shared" ca="1" si="798"/>
        <v xml:space="preserve"> </v>
      </c>
      <c r="Z3131" s="12" t="str">
        <f t="shared" ca="1" si="799"/>
        <v xml:space="preserve"> </v>
      </c>
      <c r="AA3131" s="17" t="str">
        <f t="shared" ca="1" si="800"/>
        <v xml:space="preserve"> </v>
      </c>
      <c r="AB3131" s="17" t="str">
        <f t="shared" ca="1" si="801"/>
        <v xml:space="preserve"> </v>
      </c>
      <c r="AC3131" s="19">
        <f t="shared" ca="1" si="802"/>
        <v>67241.805644034117</v>
      </c>
    </row>
    <row r="3132" spans="1:29" x14ac:dyDescent="0.25">
      <c r="A3132" s="22">
        <v>40550</v>
      </c>
      <c r="B3132" s="2">
        <v>18.329999999999998</v>
      </c>
      <c r="C3132" s="2">
        <v>17.68</v>
      </c>
      <c r="D3132" s="2">
        <v>17.940000000000001</v>
      </c>
      <c r="E3132">
        <v>14.62</v>
      </c>
      <c r="F3132">
        <v>13.74</v>
      </c>
      <c r="G3132">
        <v>14.34</v>
      </c>
      <c r="H3132">
        <f t="shared" si="787"/>
        <v>1.4705882352941346E-2</v>
      </c>
      <c r="I3132">
        <f t="shared" si="788"/>
        <v>6.8554396423248898E-2</v>
      </c>
      <c r="J3132">
        <f t="shared" si="790"/>
        <v>0.83796225343033259</v>
      </c>
      <c r="K3132" s="2">
        <v>1</v>
      </c>
      <c r="L3132" s="2">
        <v>1</v>
      </c>
      <c r="M3132" s="6">
        <f ca="1">100*(D3132-MIN(OFFSET(C3132,-$M$3+1,0):C3132))/(MAX(OFFSET(B3132,-$M$3+1,0):B3132)-MIN(OFFSET(C3132,-$M$3+1,0):C3132))</f>
        <v>71.111111111111285</v>
      </c>
      <c r="N3132" s="6">
        <f ca="1">100*(G3132-MIN(OFFSET(F3132,-$M$3+1,0):F3132))/(MAX(OFFSET(E3132,-$M$3+1,0):E3132)-MIN(OFFSET(F3132,-$M$3+1,0):F3132))</f>
        <v>86.792452830188708</v>
      </c>
      <c r="O3132" s="6">
        <f t="shared" ca="1" si="791"/>
        <v>-15.681341719077423</v>
      </c>
      <c r="P3132" s="8">
        <f t="shared" si="792"/>
        <v>0.64999999999999858</v>
      </c>
      <c r="Q3132" s="8">
        <f t="shared" si="793"/>
        <v>1.1999999999999993</v>
      </c>
      <c r="R3132" s="15">
        <f ca="1">AVERAGE(P3132:OFFSET(P3132,-$R$3+1,0))*$R$4*K3132</f>
        <v>47.375000000000036</v>
      </c>
      <c r="S3132" s="15">
        <f ca="1">AVERAGE(Q3132:OFFSET(Q3132,-$R$3+1,0))*$S$4*L3132</f>
        <v>55.499999999999972</v>
      </c>
      <c r="T3132" s="11" t="str">
        <f t="shared" ca="1" si="794"/>
        <v xml:space="preserve"> </v>
      </c>
      <c r="U3132" s="11" t="str">
        <f t="shared" ca="1" si="789"/>
        <v xml:space="preserve"> </v>
      </c>
      <c r="V3132" s="3" t="str">
        <f t="shared" ca="1" si="795"/>
        <v xml:space="preserve"> </v>
      </c>
      <c r="W3132" s="16" t="str">
        <f t="shared" ca="1" si="796"/>
        <v xml:space="preserve"> </v>
      </c>
      <c r="X3132" s="3" t="str">
        <f t="shared" ca="1" si="797"/>
        <v xml:space="preserve"> </v>
      </c>
      <c r="Y3132" s="3" t="str">
        <f t="shared" ca="1" si="798"/>
        <v xml:space="preserve"> </v>
      </c>
      <c r="Z3132" s="12" t="str">
        <f t="shared" ca="1" si="799"/>
        <v xml:space="preserve"> </v>
      </c>
      <c r="AA3132" s="17" t="str">
        <f t="shared" ca="1" si="800"/>
        <v xml:space="preserve"> </v>
      </c>
      <c r="AB3132" s="17" t="str">
        <f t="shared" ca="1" si="801"/>
        <v xml:space="preserve"> </v>
      </c>
      <c r="AC3132" s="19">
        <f t="shared" ca="1" si="802"/>
        <v>67241.805644034117</v>
      </c>
    </row>
    <row r="3133" spans="1:29" x14ac:dyDescent="0.25">
      <c r="A3133" s="22">
        <v>40553</v>
      </c>
      <c r="B3133" s="2">
        <v>17.940000000000001</v>
      </c>
      <c r="C3133" s="2">
        <v>17.3</v>
      </c>
      <c r="D3133" s="2">
        <v>17.440000000000001</v>
      </c>
      <c r="E3133">
        <v>14.08</v>
      </c>
      <c r="F3133">
        <v>13.51</v>
      </c>
      <c r="G3133">
        <v>13.8</v>
      </c>
      <c r="H3133">
        <f t="shared" si="787"/>
        <v>-2.7870680044593032E-2</v>
      </c>
      <c r="I3133">
        <f t="shared" si="788"/>
        <v>-3.7656903765690308E-2</v>
      </c>
      <c r="J3133">
        <f t="shared" si="790"/>
        <v>0.87112923457224467</v>
      </c>
      <c r="K3133" s="2">
        <v>1</v>
      </c>
      <c r="L3133" s="2">
        <v>1</v>
      </c>
      <c r="M3133" s="6">
        <f ca="1">100*(D3133-MIN(OFFSET(C3133,-$M$3+1,0):C3133))/(MAX(OFFSET(B3133,-$M$3+1,0):B3133)-MIN(OFFSET(C3133,-$M$3+1,0):C3133))</f>
        <v>34.07407407407419</v>
      </c>
      <c r="N3133" s="6">
        <f ca="1">100*(G3133-MIN(OFFSET(F3133,-$M$3+1,0):F3133))/(MAX(OFFSET(E3133,-$M$3+1,0):E3133)-MIN(OFFSET(F3133,-$M$3+1,0):F3133))</f>
        <v>57.948717948718013</v>
      </c>
      <c r="O3133" s="6">
        <f t="shared" ca="1" si="791"/>
        <v>-23.874643874643823</v>
      </c>
      <c r="P3133" s="8">
        <f t="shared" si="792"/>
        <v>0.64000000000000057</v>
      </c>
      <c r="Q3133" s="8">
        <f t="shared" si="793"/>
        <v>0.83000000000000007</v>
      </c>
      <c r="R3133" s="15">
        <f ca="1">AVERAGE(P3133:OFFSET(P3133,-$R$3+1,0))*$R$4*K3133</f>
        <v>52.375000000000014</v>
      </c>
      <c r="S3133" s="15">
        <f ca="1">AVERAGE(Q3133:OFFSET(Q3133,-$R$3+1,0))*$S$4*L3133</f>
        <v>64.624999999999972</v>
      </c>
      <c r="T3133" s="11" t="str">
        <f t="shared" ca="1" si="794"/>
        <v>Buy</v>
      </c>
      <c r="U3133" s="11" t="str">
        <f t="shared" ca="1" si="789"/>
        <v xml:space="preserve"> </v>
      </c>
      <c r="V3133" s="3">
        <f t="shared" ca="1" si="795"/>
        <v>10</v>
      </c>
      <c r="W3133" s="16">
        <f t="shared" ca="1" si="796"/>
        <v>-8.1044487427466212</v>
      </c>
      <c r="X3133" s="3">
        <f t="shared" ca="1" si="797"/>
        <v>17.440000000000001</v>
      </c>
      <c r="Y3133" s="3">
        <f t="shared" ca="1" si="798"/>
        <v>13.8</v>
      </c>
      <c r="Z3133" s="12" t="str">
        <f t="shared" ca="1" si="799"/>
        <v xml:space="preserve"> </v>
      </c>
      <c r="AA3133" s="17" t="str">
        <f t="shared" ca="1" si="800"/>
        <v xml:space="preserve"> </v>
      </c>
      <c r="AB3133" s="17" t="str">
        <f t="shared" ca="1" si="801"/>
        <v xml:space="preserve"> </v>
      </c>
      <c r="AC3133" s="19">
        <f t="shared" ca="1" si="802"/>
        <v>67241.805644034117</v>
      </c>
    </row>
    <row r="3134" spans="1:29" x14ac:dyDescent="0.25">
      <c r="A3134" s="22">
        <v>40554</v>
      </c>
      <c r="B3134" s="2">
        <v>19.21</v>
      </c>
      <c r="C3134" s="2">
        <v>18.329999999999998</v>
      </c>
      <c r="D3134" s="2">
        <v>18.760000000000002</v>
      </c>
      <c r="E3134">
        <v>14.36</v>
      </c>
      <c r="F3134">
        <v>13.81</v>
      </c>
      <c r="G3134">
        <v>13.86</v>
      </c>
      <c r="H3134">
        <f t="shared" si="787"/>
        <v>7.5688073394495348E-2</v>
      </c>
      <c r="I3134">
        <f t="shared" si="788"/>
        <v>4.3478260869564966E-3</v>
      </c>
      <c r="J3134">
        <f t="shared" si="790"/>
        <v>0.69829245885072222</v>
      </c>
      <c r="K3134" s="2">
        <v>1</v>
      </c>
      <c r="L3134" s="2">
        <v>1</v>
      </c>
      <c r="M3134" s="6">
        <f ca="1">100*(D3134-MIN(OFFSET(C3134,-$M$3+1,0):C3134))/(MAX(OFFSET(B3134,-$M$3+1,0):B3134)-MIN(OFFSET(C3134,-$M$3+1,0):C3134))</f>
        <v>79.820627802690623</v>
      </c>
      <c r="N3134" s="6">
        <f ca="1">100*(G3134-MIN(OFFSET(F3134,-$M$3+1,0):F3134))/(MAX(OFFSET(E3134,-$M$3+1,0):E3134)-MIN(OFFSET(F3134,-$M$3+1,0):F3134))</f>
        <v>61.025641025641022</v>
      </c>
      <c r="O3134" s="6">
        <f t="shared" ca="1" si="791"/>
        <v>18.794986777049601</v>
      </c>
      <c r="P3134" s="8">
        <f t="shared" si="792"/>
        <v>1.7699999999999996</v>
      </c>
      <c r="Q3134" s="8">
        <f t="shared" si="793"/>
        <v>0.55999999999999872</v>
      </c>
      <c r="R3134" s="15">
        <f ca="1">AVERAGE(P3134:OFFSET(P3134,-$R$3+1,0))*$R$4*K3134</f>
        <v>70.375000000000028</v>
      </c>
      <c r="S3134" s="15">
        <f ca="1">AVERAGE(Q3134:OFFSET(Q3134,-$R$3+1,0))*$S$4*L3134</f>
        <v>68.499999999999957</v>
      </c>
      <c r="T3134" s="11" t="str">
        <f t="shared" ca="1" si="794"/>
        <v>Exit</v>
      </c>
      <c r="U3134" s="11" t="str">
        <f t="shared" ca="1" si="789"/>
        <v xml:space="preserve"> </v>
      </c>
      <c r="V3134" s="3">
        <f t="shared" ca="1" si="795"/>
        <v>10</v>
      </c>
      <c r="W3134" s="16">
        <f t="shared" ca="1" si="796"/>
        <v>-8.1044487427466212</v>
      </c>
      <c r="X3134" s="3">
        <f t="shared" ca="1" si="797"/>
        <v>17.440000000000001</v>
      </c>
      <c r="Y3134" s="3">
        <f t="shared" ca="1" si="798"/>
        <v>13.8</v>
      </c>
      <c r="Z3134" s="12">
        <f t="shared" ca="1" si="799"/>
        <v>1320.0000000000002</v>
      </c>
      <c r="AA3134" s="17">
        <f t="shared" ca="1" si="800"/>
        <v>-48.626692456478693</v>
      </c>
      <c r="AB3134" s="17">
        <f t="shared" ca="1" si="801"/>
        <v>1271.3733075435216</v>
      </c>
      <c r="AC3134" s="19">
        <f t="shared" ca="1" si="802"/>
        <v>68513.178951577633</v>
      </c>
    </row>
    <row r="3135" spans="1:29" x14ac:dyDescent="0.25">
      <c r="A3135" s="22">
        <v>40555</v>
      </c>
      <c r="B3135" s="2">
        <v>19.04</v>
      </c>
      <c r="C3135" s="2">
        <v>18.62</v>
      </c>
      <c r="D3135" s="2">
        <v>18.98</v>
      </c>
      <c r="E3135">
        <v>14.44</v>
      </c>
      <c r="F3135">
        <v>13.8</v>
      </c>
      <c r="G3135">
        <v>14.22</v>
      </c>
      <c r="H3135">
        <f t="shared" si="787"/>
        <v>1.1727078891258014E-2</v>
      </c>
      <c r="I3135">
        <f t="shared" si="788"/>
        <v>2.5974025974025983E-2</v>
      </c>
      <c r="J3135">
        <f t="shared" si="790"/>
        <v>0.6748592663646682</v>
      </c>
      <c r="K3135" s="2">
        <v>1</v>
      </c>
      <c r="L3135" s="2">
        <v>1</v>
      </c>
      <c r="M3135" s="6">
        <f ca="1">100*(D3135-MIN(OFFSET(C3135,-$M$3+1,0):C3135))/(MAX(OFFSET(B3135,-$M$3+1,0):B3135)-MIN(OFFSET(C3135,-$M$3+1,0):C3135))</f>
        <v>89.047619047619037</v>
      </c>
      <c r="N3135" s="6">
        <f ca="1">100*(G3135-MIN(OFFSET(F3135,-$M$3+1,0):F3135))/(MAX(OFFSET(E3135,-$M$3+1,0):E3135)-MIN(OFFSET(F3135,-$M$3+1,0):F3135))</f>
        <v>79.487179487179546</v>
      </c>
      <c r="O3135" s="6">
        <f t="shared" ca="1" si="791"/>
        <v>9.5604395604394909</v>
      </c>
      <c r="P3135" s="8">
        <f t="shared" si="792"/>
        <v>0.41999999999999815</v>
      </c>
      <c r="Q3135" s="8">
        <f t="shared" si="793"/>
        <v>0.63999999999999879</v>
      </c>
      <c r="R3135" s="15">
        <f ca="1">AVERAGE(P3135:OFFSET(P3135,-$R$3+1,0))*$R$4*K3135</f>
        <v>73</v>
      </c>
      <c r="S3135" s="15">
        <f ca="1">AVERAGE(Q3135:OFFSET(Q3135,-$R$3+1,0))*$S$4*L3135</f>
        <v>72.999999999999957</v>
      </c>
      <c r="T3135" s="11" t="str">
        <f t="shared" ca="1" si="794"/>
        <v xml:space="preserve"> </v>
      </c>
      <c r="U3135" s="11" t="str">
        <f t="shared" ca="1" si="789"/>
        <v xml:space="preserve"> </v>
      </c>
      <c r="V3135" s="3" t="str">
        <f t="shared" ca="1" si="795"/>
        <v xml:space="preserve"> </v>
      </c>
      <c r="W3135" s="16" t="str">
        <f t="shared" ca="1" si="796"/>
        <v xml:space="preserve"> </v>
      </c>
      <c r="X3135" s="3" t="str">
        <f t="shared" ca="1" si="797"/>
        <v xml:space="preserve"> </v>
      </c>
      <c r="Y3135" s="3" t="str">
        <f t="shared" ca="1" si="798"/>
        <v xml:space="preserve"> </v>
      </c>
      <c r="Z3135" s="12" t="str">
        <f t="shared" ca="1" si="799"/>
        <v xml:space="preserve"> </v>
      </c>
      <c r="AA3135" s="17" t="str">
        <f t="shared" ca="1" si="800"/>
        <v xml:space="preserve"> </v>
      </c>
      <c r="AB3135" s="17" t="str">
        <f t="shared" ca="1" si="801"/>
        <v xml:space="preserve"> </v>
      </c>
      <c r="AC3135" s="19">
        <f t="shared" ca="1" si="802"/>
        <v>68513.178951577633</v>
      </c>
    </row>
    <row r="3136" spans="1:29" x14ac:dyDescent="0.25">
      <c r="A3136" s="22">
        <v>40556</v>
      </c>
      <c r="B3136" s="2">
        <v>19.010000000000002</v>
      </c>
      <c r="C3136" s="2">
        <v>18.559999999999999</v>
      </c>
      <c r="D3136" s="2">
        <v>18.690000000000001</v>
      </c>
      <c r="E3136">
        <v>14.23</v>
      </c>
      <c r="F3136">
        <v>13.99</v>
      </c>
      <c r="G3136">
        <v>14.15</v>
      </c>
      <c r="H3136">
        <f t="shared" si="787"/>
        <v>-1.5279241306638491E-2</v>
      </c>
      <c r="I3136">
        <f t="shared" si="788"/>
        <v>-4.9226441631504692E-3</v>
      </c>
      <c r="J3136">
        <f t="shared" si="790"/>
        <v>0.67420099916680043</v>
      </c>
      <c r="K3136" s="2">
        <v>1</v>
      </c>
      <c r="L3136" s="2">
        <v>1</v>
      </c>
      <c r="M3136" s="6">
        <f ca="1">100*(D3136-MIN(OFFSET(C3136,-$M$3+1,0):C3136))/(MAX(OFFSET(B3136,-$M$3+1,0):B3136)-MIN(OFFSET(C3136,-$M$3+1,0):C3136))</f>
        <v>73.604060913705638</v>
      </c>
      <c r="N3136" s="6">
        <f ca="1">100*(G3136-MIN(OFFSET(F3136,-$M$3+1,0):F3136))/(MAX(OFFSET(E3136,-$M$3+1,0):E3136)-MIN(OFFSET(F3136,-$M$3+1,0):F3136))</f>
        <v>65.441176470588303</v>
      </c>
      <c r="O3136" s="6">
        <f t="shared" ca="1" si="791"/>
        <v>8.1628844431173349</v>
      </c>
      <c r="P3136" s="8">
        <f t="shared" si="792"/>
        <v>0.45000000000000284</v>
      </c>
      <c r="Q3136" s="8">
        <f t="shared" si="793"/>
        <v>0.24000000000000021</v>
      </c>
      <c r="R3136" s="15">
        <f ca="1">AVERAGE(P3136:OFFSET(P3136,-$R$3+1,0))*$R$4*K3136</f>
        <v>72.750000000000043</v>
      </c>
      <c r="S3136" s="15">
        <f ca="1">AVERAGE(Q3136:OFFSET(Q3136,-$R$3+1,0))*$S$4*L3136</f>
        <v>66.374999999999957</v>
      </c>
      <c r="T3136" s="11" t="str">
        <f t="shared" ca="1" si="794"/>
        <v xml:space="preserve"> </v>
      </c>
      <c r="U3136" s="11" t="str">
        <f t="shared" ca="1" si="789"/>
        <v xml:space="preserve"> </v>
      </c>
      <c r="V3136" s="3" t="str">
        <f t="shared" ca="1" si="795"/>
        <v xml:space="preserve"> </v>
      </c>
      <c r="W3136" s="16" t="str">
        <f t="shared" ca="1" si="796"/>
        <v xml:space="preserve"> </v>
      </c>
      <c r="X3136" s="3" t="str">
        <f t="shared" ca="1" si="797"/>
        <v xml:space="preserve"> </v>
      </c>
      <c r="Y3136" s="3" t="str">
        <f t="shared" ca="1" si="798"/>
        <v xml:space="preserve"> </v>
      </c>
      <c r="Z3136" s="12" t="str">
        <f t="shared" ca="1" si="799"/>
        <v xml:space="preserve"> </v>
      </c>
      <c r="AA3136" s="17" t="str">
        <f t="shared" ca="1" si="800"/>
        <v xml:space="preserve"> </v>
      </c>
      <c r="AB3136" s="17" t="str">
        <f t="shared" ca="1" si="801"/>
        <v xml:space="preserve"> </v>
      </c>
      <c r="AC3136" s="19">
        <f t="shared" ca="1" si="802"/>
        <v>68513.178951577633</v>
      </c>
    </row>
    <row r="3137" spans="1:29" x14ac:dyDescent="0.25">
      <c r="A3137" s="22">
        <v>40557</v>
      </c>
      <c r="B3137" s="2">
        <v>19.170000000000002</v>
      </c>
      <c r="C3137" s="2">
        <v>18.579999999999998</v>
      </c>
      <c r="D3137" s="2">
        <v>19.14</v>
      </c>
      <c r="E3137">
        <v>14.93</v>
      </c>
      <c r="F3137">
        <v>14.02</v>
      </c>
      <c r="G3137">
        <v>14.8</v>
      </c>
      <c r="H3137">
        <f t="shared" si="787"/>
        <v>2.4077046548956593E-2</v>
      </c>
      <c r="I3137">
        <f t="shared" si="788"/>
        <v>4.5936395759717419E-2</v>
      </c>
      <c r="J3137">
        <f t="shared" si="790"/>
        <v>0.68505884839972875</v>
      </c>
      <c r="K3137" s="2">
        <v>1</v>
      </c>
      <c r="L3137" s="2">
        <v>1</v>
      </c>
      <c r="M3137" s="6">
        <f ca="1">100*(D3137-MIN(OFFSET(C3137,-$M$3+1,0):C3137))/(MAX(OFFSET(B3137,-$M$3+1,0):B3137)-MIN(OFFSET(C3137,-$M$3+1,0):C3137))</f>
        <v>96.33507853403141</v>
      </c>
      <c r="N3137" s="6">
        <f ca="1">100*(G3137-MIN(OFFSET(F3137,-$M$3+1,0):F3137))/(MAX(OFFSET(E3137,-$M$3+1,0):E3137)-MIN(OFFSET(F3137,-$M$3+1,0):F3137))</f>
        <v>90.845070422535272</v>
      </c>
      <c r="O3137" s="6">
        <f t="shared" ca="1" si="791"/>
        <v>5.4900081114961381</v>
      </c>
      <c r="P3137" s="8">
        <f t="shared" si="792"/>
        <v>0.59000000000000341</v>
      </c>
      <c r="Q3137" s="8">
        <f t="shared" si="793"/>
        <v>0.91000000000000014</v>
      </c>
      <c r="R3137" s="15">
        <f ca="1">AVERAGE(P3137:OFFSET(P3137,-$R$3+1,0))*$R$4*K3137</f>
        <v>71.000000000000085</v>
      </c>
      <c r="S3137" s="15">
        <f ca="1">AVERAGE(Q3137:OFFSET(Q3137,-$R$3+1,0))*$S$4*L3137</f>
        <v>69.749999999999972</v>
      </c>
      <c r="T3137" s="11" t="str">
        <f t="shared" ca="1" si="794"/>
        <v xml:space="preserve"> </v>
      </c>
      <c r="U3137" s="11" t="str">
        <f t="shared" ca="1" si="789"/>
        <v xml:space="preserve"> </v>
      </c>
      <c r="V3137" s="3" t="str">
        <f t="shared" ca="1" si="795"/>
        <v xml:space="preserve"> </v>
      </c>
      <c r="W3137" s="16" t="str">
        <f t="shared" ca="1" si="796"/>
        <v xml:space="preserve"> </v>
      </c>
      <c r="X3137" s="3" t="str">
        <f t="shared" ca="1" si="797"/>
        <v xml:space="preserve"> </v>
      </c>
      <c r="Y3137" s="3" t="str">
        <f t="shared" ca="1" si="798"/>
        <v xml:space="preserve"> </v>
      </c>
      <c r="Z3137" s="12" t="str">
        <f t="shared" ca="1" si="799"/>
        <v xml:space="preserve"> </v>
      </c>
      <c r="AA3137" s="17" t="str">
        <f t="shared" ca="1" si="800"/>
        <v xml:space="preserve"> </v>
      </c>
      <c r="AB3137" s="17" t="str">
        <f t="shared" ca="1" si="801"/>
        <v xml:space="preserve"> </v>
      </c>
      <c r="AC3137" s="19">
        <f t="shared" ca="1" si="802"/>
        <v>68513.178951577633</v>
      </c>
    </row>
    <row r="3138" spans="1:29" x14ac:dyDescent="0.25">
      <c r="A3138" s="22">
        <v>40561</v>
      </c>
      <c r="B3138" s="2">
        <v>19.16</v>
      </c>
      <c r="C3138" s="2">
        <v>18.63</v>
      </c>
      <c r="D3138" s="2">
        <v>19.010000000000002</v>
      </c>
      <c r="E3138">
        <v>14.67</v>
      </c>
      <c r="F3138">
        <v>14.28</v>
      </c>
      <c r="G3138">
        <v>14.55</v>
      </c>
      <c r="H3138">
        <f t="shared" si="787"/>
        <v>-6.7920585161963531E-3</v>
      </c>
      <c r="I3138">
        <f t="shared" si="788"/>
        <v>-1.6891891891891886E-2</v>
      </c>
      <c r="J3138">
        <f t="shared" si="790"/>
        <v>0.69306836910710334</v>
      </c>
      <c r="K3138" s="2">
        <v>1</v>
      </c>
      <c r="L3138" s="2">
        <v>1</v>
      </c>
      <c r="M3138" s="6">
        <f ca="1">100*(D3138-MIN(OFFSET(C3138,-$M$3+1,0):C3138))/(MAX(OFFSET(B3138,-$M$3+1,0):B3138)-MIN(OFFSET(C3138,-$M$3+1,0):C3138))</f>
        <v>89.528795811518364</v>
      </c>
      <c r="N3138" s="6">
        <f ca="1">100*(G3138-MIN(OFFSET(F3138,-$M$3+1,0):F3138))/(MAX(OFFSET(E3138,-$M$3+1,0):E3138)-MIN(OFFSET(F3138,-$M$3+1,0):F3138))</f>
        <v>73.239436619718376</v>
      </c>
      <c r="O3138" s="6">
        <f t="shared" ca="1" si="791"/>
        <v>16.289359191799988</v>
      </c>
      <c r="P3138" s="8">
        <f t="shared" si="792"/>
        <v>0.53000000000000114</v>
      </c>
      <c r="Q3138" s="8">
        <f t="shared" si="793"/>
        <v>0.52000000000000135</v>
      </c>
      <c r="R3138" s="15">
        <f ca="1">AVERAGE(P3138:OFFSET(P3138,-$R$3+1,0))*$R$4*K3138</f>
        <v>71.000000000000085</v>
      </c>
      <c r="S3138" s="15">
        <f ca="1">AVERAGE(Q3138:OFFSET(Q3138,-$R$3+1,0))*$S$4*L3138</f>
        <v>67.124999999999986</v>
      </c>
      <c r="T3138" s="11" t="str">
        <f t="shared" ca="1" si="794"/>
        <v xml:space="preserve"> </v>
      </c>
      <c r="U3138" s="11" t="str">
        <f t="shared" ca="1" si="789"/>
        <v xml:space="preserve"> </v>
      </c>
      <c r="V3138" s="3" t="str">
        <f t="shared" ca="1" si="795"/>
        <v xml:space="preserve"> </v>
      </c>
      <c r="W3138" s="16" t="str">
        <f t="shared" ca="1" si="796"/>
        <v xml:space="preserve"> </v>
      </c>
      <c r="X3138" s="3" t="str">
        <f t="shared" ca="1" si="797"/>
        <v xml:space="preserve"> </v>
      </c>
      <c r="Y3138" s="3" t="str">
        <f t="shared" ca="1" si="798"/>
        <v xml:space="preserve"> </v>
      </c>
      <c r="Z3138" s="12" t="str">
        <f t="shared" ca="1" si="799"/>
        <v xml:space="preserve"> </v>
      </c>
      <c r="AA3138" s="17" t="str">
        <f t="shared" ca="1" si="800"/>
        <v xml:space="preserve"> </v>
      </c>
      <c r="AB3138" s="17" t="str">
        <f t="shared" ca="1" si="801"/>
        <v xml:space="preserve"> </v>
      </c>
      <c r="AC3138" s="19">
        <f t="shared" ca="1" si="802"/>
        <v>68513.178951577633</v>
      </c>
    </row>
    <row r="3139" spans="1:29" x14ac:dyDescent="0.25">
      <c r="A3139" s="22">
        <v>40562</v>
      </c>
      <c r="B3139" s="2">
        <v>19.05</v>
      </c>
      <c r="C3139" s="2">
        <v>18.190000000000001</v>
      </c>
      <c r="D3139" s="2">
        <v>18.32</v>
      </c>
      <c r="E3139">
        <v>14.59</v>
      </c>
      <c r="F3139">
        <v>13.82</v>
      </c>
      <c r="G3139">
        <v>13.85</v>
      </c>
      <c r="H3139">
        <f t="shared" si="787"/>
        <v>-3.6296685954760766E-2</v>
      </c>
      <c r="I3139">
        <f t="shared" si="788"/>
        <v>-4.8109965635738883E-2</v>
      </c>
      <c r="J3139">
        <f t="shared" si="790"/>
        <v>0.6891275314132318</v>
      </c>
      <c r="K3139" s="2">
        <v>1</v>
      </c>
      <c r="L3139" s="2">
        <v>1</v>
      </c>
      <c r="M3139" s="6">
        <f ca="1">100*(D3139-MIN(OFFSET(C3139,-$M$3+1,0):C3139))/(MAX(OFFSET(B3139,-$M$3+1,0):B3139)-MIN(OFFSET(C3139,-$M$3+1,0):C3139))</f>
        <v>12.745098039215595</v>
      </c>
      <c r="N3139" s="6">
        <f ca="1">100*(G3139-MIN(OFFSET(F3139,-$M$3+1,0):F3139))/(MAX(OFFSET(E3139,-$M$3+1,0):E3139)-MIN(OFFSET(F3139,-$M$3+1,0):F3139))</f>
        <v>4.4247787610618561</v>
      </c>
      <c r="O3139" s="6">
        <f t="shared" ca="1" si="791"/>
        <v>8.3203192781537396</v>
      </c>
      <c r="P3139" s="8">
        <f t="shared" si="792"/>
        <v>0.85999999999999943</v>
      </c>
      <c r="Q3139" s="8">
        <f t="shared" si="793"/>
        <v>0.76999999999999957</v>
      </c>
      <c r="R3139" s="15">
        <f ca="1">AVERAGE(P3139:OFFSET(P3139,-$R$3+1,0))*$R$4*K3139</f>
        <v>73.875000000000043</v>
      </c>
      <c r="S3139" s="15">
        <f ca="1">AVERAGE(Q3139:OFFSET(Q3139,-$R$3+1,0))*$S$4*L3139</f>
        <v>70.874999999999972</v>
      </c>
      <c r="T3139" s="11" t="str">
        <f t="shared" ca="1" si="794"/>
        <v xml:space="preserve"> </v>
      </c>
      <c r="U3139" s="11" t="str">
        <f t="shared" ca="1" si="789"/>
        <v xml:space="preserve"> </v>
      </c>
      <c r="V3139" s="3" t="str">
        <f t="shared" ca="1" si="795"/>
        <v xml:space="preserve"> </v>
      </c>
      <c r="W3139" s="16" t="str">
        <f t="shared" ca="1" si="796"/>
        <v xml:space="preserve"> </v>
      </c>
      <c r="X3139" s="3" t="str">
        <f t="shared" ca="1" si="797"/>
        <v xml:space="preserve"> </v>
      </c>
      <c r="Y3139" s="3" t="str">
        <f t="shared" ca="1" si="798"/>
        <v xml:space="preserve"> </v>
      </c>
      <c r="Z3139" s="12" t="str">
        <f t="shared" ca="1" si="799"/>
        <v xml:space="preserve"> </v>
      </c>
      <c r="AA3139" s="17" t="str">
        <f t="shared" ca="1" si="800"/>
        <v xml:space="preserve"> </v>
      </c>
      <c r="AB3139" s="17" t="str">
        <f t="shared" ca="1" si="801"/>
        <v xml:space="preserve"> </v>
      </c>
      <c r="AC3139" s="19">
        <f t="shared" ca="1" si="802"/>
        <v>68513.178951577633</v>
      </c>
    </row>
    <row r="3140" spans="1:29" x14ac:dyDescent="0.25">
      <c r="A3140" s="22">
        <v>40563</v>
      </c>
      <c r="B3140" s="2">
        <v>18.78</v>
      </c>
      <c r="C3140" s="2">
        <v>18.079999999999998</v>
      </c>
      <c r="D3140" s="2">
        <v>18.41</v>
      </c>
      <c r="E3140">
        <v>14.36</v>
      </c>
      <c r="F3140">
        <v>13.75</v>
      </c>
      <c r="G3140">
        <v>14.07</v>
      </c>
      <c r="H3140">
        <f t="shared" si="787"/>
        <v>4.9126637554584018E-3</v>
      </c>
      <c r="I3140">
        <f t="shared" si="788"/>
        <v>1.5884476534296033E-2</v>
      </c>
      <c r="J3140">
        <f t="shared" si="790"/>
        <v>0.68353200341865472</v>
      </c>
      <c r="K3140" s="2">
        <v>1</v>
      </c>
      <c r="L3140" s="2">
        <v>1</v>
      </c>
      <c r="M3140" s="6">
        <f ca="1">100*(D3140-MIN(OFFSET(C3140,-$M$3+1,0):C3140))/(MAX(OFFSET(B3140,-$M$3+1,0):B3140)-MIN(OFFSET(C3140,-$M$3+1,0):C3140))</f>
        <v>30.275229357798239</v>
      </c>
      <c r="N3140" s="6">
        <f ca="1">100*(G3140-MIN(OFFSET(F3140,-$M$3+1,0):F3140))/(MAX(OFFSET(E3140,-$M$3+1,0):E3140)-MIN(OFFSET(F3140,-$M$3+1,0):F3140))</f>
        <v>27.118644067796641</v>
      </c>
      <c r="O3140" s="6">
        <f t="shared" ca="1" si="791"/>
        <v>3.1565852900015976</v>
      </c>
      <c r="P3140" s="8">
        <f t="shared" si="792"/>
        <v>0.70000000000000284</v>
      </c>
      <c r="Q3140" s="8">
        <f t="shared" si="793"/>
        <v>0.60999999999999943</v>
      </c>
      <c r="R3140" s="15">
        <f ca="1">AVERAGE(P3140:OFFSET(P3140,-$R$3+1,0))*$R$4*K3140</f>
        <v>74.500000000000099</v>
      </c>
      <c r="S3140" s="15">
        <f ca="1">AVERAGE(Q3140:OFFSET(Q3140,-$R$3+1,0))*$S$4*L3140</f>
        <v>63.499999999999979</v>
      </c>
      <c r="T3140" s="11" t="str">
        <f t="shared" ca="1" si="794"/>
        <v xml:space="preserve"> </v>
      </c>
      <c r="U3140" s="11" t="str">
        <f t="shared" ca="1" si="789"/>
        <v xml:space="preserve"> </v>
      </c>
      <c r="V3140" s="3" t="str">
        <f t="shared" ca="1" si="795"/>
        <v xml:space="preserve"> </v>
      </c>
      <c r="W3140" s="16" t="str">
        <f t="shared" ca="1" si="796"/>
        <v xml:space="preserve"> </v>
      </c>
      <c r="X3140" s="3" t="str">
        <f t="shared" ca="1" si="797"/>
        <v xml:space="preserve"> </v>
      </c>
      <c r="Y3140" s="3" t="str">
        <f t="shared" ca="1" si="798"/>
        <v xml:space="preserve"> </v>
      </c>
      <c r="Z3140" s="12" t="str">
        <f t="shared" ca="1" si="799"/>
        <v xml:space="preserve"> </v>
      </c>
      <c r="AA3140" s="17" t="str">
        <f t="shared" ca="1" si="800"/>
        <v xml:space="preserve"> </v>
      </c>
      <c r="AB3140" s="17" t="str">
        <f t="shared" ca="1" si="801"/>
        <v xml:space="preserve"> </v>
      </c>
      <c r="AC3140" s="19">
        <f t="shared" ca="1" si="802"/>
        <v>68513.178951577633</v>
      </c>
    </row>
    <row r="3141" spans="1:29" x14ac:dyDescent="0.25">
      <c r="A3141" s="22">
        <v>40564</v>
      </c>
      <c r="B3141" s="2">
        <v>18.72</v>
      </c>
      <c r="C3141" s="2">
        <v>17.98</v>
      </c>
      <c r="D3141" s="2">
        <v>18.04</v>
      </c>
      <c r="E3141">
        <v>14.31</v>
      </c>
      <c r="F3141">
        <v>13.67</v>
      </c>
      <c r="G3141">
        <v>13.87</v>
      </c>
      <c r="H3141">
        <f t="shared" ref="H3141:H3204" si="803">D3141/D3140-1</f>
        <v>-2.0097772949484005E-2</v>
      </c>
      <c r="I3141">
        <f t="shared" ref="I3141:I3204" si="804">G3141/G3140-1</f>
        <v>-1.4214641080312784E-2</v>
      </c>
      <c r="J3141">
        <f t="shared" si="790"/>
        <v>0.67849410248060238</v>
      </c>
      <c r="K3141" s="2">
        <v>1</v>
      </c>
      <c r="L3141" s="2">
        <v>1</v>
      </c>
      <c r="M3141" s="6">
        <f ca="1">100*(D3141-MIN(OFFSET(C3141,-$M$3+1,0):C3141))/(MAX(OFFSET(B3141,-$M$3+1,0):B3141)-MIN(OFFSET(C3141,-$M$3+1,0):C3141))</f>
        <v>5.0420168067225761</v>
      </c>
      <c r="N3141" s="6">
        <f ca="1">100*(G3141-MIN(OFFSET(F3141,-$M$3+1,0):F3141))/(MAX(OFFSET(E3141,-$M$3+1,0):E3141)-MIN(OFFSET(F3141,-$M$3+1,0):F3141))</f>
        <v>15.87301587301582</v>
      </c>
      <c r="O3141" s="6">
        <f t="shared" ca="1" si="791"/>
        <v>-10.830999066293245</v>
      </c>
      <c r="P3141" s="8">
        <f t="shared" si="792"/>
        <v>0.73999999999999844</v>
      </c>
      <c r="Q3141" s="8">
        <f t="shared" si="793"/>
        <v>0.64000000000000057</v>
      </c>
      <c r="R3141" s="15">
        <f ca="1">AVERAGE(P3141:OFFSET(P3141,-$R$3+1,0))*$R$4*K3141</f>
        <v>75.750000000000071</v>
      </c>
      <c r="S3141" s="15">
        <f ca="1">AVERAGE(Q3141:OFFSET(Q3141,-$R$3+1,0))*$S$4*L3141</f>
        <v>61.124999999999986</v>
      </c>
      <c r="T3141" s="11" t="str">
        <f t="shared" ca="1" si="794"/>
        <v xml:space="preserve"> </v>
      </c>
      <c r="U3141" s="11" t="str">
        <f t="shared" ca="1" si="789"/>
        <v xml:space="preserve"> </v>
      </c>
      <c r="V3141" s="3" t="str">
        <f t="shared" ca="1" si="795"/>
        <v xml:space="preserve"> </v>
      </c>
      <c r="W3141" s="16" t="str">
        <f t="shared" ca="1" si="796"/>
        <v xml:space="preserve"> </v>
      </c>
      <c r="X3141" s="3" t="str">
        <f t="shared" ca="1" si="797"/>
        <v xml:space="preserve"> </v>
      </c>
      <c r="Y3141" s="3" t="str">
        <f t="shared" ca="1" si="798"/>
        <v xml:space="preserve"> </v>
      </c>
      <c r="Z3141" s="12" t="str">
        <f t="shared" ca="1" si="799"/>
        <v xml:space="preserve"> </v>
      </c>
      <c r="AA3141" s="17" t="str">
        <f t="shared" ca="1" si="800"/>
        <v xml:space="preserve"> </v>
      </c>
      <c r="AB3141" s="17" t="str">
        <f t="shared" ca="1" si="801"/>
        <v xml:space="preserve"> </v>
      </c>
      <c r="AC3141" s="19">
        <f t="shared" ca="1" si="802"/>
        <v>68513.178951577633</v>
      </c>
    </row>
    <row r="3142" spans="1:29" x14ac:dyDescent="0.25">
      <c r="A3142" s="22">
        <v>40567</v>
      </c>
      <c r="B3142" s="2">
        <v>18.54</v>
      </c>
      <c r="C3142" s="2">
        <v>18.04</v>
      </c>
      <c r="D3142" s="2">
        <v>18.45</v>
      </c>
      <c r="E3142">
        <v>14.47</v>
      </c>
      <c r="F3142">
        <v>13.76</v>
      </c>
      <c r="G3142">
        <v>14.36</v>
      </c>
      <c r="H3142">
        <f t="shared" si="803"/>
        <v>2.2727272727272707E-2</v>
      </c>
      <c r="I3142">
        <f t="shared" si="804"/>
        <v>3.5328046142754088E-2</v>
      </c>
      <c r="J3142">
        <f t="shared" si="790"/>
        <v>0.64075042080374733</v>
      </c>
      <c r="K3142" s="2">
        <v>1</v>
      </c>
      <c r="L3142" s="2">
        <v>1</v>
      </c>
      <c r="M3142" s="6">
        <f ca="1">100*(D3142-MIN(OFFSET(C3142,-$M$3+1,0):C3142))/(MAX(OFFSET(B3142,-$M$3+1,0):B3142)-MIN(OFFSET(C3142,-$M$3+1,0):C3142))</f>
        <v>39.495798319327591</v>
      </c>
      <c r="N3142" s="6">
        <f ca="1">100*(G3142-MIN(OFFSET(F3142,-$M$3+1,0):F3142))/(MAX(OFFSET(E3142,-$M$3+1,0):E3142)-MIN(OFFSET(F3142,-$M$3+1,0):F3142))</f>
        <v>54.761904761904724</v>
      </c>
      <c r="O3142" s="6">
        <f t="shared" ca="1" si="791"/>
        <v>-15.266106442577133</v>
      </c>
      <c r="P3142" s="8">
        <f t="shared" si="792"/>
        <v>0.5</v>
      </c>
      <c r="Q3142" s="8">
        <f t="shared" si="793"/>
        <v>0.71000000000000085</v>
      </c>
      <c r="R3142" s="15">
        <f ca="1">AVERAGE(P3142:OFFSET(P3142,-$R$3+1,0))*$R$4*K3142</f>
        <v>59.875000000000078</v>
      </c>
      <c r="S3142" s="15">
        <f ca="1">AVERAGE(Q3142:OFFSET(Q3142,-$R$3+1,0))*$S$4*L3142</f>
        <v>63.000000000000014</v>
      </c>
      <c r="T3142" s="11" t="str">
        <f t="shared" ca="1" si="794"/>
        <v xml:space="preserve"> </v>
      </c>
      <c r="U3142" s="11" t="str">
        <f t="shared" ca="1" si="789"/>
        <v xml:space="preserve"> </v>
      </c>
      <c r="V3142" s="3" t="str">
        <f t="shared" ca="1" si="795"/>
        <v xml:space="preserve"> </v>
      </c>
      <c r="W3142" s="16" t="str">
        <f t="shared" ca="1" si="796"/>
        <v xml:space="preserve"> </v>
      </c>
      <c r="X3142" s="3" t="str">
        <f t="shared" ca="1" si="797"/>
        <v xml:space="preserve"> </v>
      </c>
      <c r="Y3142" s="3" t="str">
        <f t="shared" ca="1" si="798"/>
        <v xml:space="preserve"> </v>
      </c>
      <c r="Z3142" s="12" t="str">
        <f t="shared" ca="1" si="799"/>
        <v xml:space="preserve"> </v>
      </c>
      <c r="AA3142" s="17" t="str">
        <f t="shared" ca="1" si="800"/>
        <v xml:space="preserve"> </v>
      </c>
      <c r="AB3142" s="17" t="str">
        <f t="shared" ca="1" si="801"/>
        <v xml:space="preserve"> </v>
      </c>
      <c r="AC3142" s="19">
        <f t="shared" ca="1" si="802"/>
        <v>68513.178951577633</v>
      </c>
    </row>
    <row r="3143" spans="1:29" x14ac:dyDescent="0.25">
      <c r="A3143" s="22">
        <v>40568</v>
      </c>
      <c r="B3143" s="2">
        <v>18.86</v>
      </c>
      <c r="C3143" s="2">
        <v>17.97</v>
      </c>
      <c r="D3143" s="2">
        <v>18.34</v>
      </c>
      <c r="E3143">
        <v>14.66</v>
      </c>
      <c r="F3143">
        <v>13.99</v>
      </c>
      <c r="G3143">
        <v>14.34</v>
      </c>
      <c r="H3143">
        <f t="shared" si="803"/>
        <v>-5.9620596205961496E-3</v>
      </c>
      <c r="I3143">
        <f t="shared" si="804"/>
        <v>-1.3927576601671099E-3</v>
      </c>
      <c r="J3143">
        <f t="shared" si="790"/>
        <v>0.64639672702236695</v>
      </c>
      <c r="K3143" s="2">
        <v>1</v>
      </c>
      <c r="L3143" s="2">
        <v>1</v>
      </c>
      <c r="M3143" s="6">
        <f ca="1">100*(D3143-MIN(OFFSET(C3143,-$M$3+1,0):C3143))/(MAX(OFFSET(B3143,-$M$3+1,0):B3143)-MIN(OFFSET(C3143,-$M$3+1,0):C3143))</f>
        <v>31.092436974789965</v>
      </c>
      <c r="N3143" s="6">
        <f ca="1">100*(G3143-MIN(OFFSET(F3143,-$M$3+1,0):F3143))/(MAX(OFFSET(E3143,-$M$3+1,0):E3143)-MIN(OFFSET(F3143,-$M$3+1,0):F3143))</f>
        <v>67</v>
      </c>
      <c r="O3143" s="6">
        <f t="shared" ca="1" si="791"/>
        <v>-35.907563025210038</v>
      </c>
      <c r="P3143" s="8">
        <f t="shared" si="792"/>
        <v>0.89000000000000057</v>
      </c>
      <c r="Q3143" s="8">
        <f t="shared" si="793"/>
        <v>0.66999999999999993</v>
      </c>
      <c r="R3143" s="15">
        <f ca="1">AVERAGE(P3143:OFFSET(P3143,-$R$3+1,0))*$R$4*K3143</f>
        <v>65.750000000000114</v>
      </c>
      <c r="S3143" s="15">
        <f ca="1">AVERAGE(Q3143:OFFSET(Q3143,-$R$3+1,0))*$S$4*L3143</f>
        <v>63.375000000000028</v>
      </c>
      <c r="T3143" s="11" t="str">
        <f t="shared" ca="1" si="794"/>
        <v>Buy</v>
      </c>
      <c r="U3143" s="11" t="str">
        <f t="shared" ca="1" si="789"/>
        <v xml:space="preserve"> </v>
      </c>
      <c r="V3143" s="3">
        <f t="shared" ca="1" si="795"/>
        <v>10</v>
      </c>
      <c r="W3143" s="16">
        <f t="shared" ca="1" si="796"/>
        <v>-10.374753451676542</v>
      </c>
      <c r="X3143" s="3">
        <f t="shared" ca="1" si="797"/>
        <v>18.34</v>
      </c>
      <c r="Y3143" s="3">
        <f t="shared" ca="1" si="798"/>
        <v>14.34</v>
      </c>
      <c r="Z3143" s="12" t="str">
        <f t="shared" ca="1" si="799"/>
        <v xml:space="preserve"> </v>
      </c>
      <c r="AA3143" s="17" t="str">
        <f t="shared" ca="1" si="800"/>
        <v xml:space="preserve"> </v>
      </c>
      <c r="AB3143" s="17" t="str">
        <f t="shared" ca="1" si="801"/>
        <v xml:space="preserve"> </v>
      </c>
      <c r="AC3143" s="19">
        <f t="shared" ca="1" si="802"/>
        <v>68513.178951577633</v>
      </c>
    </row>
    <row r="3144" spans="1:29" x14ac:dyDescent="0.25">
      <c r="A3144" s="22">
        <v>40569</v>
      </c>
      <c r="B3144" s="2">
        <v>19.12</v>
      </c>
      <c r="C3144" s="2">
        <v>18.3</v>
      </c>
      <c r="D3144" s="2">
        <v>18.940000000000001</v>
      </c>
      <c r="E3144">
        <v>15.19</v>
      </c>
      <c r="F3144">
        <v>14.25</v>
      </c>
      <c r="G3144">
        <v>14.62</v>
      </c>
      <c r="H3144">
        <f t="shared" si="803"/>
        <v>3.2715376226826631E-2</v>
      </c>
      <c r="I3144">
        <f t="shared" si="804"/>
        <v>1.9525801952580135E-2</v>
      </c>
      <c r="J3144">
        <f t="shared" si="790"/>
        <v>0.63674251416015881</v>
      </c>
      <c r="K3144" s="2">
        <v>1</v>
      </c>
      <c r="L3144" s="2">
        <v>1</v>
      </c>
      <c r="M3144" s="6">
        <f ca="1">100*(D3144-MIN(OFFSET(C3144,-$M$3+1,0):C3144))/(MAX(OFFSET(B3144,-$M$3+1,0):B3144)-MIN(OFFSET(C3144,-$M$3+1,0):C3144))</f>
        <v>84.347826086956573</v>
      </c>
      <c r="N3144" s="6">
        <f ca="1">100*(G3144-MIN(OFFSET(F3144,-$M$3+1,0):F3144))/(MAX(OFFSET(E3144,-$M$3+1,0):E3144)-MIN(OFFSET(F3144,-$M$3+1,0):F3144))</f>
        <v>62.499999999999972</v>
      </c>
      <c r="O3144" s="6">
        <f t="shared" ca="1" si="791"/>
        <v>21.847826086956601</v>
      </c>
      <c r="P3144" s="8">
        <f t="shared" si="792"/>
        <v>0.82000000000000028</v>
      </c>
      <c r="Q3144" s="8">
        <f t="shared" si="793"/>
        <v>0.9399999999999995</v>
      </c>
      <c r="R3144" s="15">
        <f ca="1">AVERAGE(P3144:OFFSET(P3144,-$R$3+1,0))*$R$4*K3144</f>
        <v>70.375000000000071</v>
      </c>
      <c r="S3144" s="15">
        <f ca="1">AVERAGE(Q3144:OFFSET(Q3144,-$R$3+1,0))*$S$4*L3144</f>
        <v>72.125000000000014</v>
      </c>
      <c r="T3144" s="11" t="str">
        <f t="shared" ca="1" si="794"/>
        <v>Exit</v>
      </c>
      <c r="U3144" s="11" t="str">
        <f t="shared" ca="1" si="789"/>
        <v>Sell</v>
      </c>
      <c r="V3144" s="3">
        <f t="shared" ca="1" si="795"/>
        <v>-10</v>
      </c>
      <c r="W3144" s="16">
        <f t="shared" ca="1" si="796"/>
        <v>9.7573656845753973</v>
      </c>
      <c r="X3144" s="3">
        <f t="shared" ca="1" si="797"/>
        <v>18.34</v>
      </c>
      <c r="Y3144" s="3">
        <f t="shared" ca="1" si="798"/>
        <v>14.34</v>
      </c>
      <c r="Z3144" s="12">
        <f t="shared" ca="1" si="799"/>
        <v>600.00000000000136</v>
      </c>
      <c r="AA3144" s="17">
        <f t="shared" ca="1" si="800"/>
        <v>-290.49309664694249</v>
      </c>
      <c r="AB3144" s="17">
        <f t="shared" ca="1" si="801"/>
        <v>309.50690335305887</v>
      </c>
      <c r="AC3144" s="19">
        <f t="shared" ca="1" si="802"/>
        <v>68822.685854930693</v>
      </c>
    </row>
    <row r="3145" spans="1:29" x14ac:dyDescent="0.25">
      <c r="A3145" s="22">
        <v>40570</v>
      </c>
      <c r="B3145" s="2">
        <v>19.25</v>
      </c>
      <c r="C3145" s="2">
        <v>18.22</v>
      </c>
      <c r="D3145" s="2">
        <v>18.73</v>
      </c>
      <c r="E3145">
        <v>14.9</v>
      </c>
      <c r="F3145">
        <v>14.03</v>
      </c>
      <c r="G3145">
        <v>14.43</v>
      </c>
      <c r="H3145">
        <f t="shared" si="803"/>
        <v>-1.1087645195353768E-2</v>
      </c>
      <c r="I3145">
        <f t="shared" si="804"/>
        <v>-1.2995896032831689E-2</v>
      </c>
      <c r="J3145">
        <f t="shared" si="790"/>
        <v>0.64539877447354921</v>
      </c>
      <c r="K3145" s="2">
        <v>1</v>
      </c>
      <c r="L3145" s="2">
        <v>1</v>
      </c>
      <c r="M3145" s="6">
        <f ca="1">100*(D3145-MIN(OFFSET(C3145,-$M$3+1,0):C3145))/(MAX(OFFSET(B3145,-$M$3+1,0):B3145)-MIN(OFFSET(C3145,-$M$3+1,0):C3145))</f>
        <v>59.375000000000071</v>
      </c>
      <c r="N3145" s="6">
        <f ca="1">100*(G3145-MIN(OFFSET(F3145,-$M$3+1,0):F3145))/(MAX(OFFSET(E3145,-$M$3+1,0):E3145)-MIN(OFFSET(F3145,-$M$3+1,0):F3145))</f>
        <v>49.999999999999993</v>
      </c>
      <c r="O3145" s="6">
        <f t="shared" ca="1" si="791"/>
        <v>9.3750000000000782</v>
      </c>
      <c r="P3145" s="8">
        <f t="shared" si="792"/>
        <v>1.0300000000000011</v>
      </c>
      <c r="Q3145" s="8">
        <f t="shared" si="793"/>
        <v>0.87000000000000099</v>
      </c>
      <c r="R3145" s="15">
        <f ca="1">AVERAGE(P3145:OFFSET(P3145,-$R$3+1,0))*$R$4*K3145</f>
        <v>75.875000000000043</v>
      </c>
      <c r="S3145" s="15">
        <f ca="1">AVERAGE(Q3145:OFFSET(Q3145,-$R$3+1,0))*$S$4*L3145</f>
        <v>71.625000000000028</v>
      </c>
      <c r="T3145" s="11" t="str">
        <f t="shared" ca="1" si="794"/>
        <v xml:space="preserve"> </v>
      </c>
      <c r="U3145" s="11" t="str">
        <f t="shared" ca="1" si="789"/>
        <v>Sell</v>
      </c>
      <c r="V3145" s="3">
        <f t="shared" ca="1" si="795"/>
        <v>-10</v>
      </c>
      <c r="W3145" s="16">
        <f t="shared" ca="1" si="796"/>
        <v>9.7573656845753973</v>
      </c>
      <c r="X3145" s="3">
        <f t="shared" ca="1" si="797"/>
        <v>18.34</v>
      </c>
      <c r="Y3145" s="3">
        <f t="shared" ca="1" si="798"/>
        <v>14.34</v>
      </c>
      <c r="Z3145" s="12">
        <f t="shared" ca="1" si="799"/>
        <v>210.00000000000085</v>
      </c>
      <c r="AA3145" s="17">
        <f t="shared" ca="1" si="800"/>
        <v>-185.38994800693206</v>
      </c>
      <c r="AB3145" s="17">
        <f t="shared" ca="1" si="801"/>
        <v>24.610051993068794</v>
      </c>
      <c r="AC3145" s="19">
        <f t="shared" ca="1" si="802"/>
        <v>68847.295906923755</v>
      </c>
    </row>
    <row r="3146" spans="1:29" x14ac:dyDescent="0.25">
      <c r="A3146" s="22">
        <v>40571</v>
      </c>
      <c r="B3146" s="2">
        <v>18.829999999999998</v>
      </c>
      <c r="C3146" s="2">
        <v>18.12</v>
      </c>
      <c r="D3146" s="2">
        <v>18.23</v>
      </c>
      <c r="E3146">
        <v>14.55</v>
      </c>
      <c r="F3146">
        <v>13.97</v>
      </c>
      <c r="G3146">
        <v>14.05</v>
      </c>
      <c r="H3146">
        <f t="shared" si="803"/>
        <v>-2.6695141484249896E-2</v>
      </c>
      <c r="I3146">
        <f t="shared" si="804"/>
        <v>-2.6334026334026261E-2</v>
      </c>
      <c r="J3146">
        <f t="shared" si="790"/>
        <v>0.66942871062655396</v>
      </c>
      <c r="K3146" s="2">
        <v>1</v>
      </c>
      <c r="L3146" s="2">
        <v>1</v>
      </c>
      <c r="M3146" s="6">
        <f ca="1">100*(D3146-MIN(OFFSET(C3146,-$M$3+1,0):C3146))/(MAX(OFFSET(B3146,-$M$3+1,0):B3146)-MIN(OFFSET(C3146,-$M$3+1,0):C3146))</f>
        <v>20.312500000000103</v>
      </c>
      <c r="N3146" s="6">
        <f ca="1">100*(G3146-MIN(OFFSET(F3146,-$M$3+1,0):F3146))/(MAX(OFFSET(E3146,-$M$3+1,0):E3146)-MIN(OFFSET(F3146,-$M$3+1,0):F3146))</f>
        <v>25.000000000000057</v>
      </c>
      <c r="O3146" s="6">
        <f t="shared" ca="1" si="791"/>
        <v>-4.6874999999999538</v>
      </c>
      <c r="P3146" s="8">
        <f t="shared" si="792"/>
        <v>0.7099999999999973</v>
      </c>
      <c r="Q3146" s="8">
        <f t="shared" si="793"/>
        <v>0.58000000000000007</v>
      </c>
      <c r="R3146" s="15">
        <f ca="1">AVERAGE(P3146:OFFSET(P3146,-$R$3+1,0))*$R$4*K3146</f>
        <v>78.125</v>
      </c>
      <c r="S3146" s="15">
        <f ca="1">AVERAGE(Q3146:OFFSET(Q3146,-$R$3+1,0))*$S$4*L3146</f>
        <v>72.375000000000014</v>
      </c>
      <c r="T3146" s="11" t="str">
        <f t="shared" ca="1" si="794"/>
        <v xml:space="preserve"> </v>
      </c>
      <c r="U3146" s="11" t="str">
        <f t="shared" ca="1" si="789"/>
        <v>Exit</v>
      </c>
      <c r="V3146" s="3">
        <f t="shared" ca="1" si="795"/>
        <v>-10</v>
      </c>
      <c r="W3146" s="16">
        <f t="shared" ca="1" si="796"/>
        <v>9.7573656845753973</v>
      </c>
      <c r="X3146" s="3">
        <f t="shared" ca="1" si="797"/>
        <v>18.34</v>
      </c>
      <c r="Y3146" s="3">
        <f t="shared" ca="1" si="798"/>
        <v>14.34</v>
      </c>
      <c r="Z3146" s="12">
        <f t="shared" ca="1" si="799"/>
        <v>500</v>
      </c>
      <c r="AA3146" s="17">
        <f t="shared" ca="1" si="800"/>
        <v>-370.77989601386412</v>
      </c>
      <c r="AB3146" s="17">
        <f t="shared" ca="1" si="801"/>
        <v>129.22010398613588</v>
      </c>
      <c r="AC3146" s="19">
        <f t="shared" ca="1" si="802"/>
        <v>68976.516010909894</v>
      </c>
    </row>
    <row r="3147" spans="1:29" x14ac:dyDescent="0.25">
      <c r="A3147" s="22">
        <v>40574</v>
      </c>
      <c r="B3147" s="2">
        <v>18.43</v>
      </c>
      <c r="C3147" s="2">
        <v>17.87</v>
      </c>
      <c r="D3147" s="2">
        <v>17.93</v>
      </c>
      <c r="E3147">
        <v>14.28</v>
      </c>
      <c r="F3147">
        <v>13.89</v>
      </c>
      <c r="G3147">
        <v>13.93</v>
      </c>
      <c r="H3147">
        <f t="shared" si="803"/>
        <v>-1.645639056500281E-2</v>
      </c>
      <c r="I3147">
        <f t="shared" si="804"/>
        <v>-8.5409252669039759E-3</v>
      </c>
      <c r="J3147">
        <f t="shared" si="790"/>
        <v>0.67500749827261675</v>
      </c>
      <c r="K3147" s="2">
        <v>1</v>
      </c>
      <c r="L3147" s="2">
        <v>1</v>
      </c>
      <c r="M3147" s="6">
        <f ca="1">100*(D3147-MIN(OFFSET(C3147,-$M$3+1,0):C3147))/(MAX(OFFSET(B3147,-$M$3+1,0):B3147)-MIN(OFFSET(C3147,-$M$3+1,0):C3147))</f>
        <v>4.3478260869564318</v>
      </c>
      <c r="N3147" s="6">
        <f ca="1">100*(G3147-MIN(OFFSET(F3147,-$M$3+1,0):F3147))/(MAX(OFFSET(E3147,-$M$3+1,0):E3147)-MIN(OFFSET(F3147,-$M$3+1,0):F3147))</f>
        <v>11.888111888111885</v>
      </c>
      <c r="O3147" s="6">
        <f t="shared" ca="1" si="791"/>
        <v>-7.540285801155453</v>
      </c>
      <c r="P3147" s="8">
        <f t="shared" si="792"/>
        <v>0.55999999999999872</v>
      </c>
      <c r="Q3147" s="8">
        <f t="shared" si="793"/>
        <v>0.38999999999999879</v>
      </c>
      <c r="R3147" s="15">
        <f ca="1">AVERAGE(P3147:OFFSET(P3147,-$R$3+1,0))*$R$4*K3147</f>
        <v>74.374999999999986</v>
      </c>
      <c r="S3147" s="15">
        <f ca="1">AVERAGE(Q3147:OFFSET(Q3147,-$R$3+1,0))*$S$4*L3147</f>
        <v>67.625</v>
      </c>
      <c r="T3147" s="11" t="str">
        <f t="shared" ca="1" si="794"/>
        <v xml:space="preserve"> </v>
      </c>
      <c r="U3147" s="11" t="str">
        <f t="shared" ca="1" si="789"/>
        <v xml:space="preserve"> </v>
      </c>
      <c r="V3147" s="3" t="str">
        <f t="shared" ca="1" si="795"/>
        <v xml:space="preserve"> </v>
      </c>
      <c r="W3147" s="16" t="str">
        <f t="shared" ca="1" si="796"/>
        <v xml:space="preserve"> </v>
      </c>
      <c r="X3147" s="3" t="str">
        <f t="shared" ca="1" si="797"/>
        <v xml:space="preserve"> </v>
      </c>
      <c r="Y3147" s="3" t="str">
        <f t="shared" ca="1" si="798"/>
        <v xml:space="preserve"> </v>
      </c>
      <c r="Z3147" s="12" t="str">
        <f t="shared" ca="1" si="799"/>
        <v xml:space="preserve"> </v>
      </c>
      <c r="AA3147" s="17" t="str">
        <f t="shared" ca="1" si="800"/>
        <v xml:space="preserve"> </v>
      </c>
      <c r="AB3147" s="17" t="str">
        <f t="shared" ca="1" si="801"/>
        <v xml:space="preserve"> </v>
      </c>
      <c r="AC3147" s="19">
        <f t="shared" ca="1" si="802"/>
        <v>68976.516010909894</v>
      </c>
    </row>
    <row r="3148" spans="1:29" x14ac:dyDescent="0.25">
      <c r="A3148" s="22">
        <v>40575</v>
      </c>
      <c r="B3148" s="2">
        <v>18.59</v>
      </c>
      <c r="C3148" s="2">
        <v>18.079999999999998</v>
      </c>
      <c r="D3148" s="2">
        <v>18.5</v>
      </c>
      <c r="E3148">
        <v>14.53</v>
      </c>
      <c r="F3148">
        <v>14.11</v>
      </c>
      <c r="G3148">
        <v>14.33</v>
      </c>
      <c r="H3148">
        <f t="shared" si="803"/>
        <v>3.1790295593976614E-2</v>
      </c>
      <c r="I3148">
        <f t="shared" si="804"/>
        <v>2.871500358937551E-2</v>
      </c>
      <c r="J3148">
        <f t="shared" si="790"/>
        <v>0.69569053093082267</v>
      </c>
      <c r="K3148" s="2">
        <v>1</v>
      </c>
      <c r="L3148" s="2">
        <v>1</v>
      </c>
      <c r="M3148" s="6">
        <f ca="1">100*(D3148-MIN(OFFSET(C3148,-$M$3+1,0):C3148))/(MAX(OFFSET(B3148,-$M$3+1,0):B3148)-MIN(OFFSET(C3148,-$M$3+1,0):C3148))</f>
        <v>45.652173913043441</v>
      </c>
      <c r="N3148" s="6">
        <f ca="1">100*(G3148-MIN(OFFSET(F3148,-$M$3+1,0):F3148))/(MAX(OFFSET(E3148,-$M$3+1,0):E3148)-MIN(OFFSET(F3148,-$M$3+1,0):F3148))</f>
        <v>33.846153846153832</v>
      </c>
      <c r="O3148" s="6">
        <f t="shared" ca="1" si="791"/>
        <v>11.806020066889609</v>
      </c>
      <c r="P3148" s="8">
        <f t="shared" si="792"/>
        <v>0.66000000000000014</v>
      </c>
      <c r="Q3148" s="8">
        <f t="shared" si="793"/>
        <v>0.59999999999999964</v>
      </c>
      <c r="R3148" s="15">
        <f ca="1">AVERAGE(P3148:OFFSET(P3148,-$R$3+1,0))*$R$4*K3148</f>
        <v>73.874999999999957</v>
      </c>
      <c r="S3148" s="15">
        <f ca="1">AVERAGE(Q3148:OFFSET(Q3148,-$R$3+1,0))*$S$4*L3148</f>
        <v>67.5</v>
      </c>
      <c r="T3148" s="11" t="str">
        <f t="shared" ca="1" si="794"/>
        <v xml:space="preserve"> </v>
      </c>
      <c r="U3148" s="11" t="str">
        <f t="shared" ca="1" si="789"/>
        <v xml:space="preserve"> </v>
      </c>
      <c r="V3148" s="3" t="str">
        <f t="shared" ca="1" si="795"/>
        <v xml:space="preserve"> </v>
      </c>
      <c r="W3148" s="16" t="str">
        <f t="shared" ca="1" si="796"/>
        <v xml:space="preserve"> </v>
      </c>
      <c r="X3148" s="3" t="str">
        <f t="shared" ca="1" si="797"/>
        <v xml:space="preserve"> </v>
      </c>
      <c r="Y3148" s="3" t="str">
        <f t="shared" ca="1" si="798"/>
        <v xml:space="preserve"> </v>
      </c>
      <c r="Z3148" s="12" t="str">
        <f t="shared" ca="1" si="799"/>
        <v xml:space="preserve"> </v>
      </c>
      <c r="AA3148" s="17" t="str">
        <f t="shared" ca="1" si="800"/>
        <v xml:space="preserve"> </v>
      </c>
      <c r="AB3148" s="17" t="str">
        <f t="shared" ca="1" si="801"/>
        <v xml:space="preserve"> </v>
      </c>
      <c r="AC3148" s="19">
        <f t="shared" ca="1" si="802"/>
        <v>68976.516010909894</v>
      </c>
    </row>
    <row r="3149" spans="1:29" x14ac:dyDescent="0.25">
      <c r="A3149" s="22">
        <v>40576</v>
      </c>
      <c r="B3149" s="2">
        <v>18.559999999999999</v>
      </c>
      <c r="C3149" s="2">
        <v>18.02</v>
      </c>
      <c r="D3149" s="2">
        <v>18.2</v>
      </c>
      <c r="E3149">
        <v>14.35</v>
      </c>
      <c r="F3149">
        <v>13.92</v>
      </c>
      <c r="G3149">
        <v>14.06</v>
      </c>
      <c r="H3149">
        <f t="shared" si="803"/>
        <v>-1.6216216216216273E-2</v>
      </c>
      <c r="I3149">
        <f t="shared" si="804"/>
        <v>-1.8841591067690122E-2</v>
      </c>
      <c r="J3149">
        <f t="shared" si="790"/>
        <v>0.68543621497672158</v>
      </c>
      <c r="K3149" s="2">
        <v>1</v>
      </c>
      <c r="L3149" s="2">
        <v>1</v>
      </c>
      <c r="M3149" s="6">
        <f ca="1">100*(D3149-MIN(OFFSET(C3149,-$M$3+1,0):C3149))/(MAX(OFFSET(B3149,-$M$3+1,0):B3149)-MIN(OFFSET(C3149,-$M$3+1,0):C3149))</f>
        <v>23.913043478260764</v>
      </c>
      <c r="N3149" s="6">
        <f ca="1">100*(G3149-MIN(OFFSET(F3149,-$M$3+1,0):F3149))/(MAX(OFFSET(E3149,-$M$3+1,0):E3149)-MIN(OFFSET(F3149,-$M$3+1,0):F3149))</f>
        <v>13.076923076923082</v>
      </c>
      <c r="O3149" s="6">
        <f t="shared" ca="1" si="791"/>
        <v>10.836120401337682</v>
      </c>
      <c r="P3149" s="8">
        <f t="shared" si="792"/>
        <v>0.53999999999999915</v>
      </c>
      <c r="Q3149" s="8">
        <f t="shared" si="793"/>
        <v>0.42999999999999972</v>
      </c>
      <c r="R3149" s="15">
        <f ca="1">AVERAGE(P3149:OFFSET(P3149,-$R$3+1,0))*$R$4*K3149</f>
        <v>71.374999999999972</v>
      </c>
      <c r="S3149" s="15">
        <f ca="1">AVERAGE(Q3149:OFFSET(Q3149,-$R$3+1,0))*$S$4*L3149</f>
        <v>64.875</v>
      </c>
      <c r="T3149" s="11" t="str">
        <f t="shared" ca="1" si="794"/>
        <v xml:space="preserve"> </v>
      </c>
      <c r="U3149" s="11" t="str">
        <f t="shared" ca="1" si="789"/>
        <v xml:space="preserve"> </v>
      </c>
      <c r="V3149" s="3" t="str">
        <f t="shared" ca="1" si="795"/>
        <v xml:space="preserve"> </v>
      </c>
      <c r="W3149" s="16" t="str">
        <f t="shared" ca="1" si="796"/>
        <v xml:space="preserve"> </v>
      </c>
      <c r="X3149" s="3" t="str">
        <f t="shared" ca="1" si="797"/>
        <v xml:space="preserve"> </v>
      </c>
      <c r="Y3149" s="3" t="str">
        <f t="shared" ca="1" si="798"/>
        <v xml:space="preserve"> </v>
      </c>
      <c r="Z3149" s="12" t="str">
        <f t="shared" ca="1" si="799"/>
        <v xml:space="preserve"> </v>
      </c>
      <c r="AA3149" s="17" t="str">
        <f t="shared" ca="1" si="800"/>
        <v xml:space="preserve"> </v>
      </c>
      <c r="AB3149" s="17" t="str">
        <f t="shared" ca="1" si="801"/>
        <v xml:space="preserve"> </v>
      </c>
      <c r="AC3149" s="19">
        <f t="shared" ca="1" si="802"/>
        <v>68976.516010909894</v>
      </c>
    </row>
    <row r="3150" spans="1:29" x14ac:dyDescent="0.25">
      <c r="A3150" s="22">
        <v>40577</v>
      </c>
      <c r="B3150" s="2">
        <v>18.260000000000002</v>
      </c>
      <c r="C3150" s="2">
        <v>17.850000000000001</v>
      </c>
      <c r="D3150" s="2">
        <v>18.239999999999998</v>
      </c>
      <c r="E3150">
        <v>13.99</v>
      </c>
      <c r="F3150">
        <v>13.68</v>
      </c>
      <c r="G3150">
        <v>13.87</v>
      </c>
      <c r="H3150">
        <f t="shared" si="803"/>
        <v>2.19780219780219E-3</v>
      </c>
      <c r="I3150">
        <f t="shared" si="804"/>
        <v>-1.3513513513513598E-2</v>
      </c>
      <c r="J3150">
        <f t="shared" si="790"/>
        <v>0.66189683085186946</v>
      </c>
      <c r="K3150" s="2">
        <v>1</v>
      </c>
      <c r="L3150" s="2">
        <v>1</v>
      </c>
      <c r="M3150" s="6">
        <f ca="1">100*(D3150-MIN(OFFSET(C3150,-$M$3+1,0):C3150))/(MAX(OFFSET(B3150,-$M$3+1,0):B3150)-MIN(OFFSET(C3150,-$M$3+1,0):C3150))</f>
        <v>27.857142857142673</v>
      </c>
      <c r="N3150" s="6">
        <f ca="1">100*(G3150-MIN(OFFSET(F3150,-$M$3+1,0):F3150))/(MAX(OFFSET(E3150,-$M$3+1,0):E3150)-MIN(OFFSET(F3150,-$M$3+1,0):F3150))</f>
        <v>15.573770491803229</v>
      </c>
      <c r="O3150" s="6">
        <f t="shared" ca="1" si="791"/>
        <v>12.283372365339444</v>
      </c>
      <c r="P3150" s="8">
        <f t="shared" si="792"/>
        <v>0.41000000000000014</v>
      </c>
      <c r="Q3150" s="8">
        <f t="shared" si="793"/>
        <v>0.38000000000000078</v>
      </c>
      <c r="R3150" s="15">
        <f ca="1">AVERAGE(P3150:OFFSET(P3150,-$R$3+1,0))*$R$4*K3150</f>
        <v>70.249999999999972</v>
      </c>
      <c r="S3150" s="15">
        <f ca="1">AVERAGE(Q3150:OFFSET(Q3150,-$R$3+1,0))*$S$4*L3150</f>
        <v>60.749999999999993</v>
      </c>
      <c r="T3150" s="11" t="str">
        <f t="shared" ca="1" si="794"/>
        <v xml:space="preserve"> </v>
      </c>
      <c r="U3150" s="11" t="str">
        <f t="shared" ca="1" si="789"/>
        <v xml:space="preserve"> </v>
      </c>
      <c r="V3150" s="3" t="str">
        <f t="shared" ca="1" si="795"/>
        <v xml:space="preserve"> </v>
      </c>
      <c r="W3150" s="16" t="str">
        <f t="shared" ca="1" si="796"/>
        <v xml:space="preserve"> </v>
      </c>
      <c r="X3150" s="3" t="str">
        <f t="shared" ca="1" si="797"/>
        <v xml:space="preserve"> </v>
      </c>
      <c r="Y3150" s="3" t="str">
        <f t="shared" ca="1" si="798"/>
        <v xml:space="preserve"> </v>
      </c>
      <c r="Z3150" s="12" t="str">
        <f t="shared" ca="1" si="799"/>
        <v xml:space="preserve"> </v>
      </c>
      <c r="AA3150" s="17" t="str">
        <f t="shared" ca="1" si="800"/>
        <v xml:space="preserve"> </v>
      </c>
      <c r="AB3150" s="17" t="str">
        <f t="shared" ca="1" si="801"/>
        <v xml:space="preserve"> </v>
      </c>
      <c r="AC3150" s="19">
        <f t="shared" ca="1" si="802"/>
        <v>68976.516010909894</v>
      </c>
    </row>
    <row r="3151" spans="1:29" x14ac:dyDescent="0.25">
      <c r="A3151" s="22">
        <v>40578</v>
      </c>
      <c r="B3151" s="2">
        <v>18.239999999999998</v>
      </c>
      <c r="C3151" s="2">
        <v>17.88</v>
      </c>
      <c r="D3151" s="2">
        <v>18.09</v>
      </c>
      <c r="E3151">
        <v>13.4</v>
      </c>
      <c r="F3151">
        <v>12.93</v>
      </c>
      <c r="G3151">
        <v>13.05</v>
      </c>
      <c r="H3151">
        <f t="shared" si="803"/>
        <v>-8.2236842105262165E-3</v>
      </c>
      <c r="I3151">
        <f t="shared" si="804"/>
        <v>-5.912040374909866E-2</v>
      </c>
      <c r="J3151">
        <f t="shared" si="790"/>
        <v>0.6325478024105976</v>
      </c>
      <c r="K3151" s="2">
        <v>1</v>
      </c>
      <c r="L3151" s="2">
        <v>1</v>
      </c>
      <c r="M3151" s="6">
        <f ca="1">100*(D3151-MIN(OFFSET(C3151,-$M$3+1,0):C3151))/(MAX(OFFSET(B3151,-$M$3+1,0):B3151)-MIN(OFFSET(C3151,-$M$3+1,0):C3151))</f>
        <v>24.489795918367264</v>
      </c>
      <c r="N3151" s="6">
        <f ca="1">100*(G3151-MIN(OFFSET(F3151,-$M$3+1,0):F3151))/(MAX(OFFSET(E3151,-$M$3+1,0):E3151)-MIN(OFFSET(F3151,-$M$3+1,0):F3151))</f>
        <v>7.4074074074074643</v>
      </c>
      <c r="O3151" s="6">
        <f t="shared" ca="1" si="791"/>
        <v>17.082388510959799</v>
      </c>
      <c r="P3151" s="8">
        <f t="shared" si="792"/>
        <v>0.35999999999999943</v>
      </c>
      <c r="Q3151" s="8">
        <f t="shared" si="793"/>
        <v>0.9399999999999995</v>
      </c>
      <c r="R3151" s="15">
        <f ca="1">AVERAGE(P3151:OFFSET(P3151,-$R$3+1,0))*$R$4*K3151</f>
        <v>63.624999999999957</v>
      </c>
      <c r="S3151" s="15">
        <f ca="1">AVERAGE(Q3151:OFFSET(Q3151,-$R$3+1,0))*$S$4*L3151</f>
        <v>64.124999999999986</v>
      </c>
      <c r="T3151" s="11" t="str">
        <f t="shared" ca="1" si="794"/>
        <v xml:space="preserve"> </v>
      </c>
      <c r="U3151" s="11" t="str">
        <f t="shared" ca="1" si="789"/>
        <v xml:space="preserve"> </v>
      </c>
      <c r="V3151" s="3" t="str">
        <f t="shared" ca="1" si="795"/>
        <v xml:space="preserve"> </v>
      </c>
      <c r="W3151" s="16" t="str">
        <f t="shared" ca="1" si="796"/>
        <v xml:space="preserve"> </v>
      </c>
      <c r="X3151" s="3" t="str">
        <f t="shared" ca="1" si="797"/>
        <v xml:space="preserve"> </v>
      </c>
      <c r="Y3151" s="3" t="str">
        <f t="shared" ca="1" si="798"/>
        <v xml:space="preserve"> </v>
      </c>
      <c r="Z3151" s="12" t="str">
        <f t="shared" ca="1" si="799"/>
        <v xml:space="preserve"> </v>
      </c>
      <c r="AA3151" s="17" t="str">
        <f t="shared" ca="1" si="800"/>
        <v xml:space="preserve"> </v>
      </c>
      <c r="AB3151" s="17" t="str">
        <f t="shared" ca="1" si="801"/>
        <v xml:space="preserve"> </v>
      </c>
      <c r="AC3151" s="19">
        <f t="shared" ca="1" si="802"/>
        <v>68976.516010909894</v>
      </c>
    </row>
    <row r="3152" spans="1:29" x14ac:dyDescent="0.25">
      <c r="A3152" s="22">
        <v>40581</v>
      </c>
      <c r="B3152" s="2">
        <v>18.84</v>
      </c>
      <c r="C3152" s="2">
        <v>18.13</v>
      </c>
      <c r="D3152" s="2">
        <v>18.43</v>
      </c>
      <c r="E3152">
        <v>13.57</v>
      </c>
      <c r="F3152">
        <v>13.06</v>
      </c>
      <c r="G3152">
        <v>13.41</v>
      </c>
      <c r="H3152">
        <f t="shared" si="803"/>
        <v>1.8794914317302291E-2</v>
      </c>
      <c r="I3152">
        <f t="shared" si="804"/>
        <v>2.7586206896551779E-2</v>
      </c>
      <c r="J3152">
        <f t="shared" si="790"/>
        <v>0.68005192324415864</v>
      </c>
      <c r="K3152" s="2">
        <v>1</v>
      </c>
      <c r="L3152" s="2">
        <v>1</v>
      </c>
      <c r="M3152" s="6">
        <f ca="1">100*(D3152-MIN(OFFSET(C3152,-$M$3+1,0):C3152))/(MAX(OFFSET(B3152,-$M$3+1,0):B3152)-MIN(OFFSET(C3152,-$M$3+1,0):C3152))</f>
        <v>58.585858585858503</v>
      </c>
      <c r="N3152" s="6">
        <f ca="1">100*(G3152-MIN(OFFSET(F3152,-$M$3+1,0):F3152))/(MAX(OFFSET(E3152,-$M$3+1,0):E3152)-MIN(OFFSET(F3152,-$M$3+1,0):F3152))</f>
        <v>30.000000000000032</v>
      </c>
      <c r="O3152" s="6">
        <f t="shared" ca="1" si="791"/>
        <v>28.585858585858471</v>
      </c>
      <c r="P3152" s="8">
        <f t="shared" si="792"/>
        <v>0.75</v>
      </c>
      <c r="Q3152" s="8">
        <f t="shared" si="793"/>
        <v>0.51999999999999957</v>
      </c>
      <c r="R3152" s="15">
        <f ca="1">AVERAGE(P3152:OFFSET(P3152,-$R$3+1,0))*$R$4*K3152</f>
        <v>62.74999999999995</v>
      </c>
      <c r="S3152" s="15">
        <f ca="1">AVERAGE(Q3152:OFFSET(Q3152,-$R$3+1,0))*$S$4*L3152</f>
        <v>58.874999999999986</v>
      </c>
      <c r="T3152" s="11" t="str">
        <f t="shared" ca="1" si="794"/>
        <v xml:space="preserve"> </v>
      </c>
      <c r="U3152" s="11" t="str">
        <f t="shared" ca="1" si="789"/>
        <v>Sell</v>
      </c>
      <c r="V3152" s="3">
        <f t="shared" ca="1" si="795"/>
        <v>-10</v>
      </c>
      <c r="W3152" s="16">
        <f t="shared" ca="1" si="796"/>
        <v>10.658174097664538</v>
      </c>
      <c r="X3152" s="3">
        <f t="shared" ca="1" si="797"/>
        <v>18.43</v>
      </c>
      <c r="Y3152" s="3">
        <f t="shared" ca="1" si="798"/>
        <v>13.41</v>
      </c>
      <c r="Z3152" s="12" t="str">
        <f t="shared" ca="1" si="799"/>
        <v xml:space="preserve"> </v>
      </c>
      <c r="AA3152" s="17" t="str">
        <f t="shared" ca="1" si="800"/>
        <v xml:space="preserve"> </v>
      </c>
      <c r="AB3152" s="17" t="str">
        <f t="shared" ca="1" si="801"/>
        <v xml:space="preserve"> </v>
      </c>
      <c r="AC3152" s="19">
        <f t="shared" ca="1" si="802"/>
        <v>68976.516010909894</v>
      </c>
    </row>
    <row r="3153" spans="1:29" x14ac:dyDescent="0.25">
      <c r="A3153" s="22">
        <v>40582</v>
      </c>
      <c r="B3153" s="2">
        <v>19.25</v>
      </c>
      <c r="C3153" s="2">
        <v>18.39</v>
      </c>
      <c r="D3153" s="2">
        <v>19.22</v>
      </c>
      <c r="E3153">
        <v>14.11</v>
      </c>
      <c r="F3153">
        <v>13.32</v>
      </c>
      <c r="G3153">
        <v>14.06</v>
      </c>
      <c r="H3153">
        <f t="shared" si="803"/>
        <v>4.2864894194248437E-2</v>
      </c>
      <c r="I3153">
        <f t="shared" si="804"/>
        <v>4.8471290082028329E-2</v>
      </c>
      <c r="J3153">
        <f t="shared" si="790"/>
        <v>0.69574871585617704</v>
      </c>
      <c r="K3153" s="2">
        <v>1</v>
      </c>
      <c r="L3153" s="2">
        <v>1</v>
      </c>
      <c r="M3153" s="6">
        <f ca="1">100*(D3153-MIN(OFFSET(C3153,-$M$3+1,0):C3153))/(MAX(OFFSET(B3153,-$M$3+1,0):B3153)-MIN(OFFSET(C3153,-$M$3+1,0):C3153))</f>
        <v>97.857142857142776</v>
      </c>
      <c r="N3153" s="6">
        <f ca="1">100*(G3153-MIN(OFFSET(F3153,-$M$3+1,0):F3153))/(MAX(OFFSET(E3153,-$M$3+1,0):E3153)-MIN(OFFSET(F3153,-$M$3+1,0):F3153))</f>
        <v>70.625000000000071</v>
      </c>
      <c r="O3153" s="6">
        <f t="shared" ca="1" si="791"/>
        <v>27.232142857142705</v>
      </c>
      <c r="P3153" s="8">
        <f t="shared" si="792"/>
        <v>0.85999999999999943</v>
      </c>
      <c r="Q3153" s="8">
        <f t="shared" si="793"/>
        <v>0.78999999999999915</v>
      </c>
      <c r="R3153" s="15">
        <f ca="1">AVERAGE(P3153:OFFSET(P3153,-$R$3+1,0))*$R$4*K3153</f>
        <v>60.624999999999929</v>
      </c>
      <c r="S3153" s="15">
        <f ca="1">AVERAGE(Q3153:OFFSET(Q3153,-$R$3+1,0))*$S$4*L3153</f>
        <v>57.874999999999964</v>
      </c>
      <c r="T3153" s="11" t="str">
        <f t="shared" ca="1" si="794"/>
        <v xml:space="preserve"> </v>
      </c>
      <c r="U3153" s="11" t="str">
        <f t="shared" ca="1" si="789"/>
        <v>Sell</v>
      </c>
      <c r="V3153" s="3">
        <f t="shared" ca="1" si="795"/>
        <v>-10</v>
      </c>
      <c r="W3153" s="16">
        <f t="shared" ca="1" si="796"/>
        <v>10.658174097664538</v>
      </c>
      <c r="X3153" s="3">
        <f t="shared" ca="1" si="797"/>
        <v>18.43</v>
      </c>
      <c r="Y3153" s="3">
        <f t="shared" ca="1" si="798"/>
        <v>13.41</v>
      </c>
      <c r="Z3153" s="12">
        <f t="shared" ca="1" si="799"/>
        <v>-789.99999999999909</v>
      </c>
      <c r="AA3153" s="17">
        <f t="shared" ca="1" si="800"/>
        <v>692.78131634819533</v>
      </c>
      <c r="AB3153" s="17">
        <f t="shared" ca="1" si="801"/>
        <v>-97.218683651803758</v>
      </c>
      <c r="AC3153" s="19">
        <f t="shared" ca="1" si="802"/>
        <v>68879.297327258086</v>
      </c>
    </row>
    <row r="3154" spans="1:29" x14ac:dyDescent="0.25">
      <c r="A3154" s="22">
        <v>40583</v>
      </c>
      <c r="B3154" s="2">
        <v>19.809999999999999</v>
      </c>
      <c r="C3154" s="2">
        <v>19.16</v>
      </c>
      <c r="D3154" s="2">
        <v>19.399999999999999</v>
      </c>
      <c r="E3154">
        <v>14.45</v>
      </c>
      <c r="F3154">
        <v>13.99</v>
      </c>
      <c r="G3154">
        <v>14.22</v>
      </c>
      <c r="H3154">
        <f t="shared" si="803"/>
        <v>9.3652445369407644E-3</v>
      </c>
      <c r="I3154">
        <f t="shared" si="804"/>
        <v>1.1379800853485111E-2</v>
      </c>
      <c r="J3154">
        <f t="shared" si="790"/>
        <v>0.85815187793688552</v>
      </c>
      <c r="K3154" s="2">
        <v>1</v>
      </c>
      <c r="L3154" s="2">
        <v>1</v>
      </c>
      <c r="M3154" s="6">
        <f ca="1">100*(D3154-MIN(OFFSET(C3154,-$M$3+1,0):C3154))/(MAX(OFFSET(B3154,-$M$3+1,0):B3154)-MIN(OFFSET(C3154,-$M$3+1,0):C3154))</f>
        <v>79.081632653061192</v>
      </c>
      <c r="N3154" s="6">
        <f ca="1">100*(G3154-MIN(OFFSET(F3154,-$M$3+1,0):F3154))/(MAX(OFFSET(E3154,-$M$3+1,0):E3154)-MIN(OFFSET(F3154,-$M$3+1,0):F3154))</f>
        <v>84.86842105263166</v>
      </c>
      <c r="O3154" s="6">
        <f t="shared" ca="1" si="791"/>
        <v>-5.7867883995704688</v>
      </c>
      <c r="P3154" s="8">
        <f t="shared" si="792"/>
        <v>0.64999999999999858</v>
      </c>
      <c r="Q3154" s="8">
        <f t="shared" si="793"/>
        <v>0.45999999999999908</v>
      </c>
      <c r="R3154" s="15">
        <f ca="1">AVERAGE(P3154:OFFSET(P3154,-$R$3+1,0))*$R$4*K3154</f>
        <v>59.874999999999943</v>
      </c>
      <c r="S3154" s="15">
        <f ca="1">AVERAGE(Q3154:OFFSET(Q3154,-$R$3+1,0))*$S$4*L3154</f>
        <v>56.37499999999995</v>
      </c>
      <c r="T3154" s="11" t="str">
        <f t="shared" ca="1" si="794"/>
        <v xml:space="preserve"> </v>
      </c>
      <c r="U3154" s="11" t="str">
        <f t="shared" ref="U3154:U3217" ca="1" si="805">IF($O3154&gt;$U$3,"Sell",IF(AND(U3153="Sell",$O3154&gt;0),"Sell",IF(AND(U3153="Sell",$O3154&lt;=0),"Exit"," ")))</f>
        <v>Exit</v>
      </c>
      <c r="V3154" s="3">
        <f t="shared" ca="1" si="795"/>
        <v>-10</v>
      </c>
      <c r="W3154" s="16">
        <f t="shared" ca="1" si="796"/>
        <v>10.658174097664538</v>
      </c>
      <c r="X3154" s="3">
        <f t="shared" ca="1" si="797"/>
        <v>18.43</v>
      </c>
      <c r="Y3154" s="3">
        <f t="shared" ca="1" si="798"/>
        <v>13.41</v>
      </c>
      <c r="Z3154" s="12">
        <f t="shared" ca="1" si="799"/>
        <v>-179.99999999999972</v>
      </c>
      <c r="AA3154" s="17">
        <f t="shared" ca="1" si="800"/>
        <v>170.53078556263276</v>
      </c>
      <c r="AB3154" s="17">
        <f t="shared" ca="1" si="801"/>
        <v>-9.4692144373669578</v>
      </c>
      <c r="AC3154" s="19">
        <f t="shared" ca="1" si="802"/>
        <v>68869.828112820716</v>
      </c>
    </row>
    <row r="3155" spans="1:29" x14ac:dyDescent="0.25">
      <c r="A3155" s="22">
        <v>40584</v>
      </c>
      <c r="B3155" s="2">
        <v>19.510000000000002</v>
      </c>
      <c r="C3155" s="2">
        <v>19.12</v>
      </c>
      <c r="D3155" s="2">
        <v>19.38</v>
      </c>
      <c r="E3155">
        <v>14.3</v>
      </c>
      <c r="F3155">
        <v>13.82</v>
      </c>
      <c r="G3155">
        <v>14.05</v>
      </c>
      <c r="H3155">
        <f t="shared" si="803"/>
        <v>-1.0309278350515427E-3</v>
      </c>
      <c r="I3155">
        <f t="shared" si="804"/>
        <v>-1.1954992967651235E-2</v>
      </c>
      <c r="J3155">
        <f t="shared" si="790"/>
        <v>0.85684015218341225</v>
      </c>
      <c r="K3155" s="2">
        <v>1</v>
      </c>
      <c r="L3155" s="2">
        <v>1</v>
      </c>
      <c r="M3155" s="6">
        <f ca="1">100*(D3155-MIN(OFFSET(C3155,-$M$3+1,0):C3155))/(MAX(OFFSET(B3155,-$M$3+1,0):B3155)-MIN(OFFSET(C3155,-$M$3+1,0):C3155))</f>
        <v>78.061224489795904</v>
      </c>
      <c r="N3155" s="6">
        <f ca="1">100*(G3155-MIN(OFFSET(F3155,-$M$3+1,0):F3155))/(MAX(OFFSET(E3155,-$M$3+1,0):E3155)-MIN(OFFSET(F3155,-$M$3+1,0):F3155))</f>
        <v>73.68421052631588</v>
      </c>
      <c r="O3155" s="6">
        <f t="shared" ca="1" si="791"/>
        <v>4.3770139634800245</v>
      </c>
      <c r="P3155" s="8">
        <f t="shared" si="792"/>
        <v>0.39000000000000057</v>
      </c>
      <c r="Q3155" s="8">
        <f t="shared" si="793"/>
        <v>0.48000000000000043</v>
      </c>
      <c r="R3155" s="15">
        <f ca="1">AVERAGE(P3155:OFFSET(P3155,-$R$3+1,0))*$R$4*K3155</f>
        <v>57.749999999999972</v>
      </c>
      <c r="S3155" s="15">
        <f ca="1">AVERAGE(Q3155:OFFSET(Q3155,-$R$3+1,0))*$S$4*L3155</f>
        <v>57.499999999999972</v>
      </c>
      <c r="T3155" s="11" t="str">
        <f t="shared" ca="1" si="794"/>
        <v xml:space="preserve"> </v>
      </c>
      <c r="U3155" s="11" t="str">
        <f t="shared" ca="1" si="805"/>
        <v xml:space="preserve"> </v>
      </c>
      <c r="V3155" s="3" t="str">
        <f t="shared" ca="1" si="795"/>
        <v xml:space="preserve"> </v>
      </c>
      <c r="W3155" s="16" t="str">
        <f t="shared" ca="1" si="796"/>
        <v xml:space="preserve"> </v>
      </c>
      <c r="X3155" s="3" t="str">
        <f t="shared" ca="1" si="797"/>
        <v xml:space="preserve"> </v>
      </c>
      <c r="Y3155" s="3" t="str">
        <f t="shared" ca="1" si="798"/>
        <v xml:space="preserve"> </v>
      </c>
      <c r="Z3155" s="12" t="str">
        <f t="shared" ca="1" si="799"/>
        <v xml:space="preserve"> </v>
      </c>
      <c r="AA3155" s="17" t="str">
        <f t="shared" ca="1" si="800"/>
        <v xml:space="preserve"> </v>
      </c>
      <c r="AB3155" s="17" t="str">
        <f t="shared" ca="1" si="801"/>
        <v xml:space="preserve"> </v>
      </c>
      <c r="AC3155" s="19">
        <f t="shared" ca="1" si="802"/>
        <v>68869.828112820716</v>
      </c>
    </row>
    <row r="3156" spans="1:29" x14ac:dyDescent="0.25">
      <c r="A3156" s="22">
        <v>40585</v>
      </c>
      <c r="B3156" s="2">
        <v>19.600000000000001</v>
      </c>
      <c r="C3156" s="2">
        <v>18.91</v>
      </c>
      <c r="D3156" s="2">
        <v>19.46</v>
      </c>
      <c r="E3156">
        <v>14.06</v>
      </c>
      <c r="F3156">
        <v>13.75</v>
      </c>
      <c r="G3156">
        <v>13.94</v>
      </c>
      <c r="H3156">
        <f t="shared" si="803"/>
        <v>4.1279669762643856E-3</v>
      </c>
      <c r="I3156">
        <f t="shared" si="804"/>
        <v>-7.8291814946620519E-3</v>
      </c>
      <c r="J3156">
        <f t="shared" si="790"/>
        <v>0.86160443866054526</v>
      </c>
      <c r="K3156" s="2">
        <v>1</v>
      </c>
      <c r="L3156" s="2">
        <v>1</v>
      </c>
      <c r="M3156" s="6">
        <f ca="1">100*(D3156-MIN(OFFSET(C3156,-$M$3+1,0):C3156))/(MAX(OFFSET(B3156,-$M$3+1,0):B3156)-MIN(OFFSET(C3156,-$M$3+1,0):C3156))</f>
        <v>81.86528497409337</v>
      </c>
      <c r="N3156" s="6">
        <f ca="1">100*(G3156-MIN(OFFSET(F3156,-$M$3+1,0):F3156))/(MAX(OFFSET(E3156,-$M$3+1,0):E3156)-MIN(OFFSET(F3156,-$M$3+1,0):F3156))</f>
        <v>66.44736842105263</v>
      </c>
      <c r="O3156" s="6">
        <f t="shared" ca="1" si="791"/>
        <v>15.41791655304074</v>
      </c>
      <c r="P3156" s="8">
        <f t="shared" si="792"/>
        <v>0.69000000000000128</v>
      </c>
      <c r="Q3156" s="8">
        <f t="shared" si="793"/>
        <v>0.3100000000000005</v>
      </c>
      <c r="R3156" s="15">
        <f ca="1">AVERAGE(P3156:OFFSET(P3156,-$R$3+1,0))*$R$4*K3156</f>
        <v>58.124999999999986</v>
      </c>
      <c r="S3156" s="15">
        <f ca="1">AVERAGE(Q3156:OFFSET(Q3156,-$R$3+1,0))*$S$4*L3156</f>
        <v>53.874999999999986</v>
      </c>
      <c r="T3156" s="11" t="str">
        <f t="shared" ca="1" si="794"/>
        <v xml:space="preserve"> </v>
      </c>
      <c r="U3156" s="11" t="str">
        <f t="shared" ca="1" si="805"/>
        <v xml:space="preserve"> </v>
      </c>
      <c r="V3156" s="3" t="str">
        <f t="shared" ca="1" si="795"/>
        <v xml:space="preserve"> </v>
      </c>
      <c r="W3156" s="16" t="str">
        <f t="shared" ca="1" si="796"/>
        <v xml:space="preserve"> </v>
      </c>
      <c r="X3156" s="3" t="str">
        <f t="shared" ca="1" si="797"/>
        <v xml:space="preserve"> </v>
      </c>
      <c r="Y3156" s="3" t="str">
        <f t="shared" ca="1" si="798"/>
        <v xml:space="preserve"> </v>
      </c>
      <c r="Z3156" s="12" t="str">
        <f t="shared" ca="1" si="799"/>
        <v xml:space="preserve"> </v>
      </c>
      <c r="AA3156" s="17" t="str">
        <f t="shared" ca="1" si="800"/>
        <v xml:space="preserve"> </v>
      </c>
      <c r="AB3156" s="17" t="str">
        <f t="shared" ca="1" si="801"/>
        <v xml:space="preserve"> </v>
      </c>
      <c r="AC3156" s="19">
        <f t="shared" ca="1" si="802"/>
        <v>68869.828112820716</v>
      </c>
    </row>
    <row r="3157" spans="1:29" x14ac:dyDescent="0.25">
      <c r="A3157" s="22">
        <v>40588</v>
      </c>
      <c r="B3157" s="2">
        <v>19.34</v>
      </c>
      <c r="C3157" s="2">
        <v>18.8</v>
      </c>
      <c r="D3157" s="2">
        <v>19.149999999999999</v>
      </c>
      <c r="E3157">
        <v>13.92</v>
      </c>
      <c r="F3157">
        <v>13.35</v>
      </c>
      <c r="G3157">
        <v>13.5</v>
      </c>
      <c r="H3157">
        <f t="shared" si="803"/>
        <v>-1.5930113052415318E-2</v>
      </c>
      <c r="I3157">
        <f t="shared" si="804"/>
        <v>-3.1563845050215145E-2</v>
      </c>
      <c r="J3157">
        <f t="shared" si="790"/>
        <v>0.86200871807961077</v>
      </c>
      <c r="K3157" s="2">
        <v>1</v>
      </c>
      <c r="L3157" s="2">
        <v>1</v>
      </c>
      <c r="M3157" s="6">
        <f ca="1">100*(D3157-MIN(OFFSET(C3157,-$M$3+1,0):C3157))/(MAX(OFFSET(B3157,-$M$3+1,0):B3157)-MIN(OFFSET(C3157,-$M$3+1,0):C3157))</f>
        <v>60.714285714285701</v>
      </c>
      <c r="N3157" s="6">
        <f ca="1">100*(G3157-MIN(OFFSET(F3157,-$M$3+1,0):F3157))/(MAX(OFFSET(E3157,-$M$3+1,0):E3157)-MIN(OFFSET(F3157,-$M$3+1,0):F3157))</f>
        <v>31.654676258992797</v>
      </c>
      <c r="O3157" s="6">
        <f t="shared" ca="1" si="791"/>
        <v>29.059609455292904</v>
      </c>
      <c r="P3157" s="8">
        <f t="shared" si="792"/>
        <v>0.66000000000000014</v>
      </c>
      <c r="Q3157" s="8">
        <f t="shared" si="793"/>
        <v>0.58999999999999986</v>
      </c>
      <c r="R3157" s="15">
        <f ca="1">AVERAGE(P3157:OFFSET(P3157,-$R$3+1,0))*$R$4*K3157</f>
        <v>59.624999999999993</v>
      </c>
      <c r="S3157" s="15">
        <f ca="1">AVERAGE(Q3157:OFFSET(Q3157,-$R$3+1,0))*$S$4*L3157</f>
        <v>55.874999999999986</v>
      </c>
      <c r="T3157" s="11" t="str">
        <f t="shared" ca="1" si="794"/>
        <v xml:space="preserve"> </v>
      </c>
      <c r="U3157" s="11" t="str">
        <f t="shared" ca="1" si="805"/>
        <v>Sell</v>
      </c>
      <c r="V3157" s="3">
        <f t="shared" ca="1" si="795"/>
        <v>-10</v>
      </c>
      <c r="W3157" s="16">
        <f t="shared" ca="1" si="796"/>
        <v>10.671140939597317</v>
      </c>
      <c r="X3157" s="3">
        <f t="shared" ca="1" si="797"/>
        <v>19.149999999999999</v>
      </c>
      <c r="Y3157" s="3">
        <f t="shared" ca="1" si="798"/>
        <v>13.5</v>
      </c>
      <c r="Z3157" s="12" t="str">
        <f t="shared" ca="1" si="799"/>
        <v xml:space="preserve"> </v>
      </c>
      <c r="AA3157" s="17" t="str">
        <f t="shared" ca="1" si="800"/>
        <v xml:space="preserve"> </v>
      </c>
      <c r="AB3157" s="17" t="str">
        <f t="shared" ca="1" si="801"/>
        <v xml:space="preserve"> </v>
      </c>
      <c r="AC3157" s="19">
        <f t="shared" ca="1" si="802"/>
        <v>68869.828112820716</v>
      </c>
    </row>
    <row r="3158" spans="1:29" x14ac:dyDescent="0.25">
      <c r="A3158" s="22">
        <v>40589</v>
      </c>
      <c r="B3158" s="2">
        <v>19.27</v>
      </c>
      <c r="C3158" s="2">
        <v>18.79</v>
      </c>
      <c r="D3158" s="2">
        <v>19.03</v>
      </c>
      <c r="E3158">
        <v>13.68</v>
      </c>
      <c r="F3158">
        <v>13.33</v>
      </c>
      <c r="G3158">
        <v>13.49</v>
      </c>
      <c r="H3158">
        <f t="shared" si="803"/>
        <v>-6.2663185378588615E-3</v>
      </c>
      <c r="I3158">
        <f t="shared" si="804"/>
        <v>-7.407407407407085E-4</v>
      </c>
      <c r="J3158">
        <f t="shared" si="790"/>
        <v>0.85700901267504459</v>
      </c>
      <c r="K3158" s="2">
        <v>1</v>
      </c>
      <c r="L3158" s="2">
        <v>1</v>
      </c>
      <c r="M3158" s="6">
        <f ca="1">100*(D3158-MIN(OFFSET(C3158,-$M$3+1,0):C3158))/(MAX(OFFSET(B3158,-$M$3+1,0):B3158)-MIN(OFFSET(C3158,-$M$3+1,0):C3158))</f>
        <v>45.070422535211364</v>
      </c>
      <c r="N3158" s="6">
        <f ca="1">100*(G3158-MIN(OFFSET(F3158,-$M$3+1,0):F3158))/(MAX(OFFSET(E3158,-$M$3+1,0):E3158)-MIN(OFFSET(F3158,-$M$3+1,0):F3158))</f>
        <v>15.044247787610626</v>
      </c>
      <c r="O3158" s="6">
        <f t="shared" ca="1" si="791"/>
        <v>30.026174747600738</v>
      </c>
      <c r="P3158" s="8">
        <f t="shared" si="792"/>
        <v>0.48000000000000043</v>
      </c>
      <c r="Q3158" s="8">
        <f t="shared" si="793"/>
        <v>0.34999999999999964</v>
      </c>
      <c r="R3158" s="15">
        <f ca="1">AVERAGE(P3158:OFFSET(P3158,-$R$3+1,0))*$R$4*K3158</f>
        <v>60.5</v>
      </c>
      <c r="S3158" s="15">
        <f ca="1">AVERAGE(Q3158:OFFSET(Q3158,-$R$3+1,0))*$S$4*L3158</f>
        <v>55.499999999999972</v>
      </c>
      <c r="T3158" s="11" t="str">
        <f t="shared" ca="1" si="794"/>
        <v xml:space="preserve"> </v>
      </c>
      <c r="U3158" s="11" t="str">
        <f t="shared" ca="1" si="805"/>
        <v>Sell</v>
      </c>
      <c r="V3158" s="3">
        <f t="shared" ca="1" si="795"/>
        <v>-10</v>
      </c>
      <c r="W3158" s="16">
        <f t="shared" ca="1" si="796"/>
        <v>10.671140939597317</v>
      </c>
      <c r="X3158" s="3">
        <f t="shared" ca="1" si="797"/>
        <v>19.149999999999999</v>
      </c>
      <c r="Y3158" s="3">
        <f t="shared" ca="1" si="798"/>
        <v>13.5</v>
      </c>
      <c r="Z3158" s="12">
        <f t="shared" ca="1" si="799"/>
        <v>119.99999999999744</v>
      </c>
      <c r="AA3158" s="17">
        <f t="shared" ca="1" si="800"/>
        <v>-10.671140939597089</v>
      </c>
      <c r="AB3158" s="17">
        <f t="shared" ca="1" si="801"/>
        <v>109.32885906040035</v>
      </c>
      <c r="AC3158" s="19">
        <f t="shared" ca="1" si="802"/>
        <v>68979.156971881122</v>
      </c>
    </row>
    <row r="3159" spans="1:29" x14ac:dyDescent="0.25">
      <c r="A3159" s="22">
        <v>40590</v>
      </c>
      <c r="B3159" s="2">
        <v>19.72</v>
      </c>
      <c r="C3159" s="2">
        <v>19.27</v>
      </c>
      <c r="D3159" s="2">
        <v>19.399999999999999</v>
      </c>
      <c r="E3159">
        <v>13.93</v>
      </c>
      <c r="F3159">
        <v>13.66</v>
      </c>
      <c r="G3159">
        <v>13.79</v>
      </c>
      <c r="H3159">
        <f t="shared" si="803"/>
        <v>1.944298476090367E-2</v>
      </c>
      <c r="I3159">
        <f t="shared" si="804"/>
        <v>2.2238695329873881E-2</v>
      </c>
      <c r="J3159">
        <f t="shared" si="790"/>
        <v>0.83761835059930845</v>
      </c>
      <c r="K3159" s="2">
        <v>1</v>
      </c>
      <c r="L3159" s="2">
        <v>1</v>
      </c>
      <c r="M3159" s="6">
        <f ca="1">100*(D3159-MIN(OFFSET(C3159,-$M$3+1,0):C3159))/(MAX(OFFSET(B3159,-$M$3+1,0):B3159)-MIN(OFFSET(C3159,-$M$3+1,0):C3159))</f>
        <v>59.803921568627423</v>
      </c>
      <c r="N3159" s="6">
        <f ca="1">100*(G3159-MIN(OFFSET(F3159,-$M$3+1,0):F3159))/(MAX(OFFSET(E3159,-$M$3+1,0):E3159)-MIN(OFFSET(F3159,-$M$3+1,0):F3159))</f>
        <v>41.07142857142852</v>
      </c>
      <c r="O3159" s="6">
        <f t="shared" ca="1" si="791"/>
        <v>18.732492997198904</v>
      </c>
      <c r="P3159" s="8">
        <f t="shared" si="792"/>
        <v>0.68999999999999773</v>
      </c>
      <c r="Q3159" s="8">
        <f t="shared" si="793"/>
        <v>0.4399999999999995</v>
      </c>
      <c r="R3159" s="15">
        <f ca="1">AVERAGE(P3159:OFFSET(P3159,-$R$3+1,0))*$R$4*K3159</f>
        <v>64.624999999999972</v>
      </c>
      <c r="S3159" s="15">
        <f ca="1">AVERAGE(Q3159:OFFSET(Q3159,-$R$3+1,0))*$S$4*L3159</f>
        <v>49.249999999999972</v>
      </c>
      <c r="T3159" s="11" t="str">
        <f t="shared" ca="1" si="794"/>
        <v xml:space="preserve"> </v>
      </c>
      <c r="U3159" s="11" t="str">
        <f t="shared" ca="1" si="805"/>
        <v>Sell</v>
      </c>
      <c r="V3159" s="3">
        <f t="shared" ca="1" si="795"/>
        <v>-10</v>
      </c>
      <c r="W3159" s="16">
        <f t="shared" ca="1" si="796"/>
        <v>10.671140939597317</v>
      </c>
      <c r="X3159" s="3">
        <f t="shared" ca="1" si="797"/>
        <v>19.149999999999999</v>
      </c>
      <c r="Y3159" s="3">
        <f t="shared" ca="1" si="798"/>
        <v>13.5</v>
      </c>
      <c r="Z3159" s="12">
        <f t="shared" ca="1" si="799"/>
        <v>-369.99999999999744</v>
      </c>
      <c r="AA3159" s="17">
        <f t="shared" ca="1" si="800"/>
        <v>320.13422818791832</v>
      </c>
      <c r="AB3159" s="17">
        <f t="shared" ca="1" si="801"/>
        <v>-49.865771812079117</v>
      </c>
      <c r="AC3159" s="19">
        <f t="shared" ca="1" si="802"/>
        <v>68929.291200069041</v>
      </c>
    </row>
    <row r="3160" spans="1:29" x14ac:dyDescent="0.25">
      <c r="A3160" s="22">
        <v>40591</v>
      </c>
      <c r="B3160" s="2">
        <v>19.989999999999998</v>
      </c>
      <c r="C3160" s="2">
        <v>19.25</v>
      </c>
      <c r="D3160" s="2">
        <v>19.920000000000002</v>
      </c>
      <c r="E3160">
        <v>14.12</v>
      </c>
      <c r="F3160">
        <v>13.75</v>
      </c>
      <c r="G3160">
        <v>14.05</v>
      </c>
      <c r="H3160">
        <f t="shared" si="803"/>
        <v>2.6804123711340333E-2</v>
      </c>
      <c r="I3160">
        <f t="shared" si="804"/>
        <v>1.8854242204496163E-2</v>
      </c>
      <c r="J3160">
        <f t="shared" ref="J3160:J3223" si="806">CORREL(H3141:H3160,I3141:I3160)</f>
        <v>0.84622325539313414</v>
      </c>
      <c r="K3160" s="2">
        <v>1</v>
      </c>
      <c r="L3160" s="2">
        <v>1</v>
      </c>
      <c r="M3160" s="6">
        <f ca="1">100*(D3160-MIN(OFFSET(C3160,-$M$3+1,0):C3160))/(MAX(OFFSET(B3160,-$M$3+1,0):B3160)-MIN(OFFSET(C3160,-$M$3+1,0):C3160))</f>
        <v>94.166666666666941</v>
      </c>
      <c r="N3160" s="6">
        <f ca="1">100*(G3160-MIN(OFFSET(F3160,-$M$3+1,0):F3160))/(MAX(OFFSET(E3160,-$M$3+1,0):E3160)-MIN(OFFSET(F3160,-$M$3+1,0):F3160))</f>
        <v>74.226804123711347</v>
      </c>
      <c r="O3160" s="6">
        <f t="shared" ca="1" si="791"/>
        <v>19.939862542955595</v>
      </c>
      <c r="P3160" s="8">
        <f t="shared" si="792"/>
        <v>0.73999999999999844</v>
      </c>
      <c r="Q3160" s="8">
        <f t="shared" si="793"/>
        <v>0.36999999999999922</v>
      </c>
      <c r="R3160" s="15">
        <f ca="1">AVERAGE(P3160:OFFSET(P3160,-$R$3+1,0))*$R$4*K3160</f>
        <v>64.499999999999957</v>
      </c>
      <c r="S3160" s="15">
        <f ca="1">AVERAGE(Q3160:OFFSET(Q3160,-$R$3+1,0))*$S$4*L3160</f>
        <v>47.374999999999964</v>
      </c>
      <c r="T3160" s="11" t="str">
        <f t="shared" ca="1" si="794"/>
        <v xml:space="preserve"> </v>
      </c>
      <c r="U3160" s="11" t="str">
        <f t="shared" ca="1" si="805"/>
        <v>Sell</v>
      </c>
      <c r="V3160" s="3">
        <f t="shared" ca="1" si="795"/>
        <v>-10</v>
      </c>
      <c r="W3160" s="16">
        <f t="shared" ca="1" si="796"/>
        <v>10.671140939597317</v>
      </c>
      <c r="X3160" s="3">
        <f t="shared" ca="1" si="797"/>
        <v>19.149999999999999</v>
      </c>
      <c r="Y3160" s="3">
        <f t="shared" ca="1" si="798"/>
        <v>13.5</v>
      </c>
      <c r="Z3160" s="12">
        <f t="shared" ca="1" si="799"/>
        <v>-520.00000000000318</v>
      </c>
      <c r="AA3160" s="17">
        <f t="shared" ca="1" si="800"/>
        <v>277.44966442953188</v>
      </c>
      <c r="AB3160" s="17">
        <f t="shared" ca="1" si="801"/>
        <v>-242.5503355704713</v>
      </c>
      <c r="AC3160" s="19">
        <f t="shared" ca="1" si="802"/>
        <v>68686.74086449857</v>
      </c>
    </row>
    <row r="3161" spans="1:29" x14ac:dyDescent="0.25">
      <c r="A3161" s="22">
        <v>40592</v>
      </c>
      <c r="B3161" s="2">
        <v>20.079999999999998</v>
      </c>
      <c r="C3161" s="2">
        <v>19.55</v>
      </c>
      <c r="D3161" s="2">
        <v>19.600000000000001</v>
      </c>
      <c r="E3161">
        <v>14.22</v>
      </c>
      <c r="F3161">
        <v>13.82</v>
      </c>
      <c r="G3161">
        <v>13.84</v>
      </c>
      <c r="H3161">
        <f t="shared" si="803"/>
        <v>-1.6064257028112428E-2</v>
      </c>
      <c r="I3161">
        <f t="shared" si="804"/>
        <v>-1.4946619217081958E-2</v>
      </c>
      <c r="J3161">
        <f t="shared" si="806"/>
        <v>0.85105300976964304</v>
      </c>
      <c r="K3161" s="2">
        <v>1</v>
      </c>
      <c r="L3161" s="2">
        <v>1</v>
      </c>
      <c r="M3161" s="6">
        <f ca="1">100*(D3161-MIN(OFFSET(C3161,-$M$3+1,0):C3161))/(MAX(OFFSET(B3161,-$M$3+1,0):B3161)-MIN(OFFSET(C3161,-$M$3+1,0):C3161))</f>
        <v>62.790697674418823</v>
      </c>
      <c r="N3161" s="6">
        <f ca="1">100*(G3161-MIN(OFFSET(F3161,-$M$3+1,0):F3161))/(MAX(OFFSET(E3161,-$M$3+1,0):E3161)-MIN(OFFSET(F3161,-$M$3+1,0):F3161))</f>
        <v>57.303370786516794</v>
      </c>
      <c r="O3161" s="6">
        <f t="shared" ca="1" si="791"/>
        <v>5.4873268879020287</v>
      </c>
      <c r="P3161" s="8">
        <f t="shared" si="792"/>
        <v>0.52999999999999758</v>
      </c>
      <c r="Q3161" s="8">
        <f t="shared" si="793"/>
        <v>0.40000000000000036</v>
      </c>
      <c r="R3161" s="15">
        <f ca="1">AVERAGE(P3161:OFFSET(P3161,-$R$3+1,0))*$R$4*K3161</f>
        <v>60.374999999999936</v>
      </c>
      <c r="S3161" s="15">
        <f ca="1">AVERAGE(Q3161:OFFSET(Q3161,-$R$3+1,0))*$S$4*L3161</f>
        <v>42.499999999999986</v>
      </c>
      <c r="T3161" s="11" t="str">
        <f t="shared" ca="1" si="794"/>
        <v xml:space="preserve"> </v>
      </c>
      <c r="U3161" s="11" t="str">
        <f t="shared" ca="1" si="805"/>
        <v>Sell</v>
      </c>
      <c r="V3161" s="3">
        <f t="shared" ca="1" si="795"/>
        <v>-10</v>
      </c>
      <c r="W3161" s="16">
        <f t="shared" ca="1" si="796"/>
        <v>10.671140939597317</v>
      </c>
      <c r="X3161" s="3">
        <f t="shared" ca="1" si="797"/>
        <v>19.149999999999999</v>
      </c>
      <c r="Y3161" s="3">
        <f t="shared" ca="1" si="798"/>
        <v>13.5</v>
      </c>
      <c r="Z3161" s="12">
        <f t="shared" ca="1" si="799"/>
        <v>320.00000000000028</v>
      </c>
      <c r="AA3161" s="17">
        <f t="shared" ca="1" si="800"/>
        <v>-224.09395973154454</v>
      </c>
      <c r="AB3161" s="17">
        <f t="shared" ca="1" si="801"/>
        <v>95.90604026845574</v>
      </c>
      <c r="AC3161" s="19">
        <f t="shared" ca="1" si="802"/>
        <v>68782.646904767025</v>
      </c>
    </row>
    <row r="3162" spans="1:29" x14ac:dyDescent="0.25">
      <c r="A3162" s="22">
        <v>40596</v>
      </c>
      <c r="B3162" s="2">
        <v>19.329999999999998</v>
      </c>
      <c r="C3162" s="2">
        <v>18.440000000000001</v>
      </c>
      <c r="D3162" s="2">
        <v>18.510000000000002</v>
      </c>
      <c r="E3162">
        <v>13.62</v>
      </c>
      <c r="F3162">
        <v>12.7</v>
      </c>
      <c r="G3162">
        <v>12.74</v>
      </c>
      <c r="H3162">
        <f t="shared" si="803"/>
        <v>-5.5612244897959129E-2</v>
      </c>
      <c r="I3162">
        <f t="shared" si="804"/>
        <v>-7.947976878612717E-2</v>
      </c>
      <c r="J3162">
        <f t="shared" si="806"/>
        <v>0.8947156033970709</v>
      </c>
      <c r="K3162" s="2">
        <v>1</v>
      </c>
      <c r="L3162" s="2">
        <v>1</v>
      </c>
      <c r="M3162" s="6">
        <f ca="1">100*(D3162-MIN(OFFSET(C3162,-$M$3+1,0):C3162))/(MAX(OFFSET(B3162,-$M$3+1,0):B3162)-MIN(OFFSET(C3162,-$M$3+1,0):C3162))</f>
        <v>4.2682926829268544</v>
      </c>
      <c r="N3162" s="6">
        <f ca="1">100*(G3162-MIN(OFFSET(F3162,-$M$3+1,0):F3162))/(MAX(OFFSET(E3162,-$M$3+1,0):E3162)-MIN(OFFSET(F3162,-$M$3+1,0):F3162))</f>
        <v>2.6315789473684794</v>
      </c>
      <c r="O3162" s="6">
        <f t="shared" ca="1" si="791"/>
        <v>1.636713735558375</v>
      </c>
      <c r="P3162" s="8">
        <f t="shared" si="792"/>
        <v>1.1600000000000001</v>
      </c>
      <c r="Q3162" s="8">
        <f t="shared" si="793"/>
        <v>1.1400000000000006</v>
      </c>
      <c r="R3162" s="15">
        <f ca="1">AVERAGE(P3162:OFFSET(P3162,-$R$3+1,0))*$R$4*K3162</f>
        <v>66.749999999999957</v>
      </c>
      <c r="S3162" s="15">
        <f ca="1">AVERAGE(Q3162:OFFSET(Q3162,-$R$3+1,0))*$S$4*L3162</f>
        <v>51</v>
      </c>
      <c r="T3162" s="11" t="str">
        <f t="shared" ca="1" si="794"/>
        <v xml:space="preserve"> </v>
      </c>
      <c r="U3162" s="11" t="str">
        <f t="shared" ca="1" si="805"/>
        <v>Sell</v>
      </c>
      <c r="V3162" s="3">
        <f t="shared" ca="1" si="795"/>
        <v>-10</v>
      </c>
      <c r="W3162" s="16">
        <f t="shared" ca="1" si="796"/>
        <v>10.671140939597317</v>
      </c>
      <c r="X3162" s="3">
        <f t="shared" ca="1" si="797"/>
        <v>19.149999999999999</v>
      </c>
      <c r="Y3162" s="3">
        <f t="shared" ca="1" si="798"/>
        <v>13.5</v>
      </c>
      <c r="Z3162" s="12">
        <f t="shared" ca="1" si="799"/>
        <v>1089.9999999999998</v>
      </c>
      <c r="AA3162" s="17">
        <f t="shared" ca="1" si="800"/>
        <v>-1173.8255033557043</v>
      </c>
      <c r="AB3162" s="17">
        <f t="shared" ca="1" si="801"/>
        <v>-83.825503355704541</v>
      </c>
      <c r="AC3162" s="19">
        <f t="shared" ca="1" si="802"/>
        <v>68698.821401411318</v>
      </c>
    </row>
    <row r="3163" spans="1:29" x14ac:dyDescent="0.25">
      <c r="A3163" s="22">
        <v>40597</v>
      </c>
      <c r="B3163" s="2">
        <v>19.14</v>
      </c>
      <c r="C3163" s="2">
        <v>17.52</v>
      </c>
      <c r="D3163" s="2">
        <v>18.38</v>
      </c>
      <c r="E3163">
        <v>13.05</v>
      </c>
      <c r="F3163">
        <v>11.98</v>
      </c>
      <c r="G3163">
        <v>12.47</v>
      </c>
      <c r="H3163">
        <f t="shared" si="803"/>
        <v>-7.0232306861157667E-3</v>
      </c>
      <c r="I3163">
        <f t="shared" si="804"/>
        <v>-2.1193092621664023E-2</v>
      </c>
      <c r="J3163">
        <f t="shared" si="806"/>
        <v>0.89917843918376705</v>
      </c>
      <c r="K3163" s="2">
        <v>1</v>
      </c>
      <c r="L3163" s="2">
        <v>1</v>
      </c>
      <c r="M3163" s="6">
        <f ca="1">100*(D3163-MIN(OFFSET(C3163,-$M$3+1,0):C3163))/(MAX(OFFSET(B3163,-$M$3+1,0):B3163)-MIN(OFFSET(C3163,-$M$3+1,0):C3163))</f>
        <v>33.593749999999993</v>
      </c>
      <c r="N3163" s="6">
        <f ca="1">100*(G3163-MIN(OFFSET(F3163,-$M$3+1,0):F3163))/(MAX(OFFSET(E3163,-$M$3+1,0):E3163)-MIN(OFFSET(F3163,-$M$3+1,0):F3163))</f>
        <v>21.875000000000007</v>
      </c>
      <c r="O3163" s="6">
        <f t="shared" ca="1" si="791"/>
        <v>11.718749999999986</v>
      </c>
      <c r="P3163" s="8">
        <f t="shared" si="792"/>
        <v>1.620000000000001</v>
      </c>
      <c r="Q3163" s="8">
        <f t="shared" si="793"/>
        <v>1.0700000000000003</v>
      </c>
      <c r="R3163" s="15">
        <f ca="1">AVERAGE(P3163:OFFSET(P3163,-$R$3+1,0))*$R$4*K3163</f>
        <v>82.124999999999957</v>
      </c>
      <c r="S3163" s="15">
        <f ca="1">AVERAGE(Q3163:OFFSET(Q3163,-$R$3+1,0))*$S$4*L3163</f>
        <v>58.375</v>
      </c>
      <c r="T3163" s="11" t="str">
        <f t="shared" ca="1" si="794"/>
        <v xml:space="preserve"> </v>
      </c>
      <c r="U3163" s="11" t="str">
        <f t="shared" ca="1" si="805"/>
        <v>Sell</v>
      </c>
      <c r="V3163" s="3">
        <f t="shared" ca="1" si="795"/>
        <v>-10</v>
      </c>
      <c r="W3163" s="16">
        <f t="shared" ca="1" si="796"/>
        <v>10.671140939597317</v>
      </c>
      <c r="X3163" s="3">
        <f t="shared" ca="1" si="797"/>
        <v>19.149999999999999</v>
      </c>
      <c r="Y3163" s="3">
        <f t="shared" ca="1" si="798"/>
        <v>13.5</v>
      </c>
      <c r="Z3163" s="12">
        <f t="shared" ca="1" si="799"/>
        <v>130.00000000000256</v>
      </c>
      <c r="AA3163" s="17">
        <f t="shared" ca="1" si="800"/>
        <v>-288.12080536912708</v>
      </c>
      <c r="AB3163" s="17">
        <f t="shared" ca="1" si="801"/>
        <v>-158.12080536912453</v>
      </c>
      <c r="AC3163" s="19">
        <f t="shared" ca="1" si="802"/>
        <v>68540.700596042196</v>
      </c>
    </row>
    <row r="3164" spans="1:29" x14ac:dyDescent="0.25">
      <c r="A3164" s="22">
        <v>40598</v>
      </c>
      <c r="B3164" s="2">
        <v>18.79</v>
      </c>
      <c r="C3164" s="2">
        <v>18.13</v>
      </c>
      <c r="D3164" s="2">
        <v>18.5</v>
      </c>
      <c r="E3164">
        <v>12.74</v>
      </c>
      <c r="F3164">
        <v>12.28</v>
      </c>
      <c r="G3164">
        <v>12.39</v>
      </c>
      <c r="H3164">
        <f t="shared" si="803"/>
        <v>6.5288356909685152E-3</v>
      </c>
      <c r="I3164">
        <f t="shared" si="804"/>
        <v>-6.4153969526864474E-3</v>
      </c>
      <c r="J3164">
        <f t="shared" si="806"/>
        <v>0.89777376993423297</v>
      </c>
      <c r="K3164" s="2">
        <v>1</v>
      </c>
      <c r="L3164" s="2">
        <v>1</v>
      </c>
      <c r="M3164" s="6">
        <f ca="1">100*(D3164-MIN(OFFSET(C3164,-$M$3+1,0):C3164))/(MAX(OFFSET(B3164,-$M$3+1,0):B3164)-MIN(OFFSET(C3164,-$M$3+1,0):C3164))</f>
        <v>38.281250000000036</v>
      </c>
      <c r="N3164" s="6">
        <f ca="1">100*(G3164-MIN(OFFSET(F3164,-$M$3+1,0):F3164))/(MAX(OFFSET(E3164,-$M$3+1,0):E3164)-MIN(OFFSET(F3164,-$M$3+1,0):F3164))</f>
        <v>18.303571428571434</v>
      </c>
      <c r="O3164" s="6">
        <f t="shared" ca="1" si="791"/>
        <v>19.977678571428601</v>
      </c>
      <c r="P3164" s="8">
        <f t="shared" si="792"/>
        <v>0.66000000000000014</v>
      </c>
      <c r="Q3164" s="8">
        <f t="shared" si="793"/>
        <v>0.46000000000000085</v>
      </c>
      <c r="R3164" s="15">
        <f ca="1">AVERAGE(P3164:OFFSET(P3164,-$R$3+1,0))*$R$4*K3164</f>
        <v>81.749999999999943</v>
      </c>
      <c r="S3164" s="15">
        <f ca="1">AVERAGE(Q3164:OFFSET(Q3164,-$R$3+1,0))*$S$4*L3164</f>
        <v>60.25</v>
      </c>
      <c r="T3164" s="11" t="str">
        <f t="shared" ca="1" si="794"/>
        <v xml:space="preserve"> </v>
      </c>
      <c r="U3164" s="11" t="str">
        <f t="shared" ca="1" si="805"/>
        <v>Sell</v>
      </c>
      <c r="V3164" s="3">
        <f t="shared" ca="1" si="795"/>
        <v>-10</v>
      </c>
      <c r="W3164" s="16">
        <f t="shared" ca="1" si="796"/>
        <v>10.671140939597317</v>
      </c>
      <c r="X3164" s="3">
        <f t="shared" ca="1" si="797"/>
        <v>19.149999999999999</v>
      </c>
      <c r="Y3164" s="3">
        <f t="shared" ca="1" si="798"/>
        <v>13.5</v>
      </c>
      <c r="Z3164" s="12">
        <f t="shared" ca="1" si="799"/>
        <v>-120.00000000000099</v>
      </c>
      <c r="AA3164" s="17">
        <f t="shared" ca="1" si="800"/>
        <v>-85.369127516778605</v>
      </c>
      <c r="AB3164" s="17">
        <f t="shared" ca="1" si="801"/>
        <v>-205.3691275167796</v>
      </c>
      <c r="AC3164" s="19">
        <f t="shared" ca="1" si="802"/>
        <v>68335.331468525415</v>
      </c>
    </row>
    <row r="3165" spans="1:29" x14ac:dyDescent="0.25">
      <c r="A3165" s="22">
        <v>40599</v>
      </c>
      <c r="B3165" s="2">
        <v>18.91</v>
      </c>
      <c r="C3165" s="2">
        <v>18.36</v>
      </c>
      <c r="D3165" s="2">
        <v>18.88</v>
      </c>
      <c r="E3165">
        <v>12.73</v>
      </c>
      <c r="F3165">
        <v>12.27</v>
      </c>
      <c r="G3165">
        <v>12.67</v>
      </c>
      <c r="H3165">
        <f t="shared" si="803"/>
        <v>2.0540540540540553E-2</v>
      </c>
      <c r="I3165">
        <f t="shared" si="804"/>
        <v>2.2598870056497189E-2</v>
      </c>
      <c r="J3165">
        <f t="shared" si="806"/>
        <v>0.90373582735134816</v>
      </c>
      <c r="K3165" s="2">
        <v>1</v>
      </c>
      <c r="L3165" s="2">
        <v>1</v>
      </c>
      <c r="M3165" s="6">
        <f ca="1">100*(D3165-MIN(OFFSET(C3165,-$M$3+1,0):C3165))/(MAX(OFFSET(B3165,-$M$3+1,0):B3165)-MIN(OFFSET(C3165,-$M$3+1,0):C3165))</f>
        <v>53.125000000000007</v>
      </c>
      <c r="N3165" s="6">
        <f ca="1">100*(G3165-MIN(OFFSET(F3165,-$M$3+1,0):F3165))/(MAX(OFFSET(E3165,-$M$3+1,0):E3165)-MIN(OFFSET(F3165,-$M$3+1,0):F3165))</f>
        <v>30.803571428571399</v>
      </c>
      <c r="O3165" s="6">
        <f t="shared" ca="1" si="791"/>
        <v>22.321428571428608</v>
      </c>
      <c r="P3165" s="8">
        <f t="shared" si="792"/>
        <v>0.55000000000000071</v>
      </c>
      <c r="Q3165" s="8">
        <f t="shared" si="793"/>
        <v>0.46000000000000085</v>
      </c>
      <c r="R3165" s="15">
        <f ca="1">AVERAGE(P3165:OFFSET(P3165,-$R$3+1,0))*$R$4*K3165</f>
        <v>80.374999999999957</v>
      </c>
      <c r="S3165" s="15">
        <f ca="1">AVERAGE(Q3165:OFFSET(Q3165,-$R$3+1,0))*$S$4*L3165</f>
        <v>58.625000000000014</v>
      </c>
      <c r="T3165" s="11" t="str">
        <f t="shared" ca="1" si="794"/>
        <v xml:space="preserve"> </v>
      </c>
      <c r="U3165" s="11" t="str">
        <f t="shared" ca="1" si="805"/>
        <v>Sell</v>
      </c>
      <c r="V3165" s="3">
        <f t="shared" ca="1" si="795"/>
        <v>-10</v>
      </c>
      <c r="W3165" s="16">
        <f t="shared" ca="1" si="796"/>
        <v>10.671140939597317</v>
      </c>
      <c r="X3165" s="3">
        <f t="shared" ca="1" si="797"/>
        <v>19.149999999999999</v>
      </c>
      <c r="Y3165" s="3">
        <f t="shared" ca="1" si="798"/>
        <v>13.5</v>
      </c>
      <c r="Z3165" s="12">
        <f t="shared" ca="1" si="799"/>
        <v>-379.99999999999898</v>
      </c>
      <c r="AA3165" s="17">
        <f t="shared" ca="1" si="800"/>
        <v>298.79194630872416</v>
      </c>
      <c r="AB3165" s="17">
        <f t="shared" ca="1" si="801"/>
        <v>-81.208053691274813</v>
      </c>
      <c r="AC3165" s="19">
        <f t="shared" ca="1" si="802"/>
        <v>68254.123414834146</v>
      </c>
    </row>
    <row r="3166" spans="1:29" x14ac:dyDescent="0.25">
      <c r="A3166" s="22">
        <v>40602</v>
      </c>
      <c r="B3166" s="2">
        <v>19.14</v>
      </c>
      <c r="C3166" s="2">
        <v>18.510000000000002</v>
      </c>
      <c r="D3166" s="2">
        <v>18.72</v>
      </c>
      <c r="E3166">
        <v>12.81</v>
      </c>
      <c r="F3166">
        <v>12.25</v>
      </c>
      <c r="G3166">
        <v>12.4</v>
      </c>
      <c r="H3166">
        <f t="shared" si="803"/>
        <v>-8.4745762711864181E-3</v>
      </c>
      <c r="I3166">
        <f t="shared" si="804"/>
        <v>-2.131018153117592E-2</v>
      </c>
      <c r="J3166">
        <f t="shared" si="806"/>
        <v>0.90831344892722066</v>
      </c>
      <c r="K3166" s="2">
        <v>1</v>
      </c>
      <c r="L3166" s="2">
        <v>1</v>
      </c>
      <c r="M3166" s="6">
        <f ca="1">100*(D3166-MIN(OFFSET(C3166,-$M$3+1,0):C3166))/(MAX(OFFSET(B3166,-$M$3+1,0):B3166)-MIN(OFFSET(C3166,-$M$3+1,0):C3166))</f>
        <v>46.874999999999993</v>
      </c>
      <c r="N3166" s="6">
        <f ca="1">100*(G3166-MIN(OFFSET(F3166,-$M$3+1,0):F3166))/(MAX(OFFSET(E3166,-$M$3+1,0):E3166)-MIN(OFFSET(F3166,-$M$3+1,0):F3166))</f>
        <v>18.749999999999996</v>
      </c>
      <c r="O3166" s="6">
        <f t="shared" ca="1" si="791"/>
        <v>28.124999999999996</v>
      </c>
      <c r="P3166" s="8">
        <f t="shared" si="792"/>
        <v>0.62999999999999901</v>
      </c>
      <c r="Q3166" s="8">
        <f t="shared" si="793"/>
        <v>0.5600000000000005</v>
      </c>
      <c r="R3166" s="15">
        <f ca="1">AVERAGE(P3166:OFFSET(P3166,-$R$3+1,0))*$R$4*K3166</f>
        <v>82.249999999999929</v>
      </c>
      <c r="S3166" s="15">
        <f ca="1">AVERAGE(Q3166:OFFSET(Q3166,-$R$3+1,0))*$S$4*L3166</f>
        <v>61.250000000000028</v>
      </c>
      <c r="T3166" s="11" t="str">
        <f t="shared" ca="1" si="794"/>
        <v xml:space="preserve"> </v>
      </c>
      <c r="U3166" s="11" t="str">
        <f t="shared" ca="1" si="805"/>
        <v>Sell</v>
      </c>
      <c r="V3166" s="3">
        <f t="shared" ca="1" si="795"/>
        <v>-10</v>
      </c>
      <c r="W3166" s="16">
        <f t="shared" ca="1" si="796"/>
        <v>10.671140939597317</v>
      </c>
      <c r="X3166" s="3">
        <f t="shared" ca="1" si="797"/>
        <v>19.149999999999999</v>
      </c>
      <c r="Y3166" s="3">
        <f t="shared" ca="1" si="798"/>
        <v>13.5</v>
      </c>
      <c r="Z3166" s="12">
        <f t="shared" ca="1" si="799"/>
        <v>160.00000000000014</v>
      </c>
      <c r="AA3166" s="17">
        <f t="shared" ca="1" si="800"/>
        <v>-288.12080536912708</v>
      </c>
      <c r="AB3166" s="17">
        <f t="shared" ca="1" si="801"/>
        <v>-128.12080536912694</v>
      </c>
      <c r="AC3166" s="19">
        <f t="shared" ca="1" si="802"/>
        <v>68126.002609465024</v>
      </c>
    </row>
    <row r="3167" spans="1:29" x14ac:dyDescent="0.25">
      <c r="A3167" s="22">
        <v>40603</v>
      </c>
      <c r="B3167" s="2">
        <v>18.87</v>
      </c>
      <c r="C3167" s="2">
        <v>18.07</v>
      </c>
      <c r="D3167" s="2">
        <v>18.29</v>
      </c>
      <c r="E3167">
        <v>12.48</v>
      </c>
      <c r="F3167">
        <v>11.95</v>
      </c>
      <c r="G3167">
        <v>11.98</v>
      </c>
      <c r="H3167">
        <f t="shared" si="803"/>
        <v>-2.29700854700855E-2</v>
      </c>
      <c r="I3167">
        <f t="shared" si="804"/>
        <v>-3.3870967741935432E-2</v>
      </c>
      <c r="J3167">
        <f t="shared" si="806"/>
        <v>0.92445139677749244</v>
      </c>
      <c r="K3167" s="2">
        <v>1</v>
      </c>
      <c r="L3167" s="2">
        <v>1</v>
      </c>
      <c r="M3167" s="6">
        <f ca="1">100*(D3167-MIN(OFFSET(C3167,-$M$3+1,0):C3167))/(MAX(OFFSET(B3167,-$M$3+1,0):B3167)-MIN(OFFSET(C3167,-$M$3+1,0):C3167))</f>
        <v>42.541436464088406</v>
      </c>
      <c r="N3167" s="6">
        <f ca="1">100*(G3167-MIN(OFFSET(F3167,-$M$3+1,0):F3167))/(MAX(OFFSET(E3167,-$M$3+1,0):E3167)-MIN(OFFSET(F3167,-$M$3+1,0):F3167))</f>
        <v>1.7964071856288106</v>
      </c>
      <c r="O3167" s="6">
        <f t="shared" ca="1" si="791"/>
        <v>40.745029278459597</v>
      </c>
      <c r="P3167" s="8">
        <f t="shared" si="792"/>
        <v>0.80000000000000071</v>
      </c>
      <c r="Q3167" s="8">
        <f t="shared" si="793"/>
        <v>0.53000000000000114</v>
      </c>
      <c r="R3167" s="15">
        <f ca="1">AVERAGE(P3167:OFFSET(P3167,-$R$3+1,0))*$R$4*K3167</f>
        <v>83.624999999999972</v>
      </c>
      <c r="S3167" s="15">
        <f ca="1">AVERAGE(Q3167:OFFSET(Q3167,-$R$3+1,0))*$S$4*L3167</f>
        <v>62.37500000000005</v>
      </c>
      <c r="T3167" s="11" t="str">
        <f t="shared" ca="1" si="794"/>
        <v xml:space="preserve"> </v>
      </c>
      <c r="U3167" s="11" t="str">
        <f t="shared" ca="1" si="805"/>
        <v>Sell</v>
      </c>
      <c r="V3167" s="3">
        <f t="shared" ca="1" si="795"/>
        <v>-10</v>
      </c>
      <c r="W3167" s="16">
        <f t="shared" ca="1" si="796"/>
        <v>10.671140939597317</v>
      </c>
      <c r="X3167" s="3">
        <f t="shared" ca="1" si="797"/>
        <v>19.149999999999999</v>
      </c>
      <c r="Y3167" s="3">
        <f t="shared" ca="1" si="798"/>
        <v>13.5</v>
      </c>
      <c r="Z3167" s="12">
        <f t="shared" ca="1" si="799"/>
        <v>429.99999999999972</v>
      </c>
      <c r="AA3167" s="17">
        <f t="shared" ca="1" si="800"/>
        <v>-448.18791946308727</v>
      </c>
      <c r="AB3167" s="17">
        <f t="shared" ca="1" si="801"/>
        <v>-18.187919463087553</v>
      </c>
      <c r="AC3167" s="19">
        <f t="shared" ca="1" si="802"/>
        <v>68107.814690001935</v>
      </c>
    </row>
    <row r="3168" spans="1:29" x14ac:dyDescent="0.25">
      <c r="A3168" s="22">
        <v>40604</v>
      </c>
      <c r="B3168" s="2">
        <v>18.940000000000001</v>
      </c>
      <c r="C3168" s="2">
        <v>18.2</v>
      </c>
      <c r="D3168" s="2">
        <v>18.690000000000001</v>
      </c>
      <c r="E3168">
        <v>12.47</v>
      </c>
      <c r="F3168">
        <v>12</v>
      </c>
      <c r="G3168">
        <v>12.21</v>
      </c>
      <c r="H3168">
        <f t="shared" si="803"/>
        <v>2.1869874248223287E-2</v>
      </c>
      <c r="I3168">
        <f t="shared" si="804"/>
        <v>1.9198664440734703E-2</v>
      </c>
      <c r="J3168">
        <f t="shared" si="806"/>
        <v>0.9222349661793906</v>
      </c>
      <c r="K3168" s="2">
        <v>1</v>
      </c>
      <c r="L3168" s="2">
        <v>1</v>
      </c>
      <c r="M3168" s="6">
        <f ca="1">100*(D3168-MIN(OFFSET(C3168,-$M$3+1,0):C3168))/(MAX(OFFSET(B3168,-$M$3+1,0):B3168)-MIN(OFFSET(C3168,-$M$3+1,0):C3168))</f>
        <v>72.222222222222285</v>
      </c>
      <c r="N3168" s="6">
        <f ca="1">100*(G3168-MIN(OFFSET(F3168,-$M$3+1,0):F3168))/(MAX(OFFSET(E3168,-$M$3+1,0):E3168)-MIN(OFFSET(F3168,-$M$3+1,0):F3168))</f>
        <v>23.636363636363747</v>
      </c>
      <c r="O3168" s="6">
        <f t="shared" ca="1" si="791"/>
        <v>48.585858585858539</v>
      </c>
      <c r="P3168" s="8">
        <f t="shared" si="792"/>
        <v>0.74000000000000199</v>
      </c>
      <c r="Q3168" s="8">
        <f t="shared" si="793"/>
        <v>0.49000000000000021</v>
      </c>
      <c r="R3168" s="15">
        <f ca="1">AVERAGE(P3168:OFFSET(P3168,-$R$3+1,0))*$R$4*K3168</f>
        <v>83.625000000000014</v>
      </c>
      <c r="S3168" s="15">
        <f ca="1">AVERAGE(Q3168:OFFSET(Q3168,-$R$3+1,0))*$S$4*L3168</f>
        <v>63.875000000000057</v>
      </c>
      <c r="T3168" s="11" t="str">
        <f t="shared" ca="1" si="794"/>
        <v xml:space="preserve"> </v>
      </c>
      <c r="U3168" s="11" t="str">
        <f t="shared" ca="1" si="805"/>
        <v>Sell</v>
      </c>
      <c r="V3168" s="3">
        <f t="shared" ca="1" si="795"/>
        <v>-10</v>
      </c>
      <c r="W3168" s="16">
        <f t="shared" ca="1" si="796"/>
        <v>10.671140939597317</v>
      </c>
      <c r="X3168" s="3">
        <f t="shared" ca="1" si="797"/>
        <v>19.149999999999999</v>
      </c>
      <c r="Y3168" s="3">
        <f t="shared" ca="1" si="798"/>
        <v>13.5</v>
      </c>
      <c r="Z3168" s="12">
        <f t="shared" ca="1" si="799"/>
        <v>-400.00000000000216</v>
      </c>
      <c r="AA3168" s="17">
        <f t="shared" ca="1" si="800"/>
        <v>245.43624161073873</v>
      </c>
      <c r="AB3168" s="17">
        <f t="shared" ca="1" si="801"/>
        <v>-154.56375838926343</v>
      </c>
      <c r="AC3168" s="19">
        <f t="shared" ca="1" si="802"/>
        <v>67953.250931612667</v>
      </c>
    </row>
    <row r="3169" spans="1:29" x14ac:dyDescent="0.25">
      <c r="A3169" s="22">
        <v>40605</v>
      </c>
      <c r="B3169" s="2">
        <v>19.149999999999999</v>
      </c>
      <c r="C3169" s="2">
        <v>18.53</v>
      </c>
      <c r="D3169" s="2">
        <v>18.88</v>
      </c>
      <c r="E3169">
        <v>12.63</v>
      </c>
      <c r="F3169">
        <v>12.15</v>
      </c>
      <c r="G3169">
        <v>12.58</v>
      </c>
      <c r="H3169">
        <f t="shared" si="803"/>
        <v>1.016586409844833E-2</v>
      </c>
      <c r="I3169">
        <f t="shared" si="804"/>
        <v>3.0303030303030276E-2</v>
      </c>
      <c r="J3169">
        <f t="shared" si="806"/>
        <v>0.91256580116294428</v>
      </c>
      <c r="K3169" s="2">
        <v>1</v>
      </c>
      <c r="L3169" s="2">
        <v>1</v>
      </c>
      <c r="M3169" s="6">
        <f ca="1">100*(D3169-MIN(OFFSET(C3169,-$M$3+1,0):C3169))/(MAX(OFFSET(B3169,-$M$3+1,0):B3169)-MIN(OFFSET(C3169,-$M$3+1,0):C3169))</f>
        <v>75</v>
      </c>
      <c r="N3169" s="6">
        <f ca="1">100*(G3169-MIN(OFFSET(F3169,-$M$3+1,0):F3169))/(MAX(OFFSET(E3169,-$M$3+1,0):E3169)-MIN(OFFSET(F3169,-$M$3+1,0):F3169))</f>
        <v>73.255813953488357</v>
      </c>
      <c r="O3169" s="6">
        <f t="shared" ca="1" si="791"/>
        <v>1.7441860465116434</v>
      </c>
      <c r="P3169" s="8">
        <f t="shared" si="792"/>
        <v>0.61999999999999744</v>
      </c>
      <c r="Q3169" s="8">
        <f t="shared" si="793"/>
        <v>0.48000000000000043</v>
      </c>
      <c r="R3169" s="15">
        <f ca="1">AVERAGE(P3169:OFFSET(P3169,-$R$3+1,0))*$R$4*K3169</f>
        <v>84.750000000000014</v>
      </c>
      <c r="S3169" s="15">
        <f ca="1">AVERAGE(Q3169:OFFSET(Q3169,-$R$3+1,0))*$S$4*L3169</f>
        <v>64.875000000000057</v>
      </c>
      <c r="T3169" s="11" t="str">
        <f t="shared" ca="1" si="794"/>
        <v xml:space="preserve"> </v>
      </c>
      <c r="U3169" s="11" t="str">
        <f t="shared" ca="1" si="805"/>
        <v>Sell</v>
      </c>
      <c r="V3169" s="3">
        <f t="shared" ca="1" si="795"/>
        <v>-10</v>
      </c>
      <c r="W3169" s="16">
        <f t="shared" ca="1" si="796"/>
        <v>10.671140939597317</v>
      </c>
      <c r="X3169" s="3">
        <f t="shared" ca="1" si="797"/>
        <v>19.149999999999999</v>
      </c>
      <c r="Y3169" s="3">
        <f t="shared" ca="1" si="798"/>
        <v>13.5</v>
      </c>
      <c r="Z3169" s="12">
        <f t="shared" ca="1" si="799"/>
        <v>-189.99999999999773</v>
      </c>
      <c r="AA3169" s="17">
        <f t="shared" ca="1" si="800"/>
        <v>394.83221476509988</v>
      </c>
      <c r="AB3169" s="17">
        <f t="shared" ca="1" si="801"/>
        <v>204.83221476510215</v>
      </c>
      <c r="AC3169" s="19">
        <f t="shared" ca="1" si="802"/>
        <v>68158.083146377772</v>
      </c>
    </row>
    <row r="3170" spans="1:29" x14ac:dyDescent="0.25">
      <c r="A3170" s="22">
        <v>40606</v>
      </c>
      <c r="B3170" s="2">
        <v>18.88</v>
      </c>
      <c r="C3170" s="2">
        <v>18.27</v>
      </c>
      <c r="D3170" s="2">
        <v>18.36</v>
      </c>
      <c r="E3170">
        <v>12.59</v>
      </c>
      <c r="F3170">
        <v>12.15</v>
      </c>
      <c r="G3170">
        <v>12.23</v>
      </c>
      <c r="H3170">
        <f t="shared" si="803"/>
        <v>-2.7542372881355859E-2</v>
      </c>
      <c r="I3170">
        <f t="shared" si="804"/>
        <v>-2.7821939586645472E-2</v>
      </c>
      <c r="J3170">
        <f t="shared" si="806"/>
        <v>0.91012874262780408</v>
      </c>
      <c r="K3170" s="2">
        <v>1</v>
      </c>
      <c r="L3170" s="2">
        <v>1</v>
      </c>
      <c r="M3170" s="6">
        <f ca="1">100*(D3170-MIN(OFFSET(C3170,-$M$3+1,0):C3170))/(MAX(OFFSET(B3170,-$M$3+1,0):B3170)-MIN(OFFSET(C3170,-$M$3+1,0):C3170))</f>
        <v>26.851851851851816</v>
      </c>
      <c r="N3170" s="6">
        <f ca="1">100*(G3170-MIN(OFFSET(F3170,-$M$3+1,0):F3170))/(MAX(OFFSET(E3170,-$M$3+1,0):E3170)-MIN(OFFSET(F3170,-$M$3+1,0):F3170))</f>
        <v>32.558139534883807</v>
      </c>
      <c r="O3170" s="6">
        <f t="shared" ca="1" si="791"/>
        <v>-5.7062876830319915</v>
      </c>
      <c r="P3170" s="8">
        <f t="shared" si="792"/>
        <v>0.60999999999999943</v>
      </c>
      <c r="Q3170" s="8">
        <f t="shared" si="793"/>
        <v>0.4399999999999995</v>
      </c>
      <c r="R3170" s="15">
        <f ca="1">AVERAGE(P3170:OFFSET(P3170,-$R$3+1,0))*$R$4*K3170</f>
        <v>77.875</v>
      </c>
      <c r="S3170" s="15">
        <f ca="1">AVERAGE(Q3170:OFFSET(Q3170,-$R$3+1,0))*$S$4*L3170</f>
        <v>56.12500000000005</v>
      </c>
      <c r="T3170" s="11" t="str">
        <f t="shared" ca="1" si="794"/>
        <v xml:space="preserve"> </v>
      </c>
      <c r="U3170" s="11" t="str">
        <f t="shared" ca="1" si="805"/>
        <v>Exit</v>
      </c>
      <c r="V3170" s="3">
        <f t="shared" ca="1" si="795"/>
        <v>-10</v>
      </c>
      <c r="W3170" s="16">
        <f t="shared" ca="1" si="796"/>
        <v>10.671140939597317</v>
      </c>
      <c r="X3170" s="3">
        <f t="shared" ca="1" si="797"/>
        <v>19.149999999999999</v>
      </c>
      <c r="Y3170" s="3">
        <f t="shared" ca="1" si="798"/>
        <v>13.5</v>
      </c>
      <c r="Z3170" s="12">
        <f t="shared" ca="1" si="799"/>
        <v>519.99999999999955</v>
      </c>
      <c r="AA3170" s="17">
        <f t="shared" ca="1" si="800"/>
        <v>-373.48993288590566</v>
      </c>
      <c r="AB3170" s="17">
        <f t="shared" ca="1" si="801"/>
        <v>146.51006711409389</v>
      </c>
      <c r="AC3170" s="19">
        <f t="shared" ca="1" si="802"/>
        <v>68304.593213491869</v>
      </c>
    </row>
    <row r="3171" spans="1:29" x14ac:dyDescent="0.25">
      <c r="A3171" s="22">
        <v>40609</v>
      </c>
      <c r="B3171" s="2">
        <v>18.54</v>
      </c>
      <c r="C3171" s="2">
        <v>17.89</v>
      </c>
      <c r="D3171" s="2">
        <v>17.98</v>
      </c>
      <c r="E3171">
        <v>12.36</v>
      </c>
      <c r="F3171">
        <v>11.95</v>
      </c>
      <c r="G3171">
        <v>12.01</v>
      </c>
      <c r="H3171">
        <f t="shared" si="803"/>
        <v>-2.0697167755991286E-2</v>
      </c>
      <c r="I3171">
        <f t="shared" si="804"/>
        <v>-1.7988552739165997E-2</v>
      </c>
      <c r="J3171">
        <f t="shared" si="806"/>
        <v>0.95093911909842044</v>
      </c>
      <c r="K3171" s="2">
        <v>1</v>
      </c>
      <c r="L3171" s="2">
        <v>1</v>
      </c>
      <c r="M3171" s="6">
        <f ca="1">100*(D3171-MIN(OFFSET(C3171,-$M$3+1,0):C3171))/(MAX(OFFSET(B3171,-$M$3+1,0):B3171)-MIN(OFFSET(C3171,-$M$3+1,0):C3171))</f>
        <v>7.1428571428571432</v>
      </c>
      <c r="N3171" s="6">
        <f ca="1">100*(G3171-MIN(OFFSET(F3171,-$M$3+1,0):F3171))/(MAX(OFFSET(E3171,-$M$3+1,0):E3171)-MIN(OFFSET(F3171,-$M$3+1,0):F3171))</f>
        <v>6.9767441860465595</v>
      </c>
      <c r="O3171" s="6">
        <f t="shared" ca="1" si="791"/>
        <v>0.16611295681058369</v>
      </c>
      <c r="P3171" s="8">
        <f t="shared" si="792"/>
        <v>0.64999999999999858</v>
      </c>
      <c r="Q3171" s="8">
        <f t="shared" si="793"/>
        <v>0.41000000000000014</v>
      </c>
      <c r="R3171" s="15">
        <f ca="1">AVERAGE(P3171:OFFSET(P3171,-$R$3+1,0))*$R$4*K3171</f>
        <v>65.749999999999972</v>
      </c>
      <c r="S3171" s="15">
        <f ca="1">AVERAGE(Q3171:OFFSET(Q3171,-$R$3+1,0))*$S$4*L3171</f>
        <v>47.875000000000043</v>
      </c>
      <c r="T3171" s="11" t="str">
        <f t="shared" ca="1" si="794"/>
        <v xml:space="preserve"> </v>
      </c>
      <c r="U3171" s="11" t="str">
        <f t="shared" ca="1" si="805"/>
        <v xml:space="preserve"> </v>
      </c>
      <c r="V3171" s="3" t="str">
        <f t="shared" ca="1" si="795"/>
        <v xml:space="preserve"> </v>
      </c>
      <c r="W3171" s="16" t="str">
        <f t="shared" ca="1" si="796"/>
        <v xml:space="preserve"> </v>
      </c>
      <c r="X3171" s="3" t="str">
        <f t="shared" ca="1" si="797"/>
        <v xml:space="preserve"> </v>
      </c>
      <c r="Y3171" s="3" t="str">
        <f t="shared" ca="1" si="798"/>
        <v xml:space="preserve"> </v>
      </c>
      <c r="Z3171" s="12" t="str">
        <f t="shared" ca="1" si="799"/>
        <v xml:space="preserve"> </v>
      </c>
      <c r="AA3171" s="17" t="str">
        <f t="shared" ca="1" si="800"/>
        <v xml:space="preserve"> </v>
      </c>
      <c r="AB3171" s="17" t="str">
        <f t="shared" ca="1" si="801"/>
        <v xml:space="preserve"> </v>
      </c>
      <c r="AC3171" s="19">
        <f t="shared" ca="1" si="802"/>
        <v>68304.593213491869</v>
      </c>
    </row>
    <row r="3172" spans="1:29" x14ac:dyDescent="0.25">
      <c r="A3172" s="22">
        <v>40610</v>
      </c>
      <c r="B3172" s="2">
        <v>18.86</v>
      </c>
      <c r="C3172" s="2">
        <v>17.989999999999998</v>
      </c>
      <c r="D3172" s="2">
        <v>18.72</v>
      </c>
      <c r="E3172">
        <v>12.8</v>
      </c>
      <c r="F3172">
        <v>11.99</v>
      </c>
      <c r="G3172">
        <v>12.73</v>
      </c>
      <c r="H3172">
        <f t="shared" si="803"/>
        <v>4.1156840934371441E-2</v>
      </c>
      <c r="I3172">
        <f t="shared" si="804"/>
        <v>5.9950041631973372E-2</v>
      </c>
      <c r="J3172">
        <f t="shared" si="806"/>
        <v>0.95627661739214065</v>
      </c>
      <c r="K3172" s="2">
        <v>1</v>
      </c>
      <c r="L3172" s="2">
        <v>1</v>
      </c>
      <c r="M3172" s="6">
        <f ca="1">100*(D3172-MIN(OFFSET(C3172,-$M$3+1,0):C3172))/(MAX(OFFSET(B3172,-$M$3+1,0):B3172)-MIN(OFFSET(C3172,-$M$3+1,0):C3172))</f>
        <v>65.873015873015845</v>
      </c>
      <c r="N3172" s="6">
        <f ca="1">100*(G3172-MIN(OFFSET(F3172,-$M$3+1,0):F3172))/(MAX(OFFSET(E3172,-$M$3+1,0):E3172)-MIN(OFFSET(F3172,-$M$3+1,0):F3172))</f>
        <v>91.764705882352928</v>
      </c>
      <c r="O3172" s="6">
        <f t="shared" ca="1" si="791"/>
        <v>-25.891690009337083</v>
      </c>
      <c r="P3172" s="8">
        <f t="shared" si="792"/>
        <v>0.87999999999999901</v>
      </c>
      <c r="Q3172" s="8">
        <f t="shared" si="793"/>
        <v>0.8100000000000005</v>
      </c>
      <c r="R3172" s="15">
        <f ca="1">AVERAGE(P3172:OFFSET(P3172,-$R$3+1,0))*$R$4*K3172</f>
        <v>68.499999999999957</v>
      </c>
      <c r="S3172" s="15">
        <f ca="1">AVERAGE(Q3172:OFFSET(Q3172,-$R$3+1,0))*$S$4*L3172</f>
        <v>52.250000000000043</v>
      </c>
      <c r="T3172" s="11" t="str">
        <f t="shared" ca="1" si="794"/>
        <v>Buy</v>
      </c>
      <c r="U3172" s="11" t="str">
        <f t="shared" ca="1" si="805"/>
        <v xml:space="preserve"> </v>
      </c>
      <c r="V3172" s="3">
        <f t="shared" ca="1" si="795"/>
        <v>10</v>
      </c>
      <c r="W3172" s="16">
        <f t="shared" ca="1" si="796"/>
        <v>-13.110047846889932</v>
      </c>
      <c r="X3172" s="3">
        <f t="shared" ca="1" si="797"/>
        <v>18.72</v>
      </c>
      <c r="Y3172" s="3">
        <f t="shared" ca="1" si="798"/>
        <v>12.73</v>
      </c>
      <c r="Z3172" s="12" t="str">
        <f t="shared" ca="1" si="799"/>
        <v xml:space="preserve"> </v>
      </c>
      <c r="AA3172" s="17" t="str">
        <f t="shared" ca="1" si="800"/>
        <v xml:space="preserve"> </v>
      </c>
      <c r="AB3172" s="17" t="str">
        <f t="shared" ca="1" si="801"/>
        <v xml:space="preserve"> </v>
      </c>
      <c r="AC3172" s="19">
        <f t="shared" ca="1" si="802"/>
        <v>68304.593213491869</v>
      </c>
    </row>
    <row r="3173" spans="1:29" x14ac:dyDescent="0.25">
      <c r="A3173" s="22">
        <v>40611</v>
      </c>
      <c r="B3173" s="2">
        <v>18.989999999999998</v>
      </c>
      <c r="C3173" s="2">
        <v>18.48</v>
      </c>
      <c r="D3173" s="2">
        <v>18.940000000000001</v>
      </c>
      <c r="E3173">
        <v>12.76</v>
      </c>
      <c r="F3173">
        <v>12.37</v>
      </c>
      <c r="G3173">
        <v>12.68</v>
      </c>
      <c r="H3173">
        <f t="shared" si="803"/>
        <v>1.1752136752136932E-2</v>
      </c>
      <c r="I3173">
        <f t="shared" si="804"/>
        <v>-3.9277297721916904E-3</v>
      </c>
      <c r="J3173">
        <f t="shared" si="806"/>
        <v>0.94221472134945694</v>
      </c>
      <c r="K3173" s="2">
        <v>1</v>
      </c>
      <c r="L3173" s="2">
        <v>1</v>
      </c>
      <c r="M3173" s="6">
        <f ca="1">100*(D3173-MIN(OFFSET(C3173,-$M$3+1,0):C3173))/(MAX(OFFSET(B3173,-$M$3+1,0):B3173)-MIN(OFFSET(C3173,-$M$3+1,0):C3173))</f>
        <v>83.333333333333528</v>
      </c>
      <c r="N3173" s="6">
        <f ca="1">100*(G3173-MIN(OFFSET(F3173,-$M$3+1,0):F3173))/(MAX(OFFSET(E3173,-$M$3+1,0):E3173)-MIN(OFFSET(F3173,-$M$3+1,0):F3173))</f>
        <v>85.882352941176379</v>
      </c>
      <c r="O3173" s="6">
        <f t="shared" ca="1" si="791"/>
        <v>-2.5490196078428511</v>
      </c>
      <c r="P3173" s="8">
        <f t="shared" si="792"/>
        <v>0.50999999999999801</v>
      </c>
      <c r="Q3173" s="8">
        <f t="shared" si="793"/>
        <v>0.39000000000000057</v>
      </c>
      <c r="R3173" s="15">
        <f ca="1">AVERAGE(P3173:OFFSET(P3173,-$R$3+1,0))*$R$4*K3173</f>
        <v>67.999999999999929</v>
      </c>
      <c r="S3173" s="15">
        <f ca="1">AVERAGE(Q3173:OFFSET(Q3173,-$R$3+1,0))*$S$4*L3173</f>
        <v>51.375000000000036</v>
      </c>
      <c r="T3173" s="11" t="str">
        <f t="shared" ca="1" si="794"/>
        <v>Buy</v>
      </c>
      <c r="U3173" s="11" t="str">
        <f t="shared" ca="1" si="805"/>
        <v xml:space="preserve"> </v>
      </c>
      <c r="V3173" s="3">
        <f t="shared" ca="1" si="795"/>
        <v>10</v>
      </c>
      <c r="W3173" s="16">
        <f t="shared" ca="1" si="796"/>
        <v>-13.110047846889932</v>
      </c>
      <c r="X3173" s="3">
        <f t="shared" ca="1" si="797"/>
        <v>18.72</v>
      </c>
      <c r="Y3173" s="3">
        <f t="shared" ca="1" si="798"/>
        <v>12.73</v>
      </c>
      <c r="Z3173" s="12">
        <f t="shared" ca="1" si="799"/>
        <v>220.00000000000242</v>
      </c>
      <c r="AA3173" s="17">
        <f t="shared" ca="1" si="800"/>
        <v>65.550239234450586</v>
      </c>
      <c r="AB3173" s="17">
        <f t="shared" ca="1" si="801"/>
        <v>285.55023923445299</v>
      </c>
      <c r="AC3173" s="19">
        <f t="shared" ca="1" si="802"/>
        <v>68590.143452726319</v>
      </c>
    </row>
    <row r="3174" spans="1:29" x14ac:dyDescent="0.25">
      <c r="A3174" s="22">
        <v>40612</v>
      </c>
      <c r="B3174" s="2">
        <v>18.75</v>
      </c>
      <c r="C3174" s="2">
        <v>18.350000000000001</v>
      </c>
      <c r="D3174" s="2">
        <v>18.41</v>
      </c>
      <c r="E3174">
        <v>12.53</v>
      </c>
      <c r="F3174">
        <v>12.23</v>
      </c>
      <c r="G3174">
        <v>12.32</v>
      </c>
      <c r="H3174">
        <f t="shared" si="803"/>
        <v>-2.798310454065478E-2</v>
      </c>
      <c r="I3174">
        <f t="shared" si="804"/>
        <v>-2.8391167192428957E-2</v>
      </c>
      <c r="J3174">
        <f t="shared" si="806"/>
        <v>0.9402236764817048</v>
      </c>
      <c r="K3174" s="2">
        <v>1</v>
      </c>
      <c r="L3174" s="2">
        <v>1</v>
      </c>
      <c r="M3174" s="6">
        <f ca="1">100*(D3174-MIN(OFFSET(C3174,-$M$3+1,0):C3174))/(MAX(OFFSET(B3174,-$M$3+1,0):B3174)-MIN(OFFSET(C3174,-$M$3+1,0):C3174))</f>
        <v>41.269841269841301</v>
      </c>
      <c r="N3174" s="6">
        <f ca="1">100*(G3174-MIN(OFFSET(F3174,-$M$3+1,0):F3174))/(MAX(OFFSET(E3174,-$M$3+1,0):E3174)-MIN(OFFSET(F3174,-$M$3+1,0):F3174))</f>
        <v>43.529411764705927</v>
      </c>
      <c r="O3174" s="6">
        <f t="shared" ca="1" si="791"/>
        <v>-2.2595704948646258</v>
      </c>
      <c r="P3174" s="8">
        <f t="shared" si="792"/>
        <v>0.58999999999999986</v>
      </c>
      <c r="Q3174" s="8">
        <f t="shared" si="793"/>
        <v>0.44999999999999929</v>
      </c>
      <c r="R3174" s="15">
        <f ca="1">AVERAGE(P3174:OFFSET(P3174,-$R$3+1,0))*$R$4*K3174</f>
        <v>67.499999999999943</v>
      </c>
      <c r="S3174" s="15">
        <f ca="1">AVERAGE(Q3174:OFFSET(Q3174,-$R$3+1,0))*$S$4*L3174</f>
        <v>50.000000000000021</v>
      </c>
      <c r="T3174" s="11" t="str">
        <f t="shared" ca="1" si="794"/>
        <v>Buy</v>
      </c>
      <c r="U3174" s="11" t="str">
        <f t="shared" ca="1" si="805"/>
        <v xml:space="preserve"> </v>
      </c>
      <c r="V3174" s="3">
        <f t="shared" ca="1" si="795"/>
        <v>10</v>
      </c>
      <c r="W3174" s="16">
        <f t="shared" ca="1" si="796"/>
        <v>-13.110047846889932</v>
      </c>
      <c r="X3174" s="3">
        <f t="shared" ca="1" si="797"/>
        <v>18.72</v>
      </c>
      <c r="Y3174" s="3">
        <f t="shared" ca="1" si="798"/>
        <v>12.73</v>
      </c>
      <c r="Z3174" s="12">
        <f t="shared" ca="1" si="799"/>
        <v>-530.00000000000114</v>
      </c>
      <c r="AA3174" s="17">
        <f t="shared" ca="1" si="800"/>
        <v>471.9617224880368</v>
      </c>
      <c r="AB3174" s="17">
        <f t="shared" ca="1" si="801"/>
        <v>-58.038277511964338</v>
      </c>
      <c r="AC3174" s="19">
        <f t="shared" ca="1" si="802"/>
        <v>68532.105175214354</v>
      </c>
    </row>
    <row r="3175" spans="1:29" x14ac:dyDescent="0.25">
      <c r="A3175" s="22">
        <v>40613</v>
      </c>
      <c r="B3175" s="2">
        <v>18.46</v>
      </c>
      <c r="C3175" s="2">
        <v>18.18</v>
      </c>
      <c r="D3175" s="2">
        <v>18.34</v>
      </c>
      <c r="E3175">
        <v>12.43</v>
      </c>
      <c r="F3175">
        <v>12.14</v>
      </c>
      <c r="G3175">
        <v>12.34</v>
      </c>
      <c r="H3175">
        <f t="shared" si="803"/>
        <v>-3.8022813688213253E-3</v>
      </c>
      <c r="I3175">
        <f t="shared" si="804"/>
        <v>1.6233766233766378E-3</v>
      </c>
      <c r="J3175">
        <f t="shared" si="806"/>
        <v>0.93908412123047136</v>
      </c>
      <c r="K3175" s="2">
        <v>1</v>
      </c>
      <c r="L3175" s="2">
        <v>1</v>
      </c>
      <c r="M3175" s="6">
        <f ca="1">100*(D3175-MIN(OFFSET(C3175,-$M$3+1,0):C3175))/(MAX(OFFSET(B3175,-$M$3+1,0):B3175)-MIN(OFFSET(C3175,-$M$3+1,0):C3175))</f>
        <v>40.909090909090921</v>
      </c>
      <c r="N3175" s="6">
        <f ca="1">100*(G3175-MIN(OFFSET(F3175,-$M$3+1,0):F3175))/(MAX(OFFSET(E3175,-$M$3+1,0):E3175)-MIN(OFFSET(F3175,-$M$3+1,0):F3175))</f>
        <v>45.882352941176464</v>
      </c>
      <c r="O3175" s="6">
        <f t="shared" ca="1" si="791"/>
        <v>-4.9732620320855432</v>
      </c>
      <c r="P3175" s="8">
        <f t="shared" si="792"/>
        <v>0.28000000000000114</v>
      </c>
      <c r="Q3175" s="8">
        <f t="shared" si="793"/>
        <v>0.28999999999999915</v>
      </c>
      <c r="R3175" s="15">
        <f ca="1">AVERAGE(P3175:OFFSET(P3175,-$R$3+1,0))*$R$4*K3175</f>
        <v>60.999999999999943</v>
      </c>
      <c r="S3175" s="15">
        <f ca="1">AVERAGE(Q3175:OFFSET(Q3175,-$R$3+1,0))*$S$4*L3175</f>
        <v>47</v>
      </c>
      <c r="T3175" s="11" t="str">
        <f t="shared" ca="1" si="794"/>
        <v>Buy</v>
      </c>
      <c r="U3175" s="11" t="str">
        <f t="shared" ca="1" si="805"/>
        <v xml:space="preserve"> </v>
      </c>
      <c r="V3175" s="3">
        <f t="shared" ca="1" si="795"/>
        <v>10</v>
      </c>
      <c r="W3175" s="16">
        <f t="shared" ca="1" si="796"/>
        <v>-13.110047846889932</v>
      </c>
      <c r="X3175" s="3">
        <f t="shared" ca="1" si="797"/>
        <v>18.72</v>
      </c>
      <c r="Y3175" s="3">
        <f t="shared" ca="1" si="798"/>
        <v>12.73</v>
      </c>
      <c r="Z3175" s="12">
        <f t="shared" ca="1" si="799"/>
        <v>-70.000000000000284</v>
      </c>
      <c r="AA3175" s="17">
        <f t="shared" ca="1" si="800"/>
        <v>-26.220095693779307</v>
      </c>
      <c r="AB3175" s="17">
        <f t="shared" ca="1" si="801"/>
        <v>-96.220095693779598</v>
      </c>
      <c r="AC3175" s="19">
        <f t="shared" ca="1" si="802"/>
        <v>68435.88507952058</v>
      </c>
    </row>
    <row r="3176" spans="1:29" x14ac:dyDescent="0.25">
      <c r="A3176" s="22">
        <v>40616</v>
      </c>
      <c r="B3176" s="2">
        <v>18.399999999999999</v>
      </c>
      <c r="C3176" s="2">
        <v>17.73</v>
      </c>
      <c r="D3176" s="2">
        <v>17.899999999999999</v>
      </c>
      <c r="E3176">
        <v>12.43</v>
      </c>
      <c r="F3176">
        <v>11.96</v>
      </c>
      <c r="G3176">
        <v>12.26</v>
      </c>
      <c r="H3176">
        <f t="shared" si="803"/>
        <v>-2.399127589967287E-2</v>
      </c>
      <c r="I3176">
        <f t="shared" si="804"/>
        <v>-6.4829821717989899E-3</v>
      </c>
      <c r="J3176">
        <f t="shared" si="806"/>
        <v>0.9238671128470024</v>
      </c>
      <c r="K3176" s="2">
        <v>1</v>
      </c>
      <c r="L3176" s="2">
        <v>1</v>
      </c>
      <c r="M3176" s="6">
        <f ca="1">100*(D3176-MIN(OFFSET(C3176,-$M$3+1,0):C3176))/(MAX(OFFSET(B3176,-$M$3+1,0):B3176)-MIN(OFFSET(C3176,-$M$3+1,0):C3176))</f>
        <v>13.492063492063366</v>
      </c>
      <c r="N3176" s="6">
        <f ca="1">100*(G3176-MIN(OFFSET(F3176,-$M$3+1,0):F3176))/(MAX(OFFSET(E3176,-$M$3+1,0):E3176)-MIN(OFFSET(F3176,-$M$3+1,0):F3176))</f>
        <v>36.470588235294116</v>
      </c>
      <c r="O3176" s="6">
        <f t="shared" ca="1" si="791"/>
        <v>-22.97852474323075</v>
      </c>
      <c r="P3176" s="8">
        <f t="shared" si="792"/>
        <v>0.66999999999999815</v>
      </c>
      <c r="Q3176" s="8">
        <f t="shared" si="793"/>
        <v>0.46999999999999886</v>
      </c>
      <c r="R3176" s="15">
        <f ca="1">AVERAGE(P3176:OFFSET(P3176,-$R$3+1,0))*$R$4*K3176</f>
        <v>60.124999999999893</v>
      </c>
      <c r="S3176" s="15">
        <f ca="1">AVERAGE(Q3176:OFFSET(Q3176,-$R$3+1,0))*$S$4*L3176</f>
        <v>46.749999999999979</v>
      </c>
      <c r="T3176" s="11" t="str">
        <f t="shared" ca="1" si="794"/>
        <v>Buy</v>
      </c>
      <c r="U3176" s="11" t="str">
        <f t="shared" ca="1" si="805"/>
        <v xml:space="preserve"> </v>
      </c>
      <c r="V3176" s="3">
        <f t="shared" ca="1" si="795"/>
        <v>10</v>
      </c>
      <c r="W3176" s="16">
        <f t="shared" ca="1" si="796"/>
        <v>-13.110047846889932</v>
      </c>
      <c r="X3176" s="3">
        <f t="shared" ca="1" si="797"/>
        <v>18.72</v>
      </c>
      <c r="Y3176" s="3">
        <f t="shared" ca="1" si="798"/>
        <v>12.73</v>
      </c>
      <c r="Z3176" s="12">
        <f t="shared" ca="1" si="799"/>
        <v>-440.00000000000125</v>
      </c>
      <c r="AA3176" s="17">
        <f t="shared" ca="1" si="800"/>
        <v>104.88038277511956</v>
      </c>
      <c r="AB3176" s="17">
        <f t="shared" ca="1" si="801"/>
        <v>-335.11961722488172</v>
      </c>
      <c r="AC3176" s="19">
        <f t="shared" ca="1" si="802"/>
        <v>68100.765462295705</v>
      </c>
    </row>
    <row r="3177" spans="1:29" x14ac:dyDescent="0.25">
      <c r="A3177" s="22">
        <v>40617</v>
      </c>
      <c r="B3177" s="2">
        <v>18.399999999999999</v>
      </c>
      <c r="C3177" s="2">
        <v>17.350000000000001</v>
      </c>
      <c r="D3177" s="2">
        <v>18.25</v>
      </c>
      <c r="E3177">
        <v>12.45</v>
      </c>
      <c r="F3177">
        <v>11.65</v>
      </c>
      <c r="G3177">
        <v>12.36</v>
      </c>
      <c r="H3177">
        <f t="shared" si="803"/>
        <v>1.9553072625698498E-2</v>
      </c>
      <c r="I3177">
        <f t="shared" si="804"/>
        <v>8.1566068515497303E-3</v>
      </c>
      <c r="J3177">
        <f t="shared" si="806"/>
        <v>0.92021678651554106</v>
      </c>
      <c r="K3177" s="2">
        <v>1</v>
      </c>
      <c r="L3177" s="2">
        <v>1</v>
      </c>
      <c r="M3177" s="6">
        <f ca="1">100*(D3177-MIN(OFFSET(C3177,-$M$3+1,0):C3177))/(MAX(OFFSET(B3177,-$M$3+1,0):B3177)-MIN(OFFSET(C3177,-$M$3+1,0):C3177))</f>
        <v>54.878048780487816</v>
      </c>
      <c r="N3177" s="6">
        <f ca="1">100*(G3177-MIN(OFFSET(F3177,-$M$3+1,0):F3177))/(MAX(OFFSET(E3177,-$M$3+1,0):E3177)-MIN(OFFSET(F3177,-$M$3+1,0):F3177))</f>
        <v>61.739130434782517</v>
      </c>
      <c r="O3177" s="6">
        <f t="shared" ca="1" si="791"/>
        <v>-6.8610816542947006</v>
      </c>
      <c r="P3177" s="8">
        <f t="shared" si="792"/>
        <v>1.0499999999999972</v>
      </c>
      <c r="Q3177" s="8">
        <f t="shared" si="793"/>
        <v>0.79999999999999893</v>
      </c>
      <c r="R3177" s="15">
        <f ca="1">AVERAGE(P3177:OFFSET(P3177,-$R$3+1,0))*$R$4*K3177</f>
        <v>65.499999999999886</v>
      </c>
      <c r="S3177" s="15">
        <f ca="1">AVERAGE(Q3177:OFFSET(Q3177,-$R$3+1,0))*$S$4*L3177</f>
        <v>50.749999999999964</v>
      </c>
      <c r="T3177" s="11" t="str">
        <f t="shared" ca="1" si="794"/>
        <v>Buy</v>
      </c>
      <c r="U3177" s="11" t="str">
        <f t="shared" ca="1" si="805"/>
        <v xml:space="preserve"> </v>
      </c>
      <c r="V3177" s="3">
        <f t="shared" ca="1" si="795"/>
        <v>10</v>
      </c>
      <c r="W3177" s="16">
        <f t="shared" ca="1" si="796"/>
        <v>-13.110047846889932</v>
      </c>
      <c r="X3177" s="3">
        <f t="shared" ca="1" si="797"/>
        <v>18.72</v>
      </c>
      <c r="Y3177" s="3">
        <f t="shared" ca="1" si="798"/>
        <v>12.73</v>
      </c>
      <c r="Z3177" s="12">
        <f t="shared" ca="1" si="799"/>
        <v>350.00000000000142</v>
      </c>
      <c r="AA3177" s="17">
        <f t="shared" ca="1" si="800"/>
        <v>-131.10047846889884</v>
      </c>
      <c r="AB3177" s="17">
        <f t="shared" ca="1" si="801"/>
        <v>218.89952153110258</v>
      </c>
      <c r="AC3177" s="19">
        <f t="shared" ca="1" si="802"/>
        <v>68319.664983826806</v>
      </c>
    </row>
    <row r="3178" spans="1:29" x14ac:dyDescent="0.25">
      <c r="A3178" s="22">
        <v>40618</v>
      </c>
      <c r="B3178" s="2">
        <v>18.14</v>
      </c>
      <c r="C3178" s="2">
        <v>17.57</v>
      </c>
      <c r="D3178" s="2">
        <v>17.7</v>
      </c>
      <c r="E3178">
        <v>12.2</v>
      </c>
      <c r="F3178">
        <v>11.8</v>
      </c>
      <c r="G3178">
        <v>11.86</v>
      </c>
      <c r="H3178">
        <f t="shared" si="803"/>
        <v>-3.013698630136985E-2</v>
      </c>
      <c r="I3178">
        <f t="shared" si="804"/>
        <v>-4.0453074433656977E-2</v>
      </c>
      <c r="J3178">
        <f t="shared" si="806"/>
        <v>0.92754939399106706</v>
      </c>
      <c r="K3178" s="2">
        <v>1</v>
      </c>
      <c r="L3178" s="2">
        <v>1</v>
      </c>
      <c r="M3178" s="6">
        <f ca="1">100*(D3178-MIN(OFFSET(C3178,-$M$3+1,0):C3178))/(MAX(OFFSET(B3178,-$M$3+1,0):B3178)-MIN(OFFSET(C3178,-$M$3+1,0):C3178))</f>
        <v>21.341463414634056</v>
      </c>
      <c r="N3178" s="6">
        <f ca="1">100*(G3178-MIN(OFFSET(F3178,-$M$3+1,0):F3178))/(MAX(OFFSET(E3178,-$M$3+1,0):E3178)-MIN(OFFSET(F3178,-$M$3+1,0):F3178))</f>
        <v>18.918918918918845</v>
      </c>
      <c r="O3178" s="6">
        <f t="shared" ca="1" si="791"/>
        <v>2.4225444957152114</v>
      </c>
      <c r="P3178" s="8">
        <f t="shared" si="792"/>
        <v>0.67999999999999972</v>
      </c>
      <c r="Q3178" s="8">
        <f t="shared" si="793"/>
        <v>0.55999999999999872</v>
      </c>
      <c r="R3178" s="15">
        <f ca="1">AVERAGE(P3178:OFFSET(P3178,-$R$3+1,0))*$R$4*K3178</f>
        <v>66.374999999999901</v>
      </c>
      <c r="S3178" s="15">
        <f ca="1">AVERAGE(Q3178:OFFSET(Q3178,-$R$3+1,0))*$S$4*L3178</f>
        <v>52.24999999999995</v>
      </c>
      <c r="T3178" s="11" t="str">
        <f t="shared" ca="1" si="794"/>
        <v>Exit</v>
      </c>
      <c r="U3178" s="11" t="str">
        <f t="shared" ca="1" si="805"/>
        <v xml:space="preserve"> </v>
      </c>
      <c r="V3178" s="3">
        <f t="shared" ca="1" si="795"/>
        <v>10</v>
      </c>
      <c r="W3178" s="16">
        <f t="shared" ca="1" si="796"/>
        <v>-13.110047846889932</v>
      </c>
      <c r="X3178" s="3">
        <f t="shared" ca="1" si="797"/>
        <v>18.72</v>
      </c>
      <c r="Y3178" s="3">
        <f t="shared" ca="1" si="798"/>
        <v>12.73</v>
      </c>
      <c r="Z3178" s="12">
        <f t="shared" ca="1" si="799"/>
        <v>-550.00000000000068</v>
      </c>
      <c r="AA3178" s="17">
        <f t="shared" ca="1" si="800"/>
        <v>655.50239234449657</v>
      </c>
      <c r="AB3178" s="17">
        <f t="shared" ca="1" si="801"/>
        <v>105.50239234449589</v>
      </c>
      <c r="AC3178" s="19">
        <f t="shared" ca="1" si="802"/>
        <v>68425.167376171303</v>
      </c>
    </row>
    <row r="3179" spans="1:29" x14ac:dyDescent="0.25">
      <c r="A3179" s="22">
        <v>40619</v>
      </c>
      <c r="B3179" s="2">
        <v>18.100000000000001</v>
      </c>
      <c r="C3179" s="2">
        <v>17.77</v>
      </c>
      <c r="D3179" s="2">
        <v>17.87</v>
      </c>
      <c r="E3179">
        <v>12.24</v>
      </c>
      <c r="F3179">
        <v>11.98</v>
      </c>
      <c r="G3179">
        <v>12.15</v>
      </c>
      <c r="H3179">
        <f t="shared" si="803"/>
        <v>9.6045197740113331E-3</v>
      </c>
      <c r="I3179">
        <f t="shared" si="804"/>
        <v>2.4451939291737057E-2</v>
      </c>
      <c r="J3179">
        <f t="shared" si="806"/>
        <v>0.92127546608832911</v>
      </c>
      <c r="K3179" s="2">
        <v>1</v>
      </c>
      <c r="L3179" s="2">
        <v>1</v>
      </c>
      <c r="M3179" s="6">
        <f ca="1">100*(D3179-MIN(OFFSET(C3179,-$M$3+1,0):C3179))/(MAX(OFFSET(B3179,-$M$3+1,0):B3179)-MIN(OFFSET(C3179,-$M$3+1,0):C3179))</f>
        <v>37.142857142857153</v>
      </c>
      <c r="N3179" s="6">
        <f ca="1">100*(G3179-MIN(OFFSET(F3179,-$M$3+1,0):F3179))/(MAX(OFFSET(E3179,-$M$3+1,0):E3179)-MIN(OFFSET(F3179,-$M$3+1,0):F3179))</f>
        <v>56.818181818181884</v>
      </c>
      <c r="O3179" s="6">
        <f t="shared" ref="O3179:O3242" ca="1" si="807">M3179-N3179</f>
        <v>-19.675324675324731</v>
      </c>
      <c r="P3179" s="8">
        <f t="shared" ref="P3179:P3242" si="808">MAX(B3179-C3179,B3179-D3178,D3178-C3179)</f>
        <v>0.40000000000000213</v>
      </c>
      <c r="Q3179" s="8">
        <f t="shared" ref="Q3179:Q3242" si="809">MAX(E3179-F3179,E3179-G3178,G3178-F3179)</f>
        <v>0.38000000000000078</v>
      </c>
      <c r="R3179" s="15">
        <f ca="1">AVERAGE(P3179:OFFSET(P3179,-$R$3+1,0))*$R$4*K3179</f>
        <v>63.249999999999943</v>
      </c>
      <c r="S3179" s="15">
        <f ca="1">AVERAGE(Q3179:OFFSET(Q3179,-$R$3+1,0))*$S$4*L3179</f>
        <v>51.874999999999957</v>
      </c>
      <c r="T3179" s="11" t="str">
        <f t="shared" ref="T3179:T3242" ca="1" si="810">IF(O3179&lt;$T$3,"Buy",IF(AND(T3178="Buy",O3179&lt;0),"Buy",IF(AND(T3178="Buy",O3179&gt;=0),"Exit"," ")))</f>
        <v xml:space="preserve"> </v>
      </c>
      <c r="U3179" s="11" t="str">
        <f t="shared" ca="1" si="805"/>
        <v xml:space="preserve"> </v>
      </c>
      <c r="V3179" s="3" t="str">
        <f t="shared" ref="V3179:V3242" ca="1" si="811">IF(AND($T3179="Buy",$T3178=" "),V$3,IF(AND($T3179="Buy",$T3178="Exit"),V$3,IF(AND($U3179="Sell",$U3178=" "),-V$3,IF(OR($T3178="Buy",U3178="Sell"),V3178," "))))</f>
        <v xml:space="preserve"> </v>
      </c>
      <c r="W3179" s="16" t="str">
        <f t="shared" ref="W3179:W3242" ca="1" si="812">IF(AND($T3179="Buy",$T3178=" "),-V$3*R3179/S3179,IF(AND($T3179="Buy",$T3178="Exit"),-V$3*R3179/S3179,IF(AND($U3179="Sell",U3178=" "),V$3*R3179/S3179,IF(OR($T3178="Buy",$U3178="Sell"),W3178," "))))</f>
        <v xml:space="preserve"> </v>
      </c>
      <c r="X3179" s="3" t="str">
        <f t="shared" ref="X3179:X3242" ca="1" si="813">IF(AND($T3179="Buy",$T3178=" "),D3179,IF(AND($T3179="Buy",$T3178="Exit"),D3179,IF(AND($U3179="Sell",X3178=" "),D3179,IF(OR($T3178="Buy",U3178="Sell"),X3178," "))))</f>
        <v xml:space="preserve"> </v>
      </c>
      <c r="Y3179" s="3" t="str">
        <f t="shared" ref="Y3179:Y3242" ca="1" si="814">IF(AND($T3179="Buy",$T3178=" "),G3179,IF(AND($U3179="Sell",Y3178=" "),G3179,IF(OR($T3178="Buy",U3178="Sell"),Y3178," ")))</f>
        <v xml:space="preserve"> </v>
      </c>
      <c r="Z3179" s="12" t="str">
        <f t="shared" ref="Z3179:Z3242" ca="1" si="815">IF(AND(V3179&lt;&gt;" ",V3178&lt;&gt;" "),V3178*(D3179-D3178)*$R$4*K3178," ")</f>
        <v xml:space="preserve"> </v>
      </c>
      <c r="AA3179" s="17" t="str">
        <f t="shared" ref="AA3179:AA3242" ca="1" si="816">IF(AND(W3179&lt;&gt;" ",W3178&lt;&gt;" "),W3178*(G3179-G3178)*$S$4*L3178," ")</f>
        <v xml:space="preserve"> </v>
      </c>
      <c r="AB3179" s="17" t="str">
        <f t="shared" ref="AB3179:AB3242" ca="1" si="817">IF(Z3179&lt;&gt;" ",Z3179+AA3179," ")</f>
        <v xml:space="preserve"> </v>
      </c>
      <c r="AC3179" s="19">
        <f t="shared" ref="AC3179:AC3242" ca="1" si="818">IF(AB3179&lt;&gt;" ",AC3178+AB3179,AC3178)</f>
        <v>68425.167376171303</v>
      </c>
    </row>
    <row r="3180" spans="1:29" x14ac:dyDescent="0.25">
      <c r="A3180" s="22">
        <v>40620</v>
      </c>
      <c r="B3180" s="2">
        <v>18.34</v>
      </c>
      <c r="C3180" s="2">
        <v>17.920000000000002</v>
      </c>
      <c r="D3180" s="2">
        <v>18.239999999999998</v>
      </c>
      <c r="E3180">
        <v>12.42</v>
      </c>
      <c r="F3180">
        <v>12.15</v>
      </c>
      <c r="G3180">
        <v>12.24</v>
      </c>
      <c r="H3180">
        <f t="shared" si="803"/>
        <v>2.0705092333519692E-2</v>
      </c>
      <c r="I3180">
        <f t="shared" si="804"/>
        <v>7.4074074074073071E-3</v>
      </c>
      <c r="J3180">
        <f t="shared" si="806"/>
        <v>0.915694207644553</v>
      </c>
      <c r="K3180" s="2">
        <v>1</v>
      </c>
      <c r="L3180" s="2">
        <v>1</v>
      </c>
      <c r="M3180" s="6">
        <f ca="1">100*(D3180-MIN(OFFSET(C3180,-$M$3+1,0):C3180))/(MAX(OFFSET(B3180,-$M$3+1,0):B3180)-MIN(OFFSET(C3180,-$M$3+1,0):C3180))</f>
        <v>80.180180180179946</v>
      </c>
      <c r="N3180" s="6">
        <f ca="1">100*(G3180-MIN(OFFSET(F3180,-$M$3+1,0):F3180))/(MAX(OFFSET(E3180,-$M$3+1,0):E3180)-MIN(OFFSET(F3180,-$M$3+1,0):F3180))</f>
        <v>73.750000000000085</v>
      </c>
      <c r="O3180" s="6">
        <f t="shared" ca="1" si="807"/>
        <v>6.4301801801798604</v>
      </c>
      <c r="P3180" s="8">
        <f t="shared" si="808"/>
        <v>0.46999999999999886</v>
      </c>
      <c r="Q3180" s="8">
        <f t="shared" si="809"/>
        <v>0.26999999999999957</v>
      </c>
      <c r="R3180" s="15">
        <f ca="1">AVERAGE(P3180:OFFSET(P3180,-$R$3+1,0))*$R$4*K3180</f>
        <v>58.124999999999936</v>
      </c>
      <c r="S3180" s="15">
        <f ca="1">AVERAGE(Q3180:OFFSET(Q3180,-$R$3+1,0))*$S$4*L3180</f>
        <v>45.12499999999995</v>
      </c>
      <c r="T3180" s="11" t="str">
        <f t="shared" ca="1" si="810"/>
        <v xml:space="preserve"> </v>
      </c>
      <c r="U3180" s="11" t="str">
        <f t="shared" ca="1" si="805"/>
        <v xml:space="preserve"> </v>
      </c>
      <c r="V3180" s="3" t="str">
        <f t="shared" ca="1" si="811"/>
        <v xml:space="preserve"> </v>
      </c>
      <c r="W3180" s="16" t="str">
        <f t="shared" ca="1" si="812"/>
        <v xml:space="preserve"> </v>
      </c>
      <c r="X3180" s="3" t="str">
        <f t="shared" ca="1" si="813"/>
        <v xml:space="preserve"> </v>
      </c>
      <c r="Y3180" s="3" t="str">
        <f t="shared" ca="1" si="814"/>
        <v xml:space="preserve"> </v>
      </c>
      <c r="Z3180" s="12" t="str">
        <f t="shared" ca="1" si="815"/>
        <v xml:space="preserve"> </v>
      </c>
      <c r="AA3180" s="17" t="str">
        <f t="shared" ca="1" si="816"/>
        <v xml:space="preserve"> </v>
      </c>
      <c r="AB3180" s="17" t="str">
        <f t="shared" ca="1" si="817"/>
        <v xml:space="preserve"> </v>
      </c>
      <c r="AC3180" s="19">
        <f t="shared" ca="1" si="818"/>
        <v>68425.167376171303</v>
      </c>
    </row>
    <row r="3181" spans="1:29" x14ac:dyDescent="0.25">
      <c r="A3181" s="22">
        <v>40623</v>
      </c>
      <c r="B3181" s="2">
        <v>18.5</v>
      </c>
      <c r="C3181" s="2">
        <v>18.04</v>
      </c>
      <c r="D3181" s="2">
        <v>18.39</v>
      </c>
      <c r="E3181">
        <v>12.82</v>
      </c>
      <c r="F3181">
        <v>12.3</v>
      </c>
      <c r="G3181">
        <v>12.5</v>
      </c>
      <c r="H3181">
        <f t="shared" si="803"/>
        <v>8.2236842105263275E-3</v>
      </c>
      <c r="I3181">
        <f t="shared" si="804"/>
        <v>2.1241830065359402E-2</v>
      </c>
      <c r="J3181">
        <f t="shared" si="806"/>
        <v>0.91446956601187712</v>
      </c>
      <c r="K3181" s="2">
        <v>1</v>
      </c>
      <c r="L3181" s="2">
        <v>1</v>
      </c>
      <c r="M3181" s="6">
        <f ca="1">100*(D3181-MIN(OFFSET(C3181,-$M$3+1,0):C3181))/(MAX(OFFSET(B3181,-$M$3+1,0):B3181)-MIN(OFFSET(C3181,-$M$3+1,0):C3181))</f>
        <v>90.434782608695684</v>
      </c>
      <c r="N3181" s="6">
        <f ca="1">100*(G3181-MIN(OFFSET(F3181,-$M$3+1,0):F3181))/(MAX(OFFSET(E3181,-$M$3+1,0):E3181)-MIN(OFFSET(F3181,-$M$3+1,0):F3181))</f>
        <v>72.649572649572633</v>
      </c>
      <c r="O3181" s="6">
        <f t="shared" ca="1" si="807"/>
        <v>17.785209959123051</v>
      </c>
      <c r="P3181" s="8">
        <f t="shared" si="808"/>
        <v>0.46000000000000085</v>
      </c>
      <c r="Q3181" s="8">
        <f t="shared" si="809"/>
        <v>0.58000000000000007</v>
      </c>
      <c r="R3181" s="15">
        <f ca="1">AVERAGE(P3181:OFFSET(P3181,-$R$3+1,0))*$R$4*K3181</f>
        <v>57.499999999999972</v>
      </c>
      <c r="S3181" s="15">
        <f ca="1">AVERAGE(Q3181:OFFSET(Q3181,-$R$3+1,0))*$S$4*L3181</f>
        <v>47.499999999999943</v>
      </c>
      <c r="T3181" s="11" t="str">
        <f t="shared" ca="1" si="810"/>
        <v xml:space="preserve"> </v>
      </c>
      <c r="U3181" s="11" t="str">
        <f t="shared" ca="1" si="805"/>
        <v xml:space="preserve"> </v>
      </c>
      <c r="V3181" s="3" t="str">
        <f t="shared" ca="1" si="811"/>
        <v xml:space="preserve"> </v>
      </c>
      <c r="W3181" s="16" t="str">
        <f t="shared" ca="1" si="812"/>
        <v xml:space="preserve"> </v>
      </c>
      <c r="X3181" s="3" t="str">
        <f t="shared" ca="1" si="813"/>
        <v xml:space="preserve"> </v>
      </c>
      <c r="Y3181" s="3" t="str">
        <f t="shared" ca="1" si="814"/>
        <v xml:space="preserve"> </v>
      </c>
      <c r="Z3181" s="12" t="str">
        <f t="shared" ca="1" si="815"/>
        <v xml:space="preserve"> </v>
      </c>
      <c r="AA3181" s="17" t="str">
        <f t="shared" ca="1" si="816"/>
        <v xml:space="preserve"> </v>
      </c>
      <c r="AB3181" s="17" t="str">
        <f t="shared" ca="1" si="817"/>
        <v xml:space="preserve"> </v>
      </c>
      <c r="AC3181" s="19">
        <f t="shared" ca="1" si="818"/>
        <v>68425.167376171303</v>
      </c>
    </row>
    <row r="3182" spans="1:29" x14ac:dyDescent="0.25">
      <c r="A3182" s="22">
        <v>40624</v>
      </c>
      <c r="B3182" s="2">
        <v>18.399999999999999</v>
      </c>
      <c r="C3182" s="2">
        <v>17.95</v>
      </c>
      <c r="D3182" s="2">
        <v>18.09</v>
      </c>
      <c r="E3182">
        <v>12.56</v>
      </c>
      <c r="F3182">
        <v>12.19</v>
      </c>
      <c r="G3182">
        <v>12.38</v>
      </c>
      <c r="H3182">
        <f t="shared" si="803"/>
        <v>-1.6313213703099572E-2</v>
      </c>
      <c r="I3182">
        <f t="shared" si="804"/>
        <v>-9.5999999999999419E-3</v>
      </c>
      <c r="J3182">
        <f t="shared" si="806"/>
        <v>0.87852768316564467</v>
      </c>
      <c r="K3182" s="2">
        <v>1</v>
      </c>
      <c r="L3182" s="2">
        <v>1</v>
      </c>
      <c r="M3182" s="6">
        <f ca="1">100*(D3182-MIN(OFFSET(C3182,-$M$3+1,0):C3182))/(MAX(OFFSET(B3182,-$M$3+1,0):B3182)-MIN(OFFSET(C3182,-$M$3+1,0):C3182))</f>
        <v>64.347826086956459</v>
      </c>
      <c r="N3182" s="6">
        <f ca="1">100*(G3182-MIN(OFFSET(F3182,-$M$3+1,0):F3182))/(MAX(OFFSET(E3182,-$M$3+1,0):E3182)-MIN(OFFSET(F3182,-$M$3+1,0):F3182))</f>
        <v>62.393162393162434</v>
      </c>
      <c r="O3182" s="6">
        <f t="shared" ca="1" si="807"/>
        <v>1.9546636937940249</v>
      </c>
      <c r="P3182" s="8">
        <f t="shared" si="808"/>
        <v>0.44999999999999929</v>
      </c>
      <c r="Q3182" s="8">
        <f t="shared" si="809"/>
        <v>0.37000000000000099</v>
      </c>
      <c r="R3182" s="15">
        <f ca="1">AVERAGE(P3182:OFFSET(P3182,-$R$3+1,0))*$R$4*K3182</f>
        <v>55.749999999999964</v>
      </c>
      <c r="S3182" s="15">
        <f ca="1">AVERAGE(Q3182:OFFSET(Q3182,-$R$3+1,0))*$S$4*L3182</f>
        <v>46.499999999999964</v>
      </c>
      <c r="T3182" s="11" t="str">
        <f t="shared" ca="1" si="810"/>
        <v xml:space="preserve"> </v>
      </c>
      <c r="U3182" s="11" t="str">
        <f t="shared" ca="1" si="805"/>
        <v xml:space="preserve"> </v>
      </c>
      <c r="V3182" s="3" t="str">
        <f t="shared" ca="1" si="811"/>
        <v xml:space="preserve"> </v>
      </c>
      <c r="W3182" s="16" t="str">
        <f t="shared" ca="1" si="812"/>
        <v xml:space="preserve"> </v>
      </c>
      <c r="X3182" s="3" t="str">
        <f t="shared" ca="1" si="813"/>
        <v xml:space="preserve"> </v>
      </c>
      <c r="Y3182" s="3" t="str">
        <f t="shared" ca="1" si="814"/>
        <v xml:space="preserve"> </v>
      </c>
      <c r="Z3182" s="12" t="str">
        <f t="shared" ca="1" si="815"/>
        <v xml:space="preserve"> </v>
      </c>
      <c r="AA3182" s="17" t="str">
        <f t="shared" ca="1" si="816"/>
        <v xml:space="preserve"> </v>
      </c>
      <c r="AB3182" s="17" t="str">
        <f t="shared" ca="1" si="817"/>
        <v xml:space="preserve"> </v>
      </c>
      <c r="AC3182" s="19">
        <f t="shared" ca="1" si="818"/>
        <v>68425.167376171303</v>
      </c>
    </row>
    <row r="3183" spans="1:29" x14ac:dyDescent="0.25">
      <c r="A3183" s="22">
        <v>40625</v>
      </c>
      <c r="B3183" s="2">
        <v>18.36</v>
      </c>
      <c r="C3183" s="2">
        <v>17.899999999999999</v>
      </c>
      <c r="D3183" s="2">
        <v>18.32</v>
      </c>
      <c r="E3183">
        <v>12.49</v>
      </c>
      <c r="F3183">
        <v>12.18</v>
      </c>
      <c r="G3183">
        <v>12.44</v>
      </c>
      <c r="H3183">
        <f t="shared" si="803"/>
        <v>1.2714206744057543E-2</v>
      </c>
      <c r="I3183">
        <f t="shared" si="804"/>
        <v>4.8465266558965769E-3</v>
      </c>
      <c r="J3183">
        <f t="shared" si="806"/>
        <v>0.87955872685326586</v>
      </c>
      <c r="K3183" s="2">
        <v>1</v>
      </c>
      <c r="L3183" s="2">
        <v>1</v>
      </c>
      <c r="M3183" s="6">
        <f ca="1">100*(D3183-MIN(OFFSET(C3183,-$M$3+1,0):C3183))/(MAX(OFFSET(B3183,-$M$3+1,0):B3183)-MIN(OFFSET(C3183,-$M$3+1,0):C3183))</f>
        <v>80.645161290322605</v>
      </c>
      <c r="N3183" s="6">
        <f ca="1">100*(G3183-MIN(OFFSET(F3183,-$M$3+1,0):F3183))/(MAX(OFFSET(E3183,-$M$3+1,0):E3183)-MIN(OFFSET(F3183,-$M$3+1,0):F3183))</f>
        <v>62.745098039215591</v>
      </c>
      <c r="O3183" s="6">
        <f t="shared" ca="1" si="807"/>
        <v>17.900063251107014</v>
      </c>
      <c r="P3183" s="8">
        <f t="shared" si="808"/>
        <v>0.46000000000000085</v>
      </c>
      <c r="Q3183" s="8">
        <f t="shared" si="809"/>
        <v>0.3100000000000005</v>
      </c>
      <c r="R3183" s="15">
        <f ca="1">AVERAGE(P3183:OFFSET(P3183,-$R$3+1,0))*$R$4*K3183</f>
        <v>57.999999999999964</v>
      </c>
      <c r="S3183" s="15">
        <f ca="1">AVERAGE(Q3183:OFFSET(Q3183,-$R$3+1,0))*$S$4*L3183</f>
        <v>46.749999999999979</v>
      </c>
      <c r="T3183" s="11" t="str">
        <f t="shared" ca="1" si="810"/>
        <v xml:space="preserve"> </v>
      </c>
      <c r="U3183" s="11" t="str">
        <f t="shared" ca="1" si="805"/>
        <v xml:space="preserve"> </v>
      </c>
      <c r="V3183" s="3" t="str">
        <f t="shared" ca="1" si="811"/>
        <v xml:space="preserve"> </v>
      </c>
      <c r="W3183" s="16" t="str">
        <f t="shared" ca="1" si="812"/>
        <v xml:space="preserve"> </v>
      </c>
      <c r="X3183" s="3" t="str">
        <f t="shared" ca="1" si="813"/>
        <v xml:space="preserve"> </v>
      </c>
      <c r="Y3183" s="3" t="str">
        <f t="shared" ca="1" si="814"/>
        <v xml:space="preserve"> </v>
      </c>
      <c r="Z3183" s="12" t="str">
        <f t="shared" ca="1" si="815"/>
        <v xml:space="preserve"> </v>
      </c>
      <c r="AA3183" s="17" t="str">
        <f t="shared" ca="1" si="816"/>
        <v xml:space="preserve"> </v>
      </c>
      <c r="AB3183" s="17" t="str">
        <f t="shared" ca="1" si="817"/>
        <v xml:space="preserve"> </v>
      </c>
      <c r="AC3183" s="19">
        <f t="shared" ca="1" si="818"/>
        <v>68425.167376171303</v>
      </c>
    </row>
    <row r="3184" spans="1:29" x14ac:dyDescent="0.25">
      <c r="A3184" s="22">
        <v>40626</v>
      </c>
      <c r="B3184" s="2">
        <v>18.510000000000002</v>
      </c>
      <c r="C3184" s="2">
        <v>17.98</v>
      </c>
      <c r="D3184" s="2">
        <v>18.440000000000001</v>
      </c>
      <c r="E3184">
        <v>12.48</v>
      </c>
      <c r="F3184">
        <v>12.15</v>
      </c>
      <c r="G3184">
        <v>12.39</v>
      </c>
      <c r="H3184">
        <f t="shared" si="803"/>
        <v>6.5502183406114245E-3</v>
      </c>
      <c r="I3184">
        <f t="shared" si="804"/>
        <v>-4.019292604501512E-3</v>
      </c>
      <c r="J3184">
        <f t="shared" si="806"/>
        <v>0.88205993963274165</v>
      </c>
      <c r="K3184" s="2">
        <v>1</v>
      </c>
      <c r="L3184" s="2">
        <v>1</v>
      </c>
      <c r="M3184" s="6">
        <f ca="1">100*(D3184-MIN(OFFSET(C3184,-$M$3+1,0):C3184))/(MAX(OFFSET(B3184,-$M$3+1,0):B3184)-MIN(OFFSET(C3184,-$M$3+1,0):C3184))</f>
        <v>90.540540540540533</v>
      </c>
      <c r="N3184" s="6">
        <f ca="1">100*(G3184-MIN(OFFSET(F3184,-$M$3+1,0):F3184))/(MAX(OFFSET(E3184,-$M$3+1,0):E3184)-MIN(OFFSET(F3184,-$M$3+1,0):F3184))</f>
        <v>48.809523809523832</v>
      </c>
      <c r="O3184" s="6">
        <f t="shared" ca="1" si="807"/>
        <v>41.731016731016702</v>
      </c>
      <c r="P3184" s="8">
        <f t="shared" si="808"/>
        <v>0.53000000000000114</v>
      </c>
      <c r="Q3184" s="8">
        <f t="shared" si="809"/>
        <v>0.33000000000000007</v>
      </c>
      <c r="R3184" s="15">
        <f ca="1">AVERAGE(P3184:OFFSET(P3184,-$R$3+1,0))*$R$4*K3184</f>
        <v>56.25</v>
      </c>
      <c r="S3184" s="15">
        <f ca="1">AVERAGE(Q3184:OFFSET(Q3184,-$R$3+1,0))*$S$4*L3184</f>
        <v>44.999999999999993</v>
      </c>
      <c r="T3184" s="11" t="str">
        <f t="shared" ca="1" si="810"/>
        <v xml:space="preserve"> </v>
      </c>
      <c r="U3184" s="11" t="str">
        <f t="shared" ca="1" si="805"/>
        <v>Sell</v>
      </c>
      <c r="V3184" s="3">
        <f t="shared" ca="1" si="811"/>
        <v>-10</v>
      </c>
      <c r="W3184" s="16">
        <f t="shared" ca="1" si="812"/>
        <v>12.500000000000002</v>
      </c>
      <c r="X3184" s="3">
        <f t="shared" ca="1" si="813"/>
        <v>18.440000000000001</v>
      </c>
      <c r="Y3184" s="3">
        <f t="shared" ca="1" si="814"/>
        <v>12.39</v>
      </c>
      <c r="Z3184" s="12" t="str">
        <f t="shared" ca="1" si="815"/>
        <v xml:space="preserve"> </v>
      </c>
      <c r="AA3184" s="17" t="str">
        <f t="shared" ca="1" si="816"/>
        <v xml:space="preserve"> </v>
      </c>
      <c r="AB3184" s="17" t="str">
        <f t="shared" ca="1" si="817"/>
        <v xml:space="preserve"> </v>
      </c>
      <c r="AC3184" s="19">
        <f t="shared" ca="1" si="818"/>
        <v>68425.167376171303</v>
      </c>
    </row>
    <row r="3185" spans="1:29" x14ac:dyDescent="0.25">
      <c r="A3185" s="22">
        <v>40627</v>
      </c>
      <c r="B3185" s="2">
        <v>18.77</v>
      </c>
      <c r="C3185" s="2">
        <v>18.350000000000001</v>
      </c>
      <c r="D3185" s="2">
        <v>18.59</v>
      </c>
      <c r="E3185">
        <v>12.63</v>
      </c>
      <c r="F3185">
        <v>12.33</v>
      </c>
      <c r="G3185">
        <v>12.51</v>
      </c>
      <c r="H3185">
        <f t="shared" si="803"/>
        <v>8.1344902386115692E-3</v>
      </c>
      <c r="I3185">
        <f t="shared" si="804"/>
        <v>9.6852300242129541E-3</v>
      </c>
      <c r="J3185">
        <f t="shared" si="806"/>
        <v>0.87745782591741595</v>
      </c>
      <c r="K3185" s="2">
        <v>1</v>
      </c>
      <c r="L3185" s="2">
        <v>1</v>
      </c>
      <c r="M3185" s="6">
        <f ca="1">100*(D3185-MIN(OFFSET(C3185,-$M$3+1,0):C3185))/(MAX(OFFSET(B3185,-$M$3+1,0):B3185)-MIN(OFFSET(C3185,-$M$3+1,0):C3185))</f>
        <v>79.310344827586263</v>
      </c>
      <c r="N3185" s="6">
        <f ca="1">100*(G3185-MIN(OFFSET(F3185,-$M$3+1,0):F3185))/(MAX(OFFSET(E3185,-$M$3+1,0):E3185)-MIN(OFFSET(F3185,-$M$3+1,0):F3185))</f>
        <v>53.731343283582014</v>
      </c>
      <c r="O3185" s="6">
        <f t="shared" ca="1" si="807"/>
        <v>25.57900154400425</v>
      </c>
      <c r="P3185" s="8">
        <f t="shared" si="808"/>
        <v>0.41999999999999815</v>
      </c>
      <c r="Q3185" s="8">
        <f t="shared" si="809"/>
        <v>0.30000000000000071</v>
      </c>
      <c r="R3185" s="15">
        <f ca="1">AVERAGE(P3185:OFFSET(P3185,-$R$3+1,0))*$R$4*K3185</f>
        <v>48.375000000000014</v>
      </c>
      <c r="S3185" s="15">
        <f ca="1">AVERAGE(Q3185:OFFSET(Q3185,-$R$3+1,0))*$S$4*L3185</f>
        <v>38.750000000000014</v>
      </c>
      <c r="T3185" s="11" t="str">
        <f t="shared" ca="1" si="810"/>
        <v xml:space="preserve"> </v>
      </c>
      <c r="U3185" s="11" t="str">
        <f t="shared" ca="1" si="805"/>
        <v>Sell</v>
      </c>
      <c r="V3185" s="3">
        <f t="shared" ca="1" si="811"/>
        <v>-10</v>
      </c>
      <c r="W3185" s="16">
        <f t="shared" ca="1" si="812"/>
        <v>12.500000000000002</v>
      </c>
      <c r="X3185" s="3">
        <f t="shared" ca="1" si="813"/>
        <v>18.440000000000001</v>
      </c>
      <c r="Y3185" s="3">
        <f t="shared" ca="1" si="814"/>
        <v>12.39</v>
      </c>
      <c r="Z3185" s="12">
        <f t="shared" ca="1" si="815"/>
        <v>-149.99999999999858</v>
      </c>
      <c r="AA3185" s="17">
        <f t="shared" ca="1" si="816"/>
        <v>149.99999999999903</v>
      </c>
      <c r="AB3185" s="17">
        <f t="shared" ca="1" si="817"/>
        <v>4.5474735088646412E-13</v>
      </c>
      <c r="AC3185" s="19">
        <f t="shared" ca="1" si="818"/>
        <v>68425.167376171303</v>
      </c>
    </row>
    <row r="3186" spans="1:29" x14ac:dyDescent="0.25">
      <c r="A3186" s="22">
        <v>40630</v>
      </c>
      <c r="B3186" s="2">
        <v>18.84</v>
      </c>
      <c r="C3186" s="2">
        <v>18.32</v>
      </c>
      <c r="D3186" s="2">
        <v>18.32</v>
      </c>
      <c r="E3186">
        <v>12.75</v>
      </c>
      <c r="F3186">
        <v>12.31</v>
      </c>
      <c r="G3186">
        <v>12.34</v>
      </c>
      <c r="H3186">
        <f t="shared" si="803"/>
        <v>-1.4523937600860681E-2</v>
      </c>
      <c r="I3186">
        <f t="shared" si="804"/>
        <v>-1.3589128697042319E-2</v>
      </c>
      <c r="J3186">
        <f t="shared" si="806"/>
        <v>0.88293311843369315</v>
      </c>
      <c r="K3186" s="2">
        <v>1</v>
      </c>
      <c r="L3186" s="2">
        <v>1</v>
      </c>
      <c r="M3186" s="6">
        <f ca="1">100*(D3186-MIN(OFFSET(C3186,-$M$3+1,0):C3186))/(MAX(OFFSET(B3186,-$M$3+1,0):B3186)-MIN(OFFSET(C3186,-$M$3+1,0):C3186))</f>
        <v>44.680851063829905</v>
      </c>
      <c r="N3186" s="6">
        <f ca="1">100*(G3186-MIN(OFFSET(F3186,-$M$3+1,0):F3186))/(MAX(OFFSET(E3186,-$M$3+1,0):E3186)-MIN(OFFSET(F3186,-$M$3+1,0):F3186))</f>
        <v>28.358208955223809</v>
      </c>
      <c r="O3186" s="6">
        <f t="shared" ca="1" si="807"/>
        <v>16.322642108606097</v>
      </c>
      <c r="P3186" s="8">
        <f t="shared" si="808"/>
        <v>0.51999999999999957</v>
      </c>
      <c r="Q3186" s="8">
        <f t="shared" si="809"/>
        <v>0.4399999999999995</v>
      </c>
      <c r="R3186" s="15">
        <f ca="1">AVERAGE(P3186:OFFSET(P3186,-$R$3+1,0))*$R$4*K3186</f>
        <v>46.375000000000014</v>
      </c>
      <c r="S3186" s="15">
        <f ca="1">AVERAGE(Q3186:OFFSET(Q3186,-$R$3+1,0))*$S$4*L3186</f>
        <v>37.250000000000028</v>
      </c>
      <c r="T3186" s="11" t="str">
        <f t="shared" ca="1" si="810"/>
        <v xml:space="preserve"> </v>
      </c>
      <c r="U3186" s="11" t="str">
        <f t="shared" ca="1" si="805"/>
        <v>Sell</v>
      </c>
      <c r="V3186" s="3">
        <f t="shared" ca="1" si="811"/>
        <v>-10</v>
      </c>
      <c r="W3186" s="16">
        <f t="shared" ca="1" si="812"/>
        <v>12.500000000000002</v>
      </c>
      <c r="X3186" s="3">
        <f t="shared" ca="1" si="813"/>
        <v>18.440000000000001</v>
      </c>
      <c r="Y3186" s="3">
        <f t="shared" ca="1" si="814"/>
        <v>12.39</v>
      </c>
      <c r="Z3186" s="12">
        <f t="shared" ca="1" si="815"/>
        <v>269.99999999999955</v>
      </c>
      <c r="AA3186" s="17">
        <f t="shared" ca="1" si="816"/>
        <v>-212.49999999999994</v>
      </c>
      <c r="AB3186" s="17">
        <f t="shared" ca="1" si="817"/>
        <v>57.499999999999602</v>
      </c>
      <c r="AC3186" s="19">
        <f t="shared" ca="1" si="818"/>
        <v>68482.667376171303</v>
      </c>
    </row>
    <row r="3187" spans="1:29" x14ac:dyDescent="0.25">
      <c r="A3187" s="22">
        <v>40631</v>
      </c>
      <c r="B3187" s="2">
        <v>18.22</v>
      </c>
      <c r="C3187" s="2">
        <v>17.329999999999998</v>
      </c>
      <c r="D3187" s="2">
        <v>17.649999999999999</v>
      </c>
      <c r="E3187">
        <v>12.34</v>
      </c>
      <c r="F3187">
        <v>12.02</v>
      </c>
      <c r="G3187">
        <v>12.09</v>
      </c>
      <c r="H3187">
        <f t="shared" si="803"/>
        <v>-3.6572052401746769E-2</v>
      </c>
      <c r="I3187">
        <f t="shared" si="804"/>
        <v>-2.0259319286871968E-2</v>
      </c>
      <c r="J3187">
        <f t="shared" si="806"/>
        <v>0.87147178732811281</v>
      </c>
      <c r="K3187" s="2">
        <v>1</v>
      </c>
      <c r="L3187" s="2">
        <v>1</v>
      </c>
      <c r="M3187" s="6">
        <f ca="1">100*(D3187-MIN(OFFSET(C3187,-$M$3+1,0):C3187))/(MAX(OFFSET(B3187,-$M$3+1,0):B3187)-MIN(OFFSET(C3187,-$M$3+1,0):C3187))</f>
        <v>21.192052980132448</v>
      </c>
      <c r="N3187" s="6">
        <f ca="1">100*(G3187-MIN(OFFSET(F3187,-$M$3+1,0):F3187))/(MAX(OFFSET(E3187,-$M$3+1,0):E3187)-MIN(OFFSET(F3187,-$M$3+1,0):F3187))</f>
        <v>9.589041095890444</v>
      </c>
      <c r="O3187" s="6">
        <f t="shared" ca="1" si="807"/>
        <v>11.603011884242004</v>
      </c>
      <c r="P3187" s="8">
        <f t="shared" si="808"/>
        <v>0.99000000000000199</v>
      </c>
      <c r="Q3187" s="8">
        <f t="shared" si="809"/>
        <v>0.32000000000000028</v>
      </c>
      <c r="R3187" s="15">
        <f ca="1">AVERAGE(P3187:OFFSET(P3187,-$R$3+1,0))*$R$4*K3187</f>
        <v>53.750000000000007</v>
      </c>
      <c r="S3187" s="15">
        <f ca="1">AVERAGE(Q3187:OFFSET(Q3187,-$R$3+1,0))*$S$4*L3187</f>
        <v>36.500000000000021</v>
      </c>
      <c r="T3187" s="11" t="str">
        <f t="shared" ca="1" si="810"/>
        <v xml:space="preserve"> </v>
      </c>
      <c r="U3187" s="11" t="str">
        <f t="shared" ca="1" si="805"/>
        <v>Sell</v>
      </c>
      <c r="V3187" s="3">
        <f t="shared" ca="1" si="811"/>
        <v>-10</v>
      </c>
      <c r="W3187" s="16">
        <f t="shared" ca="1" si="812"/>
        <v>12.500000000000002</v>
      </c>
      <c r="X3187" s="3">
        <f t="shared" ca="1" si="813"/>
        <v>18.440000000000001</v>
      </c>
      <c r="Y3187" s="3">
        <f t="shared" ca="1" si="814"/>
        <v>12.39</v>
      </c>
      <c r="Z3187" s="12">
        <f t="shared" ca="1" si="815"/>
        <v>670.00000000000171</v>
      </c>
      <c r="AA3187" s="17">
        <f t="shared" ca="1" si="816"/>
        <v>-312.50000000000006</v>
      </c>
      <c r="AB3187" s="17">
        <f t="shared" ca="1" si="817"/>
        <v>357.50000000000165</v>
      </c>
      <c r="AC3187" s="19">
        <f t="shared" ca="1" si="818"/>
        <v>68840.167376171303</v>
      </c>
    </row>
    <row r="3188" spans="1:29" x14ac:dyDescent="0.25">
      <c r="A3188" s="22">
        <v>40632</v>
      </c>
      <c r="B3188" s="2">
        <v>17.48</v>
      </c>
      <c r="C3188" s="2">
        <v>16.71</v>
      </c>
      <c r="D3188" s="2">
        <v>16.86</v>
      </c>
      <c r="E3188">
        <v>12.16</v>
      </c>
      <c r="F3188">
        <v>11.75</v>
      </c>
      <c r="G3188">
        <v>11.77</v>
      </c>
      <c r="H3188">
        <f t="shared" si="803"/>
        <v>-4.4759206798866802E-2</v>
      </c>
      <c r="I3188">
        <f t="shared" si="804"/>
        <v>-2.6468155500413593E-2</v>
      </c>
      <c r="J3188">
        <f t="shared" si="806"/>
        <v>0.86785529514196658</v>
      </c>
      <c r="K3188" s="2">
        <v>1</v>
      </c>
      <c r="L3188" s="2">
        <v>1</v>
      </c>
      <c r="M3188" s="6">
        <f ca="1">100*(D3188-MIN(OFFSET(C3188,-$M$3+1,0):C3188))/(MAX(OFFSET(B3188,-$M$3+1,0):B3188)-MIN(OFFSET(C3188,-$M$3+1,0):C3188))</f>
        <v>7.042253521126697</v>
      </c>
      <c r="N3188" s="6">
        <f ca="1">100*(G3188-MIN(OFFSET(F3188,-$M$3+1,0):F3188))/(MAX(OFFSET(E3188,-$M$3+1,0):E3188)-MIN(OFFSET(F3188,-$M$3+1,0):F3188))</f>
        <v>1.9999999999999574</v>
      </c>
      <c r="O3188" s="6">
        <f t="shared" ca="1" si="807"/>
        <v>5.0422535211267396</v>
      </c>
      <c r="P3188" s="8">
        <f t="shared" si="808"/>
        <v>0.93999999999999773</v>
      </c>
      <c r="Q3188" s="8">
        <f t="shared" si="809"/>
        <v>0.41000000000000014</v>
      </c>
      <c r="R3188" s="15">
        <f ca="1">AVERAGE(P3188:OFFSET(P3188,-$R$3+1,0))*$R$4*K3188</f>
        <v>59.624999999999993</v>
      </c>
      <c r="S3188" s="15">
        <f ca="1">AVERAGE(Q3188:OFFSET(Q3188,-$R$3+1,0))*$S$4*L3188</f>
        <v>38.250000000000028</v>
      </c>
      <c r="T3188" s="11" t="str">
        <f t="shared" ca="1" si="810"/>
        <v xml:space="preserve"> </v>
      </c>
      <c r="U3188" s="11" t="str">
        <f t="shared" ca="1" si="805"/>
        <v>Sell</v>
      </c>
      <c r="V3188" s="3">
        <f t="shared" ca="1" si="811"/>
        <v>-10</v>
      </c>
      <c r="W3188" s="16">
        <f t="shared" ca="1" si="812"/>
        <v>12.500000000000002</v>
      </c>
      <c r="X3188" s="3">
        <f t="shared" ca="1" si="813"/>
        <v>18.440000000000001</v>
      </c>
      <c r="Y3188" s="3">
        <f t="shared" ca="1" si="814"/>
        <v>12.39</v>
      </c>
      <c r="Z3188" s="12">
        <f t="shared" ca="1" si="815"/>
        <v>789.99999999999909</v>
      </c>
      <c r="AA3188" s="17">
        <f t="shared" ca="1" si="816"/>
        <v>-400.00000000000045</v>
      </c>
      <c r="AB3188" s="17">
        <f t="shared" ca="1" si="817"/>
        <v>389.99999999999864</v>
      </c>
      <c r="AC3188" s="19">
        <f t="shared" ca="1" si="818"/>
        <v>69230.167376171303</v>
      </c>
    </row>
    <row r="3189" spans="1:29" x14ac:dyDescent="0.25">
      <c r="A3189" s="22">
        <v>40633</v>
      </c>
      <c r="B3189" s="2">
        <v>17</v>
      </c>
      <c r="C3189" s="2">
        <v>16.66</v>
      </c>
      <c r="D3189" s="2">
        <v>16.72</v>
      </c>
      <c r="E3189">
        <v>11.82</v>
      </c>
      <c r="F3189">
        <v>11.51</v>
      </c>
      <c r="G3189">
        <v>11.59</v>
      </c>
      <c r="H3189">
        <f t="shared" si="803"/>
        <v>-8.3036773428233346E-3</v>
      </c>
      <c r="I3189">
        <f t="shared" si="804"/>
        <v>-1.5293118096856406E-2</v>
      </c>
      <c r="J3189">
        <f t="shared" si="806"/>
        <v>0.87026858388877881</v>
      </c>
      <c r="K3189" s="2">
        <v>1</v>
      </c>
      <c r="L3189" s="2">
        <v>1</v>
      </c>
      <c r="M3189" s="6">
        <f ca="1">100*(D3189-MIN(OFFSET(C3189,-$M$3+1,0):C3189))/(MAX(OFFSET(B3189,-$M$3+1,0):B3189)-MIN(OFFSET(C3189,-$M$3+1,0):C3189))</f>
        <v>2.7522935779815931</v>
      </c>
      <c r="N3189" s="6">
        <f ca="1">100*(G3189-MIN(OFFSET(F3189,-$M$3+1,0):F3189))/(MAX(OFFSET(E3189,-$M$3+1,0):E3189)-MIN(OFFSET(F3189,-$M$3+1,0):F3189))</f>
        <v>6.4516129032258114</v>
      </c>
      <c r="O3189" s="6">
        <f t="shared" ca="1" si="807"/>
        <v>-3.6993193252442182</v>
      </c>
      <c r="P3189" s="8">
        <f t="shared" si="808"/>
        <v>0.33999999999999986</v>
      </c>
      <c r="Q3189" s="8">
        <f t="shared" si="809"/>
        <v>0.3100000000000005</v>
      </c>
      <c r="R3189" s="15">
        <f ca="1">AVERAGE(P3189:OFFSET(P3189,-$R$3+1,0))*$R$4*K3189</f>
        <v>58.124999999999986</v>
      </c>
      <c r="S3189" s="15">
        <f ca="1">AVERAGE(Q3189:OFFSET(Q3189,-$R$3+1,0))*$S$4*L3189</f>
        <v>34.875000000000036</v>
      </c>
      <c r="T3189" s="11" t="str">
        <f t="shared" ca="1" si="810"/>
        <v xml:space="preserve"> </v>
      </c>
      <c r="U3189" s="11" t="str">
        <f t="shared" ca="1" si="805"/>
        <v>Exit</v>
      </c>
      <c r="V3189" s="3">
        <f t="shared" ca="1" si="811"/>
        <v>-10</v>
      </c>
      <c r="W3189" s="16">
        <f t="shared" ca="1" si="812"/>
        <v>12.500000000000002</v>
      </c>
      <c r="X3189" s="3">
        <f t="shared" ca="1" si="813"/>
        <v>18.440000000000001</v>
      </c>
      <c r="Y3189" s="3">
        <f t="shared" ca="1" si="814"/>
        <v>12.39</v>
      </c>
      <c r="Z3189" s="12">
        <f t="shared" ca="1" si="815"/>
        <v>140.00000000000057</v>
      </c>
      <c r="AA3189" s="17">
        <f t="shared" ca="1" si="816"/>
        <v>-224.99999999999969</v>
      </c>
      <c r="AB3189" s="17">
        <f t="shared" ca="1" si="817"/>
        <v>-84.999999999999119</v>
      </c>
      <c r="AC3189" s="19">
        <f t="shared" ca="1" si="818"/>
        <v>69145.167376171303</v>
      </c>
    </row>
    <row r="3190" spans="1:29" x14ac:dyDescent="0.25">
      <c r="A3190" s="22">
        <v>40634</v>
      </c>
      <c r="B3190" s="2">
        <v>17.309999999999999</v>
      </c>
      <c r="C3190" s="2">
        <v>16.79</v>
      </c>
      <c r="D3190" s="2">
        <v>16.899999999999999</v>
      </c>
      <c r="E3190">
        <v>11.76</v>
      </c>
      <c r="F3190">
        <v>11.53</v>
      </c>
      <c r="G3190">
        <v>11.58</v>
      </c>
      <c r="H3190">
        <f t="shared" si="803"/>
        <v>1.0765550239234534E-2</v>
      </c>
      <c r="I3190">
        <f t="shared" si="804"/>
        <v>-8.6281276962896225E-4</v>
      </c>
      <c r="J3190">
        <f t="shared" si="806"/>
        <v>0.85502499338333693</v>
      </c>
      <c r="K3190" s="2">
        <v>1</v>
      </c>
      <c r="L3190" s="2">
        <v>1</v>
      </c>
      <c r="M3190" s="6">
        <f ca="1">100*(D3190-MIN(OFFSET(C3190,-$M$3+1,0):C3190))/(MAX(OFFSET(B3190,-$M$3+1,0):B3190)-MIN(OFFSET(C3190,-$M$3+1,0):C3190))</f>
        <v>11.009174311926536</v>
      </c>
      <c r="N3190" s="6">
        <f ca="1">100*(G3190-MIN(OFFSET(F3190,-$M$3+1,0):F3190))/(MAX(OFFSET(E3190,-$M$3+1,0):E3190)-MIN(OFFSET(F3190,-$M$3+1,0):F3190))</f>
        <v>5.6451612903226023</v>
      </c>
      <c r="O3190" s="6">
        <f t="shared" ca="1" si="807"/>
        <v>5.3640130216039337</v>
      </c>
      <c r="P3190" s="8">
        <f t="shared" si="808"/>
        <v>0.58999999999999986</v>
      </c>
      <c r="Q3190" s="8">
        <f t="shared" si="809"/>
        <v>0.23000000000000043</v>
      </c>
      <c r="R3190" s="15">
        <f ca="1">AVERAGE(P3190:OFFSET(P3190,-$R$3+1,0))*$R$4*K3190</f>
        <v>59.874999999999986</v>
      </c>
      <c r="S3190" s="15">
        <f ca="1">AVERAGE(Q3190:OFFSET(Q3190,-$R$3+1,0))*$S$4*L3190</f>
        <v>33.125000000000028</v>
      </c>
      <c r="T3190" s="11" t="str">
        <f t="shared" ca="1" si="810"/>
        <v xml:space="preserve"> </v>
      </c>
      <c r="U3190" s="11" t="str">
        <f t="shared" ca="1" si="805"/>
        <v xml:space="preserve"> </v>
      </c>
      <c r="V3190" s="3" t="str">
        <f t="shared" ca="1" si="811"/>
        <v xml:space="preserve"> </v>
      </c>
      <c r="W3190" s="16" t="str">
        <f t="shared" ca="1" si="812"/>
        <v xml:space="preserve"> </v>
      </c>
      <c r="X3190" s="3" t="str">
        <f t="shared" ca="1" si="813"/>
        <v xml:space="preserve"> </v>
      </c>
      <c r="Y3190" s="3" t="str">
        <f t="shared" ca="1" si="814"/>
        <v xml:space="preserve"> </v>
      </c>
      <c r="Z3190" s="12" t="str">
        <f t="shared" ca="1" si="815"/>
        <v xml:space="preserve"> </v>
      </c>
      <c r="AA3190" s="17" t="str">
        <f t="shared" ca="1" si="816"/>
        <v xml:space="preserve"> </v>
      </c>
      <c r="AB3190" s="17" t="str">
        <f t="shared" ca="1" si="817"/>
        <v xml:space="preserve"> </v>
      </c>
      <c r="AC3190" s="19">
        <f t="shared" ca="1" si="818"/>
        <v>69145.167376171303</v>
      </c>
    </row>
    <row r="3191" spans="1:29" x14ac:dyDescent="0.25">
      <c r="A3191" s="22">
        <v>40637</v>
      </c>
      <c r="B3191" s="2">
        <v>16.989999999999998</v>
      </c>
      <c r="C3191" s="2">
        <v>16.61</v>
      </c>
      <c r="D3191" s="2">
        <v>16.670000000000002</v>
      </c>
      <c r="E3191">
        <v>11.65</v>
      </c>
      <c r="F3191">
        <v>11.17</v>
      </c>
      <c r="G3191">
        <v>11.35</v>
      </c>
      <c r="H3191">
        <f t="shared" si="803"/>
        <v>-1.3609467455621083E-2</v>
      </c>
      <c r="I3191">
        <f t="shared" si="804"/>
        <v>-1.9861830742659792E-2</v>
      </c>
      <c r="J3191">
        <f t="shared" si="806"/>
        <v>0.85109224000062111</v>
      </c>
      <c r="K3191" s="2">
        <v>1</v>
      </c>
      <c r="L3191" s="2">
        <v>1</v>
      </c>
      <c r="M3191" s="6">
        <f ca="1">100*(D3191-MIN(OFFSET(C3191,-$M$3+1,0):C3191))/(MAX(OFFSET(B3191,-$M$3+1,0):B3191)-MIN(OFFSET(C3191,-$M$3+1,0):C3191))</f>
        <v>2.6905829596413571</v>
      </c>
      <c r="N3191" s="6">
        <f ca="1">100*(G3191-MIN(OFFSET(F3191,-$M$3+1,0):F3191))/(MAX(OFFSET(E3191,-$M$3+1,0):E3191)-MIN(OFFSET(F3191,-$M$3+1,0):F3191))</f>
        <v>11.39240506329112</v>
      </c>
      <c r="O3191" s="6">
        <f t="shared" ca="1" si="807"/>
        <v>-8.7018221036497625</v>
      </c>
      <c r="P3191" s="8">
        <f t="shared" si="808"/>
        <v>0.37999999999999901</v>
      </c>
      <c r="Q3191" s="8">
        <f t="shared" si="809"/>
        <v>0.48000000000000043</v>
      </c>
      <c r="R3191" s="15">
        <f ca="1">AVERAGE(P3191:OFFSET(P3191,-$R$3+1,0))*$R$4*K3191</f>
        <v>58.874999999999964</v>
      </c>
      <c r="S3191" s="15">
        <f ca="1">AVERAGE(Q3191:OFFSET(Q3191,-$R$3+1,0))*$S$4*L3191</f>
        <v>35.250000000000028</v>
      </c>
      <c r="T3191" s="11" t="str">
        <f t="shared" ca="1" si="810"/>
        <v xml:space="preserve"> </v>
      </c>
      <c r="U3191" s="11" t="str">
        <f t="shared" ca="1" si="805"/>
        <v xml:space="preserve"> </v>
      </c>
      <c r="V3191" s="3" t="str">
        <f t="shared" ca="1" si="811"/>
        <v xml:space="preserve"> </v>
      </c>
      <c r="W3191" s="16" t="str">
        <f t="shared" ca="1" si="812"/>
        <v xml:space="preserve"> </v>
      </c>
      <c r="X3191" s="3" t="str">
        <f t="shared" ca="1" si="813"/>
        <v xml:space="preserve"> </v>
      </c>
      <c r="Y3191" s="3" t="str">
        <f t="shared" ca="1" si="814"/>
        <v xml:space="preserve"> </v>
      </c>
      <c r="Z3191" s="12" t="str">
        <f t="shared" ca="1" si="815"/>
        <v xml:space="preserve"> </v>
      </c>
      <c r="AA3191" s="17" t="str">
        <f t="shared" ca="1" si="816"/>
        <v xml:space="preserve"> </v>
      </c>
      <c r="AB3191" s="17" t="str">
        <f t="shared" ca="1" si="817"/>
        <v xml:space="preserve"> </v>
      </c>
      <c r="AC3191" s="19">
        <f t="shared" ca="1" si="818"/>
        <v>69145.167376171303</v>
      </c>
    </row>
    <row r="3192" spans="1:29" x14ac:dyDescent="0.25">
      <c r="A3192" s="22">
        <v>40638</v>
      </c>
      <c r="B3192" s="2">
        <v>17.2</v>
      </c>
      <c r="C3192" s="2">
        <v>16.27</v>
      </c>
      <c r="D3192" s="2">
        <v>16.91</v>
      </c>
      <c r="E3192">
        <v>11.08</v>
      </c>
      <c r="F3192">
        <v>10.11</v>
      </c>
      <c r="G3192">
        <v>10.84</v>
      </c>
      <c r="H3192">
        <f t="shared" si="803"/>
        <v>1.4397120575884825E-2</v>
      </c>
      <c r="I3192">
        <f t="shared" si="804"/>
        <v>-4.4933920704845809E-2</v>
      </c>
      <c r="J3192">
        <f t="shared" si="806"/>
        <v>0.59444717302014349</v>
      </c>
      <c r="K3192" s="2">
        <v>1</v>
      </c>
      <c r="L3192" s="2">
        <v>1</v>
      </c>
      <c r="M3192" s="6">
        <f ca="1">100*(D3192-MIN(OFFSET(C3192,-$M$3+1,0):C3192))/(MAX(OFFSET(B3192,-$M$3+1,0):B3192)-MIN(OFFSET(C3192,-$M$3+1,0):C3192))</f>
        <v>32.82051282051286</v>
      </c>
      <c r="N3192" s="6">
        <f ca="1">100*(G3192-MIN(OFFSET(F3192,-$M$3+1,0):F3192))/(MAX(OFFSET(E3192,-$M$3+1,0):E3192)-MIN(OFFSET(F3192,-$M$3+1,0):F3192))</f>
        <v>32.735426008968624</v>
      </c>
      <c r="O3192" s="6">
        <f t="shared" ca="1" si="807"/>
        <v>8.5086811544236696E-2</v>
      </c>
      <c r="P3192" s="8">
        <f t="shared" si="808"/>
        <v>0.92999999999999972</v>
      </c>
      <c r="Q3192" s="8">
        <f t="shared" si="809"/>
        <v>1.2400000000000002</v>
      </c>
      <c r="R3192" s="15">
        <f ca="1">AVERAGE(P3192:OFFSET(P3192,-$R$3+1,0))*$R$4*K3192</f>
        <v>63.87499999999995</v>
      </c>
      <c r="S3192" s="15">
        <f ca="1">AVERAGE(Q3192:OFFSET(Q3192,-$R$3+1,0))*$S$4*L3192</f>
        <v>46.625000000000028</v>
      </c>
      <c r="T3192" s="11" t="str">
        <f t="shared" ca="1" si="810"/>
        <v xml:space="preserve"> </v>
      </c>
      <c r="U3192" s="11" t="str">
        <f t="shared" ca="1" si="805"/>
        <v xml:space="preserve"> </v>
      </c>
      <c r="V3192" s="3" t="str">
        <f t="shared" ca="1" si="811"/>
        <v xml:space="preserve"> </v>
      </c>
      <c r="W3192" s="16" t="str">
        <f t="shared" ca="1" si="812"/>
        <v xml:space="preserve"> </v>
      </c>
      <c r="X3192" s="3" t="str">
        <f t="shared" ca="1" si="813"/>
        <v xml:space="preserve"> </v>
      </c>
      <c r="Y3192" s="3" t="str">
        <f t="shared" ca="1" si="814"/>
        <v xml:space="preserve"> </v>
      </c>
      <c r="Z3192" s="12" t="str">
        <f t="shared" ca="1" si="815"/>
        <v xml:space="preserve"> </v>
      </c>
      <c r="AA3192" s="17" t="str">
        <f t="shared" ca="1" si="816"/>
        <v xml:space="preserve"> </v>
      </c>
      <c r="AB3192" s="17" t="str">
        <f t="shared" ca="1" si="817"/>
        <v xml:space="preserve"> </v>
      </c>
      <c r="AC3192" s="19">
        <f t="shared" ca="1" si="818"/>
        <v>69145.167376171303</v>
      </c>
    </row>
    <row r="3193" spans="1:29" x14ac:dyDescent="0.25">
      <c r="A3193" s="22">
        <v>40639</v>
      </c>
      <c r="B3193" s="2">
        <v>17.04</v>
      </c>
      <c r="C3193" s="2">
        <v>16.649999999999999</v>
      </c>
      <c r="D3193" s="2">
        <v>16.91</v>
      </c>
      <c r="E3193">
        <v>11.02</v>
      </c>
      <c r="F3193">
        <v>10.68</v>
      </c>
      <c r="G3193">
        <v>10.99</v>
      </c>
      <c r="H3193">
        <f t="shared" si="803"/>
        <v>0</v>
      </c>
      <c r="I3193">
        <f t="shared" si="804"/>
        <v>1.3837638376383854E-2</v>
      </c>
      <c r="J3193">
        <f t="shared" si="806"/>
        <v>0.59290994421806442</v>
      </c>
      <c r="K3193" s="2">
        <v>1</v>
      </c>
      <c r="L3193" s="2">
        <v>1</v>
      </c>
      <c r="M3193" s="6">
        <f ca="1">100*(D3193-MIN(OFFSET(C3193,-$M$3+1,0):C3193))/(MAX(OFFSET(B3193,-$M$3+1,0):B3193)-MIN(OFFSET(C3193,-$M$3+1,0):C3193))</f>
        <v>52.892561983471083</v>
      </c>
      <c r="N3193" s="6">
        <f ca="1">100*(G3193-MIN(OFFSET(F3193,-$M$3+1,0):F3193))/(MAX(OFFSET(E3193,-$M$3+1,0):E3193)-MIN(OFFSET(F3193,-$M$3+1,0):F3193))</f>
        <v>42.926829268292707</v>
      </c>
      <c r="O3193" s="6">
        <f t="shared" ca="1" si="807"/>
        <v>9.9657327151783761</v>
      </c>
      <c r="P3193" s="8">
        <f t="shared" si="808"/>
        <v>0.39000000000000057</v>
      </c>
      <c r="Q3193" s="8">
        <f t="shared" si="809"/>
        <v>0.33999999999999986</v>
      </c>
      <c r="R3193" s="15">
        <f ca="1">AVERAGE(P3193:OFFSET(P3193,-$R$3+1,0))*$R$4*K3193</f>
        <v>63.499999999999979</v>
      </c>
      <c r="S3193" s="15">
        <f ca="1">AVERAGE(Q3193:OFFSET(Q3193,-$R$3+1,0))*$S$4*L3193</f>
        <v>47.125000000000014</v>
      </c>
      <c r="T3193" s="11" t="str">
        <f t="shared" ca="1" si="810"/>
        <v xml:space="preserve"> </v>
      </c>
      <c r="U3193" s="11" t="str">
        <f t="shared" ca="1" si="805"/>
        <v xml:space="preserve"> </v>
      </c>
      <c r="V3193" s="3" t="str">
        <f t="shared" ca="1" si="811"/>
        <v xml:space="preserve"> </v>
      </c>
      <c r="W3193" s="16" t="str">
        <f t="shared" ca="1" si="812"/>
        <v xml:space="preserve"> </v>
      </c>
      <c r="X3193" s="3" t="str">
        <f t="shared" ca="1" si="813"/>
        <v xml:space="preserve"> </v>
      </c>
      <c r="Y3193" s="3" t="str">
        <f t="shared" ca="1" si="814"/>
        <v xml:space="preserve"> </v>
      </c>
      <c r="Z3193" s="12" t="str">
        <f t="shared" ca="1" si="815"/>
        <v xml:space="preserve"> </v>
      </c>
      <c r="AA3193" s="17" t="str">
        <f t="shared" ca="1" si="816"/>
        <v xml:space="preserve"> </v>
      </c>
      <c r="AB3193" s="17" t="str">
        <f t="shared" ca="1" si="817"/>
        <v xml:space="preserve"> </v>
      </c>
      <c r="AC3193" s="19">
        <f t="shared" ca="1" si="818"/>
        <v>69145.167376171303</v>
      </c>
    </row>
    <row r="3194" spans="1:29" x14ac:dyDescent="0.25">
      <c r="A3194" s="22">
        <v>40640</v>
      </c>
      <c r="B3194" s="2">
        <v>17.21</v>
      </c>
      <c r="C3194" s="2">
        <v>16.82</v>
      </c>
      <c r="D3194" s="2">
        <v>16.989999999999998</v>
      </c>
      <c r="E3194">
        <v>11.12</v>
      </c>
      <c r="F3194">
        <v>10.85</v>
      </c>
      <c r="G3194">
        <v>10.97</v>
      </c>
      <c r="H3194">
        <f t="shared" si="803"/>
        <v>4.7309284447072386E-3</v>
      </c>
      <c r="I3194">
        <f t="shared" si="804"/>
        <v>-1.8198362147406888E-3</v>
      </c>
      <c r="J3194">
        <f t="shared" si="806"/>
        <v>0.56322802243425318</v>
      </c>
      <c r="K3194" s="2">
        <v>1</v>
      </c>
      <c r="L3194" s="2">
        <v>1</v>
      </c>
      <c r="M3194" s="6">
        <f ca="1">100*(D3194-MIN(OFFSET(C3194,-$M$3+1,0):C3194))/(MAX(OFFSET(B3194,-$M$3+1,0):B3194)-MIN(OFFSET(C3194,-$M$3+1,0):C3194))</f>
        <v>69.230769230769184</v>
      </c>
      <c r="N3194" s="6">
        <f ca="1">100*(G3194-MIN(OFFSET(F3194,-$M$3+1,0):F3194))/(MAX(OFFSET(E3194,-$M$3+1,0):E3194)-MIN(OFFSET(F3194,-$M$3+1,0):F3194))</f>
        <v>50.292397660818757</v>
      </c>
      <c r="O3194" s="6">
        <f t="shared" ca="1" si="807"/>
        <v>18.938371569950426</v>
      </c>
      <c r="P3194" s="8">
        <f t="shared" si="808"/>
        <v>0.39000000000000057</v>
      </c>
      <c r="Q3194" s="8">
        <f t="shared" si="809"/>
        <v>0.26999999999999957</v>
      </c>
      <c r="R3194" s="15">
        <f ca="1">AVERAGE(P3194:OFFSET(P3194,-$R$3+1,0))*$R$4*K3194</f>
        <v>61.874999999999993</v>
      </c>
      <c r="S3194" s="15">
        <f ca="1">AVERAGE(Q3194:OFFSET(Q3194,-$R$3+1,0))*$S$4*L3194</f>
        <v>45.000000000000014</v>
      </c>
      <c r="T3194" s="11" t="str">
        <f t="shared" ca="1" si="810"/>
        <v xml:space="preserve"> </v>
      </c>
      <c r="U3194" s="11" t="str">
        <f t="shared" ca="1" si="805"/>
        <v xml:space="preserve"> </v>
      </c>
      <c r="V3194" s="3" t="str">
        <f t="shared" ca="1" si="811"/>
        <v xml:space="preserve"> </v>
      </c>
      <c r="W3194" s="16" t="str">
        <f t="shared" ca="1" si="812"/>
        <v xml:space="preserve"> </v>
      </c>
      <c r="X3194" s="3" t="str">
        <f t="shared" ca="1" si="813"/>
        <v xml:space="preserve"> </v>
      </c>
      <c r="Y3194" s="3" t="str">
        <f t="shared" ca="1" si="814"/>
        <v xml:space="preserve"> </v>
      </c>
      <c r="Z3194" s="12" t="str">
        <f t="shared" ca="1" si="815"/>
        <v xml:space="preserve"> </v>
      </c>
      <c r="AA3194" s="17" t="str">
        <f t="shared" ca="1" si="816"/>
        <v xml:space="preserve"> </v>
      </c>
      <c r="AB3194" s="17" t="str">
        <f t="shared" ca="1" si="817"/>
        <v xml:space="preserve"> </v>
      </c>
      <c r="AC3194" s="19">
        <f t="shared" ca="1" si="818"/>
        <v>69145.167376171303</v>
      </c>
    </row>
    <row r="3195" spans="1:29" x14ac:dyDescent="0.25">
      <c r="A3195" s="22">
        <v>40641</v>
      </c>
      <c r="B3195" s="2">
        <v>17.37</v>
      </c>
      <c r="C3195" s="2">
        <v>16.87</v>
      </c>
      <c r="D3195" s="2">
        <v>16.96</v>
      </c>
      <c r="E3195">
        <v>11.1</v>
      </c>
      <c r="F3195">
        <v>10.7</v>
      </c>
      <c r="G3195">
        <v>10.76</v>
      </c>
      <c r="H3195">
        <f t="shared" si="803"/>
        <v>-1.7657445556208407E-3</v>
      </c>
      <c r="I3195">
        <f t="shared" si="804"/>
        <v>-1.9143117593436676E-2</v>
      </c>
      <c r="J3195">
        <f t="shared" si="806"/>
        <v>0.55462359350319024</v>
      </c>
      <c r="K3195" s="2">
        <v>1</v>
      </c>
      <c r="L3195" s="2">
        <v>1</v>
      </c>
      <c r="M3195" s="6">
        <f ca="1">100*(D3195-MIN(OFFSET(C3195,-$M$3+1,0):C3195))/(MAX(OFFSET(B3195,-$M$3+1,0):B3195)-MIN(OFFSET(C3195,-$M$3+1,0):C3195))</f>
        <v>62.727272727272762</v>
      </c>
      <c r="N3195" s="6">
        <f ca="1">100*(G3195-MIN(OFFSET(F3195,-$M$3+1,0):F3195))/(MAX(OFFSET(E3195,-$M$3+1,0):E3195)-MIN(OFFSET(F3195,-$M$3+1,0):F3195))</f>
        <v>39.393939393939405</v>
      </c>
      <c r="O3195" s="6">
        <f t="shared" ca="1" si="807"/>
        <v>23.333333333333357</v>
      </c>
      <c r="P3195" s="8">
        <f t="shared" si="808"/>
        <v>0.5</v>
      </c>
      <c r="Q3195" s="8">
        <f t="shared" si="809"/>
        <v>0.40000000000000036</v>
      </c>
      <c r="R3195" s="15">
        <f ca="1">AVERAGE(P3195:OFFSET(P3195,-$R$3+1,0))*$R$4*K3195</f>
        <v>55.749999999999964</v>
      </c>
      <c r="S3195" s="15">
        <f ca="1">AVERAGE(Q3195:OFFSET(Q3195,-$R$3+1,0))*$S$4*L3195</f>
        <v>46.000000000000021</v>
      </c>
      <c r="T3195" s="11" t="str">
        <f t="shared" ca="1" si="810"/>
        <v xml:space="preserve"> </v>
      </c>
      <c r="U3195" s="11" t="str">
        <f t="shared" ca="1" si="805"/>
        <v>Sell</v>
      </c>
      <c r="V3195" s="3">
        <f t="shared" ca="1" si="811"/>
        <v>-10</v>
      </c>
      <c r="W3195" s="16">
        <f t="shared" ca="1" si="812"/>
        <v>12.11956521739129</v>
      </c>
      <c r="X3195" s="3">
        <f t="shared" ca="1" si="813"/>
        <v>16.96</v>
      </c>
      <c r="Y3195" s="3">
        <f t="shared" ca="1" si="814"/>
        <v>10.76</v>
      </c>
      <c r="Z3195" s="12" t="str">
        <f t="shared" ca="1" si="815"/>
        <v xml:space="preserve"> </v>
      </c>
      <c r="AA3195" s="17" t="str">
        <f t="shared" ca="1" si="816"/>
        <v xml:space="preserve"> </v>
      </c>
      <c r="AB3195" s="17" t="str">
        <f t="shared" ca="1" si="817"/>
        <v xml:space="preserve"> </v>
      </c>
      <c r="AC3195" s="19">
        <f t="shared" ca="1" si="818"/>
        <v>69145.167376171303</v>
      </c>
    </row>
    <row r="3196" spans="1:29" x14ac:dyDescent="0.25">
      <c r="A3196" s="22">
        <v>40644</v>
      </c>
      <c r="B3196" s="2">
        <v>16.97</v>
      </c>
      <c r="C3196" s="2">
        <v>16.61</v>
      </c>
      <c r="D3196" s="2">
        <v>16.79</v>
      </c>
      <c r="E3196">
        <v>10.84</v>
      </c>
      <c r="F3196">
        <v>10.52</v>
      </c>
      <c r="G3196">
        <v>10.64</v>
      </c>
      <c r="H3196">
        <f t="shared" si="803"/>
        <v>-1.0023584905660465E-2</v>
      </c>
      <c r="I3196">
        <f t="shared" si="804"/>
        <v>-1.1152416356877248E-2</v>
      </c>
      <c r="J3196">
        <f t="shared" si="806"/>
        <v>0.57517046800009985</v>
      </c>
      <c r="K3196" s="2">
        <v>1</v>
      </c>
      <c r="L3196" s="2">
        <v>1</v>
      </c>
      <c r="M3196" s="6">
        <f ca="1">100*(D3196-MIN(OFFSET(C3196,-$M$3+1,0):C3196))/(MAX(OFFSET(B3196,-$M$3+1,0):B3196)-MIN(OFFSET(C3196,-$M$3+1,0):C3196))</f>
        <v>47.272727272727174</v>
      </c>
      <c r="N3196" s="6">
        <f ca="1">100*(G3196-MIN(OFFSET(F3196,-$M$3+1,0):F3196))/(MAX(OFFSET(E3196,-$M$3+1,0):E3196)-MIN(OFFSET(F3196,-$M$3+1,0):F3196))</f>
        <v>34.415584415584469</v>
      </c>
      <c r="O3196" s="6">
        <f t="shared" ca="1" si="807"/>
        <v>12.857142857142705</v>
      </c>
      <c r="P3196" s="8">
        <f t="shared" si="808"/>
        <v>0.35999999999999943</v>
      </c>
      <c r="Q3196" s="8">
        <f t="shared" si="809"/>
        <v>0.32000000000000028</v>
      </c>
      <c r="R3196" s="15">
        <f ca="1">AVERAGE(P3196:OFFSET(P3196,-$R$3+1,0))*$R$4*K3196</f>
        <v>48.499999999999986</v>
      </c>
      <c r="S3196" s="15">
        <f ca="1">AVERAGE(Q3196:OFFSET(Q3196,-$R$3+1,0))*$S$4*L3196</f>
        <v>44.875000000000021</v>
      </c>
      <c r="T3196" s="11" t="str">
        <f t="shared" ca="1" si="810"/>
        <v xml:space="preserve"> </v>
      </c>
      <c r="U3196" s="11" t="str">
        <f t="shared" ca="1" si="805"/>
        <v>Sell</v>
      </c>
      <c r="V3196" s="3">
        <f t="shared" ca="1" si="811"/>
        <v>-10</v>
      </c>
      <c r="W3196" s="16">
        <f t="shared" ca="1" si="812"/>
        <v>12.11956521739129</v>
      </c>
      <c r="X3196" s="3">
        <f t="shared" ca="1" si="813"/>
        <v>16.96</v>
      </c>
      <c r="Y3196" s="3">
        <f t="shared" ca="1" si="814"/>
        <v>10.76</v>
      </c>
      <c r="Z3196" s="12">
        <f t="shared" ca="1" si="815"/>
        <v>170.00000000000171</v>
      </c>
      <c r="AA3196" s="17">
        <f t="shared" ca="1" si="816"/>
        <v>-145.43478260869455</v>
      </c>
      <c r="AB3196" s="17">
        <f t="shared" ca="1" si="817"/>
        <v>24.565217391307158</v>
      </c>
      <c r="AC3196" s="19">
        <f t="shared" ca="1" si="818"/>
        <v>69169.732593562614</v>
      </c>
    </row>
    <row r="3197" spans="1:29" x14ac:dyDescent="0.25">
      <c r="A3197" s="22">
        <v>40645</v>
      </c>
      <c r="B3197" s="2">
        <v>16.97</v>
      </c>
      <c r="C3197" s="2">
        <v>16.649999999999999</v>
      </c>
      <c r="D3197" s="2">
        <v>16.91</v>
      </c>
      <c r="E3197">
        <v>10.55</v>
      </c>
      <c r="F3197">
        <v>10.34</v>
      </c>
      <c r="G3197">
        <v>10.49</v>
      </c>
      <c r="H3197">
        <f t="shared" si="803"/>
        <v>7.1471113758190263E-3</v>
      </c>
      <c r="I3197">
        <f t="shared" si="804"/>
        <v>-1.4097744360902276E-2</v>
      </c>
      <c r="J3197">
        <f t="shared" si="806"/>
        <v>0.53558922641842777</v>
      </c>
      <c r="K3197" s="2">
        <v>1</v>
      </c>
      <c r="L3197" s="2">
        <v>1</v>
      </c>
      <c r="M3197" s="6">
        <f ca="1">100*(D3197-MIN(OFFSET(C3197,-$M$3+1,0):C3197))/(MAX(OFFSET(B3197,-$M$3+1,0):B3197)-MIN(OFFSET(C3197,-$M$3+1,0):C3197))</f>
        <v>58.181818181818159</v>
      </c>
      <c r="N3197" s="6">
        <f ca="1">100*(G3197-MIN(OFFSET(F3197,-$M$3+1,0):F3197))/(MAX(OFFSET(E3197,-$M$3+1,0):E3197)-MIN(OFFSET(F3197,-$M$3+1,0):F3197))</f>
        <v>37.623762376237707</v>
      </c>
      <c r="O3197" s="6">
        <f t="shared" ca="1" si="807"/>
        <v>20.558055805580452</v>
      </c>
      <c r="P3197" s="8">
        <f t="shared" si="808"/>
        <v>0.32000000000000028</v>
      </c>
      <c r="Q3197" s="8">
        <f t="shared" si="809"/>
        <v>0.30000000000000071</v>
      </c>
      <c r="R3197" s="15">
        <f ca="1">AVERAGE(P3197:OFFSET(P3197,-$R$3+1,0))*$R$4*K3197</f>
        <v>48.249999999999993</v>
      </c>
      <c r="S3197" s="15">
        <f ca="1">AVERAGE(Q3197:OFFSET(Q3197,-$R$3+1,0))*$S$4*L3197</f>
        <v>44.750000000000021</v>
      </c>
      <c r="T3197" s="11" t="str">
        <f t="shared" ca="1" si="810"/>
        <v xml:space="preserve"> </v>
      </c>
      <c r="U3197" s="11" t="str">
        <f t="shared" ca="1" si="805"/>
        <v>Sell</v>
      </c>
      <c r="V3197" s="3">
        <f t="shared" ca="1" si="811"/>
        <v>-10</v>
      </c>
      <c r="W3197" s="16">
        <f t="shared" ca="1" si="812"/>
        <v>12.11956521739129</v>
      </c>
      <c r="X3197" s="3">
        <f t="shared" ca="1" si="813"/>
        <v>16.96</v>
      </c>
      <c r="Y3197" s="3">
        <f t="shared" ca="1" si="814"/>
        <v>10.76</v>
      </c>
      <c r="Z3197" s="12">
        <f t="shared" ca="1" si="815"/>
        <v>-120.00000000000099</v>
      </c>
      <c r="AA3197" s="17">
        <f t="shared" ca="1" si="816"/>
        <v>-181.79347826086979</v>
      </c>
      <c r="AB3197" s="17">
        <f t="shared" ca="1" si="817"/>
        <v>-301.79347826087076</v>
      </c>
      <c r="AC3197" s="19">
        <f t="shared" ca="1" si="818"/>
        <v>68867.93911530175</v>
      </c>
    </row>
    <row r="3198" spans="1:29" x14ac:dyDescent="0.25">
      <c r="A3198" s="22">
        <v>40646</v>
      </c>
      <c r="B3198" s="2">
        <v>17.100000000000001</v>
      </c>
      <c r="C3198" s="2">
        <v>16.63</v>
      </c>
      <c r="D3198" s="2">
        <v>16.78</v>
      </c>
      <c r="E3198">
        <v>10.68</v>
      </c>
      <c r="F3198">
        <v>10.3</v>
      </c>
      <c r="G3198">
        <v>10.44</v>
      </c>
      <c r="H3198">
        <f t="shared" si="803"/>
        <v>-7.6877587226492627E-3</v>
      </c>
      <c r="I3198">
        <f t="shared" si="804"/>
        <v>-4.7664442326025291E-3</v>
      </c>
      <c r="J3198">
        <f t="shared" si="806"/>
        <v>0.45608241639066599</v>
      </c>
      <c r="K3198" s="2">
        <v>1</v>
      </c>
      <c r="L3198" s="2">
        <v>1</v>
      </c>
      <c r="M3198" s="6">
        <f ca="1">100*(D3198-MIN(OFFSET(C3198,-$M$3+1,0):C3198))/(MAX(OFFSET(B3198,-$M$3+1,0):B3198)-MIN(OFFSET(C3198,-$M$3+1,0):C3198))</f>
        <v>22.368421052631756</v>
      </c>
      <c r="N3198" s="6">
        <f ca="1">100*(G3198-MIN(OFFSET(F3198,-$M$3+1,0):F3198))/(MAX(OFFSET(E3198,-$M$3+1,0):E3198)-MIN(OFFSET(F3198,-$M$3+1,0):F3198))</f>
        <v>17.073170731707201</v>
      </c>
      <c r="O3198" s="6">
        <f t="shared" ca="1" si="807"/>
        <v>5.2952503209245556</v>
      </c>
      <c r="P3198" s="8">
        <f t="shared" si="808"/>
        <v>0.47000000000000242</v>
      </c>
      <c r="Q3198" s="8">
        <f t="shared" si="809"/>
        <v>0.37999999999999901</v>
      </c>
      <c r="R3198" s="15">
        <f ca="1">AVERAGE(P3198:OFFSET(P3198,-$R$3+1,0))*$R$4*K3198</f>
        <v>46.750000000000028</v>
      </c>
      <c r="S3198" s="15">
        <f ca="1">AVERAGE(Q3198:OFFSET(Q3198,-$R$3+1,0))*$S$4*L3198</f>
        <v>46.625000000000007</v>
      </c>
      <c r="T3198" s="11" t="str">
        <f t="shared" ca="1" si="810"/>
        <v xml:space="preserve"> </v>
      </c>
      <c r="U3198" s="11" t="str">
        <f t="shared" ca="1" si="805"/>
        <v>Sell</v>
      </c>
      <c r="V3198" s="3">
        <f t="shared" ca="1" si="811"/>
        <v>-10</v>
      </c>
      <c r="W3198" s="16">
        <f t="shared" ca="1" si="812"/>
        <v>12.11956521739129</v>
      </c>
      <c r="X3198" s="3">
        <f t="shared" ca="1" si="813"/>
        <v>16.96</v>
      </c>
      <c r="Y3198" s="3">
        <f t="shared" ca="1" si="814"/>
        <v>10.76</v>
      </c>
      <c r="Z3198" s="12">
        <f t="shared" ca="1" si="815"/>
        <v>129.99999999999901</v>
      </c>
      <c r="AA3198" s="17">
        <f t="shared" ca="1" si="816"/>
        <v>-60.597826086957319</v>
      </c>
      <c r="AB3198" s="17">
        <f t="shared" ca="1" si="817"/>
        <v>69.402173913041679</v>
      </c>
      <c r="AC3198" s="19">
        <f t="shared" ca="1" si="818"/>
        <v>68937.34128921479</v>
      </c>
    </row>
    <row r="3199" spans="1:29" x14ac:dyDescent="0.25">
      <c r="A3199" s="22">
        <v>40647</v>
      </c>
      <c r="B3199" s="2">
        <v>16.809999999999999</v>
      </c>
      <c r="C3199" s="2">
        <v>16.600000000000001</v>
      </c>
      <c r="D3199" s="2">
        <v>16.739999999999998</v>
      </c>
      <c r="E3199">
        <v>10.47</v>
      </c>
      <c r="F3199">
        <v>10.29</v>
      </c>
      <c r="G3199">
        <v>10.36</v>
      </c>
      <c r="H3199">
        <f t="shared" si="803"/>
        <v>-2.3837902264601807E-3</v>
      </c>
      <c r="I3199">
        <f t="shared" si="804"/>
        <v>-7.6628352490420992E-3</v>
      </c>
      <c r="J3199">
        <f t="shared" si="806"/>
        <v>0.43039937846688814</v>
      </c>
      <c r="K3199" s="2">
        <v>1</v>
      </c>
      <c r="L3199" s="2">
        <v>1</v>
      </c>
      <c r="M3199" s="6">
        <f ca="1">100*(D3199-MIN(OFFSET(C3199,-$M$3+1,0):C3199))/(MAX(OFFSET(B3199,-$M$3+1,0):B3199)-MIN(OFFSET(C3199,-$M$3+1,0):C3199))</f>
        <v>18.181818181817803</v>
      </c>
      <c r="N3199" s="6">
        <f ca="1">100*(G3199-MIN(OFFSET(F3199,-$M$3+1,0):F3199))/(MAX(OFFSET(E3199,-$M$3+1,0):E3199)-MIN(OFFSET(F3199,-$M$3+1,0):F3199))</f>
        <v>8.43373493975907</v>
      </c>
      <c r="O3199" s="6">
        <f t="shared" ca="1" si="807"/>
        <v>9.7480832420587333</v>
      </c>
      <c r="P3199" s="8">
        <f t="shared" si="808"/>
        <v>0.2099999999999973</v>
      </c>
      <c r="Q3199" s="8">
        <f t="shared" si="809"/>
        <v>0.18000000000000149</v>
      </c>
      <c r="R3199" s="15">
        <f ca="1">AVERAGE(P3199:OFFSET(P3199,-$R$3+1,0))*$R$4*K3199</f>
        <v>44.625</v>
      </c>
      <c r="S3199" s="15">
        <f ca="1">AVERAGE(Q3199:OFFSET(Q3199,-$R$3+1,0))*$S$4*L3199</f>
        <v>42.875000000000021</v>
      </c>
      <c r="T3199" s="11" t="str">
        <f t="shared" ca="1" si="810"/>
        <v xml:space="preserve"> </v>
      </c>
      <c r="U3199" s="11" t="str">
        <f t="shared" ca="1" si="805"/>
        <v>Sell</v>
      </c>
      <c r="V3199" s="3">
        <f t="shared" ca="1" si="811"/>
        <v>-10</v>
      </c>
      <c r="W3199" s="16">
        <f t="shared" ca="1" si="812"/>
        <v>12.11956521739129</v>
      </c>
      <c r="X3199" s="3">
        <f t="shared" ca="1" si="813"/>
        <v>16.96</v>
      </c>
      <c r="Y3199" s="3">
        <f t="shared" ca="1" si="814"/>
        <v>10.76</v>
      </c>
      <c r="Z3199" s="12">
        <f t="shared" ca="1" si="815"/>
        <v>40.0000000000027</v>
      </c>
      <c r="AA3199" s="17">
        <f t="shared" ca="1" si="816"/>
        <v>-96.956521739130409</v>
      </c>
      <c r="AB3199" s="17">
        <f t="shared" ca="1" si="817"/>
        <v>-56.956521739127709</v>
      </c>
      <c r="AC3199" s="19">
        <f t="shared" ca="1" si="818"/>
        <v>68880.384767475669</v>
      </c>
    </row>
    <row r="3200" spans="1:29" x14ac:dyDescent="0.25">
      <c r="A3200" s="22">
        <v>40648</v>
      </c>
      <c r="B3200" s="2">
        <v>17.059999999999999</v>
      </c>
      <c r="C3200" s="2">
        <v>16.68</v>
      </c>
      <c r="D3200" s="2">
        <v>17.03</v>
      </c>
      <c r="E3200">
        <v>10.6</v>
      </c>
      <c r="F3200">
        <v>10.32</v>
      </c>
      <c r="G3200">
        <v>10.54</v>
      </c>
      <c r="H3200">
        <f t="shared" si="803"/>
        <v>1.7323775388291773E-2</v>
      </c>
      <c r="I3200">
        <f t="shared" si="804"/>
        <v>1.7374517374517451E-2</v>
      </c>
      <c r="J3200">
        <f t="shared" si="806"/>
        <v>0.44951764121393789</v>
      </c>
      <c r="K3200" s="2">
        <v>1</v>
      </c>
      <c r="L3200" s="2">
        <v>1</v>
      </c>
      <c r="M3200" s="6">
        <f ca="1">100*(D3200-MIN(OFFSET(C3200,-$M$3+1,0):C3200))/(MAX(OFFSET(B3200,-$M$3+1,0):B3200)-MIN(OFFSET(C3200,-$M$3+1,0):C3200))</f>
        <v>55.844155844155836</v>
      </c>
      <c r="N3200" s="6">
        <f ca="1">100*(G3200-MIN(OFFSET(F3200,-$M$3+1,0):F3200))/(MAX(OFFSET(E3200,-$M$3+1,0):E3200)-MIN(OFFSET(F3200,-$M$3+1,0):F3200))</f>
        <v>30.864197530864178</v>
      </c>
      <c r="O3200" s="6">
        <f t="shared" ca="1" si="807"/>
        <v>24.979958313291657</v>
      </c>
      <c r="P3200" s="8">
        <f t="shared" si="808"/>
        <v>0.37999999999999901</v>
      </c>
      <c r="Q3200" s="8">
        <f t="shared" si="809"/>
        <v>0.27999999999999936</v>
      </c>
      <c r="R3200" s="15">
        <f ca="1">AVERAGE(P3200:OFFSET(P3200,-$R$3+1,0))*$R$4*K3200</f>
        <v>37.749999999999993</v>
      </c>
      <c r="S3200" s="15">
        <f ca="1">AVERAGE(Q3200:OFFSET(Q3200,-$R$3+1,0))*$S$4*L3200</f>
        <v>30.875000000000007</v>
      </c>
      <c r="T3200" s="11" t="str">
        <f t="shared" ca="1" si="810"/>
        <v xml:space="preserve"> </v>
      </c>
      <c r="U3200" s="11" t="str">
        <f t="shared" ca="1" si="805"/>
        <v>Sell</v>
      </c>
      <c r="V3200" s="3">
        <f t="shared" ca="1" si="811"/>
        <v>-10</v>
      </c>
      <c r="W3200" s="16">
        <f t="shared" ca="1" si="812"/>
        <v>12.11956521739129</v>
      </c>
      <c r="X3200" s="3">
        <f t="shared" ca="1" si="813"/>
        <v>16.96</v>
      </c>
      <c r="Y3200" s="3">
        <f t="shared" ca="1" si="814"/>
        <v>10.76</v>
      </c>
      <c r="Z3200" s="12">
        <f t="shared" ca="1" si="815"/>
        <v>-290.00000000000273</v>
      </c>
      <c r="AA3200" s="17">
        <f t="shared" ca="1" si="816"/>
        <v>218.1521739130429</v>
      </c>
      <c r="AB3200" s="17">
        <f t="shared" ca="1" si="817"/>
        <v>-71.847826086959827</v>
      </c>
      <c r="AC3200" s="19">
        <f t="shared" ca="1" si="818"/>
        <v>68808.536941388709</v>
      </c>
    </row>
    <row r="3201" spans="1:29" x14ac:dyDescent="0.25">
      <c r="A3201" s="22">
        <v>40651</v>
      </c>
      <c r="B3201" s="2">
        <v>17.11</v>
      </c>
      <c r="C3201" s="2">
        <v>16.7</v>
      </c>
      <c r="D3201" s="2">
        <v>16.93</v>
      </c>
      <c r="E3201">
        <v>10.64</v>
      </c>
      <c r="F3201">
        <v>10.36</v>
      </c>
      <c r="G3201">
        <v>10.45</v>
      </c>
      <c r="H3201">
        <f t="shared" si="803"/>
        <v>-5.871990604815136E-3</v>
      </c>
      <c r="I3201">
        <f t="shared" si="804"/>
        <v>-8.5388994307400434E-3</v>
      </c>
      <c r="J3201">
        <f t="shared" si="806"/>
        <v>0.42409404237174758</v>
      </c>
      <c r="K3201" s="2">
        <v>1</v>
      </c>
      <c r="L3201" s="2">
        <v>1</v>
      </c>
      <c r="M3201" s="6">
        <f ca="1">100*(D3201-MIN(OFFSET(C3201,-$M$3+1,0):C3201))/(MAX(OFFSET(B3201,-$M$3+1,0):B3201)-MIN(OFFSET(C3201,-$M$3+1,0):C3201))</f>
        <v>64.705882352941089</v>
      </c>
      <c r="N3201" s="6">
        <f ca="1">100*(G3201-MIN(OFFSET(F3201,-$M$3+1,0):F3201))/(MAX(OFFSET(E3201,-$M$3+1,0):E3201)-MIN(OFFSET(F3201,-$M$3+1,0):F3201))</f>
        <v>29.090909090909079</v>
      </c>
      <c r="O3201" s="6">
        <f t="shared" ca="1" si="807"/>
        <v>35.614973262032009</v>
      </c>
      <c r="P3201" s="8">
        <f t="shared" si="808"/>
        <v>0.41000000000000014</v>
      </c>
      <c r="Q3201" s="8">
        <f t="shared" si="809"/>
        <v>0.28000000000000114</v>
      </c>
      <c r="R3201" s="15">
        <f ca="1">AVERAGE(P3201:OFFSET(P3201,-$R$3+1,0))*$R$4*K3201</f>
        <v>37.999999999999986</v>
      </c>
      <c r="S3201" s="15">
        <f ca="1">AVERAGE(Q3201:OFFSET(Q3201,-$R$3+1,0))*$S$4*L3201</f>
        <v>30.125000000000025</v>
      </c>
      <c r="T3201" s="11" t="str">
        <f t="shared" ca="1" si="810"/>
        <v xml:space="preserve"> </v>
      </c>
      <c r="U3201" s="11" t="str">
        <f t="shared" ca="1" si="805"/>
        <v>Sell</v>
      </c>
      <c r="V3201" s="3">
        <f t="shared" ca="1" si="811"/>
        <v>-10</v>
      </c>
      <c r="W3201" s="16">
        <f t="shared" ca="1" si="812"/>
        <v>12.11956521739129</v>
      </c>
      <c r="X3201" s="3">
        <f t="shared" ca="1" si="813"/>
        <v>16.96</v>
      </c>
      <c r="Y3201" s="3">
        <f t="shared" ca="1" si="814"/>
        <v>10.76</v>
      </c>
      <c r="Z3201" s="12">
        <f t="shared" ca="1" si="815"/>
        <v>100.00000000000142</v>
      </c>
      <c r="AA3201" s="17">
        <f t="shared" ca="1" si="816"/>
        <v>-109.07608695652145</v>
      </c>
      <c r="AB3201" s="17">
        <f t="shared" ca="1" si="817"/>
        <v>-9.0760869565200295</v>
      </c>
      <c r="AC3201" s="19">
        <f t="shared" ca="1" si="818"/>
        <v>68799.460854432196</v>
      </c>
    </row>
    <row r="3202" spans="1:29" x14ac:dyDescent="0.25">
      <c r="A3202" s="22">
        <v>40652</v>
      </c>
      <c r="B3202" s="2">
        <v>17.5</v>
      </c>
      <c r="C3202" s="2">
        <v>17.059999999999999</v>
      </c>
      <c r="D3202" s="2">
        <v>17.37</v>
      </c>
      <c r="E3202">
        <v>10.81</v>
      </c>
      <c r="F3202">
        <v>10.52</v>
      </c>
      <c r="G3202">
        <v>10.81</v>
      </c>
      <c r="H3202">
        <f t="shared" si="803"/>
        <v>2.5989367985824074E-2</v>
      </c>
      <c r="I3202">
        <f t="shared" si="804"/>
        <v>3.4449760765550286E-2</v>
      </c>
      <c r="J3202">
        <f t="shared" si="806"/>
        <v>0.5422191067872888</v>
      </c>
      <c r="K3202" s="2">
        <v>1</v>
      </c>
      <c r="L3202" s="2">
        <v>1</v>
      </c>
      <c r="M3202" s="6">
        <f ca="1">100*(D3202-MIN(OFFSET(C3202,-$M$3+1,0):C3202))/(MAX(OFFSET(B3202,-$M$3+1,0):B3202)-MIN(OFFSET(C3202,-$M$3+1,0):C3202))</f>
        <v>85.555555555555642</v>
      </c>
      <c r="N3202" s="6">
        <f ca="1">100*(G3202-MIN(OFFSET(F3202,-$M$3+1,0):F3202))/(MAX(OFFSET(E3202,-$M$3+1,0):E3202)-MIN(OFFSET(F3202,-$M$3+1,0):F3202))</f>
        <v>100</v>
      </c>
      <c r="O3202" s="6">
        <f t="shared" ca="1" si="807"/>
        <v>-14.444444444444358</v>
      </c>
      <c r="P3202" s="8">
        <f t="shared" si="808"/>
        <v>0.57000000000000028</v>
      </c>
      <c r="Q3202" s="8">
        <f t="shared" si="809"/>
        <v>0.36000000000000121</v>
      </c>
      <c r="R3202" s="15">
        <f ca="1">AVERAGE(P3202:OFFSET(P3202,-$R$3+1,0))*$R$4*K3202</f>
        <v>40.249999999999986</v>
      </c>
      <c r="S3202" s="15">
        <f ca="1">AVERAGE(Q3202:OFFSET(Q3202,-$R$3+1,0))*$S$4*L3202</f>
        <v>31.250000000000043</v>
      </c>
      <c r="T3202" s="11" t="str">
        <f t="shared" ca="1" si="810"/>
        <v xml:space="preserve"> </v>
      </c>
      <c r="U3202" s="11" t="str">
        <f t="shared" ca="1" si="805"/>
        <v>Exit</v>
      </c>
      <c r="V3202" s="3">
        <f t="shared" ca="1" si="811"/>
        <v>-10</v>
      </c>
      <c r="W3202" s="16">
        <f t="shared" ca="1" si="812"/>
        <v>12.11956521739129</v>
      </c>
      <c r="X3202" s="3">
        <f t="shared" ca="1" si="813"/>
        <v>16.96</v>
      </c>
      <c r="Y3202" s="3">
        <f t="shared" ca="1" si="814"/>
        <v>10.76</v>
      </c>
      <c r="Z3202" s="12">
        <f t="shared" ca="1" si="815"/>
        <v>-440.00000000000125</v>
      </c>
      <c r="AA3202" s="17">
        <f t="shared" ca="1" si="816"/>
        <v>436.30434782608791</v>
      </c>
      <c r="AB3202" s="17">
        <f t="shared" ca="1" si="817"/>
        <v>-3.695652173913345</v>
      </c>
      <c r="AC3202" s="19">
        <f t="shared" ca="1" si="818"/>
        <v>68795.765202258277</v>
      </c>
    </row>
    <row r="3203" spans="1:29" x14ac:dyDescent="0.25">
      <c r="A3203" s="22">
        <v>40653</v>
      </c>
      <c r="B3203" s="2">
        <v>17.86</v>
      </c>
      <c r="C3203" s="2">
        <v>17.36</v>
      </c>
      <c r="D3203" s="2">
        <v>17.66</v>
      </c>
      <c r="E3203">
        <v>11.15</v>
      </c>
      <c r="F3203">
        <v>10.75</v>
      </c>
      <c r="G3203">
        <v>10.88</v>
      </c>
      <c r="H3203">
        <f t="shared" si="803"/>
        <v>1.6695451928612437E-2</v>
      </c>
      <c r="I3203">
        <f t="shared" si="804"/>
        <v>6.4754856614246403E-3</v>
      </c>
      <c r="J3203">
        <f t="shared" si="806"/>
        <v>0.54725965690622913</v>
      </c>
      <c r="K3203" s="2">
        <v>1</v>
      </c>
      <c r="L3203" s="2">
        <v>1</v>
      </c>
      <c r="M3203" s="6">
        <f ca="1">100*(D3203-MIN(OFFSET(C3203,-$M$3+1,0):C3203))/(MAX(OFFSET(B3203,-$M$3+1,0):B3203)-MIN(OFFSET(C3203,-$M$3+1,0):C3203))</f>
        <v>84.126984126984155</v>
      </c>
      <c r="N3203" s="6">
        <f ca="1">100*(G3203-MIN(OFFSET(F3203,-$M$3+1,0):F3203))/(MAX(OFFSET(E3203,-$M$3+1,0):E3203)-MIN(OFFSET(F3203,-$M$3+1,0):F3203))</f>
        <v>68.604651162790788</v>
      </c>
      <c r="O3203" s="6">
        <f t="shared" ca="1" si="807"/>
        <v>15.522332964193367</v>
      </c>
      <c r="P3203" s="8">
        <f t="shared" si="808"/>
        <v>0.5</v>
      </c>
      <c r="Q3203" s="8">
        <f t="shared" si="809"/>
        <v>0.40000000000000036</v>
      </c>
      <c r="R3203" s="15">
        <f ca="1">AVERAGE(P3203:OFFSET(P3203,-$R$3+1,0))*$R$4*K3203</f>
        <v>40.249999999999986</v>
      </c>
      <c r="S3203" s="15">
        <f ca="1">AVERAGE(Q3203:OFFSET(Q3203,-$R$3+1,0))*$S$4*L3203</f>
        <v>31.250000000000043</v>
      </c>
      <c r="T3203" s="11" t="str">
        <f t="shared" ca="1" si="810"/>
        <v xml:space="preserve"> </v>
      </c>
      <c r="U3203" s="11" t="str">
        <f t="shared" ca="1" si="805"/>
        <v xml:space="preserve"> </v>
      </c>
      <c r="V3203" s="3" t="str">
        <f t="shared" ca="1" si="811"/>
        <v xml:space="preserve"> </v>
      </c>
      <c r="W3203" s="16" t="str">
        <f t="shared" ca="1" si="812"/>
        <v xml:space="preserve"> </v>
      </c>
      <c r="X3203" s="3" t="str">
        <f t="shared" ca="1" si="813"/>
        <v xml:space="preserve"> </v>
      </c>
      <c r="Y3203" s="3" t="str">
        <f t="shared" ca="1" si="814"/>
        <v xml:space="preserve"> </v>
      </c>
      <c r="Z3203" s="12" t="str">
        <f t="shared" ca="1" si="815"/>
        <v xml:space="preserve"> </v>
      </c>
      <c r="AA3203" s="17" t="str">
        <f t="shared" ca="1" si="816"/>
        <v xml:space="preserve"> </v>
      </c>
      <c r="AB3203" s="17" t="str">
        <f t="shared" ca="1" si="817"/>
        <v xml:space="preserve"> </v>
      </c>
      <c r="AC3203" s="19">
        <f t="shared" ca="1" si="818"/>
        <v>68795.765202258277</v>
      </c>
    </row>
    <row r="3204" spans="1:29" x14ac:dyDescent="0.25">
      <c r="A3204" s="22">
        <v>40654</v>
      </c>
      <c r="B3204" s="2">
        <v>17.809999999999999</v>
      </c>
      <c r="C3204" s="2">
        <v>17.2</v>
      </c>
      <c r="D3204" s="2">
        <v>17.489999999999998</v>
      </c>
      <c r="E3204">
        <v>10.98</v>
      </c>
      <c r="F3204">
        <v>10.42</v>
      </c>
      <c r="G3204">
        <v>10.57</v>
      </c>
      <c r="H3204">
        <f t="shared" si="803"/>
        <v>-9.6262740656852808E-3</v>
      </c>
      <c r="I3204">
        <f t="shared" si="804"/>
        <v>-2.8492647058823595E-2</v>
      </c>
      <c r="J3204">
        <f t="shared" si="806"/>
        <v>0.55058517373196614</v>
      </c>
      <c r="K3204" s="2">
        <v>1</v>
      </c>
      <c r="L3204" s="2">
        <v>1</v>
      </c>
      <c r="M3204" s="6">
        <f ca="1">100*(D3204-MIN(OFFSET(C3204,-$M$3+1,0):C3204))/(MAX(OFFSET(B3204,-$M$3+1,0):B3204)-MIN(OFFSET(C3204,-$M$3+1,0):C3204))</f>
        <v>70.634920634920505</v>
      </c>
      <c r="N3204" s="6">
        <f ca="1">100*(G3204-MIN(OFFSET(F3204,-$M$3+1,0):F3204))/(MAX(OFFSET(E3204,-$M$3+1,0):E3204)-MIN(OFFSET(F3204,-$M$3+1,0):F3204))</f>
        <v>32.558139534883807</v>
      </c>
      <c r="O3204" s="6">
        <f t="shared" ca="1" si="807"/>
        <v>38.076781100036698</v>
      </c>
      <c r="P3204" s="8">
        <f t="shared" si="808"/>
        <v>0.60999999999999943</v>
      </c>
      <c r="Q3204" s="8">
        <f t="shared" si="809"/>
        <v>0.5600000000000005</v>
      </c>
      <c r="R3204" s="15">
        <f ca="1">AVERAGE(P3204:OFFSET(P3204,-$R$3+1,0))*$R$4*K3204</f>
        <v>43.374999999999986</v>
      </c>
      <c r="S3204" s="15">
        <f ca="1">AVERAGE(Q3204:OFFSET(Q3204,-$R$3+1,0))*$S$4*L3204</f>
        <v>34.25000000000005</v>
      </c>
      <c r="T3204" s="11" t="str">
        <f t="shared" ca="1" si="810"/>
        <v xml:space="preserve"> </v>
      </c>
      <c r="U3204" s="11" t="str">
        <f t="shared" ca="1" si="805"/>
        <v>Sell</v>
      </c>
      <c r="V3204" s="3">
        <f t="shared" ca="1" si="811"/>
        <v>-10</v>
      </c>
      <c r="W3204" s="16">
        <f t="shared" ca="1" si="812"/>
        <v>12.664233576642314</v>
      </c>
      <c r="X3204" s="3">
        <f t="shared" ca="1" si="813"/>
        <v>17.489999999999998</v>
      </c>
      <c r="Y3204" s="3">
        <f t="shared" ca="1" si="814"/>
        <v>10.57</v>
      </c>
      <c r="Z3204" s="12" t="str">
        <f t="shared" ca="1" si="815"/>
        <v xml:space="preserve"> </v>
      </c>
      <c r="AA3204" s="17" t="str">
        <f t="shared" ca="1" si="816"/>
        <v xml:space="preserve"> </v>
      </c>
      <c r="AB3204" s="17" t="str">
        <f t="shared" ca="1" si="817"/>
        <v xml:space="preserve"> </v>
      </c>
      <c r="AC3204" s="19">
        <f t="shared" ca="1" si="818"/>
        <v>68795.765202258277</v>
      </c>
    </row>
    <row r="3205" spans="1:29" x14ac:dyDescent="0.25">
      <c r="A3205" s="22">
        <v>40658</v>
      </c>
      <c r="B3205" s="2">
        <v>17.920000000000002</v>
      </c>
      <c r="C3205" s="2">
        <v>17.329999999999998</v>
      </c>
      <c r="D3205" s="2">
        <v>17.760000000000002</v>
      </c>
      <c r="E3205">
        <v>10.87</v>
      </c>
      <c r="F3205">
        <v>10.46</v>
      </c>
      <c r="G3205">
        <v>10.72</v>
      </c>
      <c r="H3205">
        <f t="shared" ref="H3205:H3268" si="819">D3205/D3204-1</f>
        <v>1.543739279588352E-2</v>
      </c>
      <c r="I3205">
        <f t="shared" ref="I3205:I3268" si="820">G3205/G3204-1</f>
        <v>1.4191106906338735E-2</v>
      </c>
      <c r="J3205">
        <f t="shared" si="806"/>
        <v>0.56700384539888382</v>
      </c>
      <c r="K3205" s="2">
        <v>1</v>
      </c>
      <c r="L3205" s="2">
        <v>1</v>
      </c>
      <c r="M3205" s="6">
        <f ca="1">100*(D3205-MIN(OFFSET(C3205,-$M$3+1,0):C3205))/(MAX(OFFSET(B3205,-$M$3+1,0):B3205)-MIN(OFFSET(C3205,-$M$3+1,0):C3205))</f>
        <v>87.096774193548399</v>
      </c>
      <c r="N3205" s="6">
        <f ca="1">100*(G3205-MIN(OFFSET(F3205,-$M$3+1,0):F3205))/(MAX(OFFSET(E3205,-$M$3+1,0):E3205)-MIN(OFFSET(F3205,-$M$3+1,0):F3205))</f>
        <v>48.192771084337387</v>
      </c>
      <c r="O3205" s="6">
        <f t="shared" ca="1" si="807"/>
        <v>38.904003109211011</v>
      </c>
      <c r="P3205" s="8">
        <f t="shared" si="808"/>
        <v>0.59000000000000341</v>
      </c>
      <c r="Q3205" s="8">
        <f t="shared" si="809"/>
        <v>0.40999999999999837</v>
      </c>
      <c r="R3205" s="15">
        <f ca="1">AVERAGE(P3205:OFFSET(P3205,-$R$3+1,0))*$R$4*K3205</f>
        <v>46.750000000000028</v>
      </c>
      <c r="S3205" s="15">
        <f ca="1">AVERAGE(Q3205:OFFSET(Q3205,-$R$3+1,0))*$S$4*L3205</f>
        <v>35.625000000000014</v>
      </c>
      <c r="T3205" s="11" t="str">
        <f t="shared" ca="1" si="810"/>
        <v xml:space="preserve"> </v>
      </c>
      <c r="U3205" s="11" t="str">
        <f t="shared" ca="1" si="805"/>
        <v>Sell</v>
      </c>
      <c r="V3205" s="3">
        <f t="shared" ca="1" si="811"/>
        <v>-10</v>
      </c>
      <c r="W3205" s="16">
        <f t="shared" ca="1" si="812"/>
        <v>12.664233576642314</v>
      </c>
      <c r="X3205" s="3">
        <f t="shared" ca="1" si="813"/>
        <v>17.489999999999998</v>
      </c>
      <c r="Y3205" s="3">
        <f t="shared" ca="1" si="814"/>
        <v>10.57</v>
      </c>
      <c r="Z3205" s="12">
        <f t="shared" ca="1" si="815"/>
        <v>-270.00000000000313</v>
      </c>
      <c r="AA3205" s="17">
        <f t="shared" ca="1" si="816"/>
        <v>189.96350364963516</v>
      </c>
      <c r="AB3205" s="17">
        <f t="shared" ca="1" si="817"/>
        <v>-80.036496350367969</v>
      </c>
      <c r="AC3205" s="19">
        <f t="shared" ca="1" si="818"/>
        <v>68715.72870590791</v>
      </c>
    </row>
    <row r="3206" spans="1:29" x14ac:dyDescent="0.25">
      <c r="A3206" s="22">
        <v>40659</v>
      </c>
      <c r="B3206" s="2">
        <v>18</v>
      </c>
      <c r="C3206" s="2">
        <v>17.649999999999999</v>
      </c>
      <c r="D3206" s="2">
        <v>17.82</v>
      </c>
      <c r="E3206">
        <v>10.92</v>
      </c>
      <c r="F3206">
        <v>10.71</v>
      </c>
      <c r="G3206">
        <v>10.87</v>
      </c>
      <c r="H3206">
        <f t="shared" si="819"/>
        <v>3.3783783783782884E-3</v>
      </c>
      <c r="I3206">
        <f t="shared" si="820"/>
        <v>1.399253731343264E-2</v>
      </c>
      <c r="J3206">
        <f t="shared" si="806"/>
        <v>0.56014726571355367</v>
      </c>
      <c r="K3206" s="2">
        <v>1</v>
      </c>
      <c r="L3206" s="2">
        <v>1</v>
      </c>
      <c r="M3206" s="6">
        <f ca="1">100*(D3206-MIN(OFFSET(C3206,-$M$3+1,0):C3206))/(MAX(OFFSET(B3206,-$M$3+1,0):B3206)-MIN(OFFSET(C3206,-$M$3+1,0):C3206))</f>
        <v>86.153846153846189</v>
      </c>
      <c r="N3206" s="6">
        <f ca="1">100*(G3206-MIN(OFFSET(F3206,-$M$3+1,0):F3206))/(MAX(OFFSET(E3206,-$M$3+1,0):E3206)-MIN(OFFSET(F3206,-$M$3+1,0):F3206))</f>
        <v>64.556962025316352</v>
      </c>
      <c r="O3206" s="6">
        <f t="shared" ca="1" si="807"/>
        <v>21.596884128529837</v>
      </c>
      <c r="P3206" s="8">
        <f t="shared" si="808"/>
        <v>0.35000000000000142</v>
      </c>
      <c r="Q3206" s="8">
        <f t="shared" si="809"/>
        <v>0.20999999999999908</v>
      </c>
      <c r="R3206" s="15">
        <f ca="1">AVERAGE(P3206:OFFSET(P3206,-$R$3+1,0))*$R$4*K3206</f>
        <v>45.250000000000014</v>
      </c>
      <c r="S3206" s="15">
        <f ca="1">AVERAGE(Q3206:OFFSET(Q3206,-$R$3+1,0))*$S$4*L3206</f>
        <v>33.500000000000021</v>
      </c>
      <c r="T3206" s="11" t="str">
        <f t="shared" ca="1" si="810"/>
        <v xml:space="preserve"> </v>
      </c>
      <c r="U3206" s="11" t="str">
        <f t="shared" ca="1" si="805"/>
        <v>Sell</v>
      </c>
      <c r="V3206" s="3">
        <f t="shared" ca="1" si="811"/>
        <v>-10</v>
      </c>
      <c r="W3206" s="16">
        <f t="shared" ca="1" si="812"/>
        <v>12.664233576642314</v>
      </c>
      <c r="X3206" s="3">
        <f t="shared" ca="1" si="813"/>
        <v>17.489999999999998</v>
      </c>
      <c r="Y3206" s="3">
        <f t="shared" ca="1" si="814"/>
        <v>10.57</v>
      </c>
      <c r="Z3206" s="12">
        <f t="shared" ca="1" si="815"/>
        <v>-59.999999999998721</v>
      </c>
      <c r="AA3206" s="17">
        <f t="shared" ca="1" si="816"/>
        <v>189.96350364963291</v>
      </c>
      <c r="AB3206" s="17">
        <f t="shared" ca="1" si="817"/>
        <v>129.96350364963419</v>
      </c>
      <c r="AC3206" s="19">
        <f t="shared" ca="1" si="818"/>
        <v>68845.692209557543</v>
      </c>
    </row>
    <row r="3207" spans="1:29" x14ac:dyDescent="0.25">
      <c r="A3207" s="22">
        <v>40660</v>
      </c>
      <c r="B3207" s="2">
        <v>17.93</v>
      </c>
      <c r="C3207" s="2">
        <v>17.61</v>
      </c>
      <c r="D3207" s="2">
        <v>17.78</v>
      </c>
      <c r="E3207">
        <v>11.24</v>
      </c>
      <c r="F3207">
        <v>10.81</v>
      </c>
      <c r="G3207">
        <v>11.16</v>
      </c>
      <c r="H3207">
        <f t="shared" si="819"/>
        <v>-2.2446689113355678E-3</v>
      </c>
      <c r="I3207">
        <f t="shared" si="820"/>
        <v>2.6678932842686409E-2</v>
      </c>
      <c r="J3207">
        <f t="shared" si="806"/>
        <v>0.4981567786590651</v>
      </c>
      <c r="K3207" s="2">
        <v>1</v>
      </c>
      <c r="L3207" s="2">
        <v>1</v>
      </c>
      <c r="M3207" s="6">
        <f ca="1">100*(D3207-MIN(OFFSET(C3207,-$M$3+1,0):C3207))/(MAX(OFFSET(B3207,-$M$3+1,0):B3207)-MIN(OFFSET(C3207,-$M$3+1,0):C3207))</f>
        <v>76.595744680851212</v>
      </c>
      <c r="N3207" s="6">
        <f ca="1">100*(G3207-MIN(OFFSET(F3207,-$M$3+1,0):F3207))/(MAX(OFFSET(E3207,-$M$3+1,0):E3207)-MIN(OFFSET(F3207,-$M$3+1,0):F3207))</f>
        <v>90.243902439024396</v>
      </c>
      <c r="O3207" s="6">
        <f t="shared" ca="1" si="807"/>
        <v>-13.648157758173184</v>
      </c>
      <c r="P3207" s="8">
        <f t="shared" si="808"/>
        <v>0.32000000000000028</v>
      </c>
      <c r="Q3207" s="8">
        <f t="shared" si="809"/>
        <v>0.42999999999999972</v>
      </c>
      <c r="R3207" s="15">
        <f ca="1">AVERAGE(P3207:OFFSET(P3207,-$R$3+1,0))*$R$4*K3207</f>
        <v>46.62500000000005</v>
      </c>
      <c r="S3207" s="15">
        <f ca="1">AVERAGE(Q3207:OFFSET(Q3207,-$R$3+1,0))*$S$4*L3207</f>
        <v>36.625</v>
      </c>
      <c r="T3207" s="11" t="str">
        <f t="shared" ca="1" si="810"/>
        <v xml:space="preserve"> </v>
      </c>
      <c r="U3207" s="11" t="str">
        <f t="shared" ca="1" si="805"/>
        <v>Exit</v>
      </c>
      <c r="V3207" s="3">
        <f t="shared" ca="1" si="811"/>
        <v>-10</v>
      </c>
      <c r="W3207" s="16">
        <f t="shared" ca="1" si="812"/>
        <v>12.664233576642314</v>
      </c>
      <c r="X3207" s="3">
        <f t="shared" ca="1" si="813"/>
        <v>17.489999999999998</v>
      </c>
      <c r="Y3207" s="3">
        <f t="shared" ca="1" si="814"/>
        <v>10.57</v>
      </c>
      <c r="Z3207" s="12">
        <f t="shared" ca="1" si="815"/>
        <v>39.999999999999147</v>
      </c>
      <c r="AA3207" s="17">
        <f t="shared" ca="1" si="816"/>
        <v>367.26277372262825</v>
      </c>
      <c r="AB3207" s="17">
        <f t="shared" ca="1" si="817"/>
        <v>407.2627737226274</v>
      </c>
      <c r="AC3207" s="19">
        <f t="shared" ca="1" si="818"/>
        <v>69252.954983280171</v>
      </c>
    </row>
    <row r="3208" spans="1:29" x14ac:dyDescent="0.25">
      <c r="A3208" s="22">
        <v>40661</v>
      </c>
      <c r="B3208" s="2">
        <v>17.91</v>
      </c>
      <c r="C3208" s="2">
        <v>17.440000000000001</v>
      </c>
      <c r="D3208" s="2">
        <v>17.579999999999998</v>
      </c>
      <c r="E3208">
        <v>11.3</v>
      </c>
      <c r="F3208">
        <v>10.94</v>
      </c>
      <c r="G3208">
        <v>11.07</v>
      </c>
      <c r="H3208">
        <f t="shared" si="819"/>
        <v>-1.1248593925759387E-2</v>
      </c>
      <c r="I3208">
        <f t="shared" si="820"/>
        <v>-8.0645161290322509E-3</v>
      </c>
      <c r="J3208">
        <f t="shared" si="806"/>
        <v>0.44982523254055856</v>
      </c>
      <c r="K3208" s="2">
        <v>1</v>
      </c>
      <c r="L3208" s="2">
        <v>1</v>
      </c>
      <c r="M3208" s="6">
        <f ca="1">100*(D3208-MIN(OFFSET(C3208,-$M$3+1,0):C3208))/(MAX(OFFSET(B3208,-$M$3+1,0):B3208)-MIN(OFFSET(C3208,-$M$3+1,0):C3208))</f>
        <v>47.499999999999837</v>
      </c>
      <c r="N3208" s="6">
        <f ca="1">100*(G3208-MIN(OFFSET(F3208,-$M$3+1,0):F3208))/(MAX(OFFSET(E3208,-$M$3+1,0):E3208)-MIN(OFFSET(F3208,-$M$3+1,0):F3208))</f>
        <v>73.863636363636331</v>
      </c>
      <c r="O3208" s="6">
        <f t="shared" ca="1" si="807"/>
        <v>-26.363636363636495</v>
      </c>
      <c r="P3208" s="8">
        <f t="shared" si="808"/>
        <v>0.46999999999999886</v>
      </c>
      <c r="Q3208" s="8">
        <f t="shared" si="809"/>
        <v>0.36000000000000121</v>
      </c>
      <c r="R3208" s="15">
        <f ca="1">AVERAGE(P3208:OFFSET(P3208,-$R$3+1,0))*$R$4*K3208</f>
        <v>47.75000000000005</v>
      </c>
      <c r="S3208" s="15">
        <f ca="1">AVERAGE(Q3208:OFFSET(Q3208,-$R$3+1,0))*$S$4*L3208</f>
        <v>37.625000000000021</v>
      </c>
      <c r="T3208" s="11" t="str">
        <f t="shared" ca="1" si="810"/>
        <v>Buy</v>
      </c>
      <c r="U3208" s="11" t="str">
        <f t="shared" ca="1" si="805"/>
        <v xml:space="preserve"> </v>
      </c>
      <c r="V3208" s="3">
        <f t="shared" ca="1" si="811"/>
        <v>10</v>
      </c>
      <c r="W3208" s="16">
        <f t="shared" ca="1" si="812"/>
        <v>-12.691029900332232</v>
      </c>
      <c r="X3208" s="3">
        <f t="shared" ca="1" si="813"/>
        <v>17.579999999999998</v>
      </c>
      <c r="Y3208" s="3">
        <f t="shared" ca="1" si="814"/>
        <v>11.07</v>
      </c>
      <c r="Z3208" s="12">
        <f t="shared" ca="1" si="815"/>
        <v>200.00000000000284</v>
      </c>
      <c r="AA3208" s="17">
        <f t="shared" ca="1" si="816"/>
        <v>-113.97810218978064</v>
      </c>
      <c r="AB3208" s="17">
        <f t="shared" ca="1" si="817"/>
        <v>86.0218978102222</v>
      </c>
      <c r="AC3208" s="19">
        <f t="shared" ca="1" si="818"/>
        <v>69338.976881090392</v>
      </c>
    </row>
    <row r="3209" spans="1:29" x14ac:dyDescent="0.25">
      <c r="A3209" s="22">
        <v>40662</v>
      </c>
      <c r="B3209" s="2">
        <v>17.97</v>
      </c>
      <c r="C3209" s="2">
        <v>17.559999999999999</v>
      </c>
      <c r="D3209" s="2">
        <v>17.61</v>
      </c>
      <c r="E3209">
        <v>11.19</v>
      </c>
      <c r="F3209">
        <v>10.91</v>
      </c>
      <c r="G3209">
        <v>10.96</v>
      </c>
      <c r="H3209">
        <f t="shared" si="819"/>
        <v>1.7064846416383617E-3</v>
      </c>
      <c r="I3209">
        <f t="shared" si="820"/>
        <v>-9.936766034326916E-3</v>
      </c>
      <c r="J3209">
        <f t="shared" si="806"/>
        <v>0.43214181474411001</v>
      </c>
      <c r="K3209" s="2">
        <v>1</v>
      </c>
      <c r="L3209" s="2">
        <v>1</v>
      </c>
      <c r="M3209" s="6">
        <f ca="1">100*(D3209-MIN(OFFSET(C3209,-$M$3+1,0):C3209))/(MAX(OFFSET(B3209,-$M$3+1,0):B3209)-MIN(OFFSET(C3209,-$M$3+1,0):C3209))</f>
        <v>51.249999999999972</v>
      </c>
      <c r="N3209" s="6">
        <f ca="1">100*(G3209-MIN(OFFSET(F3209,-$M$3+1,0):F3209))/(MAX(OFFSET(E3209,-$M$3+1,0):E3209)-MIN(OFFSET(F3209,-$M$3+1,0):F3209))</f>
        <v>61.363636363636417</v>
      </c>
      <c r="O3209" s="6">
        <f t="shared" ca="1" si="807"/>
        <v>-10.113636363636445</v>
      </c>
      <c r="P3209" s="8">
        <f t="shared" si="808"/>
        <v>0.41000000000000014</v>
      </c>
      <c r="Q3209" s="8">
        <f t="shared" si="809"/>
        <v>0.27999999999999936</v>
      </c>
      <c r="R3209" s="15">
        <f ca="1">AVERAGE(P3209:OFFSET(P3209,-$R$3+1,0))*$R$4*K3209</f>
        <v>47.75000000000005</v>
      </c>
      <c r="S3209" s="15">
        <f ca="1">AVERAGE(Q3209:OFFSET(Q3209,-$R$3+1,0))*$S$4*L3209</f>
        <v>37.625</v>
      </c>
      <c r="T3209" s="11" t="str">
        <f t="shared" ca="1" si="810"/>
        <v>Buy</v>
      </c>
      <c r="U3209" s="11" t="str">
        <f t="shared" ca="1" si="805"/>
        <v xml:space="preserve"> </v>
      </c>
      <c r="V3209" s="3">
        <f t="shared" ca="1" si="811"/>
        <v>10</v>
      </c>
      <c r="W3209" s="16">
        <f t="shared" ca="1" si="812"/>
        <v>-12.691029900332232</v>
      </c>
      <c r="X3209" s="3">
        <f t="shared" ca="1" si="813"/>
        <v>17.579999999999998</v>
      </c>
      <c r="Y3209" s="3">
        <f t="shared" ca="1" si="814"/>
        <v>11.07</v>
      </c>
      <c r="Z3209" s="12">
        <f t="shared" ca="1" si="815"/>
        <v>30.000000000001137</v>
      </c>
      <c r="AA3209" s="17">
        <f t="shared" ca="1" si="816"/>
        <v>139.60132890365384</v>
      </c>
      <c r="AB3209" s="17">
        <f t="shared" ca="1" si="817"/>
        <v>169.60132890365497</v>
      </c>
      <c r="AC3209" s="19">
        <f t="shared" ca="1" si="818"/>
        <v>69508.578209994041</v>
      </c>
    </row>
    <row r="3210" spans="1:29" x14ac:dyDescent="0.25">
      <c r="A3210" s="22">
        <v>40665</v>
      </c>
      <c r="B3210" s="2">
        <v>17.75</v>
      </c>
      <c r="C3210" s="2">
        <v>16.89</v>
      </c>
      <c r="D3210" s="2">
        <v>16.989999999999998</v>
      </c>
      <c r="E3210">
        <v>11.09</v>
      </c>
      <c r="F3210">
        <v>10.65</v>
      </c>
      <c r="G3210">
        <v>10.77</v>
      </c>
      <c r="H3210">
        <f t="shared" si="819"/>
        <v>-3.5207268597387875E-2</v>
      </c>
      <c r="I3210">
        <f t="shared" si="820"/>
        <v>-1.7335766423357768E-2</v>
      </c>
      <c r="J3210">
        <f t="shared" si="806"/>
        <v>0.44347015407112389</v>
      </c>
      <c r="K3210" s="2">
        <v>1</v>
      </c>
      <c r="L3210" s="2">
        <v>1</v>
      </c>
      <c r="M3210" s="6">
        <f ca="1">100*(D3210-MIN(OFFSET(C3210,-$M$3+1,0):C3210))/(MAX(OFFSET(B3210,-$M$3+1,0):B3210)-MIN(OFFSET(C3210,-$M$3+1,0):C3210))</f>
        <v>9.0090090090088211</v>
      </c>
      <c r="N3210" s="6">
        <f ca="1">100*(G3210-MIN(OFFSET(F3210,-$M$3+1,0):F3210))/(MAX(OFFSET(E3210,-$M$3+1,0):E3210)-MIN(OFFSET(F3210,-$M$3+1,0):F3210))</f>
        <v>36.904761904761756</v>
      </c>
      <c r="O3210" s="6">
        <f t="shared" ca="1" si="807"/>
        <v>-27.895752895752935</v>
      </c>
      <c r="P3210" s="8">
        <f t="shared" si="808"/>
        <v>0.85999999999999943</v>
      </c>
      <c r="Q3210" s="8">
        <f t="shared" si="809"/>
        <v>0.4399999999999995</v>
      </c>
      <c r="R3210" s="15">
        <f ca="1">AVERAGE(P3210:OFFSET(P3210,-$R$3+1,0))*$R$4*K3210</f>
        <v>51.375000000000036</v>
      </c>
      <c r="S3210" s="15">
        <f ca="1">AVERAGE(Q3210:OFFSET(Q3210,-$R$3+1,0))*$S$4*L3210</f>
        <v>38.624999999999979</v>
      </c>
      <c r="T3210" s="11" t="str">
        <f t="shared" ca="1" si="810"/>
        <v>Buy</v>
      </c>
      <c r="U3210" s="11" t="str">
        <f t="shared" ca="1" si="805"/>
        <v xml:space="preserve"> </v>
      </c>
      <c r="V3210" s="3">
        <f t="shared" ca="1" si="811"/>
        <v>10</v>
      </c>
      <c r="W3210" s="16">
        <f t="shared" ca="1" si="812"/>
        <v>-12.691029900332232</v>
      </c>
      <c r="X3210" s="3">
        <f t="shared" ca="1" si="813"/>
        <v>17.579999999999998</v>
      </c>
      <c r="Y3210" s="3">
        <f t="shared" ca="1" si="814"/>
        <v>11.07</v>
      </c>
      <c r="Z3210" s="12">
        <f t="shared" ca="1" si="815"/>
        <v>-620.00000000000102</v>
      </c>
      <c r="AA3210" s="17">
        <f t="shared" ca="1" si="816"/>
        <v>241.12956810631405</v>
      </c>
      <c r="AB3210" s="17">
        <f t="shared" ca="1" si="817"/>
        <v>-378.87043189368694</v>
      </c>
      <c r="AC3210" s="19">
        <f t="shared" ca="1" si="818"/>
        <v>69129.707778100361</v>
      </c>
    </row>
    <row r="3211" spans="1:29" x14ac:dyDescent="0.25">
      <c r="A3211" s="22">
        <v>40666</v>
      </c>
      <c r="B3211" s="2">
        <v>17.07</v>
      </c>
      <c r="C3211" s="2">
        <v>16.7</v>
      </c>
      <c r="D3211" s="2">
        <v>17.05</v>
      </c>
      <c r="E3211">
        <v>10.95</v>
      </c>
      <c r="F3211">
        <v>10.68</v>
      </c>
      <c r="G3211">
        <v>10.77</v>
      </c>
      <c r="H3211">
        <f t="shared" si="819"/>
        <v>3.5314891112421254E-3</v>
      </c>
      <c r="I3211">
        <f t="shared" si="820"/>
        <v>0</v>
      </c>
      <c r="J3211">
        <f t="shared" si="806"/>
        <v>0.41680459182166552</v>
      </c>
      <c r="K3211" s="2">
        <v>1</v>
      </c>
      <c r="L3211" s="2">
        <v>1</v>
      </c>
      <c r="M3211" s="6">
        <f ca="1">100*(D3211-MIN(OFFSET(C3211,-$M$3+1,0):C3211))/(MAX(OFFSET(B3211,-$M$3+1,0):B3211)-MIN(OFFSET(C3211,-$M$3+1,0):C3211))</f>
        <v>26.923076923077019</v>
      </c>
      <c r="N3211" s="6">
        <f ca="1">100*(G3211-MIN(OFFSET(F3211,-$M$3+1,0):F3211))/(MAX(OFFSET(E3211,-$M$3+1,0):E3211)-MIN(OFFSET(F3211,-$M$3+1,0):F3211))</f>
        <v>18.461538461538332</v>
      </c>
      <c r="O3211" s="6">
        <f t="shared" ca="1" si="807"/>
        <v>8.4615384615386873</v>
      </c>
      <c r="P3211" s="8">
        <f t="shared" si="808"/>
        <v>0.37000000000000099</v>
      </c>
      <c r="Q3211" s="8">
        <f t="shared" si="809"/>
        <v>0.26999999999999957</v>
      </c>
      <c r="R3211" s="15">
        <f ca="1">AVERAGE(P3211:OFFSET(P3211,-$R$3+1,0))*$R$4*K3211</f>
        <v>49.75000000000005</v>
      </c>
      <c r="S3211" s="15">
        <f ca="1">AVERAGE(Q3211:OFFSET(Q3211,-$R$3+1,0))*$S$4*L3211</f>
        <v>36.999999999999964</v>
      </c>
      <c r="T3211" s="11" t="str">
        <f t="shared" ca="1" si="810"/>
        <v>Exit</v>
      </c>
      <c r="U3211" s="11" t="str">
        <f t="shared" ca="1" si="805"/>
        <v xml:space="preserve"> </v>
      </c>
      <c r="V3211" s="3">
        <f t="shared" ca="1" si="811"/>
        <v>10</v>
      </c>
      <c r="W3211" s="16">
        <f t="shared" ca="1" si="812"/>
        <v>-12.691029900332232</v>
      </c>
      <c r="X3211" s="3">
        <f t="shared" ca="1" si="813"/>
        <v>17.579999999999998</v>
      </c>
      <c r="Y3211" s="3">
        <f t="shared" ca="1" si="814"/>
        <v>11.07</v>
      </c>
      <c r="Z3211" s="12">
        <f t="shared" ca="1" si="815"/>
        <v>60.000000000002274</v>
      </c>
      <c r="AA3211" s="17">
        <f t="shared" ca="1" si="816"/>
        <v>0</v>
      </c>
      <c r="AB3211" s="17">
        <f t="shared" ca="1" si="817"/>
        <v>60.000000000002274</v>
      </c>
      <c r="AC3211" s="19">
        <f t="shared" ca="1" si="818"/>
        <v>69189.707778100361</v>
      </c>
    </row>
    <row r="3212" spans="1:29" x14ac:dyDescent="0.25">
      <c r="A3212" s="22">
        <v>40667</v>
      </c>
      <c r="B3212" s="2">
        <v>17.170000000000002</v>
      </c>
      <c r="C3212" s="2">
        <v>16.89</v>
      </c>
      <c r="D3212" s="2">
        <v>17.149999999999999</v>
      </c>
      <c r="E3212">
        <v>10.89</v>
      </c>
      <c r="F3212">
        <v>10.63</v>
      </c>
      <c r="G3212">
        <v>10.88</v>
      </c>
      <c r="H3212">
        <f t="shared" si="819"/>
        <v>5.8651026392959604E-3</v>
      </c>
      <c r="I3212">
        <f t="shared" si="820"/>
        <v>1.0213556174559102E-2</v>
      </c>
      <c r="J3212">
        <f t="shared" si="806"/>
        <v>0.65435654538978072</v>
      </c>
      <c r="K3212" s="2">
        <v>1</v>
      </c>
      <c r="L3212" s="2">
        <v>1</v>
      </c>
      <c r="M3212" s="6">
        <f ca="1">100*(D3212-MIN(OFFSET(C3212,-$M$3+1,0):C3212))/(MAX(OFFSET(B3212,-$M$3+1,0):B3212)-MIN(OFFSET(C3212,-$M$3+1,0):C3212))</f>
        <v>35.433070866141691</v>
      </c>
      <c r="N3212" s="6">
        <f ca="1">100*(G3212-MIN(OFFSET(F3212,-$M$3+1,0):F3212))/(MAX(OFFSET(E3212,-$M$3+1,0):E3212)-MIN(OFFSET(F3212,-$M$3+1,0):F3212))</f>
        <v>37.313432835820898</v>
      </c>
      <c r="O3212" s="6">
        <f t="shared" ca="1" si="807"/>
        <v>-1.8803619696792069</v>
      </c>
      <c r="P3212" s="8">
        <f t="shared" si="808"/>
        <v>0.28000000000000114</v>
      </c>
      <c r="Q3212" s="8">
        <f t="shared" si="809"/>
        <v>0.25999999999999979</v>
      </c>
      <c r="R3212" s="15">
        <f ca="1">AVERAGE(P3212:OFFSET(P3212,-$R$3+1,0))*$R$4*K3212</f>
        <v>45.625000000000071</v>
      </c>
      <c r="S3212" s="15">
        <f ca="1">AVERAGE(Q3212:OFFSET(Q3212,-$R$3+1,0))*$S$4*L3212</f>
        <v>33.249999999999957</v>
      </c>
      <c r="T3212" s="11" t="str">
        <f t="shared" ca="1" si="810"/>
        <v xml:space="preserve"> </v>
      </c>
      <c r="U3212" s="11" t="str">
        <f t="shared" ca="1" si="805"/>
        <v xml:space="preserve"> </v>
      </c>
      <c r="V3212" s="3" t="str">
        <f t="shared" ca="1" si="811"/>
        <v xml:space="preserve"> </v>
      </c>
      <c r="W3212" s="16" t="str">
        <f t="shared" ca="1" si="812"/>
        <v xml:space="preserve"> </v>
      </c>
      <c r="X3212" s="3" t="str">
        <f t="shared" ca="1" si="813"/>
        <v xml:space="preserve"> </v>
      </c>
      <c r="Y3212" s="3" t="str">
        <f t="shared" ca="1" si="814"/>
        <v xml:space="preserve"> </v>
      </c>
      <c r="Z3212" s="12" t="str">
        <f t="shared" ca="1" si="815"/>
        <v xml:space="preserve"> </v>
      </c>
      <c r="AA3212" s="17" t="str">
        <f t="shared" ca="1" si="816"/>
        <v xml:space="preserve"> </v>
      </c>
      <c r="AB3212" s="17" t="str">
        <f t="shared" ca="1" si="817"/>
        <v xml:space="preserve"> </v>
      </c>
      <c r="AC3212" s="19">
        <f t="shared" ca="1" si="818"/>
        <v>69189.707778100361</v>
      </c>
    </row>
    <row r="3213" spans="1:29" x14ac:dyDescent="0.25">
      <c r="A3213" s="22">
        <v>40668</v>
      </c>
      <c r="B3213" s="2">
        <v>17.66</v>
      </c>
      <c r="C3213" s="2">
        <v>16.91</v>
      </c>
      <c r="D3213" s="2">
        <v>17.34</v>
      </c>
      <c r="E3213">
        <v>11.38</v>
      </c>
      <c r="F3213">
        <v>10.74</v>
      </c>
      <c r="G3213">
        <v>11.24</v>
      </c>
      <c r="H3213">
        <f t="shared" si="819"/>
        <v>1.1078717201166155E-2</v>
      </c>
      <c r="I3213">
        <f t="shared" si="820"/>
        <v>3.308823529411753E-2</v>
      </c>
      <c r="J3213">
        <f t="shared" si="806"/>
        <v>0.67068983546762528</v>
      </c>
      <c r="K3213" s="2">
        <v>1</v>
      </c>
      <c r="L3213" s="2">
        <v>1</v>
      </c>
      <c r="M3213" s="6">
        <f ca="1">100*(D3213-MIN(OFFSET(C3213,-$M$3+1,0):C3213))/(MAX(OFFSET(B3213,-$M$3+1,0):B3213)-MIN(OFFSET(C3213,-$M$3+1,0):C3213))</f>
        <v>50.393700787401634</v>
      </c>
      <c r="N3213" s="6">
        <f ca="1">100*(G3213-MIN(OFFSET(F3213,-$M$3+1,0):F3213))/(MAX(OFFSET(E3213,-$M$3+1,0):E3213)-MIN(OFFSET(F3213,-$M$3+1,0):F3213))</f>
        <v>81.333333333333258</v>
      </c>
      <c r="O3213" s="6">
        <f t="shared" ca="1" si="807"/>
        <v>-30.939632545931623</v>
      </c>
      <c r="P3213" s="8">
        <f t="shared" si="808"/>
        <v>0.75</v>
      </c>
      <c r="Q3213" s="8">
        <f t="shared" si="809"/>
        <v>0.64000000000000057</v>
      </c>
      <c r="R3213" s="15">
        <f ca="1">AVERAGE(P3213:OFFSET(P3213,-$R$3+1,0))*$R$4*K3213</f>
        <v>47.625000000000028</v>
      </c>
      <c r="S3213" s="15">
        <f ca="1">AVERAGE(Q3213:OFFSET(Q3213,-$R$3+1,0))*$S$4*L3213</f>
        <v>36.124999999999986</v>
      </c>
      <c r="T3213" s="11" t="str">
        <f t="shared" ca="1" si="810"/>
        <v>Buy</v>
      </c>
      <c r="U3213" s="11" t="str">
        <f t="shared" ca="1" si="805"/>
        <v xml:space="preserve"> </v>
      </c>
      <c r="V3213" s="3">
        <f t="shared" ca="1" si="811"/>
        <v>10</v>
      </c>
      <c r="W3213" s="16">
        <f t="shared" ca="1" si="812"/>
        <v>-13.183391003460221</v>
      </c>
      <c r="X3213" s="3">
        <f t="shared" ca="1" si="813"/>
        <v>17.34</v>
      </c>
      <c r="Y3213" s="3">
        <f t="shared" ca="1" si="814"/>
        <v>11.24</v>
      </c>
      <c r="Z3213" s="12" t="str">
        <f t="shared" ca="1" si="815"/>
        <v xml:space="preserve"> </v>
      </c>
      <c r="AA3213" s="17" t="str">
        <f t="shared" ca="1" si="816"/>
        <v xml:space="preserve"> </v>
      </c>
      <c r="AB3213" s="17" t="str">
        <f t="shared" ca="1" si="817"/>
        <v xml:space="preserve"> </v>
      </c>
      <c r="AC3213" s="19">
        <f t="shared" ca="1" si="818"/>
        <v>69189.707778100361</v>
      </c>
    </row>
    <row r="3214" spans="1:29" x14ac:dyDescent="0.25">
      <c r="A3214" s="22">
        <v>40669</v>
      </c>
      <c r="B3214" s="2">
        <v>17.71</v>
      </c>
      <c r="C3214" s="2">
        <v>17.11</v>
      </c>
      <c r="D3214" s="2">
        <v>17.16</v>
      </c>
      <c r="E3214">
        <v>11.49</v>
      </c>
      <c r="F3214">
        <v>11.05</v>
      </c>
      <c r="G3214">
        <v>11.09</v>
      </c>
      <c r="H3214">
        <f t="shared" si="819"/>
        <v>-1.0380622837370179E-2</v>
      </c>
      <c r="I3214">
        <f t="shared" si="820"/>
        <v>-1.3345195729537407E-2</v>
      </c>
      <c r="J3214">
        <f t="shared" si="806"/>
        <v>0.68630684749161008</v>
      </c>
      <c r="K3214" s="2">
        <v>1</v>
      </c>
      <c r="L3214" s="2">
        <v>1</v>
      </c>
      <c r="M3214" s="6">
        <f ca="1">100*(D3214-MIN(OFFSET(C3214,-$M$3+1,0):C3214))/(MAX(OFFSET(B3214,-$M$3+1,0):B3214)-MIN(OFFSET(C3214,-$M$3+1,0):C3214))</f>
        <v>36.22047244094496</v>
      </c>
      <c r="N3214" s="6">
        <f ca="1">100*(G3214-MIN(OFFSET(F3214,-$M$3+1,0):F3214))/(MAX(OFFSET(E3214,-$M$3+1,0):E3214)-MIN(OFFSET(F3214,-$M$3+1,0):F3214))</f>
        <v>53.48837209302318</v>
      </c>
      <c r="O3214" s="6">
        <f t="shared" ca="1" si="807"/>
        <v>-17.267899652078221</v>
      </c>
      <c r="P3214" s="8">
        <f t="shared" si="808"/>
        <v>0.60000000000000142</v>
      </c>
      <c r="Q3214" s="8">
        <f t="shared" si="809"/>
        <v>0.4399999999999995</v>
      </c>
      <c r="R3214" s="15">
        <f ca="1">AVERAGE(P3214:OFFSET(P3214,-$R$3+1,0))*$R$4*K3214</f>
        <v>50.750000000000028</v>
      </c>
      <c r="S3214" s="15">
        <f ca="1">AVERAGE(Q3214:OFFSET(Q3214,-$R$3+1,0))*$S$4*L3214</f>
        <v>38.999999999999993</v>
      </c>
      <c r="T3214" s="11" t="str">
        <f t="shared" ca="1" si="810"/>
        <v>Buy</v>
      </c>
      <c r="U3214" s="11" t="str">
        <f t="shared" ca="1" si="805"/>
        <v xml:space="preserve"> </v>
      </c>
      <c r="V3214" s="3">
        <f t="shared" ca="1" si="811"/>
        <v>10</v>
      </c>
      <c r="W3214" s="16">
        <f t="shared" ca="1" si="812"/>
        <v>-13.183391003460221</v>
      </c>
      <c r="X3214" s="3">
        <f t="shared" ca="1" si="813"/>
        <v>17.34</v>
      </c>
      <c r="Y3214" s="3">
        <f t="shared" ca="1" si="814"/>
        <v>11.24</v>
      </c>
      <c r="Z3214" s="12">
        <f t="shared" ca="1" si="815"/>
        <v>-179.99999999999972</v>
      </c>
      <c r="AA3214" s="17">
        <f t="shared" ca="1" si="816"/>
        <v>197.75086505190379</v>
      </c>
      <c r="AB3214" s="17">
        <f t="shared" ca="1" si="817"/>
        <v>17.750865051904071</v>
      </c>
      <c r="AC3214" s="19">
        <f t="shared" ca="1" si="818"/>
        <v>69207.458643152262</v>
      </c>
    </row>
    <row r="3215" spans="1:29" x14ac:dyDescent="0.25">
      <c r="A3215" s="22">
        <v>40672</v>
      </c>
      <c r="B3215" s="2">
        <v>17.14</v>
      </c>
      <c r="C3215" s="2">
        <v>16.850000000000001</v>
      </c>
      <c r="D3215" s="2">
        <v>16.899999999999999</v>
      </c>
      <c r="E3215">
        <v>11.1</v>
      </c>
      <c r="F3215">
        <v>10.7</v>
      </c>
      <c r="G3215">
        <v>10.73</v>
      </c>
      <c r="H3215">
        <f t="shared" si="819"/>
        <v>-1.5151515151515249E-2</v>
      </c>
      <c r="I3215">
        <f t="shared" si="820"/>
        <v>-3.2461677186654603E-2</v>
      </c>
      <c r="J3215">
        <f t="shared" si="806"/>
        <v>0.72208663929497818</v>
      </c>
      <c r="K3215" s="2">
        <v>1</v>
      </c>
      <c r="L3215" s="2">
        <v>1</v>
      </c>
      <c r="M3215" s="6">
        <f ca="1">100*(D3215-MIN(OFFSET(C3215,-$M$3+1,0):C3215))/(MAX(OFFSET(B3215,-$M$3+1,0):B3215)-MIN(OFFSET(C3215,-$M$3+1,0):C3215))</f>
        <v>19.047619047618966</v>
      </c>
      <c r="N3215" s="6">
        <f ca="1">100*(G3215-MIN(OFFSET(F3215,-$M$3+1,0):F3215))/(MAX(OFFSET(E3215,-$M$3+1,0):E3215)-MIN(OFFSET(F3215,-$M$3+1,0):F3215))</f>
        <v>11.627906976744152</v>
      </c>
      <c r="O3215" s="6">
        <f t="shared" ca="1" si="807"/>
        <v>7.4197120708748141</v>
      </c>
      <c r="P3215" s="8">
        <f t="shared" si="808"/>
        <v>0.30999999999999872</v>
      </c>
      <c r="Q3215" s="8">
        <f t="shared" si="809"/>
        <v>0.40000000000000036</v>
      </c>
      <c r="R3215" s="15">
        <f ca="1">AVERAGE(P3215:OFFSET(P3215,-$R$3+1,0))*$R$4*K3215</f>
        <v>50.625000000000007</v>
      </c>
      <c r="S3215" s="15">
        <f ca="1">AVERAGE(Q3215:OFFSET(Q3215,-$R$3+1,0))*$S$4*L3215</f>
        <v>38.625</v>
      </c>
      <c r="T3215" s="11" t="str">
        <f t="shared" ca="1" si="810"/>
        <v>Exit</v>
      </c>
      <c r="U3215" s="11" t="str">
        <f t="shared" ca="1" si="805"/>
        <v xml:space="preserve"> </v>
      </c>
      <c r="V3215" s="3">
        <f t="shared" ca="1" si="811"/>
        <v>10</v>
      </c>
      <c r="W3215" s="16">
        <f t="shared" ca="1" si="812"/>
        <v>-13.183391003460221</v>
      </c>
      <c r="X3215" s="3">
        <f t="shared" ca="1" si="813"/>
        <v>17.34</v>
      </c>
      <c r="Y3215" s="3">
        <f t="shared" ca="1" si="814"/>
        <v>11.24</v>
      </c>
      <c r="Z3215" s="12">
        <f t="shared" ca="1" si="815"/>
        <v>-260.00000000000159</v>
      </c>
      <c r="AA3215" s="17">
        <f t="shared" ca="1" si="816"/>
        <v>474.60207612456725</v>
      </c>
      <c r="AB3215" s="17">
        <f t="shared" ca="1" si="817"/>
        <v>214.60207612456566</v>
      </c>
      <c r="AC3215" s="19">
        <f t="shared" ca="1" si="818"/>
        <v>69422.060719276822</v>
      </c>
    </row>
    <row r="3216" spans="1:29" x14ac:dyDescent="0.25">
      <c r="A3216" s="22">
        <v>40673</v>
      </c>
      <c r="B3216" s="2">
        <v>17.22</v>
      </c>
      <c r="C3216" s="2">
        <v>16.79</v>
      </c>
      <c r="D3216" s="2">
        <v>17.03</v>
      </c>
      <c r="E3216">
        <v>10.78</v>
      </c>
      <c r="F3216">
        <v>10.62</v>
      </c>
      <c r="G3216">
        <v>10.64</v>
      </c>
      <c r="H3216">
        <f t="shared" si="819"/>
        <v>7.692307692307887E-3</v>
      </c>
      <c r="I3216">
        <f t="shared" si="820"/>
        <v>-8.3876980428704284E-3</v>
      </c>
      <c r="J3216">
        <f t="shared" si="806"/>
        <v>0.69439827203171167</v>
      </c>
      <c r="K3216" s="2">
        <v>1</v>
      </c>
      <c r="L3216" s="2">
        <v>1</v>
      </c>
      <c r="M3216" s="6">
        <f ca="1">100*(D3216-MIN(OFFSET(C3216,-$M$3+1,0):C3216))/(MAX(OFFSET(B3216,-$M$3+1,0):B3216)-MIN(OFFSET(C3216,-$M$3+1,0):C3216))</f>
        <v>32.673267326732805</v>
      </c>
      <c r="N3216" s="6">
        <f ca="1">100*(G3216-MIN(OFFSET(F3216,-$M$3+1,0):F3216))/(MAX(OFFSET(E3216,-$M$3+1,0):E3216)-MIN(OFFSET(F3216,-$M$3+1,0):F3216))</f>
        <v>2.2988505747127963</v>
      </c>
      <c r="O3216" s="6">
        <f t="shared" ca="1" si="807"/>
        <v>30.374416752020011</v>
      </c>
      <c r="P3216" s="8">
        <f t="shared" si="808"/>
        <v>0.42999999999999972</v>
      </c>
      <c r="Q3216" s="8">
        <f t="shared" si="809"/>
        <v>0.16000000000000014</v>
      </c>
      <c r="R3216" s="15">
        <f ca="1">AVERAGE(P3216:OFFSET(P3216,-$R$3+1,0))*$R$4*K3216</f>
        <v>50.125000000000021</v>
      </c>
      <c r="S3216" s="15">
        <f ca="1">AVERAGE(Q3216:OFFSET(Q3216,-$R$3+1,0))*$S$4*L3216</f>
        <v>36.124999999999986</v>
      </c>
      <c r="T3216" s="11" t="str">
        <f t="shared" ca="1" si="810"/>
        <v xml:space="preserve"> </v>
      </c>
      <c r="U3216" s="11" t="str">
        <f t="shared" ca="1" si="805"/>
        <v>Sell</v>
      </c>
      <c r="V3216" s="3">
        <f t="shared" ca="1" si="811"/>
        <v>-10</v>
      </c>
      <c r="W3216" s="16">
        <f t="shared" ca="1" si="812"/>
        <v>13.875432525951569</v>
      </c>
      <c r="X3216" s="3" t="str">
        <f t="shared" ca="1" si="813"/>
        <v xml:space="preserve"> </v>
      </c>
      <c r="Y3216" s="3" t="str">
        <f t="shared" ca="1" si="814"/>
        <v xml:space="preserve"> </v>
      </c>
      <c r="Z3216" s="12">
        <f t="shared" ca="1" si="815"/>
        <v>130.00000000000256</v>
      </c>
      <c r="AA3216" s="17">
        <f t="shared" ca="1" si="816"/>
        <v>118.65051903114181</v>
      </c>
      <c r="AB3216" s="17">
        <f t="shared" ca="1" si="817"/>
        <v>248.65051903114437</v>
      </c>
      <c r="AC3216" s="19">
        <f t="shared" ca="1" si="818"/>
        <v>69670.711238307966</v>
      </c>
    </row>
    <row r="3217" spans="1:29" x14ac:dyDescent="0.25">
      <c r="A3217" s="22">
        <v>40674</v>
      </c>
      <c r="B3217" s="2">
        <v>17.100000000000001</v>
      </c>
      <c r="C3217" s="2">
        <v>16.57</v>
      </c>
      <c r="D3217" s="2">
        <v>16.61</v>
      </c>
      <c r="E3217">
        <v>10.78</v>
      </c>
      <c r="F3217">
        <v>10.37</v>
      </c>
      <c r="G3217">
        <v>10.48</v>
      </c>
      <c r="H3217">
        <f t="shared" si="819"/>
        <v>-2.4662360540223194E-2</v>
      </c>
      <c r="I3217">
        <f t="shared" si="820"/>
        <v>-1.5037593984962405E-2</v>
      </c>
      <c r="J3217">
        <f t="shared" si="806"/>
        <v>0.73451583814218313</v>
      </c>
      <c r="K3217" s="2">
        <v>1</v>
      </c>
      <c r="L3217" s="2">
        <v>1</v>
      </c>
      <c r="M3217" s="6">
        <f ca="1">100*(D3217-MIN(OFFSET(C3217,-$M$3+1,0):C3217))/(MAX(OFFSET(B3217,-$M$3+1,0):B3217)-MIN(OFFSET(C3217,-$M$3+1,0):C3217))</f>
        <v>3.5087719298244848</v>
      </c>
      <c r="N3217" s="6">
        <f ca="1">100*(G3217-MIN(OFFSET(F3217,-$M$3+1,0):F3217))/(MAX(OFFSET(E3217,-$M$3+1,0):E3217)-MIN(OFFSET(F3217,-$M$3+1,0):F3217))</f>
        <v>9.8214285714286707</v>
      </c>
      <c r="O3217" s="6">
        <f t="shared" ca="1" si="807"/>
        <v>-6.3126566416041854</v>
      </c>
      <c r="P3217" s="8">
        <f t="shared" si="808"/>
        <v>0.53000000000000114</v>
      </c>
      <c r="Q3217" s="8">
        <f t="shared" si="809"/>
        <v>0.41000000000000014</v>
      </c>
      <c r="R3217" s="15">
        <f ca="1">AVERAGE(P3217:OFFSET(P3217,-$R$3+1,0))*$R$4*K3217</f>
        <v>51.625000000000028</v>
      </c>
      <c r="S3217" s="15">
        <f ca="1">AVERAGE(Q3217:OFFSET(Q3217,-$R$3+1,0))*$S$4*L3217</f>
        <v>37.749999999999993</v>
      </c>
      <c r="T3217" s="11" t="str">
        <f t="shared" ca="1" si="810"/>
        <v xml:space="preserve"> </v>
      </c>
      <c r="U3217" s="11" t="str">
        <f t="shared" ca="1" si="805"/>
        <v>Exit</v>
      </c>
      <c r="V3217" s="3">
        <f t="shared" ca="1" si="811"/>
        <v>-10</v>
      </c>
      <c r="W3217" s="16">
        <f t="shared" ca="1" si="812"/>
        <v>13.875432525951569</v>
      </c>
      <c r="X3217" s="3" t="str">
        <f t="shared" ca="1" si="813"/>
        <v xml:space="preserve"> </v>
      </c>
      <c r="Y3217" s="3" t="str">
        <f t="shared" ca="1" si="814"/>
        <v xml:space="preserve"> </v>
      </c>
      <c r="Z3217" s="12">
        <f t="shared" ca="1" si="815"/>
        <v>420.00000000000171</v>
      </c>
      <c r="AA3217" s="17">
        <f t="shared" ca="1" si="816"/>
        <v>-222.0069204152253</v>
      </c>
      <c r="AB3217" s="17">
        <f t="shared" ca="1" si="817"/>
        <v>197.99307958477641</v>
      </c>
      <c r="AC3217" s="19">
        <f t="shared" ca="1" si="818"/>
        <v>69868.704317892742</v>
      </c>
    </row>
    <row r="3218" spans="1:29" x14ac:dyDescent="0.25">
      <c r="A3218" s="22">
        <v>40675</v>
      </c>
      <c r="B3218" s="2">
        <v>16.61</v>
      </c>
      <c r="C3218" s="2">
        <v>16.16</v>
      </c>
      <c r="D3218" s="2">
        <v>16.38</v>
      </c>
      <c r="E3218">
        <v>10.7</v>
      </c>
      <c r="F3218">
        <v>10.35</v>
      </c>
      <c r="G3218">
        <v>10.43</v>
      </c>
      <c r="H3218">
        <f t="shared" si="819"/>
        <v>-1.3847080072245666E-2</v>
      </c>
      <c r="I3218">
        <f t="shared" si="820"/>
        <v>-4.7709923664123188E-3</v>
      </c>
      <c r="J3218">
        <f t="shared" si="806"/>
        <v>0.7297756543936692</v>
      </c>
      <c r="K3218" s="2">
        <v>1</v>
      </c>
      <c r="L3218" s="2">
        <v>1</v>
      </c>
      <c r="M3218" s="6">
        <f ca="1">100*(D3218-MIN(OFFSET(C3218,-$M$3+1,0):C3218))/(MAX(OFFSET(B3218,-$M$3+1,0):B3218)-MIN(OFFSET(C3218,-$M$3+1,0):C3218))</f>
        <v>14.193548387096694</v>
      </c>
      <c r="N3218" s="6">
        <f ca="1">100*(G3218-MIN(OFFSET(F3218,-$M$3+1,0):F3218))/(MAX(OFFSET(E3218,-$M$3+1,0):E3218)-MIN(OFFSET(F3218,-$M$3+1,0):F3218))</f>
        <v>7.017543859649126</v>
      </c>
      <c r="O3218" s="6">
        <f t="shared" ca="1" si="807"/>
        <v>7.1760045274475681</v>
      </c>
      <c r="P3218" s="8">
        <f t="shared" si="808"/>
        <v>0.44999999999999929</v>
      </c>
      <c r="Q3218" s="8">
        <f t="shared" si="809"/>
        <v>0.34999999999999964</v>
      </c>
      <c r="R3218" s="15">
        <f ca="1">AVERAGE(P3218:OFFSET(P3218,-$R$3+1,0))*$R$4*K3218</f>
        <v>46.500000000000028</v>
      </c>
      <c r="S3218" s="15">
        <f ca="1">AVERAGE(Q3218:OFFSET(Q3218,-$R$3+1,0))*$S$4*L3218</f>
        <v>36.625</v>
      </c>
      <c r="T3218" s="11" t="str">
        <f t="shared" ca="1" si="810"/>
        <v xml:space="preserve"> </v>
      </c>
      <c r="U3218" s="11" t="str">
        <f t="shared" ref="U3218:U3281" ca="1" si="821">IF($O3218&gt;$U$3,"Sell",IF(AND(U3217="Sell",$O3218&gt;0),"Sell",IF(AND(U3217="Sell",$O3218&lt;=0),"Exit"," ")))</f>
        <v xml:space="preserve"> </v>
      </c>
      <c r="V3218" s="3" t="str">
        <f t="shared" ca="1" si="811"/>
        <v xml:space="preserve"> </v>
      </c>
      <c r="W3218" s="16" t="str">
        <f t="shared" ca="1" si="812"/>
        <v xml:space="preserve"> </v>
      </c>
      <c r="X3218" s="3" t="str">
        <f t="shared" ca="1" si="813"/>
        <v xml:space="preserve"> </v>
      </c>
      <c r="Y3218" s="3" t="str">
        <f t="shared" ca="1" si="814"/>
        <v xml:space="preserve"> </v>
      </c>
      <c r="Z3218" s="12" t="str">
        <f t="shared" ca="1" si="815"/>
        <v xml:space="preserve"> </v>
      </c>
      <c r="AA3218" s="17" t="str">
        <f t="shared" ca="1" si="816"/>
        <v xml:space="preserve"> </v>
      </c>
      <c r="AB3218" s="17" t="str">
        <f t="shared" ca="1" si="817"/>
        <v xml:space="preserve"> </v>
      </c>
      <c r="AC3218" s="19">
        <f t="shared" ca="1" si="818"/>
        <v>69868.704317892742</v>
      </c>
    </row>
    <row r="3219" spans="1:29" x14ac:dyDescent="0.25">
      <c r="A3219" s="22">
        <v>40676</v>
      </c>
      <c r="B3219" s="2">
        <v>16.41</v>
      </c>
      <c r="C3219" s="2">
        <v>16.13</v>
      </c>
      <c r="D3219" s="2">
        <v>16.16</v>
      </c>
      <c r="E3219">
        <v>10.51</v>
      </c>
      <c r="F3219">
        <v>10.15</v>
      </c>
      <c r="G3219">
        <v>10.28</v>
      </c>
      <c r="H3219">
        <f t="shared" si="819"/>
        <v>-1.3431013431013383E-2</v>
      </c>
      <c r="I3219">
        <f t="shared" si="820"/>
        <v>-1.4381591562799612E-2</v>
      </c>
      <c r="J3219">
        <f t="shared" si="806"/>
        <v>0.73985325740432561</v>
      </c>
      <c r="K3219" s="2">
        <v>1</v>
      </c>
      <c r="L3219" s="2">
        <v>1</v>
      </c>
      <c r="M3219" s="6">
        <f ca="1">100*(D3219-MIN(OFFSET(C3219,-$M$3+1,0):C3219))/(MAX(OFFSET(B3219,-$M$3+1,0):B3219)-MIN(OFFSET(C3219,-$M$3+1,0):C3219))</f>
        <v>1.8987341772152595</v>
      </c>
      <c r="N3219" s="6">
        <f ca="1">100*(G3219-MIN(OFFSET(F3219,-$M$3+1,0):F3219))/(MAX(OFFSET(E3219,-$M$3+1,0):E3219)-MIN(OFFSET(F3219,-$M$3+1,0):F3219))</f>
        <v>9.70149253731336</v>
      </c>
      <c r="O3219" s="6">
        <f t="shared" ca="1" si="807"/>
        <v>-7.8027583600981005</v>
      </c>
      <c r="P3219" s="8">
        <f t="shared" si="808"/>
        <v>0.28000000000000114</v>
      </c>
      <c r="Q3219" s="8">
        <f t="shared" si="809"/>
        <v>0.35999999999999943</v>
      </c>
      <c r="R3219" s="15">
        <f ca="1">AVERAGE(P3219:OFFSET(P3219,-$R$3+1,0))*$R$4*K3219</f>
        <v>45.375000000000028</v>
      </c>
      <c r="S3219" s="15">
        <f ca="1">AVERAGE(Q3219:OFFSET(Q3219,-$R$3+1,0))*$S$4*L3219</f>
        <v>37.749999999999993</v>
      </c>
      <c r="T3219" s="11" t="str">
        <f t="shared" ca="1" si="810"/>
        <v xml:space="preserve"> </v>
      </c>
      <c r="U3219" s="11" t="str">
        <f t="shared" ca="1" si="821"/>
        <v xml:space="preserve"> </v>
      </c>
      <c r="V3219" s="3" t="str">
        <f t="shared" ca="1" si="811"/>
        <v xml:space="preserve"> </v>
      </c>
      <c r="W3219" s="16" t="str">
        <f t="shared" ca="1" si="812"/>
        <v xml:space="preserve"> </v>
      </c>
      <c r="X3219" s="3" t="str">
        <f t="shared" ca="1" si="813"/>
        <v xml:space="preserve"> </v>
      </c>
      <c r="Y3219" s="3" t="str">
        <f t="shared" ca="1" si="814"/>
        <v xml:space="preserve"> </v>
      </c>
      <c r="Z3219" s="12" t="str">
        <f t="shared" ca="1" si="815"/>
        <v xml:space="preserve"> </v>
      </c>
      <c r="AA3219" s="17" t="str">
        <f t="shared" ca="1" si="816"/>
        <v xml:space="preserve"> </v>
      </c>
      <c r="AB3219" s="17" t="str">
        <f t="shared" ca="1" si="817"/>
        <v xml:space="preserve"> </v>
      </c>
      <c r="AC3219" s="19">
        <f t="shared" ca="1" si="818"/>
        <v>69868.704317892742</v>
      </c>
    </row>
    <row r="3220" spans="1:29" x14ac:dyDescent="0.25">
      <c r="A3220" s="22">
        <v>40679</v>
      </c>
      <c r="B3220" s="2">
        <v>16.489999999999998</v>
      </c>
      <c r="C3220" s="2">
        <v>16.11</v>
      </c>
      <c r="D3220" s="2">
        <v>16.22</v>
      </c>
      <c r="E3220">
        <v>10.54</v>
      </c>
      <c r="F3220">
        <v>10.19</v>
      </c>
      <c r="G3220">
        <v>10.37</v>
      </c>
      <c r="H3220">
        <f t="shared" si="819"/>
        <v>3.7128712871286051E-3</v>
      </c>
      <c r="I3220">
        <f t="shared" si="820"/>
        <v>8.7548638132295409E-3</v>
      </c>
      <c r="J3220">
        <f t="shared" si="806"/>
        <v>0.72759632178067835</v>
      </c>
      <c r="K3220" s="2">
        <v>1</v>
      </c>
      <c r="L3220" s="2">
        <v>1</v>
      </c>
      <c r="M3220" s="6">
        <f ca="1">100*(D3220-MIN(OFFSET(C3220,-$M$3+1,0):C3220))/(MAX(OFFSET(B3220,-$M$3+1,0):B3220)-MIN(OFFSET(C3220,-$M$3+1,0):C3220))</f>
        <v>9.9099099099098638</v>
      </c>
      <c r="N3220" s="6">
        <f ca="1">100*(G3220-MIN(OFFSET(F3220,-$M$3+1,0):F3220))/(MAX(OFFSET(E3220,-$M$3+1,0):E3220)-MIN(OFFSET(F3220,-$M$3+1,0):F3220))</f>
        <v>23.157894736842003</v>
      </c>
      <c r="O3220" s="6">
        <f t="shared" ca="1" si="807"/>
        <v>-13.247984826932139</v>
      </c>
      <c r="P3220" s="8">
        <f t="shared" si="808"/>
        <v>0.37999999999999901</v>
      </c>
      <c r="Q3220" s="8">
        <f t="shared" si="809"/>
        <v>0.34999999999999964</v>
      </c>
      <c r="R3220" s="15">
        <f ca="1">AVERAGE(P3220:OFFSET(P3220,-$R$3+1,0))*$R$4*K3220</f>
        <v>46.625000000000007</v>
      </c>
      <c r="S3220" s="15">
        <f ca="1">AVERAGE(Q3220:OFFSET(Q3220,-$R$3+1,0))*$S$4*L3220</f>
        <v>38.874999999999993</v>
      </c>
      <c r="T3220" s="11" t="str">
        <f t="shared" ca="1" si="810"/>
        <v xml:space="preserve"> </v>
      </c>
      <c r="U3220" s="11" t="str">
        <f t="shared" ca="1" si="821"/>
        <v xml:space="preserve"> </v>
      </c>
      <c r="V3220" s="3" t="str">
        <f t="shared" ca="1" si="811"/>
        <v xml:space="preserve"> </v>
      </c>
      <c r="W3220" s="16" t="str">
        <f t="shared" ca="1" si="812"/>
        <v xml:space="preserve"> </v>
      </c>
      <c r="X3220" s="3" t="str">
        <f t="shared" ca="1" si="813"/>
        <v xml:space="preserve"> </v>
      </c>
      <c r="Y3220" s="3" t="str">
        <f t="shared" ca="1" si="814"/>
        <v xml:space="preserve"> </v>
      </c>
      <c r="Z3220" s="12" t="str">
        <f t="shared" ca="1" si="815"/>
        <v xml:space="preserve"> </v>
      </c>
      <c r="AA3220" s="17" t="str">
        <f t="shared" ca="1" si="816"/>
        <v xml:space="preserve"> </v>
      </c>
      <c r="AB3220" s="17" t="str">
        <f t="shared" ca="1" si="817"/>
        <v xml:space="preserve"> </v>
      </c>
      <c r="AC3220" s="19">
        <f t="shared" ca="1" si="818"/>
        <v>69868.704317892742</v>
      </c>
    </row>
    <row r="3221" spans="1:29" x14ac:dyDescent="0.25">
      <c r="A3221" s="22">
        <v>40680</v>
      </c>
      <c r="B3221" s="2">
        <v>16.190000000000001</v>
      </c>
      <c r="C3221" s="2">
        <v>15.99</v>
      </c>
      <c r="D3221" s="2">
        <v>16.149999999999999</v>
      </c>
      <c r="E3221">
        <v>10.34</v>
      </c>
      <c r="F3221">
        <v>10.07</v>
      </c>
      <c r="G3221">
        <v>10.119999999999999</v>
      </c>
      <c r="H3221">
        <f t="shared" si="819"/>
        <v>-4.3156596794081681E-3</v>
      </c>
      <c r="I3221">
        <f t="shared" si="820"/>
        <v>-2.4108003857280624E-2</v>
      </c>
      <c r="J3221">
        <f t="shared" si="806"/>
        <v>0.70746473819023936</v>
      </c>
      <c r="K3221" s="2">
        <v>1</v>
      </c>
      <c r="L3221" s="2">
        <v>1</v>
      </c>
      <c r="M3221" s="6">
        <f ca="1">100*(D3221-MIN(OFFSET(C3221,-$M$3+1,0):C3221))/(MAX(OFFSET(B3221,-$M$3+1,0):B3221)-MIN(OFFSET(C3221,-$M$3+1,0):C3221))</f>
        <v>13.008130081300694</v>
      </c>
      <c r="N3221" s="6">
        <f ca="1">100*(G3221-MIN(OFFSET(F3221,-$M$3+1,0):F3221))/(MAX(OFFSET(E3221,-$M$3+1,0):E3221)-MIN(OFFSET(F3221,-$M$3+1,0):F3221))</f>
        <v>7.0422535211266197</v>
      </c>
      <c r="O3221" s="6">
        <f t="shared" ca="1" si="807"/>
        <v>5.965876560174074</v>
      </c>
      <c r="P3221" s="8">
        <f t="shared" si="808"/>
        <v>0.22999999999999865</v>
      </c>
      <c r="Q3221" s="8">
        <f t="shared" si="809"/>
        <v>0.29999999999999893</v>
      </c>
      <c r="R3221" s="15">
        <f ca="1">AVERAGE(P3221:OFFSET(P3221,-$R$3+1,0))*$R$4*K3221</f>
        <v>40.124999999999986</v>
      </c>
      <c r="S3221" s="15">
        <f ca="1">AVERAGE(Q3221:OFFSET(Q3221,-$R$3+1,0))*$S$4*L3221</f>
        <v>34.624999999999972</v>
      </c>
      <c r="T3221" s="11" t="str">
        <f t="shared" ca="1" si="810"/>
        <v xml:space="preserve"> </v>
      </c>
      <c r="U3221" s="11" t="str">
        <f t="shared" ca="1" si="821"/>
        <v xml:space="preserve"> </v>
      </c>
      <c r="V3221" s="3" t="str">
        <f t="shared" ca="1" si="811"/>
        <v xml:space="preserve"> </v>
      </c>
      <c r="W3221" s="16" t="str">
        <f t="shared" ca="1" si="812"/>
        <v xml:space="preserve"> </v>
      </c>
      <c r="X3221" s="3" t="str">
        <f t="shared" ca="1" si="813"/>
        <v xml:space="preserve"> </v>
      </c>
      <c r="Y3221" s="3" t="str">
        <f t="shared" ca="1" si="814"/>
        <v xml:space="preserve"> </v>
      </c>
      <c r="Z3221" s="12" t="str">
        <f t="shared" ca="1" si="815"/>
        <v xml:space="preserve"> </v>
      </c>
      <c r="AA3221" s="17" t="str">
        <f t="shared" ca="1" si="816"/>
        <v xml:space="preserve"> </v>
      </c>
      <c r="AB3221" s="17" t="str">
        <f t="shared" ca="1" si="817"/>
        <v xml:space="preserve"> </v>
      </c>
      <c r="AC3221" s="19">
        <f t="shared" ca="1" si="818"/>
        <v>69868.704317892742</v>
      </c>
    </row>
    <row r="3222" spans="1:29" x14ac:dyDescent="0.25">
      <c r="A3222" s="22">
        <v>40681</v>
      </c>
      <c r="B3222" s="2">
        <v>16.53</v>
      </c>
      <c r="C3222" s="2">
        <v>16.16</v>
      </c>
      <c r="D3222" s="2">
        <v>16.48</v>
      </c>
      <c r="E3222">
        <v>10.59</v>
      </c>
      <c r="F3222">
        <v>10.19</v>
      </c>
      <c r="G3222">
        <v>10.44</v>
      </c>
      <c r="H3222">
        <f t="shared" si="819"/>
        <v>2.0433436532507843E-2</v>
      </c>
      <c r="I3222">
        <f t="shared" si="820"/>
        <v>3.1620553359683834E-2</v>
      </c>
      <c r="J3222">
        <f t="shared" si="806"/>
        <v>0.69237446082181353</v>
      </c>
      <c r="K3222" s="2">
        <v>1</v>
      </c>
      <c r="L3222" s="2">
        <v>1</v>
      </c>
      <c r="M3222" s="6">
        <f ca="1">100*(D3222-MIN(OFFSET(C3222,-$M$3+1,0):C3222))/(MAX(OFFSET(B3222,-$M$3+1,0):B3222)-MIN(OFFSET(C3222,-$M$3+1,0):C3222))</f>
        <v>44.144144144144114</v>
      </c>
      <c r="N3222" s="6">
        <f ca="1">100*(G3222-MIN(OFFSET(F3222,-$M$3+1,0):F3222))/(MAX(OFFSET(E3222,-$M$3+1,0):E3222)-MIN(OFFSET(F3222,-$M$3+1,0):F3222))</f>
        <v>52.112676056337989</v>
      </c>
      <c r="O3222" s="6">
        <f t="shared" ca="1" si="807"/>
        <v>-7.9685319121938747</v>
      </c>
      <c r="P3222" s="8">
        <f t="shared" si="808"/>
        <v>0.38000000000000256</v>
      </c>
      <c r="Q3222" s="8">
        <f t="shared" si="809"/>
        <v>0.47000000000000064</v>
      </c>
      <c r="R3222" s="15">
        <f ca="1">AVERAGE(P3222:OFFSET(P3222,-$R$3+1,0))*$R$4*K3222</f>
        <v>37.375</v>
      </c>
      <c r="S3222" s="15">
        <f ca="1">AVERAGE(Q3222:OFFSET(Q3222,-$R$3+1,0))*$S$4*L3222</f>
        <v>34.999999999999986</v>
      </c>
      <c r="T3222" s="11" t="str">
        <f t="shared" ca="1" si="810"/>
        <v xml:space="preserve"> </v>
      </c>
      <c r="U3222" s="11" t="str">
        <f t="shared" ca="1" si="821"/>
        <v xml:space="preserve"> </v>
      </c>
      <c r="V3222" s="3" t="str">
        <f t="shared" ca="1" si="811"/>
        <v xml:space="preserve"> </v>
      </c>
      <c r="W3222" s="16" t="str">
        <f t="shared" ca="1" si="812"/>
        <v xml:space="preserve"> </v>
      </c>
      <c r="X3222" s="3" t="str">
        <f t="shared" ca="1" si="813"/>
        <v xml:space="preserve"> </v>
      </c>
      <c r="Y3222" s="3" t="str">
        <f t="shared" ca="1" si="814"/>
        <v xml:space="preserve"> </v>
      </c>
      <c r="Z3222" s="12" t="str">
        <f t="shared" ca="1" si="815"/>
        <v xml:space="preserve"> </v>
      </c>
      <c r="AA3222" s="17" t="str">
        <f t="shared" ca="1" si="816"/>
        <v xml:space="preserve"> </v>
      </c>
      <c r="AB3222" s="17" t="str">
        <f t="shared" ca="1" si="817"/>
        <v xml:space="preserve"> </v>
      </c>
      <c r="AC3222" s="19">
        <f t="shared" ca="1" si="818"/>
        <v>69868.704317892742</v>
      </c>
    </row>
    <row r="3223" spans="1:29" x14ac:dyDescent="0.25">
      <c r="A3223" s="22">
        <v>40682</v>
      </c>
      <c r="B3223" s="2">
        <v>16.649999999999999</v>
      </c>
      <c r="C3223" s="2">
        <v>16.37</v>
      </c>
      <c r="D3223" s="2">
        <v>16.559999999999999</v>
      </c>
      <c r="E3223">
        <v>10.58</v>
      </c>
      <c r="F3223">
        <v>10.3</v>
      </c>
      <c r="G3223">
        <v>10.49</v>
      </c>
      <c r="H3223">
        <f t="shared" si="819"/>
        <v>4.8543689320388328E-3</v>
      </c>
      <c r="I3223">
        <f t="shared" si="820"/>
        <v>4.7892720306514924E-3</v>
      </c>
      <c r="J3223">
        <f t="shared" si="806"/>
        <v>0.70256552651837612</v>
      </c>
      <c r="K3223" s="2">
        <v>1</v>
      </c>
      <c r="L3223" s="2">
        <v>1</v>
      </c>
      <c r="M3223" s="6">
        <f ca="1">100*(D3223-MIN(OFFSET(C3223,-$M$3+1,0):C3223))/(MAX(OFFSET(B3223,-$M$3+1,0):B3223)-MIN(OFFSET(C3223,-$M$3+1,0):C3223))</f>
        <v>86.363636363636346</v>
      </c>
      <c r="N3223" s="6">
        <f ca="1">100*(G3223-MIN(OFFSET(F3223,-$M$3+1,0):F3223))/(MAX(OFFSET(E3223,-$M$3+1,0):E3223)-MIN(OFFSET(F3223,-$M$3+1,0):F3223))</f>
        <v>66.666666666666757</v>
      </c>
      <c r="O3223" s="6">
        <f t="shared" ca="1" si="807"/>
        <v>19.696969696969589</v>
      </c>
      <c r="P3223" s="8">
        <f t="shared" si="808"/>
        <v>0.27999999999999758</v>
      </c>
      <c r="Q3223" s="8">
        <f t="shared" si="809"/>
        <v>0.27999999999999936</v>
      </c>
      <c r="R3223" s="15">
        <f ca="1">AVERAGE(P3223:OFFSET(P3223,-$R$3+1,0))*$R$4*K3223</f>
        <v>36.999999999999986</v>
      </c>
      <c r="S3223" s="15">
        <f ca="1">AVERAGE(Q3223:OFFSET(Q3223,-$R$3+1,0))*$S$4*L3223</f>
        <v>33.499999999999972</v>
      </c>
      <c r="T3223" s="11" t="str">
        <f t="shared" ca="1" si="810"/>
        <v xml:space="preserve"> </v>
      </c>
      <c r="U3223" s="11" t="str">
        <f t="shared" ca="1" si="821"/>
        <v xml:space="preserve"> </v>
      </c>
      <c r="V3223" s="3" t="str">
        <f t="shared" ca="1" si="811"/>
        <v xml:space="preserve"> </v>
      </c>
      <c r="W3223" s="16" t="str">
        <f t="shared" ca="1" si="812"/>
        <v xml:space="preserve"> </v>
      </c>
      <c r="X3223" s="3" t="str">
        <f t="shared" ca="1" si="813"/>
        <v xml:space="preserve"> </v>
      </c>
      <c r="Y3223" s="3" t="str">
        <f t="shared" ca="1" si="814"/>
        <v xml:space="preserve"> </v>
      </c>
      <c r="Z3223" s="12" t="str">
        <f t="shared" ca="1" si="815"/>
        <v xml:space="preserve"> </v>
      </c>
      <c r="AA3223" s="17" t="str">
        <f t="shared" ca="1" si="816"/>
        <v xml:space="preserve"> </v>
      </c>
      <c r="AB3223" s="17" t="str">
        <f t="shared" ca="1" si="817"/>
        <v xml:space="preserve"> </v>
      </c>
      <c r="AC3223" s="19">
        <f t="shared" ca="1" si="818"/>
        <v>69868.704317892742</v>
      </c>
    </row>
    <row r="3224" spans="1:29" x14ac:dyDescent="0.25">
      <c r="A3224" s="22">
        <v>40683</v>
      </c>
      <c r="B3224" s="2">
        <v>16.68</v>
      </c>
      <c r="C3224" s="2">
        <v>16.38</v>
      </c>
      <c r="D3224" s="2">
        <v>16.600000000000001</v>
      </c>
      <c r="E3224">
        <v>10.79</v>
      </c>
      <c r="F3224">
        <v>10.49</v>
      </c>
      <c r="G3224">
        <v>10.67</v>
      </c>
      <c r="H3224">
        <f t="shared" si="819"/>
        <v>2.4154589371983004E-3</v>
      </c>
      <c r="I3224">
        <f t="shared" si="820"/>
        <v>1.7159199237368972E-2</v>
      </c>
      <c r="J3224">
        <f t="shared" ref="J3224:J3287" si="822">CORREL(H3205:H3224,I3205:I3224)</f>
        <v>0.70905738226975012</v>
      </c>
      <c r="K3224" s="2">
        <v>1</v>
      </c>
      <c r="L3224" s="2">
        <v>1</v>
      </c>
      <c r="M3224" s="6">
        <f ca="1">100*(D3224-MIN(OFFSET(C3224,-$M$3+1,0):C3224))/(MAX(OFFSET(B3224,-$M$3+1,0):B3224)-MIN(OFFSET(C3224,-$M$3+1,0):C3224))</f>
        <v>88.405797101449508</v>
      </c>
      <c r="N3224" s="6">
        <f ca="1">100*(G3224-MIN(OFFSET(F3224,-$M$3+1,0):F3224))/(MAX(OFFSET(E3224,-$M$3+1,0):E3224)-MIN(OFFSET(F3224,-$M$3+1,0):F3224))</f>
        <v>83.333333333333414</v>
      </c>
      <c r="O3224" s="6">
        <f t="shared" ca="1" si="807"/>
        <v>5.0724637681160942</v>
      </c>
      <c r="P3224" s="8">
        <f t="shared" si="808"/>
        <v>0.30000000000000071</v>
      </c>
      <c r="Q3224" s="8">
        <f t="shared" si="809"/>
        <v>0.29999999999999893</v>
      </c>
      <c r="R3224" s="15">
        <f ca="1">AVERAGE(P3224:OFFSET(P3224,-$R$3+1,0))*$R$4*K3224</f>
        <v>35.375</v>
      </c>
      <c r="S3224" s="15">
        <f ca="1">AVERAGE(Q3224:OFFSET(Q3224,-$R$3+1,0))*$S$4*L3224</f>
        <v>35.249999999999957</v>
      </c>
      <c r="T3224" s="11" t="str">
        <f t="shared" ca="1" si="810"/>
        <v xml:space="preserve"> </v>
      </c>
      <c r="U3224" s="11" t="str">
        <f t="shared" ca="1" si="821"/>
        <v xml:space="preserve"> </v>
      </c>
      <c r="V3224" s="3" t="str">
        <f t="shared" ca="1" si="811"/>
        <v xml:space="preserve"> </v>
      </c>
      <c r="W3224" s="16" t="str">
        <f t="shared" ca="1" si="812"/>
        <v xml:space="preserve"> </v>
      </c>
      <c r="X3224" s="3" t="str">
        <f t="shared" ca="1" si="813"/>
        <v xml:space="preserve"> </v>
      </c>
      <c r="Y3224" s="3" t="str">
        <f t="shared" ca="1" si="814"/>
        <v xml:space="preserve"> </v>
      </c>
      <c r="Z3224" s="12" t="str">
        <f t="shared" ca="1" si="815"/>
        <v xml:space="preserve"> </v>
      </c>
      <c r="AA3224" s="17" t="str">
        <f t="shared" ca="1" si="816"/>
        <v xml:space="preserve"> </v>
      </c>
      <c r="AB3224" s="17" t="str">
        <f t="shared" ca="1" si="817"/>
        <v xml:space="preserve"> </v>
      </c>
      <c r="AC3224" s="19">
        <f t="shared" ca="1" si="818"/>
        <v>69868.704317892742</v>
      </c>
    </row>
    <row r="3225" spans="1:29" x14ac:dyDescent="0.25">
      <c r="A3225" s="22">
        <v>40686</v>
      </c>
      <c r="B3225" s="2">
        <v>16.690000000000001</v>
      </c>
      <c r="C3225" s="2">
        <v>16.329999999999998</v>
      </c>
      <c r="D3225" s="2">
        <v>16.489999999999998</v>
      </c>
      <c r="E3225">
        <v>10.82</v>
      </c>
      <c r="F3225">
        <v>10.46</v>
      </c>
      <c r="G3225">
        <v>10.57</v>
      </c>
      <c r="H3225">
        <f t="shared" si="819"/>
        <v>-6.6265060240965346E-3</v>
      </c>
      <c r="I3225">
        <f t="shared" si="820"/>
        <v>-9.3720712277413076E-3</v>
      </c>
      <c r="J3225">
        <f t="shared" si="822"/>
        <v>0.70069014557572196</v>
      </c>
      <c r="K3225" s="2">
        <v>1</v>
      </c>
      <c r="L3225" s="2">
        <v>1</v>
      </c>
      <c r="M3225" s="6">
        <f ca="1">100*(D3225-MIN(OFFSET(C3225,-$M$3+1,0):C3225))/(MAX(OFFSET(B3225,-$M$3+1,0):B3225)-MIN(OFFSET(C3225,-$M$3+1,0):C3225))</f>
        <v>71.428571428571061</v>
      </c>
      <c r="N3225" s="6">
        <f ca="1">100*(G3225-MIN(OFFSET(F3225,-$M$3+1,0):F3225))/(MAX(OFFSET(E3225,-$M$3+1,0):E3225)-MIN(OFFSET(F3225,-$M$3+1,0):F3225))</f>
        <v>66.666666666666671</v>
      </c>
      <c r="O3225" s="6">
        <f t="shared" ca="1" si="807"/>
        <v>4.7619047619043897</v>
      </c>
      <c r="P3225" s="8">
        <f t="shared" si="808"/>
        <v>0.36000000000000298</v>
      </c>
      <c r="Q3225" s="8">
        <f t="shared" si="809"/>
        <v>0.35999999999999943</v>
      </c>
      <c r="R3225" s="15">
        <f ca="1">AVERAGE(P3225:OFFSET(P3225,-$R$3+1,0))*$R$4*K3225</f>
        <v>33.250000000000021</v>
      </c>
      <c r="S3225" s="15">
        <f ca="1">AVERAGE(Q3225:OFFSET(Q3225,-$R$3+1,0))*$S$4*L3225</f>
        <v>34.62499999999995</v>
      </c>
      <c r="T3225" s="11" t="str">
        <f t="shared" ca="1" si="810"/>
        <v xml:space="preserve"> </v>
      </c>
      <c r="U3225" s="11" t="str">
        <f t="shared" ca="1" si="821"/>
        <v xml:space="preserve"> </v>
      </c>
      <c r="V3225" s="3" t="str">
        <f t="shared" ca="1" si="811"/>
        <v xml:space="preserve"> </v>
      </c>
      <c r="W3225" s="16" t="str">
        <f t="shared" ca="1" si="812"/>
        <v xml:space="preserve"> </v>
      </c>
      <c r="X3225" s="3" t="str">
        <f t="shared" ca="1" si="813"/>
        <v xml:space="preserve"> </v>
      </c>
      <c r="Y3225" s="3" t="str">
        <f t="shared" ca="1" si="814"/>
        <v xml:space="preserve"> </v>
      </c>
      <c r="Z3225" s="12" t="str">
        <f t="shared" ca="1" si="815"/>
        <v xml:space="preserve"> </v>
      </c>
      <c r="AA3225" s="17" t="str">
        <f t="shared" ca="1" si="816"/>
        <v xml:space="preserve"> </v>
      </c>
      <c r="AB3225" s="17" t="str">
        <f t="shared" ca="1" si="817"/>
        <v xml:space="preserve"> </v>
      </c>
      <c r="AC3225" s="19">
        <f t="shared" ca="1" si="818"/>
        <v>69868.704317892742</v>
      </c>
    </row>
    <row r="3226" spans="1:29" x14ac:dyDescent="0.25">
      <c r="A3226" s="22">
        <v>40687</v>
      </c>
      <c r="B3226" s="2">
        <v>16.72</v>
      </c>
      <c r="C3226" s="2">
        <v>16.32</v>
      </c>
      <c r="D3226" s="2">
        <v>16.36</v>
      </c>
      <c r="E3226">
        <v>10.75</v>
      </c>
      <c r="F3226">
        <v>10.44</v>
      </c>
      <c r="G3226">
        <v>10.5</v>
      </c>
      <c r="H3226">
        <f t="shared" si="819"/>
        <v>-7.8835657974529738E-3</v>
      </c>
      <c r="I3226">
        <f t="shared" si="820"/>
        <v>-6.6225165562914245E-3</v>
      </c>
      <c r="J3226">
        <f t="shared" si="822"/>
        <v>0.6960649418307242</v>
      </c>
      <c r="K3226" s="2">
        <v>1</v>
      </c>
      <c r="L3226" s="2">
        <v>1</v>
      </c>
      <c r="M3226" s="6">
        <f ca="1">100*(D3226-MIN(OFFSET(C3226,-$M$3+1,0):C3226))/(MAX(OFFSET(B3226,-$M$3+1,0):B3226)-MIN(OFFSET(C3226,-$M$3+1,0):C3226))</f>
        <v>50.684931506849303</v>
      </c>
      <c r="N3226" s="6">
        <f ca="1">100*(G3226-MIN(OFFSET(F3226,-$M$3+1,0):F3226))/(MAX(OFFSET(E3226,-$M$3+1,0):E3226)-MIN(OFFSET(F3226,-$M$3+1,0):F3226))</f>
        <v>57.333333333333293</v>
      </c>
      <c r="O3226" s="6">
        <f t="shared" ca="1" si="807"/>
        <v>-6.6484018264839904</v>
      </c>
      <c r="P3226" s="8">
        <f t="shared" si="808"/>
        <v>0.39999999999999858</v>
      </c>
      <c r="Q3226" s="8">
        <f t="shared" si="809"/>
        <v>0.3100000000000005</v>
      </c>
      <c r="R3226" s="15">
        <f ca="1">AVERAGE(P3226:OFFSET(P3226,-$R$3+1,0))*$R$4*K3226</f>
        <v>32.625000000000014</v>
      </c>
      <c r="S3226" s="15">
        <f ca="1">AVERAGE(Q3226:OFFSET(Q3226,-$R$3+1,0))*$S$4*L3226</f>
        <v>34.124999999999957</v>
      </c>
      <c r="T3226" s="11" t="str">
        <f t="shared" ca="1" si="810"/>
        <v xml:space="preserve"> </v>
      </c>
      <c r="U3226" s="11" t="str">
        <f t="shared" ca="1" si="821"/>
        <v xml:space="preserve"> </v>
      </c>
      <c r="V3226" s="3" t="str">
        <f t="shared" ca="1" si="811"/>
        <v xml:space="preserve"> </v>
      </c>
      <c r="W3226" s="16" t="str">
        <f t="shared" ca="1" si="812"/>
        <v xml:space="preserve"> </v>
      </c>
      <c r="X3226" s="3" t="str">
        <f t="shared" ca="1" si="813"/>
        <v xml:space="preserve"> </v>
      </c>
      <c r="Y3226" s="3" t="str">
        <f t="shared" ca="1" si="814"/>
        <v xml:space="preserve"> </v>
      </c>
      <c r="Z3226" s="12" t="str">
        <f t="shared" ca="1" si="815"/>
        <v xml:space="preserve"> </v>
      </c>
      <c r="AA3226" s="17" t="str">
        <f t="shared" ca="1" si="816"/>
        <v xml:space="preserve"> </v>
      </c>
      <c r="AB3226" s="17" t="str">
        <f t="shared" ca="1" si="817"/>
        <v xml:space="preserve"> </v>
      </c>
      <c r="AC3226" s="19">
        <f t="shared" ca="1" si="818"/>
        <v>69868.704317892742</v>
      </c>
    </row>
    <row r="3227" spans="1:29" x14ac:dyDescent="0.25">
      <c r="A3227" s="22">
        <v>40688</v>
      </c>
      <c r="B3227" s="2">
        <v>17.04</v>
      </c>
      <c r="C3227" s="2">
        <v>16.22</v>
      </c>
      <c r="D3227" s="2">
        <v>16.649999999999999</v>
      </c>
      <c r="E3227">
        <v>10.82</v>
      </c>
      <c r="F3227">
        <v>10.46</v>
      </c>
      <c r="G3227">
        <v>10.66</v>
      </c>
      <c r="H3227">
        <f t="shared" si="819"/>
        <v>1.7726161369193028E-2</v>
      </c>
      <c r="I3227">
        <f t="shared" si="820"/>
        <v>1.5238095238095273E-2</v>
      </c>
      <c r="J3227">
        <f t="shared" si="822"/>
        <v>0.75174154281713579</v>
      </c>
      <c r="K3227" s="2">
        <v>1</v>
      </c>
      <c r="L3227" s="2">
        <v>1</v>
      </c>
      <c r="M3227" s="6">
        <f ca="1">100*(D3227-MIN(OFFSET(C3227,-$M$3+1,0):C3227))/(MAX(OFFSET(B3227,-$M$3+1,0):B3227)-MIN(OFFSET(C3227,-$M$3+1,0):C3227))</f>
        <v>55.681818181818066</v>
      </c>
      <c r="N3227" s="6">
        <f ca="1">100*(G3227-MIN(OFFSET(F3227,-$M$3+1,0):F3227))/(MAX(OFFSET(E3227,-$M$3+1,0):E3227)-MIN(OFFSET(F3227,-$M$3+1,0):F3227))</f>
        <v>74.603174603174608</v>
      </c>
      <c r="O3227" s="6">
        <f t="shared" ca="1" si="807"/>
        <v>-18.921356421356542</v>
      </c>
      <c r="P3227" s="8">
        <f t="shared" si="808"/>
        <v>0.82000000000000028</v>
      </c>
      <c r="Q3227" s="8">
        <f t="shared" si="809"/>
        <v>0.35999999999999943</v>
      </c>
      <c r="R3227" s="15">
        <f ca="1">AVERAGE(P3227:OFFSET(P3227,-$R$3+1,0))*$R$4*K3227</f>
        <v>39.375000000000007</v>
      </c>
      <c r="S3227" s="15">
        <f ca="1">AVERAGE(Q3227:OFFSET(Q3227,-$R$3+1,0))*$S$4*L3227</f>
        <v>34.124999999999957</v>
      </c>
      <c r="T3227" s="11" t="str">
        <f t="shared" ca="1" si="810"/>
        <v xml:space="preserve"> </v>
      </c>
      <c r="U3227" s="11" t="str">
        <f t="shared" ca="1" si="821"/>
        <v xml:space="preserve"> </v>
      </c>
      <c r="V3227" s="3" t="str">
        <f t="shared" ca="1" si="811"/>
        <v xml:space="preserve"> </v>
      </c>
      <c r="W3227" s="16" t="str">
        <f t="shared" ca="1" si="812"/>
        <v xml:space="preserve"> </v>
      </c>
      <c r="X3227" s="3" t="str">
        <f t="shared" ca="1" si="813"/>
        <v xml:space="preserve"> </v>
      </c>
      <c r="Y3227" s="3" t="str">
        <f t="shared" ca="1" si="814"/>
        <v xml:space="preserve"> </v>
      </c>
      <c r="Z3227" s="12" t="str">
        <f t="shared" ca="1" si="815"/>
        <v xml:space="preserve"> </v>
      </c>
      <c r="AA3227" s="17" t="str">
        <f t="shared" ca="1" si="816"/>
        <v xml:space="preserve"> </v>
      </c>
      <c r="AB3227" s="17" t="str">
        <f t="shared" ca="1" si="817"/>
        <v xml:space="preserve"> </v>
      </c>
      <c r="AC3227" s="19">
        <f t="shared" ca="1" si="818"/>
        <v>69868.704317892742</v>
      </c>
    </row>
    <row r="3228" spans="1:29" x14ac:dyDescent="0.25">
      <c r="A3228" s="22">
        <v>40689</v>
      </c>
      <c r="B3228" s="2">
        <v>17.18</v>
      </c>
      <c r="C3228" s="2">
        <v>16.43</v>
      </c>
      <c r="D3228" s="2">
        <v>17.14</v>
      </c>
      <c r="E3228">
        <v>11.16</v>
      </c>
      <c r="F3228">
        <v>10.64</v>
      </c>
      <c r="G3228">
        <v>11.05</v>
      </c>
      <c r="H3228">
        <f t="shared" si="819"/>
        <v>2.9429429429429499E-2</v>
      </c>
      <c r="I3228">
        <f t="shared" si="820"/>
        <v>3.6585365853658569E-2</v>
      </c>
      <c r="J3228">
        <f t="shared" si="822"/>
        <v>0.80202868583477405</v>
      </c>
      <c r="K3228" s="2">
        <v>1</v>
      </c>
      <c r="L3228" s="2">
        <v>1</v>
      </c>
      <c r="M3228" s="6">
        <f ca="1">100*(D3228-MIN(OFFSET(C3228,-$M$3+1,0):C3228))/(MAX(OFFSET(B3228,-$M$3+1,0):B3228)-MIN(OFFSET(C3228,-$M$3+1,0):C3228))</f>
        <v>95.833333333333428</v>
      </c>
      <c r="N3228" s="6">
        <f ca="1">100*(G3228-MIN(OFFSET(F3228,-$M$3+1,0):F3228))/(MAX(OFFSET(E3228,-$M$3+1,0):E3228)-MIN(OFFSET(F3228,-$M$3+1,0):F3228))</f>
        <v>87.209302325581447</v>
      </c>
      <c r="O3228" s="6">
        <f t="shared" ca="1" si="807"/>
        <v>8.6240310077519808</v>
      </c>
      <c r="P3228" s="8">
        <f t="shared" si="808"/>
        <v>0.75</v>
      </c>
      <c r="Q3228" s="8">
        <f t="shared" si="809"/>
        <v>0.51999999999999957</v>
      </c>
      <c r="R3228" s="15">
        <f ca="1">AVERAGE(P3228:OFFSET(P3228,-$R$3+1,0))*$R$4*K3228</f>
        <v>44.000000000000014</v>
      </c>
      <c r="S3228" s="15">
        <f ca="1">AVERAGE(Q3228:OFFSET(Q3228,-$R$3+1,0))*$S$4*L3228</f>
        <v>36.249999999999957</v>
      </c>
      <c r="T3228" s="11" t="str">
        <f t="shared" ca="1" si="810"/>
        <v xml:space="preserve"> </v>
      </c>
      <c r="U3228" s="11" t="str">
        <f t="shared" ca="1" si="821"/>
        <v xml:space="preserve"> </v>
      </c>
      <c r="V3228" s="3" t="str">
        <f t="shared" ca="1" si="811"/>
        <v xml:space="preserve"> </v>
      </c>
      <c r="W3228" s="16" t="str">
        <f t="shared" ca="1" si="812"/>
        <v xml:space="preserve"> </v>
      </c>
      <c r="X3228" s="3" t="str">
        <f t="shared" ca="1" si="813"/>
        <v xml:space="preserve"> </v>
      </c>
      <c r="Y3228" s="3" t="str">
        <f t="shared" ca="1" si="814"/>
        <v xml:space="preserve"> </v>
      </c>
      <c r="Z3228" s="12" t="str">
        <f t="shared" ca="1" si="815"/>
        <v xml:space="preserve"> </v>
      </c>
      <c r="AA3228" s="17" t="str">
        <f t="shared" ca="1" si="816"/>
        <v xml:space="preserve"> </v>
      </c>
      <c r="AB3228" s="17" t="str">
        <f t="shared" ca="1" si="817"/>
        <v xml:space="preserve"> </v>
      </c>
      <c r="AC3228" s="19">
        <f t="shared" ca="1" si="818"/>
        <v>69868.704317892742</v>
      </c>
    </row>
    <row r="3229" spans="1:29" x14ac:dyDescent="0.25">
      <c r="A3229" s="22">
        <v>40690</v>
      </c>
      <c r="B3229" s="2">
        <v>17.66</v>
      </c>
      <c r="C3229" s="2">
        <v>17.11</v>
      </c>
      <c r="D3229" s="2">
        <v>17.52</v>
      </c>
      <c r="E3229">
        <v>11.53</v>
      </c>
      <c r="F3229">
        <v>11.08</v>
      </c>
      <c r="G3229">
        <v>11.36</v>
      </c>
      <c r="H3229">
        <f t="shared" si="819"/>
        <v>2.2170361726954413E-2</v>
      </c>
      <c r="I3229">
        <f t="shared" si="820"/>
        <v>2.8054298642533837E-2</v>
      </c>
      <c r="J3229">
        <f t="shared" si="822"/>
        <v>0.83247109713042833</v>
      </c>
      <c r="K3229" s="2">
        <v>1</v>
      </c>
      <c r="L3229" s="2">
        <v>1</v>
      </c>
      <c r="M3229" s="6">
        <f ca="1">100*(D3229-MIN(OFFSET(C3229,-$M$3+1,0):C3229))/(MAX(OFFSET(B3229,-$M$3+1,0):B3229)-MIN(OFFSET(C3229,-$M$3+1,0):C3229))</f>
        <v>90.277777777777743</v>
      </c>
      <c r="N3229" s="6">
        <f ca="1">100*(G3229-MIN(OFFSET(F3229,-$M$3+1,0):F3229))/(MAX(OFFSET(E3229,-$M$3+1,0):E3229)-MIN(OFFSET(F3229,-$M$3+1,0):F3229))</f>
        <v>84.403669724770651</v>
      </c>
      <c r="O3229" s="6">
        <f t="shared" ca="1" si="807"/>
        <v>5.8741080530070917</v>
      </c>
      <c r="P3229" s="8">
        <f t="shared" si="808"/>
        <v>0.55000000000000071</v>
      </c>
      <c r="Q3229" s="8">
        <f t="shared" si="809"/>
        <v>0.47999999999999865</v>
      </c>
      <c r="R3229" s="15">
        <f ca="1">AVERAGE(P3229:OFFSET(P3229,-$R$3+1,0))*$R$4*K3229</f>
        <v>48.000000000000043</v>
      </c>
      <c r="S3229" s="15">
        <f ca="1">AVERAGE(Q3229:OFFSET(Q3229,-$R$3+1,0))*$S$4*L3229</f>
        <v>38.499999999999957</v>
      </c>
      <c r="T3229" s="11" t="str">
        <f t="shared" ca="1" si="810"/>
        <v xml:space="preserve"> </v>
      </c>
      <c r="U3229" s="11" t="str">
        <f t="shared" ca="1" si="821"/>
        <v xml:space="preserve"> </v>
      </c>
      <c r="V3229" s="3" t="str">
        <f t="shared" ca="1" si="811"/>
        <v xml:space="preserve"> </v>
      </c>
      <c r="W3229" s="16" t="str">
        <f t="shared" ca="1" si="812"/>
        <v xml:space="preserve"> </v>
      </c>
      <c r="X3229" s="3" t="str">
        <f t="shared" ca="1" si="813"/>
        <v xml:space="preserve"> </v>
      </c>
      <c r="Y3229" s="3" t="str">
        <f t="shared" ca="1" si="814"/>
        <v xml:space="preserve"> </v>
      </c>
      <c r="Z3229" s="12" t="str">
        <f t="shared" ca="1" si="815"/>
        <v xml:space="preserve"> </v>
      </c>
      <c r="AA3229" s="17" t="str">
        <f t="shared" ca="1" si="816"/>
        <v xml:space="preserve"> </v>
      </c>
      <c r="AB3229" s="17" t="str">
        <f t="shared" ca="1" si="817"/>
        <v xml:space="preserve"> </v>
      </c>
      <c r="AC3229" s="19">
        <f t="shared" ca="1" si="818"/>
        <v>69868.704317892742</v>
      </c>
    </row>
    <row r="3230" spans="1:29" x14ac:dyDescent="0.25">
      <c r="A3230" s="22">
        <v>40694</v>
      </c>
      <c r="B3230" s="2">
        <v>17.670000000000002</v>
      </c>
      <c r="C3230" s="2">
        <v>17.21</v>
      </c>
      <c r="D3230" s="2">
        <v>17.600000000000001</v>
      </c>
      <c r="E3230">
        <v>11.55</v>
      </c>
      <c r="F3230">
        <v>11.16</v>
      </c>
      <c r="G3230">
        <v>11.49</v>
      </c>
      <c r="H3230">
        <f t="shared" si="819"/>
        <v>4.5662100456622667E-3</v>
      </c>
      <c r="I3230">
        <f t="shared" si="820"/>
        <v>1.1443661971830998E-2</v>
      </c>
      <c r="J3230">
        <f t="shared" si="822"/>
        <v>0.85415740928358486</v>
      </c>
      <c r="K3230" s="2">
        <v>1</v>
      </c>
      <c r="L3230" s="2">
        <v>1</v>
      </c>
      <c r="M3230" s="6">
        <f ca="1">100*(D3230-MIN(OFFSET(C3230,-$M$3+1,0):C3230))/(MAX(OFFSET(B3230,-$M$3+1,0):B3230)-MIN(OFFSET(C3230,-$M$3+1,0):C3230))</f>
        <v>95.172413793103445</v>
      </c>
      <c r="N3230" s="6">
        <f ca="1">100*(G3230-MIN(OFFSET(F3230,-$M$3+1,0):F3230))/(MAX(OFFSET(E3230,-$M$3+1,0):E3230)-MIN(OFFSET(F3230,-$M$3+1,0):F3230))</f>
        <v>94.594594594594554</v>
      </c>
      <c r="O3230" s="6">
        <f t="shared" ca="1" si="807"/>
        <v>0.57781919850889096</v>
      </c>
      <c r="P3230" s="8">
        <f t="shared" si="808"/>
        <v>0.46000000000000085</v>
      </c>
      <c r="Q3230" s="8">
        <f t="shared" si="809"/>
        <v>0.39000000000000057</v>
      </c>
      <c r="R3230" s="15">
        <f ca="1">AVERAGE(P3230:OFFSET(P3230,-$R$3+1,0))*$R$4*K3230</f>
        <v>49.000000000000021</v>
      </c>
      <c r="S3230" s="15">
        <f ca="1">AVERAGE(Q3230:OFFSET(Q3230,-$R$3+1,0))*$S$4*L3230</f>
        <v>37.499999999999957</v>
      </c>
      <c r="T3230" s="11" t="str">
        <f t="shared" ca="1" si="810"/>
        <v xml:space="preserve"> </v>
      </c>
      <c r="U3230" s="11" t="str">
        <f t="shared" ca="1" si="821"/>
        <v xml:space="preserve"> </v>
      </c>
      <c r="V3230" s="3" t="str">
        <f t="shared" ca="1" si="811"/>
        <v xml:space="preserve"> </v>
      </c>
      <c r="W3230" s="16" t="str">
        <f t="shared" ca="1" si="812"/>
        <v xml:space="preserve"> </v>
      </c>
      <c r="X3230" s="3" t="str">
        <f t="shared" ca="1" si="813"/>
        <v xml:space="preserve"> </v>
      </c>
      <c r="Y3230" s="3" t="str">
        <f t="shared" ca="1" si="814"/>
        <v xml:space="preserve"> </v>
      </c>
      <c r="Z3230" s="12" t="str">
        <f t="shared" ca="1" si="815"/>
        <v xml:space="preserve"> </v>
      </c>
      <c r="AA3230" s="17" t="str">
        <f t="shared" ca="1" si="816"/>
        <v xml:space="preserve"> </v>
      </c>
      <c r="AB3230" s="17" t="str">
        <f t="shared" ca="1" si="817"/>
        <v xml:space="preserve"> </v>
      </c>
      <c r="AC3230" s="19">
        <f t="shared" ca="1" si="818"/>
        <v>69868.704317892742</v>
      </c>
    </row>
    <row r="3231" spans="1:29" x14ac:dyDescent="0.25">
      <c r="A3231" s="22">
        <v>40695</v>
      </c>
      <c r="B3231" s="2">
        <v>17.64</v>
      </c>
      <c r="C3231" s="2">
        <v>17.149999999999999</v>
      </c>
      <c r="D3231" s="2">
        <v>17.18</v>
      </c>
      <c r="E3231">
        <v>11.48</v>
      </c>
      <c r="F3231">
        <v>11.02</v>
      </c>
      <c r="G3231">
        <v>11.04</v>
      </c>
      <c r="H3231">
        <f t="shared" si="819"/>
        <v>-2.386363636363642E-2</v>
      </c>
      <c r="I3231">
        <f t="shared" si="820"/>
        <v>-3.9164490861618884E-2</v>
      </c>
      <c r="J3231">
        <f t="shared" si="822"/>
        <v>0.87825148029592559</v>
      </c>
      <c r="K3231" s="2">
        <v>1</v>
      </c>
      <c r="L3231" s="2">
        <v>1</v>
      </c>
      <c r="M3231" s="6">
        <f ca="1">100*(D3231-MIN(OFFSET(C3231,-$M$3+1,0):C3231))/(MAX(OFFSET(B3231,-$M$3+1,0):B3231)-MIN(OFFSET(C3231,-$M$3+1,0):C3231))</f>
        <v>66.206896551724071</v>
      </c>
      <c r="N3231" s="6">
        <f ca="1">100*(G3231-MIN(OFFSET(F3231,-$M$3+1,0):F3231))/(MAX(OFFSET(E3231,-$M$3+1,0):E3231)-MIN(OFFSET(F3231,-$M$3+1,0):F3231))</f>
        <v>54.054054054053964</v>
      </c>
      <c r="O3231" s="6">
        <f t="shared" ca="1" si="807"/>
        <v>12.152842497670107</v>
      </c>
      <c r="P3231" s="8">
        <f t="shared" si="808"/>
        <v>0.49000000000000199</v>
      </c>
      <c r="Q3231" s="8">
        <f t="shared" si="809"/>
        <v>0.47000000000000064</v>
      </c>
      <c r="R3231" s="15">
        <f ca="1">AVERAGE(P3231:OFFSET(P3231,-$R$3+1,0))*$R$4*K3231</f>
        <v>51.625000000000078</v>
      </c>
      <c r="S3231" s="15">
        <f ca="1">AVERAGE(Q3231:OFFSET(Q3231,-$R$3+1,0))*$S$4*L3231</f>
        <v>39.874999999999972</v>
      </c>
      <c r="T3231" s="11" t="str">
        <f t="shared" ca="1" si="810"/>
        <v xml:space="preserve"> </v>
      </c>
      <c r="U3231" s="11" t="str">
        <f t="shared" ca="1" si="821"/>
        <v xml:space="preserve"> </v>
      </c>
      <c r="V3231" s="3" t="str">
        <f t="shared" ca="1" si="811"/>
        <v xml:space="preserve"> </v>
      </c>
      <c r="W3231" s="16" t="str">
        <f t="shared" ca="1" si="812"/>
        <v xml:space="preserve"> </v>
      </c>
      <c r="X3231" s="3" t="str">
        <f t="shared" ca="1" si="813"/>
        <v xml:space="preserve"> </v>
      </c>
      <c r="Y3231" s="3" t="str">
        <f t="shared" ca="1" si="814"/>
        <v xml:space="preserve"> </v>
      </c>
      <c r="Z3231" s="12" t="str">
        <f t="shared" ca="1" si="815"/>
        <v xml:space="preserve"> </v>
      </c>
      <c r="AA3231" s="17" t="str">
        <f t="shared" ca="1" si="816"/>
        <v xml:space="preserve"> </v>
      </c>
      <c r="AB3231" s="17" t="str">
        <f t="shared" ca="1" si="817"/>
        <v xml:space="preserve"> </v>
      </c>
      <c r="AC3231" s="19">
        <f t="shared" ca="1" si="818"/>
        <v>69868.704317892742</v>
      </c>
    </row>
    <row r="3232" spans="1:29" x14ac:dyDescent="0.25">
      <c r="A3232" s="22">
        <v>40696</v>
      </c>
      <c r="B3232" s="2">
        <v>17.39</v>
      </c>
      <c r="C3232" s="2">
        <v>16.72</v>
      </c>
      <c r="D3232" s="2">
        <v>16.809999999999999</v>
      </c>
      <c r="E3232">
        <v>11.1</v>
      </c>
      <c r="F3232">
        <v>10.85</v>
      </c>
      <c r="G3232">
        <v>10.9</v>
      </c>
      <c r="H3232">
        <f t="shared" si="819"/>
        <v>-2.1536670547147918E-2</v>
      </c>
      <c r="I3232">
        <f t="shared" si="820"/>
        <v>-1.26811594202898E-2</v>
      </c>
      <c r="J3232">
        <f t="shared" si="822"/>
        <v>0.86977431373777525</v>
      </c>
      <c r="K3232" s="2">
        <v>1</v>
      </c>
      <c r="L3232" s="2">
        <v>1</v>
      </c>
      <c r="M3232" s="6">
        <f ca="1">100*(D3232-MIN(OFFSET(C3232,-$M$3+1,0):C3232))/(MAX(OFFSET(B3232,-$M$3+1,0):B3232)-MIN(OFFSET(C3232,-$M$3+1,0):C3232))</f>
        <v>40.689655172413701</v>
      </c>
      <c r="N3232" s="6">
        <f ca="1">100*(G3232-MIN(OFFSET(F3232,-$M$3+1,0):F3232))/(MAX(OFFSET(E3232,-$M$3+1,0):E3232)-MIN(OFFSET(F3232,-$M$3+1,0):F3232))</f>
        <v>40.366972477064181</v>
      </c>
      <c r="O3232" s="6">
        <f t="shared" ca="1" si="807"/>
        <v>0.32268269534952054</v>
      </c>
      <c r="P3232" s="8">
        <f t="shared" si="808"/>
        <v>0.67000000000000171</v>
      </c>
      <c r="Q3232" s="8">
        <f t="shared" si="809"/>
        <v>0.25</v>
      </c>
      <c r="R3232" s="15">
        <f ca="1">AVERAGE(P3232:OFFSET(P3232,-$R$3+1,0))*$R$4*K3232</f>
        <v>56.250000000000085</v>
      </c>
      <c r="S3232" s="15">
        <f ca="1">AVERAGE(Q3232:OFFSET(Q3232,-$R$3+1,0))*$S$4*L3232</f>
        <v>39.249999999999986</v>
      </c>
      <c r="T3232" s="11" t="str">
        <f t="shared" ca="1" si="810"/>
        <v xml:space="preserve"> </v>
      </c>
      <c r="U3232" s="11" t="str">
        <f t="shared" ca="1" si="821"/>
        <v xml:space="preserve"> </v>
      </c>
      <c r="V3232" s="3" t="str">
        <f t="shared" ca="1" si="811"/>
        <v xml:space="preserve"> </v>
      </c>
      <c r="W3232" s="16" t="str">
        <f t="shared" ca="1" si="812"/>
        <v xml:space="preserve"> </v>
      </c>
      <c r="X3232" s="3" t="str">
        <f t="shared" ca="1" si="813"/>
        <v xml:space="preserve"> </v>
      </c>
      <c r="Y3232" s="3" t="str">
        <f t="shared" ca="1" si="814"/>
        <v xml:space="preserve"> </v>
      </c>
      <c r="Z3232" s="12" t="str">
        <f t="shared" ca="1" si="815"/>
        <v xml:space="preserve"> </v>
      </c>
      <c r="AA3232" s="17" t="str">
        <f t="shared" ca="1" si="816"/>
        <v xml:space="preserve"> </v>
      </c>
      <c r="AB3232" s="17" t="str">
        <f t="shared" ca="1" si="817"/>
        <v xml:space="preserve"> </v>
      </c>
      <c r="AC3232" s="19">
        <f t="shared" ca="1" si="818"/>
        <v>69868.704317892742</v>
      </c>
    </row>
    <row r="3233" spans="1:29" x14ac:dyDescent="0.25">
      <c r="A3233" s="22">
        <v>40697</v>
      </c>
      <c r="B3233" s="2">
        <v>16.88</v>
      </c>
      <c r="C3233" s="2">
        <v>16.510000000000002</v>
      </c>
      <c r="D3233" s="2">
        <v>16.62</v>
      </c>
      <c r="E3233">
        <v>10.95</v>
      </c>
      <c r="F3233">
        <v>10.67</v>
      </c>
      <c r="G3233">
        <v>10.7</v>
      </c>
      <c r="H3233">
        <f t="shared" si="819"/>
        <v>-1.1302795954788669E-2</v>
      </c>
      <c r="I3233">
        <f t="shared" si="820"/>
        <v>-1.8348623853211121E-2</v>
      </c>
      <c r="J3233">
        <f t="shared" si="822"/>
        <v>0.87870889405246888</v>
      </c>
      <c r="K3233" s="2">
        <v>1</v>
      </c>
      <c r="L3233" s="2">
        <v>1</v>
      </c>
      <c r="M3233" s="6">
        <f ca="1">100*(D3233-MIN(OFFSET(C3233,-$M$3+1,0):C3233))/(MAX(OFFSET(B3233,-$M$3+1,0):B3233)-MIN(OFFSET(C3233,-$M$3+1,0):C3233))</f>
        <v>15.322580645161368</v>
      </c>
      <c r="N3233" s="6">
        <f ca="1">100*(G3233-MIN(OFFSET(F3233,-$M$3+1,0):F3233))/(MAX(OFFSET(E3233,-$M$3+1,0):E3233)-MIN(OFFSET(F3233,-$M$3+1,0):F3233))</f>
        <v>6.5934065934064519</v>
      </c>
      <c r="O3233" s="6">
        <f t="shared" ca="1" si="807"/>
        <v>8.7291740517549172</v>
      </c>
      <c r="P3233" s="8">
        <f t="shared" si="808"/>
        <v>0.36999999999999744</v>
      </c>
      <c r="Q3233" s="8">
        <f t="shared" si="809"/>
        <v>0.27999999999999936</v>
      </c>
      <c r="R3233" s="15">
        <f ca="1">AVERAGE(P3233:OFFSET(P3233,-$R$3+1,0))*$R$4*K3233</f>
        <v>56.375000000000021</v>
      </c>
      <c r="S3233" s="15">
        <f ca="1">AVERAGE(Q3233:OFFSET(Q3233,-$R$3+1,0))*$S$4*L3233</f>
        <v>38.249999999999986</v>
      </c>
      <c r="T3233" s="11" t="str">
        <f t="shared" ca="1" si="810"/>
        <v xml:space="preserve"> </v>
      </c>
      <c r="U3233" s="11" t="str">
        <f t="shared" ca="1" si="821"/>
        <v xml:space="preserve"> </v>
      </c>
      <c r="V3233" s="3" t="str">
        <f t="shared" ca="1" si="811"/>
        <v xml:space="preserve"> </v>
      </c>
      <c r="W3233" s="16" t="str">
        <f t="shared" ca="1" si="812"/>
        <v xml:space="preserve"> </v>
      </c>
      <c r="X3233" s="3" t="str">
        <f t="shared" ca="1" si="813"/>
        <v xml:space="preserve"> </v>
      </c>
      <c r="Y3233" s="3" t="str">
        <f t="shared" ca="1" si="814"/>
        <v xml:space="preserve"> </v>
      </c>
      <c r="Z3233" s="12" t="str">
        <f t="shared" ca="1" si="815"/>
        <v xml:space="preserve"> </v>
      </c>
      <c r="AA3233" s="17" t="str">
        <f t="shared" ca="1" si="816"/>
        <v xml:space="preserve"> </v>
      </c>
      <c r="AB3233" s="17" t="str">
        <f t="shared" ca="1" si="817"/>
        <v xml:space="preserve"> </v>
      </c>
      <c r="AC3233" s="19">
        <f t="shared" ca="1" si="818"/>
        <v>69868.704317892742</v>
      </c>
    </row>
    <row r="3234" spans="1:29" x14ac:dyDescent="0.25">
      <c r="A3234" s="22">
        <v>40700</v>
      </c>
      <c r="B3234" s="2">
        <v>16.57</v>
      </c>
      <c r="C3234" s="2">
        <v>16.059999999999999</v>
      </c>
      <c r="D3234" s="2">
        <v>16.079999999999998</v>
      </c>
      <c r="E3234">
        <v>10.69</v>
      </c>
      <c r="F3234">
        <v>10.33</v>
      </c>
      <c r="G3234">
        <v>10.44</v>
      </c>
      <c r="H3234">
        <f t="shared" si="819"/>
        <v>-3.2490974729242006E-2</v>
      </c>
      <c r="I3234">
        <f t="shared" si="820"/>
        <v>-2.4299065420560706E-2</v>
      </c>
      <c r="J3234">
        <f t="shared" si="822"/>
        <v>0.87501631953876235</v>
      </c>
      <c r="K3234" s="2">
        <v>1</v>
      </c>
      <c r="L3234" s="2">
        <v>1</v>
      </c>
      <c r="M3234" s="6">
        <f ca="1">100*(D3234-MIN(OFFSET(C3234,-$M$3+1,0):C3234))/(MAX(OFFSET(B3234,-$M$3+1,0):B3234)-MIN(OFFSET(C3234,-$M$3+1,0):C3234))</f>
        <v>1.2422360248446918</v>
      </c>
      <c r="N3234" s="6">
        <f ca="1">100*(G3234-MIN(OFFSET(F3234,-$M$3+1,0):F3234))/(MAX(OFFSET(E3234,-$M$3+1,0):E3234)-MIN(OFFSET(F3234,-$M$3+1,0):F3234))</f>
        <v>9.0163934426228991</v>
      </c>
      <c r="O3234" s="6">
        <f t="shared" ca="1" si="807"/>
        <v>-7.7741574177782073</v>
      </c>
      <c r="P3234" s="8">
        <f t="shared" si="808"/>
        <v>0.56000000000000227</v>
      </c>
      <c r="Q3234" s="8">
        <f t="shared" si="809"/>
        <v>0.36999999999999922</v>
      </c>
      <c r="R3234" s="15">
        <f ca="1">AVERAGE(P3234:OFFSET(P3234,-$R$3+1,0))*$R$4*K3234</f>
        <v>58.375000000000064</v>
      </c>
      <c r="S3234" s="15">
        <f ca="1">AVERAGE(Q3234:OFFSET(Q3234,-$R$3+1,0))*$S$4*L3234</f>
        <v>38.999999999999972</v>
      </c>
      <c r="T3234" s="11" t="str">
        <f t="shared" ca="1" si="810"/>
        <v xml:space="preserve"> </v>
      </c>
      <c r="U3234" s="11" t="str">
        <f t="shared" ca="1" si="821"/>
        <v xml:space="preserve"> </v>
      </c>
      <c r="V3234" s="3" t="str">
        <f t="shared" ca="1" si="811"/>
        <v xml:space="preserve"> </v>
      </c>
      <c r="W3234" s="16" t="str">
        <f t="shared" ca="1" si="812"/>
        <v xml:space="preserve"> </v>
      </c>
      <c r="X3234" s="3" t="str">
        <f t="shared" ca="1" si="813"/>
        <v xml:space="preserve"> </v>
      </c>
      <c r="Y3234" s="3" t="str">
        <f t="shared" ca="1" si="814"/>
        <v xml:space="preserve"> </v>
      </c>
      <c r="Z3234" s="12" t="str">
        <f t="shared" ca="1" si="815"/>
        <v xml:space="preserve"> </v>
      </c>
      <c r="AA3234" s="17" t="str">
        <f t="shared" ca="1" si="816"/>
        <v xml:space="preserve"> </v>
      </c>
      <c r="AB3234" s="17" t="str">
        <f t="shared" ca="1" si="817"/>
        <v xml:space="preserve"> </v>
      </c>
      <c r="AC3234" s="19">
        <f t="shared" ca="1" si="818"/>
        <v>69868.704317892742</v>
      </c>
    </row>
    <row r="3235" spans="1:29" x14ac:dyDescent="0.25">
      <c r="A3235" s="22">
        <v>40701</v>
      </c>
      <c r="B3235" s="2">
        <v>16.14</v>
      </c>
      <c r="C3235" s="2">
        <v>15.68</v>
      </c>
      <c r="D3235" s="2">
        <v>15.69</v>
      </c>
      <c r="E3235">
        <v>10.5</v>
      </c>
      <c r="F3235">
        <v>10.23</v>
      </c>
      <c r="G3235">
        <v>10.28</v>
      </c>
      <c r="H3235">
        <f t="shared" si="819"/>
        <v>-2.4253731343283458E-2</v>
      </c>
      <c r="I3235">
        <f t="shared" si="820"/>
        <v>-1.5325670498084309E-2</v>
      </c>
      <c r="J3235">
        <f t="shared" si="822"/>
        <v>0.87898797812148088</v>
      </c>
      <c r="K3235" s="2">
        <v>1</v>
      </c>
      <c r="L3235" s="2">
        <v>1</v>
      </c>
      <c r="M3235" s="6">
        <f ca="1">100*(D3235-MIN(OFFSET(C3235,-$M$3+1,0):C3235))/(MAX(OFFSET(B3235,-$M$3+1,0):B3235)-MIN(OFFSET(C3235,-$M$3+1,0):C3235))</f>
        <v>0.50251256281405909</v>
      </c>
      <c r="N3235" s="6">
        <f ca="1">100*(G3235-MIN(OFFSET(F3235,-$M$3+1,0):F3235))/(MAX(OFFSET(E3235,-$M$3+1,0):E3235)-MIN(OFFSET(F3235,-$M$3+1,0):F3235))</f>
        <v>3.7878787878787064</v>
      </c>
      <c r="O3235" s="6">
        <f t="shared" ca="1" si="807"/>
        <v>-3.2853662250646471</v>
      </c>
      <c r="P3235" s="8">
        <f t="shared" si="808"/>
        <v>0.46000000000000085</v>
      </c>
      <c r="Q3235" s="8">
        <f t="shared" si="809"/>
        <v>0.26999999999999957</v>
      </c>
      <c r="R3235" s="15">
        <f ca="1">AVERAGE(P3235:OFFSET(P3235,-$R$3+1,0))*$R$4*K3235</f>
        <v>53.875000000000071</v>
      </c>
      <c r="S3235" s="15">
        <f ca="1">AVERAGE(Q3235:OFFSET(Q3235,-$R$3+1,0))*$S$4*L3235</f>
        <v>37.874999999999972</v>
      </c>
      <c r="T3235" s="11" t="str">
        <f t="shared" ca="1" si="810"/>
        <v xml:space="preserve"> </v>
      </c>
      <c r="U3235" s="11" t="str">
        <f t="shared" ca="1" si="821"/>
        <v xml:space="preserve"> </v>
      </c>
      <c r="V3235" s="3" t="str">
        <f t="shared" ca="1" si="811"/>
        <v xml:space="preserve"> </v>
      </c>
      <c r="W3235" s="16" t="str">
        <f t="shared" ca="1" si="812"/>
        <v xml:space="preserve"> </v>
      </c>
      <c r="X3235" s="3" t="str">
        <f t="shared" ca="1" si="813"/>
        <v xml:space="preserve"> </v>
      </c>
      <c r="Y3235" s="3" t="str">
        <f t="shared" ca="1" si="814"/>
        <v xml:space="preserve"> </v>
      </c>
      <c r="Z3235" s="12" t="str">
        <f t="shared" ca="1" si="815"/>
        <v xml:space="preserve"> </v>
      </c>
      <c r="AA3235" s="17" t="str">
        <f t="shared" ca="1" si="816"/>
        <v xml:space="preserve"> </v>
      </c>
      <c r="AB3235" s="17" t="str">
        <f t="shared" ca="1" si="817"/>
        <v xml:space="preserve"> </v>
      </c>
      <c r="AC3235" s="19">
        <f t="shared" ca="1" si="818"/>
        <v>69868.704317892742</v>
      </c>
    </row>
    <row r="3236" spans="1:29" x14ac:dyDescent="0.25">
      <c r="A3236" s="22">
        <v>40702</v>
      </c>
      <c r="B3236" s="2">
        <v>15.76</v>
      </c>
      <c r="C3236" s="2">
        <v>15.33</v>
      </c>
      <c r="D3236" s="2">
        <v>15.44</v>
      </c>
      <c r="E3236">
        <v>10.26</v>
      </c>
      <c r="F3236">
        <v>9.91</v>
      </c>
      <c r="G3236">
        <v>9.9700000000000006</v>
      </c>
      <c r="H3236">
        <f t="shared" si="819"/>
        <v>-1.5933715742511123E-2</v>
      </c>
      <c r="I3236">
        <f t="shared" si="820"/>
        <v>-3.0155642023346196E-2</v>
      </c>
      <c r="J3236">
        <f t="shared" si="822"/>
        <v>0.89669331568797006</v>
      </c>
      <c r="K3236" s="2">
        <v>1</v>
      </c>
      <c r="L3236" s="2">
        <v>1</v>
      </c>
      <c r="M3236" s="6">
        <f ca="1">100*(D3236-MIN(OFFSET(C3236,-$M$3+1,0):C3236))/(MAX(OFFSET(B3236,-$M$3+1,0):B3236)-MIN(OFFSET(C3236,-$M$3+1,0):C3236))</f>
        <v>4.7619047619047361</v>
      </c>
      <c r="N3236" s="6">
        <f ca="1">100*(G3236-MIN(OFFSET(F3236,-$M$3+1,0):F3236))/(MAX(OFFSET(E3236,-$M$3+1,0):E3236)-MIN(OFFSET(F3236,-$M$3+1,0):F3236))</f>
        <v>3.8216560509554451</v>
      </c>
      <c r="O3236" s="6">
        <f t="shared" ca="1" si="807"/>
        <v>0.94024871094929097</v>
      </c>
      <c r="P3236" s="8">
        <f t="shared" si="808"/>
        <v>0.42999999999999972</v>
      </c>
      <c r="Q3236" s="8">
        <f t="shared" si="809"/>
        <v>0.36999999999999922</v>
      </c>
      <c r="R3236" s="15">
        <f ca="1">AVERAGE(P3236:OFFSET(P3236,-$R$3+1,0))*$R$4*K3236</f>
        <v>49.875000000000071</v>
      </c>
      <c r="S3236" s="15">
        <f ca="1">AVERAGE(Q3236:OFFSET(Q3236,-$R$3+1,0))*$S$4*L3236</f>
        <v>35.999999999999964</v>
      </c>
      <c r="T3236" s="11" t="str">
        <f t="shared" ca="1" si="810"/>
        <v xml:space="preserve"> </v>
      </c>
      <c r="U3236" s="11" t="str">
        <f t="shared" ca="1" si="821"/>
        <v xml:space="preserve"> </v>
      </c>
      <c r="V3236" s="3" t="str">
        <f t="shared" ca="1" si="811"/>
        <v xml:space="preserve"> </v>
      </c>
      <c r="W3236" s="16" t="str">
        <f t="shared" ca="1" si="812"/>
        <v xml:space="preserve"> </v>
      </c>
      <c r="X3236" s="3" t="str">
        <f t="shared" ca="1" si="813"/>
        <v xml:space="preserve"> </v>
      </c>
      <c r="Y3236" s="3" t="str">
        <f t="shared" ca="1" si="814"/>
        <v xml:space="preserve"> </v>
      </c>
      <c r="Z3236" s="12" t="str">
        <f t="shared" ca="1" si="815"/>
        <v xml:space="preserve"> </v>
      </c>
      <c r="AA3236" s="17" t="str">
        <f t="shared" ca="1" si="816"/>
        <v xml:space="preserve"> </v>
      </c>
      <c r="AB3236" s="17" t="str">
        <f t="shared" ca="1" si="817"/>
        <v xml:space="preserve"> </v>
      </c>
      <c r="AC3236" s="19">
        <f t="shared" ca="1" si="818"/>
        <v>69868.704317892742</v>
      </c>
    </row>
    <row r="3237" spans="1:29" x14ac:dyDescent="0.25">
      <c r="A3237" s="22">
        <v>40703</v>
      </c>
      <c r="B3237" s="2">
        <v>15.97</v>
      </c>
      <c r="C3237" s="2">
        <v>15.26</v>
      </c>
      <c r="D3237" s="2">
        <v>15.69</v>
      </c>
      <c r="E3237">
        <v>10.26</v>
      </c>
      <c r="F3237">
        <v>9.92</v>
      </c>
      <c r="G3237">
        <v>9.99</v>
      </c>
      <c r="H3237">
        <f t="shared" si="819"/>
        <v>1.6191709844559643E-2</v>
      </c>
      <c r="I3237">
        <f t="shared" si="820"/>
        <v>2.0060180541623396E-3</v>
      </c>
      <c r="J3237">
        <f t="shared" si="822"/>
        <v>0.8830020513993434</v>
      </c>
      <c r="K3237" s="2">
        <v>1</v>
      </c>
      <c r="L3237" s="2">
        <v>1</v>
      </c>
      <c r="M3237" s="6">
        <f ca="1">100*(D3237-MIN(OFFSET(C3237,-$M$3+1,0):C3237))/(MAX(OFFSET(B3237,-$M$3+1,0):B3237)-MIN(OFFSET(C3237,-$M$3+1,0):C3237))</f>
        <v>20.187793427230027</v>
      </c>
      <c r="N3237" s="6">
        <f ca="1">100*(G3237-MIN(OFFSET(F3237,-$M$3+1,0):F3237))/(MAX(OFFSET(E3237,-$M$3+1,0):E3237)-MIN(OFFSET(F3237,-$M$3+1,0):F3237))</f>
        <v>6.7226890756302611</v>
      </c>
      <c r="O3237" s="6">
        <f t="shared" ca="1" si="807"/>
        <v>13.465104351599766</v>
      </c>
      <c r="P3237" s="8">
        <f t="shared" si="808"/>
        <v>0.71000000000000085</v>
      </c>
      <c r="Q3237" s="8">
        <f t="shared" si="809"/>
        <v>0.33999999999999986</v>
      </c>
      <c r="R3237" s="15">
        <f ca="1">AVERAGE(P3237:OFFSET(P3237,-$R$3+1,0))*$R$4*K3237</f>
        <v>51.875000000000071</v>
      </c>
      <c r="S3237" s="15">
        <f ca="1">AVERAGE(Q3237:OFFSET(Q3237,-$R$3+1,0))*$S$4*L3237</f>
        <v>34.249999999999979</v>
      </c>
      <c r="T3237" s="11" t="str">
        <f t="shared" ca="1" si="810"/>
        <v xml:space="preserve"> </v>
      </c>
      <c r="U3237" s="11" t="str">
        <f t="shared" ca="1" si="821"/>
        <v xml:space="preserve"> </v>
      </c>
      <c r="V3237" s="3" t="str">
        <f t="shared" ca="1" si="811"/>
        <v xml:space="preserve"> </v>
      </c>
      <c r="W3237" s="16" t="str">
        <f t="shared" ca="1" si="812"/>
        <v xml:space="preserve"> </v>
      </c>
      <c r="X3237" s="3" t="str">
        <f t="shared" ca="1" si="813"/>
        <v xml:space="preserve"> </v>
      </c>
      <c r="Y3237" s="3" t="str">
        <f t="shared" ca="1" si="814"/>
        <v xml:space="preserve"> </v>
      </c>
      <c r="Z3237" s="12" t="str">
        <f t="shared" ca="1" si="815"/>
        <v xml:space="preserve"> </v>
      </c>
      <c r="AA3237" s="17" t="str">
        <f t="shared" ca="1" si="816"/>
        <v xml:space="preserve"> </v>
      </c>
      <c r="AB3237" s="17" t="str">
        <f t="shared" ca="1" si="817"/>
        <v xml:space="preserve"> </v>
      </c>
      <c r="AC3237" s="19">
        <f t="shared" ca="1" si="818"/>
        <v>69868.704317892742</v>
      </c>
    </row>
    <row r="3238" spans="1:29" x14ac:dyDescent="0.25">
      <c r="A3238" s="22">
        <v>40704</v>
      </c>
      <c r="B3238" s="2">
        <v>15.65</v>
      </c>
      <c r="C3238" s="2">
        <v>15.05</v>
      </c>
      <c r="D3238" s="2">
        <v>15.35</v>
      </c>
      <c r="E3238">
        <v>9.94</v>
      </c>
      <c r="F3238">
        <v>9.49</v>
      </c>
      <c r="G3238">
        <v>9.74</v>
      </c>
      <c r="H3238">
        <f t="shared" si="819"/>
        <v>-2.1669853409815198E-2</v>
      </c>
      <c r="I3238">
        <f t="shared" si="820"/>
        <v>-2.5025025025025016E-2</v>
      </c>
      <c r="J3238">
        <f t="shared" si="822"/>
        <v>0.89546448832466619</v>
      </c>
      <c r="K3238" s="2">
        <v>1</v>
      </c>
      <c r="L3238" s="2">
        <v>1</v>
      </c>
      <c r="M3238" s="6">
        <f ca="1">100*(D3238-MIN(OFFSET(C3238,-$M$3+1,0):C3238))/(MAX(OFFSET(B3238,-$M$3+1,0):B3238)-MIN(OFFSET(C3238,-$M$3+1,0):C3238))</f>
        <v>16.393442622950776</v>
      </c>
      <c r="N3238" s="6">
        <f ca="1">100*(G3238-MIN(OFFSET(F3238,-$M$3+1,0):F3238))/(MAX(OFFSET(E3238,-$M$3+1,0):E3238)-MIN(OFFSET(F3238,-$M$3+1,0):F3238))</f>
        <v>17.123287671232887</v>
      </c>
      <c r="O3238" s="6">
        <f t="shared" ca="1" si="807"/>
        <v>-0.72984504828211172</v>
      </c>
      <c r="P3238" s="8">
        <f t="shared" si="808"/>
        <v>0.63999999999999879</v>
      </c>
      <c r="Q3238" s="8">
        <f t="shared" si="809"/>
        <v>0.5</v>
      </c>
      <c r="R3238" s="15">
        <f ca="1">AVERAGE(P3238:OFFSET(P3238,-$R$3+1,0))*$R$4*K3238</f>
        <v>54.125000000000043</v>
      </c>
      <c r="S3238" s="15">
        <f ca="1">AVERAGE(Q3238:OFFSET(Q3238,-$R$3+1,0))*$S$4*L3238</f>
        <v>35.624999999999972</v>
      </c>
      <c r="T3238" s="11" t="str">
        <f t="shared" ca="1" si="810"/>
        <v xml:space="preserve"> </v>
      </c>
      <c r="U3238" s="11" t="str">
        <f t="shared" ca="1" si="821"/>
        <v xml:space="preserve"> </v>
      </c>
      <c r="V3238" s="3" t="str">
        <f t="shared" ca="1" si="811"/>
        <v xml:space="preserve"> </v>
      </c>
      <c r="W3238" s="16" t="str">
        <f t="shared" ca="1" si="812"/>
        <v xml:space="preserve"> </v>
      </c>
      <c r="X3238" s="3" t="str">
        <f t="shared" ca="1" si="813"/>
        <v xml:space="preserve"> </v>
      </c>
      <c r="Y3238" s="3" t="str">
        <f t="shared" ca="1" si="814"/>
        <v xml:space="preserve"> </v>
      </c>
      <c r="Z3238" s="12" t="str">
        <f t="shared" ca="1" si="815"/>
        <v xml:space="preserve"> </v>
      </c>
      <c r="AA3238" s="17" t="str">
        <f t="shared" ca="1" si="816"/>
        <v xml:space="preserve"> </v>
      </c>
      <c r="AB3238" s="17" t="str">
        <f t="shared" ca="1" si="817"/>
        <v xml:space="preserve"> </v>
      </c>
      <c r="AC3238" s="19">
        <f t="shared" ca="1" si="818"/>
        <v>69868.704317892742</v>
      </c>
    </row>
    <row r="3239" spans="1:29" x14ac:dyDescent="0.25">
      <c r="A3239" s="22">
        <v>40707</v>
      </c>
      <c r="B3239" s="2">
        <v>15.6</v>
      </c>
      <c r="C3239" s="2">
        <v>15.22</v>
      </c>
      <c r="D3239" s="2">
        <v>15.52</v>
      </c>
      <c r="E3239">
        <v>9.9700000000000006</v>
      </c>
      <c r="F3239">
        <v>9.6</v>
      </c>
      <c r="G3239">
        <v>9.86</v>
      </c>
      <c r="H3239">
        <f t="shared" si="819"/>
        <v>1.1074918566775338E-2</v>
      </c>
      <c r="I3239">
        <f t="shared" si="820"/>
        <v>1.2320328542094305E-2</v>
      </c>
      <c r="J3239">
        <f t="shared" si="822"/>
        <v>0.89643671730822405</v>
      </c>
      <c r="K3239" s="2">
        <v>1</v>
      </c>
      <c r="L3239" s="2">
        <v>1</v>
      </c>
      <c r="M3239" s="6">
        <f ca="1">100*(D3239-MIN(OFFSET(C3239,-$M$3+1,0):C3239))/(MAX(OFFSET(B3239,-$M$3+1,0):B3239)-MIN(OFFSET(C3239,-$M$3+1,0):C3239))</f>
        <v>30.921052631578881</v>
      </c>
      <c r="N3239" s="6">
        <f ca="1">100*(G3239-MIN(OFFSET(F3239,-$M$3+1,0):F3239))/(MAX(OFFSET(E3239,-$M$3+1,0):E3239)-MIN(OFFSET(F3239,-$M$3+1,0):F3239))</f>
        <v>30.833333333333286</v>
      </c>
      <c r="O3239" s="6">
        <f t="shared" ca="1" si="807"/>
        <v>8.7719298245595212E-2</v>
      </c>
      <c r="P3239" s="8">
        <f t="shared" si="808"/>
        <v>0.37999999999999901</v>
      </c>
      <c r="Q3239" s="8">
        <f t="shared" si="809"/>
        <v>0.37000000000000099</v>
      </c>
      <c r="R3239" s="15">
        <f ca="1">AVERAGE(P3239:OFFSET(P3239,-$R$3+1,0))*$R$4*K3239</f>
        <v>52.750000000000007</v>
      </c>
      <c r="S3239" s="15">
        <f ca="1">AVERAGE(Q3239:OFFSET(Q3239,-$R$3+1,0))*$S$4*L3239</f>
        <v>34.374999999999979</v>
      </c>
      <c r="T3239" s="11" t="str">
        <f t="shared" ca="1" si="810"/>
        <v xml:space="preserve"> </v>
      </c>
      <c r="U3239" s="11" t="str">
        <f t="shared" ca="1" si="821"/>
        <v xml:space="preserve"> </v>
      </c>
      <c r="V3239" s="3" t="str">
        <f t="shared" ca="1" si="811"/>
        <v xml:space="preserve"> </v>
      </c>
      <c r="W3239" s="16" t="str">
        <f t="shared" ca="1" si="812"/>
        <v xml:space="preserve"> </v>
      </c>
      <c r="X3239" s="3" t="str">
        <f t="shared" ca="1" si="813"/>
        <v xml:space="preserve"> </v>
      </c>
      <c r="Y3239" s="3" t="str">
        <f t="shared" ca="1" si="814"/>
        <v xml:space="preserve"> </v>
      </c>
      <c r="Z3239" s="12" t="str">
        <f t="shared" ca="1" si="815"/>
        <v xml:space="preserve"> </v>
      </c>
      <c r="AA3239" s="17" t="str">
        <f t="shared" ca="1" si="816"/>
        <v xml:space="preserve"> </v>
      </c>
      <c r="AB3239" s="17" t="str">
        <f t="shared" ca="1" si="817"/>
        <v xml:space="preserve"> </v>
      </c>
      <c r="AC3239" s="19">
        <f t="shared" ca="1" si="818"/>
        <v>69868.704317892742</v>
      </c>
    </row>
    <row r="3240" spans="1:29" x14ac:dyDescent="0.25">
      <c r="A3240" s="22">
        <v>40708</v>
      </c>
      <c r="B3240" s="2">
        <v>16.09</v>
      </c>
      <c r="C3240" s="2">
        <v>15.68</v>
      </c>
      <c r="D3240" s="2">
        <v>15.88</v>
      </c>
      <c r="E3240">
        <v>10.47</v>
      </c>
      <c r="F3240">
        <v>9.93</v>
      </c>
      <c r="G3240">
        <v>10.33</v>
      </c>
      <c r="H3240">
        <f t="shared" si="819"/>
        <v>2.3195876288659933E-2</v>
      </c>
      <c r="I3240">
        <f t="shared" si="820"/>
        <v>4.7667342799188717E-2</v>
      </c>
      <c r="J3240">
        <f t="shared" si="822"/>
        <v>0.89783662976389789</v>
      </c>
      <c r="K3240" s="2">
        <v>1</v>
      </c>
      <c r="L3240" s="2">
        <v>1</v>
      </c>
      <c r="M3240" s="6">
        <f ca="1">100*(D3240-MIN(OFFSET(C3240,-$M$3+1,0):C3240))/(MAX(OFFSET(B3240,-$M$3+1,0):B3240)-MIN(OFFSET(C3240,-$M$3+1,0):C3240))</f>
        <v>76.146788990825698</v>
      </c>
      <c r="N3240" s="6">
        <f ca="1">100*(G3240-MIN(OFFSET(F3240,-$M$3+1,0):F3240))/(MAX(OFFSET(E3240,-$M$3+1,0):E3240)-MIN(OFFSET(F3240,-$M$3+1,0):F3240))</f>
        <v>83.168316831683171</v>
      </c>
      <c r="O3240" s="6">
        <f t="shared" ca="1" si="807"/>
        <v>-7.0215278408574733</v>
      </c>
      <c r="P3240" s="8">
        <f t="shared" si="808"/>
        <v>0.57000000000000028</v>
      </c>
      <c r="Q3240" s="8">
        <f t="shared" si="809"/>
        <v>0.61000000000000121</v>
      </c>
      <c r="R3240" s="15">
        <f ca="1">AVERAGE(P3240:OFFSET(P3240,-$R$3+1,0))*$R$4*K3240</f>
        <v>51.499999999999993</v>
      </c>
      <c r="S3240" s="15">
        <f ca="1">AVERAGE(Q3240:OFFSET(Q3240,-$R$3+1,0))*$S$4*L3240</f>
        <v>38.874999999999993</v>
      </c>
      <c r="T3240" s="11" t="str">
        <f t="shared" ca="1" si="810"/>
        <v xml:space="preserve"> </v>
      </c>
      <c r="U3240" s="11" t="str">
        <f t="shared" ca="1" si="821"/>
        <v xml:space="preserve"> </v>
      </c>
      <c r="V3240" s="3" t="str">
        <f t="shared" ca="1" si="811"/>
        <v xml:space="preserve"> </v>
      </c>
      <c r="W3240" s="16" t="str">
        <f t="shared" ca="1" si="812"/>
        <v xml:space="preserve"> </v>
      </c>
      <c r="X3240" s="3" t="str">
        <f t="shared" ca="1" si="813"/>
        <v xml:space="preserve"> </v>
      </c>
      <c r="Y3240" s="3" t="str">
        <f t="shared" ca="1" si="814"/>
        <v xml:space="preserve"> </v>
      </c>
      <c r="Z3240" s="12" t="str">
        <f t="shared" ca="1" si="815"/>
        <v xml:space="preserve"> </v>
      </c>
      <c r="AA3240" s="17" t="str">
        <f t="shared" ca="1" si="816"/>
        <v xml:space="preserve"> </v>
      </c>
      <c r="AB3240" s="17" t="str">
        <f t="shared" ca="1" si="817"/>
        <v xml:space="preserve"> </v>
      </c>
      <c r="AC3240" s="19">
        <f t="shared" ca="1" si="818"/>
        <v>69868.704317892742</v>
      </c>
    </row>
    <row r="3241" spans="1:29" x14ac:dyDescent="0.25">
      <c r="A3241" s="22">
        <v>40709</v>
      </c>
      <c r="B3241" s="2">
        <v>15.83</v>
      </c>
      <c r="C3241" s="2">
        <v>15.47</v>
      </c>
      <c r="D3241" s="2">
        <v>15.55</v>
      </c>
      <c r="E3241">
        <v>10.34</v>
      </c>
      <c r="F3241">
        <v>10.029999999999999</v>
      </c>
      <c r="G3241">
        <v>10.15</v>
      </c>
      <c r="H3241">
        <f t="shared" si="819"/>
        <v>-2.0780856423173844E-2</v>
      </c>
      <c r="I3241">
        <f t="shared" si="820"/>
        <v>-1.742497579864466E-2</v>
      </c>
      <c r="J3241">
        <f t="shared" si="822"/>
        <v>0.91568912487640874</v>
      </c>
      <c r="K3241" s="2">
        <v>1</v>
      </c>
      <c r="L3241" s="2">
        <v>1</v>
      </c>
      <c r="M3241" s="6">
        <f ca="1">100*(D3241-MIN(OFFSET(C3241,-$M$3+1,0):C3241))/(MAX(OFFSET(B3241,-$M$3+1,0):B3241)-MIN(OFFSET(C3241,-$M$3+1,0):C3241))</f>
        <v>48.076923076923116</v>
      </c>
      <c r="N3241" s="6">
        <f ca="1">100*(G3241-MIN(OFFSET(F3241,-$M$3+1,0):F3241))/(MAX(OFFSET(E3241,-$M$3+1,0):E3241)-MIN(OFFSET(F3241,-$M$3+1,0):F3241))</f>
        <v>67.346938775510196</v>
      </c>
      <c r="O3241" s="6">
        <f t="shared" ca="1" si="807"/>
        <v>-19.270015698587081</v>
      </c>
      <c r="P3241" s="8">
        <f t="shared" si="808"/>
        <v>0.41000000000000014</v>
      </c>
      <c r="Q3241" s="8">
        <f t="shared" si="809"/>
        <v>0.3100000000000005</v>
      </c>
      <c r="R3241" s="15">
        <f ca="1">AVERAGE(P3241:OFFSET(P3241,-$R$3+1,0))*$R$4*K3241</f>
        <v>52.000000000000021</v>
      </c>
      <c r="S3241" s="15">
        <f ca="1">AVERAGE(Q3241:OFFSET(Q3241,-$R$3+1,0))*$S$4*L3241</f>
        <v>39.250000000000007</v>
      </c>
      <c r="T3241" s="11" t="str">
        <f t="shared" ca="1" si="810"/>
        <v xml:space="preserve"> </v>
      </c>
      <c r="U3241" s="11" t="str">
        <f t="shared" ca="1" si="821"/>
        <v xml:space="preserve"> </v>
      </c>
      <c r="V3241" s="3" t="str">
        <f t="shared" ca="1" si="811"/>
        <v xml:space="preserve"> </v>
      </c>
      <c r="W3241" s="16" t="str">
        <f t="shared" ca="1" si="812"/>
        <v xml:space="preserve"> </v>
      </c>
      <c r="X3241" s="3" t="str">
        <f t="shared" ca="1" si="813"/>
        <v xml:space="preserve"> </v>
      </c>
      <c r="Y3241" s="3" t="str">
        <f t="shared" ca="1" si="814"/>
        <v xml:space="preserve"> </v>
      </c>
      <c r="Z3241" s="12" t="str">
        <f t="shared" ca="1" si="815"/>
        <v xml:space="preserve"> </v>
      </c>
      <c r="AA3241" s="17" t="str">
        <f t="shared" ca="1" si="816"/>
        <v xml:space="preserve"> </v>
      </c>
      <c r="AB3241" s="17" t="str">
        <f t="shared" ca="1" si="817"/>
        <v xml:space="preserve"> </v>
      </c>
      <c r="AC3241" s="19">
        <f t="shared" ca="1" si="818"/>
        <v>69868.704317892742</v>
      </c>
    </row>
    <row r="3242" spans="1:29" x14ac:dyDescent="0.25">
      <c r="A3242" s="22">
        <v>40710</v>
      </c>
      <c r="B3242" s="2">
        <v>16.23</v>
      </c>
      <c r="C3242" s="2">
        <v>15.55</v>
      </c>
      <c r="D3242" s="2">
        <v>15.89</v>
      </c>
      <c r="E3242">
        <v>10.64</v>
      </c>
      <c r="F3242">
        <v>10.15</v>
      </c>
      <c r="G3242">
        <v>10.36</v>
      </c>
      <c r="H3242">
        <f t="shared" si="819"/>
        <v>2.1864951768488794E-2</v>
      </c>
      <c r="I3242">
        <f t="shared" si="820"/>
        <v>2.0689655172413612E-2</v>
      </c>
      <c r="J3242">
        <f t="shared" si="822"/>
        <v>0.91132147554388976</v>
      </c>
      <c r="K3242" s="2">
        <v>1</v>
      </c>
      <c r="L3242" s="2">
        <v>1</v>
      </c>
      <c r="M3242" s="6">
        <f ca="1">100*(D3242-MIN(OFFSET(C3242,-$M$3+1,0):C3242))/(MAX(OFFSET(B3242,-$M$3+1,0):B3242)-MIN(OFFSET(C3242,-$M$3+1,0):C3242))</f>
        <v>71.186440677966104</v>
      </c>
      <c r="N3242" s="6">
        <f ca="1">100*(G3242-MIN(OFFSET(F3242,-$M$3+1,0):F3242))/(MAX(OFFSET(E3242,-$M$3+1,0):E3242)-MIN(OFFSET(F3242,-$M$3+1,0):F3242))</f>
        <v>75.652173913043384</v>
      </c>
      <c r="O3242" s="6">
        <f t="shared" ca="1" si="807"/>
        <v>-4.4657332350772805</v>
      </c>
      <c r="P3242" s="8">
        <f t="shared" si="808"/>
        <v>0.67999999999999972</v>
      </c>
      <c r="Q3242" s="8">
        <f t="shared" si="809"/>
        <v>0.49000000000000021</v>
      </c>
      <c r="R3242" s="15">
        <f ca="1">AVERAGE(P3242:OFFSET(P3242,-$R$3+1,0))*$R$4*K3242</f>
        <v>53.499999999999993</v>
      </c>
      <c r="S3242" s="15">
        <f ca="1">AVERAGE(Q3242:OFFSET(Q3242,-$R$3+1,0))*$S$4*L3242</f>
        <v>40.750000000000021</v>
      </c>
      <c r="T3242" s="11" t="str">
        <f t="shared" ca="1" si="810"/>
        <v xml:space="preserve"> </v>
      </c>
      <c r="U3242" s="11" t="str">
        <f t="shared" ca="1" si="821"/>
        <v xml:space="preserve"> </v>
      </c>
      <c r="V3242" s="3" t="str">
        <f t="shared" ca="1" si="811"/>
        <v xml:space="preserve"> </v>
      </c>
      <c r="W3242" s="16" t="str">
        <f t="shared" ca="1" si="812"/>
        <v xml:space="preserve"> </v>
      </c>
      <c r="X3242" s="3" t="str">
        <f t="shared" ca="1" si="813"/>
        <v xml:space="preserve"> </v>
      </c>
      <c r="Y3242" s="3" t="str">
        <f t="shared" ca="1" si="814"/>
        <v xml:space="preserve"> </v>
      </c>
      <c r="Z3242" s="12" t="str">
        <f t="shared" ca="1" si="815"/>
        <v xml:space="preserve"> </v>
      </c>
      <c r="AA3242" s="17" t="str">
        <f t="shared" ca="1" si="816"/>
        <v xml:space="preserve"> </v>
      </c>
      <c r="AB3242" s="17" t="str">
        <f t="shared" ca="1" si="817"/>
        <v xml:space="preserve"> </v>
      </c>
      <c r="AC3242" s="19">
        <f t="shared" ca="1" si="818"/>
        <v>69868.704317892742</v>
      </c>
    </row>
    <row r="3243" spans="1:29" x14ac:dyDescent="0.25">
      <c r="A3243" s="22">
        <v>40711</v>
      </c>
      <c r="B3243" s="2">
        <v>16.149999999999999</v>
      </c>
      <c r="C3243" s="2">
        <v>15.84</v>
      </c>
      <c r="D3243" s="2">
        <v>16.11</v>
      </c>
      <c r="E3243">
        <v>10.61</v>
      </c>
      <c r="F3243">
        <v>10.33</v>
      </c>
      <c r="G3243">
        <v>10.55</v>
      </c>
      <c r="H3243">
        <f t="shared" si="819"/>
        <v>1.3845185651353065E-2</v>
      </c>
      <c r="I3243">
        <f t="shared" si="820"/>
        <v>1.8339768339768359E-2</v>
      </c>
      <c r="J3243">
        <f t="shared" si="822"/>
        <v>0.91417568720397668</v>
      </c>
      <c r="K3243" s="2">
        <v>1</v>
      </c>
      <c r="L3243" s="2">
        <v>1</v>
      </c>
      <c r="M3243" s="6">
        <f ca="1">100*(D3243-MIN(OFFSET(C3243,-$M$3+1,0):C3243))/(MAX(OFFSET(B3243,-$M$3+1,0):B3243)-MIN(OFFSET(C3243,-$M$3+1,0):C3243))</f>
        <v>89.830508474576177</v>
      </c>
      <c r="N3243" s="6">
        <f ca="1">100*(G3243-MIN(OFFSET(F3243,-$M$3+1,0):F3243))/(MAX(OFFSET(E3243,-$M$3+1,0):E3243)-MIN(OFFSET(F3243,-$M$3+1,0):F3243))</f>
        <v>92.173913043478279</v>
      </c>
      <c r="O3243" s="6">
        <f t="shared" ref="O3243:O3306" ca="1" si="823">M3243-N3243</f>
        <v>-2.3434045689021019</v>
      </c>
      <c r="P3243" s="8">
        <f t="shared" ref="P3243:P3306" si="824">MAX(B3243-C3243,B3243-D3242,D3242-C3243)</f>
        <v>0.30999999999999872</v>
      </c>
      <c r="Q3243" s="8">
        <f t="shared" ref="Q3243:Q3306" si="825">MAX(E3243-F3243,E3243-G3242,G3242-F3243)</f>
        <v>0.27999999999999936</v>
      </c>
      <c r="R3243" s="15">
        <f ca="1">AVERAGE(P3243:OFFSET(P3243,-$R$3+1,0))*$R$4*K3243</f>
        <v>51.624999999999964</v>
      </c>
      <c r="S3243" s="15">
        <f ca="1">AVERAGE(Q3243:OFFSET(Q3243,-$R$3+1,0))*$S$4*L3243</f>
        <v>40.875000000000014</v>
      </c>
      <c r="T3243" s="11" t="str">
        <f t="shared" ref="T3243:T3306" ca="1" si="826">IF(O3243&lt;$T$3,"Buy",IF(AND(T3242="Buy",O3243&lt;0),"Buy",IF(AND(T3242="Buy",O3243&gt;=0),"Exit"," ")))</f>
        <v xml:space="preserve"> </v>
      </c>
      <c r="U3243" s="11" t="str">
        <f t="shared" ca="1" si="821"/>
        <v xml:space="preserve"> </v>
      </c>
      <c r="V3243" s="3" t="str">
        <f t="shared" ref="V3243:V3306" ca="1" si="827">IF(AND($T3243="Buy",$T3242=" "),V$3,IF(AND($T3243="Buy",$T3242="Exit"),V$3,IF(AND($U3243="Sell",$U3242=" "),-V$3,IF(OR($T3242="Buy",U3242="Sell"),V3242," "))))</f>
        <v xml:space="preserve"> </v>
      </c>
      <c r="W3243" s="16" t="str">
        <f t="shared" ref="W3243:W3306" ca="1" si="828">IF(AND($T3243="Buy",$T3242=" "),-V$3*R3243/S3243,IF(AND($T3243="Buy",$T3242="Exit"),-V$3*R3243/S3243,IF(AND($U3243="Sell",U3242=" "),V$3*R3243/S3243,IF(OR($T3242="Buy",$U3242="Sell"),W3242," "))))</f>
        <v xml:space="preserve"> </v>
      </c>
      <c r="X3243" s="3" t="str">
        <f t="shared" ref="X3243:X3306" ca="1" si="829">IF(AND($T3243="Buy",$T3242=" "),D3243,IF(AND($T3243="Buy",$T3242="Exit"),D3243,IF(AND($U3243="Sell",X3242=" "),D3243,IF(OR($T3242="Buy",U3242="Sell"),X3242," "))))</f>
        <v xml:space="preserve"> </v>
      </c>
      <c r="Y3243" s="3" t="str">
        <f t="shared" ref="Y3243:Y3306" ca="1" si="830">IF(AND($T3243="Buy",$T3242=" "),G3243,IF(AND($U3243="Sell",Y3242=" "),G3243,IF(OR($T3242="Buy",U3242="Sell"),Y3242," ")))</f>
        <v xml:space="preserve"> </v>
      </c>
      <c r="Z3243" s="12" t="str">
        <f t="shared" ref="Z3243:Z3306" ca="1" si="831">IF(AND(V3243&lt;&gt;" ",V3242&lt;&gt;" "),V3242*(D3243-D3242)*$R$4*K3242," ")</f>
        <v xml:space="preserve"> </v>
      </c>
      <c r="AA3243" s="17" t="str">
        <f t="shared" ref="AA3243:AA3306" ca="1" si="832">IF(AND(W3243&lt;&gt;" ",W3242&lt;&gt;" "),W3242*(G3243-G3242)*$S$4*L3242," ")</f>
        <v xml:space="preserve"> </v>
      </c>
      <c r="AB3243" s="17" t="str">
        <f t="shared" ref="AB3243:AB3306" ca="1" si="833">IF(Z3243&lt;&gt;" ",Z3243+AA3243," ")</f>
        <v xml:space="preserve"> </v>
      </c>
      <c r="AC3243" s="19">
        <f t="shared" ref="AC3243:AC3306" ca="1" si="834">IF(AB3243&lt;&gt;" ",AC3242+AB3243,AC3242)</f>
        <v>69868.704317892742</v>
      </c>
    </row>
    <row r="3244" spans="1:29" x14ac:dyDescent="0.25">
      <c r="A3244" s="22">
        <v>40714</v>
      </c>
      <c r="B3244" s="2">
        <v>16.3</v>
      </c>
      <c r="C3244" s="2">
        <v>15.82</v>
      </c>
      <c r="D3244" s="2">
        <v>16.23</v>
      </c>
      <c r="E3244">
        <v>10.96</v>
      </c>
      <c r="F3244">
        <v>10.44</v>
      </c>
      <c r="G3244">
        <v>10.87</v>
      </c>
      <c r="H3244">
        <f t="shared" si="819"/>
        <v>7.4487895716945918E-3</v>
      </c>
      <c r="I3244">
        <f t="shared" si="820"/>
        <v>3.0331753554502239E-2</v>
      </c>
      <c r="J3244">
        <f t="shared" si="822"/>
        <v>0.90720223803235756</v>
      </c>
      <c r="K3244" s="2">
        <v>1</v>
      </c>
      <c r="L3244" s="2">
        <v>1</v>
      </c>
      <c r="M3244" s="6">
        <f ca="1">100*(D3244-MIN(OFFSET(C3244,-$M$3+1,0):C3244))/(MAX(OFFSET(B3244,-$M$3+1,0):B3244)-MIN(OFFSET(C3244,-$M$3+1,0):C3244))</f>
        <v>93.518518518518491</v>
      </c>
      <c r="N3244" s="6">
        <f ca="1">100*(G3244-MIN(OFFSET(F3244,-$M$3+1,0):F3244))/(MAX(OFFSET(E3244,-$M$3+1,0):E3244)-MIN(OFFSET(F3244,-$M$3+1,0):F3244))</f>
        <v>93.38235294117635</v>
      </c>
      <c r="O3244" s="6">
        <f t="shared" ca="1" si="823"/>
        <v>0.13616557734214041</v>
      </c>
      <c r="P3244" s="8">
        <f t="shared" si="824"/>
        <v>0.48000000000000043</v>
      </c>
      <c r="Q3244" s="8">
        <f t="shared" si="825"/>
        <v>0.52000000000000135</v>
      </c>
      <c r="R3244" s="15">
        <f ca="1">AVERAGE(P3244:OFFSET(P3244,-$R$3+1,0))*$R$4*K3244</f>
        <v>52.249999999999972</v>
      </c>
      <c r="S3244" s="15">
        <f ca="1">AVERAGE(Q3244:OFFSET(Q3244,-$R$3+1,0))*$S$4*L3244</f>
        <v>42.750000000000043</v>
      </c>
      <c r="T3244" s="11" t="str">
        <f t="shared" ca="1" si="826"/>
        <v xml:space="preserve"> </v>
      </c>
      <c r="U3244" s="11" t="str">
        <f t="shared" ca="1" si="821"/>
        <v xml:space="preserve"> </v>
      </c>
      <c r="V3244" s="3" t="str">
        <f t="shared" ca="1" si="827"/>
        <v xml:space="preserve"> </v>
      </c>
      <c r="W3244" s="16" t="str">
        <f t="shared" ca="1" si="828"/>
        <v xml:space="preserve"> </v>
      </c>
      <c r="X3244" s="3" t="str">
        <f t="shared" ca="1" si="829"/>
        <v xml:space="preserve"> </v>
      </c>
      <c r="Y3244" s="3" t="str">
        <f t="shared" ca="1" si="830"/>
        <v xml:space="preserve"> </v>
      </c>
      <c r="Z3244" s="12" t="str">
        <f t="shared" ca="1" si="831"/>
        <v xml:space="preserve"> </v>
      </c>
      <c r="AA3244" s="17" t="str">
        <f t="shared" ca="1" si="832"/>
        <v xml:space="preserve"> </v>
      </c>
      <c r="AB3244" s="17" t="str">
        <f t="shared" ca="1" si="833"/>
        <v xml:space="preserve"> </v>
      </c>
      <c r="AC3244" s="19">
        <f t="shared" ca="1" si="834"/>
        <v>69868.704317892742</v>
      </c>
    </row>
    <row r="3245" spans="1:29" x14ac:dyDescent="0.25">
      <c r="A3245" s="22">
        <v>40715</v>
      </c>
      <c r="B3245" s="2">
        <v>16.64</v>
      </c>
      <c r="C3245" s="2">
        <v>16.25</v>
      </c>
      <c r="D3245" s="2">
        <v>16.48</v>
      </c>
      <c r="E3245">
        <v>11.01</v>
      </c>
      <c r="F3245">
        <v>10.86</v>
      </c>
      <c r="G3245">
        <v>10.91</v>
      </c>
      <c r="H3245">
        <f t="shared" si="819"/>
        <v>1.5403573629081846E-2</v>
      </c>
      <c r="I3245">
        <f t="shared" si="820"/>
        <v>3.6798528058878954E-3</v>
      </c>
      <c r="J3245">
        <f t="shared" si="822"/>
        <v>0.89537552236576945</v>
      </c>
      <c r="K3245" s="2">
        <v>1</v>
      </c>
      <c r="L3245" s="2">
        <v>1</v>
      </c>
      <c r="M3245" s="6">
        <f ca="1">100*(D3245-MIN(OFFSET(C3245,-$M$3+1,0):C3245))/(MAX(OFFSET(B3245,-$M$3+1,0):B3245)-MIN(OFFSET(C3245,-$M$3+1,0):C3245))</f>
        <v>86.324786324786302</v>
      </c>
      <c r="N3245" s="6">
        <f ca="1">100*(G3245-MIN(OFFSET(F3245,-$M$3+1,0):F3245))/(MAX(OFFSET(E3245,-$M$3+1,0):E3245)-MIN(OFFSET(F3245,-$M$3+1,0):F3245))</f>
        <v>90.740740740740776</v>
      </c>
      <c r="O3245" s="6">
        <f t="shared" ca="1" si="823"/>
        <v>-4.4159544159544737</v>
      </c>
      <c r="P3245" s="8">
        <f t="shared" si="824"/>
        <v>0.41000000000000014</v>
      </c>
      <c r="Q3245" s="8">
        <f t="shared" si="825"/>
        <v>0.15000000000000036</v>
      </c>
      <c r="R3245" s="15">
        <f ca="1">AVERAGE(P3245:OFFSET(P3245,-$R$3+1,0))*$R$4*K3245</f>
        <v>48.499999999999964</v>
      </c>
      <c r="S3245" s="15">
        <f ca="1">AVERAGE(Q3245:OFFSET(Q3245,-$R$3+1,0))*$S$4*L3245</f>
        <v>40.37500000000005</v>
      </c>
      <c r="T3245" s="11" t="str">
        <f t="shared" ca="1" si="826"/>
        <v xml:space="preserve"> </v>
      </c>
      <c r="U3245" s="11" t="str">
        <f t="shared" ca="1" si="821"/>
        <v xml:space="preserve"> </v>
      </c>
      <c r="V3245" s="3" t="str">
        <f t="shared" ca="1" si="827"/>
        <v xml:space="preserve"> </v>
      </c>
      <c r="W3245" s="16" t="str">
        <f t="shared" ca="1" si="828"/>
        <v xml:space="preserve"> </v>
      </c>
      <c r="X3245" s="3" t="str">
        <f t="shared" ca="1" si="829"/>
        <v xml:space="preserve"> </v>
      </c>
      <c r="Y3245" s="3" t="str">
        <f t="shared" ca="1" si="830"/>
        <v xml:space="preserve"> </v>
      </c>
      <c r="Z3245" s="12" t="str">
        <f t="shared" ca="1" si="831"/>
        <v xml:space="preserve"> </v>
      </c>
      <c r="AA3245" s="17" t="str">
        <f t="shared" ca="1" si="832"/>
        <v xml:space="preserve"> </v>
      </c>
      <c r="AB3245" s="17" t="str">
        <f t="shared" ca="1" si="833"/>
        <v xml:space="preserve"> </v>
      </c>
      <c r="AC3245" s="19">
        <f t="shared" ca="1" si="834"/>
        <v>69868.704317892742</v>
      </c>
    </row>
    <row r="3246" spans="1:29" x14ac:dyDescent="0.25">
      <c r="A3246" s="22">
        <v>40716</v>
      </c>
      <c r="B3246" s="2">
        <v>17.09</v>
      </c>
      <c r="C3246" s="2">
        <v>16.3</v>
      </c>
      <c r="D3246" s="2">
        <v>16.73</v>
      </c>
      <c r="E3246">
        <v>11.39</v>
      </c>
      <c r="F3246">
        <v>10.79</v>
      </c>
      <c r="G3246">
        <v>11.04</v>
      </c>
      <c r="H3246">
        <f t="shared" si="819"/>
        <v>1.5169902912621325E-2</v>
      </c>
      <c r="I3246">
        <f t="shared" si="820"/>
        <v>1.1915673693858819E-2</v>
      </c>
      <c r="J3246">
        <f t="shared" si="822"/>
        <v>0.89366937299283478</v>
      </c>
      <c r="K3246" s="2">
        <v>1</v>
      </c>
      <c r="L3246" s="2">
        <v>1</v>
      </c>
      <c r="M3246" s="6">
        <f ca="1">100*(D3246-MIN(OFFSET(C3246,-$M$3+1,0):C3246))/(MAX(OFFSET(B3246,-$M$3+1,0):B3246)-MIN(OFFSET(C3246,-$M$3+1,0):C3246))</f>
        <v>77.7777777777778</v>
      </c>
      <c r="N3246" s="6">
        <f ca="1">100*(G3246-MIN(OFFSET(F3246,-$M$3+1,0):F3246))/(MAX(OFFSET(E3246,-$M$3+1,0):E3246)-MIN(OFFSET(F3246,-$M$3+1,0):F3246))</f>
        <v>74.264705882352857</v>
      </c>
      <c r="O3246" s="6">
        <f t="shared" ca="1" si="823"/>
        <v>3.5130718954249431</v>
      </c>
      <c r="P3246" s="8">
        <f t="shared" si="824"/>
        <v>0.78999999999999915</v>
      </c>
      <c r="Q3246" s="8">
        <f t="shared" si="825"/>
        <v>0.60000000000000142</v>
      </c>
      <c r="R3246" s="15">
        <f ca="1">AVERAGE(P3246:OFFSET(P3246,-$R$3+1,0))*$R$4*K3246</f>
        <v>50.374999999999972</v>
      </c>
      <c r="S3246" s="15">
        <f ca="1">AVERAGE(Q3246:OFFSET(Q3246,-$R$3+1,0))*$S$4*L3246</f>
        <v>41.625000000000071</v>
      </c>
      <c r="T3246" s="11" t="str">
        <f t="shared" ca="1" si="826"/>
        <v xml:space="preserve"> </v>
      </c>
      <c r="U3246" s="11" t="str">
        <f t="shared" ca="1" si="821"/>
        <v xml:space="preserve"> </v>
      </c>
      <c r="V3246" s="3" t="str">
        <f t="shared" ca="1" si="827"/>
        <v xml:space="preserve"> </v>
      </c>
      <c r="W3246" s="16" t="str">
        <f t="shared" ca="1" si="828"/>
        <v xml:space="preserve"> </v>
      </c>
      <c r="X3246" s="3" t="str">
        <f t="shared" ca="1" si="829"/>
        <v xml:space="preserve"> </v>
      </c>
      <c r="Y3246" s="3" t="str">
        <f t="shared" ca="1" si="830"/>
        <v xml:space="preserve"> </v>
      </c>
      <c r="Z3246" s="12" t="str">
        <f t="shared" ca="1" si="831"/>
        <v xml:space="preserve"> </v>
      </c>
      <c r="AA3246" s="17" t="str">
        <f t="shared" ca="1" si="832"/>
        <v xml:space="preserve"> </v>
      </c>
      <c r="AB3246" s="17" t="str">
        <f t="shared" ca="1" si="833"/>
        <v xml:space="preserve"> </v>
      </c>
      <c r="AC3246" s="19">
        <f t="shared" ca="1" si="834"/>
        <v>69868.704317892742</v>
      </c>
    </row>
    <row r="3247" spans="1:29" x14ac:dyDescent="0.25">
      <c r="A3247" s="22">
        <v>40717</v>
      </c>
      <c r="B3247" s="2">
        <v>17.48</v>
      </c>
      <c r="C3247" s="2">
        <v>16.72</v>
      </c>
      <c r="D3247" s="2">
        <v>17.14</v>
      </c>
      <c r="E3247">
        <v>11.25</v>
      </c>
      <c r="F3247">
        <v>10.86</v>
      </c>
      <c r="G3247">
        <v>11.06</v>
      </c>
      <c r="H3247">
        <f t="shared" si="819"/>
        <v>2.4506873879258873E-2</v>
      </c>
      <c r="I3247">
        <f t="shared" si="820"/>
        <v>1.8115942028986698E-3</v>
      </c>
      <c r="J3247">
        <f t="shared" si="822"/>
        <v>0.86150586977453902</v>
      </c>
      <c r="K3247" s="2">
        <v>1</v>
      </c>
      <c r="L3247" s="2">
        <v>1</v>
      </c>
      <c r="M3247" s="6">
        <f ca="1">100*(D3247-MIN(OFFSET(C3247,-$M$3+1,0):C3247))/(MAX(OFFSET(B3247,-$M$3+1,0):B3247)-MIN(OFFSET(C3247,-$M$3+1,0):C3247))</f>
        <v>82.383419689119179</v>
      </c>
      <c r="N3247" s="6">
        <f ca="1">100*(G3247-MIN(OFFSET(F3247,-$M$3+1,0):F3247))/(MAX(OFFSET(E3247,-$M$3+1,0):E3247)-MIN(OFFSET(F3247,-$M$3+1,0):F3247))</f>
        <v>73.387096774193552</v>
      </c>
      <c r="O3247" s="6">
        <f t="shared" ca="1" si="823"/>
        <v>8.9963229149256279</v>
      </c>
      <c r="P3247" s="8">
        <f t="shared" si="824"/>
        <v>0.76000000000000156</v>
      </c>
      <c r="Q3247" s="8">
        <f t="shared" si="825"/>
        <v>0.39000000000000057</v>
      </c>
      <c r="R3247" s="15">
        <f ca="1">AVERAGE(P3247:OFFSET(P3247,-$R$3+1,0))*$R$4*K3247</f>
        <v>55.125</v>
      </c>
      <c r="S3247" s="15">
        <f ca="1">AVERAGE(Q3247:OFFSET(Q3247,-$R$3+1,0))*$S$4*L3247</f>
        <v>41.875000000000064</v>
      </c>
      <c r="T3247" s="11" t="str">
        <f t="shared" ca="1" si="826"/>
        <v xml:space="preserve"> </v>
      </c>
      <c r="U3247" s="11" t="str">
        <f t="shared" ca="1" si="821"/>
        <v xml:space="preserve"> </v>
      </c>
      <c r="V3247" s="3" t="str">
        <f t="shared" ca="1" si="827"/>
        <v xml:space="preserve"> </v>
      </c>
      <c r="W3247" s="16" t="str">
        <f t="shared" ca="1" si="828"/>
        <v xml:space="preserve"> </v>
      </c>
      <c r="X3247" s="3" t="str">
        <f t="shared" ca="1" si="829"/>
        <v xml:space="preserve"> </v>
      </c>
      <c r="Y3247" s="3" t="str">
        <f t="shared" ca="1" si="830"/>
        <v xml:space="preserve"> </v>
      </c>
      <c r="Z3247" s="12" t="str">
        <f t="shared" ca="1" si="831"/>
        <v xml:space="preserve"> </v>
      </c>
      <c r="AA3247" s="17" t="str">
        <f t="shared" ca="1" si="832"/>
        <v xml:space="preserve"> </v>
      </c>
      <c r="AB3247" s="17" t="str">
        <f t="shared" ca="1" si="833"/>
        <v xml:space="preserve"> </v>
      </c>
      <c r="AC3247" s="19">
        <f t="shared" ca="1" si="834"/>
        <v>69868.704317892742</v>
      </c>
    </row>
    <row r="3248" spans="1:29" x14ac:dyDescent="0.25">
      <c r="A3248" s="22">
        <v>40718</v>
      </c>
      <c r="B3248" s="2">
        <v>17.170000000000002</v>
      </c>
      <c r="C3248" s="2">
        <v>16.510000000000002</v>
      </c>
      <c r="D3248" s="2">
        <v>16.68</v>
      </c>
      <c r="E3248">
        <v>11.26</v>
      </c>
      <c r="F3248">
        <v>10.74</v>
      </c>
      <c r="G3248">
        <v>10.97</v>
      </c>
      <c r="H3248">
        <f t="shared" si="819"/>
        <v>-2.683780630105026E-2</v>
      </c>
      <c r="I3248">
        <f t="shared" si="820"/>
        <v>-8.1374321880650635E-3</v>
      </c>
      <c r="J3248">
        <f t="shared" si="822"/>
        <v>0.82876514877988394</v>
      </c>
      <c r="K3248" s="2">
        <v>1</v>
      </c>
      <c r="L3248" s="2">
        <v>1</v>
      </c>
      <c r="M3248" s="6">
        <f ca="1">100*(D3248-MIN(OFFSET(C3248,-$M$3+1,0):C3248))/(MAX(OFFSET(B3248,-$M$3+1,0):B3248)-MIN(OFFSET(C3248,-$M$3+1,0):C3248))</f>
        <v>51.807228915662613</v>
      </c>
      <c r="N3248" s="6">
        <f ca="1">100*(G3248-MIN(OFFSET(F3248,-$M$3+1,0):F3248))/(MAX(OFFSET(E3248,-$M$3+1,0):E3248)-MIN(OFFSET(F3248,-$M$3+1,0):F3248))</f>
        <v>60.37735849056606</v>
      </c>
      <c r="O3248" s="6">
        <f t="shared" ca="1" si="823"/>
        <v>-8.5701295749034472</v>
      </c>
      <c r="P3248" s="8">
        <f t="shared" si="824"/>
        <v>0.66000000000000014</v>
      </c>
      <c r="Q3248" s="8">
        <f t="shared" si="825"/>
        <v>0.51999999999999957</v>
      </c>
      <c r="R3248" s="15">
        <f ca="1">AVERAGE(P3248:OFFSET(P3248,-$R$3+1,0))*$R$4*K3248</f>
        <v>56.25</v>
      </c>
      <c r="S3248" s="15">
        <f ca="1">AVERAGE(Q3248:OFFSET(Q3248,-$R$3+1,0))*$S$4*L3248</f>
        <v>40.750000000000043</v>
      </c>
      <c r="T3248" s="11" t="str">
        <f t="shared" ca="1" si="826"/>
        <v xml:space="preserve"> </v>
      </c>
      <c r="U3248" s="11" t="str">
        <f t="shared" ca="1" si="821"/>
        <v xml:space="preserve"> </v>
      </c>
      <c r="V3248" s="3" t="str">
        <f t="shared" ca="1" si="827"/>
        <v xml:space="preserve"> </v>
      </c>
      <c r="W3248" s="16" t="str">
        <f t="shared" ca="1" si="828"/>
        <v xml:space="preserve"> </v>
      </c>
      <c r="X3248" s="3" t="str">
        <f t="shared" ca="1" si="829"/>
        <v xml:space="preserve"> </v>
      </c>
      <c r="Y3248" s="3" t="str">
        <f t="shared" ca="1" si="830"/>
        <v xml:space="preserve"> </v>
      </c>
      <c r="Z3248" s="12" t="str">
        <f t="shared" ca="1" si="831"/>
        <v xml:space="preserve"> </v>
      </c>
      <c r="AA3248" s="17" t="str">
        <f t="shared" ca="1" si="832"/>
        <v xml:space="preserve"> </v>
      </c>
      <c r="AB3248" s="17" t="str">
        <f t="shared" ca="1" si="833"/>
        <v xml:space="preserve"> </v>
      </c>
      <c r="AC3248" s="19">
        <f t="shared" ca="1" si="834"/>
        <v>69868.704317892742</v>
      </c>
    </row>
    <row r="3249" spans="1:29" x14ac:dyDescent="0.25">
      <c r="A3249" s="22">
        <v>40721</v>
      </c>
      <c r="B3249" s="2">
        <v>17.13</v>
      </c>
      <c r="C3249" s="2">
        <v>16.46</v>
      </c>
      <c r="D3249" s="2">
        <v>17.07</v>
      </c>
      <c r="E3249">
        <v>11.38</v>
      </c>
      <c r="F3249">
        <v>10.93</v>
      </c>
      <c r="G3249">
        <v>11</v>
      </c>
      <c r="H3249">
        <f t="shared" si="819"/>
        <v>2.3381294964028854E-2</v>
      </c>
      <c r="I3249">
        <f t="shared" si="820"/>
        <v>2.7347310847765094E-3</v>
      </c>
      <c r="J3249">
        <f t="shared" si="822"/>
        <v>0.7931117448942252</v>
      </c>
      <c r="K3249" s="2">
        <v>1</v>
      </c>
      <c r="L3249" s="2">
        <v>1</v>
      </c>
      <c r="M3249" s="6">
        <f ca="1">100*(D3249-MIN(OFFSET(C3249,-$M$3+1,0):C3249))/(MAX(OFFSET(B3249,-$M$3+1,0):B3249)-MIN(OFFSET(C3249,-$M$3+1,0):C3249))</f>
        <v>75.301204819277103</v>
      </c>
      <c r="N3249" s="6">
        <f ca="1">100*(G3249-MIN(OFFSET(F3249,-$M$3+1,0):F3249))/(MAX(OFFSET(E3249,-$M$3+1,0):E3249)-MIN(OFFSET(F3249,-$M$3+1,0):F3249))</f>
        <v>58.947368421052616</v>
      </c>
      <c r="O3249" s="6">
        <f t="shared" ca="1" si="823"/>
        <v>16.353836398224487</v>
      </c>
      <c r="P3249" s="8">
        <f t="shared" si="824"/>
        <v>0.66999999999999815</v>
      </c>
      <c r="Q3249" s="8">
        <f t="shared" si="825"/>
        <v>0.45000000000000107</v>
      </c>
      <c r="R3249" s="15">
        <f ca="1">AVERAGE(P3249:OFFSET(P3249,-$R$3+1,0))*$R$4*K3249</f>
        <v>59.499999999999972</v>
      </c>
      <c r="S3249" s="15">
        <f ca="1">AVERAGE(Q3249:OFFSET(Q3249,-$R$3+1,0))*$S$4*L3249</f>
        <v>42.50000000000005</v>
      </c>
      <c r="T3249" s="11" t="str">
        <f t="shared" ca="1" si="826"/>
        <v xml:space="preserve"> </v>
      </c>
      <c r="U3249" s="11" t="str">
        <f t="shared" ca="1" si="821"/>
        <v xml:space="preserve"> </v>
      </c>
      <c r="V3249" s="3" t="str">
        <f t="shared" ca="1" si="827"/>
        <v xml:space="preserve"> </v>
      </c>
      <c r="W3249" s="16" t="str">
        <f t="shared" ca="1" si="828"/>
        <v xml:space="preserve"> </v>
      </c>
      <c r="X3249" s="3" t="str">
        <f t="shared" ca="1" si="829"/>
        <v xml:space="preserve"> </v>
      </c>
      <c r="Y3249" s="3" t="str">
        <f t="shared" ca="1" si="830"/>
        <v xml:space="preserve"> </v>
      </c>
      <c r="Z3249" s="12" t="str">
        <f t="shared" ca="1" si="831"/>
        <v xml:space="preserve"> </v>
      </c>
      <c r="AA3249" s="17" t="str">
        <f t="shared" ca="1" si="832"/>
        <v xml:space="preserve"> </v>
      </c>
      <c r="AB3249" s="17" t="str">
        <f t="shared" ca="1" si="833"/>
        <v xml:space="preserve"> </v>
      </c>
      <c r="AC3249" s="19">
        <f t="shared" ca="1" si="834"/>
        <v>69868.704317892742</v>
      </c>
    </row>
    <row r="3250" spans="1:29" x14ac:dyDescent="0.25">
      <c r="A3250" s="22">
        <v>40722</v>
      </c>
      <c r="B3250" s="2">
        <v>17.2</v>
      </c>
      <c r="C3250" s="2">
        <v>16.95</v>
      </c>
      <c r="D3250" s="2">
        <v>17.12</v>
      </c>
      <c r="E3250">
        <v>11.25</v>
      </c>
      <c r="F3250">
        <v>10.86</v>
      </c>
      <c r="G3250">
        <v>11.13</v>
      </c>
      <c r="H3250">
        <f t="shared" si="819"/>
        <v>2.9291154071471315E-3</v>
      </c>
      <c r="I3250">
        <f t="shared" si="820"/>
        <v>1.181818181818195E-2</v>
      </c>
      <c r="J3250">
        <f t="shared" si="822"/>
        <v>0.79120392121465466</v>
      </c>
      <c r="K3250" s="2">
        <v>1</v>
      </c>
      <c r="L3250" s="2">
        <v>1</v>
      </c>
      <c r="M3250" s="6">
        <f ca="1">100*(D3250-MIN(OFFSET(C3250,-$M$3+1,0):C3250))/(MAX(OFFSET(B3250,-$M$3+1,0):B3250)-MIN(OFFSET(C3250,-$M$3+1,0):C3250))</f>
        <v>70.73170731707323</v>
      </c>
      <c r="N3250" s="6">
        <f ca="1">100*(G3250-MIN(OFFSET(F3250,-$M$3+1,0):F3250))/(MAX(OFFSET(E3250,-$M$3+1,0):E3250)-MIN(OFFSET(F3250,-$M$3+1,0):F3250))</f>
        <v>60.000000000000057</v>
      </c>
      <c r="O3250" s="6">
        <f t="shared" ca="1" si="823"/>
        <v>10.731707317073173</v>
      </c>
      <c r="P3250" s="8">
        <f t="shared" si="824"/>
        <v>0.25</v>
      </c>
      <c r="Q3250" s="8">
        <f t="shared" si="825"/>
        <v>0.39000000000000057</v>
      </c>
      <c r="R3250" s="15">
        <f ca="1">AVERAGE(P3250:OFFSET(P3250,-$R$3+1,0))*$R$4*K3250</f>
        <v>54.124999999999979</v>
      </c>
      <c r="S3250" s="15">
        <f ca="1">AVERAGE(Q3250:OFFSET(Q3250,-$R$3+1,0))*$S$4*L3250</f>
        <v>41.250000000000057</v>
      </c>
      <c r="T3250" s="11" t="str">
        <f t="shared" ca="1" si="826"/>
        <v xml:space="preserve"> </v>
      </c>
      <c r="U3250" s="11" t="str">
        <f t="shared" ca="1" si="821"/>
        <v xml:space="preserve"> </v>
      </c>
      <c r="V3250" s="3" t="str">
        <f t="shared" ca="1" si="827"/>
        <v xml:space="preserve"> </v>
      </c>
      <c r="W3250" s="16" t="str">
        <f t="shared" ca="1" si="828"/>
        <v xml:space="preserve"> </v>
      </c>
      <c r="X3250" s="3" t="str">
        <f t="shared" ca="1" si="829"/>
        <v xml:space="preserve"> </v>
      </c>
      <c r="Y3250" s="3" t="str">
        <f t="shared" ca="1" si="830"/>
        <v xml:space="preserve"> </v>
      </c>
      <c r="Z3250" s="12" t="str">
        <f t="shared" ca="1" si="831"/>
        <v xml:space="preserve"> </v>
      </c>
      <c r="AA3250" s="17" t="str">
        <f t="shared" ca="1" si="832"/>
        <v xml:space="preserve"> </v>
      </c>
      <c r="AB3250" s="17" t="str">
        <f t="shared" ca="1" si="833"/>
        <v xml:space="preserve"> </v>
      </c>
      <c r="AC3250" s="19">
        <f t="shared" ca="1" si="834"/>
        <v>69868.704317892742</v>
      </c>
    </row>
    <row r="3251" spans="1:29" x14ac:dyDescent="0.25">
      <c r="A3251" s="22">
        <v>40723</v>
      </c>
      <c r="B3251" s="2">
        <v>17.23</v>
      </c>
      <c r="C3251" s="2">
        <v>16.75</v>
      </c>
      <c r="D3251" s="2">
        <v>17.02</v>
      </c>
      <c r="E3251">
        <v>10.86</v>
      </c>
      <c r="F3251">
        <v>9.09</v>
      </c>
      <c r="G3251">
        <v>9.2899999999999991</v>
      </c>
      <c r="H3251">
        <f t="shared" si="819"/>
        <v>-5.8411214953272284E-3</v>
      </c>
      <c r="I3251">
        <f t="shared" si="820"/>
        <v>-0.16531895777178807</v>
      </c>
      <c r="J3251">
        <f t="shared" si="822"/>
        <v>0.42666522937394985</v>
      </c>
      <c r="K3251" s="2">
        <v>1</v>
      </c>
      <c r="L3251" s="2">
        <v>1</v>
      </c>
      <c r="M3251" s="6">
        <f ca="1">100*(D3251-MIN(OFFSET(C3251,-$M$3+1,0):C3251))/(MAX(OFFSET(B3251,-$M$3+1,0):B3251)-MIN(OFFSET(C3251,-$M$3+1,0):C3251))</f>
        <v>61.016949152542288</v>
      </c>
      <c r="N3251" s="6">
        <f ca="1">100*(G3251-MIN(OFFSET(F3251,-$M$3+1,0):F3251))/(MAX(OFFSET(E3251,-$M$3+1,0):E3251)-MIN(OFFSET(F3251,-$M$3+1,0):F3251))</f>
        <v>8.6956521739130093</v>
      </c>
      <c r="O3251" s="6">
        <f t="shared" ca="1" si="823"/>
        <v>52.321296978629277</v>
      </c>
      <c r="P3251" s="8">
        <f t="shared" si="824"/>
        <v>0.48000000000000043</v>
      </c>
      <c r="Q3251" s="8">
        <f t="shared" si="825"/>
        <v>2.0400000000000009</v>
      </c>
      <c r="R3251" s="15">
        <f ca="1">AVERAGE(P3251:OFFSET(P3251,-$R$3+1,0))*$R$4*K3251</f>
        <v>56.25</v>
      </c>
      <c r="S3251" s="15">
        <f ca="1">AVERAGE(Q3251:OFFSET(Q3251,-$R$3+1,0))*$S$4*L3251</f>
        <v>63.250000000000071</v>
      </c>
      <c r="T3251" s="11" t="str">
        <f t="shared" ca="1" si="826"/>
        <v xml:space="preserve"> </v>
      </c>
      <c r="U3251" s="11" t="str">
        <f t="shared" ca="1" si="821"/>
        <v>Sell</v>
      </c>
      <c r="V3251" s="3">
        <f t="shared" ca="1" si="827"/>
        <v>-10</v>
      </c>
      <c r="W3251" s="16">
        <f t="shared" ca="1" si="828"/>
        <v>8.8932806324110576</v>
      </c>
      <c r="X3251" s="3">
        <f t="shared" ca="1" si="829"/>
        <v>17.02</v>
      </c>
      <c r="Y3251" s="3">
        <f t="shared" ca="1" si="830"/>
        <v>9.2899999999999991</v>
      </c>
      <c r="Z3251" s="12" t="str">
        <f t="shared" ca="1" si="831"/>
        <v xml:space="preserve"> </v>
      </c>
      <c r="AA3251" s="17" t="str">
        <f t="shared" ca="1" si="832"/>
        <v xml:space="preserve"> </v>
      </c>
      <c r="AB3251" s="17" t="str">
        <f t="shared" ca="1" si="833"/>
        <v xml:space="preserve"> </v>
      </c>
      <c r="AC3251" s="19">
        <f t="shared" ca="1" si="834"/>
        <v>69868.704317892742</v>
      </c>
    </row>
    <row r="3252" spans="1:29" x14ac:dyDescent="0.25">
      <c r="A3252" s="22">
        <v>40724</v>
      </c>
      <c r="B3252" s="2">
        <v>17.27</v>
      </c>
      <c r="C3252" s="2">
        <v>16.73</v>
      </c>
      <c r="D3252" s="2">
        <v>16.78</v>
      </c>
      <c r="E3252">
        <v>9.19</v>
      </c>
      <c r="F3252">
        <v>8.77</v>
      </c>
      <c r="G3252">
        <v>8.99</v>
      </c>
      <c r="H3252">
        <f t="shared" si="819"/>
        <v>-1.4101057579318343E-2</v>
      </c>
      <c r="I3252">
        <f t="shared" si="820"/>
        <v>-3.229278794402568E-2</v>
      </c>
      <c r="J3252">
        <f t="shared" si="822"/>
        <v>0.44626628358409887</v>
      </c>
      <c r="K3252" s="2">
        <v>1</v>
      </c>
      <c r="L3252" s="2">
        <v>1</v>
      </c>
      <c r="M3252" s="6">
        <f ca="1">100*(D3252-MIN(OFFSET(C3252,-$M$3+1,0):C3252))/(MAX(OFFSET(B3252,-$M$3+1,0):B3252)-MIN(OFFSET(C3252,-$M$3+1,0):C3252))</f>
        <v>31.372549019607884</v>
      </c>
      <c r="N3252" s="6">
        <f ca="1">100*(G3252-MIN(OFFSET(F3252,-$M$3+1,0):F3252))/(MAX(OFFSET(E3252,-$M$3+1,0):E3252)-MIN(OFFSET(F3252,-$M$3+1,0):F3252))</f>
        <v>8.4291187739463815</v>
      </c>
      <c r="O3252" s="6">
        <f t="shared" ca="1" si="823"/>
        <v>22.943430245661503</v>
      </c>
      <c r="P3252" s="8">
        <f t="shared" si="824"/>
        <v>0.53999999999999915</v>
      </c>
      <c r="Q3252" s="8">
        <f t="shared" si="825"/>
        <v>0.51999999999999957</v>
      </c>
      <c r="R3252" s="15">
        <f ca="1">AVERAGE(P3252:OFFSET(P3252,-$R$3+1,0))*$R$4*K3252</f>
        <v>56.999999999999986</v>
      </c>
      <c r="S3252" s="15">
        <f ca="1">AVERAGE(Q3252:OFFSET(Q3252,-$R$3+1,0))*$S$4*L3252</f>
        <v>63.25000000000005</v>
      </c>
      <c r="T3252" s="11" t="str">
        <f t="shared" ca="1" si="826"/>
        <v xml:space="preserve"> </v>
      </c>
      <c r="U3252" s="11" t="str">
        <f t="shared" ca="1" si="821"/>
        <v>Sell</v>
      </c>
      <c r="V3252" s="3">
        <f t="shared" ca="1" si="827"/>
        <v>-10</v>
      </c>
      <c r="W3252" s="16">
        <f t="shared" ca="1" si="828"/>
        <v>8.8932806324110576</v>
      </c>
      <c r="X3252" s="3">
        <f t="shared" ca="1" si="829"/>
        <v>17.02</v>
      </c>
      <c r="Y3252" s="3">
        <f t="shared" ca="1" si="830"/>
        <v>9.2899999999999991</v>
      </c>
      <c r="Z3252" s="12">
        <f t="shared" ca="1" si="831"/>
        <v>239.99999999999844</v>
      </c>
      <c r="AA3252" s="17">
        <f t="shared" ca="1" si="832"/>
        <v>-266.79841897233081</v>
      </c>
      <c r="AB3252" s="17">
        <f t="shared" ca="1" si="833"/>
        <v>-26.798418972332371</v>
      </c>
      <c r="AC3252" s="19">
        <f t="shared" ca="1" si="834"/>
        <v>69841.905898920406</v>
      </c>
    </row>
    <row r="3253" spans="1:29" x14ac:dyDescent="0.25">
      <c r="A3253" s="22">
        <v>40725</v>
      </c>
      <c r="B3253" s="2">
        <v>17.46</v>
      </c>
      <c r="C3253" s="2">
        <v>16.809999999999999</v>
      </c>
      <c r="D3253" s="2">
        <v>17.38</v>
      </c>
      <c r="E3253">
        <v>9.68</v>
      </c>
      <c r="F3253">
        <v>8.99</v>
      </c>
      <c r="G3253">
        <v>9.3800000000000008</v>
      </c>
      <c r="H3253">
        <f t="shared" si="819"/>
        <v>3.5756853396901045E-2</v>
      </c>
      <c r="I3253">
        <f t="shared" si="820"/>
        <v>4.3381535038932162E-2</v>
      </c>
      <c r="J3253">
        <f t="shared" si="822"/>
        <v>0.49544251896918379</v>
      </c>
      <c r="K3253" s="2">
        <v>1</v>
      </c>
      <c r="L3253" s="2">
        <v>1</v>
      </c>
      <c r="M3253" s="6">
        <f ca="1">100*(D3253-MIN(OFFSET(C3253,-$M$3+1,0):C3253))/(MAX(OFFSET(B3253,-$M$3+1,0):B3253)-MIN(OFFSET(C3253,-$M$3+1,0):C3253))</f>
        <v>91.999999999999815</v>
      </c>
      <c r="N3253" s="6">
        <f ca="1">100*(G3253-MIN(OFFSET(F3253,-$M$3+1,0):F3253))/(MAX(OFFSET(E3253,-$M$3+1,0):E3253)-MIN(OFFSET(F3253,-$M$3+1,0):F3253))</f>
        <v>23.37164750957858</v>
      </c>
      <c r="O3253" s="6">
        <f t="shared" ca="1" si="823"/>
        <v>68.628352490421236</v>
      </c>
      <c r="P3253" s="8">
        <f t="shared" si="824"/>
        <v>0.67999999999999972</v>
      </c>
      <c r="Q3253" s="8">
        <f t="shared" si="825"/>
        <v>0.6899999999999995</v>
      </c>
      <c r="R3253" s="15">
        <f ca="1">AVERAGE(P3253:OFFSET(P3253,-$R$3+1,0))*$R$4*K3253</f>
        <v>60.374999999999979</v>
      </c>
      <c r="S3253" s="15">
        <f ca="1">AVERAGE(Q3253:OFFSET(Q3253,-$R$3+1,0))*$S$4*L3253</f>
        <v>70.000000000000043</v>
      </c>
      <c r="T3253" s="11" t="str">
        <f t="shared" ca="1" si="826"/>
        <v xml:space="preserve"> </v>
      </c>
      <c r="U3253" s="11" t="str">
        <f t="shared" ca="1" si="821"/>
        <v>Sell</v>
      </c>
      <c r="V3253" s="3">
        <f t="shared" ca="1" si="827"/>
        <v>-10</v>
      </c>
      <c r="W3253" s="16">
        <f t="shared" ca="1" si="828"/>
        <v>8.8932806324110576</v>
      </c>
      <c r="X3253" s="3">
        <f t="shared" ca="1" si="829"/>
        <v>17.02</v>
      </c>
      <c r="Y3253" s="3">
        <f t="shared" ca="1" si="830"/>
        <v>9.2899999999999991</v>
      </c>
      <c r="Z3253" s="12">
        <f t="shared" ca="1" si="831"/>
        <v>-599.99999999999784</v>
      </c>
      <c r="AA3253" s="17">
        <f t="shared" ca="1" si="832"/>
        <v>346.8379446640318</v>
      </c>
      <c r="AB3253" s="17">
        <f t="shared" ca="1" si="833"/>
        <v>-253.16205533596604</v>
      </c>
      <c r="AC3253" s="19">
        <f t="shared" ca="1" si="834"/>
        <v>69588.743843584438</v>
      </c>
    </row>
    <row r="3254" spans="1:29" x14ac:dyDescent="0.25">
      <c r="A3254" s="22">
        <v>40729</v>
      </c>
      <c r="B3254" s="2">
        <v>17.420000000000002</v>
      </c>
      <c r="C3254" s="2">
        <v>17</v>
      </c>
      <c r="D3254" s="2">
        <v>17.25</v>
      </c>
      <c r="E3254">
        <v>9.2799999999999994</v>
      </c>
      <c r="F3254">
        <v>8.7899999999999991</v>
      </c>
      <c r="G3254">
        <v>9.15</v>
      </c>
      <c r="H3254">
        <f t="shared" si="819"/>
        <v>-7.4798619102416364E-3</v>
      </c>
      <c r="I3254">
        <f t="shared" si="820"/>
        <v>-2.4520255863539453E-2</v>
      </c>
      <c r="J3254">
        <f t="shared" si="822"/>
        <v>0.50549450384161598</v>
      </c>
      <c r="K3254" s="2">
        <v>1</v>
      </c>
      <c r="L3254" s="2">
        <v>1</v>
      </c>
      <c r="M3254" s="6">
        <f ca="1">100*(D3254-MIN(OFFSET(C3254,-$M$3+1,0):C3254))/(MAX(OFFSET(B3254,-$M$3+1,0):B3254)-MIN(OFFSET(C3254,-$M$3+1,0):C3254))</f>
        <v>78.999999999999915</v>
      </c>
      <c r="N3254" s="6">
        <f ca="1">100*(G3254-MIN(OFFSET(F3254,-$M$3+1,0):F3254))/(MAX(OFFSET(E3254,-$M$3+1,0):E3254)-MIN(OFFSET(F3254,-$M$3+1,0):F3254))</f>
        <v>14.5593869731801</v>
      </c>
      <c r="O3254" s="6">
        <f t="shared" ca="1" si="823"/>
        <v>64.440613026819818</v>
      </c>
      <c r="P3254" s="8">
        <f t="shared" si="824"/>
        <v>0.42000000000000171</v>
      </c>
      <c r="Q3254" s="8">
        <f t="shared" si="825"/>
        <v>0.59000000000000163</v>
      </c>
      <c r="R3254" s="15">
        <f ca="1">AVERAGE(P3254:OFFSET(P3254,-$R$3+1,0))*$R$4*K3254</f>
        <v>55.750000000000014</v>
      </c>
      <c r="S3254" s="15">
        <f ca="1">AVERAGE(Q3254:OFFSET(Q3254,-$R$3+1,0))*$S$4*L3254</f>
        <v>69.875000000000043</v>
      </c>
      <c r="T3254" s="11" t="str">
        <f t="shared" ca="1" si="826"/>
        <v xml:space="preserve"> </v>
      </c>
      <c r="U3254" s="11" t="str">
        <f t="shared" ca="1" si="821"/>
        <v>Sell</v>
      </c>
      <c r="V3254" s="3">
        <f t="shared" ca="1" si="827"/>
        <v>-10</v>
      </c>
      <c r="W3254" s="16">
        <f t="shared" ca="1" si="828"/>
        <v>8.8932806324110576</v>
      </c>
      <c r="X3254" s="3">
        <f t="shared" ca="1" si="829"/>
        <v>17.02</v>
      </c>
      <c r="Y3254" s="3">
        <f t="shared" ca="1" si="830"/>
        <v>9.2899999999999991</v>
      </c>
      <c r="Z3254" s="12">
        <f t="shared" ca="1" si="831"/>
        <v>129.99999999999901</v>
      </c>
      <c r="AA3254" s="17">
        <f t="shared" ca="1" si="832"/>
        <v>-204.54545454545473</v>
      </c>
      <c r="AB3254" s="17">
        <f t="shared" ca="1" si="833"/>
        <v>-74.545454545455726</v>
      </c>
      <c r="AC3254" s="19">
        <f t="shared" ca="1" si="834"/>
        <v>69514.198389038982</v>
      </c>
    </row>
    <row r="3255" spans="1:29" x14ac:dyDescent="0.25">
      <c r="A3255" s="22">
        <v>40730</v>
      </c>
      <c r="B3255" s="2">
        <v>17.149999999999999</v>
      </c>
      <c r="C3255" s="2">
        <v>16.899999999999999</v>
      </c>
      <c r="D3255" s="2">
        <v>16.97</v>
      </c>
      <c r="E3255">
        <v>9.1199999999999992</v>
      </c>
      <c r="F3255">
        <v>8.74</v>
      </c>
      <c r="G3255">
        <v>8.84</v>
      </c>
      <c r="H3255">
        <f t="shared" si="819"/>
        <v>-1.6231884057971047E-2</v>
      </c>
      <c r="I3255">
        <f t="shared" si="820"/>
        <v>-3.3879781420765087E-2</v>
      </c>
      <c r="J3255">
        <f t="shared" si="822"/>
        <v>0.53416398107701635</v>
      </c>
      <c r="K3255" s="2">
        <v>1</v>
      </c>
      <c r="L3255" s="2">
        <v>1</v>
      </c>
      <c r="M3255" s="6">
        <f ca="1">100*(D3255-MIN(OFFSET(C3255,-$M$3+1,0):C3255))/(MAX(OFFSET(B3255,-$M$3+1,0):B3255)-MIN(OFFSET(C3255,-$M$3+1,0):C3255))</f>
        <v>32.876712328766892</v>
      </c>
      <c r="N3255" s="6">
        <f ca="1">100*(G3255-MIN(OFFSET(F3255,-$M$3+1,0):F3255))/(MAX(OFFSET(E3255,-$M$3+1,0):E3255)-MIN(OFFSET(F3255,-$M$3+1,0):F3255))</f>
        <v>3.9840637450199066</v>
      </c>
      <c r="O3255" s="6">
        <f t="shared" ca="1" si="823"/>
        <v>28.892648583746986</v>
      </c>
      <c r="P3255" s="8">
        <f t="shared" si="824"/>
        <v>0.35000000000000142</v>
      </c>
      <c r="Q3255" s="8">
        <f t="shared" si="825"/>
        <v>0.41000000000000014</v>
      </c>
      <c r="R3255" s="15">
        <f ca="1">AVERAGE(P3255:OFFSET(P3255,-$R$3+1,0))*$R$4*K3255</f>
        <v>50.625000000000007</v>
      </c>
      <c r="S3255" s="15">
        <f ca="1">AVERAGE(Q3255:OFFSET(Q3255,-$R$3+1,0))*$S$4*L3255</f>
        <v>70.125000000000043</v>
      </c>
      <c r="T3255" s="11" t="str">
        <f t="shared" ca="1" si="826"/>
        <v xml:space="preserve"> </v>
      </c>
      <c r="U3255" s="11" t="str">
        <f t="shared" ca="1" si="821"/>
        <v>Sell</v>
      </c>
      <c r="V3255" s="3">
        <f t="shared" ca="1" si="827"/>
        <v>-10</v>
      </c>
      <c r="W3255" s="16">
        <f t="shared" ca="1" si="828"/>
        <v>8.8932806324110576</v>
      </c>
      <c r="X3255" s="3">
        <f t="shared" ca="1" si="829"/>
        <v>17.02</v>
      </c>
      <c r="Y3255" s="3">
        <f t="shared" ca="1" si="830"/>
        <v>9.2899999999999991</v>
      </c>
      <c r="Z3255" s="12">
        <f t="shared" ca="1" si="831"/>
        <v>280.00000000000114</v>
      </c>
      <c r="AA3255" s="17">
        <f t="shared" ca="1" si="832"/>
        <v>-275.69169960474323</v>
      </c>
      <c r="AB3255" s="17">
        <f t="shared" ca="1" si="833"/>
        <v>4.308300395257902</v>
      </c>
      <c r="AC3255" s="19">
        <f t="shared" ca="1" si="834"/>
        <v>69518.506689434245</v>
      </c>
    </row>
    <row r="3256" spans="1:29" x14ac:dyDescent="0.25">
      <c r="A3256" s="22">
        <v>40731</v>
      </c>
      <c r="B3256" s="2">
        <v>17.760000000000002</v>
      </c>
      <c r="C3256" s="2">
        <v>17.12</v>
      </c>
      <c r="D3256" s="2">
        <v>17.559999999999999</v>
      </c>
      <c r="E3256">
        <v>9.18</v>
      </c>
      <c r="F3256">
        <v>8.82</v>
      </c>
      <c r="G3256">
        <v>9.01</v>
      </c>
      <c r="H3256">
        <f t="shared" si="819"/>
        <v>3.4767236299351856E-2</v>
      </c>
      <c r="I3256">
        <f t="shared" si="820"/>
        <v>1.9230769230769162E-2</v>
      </c>
      <c r="J3256">
        <f t="shared" si="822"/>
        <v>0.53020786689624855</v>
      </c>
      <c r="K3256" s="2">
        <v>1</v>
      </c>
      <c r="L3256" s="2">
        <v>1</v>
      </c>
      <c r="M3256" s="6">
        <f ca="1">100*(D3256-MIN(OFFSET(C3256,-$M$3+1,0):C3256))/(MAX(OFFSET(B3256,-$M$3+1,0):B3256)-MIN(OFFSET(C3256,-$M$3+1,0):C3256))</f>
        <v>80.582524271844406</v>
      </c>
      <c r="N3256" s="6">
        <f ca="1">100*(G3256-MIN(OFFSET(F3256,-$M$3+1,0):F3256))/(MAX(OFFSET(E3256,-$M$3+1,0):E3256)-MIN(OFFSET(F3256,-$M$3+1,0):F3256))</f>
        <v>12.735849056603758</v>
      </c>
      <c r="O3256" s="6">
        <f t="shared" ca="1" si="823"/>
        <v>67.846675215240651</v>
      </c>
      <c r="P3256" s="8">
        <f t="shared" si="824"/>
        <v>0.7900000000000027</v>
      </c>
      <c r="Q3256" s="8">
        <f t="shared" si="825"/>
        <v>0.35999999999999943</v>
      </c>
      <c r="R3256" s="15">
        <f ca="1">AVERAGE(P3256:OFFSET(P3256,-$R$3+1,0))*$R$4*K3256</f>
        <v>52.250000000000043</v>
      </c>
      <c r="S3256" s="15">
        <f ca="1">AVERAGE(Q3256:OFFSET(Q3256,-$R$3+1,0))*$S$4*L3256</f>
        <v>68.125000000000028</v>
      </c>
      <c r="T3256" s="11" t="str">
        <f t="shared" ca="1" si="826"/>
        <v xml:space="preserve"> </v>
      </c>
      <c r="U3256" s="11" t="str">
        <f t="shared" ca="1" si="821"/>
        <v>Sell</v>
      </c>
      <c r="V3256" s="3">
        <f t="shared" ca="1" si="827"/>
        <v>-10</v>
      </c>
      <c r="W3256" s="16">
        <f t="shared" ca="1" si="828"/>
        <v>8.8932806324110576</v>
      </c>
      <c r="X3256" s="3">
        <f t="shared" ca="1" si="829"/>
        <v>17.02</v>
      </c>
      <c r="Y3256" s="3">
        <f t="shared" ca="1" si="830"/>
        <v>9.2899999999999991</v>
      </c>
      <c r="Z3256" s="12">
        <f t="shared" ca="1" si="831"/>
        <v>-589.99999999999989</v>
      </c>
      <c r="AA3256" s="17">
        <f t="shared" ca="1" si="832"/>
        <v>151.1857707509879</v>
      </c>
      <c r="AB3256" s="17">
        <f t="shared" ca="1" si="833"/>
        <v>-438.81422924901199</v>
      </c>
      <c r="AC3256" s="19">
        <f t="shared" ca="1" si="834"/>
        <v>69079.692460185237</v>
      </c>
    </row>
    <row r="3257" spans="1:29" x14ac:dyDescent="0.25">
      <c r="A3257" s="22">
        <v>40732</v>
      </c>
      <c r="B3257" s="2">
        <v>17.52</v>
      </c>
      <c r="C3257" s="2">
        <v>16.989999999999998</v>
      </c>
      <c r="D3257" s="2">
        <v>17.510000000000002</v>
      </c>
      <c r="E3257">
        <v>9</v>
      </c>
      <c r="F3257">
        <v>8.75</v>
      </c>
      <c r="G3257">
        <v>8.9700000000000006</v>
      </c>
      <c r="H3257">
        <f t="shared" si="819"/>
        <v>-2.8473804100226374E-3</v>
      </c>
      <c r="I3257">
        <f t="shared" si="820"/>
        <v>-4.4395116537180312E-3</v>
      </c>
      <c r="J3257">
        <f t="shared" si="822"/>
        <v>0.52752313522235417</v>
      </c>
      <c r="K3257" s="2">
        <v>1</v>
      </c>
      <c r="L3257" s="2">
        <v>1</v>
      </c>
      <c r="M3257" s="6">
        <f ca="1">100*(D3257-MIN(OFFSET(C3257,-$M$3+1,0):C3257))/(MAX(OFFSET(B3257,-$M$3+1,0):B3257)-MIN(OFFSET(C3257,-$M$3+1,0):C3257))</f>
        <v>75.728155339805852</v>
      </c>
      <c r="N3257" s="6">
        <f ca="1">100*(G3257-MIN(OFFSET(F3257,-$M$3+1,0):F3257))/(MAX(OFFSET(E3257,-$M$3+1,0):E3257)-MIN(OFFSET(F3257,-$M$3+1,0):F3257))</f>
        <v>24.468085106383036</v>
      </c>
      <c r="O3257" s="6">
        <f t="shared" ca="1" si="823"/>
        <v>51.260070233422816</v>
      </c>
      <c r="P3257" s="8">
        <f t="shared" si="824"/>
        <v>0.57000000000000028</v>
      </c>
      <c r="Q3257" s="8">
        <f t="shared" si="825"/>
        <v>0.25999999999999979</v>
      </c>
      <c r="R3257" s="15">
        <f ca="1">AVERAGE(P3257:OFFSET(P3257,-$R$3+1,0))*$R$4*K3257</f>
        <v>51.000000000000071</v>
      </c>
      <c r="S3257" s="15">
        <f ca="1">AVERAGE(Q3257:OFFSET(Q3257,-$R$3+1,0))*$S$4*L3257</f>
        <v>65.750000000000014</v>
      </c>
      <c r="T3257" s="11" t="str">
        <f t="shared" ca="1" si="826"/>
        <v xml:space="preserve"> </v>
      </c>
      <c r="U3257" s="11" t="str">
        <f t="shared" ca="1" si="821"/>
        <v>Sell</v>
      </c>
      <c r="V3257" s="3">
        <f t="shared" ca="1" si="827"/>
        <v>-10</v>
      </c>
      <c r="W3257" s="16">
        <f t="shared" ca="1" si="828"/>
        <v>8.8932806324110576</v>
      </c>
      <c r="X3257" s="3">
        <f t="shared" ca="1" si="829"/>
        <v>17.02</v>
      </c>
      <c r="Y3257" s="3">
        <f t="shared" ca="1" si="830"/>
        <v>9.2899999999999991</v>
      </c>
      <c r="Z3257" s="12">
        <f t="shared" ca="1" si="831"/>
        <v>49.999999999997158</v>
      </c>
      <c r="AA3257" s="17">
        <f t="shared" ca="1" si="832"/>
        <v>-35.57312252964347</v>
      </c>
      <c r="AB3257" s="17">
        <f t="shared" ca="1" si="833"/>
        <v>14.426877470353688</v>
      </c>
      <c r="AC3257" s="19">
        <f t="shared" ca="1" si="834"/>
        <v>69094.119337655589</v>
      </c>
    </row>
    <row r="3258" spans="1:29" x14ac:dyDescent="0.25">
      <c r="A3258" s="22">
        <v>40735</v>
      </c>
      <c r="B3258" s="2">
        <v>17.27</v>
      </c>
      <c r="C3258" s="2">
        <v>16.850000000000001</v>
      </c>
      <c r="D3258" s="2">
        <v>16.87</v>
      </c>
      <c r="E3258">
        <v>8.8800000000000008</v>
      </c>
      <c r="F3258">
        <v>8.7100000000000009</v>
      </c>
      <c r="G3258">
        <v>8.81</v>
      </c>
      <c r="H3258">
        <f t="shared" si="819"/>
        <v>-3.6550542547115983E-2</v>
      </c>
      <c r="I3258">
        <f t="shared" si="820"/>
        <v>-1.7837235228539638E-2</v>
      </c>
      <c r="J3258">
        <f t="shared" si="822"/>
        <v>0.49504201654792446</v>
      </c>
      <c r="K3258" s="2">
        <v>1</v>
      </c>
      <c r="L3258" s="2">
        <v>1</v>
      </c>
      <c r="M3258" s="6">
        <f ca="1">100*(D3258-MIN(OFFSET(C3258,-$M$3+1,0):C3258))/(MAX(OFFSET(B3258,-$M$3+1,0):B3258)-MIN(OFFSET(C3258,-$M$3+1,0):C3258))</f>
        <v>6.3157894736844309</v>
      </c>
      <c r="N3258" s="6">
        <f ca="1">100*(G3258-MIN(OFFSET(F3258,-$M$3+1,0):F3258))/(MAX(OFFSET(E3258,-$M$3+1,0):E3258)-MIN(OFFSET(F3258,-$M$3+1,0):F3258))</f>
        <v>10.30927835051544</v>
      </c>
      <c r="O3258" s="6">
        <f t="shared" ca="1" si="823"/>
        <v>-3.9934888768310088</v>
      </c>
      <c r="P3258" s="8">
        <f t="shared" si="824"/>
        <v>0.66000000000000014</v>
      </c>
      <c r="Q3258" s="8">
        <f t="shared" si="825"/>
        <v>0.25999999999999979</v>
      </c>
      <c r="R3258" s="15">
        <f ca="1">AVERAGE(P3258:OFFSET(P3258,-$R$3+1,0))*$R$4*K3258</f>
        <v>56.125000000000071</v>
      </c>
      <c r="S3258" s="15">
        <f ca="1">AVERAGE(Q3258:OFFSET(Q3258,-$R$3+1,0))*$S$4*L3258</f>
        <v>64.125000000000014</v>
      </c>
      <c r="T3258" s="11" t="str">
        <f t="shared" ca="1" si="826"/>
        <v xml:space="preserve"> </v>
      </c>
      <c r="U3258" s="11" t="str">
        <f t="shared" ca="1" si="821"/>
        <v>Exit</v>
      </c>
      <c r="V3258" s="3">
        <f t="shared" ca="1" si="827"/>
        <v>-10</v>
      </c>
      <c r="W3258" s="16">
        <f t="shared" ca="1" si="828"/>
        <v>8.8932806324110576</v>
      </c>
      <c r="X3258" s="3">
        <f t="shared" ca="1" si="829"/>
        <v>17.02</v>
      </c>
      <c r="Y3258" s="3">
        <f t="shared" ca="1" si="830"/>
        <v>9.2899999999999991</v>
      </c>
      <c r="Z3258" s="12">
        <f t="shared" ca="1" si="831"/>
        <v>640.00000000000057</v>
      </c>
      <c r="AA3258" s="17">
        <f t="shared" ca="1" si="832"/>
        <v>-142.29249011857706</v>
      </c>
      <c r="AB3258" s="17">
        <f t="shared" ca="1" si="833"/>
        <v>497.7075098814235</v>
      </c>
      <c r="AC3258" s="19">
        <f t="shared" ca="1" si="834"/>
        <v>69591.826847537013</v>
      </c>
    </row>
    <row r="3259" spans="1:29" x14ac:dyDescent="0.25">
      <c r="A3259" s="22">
        <v>40736</v>
      </c>
      <c r="B3259" s="2">
        <v>17.059999999999999</v>
      </c>
      <c r="C3259" s="2">
        <v>16.62</v>
      </c>
      <c r="D3259" s="2">
        <v>16.71</v>
      </c>
      <c r="E3259">
        <v>9.24</v>
      </c>
      <c r="F3259">
        <v>8.67</v>
      </c>
      <c r="G3259">
        <v>9.0299999999999994</v>
      </c>
      <c r="H3259">
        <f t="shared" si="819"/>
        <v>-9.4842916419679568E-3</v>
      </c>
      <c r="I3259">
        <f t="shared" si="820"/>
        <v>2.4971623155505052E-2</v>
      </c>
      <c r="J3259">
        <f t="shared" si="822"/>
        <v>0.45815637045450774</v>
      </c>
      <c r="K3259" s="2">
        <v>1</v>
      </c>
      <c r="L3259" s="2">
        <v>1</v>
      </c>
      <c r="M3259" s="6">
        <f ca="1">100*(D3259-MIN(OFFSET(C3259,-$M$3+1,0):C3259))/(MAX(OFFSET(B3259,-$M$3+1,0):B3259)-MIN(OFFSET(C3259,-$M$3+1,0):C3259))</f>
        <v>7.8947368421052468</v>
      </c>
      <c r="N3259" s="6">
        <f ca="1">100*(G3259-MIN(OFFSET(F3259,-$M$3+1,0):F3259))/(MAX(OFFSET(E3259,-$M$3+1,0):E3259)-MIN(OFFSET(F3259,-$M$3+1,0):F3259))</f>
        <v>59.016393442622913</v>
      </c>
      <c r="O3259" s="6">
        <f t="shared" ca="1" si="823"/>
        <v>-51.121656600517667</v>
      </c>
      <c r="P3259" s="8">
        <f t="shared" si="824"/>
        <v>0.43999999999999773</v>
      </c>
      <c r="Q3259" s="8">
        <f t="shared" si="825"/>
        <v>0.57000000000000028</v>
      </c>
      <c r="R3259" s="15">
        <f ca="1">AVERAGE(P3259:OFFSET(P3259,-$R$3+1,0))*$R$4*K3259</f>
        <v>55.625000000000036</v>
      </c>
      <c r="S3259" s="15">
        <f ca="1">AVERAGE(Q3259:OFFSET(Q3259,-$R$3+1,0))*$S$4*L3259</f>
        <v>45.75</v>
      </c>
      <c r="T3259" s="11" t="str">
        <f t="shared" ca="1" si="826"/>
        <v>Buy</v>
      </c>
      <c r="U3259" s="11" t="str">
        <f t="shared" ca="1" si="821"/>
        <v xml:space="preserve"> </v>
      </c>
      <c r="V3259" s="3">
        <f t="shared" ca="1" si="827"/>
        <v>10</v>
      </c>
      <c r="W3259" s="16">
        <f t="shared" ca="1" si="828"/>
        <v>-12.158469945355199</v>
      </c>
      <c r="X3259" s="3">
        <f t="shared" ca="1" si="829"/>
        <v>16.71</v>
      </c>
      <c r="Y3259" s="3">
        <f t="shared" ca="1" si="830"/>
        <v>9.0299999999999994</v>
      </c>
      <c r="Z3259" s="12">
        <f t="shared" ca="1" si="831"/>
        <v>160.00000000000014</v>
      </c>
      <c r="AA3259" s="17">
        <f t="shared" ca="1" si="832"/>
        <v>195.65217391304225</v>
      </c>
      <c r="AB3259" s="17">
        <f t="shared" ca="1" si="833"/>
        <v>355.65217391304236</v>
      </c>
      <c r="AC3259" s="19">
        <f t="shared" ca="1" si="834"/>
        <v>69947.479021450054</v>
      </c>
    </row>
    <row r="3260" spans="1:29" x14ac:dyDescent="0.25">
      <c r="A3260" s="22">
        <v>40737</v>
      </c>
      <c r="B3260" s="2">
        <v>17.07</v>
      </c>
      <c r="C3260" s="2">
        <v>16.670000000000002</v>
      </c>
      <c r="D3260" s="2">
        <v>16.72</v>
      </c>
      <c r="E3260">
        <v>9.19</v>
      </c>
      <c r="F3260">
        <v>8.75</v>
      </c>
      <c r="G3260">
        <v>8.76</v>
      </c>
      <c r="H3260">
        <f t="shared" si="819"/>
        <v>5.9844404548159424E-4</v>
      </c>
      <c r="I3260">
        <f t="shared" si="820"/>
        <v>-2.9900332225913595E-2</v>
      </c>
      <c r="J3260">
        <f t="shared" si="822"/>
        <v>0.42462219586255662</v>
      </c>
      <c r="K3260" s="2">
        <v>1</v>
      </c>
      <c r="L3260" s="2">
        <v>1</v>
      </c>
      <c r="M3260" s="6">
        <f ca="1">100*(D3260-MIN(OFFSET(C3260,-$M$3+1,0):C3260))/(MAX(OFFSET(B3260,-$M$3+1,0):B3260)-MIN(OFFSET(C3260,-$M$3+1,0):C3260))</f>
        <v>8.7719298245612123</v>
      </c>
      <c r="N3260" s="6">
        <f ca="1">100*(G3260-MIN(OFFSET(F3260,-$M$3+1,0):F3260))/(MAX(OFFSET(E3260,-$M$3+1,0):E3260)-MIN(OFFSET(F3260,-$M$3+1,0):F3260))</f>
        <v>15.789473684210494</v>
      </c>
      <c r="O3260" s="6">
        <f t="shared" ca="1" si="823"/>
        <v>-7.0175438596492814</v>
      </c>
      <c r="P3260" s="8">
        <f t="shared" si="824"/>
        <v>0.39999999999999858</v>
      </c>
      <c r="Q3260" s="8">
        <f t="shared" si="825"/>
        <v>0.4399999999999995</v>
      </c>
      <c r="R3260" s="15">
        <f ca="1">AVERAGE(P3260:OFFSET(P3260,-$R$3+1,0))*$R$4*K3260</f>
        <v>53.875000000000028</v>
      </c>
      <c r="S3260" s="15">
        <f ca="1">AVERAGE(Q3260:OFFSET(Q3260,-$R$3+1,0))*$S$4*L3260</f>
        <v>44.75</v>
      </c>
      <c r="T3260" s="11" t="str">
        <f t="shared" ca="1" si="826"/>
        <v>Buy</v>
      </c>
      <c r="U3260" s="11" t="str">
        <f t="shared" ca="1" si="821"/>
        <v xml:space="preserve"> </v>
      </c>
      <c r="V3260" s="3">
        <f t="shared" ca="1" si="827"/>
        <v>10</v>
      </c>
      <c r="W3260" s="16">
        <f t="shared" ca="1" si="828"/>
        <v>-12.158469945355199</v>
      </c>
      <c r="X3260" s="3">
        <f t="shared" ca="1" si="829"/>
        <v>16.71</v>
      </c>
      <c r="Y3260" s="3">
        <f t="shared" ca="1" si="830"/>
        <v>9.0299999999999994</v>
      </c>
      <c r="Z3260" s="12">
        <f t="shared" ca="1" si="831"/>
        <v>9.9999999999980105</v>
      </c>
      <c r="AA3260" s="17">
        <f t="shared" ca="1" si="832"/>
        <v>328.27868852458988</v>
      </c>
      <c r="AB3260" s="17">
        <f t="shared" ca="1" si="833"/>
        <v>338.27868852458789</v>
      </c>
      <c r="AC3260" s="19">
        <f t="shared" ca="1" si="834"/>
        <v>70285.757709974641</v>
      </c>
    </row>
    <row r="3261" spans="1:29" x14ac:dyDescent="0.25">
      <c r="A3261" s="22">
        <v>40738</v>
      </c>
      <c r="B3261" s="2">
        <v>16.829999999999998</v>
      </c>
      <c r="C3261" s="2">
        <v>16.5</v>
      </c>
      <c r="D3261" s="2">
        <v>16.52</v>
      </c>
      <c r="E3261">
        <v>8.93</v>
      </c>
      <c r="F3261">
        <v>8.57</v>
      </c>
      <c r="G3261">
        <v>8.75</v>
      </c>
      <c r="H3261">
        <f t="shared" si="819"/>
        <v>-1.1961722488038284E-2</v>
      </c>
      <c r="I3261">
        <f t="shared" si="820"/>
        <v>-1.1415525114154557E-3</v>
      </c>
      <c r="J3261">
        <f t="shared" si="822"/>
        <v>0.41400824511571521</v>
      </c>
      <c r="K3261" s="2">
        <v>1</v>
      </c>
      <c r="L3261" s="2">
        <v>1</v>
      </c>
      <c r="M3261" s="6">
        <f ca="1">100*(D3261-MIN(OFFSET(C3261,-$M$3+1,0):C3261))/(MAX(OFFSET(B3261,-$M$3+1,0):B3261)-MIN(OFFSET(C3261,-$M$3+1,0):C3261))</f>
        <v>1.5873015873015515</v>
      </c>
      <c r="N3261" s="6">
        <f ca="1">100*(G3261-MIN(OFFSET(F3261,-$M$3+1,0):F3261))/(MAX(OFFSET(E3261,-$M$3+1,0):E3261)-MIN(OFFSET(F3261,-$M$3+1,0):F3261))</f>
        <v>26.865671641791007</v>
      </c>
      <c r="O3261" s="6">
        <f t="shared" ca="1" si="823"/>
        <v>-25.278370054489457</v>
      </c>
      <c r="P3261" s="8">
        <f t="shared" si="824"/>
        <v>0.32999999999999829</v>
      </c>
      <c r="Q3261" s="8">
        <f t="shared" si="825"/>
        <v>0.35999999999999943</v>
      </c>
      <c r="R3261" s="15">
        <f ca="1">AVERAGE(P3261:OFFSET(P3261,-$R$3+1,0))*$R$4*K3261</f>
        <v>49.500000000000014</v>
      </c>
      <c r="S3261" s="15">
        <f ca="1">AVERAGE(Q3261:OFFSET(Q3261,-$R$3+1,0))*$S$4*L3261</f>
        <v>40.625</v>
      </c>
      <c r="T3261" s="11" t="str">
        <f t="shared" ca="1" si="826"/>
        <v>Buy</v>
      </c>
      <c r="U3261" s="11" t="str">
        <f t="shared" ca="1" si="821"/>
        <v xml:space="preserve"> </v>
      </c>
      <c r="V3261" s="3">
        <f t="shared" ca="1" si="827"/>
        <v>10</v>
      </c>
      <c r="W3261" s="16">
        <f t="shared" ca="1" si="828"/>
        <v>-12.158469945355199</v>
      </c>
      <c r="X3261" s="3">
        <f t="shared" ca="1" si="829"/>
        <v>16.71</v>
      </c>
      <c r="Y3261" s="3">
        <f t="shared" ca="1" si="830"/>
        <v>9.0299999999999994</v>
      </c>
      <c r="Z3261" s="12">
        <f t="shared" ca="1" si="831"/>
        <v>-199.99999999999929</v>
      </c>
      <c r="AA3261" s="17">
        <f t="shared" ca="1" si="832"/>
        <v>12.158469945354939</v>
      </c>
      <c r="AB3261" s="17">
        <f t="shared" ca="1" si="833"/>
        <v>-187.84153005464435</v>
      </c>
      <c r="AC3261" s="19">
        <f t="shared" ca="1" si="834"/>
        <v>70097.916179919994</v>
      </c>
    </row>
    <row r="3262" spans="1:29" x14ac:dyDescent="0.25">
      <c r="A3262" s="22">
        <v>40739</v>
      </c>
      <c r="B3262" s="2">
        <v>16.62</v>
      </c>
      <c r="C3262" s="2">
        <v>16.350000000000001</v>
      </c>
      <c r="D3262" s="2">
        <v>16.420000000000002</v>
      </c>
      <c r="E3262">
        <v>8.86</v>
      </c>
      <c r="F3262">
        <v>8.5</v>
      </c>
      <c r="G3262">
        <v>8.56</v>
      </c>
      <c r="H3262">
        <f t="shared" si="819"/>
        <v>-6.053268765133013E-3</v>
      </c>
      <c r="I3262">
        <f t="shared" si="820"/>
        <v>-2.1714285714285686E-2</v>
      </c>
      <c r="J3262">
        <f t="shared" si="822"/>
        <v>0.3994147349022022</v>
      </c>
      <c r="K3262" s="2">
        <v>1</v>
      </c>
      <c r="L3262" s="2">
        <v>1</v>
      </c>
      <c r="M3262" s="6">
        <f ca="1">100*(D3262-MIN(OFFSET(C3262,-$M$3+1,0):C3262))/(MAX(OFFSET(B3262,-$M$3+1,0):B3262)-MIN(OFFSET(C3262,-$M$3+1,0):C3262))</f>
        <v>5.9829059829060167</v>
      </c>
      <c r="N3262" s="6">
        <f ca="1">100*(G3262-MIN(OFFSET(F3262,-$M$3+1,0):F3262))/(MAX(OFFSET(E3262,-$M$3+1,0):E3262)-MIN(OFFSET(F3262,-$M$3+1,0):F3262))</f>
        <v>8.1081081081081727</v>
      </c>
      <c r="O3262" s="6">
        <f t="shared" ca="1" si="823"/>
        <v>-2.125202125202156</v>
      </c>
      <c r="P3262" s="8">
        <f t="shared" si="824"/>
        <v>0.26999999999999957</v>
      </c>
      <c r="Q3262" s="8">
        <f t="shared" si="825"/>
        <v>0.35999999999999943</v>
      </c>
      <c r="R3262" s="15">
        <f ca="1">AVERAGE(P3262:OFFSET(P3262,-$R$3+1,0))*$R$4*K3262</f>
        <v>47.624999999999986</v>
      </c>
      <c r="S3262" s="15">
        <f ca="1">AVERAGE(Q3262:OFFSET(Q3262,-$R$3+1,0))*$S$4*L3262</f>
        <v>37.749999999999972</v>
      </c>
      <c r="T3262" s="11" t="str">
        <f t="shared" ca="1" si="826"/>
        <v>Buy</v>
      </c>
      <c r="U3262" s="11" t="str">
        <f t="shared" ca="1" si="821"/>
        <v xml:space="preserve"> </v>
      </c>
      <c r="V3262" s="3">
        <f t="shared" ca="1" si="827"/>
        <v>10</v>
      </c>
      <c r="W3262" s="16">
        <f t="shared" ca="1" si="828"/>
        <v>-12.158469945355199</v>
      </c>
      <c r="X3262" s="3">
        <f t="shared" ca="1" si="829"/>
        <v>16.71</v>
      </c>
      <c r="Y3262" s="3">
        <f t="shared" ca="1" si="830"/>
        <v>9.0299999999999994</v>
      </c>
      <c r="Z3262" s="12">
        <f t="shared" ca="1" si="831"/>
        <v>-99.999999999997868</v>
      </c>
      <c r="AA3262" s="17">
        <f t="shared" ca="1" si="832"/>
        <v>231.01092896174816</v>
      </c>
      <c r="AB3262" s="17">
        <f t="shared" ca="1" si="833"/>
        <v>131.0109289617503</v>
      </c>
      <c r="AC3262" s="19">
        <f t="shared" ca="1" si="834"/>
        <v>70228.927108881748</v>
      </c>
    </row>
    <row r="3263" spans="1:29" x14ac:dyDescent="0.25">
      <c r="A3263" s="22">
        <v>40742</v>
      </c>
      <c r="B3263" s="2">
        <v>16.420000000000002</v>
      </c>
      <c r="C3263" s="2">
        <v>15.83</v>
      </c>
      <c r="D3263" s="2">
        <v>16.059999999999999</v>
      </c>
      <c r="E3263">
        <v>8.6199999999999992</v>
      </c>
      <c r="F3263">
        <v>8.16</v>
      </c>
      <c r="G3263">
        <v>8.44</v>
      </c>
      <c r="H3263">
        <f t="shared" si="819"/>
        <v>-2.1924482338611662E-2</v>
      </c>
      <c r="I3263">
        <f t="shared" si="820"/>
        <v>-1.4018691588785215E-2</v>
      </c>
      <c r="J3263">
        <f t="shared" si="822"/>
        <v>0.37844512232930549</v>
      </c>
      <c r="K3263" s="2">
        <v>1</v>
      </c>
      <c r="L3263" s="2">
        <v>1</v>
      </c>
      <c r="M3263" s="6">
        <f ca="1">100*(D3263-MIN(OFFSET(C3263,-$M$3+1,0):C3263))/(MAX(OFFSET(B3263,-$M$3+1,0):B3263)-MIN(OFFSET(C3263,-$M$3+1,0):C3263))</f>
        <v>15.972222222222134</v>
      </c>
      <c r="N3263" s="6">
        <f ca="1">100*(G3263-MIN(OFFSET(F3263,-$M$3+1,0):F3263))/(MAX(OFFSET(E3263,-$M$3+1,0):E3263)-MIN(OFFSET(F3263,-$M$3+1,0):F3263))</f>
        <v>25.925925925925863</v>
      </c>
      <c r="O3263" s="6">
        <f t="shared" ca="1" si="823"/>
        <v>-9.953703703703729</v>
      </c>
      <c r="P3263" s="8">
        <f t="shared" si="824"/>
        <v>0.59000000000000163</v>
      </c>
      <c r="Q3263" s="8">
        <f t="shared" si="825"/>
        <v>0.45999999999999908</v>
      </c>
      <c r="R3263" s="15">
        <f ca="1">AVERAGE(P3263:OFFSET(P3263,-$R$3+1,0))*$R$4*K3263</f>
        <v>50.624999999999986</v>
      </c>
      <c r="S3263" s="15">
        <f ca="1">AVERAGE(Q3263:OFFSET(Q3263,-$R$3+1,0))*$S$4*L3263</f>
        <v>38.374999999999957</v>
      </c>
      <c r="T3263" s="11" t="str">
        <f t="shared" ca="1" si="826"/>
        <v>Buy</v>
      </c>
      <c r="U3263" s="11" t="str">
        <f t="shared" ca="1" si="821"/>
        <v xml:space="preserve"> </v>
      </c>
      <c r="V3263" s="3">
        <f t="shared" ca="1" si="827"/>
        <v>10</v>
      </c>
      <c r="W3263" s="16">
        <f t="shared" ca="1" si="828"/>
        <v>-12.158469945355199</v>
      </c>
      <c r="X3263" s="3">
        <f t="shared" ca="1" si="829"/>
        <v>16.71</v>
      </c>
      <c r="Y3263" s="3">
        <f t="shared" ca="1" si="830"/>
        <v>9.0299999999999994</v>
      </c>
      <c r="Z3263" s="12">
        <f t="shared" ca="1" si="831"/>
        <v>-360.00000000000296</v>
      </c>
      <c r="AA3263" s="17">
        <f t="shared" ca="1" si="832"/>
        <v>145.9016393442636</v>
      </c>
      <c r="AB3263" s="17">
        <f t="shared" ca="1" si="833"/>
        <v>-214.09836065573936</v>
      </c>
      <c r="AC3263" s="19">
        <f t="shared" ca="1" si="834"/>
        <v>70014.828748226006</v>
      </c>
    </row>
    <row r="3264" spans="1:29" x14ac:dyDescent="0.25">
      <c r="A3264" s="22">
        <v>40743</v>
      </c>
      <c r="B3264" s="2">
        <v>17.260000000000002</v>
      </c>
      <c r="C3264" s="2">
        <v>16.3</v>
      </c>
      <c r="D3264" s="2">
        <v>17.190000000000001</v>
      </c>
      <c r="E3264">
        <v>8.8000000000000007</v>
      </c>
      <c r="F3264">
        <v>8.5299999999999994</v>
      </c>
      <c r="G3264">
        <v>8.73</v>
      </c>
      <c r="H3264">
        <f t="shared" si="819"/>
        <v>7.0361145703611516E-2</v>
      </c>
      <c r="I3264">
        <f t="shared" si="820"/>
        <v>3.4360189573459765E-2</v>
      </c>
      <c r="J3264">
        <f t="shared" si="822"/>
        <v>0.43288307749872068</v>
      </c>
      <c r="K3264" s="2">
        <v>1</v>
      </c>
      <c r="L3264" s="2">
        <v>1</v>
      </c>
      <c r="M3264" s="6">
        <f ca="1">100*(D3264-MIN(OFFSET(C3264,-$M$3+1,0):C3264))/(MAX(OFFSET(B3264,-$M$3+1,0):B3264)-MIN(OFFSET(C3264,-$M$3+1,0):C3264))</f>
        <v>95.104895104895078</v>
      </c>
      <c r="N3264" s="6">
        <f ca="1">100*(G3264-MIN(OFFSET(F3264,-$M$3+1,0):F3264))/(MAX(OFFSET(E3264,-$M$3+1,0):E3264)-MIN(OFFSET(F3264,-$M$3+1,0):F3264))</f>
        <v>52.7777777777778</v>
      </c>
      <c r="O3264" s="6">
        <f t="shared" ca="1" si="823"/>
        <v>42.327117327117278</v>
      </c>
      <c r="P3264" s="8">
        <f t="shared" si="824"/>
        <v>1.2000000000000028</v>
      </c>
      <c r="Q3264" s="8">
        <f t="shared" si="825"/>
        <v>0.36000000000000121</v>
      </c>
      <c r="R3264" s="15">
        <f ca="1">AVERAGE(P3264:OFFSET(P3264,-$R$3+1,0))*$R$4*K3264</f>
        <v>55.749999999999986</v>
      </c>
      <c r="S3264" s="15">
        <f ca="1">AVERAGE(Q3264:OFFSET(Q3264,-$R$3+1,0))*$S$4*L3264</f>
        <v>38.374999999999979</v>
      </c>
      <c r="T3264" s="11" t="str">
        <f t="shared" ca="1" si="826"/>
        <v>Exit</v>
      </c>
      <c r="U3264" s="11" t="str">
        <f t="shared" ca="1" si="821"/>
        <v>Sell</v>
      </c>
      <c r="V3264" s="3">
        <f t="shared" ca="1" si="827"/>
        <v>-10</v>
      </c>
      <c r="W3264" s="16">
        <f t="shared" ca="1" si="828"/>
        <v>14.527687296416943</v>
      </c>
      <c r="X3264" s="3">
        <f t="shared" ca="1" si="829"/>
        <v>16.71</v>
      </c>
      <c r="Y3264" s="3">
        <f t="shared" ca="1" si="830"/>
        <v>9.0299999999999994</v>
      </c>
      <c r="Z3264" s="12">
        <f t="shared" ca="1" si="831"/>
        <v>1130.0000000000025</v>
      </c>
      <c r="AA3264" s="17">
        <f t="shared" ca="1" si="832"/>
        <v>-352.59562841530186</v>
      </c>
      <c r="AB3264" s="17">
        <f t="shared" ca="1" si="833"/>
        <v>777.40437158470058</v>
      </c>
      <c r="AC3264" s="19">
        <f t="shared" ca="1" si="834"/>
        <v>70792.233119810713</v>
      </c>
    </row>
    <row r="3265" spans="1:29" x14ac:dyDescent="0.25">
      <c r="A3265" s="22">
        <v>40744</v>
      </c>
      <c r="B3265" s="2">
        <v>17.22</v>
      </c>
      <c r="C3265" s="2">
        <v>17.02</v>
      </c>
      <c r="D3265" s="2">
        <v>17.059999999999999</v>
      </c>
      <c r="E3265">
        <v>8.76</v>
      </c>
      <c r="F3265">
        <v>8.43</v>
      </c>
      <c r="G3265">
        <v>8.66</v>
      </c>
      <c r="H3265">
        <f t="shared" si="819"/>
        <v>-7.5625363583480265E-3</v>
      </c>
      <c r="I3265">
        <f t="shared" si="820"/>
        <v>-8.0183276059565545E-3</v>
      </c>
      <c r="J3265">
        <f t="shared" si="822"/>
        <v>0.4253035121269973</v>
      </c>
      <c r="K3265" s="2">
        <v>1</v>
      </c>
      <c r="L3265" s="2">
        <v>1</v>
      </c>
      <c r="M3265" s="6">
        <f ca="1">100*(D3265-MIN(OFFSET(C3265,-$M$3+1,0):C3265))/(MAX(OFFSET(B3265,-$M$3+1,0):B3265)-MIN(OFFSET(C3265,-$M$3+1,0):C3265))</f>
        <v>86.013986013985829</v>
      </c>
      <c r="N3265" s="6">
        <f ca="1">100*(G3265-MIN(OFFSET(F3265,-$M$3+1,0):F3265))/(MAX(OFFSET(E3265,-$M$3+1,0):E3265)-MIN(OFFSET(F3265,-$M$3+1,0):F3265))</f>
        <v>48.543689320388381</v>
      </c>
      <c r="O3265" s="6">
        <f t="shared" ca="1" si="823"/>
        <v>37.470296693597447</v>
      </c>
      <c r="P3265" s="8">
        <f t="shared" si="824"/>
        <v>0.19999999999999929</v>
      </c>
      <c r="Q3265" s="8">
        <f t="shared" si="825"/>
        <v>0.33000000000000007</v>
      </c>
      <c r="R3265" s="15">
        <f ca="1">AVERAGE(P3265:OFFSET(P3265,-$R$3+1,0))*$R$4*K3265</f>
        <v>51.124999999999979</v>
      </c>
      <c r="S3265" s="15">
        <f ca="1">AVERAGE(Q3265:OFFSET(Q3265,-$R$3+1,0))*$S$4*L3265</f>
        <v>39.249999999999986</v>
      </c>
      <c r="T3265" s="11" t="str">
        <f t="shared" ca="1" si="826"/>
        <v xml:space="preserve"> </v>
      </c>
      <c r="U3265" s="11" t="str">
        <f t="shared" ca="1" si="821"/>
        <v>Sell</v>
      </c>
      <c r="V3265" s="3">
        <f t="shared" ca="1" si="827"/>
        <v>-10</v>
      </c>
      <c r="W3265" s="16">
        <f t="shared" ca="1" si="828"/>
        <v>14.527687296416943</v>
      </c>
      <c r="X3265" s="3">
        <f t="shared" ca="1" si="829"/>
        <v>16.71</v>
      </c>
      <c r="Y3265" s="3">
        <f t="shared" ca="1" si="830"/>
        <v>9.0299999999999994</v>
      </c>
      <c r="Z3265" s="12">
        <f t="shared" ca="1" si="831"/>
        <v>130.00000000000256</v>
      </c>
      <c r="AA3265" s="17">
        <f t="shared" ca="1" si="832"/>
        <v>-101.69381107491901</v>
      </c>
      <c r="AB3265" s="17">
        <f t="shared" ca="1" si="833"/>
        <v>28.306188925083546</v>
      </c>
      <c r="AC3265" s="19">
        <f t="shared" ca="1" si="834"/>
        <v>70820.539308735795</v>
      </c>
    </row>
    <row r="3266" spans="1:29" x14ac:dyDescent="0.25">
      <c r="A3266" s="22">
        <v>40745</v>
      </c>
      <c r="B3266" s="2">
        <v>17.41</v>
      </c>
      <c r="C3266" s="2">
        <v>17.059999999999999</v>
      </c>
      <c r="D3266" s="2">
        <v>17.3</v>
      </c>
      <c r="E3266">
        <v>8.84</v>
      </c>
      <c r="F3266">
        <v>8.6199999999999992</v>
      </c>
      <c r="G3266">
        <v>8.7200000000000006</v>
      </c>
      <c r="H3266">
        <f t="shared" si="819"/>
        <v>1.406799531066838E-2</v>
      </c>
      <c r="I3266">
        <f t="shared" si="820"/>
        <v>6.9284064665127154E-3</v>
      </c>
      <c r="J3266">
        <f t="shared" si="822"/>
        <v>0.42285814916567782</v>
      </c>
      <c r="K3266" s="2">
        <v>1</v>
      </c>
      <c r="L3266" s="2">
        <v>1</v>
      </c>
      <c r="M3266" s="6">
        <f ca="1">100*(D3266-MIN(OFFSET(C3266,-$M$3+1,0):C3266))/(MAX(OFFSET(B3266,-$M$3+1,0):B3266)-MIN(OFFSET(C3266,-$M$3+1,0):C3266))</f>
        <v>93.037974683544334</v>
      </c>
      <c r="N3266" s="6">
        <f ca="1">100*(G3266-MIN(OFFSET(F3266,-$M$3+1,0):F3266))/(MAX(OFFSET(E3266,-$M$3+1,0):E3266)-MIN(OFFSET(F3266,-$M$3+1,0):F3266))</f>
        <v>72.727272727272833</v>
      </c>
      <c r="O3266" s="6">
        <f t="shared" ca="1" si="823"/>
        <v>20.310701956271501</v>
      </c>
      <c r="P3266" s="8">
        <f t="shared" si="824"/>
        <v>0.35000000000000142</v>
      </c>
      <c r="Q3266" s="8">
        <f t="shared" si="825"/>
        <v>0.22000000000000064</v>
      </c>
      <c r="R3266" s="15">
        <f ca="1">AVERAGE(P3266:OFFSET(P3266,-$R$3+1,0))*$R$4*K3266</f>
        <v>47.249999999999993</v>
      </c>
      <c r="S3266" s="15">
        <f ca="1">AVERAGE(Q3266:OFFSET(Q3266,-$R$3+1,0))*$S$4*L3266</f>
        <v>38.749999999999993</v>
      </c>
      <c r="T3266" s="11" t="str">
        <f t="shared" ca="1" si="826"/>
        <v xml:space="preserve"> </v>
      </c>
      <c r="U3266" s="11" t="str">
        <f t="shared" ca="1" si="821"/>
        <v>Sell</v>
      </c>
      <c r="V3266" s="3">
        <f t="shared" ca="1" si="827"/>
        <v>-10</v>
      </c>
      <c r="W3266" s="16">
        <f t="shared" ca="1" si="828"/>
        <v>14.527687296416943</v>
      </c>
      <c r="X3266" s="3">
        <f t="shared" ca="1" si="829"/>
        <v>16.71</v>
      </c>
      <c r="Y3266" s="3">
        <f t="shared" ca="1" si="830"/>
        <v>9.0299999999999994</v>
      </c>
      <c r="Z3266" s="12">
        <f t="shared" ca="1" si="831"/>
        <v>-240.00000000000199</v>
      </c>
      <c r="AA3266" s="17">
        <f t="shared" ca="1" si="832"/>
        <v>87.166123778502381</v>
      </c>
      <c r="AB3266" s="17">
        <f t="shared" ca="1" si="833"/>
        <v>-152.83387622149962</v>
      </c>
      <c r="AC3266" s="19">
        <f t="shared" ca="1" si="834"/>
        <v>70667.705432514296</v>
      </c>
    </row>
    <row r="3267" spans="1:29" x14ac:dyDescent="0.25">
      <c r="A3267" s="22">
        <v>40746</v>
      </c>
      <c r="B3267" s="2">
        <v>17.32</v>
      </c>
      <c r="C3267" s="2">
        <v>16.989999999999998</v>
      </c>
      <c r="D3267" s="2">
        <v>17.27</v>
      </c>
      <c r="E3267">
        <v>8.77</v>
      </c>
      <c r="F3267">
        <v>8.56</v>
      </c>
      <c r="G3267">
        <v>8.6300000000000008</v>
      </c>
      <c r="H3267">
        <f t="shared" si="819"/>
        <v>-1.734104046242857E-3</v>
      </c>
      <c r="I3267">
        <f t="shared" si="820"/>
        <v>-1.0321100917431214E-2</v>
      </c>
      <c r="J3267">
        <f t="shared" si="822"/>
        <v>0.41821902460730148</v>
      </c>
      <c r="K3267" s="2">
        <v>1</v>
      </c>
      <c r="L3267" s="2">
        <v>1</v>
      </c>
      <c r="M3267" s="6">
        <f ca="1">100*(D3267-MIN(OFFSET(C3267,-$M$3+1,0):C3267))/(MAX(OFFSET(B3267,-$M$3+1,0):B3267)-MIN(OFFSET(C3267,-$M$3+1,0):C3267))</f>
        <v>91.139240506329074</v>
      </c>
      <c r="N3267" s="6">
        <f ca="1">100*(G3267-MIN(OFFSET(F3267,-$M$3+1,0):F3267))/(MAX(OFFSET(E3267,-$M$3+1,0):E3267)-MIN(OFFSET(F3267,-$M$3+1,0):F3267))</f>
        <v>67.142857142857309</v>
      </c>
      <c r="O3267" s="6">
        <f t="shared" ca="1" si="823"/>
        <v>23.996383363471764</v>
      </c>
      <c r="P3267" s="8">
        <f t="shared" si="824"/>
        <v>0.33000000000000185</v>
      </c>
      <c r="Q3267" s="8">
        <f t="shared" si="825"/>
        <v>0.20999999999999908</v>
      </c>
      <c r="R3267" s="15">
        <f ca="1">AVERAGE(P3267:OFFSET(P3267,-$R$3+1,0))*$R$4*K3267</f>
        <v>45.875000000000043</v>
      </c>
      <c r="S3267" s="15">
        <f ca="1">AVERAGE(Q3267:OFFSET(Q3267,-$R$3+1,0))*$S$4*L3267</f>
        <v>34.249999999999979</v>
      </c>
      <c r="T3267" s="11" t="str">
        <f t="shared" ca="1" si="826"/>
        <v xml:space="preserve"> </v>
      </c>
      <c r="U3267" s="11" t="str">
        <f t="shared" ca="1" si="821"/>
        <v>Sell</v>
      </c>
      <c r="V3267" s="3">
        <f t="shared" ca="1" si="827"/>
        <v>-10</v>
      </c>
      <c r="W3267" s="16">
        <f t="shared" ca="1" si="828"/>
        <v>14.527687296416943</v>
      </c>
      <c r="X3267" s="3">
        <f t="shared" ca="1" si="829"/>
        <v>16.71</v>
      </c>
      <c r="Y3267" s="3">
        <f t="shared" ca="1" si="830"/>
        <v>9.0299999999999994</v>
      </c>
      <c r="Z3267" s="12">
        <f t="shared" ca="1" si="831"/>
        <v>30.000000000001137</v>
      </c>
      <c r="AA3267" s="17">
        <f t="shared" ca="1" si="832"/>
        <v>-130.7491856677523</v>
      </c>
      <c r="AB3267" s="17">
        <f t="shared" ca="1" si="833"/>
        <v>-100.74918566775116</v>
      </c>
      <c r="AC3267" s="19">
        <f t="shared" ca="1" si="834"/>
        <v>70566.956246846545</v>
      </c>
    </row>
    <row r="3268" spans="1:29" x14ac:dyDescent="0.25">
      <c r="A3268" s="22">
        <v>40749</v>
      </c>
      <c r="B3268" s="2">
        <v>17.2</v>
      </c>
      <c r="C3268" s="2">
        <v>16.920000000000002</v>
      </c>
      <c r="D3268" s="2">
        <v>16.97</v>
      </c>
      <c r="E3268">
        <v>8.57</v>
      </c>
      <c r="F3268">
        <v>8.35</v>
      </c>
      <c r="G3268">
        <v>8.36</v>
      </c>
      <c r="H3268">
        <f t="shared" si="819"/>
        <v>-1.7371163867979211E-2</v>
      </c>
      <c r="I3268">
        <f t="shared" si="820"/>
        <v>-3.1286210892236488E-2</v>
      </c>
      <c r="J3268">
        <f t="shared" si="822"/>
        <v>0.44753466849520435</v>
      </c>
      <c r="K3268" s="2">
        <v>1</v>
      </c>
      <c r="L3268" s="2">
        <v>1</v>
      </c>
      <c r="M3268" s="6">
        <f ca="1">100*(D3268-MIN(OFFSET(C3268,-$M$3+1,0):C3268))/(MAX(OFFSET(B3268,-$M$3+1,0):B3268)-MIN(OFFSET(C3268,-$M$3+1,0):C3268))</f>
        <v>72.151898734177138</v>
      </c>
      <c r="N3268" s="6">
        <f ca="1">100*(G3268-MIN(OFFSET(F3268,-$M$3+1,0):F3268))/(MAX(OFFSET(E3268,-$M$3+1,0):E3268)-MIN(OFFSET(F3268,-$M$3+1,0):F3268))</f>
        <v>29.411764705882259</v>
      </c>
      <c r="O3268" s="6">
        <f t="shared" ca="1" si="823"/>
        <v>42.740134028294875</v>
      </c>
      <c r="P3268" s="8">
        <f t="shared" si="824"/>
        <v>0.34999999999999787</v>
      </c>
      <c r="Q3268" s="8">
        <f t="shared" si="825"/>
        <v>0.28000000000000114</v>
      </c>
      <c r="R3268" s="15">
        <f ca="1">AVERAGE(P3268:OFFSET(P3268,-$R$3+1,0))*$R$4*K3268</f>
        <v>45.250000000000036</v>
      </c>
      <c r="S3268" s="15">
        <f ca="1">AVERAGE(Q3268:OFFSET(Q3268,-$R$3+1,0))*$S$4*L3268</f>
        <v>32.25</v>
      </c>
      <c r="T3268" s="11" t="str">
        <f t="shared" ca="1" si="826"/>
        <v xml:space="preserve"> </v>
      </c>
      <c r="U3268" s="11" t="str">
        <f t="shared" ca="1" si="821"/>
        <v>Sell</v>
      </c>
      <c r="V3268" s="3">
        <f t="shared" ca="1" si="827"/>
        <v>-10</v>
      </c>
      <c r="W3268" s="16">
        <f t="shared" ca="1" si="828"/>
        <v>14.527687296416943</v>
      </c>
      <c r="X3268" s="3">
        <f t="shared" ca="1" si="829"/>
        <v>16.71</v>
      </c>
      <c r="Y3268" s="3">
        <f t="shared" ca="1" si="830"/>
        <v>9.0299999999999994</v>
      </c>
      <c r="Z3268" s="12">
        <f t="shared" ca="1" si="831"/>
        <v>300.00000000000068</v>
      </c>
      <c r="AA3268" s="17">
        <f t="shared" ca="1" si="832"/>
        <v>-392.24755700325937</v>
      </c>
      <c r="AB3268" s="17">
        <f t="shared" ca="1" si="833"/>
        <v>-92.247557003258692</v>
      </c>
      <c r="AC3268" s="19">
        <f t="shared" ca="1" si="834"/>
        <v>70474.70868984329</v>
      </c>
    </row>
    <row r="3269" spans="1:29" x14ac:dyDescent="0.25">
      <c r="A3269" s="22">
        <v>40750</v>
      </c>
      <c r="B3269" s="2">
        <v>16.940000000000001</v>
      </c>
      <c r="C3269" s="2">
        <v>16.600000000000001</v>
      </c>
      <c r="D3269" s="2">
        <v>16.72</v>
      </c>
      <c r="E3269">
        <v>8.3699999999999992</v>
      </c>
      <c r="F3269">
        <v>8.2100000000000009</v>
      </c>
      <c r="G3269">
        <v>8.27</v>
      </c>
      <c r="H3269">
        <f t="shared" ref="H3269:H3332" si="835">D3269/D3268-1</f>
        <v>-1.4731879787860946E-2</v>
      </c>
      <c r="I3269">
        <f t="shared" ref="I3269:I3332" si="836">G3269/G3268-1</f>
        <v>-1.0765550239234423E-2</v>
      </c>
      <c r="J3269">
        <f t="shared" si="822"/>
        <v>0.43506525242546529</v>
      </c>
      <c r="K3269" s="2">
        <v>1</v>
      </c>
      <c r="L3269" s="2">
        <v>1</v>
      </c>
      <c r="M3269" s="6">
        <f ca="1">100*(D3269-MIN(OFFSET(C3269,-$M$3+1,0):C3269))/(MAX(OFFSET(B3269,-$M$3+1,0):B3269)-MIN(OFFSET(C3269,-$M$3+1,0):C3269))</f>
        <v>37.837837837837689</v>
      </c>
      <c r="N3269" s="6">
        <f ca="1">100*(G3269-MIN(OFFSET(F3269,-$M$3+1,0):F3269))/(MAX(OFFSET(E3269,-$M$3+1,0):E3269)-MIN(OFFSET(F3269,-$M$3+1,0):F3269))</f>
        <v>9.5238095238093354</v>
      </c>
      <c r="O3269" s="6">
        <f t="shared" ca="1" si="823"/>
        <v>28.314028314028356</v>
      </c>
      <c r="P3269" s="8">
        <f t="shared" si="824"/>
        <v>0.36999999999999744</v>
      </c>
      <c r="Q3269" s="8">
        <f t="shared" si="825"/>
        <v>0.15999999999999837</v>
      </c>
      <c r="R3269" s="15">
        <f ca="1">AVERAGE(P3269:OFFSET(P3269,-$R$3+1,0))*$R$4*K3269</f>
        <v>45.750000000000021</v>
      </c>
      <c r="S3269" s="15">
        <f ca="1">AVERAGE(Q3269:OFFSET(Q3269,-$R$3+1,0))*$S$4*L3269</f>
        <v>29.749999999999986</v>
      </c>
      <c r="T3269" s="11" t="str">
        <f t="shared" ca="1" si="826"/>
        <v xml:space="preserve"> </v>
      </c>
      <c r="U3269" s="11" t="str">
        <f t="shared" ca="1" si="821"/>
        <v>Sell</v>
      </c>
      <c r="V3269" s="3">
        <f t="shared" ca="1" si="827"/>
        <v>-10</v>
      </c>
      <c r="W3269" s="16">
        <f t="shared" ca="1" si="828"/>
        <v>14.527687296416943</v>
      </c>
      <c r="X3269" s="3">
        <f t="shared" ca="1" si="829"/>
        <v>16.71</v>
      </c>
      <c r="Y3269" s="3">
        <f t="shared" ca="1" si="830"/>
        <v>9.0299999999999994</v>
      </c>
      <c r="Z3269" s="12">
        <f t="shared" ca="1" si="831"/>
        <v>250</v>
      </c>
      <c r="AA3269" s="17">
        <f t="shared" ca="1" si="832"/>
        <v>-130.7491856677523</v>
      </c>
      <c r="AB3269" s="17">
        <f t="shared" ca="1" si="833"/>
        <v>119.2508143322477</v>
      </c>
      <c r="AC3269" s="19">
        <f t="shared" ca="1" si="834"/>
        <v>70593.959504175538</v>
      </c>
    </row>
    <row r="3270" spans="1:29" x14ac:dyDescent="0.25">
      <c r="A3270" s="22">
        <v>40751</v>
      </c>
      <c r="B3270" s="2">
        <v>16.68</v>
      </c>
      <c r="C3270" s="2">
        <v>16.02</v>
      </c>
      <c r="D3270" s="2">
        <v>16.14</v>
      </c>
      <c r="E3270">
        <v>8.26</v>
      </c>
      <c r="F3270">
        <v>7.81</v>
      </c>
      <c r="G3270">
        <v>7.87</v>
      </c>
      <c r="H3270">
        <f t="shared" si="835"/>
        <v>-3.468899521531088E-2</v>
      </c>
      <c r="I3270">
        <f t="shared" si="836"/>
        <v>-4.8367593712212775E-2</v>
      </c>
      <c r="J3270">
        <f t="shared" si="822"/>
        <v>0.46122239736932902</v>
      </c>
      <c r="K3270" s="2">
        <v>1</v>
      </c>
      <c r="L3270" s="2">
        <v>1</v>
      </c>
      <c r="M3270" s="6">
        <f ca="1">100*(D3270-MIN(OFFSET(C3270,-$M$3+1,0):C3270))/(MAX(OFFSET(B3270,-$M$3+1,0):B3270)-MIN(OFFSET(C3270,-$M$3+1,0):C3270))</f>
        <v>8.633093525179925</v>
      </c>
      <c r="N3270" s="6">
        <f ca="1">100*(G3270-MIN(OFFSET(F3270,-$M$3+1,0):F3270))/(MAX(OFFSET(E3270,-$M$3+1,0):E3270)-MIN(OFFSET(F3270,-$M$3+1,0):F3270))</f>
        <v>5.8252427184466491</v>
      </c>
      <c r="O3270" s="6">
        <f t="shared" ca="1" si="823"/>
        <v>2.8078508067332759</v>
      </c>
      <c r="P3270" s="8">
        <f t="shared" si="824"/>
        <v>0.69999999999999929</v>
      </c>
      <c r="Q3270" s="8">
        <f t="shared" si="825"/>
        <v>0.45999999999999996</v>
      </c>
      <c r="R3270" s="15">
        <f ca="1">AVERAGE(P3270:OFFSET(P3270,-$R$3+1,0))*$R$4*K3270</f>
        <v>51.125000000000021</v>
      </c>
      <c r="S3270" s="15">
        <f ca="1">AVERAGE(Q3270:OFFSET(Q3270,-$R$3+1,0))*$S$4*L3270</f>
        <v>30.999999999999993</v>
      </c>
      <c r="T3270" s="11" t="str">
        <f t="shared" ca="1" si="826"/>
        <v xml:space="preserve"> </v>
      </c>
      <c r="U3270" s="11" t="str">
        <f t="shared" ca="1" si="821"/>
        <v>Sell</v>
      </c>
      <c r="V3270" s="3">
        <f t="shared" ca="1" si="827"/>
        <v>-10</v>
      </c>
      <c r="W3270" s="16">
        <f t="shared" ca="1" si="828"/>
        <v>14.527687296416943</v>
      </c>
      <c r="X3270" s="3">
        <f t="shared" ca="1" si="829"/>
        <v>16.71</v>
      </c>
      <c r="Y3270" s="3">
        <f t="shared" ca="1" si="830"/>
        <v>9.0299999999999994</v>
      </c>
      <c r="Z3270" s="12">
        <f t="shared" ca="1" si="831"/>
        <v>579.99999999999829</v>
      </c>
      <c r="AA3270" s="17">
        <f t="shared" ca="1" si="832"/>
        <v>-581.10749185667692</v>
      </c>
      <c r="AB3270" s="17">
        <f t="shared" ca="1" si="833"/>
        <v>-1.1074918566786209</v>
      </c>
      <c r="AC3270" s="19">
        <f t="shared" ca="1" si="834"/>
        <v>70592.852012318865</v>
      </c>
    </row>
    <row r="3271" spans="1:29" x14ac:dyDescent="0.25">
      <c r="A3271" s="22">
        <v>40752</v>
      </c>
      <c r="B3271" s="2">
        <v>17.16</v>
      </c>
      <c r="C3271" s="2">
        <v>16.13</v>
      </c>
      <c r="D3271" s="2">
        <v>16.32</v>
      </c>
      <c r="E3271">
        <v>8.23</v>
      </c>
      <c r="F3271">
        <v>7.72</v>
      </c>
      <c r="G3271">
        <v>7.76</v>
      </c>
      <c r="H3271">
        <f t="shared" si="835"/>
        <v>1.1152416356877248E-2</v>
      </c>
      <c r="I3271">
        <f t="shared" si="836"/>
        <v>-1.3977128335451172E-2</v>
      </c>
      <c r="J3271">
        <f t="shared" si="822"/>
        <v>0.75785238996716486</v>
      </c>
      <c r="K3271" s="2">
        <v>1</v>
      </c>
      <c r="L3271" s="2">
        <v>1</v>
      </c>
      <c r="M3271" s="6">
        <f ca="1">100*(D3271-MIN(OFFSET(C3271,-$M$3+1,0):C3271))/(MAX(OFFSET(B3271,-$M$3+1,0):B3271)-MIN(OFFSET(C3271,-$M$3+1,0):C3271))</f>
        <v>21.582733812949684</v>
      </c>
      <c r="N3271" s="6">
        <f ca="1">100*(G3271-MIN(OFFSET(F3271,-$M$3+1,0):F3271))/(MAX(OFFSET(E3271,-$M$3+1,0):E3271)-MIN(OFFSET(F3271,-$M$3+1,0):F3271))</f>
        <v>3.5714285714285743</v>
      </c>
      <c r="O3271" s="6">
        <f t="shared" ca="1" si="823"/>
        <v>18.011305241521111</v>
      </c>
      <c r="P3271" s="8">
        <f t="shared" si="824"/>
        <v>1.0300000000000011</v>
      </c>
      <c r="Q3271" s="8">
        <f t="shared" si="825"/>
        <v>0.51000000000000068</v>
      </c>
      <c r="R3271" s="15">
        <f ca="1">AVERAGE(P3271:OFFSET(P3271,-$R$3+1,0))*$R$4*K3271</f>
        <v>56.625000000000014</v>
      </c>
      <c r="S3271" s="15">
        <f ca="1">AVERAGE(Q3271:OFFSET(Q3271,-$R$3+1,0))*$S$4*L3271</f>
        <v>31.625000000000014</v>
      </c>
      <c r="T3271" s="11" t="str">
        <f t="shared" ca="1" si="826"/>
        <v xml:space="preserve"> </v>
      </c>
      <c r="U3271" s="11" t="str">
        <f t="shared" ca="1" si="821"/>
        <v>Sell</v>
      </c>
      <c r="V3271" s="3">
        <f t="shared" ca="1" si="827"/>
        <v>-10</v>
      </c>
      <c r="W3271" s="16">
        <f t="shared" ca="1" si="828"/>
        <v>14.527687296416943</v>
      </c>
      <c r="X3271" s="3">
        <f t="shared" ca="1" si="829"/>
        <v>16.71</v>
      </c>
      <c r="Y3271" s="3">
        <f t="shared" ca="1" si="830"/>
        <v>9.0299999999999994</v>
      </c>
      <c r="Z3271" s="12">
        <f t="shared" ca="1" si="831"/>
        <v>-179.99999999999972</v>
      </c>
      <c r="AA3271" s="17">
        <f t="shared" ca="1" si="832"/>
        <v>-159.80456026058681</v>
      </c>
      <c r="AB3271" s="17">
        <f t="shared" ca="1" si="833"/>
        <v>-339.80456026058653</v>
      </c>
      <c r="AC3271" s="19">
        <f t="shared" ca="1" si="834"/>
        <v>70253.047452058279</v>
      </c>
    </row>
    <row r="3272" spans="1:29" x14ac:dyDescent="0.25">
      <c r="A3272" s="22">
        <v>40753</v>
      </c>
      <c r="B3272" s="2">
        <v>16.670000000000002</v>
      </c>
      <c r="C3272" s="2">
        <v>16.010000000000002</v>
      </c>
      <c r="D3272" s="2">
        <v>16.37</v>
      </c>
      <c r="E3272">
        <v>7.81</v>
      </c>
      <c r="F3272">
        <v>7.56</v>
      </c>
      <c r="G3272">
        <v>7.7</v>
      </c>
      <c r="H3272">
        <f t="shared" si="835"/>
        <v>3.0637254901961786E-3</v>
      </c>
      <c r="I3272">
        <f t="shared" si="836"/>
        <v>-7.7319587628865705E-3</v>
      </c>
      <c r="J3272">
        <f t="shared" si="822"/>
        <v>0.75596447707079717</v>
      </c>
      <c r="K3272" s="2">
        <v>1</v>
      </c>
      <c r="L3272" s="2">
        <v>1</v>
      </c>
      <c r="M3272" s="6">
        <f ca="1">100*(D3272-MIN(OFFSET(C3272,-$M$3+1,0):C3272))/(MAX(OFFSET(B3272,-$M$3+1,0):B3272)-MIN(OFFSET(C3272,-$M$3+1,0):C3272))</f>
        <v>27.480916030534335</v>
      </c>
      <c r="N3272" s="6">
        <f ca="1">100*(G3272-MIN(OFFSET(F3272,-$M$3+1,0):F3272))/(MAX(OFFSET(E3272,-$M$3+1,0):E3272)-MIN(OFFSET(F3272,-$M$3+1,0):F3272))</f>
        <v>11.570247933884344</v>
      </c>
      <c r="O3272" s="6">
        <f t="shared" ca="1" si="823"/>
        <v>15.91066809664999</v>
      </c>
      <c r="P3272" s="8">
        <f t="shared" si="824"/>
        <v>0.66000000000000014</v>
      </c>
      <c r="Q3272" s="8">
        <f t="shared" si="825"/>
        <v>0.25</v>
      </c>
      <c r="R3272" s="15">
        <f ca="1">AVERAGE(P3272:OFFSET(P3272,-$R$3+1,0))*$R$4*K3272</f>
        <v>49.874999999999979</v>
      </c>
      <c r="S3272" s="15">
        <f ca="1">AVERAGE(Q3272:OFFSET(Q3272,-$R$3+1,0))*$S$4*L3272</f>
        <v>30.25</v>
      </c>
      <c r="T3272" s="11" t="str">
        <f t="shared" ca="1" si="826"/>
        <v xml:space="preserve"> </v>
      </c>
      <c r="U3272" s="11" t="str">
        <f t="shared" ca="1" si="821"/>
        <v>Sell</v>
      </c>
      <c r="V3272" s="3">
        <f t="shared" ca="1" si="827"/>
        <v>-10</v>
      </c>
      <c r="W3272" s="16">
        <f t="shared" ca="1" si="828"/>
        <v>14.527687296416943</v>
      </c>
      <c r="X3272" s="3">
        <f t="shared" ca="1" si="829"/>
        <v>16.71</v>
      </c>
      <c r="Y3272" s="3">
        <f t="shared" ca="1" si="830"/>
        <v>9.0299999999999994</v>
      </c>
      <c r="Z3272" s="12">
        <f t="shared" ca="1" si="831"/>
        <v>-50.000000000000711</v>
      </c>
      <c r="AA3272" s="17">
        <f t="shared" ca="1" si="832"/>
        <v>-87.166123778501088</v>
      </c>
      <c r="AB3272" s="17">
        <f t="shared" ca="1" si="833"/>
        <v>-137.1661237785018</v>
      </c>
      <c r="AC3272" s="19">
        <f t="shared" ca="1" si="834"/>
        <v>70115.881328279778</v>
      </c>
    </row>
    <row r="3273" spans="1:29" x14ac:dyDescent="0.25">
      <c r="A3273" s="22">
        <v>40756</v>
      </c>
      <c r="B3273" s="2">
        <v>16.68</v>
      </c>
      <c r="C3273" s="2">
        <v>16.07</v>
      </c>
      <c r="D3273" s="2">
        <v>16.25</v>
      </c>
      <c r="E3273">
        <v>7.88</v>
      </c>
      <c r="F3273">
        <v>7.47</v>
      </c>
      <c r="G3273">
        <v>7.68</v>
      </c>
      <c r="H3273">
        <f t="shared" si="835"/>
        <v>-7.3304825901039372E-3</v>
      </c>
      <c r="I3273">
        <f t="shared" si="836"/>
        <v>-2.5974025974027093E-3</v>
      </c>
      <c r="J3273">
        <f t="shared" si="822"/>
        <v>0.711898914496088</v>
      </c>
      <c r="K3273" s="2">
        <v>1</v>
      </c>
      <c r="L3273" s="2">
        <v>1</v>
      </c>
      <c r="M3273" s="6">
        <f ca="1">100*(D3273-MIN(OFFSET(C3273,-$M$3+1,0):C3273))/(MAX(OFFSET(B3273,-$M$3+1,0):B3273)-MIN(OFFSET(C3273,-$M$3+1,0):C3273))</f>
        <v>20.168067226890663</v>
      </c>
      <c r="N3273" s="6">
        <f ca="1">100*(G3273-MIN(OFFSET(F3273,-$M$3+1,0):F3273))/(MAX(OFFSET(E3273,-$M$3+1,0):E3273)-MIN(OFFSET(F3273,-$M$3+1,0):F3273))</f>
        <v>19.090909090909079</v>
      </c>
      <c r="O3273" s="6">
        <f t="shared" ca="1" si="823"/>
        <v>1.0771581359815841</v>
      </c>
      <c r="P3273" s="8">
        <f t="shared" si="824"/>
        <v>0.60999999999999943</v>
      </c>
      <c r="Q3273" s="8">
        <f t="shared" si="825"/>
        <v>0.41000000000000014</v>
      </c>
      <c r="R3273" s="15">
        <f ca="1">AVERAGE(P3273:OFFSET(P3273,-$R$3+1,0))*$R$4*K3273</f>
        <v>54.999999999999986</v>
      </c>
      <c r="S3273" s="15">
        <f ca="1">AVERAGE(Q3273:OFFSET(Q3273,-$R$3+1,0))*$S$4*L3273</f>
        <v>31.25</v>
      </c>
      <c r="T3273" s="11" t="str">
        <f t="shared" ca="1" si="826"/>
        <v xml:space="preserve"> </v>
      </c>
      <c r="U3273" s="11" t="str">
        <f t="shared" ca="1" si="821"/>
        <v>Sell</v>
      </c>
      <c r="V3273" s="3">
        <f t="shared" ca="1" si="827"/>
        <v>-10</v>
      </c>
      <c r="W3273" s="16">
        <f t="shared" ca="1" si="828"/>
        <v>14.527687296416943</v>
      </c>
      <c r="X3273" s="3">
        <f t="shared" ca="1" si="829"/>
        <v>16.71</v>
      </c>
      <c r="Y3273" s="3">
        <f t="shared" ca="1" si="830"/>
        <v>9.0299999999999994</v>
      </c>
      <c r="Z3273" s="12">
        <f t="shared" ca="1" si="831"/>
        <v>120.00000000000099</v>
      </c>
      <c r="AA3273" s="17">
        <f t="shared" ca="1" si="832"/>
        <v>-29.055374592834553</v>
      </c>
      <c r="AB3273" s="17">
        <f t="shared" ca="1" si="833"/>
        <v>90.944625407166441</v>
      </c>
      <c r="AC3273" s="19">
        <f t="shared" ca="1" si="834"/>
        <v>70206.825953686945</v>
      </c>
    </row>
    <row r="3274" spans="1:29" x14ac:dyDescent="0.25">
      <c r="A3274" s="22">
        <v>40757</v>
      </c>
      <c r="B3274" s="2">
        <v>16.2</v>
      </c>
      <c r="C3274" s="2">
        <v>15.63</v>
      </c>
      <c r="D3274" s="2">
        <v>15.65</v>
      </c>
      <c r="E3274">
        <v>7.64</v>
      </c>
      <c r="F3274">
        <v>7.27</v>
      </c>
      <c r="G3274">
        <v>7.28</v>
      </c>
      <c r="H3274">
        <f t="shared" si="835"/>
        <v>-3.6923076923076947E-2</v>
      </c>
      <c r="I3274">
        <f t="shared" si="836"/>
        <v>-5.2083333333333259E-2</v>
      </c>
      <c r="J3274">
        <f t="shared" si="822"/>
        <v>0.74701287447038889</v>
      </c>
      <c r="K3274" s="2">
        <v>1</v>
      </c>
      <c r="L3274" s="2">
        <v>1</v>
      </c>
      <c r="M3274" s="6">
        <f ca="1">100*(D3274-MIN(OFFSET(C3274,-$M$3+1,0):C3274))/(MAX(OFFSET(B3274,-$M$3+1,0):B3274)-MIN(OFFSET(C3274,-$M$3+1,0):C3274))</f>
        <v>1.3071895424836328</v>
      </c>
      <c r="N3274" s="6">
        <f ca="1">100*(G3274-MIN(OFFSET(F3274,-$M$3+1,0):F3274))/(MAX(OFFSET(E3274,-$M$3+1,0):E3274)-MIN(OFFSET(F3274,-$M$3+1,0):F3274))</f>
        <v>0.90909090909097079</v>
      </c>
      <c r="O3274" s="6">
        <f t="shared" ca="1" si="823"/>
        <v>0.39809863339266205</v>
      </c>
      <c r="P3274" s="8">
        <f t="shared" si="824"/>
        <v>0.61999999999999922</v>
      </c>
      <c r="Q3274" s="8">
        <f t="shared" si="825"/>
        <v>0.41000000000000014</v>
      </c>
      <c r="R3274" s="15">
        <f ca="1">AVERAGE(P3274:OFFSET(P3274,-$R$3+1,0))*$R$4*K3274</f>
        <v>58.374999999999957</v>
      </c>
      <c r="S3274" s="15">
        <f ca="1">AVERAGE(Q3274:OFFSET(Q3274,-$R$3+1,0))*$S$4*L3274</f>
        <v>33.624999999999993</v>
      </c>
      <c r="T3274" s="11" t="str">
        <f t="shared" ca="1" si="826"/>
        <v xml:space="preserve"> </v>
      </c>
      <c r="U3274" s="11" t="str">
        <f t="shared" ca="1" si="821"/>
        <v>Sell</v>
      </c>
      <c r="V3274" s="3">
        <f t="shared" ca="1" si="827"/>
        <v>-10</v>
      </c>
      <c r="W3274" s="16">
        <f t="shared" ca="1" si="828"/>
        <v>14.527687296416943</v>
      </c>
      <c r="X3274" s="3">
        <f t="shared" ca="1" si="829"/>
        <v>16.71</v>
      </c>
      <c r="Y3274" s="3">
        <f t="shared" ca="1" si="830"/>
        <v>9.0299999999999994</v>
      </c>
      <c r="Z3274" s="12">
        <f t="shared" ca="1" si="831"/>
        <v>599.99999999999966</v>
      </c>
      <c r="AA3274" s="17">
        <f t="shared" ca="1" si="832"/>
        <v>-581.10749185667692</v>
      </c>
      <c r="AB3274" s="17">
        <f t="shared" ca="1" si="833"/>
        <v>18.892508143322743</v>
      </c>
      <c r="AC3274" s="19">
        <f t="shared" ca="1" si="834"/>
        <v>70225.718461830271</v>
      </c>
    </row>
    <row r="3275" spans="1:29" x14ac:dyDescent="0.25">
      <c r="A3275" s="22">
        <v>40758</v>
      </c>
      <c r="B3275" s="2">
        <v>15.99</v>
      </c>
      <c r="C3275" s="2">
        <v>15.05</v>
      </c>
      <c r="D3275" s="2">
        <v>15.75</v>
      </c>
      <c r="E3275">
        <v>7.47</v>
      </c>
      <c r="F3275">
        <v>6.91</v>
      </c>
      <c r="G3275">
        <v>7.28</v>
      </c>
      <c r="H3275">
        <f t="shared" si="835"/>
        <v>6.389776357827559E-3</v>
      </c>
      <c r="I3275">
        <f t="shared" si="836"/>
        <v>0</v>
      </c>
      <c r="J3275">
        <f t="shared" si="822"/>
        <v>0.74916760709714447</v>
      </c>
      <c r="K3275" s="2">
        <v>1</v>
      </c>
      <c r="L3275" s="2">
        <v>1</v>
      </c>
      <c r="M3275" s="6">
        <f ca="1">100*(D3275-MIN(OFFSET(C3275,-$M$3+1,0):C3275))/(MAX(OFFSET(B3275,-$M$3+1,0):B3275)-MIN(OFFSET(C3275,-$M$3+1,0):C3275))</f>
        <v>33.175355450236943</v>
      </c>
      <c r="N3275" s="6">
        <f ca="1">100*(G3275-MIN(OFFSET(F3275,-$M$3+1,0):F3275))/(MAX(OFFSET(E3275,-$M$3+1,0):E3275)-MIN(OFFSET(F3275,-$M$3+1,0):F3275))</f>
        <v>27.407407407407426</v>
      </c>
      <c r="O3275" s="6">
        <f t="shared" ca="1" si="823"/>
        <v>5.7679480428295165</v>
      </c>
      <c r="P3275" s="8">
        <f t="shared" si="824"/>
        <v>0.9399999999999995</v>
      </c>
      <c r="Q3275" s="8">
        <f t="shared" si="825"/>
        <v>0.55999999999999961</v>
      </c>
      <c r="R3275" s="15">
        <f ca="1">AVERAGE(P3275:OFFSET(P3275,-$R$3+1,0))*$R$4*K3275</f>
        <v>65.999999999999929</v>
      </c>
      <c r="S3275" s="15">
        <f ca="1">AVERAGE(Q3275:OFFSET(Q3275,-$R$3+1,0))*$S$4*L3275</f>
        <v>38</v>
      </c>
      <c r="T3275" s="11" t="str">
        <f t="shared" ca="1" si="826"/>
        <v xml:space="preserve"> </v>
      </c>
      <c r="U3275" s="11" t="str">
        <f t="shared" ca="1" si="821"/>
        <v>Sell</v>
      </c>
      <c r="V3275" s="3">
        <f t="shared" ca="1" si="827"/>
        <v>-10</v>
      </c>
      <c r="W3275" s="16">
        <f t="shared" ca="1" si="828"/>
        <v>14.527687296416943</v>
      </c>
      <c r="X3275" s="3">
        <f t="shared" ca="1" si="829"/>
        <v>16.71</v>
      </c>
      <c r="Y3275" s="3">
        <f t="shared" ca="1" si="830"/>
        <v>9.0299999999999994</v>
      </c>
      <c r="Z3275" s="12">
        <f t="shared" ca="1" si="831"/>
        <v>-99.999999999999645</v>
      </c>
      <c r="AA3275" s="17">
        <f t="shared" ca="1" si="832"/>
        <v>0</v>
      </c>
      <c r="AB3275" s="17">
        <f t="shared" ca="1" si="833"/>
        <v>-99.999999999999645</v>
      </c>
      <c r="AC3275" s="19">
        <f t="shared" ca="1" si="834"/>
        <v>70125.718461830271</v>
      </c>
    </row>
    <row r="3276" spans="1:29" x14ac:dyDescent="0.25">
      <c r="A3276" s="22">
        <v>40759</v>
      </c>
      <c r="B3276" s="2">
        <v>15.55</v>
      </c>
      <c r="C3276" s="2">
        <v>14.37</v>
      </c>
      <c r="D3276" s="2">
        <v>14.38</v>
      </c>
      <c r="E3276">
        <v>7.2</v>
      </c>
      <c r="F3276">
        <v>6.61</v>
      </c>
      <c r="G3276">
        <v>6.65</v>
      </c>
      <c r="H3276">
        <f t="shared" si="835"/>
        <v>-8.6984126984126942E-2</v>
      </c>
      <c r="I3276">
        <f t="shared" si="836"/>
        <v>-8.6538461538461564E-2</v>
      </c>
      <c r="J3276">
        <f t="shared" si="822"/>
        <v>0.8292534845384002</v>
      </c>
      <c r="K3276" s="2">
        <v>1</v>
      </c>
      <c r="L3276" s="2">
        <v>1</v>
      </c>
      <c r="M3276" s="6">
        <f ca="1">100*(D3276-MIN(OFFSET(C3276,-$M$3+1,0):C3276))/(MAX(OFFSET(B3276,-$M$3+1,0):B3276)-MIN(OFFSET(C3276,-$M$3+1,0):C3276))</f>
        <v>0.35842293906815625</v>
      </c>
      <c r="N3276" s="6">
        <f ca="1">100*(G3276-MIN(OFFSET(F3276,-$M$3+1,0):F3276))/(MAX(OFFSET(E3276,-$M$3+1,0):E3276)-MIN(OFFSET(F3276,-$M$3+1,0):F3276))</f>
        <v>2.4691358024691379</v>
      </c>
      <c r="O3276" s="6">
        <f t="shared" ca="1" si="823"/>
        <v>-2.1107128634009817</v>
      </c>
      <c r="P3276" s="8">
        <f t="shared" si="824"/>
        <v>1.3800000000000008</v>
      </c>
      <c r="Q3276" s="8">
        <f t="shared" si="825"/>
        <v>0.66999999999999993</v>
      </c>
      <c r="R3276" s="15">
        <f ca="1">AVERAGE(P3276:OFFSET(P3276,-$R$3+1,0))*$R$4*K3276</f>
        <v>78.874999999999957</v>
      </c>
      <c r="S3276" s="15">
        <f ca="1">AVERAGE(Q3276:OFFSET(Q3276,-$R$3+1,0))*$S$4*L3276</f>
        <v>42.874999999999986</v>
      </c>
      <c r="T3276" s="11" t="str">
        <f t="shared" ca="1" si="826"/>
        <v xml:space="preserve"> </v>
      </c>
      <c r="U3276" s="11" t="str">
        <f t="shared" ca="1" si="821"/>
        <v>Exit</v>
      </c>
      <c r="V3276" s="3">
        <f t="shared" ca="1" si="827"/>
        <v>-10</v>
      </c>
      <c r="W3276" s="16">
        <f t="shared" ca="1" si="828"/>
        <v>14.527687296416943</v>
      </c>
      <c r="X3276" s="3">
        <f t="shared" ca="1" si="829"/>
        <v>16.71</v>
      </c>
      <c r="Y3276" s="3">
        <f t="shared" ca="1" si="830"/>
        <v>9.0299999999999994</v>
      </c>
      <c r="Z3276" s="12">
        <f t="shared" ca="1" si="831"/>
        <v>1369.9999999999993</v>
      </c>
      <c r="AA3276" s="17">
        <f t="shared" ca="1" si="832"/>
        <v>-915.24429967426727</v>
      </c>
      <c r="AB3276" s="17">
        <f t="shared" ca="1" si="833"/>
        <v>454.75570032573205</v>
      </c>
      <c r="AC3276" s="19">
        <f t="shared" ca="1" si="834"/>
        <v>70580.47416215601</v>
      </c>
    </row>
    <row r="3277" spans="1:29" x14ac:dyDescent="0.25">
      <c r="A3277" s="22">
        <v>40760</v>
      </c>
      <c r="B3277" s="2">
        <v>14.71</v>
      </c>
      <c r="C3277" s="2">
        <v>13.83</v>
      </c>
      <c r="D3277" s="2">
        <v>14.15</v>
      </c>
      <c r="E3277">
        <v>6.9</v>
      </c>
      <c r="F3277">
        <v>6.18</v>
      </c>
      <c r="G3277">
        <v>6.43</v>
      </c>
      <c r="H3277">
        <f t="shared" si="835"/>
        <v>-1.5994436717663429E-2</v>
      </c>
      <c r="I3277">
        <f t="shared" si="836"/>
        <v>-3.308270676691738E-2</v>
      </c>
      <c r="J3277">
        <f t="shared" si="822"/>
        <v>0.82584123815912502</v>
      </c>
      <c r="K3277" s="2">
        <v>1</v>
      </c>
      <c r="L3277" s="2">
        <v>1</v>
      </c>
      <c r="M3277" s="6">
        <f ca="1">100*(D3277-MIN(OFFSET(C3277,-$M$3+1,0):C3277))/(MAX(OFFSET(B3277,-$M$3+1,0):B3277)-MIN(OFFSET(C3277,-$M$3+1,0):C3277))</f>
        <v>11.228070175438608</v>
      </c>
      <c r="N3277" s="6">
        <f ca="1">100*(G3277-MIN(OFFSET(F3277,-$M$3+1,0):F3277))/(MAX(OFFSET(E3277,-$M$3+1,0):E3277)-MIN(OFFSET(F3277,-$M$3+1,0):F3277))</f>
        <v>14.705882352941176</v>
      </c>
      <c r="O3277" s="6">
        <f t="shared" ca="1" si="823"/>
        <v>-3.4778121775025674</v>
      </c>
      <c r="P3277" s="8">
        <f t="shared" si="824"/>
        <v>0.88000000000000078</v>
      </c>
      <c r="Q3277" s="8">
        <f t="shared" si="825"/>
        <v>0.72000000000000064</v>
      </c>
      <c r="R3277" s="15">
        <f ca="1">AVERAGE(P3277:OFFSET(P3277,-$R$3+1,0))*$R$4*K3277</f>
        <v>85.25</v>
      </c>
      <c r="S3277" s="15">
        <f ca="1">AVERAGE(Q3277:OFFSET(Q3277,-$R$3+1,0))*$S$4*L3277</f>
        <v>49.875000000000014</v>
      </c>
      <c r="T3277" s="11" t="str">
        <f t="shared" ca="1" si="826"/>
        <v xml:space="preserve"> </v>
      </c>
      <c r="U3277" s="11" t="str">
        <f t="shared" ca="1" si="821"/>
        <v xml:space="preserve"> </v>
      </c>
      <c r="V3277" s="3" t="str">
        <f t="shared" ca="1" si="827"/>
        <v xml:space="preserve"> </v>
      </c>
      <c r="W3277" s="16" t="str">
        <f t="shared" ca="1" si="828"/>
        <v xml:space="preserve"> </v>
      </c>
      <c r="X3277" s="3" t="str">
        <f t="shared" ca="1" si="829"/>
        <v xml:space="preserve"> </v>
      </c>
      <c r="Y3277" s="3" t="str">
        <f t="shared" ca="1" si="830"/>
        <v xml:space="preserve"> </v>
      </c>
      <c r="Z3277" s="12" t="str">
        <f t="shared" ca="1" si="831"/>
        <v xml:space="preserve"> </v>
      </c>
      <c r="AA3277" s="17" t="str">
        <f t="shared" ca="1" si="832"/>
        <v xml:space="preserve"> </v>
      </c>
      <c r="AB3277" s="17" t="str">
        <f t="shared" ca="1" si="833"/>
        <v xml:space="preserve"> </v>
      </c>
      <c r="AC3277" s="19">
        <f t="shared" ca="1" si="834"/>
        <v>70580.47416215601</v>
      </c>
    </row>
    <row r="3278" spans="1:29" x14ac:dyDescent="0.25">
      <c r="A3278" s="22">
        <v>40763</v>
      </c>
      <c r="B3278" s="2">
        <v>13.93</v>
      </c>
      <c r="C3278" s="2">
        <v>12.6</v>
      </c>
      <c r="D3278" s="2">
        <v>12.88</v>
      </c>
      <c r="E3278">
        <v>6.22</v>
      </c>
      <c r="F3278">
        <v>5.46</v>
      </c>
      <c r="G3278">
        <v>5.61</v>
      </c>
      <c r="H3278">
        <f t="shared" si="835"/>
        <v>-8.9752650176678439E-2</v>
      </c>
      <c r="I3278">
        <f t="shared" si="836"/>
        <v>-0.12752721617418339</v>
      </c>
      <c r="J3278">
        <f t="shared" si="822"/>
        <v>0.88486324650062487</v>
      </c>
      <c r="K3278" s="2">
        <v>1</v>
      </c>
      <c r="L3278" s="2">
        <v>1</v>
      </c>
      <c r="M3278" s="6">
        <f ca="1">100*(D3278-MIN(OFFSET(C3278,-$M$3+1,0):C3278))/(MAX(OFFSET(B3278,-$M$3+1,0):B3278)-MIN(OFFSET(C3278,-$M$3+1,0):C3278))</f>
        <v>6.8627450980392437</v>
      </c>
      <c r="N3278" s="6">
        <f ca="1">100*(G3278-MIN(OFFSET(F3278,-$M$3+1,0):F3278))/(MAX(OFFSET(E3278,-$M$3+1,0):E3278)-MIN(OFFSET(F3278,-$M$3+1,0):F3278))</f>
        <v>6.198347107438031</v>
      </c>
      <c r="O3278" s="6">
        <f t="shared" ca="1" si="823"/>
        <v>0.66439799060121274</v>
      </c>
      <c r="P3278" s="8">
        <f t="shared" si="824"/>
        <v>1.5500000000000007</v>
      </c>
      <c r="Q3278" s="8">
        <f t="shared" si="825"/>
        <v>0.96999999999999975</v>
      </c>
      <c r="R3278" s="15">
        <f ca="1">AVERAGE(P3278:OFFSET(P3278,-$R$3+1,0))*$R$4*K3278</f>
        <v>95.875000000000028</v>
      </c>
      <c r="S3278" s="15">
        <f ca="1">AVERAGE(Q3278:OFFSET(Q3278,-$R$3+1,0))*$S$4*L3278</f>
        <v>56.250000000000014</v>
      </c>
      <c r="T3278" s="11" t="str">
        <f t="shared" ca="1" si="826"/>
        <v xml:space="preserve"> </v>
      </c>
      <c r="U3278" s="11" t="str">
        <f t="shared" ca="1" si="821"/>
        <v xml:space="preserve"> </v>
      </c>
      <c r="V3278" s="3" t="str">
        <f t="shared" ca="1" si="827"/>
        <v xml:space="preserve"> </v>
      </c>
      <c r="W3278" s="16" t="str">
        <f t="shared" ca="1" si="828"/>
        <v xml:space="preserve"> </v>
      </c>
      <c r="X3278" s="3" t="str">
        <f t="shared" ca="1" si="829"/>
        <v xml:space="preserve"> </v>
      </c>
      <c r="Y3278" s="3" t="str">
        <f t="shared" ca="1" si="830"/>
        <v xml:space="preserve"> </v>
      </c>
      <c r="Z3278" s="12" t="str">
        <f t="shared" ca="1" si="831"/>
        <v xml:space="preserve"> </v>
      </c>
      <c r="AA3278" s="17" t="str">
        <f t="shared" ca="1" si="832"/>
        <v xml:space="preserve"> </v>
      </c>
      <c r="AB3278" s="17" t="str">
        <f t="shared" ca="1" si="833"/>
        <v xml:space="preserve"> </v>
      </c>
      <c r="AC3278" s="19">
        <f t="shared" ca="1" si="834"/>
        <v>70580.47416215601</v>
      </c>
    </row>
    <row r="3279" spans="1:29" x14ac:dyDescent="0.25">
      <c r="A3279" s="22">
        <v>40764</v>
      </c>
      <c r="B3279" s="2">
        <v>13.46</v>
      </c>
      <c r="C3279" s="2">
        <v>12.4</v>
      </c>
      <c r="D3279" s="2">
        <v>13.41</v>
      </c>
      <c r="E3279">
        <v>6.29</v>
      </c>
      <c r="F3279">
        <v>5.58</v>
      </c>
      <c r="G3279">
        <v>6.28</v>
      </c>
      <c r="H3279">
        <f t="shared" si="835"/>
        <v>4.1149068322981375E-2</v>
      </c>
      <c r="I3279">
        <f t="shared" si="836"/>
        <v>0.11942959001782527</v>
      </c>
      <c r="J3279">
        <f t="shared" si="822"/>
        <v>0.86590153720543905</v>
      </c>
      <c r="K3279" s="2">
        <v>1</v>
      </c>
      <c r="L3279" s="2">
        <v>1</v>
      </c>
      <c r="M3279" s="6">
        <f ca="1">100*(D3279-MIN(OFFSET(C3279,-$M$3+1,0):C3279))/(MAX(OFFSET(B3279,-$M$3+1,0):B3279)-MIN(OFFSET(C3279,-$M$3+1,0):C3279))</f>
        <v>26.578947368421051</v>
      </c>
      <c r="N3279" s="6">
        <f ca="1">100*(G3279-MIN(OFFSET(F3279,-$M$3+1,0):F3279))/(MAX(OFFSET(E3279,-$M$3+1,0):E3279)-MIN(OFFSET(F3279,-$M$3+1,0):F3279))</f>
        <v>37.614678899082584</v>
      </c>
      <c r="O3279" s="6">
        <f t="shared" ca="1" si="823"/>
        <v>-11.035731530661533</v>
      </c>
      <c r="P3279" s="8">
        <f t="shared" si="824"/>
        <v>1.0600000000000005</v>
      </c>
      <c r="Q3279" s="8">
        <f t="shared" si="825"/>
        <v>0.71</v>
      </c>
      <c r="R3279" s="15">
        <f ca="1">AVERAGE(P3279:OFFSET(P3279,-$R$3+1,0))*$R$4*K3279</f>
        <v>96.250000000000014</v>
      </c>
      <c r="S3279" s="15">
        <f ca="1">AVERAGE(Q3279:OFFSET(Q3279,-$R$3+1,0))*$S$4*L3279</f>
        <v>58.75</v>
      </c>
      <c r="T3279" s="11" t="str">
        <f t="shared" ca="1" si="826"/>
        <v xml:space="preserve"> </v>
      </c>
      <c r="U3279" s="11" t="str">
        <f t="shared" ca="1" si="821"/>
        <v xml:space="preserve"> </v>
      </c>
      <c r="V3279" s="3" t="str">
        <f t="shared" ca="1" si="827"/>
        <v xml:space="preserve"> </v>
      </c>
      <c r="W3279" s="16" t="str">
        <f t="shared" ca="1" si="828"/>
        <v xml:space="preserve"> </v>
      </c>
      <c r="X3279" s="3" t="str">
        <f t="shared" ca="1" si="829"/>
        <v xml:space="preserve"> </v>
      </c>
      <c r="Y3279" s="3" t="str">
        <f t="shared" ca="1" si="830"/>
        <v xml:space="preserve"> </v>
      </c>
      <c r="Z3279" s="12" t="str">
        <f t="shared" ca="1" si="831"/>
        <v xml:space="preserve"> </v>
      </c>
      <c r="AA3279" s="17" t="str">
        <f t="shared" ca="1" si="832"/>
        <v xml:space="preserve"> </v>
      </c>
      <c r="AB3279" s="17" t="str">
        <f t="shared" ca="1" si="833"/>
        <v xml:space="preserve"> </v>
      </c>
      <c r="AC3279" s="19">
        <f t="shared" ca="1" si="834"/>
        <v>70580.47416215601</v>
      </c>
    </row>
    <row r="3280" spans="1:29" x14ac:dyDescent="0.25">
      <c r="A3280" s="22">
        <v>40765</v>
      </c>
      <c r="B3280" s="2">
        <v>13.16</v>
      </c>
      <c r="C3280" s="2">
        <v>11.97</v>
      </c>
      <c r="D3280" s="2">
        <v>12.07</v>
      </c>
      <c r="E3280">
        <v>6.11</v>
      </c>
      <c r="F3280">
        <v>5.47</v>
      </c>
      <c r="G3280">
        <v>5.49</v>
      </c>
      <c r="H3280">
        <f t="shared" si="835"/>
        <v>-9.9925428784489179E-2</v>
      </c>
      <c r="I3280">
        <f t="shared" si="836"/>
        <v>-0.12579617834394907</v>
      </c>
      <c r="J3280">
        <f t="shared" si="822"/>
        <v>0.90213663501758456</v>
      </c>
      <c r="K3280" s="2">
        <v>1</v>
      </c>
      <c r="L3280" s="2">
        <v>1</v>
      </c>
      <c r="M3280" s="6">
        <f ca="1">100*(D3280-MIN(OFFSET(C3280,-$M$3+1,0):C3280))/(MAX(OFFSET(B3280,-$M$3+1,0):B3280)-MIN(OFFSET(C3280,-$M$3+1,0):C3280))</f>
        <v>2.4875621890547177</v>
      </c>
      <c r="N3280" s="6">
        <f ca="1">100*(G3280-MIN(OFFSET(F3280,-$M$3+1,0):F3280))/(MAX(OFFSET(E3280,-$M$3+1,0):E3280)-MIN(OFFSET(F3280,-$M$3+1,0):F3280))</f>
        <v>1.4925373134328483</v>
      </c>
      <c r="O3280" s="6">
        <f t="shared" ca="1" si="823"/>
        <v>0.99502487562186936</v>
      </c>
      <c r="P3280" s="8">
        <f t="shared" si="824"/>
        <v>1.4399999999999995</v>
      </c>
      <c r="Q3280" s="8">
        <f t="shared" si="825"/>
        <v>0.8100000000000005</v>
      </c>
      <c r="R3280" s="15">
        <f ca="1">AVERAGE(P3280:OFFSET(P3280,-$R$3+1,0))*$R$4*K3280</f>
        <v>106</v>
      </c>
      <c r="S3280" s="15">
        <f ca="1">AVERAGE(Q3280:OFFSET(Q3280,-$R$3+1,0))*$S$4*L3280</f>
        <v>65.750000000000014</v>
      </c>
      <c r="T3280" s="11" t="str">
        <f t="shared" ca="1" si="826"/>
        <v xml:space="preserve"> </v>
      </c>
      <c r="U3280" s="11" t="str">
        <f t="shared" ca="1" si="821"/>
        <v xml:space="preserve"> </v>
      </c>
      <c r="V3280" s="3" t="str">
        <f t="shared" ca="1" si="827"/>
        <v xml:space="preserve"> </v>
      </c>
      <c r="W3280" s="16" t="str">
        <f t="shared" ca="1" si="828"/>
        <v xml:space="preserve"> </v>
      </c>
      <c r="X3280" s="3" t="str">
        <f t="shared" ca="1" si="829"/>
        <v xml:space="preserve"> </v>
      </c>
      <c r="Y3280" s="3" t="str">
        <f t="shared" ca="1" si="830"/>
        <v xml:space="preserve"> </v>
      </c>
      <c r="Z3280" s="12" t="str">
        <f t="shared" ca="1" si="831"/>
        <v xml:space="preserve"> </v>
      </c>
      <c r="AA3280" s="17" t="str">
        <f t="shared" ca="1" si="832"/>
        <v xml:space="preserve"> </v>
      </c>
      <c r="AB3280" s="17" t="str">
        <f t="shared" ca="1" si="833"/>
        <v xml:space="preserve"> </v>
      </c>
      <c r="AC3280" s="19">
        <f t="shared" ca="1" si="834"/>
        <v>70580.47416215601</v>
      </c>
    </row>
    <row r="3281" spans="1:29" x14ac:dyDescent="0.25">
      <c r="A3281" s="22">
        <v>40766</v>
      </c>
      <c r="B3281" s="2">
        <v>12.99</v>
      </c>
      <c r="C3281" s="2">
        <v>11.86</v>
      </c>
      <c r="D3281" s="2">
        <v>12.77</v>
      </c>
      <c r="E3281">
        <v>5.87</v>
      </c>
      <c r="F3281">
        <v>5.28</v>
      </c>
      <c r="G3281">
        <v>5.75</v>
      </c>
      <c r="H3281">
        <f t="shared" si="835"/>
        <v>5.7995028997514408E-2</v>
      </c>
      <c r="I3281">
        <f t="shared" si="836"/>
        <v>4.735883424408005E-2</v>
      </c>
      <c r="J3281">
        <f t="shared" si="822"/>
        <v>0.91041818790750695</v>
      </c>
      <c r="K3281" s="2">
        <v>1</v>
      </c>
      <c r="L3281" s="2">
        <v>1</v>
      </c>
      <c r="M3281" s="6">
        <f ca="1">100*(D3281-MIN(OFFSET(C3281,-$M$3+1,0):C3281))/(MAX(OFFSET(B3281,-$M$3+1,0):B3281)-MIN(OFFSET(C3281,-$M$3+1,0):C3281))</f>
        <v>24.661246612466119</v>
      </c>
      <c r="N3281" s="6">
        <f ca="1">100*(G3281-MIN(OFFSET(F3281,-$M$3+1,0):F3281))/(MAX(OFFSET(E3281,-$M$3+1,0):E3281)-MIN(OFFSET(F3281,-$M$3+1,0):F3281))</f>
        <v>24.479166666666654</v>
      </c>
      <c r="O3281" s="6">
        <f t="shared" ca="1" si="823"/>
        <v>0.18207994579946529</v>
      </c>
      <c r="P3281" s="8">
        <f t="shared" si="824"/>
        <v>1.1300000000000008</v>
      </c>
      <c r="Q3281" s="8">
        <f t="shared" si="825"/>
        <v>0.58999999999999986</v>
      </c>
      <c r="R3281" s="15">
        <f ca="1">AVERAGE(P3281:OFFSET(P3281,-$R$3+1,0))*$R$4*K3281</f>
        <v>112.50000000000003</v>
      </c>
      <c r="S3281" s="15">
        <f ca="1">AVERAGE(Q3281:OFFSET(Q3281,-$R$3+1,0))*$S$4*L3281</f>
        <v>68</v>
      </c>
      <c r="T3281" s="11" t="str">
        <f t="shared" ca="1" si="826"/>
        <v xml:space="preserve"> </v>
      </c>
      <c r="U3281" s="11" t="str">
        <f t="shared" ca="1" si="821"/>
        <v xml:space="preserve"> </v>
      </c>
      <c r="V3281" s="3" t="str">
        <f t="shared" ca="1" si="827"/>
        <v xml:space="preserve"> </v>
      </c>
      <c r="W3281" s="16" t="str">
        <f t="shared" ca="1" si="828"/>
        <v xml:space="preserve"> </v>
      </c>
      <c r="X3281" s="3" t="str">
        <f t="shared" ca="1" si="829"/>
        <v xml:space="preserve"> </v>
      </c>
      <c r="Y3281" s="3" t="str">
        <f t="shared" ca="1" si="830"/>
        <v xml:space="preserve"> </v>
      </c>
      <c r="Z3281" s="12" t="str">
        <f t="shared" ca="1" si="831"/>
        <v xml:space="preserve"> </v>
      </c>
      <c r="AA3281" s="17" t="str">
        <f t="shared" ca="1" si="832"/>
        <v xml:space="preserve"> </v>
      </c>
      <c r="AB3281" s="17" t="str">
        <f t="shared" ca="1" si="833"/>
        <v xml:space="preserve"> </v>
      </c>
      <c r="AC3281" s="19">
        <f t="shared" ca="1" si="834"/>
        <v>70580.47416215601</v>
      </c>
    </row>
    <row r="3282" spans="1:29" x14ac:dyDescent="0.25">
      <c r="A3282" s="22">
        <v>40767</v>
      </c>
      <c r="B3282" s="2">
        <v>13.18</v>
      </c>
      <c r="C3282" s="2">
        <v>12.61</v>
      </c>
      <c r="D3282" s="2">
        <v>12.83</v>
      </c>
      <c r="E3282">
        <v>5.99</v>
      </c>
      <c r="F3282">
        <v>5.59</v>
      </c>
      <c r="G3282">
        <v>5.72</v>
      </c>
      <c r="H3282">
        <f t="shared" si="835"/>
        <v>4.6985121378231298E-3</v>
      </c>
      <c r="I3282">
        <f t="shared" si="836"/>
        <v>-5.2173913043478404E-3</v>
      </c>
      <c r="J3282">
        <f t="shared" si="822"/>
        <v>0.91126456297592595</v>
      </c>
      <c r="K3282" s="2">
        <v>1</v>
      </c>
      <c r="L3282" s="2">
        <v>1</v>
      </c>
      <c r="M3282" s="6">
        <f ca="1">100*(D3282-MIN(OFFSET(C3282,-$M$3+1,0):C3282))/(MAX(OFFSET(B3282,-$M$3+1,0):B3282)-MIN(OFFSET(C3282,-$M$3+1,0):C3282))</f>
        <v>34.035087719298247</v>
      </c>
      <c r="N3282" s="6">
        <f ca="1">100*(G3282-MIN(OFFSET(F3282,-$M$3+1,0):F3282))/(MAX(OFFSET(E3282,-$M$3+1,0):E3282)-MIN(OFFSET(F3282,-$M$3+1,0):F3282))</f>
        <v>27.160493827160462</v>
      </c>
      <c r="O3282" s="6">
        <f t="shared" ca="1" si="823"/>
        <v>6.8745938921377849</v>
      </c>
      <c r="P3282" s="8">
        <f t="shared" si="824"/>
        <v>0.57000000000000028</v>
      </c>
      <c r="Q3282" s="8">
        <f t="shared" si="825"/>
        <v>0.40000000000000036</v>
      </c>
      <c r="R3282" s="15">
        <f ca="1">AVERAGE(P3282:OFFSET(P3282,-$R$3+1,0))*$R$4*K3282</f>
        <v>111.87500000000003</v>
      </c>
      <c r="S3282" s="15">
        <f ca="1">AVERAGE(Q3282:OFFSET(Q3282,-$R$3+1,0))*$S$4*L3282</f>
        <v>67.875000000000014</v>
      </c>
      <c r="T3282" s="11" t="str">
        <f t="shared" ca="1" si="826"/>
        <v xml:space="preserve"> </v>
      </c>
      <c r="U3282" s="11" t="str">
        <f t="shared" ref="U3282:U3345" ca="1" si="837">IF($O3282&gt;$U$3,"Sell",IF(AND(U3281="Sell",$O3282&gt;0),"Sell",IF(AND(U3281="Sell",$O3282&lt;=0),"Exit"," ")))</f>
        <v xml:space="preserve"> </v>
      </c>
      <c r="V3282" s="3" t="str">
        <f t="shared" ca="1" si="827"/>
        <v xml:space="preserve"> </v>
      </c>
      <c r="W3282" s="16" t="str">
        <f t="shared" ca="1" si="828"/>
        <v xml:space="preserve"> </v>
      </c>
      <c r="X3282" s="3" t="str">
        <f t="shared" ca="1" si="829"/>
        <v xml:space="preserve"> </v>
      </c>
      <c r="Y3282" s="3" t="str">
        <f t="shared" ca="1" si="830"/>
        <v xml:space="preserve"> </v>
      </c>
      <c r="Z3282" s="12" t="str">
        <f t="shared" ca="1" si="831"/>
        <v xml:space="preserve"> </v>
      </c>
      <c r="AA3282" s="17" t="str">
        <f t="shared" ca="1" si="832"/>
        <v xml:space="preserve"> </v>
      </c>
      <c r="AB3282" s="17" t="str">
        <f t="shared" ca="1" si="833"/>
        <v xml:space="preserve"> </v>
      </c>
      <c r="AC3282" s="19">
        <f t="shared" ca="1" si="834"/>
        <v>70580.47416215601</v>
      </c>
    </row>
    <row r="3283" spans="1:29" x14ac:dyDescent="0.25">
      <c r="A3283" s="22">
        <v>40770</v>
      </c>
      <c r="B3283" s="2">
        <v>13.7</v>
      </c>
      <c r="C3283" s="2">
        <v>12.86</v>
      </c>
      <c r="D3283" s="2">
        <v>13.65</v>
      </c>
      <c r="E3283">
        <v>6.05</v>
      </c>
      <c r="F3283">
        <v>5.65</v>
      </c>
      <c r="G3283">
        <v>6.04</v>
      </c>
      <c r="H3283">
        <f t="shared" si="835"/>
        <v>6.3912704598596992E-2</v>
      </c>
      <c r="I3283">
        <f t="shared" si="836"/>
        <v>5.5944055944056048E-2</v>
      </c>
      <c r="J3283">
        <f t="shared" si="822"/>
        <v>0.92058444642371373</v>
      </c>
      <c r="K3283" s="2">
        <v>1</v>
      </c>
      <c r="L3283" s="2">
        <v>1</v>
      </c>
      <c r="M3283" s="6">
        <f ca="1">100*(D3283-MIN(OFFSET(C3283,-$M$3+1,0):C3283))/(MAX(OFFSET(B3283,-$M$3+1,0):B3283)-MIN(OFFSET(C3283,-$M$3+1,0):C3283))</f>
        <v>86.473429951690846</v>
      </c>
      <c r="N3283" s="6">
        <f ca="1">100*(G3283-MIN(OFFSET(F3283,-$M$3+1,0):F3283))/(MAX(OFFSET(E3283,-$M$3+1,0):E3283)-MIN(OFFSET(F3283,-$M$3+1,0):F3283))</f>
        <v>75.247524752475229</v>
      </c>
      <c r="O3283" s="6">
        <f t="shared" ca="1" si="823"/>
        <v>11.225905199215617</v>
      </c>
      <c r="P3283" s="8">
        <f t="shared" si="824"/>
        <v>0.86999999999999922</v>
      </c>
      <c r="Q3283" s="8">
        <f t="shared" si="825"/>
        <v>0.39999999999999947</v>
      </c>
      <c r="R3283" s="15">
        <f ca="1">AVERAGE(P3283:OFFSET(P3283,-$R$3+1,0))*$R$4*K3283</f>
        <v>111.00000000000003</v>
      </c>
      <c r="S3283" s="15">
        <f ca="1">AVERAGE(Q3283:OFFSET(Q3283,-$R$3+1,0))*$S$4*L3283</f>
        <v>65.875</v>
      </c>
      <c r="T3283" s="11" t="str">
        <f t="shared" ca="1" si="826"/>
        <v xml:space="preserve"> </v>
      </c>
      <c r="U3283" s="11" t="str">
        <f t="shared" ca="1" si="837"/>
        <v xml:space="preserve"> </v>
      </c>
      <c r="V3283" s="3" t="str">
        <f t="shared" ca="1" si="827"/>
        <v xml:space="preserve"> </v>
      </c>
      <c r="W3283" s="16" t="str">
        <f t="shared" ca="1" si="828"/>
        <v xml:space="preserve"> </v>
      </c>
      <c r="X3283" s="3" t="str">
        <f t="shared" ca="1" si="829"/>
        <v xml:space="preserve"> </v>
      </c>
      <c r="Y3283" s="3" t="str">
        <f t="shared" ca="1" si="830"/>
        <v xml:space="preserve"> </v>
      </c>
      <c r="Z3283" s="12" t="str">
        <f t="shared" ca="1" si="831"/>
        <v xml:space="preserve"> </v>
      </c>
      <c r="AA3283" s="17" t="str">
        <f t="shared" ca="1" si="832"/>
        <v xml:space="preserve"> </v>
      </c>
      <c r="AB3283" s="17" t="str">
        <f t="shared" ca="1" si="833"/>
        <v xml:space="preserve"> </v>
      </c>
      <c r="AC3283" s="19">
        <f t="shared" ca="1" si="834"/>
        <v>70580.47416215601</v>
      </c>
    </row>
    <row r="3284" spans="1:29" x14ac:dyDescent="0.25">
      <c r="A3284" s="22">
        <v>40771</v>
      </c>
      <c r="B3284" s="2">
        <v>13.76</v>
      </c>
      <c r="C3284" s="2">
        <v>13.29</v>
      </c>
      <c r="D3284" s="2">
        <v>13.44</v>
      </c>
      <c r="E3284">
        <v>6.35</v>
      </c>
      <c r="F3284">
        <v>5.92</v>
      </c>
      <c r="G3284">
        <v>6.13</v>
      </c>
      <c r="H3284">
        <f t="shared" si="835"/>
        <v>-1.5384615384615441E-2</v>
      </c>
      <c r="I3284">
        <f t="shared" si="836"/>
        <v>1.490066225165565E-2</v>
      </c>
      <c r="J3284">
        <f t="shared" si="822"/>
        <v>0.92214474496105603</v>
      </c>
      <c r="K3284" s="2">
        <v>1</v>
      </c>
      <c r="L3284" s="2">
        <v>1</v>
      </c>
      <c r="M3284" s="6">
        <f ca="1">100*(D3284-MIN(OFFSET(C3284,-$M$3+1,0):C3284))/(MAX(OFFSET(B3284,-$M$3+1,0):B3284)-MIN(OFFSET(C3284,-$M$3+1,0):C3284))</f>
        <v>83.157894736842096</v>
      </c>
      <c r="N3284" s="6">
        <f ca="1">100*(G3284-MIN(OFFSET(F3284,-$M$3+1,0):F3284))/(MAX(OFFSET(E3284,-$M$3+1,0):E3284)-MIN(OFFSET(F3284,-$M$3+1,0):F3284))</f>
        <v>79.439252336448618</v>
      </c>
      <c r="O3284" s="6">
        <f t="shared" ca="1" si="823"/>
        <v>3.7186424003934775</v>
      </c>
      <c r="P3284" s="8">
        <f t="shared" si="824"/>
        <v>0.47000000000000064</v>
      </c>
      <c r="Q3284" s="8">
        <f t="shared" si="825"/>
        <v>0.42999999999999972</v>
      </c>
      <c r="R3284" s="15">
        <f ca="1">AVERAGE(P3284:OFFSET(P3284,-$R$3+1,0))*$R$4*K3284</f>
        <v>99.625000000000028</v>
      </c>
      <c r="S3284" s="15">
        <f ca="1">AVERAGE(Q3284:OFFSET(Q3284,-$R$3+1,0))*$S$4*L3284</f>
        <v>62.875</v>
      </c>
      <c r="T3284" s="11" t="str">
        <f t="shared" ca="1" si="826"/>
        <v xml:space="preserve"> </v>
      </c>
      <c r="U3284" s="11" t="str">
        <f t="shared" ca="1" si="837"/>
        <v xml:space="preserve"> </v>
      </c>
      <c r="V3284" s="3" t="str">
        <f t="shared" ca="1" si="827"/>
        <v xml:space="preserve"> </v>
      </c>
      <c r="W3284" s="16" t="str">
        <f t="shared" ca="1" si="828"/>
        <v xml:space="preserve"> </v>
      </c>
      <c r="X3284" s="3" t="str">
        <f t="shared" ca="1" si="829"/>
        <v xml:space="preserve"> </v>
      </c>
      <c r="Y3284" s="3" t="str">
        <f t="shared" ca="1" si="830"/>
        <v xml:space="preserve"> </v>
      </c>
      <c r="Z3284" s="12" t="str">
        <f t="shared" ca="1" si="831"/>
        <v xml:space="preserve"> </v>
      </c>
      <c r="AA3284" s="17" t="str">
        <f t="shared" ca="1" si="832"/>
        <v xml:space="preserve"> </v>
      </c>
      <c r="AB3284" s="17" t="str">
        <f t="shared" ca="1" si="833"/>
        <v xml:space="preserve"> </v>
      </c>
      <c r="AC3284" s="19">
        <f t="shared" ca="1" si="834"/>
        <v>70580.47416215601</v>
      </c>
    </row>
    <row r="3285" spans="1:29" x14ac:dyDescent="0.25">
      <c r="A3285" s="22">
        <v>40772</v>
      </c>
      <c r="B3285" s="2">
        <v>13.66</v>
      </c>
      <c r="C3285" s="2">
        <v>12.98</v>
      </c>
      <c r="D3285" s="2">
        <v>13.14</v>
      </c>
      <c r="E3285">
        <v>6.22</v>
      </c>
      <c r="F3285">
        <v>5.88</v>
      </c>
      <c r="G3285">
        <v>5.97</v>
      </c>
      <c r="H3285">
        <f t="shared" si="835"/>
        <v>-2.2321428571428492E-2</v>
      </c>
      <c r="I3285">
        <f t="shared" si="836"/>
        <v>-2.610114192495927E-2</v>
      </c>
      <c r="J3285">
        <f t="shared" si="822"/>
        <v>0.9221927955688981</v>
      </c>
      <c r="K3285" s="2">
        <v>1</v>
      </c>
      <c r="L3285" s="2">
        <v>1</v>
      </c>
      <c r="M3285" s="6">
        <f ca="1">100*(D3285-MIN(OFFSET(C3285,-$M$3+1,0):C3285))/(MAX(OFFSET(B3285,-$M$3+1,0):B3285)-MIN(OFFSET(C3285,-$M$3+1,0):C3285))</f>
        <v>67.368421052631632</v>
      </c>
      <c r="N3285" s="6">
        <f ca="1">100*(G3285-MIN(OFFSET(F3285,-$M$3+1,0):F3285))/(MAX(OFFSET(E3285,-$M$3+1,0):E3285)-MIN(OFFSET(F3285,-$M$3+1,0):F3285))</f>
        <v>64.485981308411198</v>
      </c>
      <c r="O3285" s="6">
        <f t="shared" ca="1" si="823"/>
        <v>2.8824397442204344</v>
      </c>
      <c r="P3285" s="8">
        <f t="shared" si="824"/>
        <v>0.67999999999999972</v>
      </c>
      <c r="Q3285" s="8">
        <f t="shared" si="825"/>
        <v>0.33999999999999986</v>
      </c>
      <c r="R3285" s="15">
        <f ca="1">AVERAGE(P3285:OFFSET(P3285,-$R$3+1,0))*$R$4*K3285</f>
        <v>97.125000000000014</v>
      </c>
      <c r="S3285" s="15">
        <f ca="1">AVERAGE(Q3285:OFFSET(Q3285,-$R$3+1,0))*$S$4*L3285</f>
        <v>58.124999999999993</v>
      </c>
      <c r="T3285" s="11" t="str">
        <f t="shared" ca="1" si="826"/>
        <v xml:space="preserve"> </v>
      </c>
      <c r="U3285" s="11" t="str">
        <f t="shared" ca="1" si="837"/>
        <v xml:space="preserve"> </v>
      </c>
      <c r="V3285" s="3" t="str">
        <f t="shared" ca="1" si="827"/>
        <v xml:space="preserve"> </v>
      </c>
      <c r="W3285" s="16" t="str">
        <f t="shared" ca="1" si="828"/>
        <v xml:space="preserve"> </v>
      </c>
      <c r="X3285" s="3" t="str">
        <f t="shared" ca="1" si="829"/>
        <v xml:space="preserve"> </v>
      </c>
      <c r="Y3285" s="3" t="str">
        <f t="shared" ca="1" si="830"/>
        <v xml:space="preserve"> </v>
      </c>
      <c r="Z3285" s="12" t="str">
        <f t="shared" ca="1" si="831"/>
        <v xml:space="preserve"> </v>
      </c>
      <c r="AA3285" s="17" t="str">
        <f t="shared" ca="1" si="832"/>
        <v xml:space="preserve"> </v>
      </c>
      <c r="AB3285" s="17" t="str">
        <f t="shared" ca="1" si="833"/>
        <v xml:space="preserve"> </v>
      </c>
      <c r="AC3285" s="19">
        <f t="shared" ca="1" si="834"/>
        <v>70580.47416215601</v>
      </c>
    </row>
    <row r="3286" spans="1:29" x14ac:dyDescent="0.25">
      <c r="A3286" s="22">
        <v>40773</v>
      </c>
      <c r="B3286" s="2">
        <v>12.77</v>
      </c>
      <c r="C3286" s="2">
        <v>11.92</v>
      </c>
      <c r="D3286" s="2">
        <v>12.05</v>
      </c>
      <c r="E3286">
        <v>5.73</v>
      </c>
      <c r="F3286">
        <v>5.27</v>
      </c>
      <c r="G3286">
        <v>5.27</v>
      </c>
      <c r="H3286">
        <f t="shared" si="835"/>
        <v>-8.2952815829528181E-2</v>
      </c>
      <c r="I3286">
        <f t="shared" si="836"/>
        <v>-0.11725293132328307</v>
      </c>
      <c r="J3286">
        <f t="shared" si="822"/>
        <v>0.93120477878347219</v>
      </c>
      <c r="K3286" s="2">
        <v>1</v>
      </c>
      <c r="L3286" s="2">
        <v>1</v>
      </c>
      <c r="M3286" s="6">
        <f ca="1">100*(D3286-MIN(OFFSET(C3286,-$M$3+1,0):C3286))/(MAX(OFFSET(B3286,-$M$3+1,0):B3286)-MIN(OFFSET(C3286,-$M$3+1,0):C3286))</f>
        <v>10.000000000000066</v>
      </c>
      <c r="N3286" s="6">
        <f ca="1">100*(G3286-MIN(OFFSET(F3286,-$M$3+1,0):F3286))/(MAX(OFFSET(E3286,-$M$3+1,0):E3286)-MIN(OFFSET(F3286,-$M$3+1,0):F3286))</f>
        <v>0</v>
      </c>
      <c r="O3286" s="6">
        <f t="shared" ca="1" si="823"/>
        <v>10.000000000000066</v>
      </c>
      <c r="P3286" s="8">
        <f t="shared" si="824"/>
        <v>1.2200000000000006</v>
      </c>
      <c r="Q3286" s="8">
        <f t="shared" si="825"/>
        <v>0.70000000000000018</v>
      </c>
      <c r="R3286" s="15">
        <f ca="1">AVERAGE(P3286:OFFSET(P3286,-$R$3+1,0))*$R$4*K3286</f>
        <v>93.000000000000014</v>
      </c>
      <c r="S3286" s="15">
        <f ca="1">AVERAGE(Q3286:OFFSET(Q3286,-$R$3+1,0))*$S$4*L3286</f>
        <v>54.75</v>
      </c>
      <c r="T3286" s="11" t="str">
        <f t="shared" ca="1" si="826"/>
        <v xml:space="preserve"> </v>
      </c>
      <c r="U3286" s="11" t="str">
        <f t="shared" ca="1" si="837"/>
        <v xml:space="preserve"> </v>
      </c>
      <c r="V3286" s="3" t="str">
        <f t="shared" ca="1" si="827"/>
        <v xml:space="preserve"> </v>
      </c>
      <c r="W3286" s="16" t="str">
        <f t="shared" ca="1" si="828"/>
        <v xml:space="preserve"> </v>
      </c>
      <c r="X3286" s="3" t="str">
        <f t="shared" ca="1" si="829"/>
        <v xml:space="preserve"> </v>
      </c>
      <c r="Y3286" s="3" t="str">
        <f t="shared" ca="1" si="830"/>
        <v xml:space="preserve"> </v>
      </c>
      <c r="Z3286" s="12" t="str">
        <f t="shared" ca="1" si="831"/>
        <v xml:space="preserve"> </v>
      </c>
      <c r="AA3286" s="17" t="str">
        <f t="shared" ca="1" si="832"/>
        <v xml:space="preserve"> </v>
      </c>
      <c r="AB3286" s="17" t="str">
        <f t="shared" ca="1" si="833"/>
        <v xml:space="preserve"> </v>
      </c>
      <c r="AC3286" s="19">
        <f t="shared" ca="1" si="834"/>
        <v>70580.47416215601</v>
      </c>
    </row>
    <row r="3287" spans="1:29" x14ac:dyDescent="0.25">
      <c r="A3287" s="22">
        <v>40774</v>
      </c>
      <c r="B3287" s="2">
        <v>12.22</v>
      </c>
      <c r="C3287" s="2">
        <v>11.44</v>
      </c>
      <c r="D3287" s="2">
        <v>11.48</v>
      </c>
      <c r="E3287">
        <v>5.37</v>
      </c>
      <c r="F3287">
        <v>4.8</v>
      </c>
      <c r="G3287">
        <v>4.87</v>
      </c>
      <c r="H3287">
        <f t="shared" si="835"/>
        <v>-4.7302904564315407E-2</v>
      </c>
      <c r="I3287">
        <f t="shared" si="836"/>
        <v>-7.5901328273244695E-2</v>
      </c>
      <c r="J3287">
        <f t="shared" si="822"/>
        <v>0.93219378916353723</v>
      </c>
      <c r="K3287" s="2">
        <v>1</v>
      </c>
      <c r="L3287" s="2">
        <v>1</v>
      </c>
      <c r="M3287" s="6">
        <f ca="1">100*(D3287-MIN(OFFSET(C3287,-$M$3+1,0):C3287))/(MAX(OFFSET(B3287,-$M$3+1,0):B3287)-MIN(OFFSET(C3287,-$M$3+1,0):C3287))</f>
        <v>1.7241379310345224</v>
      </c>
      <c r="N3287" s="6">
        <f ca="1">100*(G3287-MIN(OFFSET(F3287,-$M$3+1,0):F3287))/(MAX(OFFSET(E3287,-$M$3+1,0):E3287)-MIN(OFFSET(F3287,-$M$3+1,0):F3287))</f>
        <v>4.5161290322580836</v>
      </c>
      <c r="O3287" s="6">
        <f t="shared" ca="1" si="823"/>
        <v>-2.7919911012235614</v>
      </c>
      <c r="P3287" s="8">
        <f t="shared" si="824"/>
        <v>0.78000000000000114</v>
      </c>
      <c r="Q3287" s="8">
        <f t="shared" si="825"/>
        <v>0.57000000000000028</v>
      </c>
      <c r="R3287" s="15">
        <f ca="1">AVERAGE(P3287:OFFSET(P3287,-$R$3+1,0))*$R$4*K3287</f>
        <v>89.500000000000028</v>
      </c>
      <c r="S3287" s="15">
        <f ca="1">AVERAGE(Q3287:OFFSET(Q3287,-$R$3+1,0))*$S$4*L3287</f>
        <v>53</v>
      </c>
      <c r="T3287" s="11" t="str">
        <f t="shared" ca="1" si="826"/>
        <v xml:space="preserve"> </v>
      </c>
      <c r="U3287" s="11" t="str">
        <f t="shared" ca="1" si="837"/>
        <v xml:space="preserve"> </v>
      </c>
      <c r="V3287" s="3" t="str">
        <f t="shared" ca="1" si="827"/>
        <v xml:space="preserve"> </v>
      </c>
      <c r="W3287" s="16" t="str">
        <f t="shared" ca="1" si="828"/>
        <v xml:space="preserve"> </v>
      </c>
      <c r="X3287" s="3" t="str">
        <f t="shared" ca="1" si="829"/>
        <v xml:space="preserve"> </v>
      </c>
      <c r="Y3287" s="3" t="str">
        <f t="shared" ca="1" si="830"/>
        <v xml:space="preserve"> </v>
      </c>
      <c r="Z3287" s="12" t="str">
        <f t="shared" ca="1" si="831"/>
        <v xml:space="preserve"> </v>
      </c>
      <c r="AA3287" s="17" t="str">
        <f t="shared" ca="1" si="832"/>
        <v xml:space="preserve"> </v>
      </c>
      <c r="AB3287" s="17" t="str">
        <f t="shared" ca="1" si="833"/>
        <v xml:space="preserve"> </v>
      </c>
      <c r="AC3287" s="19">
        <f t="shared" ca="1" si="834"/>
        <v>70580.47416215601</v>
      </c>
    </row>
    <row r="3288" spans="1:29" x14ac:dyDescent="0.25">
      <c r="A3288" s="22">
        <v>40777</v>
      </c>
      <c r="B3288" s="2">
        <v>11.9</v>
      </c>
      <c r="C3288" s="2">
        <v>11.41</v>
      </c>
      <c r="D3288" s="2">
        <v>11.47</v>
      </c>
      <c r="E3288">
        <v>5.1100000000000003</v>
      </c>
      <c r="F3288">
        <v>4.68</v>
      </c>
      <c r="G3288">
        <v>4.7</v>
      </c>
      <c r="H3288">
        <f t="shared" si="835"/>
        <v>-8.7108013937275963E-4</v>
      </c>
      <c r="I3288">
        <f t="shared" si="836"/>
        <v>-3.4907597535934309E-2</v>
      </c>
      <c r="J3288">
        <f t="shared" ref="J3288:J3351" si="838">CORREL(H3269:H3288,I3269:I3288)</f>
        <v>0.92564206079934663</v>
      </c>
      <c r="K3288" s="2">
        <v>1</v>
      </c>
      <c r="L3288" s="2">
        <v>1</v>
      </c>
      <c r="M3288" s="6">
        <f ca="1">100*(D3288-MIN(OFFSET(C3288,-$M$3+1,0):C3288))/(MAX(OFFSET(B3288,-$M$3+1,0):B3288)-MIN(OFFSET(C3288,-$M$3+1,0):C3288))</f>
        <v>2.5531914893617236</v>
      </c>
      <c r="N3288" s="6">
        <f ca="1">100*(G3288-MIN(OFFSET(F3288,-$M$3+1,0):F3288))/(MAX(OFFSET(E3288,-$M$3+1,0):E3288)-MIN(OFFSET(F3288,-$M$3+1,0):F3288))</f>
        <v>1.1976047904191893</v>
      </c>
      <c r="O3288" s="6">
        <f t="shared" ca="1" si="823"/>
        <v>1.3555866989425343</v>
      </c>
      <c r="P3288" s="8">
        <f t="shared" si="824"/>
        <v>0.49000000000000021</v>
      </c>
      <c r="Q3288" s="8">
        <f t="shared" si="825"/>
        <v>0.4300000000000006</v>
      </c>
      <c r="R3288" s="15">
        <f ca="1">AVERAGE(P3288:OFFSET(P3288,-$R$3+1,0))*$R$4*K3288</f>
        <v>77.625000000000028</v>
      </c>
      <c r="S3288" s="15">
        <f ca="1">AVERAGE(Q3288:OFFSET(Q3288,-$R$3+1,0))*$S$4*L3288</f>
        <v>48.250000000000007</v>
      </c>
      <c r="T3288" s="11" t="str">
        <f t="shared" ca="1" si="826"/>
        <v xml:space="preserve"> </v>
      </c>
      <c r="U3288" s="11" t="str">
        <f t="shared" ca="1" si="837"/>
        <v xml:space="preserve"> </v>
      </c>
      <c r="V3288" s="3" t="str">
        <f t="shared" ca="1" si="827"/>
        <v xml:space="preserve"> </v>
      </c>
      <c r="W3288" s="16" t="str">
        <f t="shared" ca="1" si="828"/>
        <v xml:space="preserve"> </v>
      </c>
      <c r="X3288" s="3" t="str">
        <f t="shared" ca="1" si="829"/>
        <v xml:space="preserve"> </v>
      </c>
      <c r="Y3288" s="3" t="str">
        <f t="shared" ca="1" si="830"/>
        <v xml:space="preserve"> </v>
      </c>
      <c r="Z3288" s="12" t="str">
        <f t="shared" ca="1" si="831"/>
        <v xml:space="preserve"> </v>
      </c>
      <c r="AA3288" s="17" t="str">
        <f t="shared" ca="1" si="832"/>
        <v xml:space="preserve"> </v>
      </c>
      <c r="AB3288" s="17" t="str">
        <f t="shared" ca="1" si="833"/>
        <v xml:space="preserve"> </v>
      </c>
      <c r="AC3288" s="19">
        <f t="shared" ca="1" si="834"/>
        <v>70580.47416215601</v>
      </c>
    </row>
    <row r="3289" spans="1:29" x14ac:dyDescent="0.25">
      <c r="A3289" s="22">
        <v>40778</v>
      </c>
      <c r="B3289" s="2">
        <v>11.73</v>
      </c>
      <c r="C3289" s="2">
        <v>11.16</v>
      </c>
      <c r="D3289" s="2">
        <v>11.47</v>
      </c>
      <c r="E3289">
        <v>4.79</v>
      </c>
      <c r="F3289">
        <v>4.3600000000000003</v>
      </c>
      <c r="G3289">
        <v>4.54</v>
      </c>
      <c r="H3289">
        <f t="shared" si="835"/>
        <v>0</v>
      </c>
      <c r="I3289">
        <f t="shared" si="836"/>
        <v>-3.4042553191489411E-2</v>
      </c>
      <c r="J3289">
        <f t="shared" si="838"/>
        <v>0.92029542849533164</v>
      </c>
      <c r="K3289" s="2">
        <v>1</v>
      </c>
      <c r="L3289" s="2">
        <v>1</v>
      </c>
      <c r="M3289" s="6">
        <f ca="1">100*(D3289-MIN(OFFSET(C3289,-$M$3+1,0):C3289))/(MAX(OFFSET(B3289,-$M$3+1,0):B3289)-MIN(OFFSET(C3289,-$M$3+1,0):C3289))</f>
        <v>11.923076923076945</v>
      </c>
      <c r="N3289" s="6">
        <f ca="1">100*(G3289-MIN(OFFSET(F3289,-$M$3+1,0):F3289))/(MAX(OFFSET(E3289,-$M$3+1,0):E3289)-MIN(OFFSET(F3289,-$M$3+1,0):F3289))</f>
        <v>9.0452261306532549</v>
      </c>
      <c r="O3289" s="6">
        <f t="shared" ca="1" si="823"/>
        <v>2.8778507924236898</v>
      </c>
      <c r="P3289" s="8">
        <f t="shared" si="824"/>
        <v>0.57000000000000028</v>
      </c>
      <c r="Q3289" s="8">
        <f t="shared" si="825"/>
        <v>0.42999999999999972</v>
      </c>
      <c r="R3289" s="15">
        <f ca="1">AVERAGE(P3289:OFFSET(P3289,-$R$3+1,0))*$R$4*K3289</f>
        <v>70.625000000000028</v>
      </c>
      <c r="S3289" s="15">
        <f ca="1">AVERAGE(Q3289:OFFSET(Q3289,-$R$3+1,0))*$S$4*L3289</f>
        <v>46.25</v>
      </c>
      <c r="T3289" s="11" t="str">
        <f t="shared" ca="1" si="826"/>
        <v xml:space="preserve"> </v>
      </c>
      <c r="U3289" s="11" t="str">
        <f t="shared" ca="1" si="837"/>
        <v xml:space="preserve"> </v>
      </c>
      <c r="V3289" s="3" t="str">
        <f t="shared" ca="1" si="827"/>
        <v xml:space="preserve"> </v>
      </c>
      <c r="W3289" s="16" t="str">
        <f t="shared" ca="1" si="828"/>
        <v xml:space="preserve"> </v>
      </c>
      <c r="X3289" s="3" t="str">
        <f t="shared" ca="1" si="829"/>
        <v xml:space="preserve"> </v>
      </c>
      <c r="Y3289" s="3" t="str">
        <f t="shared" ca="1" si="830"/>
        <v xml:space="preserve"> </v>
      </c>
      <c r="Z3289" s="12" t="str">
        <f t="shared" ca="1" si="831"/>
        <v xml:space="preserve"> </v>
      </c>
      <c r="AA3289" s="17" t="str">
        <f t="shared" ca="1" si="832"/>
        <v xml:space="preserve"> </v>
      </c>
      <c r="AB3289" s="17" t="str">
        <f t="shared" ca="1" si="833"/>
        <v xml:space="preserve"> </v>
      </c>
      <c r="AC3289" s="19">
        <f t="shared" ca="1" si="834"/>
        <v>70580.47416215601</v>
      </c>
    </row>
    <row r="3290" spans="1:29" x14ac:dyDescent="0.25">
      <c r="A3290" s="22">
        <v>40779</v>
      </c>
      <c r="B3290" s="2">
        <v>11.93</v>
      </c>
      <c r="C3290" s="2">
        <v>11.17</v>
      </c>
      <c r="D3290" s="2">
        <v>11.9</v>
      </c>
      <c r="E3290">
        <v>4.7300000000000004</v>
      </c>
      <c r="F3290">
        <v>4.42</v>
      </c>
      <c r="G3290">
        <v>4.68</v>
      </c>
      <c r="H3290">
        <f t="shared" si="835"/>
        <v>3.7489102005231034E-2</v>
      </c>
      <c r="I3290">
        <f t="shared" si="836"/>
        <v>3.0837004405286361E-2</v>
      </c>
      <c r="J3290">
        <f t="shared" si="838"/>
        <v>0.92274035982679847</v>
      </c>
      <c r="K3290" s="2">
        <v>1</v>
      </c>
      <c r="L3290" s="2">
        <v>1</v>
      </c>
      <c r="M3290" s="6">
        <f ca="1">100*(D3290-MIN(OFFSET(C3290,-$M$3+1,0):C3290))/(MAX(OFFSET(B3290,-$M$3+1,0):B3290)-MIN(OFFSET(C3290,-$M$3+1,0):C3290))</f>
        <v>29.600000000000012</v>
      </c>
      <c r="N3290" s="6">
        <f ca="1">100*(G3290-MIN(OFFSET(F3290,-$M$3+1,0):F3290))/(MAX(OFFSET(E3290,-$M$3+1,0):E3290)-MIN(OFFSET(F3290,-$M$3+1,0):F3290))</f>
        <v>17.204301075268791</v>
      </c>
      <c r="O3290" s="6">
        <f t="shared" ca="1" si="823"/>
        <v>12.395698924731221</v>
      </c>
      <c r="P3290" s="8">
        <f t="shared" si="824"/>
        <v>0.75999999999999979</v>
      </c>
      <c r="Q3290" s="8">
        <f t="shared" si="825"/>
        <v>0.3100000000000005</v>
      </c>
      <c r="R3290" s="15">
        <f ca="1">AVERAGE(P3290:OFFSET(P3290,-$R$3+1,0))*$R$4*K3290</f>
        <v>73.000000000000014</v>
      </c>
      <c r="S3290" s="15">
        <f ca="1">AVERAGE(Q3290:OFFSET(Q3290,-$R$3+1,0))*$S$4*L3290</f>
        <v>45.125000000000007</v>
      </c>
      <c r="T3290" s="11" t="str">
        <f t="shared" ca="1" si="826"/>
        <v xml:space="preserve"> </v>
      </c>
      <c r="U3290" s="11" t="str">
        <f t="shared" ca="1" si="837"/>
        <v xml:space="preserve"> </v>
      </c>
      <c r="V3290" s="3" t="str">
        <f t="shared" ca="1" si="827"/>
        <v xml:space="preserve"> </v>
      </c>
      <c r="W3290" s="16" t="str">
        <f t="shared" ca="1" si="828"/>
        <v xml:space="preserve"> </v>
      </c>
      <c r="X3290" s="3" t="str">
        <f t="shared" ca="1" si="829"/>
        <v xml:space="preserve"> </v>
      </c>
      <c r="Y3290" s="3" t="str">
        <f t="shared" ca="1" si="830"/>
        <v xml:space="preserve"> </v>
      </c>
      <c r="Z3290" s="12" t="str">
        <f t="shared" ca="1" si="831"/>
        <v xml:space="preserve"> </v>
      </c>
      <c r="AA3290" s="17" t="str">
        <f t="shared" ca="1" si="832"/>
        <v xml:space="preserve"> </v>
      </c>
      <c r="AB3290" s="17" t="str">
        <f t="shared" ca="1" si="833"/>
        <v xml:space="preserve"> </v>
      </c>
      <c r="AC3290" s="19">
        <f t="shared" ca="1" si="834"/>
        <v>70580.47416215601</v>
      </c>
    </row>
    <row r="3291" spans="1:29" x14ac:dyDescent="0.25">
      <c r="A3291" s="22">
        <v>40780</v>
      </c>
      <c r="B3291" s="2">
        <v>12.42</v>
      </c>
      <c r="C3291" s="2">
        <v>11.88</v>
      </c>
      <c r="D3291" s="2">
        <v>12.15</v>
      </c>
      <c r="E3291">
        <v>5.08</v>
      </c>
      <c r="F3291">
        <v>4.7</v>
      </c>
      <c r="G3291">
        <v>5.0199999999999996</v>
      </c>
      <c r="H3291">
        <f t="shared" si="835"/>
        <v>2.1008403361344463E-2</v>
      </c>
      <c r="I3291">
        <f t="shared" si="836"/>
        <v>7.2649572649572614E-2</v>
      </c>
      <c r="J3291">
        <f t="shared" si="838"/>
        <v>0.91782220658937974</v>
      </c>
      <c r="K3291" s="2">
        <v>1</v>
      </c>
      <c r="L3291" s="2">
        <v>1</v>
      </c>
      <c r="M3291" s="6">
        <f ca="1">100*(D3291-MIN(OFFSET(C3291,-$M$3+1,0):C3291))/(MAX(OFFSET(B3291,-$M$3+1,0):B3291)-MIN(OFFSET(C3291,-$M$3+1,0):C3291))</f>
        <v>61.490683229813705</v>
      </c>
      <c r="N3291" s="6">
        <f ca="1">100*(G3291-MIN(OFFSET(F3291,-$M$3+1,0):F3291))/(MAX(OFFSET(E3291,-$M$3+1,0):E3291)-MIN(OFFSET(F3291,-$M$3+1,0):F3291))</f>
        <v>48.175182481751769</v>
      </c>
      <c r="O3291" s="6">
        <f t="shared" ca="1" si="823"/>
        <v>13.315500748061936</v>
      </c>
      <c r="P3291" s="8">
        <f t="shared" si="824"/>
        <v>0.53999999999999915</v>
      </c>
      <c r="Q3291" s="8">
        <f t="shared" si="825"/>
        <v>0.40000000000000036</v>
      </c>
      <c r="R3291" s="15">
        <f ca="1">AVERAGE(P3291:OFFSET(P3291,-$R$3+1,0))*$R$4*K3291</f>
        <v>68.875000000000014</v>
      </c>
      <c r="S3291" s="15">
        <f ca="1">AVERAGE(Q3291:OFFSET(Q3291,-$R$3+1,0))*$S$4*L3291</f>
        <v>45.125000000000014</v>
      </c>
      <c r="T3291" s="11" t="str">
        <f t="shared" ca="1" si="826"/>
        <v xml:space="preserve"> </v>
      </c>
      <c r="U3291" s="11" t="str">
        <f t="shared" ca="1" si="837"/>
        <v xml:space="preserve"> </v>
      </c>
      <c r="V3291" s="3" t="str">
        <f t="shared" ca="1" si="827"/>
        <v xml:space="preserve"> </v>
      </c>
      <c r="W3291" s="16" t="str">
        <f t="shared" ca="1" si="828"/>
        <v xml:space="preserve"> </v>
      </c>
      <c r="X3291" s="3" t="str">
        <f t="shared" ca="1" si="829"/>
        <v xml:space="preserve"> </v>
      </c>
      <c r="Y3291" s="3" t="str">
        <f t="shared" ca="1" si="830"/>
        <v xml:space="preserve"> </v>
      </c>
      <c r="Z3291" s="12" t="str">
        <f t="shared" ca="1" si="831"/>
        <v xml:space="preserve"> </v>
      </c>
      <c r="AA3291" s="17" t="str">
        <f t="shared" ca="1" si="832"/>
        <v xml:space="preserve"> </v>
      </c>
      <c r="AB3291" s="17" t="str">
        <f t="shared" ca="1" si="833"/>
        <v xml:space="preserve"> </v>
      </c>
      <c r="AC3291" s="19">
        <f t="shared" ca="1" si="834"/>
        <v>70580.47416215601</v>
      </c>
    </row>
    <row r="3292" spans="1:29" x14ac:dyDescent="0.25">
      <c r="A3292" s="22">
        <v>40781</v>
      </c>
      <c r="B3292" s="2">
        <v>12.64</v>
      </c>
      <c r="C3292" s="2">
        <v>11.7</v>
      </c>
      <c r="D3292" s="2">
        <v>12.33</v>
      </c>
      <c r="E3292">
        <v>5.25</v>
      </c>
      <c r="F3292">
        <v>4.75</v>
      </c>
      <c r="G3292">
        <v>5.14</v>
      </c>
      <c r="H3292">
        <f t="shared" si="835"/>
        <v>1.4814814814814836E-2</v>
      </c>
      <c r="I3292">
        <f t="shared" si="836"/>
        <v>2.3904382470119501E-2</v>
      </c>
      <c r="J3292">
        <f t="shared" si="838"/>
        <v>0.91980007908044192</v>
      </c>
      <c r="K3292" s="2">
        <v>1</v>
      </c>
      <c r="L3292" s="2">
        <v>1</v>
      </c>
      <c r="M3292" s="6">
        <f ca="1">100*(D3292-MIN(OFFSET(C3292,-$M$3+1,0):C3292))/(MAX(OFFSET(B3292,-$M$3+1,0):B3292)-MIN(OFFSET(C3292,-$M$3+1,0):C3292))</f>
        <v>79.054054054054035</v>
      </c>
      <c r="N3292" s="6">
        <f ca="1">100*(G3292-MIN(OFFSET(F3292,-$M$3+1,0):F3292))/(MAX(OFFSET(E3292,-$M$3+1,0):E3292)-MIN(OFFSET(F3292,-$M$3+1,0):F3292))</f>
        <v>77.22772277227719</v>
      </c>
      <c r="O3292" s="6">
        <f t="shared" ca="1" si="823"/>
        <v>1.8263312817768451</v>
      </c>
      <c r="P3292" s="8">
        <f t="shared" si="824"/>
        <v>0.94000000000000128</v>
      </c>
      <c r="Q3292" s="8">
        <f t="shared" si="825"/>
        <v>0.5</v>
      </c>
      <c r="R3292" s="15">
        <f ca="1">AVERAGE(P3292:OFFSET(P3292,-$R$3+1,0))*$R$4*K3292</f>
        <v>74.750000000000028</v>
      </c>
      <c r="S3292" s="15">
        <f ca="1">AVERAGE(Q3292:OFFSET(Q3292,-$R$3+1,0))*$S$4*L3292</f>
        <v>46.000000000000021</v>
      </c>
      <c r="T3292" s="11" t="str">
        <f t="shared" ca="1" si="826"/>
        <v xml:space="preserve"> </v>
      </c>
      <c r="U3292" s="11" t="str">
        <f t="shared" ca="1" si="837"/>
        <v xml:space="preserve"> </v>
      </c>
      <c r="V3292" s="3" t="str">
        <f t="shared" ca="1" si="827"/>
        <v xml:space="preserve"> </v>
      </c>
      <c r="W3292" s="16" t="str">
        <f t="shared" ca="1" si="828"/>
        <v xml:space="preserve"> </v>
      </c>
      <c r="X3292" s="3" t="str">
        <f t="shared" ca="1" si="829"/>
        <v xml:space="preserve"> </v>
      </c>
      <c r="Y3292" s="3" t="str">
        <f t="shared" ca="1" si="830"/>
        <v xml:space="preserve"> </v>
      </c>
      <c r="Z3292" s="12" t="str">
        <f t="shared" ca="1" si="831"/>
        <v xml:space="preserve"> </v>
      </c>
      <c r="AA3292" s="17" t="str">
        <f t="shared" ca="1" si="832"/>
        <v xml:space="preserve"> </v>
      </c>
      <c r="AB3292" s="17" t="str">
        <f t="shared" ca="1" si="833"/>
        <v xml:space="preserve"> </v>
      </c>
      <c r="AC3292" s="19">
        <f t="shared" ca="1" si="834"/>
        <v>70580.47416215601</v>
      </c>
    </row>
    <row r="3293" spans="1:29" x14ac:dyDescent="0.25">
      <c r="A3293" s="22">
        <v>40784</v>
      </c>
      <c r="B3293" s="2">
        <v>13.1</v>
      </c>
      <c r="C3293" s="2">
        <v>12.58</v>
      </c>
      <c r="D3293" s="2">
        <v>13.08</v>
      </c>
      <c r="E3293">
        <v>5.6</v>
      </c>
      <c r="F3293">
        <v>5.23</v>
      </c>
      <c r="G3293">
        <v>5.53</v>
      </c>
      <c r="H3293">
        <f t="shared" si="835"/>
        <v>6.0827250608272543E-2</v>
      </c>
      <c r="I3293">
        <f t="shared" si="836"/>
        <v>7.5875486381323132E-2</v>
      </c>
      <c r="J3293">
        <f t="shared" si="838"/>
        <v>0.92745611559687813</v>
      </c>
      <c r="K3293" s="2">
        <v>1</v>
      </c>
      <c r="L3293" s="2">
        <v>1</v>
      </c>
      <c r="M3293" s="6">
        <f ca="1">100*(D3293-MIN(OFFSET(C3293,-$M$3+1,0):C3293))/(MAX(OFFSET(B3293,-$M$3+1,0):B3293)-MIN(OFFSET(C3293,-$M$3+1,0):C3293))</f>
        <v>98.969072164948486</v>
      </c>
      <c r="N3293" s="6">
        <f ca="1">100*(G3293-MIN(OFFSET(F3293,-$M$3+1,0):F3293))/(MAX(OFFSET(E3293,-$M$3+1,0):E3293)-MIN(OFFSET(F3293,-$M$3+1,0):F3293))</f>
        <v>94.354838709677466</v>
      </c>
      <c r="O3293" s="6">
        <f t="shared" ca="1" si="823"/>
        <v>4.6142334552710196</v>
      </c>
      <c r="P3293" s="8">
        <f t="shared" si="824"/>
        <v>0.76999999999999957</v>
      </c>
      <c r="Q3293" s="8">
        <f t="shared" si="825"/>
        <v>0.45999999999999996</v>
      </c>
      <c r="R3293" s="15">
        <f ca="1">AVERAGE(P3293:OFFSET(P3293,-$R$3+1,0))*$R$4*K3293</f>
        <v>75.875000000000028</v>
      </c>
      <c r="S3293" s="15">
        <f ca="1">AVERAGE(Q3293:OFFSET(Q3293,-$R$3+1,0))*$S$4*L3293</f>
        <v>47.500000000000021</v>
      </c>
      <c r="T3293" s="11" t="str">
        <f t="shared" ca="1" si="826"/>
        <v xml:space="preserve"> </v>
      </c>
      <c r="U3293" s="11" t="str">
        <f t="shared" ca="1" si="837"/>
        <v xml:space="preserve"> </v>
      </c>
      <c r="V3293" s="3" t="str">
        <f t="shared" ca="1" si="827"/>
        <v xml:space="preserve"> </v>
      </c>
      <c r="W3293" s="16" t="str">
        <f t="shared" ca="1" si="828"/>
        <v xml:space="preserve"> </v>
      </c>
      <c r="X3293" s="3" t="str">
        <f t="shared" ca="1" si="829"/>
        <v xml:space="preserve"> </v>
      </c>
      <c r="Y3293" s="3" t="str">
        <f t="shared" ca="1" si="830"/>
        <v xml:space="preserve"> </v>
      </c>
      <c r="Z3293" s="12" t="str">
        <f t="shared" ca="1" si="831"/>
        <v xml:space="preserve"> </v>
      </c>
      <c r="AA3293" s="17" t="str">
        <f t="shared" ca="1" si="832"/>
        <v xml:space="preserve"> </v>
      </c>
      <c r="AB3293" s="17" t="str">
        <f t="shared" ca="1" si="833"/>
        <v xml:space="preserve"> </v>
      </c>
      <c r="AC3293" s="19">
        <f t="shared" ca="1" si="834"/>
        <v>70580.47416215601</v>
      </c>
    </row>
    <row r="3294" spans="1:29" x14ac:dyDescent="0.25">
      <c r="A3294" s="22">
        <v>40785</v>
      </c>
      <c r="B3294" s="2">
        <v>13.71</v>
      </c>
      <c r="C3294" s="2">
        <v>12.86</v>
      </c>
      <c r="D3294" s="2">
        <v>13.39</v>
      </c>
      <c r="E3294">
        <v>6.21</v>
      </c>
      <c r="F3294">
        <v>5.51</v>
      </c>
      <c r="G3294">
        <v>6.01</v>
      </c>
      <c r="H3294">
        <f t="shared" si="835"/>
        <v>2.3700305810397504E-2</v>
      </c>
      <c r="I3294">
        <f t="shared" si="836"/>
        <v>8.6799276672694381E-2</v>
      </c>
      <c r="J3294">
        <f t="shared" si="838"/>
        <v>0.91642825669997752</v>
      </c>
      <c r="K3294" s="2">
        <v>1</v>
      </c>
      <c r="L3294" s="2">
        <v>1</v>
      </c>
      <c r="M3294" s="6">
        <f ca="1">100*(D3294-MIN(OFFSET(C3294,-$M$3+1,0):C3294))/(MAX(OFFSET(B3294,-$M$3+1,0):B3294)-MIN(OFFSET(C3294,-$M$3+1,0):C3294))</f>
        <v>87.450980392156865</v>
      </c>
      <c r="N3294" s="6">
        <f ca="1">100*(G3294-MIN(OFFSET(F3294,-$M$3+1,0):F3294))/(MAX(OFFSET(E3294,-$M$3+1,0):E3294)-MIN(OFFSET(F3294,-$M$3+1,0):F3294))</f>
        <v>89.189189189189179</v>
      </c>
      <c r="O3294" s="6">
        <f t="shared" ca="1" si="823"/>
        <v>-1.7382087970323141</v>
      </c>
      <c r="P3294" s="8">
        <f t="shared" si="824"/>
        <v>0.85000000000000142</v>
      </c>
      <c r="Q3294" s="8">
        <f t="shared" si="825"/>
        <v>0.70000000000000018</v>
      </c>
      <c r="R3294" s="15">
        <f ca="1">AVERAGE(P3294:OFFSET(P3294,-$R$3+1,0))*$R$4*K3294</f>
        <v>71.250000000000028</v>
      </c>
      <c r="S3294" s="15">
        <f ca="1">AVERAGE(Q3294:OFFSET(Q3294,-$R$3+1,0))*$S$4*L3294</f>
        <v>47.500000000000021</v>
      </c>
      <c r="T3294" s="11" t="str">
        <f t="shared" ca="1" si="826"/>
        <v xml:space="preserve"> </v>
      </c>
      <c r="U3294" s="11" t="str">
        <f t="shared" ca="1" si="837"/>
        <v xml:space="preserve"> </v>
      </c>
      <c r="V3294" s="3" t="str">
        <f t="shared" ca="1" si="827"/>
        <v xml:space="preserve"> </v>
      </c>
      <c r="W3294" s="16" t="str">
        <f t="shared" ca="1" si="828"/>
        <v xml:space="preserve"> </v>
      </c>
      <c r="X3294" s="3" t="str">
        <f t="shared" ca="1" si="829"/>
        <v xml:space="preserve"> </v>
      </c>
      <c r="Y3294" s="3" t="str">
        <f t="shared" ca="1" si="830"/>
        <v xml:space="preserve"> </v>
      </c>
      <c r="Z3294" s="12" t="str">
        <f t="shared" ca="1" si="831"/>
        <v xml:space="preserve"> </v>
      </c>
      <c r="AA3294" s="17" t="str">
        <f t="shared" ca="1" si="832"/>
        <v xml:space="preserve"> </v>
      </c>
      <c r="AB3294" s="17" t="str">
        <f t="shared" ca="1" si="833"/>
        <v xml:space="preserve"> </v>
      </c>
      <c r="AC3294" s="19">
        <f t="shared" ca="1" si="834"/>
        <v>70580.47416215601</v>
      </c>
    </row>
    <row r="3295" spans="1:29" x14ac:dyDescent="0.25">
      <c r="A3295" s="22">
        <v>40786</v>
      </c>
      <c r="B3295" s="2">
        <v>14.01</v>
      </c>
      <c r="C3295" s="2">
        <v>13.37</v>
      </c>
      <c r="D3295" s="2">
        <v>13.43</v>
      </c>
      <c r="E3295">
        <v>6.2</v>
      </c>
      <c r="F3295">
        <v>5.72</v>
      </c>
      <c r="G3295">
        <v>5.86</v>
      </c>
      <c r="H3295">
        <f t="shared" si="835"/>
        <v>2.9873039581775895E-3</v>
      </c>
      <c r="I3295">
        <f t="shared" si="836"/>
        <v>-2.4958402662229484E-2</v>
      </c>
      <c r="J3295">
        <f t="shared" si="838"/>
        <v>0.91234952670144487</v>
      </c>
      <c r="K3295" s="2">
        <v>1</v>
      </c>
      <c r="L3295" s="2">
        <v>1</v>
      </c>
      <c r="M3295" s="6">
        <f ca="1">100*(D3295-MIN(OFFSET(C3295,-$M$3+1,0):C3295))/(MAX(OFFSET(B3295,-$M$3+1,0):B3295)-MIN(OFFSET(C3295,-$M$3+1,0):C3295))</f>
        <v>79.577464788732385</v>
      </c>
      <c r="N3295" s="6">
        <f ca="1">100*(G3295-MIN(OFFSET(F3295,-$M$3+1,0):F3295))/(MAX(OFFSET(E3295,-$M$3+1,0):E3295)-MIN(OFFSET(F3295,-$M$3+1,0):F3295))</f>
        <v>80.446927374301694</v>
      </c>
      <c r="O3295" s="6">
        <f t="shared" ca="1" si="823"/>
        <v>-0.869462585569309</v>
      </c>
      <c r="P3295" s="8">
        <f t="shared" si="824"/>
        <v>0.64000000000000057</v>
      </c>
      <c r="Q3295" s="8">
        <f t="shared" si="825"/>
        <v>0.48000000000000043</v>
      </c>
      <c r="R3295" s="15">
        <f ca="1">AVERAGE(P3295:OFFSET(P3295,-$R$3+1,0))*$R$4*K3295</f>
        <v>69.500000000000028</v>
      </c>
      <c r="S3295" s="15">
        <f ca="1">AVERAGE(Q3295:OFFSET(Q3295,-$R$3+1,0))*$S$4*L3295</f>
        <v>46.375000000000021</v>
      </c>
      <c r="T3295" s="11" t="str">
        <f t="shared" ca="1" si="826"/>
        <v xml:space="preserve"> </v>
      </c>
      <c r="U3295" s="11" t="str">
        <f t="shared" ca="1" si="837"/>
        <v xml:space="preserve"> </v>
      </c>
      <c r="V3295" s="3" t="str">
        <f t="shared" ca="1" si="827"/>
        <v xml:space="preserve"> </v>
      </c>
      <c r="W3295" s="16" t="str">
        <f t="shared" ca="1" si="828"/>
        <v xml:space="preserve"> </v>
      </c>
      <c r="X3295" s="3" t="str">
        <f t="shared" ca="1" si="829"/>
        <v xml:space="preserve"> </v>
      </c>
      <c r="Y3295" s="3" t="str">
        <f t="shared" ca="1" si="830"/>
        <v xml:space="preserve"> </v>
      </c>
      <c r="Z3295" s="12" t="str">
        <f t="shared" ca="1" si="831"/>
        <v xml:space="preserve"> </v>
      </c>
      <c r="AA3295" s="17" t="str">
        <f t="shared" ca="1" si="832"/>
        <v xml:space="preserve"> </v>
      </c>
      <c r="AB3295" s="17" t="str">
        <f t="shared" ca="1" si="833"/>
        <v xml:space="preserve"> </v>
      </c>
      <c r="AC3295" s="19">
        <f t="shared" ca="1" si="834"/>
        <v>70580.47416215601</v>
      </c>
    </row>
    <row r="3296" spans="1:29" x14ac:dyDescent="0.25">
      <c r="A3296" s="22">
        <v>40787</v>
      </c>
      <c r="B3296" s="2">
        <v>13.71</v>
      </c>
      <c r="C3296" s="2">
        <v>13.1</v>
      </c>
      <c r="D3296" s="2">
        <v>13.12</v>
      </c>
      <c r="E3296">
        <v>6.05</v>
      </c>
      <c r="F3296">
        <v>5.65</v>
      </c>
      <c r="G3296">
        <v>5.69</v>
      </c>
      <c r="H3296">
        <f t="shared" si="835"/>
        <v>-2.3082650781831804E-2</v>
      </c>
      <c r="I3296">
        <f t="shared" si="836"/>
        <v>-2.9010238907849817E-2</v>
      </c>
      <c r="J3296">
        <f t="shared" si="838"/>
        <v>0.91147089392796965</v>
      </c>
      <c r="K3296" s="2">
        <v>1</v>
      </c>
      <c r="L3296" s="2">
        <v>1</v>
      </c>
      <c r="M3296" s="6">
        <f ca="1">100*(D3296-MIN(OFFSET(C3296,-$M$3+1,0):C3296))/(MAX(OFFSET(B3296,-$M$3+1,0):B3296)-MIN(OFFSET(C3296,-$M$3+1,0):C3296))</f>
        <v>61.471861471861459</v>
      </c>
      <c r="N3296" s="6">
        <f ca="1">100*(G3296-MIN(OFFSET(F3296,-$M$3+1,0):F3296))/(MAX(OFFSET(E3296,-$M$3+1,0):E3296)-MIN(OFFSET(F3296,-$M$3+1,0):F3296))</f>
        <v>65.562913907284795</v>
      </c>
      <c r="O3296" s="6">
        <f t="shared" ca="1" si="823"/>
        <v>-4.091052435423336</v>
      </c>
      <c r="P3296" s="8">
        <f t="shared" si="824"/>
        <v>0.61000000000000121</v>
      </c>
      <c r="Q3296" s="8">
        <f t="shared" si="825"/>
        <v>0.39999999999999947</v>
      </c>
      <c r="R3296" s="15">
        <f ca="1">AVERAGE(P3296:OFFSET(P3296,-$R$3+1,0))*$R$4*K3296</f>
        <v>71.000000000000043</v>
      </c>
      <c r="S3296" s="15">
        <f ca="1">AVERAGE(Q3296:OFFSET(Q3296,-$R$3+1,0))*$S$4*L3296</f>
        <v>46.000000000000007</v>
      </c>
      <c r="T3296" s="11" t="str">
        <f t="shared" ca="1" si="826"/>
        <v xml:space="preserve"> </v>
      </c>
      <c r="U3296" s="11" t="str">
        <f t="shared" ca="1" si="837"/>
        <v xml:space="preserve"> </v>
      </c>
      <c r="V3296" s="3" t="str">
        <f t="shared" ca="1" si="827"/>
        <v xml:space="preserve"> </v>
      </c>
      <c r="W3296" s="16" t="str">
        <f t="shared" ca="1" si="828"/>
        <v xml:space="preserve"> </v>
      </c>
      <c r="X3296" s="3" t="str">
        <f t="shared" ca="1" si="829"/>
        <v xml:space="preserve"> </v>
      </c>
      <c r="Y3296" s="3" t="str">
        <f t="shared" ca="1" si="830"/>
        <v xml:space="preserve"> </v>
      </c>
      <c r="Z3296" s="12" t="str">
        <f t="shared" ca="1" si="831"/>
        <v xml:space="preserve"> </v>
      </c>
      <c r="AA3296" s="17" t="str">
        <f t="shared" ca="1" si="832"/>
        <v xml:space="preserve"> </v>
      </c>
      <c r="AB3296" s="17" t="str">
        <f t="shared" ca="1" si="833"/>
        <v xml:space="preserve"> </v>
      </c>
      <c r="AC3296" s="19">
        <f t="shared" ca="1" si="834"/>
        <v>70580.47416215601</v>
      </c>
    </row>
    <row r="3297" spans="1:29" x14ac:dyDescent="0.25">
      <c r="A3297" s="22">
        <v>40788</v>
      </c>
      <c r="B3297" s="2">
        <v>12.94</v>
      </c>
      <c r="C3297" s="2">
        <v>12.5</v>
      </c>
      <c r="D3297" s="2">
        <v>12.62</v>
      </c>
      <c r="E3297">
        <v>5.57</v>
      </c>
      <c r="F3297">
        <v>5.15</v>
      </c>
      <c r="G3297">
        <v>5.29</v>
      </c>
      <c r="H3297">
        <f t="shared" si="835"/>
        <v>-3.8109756097560954E-2</v>
      </c>
      <c r="I3297">
        <f t="shared" si="836"/>
        <v>-7.0298769771529046E-2</v>
      </c>
      <c r="J3297">
        <f t="shared" si="838"/>
        <v>0.91348822817066211</v>
      </c>
      <c r="K3297" s="2">
        <v>1</v>
      </c>
      <c r="L3297" s="2">
        <v>1</v>
      </c>
      <c r="M3297" s="6">
        <f ca="1">100*(D3297-MIN(OFFSET(C3297,-$M$3+1,0):C3297))/(MAX(OFFSET(B3297,-$M$3+1,0):B3297)-MIN(OFFSET(C3297,-$M$3+1,0):C3297))</f>
        <v>39.826839826839816</v>
      </c>
      <c r="N3297" s="6">
        <f ca="1">100*(G3297-MIN(OFFSET(F3297,-$M$3+1,0):F3297))/(MAX(OFFSET(E3297,-$M$3+1,0):E3297)-MIN(OFFSET(F3297,-$M$3+1,0):F3297))</f>
        <v>36.986301369863014</v>
      </c>
      <c r="O3297" s="6">
        <f t="shared" ca="1" si="823"/>
        <v>2.8405384569768017</v>
      </c>
      <c r="P3297" s="8">
        <f t="shared" si="824"/>
        <v>0.61999999999999922</v>
      </c>
      <c r="Q3297" s="8">
        <f t="shared" si="825"/>
        <v>0.54</v>
      </c>
      <c r="R3297" s="15">
        <f ca="1">AVERAGE(P3297:OFFSET(P3297,-$R$3+1,0))*$R$4*K3297</f>
        <v>71.625000000000028</v>
      </c>
      <c r="S3297" s="15">
        <f ca="1">AVERAGE(Q3297:OFFSET(Q3297,-$R$3+1,0))*$S$4*L3297</f>
        <v>47.375000000000014</v>
      </c>
      <c r="T3297" s="11" t="str">
        <f t="shared" ca="1" si="826"/>
        <v xml:space="preserve"> </v>
      </c>
      <c r="U3297" s="11" t="str">
        <f t="shared" ca="1" si="837"/>
        <v xml:space="preserve"> </v>
      </c>
      <c r="V3297" s="3" t="str">
        <f t="shared" ca="1" si="827"/>
        <v xml:space="preserve"> </v>
      </c>
      <c r="W3297" s="16" t="str">
        <f t="shared" ca="1" si="828"/>
        <v xml:space="preserve"> </v>
      </c>
      <c r="X3297" s="3" t="str">
        <f t="shared" ca="1" si="829"/>
        <v xml:space="preserve"> </v>
      </c>
      <c r="Y3297" s="3" t="str">
        <f t="shared" ca="1" si="830"/>
        <v xml:space="preserve"> </v>
      </c>
      <c r="Z3297" s="12" t="str">
        <f t="shared" ca="1" si="831"/>
        <v xml:space="preserve"> </v>
      </c>
      <c r="AA3297" s="17" t="str">
        <f t="shared" ca="1" si="832"/>
        <v xml:space="preserve"> </v>
      </c>
      <c r="AB3297" s="17" t="str">
        <f t="shared" ca="1" si="833"/>
        <v xml:space="preserve"> </v>
      </c>
      <c r="AC3297" s="19">
        <f t="shared" ca="1" si="834"/>
        <v>70580.47416215601</v>
      </c>
    </row>
    <row r="3298" spans="1:29" x14ac:dyDescent="0.25">
      <c r="A3298" s="22">
        <v>40792</v>
      </c>
      <c r="B3298" s="2">
        <v>12.69</v>
      </c>
      <c r="C3298" s="2">
        <v>12.01</v>
      </c>
      <c r="D3298" s="2">
        <v>12.55</v>
      </c>
      <c r="E3298">
        <v>5.26</v>
      </c>
      <c r="F3298">
        <v>4.87</v>
      </c>
      <c r="G3298">
        <v>5.12</v>
      </c>
      <c r="H3298">
        <f t="shared" si="835"/>
        <v>-5.5467511885893828E-3</v>
      </c>
      <c r="I3298">
        <f t="shared" si="836"/>
        <v>-3.2136105860113395E-2</v>
      </c>
      <c r="J3298">
        <f t="shared" si="838"/>
        <v>0.89484344327824195</v>
      </c>
      <c r="K3298" s="2">
        <v>1</v>
      </c>
      <c r="L3298" s="2">
        <v>1</v>
      </c>
      <c r="M3298" s="6">
        <f ca="1">100*(D3298-MIN(OFFSET(C3298,-$M$3+1,0):C3298))/(MAX(OFFSET(B3298,-$M$3+1,0):B3298)-MIN(OFFSET(C3298,-$M$3+1,0):C3298))</f>
        <v>27.000000000000046</v>
      </c>
      <c r="N3298" s="6">
        <f ca="1">100*(G3298-MIN(OFFSET(F3298,-$M$3+1,0):F3298))/(MAX(OFFSET(E3298,-$M$3+1,0):E3298)-MIN(OFFSET(F3298,-$M$3+1,0):F3298))</f>
        <v>18.656716417910449</v>
      </c>
      <c r="O3298" s="6">
        <f t="shared" ca="1" si="823"/>
        <v>8.3432835820895974</v>
      </c>
      <c r="P3298" s="8">
        <f t="shared" si="824"/>
        <v>0.67999999999999972</v>
      </c>
      <c r="Q3298" s="8">
        <f t="shared" si="825"/>
        <v>0.41999999999999993</v>
      </c>
      <c r="R3298" s="15">
        <f ca="1">AVERAGE(P3298:OFFSET(P3298,-$R$3+1,0))*$R$4*K3298</f>
        <v>70.625000000000028</v>
      </c>
      <c r="S3298" s="15">
        <f ca="1">AVERAGE(Q3298:OFFSET(Q3298,-$R$3+1,0))*$S$4*L3298</f>
        <v>48.750000000000007</v>
      </c>
      <c r="T3298" s="11" t="str">
        <f t="shared" ca="1" si="826"/>
        <v xml:space="preserve"> </v>
      </c>
      <c r="U3298" s="11" t="str">
        <f t="shared" ca="1" si="837"/>
        <v xml:space="preserve"> </v>
      </c>
      <c r="V3298" s="3" t="str">
        <f t="shared" ca="1" si="827"/>
        <v xml:space="preserve"> </v>
      </c>
      <c r="W3298" s="16" t="str">
        <f t="shared" ca="1" si="828"/>
        <v xml:space="preserve"> </v>
      </c>
      <c r="X3298" s="3" t="str">
        <f t="shared" ca="1" si="829"/>
        <v xml:space="preserve"> </v>
      </c>
      <c r="Y3298" s="3" t="str">
        <f t="shared" ca="1" si="830"/>
        <v xml:space="preserve"> </v>
      </c>
      <c r="Z3298" s="12" t="str">
        <f t="shared" ca="1" si="831"/>
        <v xml:space="preserve"> </v>
      </c>
      <c r="AA3298" s="17" t="str">
        <f t="shared" ca="1" si="832"/>
        <v xml:space="preserve"> </v>
      </c>
      <c r="AB3298" s="17" t="str">
        <f t="shared" ca="1" si="833"/>
        <v xml:space="preserve"> </v>
      </c>
      <c r="AC3298" s="19">
        <f t="shared" ca="1" si="834"/>
        <v>70580.47416215601</v>
      </c>
    </row>
    <row r="3299" spans="1:29" x14ac:dyDescent="0.25">
      <c r="A3299" s="22">
        <v>40793</v>
      </c>
      <c r="B3299" s="2">
        <v>13.14</v>
      </c>
      <c r="C3299" s="2">
        <v>12.58</v>
      </c>
      <c r="D3299" s="2">
        <v>13.06</v>
      </c>
      <c r="E3299">
        <v>5.76</v>
      </c>
      <c r="F3299">
        <v>5.19</v>
      </c>
      <c r="G3299">
        <v>5.5</v>
      </c>
      <c r="H3299">
        <f t="shared" si="835"/>
        <v>4.0637450199203062E-2</v>
      </c>
      <c r="I3299">
        <f t="shared" si="836"/>
        <v>7.421875E-2</v>
      </c>
      <c r="J3299">
        <f t="shared" si="838"/>
        <v>0.91104154284441163</v>
      </c>
      <c r="K3299" s="2">
        <v>1</v>
      </c>
      <c r="L3299" s="2">
        <v>1</v>
      </c>
      <c r="M3299" s="6">
        <f ca="1">100*(D3299-MIN(OFFSET(C3299,-$M$3+1,0):C3299))/(MAX(OFFSET(B3299,-$M$3+1,0):B3299)-MIN(OFFSET(C3299,-$M$3+1,0):C3299))</f>
        <v>52.500000000000036</v>
      </c>
      <c r="N3299" s="6">
        <f ca="1">100*(G3299-MIN(OFFSET(F3299,-$M$3+1,0):F3299))/(MAX(OFFSET(E3299,-$M$3+1,0):E3299)-MIN(OFFSET(F3299,-$M$3+1,0):F3299))</f>
        <v>47.014925373134325</v>
      </c>
      <c r="O3299" s="6">
        <f t="shared" ca="1" si="823"/>
        <v>5.4850746268657105</v>
      </c>
      <c r="P3299" s="8">
        <f t="shared" si="824"/>
        <v>0.58999999999999986</v>
      </c>
      <c r="Q3299" s="8">
        <f t="shared" si="825"/>
        <v>0.63999999999999968</v>
      </c>
      <c r="R3299" s="15">
        <f ca="1">AVERAGE(P3299:OFFSET(P3299,-$R$3+1,0))*$R$4*K3299</f>
        <v>71.250000000000028</v>
      </c>
      <c r="S3299" s="15">
        <f ca="1">AVERAGE(Q3299:OFFSET(Q3299,-$R$3+1,0))*$S$4*L3299</f>
        <v>51.749999999999993</v>
      </c>
      <c r="T3299" s="11" t="str">
        <f t="shared" ca="1" si="826"/>
        <v xml:space="preserve"> </v>
      </c>
      <c r="U3299" s="11" t="str">
        <f t="shared" ca="1" si="837"/>
        <v xml:space="preserve"> </v>
      </c>
      <c r="V3299" s="3" t="str">
        <f t="shared" ca="1" si="827"/>
        <v xml:space="preserve"> </v>
      </c>
      <c r="W3299" s="16" t="str">
        <f t="shared" ca="1" si="828"/>
        <v xml:space="preserve"> </v>
      </c>
      <c r="X3299" s="3" t="str">
        <f t="shared" ca="1" si="829"/>
        <v xml:space="preserve"> </v>
      </c>
      <c r="Y3299" s="3" t="str">
        <f t="shared" ca="1" si="830"/>
        <v xml:space="preserve"> </v>
      </c>
      <c r="Z3299" s="12" t="str">
        <f t="shared" ca="1" si="831"/>
        <v xml:space="preserve"> </v>
      </c>
      <c r="AA3299" s="17" t="str">
        <f t="shared" ca="1" si="832"/>
        <v xml:space="preserve"> </v>
      </c>
      <c r="AB3299" s="17" t="str">
        <f t="shared" ca="1" si="833"/>
        <v xml:space="preserve"> </v>
      </c>
      <c r="AC3299" s="19">
        <f t="shared" ca="1" si="834"/>
        <v>70580.47416215601</v>
      </c>
    </row>
    <row r="3300" spans="1:29" x14ac:dyDescent="0.25">
      <c r="A3300" s="22">
        <v>40794</v>
      </c>
      <c r="B3300" s="2">
        <v>13.34</v>
      </c>
      <c r="C3300" s="2">
        <v>12.57</v>
      </c>
      <c r="D3300" s="2">
        <v>12.69</v>
      </c>
      <c r="E3300">
        <v>5.6</v>
      </c>
      <c r="F3300">
        <v>5.26</v>
      </c>
      <c r="G3300">
        <v>5.34</v>
      </c>
      <c r="H3300">
        <f t="shared" si="835"/>
        <v>-2.8330781010719841E-2</v>
      </c>
      <c r="I3300">
        <f t="shared" si="836"/>
        <v>-2.9090909090909167E-2</v>
      </c>
      <c r="J3300">
        <f t="shared" si="838"/>
        <v>0.88839327280482605</v>
      </c>
      <c r="K3300" s="2">
        <v>1</v>
      </c>
      <c r="L3300" s="2">
        <v>1</v>
      </c>
      <c r="M3300" s="6">
        <f ca="1">100*(D3300-MIN(OFFSET(C3300,-$M$3+1,0):C3300))/(MAX(OFFSET(B3300,-$M$3+1,0):B3300)-MIN(OFFSET(C3300,-$M$3+1,0):C3300))</f>
        <v>33.999999999999986</v>
      </c>
      <c r="N3300" s="6">
        <f ca="1">100*(G3300-MIN(OFFSET(F3300,-$M$3+1,0):F3300))/(MAX(OFFSET(E3300,-$M$3+1,0):E3300)-MIN(OFFSET(F3300,-$M$3+1,0):F3300))</f>
        <v>35.338345864661633</v>
      </c>
      <c r="O3300" s="6">
        <f t="shared" ca="1" si="823"/>
        <v>-1.3383458646616475</v>
      </c>
      <c r="P3300" s="8">
        <f t="shared" si="824"/>
        <v>0.76999999999999957</v>
      </c>
      <c r="Q3300" s="8">
        <f t="shared" si="825"/>
        <v>0.33999999999999986</v>
      </c>
      <c r="R3300" s="15">
        <f ca="1">AVERAGE(P3300:OFFSET(P3300,-$R$3+1,0))*$R$4*K3300</f>
        <v>69.125000000000014</v>
      </c>
      <c r="S3300" s="15">
        <f ca="1">AVERAGE(Q3300:OFFSET(Q3300,-$R$3+1,0))*$S$4*L3300</f>
        <v>49.749999999999993</v>
      </c>
      <c r="T3300" s="11" t="str">
        <f t="shared" ca="1" si="826"/>
        <v xml:space="preserve"> </v>
      </c>
      <c r="U3300" s="11" t="str">
        <f t="shared" ca="1" si="837"/>
        <v xml:space="preserve"> </v>
      </c>
      <c r="V3300" s="3" t="str">
        <f t="shared" ca="1" si="827"/>
        <v xml:space="preserve"> </v>
      </c>
      <c r="W3300" s="16" t="str">
        <f t="shared" ca="1" si="828"/>
        <v xml:space="preserve"> </v>
      </c>
      <c r="X3300" s="3" t="str">
        <f t="shared" ca="1" si="829"/>
        <v xml:space="preserve"> </v>
      </c>
      <c r="Y3300" s="3" t="str">
        <f t="shared" ca="1" si="830"/>
        <v xml:space="preserve"> </v>
      </c>
      <c r="Z3300" s="12" t="str">
        <f t="shared" ca="1" si="831"/>
        <v xml:space="preserve"> </v>
      </c>
      <c r="AA3300" s="17" t="str">
        <f t="shared" ca="1" si="832"/>
        <v xml:space="preserve"> </v>
      </c>
      <c r="AB3300" s="17" t="str">
        <f t="shared" ca="1" si="833"/>
        <v xml:space="preserve"> </v>
      </c>
      <c r="AC3300" s="19">
        <f t="shared" ca="1" si="834"/>
        <v>70580.47416215601</v>
      </c>
    </row>
    <row r="3301" spans="1:29" x14ac:dyDescent="0.25">
      <c r="A3301" s="22">
        <v>40795</v>
      </c>
      <c r="B3301" s="2">
        <v>12.51</v>
      </c>
      <c r="C3301" s="2">
        <v>11.91</v>
      </c>
      <c r="D3301" s="2">
        <v>12.23</v>
      </c>
      <c r="E3301">
        <v>5.32</v>
      </c>
      <c r="F3301">
        <v>4.87</v>
      </c>
      <c r="G3301">
        <v>4.9400000000000004</v>
      </c>
      <c r="H3301">
        <f t="shared" si="835"/>
        <v>-3.6249014972419169E-2</v>
      </c>
      <c r="I3301">
        <f t="shared" si="836"/>
        <v>-7.4906367041198352E-2</v>
      </c>
      <c r="J3301">
        <f t="shared" si="838"/>
        <v>0.8960903282851157</v>
      </c>
      <c r="K3301" s="2">
        <v>1</v>
      </c>
      <c r="L3301" s="2">
        <v>1</v>
      </c>
      <c r="M3301" s="6">
        <f ca="1">100*(D3301-MIN(OFFSET(C3301,-$M$3+1,0):C3301))/(MAX(OFFSET(B3301,-$M$3+1,0):B3301)-MIN(OFFSET(C3301,-$M$3+1,0):C3301))</f>
        <v>17.777777777777786</v>
      </c>
      <c r="N3301" s="6">
        <f ca="1">100*(G3301-MIN(OFFSET(F3301,-$M$3+1,0):F3301))/(MAX(OFFSET(E3301,-$M$3+1,0):E3301)-MIN(OFFSET(F3301,-$M$3+1,0):F3301))</f>
        <v>5.9322033898305344</v>
      </c>
      <c r="O3301" s="6">
        <f t="shared" ca="1" si="823"/>
        <v>11.845574387947252</v>
      </c>
      <c r="P3301" s="8">
        <f t="shared" si="824"/>
        <v>0.77999999999999936</v>
      </c>
      <c r="Q3301" s="8">
        <f t="shared" si="825"/>
        <v>0.46999999999999975</v>
      </c>
      <c r="R3301" s="15">
        <f ca="1">AVERAGE(P3301:OFFSET(P3301,-$R$3+1,0))*$R$4*K3301</f>
        <v>69.250000000000014</v>
      </c>
      <c r="S3301" s="15">
        <f ca="1">AVERAGE(Q3301:OFFSET(Q3301,-$R$3+1,0))*$S$4*L3301</f>
        <v>49.874999999999993</v>
      </c>
      <c r="T3301" s="11" t="str">
        <f t="shared" ca="1" si="826"/>
        <v xml:space="preserve"> </v>
      </c>
      <c r="U3301" s="11" t="str">
        <f t="shared" ca="1" si="837"/>
        <v xml:space="preserve"> </v>
      </c>
      <c r="V3301" s="3" t="str">
        <f t="shared" ca="1" si="827"/>
        <v xml:space="preserve"> </v>
      </c>
      <c r="W3301" s="16" t="str">
        <f t="shared" ca="1" si="828"/>
        <v xml:space="preserve"> </v>
      </c>
      <c r="X3301" s="3" t="str">
        <f t="shared" ca="1" si="829"/>
        <v xml:space="preserve"> </v>
      </c>
      <c r="Y3301" s="3" t="str">
        <f t="shared" ca="1" si="830"/>
        <v xml:space="preserve"> </v>
      </c>
      <c r="Z3301" s="12" t="str">
        <f t="shared" ca="1" si="831"/>
        <v xml:space="preserve"> </v>
      </c>
      <c r="AA3301" s="17" t="str">
        <f t="shared" ca="1" si="832"/>
        <v xml:space="preserve"> </v>
      </c>
      <c r="AB3301" s="17" t="str">
        <f t="shared" ca="1" si="833"/>
        <v xml:space="preserve"> </v>
      </c>
      <c r="AC3301" s="19">
        <f t="shared" ca="1" si="834"/>
        <v>70580.47416215601</v>
      </c>
    </row>
    <row r="3302" spans="1:29" x14ac:dyDescent="0.25">
      <c r="A3302" s="22">
        <v>40798</v>
      </c>
      <c r="B3302" s="2">
        <v>12.32</v>
      </c>
      <c r="C3302" s="2">
        <v>11.88</v>
      </c>
      <c r="D3302" s="2">
        <v>12.26</v>
      </c>
      <c r="E3302">
        <v>4.97</v>
      </c>
      <c r="F3302">
        <v>4.7</v>
      </c>
      <c r="G3302">
        <v>4.95</v>
      </c>
      <c r="H3302">
        <f t="shared" si="835"/>
        <v>2.4529844644316512E-3</v>
      </c>
      <c r="I3302">
        <f t="shared" si="836"/>
        <v>2.0242914979755611E-3</v>
      </c>
      <c r="J3302">
        <f t="shared" si="838"/>
        <v>0.89674937220134643</v>
      </c>
      <c r="K3302" s="2">
        <v>1</v>
      </c>
      <c r="L3302" s="2">
        <v>1</v>
      </c>
      <c r="M3302" s="6">
        <f ca="1">100*(D3302-MIN(OFFSET(C3302,-$M$3+1,0):C3302))/(MAX(OFFSET(B3302,-$M$3+1,0):B3302)-MIN(OFFSET(C3302,-$M$3+1,0):C3302))</f>
        <v>26.027397260273922</v>
      </c>
      <c r="N3302" s="6">
        <f ca="1">100*(G3302-MIN(OFFSET(F3302,-$M$3+1,0):F3302))/(MAX(OFFSET(E3302,-$M$3+1,0):E3302)-MIN(OFFSET(F3302,-$M$3+1,0):F3302))</f>
        <v>23.584905660377366</v>
      </c>
      <c r="O3302" s="6">
        <f t="shared" ca="1" si="823"/>
        <v>2.442491599896556</v>
      </c>
      <c r="P3302" s="8">
        <f t="shared" si="824"/>
        <v>0.4399999999999995</v>
      </c>
      <c r="Q3302" s="8">
        <f t="shared" si="825"/>
        <v>0.26999999999999957</v>
      </c>
      <c r="R3302" s="15">
        <f ca="1">AVERAGE(P3302:OFFSET(P3302,-$R$3+1,0))*$R$4*K3302</f>
        <v>64.124999999999986</v>
      </c>
      <c r="S3302" s="15">
        <f ca="1">AVERAGE(Q3302:OFFSET(Q3302,-$R$3+1,0))*$S$4*L3302</f>
        <v>44.499999999999986</v>
      </c>
      <c r="T3302" s="11" t="str">
        <f t="shared" ca="1" si="826"/>
        <v xml:space="preserve"> </v>
      </c>
      <c r="U3302" s="11" t="str">
        <f t="shared" ca="1" si="837"/>
        <v xml:space="preserve"> </v>
      </c>
      <c r="V3302" s="3" t="str">
        <f t="shared" ca="1" si="827"/>
        <v xml:space="preserve"> </v>
      </c>
      <c r="W3302" s="16" t="str">
        <f t="shared" ca="1" si="828"/>
        <v xml:space="preserve"> </v>
      </c>
      <c r="X3302" s="3" t="str">
        <f t="shared" ca="1" si="829"/>
        <v xml:space="preserve"> </v>
      </c>
      <c r="Y3302" s="3" t="str">
        <f t="shared" ca="1" si="830"/>
        <v xml:space="preserve"> </v>
      </c>
      <c r="Z3302" s="12" t="str">
        <f t="shared" ca="1" si="831"/>
        <v xml:space="preserve"> </v>
      </c>
      <c r="AA3302" s="17" t="str">
        <f t="shared" ca="1" si="832"/>
        <v xml:space="preserve"> </v>
      </c>
      <c r="AB3302" s="17" t="str">
        <f t="shared" ca="1" si="833"/>
        <v xml:space="preserve"> </v>
      </c>
      <c r="AC3302" s="19">
        <f t="shared" ca="1" si="834"/>
        <v>70580.47416215601</v>
      </c>
    </row>
    <row r="3303" spans="1:29" x14ac:dyDescent="0.25">
      <c r="A3303" s="22">
        <v>40799</v>
      </c>
      <c r="B3303" s="2">
        <v>12.46</v>
      </c>
      <c r="C3303" s="2">
        <v>12.02</v>
      </c>
      <c r="D3303" s="2">
        <v>12.08</v>
      </c>
      <c r="E3303">
        <v>5.0599999999999996</v>
      </c>
      <c r="F3303">
        <v>4.8499999999999996</v>
      </c>
      <c r="G3303">
        <v>4.9400000000000004</v>
      </c>
      <c r="H3303">
        <f t="shared" si="835"/>
        <v>-1.4681892332789492E-2</v>
      </c>
      <c r="I3303">
        <f t="shared" si="836"/>
        <v>-2.0202020202019222E-3</v>
      </c>
      <c r="J3303">
        <f t="shared" si="838"/>
        <v>0.89710567949999231</v>
      </c>
      <c r="K3303" s="2">
        <v>1</v>
      </c>
      <c r="L3303" s="2">
        <v>1</v>
      </c>
      <c r="M3303" s="6">
        <f ca="1">100*(D3303-MIN(OFFSET(C3303,-$M$3+1,0):C3303))/(MAX(OFFSET(B3303,-$M$3+1,0):B3303)-MIN(OFFSET(C3303,-$M$3+1,0):C3303))</f>
        <v>13.698630136986262</v>
      </c>
      <c r="N3303" s="6">
        <f ca="1">100*(G3303-MIN(OFFSET(F3303,-$M$3+1,0):F3303))/(MAX(OFFSET(E3303,-$M$3+1,0):E3303)-MIN(OFFSET(F3303,-$M$3+1,0):F3303))</f>
        <v>22.641509433962291</v>
      </c>
      <c r="O3303" s="6">
        <f t="shared" ca="1" si="823"/>
        <v>-8.9428792969760291</v>
      </c>
      <c r="P3303" s="8">
        <f t="shared" si="824"/>
        <v>0.44000000000000128</v>
      </c>
      <c r="Q3303" s="8">
        <f t="shared" si="825"/>
        <v>0.20999999999999996</v>
      </c>
      <c r="R3303" s="15">
        <f ca="1">AVERAGE(P3303:OFFSET(P3303,-$R$3+1,0))*$R$4*K3303</f>
        <v>61.625</v>
      </c>
      <c r="S3303" s="15">
        <f ca="1">AVERAGE(Q3303:OFFSET(Q3303,-$R$3+1,0))*$S$4*L3303</f>
        <v>41.124999999999979</v>
      </c>
      <c r="T3303" s="11" t="str">
        <f t="shared" ca="1" si="826"/>
        <v xml:space="preserve"> </v>
      </c>
      <c r="U3303" s="11" t="str">
        <f t="shared" ca="1" si="837"/>
        <v xml:space="preserve"> </v>
      </c>
      <c r="V3303" s="3" t="str">
        <f t="shared" ca="1" si="827"/>
        <v xml:space="preserve"> </v>
      </c>
      <c r="W3303" s="16" t="str">
        <f t="shared" ca="1" si="828"/>
        <v xml:space="preserve"> </v>
      </c>
      <c r="X3303" s="3" t="str">
        <f t="shared" ca="1" si="829"/>
        <v xml:space="preserve"> </v>
      </c>
      <c r="Y3303" s="3" t="str">
        <f t="shared" ca="1" si="830"/>
        <v xml:space="preserve"> </v>
      </c>
      <c r="Z3303" s="12" t="str">
        <f t="shared" ca="1" si="831"/>
        <v xml:space="preserve"> </v>
      </c>
      <c r="AA3303" s="17" t="str">
        <f t="shared" ca="1" si="832"/>
        <v xml:space="preserve"> </v>
      </c>
      <c r="AB3303" s="17" t="str">
        <f t="shared" ca="1" si="833"/>
        <v xml:space="preserve"> </v>
      </c>
      <c r="AC3303" s="19">
        <f t="shared" ca="1" si="834"/>
        <v>70580.47416215601</v>
      </c>
    </row>
    <row r="3304" spans="1:29" x14ac:dyDescent="0.25">
      <c r="A3304" s="22">
        <v>40800</v>
      </c>
      <c r="B3304" s="2">
        <v>12.69</v>
      </c>
      <c r="C3304" s="2">
        <v>11.99</v>
      </c>
      <c r="D3304" s="2">
        <v>12.47</v>
      </c>
      <c r="E3304">
        <v>5.45</v>
      </c>
      <c r="F3304">
        <v>4.8899999999999997</v>
      </c>
      <c r="G3304">
        <v>5.32</v>
      </c>
      <c r="H3304">
        <f t="shared" si="835"/>
        <v>3.22847682119205E-2</v>
      </c>
      <c r="I3304">
        <f t="shared" si="836"/>
        <v>7.6923076923076872E-2</v>
      </c>
      <c r="J3304">
        <f t="shared" si="838"/>
        <v>0.91374562454997121</v>
      </c>
      <c r="K3304" s="2">
        <v>1</v>
      </c>
      <c r="L3304" s="2">
        <v>1</v>
      </c>
      <c r="M3304" s="6">
        <f ca="1">100*(D3304-MIN(OFFSET(C3304,-$M$3+1,0):C3304))/(MAX(OFFSET(B3304,-$M$3+1,0):B3304)-MIN(OFFSET(C3304,-$M$3+1,0):C3304))</f>
        <v>40.410958904109606</v>
      </c>
      <c r="N3304" s="6">
        <f ca="1">100*(G3304-MIN(OFFSET(F3304,-$M$3+1,0):F3304))/(MAX(OFFSET(E3304,-$M$3+1,0):E3304)-MIN(OFFSET(F3304,-$M$3+1,0):F3304))</f>
        <v>58.490566037735881</v>
      </c>
      <c r="O3304" s="6">
        <f t="shared" ca="1" si="823"/>
        <v>-18.079607133626276</v>
      </c>
      <c r="P3304" s="8">
        <f t="shared" si="824"/>
        <v>0.69999999999999929</v>
      </c>
      <c r="Q3304" s="8">
        <f t="shared" si="825"/>
        <v>0.5600000000000005</v>
      </c>
      <c r="R3304" s="15">
        <f ca="1">AVERAGE(P3304:OFFSET(P3304,-$R$3+1,0))*$R$4*K3304</f>
        <v>62.749999999999972</v>
      </c>
      <c r="S3304" s="15">
        <f ca="1">AVERAGE(Q3304:OFFSET(Q3304,-$R$3+1,0))*$S$4*L3304</f>
        <v>43.124999999999993</v>
      </c>
      <c r="T3304" s="11" t="str">
        <f t="shared" ca="1" si="826"/>
        <v xml:space="preserve"> </v>
      </c>
      <c r="U3304" s="11" t="str">
        <f t="shared" ca="1" si="837"/>
        <v xml:space="preserve"> </v>
      </c>
      <c r="V3304" s="3" t="str">
        <f t="shared" ca="1" si="827"/>
        <v xml:space="preserve"> </v>
      </c>
      <c r="W3304" s="16" t="str">
        <f t="shared" ca="1" si="828"/>
        <v xml:space="preserve"> </v>
      </c>
      <c r="X3304" s="3" t="str">
        <f t="shared" ca="1" si="829"/>
        <v xml:space="preserve"> </v>
      </c>
      <c r="Y3304" s="3" t="str">
        <f t="shared" ca="1" si="830"/>
        <v xml:space="preserve"> </v>
      </c>
      <c r="Z3304" s="12" t="str">
        <f t="shared" ca="1" si="831"/>
        <v xml:space="preserve"> </v>
      </c>
      <c r="AA3304" s="17" t="str">
        <f t="shared" ca="1" si="832"/>
        <v xml:space="preserve"> </v>
      </c>
      <c r="AB3304" s="17" t="str">
        <f t="shared" ca="1" si="833"/>
        <v xml:space="preserve"> </v>
      </c>
      <c r="AC3304" s="19">
        <f t="shared" ca="1" si="834"/>
        <v>70580.47416215601</v>
      </c>
    </row>
    <row r="3305" spans="1:29" x14ac:dyDescent="0.25">
      <c r="A3305" s="22">
        <v>40801</v>
      </c>
      <c r="B3305" s="2">
        <v>12.69</v>
      </c>
      <c r="C3305" s="2">
        <v>12.21</v>
      </c>
      <c r="D3305" s="2">
        <v>12.6</v>
      </c>
      <c r="E3305">
        <v>5.55</v>
      </c>
      <c r="F3305">
        <v>5.3</v>
      </c>
      <c r="G3305">
        <v>5.54</v>
      </c>
      <c r="H3305">
        <f t="shared" si="835"/>
        <v>1.0425020048115297E-2</v>
      </c>
      <c r="I3305">
        <f t="shared" si="836"/>
        <v>4.1353383458646586E-2</v>
      </c>
      <c r="J3305">
        <f t="shared" si="838"/>
        <v>0.91151655103768048</v>
      </c>
      <c r="K3305" s="2">
        <v>1</v>
      </c>
      <c r="L3305" s="2">
        <v>1</v>
      </c>
      <c r="M3305" s="6">
        <f ca="1">100*(D3305-MIN(OFFSET(C3305,-$M$3+1,0):C3305))/(MAX(OFFSET(B3305,-$M$3+1,0):B3305)-MIN(OFFSET(C3305,-$M$3+1,0):C3305))</f>
        <v>49.31506849315064</v>
      </c>
      <c r="N3305" s="6">
        <f ca="1">100*(G3305-MIN(OFFSET(F3305,-$M$3+1,0):F3305))/(MAX(OFFSET(E3305,-$M$3+1,0):E3305)-MIN(OFFSET(F3305,-$M$3+1,0):F3305))</f>
        <v>93.333333333333371</v>
      </c>
      <c r="O3305" s="6">
        <f t="shared" ca="1" si="823"/>
        <v>-44.018264840182731</v>
      </c>
      <c r="P3305" s="8">
        <f t="shared" si="824"/>
        <v>0.47999999999999865</v>
      </c>
      <c r="Q3305" s="8">
        <f t="shared" si="825"/>
        <v>0.25</v>
      </c>
      <c r="R3305" s="15">
        <f ca="1">AVERAGE(P3305:OFFSET(P3305,-$R$3+1,0))*$R$4*K3305</f>
        <v>60.999999999999964</v>
      </c>
      <c r="S3305" s="15">
        <f ca="1">AVERAGE(Q3305:OFFSET(Q3305,-$R$3+1,0))*$S$4*L3305</f>
        <v>39.499999999999993</v>
      </c>
      <c r="T3305" s="11" t="str">
        <f t="shared" ca="1" si="826"/>
        <v>Buy</v>
      </c>
      <c r="U3305" s="11" t="str">
        <f t="shared" ca="1" si="837"/>
        <v xml:space="preserve"> </v>
      </c>
      <c r="V3305" s="3">
        <f t="shared" ca="1" si="827"/>
        <v>10</v>
      </c>
      <c r="W3305" s="16">
        <f t="shared" ca="1" si="828"/>
        <v>-15.443037974683538</v>
      </c>
      <c r="X3305" s="3">
        <f t="shared" ca="1" si="829"/>
        <v>12.6</v>
      </c>
      <c r="Y3305" s="3">
        <f t="shared" ca="1" si="830"/>
        <v>5.54</v>
      </c>
      <c r="Z3305" s="12" t="str">
        <f t="shared" ca="1" si="831"/>
        <v xml:space="preserve"> </v>
      </c>
      <c r="AA3305" s="17" t="str">
        <f t="shared" ca="1" si="832"/>
        <v xml:space="preserve"> </v>
      </c>
      <c r="AB3305" s="17" t="str">
        <f t="shared" ca="1" si="833"/>
        <v xml:space="preserve"> </v>
      </c>
      <c r="AC3305" s="19">
        <f t="shared" ca="1" si="834"/>
        <v>70580.47416215601</v>
      </c>
    </row>
    <row r="3306" spans="1:29" x14ac:dyDescent="0.25">
      <c r="A3306" s="22">
        <v>40802</v>
      </c>
      <c r="B3306" s="2">
        <v>12.89</v>
      </c>
      <c r="C3306" s="2">
        <v>12.43</v>
      </c>
      <c r="D3306" s="2">
        <v>12.55</v>
      </c>
      <c r="E3306">
        <v>5.73</v>
      </c>
      <c r="F3306">
        <v>5.4</v>
      </c>
      <c r="G3306">
        <v>5.59</v>
      </c>
      <c r="H3306">
        <f t="shared" si="835"/>
        <v>-3.9682539682538431E-3</v>
      </c>
      <c r="I3306">
        <f t="shared" si="836"/>
        <v>9.0252707581226499E-3</v>
      </c>
      <c r="J3306">
        <f t="shared" si="838"/>
        <v>0.88836599514630177</v>
      </c>
      <c r="K3306" s="2">
        <v>1</v>
      </c>
      <c r="L3306" s="2">
        <v>1</v>
      </c>
      <c r="M3306" s="6">
        <f ca="1">100*(D3306-MIN(OFFSET(C3306,-$M$3+1,0):C3306))/(MAX(OFFSET(B3306,-$M$3+1,0):B3306)-MIN(OFFSET(C3306,-$M$3+1,0):C3306))</f>
        <v>66.336633663366356</v>
      </c>
      <c r="N3306" s="6">
        <f ca="1">100*(G3306-MIN(OFFSET(F3306,-$M$3+1,0):F3306))/(MAX(OFFSET(E3306,-$M$3+1,0):E3306)-MIN(OFFSET(F3306,-$M$3+1,0):F3306))</f>
        <v>86.407766990291208</v>
      </c>
      <c r="O3306" s="6">
        <f t="shared" ca="1" si="823"/>
        <v>-20.071133326924851</v>
      </c>
      <c r="P3306" s="8">
        <f t="shared" si="824"/>
        <v>0.46000000000000085</v>
      </c>
      <c r="Q3306" s="8">
        <f t="shared" si="825"/>
        <v>0.33000000000000007</v>
      </c>
      <c r="R3306" s="15">
        <f ca="1">AVERAGE(P3306:OFFSET(P3306,-$R$3+1,0))*$R$4*K3306</f>
        <v>58.249999999999979</v>
      </c>
      <c r="S3306" s="15">
        <f ca="1">AVERAGE(Q3306:OFFSET(Q3306,-$R$3+1,0))*$S$4*L3306</f>
        <v>38.374999999999993</v>
      </c>
      <c r="T3306" s="11" t="str">
        <f t="shared" ca="1" si="826"/>
        <v>Buy</v>
      </c>
      <c r="U3306" s="11" t="str">
        <f t="shared" ca="1" si="837"/>
        <v xml:space="preserve"> </v>
      </c>
      <c r="V3306" s="3">
        <f t="shared" ca="1" si="827"/>
        <v>10</v>
      </c>
      <c r="W3306" s="16">
        <f t="shared" ca="1" si="828"/>
        <v>-15.443037974683538</v>
      </c>
      <c r="X3306" s="3">
        <f t="shared" ca="1" si="829"/>
        <v>12.6</v>
      </c>
      <c r="Y3306" s="3">
        <f t="shared" ca="1" si="830"/>
        <v>5.54</v>
      </c>
      <c r="Z3306" s="12">
        <f t="shared" ca="1" si="831"/>
        <v>-49.999999999998934</v>
      </c>
      <c r="AA3306" s="17">
        <f t="shared" ca="1" si="832"/>
        <v>-77.215189873417415</v>
      </c>
      <c r="AB3306" s="17">
        <f t="shared" ca="1" si="833"/>
        <v>-127.21518987341635</v>
      </c>
      <c r="AC3306" s="19">
        <f t="shared" ca="1" si="834"/>
        <v>70453.258972282594</v>
      </c>
    </row>
    <row r="3307" spans="1:29" x14ac:dyDescent="0.25">
      <c r="A3307" s="22">
        <v>40805</v>
      </c>
      <c r="B3307" s="2">
        <v>13.39</v>
      </c>
      <c r="C3307" s="2">
        <v>12.63</v>
      </c>
      <c r="D3307" s="2">
        <v>13.2</v>
      </c>
      <c r="E3307">
        <v>5.54</v>
      </c>
      <c r="F3307">
        <v>5.17</v>
      </c>
      <c r="G3307">
        <v>5.36</v>
      </c>
      <c r="H3307">
        <f t="shared" si="835"/>
        <v>5.1792828685258918E-2</v>
      </c>
      <c r="I3307">
        <f t="shared" si="836"/>
        <v>-4.1144901610017826E-2</v>
      </c>
      <c r="J3307">
        <f t="shared" si="838"/>
        <v>0.71064755630974208</v>
      </c>
      <c r="K3307" s="2">
        <v>1</v>
      </c>
      <c r="L3307" s="2">
        <v>1</v>
      </c>
      <c r="M3307" s="6">
        <f ca="1">100*(D3307-MIN(OFFSET(C3307,-$M$3+1,0):C3307))/(MAX(OFFSET(B3307,-$M$3+1,0):B3307)-MIN(OFFSET(C3307,-$M$3+1,0):C3307))</f>
        <v>87.417218543046275</v>
      </c>
      <c r="N3307" s="6">
        <f ca="1">100*(G3307-MIN(OFFSET(F3307,-$M$3+1,0):F3307))/(MAX(OFFSET(E3307,-$M$3+1,0):E3307)-MIN(OFFSET(F3307,-$M$3+1,0):F3307))</f>
        <v>64.077669902912618</v>
      </c>
      <c r="O3307" s="6">
        <f t="shared" ref="O3307:O3370" ca="1" si="839">M3307-N3307</f>
        <v>23.339548640133657</v>
      </c>
      <c r="P3307" s="8">
        <f t="shared" ref="P3307:P3370" si="840">MAX(B3307-C3307,B3307-D3306,D3306-C3307)</f>
        <v>0.83999999999999986</v>
      </c>
      <c r="Q3307" s="8">
        <f t="shared" ref="Q3307:Q3370" si="841">MAX(E3307-F3307,E3307-G3306,G3306-F3307)</f>
        <v>0.41999999999999993</v>
      </c>
      <c r="R3307" s="15">
        <f ca="1">AVERAGE(P3307:OFFSET(P3307,-$R$3+1,0))*$R$4*K3307</f>
        <v>61.374999999999979</v>
      </c>
      <c r="S3307" s="15">
        <f ca="1">AVERAGE(Q3307:OFFSET(Q3307,-$R$3+1,0))*$S$4*L3307</f>
        <v>35.624999999999993</v>
      </c>
      <c r="T3307" s="11" t="str">
        <f t="shared" ref="T3307:T3370" ca="1" si="842">IF(O3307&lt;$T$3,"Buy",IF(AND(T3306="Buy",O3307&lt;0),"Buy",IF(AND(T3306="Buy",O3307&gt;=0),"Exit"," ")))</f>
        <v>Exit</v>
      </c>
      <c r="U3307" s="11" t="str">
        <f t="shared" ca="1" si="837"/>
        <v>Sell</v>
      </c>
      <c r="V3307" s="3">
        <f t="shared" ref="V3307:V3370" ca="1" si="843">IF(AND($T3307="Buy",$T3306=" "),V$3,IF(AND($T3307="Buy",$T3306="Exit"),V$3,IF(AND($U3307="Sell",$U3306=" "),-V$3,IF(OR($T3306="Buy",U3306="Sell"),V3306," "))))</f>
        <v>-10</v>
      </c>
      <c r="W3307" s="16">
        <f t="shared" ref="W3307:W3370" ca="1" si="844">IF(AND($T3307="Buy",$T3306=" "),-V$3*R3307/S3307,IF(AND($T3307="Buy",$T3306="Exit"),-V$3*R3307/S3307,IF(AND($U3307="Sell",U3306=" "),V$3*R3307/S3307,IF(OR($T3306="Buy",$U3306="Sell"),W3306," "))))</f>
        <v>17.228070175438592</v>
      </c>
      <c r="X3307" s="3">
        <f t="shared" ref="X3307:X3370" ca="1" si="845">IF(AND($T3307="Buy",$T3306=" "),D3307,IF(AND($T3307="Buy",$T3306="Exit"),D3307,IF(AND($U3307="Sell",X3306=" "),D3307,IF(OR($T3306="Buy",U3306="Sell"),X3306," "))))</f>
        <v>12.6</v>
      </c>
      <c r="Y3307" s="3">
        <f t="shared" ref="Y3307:Y3370" ca="1" si="846">IF(AND($T3307="Buy",$T3306=" "),G3307,IF(AND($U3307="Sell",Y3306=" "),G3307,IF(OR($T3306="Buy",U3306="Sell"),Y3306," ")))</f>
        <v>5.54</v>
      </c>
      <c r="Z3307" s="12">
        <f t="shared" ref="Z3307:Z3370" ca="1" si="847">IF(AND(V3307&lt;&gt;" ",V3306&lt;&gt;" "),V3306*(D3307-D3306)*$R$4*K3306," ")</f>
        <v>649.99999999999864</v>
      </c>
      <c r="AA3307" s="17">
        <f t="shared" ref="AA3307:AA3370" ca="1" si="848">IF(AND(W3307&lt;&gt;" ",W3306&lt;&gt;" "),W3306*(G3307-G3306)*$S$4*L3306," ")</f>
        <v>355.18987341772066</v>
      </c>
      <c r="AB3307" s="17">
        <f t="shared" ref="AB3307:AB3370" ca="1" si="849">IF(Z3307&lt;&gt;" ",Z3307+AA3307," ")</f>
        <v>1005.1898734177194</v>
      </c>
      <c r="AC3307" s="19">
        <f t="shared" ref="AC3307:AC3370" ca="1" si="850">IF(AB3307&lt;&gt;" ",AC3306+AB3307,AC3306)</f>
        <v>71458.448845700317</v>
      </c>
    </row>
    <row r="3308" spans="1:29" x14ac:dyDescent="0.25">
      <c r="A3308" s="22">
        <v>40806</v>
      </c>
      <c r="B3308" s="2">
        <v>13.49</v>
      </c>
      <c r="C3308" s="2">
        <v>12.79</v>
      </c>
      <c r="D3308" s="2">
        <v>12.84</v>
      </c>
      <c r="E3308">
        <v>5.84</v>
      </c>
      <c r="F3308">
        <v>5.35</v>
      </c>
      <c r="G3308">
        <v>5.71</v>
      </c>
      <c r="H3308">
        <f t="shared" si="835"/>
        <v>-2.7272727272727226E-2</v>
      </c>
      <c r="I3308">
        <f t="shared" si="836"/>
        <v>6.5298507462686395E-2</v>
      </c>
      <c r="J3308">
        <f t="shared" si="838"/>
        <v>0.59939305538512744</v>
      </c>
      <c r="K3308" s="2">
        <v>1</v>
      </c>
      <c r="L3308" s="2">
        <v>1</v>
      </c>
      <c r="M3308" s="6">
        <f ca="1">100*(D3308-MIN(OFFSET(C3308,-$M$3+1,0):C3308))/(MAX(OFFSET(B3308,-$M$3+1,0):B3308)-MIN(OFFSET(C3308,-$M$3+1,0):C3308))</f>
        <v>56.66666666666665</v>
      </c>
      <c r="N3308" s="6">
        <f ca="1">100*(G3308-MIN(OFFSET(F3308,-$M$3+1,0):F3308))/(MAX(OFFSET(E3308,-$M$3+1,0):E3308)-MIN(OFFSET(F3308,-$M$3+1,0):F3308))</f>
        <v>86.868686868686879</v>
      </c>
      <c r="O3308" s="6">
        <f t="shared" ca="1" si="839"/>
        <v>-30.202020202020229</v>
      </c>
      <c r="P3308" s="8">
        <f t="shared" si="840"/>
        <v>0.70000000000000107</v>
      </c>
      <c r="Q3308" s="8">
        <f t="shared" si="841"/>
        <v>0.49000000000000021</v>
      </c>
      <c r="R3308" s="15">
        <f ca="1">AVERAGE(P3308:OFFSET(P3308,-$R$3+1,0))*$R$4*K3308</f>
        <v>60.5</v>
      </c>
      <c r="S3308" s="15">
        <f ca="1">AVERAGE(Q3308:OFFSET(Q3308,-$R$3+1,0))*$S$4*L3308</f>
        <v>37.5</v>
      </c>
      <c r="T3308" s="11" t="str">
        <f t="shared" ca="1" si="842"/>
        <v>Buy</v>
      </c>
      <c r="U3308" s="11" t="str">
        <f t="shared" ca="1" si="837"/>
        <v>Exit</v>
      </c>
      <c r="V3308" s="3">
        <f t="shared" ca="1" si="843"/>
        <v>10</v>
      </c>
      <c r="W3308" s="16">
        <f t="shared" ca="1" si="844"/>
        <v>-16.133333333333333</v>
      </c>
      <c r="X3308" s="3">
        <f t="shared" ca="1" si="845"/>
        <v>12.84</v>
      </c>
      <c r="Y3308" s="3">
        <f t="shared" ca="1" si="846"/>
        <v>5.54</v>
      </c>
      <c r="Z3308" s="12">
        <f t="shared" ca="1" si="847"/>
        <v>359.99999999999943</v>
      </c>
      <c r="AA3308" s="17">
        <f t="shared" ca="1" si="848"/>
        <v>602.98245614035011</v>
      </c>
      <c r="AB3308" s="17">
        <f t="shared" ca="1" si="849"/>
        <v>962.98245614034954</v>
      </c>
      <c r="AC3308" s="19">
        <f t="shared" ca="1" si="850"/>
        <v>72421.431301840668</v>
      </c>
    </row>
    <row r="3309" spans="1:29" x14ac:dyDescent="0.25">
      <c r="A3309" s="22">
        <v>40807</v>
      </c>
      <c r="B3309" s="2">
        <v>13.23</v>
      </c>
      <c r="C3309" s="2">
        <v>12.63</v>
      </c>
      <c r="D3309" s="2">
        <v>12.64</v>
      </c>
      <c r="E3309">
        <v>5.95</v>
      </c>
      <c r="F3309">
        <v>5.37</v>
      </c>
      <c r="G3309">
        <v>5.38</v>
      </c>
      <c r="H3309">
        <f t="shared" si="835"/>
        <v>-1.5576323987538832E-2</v>
      </c>
      <c r="I3309">
        <f t="shared" si="836"/>
        <v>-5.7793345008756547E-2</v>
      </c>
      <c r="J3309">
        <f t="shared" si="838"/>
        <v>0.61685776732404873</v>
      </c>
      <c r="K3309" s="2">
        <v>1</v>
      </c>
      <c r="L3309" s="2">
        <v>1</v>
      </c>
      <c r="M3309" s="6">
        <f ca="1">100*(D3309-MIN(OFFSET(C3309,-$M$3+1,0):C3309))/(MAX(OFFSET(B3309,-$M$3+1,0):B3309)-MIN(OFFSET(C3309,-$M$3+1,0):C3309))</f>
        <v>43.33333333333335</v>
      </c>
      <c r="N3309" s="6">
        <f ca="1">100*(G3309-MIN(OFFSET(F3309,-$M$3+1,0):F3309))/(MAX(OFFSET(E3309,-$M$3+1,0):E3309)-MIN(OFFSET(F3309,-$M$3+1,0):F3309))</f>
        <v>46.226415094339622</v>
      </c>
      <c r="O3309" s="6">
        <f t="shared" ca="1" si="839"/>
        <v>-2.8930817610062718</v>
      </c>
      <c r="P3309" s="8">
        <f t="shared" si="840"/>
        <v>0.59999999999999964</v>
      </c>
      <c r="Q3309" s="8">
        <f t="shared" si="841"/>
        <v>0.58000000000000007</v>
      </c>
      <c r="R3309" s="15">
        <f ca="1">AVERAGE(P3309:OFFSET(P3309,-$R$3+1,0))*$R$4*K3309</f>
        <v>58.25</v>
      </c>
      <c r="S3309" s="15">
        <f ca="1">AVERAGE(Q3309:OFFSET(Q3309,-$R$3+1,0))*$S$4*L3309</f>
        <v>38.875000000000007</v>
      </c>
      <c r="T3309" s="11" t="str">
        <f t="shared" ca="1" si="842"/>
        <v>Buy</v>
      </c>
      <c r="U3309" s="11" t="str">
        <f t="shared" ca="1" si="837"/>
        <v xml:space="preserve"> </v>
      </c>
      <c r="V3309" s="3">
        <f t="shared" ca="1" si="843"/>
        <v>10</v>
      </c>
      <c r="W3309" s="16">
        <f t="shared" ca="1" si="844"/>
        <v>-16.133333333333333</v>
      </c>
      <c r="X3309" s="3">
        <f t="shared" ca="1" si="845"/>
        <v>12.84</v>
      </c>
      <c r="Y3309" s="3">
        <f t="shared" ca="1" si="846"/>
        <v>5.54</v>
      </c>
      <c r="Z3309" s="12">
        <f t="shared" ca="1" si="847"/>
        <v>-199.99999999999929</v>
      </c>
      <c r="AA3309" s="17">
        <f t="shared" ca="1" si="848"/>
        <v>532.40000000000009</v>
      </c>
      <c r="AB3309" s="17">
        <f t="shared" ca="1" si="849"/>
        <v>332.40000000000077</v>
      </c>
      <c r="AC3309" s="19">
        <f t="shared" ca="1" si="850"/>
        <v>72753.831301840662</v>
      </c>
    </row>
    <row r="3310" spans="1:29" x14ac:dyDescent="0.25">
      <c r="A3310" s="22">
        <v>40808</v>
      </c>
      <c r="B3310" s="2">
        <v>12.54</v>
      </c>
      <c r="C3310" s="2">
        <v>11.67</v>
      </c>
      <c r="D3310" s="2">
        <v>11.9</v>
      </c>
      <c r="E3310">
        <v>5.26</v>
      </c>
      <c r="F3310">
        <v>4.8</v>
      </c>
      <c r="G3310">
        <v>4.99</v>
      </c>
      <c r="H3310">
        <f t="shared" si="835"/>
        <v>-5.8544303797468333E-2</v>
      </c>
      <c r="I3310">
        <f t="shared" si="836"/>
        <v>-7.2490706319702558E-2</v>
      </c>
      <c r="J3310">
        <f t="shared" si="838"/>
        <v>0.66569335385053319</v>
      </c>
      <c r="K3310" s="2">
        <v>1</v>
      </c>
      <c r="L3310" s="2">
        <v>1</v>
      </c>
      <c r="M3310" s="6">
        <f ca="1">100*(D3310-MIN(OFFSET(C3310,-$M$3+1,0):C3310))/(MAX(OFFSET(B3310,-$M$3+1,0):B3310)-MIN(OFFSET(C3310,-$M$3+1,0):C3310))</f>
        <v>12.637362637362658</v>
      </c>
      <c r="N3310" s="6">
        <f ca="1">100*(G3310-MIN(OFFSET(F3310,-$M$3+1,0):F3310))/(MAX(OFFSET(E3310,-$M$3+1,0):E3310)-MIN(OFFSET(F3310,-$M$3+1,0):F3310))</f>
        <v>16.52173913043481</v>
      </c>
      <c r="O3310" s="6">
        <f t="shared" ca="1" si="839"/>
        <v>-3.8843764930721516</v>
      </c>
      <c r="P3310" s="8">
        <f t="shared" si="840"/>
        <v>0.97000000000000064</v>
      </c>
      <c r="Q3310" s="8">
        <f t="shared" si="841"/>
        <v>0.58000000000000007</v>
      </c>
      <c r="R3310" s="15">
        <f ca="1">AVERAGE(P3310:OFFSET(P3310,-$R$3+1,0))*$R$4*K3310</f>
        <v>64.875000000000014</v>
      </c>
      <c r="S3310" s="15">
        <f ca="1">AVERAGE(Q3310:OFFSET(Q3310,-$R$3+1,0))*$S$4*L3310</f>
        <v>42.750000000000007</v>
      </c>
      <c r="T3310" s="11" t="str">
        <f t="shared" ca="1" si="842"/>
        <v>Buy</v>
      </c>
      <c r="U3310" s="11" t="str">
        <f t="shared" ca="1" si="837"/>
        <v xml:space="preserve"> </v>
      </c>
      <c r="V3310" s="3">
        <f t="shared" ca="1" si="843"/>
        <v>10</v>
      </c>
      <c r="W3310" s="16">
        <f t="shared" ca="1" si="844"/>
        <v>-16.133333333333333</v>
      </c>
      <c r="X3310" s="3">
        <f t="shared" ca="1" si="845"/>
        <v>12.84</v>
      </c>
      <c r="Y3310" s="3">
        <f t="shared" ca="1" si="846"/>
        <v>5.54</v>
      </c>
      <c r="Z3310" s="12">
        <f t="shared" ca="1" si="847"/>
        <v>-740.00000000000023</v>
      </c>
      <c r="AA3310" s="17">
        <f t="shared" ca="1" si="848"/>
        <v>629.19999999999948</v>
      </c>
      <c r="AB3310" s="17">
        <f t="shared" ca="1" si="849"/>
        <v>-110.80000000000075</v>
      </c>
      <c r="AC3310" s="19">
        <f t="shared" ca="1" si="850"/>
        <v>72643.03130184066</v>
      </c>
    </row>
    <row r="3311" spans="1:29" x14ac:dyDescent="0.25">
      <c r="A3311" s="22">
        <v>40809</v>
      </c>
      <c r="B3311" s="2">
        <v>12.41</v>
      </c>
      <c r="C3311" s="2">
        <v>11.85</v>
      </c>
      <c r="D3311" s="2">
        <v>12.15</v>
      </c>
      <c r="E3311">
        <v>5.39</v>
      </c>
      <c r="F3311">
        <v>4.92</v>
      </c>
      <c r="G3311">
        <v>5.18</v>
      </c>
      <c r="H3311">
        <f t="shared" si="835"/>
        <v>2.1008403361344463E-2</v>
      </c>
      <c r="I3311">
        <f t="shared" si="836"/>
        <v>3.8076152304609145E-2</v>
      </c>
      <c r="J3311">
        <f t="shared" si="838"/>
        <v>0.66475289524171577</v>
      </c>
      <c r="K3311" s="2">
        <v>1</v>
      </c>
      <c r="L3311" s="2">
        <v>1</v>
      </c>
      <c r="M3311" s="6">
        <f ca="1">100*(D3311-MIN(OFFSET(C3311,-$M$3+1,0):C3311))/(MAX(OFFSET(B3311,-$M$3+1,0):B3311)-MIN(OFFSET(C3311,-$M$3+1,0):C3311))</f>
        <v>26.373626373626394</v>
      </c>
      <c r="N3311" s="6">
        <f ca="1">100*(G3311-MIN(OFFSET(F3311,-$M$3+1,0):F3311))/(MAX(OFFSET(E3311,-$M$3+1,0):E3311)-MIN(OFFSET(F3311,-$M$3+1,0):F3311))</f>
        <v>33.043478260869541</v>
      </c>
      <c r="O3311" s="6">
        <f t="shared" ca="1" si="839"/>
        <v>-6.6698518872431478</v>
      </c>
      <c r="P3311" s="8">
        <f t="shared" si="840"/>
        <v>0.5600000000000005</v>
      </c>
      <c r="Q3311" s="8">
        <f t="shared" si="841"/>
        <v>0.46999999999999975</v>
      </c>
      <c r="R3311" s="15">
        <f ca="1">AVERAGE(P3311:OFFSET(P3311,-$R$3+1,0))*$R$4*K3311</f>
        <v>66.375</v>
      </c>
      <c r="S3311" s="15">
        <f ca="1">AVERAGE(Q3311:OFFSET(Q3311,-$R$3+1,0))*$S$4*L3311</f>
        <v>46.000000000000007</v>
      </c>
      <c r="T3311" s="11" t="str">
        <f t="shared" ca="1" si="842"/>
        <v>Buy</v>
      </c>
      <c r="U3311" s="11" t="str">
        <f t="shared" ca="1" si="837"/>
        <v xml:space="preserve"> </v>
      </c>
      <c r="V3311" s="3">
        <f t="shared" ca="1" si="843"/>
        <v>10</v>
      </c>
      <c r="W3311" s="16">
        <f t="shared" ca="1" si="844"/>
        <v>-16.133333333333333</v>
      </c>
      <c r="X3311" s="3">
        <f t="shared" ca="1" si="845"/>
        <v>12.84</v>
      </c>
      <c r="Y3311" s="3">
        <f t="shared" ca="1" si="846"/>
        <v>5.54</v>
      </c>
      <c r="Z3311" s="12">
        <f t="shared" ca="1" si="847"/>
        <v>250</v>
      </c>
      <c r="AA3311" s="17">
        <f t="shared" ca="1" si="848"/>
        <v>-306.53333333333251</v>
      </c>
      <c r="AB3311" s="17">
        <f t="shared" ca="1" si="849"/>
        <v>-56.533333333332507</v>
      </c>
      <c r="AC3311" s="19">
        <f t="shared" ca="1" si="850"/>
        <v>72586.497968507334</v>
      </c>
    </row>
    <row r="3312" spans="1:29" x14ac:dyDescent="0.25">
      <c r="A3312" s="22">
        <v>40812</v>
      </c>
      <c r="B3312" s="2">
        <v>12.7</v>
      </c>
      <c r="C3312" s="2">
        <v>11.88</v>
      </c>
      <c r="D3312" s="2">
        <v>12.65</v>
      </c>
      <c r="E3312">
        <v>5.26</v>
      </c>
      <c r="F3312">
        <v>4.75</v>
      </c>
      <c r="G3312">
        <v>5.18</v>
      </c>
      <c r="H3312">
        <f t="shared" si="835"/>
        <v>4.1152263374485631E-2</v>
      </c>
      <c r="I3312">
        <f t="shared" si="836"/>
        <v>0</v>
      </c>
      <c r="J3312">
        <f t="shared" si="838"/>
        <v>0.6327024180001416</v>
      </c>
      <c r="K3312" s="2">
        <v>1</v>
      </c>
      <c r="L3312" s="2">
        <v>1</v>
      </c>
      <c r="M3312" s="6">
        <f ca="1">100*(D3312-MIN(OFFSET(C3312,-$M$3+1,0):C3312))/(MAX(OFFSET(B3312,-$M$3+1,0):B3312)-MIN(OFFSET(C3312,-$M$3+1,0):C3312))</f>
        <v>53.846153846153861</v>
      </c>
      <c r="N3312" s="6">
        <f ca="1">100*(G3312-MIN(OFFSET(F3312,-$M$3+1,0):F3312))/(MAX(OFFSET(E3312,-$M$3+1,0):E3312)-MIN(OFFSET(F3312,-$M$3+1,0):F3312))</f>
        <v>35.833333333333307</v>
      </c>
      <c r="O3312" s="6">
        <f t="shared" ca="1" si="839"/>
        <v>18.012820512820554</v>
      </c>
      <c r="P3312" s="8">
        <f t="shared" si="840"/>
        <v>0.81999999999999851</v>
      </c>
      <c r="Q3312" s="8">
        <f t="shared" si="841"/>
        <v>0.50999999999999979</v>
      </c>
      <c r="R3312" s="15">
        <f ca="1">AVERAGE(P3312:OFFSET(P3312,-$R$3+1,0))*$R$4*K3312</f>
        <v>67.875</v>
      </c>
      <c r="S3312" s="15">
        <f ca="1">AVERAGE(Q3312:OFFSET(Q3312,-$R$3+1,0))*$S$4*L3312</f>
        <v>45.375</v>
      </c>
      <c r="T3312" s="11" t="str">
        <f t="shared" ca="1" si="842"/>
        <v>Exit</v>
      </c>
      <c r="U3312" s="11" t="str">
        <f t="shared" ca="1" si="837"/>
        <v xml:space="preserve"> </v>
      </c>
      <c r="V3312" s="3">
        <f t="shared" ca="1" si="843"/>
        <v>10</v>
      </c>
      <c r="W3312" s="16">
        <f t="shared" ca="1" si="844"/>
        <v>-16.133333333333333</v>
      </c>
      <c r="X3312" s="3">
        <f t="shared" ca="1" si="845"/>
        <v>12.84</v>
      </c>
      <c r="Y3312" s="3">
        <f t="shared" ca="1" si="846"/>
        <v>5.54</v>
      </c>
      <c r="Z3312" s="12">
        <f t="shared" ca="1" si="847"/>
        <v>500</v>
      </c>
      <c r="AA3312" s="17">
        <f t="shared" ca="1" si="848"/>
        <v>0</v>
      </c>
      <c r="AB3312" s="17">
        <f t="shared" ca="1" si="849"/>
        <v>500</v>
      </c>
      <c r="AC3312" s="19">
        <f t="shared" ca="1" si="850"/>
        <v>73086.497968507334</v>
      </c>
    </row>
    <row r="3313" spans="1:29" x14ac:dyDescent="0.25">
      <c r="A3313" s="22">
        <v>40813</v>
      </c>
      <c r="B3313" s="2">
        <v>13.14</v>
      </c>
      <c r="C3313" s="2">
        <v>12.31</v>
      </c>
      <c r="D3313" s="2">
        <v>12.46</v>
      </c>
      <c r="E3313">
        <v>5.62</v>
      </c>
      <c r="F3313">
        <v>5.1100000000000003</v>
      </c>
      <c r="G3313">
        <v>5.17</v>
      </c>
      <c r="H3313">
        <f t="shared" si="835"/>
        <v>-1.5019762845849716E-2</v>
      </c>
      <c r="I3313">
        <f t="shared" si="836"/>
        <v>-1.9305019305019266E-3</v>
      </c>
      <c r="J3313">
        <f t="shared" si="838"/>
        <v>0.57624098210194019</v>
      </c>
      <c r="K3313" s="2">
        <v>1</v>
      </c>
      <c r="L3313" s="2">
        <v>1</v>
      </c>
      <c r="M3313" s="6">
        <f ca="1">100*(D3313-MIN(OFFSET(C3313,-$M$3+1,0):C3313))/(MAX(OFFSET(B3313,-$M$3+1,0):B3313)-MIN(OFFSET(C3313,-$M$3+1,0):C3313))</f>
        <v>43.406593406593444</v>
      </c>
      <c r="N3313" s="6">
        <f ca="1">100*(G3313-MIN(OFFSET(F3313,-$M$3+1,0):F3313))/(MAX(OFFSET(E3313,-$M$3+1,0):E3313)-MIN(OFFSET(F3313,-$M$3+1,0):F3313))</f>
        <v>34.999999999999986</v>
      </c>
      <c r="O3313" s="6">
        <f t="shared" ca="1" si="839"/>
        <v>8.4065934065934584</v>
      </c>
      <c r="P3313" s="8">
        <f t="shared" si="840"/>
        <v>0.83000000000000007</v>
      </c>
      <c r="Q3313" s="8">
        <f t="shared" si="841"/>
        <v>0.50999999999999979</v>
      </c>
      <c r="R3313" s="15">
        <f ca="1">AVERAGE(P3313:OFFSET(P3313,-$R$3+1,0))*$R$4*K3313</f>
        <v>72.250000000000014</v>
      </c>
      <c r="S3313" s="15">
        <f ca="1">AVERAGE(Q3313:OFFSET(Q3313,-$R$3+1,0))*$S$4*L3313</f>
        <v>48.624999999999993</v>
      </c>
      <c r="T3313" s="11" t="str">
        <f t="shared" ca="1" si="842"/>
        <v xml:space="preserve"> </v>
      </c>
      <c r="U3313" s="11" t="str">
        <f t="shared" ca="1" si="837"/>
        <v xml:space="preserve"> </v>
      </c>
      <c r="V3313" s="3" t="str">
        <f t="shared" ca="1" si="843"/>
        <v xml:space="preserve"> </v>
      </c>
      <c r="W3313" s="16" t="str">
        <f t="shared" ca="1" si="844"/>
        <v xml:space="preserve"> </v>
      </c>
      <c r="X3313" s="3" t="str">
        <f t="shared" ca="1" si="845"/>
        <v xml:space="preserve"> </v>
      </c>
      <c r="Y3313" s="3" t="str">
        <f t="shared" ca="1" si="846"/>
        <v xml:space="preserve"> </v>
      </c>
      <c r="Z3313" s="12" t="str">
        <f t="shared" ca="1" si="847"/>
        <v xml:space="preserve"> </v>
      </c>
      <c r="AA3313" s="17" t="str">
        <f t="shared" ca="1" si="848"/>
        <v xml:space="preserve"> </v>
      </c>
      <c r="AB3313" s="17" t="str">
        <f t="shared" ca="1" si="849"/>
        <v xml:space="preserve"> </v>
      </c>
      <c r="AC3313" s="19">
        <f t="shared" ca="1" si="850"/>
        <v>73086.497968507334</v>
      </c>
    </row>
    <row r="3314" spans="1:29" x14ac:dyDescent="0.25">
      <c r="A3314" s="22">
        <v>40814</v>
      </c>
      <c r="B3314" s="2">
        <v>12.58</v>
      </c>
      <c r="C3314" s="2">
        <v>12.01</v>
      </c>
      <c r="D3314" s="2">
        <v>12.07</v>
      </c>
      <c r="E3314">
        <v>5.28</v>
      </c>
      <c r="F3314">
        <v>4.99</v>
      </c>
      <c r="G3314">
        <v>5.08</v>
      </c>
      <c r="H3314">
        <f t="shared" si="835"/>
        <v>-3.1300160513643704E-2</v>
      </c>
      <c r="I3314">
        <f t="shared" si="836"/>
        <v>-1.7408123791102459E-2</v>
      </c>
      <c r="J3314">
        <f t="shared" si="838"/>
        <v>0.5500483548862013</v>
      </c>
      <c r="K3314" s="2">
        <v>1</v>
      </c>
      <c r="L3314" s="2">
        <v>1</v>
      </c>
      <c r="M3314" s="6">
        <f ca="1">100*(D3314-MIN(OFFSET(C3314,-$M$3+1,0):C3314))/(MAX(OFFSET(B3314,-$M$3+1,0):B3314)-MIN(OFFSET(C3314,-$M$3+1,0):C3314))</f>
        <v>25.641025641025657</v>
      </c>
      <c r="N3314" s="6">
        <f ca="1">100*(G3314-MIN(OFFSET(F3314,-$M$3+1,0):F3314))/(MAX(OFFSET(E3314,-$M$3+1,0):E3314)-MIN(OFFSET(F3314,-$M$3+1,0):F3314))</f>
        <v>27.500000000000004</v>
      </c>
      <c r="O3314" s="6">
        <f t="shared" ca="1" si="839"/>
        <v>-1.858974358974347</v>
      </c>
      <c r="P3314" s="8">
        <f t="shared" si="840"/>
        <v>0.57000000000000028</v>
      </c>
      <c r="Q3314" s="8">
        <f t="shared" si="841"/>
        <v>0.29000000000000004</v>
      </c>
      <c r="R3314" s="15">
        <f ca="1">AVERAGE(P3314:OFFSET(P3314,-$R$3+1,0))*$R$4*K3314</f>
        <v>73.625</v>
      </c>
      <c r="S3314" s="15">
        <f ca="1">AVERAGE(Q3314:OFFSET(Q3314,-$R$3+1,0))*$S$4*L3314</f>
        <v>48.124999999999993</v>
      </c>
      <c r="T3314" s="11" t="str">
        <f t="shared" ca="1" si="842"/>
        <v xml:space="preserve"> </v>
      </c>
      <c r="U3314" s="11" t="str">
        <f t="shared" ca="1" si="837"/>
        <v xml:space="preserve"> </v>
      </c>
      <c r="V3314" s="3" t="str">
        <f t="shared" ca="1" si="843"/>
        <v xml:space="preserve"> </v>
      </c>
      <c r="W3314" s="16" t="str">
        <f t="shared" ca="1" si="844"/>
        <v xml:space="preserve"> </v>
      </c>
      <c r="X3314" s="3" t="str">
        <f t="shared" ca="1" si="845"/>
        <v xml:space="preserve"> </v>
      </c>
      <c r="Y3314" s="3" t="str">
        <f t="shared" ca="1" si="846"/>
        <v xml:space="preserve"> </v>
      </c>
      <c r="Z3314" s="12" t="str">
        <f t="shared" ca="1" si="847"/>
        <v xml:space="preserve"> </v>
      </c>
      <c r="AA3314" s="17" t="str">
        <f t="shared" ca="1" si="848"/>
        <v xml:space="preserve"> </v>
      </c>
      <c r="AB3314" s="17" t="str">
        <f t="shared" ca="1" si="849"/>
        <v xml:space="preserve"> </v>
      </c>
      <c r="AC3314" s="19">
        <f t="shared" ca="1" si="850"/>
        <v>73086.497968507334</v>
      </c>
    </row>
    <row r="3315" spans="1:29" x14ac:dyDescent="0.25">
      <c r="A3315" s="22">
        <v>40815</v>
      </c>
      <c r="B3315" s="2">
        <v>12.98</v>
      </c>
      <c r="C3315" s="2">
        <v>12.25</v>
      </c>
      <c r="D3315" s="2">
        <v>12.98</v>
      </c>
      <c r="E3315">
        <v>5.37</v>
      </c>
      <c r="F3315">
        <v>5.09</v>
      </c>
      <c r="G3315">
        <v>5.35</v>
      </c>
      <c r="H3315">
        <f t="shared" si="835"/>
        <v>7.5393537696768931E-2</v>
      </c>
      <c r="I3315">
        <f t="shared" si="836"/>
        <v>5.3149606299212504E-2</v>
      </c>
      <c r="J3315">
        <f t="shared" si="838"/>
        <v>0.60096492565257997</v>
      </c>
      <c r="K3315" s="2">
        <v>1</v>
      </c>
      <c r="L3315" s="2">
        <v>1</v>
      </c>
      <c r="M3315" s="6">
        <f ca="1">100*(D3315-MIN(OFFSET(C3315,-$M$3+1,0):C3315))/(MAX(OFFSET(B3315,-$M$3+1,0):B3315)-MIN(OFFSET(C3315,-$M$3+1,0):C3315))</f>
        <v>89.115646258503403</v>
      </c>
      <c r="N3315" s="6">
        <f ca="1">100*(G3315-MIN(OFFSET(F3315,-$M$3+1,0):F3315))/(MAX(OFFSET(E3315,-$M$3+1,0):E3315)-MIN(OFFSET(F3315,-$M$3+1,0):F3315))</f>
        <v>68.96551724137926</v>
      </c>
      <c r="O3315" s="6">
        <f t="shared" ca="1" si="839"/>
        <v>20.150129017124144</v>
      </c>
      <c r="P3315" s="8">
        <f t="shared" si="840"/>
        <v>0.91000000000000014</v>
      </c>
      <c r="Q3315" s="8">
        <f t="shared" si="841"/>
        <v>0.29000000000000004</v>
      </c>
      <c r="R3315" s="15">
        <f ca="1">AVERAGE(P3315:OFFSET(P3315,-$R$3+1,0))*$R$4*K3315</f>
        <v>74.500000000000014</v>
      </c>
      <c r="S3315" s="15">
        <f ca="1">AVERAGE(Q3315:OFFSET(Q3315,-$R$3+1,0))*$S$4*L3315</f>
        <v>46.5</v>
      </c>
      <c r="T3315" s="11" t="str">
        <f t="shared" ca="1" si="842"/>
        <v xml:space="preserve"> </v>
      </c>
      <c r="U3315" s="11" t="str">
        <f t="shared" ca="1" si="837"/>
        <v>Sell</v>
      </c>
      <c r="V3315" s="3">
        <f t="shared" ca="1" si="843"/>
        <v>-10</v>
      </c>
      <c r="W3315" s="16">
        <f t="shared" ca="1" si="844"/>
        <v>16.021505376344088</v>
      </c>
      <c r="X3315" s="3">
        <f t="shared" ca="1" si="845"/>
        <v>12.98</v>
      </c>
      <c r="Y3315" s="3">
        <f t="shared" ca="1" si="846"/>
        <v>5.35</v>
      </c>
      <c r="Z3315" s="12" t="str">
        <f t="shared" ca="1" si="847"/>
        <v xml:space="preserve"> </v>
      </c>
      <c r="AA3315" s="17" t="str">
        <f t="shared" ca="1" si="848"/>
        <v xml:space="preserve"> </v>
      </c>
      <c r="AB3315" s="17" t="str">
        <f t="shared" ca="1" si="849"/>
        <v xml:space="preserve"> </v>
      </c>
      <c r="AC3315" s="19">
        <f t="shared" ca="1" si="850"/>
        <v>73086.497968507334</v>
      </c>
    </row>
    <row r="3316" spans="1:29" x14ac:dyDescent="0.25">
      <c r="A3316" s="22">
        <v>40816</v>
      </c>
      <c r="B3316" s="2">
        <v>12.8</v>
      </c>
      <c r="C3316" s="2">
        <v>12.27</v>
      </c>
      <c r="D3316" s="2">
        <v>12.29</v>
      </c>
      <c r="E3316">
        <v>5.29</v>
      </c>
      <c r="F3316">
        <v>5.05</v>
      </c>
      <c r="G3316">
        <v>5.13</v>
      </c>
      <c r="H3316">
        <f t="shared" si="835"/>
        <v>-5.3158705701078723E-2</v>
      </c>
      <c r="I3316">
        <f t="shared" si="836"/>
        <v>-4.1121495327102742E-2</v>
      </c>
      <c r="J3316">
        <f t="shared" si="838"/>
        <v>0.61022228902043618</v>
      </c>
      <c r="K3316" s="2">
        <v>1</v>
      </c>
      <c r="L3316" s="2">
        <v>1</v>
      </c>
      <c r="M3316" s="6">
        <f ca="1">100*(D3316-MIN(OFFSET(C3316,-$M$3+1,0):C3316))/(MAX(OFFSET(B3316,-$M$3+1,0):B3316)-MIN(OFFSET(C3316,-$M$3+1,0):C3316))</f>
        <v>34.108527131782886</v>
      </c>
      <c r="N3316" s="6">
        <f ca="1">100*(G3316-MIN(OFFSET(F3316,-$M$3+1,0):F3316))/(MAX(OFFSET(E3316,-$M$3+1,0):E3316)-MIN(OFFSET(F3316,-$M$3+1,0):F3316))</f>
        <v>43.678160919540211</v>
      </c>
      <c r="O3316" s="6">
        <f t="shared" ca="1" si="839"/>
        <v>-9.5696337877573256</v>
      </c>
      <c r="P3316" s="8">
        <f t="shared" si="840"/>
        <v>0.71000000000000085</v>
      </c>
      <c r="Q3316" s="8">
        <f t="shared" si="841"/>
        <v>0.29999999999999982</v>
      </c>
      <c r="R3316" s="15">
        <f ca="1">AVERAGE(P3316:OFFSET(P3316,-$R$3+1,0))*$R$4*K3316</f>
        <v>74.625000000000014</v>
      </c>
      <c r="S3316" s="15">
        <f ca="1">AVERAGE(Q3316:OFFSET(Q3316,-$R$3+1,0))*$S$4*L3316</f>
        <v>44.124999999999993</v>
      </c>
      <c r="T3316" s="11" t="str">
        <f t="shared" ca="1" si="842"/>
        <v xml:space="preserve"> </v>
      </c>
      <c r="U3316" s="11" t="str">
        <f t="shared" ca="1" si="837"/>
        <v>Exit</v>
      </c>
      <c r="V3316" s="3">
        <f t="shared" ca="1" si="843"/>
        <v>-10</v>
      </c>
      <c r="W3316" s="16">
        <f t="shared" ca="1" si="844"/>
        <v>16.021505376344088</v>
      </c>
      <c r="X3316" s="3">
        <f t="shared" ca="1" si="845"/>
        <v>12.98</v>
      </c>
      <c r="Y3316" s="3">
        <f t="shared" ca="1" si="846"/>
        <v>5.35</v>
      </c>
      <c r="Z3316" s="12">
        <f t="shared" ca="1" si="847"/>
        <v>690.00000000000125</v>
      </c>
      <c r="AA3316" s="17">
        <f t="shared" ca="1" si="848"/>
        <v>-352.47311827956958</v>
      </c>
      <c r="AB3316" s="17">
        <f t="shared" ca="1" si="849"/>
        <v>337.52688172043167</v>
      </c>
      <c r="AC3316" s="19">
        <f t="shared" ca="1" si="850"/>
        <v>73424.024850227768</v>
      </c>
    </row>
    <row r="3317" spans="1:29" x14ac:dyDescent="0.25">
      <c r="A3317" s="22">
        <v>40819</v>
      </c>
      <c r="B3317" s="2">
        <v>12.45</v>
      </c>
      <c r="C3317" s="2">
        <v>11.49</v>
      </c>
      <c r="D3317" s="2">
        <v>11.5</v>
      </c>
      <c r="E3317">
        <v>5.12</v>
      </c>
      <c r="F3317">
        <v>4.5199999999999996</v>
      </c>
      <c r="G3317">
        <v>4.54</v>
      </c>
      <c r="H3317">
        <f t="shared" si="835"/>
        <v>-6.4279902359641872E-2</v>
      </c>
      <c r="I3317">
        <f t="shared" si="836"/>
        <v>-0.1150097465886939</v>
      </c>
      <c r="J3317">
        <f t="shared" si="838"/>
        <v>0.65245672285097123</v>
      </c>
      <c r="K3317" s="2">
        <v>1</v>
      </c>
      <c r="L3317" s="2">
        <v>1</v>
      </c>
      <c r="M3317" s="6">
        <f ca="1">100*(D3317-MIN(OFFSET(C3317,-$M$3+1,0):C3317))/(MAX(OFFSET(B3317,-$M$3+1,0):B3317)-MIN(OFFSET(C3317,-$M$3+1,0):C3317))</f>
        <v>0.60606060606059298</v>
      </c>
      <c r="N3317" s="6">
        <f ca="1">100*(G3317-MIN(OFFSET(F3317,-$M$3+1,0):F3317))/(MAX(OFFSET(E3317,-$M$3+1,0):E3317)-MIN(OFFSET(F3317,-$M$3+1,0):F3317))</f>
        <v>1.8181818181818592</v>
      </c>
      <c r="O3317" s="6">
        <f t="shared" ca="1" si="839"/>
        <v>-1.2121212121212661</v>
      </c>
      <c r="P3317" s="8">
        <f t="shared" si="840"/>
        <v>0.95999999999999908</v>
      </c>
      <c r="Q3317" s="8">
        <f t="shared" si="841"/>
        <v>0.61000000000000032</v>
      </c>
      <c r="R3317" s="15">
        <f ca="1">AVERAGE(P3317:OFFSET(P3317,-$R$3+1,0))*$R$4*K3317</f>
        <v>79.125</v>
      </c>
      <c r="S3317" s="15">
        <f ca="1">AVERAGE(Q3317:OFFSET(Q3317,-$R$3+1,0))*$S$4*L3317</f>
        <v>44.499999999999993</v>
      </c>
      <c r="T3317" s="11" t="str">
        <f t="shared" ca="1" si="842"/>
        <v xml:space="preserve"> </v>
      </c>
      <c r="U3317" s="11" t="str">
        <f t="shared" ca="1" si="837"/>
        <v xml:space="preserve"> </v>
      </c>
      <c r="V3317" s="3" t="str">
        <f t="shared" ca="1" si="843"/>
        <v xml:space="preserve"> </v>
      </c>
      <c r="W3317" s="16" t="str">
        <f t="shared" ca="1" si="844"/>
        <v xml:space="preserve"> </v>
      </c>
      <c r="X3317" s="3" t="str">
        <f t="shared" ca="1" si="845"/>
        <v xml:space="preserve"> </v>
      </c>
      <c r="Y3317" s="3" t="str">
        <f t="shared" ca="1" si="846"/>
        <v xml:space="preserve"> </v>
      </c>
      <c r="Z3317" s="12" t="str">
        <f t="shared" ca="1" si="847"/>
        <v xml:space="preserve"> </v>
      </c>
      <c r="AA3317" s="17" t="str">
        <f t="shared" ca="1" si="848"/>
        <v xml:space="preserve"> </v>
      </c>
      <c r="AB3317" s="17" t="str">
        <f t="shared" ca="1" si="849"/>
        <v xml:space="preserve"> </v>
      </c>
      <c r="AC3317" s="19">
        <f t="shared" ca="1" si="850"/>
        <v>73424.024850227768</v>
      </c>
    </row>
    <row r="3318" spans="1:29" x14ac:dyDescent="0.25">
      <c r="A3318" s="22">
        <v>40820</v>
      </c>
      <c r="B3318" s="2">
        <v>11.96</v>
      </c>
      <c r="C3318" s="2">
        <v>10.91</v>
      </c>
      <c r="D3318" s="2">
        <v>11.95</v>
      </c>
      <c r="E3318">
        <v>4.8899999999999997</v>
      </c>
      <c r="F3318">
        <v>4.29</v>
      </c>
      <c r="G3318">
        <v>4.8499999999999996</v>
      </c>
      <c r="H3318">
        <f t="shared" si="835"/>
        <v>3.9130434782608692E-2</v>
      </c>
      <c r="I3318">
        <f t="shared" si="836"/>
        <v>6.8281938325991165E-2</v>
      </c>
      <c r="J3318">
        <f t="shared" si="838"/>
        <v>0.67940637014474659</v>
      </c>
      <c r="K3318" s="2">
        <v>1</v>
      </c>
      <c r="L3318" s="2">
        <v>1</v>
      </c>
      <c r="M3318" s="6">
        <f ca="1">100*(D3318-MIN(OFFSET(C3318,-$M$3+1,0):C3318))/(MAX(OFFSET(B3318,-$M$3+1,0):B3318)-MIN(OFFSET(C3318,-$M$3+1,0):C3318))</f>
        <v>46.63677130044838</v>
      </c>
      <c r="N3318" s="6">
        <f ca="1">100*(G3318-MIN(OFFSET(F3318,-$M$3+1,0):F3318))/(MAX(OFFSET(E3318,-$M$3+1,0):E3318)-MIN(OFFSET(F3318,-$M$3+1,0):F3318))</f>
        <v>42.105263157894704</v>
      </c>
      <c r="O3318" s="6">
        <f t="shared" ca="1" si="839"/>
        <v>4.5315081425536761</v>
      </c>
      <c r="P3318" s="8">
        <f t="shared" si="840"/>
        <v>1.0500000000000007</v>
      </c>
      <c r="Q3318" s="8">
        <f t="shared" si="841"/>
        <v>0.59999999999999964</v>
      </c>
      <c r="R3318" s="15">
        <f ca="1">AVERAGE(P3318:OFFSET(P3318,-$R$3+1,0))*$R$4*K3318</f>
        <v>80.125</v>
      </c>
      <c r="S3318" s="15">
        <f ca="1">AVERAGE(Q3318:OFFSET(Q3318,-$R$3+1,0))*$S$4*L3318</f>
        <v>44.749999999999993</v>
      </c>
      <c r="T3318" s="11" t="str">
        <f t="shared" ca="1" si="842"/>
        <v xml:space="preserve"> </v>
      </c>
      <c r="U3318" s="11" t="str">
        <f t="shared" ca="1" si="837"/>
        <v xml:space="preserve"> </v>
      </c>
      <c r="V3318" s="3" t="str">
        <f t="shared" ca="1" si="843"/>
        <v xml:space="preserve"> </v>
      </c>
      <c r="W3318" s="16" t="str">
        <f t="shared" ca="1" si="844"/>
        <v xml:space="preserve"> </v>
      </c>
      <c r="X3318" s="3" t="str">
        <f t="shared" ca="1" si="845"/>
        <v xml:space="preserve"> </v>
      </c>
      <c r="Y3318" s="3" t="str">
        <f t="shared" ca="1" si="846"/>
        <v xml:space="preserve"> </v>
      </c>
      <c r="Z3318" s="12" t="str">
        <f t="shared" ca="1" si="847"/>
        <v xml:space="preserve"> </v>
      </c>
      <c r="AA3318" s="17" t="str">
        <f t="shared" ca="1" si="848"/>
        <v xml:space="preserve"> </v>
      </c>
      <c r="AB3318" s="17" t="str">
        <f t="shared" ca="1" si="849"/>
        <v xml:space="preserve"> </v>
      </c>
      <c r="AC3318" s="19">
        <f t="shared" ca="1" si="850"/>
        <v>73424.024850227768</v>
      </c>
    </row>
    <row r="3319" spans="1:29" x14ac:dyDescent="0.25">
      <c r="A3319" s="22">
        <v>40821</v>
      </c>
      <c r="B3319" s="2">
        <v>12.69</v>
      </c>
      <c r="C3319" s="2">
        <v>11.74</v>
      </c>
      <c r="D3319" s="2">
        <v>12.57</v>
      </c>
      <c r="E3319">
        <v>5.43</v>
      </c>
      <c r="F3319">
        <v>4.7300000000000004</v>
      </c>
      <c r="G3319">
        <v>5.35</v>
      </c>
      <c r="H3319">
        <f t="shared" si="835"/>
        <v>5.1882845188284676E-2</v>
      </c>
      <c r="I3319">
        <f t="shared" si="836"/>
        <v>0.10309278350515472</v>
      </c>
      <c r="J3319">
        <f t="shared" si="838"/>
        <v>0.69365508395802045</v>
      </c>
      <c r="K3319" s="2">
        <v>1</v>
      </c>
      <c r="L3319" s="2">
        <v>1</v>
      </c>
      <c r="M3319" s="6">
        <f ca="1">100*(D3319-MIN(OFFSET(C3319,-$M$3+1,0):C3319))/(MAX(OFFSET(B3319,-$M$3+1,0):B3319)-MIN(OFFSET(C3319,-$M$3+1,0):C3319))</f>
        <v>80.193236714975839</v>
      </c>
      <c r="N3319" s="6">
        <f ca="1">100*(G3319-MIN(OFFSET(F3319,-$M$3+1,0):F3319))/(MAX(OFFSET(E3319,-$M$3+1,0):E3319)-MIN(OFFSET(F3319,-$M$3+1,0):F3319))</f>
        <v>92.982456140350862</v>
      </c>
      <c r="O3319" s="6">
        <f t="shared" ca="1" si="839"/>
        <v>-12.789219425375023</v>
      </c>
      <c r="P3319" s="8">
        <f t="shared" si="840"/>
        <v>0.94999999999999929</v>
      </c>
      <c r="Q3319" s="8">
        <f t="shared" si="841"/>
        <v>0.69999999999999929</v>
      </c>
      <c r="R3319" s="15">
        <f ca="1">AVERAGE(P3319:OFFSET(P3319,-$R$3+1,0))*$R$4*K3319</f>
        <v>84.999999999999986</v>
      </c>
      <c r="S3319" s="15">
        <f ca="1">AVERAGE(Q3319:OFFSET(Q3319,-$R$3+1,0))*$S$4*L3319</f>
        <v>47.624999999999986</v>
      </c>
      <c r="T3319" s="11" t="str">
        <f t="shared" ca="1" si="842"/>
        <v xml:space="preserve"> </v>
      </c>
      <c r="U3319" s="11" t="str">
        <f t="shared" ca="1" si="837"/>
        <v xml:space="preserve"> </v>
      </c>
      <c r="V3319" s="3" t="str">
        <f t="shared" ca="1" si="843"/>
        <v xml:space="preserve"> </v>
      </c>
      <c r="W3319" s="16" t="str">
        <f t="shared" ca="1" si="844"/>
        <v xml:space="preserve"> </v>
      </c>
      <c r="X3319" s="3" t="str">
        <f t="shared" ca="1" si="845"/>
        <v xml:space="preserve"> </v>
      </c>
      <c r="Y3319" s="3" t="str">
        <f t="shared" ca="1" si="846"/>
        <v xml:space="preserve"> </v>
      </c>
      <c r="Z3319" s="12" t="str">
        <f t="shared" ca="1" si="847"/>
        <v xml:space="preserve"> </v>
      </c>
      <c r="AA3319" s="17" t="str">
        <f t="shared" ca="1" si="848"/>
        <v xml:space="preserve"> </v>
      </c>
      <c r="AB3319" s="17" t="str">
        <f t="shared" ca="1" si="849"/>
        <v xml:space="preserve"> </v>
      </c>
      <c r="AC3319" s="19">
        <f t="shared" ca="1" si="850"/>
        <v>73424.024850227768</v>
      </c>
    </row>
    <row r="3320" spans="1:29" x14ac:dyDescent="0.25">
      <c r="A3320" s="22">
        <v>40822</v>
      </c>
      <c r="B3320" s="2">
        <v>13.09</v>
      </c>
      <c r="C3320" s="2">
        <v>12.4</v>
      </c>
      <c r="D3320" s="2">
        <v>13.05</v>
      </c>
      <c r="E3320">
        <v>5.64</v>
      </c>
      <c r="F3320">
        <v>5.3</v>
      </c>
      <c r="G3320">
        <v>5.59</v>
      </c>
      <c r="H3320">
        <f t="shared" si="835"/>
        <v>3.8186157517899888E-2</v>
      </c>
      <c r="I3320">
        <f t="shared" si="836"/>
        <v>4.4859813084112243E-2</v>
      </c>
      <c r="J3320">
        <f t="shared" si="838"/>
        <v>0.69840035028219138</v>
      </c>
      <c r="K3320" s="2">
        <v>1</v>
      </c>
      <c r="L3320" s="2">
        <v>1</v>
      </c>
      <c r="M3320" s="6">
        <f ca="1">100*(D3320-MIN(OFFSET(C3320,-$M$3+1,0):C3320))/(MAX(OFFSET(B3320,-$M$3+1,0):B3320)-MIN(OFFSET(C3320,-$M$3+1,0):C3320))</f>
        <v>98.16513761467894</v>
      </c>
      <c r="N3320" s="6">
        <f ca="1">100*(G3320-MIN(OFFSET(F3320,-$M$3+1,0):F3320))/(MAX(OFFSET(E3320,-$M$3+1,0):E3320)-MIN(OFFSET(F3320,-$M$3+1,0):F3320))</f>
        <v>96.296296296296305</v>
      </c>
      <c r="O3320" s="6">
        <f t="shared" ca="1" si="839"/>
        <v>1.8688413183826356</v>
      </c>
      <c r="P3320" s="8">
        <f t="shared" si="840"/>
        <v>0.6899999999999995</v>
      </c>
      <c r="Q3320" s="8">
        <f t="shared" si="841"/>
        <v>0.33999999999999986</v>
      </c>
      <c r="R3320" s="15">
        <f ca="1">AVERAGE(P3320:OFFSET(P3320,-$R$3+1,0))*$R$4*K3320</f>
        <v>83.375</v>
      </c>
      <c r="S3320" s="15">
        <f ca="1">AVERAGE(Q3320:OFFSET(Q3320,-$R$3+1,0))*$S$4*L3320</f>
        <v>45.499999999999986</v>
      </c>
      <c r="T3320" s="11" t="str">
        <f t="shared" ca="1" si="842"/>
        <v xml:space="preserve"> </v>
      </c>
      <c r="U3320" s="11" t="str">
        <f t="shared" ca="1" si="837"/>
        <v xml:space="preserve"> </v>
      </c>
      <c r="V3320" s="3" t="str">
        <f t="shared" ca="1" si="843"/>
        <v xml:space="preserve"> </v>
      </c>
      <c r="W3320" s="16" t="str">
        <f t="shared" ca="1" si="844"/>
        <v xml:space="preserve"> </v>
      </c>
      <c r="X3320" s="3" t="str">
        <f t="shared" ca="1" si="845"/>
        <v xml:space="preserve"> </v>
      </c>
      <c r="Y3320" s="3" t="str">
        <f t="shared" ca="1" si="846"/>
        <v xml:space="preserve"> </v>
      </c>
      <c r="Z3320" s="12" t="str">
        <f t="shared" ca="1" si="847"/>
        <v xml:space="preserve"> </v>
      </c>
      <c r="AA3320" s="17" t="str">
        <f t="shared" ca="1" si="848"/>
        <v xml:space="preserve"> </v>
      </c>
      <c r="AB3320" s="17" t="str">
        <f t="shared" ca="1" si="849"/>
        <v xml:space="preserve"> </v>
      </c>
      <c r="AC3320" s="19">
        <f t="shared" ca="1" si="850"/>
        <v>73424.024850227768</v>
      </c>
    </row>
    <row r="3321" spans="1:29" x14ac:dyDescent="0.25">
      <c r="A3321" s="22">
        <v>40823</v>
      </c>
      <c r="B3321" s="2">
        <v>13.31</v>
      </c>
      <c r="C3321" s="2">
        <v>12.61</v>
      </c>
      <c r="D3321" s="2">
        <v>12.86</v>
      </c>
      <c r="E3321">
        <v>5.71</v>
      </c>
      <c r="F3321">
        <v>5.2</v>
      </c>
      <c r="G3321">
        <v>5.42</v>
      </c>
      <c r="H3321">
        <f t="shared" si="835"/>
        <v>-1.4559386973180155E-2</v>
      </c>
      <c r="I3321">
        <f t="shared" si="836"/>
        <v>-3.0411449016100156E-2</v>
      </c>
      <c r="J3321">
        <f t="shared" si="838"/>
        <v>0.68339545057822659</v>
      </c>
      <c r="K3321" s="2">
        <v>1</v>
      </c>
      <c r="L3321" s="2">
        <v>1</v>
      </c>
      <c r="M3321" s="6">
        <f ca="1">100*(D3321-MIN(OFFSET(C3321,-$M$3+1,0):C3321))/(MAX(OFFSET(B3321,-$M$3+1,0):B3321)-MIN(OFFSET(C3321,-$M$3+1,0):C3321))</f>
        <v>81.249999999999957</v>
      </c>
      <c r="N3321" s="6">
        <f ca="1">100*(G3321-MIN(OFFSET(F3321,-$M$3+1,0):F3321))/(MAX(OFFSET(E3321,-$M$3+1,0):E3321)-MIN(OFFSET(F3321,-$M$3+1,0):F3321))</f>
        <v>79.577464788732385</v>
      </c>
      <c r="O3321" s="6">
        <f t="shared" ca="1" si="839"/>
        <v>1.6725352112675722</v>
      </c>
      <c r="P3321" s="8">
        <f t="shared" si="840"/>
        <v>0.70000000000000107</v>
      </c>
      <c r="Q3321" s="8">
        <f t="shared" si="841"/>
        <v>0.50999999999999979</v>
      </c>
      <c r="R3321" s="15">
        <f ca="1">AVERAGE(P3321:OFFSET(P3321,-$R$3+1,0))*$R$4*K3321</f>
        <v>81.750000000000014</v>
      </c>
      <c r="S3321" s="15">
        <f ca="1">AVERAGE(Q3321:OFFSET(Q3321,-$R$3+1,0))*$S$4*L3321</f>
        <v>45.499999999999986</v>
      </c>
      <c r="T3321" s="11" t="str">
        <f t="shared" ca="1" si="842"/>
        <v xml:space="preserve"> </v>
      </c>
      <c r="U3321" s="11" t="str">
        <f t="shared" ca="1" si="837"/>
        <v xml:space="preserve"> </v>
      </c>
      <c r="V3321" s="3" t="str">
        <f t="shared" ca="1" si="843"/>
        <v xml:space="preserve"> </v>
      </c>
      <c r="W3321" s="16" t="str">
        <f t="shared" ca="1" si="844"/>
        <v xml:space="preserve"> </v>
      </c>
      <c r="X3321" s="3" t="str">
        <f t="shared" ca="1" si="845"/>
        <v xml:space="preserve"> </v>
      </c>
      <c r="Y3321" s="3" t="str">
        <f t="shared" ca="1" si="846"/>
        <v xml:space="preserve"> </v>
      </c>
      <c r="Z3321" s="12" t="str">
        <f t="shared" ca="1" si="847"/>
        <v xml:space="preserve"> </v>
      </c>
      <c r="AA3321" s="17" t="str">
        <f t="shared" ca="1" si="848"/>
        <v xml:space="preserve"> </v>
      </c>
      <c r="AB3321" s="17" t="str">
        <f t="shared" ca="1" si="849"/>
        <v xml:space="preserve"> </v>
      </c>
      <c r="AC3321" s="19">
        <f t="shared" ca="1" si="850"/>
        <v>73424.024850227768</v>
      </c>
    </row>
    <row r="3322" spans="1:29" x14ac:dyDescent="0.25">
      <c r="A3322" s="22">
        <v>40826</v>
      </c>
      <c r="B3322" s="2">
        <v>13.72</v>
      </c>
      <c r="C3322" s="2">
        <v>13.14</v>
      </c>
      <c r="D3322" s="2">
        <v>13.72</v>
      </c>
      <c r="E3322">
        <v>5.77</v>
      </c>
      <c r="F3322">
        <v>5.54</v>
      </c>
      <c r="G3322">
        <v>5.74</v>
      </c>
      <c r="H3322">
        <f t="shared" si="835"/>
        <v>6.6874027993779173E-2</v>
      </c>
      <c r="I3322">
        <f t="shared" si="836"/>
        <v>5.9040590405904148E-2</v>
      </c>
      <c r="J3322">
        <f t="shared" si="838"/>
        <v>0.69919094394323322</v>
      </c>
      <c r="K3322" s="2">
        <v>1</v>
      </c>
      <c r="L3322" s="2">
        <v>1</v>
      </c>
      <c r="M3322" s="6">
        <f ca="1">100*(D3322-MIN(OFFSET(C3322,-$M$3+1,0):C3322))/(MAX(OFFSET(B3322,-$M$3+1,0):B3322)-MIN(OFFSET(C3322,-$M$3+1,0):C3322))</f>
        <v>100</v>
      </c>
      <c r="N3322" s="6">
        <f ca="1">100*(G3322-MIN(OFFSET(F3322,-$M$3+1,0):F3322))/(MAX(OFFSET(E3322,-$M$3+1,0):E3322)-MIN(OFFSET(F3322,-$M$3+1,0):F3322))</f>
        <v>97.972972972973025</v>
      </c>
      <c r="O3322" s="6">
        <f t="shared" ca="1" si="839"/>
        <v>2.0270270270269748</v>
      </c>
      <c r="P3322" s="8">
        <f t="shared" si="840"/>
        <v>0.86000000000000121</v>
      </c>
      <c r="Q3322" s="8">
        <f t="shared" si="841"/>
        <v>0.34999999999999964</v>
      </c>
      <c r="R3322" s="15">
        <f ca="1">AVERAGE(P3322:OFFSET(P3322,-$R$3+1,0))*$R$4*K3322</f>
        <v>85.375000000000028</v>
      </c>
      <c r="S3322" s="15">
        <f ca="1">AVERAGE(Q3322:OFFSET(Q3322,-$R$3+1,0))*$S$4*L3322</f>
        <v>46.249999999999979</v>
      </c>
      <c r="T3322" s="11" t="str">
        <f t="shared" ca="1" si="842"/>
        <v xml:space="preserve"> </v>
      </c>
      <c r="U3322" s="11" t="str">
        <f t="shared" ca="1" si="837"/>
        <v xml:space="preserve"> </v>
      </c>
      <c r="V3322" s="3" t="str">
        <f t="shared" ca="1" si="843"/>
        <v xml:space="preserve"> </v>
      </c>
      <c r="W3322" s="16" t="str">
        <f t="shared" ca="1" si="844"/>
        <v xml:space="preserve"> </v>
      </c>
      <c r="X3322" s="3" t="str">
        <f t="shared" ca="1" si="845"/>
        <v xml:space="preserve"> </v>
      </c>
      <c r="Y3322" s="3" t="str">
        <f t="shared" ca="1" si="846"/>
        <v xml:space="preserve"> </v>
      </c>
      <c r="Z3322" s="12" t="str">
        <f t="shared" ca="1" si="847"/>
        <v xml:space="preserve"> </v>
      </c>
      <c r="AA3322" s="17" t="str">
        <f t="shared" ca="1" si="848"/>
        <v xml:space="preserve"> </v>
      </c>
      <c r="AB3322" s="17" t="str">
        <f t="shared" ca="1" si="849"/>
        <v xml:space="preserve"> </v>
      </c>
      <c r="AC3322" s="19">
        <f t="shared" ca="1" si="850"/>
        <v>73424.024850227768</v>
      </c>
    </row>
    <row r="3323" spans="1:29" x14ac:dyDescent="0.25">
      <c r="A3323" s="22">
        <v>40827</v>
      </c>
      <c r="B3323" s="2">
        <v>13.98</v>
      </c>
      <c r="C3323" s="2">
        <v>13.48</v>
      </c>
      <c r="D3323" s="2">
        <v>13.72</v>
      </c>
      <c r="E3323">
        <v>5.85</v>
      </c>
      <c r="F3323">
        <v>5.63</v>
      </c>
      <c r="G3323">
        <v>5.79</v>
      </c>
      <c r="H3323">
        <f t="shared" si="835"/>
        <v>0</v>
      </c>
      <c r="I3323">
        <f t="shared" si="836"/>
        <v>8.7108013937282625E-3</v>
      </c>
      <c r="J3323">
        <f t="shared" si="838"/>
        <v>0.6989884784354059</v>
      </c>
      <c r="K3323" s="2">
        <v>1</v>
      </c>
      <c r="L3323" s="2">
        <v>1</v>
      </c>
      <c r="M3323" s="6">
        <f ca="1">100*(D3323-MIN(OFFSET(C3323,-$M$3+1,0):C3323))/(MAX(OFFSET(B3323,-$M$3+1,0):B3323)-MIN(OFFSET(C3323,-$M$3+1,0):C3323))</f>
        <v>91.530944625407173</v>
      </c>
      <c r="N3323" s="6">
        <f ca="1">100*(G3323-MIN(OFFSET(F3323,-$M$3+1,0):F3323))/(MAX(OFFSET(E3323,-$M$3+1,0):E3323)-MIN(OFFSET(F3323,-$M$3+1,0):F3323))</f>
        <v>96.153846153846175</v>
      </c>
      <c r="O3323" s="6">
        <f t="shared" ca="1" si="839"/>
        <v>-4.6229015284390016</v>
      </c>
      <c r="P3323" s="8">
        <f t="shared" si="840"/>
        <v>0.5</v>
      </c>
      <c r="Q3323" s="8">
        <f t="shared" si="841"/>
        <v>0.21999999999999975</v>
      </c>
      <c r="R3323" s="15">
        <f ca="1">AVERAGE(P3323:OFFSET(P3323,-$R$3+1,0))*$R$4*K3323</f>
        <v>80.250000000000028</v>
      </c>
      <c r="S3323" s="15">
        <f ca="1">AVERAGE(Q3323:OFFSET(Q3323,-$R$3+1,0))*$S$4*L3323</f>
        <v>45.374999999999979</v>
      </c>
      <c r="T3323" s="11" t="str">
        <f t="shared" ca="1" si="842"/>
        <v xml:space="preserve"> </v>
      </c>
      <c r="U3323" s="11" t="str">
        <f t="shared" ca="1" si="837"/>
        <v xml:space="preserve"> </v>
      </c>
      <c r="V3323" s="3" t="str">
        <f t="shared" ca="1" si="843"/>
        <v xml:space="preserve"> </v>
      </c>
      <c r="W3323" s="16" t="str">
        <f t="shared" ca="1" si="844"/>
        <v xml:space="preserve"> </v>
      </c>
      <c r="X3323" s="3" t="str">
        <f t="shared" ca="1" si="845"/>
        <v xml:space="preserve"> </v>
      </c>
      <c r="Y3323" s="3" t="str">
        <f t="shared" ca="1" si="846"/>
        <v xml:space="preserve"> </v>
      </c>
      <c r="Z3323" s="12" t="str">
        <f t="shared" ca="1" si="847"/>
        <v xml:space="preserve"> </v>
      </c>
      <c r="AA3323" s="17" t="str">
        <f t="shared" ca="1" si="848"/>
        <v xml:space="preserve"> </v>
      </c>
      <c r="AB3323" s="17" t="str">
        <f t="shared" ca="1" si="849"/>
        <v xml:space="preserve"> </v>
      </c>
      <c r="AC3323" s="19">
        <f t="shared" ca="1" si="850"/>
        <v>73424.024850227768</v>
      </c>
    </row>
    <row r="3324" spans="1:29" x14ac:dyDescent="0.25">
      <c r="A3324" s="22">
        <v>40828</v>
      </c>
      <c r="B3324" s="2">
        <v>14.37</v>
      </c>
      <c r="C3324" s="2">
        <v>13.69</v>
      </c>
      <c r="D3324" s="2">
        <v>14.01</v>
      </c>
      <c r="E3324">
        <v>6.17</v>
      </c>
      <c r="F3324">
        <v>5.76</v>
      </c>
      <c r="G3324">
        <v>6.06</v>
      </c>
      <c r="H3324">
        <f t="shared" si="835"/>
        <v>2.1137026239067103E-2</v>
      </c>
      <c r="I3324">
        <f t="shared" si="836"/>
        <v>4.663212435233155E-2</v>
      </c>
      <c r="J3324">
        <f t="shared" si="838"/>
        <v>0.6956503539393083</v>
      </c>
      <c r="K3324" s="2">
        <v>1</v>
      </c>
      <c r="L3324" s="2">
        <v>1</v>
      </c>
      <c r="M3324" s="6">
        <f ca="1">100*(D3324-MIN(OFFSET(C3324,-$M$3+1,0):C3324))/(MAX(OFFSET(B3324,-$M$3+1,0):B3324)-MIN(OFFSET(C3324,-$M$3+1,0):C3324))</f>
        <v>86.311787072243362</v>
      </c>
      <c r="N3324" s="6">
        <f ca="1">100*(G3324-MIN(OFFSET(F3324,-$M$3+1,0):F3324))/(MAX(OFFSET(E3324,-$M$3+1,0):E3324)-MIN(OFFSET(F3324,-$M$3+1,0):F3324))</f>
        <v>92.361111111111086</v>
      </c>
      <c r="O3324" s="6">
        <f t="shared" ca="1" si="839"/>
        <v>-6.0493240388677236</v>
      </c>
      <c r="P3324" s="8">
        <f t="shared" si="840"/>
        <v>0.67999999999999972</v>
      </c>
      <c r="Q3324" s="8">
        <f t="shared" si="841"/>
        <v>0.41000000000000014</v>
      </c>
      <c r="R3324" s="15">
        <f ca="1">AVERAGE(P3324:OFFSET(P3324,-$R$3+1,0))*$R$4*K3324</f>
        <v>79.875</v>
      </c>
      <c r="S3324" s="15">
        <f ca="1">AVERAGE(Q3324:OFFSET(Q3324,-$R$3+1,0))*$S$4*L3324</f>
        <v>46.749999999999979</v>
      </c>
      <c r="T3324" s="11" t="str">
        <f t="shared" ca="1" si="842"/>
        <v xml:space="preserve"> </v>
      </c>
      <c r="U3324" s="11" t="str">
        <f t="shared" ca="1" si="837"/>
        <v xml:space="preserve"> </v>
      </c>
      <c r="V3324" s="3" t="str">
        <f t="shared" ca="1" si="843"/>
        <v xml:space="preserve"> </v>
      </c>
      <c r="W3324" s="16" t="str">
        <f t="shared" ca="1" si="844"/>
        <v xml:space="preserve"> </v>
      </c>
      <c r="X3324" s="3" t="str">
        <f t="shared" ca="1" si="845"/>
        <v xml:space="preserve"> </v>
      </c>
      <c r="Y3324" s="3" t="str">
        <f t="shared" ca="1" si="846"/>
        <v xml:space="preserve"> </v>
      </c>
      <c r="Z3324" s="12" t="str">
        <f t="shared" ca="1" si="847"/>
        <v xml:space="preserve"> </v>
      </c>
      <c r="AA3324" s="17" t="str">
        <f t="shared" ca="1" si="848"/>
        <v xml:space="preserve"> </v>
      </c>
      <c r="AB3324" s="17" t="str">
        <f t="shared" ca="1" si="849"/>
        <v xml:space="preserve"> </v>
      </c>
      <c r="AC3324" s="19">
        <f t="shared" ca="1" si="850"/>
        <v>73424.024850227768</v>
      </c>
    </row>
    <row r="3325" spans="1:29" x14ac:dyDescent="0.25">
      <c r="A3325" s="22">
        <v>40829</v>
      </c>
      <c r="B3325" s="2">
        <v>14.35</v>
      </c>
      <c r="C3325" s="2">
        <v>13.57</v>
      </c>
      <c r="D3325" s="2">
        <v>13.89</v>
      </c>
      <c r="E3325">
        <v>6.13</v>
      </c>
      <c r="F3325">
        <v>5.57</v>
      </c>
      <c r="G3325">
        <v>6.09</v>
      </c>
      <c r="H3325">
        <f t="shared" si="835"/>
        <v>-8.565310492505307E-3</v>
      </c>
      <c r="I3325">
        <f t="shared" si="836"/>
        <v>4.9504950495049549E-3</v>
      </c>
      <c r="J3325">
        <f t="shared" si="838"/>
        <v>0.6980001037931125</v>
      </c>
      <c r="K3325" s="2">
        <v>1</v>
      </c>
      <c r="L3325" s="2">
        <v>1</v>
      </c>
      <c r="M3325" s="6">
        <f ca="1">100*(D3325-MIN(OFFSET(C3325,-$M$3+1,0):C3325))/(MAX(OFFSET(B3325,-$M$3+1,0):B3325)-MIN(OFFSET(C3325,-$M$3+1,0):C3325))</f>
        <v>75.634517766497524</v>
      </c>
      <c r="N3325" s="6">
        <f ca="1">100*(G3325-MIN(OFFSET(F3325,-$M$3+1,0):F3325))/(MAX(OFFSET(E3325,-$M$3+1,0):E3325)-MIN(OFFSET(F3325,-$M$3+1,0):F3325))</f>
        <v>91.75257731958763</v>
      </c>
      <c r="O3325" s="6">
        <f t="shared" ca="1" si="839"/>
        <v>-16.118059553090106</v>
      </c>
      <c r="P3325" s="8">
        <f t="shared" si="840"/>
        <v>0.77999999999999936</v>
      </c>
      <c r="Q3325" s="8">
        <f t="shared" si="841"/>
        <v>0.55999999999999961</v>
      </c>
      <c r="R3325" s="15">
        <f ca="1">AVERAGE(P3325:OFFSET(P3325,-$R$3+1,0))*$R$4*K3325</f>
        <v>77.625000000000014</v>
      </c>
      <c r="S3325" s="15">
        <f ca="1">AVERAGE(Q3325:OFFSET(Q3325,-$R$3+1,0))*$S$4*L3325</f>
        <v>46.124999999999972</v>
      </c>
      <c r="T3325" s="11" t="str">
        <f t="shared" ca="1" si="842"/>
        <v xml:space="preserve"> </v>
      </c>
      <c r="U3325" s="11" t="str">
        <f t="shared" ca="1" si="837"/>
        <v xml:space="preserve"> </v>
      </c>
      <c r="V3325" s="3" t="str">
        <f t="shared" ca="1" si="843"/>
        <v xml:space="preserve"> </v>
      </c>
      <c r="W3325" s="16" t="str">
        <f t="shared" ca="1" si="844"/>
        <v xml:space="preserve"> </v>
      </c>
      <c r="X3325" s="3" t="str">
        <f t="shared" ca="1" si="845"/>
        <v xml:space="preserve"> </v>
      </c>
      <c r="Y3325" s="3" t="str">
        <f t="shared" ca="1" si="846"/>
        <v xml:space="preserve"> </v>
      </c>
      <c r="Z3325" s="12" t="str">
        <f t="shared" ca="1" si="847"/>
        <v xml:space="preserve"> </v>
      </c>
      <c r="AA3325" s="17" t="str">
        <f t="shared" ca="1" si="848"/>
        <v xml:space="preserve"> </v>
      </c>
      <c r="AB3325" s="17" t="str">
        <f t="shared" ca="1" si="849"/>
        <v xml:space="preserve"> </v>
      </c>
      <c r="AC3325" s="19">
        <f t="shared" ca="1" si="850"/>
        <v>73424.024850227768</v>
      </c>
    </row>
    <row r="3326" spans="1:29" x14ac:dyDescent="0.25">
      <c r="A3326" s="22">
        <v>40830</v>
      </c>
      <c r="B3326" s="2">
        <v>14.29</v>
      </c>
      <c r="C3326" s="2">
        <v>13.7</v>
      </c>
      <c r="D3326" s="2">
        <v>14.03</v>
      </c>
      <c r="E3326">
        <v>6.25</v>
      </c>
      <c r="F3326">
        <v>5.83</v>
      </c>
      <c r="G3326">
        <v>5.95</v>
      </c>
      <c r="H3326">
        <f t="shared" si="835"/>
        <v>1.0079193664506825E-2</v>
      </c>
      <c r="I3326">
        <f t="shared" si="836"/>
        <v>-2.2988505747126409E-2</v>
      </c>
      <c r="J3326">
        <f t="shared" si="838"/>
        <v>0.69235088029511394</v>
      </c>
      <c r="K3326" s="2">
        <v>1</v>
      </c>
      <c r="L3326" s="2">
        <v>1</v>
      </c>
      <c r="M3326" s="6">
        <f ca="1">100*(D3326-MIN(OFFSET(C3326,-$M$3+1,0):C3326))/(MAX(OFFSET(B3326,-$M$3+1,0):B3326)-MIN(OFFSET(C3326,-$M$3+1,0):C3326))</f>
        <v>80.681818181818187</v>
      </c>
      <c r="N3326" s="6">
        <f ca="1">100*(G3326-MIN(OFFSET(F3326,-$M$3+1,0):F3326))/(MAX(OFFSET(E3326,-$M$3+1,0):E3326)-MIN(OFFSET(F3326,-$M$3+1,0):F3326))</f>
        <v>71.428571428571445</v>
      </c>
      <c r="O3326" s="6">
        <f t="shared" ca="1" si="839"/>
        <v>9.2532467532467422</v>
      </c>
      <c r="P3326" s="8">
        <f t="shared" si="840"/>
        <v>0.58999999999999986</v>
      </c>
      <c r="Q3326" s="8">
        <f t="shared" si="841"/>
        <v>0.41999999999999993</v>
      </c>
      <c r="R3326" s="15">
        <f ca="1">AVERAGE(P3326:OFFSET(P3326,-$R$3+1,0))*$R$4*K3326</f>
        <v>71.875</v>
      </c>
      <c r="S3326" s="15">
        <f ca="1">AVERAGE(Q3326:OFFSET(Q3326,-$R$3+1,0))*$S$4*L3326</f>
        <v>43.874999999999972</v>
      </c>
      <c r="T3326" s="11" t="str">
        <f t="shared" ca="1" si="842"/>
        <v xml:space="preserve"> </v>
      </c>
      <c r="U3326" s="11" t="str">
        <f t="shared" ca="1" si="837"/>
        <v xml:space="preserve"> </v>
      </c>
      <c r="V3326" s="3" t="str">
        <f t="shared" ca="1" si="843"/>
        <v xml:space="preserve"> </v>
      </c>
      <c r="W3326" s="16" t="str">
        <f t="shared" ca="1" si="844"/>
        <v xml:space="preserve"> </v>
      </c>
      <c r="X3326" s="3" t="str">
        <f t="shared" ca="1" si="845"/>
        <v xml:space="preserve"> </v>
      </c>
      <c r="Y3326" s="3" t="str">
        <f t="shared" ca="1" si="846"/>
        <v xml:space="preserve"> </v>
      </c>
      <c r="Z3326" s="12" t="str">
        <f t="shared" ca="1" si="847"/>
        <v xml:space="preserve"> </v>
      </c>
      <c r="AA3326" s="17" t="str">
        <f t="shared" ca="1" si="848"/>
        <v xml:space="preserve"> </v>
      </c>
      <c r="AB3326" s="17" t="str">
        <f t="shared" ca="1" si="849"/>
        <v xml:space="preserve"> </v>
      </c>
      <c r="AC3326" s="19">
        <f t="shared" ca="1" si="850"/>
        <v>73424.024850227768</v>
      </c>
    </row>
    <row r="3327" spans="1:29" x14ac:dyDescent="0.25">
      <c r="A3327" s="22">
        <v>40833</v>
      </c>
      <c r="B3327" s="2">
        <v>14.04</v>
      </c>
      <c r="C3327" s="2">
        <v>13.3</v>
      </c>
      <c r="D3327" s="2">
        <v>13.34</v>
      </c>
      <c r="E3327">
        <v>5.94</v>
      </c>
      <c r="F3327">
        <v>5.51</v>
      </c>
      <c r="G3327">
        <v>5.56</v>
      </c>
      <c r="H3327">
        <f t="shared" si="835"/>
        <v>-4.9180327868852403E-2</v>
      </c>
      <c r="I3327">
        <f t="shared" si="836"/>
        <v>-6.5546218487395058E-2</v>
      </c>
      <c r="J3327">
        <f t="shared" si="838"/>
        <v>0.80001321040521856</v>
      </c>
      <c r="K3327" s="2">
        <v>1</v>
      </c>
      <c r="L3327" s="2">
        <v>1</v>
      </c>
      <c r="M3327" s="6">
        <f ca="1">100*(D3327-MIN(OFFSET(C3327,-$M$3+1,0):C3327))/(MAX(OFFSET(B3327,-$M$3+1,0):B3327)-MIN(OFFSET(C3327,-$M$3+1,0):C3327))</f>
        <v>16.260162601625975</v>
      </c>
      <c r="N3327" s="6">
        <f ca="1">100*(G3327-MIN(OFFSET(F3327,-$M$3+1,0):F3327))/(MAX(OFFSET(E3327,-$M$3+1,0):E3327)-MIN(OFFSET(F3327,-$M$3+1,0):F3327))</f>
        <v>6.7567567567567304</v>
      </c>
      <c r="O3327" s="6">
        <f t="shared" ca="1" si="839"/>
        <v>9.5034058448692456</v>
      </c>
      <c r="P3327" s="8">
        <f t="shared" si="840"/>
        <v>0.73999999999999844</v>
      </c>
      <c r="Q3327" s="8">
        <f t="shared" si="841"/>
        <v>0.44000000000000039</v>
      </c>
      <c r="R3327" s="15">
        <f ca="1">AVERAGE(P3327:OFFSET(P3327,-$R$3+1,0))*$R$4*K3327</f>
        <v>69.249999999999986</v>
      </c>
      <c r="S3327" s="15">
        <f ca="1">AVERAGE(Q3327:OFFSET(Q3327,-$R$3+1,0))*$S$4*L3327</f>
        <v>40.624999999999986</v>
      </c>
      <c r="T3327" s="11" t="str">
        <f t="shared" ca="1" si="842"/>
        <v xml:space="preserve"> </v>
      </c>
      <c r="U3327" s="11" t="str">
        <f t="shared" ca="1" si="837"/>
        <v xml:space="preserve"> </v>
      </c>
      <c r="V3327" s="3" t="str">
        <f t="shared" ca="1" si="843"/>
        <v xml:space="preserve"> </v>
      </c>
      <c r="W3327" s="16" t="str">
        <f t="shared" ca="1" si="844"/>
        <v xml:space="preserve"> </v>
      </c>
      <c r="X3327" s="3" t="str">
        <f t="shared" ca="1" si="845"/>
        <v xml:space="preserve"> </v>
      </c>
      <c r="Y3327" s="3" t="str">
        <f t="shared" ca="1" si="846"/>
        <v xml:space="preserve"> </v>
      </c>
      <c r="Z3327" s="12" t="str">
        <f t="shared" ca="1" si="847"/>
        <v xml:space="preserve"> </v>
      </c>
      <c r="AA3327" s="17" t="str">
        <f t="shared" ca="1" si="848"/>
        <v xml:space="preserve"> </v>
      </c>
      <c r="AB3327" s="17" t="str">
        <f t="shared" ca="1" si="849"/>
        <v xml:space="preserve"> </v>
      </c>
      <c r="AC3327" s="19">
        <f t="shared" ca="1" si="850"/>
        <v>73424.024850227768</v>
      </c>
    </row>
    <row r="3328" spans="1:29" x14ac:dyDescent="0.25">
      <c r="A3328" s="22">
        <v>40834</v>
      </c>
      <c r="B3328" s="2">
        <v>14.99</v>
      </c>
      <c r="C3328" s="2">
        <v>13.14</v>
      </c>
      <c r="D3328" s="2">
        <v>14.67</v>
      </c>
      <c r="E3328">
        <v>6.39</v>
      </c>
      <c r="F3328">
        <v>5.46</v>
      </c>
      <c r="G3328">
        <v>6.29</v>
      </c>
      <c r="H3328">
        <f t="shared" si="835"/>
        <v>9.9700149925037396E-2</v>
      </c>
      <c r="I3328">
        <f t="shared" si="836"/>
        <v>0.13129496402877705</v>
      </c>
      <c r="J3328">
        <f t="shared" si="838"/>
        <v>0.90754415195838833</v>
      </c>
      <c r="K3328" s="2">
        <v>1</v>
      </c>
      <c r="L3328" s="2">
        <v>1</v>
      </c>
      <c r="M3328" s="6">
        <f ca="1">100*(D3328-MIN(OFFSET(C3328,-$M$3+1,0):C3328))/(MAX(OFFSET(B3328,-$M$3+1,0):B3328)-MIN(OFFSET(C3328,-$M$3+1,0):C3328))</f>
        <v>82.702702702702695</v>
      </c>
      <c r="N3328" s="6">
        <f ca="1">100*(G3328-MIN(OFFSET(F3328,-$M$3+1,0):F3328))/(MAX(OFFSET(E3328,-$M$3+1,0):E3328)-MIN(OFFSET(F3328,-$M$3+1,0):F3328))</f>
        <v>89.24731182795702</v>
      </c>
      <c r="O3328" s="6">
        <f t="shared" ca="1" si="839"/>
        <v>-6.5446091252543255</v>
      </c>
      <c r="P3328" s="8">
        <f t="shared" si="840"/>
        <v>1.8499999999999996</v>
      </c>
      <c r="Q3328" s="8">
        <f t="shared" si="841"/>
        <v>0.92999999999999972</v>
      </c>
      <c r="R3328" s="15">
        <f ca="1">AVERAGE(P3328:OFFSET(P3328,-$R$3+1,0))*$R$4*K3328</f>
        <v>83.749999999999986</v>
      </c>
      <c r="S3328" s="15">
        <f ca="1">AVERAGE(Q3328:OFFSET(Q3328,-$R$3+1,0))*$S$4*L3328</f>
        <v>47.999999999999986</v>
      </c>
      <c r="T3328" s="11" t="str">
        <f t="shared" ca="1" si="842"/>
        <v xml:space="preserve"> </v>
      </c>
      <c r="U3328" s="11" t="str">
        <f t="shared" ca="1" si="837"/>
        <v xml:space="preserve"> </v>
      </c>
      <c r="V3328" s="3" t="str">
        <f t="shared" ca="1" si="843"/>
        <v xml:space="preserve"> </v>
      </c>
      <c r="W3328" s="16" t="str">
        <f t="shared" ca="1" si="844"/>
        <v xml:space="preserve"> </v>
      </c>
      <c r="X3328" s="3" t="str">
        <f t="shared" ca="1" si="845"/>
        <v xml:space="preserve"> </v>
      </c>
      <c r="Y3328" s="3" t="str">
        <f t="shared" ca="1" si="846"/>
        <v xml:space="preserve"> </v>
      </c>
      <c r="Z3328" s="12" t="str">
        <f t="shared" ca="1" si="847"/>
        <v xml:space="preserve"> </v>
      </c>
      <c r="AA3328" s="17" t="str">
        <f t="shared" ca="1" si="848"/>
        <v xml:space="preserve"> </v>
      </c>
      <c r="AB3328" s="17" t="str">
        <f t="shared" ca="1" si="849"/>
        <v xml:space="preserve"> </v>
      </c>
      <c r="AC3328" s="19">
        <f t="shared" ca="1" si="850"/>
        <v>73424.024850227768</v>
      </c>
    </row>
    <row r="3329" spans="1:29" x14ac:dyDescent="0.25">
      <c r="A3329" s="22">
        <v>40835</v>
      </c>
      <c r="B3329" s="2">
        <v>15.1</v>
      </c>
      <c r="C3329" s="2">
        <v>14.23</v>
      </c>
      <c r="D3329" s="2">
        <v>14.32</v>
      </c>
      <c r="E3329">
        <v>6.88</v>
      </c>
      <c r="F3329">
        <v>6.09</v>
      </c>
      <c r="G3329">
        <v>6.17</v>
      </c>
      <c r="H3329">
        <f t="shared" si="835"/>
        <v>-2.3858214042263071E-2</v>
      </c>
      <c r="I3329">
        <f t="shared" si="836"/>
        <v>-1.9077901430842648E-2</v>
      </c>
      <c r="J3329">
        <f t="shared" si="838"/>
        <v>0.91311073576394153</v>
      </c>
      <c r="K3329" s="2">
        <v>1</v>
      </c>
      <c r="L3329" s="2">
        <v>1</v>
      </c>
      <c r="M3329" s="6">
        <f ca="1">100*(D3329-MIN(OFFSET(C3329,-$M$3+1,0):C3329))/(MAX(OFFSET(B3329,-$M$3+1,0):B3329)-MIN(OFFSET(C3329,-$M$3+1,0):C3329))</f>
        <v>60.204081632653072</v>
      </c>
      <c r="N3329" s="6">
        <f ca="1">100*(G3329-MIN(OFFSET(F3329,-$M$3+1,0):F3329))/(MAX(OFFSET(E3329,-$M$3+1,0):E3329)-MIN(OFFSET(F3329,-$M$3+1,0):F3329))</f>
        <v>50</v>
      </c>
      <c r="O3329" s="6">
        <f t="shared" ca="1" si="839"/>
        <v>10.204081632653072</v>
      </c>
      <c r="P3329" s="8">
        <f t="shared" si="840"/>
        <v>0.86999999999999922</v>
      </c>
      <c r="Q3329" s="8">
        <f t="shared" si="841"/>
        <v>0.79</v>
      </c>
      <c r="R3329" s="15">
        <f ca="1">AVERAGE(P3329:OFFSET(P3329,-$R$3+1,0))*$R$4*K3329</f>
        <v>85.874999999999972</v>
      </c>
      <c r="S3329" s="15">
        <f ca="1">AVERAGE(Q3329:OFFSET(Q3329,-$R$3+1,0))*$S$4*L3329</f>
        <v>51.499999999999993</v>
      </c>
      <c r="T3329" s="11" t="str">
        <f t="shared" ca="1" si="842"/>
        <v xml:space="preserve"> </v>
      </c>
      <c r="U3329" s="11" t="str">
        <f t="shared" ca="1" si="837"/>
        <v xml:space="preserve"> </v>
      </c>
      <c r="V3329" s="3" t="str">
        <f t="shared" ca="1" si="843"/>
        <v xml:space="preserve"> </v>
      </c>
      <c r="W3329" s="16" t="str">
        <f t="shared" ca="1" si="844"/>
        <v xml:space="preserve"> </v>
      </c>
      <c r="X3329" s="3" t="str">
        <f t="shared" ca="1" si="845"/>
        <v xml:space="preserve"> </v>
      </c>
      <c r="Y3329" s="3" t="str">
        <f t="shared" ca="1" si="846"/>
        <v xml:space="preserve"> </v>
      </c>
      <c r="Z3329" s="12" t="str">
        <f t="shared" ca="1" si="847"/>
        <v xml:space="preserve"> </v>
      </c>
      <c r="AA3329" s="17" t="str">
        <f t="shared" ca="1" si="848"/>
        <v xml:space="preserve"> </v>
      </c>
      <c r="AB3329" s="17" t="str">
        <f t="shared" ca="1" si="849"/>
        <v xml:space="preserve"> </v>
      </c>
      <c r="AC3329" s="19">
        <f t="shared" ca="1" si="850"/>
        <v>73424.024850227768</v>
      </c>
    </row>
    <row r="3330" spans="1:29" x14ac:dyDescent="0.25">
      <c r="A3330" s="22">
        <v>40836</v>
      </c>
      <c r="B3330" s="2">
        <v>14.96</v>
      </c>
      <c r="C3330" s="2">
        <v>13.64</v>
      </c>
      <c r="D3330" s="2">
        <v>14.84</v>
      </c>
      <c r="E3330">
        <v>6.48</v>
      </c>
      <c r="F3330">
        <v>5.91</v>
      </c>
      <c r="G3330">
        <v>6.47</v>
      </c>
      <c r="H3330">
        <f t="shared" si="835"/>
        <v>3.6312849162011052E-2</v>
      </c>
      <c r="I3330">
        <f t="shared" si="836"/>
        <v>4.8622366288492591E-2</v>
      </c>
      <c r="J3330">
        <f t="shared" si="838"/>
        <v>0.90481784976686253</v>
      </c>
      <c r="K3330" s="2">
        <v>1</v>
      </c>
      <c r="L3330" s="2">
        <v>1</v>
      </c>
      <c r="M3330" s="6">
        <f ca="1">100*(D3330-MIN(OFFSET(C3330,-$M$3+1,0):C3330))/(MAX(OFFSET(B3330,-$M$3+1,0):B3330)-MIN(OFFSET(C3330,-$M$3+1,0):C3330))</f>
        <v>86.734693877551038</v>
      </c>
      <c r="N3330" s="6">
        <f ca="1">100*(G3330-MIN(OFFSET(F3330,-$M$3+1,0):F3330))/(MAX(OFFSET(E3330,-$M$3+1,0):E3330)-MIN(OFFSET(F3330,-$M$3+1,0):F3330))</f>
        <v>71.126760563380259</v>
      </c>
      <c r="O3330" s="6">
        <f t="shared" ca="1" si="839"/>
        <v>15.607933314170779</v>
      </c>
      <c r="P3330" s="8">
        <f t="shared" si="840"/>
        <v>1.3200000000000003</v>
      </c>
      <c r="Q3330" s="8">
        <f t="shared" si="841"/>
        <v>0.57000000000000028</v>
      </c>
      <c r="R3330" s="15">
        <f ca="1">AVERAGE(P3330:OFFSET(P3330,-$R$3+1,0))*$R$4*K3330</f>
        <v>91.624999999999957</v>
      </c>
      <c r="S3330" s="15">
        <f ca="1">AVERAGE(Q3330:OFFSET(Q3330,-$R$3+1,0))*$S$4*L3330</f>
        <v>54.25</v>
      </c>
      <c r="T3330" s="11" t="str">
        <f t="shared" ca="1" si="842"/>
        <v xml:space="preserve"> </v>
      </c>
      <c r="U3330" s="11" t="str">
        <f t="shared" ca="1" si="837"/>
        <v xml:space="preserve"> </v>
      </c>
      <c r="V3330" s="3" t="str">
        <f t="shared" ca="1" si="843"/>
        <v xml:space="preserve"> </v>
      </c>
      <c r="W3330" s="16" t="str">
        <f t="shared" ca="1" si="844"/>
        <v xml:space="preserve"> </v>
      </c>
      <c r="X3330" s="3" t="str">
        <f t="shared" ca="1" si="845"/>
        <v xml:space="preserve"> </v>
      </c>
      <c r="Y3330" s="3" t="str">
        <f t="shared" ca="1" si="846"/>
        <v xml:space="preserve"> </v>
      </c>
      <c r="Z3330" s="12" t="str">
        <f t="shared" ca="1" si="847"/>
        <v xml:space="preserve"> </v>
      </c>
      <c r="AA3330" s="17" t="str">
        <f t="shared" ca="1" si="848"/>
        <v xml:space="preserve"> </v>
      </c>
      <c r="AB3330" s="17" t="str">
        <f t="shared" ca="1" si="849"/>
        <v xml:space="preserve"> </v>
      </c>
      <c r="AC3330" s="19">
        <f t="shared" ca="1" si="850"/>
        <v>73424.024850227768</v>
      </c>
    </row>
    <row r="3331" spans="1:29" x14ac:dyDescent="0.25">
      <c r="A3331" s="22">
        <v>40837</v>
      </c>
      <c r="B3331" s="2">
        <v>15.84</v>
      </c>
      <c r="C3331" s="2">
        <v>14.99</v>
      </c>
      <c r="D3331" s="2">
        <v>15.47</v>
      </c>
      <c r="E3331">
        <v>6.88</v>
      </c>
      <c r="F3331">
        <v>6.53</v>
      </c>
      <c r="G3331">
        <v>6.8</v>
      </c>
      <c r="H3331">
        <f t="shared" si="835"/>
        <v>4.2452830188679291E-2</v>
      </c>
      <c r="I3331">
        <f t="shared" si="836"/>
        <v>5.1004636785162205E-2</v>
      </c>
      <c r="J3331">
        <f t="shared" si="838"/>
        <v>0.90748391542355833</v>
      </c>
      <c r="K3331" s="2">
        <v>1</v>
      </c>
      <c r="L3331" s="2">
        <v>1</v>
      </c>
      <c r="M3331" s="6">
        <f ca="1">100*(D3331-MIN(OFFSET(C3331,-$M$3+1,0):C3331))/(MAX(OFFSET(B3331,-$M$3+1,0):B3331)-MIN(OFFSET(C3331,-$M$3+1,0):C3331))</f>
        <v>86.296296296296319</v>
      </c>
      <c r="N3331" s="6">
        <f ca="1">100*(G3331-MIN(OFFSET(F3331,-$M$3+1,0):F3331))/(MAX(OFFSET(E3331,-$M$3+1,0):E3331)-MIN(OFFSET(F3331,-$M$3+1,0):F3331))</f>
        <v>94.366197183098592</v>
      </c>
      <c r="O3331" s="6">
        <f t="shared" ca="1" si="839"/>
        <v>-8.069900886802273</v>
      </c>
      <c r="P3331" s="8">
        <f t="shared" si="840"/>
        <v>1</v>
      </c>
      <c r="Q3331" s="8">
        <f t="shared" si="841"/>
        <v>0.41000000000000014</v>
      </c>
      <c r="R3331" s="15">
        <f ca="1">AVERAGE(P3331:OFFSET(P3331,-$R$3+1,0))*$R$4*K3331</f>
        <v>97.874999999999957</v>
      </c>
      <c r="S3331" s="15">
        <f ca="1">AVERAGE(Q3331:OFFSET(Q3331,-$R$3+1,0))*$S$4*L3331</f>
        <v>56.625</v>
      </c>
      <c r="T3331" s="11" t="str">
        <f t="shared" ca="1" si="842"/>
        <v xml:space="preserve"> </v>
      </c>
      <c r="U3331" s="11" t="str">
        <f t="shared" ca="1" si="837"/>
        <v xml:space="preserve"> </v>
      </c>
      <c r="V3331" s="3" t="str">
        <f t="shared" ca="1" si="843"/>
        <v xml:space="preserve"> </v>
      </c>
      <c r="W3331" s="16" t="str">
        <f t="shared" ca="1" si="844"/>
        <v xml:space="preserve"> </v>
      </c>
      <c r="X3331" s="3" t="str">
        <f t="shared" ca="1" si="845"/>
        <v xml:space="preserve"> </v>
      </c>
      <c r="Y3331" s="3" t="str">
        <f t="shared" ca="1" si="846"/>
        <v xml:space="preserve"> </v>
      </c>
      <c r="Z3331" s="12" t="str">
        <f t="shared" ca="1" si="847"/>
        <v xml:space="preserve"> </v>
      </c>
      <c r="AA3331" s="17" t="str">
        <f t="shared" ca="1" si="848"/>
        <v xml:space="preserve"> </v>
      </c>
      <c r="AB3331" s="17" t="str">
        <f t="shared" ca="1" si="849"/>
        <v xml:space="preserve"> </v>
      </c>
      <c r="AC3331" s="19">
        <f t="shared" ca="1" si="850"/>
        <v>73424.024850227768</v>
      </c>
    </row>
    <row r="3332" spans="1:29" x14ac:dyDescent="0.25">
      <c r="A3332" s="22">
        <v>40840</v>
      </c>
      <c r="B3332" s="2">
        <v>15.98</v>
      </c>
      <c r="C3332" s="2">
        <v>15.41</v>
      </c>
      <c r="D3332" s="2">
        <v>15.75</v>
      </c>
      <c r="E3332">
        <v>7.27</v>
      </c>
      <c r="F3332">
        <v>6.72</v>
      </c>
      <c r="G3332">
        <v>7.05</v>
      </c>
      <c r="H3332">
        <f t="shared" si="835"/>
        <v>1.8099547511312153E-2</v>
      </c>
      <c r="I3332">
        <f t="shared" si="836"/>
        <v>3.6764705882353033E-2</v>
      </c>
      <c r="J3332">
        <f t="shared" si="838"/>
        <v>0.92722907867628834</v>
      </c>
      <c r="K3332" s="2">
        <v>1</v>
      </c>
      <c r="L3332" s="2">
        <v>1</v>
      </c>
      <c r="M3332" s="6">
        <f ca="1">100*(D3332-MIN(OFFSET(C3332,-$M$3+1,0):C3332))/(MAX(OFFSET(B3332,-$M$3+1,0):B3332)-MIN(OFFSET(C3332,-$M$3+1,0):C3332))</f>
        <v>91.90140845070421</v>
      </c>
      <c r="N3332" s="6">
        <f ca="1">100*(G3332-MIN(OFFSET(F3332,-$M$3+1,0):F3332))/(MAX(OFFSET(E3332,-$M$3+1,0):E3332)-MIN(OFFSET(F3332,-$M$3+1,0):F3332))</f>
        <v>87.845303867403331</v>
      </c>
      <c r="O3332" s="6">
        <f t="shared" ca="1" si="839"/>
        <v>4.0561045833008791</v>
      </c>
      <c r="P3332" s="8">
        <f t="shared" si="840"/>
        <v>0.57000000000000028</v>
      </c>
      <c r="Q3332" s="8">
        <f t="shared" si="841"/>
        <v>0.54999999999999982</v>
      </c>
      <c r="R3332" s="15">
        <f ca="1">AVERAGE(P3332:OFFSET(P3332,-$R$3+1,0))*$R$4*K3332</f>
        <v>96.499999999999957</v>
      </c>
      <c r="S3332" s="15">
        <f ca="1">AVERAGE(Q3332:OFFSET(Q3332,-$R$3+1,0))*$S$4*L3332</f>
        <v>58.375</v>
      </c>
      <c r="T3332" s="11" t="str">
        <f t="shared" ca="1" si="842"/>
        <v xml:space="preserve"> </v>
      </c>
      <c r="U3332" s="11" t="str">
        <f t="shared" ca="1" si="837"/>
        <v xml:space="preserve"> </v>
      </c>
      <c r="V3332" s="3" t="str">
        <f t="shared" ca="1" si="843"/>
        <v xml:space="preserve"> </v>
      </c>
      <c r="W3332" s="16" t="str">
        <f t="shared" ca="1" si="844"/>
        <v xml:space="preserve"> </v>
      </c>
      <c r="X3332" s="3" t="str">
        <f t="shared" ca="1" si="845"/>
        <v xml:space="preserve"> </v>
      </c>
      <c r="Y3332" s="3" t="str">
        <f t="shared" ca="1" si="846"/>
        <v xml:space="preserve"> </v>
      </c>
      <c r="Z3332" s="12" t="str">
        <f t="shared" ca="1" si="847"/>
        <v xml:space="preserve"> </v>
      </c>
      <c r="AA3332" s="17" t="str">
        <f t="shared" ca="1" si="848"/>
        <v xml:space="preserve"> </v>
      </c>
      <c r="AB3332" s="17" t="str">
        <f t="shared" ca="1" si="849"/>
        <v xml:space="preserve"> </v>
      </c>
      <c r="AC3332" s="19">
        <f t="shared" ca="1" si="850"/>
        <v>73424.024850227768</v>
      </c>
    </row>
    <row r="3333" spans="1:29" x14ac:dyDescent="0.25">
      <c r="A3333" s="22">
        <v>40841</v>
      </c>
      <c r="B3333" s="2">
        <v>15.58</v>
      </c>
      <c r="C3333" s="2">
        <v>14.7</v>
      </c>
      <c r="D3333" s="2">
        <v>14.74</v>
      </c>
      <c r="E3333">
        <v>7.05</v>
      </c>
      <c r="F3333">
        <v>6.42</v>
      </c>
      <c r="G3333">
        <v>6.47</v>
      </c>
      <c r="H3333">
        <f t="shared" ref="H3333:H3396" si="851">D3333/D3332-1</f>
        <v>-6.4126984126984143E-2</v>
      </c>
      <c r="I3333">
        <f t="shared" ref="I3333:I3396" si="852">G3333/G3332-1</f>
        <v>-8.2269503546099298E-2</v>
      </c>
      <c r="J3333">
        <f t="shared" si="838"/>
        <v>0.93775020489140148</v>
      </c>
      <c r="K3333" s="2">
        <v>1</v>
      </c>
      <c r="L3333" s="2">
        <v>1</v>
      </c>
      <c r="M3333" s="6">
        <f ca="1">100*(D3333-MIN(OFFSET(C3333,-$M$3+1,0):C3333))/(MAX(OFFSET(B3333,-$M$3+1,0):B3333)-MIN(OFFSET(C3333,-$M$3+1,0):C3333))</f>
        <v>56.338028169014081</v>
      </c>
      <c r="N3333" s="6">
        <f ca="1">100*(G3333-MIN(OFFSET(F3333,-$M$3+1,0):F3333))/(MAX(OFFSET(E3333,-$M$3+1,0):E3333)-MIN(OFFSET(F3333,-$M$3+1,0):F3333))</f>
        <v>55.80110497237569</v>
      </c>
      <c r="O3333" s="6">
        <f t="shared" ca="1" si="839"/>
        <v>0.53692319663839072</v>
      </c>
      <c r="P3333" s="8">
        <f t="shared" si="840"/>
        <v>1.0500000000000007</v>
      </c>
      <c r="Q3333" s="8">
        <f t="shared" si="841"/>
        <v>0.62999999999999989</v>
      </c>
      <c r="R3333" s="15">
        <f ca="1">AVERAGE(P3333:OFFSET(P3333,-$R$3+1,0))*$R$4*K3333</f>
        <v>99.874999999999986</v>
      </c>
      <c r="S3333" s="15">
        <f ca="1">AVERAGE(Q3333:OFFSET(Q3333,-$R$3+1,0))*$S$4*L3333</f>
        <v>59.25</v>
      </c>
      <c r="T3333" s="11" t="str">
        <f t="shared" ca="1" si="842"/>
        <v xml:space="preserve"> </v>
      </c>
      <c r="U3333" s="11" t="str">
        <f t="shared" ca="1" si="837"/>
        <v xml:space="preserve"> </v>
      </c>
      <c r="V3333" s="3" t="str">
        <f t="shared" ca="1" si="843"/>
        <v xml:space="preserve"> </v>
      </c>
      <c r="W3333" s="16" t="str">
        <f t="shared" ca="1" si="844"/>
        <v xml:space="preserve"> </v>
      </c>
      <c r="X3333" s="3" t="str">
        <f t="shared" ca="1" si="845"/>
        <v xml:space="preserve"> </v>
      </c>
      <c r="Y3333" s="3" t="str">
        <f t="shared" ca="1" si="846"/>
        <v xml:space="preserve"> </v>
      </c>
      <c r="Z3333" s="12" t="str">
        <f t="shared" ca="1" si="847"/>
        <v xml:space="preserve"> </v>
      </c>
      <c r="AA3333" s="17" t="str">
        <f t="shared" ca="1" si="848"/>
        <v xml:space="preserve"> </v>
      </c>
      <c r="AB3333" s="17" t="str">
        <f t="shared" ca="1" si="849"/>
        <v xml:space="preserve"> </v>
      </c>
      <c r="AC3333" s="19">
        <f t="shared" ca="1" si="850"/>
        <v>73424.024850227768</v>
      </c>
    </row>
    <row r="3334" spans="1:29" x14ac:dyDescent="0.25">
      <c r="A3334" s="22">
        <v>40842</v>
      </c>
      <c r="B3334" s="2">
        <v>15.33</v>
      </c>
      <c r="C3334" s="2">
        <v>14.68</v>
      </c>
      <c r="D3334" s="2">
        <v>15.22</v>
      </c>
      <c r="E3334">
        <v>6.82</v>
      </c>
      <c r="F3334">
        <v>6.39</v>
      </c>
      <c r="G3334">
        <v>6.7</v>
      </c>
      <c r="H3334">
        <f t="shared" si="851"/>
        <v>3.256445047489831E-2</v>
      </c>
      <c r="I3334">
        <f t="shared" si="852"/>
        <v>3.5548686244204042E-2</v>
      </c>
      <c r="J3334">
        <f t="shared" si="838"/>
        <v>0.94009578568008578</v>
      </c>
      <c r="K3334" s="2">
        <v>1</v>
      </c>
      <c r="L3334" s="2">
        <v>1</v>
      </c>
      <c r="M3334" s="6">
        <f ca="1">100*(D3334-MIN(OFFSET(C3334,-$M$3+1,0):C3334))/(MAX(OFFSET(B3334,-$M$3+1,0):B3334)-MIN(OFFSET(C3334,-$M$3+1,0):C3334))</f>
        <v>67.521367521367523</v>
      </c>
      <c r="N3334" s="6">
        <f ca="1">100*(G3334-MIN(OFFSET(F3334,-$M$3+1,0):F3334))/(MAX(OFFSET(E3334,-$M$3+1,0):E3334)-MIN(OFFSET(F3334,-$M$3+1,0):F3334))</f>
        <v>58.088235294117673</v>
      </c>
      <c r="O3334" s="6">
        <f t="shared" ca="1" si="839"/>
        <v>9.4331322272498497</v>
      </c>
      <c r="P3334" s="8">
        <f t="shared" si="840"/>
        <v>0.65000000000000036</v>
      </c>
      <c r="Q3334" s="8">
        <f t="shared" si="841"/>
        <v>0.4300000000000006</v>
      </c>
      <c r="R3334" s="15">
        <f ca="1">AVERAGE(P3334:OFFSET(P3334,-$R$3+1,0))*$R$4*K3334</f>
        <v>100.62499999999999</v>
      </c>
      <c r="S3334" s="15">
        <f ca="1">AVERAGE(Q3334:OFFSET(Q3334,-$R$3+1,0))*$S$4*L3334</f>
        <v>59.375000000000014</v>
      </c>
      <c r="T3334" s="11" t="str">
        <f t="shared" ca="1" si="842"/>
        <v xml:space="preserve"> </v>
      </c>
      <c r="U3334" s="11" t="str">
        <f t="shared" ca="1" si="837"/>
        <v xml:space="preserve"> </v>
      </c>
      <c r="V3334" s="3" t="str">
        <f t="shared" ca="1" si="843"/>
        <v xml:space="preserve"> </v>
      </c>
      <c r="W3334" s="16" t="str">
        <f t="shared" ca="1" si="844"/>
        <v xml:space="preserve"> </v>
      </c>
      <c r="X3334" s="3" t="str">
        <f t="shared" ca="1" si="845"/>
        <v xml:space="preserve"> </v>
      </c>
      <c r="Y3334" s="3" t="str">
        <f t="shared" ca="1" si="846"/>
        <v xml:space="preserve"> </v>
      </c>
      <c r="Z3334" s="12" t="str">
        <f t="shared" ca="1" si="847"/>
        <v xml:space="preserve"> </v>
      </c>
      <c r="AA3334" s="17" t="str">
        <f t="shared" ca="1" si="848"/>
        <v xml:space="preserve"> </v>
      </c>
      <c r="AB3334" s="17" t="str">
        <f t="shared" ca="1" si="849"/>
        <v xml:space="preserve"> </v>
      </c>
      <c r="AC3334" s="19">
        <f t="shared" ca="1" si="850"/>
        <v>73424.024850227768</v>
      </c>
    </row>
    <row r="3335" spans="1:29" x14ac:dyDescent="0.25">
      <c r="A3335" s="22">
        <v>40843</v>
      </c>
      <c r="B3335" s="2">
        <v>16.14</v>
      </c>
      <c r="C3335" s="2">
        <v>15.23</v>
      </c>
      <c r="D3335" s="2">
        <v>15.92</v>
      </c>
      <c r="E3335">
        <v>7.2</v>
      </c>
      <c r="F3335">
        <v>6.75</v>
      </c>
      <c r="G3335">
        <v>6.92</v>
      </c>
      <c r="H3335">
        <f t="shared" si="851"/>
        <v>4.5992115637319309E-2</v>
      </c>
      <c r="I3335">
        <f t="shared" si="852"/>
        <v>3.2835820895522394E-2</v>
      </c>
      <c r="J3335">
        <f t="shared" si="838"/>
        <v>0.94756070310259555</v>
      </c>
      <c r="K3335" s="2">
        <v>1</v>
      </c>
      <c r="L3335" s="2">
        <v>1</v>
      </c>
      <c r="M3335" s="6">
        <f ca="1">100*(D3335-MIN(OFFSET(C3335,-$M$3+1,0):C3335))/(MAX(OFFSET(B3335,-$M$3+1,0):B3335)-MIN(OFFSET(C3335,-$M$3+1,0):C3335))</f>
        <v>91.199999999999974</v>
      </c>
      <c r="N3335" s="6">
        <f ca="1">100*(G3335-MIN(OFFSET(F3335,-$M$3+1,0):F3335))/(MAX(OFFSET(E3335,-$M$3+1,0):E3335)-MIN(OFFSET(F3335,-$M$3+1,0):F3335))</f>
        <v>74.264705882352956</v>
      </c>
      <c r="O3335" s="6">
        <f t="shared" ca="1" si="839"/>
        <v>16.935294117647018</v>
      </c>
      <c r="P3335" s="8">
        <f t="shared" si="840"/>
        <v>0.91999999999999993</v>
      </c>
      <c r="Q3335" s="8">
        <f t="shared" si="841"/>
        <v>0.5</v>
      </c>
      <c r="R3335" s="15">
        <f ca="1">AVERAGE(P3335:OFFSET(P3335,-$R$3+1,0))*$R$4*K3335</f>
        <v>102.875</v>
      </c>
      <c r="S3335" s="15">
        <f ca="1">AVERAGE(Q3335:OFFSET(Q3335,-$R$3+1,0))*$S$4*L3335</f>
        <v>60.125000000000007</v>
      </c>
      <c r="T3335" s="11" t="str">
        <f t="shared" ca="1" si="842"/>
        <v xml:space="preserve"> </v>
      </c>
      <c r="U3335" s="11" t="str">
        <f t="shared" ca="1" si="837"/>
        <v xml:space="preserve"> </v>
      </c>
      <c r="V3335" s="3" t="str">
        <f t="shared" ca="1" si="843"/>
        <v xml:space="preserve"> </v>
      </c>
      <c r="W3335" s="16" t="str">
        <f t="shared" ca="1" si="844"/>
        <v xml:space="preserve"> </v>
      </c>
      <c r="X3335" s="3" t="str">
        <f t="shared" ca="1" si="845"/>
        <v xml:space="preserve"> </v>
      </c>
      <c r="Y3335" s="3" t="str">
        <f t="shared" ca="1" si="846"/>
        <v xml:space="preserve"> </v>
      </c>
      <c r="Z3335" s="12" t="str">
        <f t="shared" ca="1" si="847"/>
        <v xml:space="preserve"> </v>
      </c>
      <c r="AA3335" s="17" t="str">
        <f t="shared" ca="1" si="848"/>
        <v xml:space="preserve"> </v>
      </c>
      <c r="AB3335" s="17" t="str">
        <f t="shared" ca="1" si="849"/>
        <v xml:space="preserve"> </v>
      </c>
      <c r="AC3335" s="19">
        <f t="shared" ca="1" si="850"/>
        <v>73424.024850227768</v>
      </c>
    </row>
    <row r="3336" spans="1:29" x14ac:dyDescent="0.25">
      <c r="A3336" s="22">
        <v>40844</v>
      </c>
      <c r="B3336" s="2">
        <v>15.92</v>
      </c>
      <c r="C3336" s="2">
        <v>15.4</v>
      </c>
      <c r="D3336" s="2">
        <v>15.78</v>
      </c>
      <c r="E3336">
        <v>6.97</v>
      </c>
      <c r="F3336">
        <v>6.42</v>
      </c>
      <c r="G3336">
        <v>6.74</v>
      </c>
      <c r="H3336">
        <f t="shared" si="851"/>
        <v>-8.793969849246297E-3</v>
      </c>
      <c r="I3336">
        <f t="shared" si="852"/>
        <v>-2.6011560693641522E-2</v>
      </c>
      <c r="J3336">
        <f t="shared" si="838"/>
        <v>0.95188853310947052</v>
      </c>
      <c r="K3336" s="2">
        <v>1</v>
      </c>
      <c r="L3336" s="2">
        <v>1</v>
      </c>
      <c r="M3336" s="6">
        <f ca="1">100*(D3336-MIN(OFFSET(C3336,-$M$3+1,0):C3336))/(MAX(OFFSET(B3336,-$M$3+1,0):B3336)-MIN(OFFSET(C3336,-$M$3+1,0):C3336))</f>
        <v>75.342465753424591</v>
      </c>
      <c r="N3336" s="6">
        <f ca="1">100*(G3336-MIN(OFFSET(F3336,-$M$3+1,0):F3336))/(MAX(OFFSET(E3336,-$M$3+1,0):E3336)-MIN(OFFSET(F3336,-$M$3+1,0):F3336))</f>
        <v>39.772727272727344</v>
      </c>
      <c r="O3336" s="6">
        <f t="shared" ca="1" si="839"/>
        <v>35.569738480697247</v>
      </c>
      <c r="P3336" s="8">
        <f t="shared" si="840"/>
        <v>0.51999999999999957</v>
      </c>
      <c r="Q3336" s="8">
        <f t="shared" si="841"/>
        <v>0.54999999999999982</v>
      </c>
      <c r="R3336" s="15">
        <f ca="1">AVERAGE(P3336:OFFSET(P3336,-$R$3+1,0))*$R$4*K3336</f>
        <v>86.25</v>
      </c>
      <c r="S3336" s="15">
        <f ca="1">AVERAGE(Q3336:OFFSET(Q3336,-$R$3+1,0))*$S$4*L3336</f>
        <v>55.375000000000007</v>
      </c>
      <c r="T3336" s="11" t="str">
        <f t="shared" ca="1" si="842"/>
        <v xml:space="preserve"> </v>
      </c>
      <c r="U3336" s="11" t="str">
        <f t="shared" ca="1" si="837"/>
        <v>Sell</v>
      </c>
      <c r="V3336" s="3">
        <f t="shared" ca="1" si="843"/>
        <v>-10</v>
      </c>
      <c r="W3336" s="16">
        <f t="shared" ca="1" si="844"/>
        <v>15.575620767494355</v>
      </c>
      <c r="X3336" s="3">
        <f t="shared" ca="1" si="845"/>
        <v>15.78</v>
      </c>
      <c r="Y3336" s="3">
        <f t="shared" ca="1" si="846"/>
        <v>6.74</v>
      </c>
      <c r="Z3336" s="12" t="str">
        <f t="shared" ca="1" si="847"/>
        <v xml:space="preserve"> </v>
      </c>
      <c r="AA3336" s="17" t="str">
        <f t="shared" ca="1" si="848"/>
        <v xml:space="preserve"> </v>
      </c>
      <c r="AB3336" s="17" t="str">
        <f t="shared" ca="1" si="849"/>
        <v xml:space="preserve"> </v>
      </c>
      <c r="AC3336" s="19">
        <f t="shared" ca="1" si="850"/>
        <v>73424.024850227768</v>
      </c>
    </row>
    <row r="3337" spans="1:29" x14ac:dyDescent="0.25">
      <c r="A3337" s="22">
        <v>40847</v>
      </c>
      <c r="B3337" s="2">
        <v>15.7</v>
      </c>
      <c r="C3337" s="2">
        <v>15.27</v>
      </c>
      <c r="D3337" s="2">
        <v>15.28</v>
      </c>
      <c r="E3337">
        <v>6.64</v>
      </c>
      <c r="F3337">
        <v>6.22</v>
      </c>
      <c r="G3337">
        <v>6.24</v>
      </c>
      <c r="H3337">
        <f t="shared" si="851"/>
        <v>-3.1685678073510748E-2</v>
      </c>
      <c r="I3337">
        <f t="shared" si="852"/>
        <v>-7.4183976261127604E-2</v>
      </c>
      <c r="J3337">
        <f t="shared" si="838"/>
        <v>0.94327368301567938</v>
      </c>
      <c r="K3337" s="2">
        <v>1</v>
      </c>
      <c r="L3337" s="2">
        <v>1</v>
      </c>
      <c r="M3337" s="6">
        <f ca="1">100*(D3337-MIN(OFFSET(C3337,-$M$3+1,0):C3337))/(MAX(OFFSET(B3337,-$M$3+1,0):B3337)-MIN(OFFSET(C3337,-$M$3+1,0):C3337))</f>
        <v>41.095890410958859</v>
      </c>
      <c r="N3337" s="6">
        <f ca="1">100*(G3337-MIN(OFFSET(F3337,-$M$3+1,0):F3337))/(MAX(OFFSET(E3337,-$M$3+1,0):E3337)-MIN(OFFSET(F3337,-$M$3+1,0):F3337))</f>
        <v>1.9047619047619491</v>
      </c>
      <c r="O3337" s="6">
        <f t="shared" ca="1" si="839"/>
        <v>39.191128506196911</v>
      </c>
      <c r="P3337" s="8">
        <f t="shared" si="840"/>
        <v>0.50999999999999979</v>
      </c>
      <c r="Q3337" s="8">
        <f t="shared" si="841"/>
        <v>0.52000000000000046</v>
      </c>
      <c r="R3337" s="15">
        <f ca="1">AVERAGE(P3337:OFFSET(P3337,-$R$3+1,0))*$R$4*K3337</f>
        <v>81.750000000000014</v>
      </c>
      <c r="S3337" s="15">
        <f ca="1">AVERAGE(Q3337:OFFSET(Q3337,-$R$3+1,0))*$S$4*L3337</f>
        <v>52.000000000000014</v>
      </c>
      <c r="T3337" s="11" t="str">
        <f t="shared" ca="1" si="842"/>
        <v xml:space="preserve"> </v>
      </c>
      <c r="U3337" s="11" t="str">
        <f t="shared" ca="1" si="837"/>
        <v>Sell</v>
      </c>
      <c r="V3337" s="3">
        <f t="shared" ca="1" si="843"/>
        <v>-10</v>
      </c>
      <c r="W3337" s="16">
        <f t="shared" ca="1" si="844"/>
        <v>15.575620767494355</v>
      </c>
      <c r="X3337" s="3">
        <f t="shared" ca="1" si="845"/>
        <v>15.78</v>
      </c>
      <c r="Y3337" s="3">
        <f t="shared" ca="1" si="846"/>
        <v>6.74</v>
      </c>
      <c r="Z3337" s="12">
        <f t="shared" ca="1" si="847"/>
        <v>500</v>
      </c>
      <c r="AA3337" s="17">
        <f t="shared" ca="1" si="848"/>
        <v>-778.7810383747177</v>
      </c>
      <c r="AB3337" s="17">
        <f t="shared" ca="1" si="849"/>
        <v>-278.7810383747177</v>
      </c>
      <c r="AC3337" s="19">
        <f t="shared" ca="1" si="850"/>
        <v>73145.243811853055</v>
      </c>
    </row>
    <row r="3338" spans="1:29" x14ac:dyDescent="0.25">
      <c r="A3338" s="22">
        <v>40848</v>
      </c>
      <c r="B3338" s="2">
        <v>15.09</v>
      </c>
      <c r="C3338" s="2">
        <v>14.37</v>
      </c>
      <c r="D3338" s="2">
        <v>14.54</v>
      </c>
      <c r="E3338">
        <v>6.11</v>
      </c>
      <c r="F3338">
        <v>5.74</v>
      </c>
      <c r="G3338">
        <v>5.9</v>
      </c>
      <c r="H3338">
        <f t="shared" si="851"/>
        <v>-4.8429319371727786E-2</v>
      </c>
      <c r="I3338">
        <f t="shared" si="852"/>
        <v>-5.4487179487179516E-2</v>
      </c>
      <c r="J3338">
        <f t="shared" si="838"/>
        <v>0.94704718788081044</v>
      </c>
      <c r="K3338" s="2">
        <v>1</v>
      </c>
      <c r="L3338" s="2">
        <v>1</v>
      </c>
      <c r="M3338" s="6">
        <f ca="1">100*(D3338-MIN(OFFSET(C3338,-$M$3+1,0):C3338))/(MAX(OFFSET(B3338,-$M$3+1,0):B3338)-MIN(OFFSET(C3338,-$M$3+1,0):C3338))</f>
        <v>9.6045197740112886</v>
      </c>
      <c r="N3338" s="6">
        <f ca="1">100*(G3338-MIN(OFFSET(F3338,-$M$3+1,0):F3338))/(MAX(OFFSET(E3338,-$M$3+1,0):E3338)-MIN(OFFSET(F3338,-$M$3+1,0):F3338))</f>
        <v>10.958904109589051</v>
      </c>
      <c r="O3338" s="6">
        <f t="shared" ca="1" si="839"/>
        <v>-1.3543843355777625</v>
      </c>
      <c r="P3338" s="8">
        <f t="shared" si="840"/>
        <v>0.91000000000000014</v>
      </c>
      <c r="Q3338" s="8">
        <f t="shared" si="841"/>
        <v>0.5</v>
      </c>
      <c r="R3338" s="15">
        <f ca="1">AVERAGE(P3338:OFFSET(P3338,-$R$3+1,0))*$R$4*K3338</f>
        <v>76.625000000000014</v>
      </c>
      <c r="S3338" s="15">
        <f ca="1">AVERAGE(Q3338:OFFSET(Q3338,-$R$3+1,0))*$S$4*L3338</f>
        <v>51.125000000000007</v>
      </c>
      <c r="T3338" s="11" t="str">
        <f t="shared" ca="1" si="842"/>
        <v xml:space="preserve"> </v>
      </c>
      <c r="U3338" s="11" t="str">
        <f t="shared" ca="1" si="837"/>
        <v>Exit</v>
      </c>
      <c r="V3338" s="3">
        <f t="shared" ca="1" si="843"/>
        <v>-10</v>
      </c>
      <c r="W3338" s="16">
        <f t="shared" ca="1" si="844"/>
        <v>15.575620767494355</v>
      </c>
      <c r="X3338" s="3">
        <f t="shared" ca="1" si="845"/>
        <v>15.78</v>
      </c>
      <c r="Y3338" s="3">
        <f t="shared" ca="1" si="846"/>
        <v>6.74</v>
      </c>
      <c r="Z3338" s="12">
        <f t="shared" ca="1" si="847"/>
        <v>740.00000000000023</v>
      </c>
      <c r="AA3338" s="17">
        <f t="shared" ca="1" si="848"/>
        <v>-529.57110609480787</v>
      </c>
      <c r="AB3338" s="17">
        <f t="shared" ca="1" si="849"/>
        <v>210.42889390519235</v>
      </c>
      <c r="AC3338" s="19">
        <f t="shared" ca="1" si="850"/>
        <v>73355.672705758247</v>
      </c>
    </row>
    <row r="3339" spans="1:29" x14ac:dyDescent="0.25">
      <c r="A3339" s="22">
        <v>40849</v>
      </c>
      <c r="B3339" s="2">
        <v>15.41</v>
      </c>
      <c r="C3339" s="2">
        <v>14.69</v>
      </c>
      <c r="D3339" s="2">
        <v>15.25</v>
      </c>
      <c r="E3339">
        <v>6.32</v>
      </c>
      <c r="F3339">
        <v>5.74</v>
      </c>
      <c r="G3339">
        <v>5.86</v>
      </c>
      <c r="H3339">
        <f t="shared" si="851"/>
        <v>4.8830811554332998E-2</v>
      </c>
      <c r="I3339">
        <f t="shared" si="852"/>
        <v>-6.7796610169491567E-3</v>
      </c>
      <c r="J3339">
        <f t="shared" si="838"/>
        <v>0.91891498537619254</v>
      </c>
      <c r="K3339" s="2">
        <v>1</v>
      </c>
      <c r="L3339" s="2">
        <v>1</v>
      </c>
      <c r="M3339" s="6">
        <f ca="1">100*(D3339-MIN(OFFSET(C3339,-$M$3+1,0):C3339))/(MAX(OFFSET(B3339,-$M$3+1,0):B3339)-MIN(OFFSET(C3339,-$M$3+1,0):C3339))</f>
        <v>49.717514124293793</v>
      </c>
      <c r="N3339" s="6">
        <f ca="1">100*(G3339-MIN(OFFSET(F3339,-$M$3+1,0):F3339))/(MAX(OFFSET(E3339,-$M$3+1,0):E3339)-MIN(OFFSET(F3339,-$M$3+1,0):F3339))</f>
        <v>8.2191780821917888</v>
      </c>
      <c r="O3339" s="6">
        <f t="shared" ca="1" si="839"/>
        <v>41.498336042102004</v>
      </c>
      <c r="P3339" s="8">
        <f t="shared" si="840"/>
        <v>0.87000000000000099</v>
      </c>
      <c r="Q3339" s="8">
        <f t="shared" si="841"/>
        <v>0.58000000000000007</v>
      </c>
      <c r="R3339" s="15">
        <f ca="1">AVERAGE(P3339:OFFSET(P3339,-$R$3+1,0))*$R$4*K3339</f>
        <v>75.000000000000028</v>
      </c>
      <c r="S3339" s="15">
        <f ca="1">AVERAGE(Q3339:OFFSET(Q3339,-$R$3+1,0))*$S$4*L3339</f>
        <v>53.250000000000007</v>
      </c>
      <c r="T3339" s="11" t="str">
        <f t="shared" ca="1" si="842"/>
        <v xml:space="preserve"> </v>
      </c>
      <c r="U3339" s="11" t="str">
        <f t="shared" ca="1" si="837"/>
        <v>Sell</v>
      </c>
      <c r="V3339" s="3" t="str">
        <f t="shared" ca="1" si="843"/>
        <v xml:space="preserve"> </v>
      </c>
      <c r="W3339" s="16" t="str">
        <f t="shared" ca="1" si="844"/>
        <v xml:space="preserve"> </v>
      </c>
      <c r="X3339" s="3" t="str">
        <f t="shared" ca="1" si="845"/>
        <v xml:space="preserve"> </v>
      </c>
      <c r="Y3339" s="3" t="str">
        <f t="shared" ca="1" si="846"/>
        <v xml:space="preserve"> </v>
      </c>
      <c r="Z3339" s="12" t="str">
        <f t="shared" ca="1" si="847"/>
        <v xml:space="preserve"> </v>
      </c>
      <c r="AA3339" s="17" t="str">
        <f t="shared" ca="1" si="848"/>
        <v xml:space="preserve"> </v>
      </c>
      <c r="AB3339" s="17" t="str">
        <f t="shared" ca="1" si="849"/>
        <v xml:space="preserve"> </v>
      </c>
      <c r="AC3339" s="19">
        <f t="shared" ca="1" si="850"/>
        <v>73355.672705758247</v>
      </c>
    </row>
    <row r="3340" spans="1:29" x14ac:dyDescent="0.25">
      <c r="A3340" s="22">
        <v>40850</v>
      </c>
      <c r="B3340" s="2">
        <v>15.89</v>
      </c>
      <c r="C3340" s="2">
        <v>14.94</v>
      </c>
      <c r="D3340" s="2">
        <v>15.8</v>
      </c>
      <c r="E3340">
        <v>6.38</v>
      </c>
      <c r="F3340">
        <v>5.85</v>
      </c>
      <c r="G3340">
        <v>6.31</v>
      </c>
      <c r="H3340">
        <f t="shared" si="851"/>
        <v>3.6065573770491799E-2</v>
      </c>
      <c r="I3340">
        <f t="shared" si="852"/>
        <v>7.6791808873720058E-2</v>
      </c>
      <c r="J3340">
        <f t="shared" si="838"/>
        <v>0.90936550833750618</v>
      </c>
      <c r="K3340" s="2">
        <v>1</v>
      </c>
      <c r="L3340" s="2">
        <v>1</v>
      </c>
      <c r="M3340" s="6">
        <f ca="1">100*(D3340-MIN(OFFSET(C3340,-$M$3+1,0):C3340))/(MAX(OFFSET(B3340,-$M$3+1,0):B3340)-MIN(OFFSET(C3340,-$M$3+1,0):C3340))</f>
        <v>80.790960451977426</v>
      </c>
      <c r="N3340" s="6">
        <f ca="1">100*(G3340-MIN(OFFSET(F3340,-$M$3+1,0):F3340))/(MAX(OFFSET(E3340,-$M$3+1,0):E3340)-MIN(OFFSET(F3340,-$M$3+1,0):F3340))</f>
        <v>39.041095890410922</v>
      </c>
      <c r="O3340" s="6">
        <f t="shared" ca="1" si="839"/>
        <v>41.749864561566504</v>
      </c>
      <c r="P3340" s="8">
        <f t="shared" si="840"/>
        <v>0.95000000000000107</v>
      </c>
      <c r="Q3340" s="8">
        <f t="shared" si="841"/>
        <v>0.53000000000000025</v>
      </c>
      <c r="R3340" s="15">
        <f ca="1">AVERAGE(P3340:OFFSET(P3340,-$R$3+1,0))*$R$4*K3340</f>
        <v>79.750000000000028</v>
      </c>
      <c r="S3340" s="15">
        <f ca="1">AVERAGE(Q3340:OFFSET(Q3340,-$R$3+1,0))*$S$4*L3340</f>
        <v>53.000000000000014</v>
      </c>
      <c r="T3340" s="11" t="str">
        <f t="shared" ca="1" si="842"/>
        <v xml:space="preserve"> </v>
      </c>
      <c r="U3340" s="11" t="str">
        <f t="shared" ca="1" si="837"/>
        <v>Sell</v>
      </c>
      <c r="V3340" s="3" t="str">
        <f t="shared" ca="1" si="843"/>
        <v xml:space="preserve"> </v>
      </c>
      <c r="W3340" s="16" t="str">
        <f t="shared" ca="1" si="844"/>
        <v xml:space="preserve"> </v>
      </c>
      <c r="X3340" s="3">
        <f t="shared" ca="1" si="845"/>
        <v>15.8</v>
      </c>
      <c r="Y3340" s="3">
        <f t="shared" ca="1" si="846"/>
        <v>6.31</v>
      </c>
      <c r="Z3340" s="12" t="str">
        <f t="shared" ca="1" si="847"/>
        <v xml:space="preserve"> </v>
      </c>
      <c r="AA3340" s="17" t="str">
        <f t="shared" ca="1" si="848"/>
        <v xml:space="preserve"> </v>
      </c>
      <c r="AB3340" s="17" t="str">
        <f t="shared" ca="1" si="849"/>
        <v xml:space="preserve"> </v>
      </c>
      <c r="AC3340" s="19">
        <f t="shared" ca="1" si="850"/>
        <v>73355.672705758247</v>
      </c>
    </row>
    <row r="3341" spans="1:29" x14ac:dyDescent="0.25">
      <c r="A3341" s="22">
        <v>40851</v>
      </c>
      <c r="B3341" s="2">
        <v>16.02</v>
      </c>
      <c r="C3341" s="2">
        <v>15.54</v>
      </c>
      <c r="D3341" s="2">
        <v>15.9</v>
      </c>
      <c r="E3341">
        <v>6.51</v>
      </c>
      <c r="F3341">
        <v>6.15</v>
      </c>
      <c r="G3341">
        <v>6.41</v>
      </c>
      <c r="H3341">
        <f t="shared" si="851"/>
        <v>6.3291139240506666E-3</v>
      </c>
      <c r="I3341">
        <f t="shared" si="852"/>
        <v>1.5847860538827252E-2</v>
      </c>
      <c r="J3341">
        <f t="shared" si="838"/>
        <v>0.9060727324715705</v>
      </c>
      <c r="K3341" s="2">
        <v>1</v>
      </c>
      <c r="L3341" s="2">
        <v>1</v>
      </c>
      <c r="M3341" s="6">
        <f ca="1">100*(D3341-MIN(OFFSET(C3341,-$M$3+1,0):C3341))/(MAX(OFFSET(B3341,-$M$3+1,0):B3341)-MIN(OFFSET(C3341,-$M$3+1,0):C3341))</f>
        <v>92.727272727272776</v>
      </c>
      <c r="N3341" s="6">
        <f ca="1">100*(G3341-MIN(OFFSET(F3341,-$M$3+1,0):F3341))/(MAX(OFFSET(E3341,-$M$3+1,0):E3341)-MIN(OFFSET(F3341,-$M$3+1,0):F3341))</f>
        <v>54.471544715447173</v>
      </c>
      <c r="O3341" s="6">
        <f t="shared" ca="1" si="839"/>
        <v>38.255728011825603</v>
      </c>
      <c r="P3341" s="8">
        <f t="shared" si="840"/>
        <v>0.48000000000000043</v>
      </c>
      <c r="Q3341" s="8">
        <f t="shared" si="841"/>
        <v>0.35999999999999943</v>
      </c>
      <c r="R3341" s="15">
        <f ca="1">AVERAGE(P3341:OFFSET(P3341,-$R$3+1,0))*$R$4*K3341</f>
        <v>72.625000000000028</v>
      </c>
      <c r="S3341" s="15">
        <f ca="1">AVERAGE(Q3341:OFFSET(Q3341,-$R$3+1,0))*$S$4*L3341</f>
        <v>49.625000000000007</v>
      </c>
      <c r="T3341" s="11" t="str">
        <f t="shared" ca="1" si="842"/>
        <v xml:space="preserve"> </v>
      </c>
      <c r="U3341" s="11" t="str">
        <f t="shared" ca="1" si="837"/>
        <v>Sell</v>
      </c>
      <c r="V3341" s="3" t="str">
        <f t="shared" ca="1" si="843"/>
        <v xml:space="preserve"> </v>
      </c>
      <c r="W3341" s="16" t="str">
        <f t="shared" ca="1" si="844"/>
        <v xml:space="preserve"> </v>
      </c>
      <c r="X3341" s="3">
        <f t="shared" ca="1" si="845"/>
        <v>15.8</v>
      </c>
      <c r="Y3341" s="3">
        <f t="shared" ca="1" si="846"/>
        <v>6.31</v>
      </c>
      <c r="Z3341" s="12" t="str">
        <f t="shared" ca="1" si="847"/>
        <v xml:space="preserve"> </v>
      </c>
      <c r="AA3341" s="17" t="str">
        <f t="shared" ca="1" si="848"/>
        <v xml:space="preserve"> </v>
      </c>
      <c r="AB3341" s="17" t="str">
        <f t="shared" ca="1" si="849"/>
        <v xml:space="preserve"> </v>
      </c>
      <c r="AC3341" s="19">
        <f t="shared" ca="1" si="850"/>
        <v>73355.672705758247</v>
      </c>
    </row>
    <row r="3342" spans="1:29" x14ac:dyDescent="0.25">
      <c r="A3342" s="22">
        <v>40854</v>
      </c>
      <c r="B3342" s="2">
        <v>16.37</v>
      </c>
      <c r="C3342" s="2">
        <v>15.75</v>
      </c>
      <c r="D3342" s="2">
        <v>16.21</v>
      </c>
      <c r="E3342">
        <v>6.59</v>
      </c>
      <c r="F3342">
        <v>6.24</v>
      </c>
      <c r="G3342">
        <v>6.52</v>
      </c>
      <c r="H3342">
        <f t="shared" si="851"/>
        <v>1.9496855345912056E-2</v>
      </c>
      <c r="I3342">
        <f t="shared" si="852"/>
        <v>1.7160686427456939E-2</v>
      </c>
      <c r="J3342">
        <f t="shared" si="838"/>
        <v>0.9047230464017042</v>
      </c>
      <c r="K3342" s="2">
        <v>1</v>
      </c>
      <c r="L3342" s="2">
        <v>1</v>
      </c>
      <c r="M3342" s="6">
        <f ca="1">100*(D3342-MIN(OFFSET(C3342,-$M$3+1,0):C3342))/(MAX(OFFSET(B3342,-$M$3+1,0):B3342)-MIN(OFFSET(C3342,-$M$3+1,0):C3342))</f>
        <v>92</v>
      </c>
      <c r="N3342" s="6">
        <f ca="1">100*(G3342-MIN(OFFSET(F3342,-$M$3+1,0):F3342))/(MAX(OFFSET(E3342,-$M$3+1,0):E3342)-MIN(OFFSET(F3342,-$M$3+1,0):F3342))</f>
        <v>86.666666666666657</v>
      </c>
      <c r="O3342" s="6">
        <f t="shared" ca="1" si="839"/>
        <v>5.3333333333333428</v>
      </c>
      <c r="P3342" s="8">
        <f t="shared" si="840"/>
        <v>0.62000000000000099</v>
      </c>
      <c r="Q3342" s="8">
        <f t="shared" si="841"/>
        <v>0.34999999999999964</v>
      </c>
      <c r="R3342" s="15">
        <f ca="1">AVERAGE(P3342:OFFSET(P3342,-$R$3+1,0))*$R$4*K3342</f>
        <v>72.250000000000043</v>
      </c>
      <c r="S3342" s="15">
        <f ca="1">AVERAGE(Q3342:OFFSET(Q3342,-$R$3+1,0))*$S$4*L3342</f>
        <v>48.624999999999993</v>
      </c>
      <c r="T3342" s="11" t="str">
        <f t="shared" ca="1" si="842"/>
        <v xml:space="preserve"> </v>
      </c>
      <c r="U3342" s="11" t="str">
        <f t="shared" ca="1" si="837"/>
        <v>Sell</v>
      </c>
      <c r="V3342" s="3" t="str">
        <f t="shared" ca="1" si="843"/>
        <v xml:space="preserve"> </v>
      </c>
      <c r="W3342" s="16" t="str">
        <f t="shared" ca="1" si="844"/>
        <v xml:space="preserve"> </v>
      </c>
      <c r="X3342" s="3">
        <f t="shared" ca="1" si="845"/>
        <v>15.8</v>
      </c>
      <c r="Y3342" s="3">
        <f t="shared" ca="1" si="846"/>
        <v>6.31</v>
      </c>
      <c r="Z3342" s="12" t="str">
        <f t="shared" ca="1" si="847"/>
        <v xml:space="preserve"> </v>
      </c>
      <c r="AA3342" s="17" t="str">
        <f t="shared" ca="1" si="848"/>
        <v xml:space="preserve"> </v>
      </c>
      <c r="AB3342" s="17" t="str">
        <f t="shared" ca="1" si="849"/>
        <v xml:space="preserve"> </v>
      </c>
      <c r="AC3342" s="19">
        <f t="shared" ca="1" si="850"/>
        <v>73355.672705758247</v>
      </c>
    </row>
    <row r="3343" spans="1:29" x14ac:dyDescent="0.25">
      <c r="A3343" s="22">
        <v>40855</v>
      </c>
      <c r="B3343" s="2">
        <v>16.87</v>
      </c>
      <c r="C3343" s="2">
        <v>16.28</v>
      </c>
      <c r="D3343" s="2">
        <v>16.739999999999998</v>
      </c>
      <c r="E3343">
        <v>6.94</v>
      </c>
      <c r="F3343">
        <v>6.54</v>
      </c>
      <c r="G3343">
        <v>6.88</v>
      </c>
      <c r="H3343">
        <f t="shared" si="851"/>
        <v>3.2695866748920333E-2</v>
      </c>
      <c r="I3343">
        <f t="shared" si="852"/>
        <v>5.5214723926380493E-2</v>
      </c>
      <c r="J3343">
        <f t="shared" si="838"/>
        <v>0.90661163766531916</v>
      </c>
      <c r="K3343" s="2">
        <v>1</v>
      </c>
      <c r="L3343" s="2">
        <v>1</v>
      </c>
      <c r="M3343" s="6">
        <f ca="1">100*(D3343-MIN(OFFSET(C3343,-$M$3+1,0):C3343))/(MAX(OFFSET(B3343,-$M$3+1,0):B3343)-MIN(OFFSET(C3343,-$M$3+1,0):C3343))</f>
        <v>94.799999999999898</v>
      </c>
      <c r="N3343" s="6">
        <f ca="1">100*(G3343-MIN(OFFSET(F3343,-$M$3+1,0):F3343))/(MAX(OFFSET(E3343,-$M$3+1,0):E3343)-MIN(OFFSET(F3343,-$M$3+1,0):F3343))</f>
        <v>94.999999999999957</v>
      </c>
      <c r="O3343" s="6">
        <f t="shared" ca="1" si="839"/>
        <v>-0.20000000000005969</v>
      </c>
      <c r="P3343" s="8">
        <f t="shared" si="840"/>
        <v>0.66000000000000014</v>
      </c>
      <c r="Q3343" s="8">
        <f t="shared" si="841"/>
        <v>0.42000000000000082</v>
      </c>
      <c r="R3343" s="15">
        <f ca="1">AVERAGE(P3343:OFFSET(P3343,-$R$3+1,0))*$R$4*K3343</f>
        <v>69.000000000000043</v>
      </c>
      <c r="S3343" s="15">
        <f ca="1">AVERAGE(Q3343:OFFSET(Q3343,-$R$3+1,0))*$S$4*L3343</f>
        <v>47.625000000000007</v>
      </c>
      <c r="T3343" s="11" t="str">
        <f t="shared" ca="1" si="842"/>
        <v xml:space="preserve"> </v>
      </c>
      <c r="U3343" s="11" t="str">
        <f t="shared" ca="1" si="837"/>
        <v>Exit</v>
      </c>
      <c r="V3343" s="3" t="str">
        <f t="shared" ca="1" si="843"/>
        <v xml:space="preserve"> </v>
      </c>
      <c r="W3343" s="16" t="str">
        <f t="shared" ca="1" si="844"/>
        <v xml:space="preserve"> </v>
      </c>
      <c r="X3343" s="3">
        <f t="shared" ca="1" si="845"/>
        <v>15.8</v>
      </c>
      <c r="Y3343" s="3">
        <f t="shared" ca="1" si="846"/>
        <v>6.31</v>
      </c>
      <c r="Z3343" s="12" t="str">
        <f t="shared" ca="1" si="847"/>
        <v xml:space="preserve"> </v>
      </c>
      <c r="AA3343" s="17" t="str">
        <f t="shared" ca="1" si="848"/>
        <v xml:space="preserve"> </v>
      </c>
      <c r="AB3343" s="17" t="str">
        <f t="shared" ca="1" si="849"/>
        <v xml:space="preserve"> </v>
      </c>
      <c r="AC3343" s="19">
        <f t="shared" ca="1" si="850"/>
        <v>73355.672705758247</v>
      </c>
    </row>
    <row r="3344" spans="1:29" x14ac:dyDescent="0.25">
      <c r="A3344" s="22">
        <v>40856</v>
      </c>
      <c r="B3344" s="2">
        <v>16.39</v>
      </c>
      <c r="C3344" s="2">
        <v>15.54</v>
      </c>
      <c r="D3344" s="2">
        <v>15.67</v>
      </c>
      <c r="E3344">
        <v>6.63</v>
      </c>
      <c r="F3344">
        <v>6.1</v>
      </c>
      <c r="G3344">
        <v>6.24</v>
      </c>
      <c r="H3344">
        <f t="shared" si="851"/>
        <v>-6.3918757467144482E-2</v>
      </c>
      <c r="I3344">
        <f t="shared" si="852"/>
        <v>-9.3023255813953432E-2</v>
      </c>
      <c r="J3344">
        <f t="shared" si="838"/>
        <v>0.92334249699389781</v>
      </c>
      <c r="K3344" s="2">
        <v>1</v>
      </c>
      <c r="L3344" s="2">
        <v>1</v>
      </c>
      <c r="M3344" s="6">
        <f ca="1">100*(D3344-MIN(OFFSET(C3344,-$M$3+1,0):C3344))/(MAX(OFFSET(B3344,-$M$3+1,0):B3344)-MIN(OFFSET(C3344,-$M$3+1,0):C3344))</f>
        <v>44.954128440366958</v>
      </c>
      <c r="N3344" s="6">
        <f ca="1">100*(G3344-MIN(OFFSET(F3344,-$M$3+1,0):F3344))/(MAX(OFFSET(E3344,-$M$3+1,0):E3344)-MIN(OFFSET(F3344,-$M$3+1,0):F3344))</f>
        <v>41.666666666666657</v>
      </c>
      <c r="O3344" s="6">
        <f t="shared" ca="1" si="839"/>
        <v>3.2874617737003007</v>
      </c>
      <c r="P3344" s="8">
        <f t="shared" si="840"/>
        <v>1.1999999999999993</v>
      </c>
      <c r="Q3344" s="8">
        <f t="shared" si="841"/>
        <v>0.78000000000000025</v>
      </c>
      <c r="R3344" s="15">
        <f ca="1">AVERAGE(P3344:OFFSET(P3344,-$R$3+1,0))*$R$4*K3344</f>
        <v>77.500000000000028</v>
      </c>
      <c r="S3344" s="15">
        <f ca="1">AVERAGE(Q3344:OFFSET(Q3344,-$R$3+1,0))*$S$4*L3344</f>
        <v>50.500000000000014</v>
      </c>
      <c r="T3344" s="11" t="str">
        <f t="shared" ca="1" si="842"/>
        <v xml:space="preserve"> </v>
      </c>
      <c r="U3344" s="11" t="str">
        <f t="shared" ca="1" si="837"/>
        <v xml:space="preserve"> </v>
      </c>
      <c r="V3344" s="3" t="str">
        <f t="shared" ca="1" si="843"/>
        <v xml:space="preserve"> </v>
      </c>
      <c r="W3344" s="16" t="str">
        <f t="shared" ca="1" si="844"/>
        <v xml:space="preserve"> </v>
      </c>
      <c r="X3344" s="3" t="str">
        <f t="shared" ca="1" si="845"/>
        <v xml:space="preserve"> </v>
      </c>
      <c r="Y3344" s="3" t="str">
        <f t="shared" ca="1" si="846"/>
        <v xml:space="preserve"> </v>
      </c>
      <c r="Z3344" s="12" t="str">
        <f t="shared" ca="1" si="847"/>
        <v xml:space="preserve"> </v>
      </c>
      <c r="AA3344" s="17" t="str">
        <f t="shared" ca="1" si="848"/>
        <v xml:space="preserve"> </v>
      </c>
      <c r="AB3344" s="17" t="str">
        <f t="shared" ca="1" si="849"/>
        <v xml:space="preserve"> </v>
      </c>
      <c r="AC3344" s="19">
        <f t="shared" ca="1" si="850"/>
        <v>73355.672705758247</v>
      </c>
    </row>
    <row r="3345" spans="1:29" x14ac:dyDescent="0.25">
      <c r="A3345" s="22">
        <v>40857</v>
      </c>
      <c r="B3345" s="2">
        <v>16.510000000000002</v>
      </c>
      <c r="C3345" s="2">
        <v>15.85</v>
      </c>
      <c r="D3345" s="2">
        <v>16.41</v>
      </c>
      <c r="E3345">
        <v>6.76</v>
      </c>
      <c r="F3345">
        <v>6.32</v>
      </c>
      <c r="G3345">
        <v>6.67</v>
      </c>
      <c r="H3345">
        <f t="shared" si="851"/>
        <v>4.7223994894703303E-2</v>
      </c>
      <c r="I3345">
        <f t="shared" si="852"/>
        <v>6.8910256410256387E-2</v>
      </c>
      <c r="J3345">
        <f t="shared" si="838"/>
        <v>0.92984317078498047</v>
      </c>
      <c r="K3345" s="2">
        <v>1</v>
      </c>
      <c r="L3345" s="2">
        <v>1</v>
      </c>
      <c r="M3345" s="6">
        <f ca="1">100*(D3345-MIN(OFFSET(C3345,-$M$3+1,0):C3345))/(MAX(OFFSET(B3345,-$M$3+1,0):B3345)-MIN(OFFSET(C3345,-$M$3+1,0):C3345))</f>
        <v>76.165803108808262</v>
      </c>
      <c r="N3345" s="6">
        <f ca="1">100*(G3345-MIN(OFFSET(F3345,-$M$3+1,0):F3345))/(MAX(OFFSET(E3345,-$M$3+1,0):E3345)-MIN(OFFSET(F3345,-$M$3+1,0):F3345))</f>
        <v>75.229357798165111</v>
      </c>
      <c r="O3345" s="6">
        <f t="shared" ca="1" si="839"/>
        <v>0.93644531064315117</v>
      </c>
      <c r="P3345" s="8">
        <f t="shared" si="840"/>
        <v>0.84000000000000163</v>
      </c>
      <c r="Q3345" s="8">
        <f t="shared" si="841"/>
        <v>0.51999999999999957</v>
      </c>
      <c r="R3345" s="15">
        <f ca="1">AVERAGE(P3345:OFFSET(P3345,-$R$3+1,0))*$R$4*K3345</f>
        <v>81.625000000000057</v>
      </c>
      <c r="S3345" s="15">
        <f ca="1">AVERAGE(Q3345:OFFSET(Q3345,-$R$3+1,0))*$S$4*L3345</f>
        <v>50.5</v>
      </c>
      <c r="T3345" s="11" t="str">
        <f t="shared" ca="1" si="842"/>
        <v xml:space="preserve"> </v>
      </c>
      <c r="U3345" s="11" t="str">
        <f t="shared" ca="1" si="837"/>
        <v xml:space="preserve"> </v>
      </c>
      <c r="V3345" s="3" t="str">
        <f t="shared" ca="1" si="843"/>
        <v xml:space="preserve"> </v>
      </c>
      <c r="W3345" s="16" t="str">
        <f t="shared" ca="1" si="844"/>
        <v xml:space="preserve"> </v>
      </c>
      <c r="X3345" s="3" t="str">
        <f t="shared" ca="1" si="845"/>
        <v xml:space="preserve"> </v>
      </c>
      <c r="Y3345" s="3" t="str">
        <f t="shared" ca="1" si="846"/>
        <v xml:space="preserve"> </v>
      </c>
      <c r="Z3345" s="12" t="str">
        <f t="shared" ca="1" si="847"/>
        <v xml:space="preserve"> </v>
      </c>
      <c r="AA3345" s="17" t="str">
        <f t="shared" ca="1" si="848"/>
        <v xml:space="preserve"> </v>
      </c>
      <c r="AB3345" s="17" t="str">
        <f t="shared" ca="1" si="849"/>
        <v xml:space="preserve"> </v>
      </c>
      <c r="AC3345" s="19">
        <f t="shared" ca="1" si="850"/>
        <v>73355.672705758247</v>
      </c>
    </row>
    <row r="3346" spans="1:29" x14ac:dyDescent="0.25">
      <c r="A3346" s="22">
        <v>40858</v>
      </c>
      <c r="B3346" s="2">
        <v>16.899999999999999</v>
      </c>
      <c r="C3346" s="2">
        <v>16.329999999999998</v>
      </c>
      <c r="D3346" s="2">
        <v>16.82</v>
      </c>
      <c r="E3346">
        <v>6.99</v>
      </c>
      <c r="F3346">
        <v>6.74</v>
      </c>
      <c r="G3346">
        <v>6.94</v>
      </c>
      <c r="H3346">
        <f t="shared" si="851"/>
        <v>2.4984765386959262E-2</v>
      </c>
      <c r="I3346">
        <f t="shared" si="852"/>
        <v>4.0479760119940034E-2</v>
      </c>
      <c r="J3346">
        <f t="shared" si="838"/>
        <v>0.93625641328799902</v>
      </c>
      <c r="K3346" s="2">
        <v>1</v>
      </c>
      <c r="L3346" s="2">
        <v>1</v>
      </c>
      <c r="M3346" s="6">
        <f ca="1">100*(D3346-MIN(OFFSET(C3346,-$M$3+1,0):C3346))/(MAX(OFFSET(B3346,-$M$3+1,0):B3346)-MIN(OFFSET(C3346,-$M$3+1,0):C3346))</f>
        <v>94.11764705882365</v>
      </c>
      <c r="N3346" s="6">
        <f ca="1">100*(G3346-MIN(OFFSET(F3346,-$M$3+1,0):F3346))/(MAX(OFFSET(E3346,-$M$3+1,0):E3346)-MIN(OFFSET(F3346,-$M$3+1,0):F3346))</f>
        <v>94.382022471910133</v>
      </c>
      <c r="O3346" s="6">
        <f t="shared" ca="1" si="839"/>
        <v>-0.26437541308648349</v>
      </c>
      <c r="P3346" s="8">
        <f t="shared" si="840"/>
        <v>0.57000000000000028</v>
      </c>
      <c r="Q3346" s="8">
        <f t="shared" si="841"/>
        <v>0.32000000000000028</v>
      </c>
      <c r="R3346" s="15">
        <f ca="1">AVERAGE(P3346:OFFSET(P3346,-$R$3+1,0))*$R$4*K3346</f>
        <v>77.375000000000057</v>
      </c>
      <c r="S3346" s="15">
        <f ca="1">AVERAGE(Q3346:OFFSET(Q3346,-$R$3+1,0))*$S$4*L3346</f>
        <v>48.250000000000007</v>
      </c>
      <c r="T3346" s="11" t="str">
        <f t="shared" ca="1" si="842"/>
        <v xml:space="preserve"> </v>
      </c>
      <c r="U3346" s="11" t="str">
        <f t="shared" ref="U3346:U3409" ca="1" si="853">IF($O3346&gt;$U$3,"Sell",IF(AND(U3345="Sell",$O3346&gt;0),"Sell",IF(AND(U3345="Sell",$O3346&lt;=0),"Exit"," ")))</f>
        <v xml:space="preserve"> </v>
      </c>
      <c r="V3346" s="3" t="str">
        <f t="shared" ca="1" si="843"/>
        <v xml:space="preserve"> </v>
      </c>
      <c r="W3346" s="16" t="str">
        <f t="shared" ca="1" si="844"/>
        <v xml:space="preserve"> </v>
      </c>
      <c r="X3346" s="3" t="str">
        <f t="shared" ca="1" si="845"/>
        <v xml:space="preserve"> </v>
      </c>
      <c r="Y3346" s="3" t="str">
        <f t="shared" ca="1" si="846"/>
        <v xml:space="preserve"> </v>
      </c>
      <c r="Z3346" s="12" t="str">
        <f t="shared" ca="1" si="847"/>
        <v xml:space="preserve"> </v>
      </c>
      <c r="AA3346" s="17" t="str">
        <f t="shared" ca="1" si="848"/>
        <v xml:space="preserve"> </v>
      </c>
      <c r="AB3346" s="17" t="str">
        <f t="shared" ca="1" si="849"/>
        <v xml:space="preserve"> </v>
      </c>
      <c r="AC3346" s="19">
        <f t="shared" ca="1" si="850"/>
        <v>73355.672705758247</v>
      </c>
    </row>
    <row r="3347" spans="1:29" x14ac:dyDescent="0.25">
      <c r="A3347" s="22">
        <v>40861</v>
      </c>
      <c r="B3347" s="2">
        <v>16.829999999999998</v>
      </c>
      <c r="C3347" s="2">
        <v>16.440000000000001</v>
      </c>
      <c r="D3347" s="2">
        <v>16.64</v>
      </c>
      <c r="E3347">
        <v>6.94</v>
      </c>
      <c r="F3347">
        <v>6.56</v>
      </c>
      <c r="G3347">
        <v>6.64</v>
      </c>
      <c r="H3347">
        <f t="shared" si="851"/>
        <v>-1.0701545778834753E-2</v>
      </c>
      <c r="I3347">
        <f t="shared" si="852"/>
        <v>-4.3227665706051965E-2</v>
      </c>
      <c r="J3347">
        <f t="shared" si="838"/>
        <v>0.92824175334135961</v>
      </c>
      <c r="K3347" s="2">
        <v>1</v>
      </c>
      <c r="L3347" s="2">
        <v>1</v>
      </c>
      <c r="M3347" s="6">
        <f ca="1">100*(D3347-MIN(OFFSET(C3347,-$M$3+1,0):C3347))/(MAX(OFFSET(B3347,-$M$3+1,0):B3347)-MIN(OFFSET(C3347,-$M$3+1,0):C3347))</f>
        <v>80.882352941176606</v>
      </c>
      <c r="N3347" s="6">
        <f ca="1">100*(G3347-MIN(OFFSET(F3347,-$M$3+1,0):F3347))/(MAX(OFFSET(E3347,-$M$3+1,0):E3347)-MIN(OFFSET(F3347,-$M$3+1,0):F3347))</f>
        <v>60.674157303370748</v>
      </c>
      <c r="O3347" s="6">
        <f t="shared" ca="1" si="839"/>
        <v>20.208195637805858</v>
      </c>
      <c r="P3347" s="8">
        <f t="shared" si="840"/>
        <v>0.38999999999999702</v>
      </c>
      <c r="Q3347" s="8">
        <f t="shared" si="841"/>
        <v>0.38000000000000078</v>
      </c>
      <c r="R3347" s="15">
        <f ca="1">AVERAGE(P3347:OFFSET(P3347,-$R$3+1,0))*$R$4*K3347</f>
        <v>71.375000000000014</v>
      </c>
      <c r="S3347" s="15">
        <f ca="1">AVERAGE(Q3347:OFFSET(Q3347,-$R$3+1,0))*$S$4*L3347</f>
        <v>45.750000000000014</v>
      </c>
      <c r="T3347" s="11" t="str">
        <f t="shared" ca="1" si="842"/>
        <v xml:space="preserve"> </v>
      </c>
      <c r="U3347" s="11" t="str">
        <f t="shared" ca="1" si="853"/>
        <v>Sell</v>
      </c>
      <c r="V3347" s="3">
        <f t="shared" ca="1" si="843"/>
        <v>-10</v>
      </c>
      <c r="W3347" s="16">
        <f t="shared" ca="1" si="844"/>
        <v>15.601092896174862</v>
      </c>
      <c r="X3347" s="3">
        <f t="shared" ca="1" si="845"/>
        <v>16.64</v>
      </c>
      <c r="Y3347" s="3">
        <f t="shared" ca="1" si="846"/>
        <v>6.64</v>
      </c>
      <c r="Z3347" s="12" t="str">
        <f t="shared" ca="1" si="847"/>
        <v xml:space="preserve"> </v>
      </c>
      <c r="AA3347" s="17" t="str">
        <f t="shared" ca="1" si="848"/>
        <v xml:space="preserve"> </v>
      </c>
      <c r="AB3347" s="17" t="str">
        <f t="shared" ca="1" si="849"/>
        <v xml:space="preserve"> </v>
      </c>
      <c r="AC3347" s="19">
        <f t="shared" ca="1" si="850"/>
        <v>73355.672705758247</v>
      </c>
    </row>
    <row r="3348" spans="1:29" x14ac:dyDescent="0.25">
      <c r="A3348" s="22">
        <v>40862</v>
      </c>
      <c r="B3348" s="2">
        <v>16.91</v>
      </c>
      <c r="C3348" s="2">
        <v>16.309999999999999</v>
      </c>
      <c r="D3348" s="2">
        <v>16.75</v>
      </c>
      <c r="E3348">
        <v>6.94</v>
      </c>
      <c r="F3348">
        <v>6.47</v>
      </c>
      <c r="G3348">
        <v>6.87</v>
      </c>
      <c r="H3348">
        <f t="shared" si="851"/>
        <v>6.6105769230768718E-3</v>
      </c>
      <c r="I3348">
        <f t="shared" si="852"/>
        <v>3.4638554216867457E-2</v>
      </c>
      <c r="J3348">
        <f t="shared" si="838"/>
        <v>0.89800340716018234</v>
      </c>
      <c r="K3348" s="2">
        <v>1</v>
      </c>
      <c r="L3348" s="2">
        <v>1</v>
      </c>
      <c r="M3348" s="6">
        <f ca="1">100*(D3348-MIN(OFFSET(C3348,-$M$3+1,0):C3348))/(MAX(OFFSET(B3348,-$M$3+1,0):B3348)-MIN(OFFSET(C3348,-$M$3+1,0):C3348))</f>
        <v>88.321167883211672</v>
      </c>
      <c r="N3348" s="6">
        <f ca="1">100*(G3348-MIN(OFFSET(F3348,-$M$3+1,0):F3348))/(MAX(OFFSET(E3348,-$M$3+1,0):E3348)-MIN(OFFSET(F3348,-$M$3+1,0):F3348))</f>
        <v>86.516853932584269</v>
      </c>
      <c r="O3348" s="6">
        <f t="shared" ca="1" si="839"/>
        <v>1.8043139506274031</v>
      </c>
      <c r="P3348" s="8">
        <f t="shared" si="840"/>
        <v>0.60000000000000142</v>
      </c>
      <c r="Q3348" s="8">
        <f t="shared" si="841"/>
        <v>0.47000000000000064</v>
      </c>
      <c r="R3348" s="15">
        <f ca="1">AVERAGE(P3348:OFFSET(P3348,-$R$3+1,0))*$R$4*K3348</f>
        <v>67.000000000000014</v>
      </c>
      <c r="S3348" s="15">
        <f ca="1">AVERAGE(Q3348:OFFSET(Q3348,-$R$3+1,0))*$S$4*L3348</f>
        <v>45.000000000000014</v>
      </c>
      <c r="T3348" s="11" t="str">
        <f t="shared" ca="1" si="842"/>
        <v xml:space="preserve"> </v>
      </c>
      <c r="U3348" s="11" t="str">
        <f t="shared" ca="1" si="853"/>
        <v>Sell</v>
      </c>
      <c r="V3348" s="3">
        <f t="shared" ca="1" si="843"/>
        <v>-10</v>
      </c>
      <c r="W3348" s="16">
        <f t="shared" ca="1" si="844"/>
        <v>15.601092896174862</v>
      </c>
      <c r="X3348" s="3">
        <f t="shared" ca="1" si="845"/>
        <v>16.64</v>
      </c>
      <c r="Y3348" s="3">
        <f t="shared" ca="1" si="846"/>
        <v>6.64</v>
      </c>
      <c r="Z3348" s="12">
        <f t="shared" ca="1" si="847"/>
        <v>-109.99999999999943</v>
      </c>
      <c r="AA3348" s="17">
        <f t="shared" ca="1" si="848"/>
        <v>358.8251366120225</v>
      </c>
      <c r="AB3348" s="17">
        <f t="shared" ca="1" si="849"/>
        <v>248.82513661202307</v>
      </c>
      <c r="AC3348" s="19">
        <f t="shared" ca="1" si="850"/>
        <v>73604.497842370271</v>
      </c>
    </row>
    <row r="3349" spans="1:29" x14ac:dyDescent="0.25">
      <c r="A3349" s="22">
        <v>40863</v>
      </c>
      <c r="B3349" s="2">
        <v>17.52</v>
      </c>
      <c r="C3349" s="2">
        <v>16.420000000000002</v>
      </c>
      <c r="D3349" s="2">
        <v>17.079999999999998</v>
      </c>
      <c r="E3349">
        <v>7.27</v>
      </c>
      <c r="F3349">
        <v>6.7</v>
      </c>
      <c r="G3349">
        <v>6.85</v>
      </c>
      <c r="H3349">
        <f t="shared" si="851"/>
        <v>1.9701492537313348E-2</v>
      </c>
      <c r="I3349">
        <f t="shared" si="852"/>
        <v>-2.9112081513829047E-3</v>
      </c>
      <c r="J3349">
        <f t="shared" si="838"/>
        <v>0.8936052278086738</v>
      </c>
      <c r="K3349" s="2">
        <v>1</v>
      </c>
      <c r="L3349" s="2">
        <v>1</v>
      </c>
      <c r="M3349" s="6">
        <f ca="1">100*(D3349-MIN(OFFSET(C3349,-$M$3+1,0):C3349))/(MAX(OFFSET(B3349,-$M$3+1,0):B3349)-MIN(OFFSET(C3349,-$M$3+1,0):C3349))</f>
        <v>77.777777777777715</v>
      </c>
      <c r="N3349" s="6">
        <f ca="1">100*(G3349-MIN(OFFSET(F3349,-$M$3+1,0):F3349))/(MAX(OFFSET(E3349,-$M$3+1,0):E3349)-MIN(OFFSET(F3349,-$M$3+1,0):F3349))</f>
        <v>64.102564102564102</v>
      </c>
      <c r="O3349" s="6">
        <f t="shared" ca="1" si="839"/>
        <v>13.675213675213612</v>
      </c>
      <c r="P3349" s="8">
        <f t="shared" si="840"/>
        <v>1.0999999999999979</v>
      </c>
      <c r="Q3349" s="8">
        <f t="shared" si="841"/>
        <v>0.5699999999999994</v>
      </c>
      <c r="R3349" s="15">
        <f ca="1">AVERAGE(P3349:OFFSET(P3349,-$R$3+1,0))*$R$4*K3349</f>
        <v>74.749999999999986</v>
      </c>
      <c r="S3349" s="15">
        <f ca="1">AVERAGE(Q3349:OFFSET(Q3349,-$R$3+1,0))*$S$4*L3349</f>
        <v>47.625000000000014</v>
      </c>
      <c r="T3349" s="11" t="str">
        <f t="shared" ca="1" si="842"/>
        <v xml:space="preserve"> </v>
      </c>
      <c r="U3349" s="11" t="str">
        <f t="shared" ca="1" si="853"/>
        <v>Sell</v>
      </c>
      <c r="V3349" s="3">
        <f t="shared" ca="1" si="843"/>
        <v>-10</v>
      </c>
      <c r="W3349" s="16">
        <f t="shared" ca="1" si="844"/>
        <v>15.601092896174862</v>
      </c>
      <c r="X3349" s="3">
        <f t="shared" ca="1" si="845"/>
        <v>16.64</v>
      </c>
      <c r="Y3349" s="3">
        <f t="shared" ca="1" si="846"/>
        <v>6.64</v>
      </c>
      <c r="Z3349" s="12">
        <f t="shared" ca="1" si="847"/>
        <v>-329.99999999999829</v>
      </c>
      <c r="AA3349" s="17">
        <f t="shared" ca="1" si="848"/>
        <v>-31.202185792350445</v>
      </c>
      <c r="AB3349" s="17">
        <f t="shared" ca="1" si="849"/>
        <v>-361.20218579234876</v>
      </c>
      <c r="AC3349" s="19">
        <f t="shared" ca="1" si="850"/>
        <v>73243.295656577917</v>
      </c>
    </row>
    <row r="3350" spans="1:29" x14ac:dyDescent="0.25">
      <c r="A3350" s="22">
        <v>40864</v>
      </c>
      <c r="B3350" s="2">
        <v>17.32</v>
      </c>
      <c r="C3350" s="2">
        <v>16.55</v>
      </c>
      <c r="D3350" s="2">
        <v>16.829999999999998</v>
      </c>
      <c r="E3350">
        <v>7.12</v>
      </c>
      <c r="F3350">
        <v>6.7</v>
      </c>
      <c r="G3350">
        <v>6.76</v>
      </c>
      <c r="H3350">
        <f t="shared" si="851"/>
        <v>-1.4637002341920335E-2</v>
      </c>
      <c r="I3350">
        <f t="shared" si="852"/>
        <v>-1.3138686131386801E-2</v>
      </c>
      <c r="J3350">
        <f t="shared" si="838"/>
        <v>0.88940106593401169</v>
      </c>
      <c r="K3350" s="2">
        <v>1</v>
      </c>
      <c r="L3350" s="2">
        <v>1</v>
      </c>
      <c r="M3350" s="6">
        <f ca="1">100*(D3350-MIN(OFFSET(C3350,-$M$3+1,0):C3350))/(MAX(OFFSET(B3350,-$M$3+1,0):B3350)-MIN(OFFSET(C3350,-$M$3+1,0):C3350))</f>
        <v>58.682634730538837</v>
      </c>
      <c r="N3350" s="6">
        <f ca="1">100*(G3350-MIN(OFFSET(F3350,-$M$3+1,0):F3350))/(MAX(OFFSET(E3350,-$M$3+1,0):E3350)-MIN(OFFSET(F3350,-$M$3+1,0):F3350))</f>
        <v>46.315789473684191</v>
      </c>
      <c r="O3350" s="6">
        <f t="shared" ca="1" si="839"/>
        <v>12.366845256854646</v>
      </c>
      <c r="P3350" s="8">
        <f t="shared" si="840"/>
        <v>0.76999999999999957</v>
      </c>
      <c r="Q3350" s="8">
        <f t="shared" si="841"/>
        <v>0.41999999999999993</v>
      </c>
      <c r="R3350" s="15">
        <f ca="1">AVERAGE(P3350:OFFSET(P3350,-$R$3+1,0))*$R$4*K3350</f>
        <v>76.624999999999972</v>
      </c>
      <c r="S3350" s="15">
        <f ca="1">AVERAGE(Q3350:OFFSET(Q3350,-$R$3+1,0))*$S$4*L3350</f>
        <v>48.500000000000021</v>
      </c>
      <c r="T3350" s="11" t="str">
        <f t="shared" ca="1" si="842"/>
        <v xml:space="preserve"> </v>
      </c>
      <c r="U3350" s="11" t="str">
        <f t="shared" ca="1" si="853"/>
        <v>Sell</v>
      </c>
      <c r="V3350" s="3">
        <f t="shared" ca="1" si="843"/>
        <v>-10</v>
      </c>
      <c r="W3350" s="16">
        <f t="shared" ca="1" si="844"/>
        <v>15.601092896174862</v>
      </c>
      <c r="X3350" s="3">
        <f t="shared" ca="1" si="845"/>
        <v>16.64</v>
      </c>
      <c r="Y3350" s="3">
        <f t="shared" ca="1" si="846"/>
        <v>6.64</v>
      </c>
      <c r="Z3350" s="12">
        <f t="shared" ca="1" si="847"/>
        <v>250</v>
      </c>
      <c r="AA3350" s="17">
        <f t="shared" ca="1" si="848"/>
        <v>-140.40983606557353</v>
      </c>
      <c r="AB3350" s="17">
        <f t="shared" ca="1" si="849"/>
        <v>109.59016393442647</v>
      </c>
      <c r="AC3350" s="19">
        <f t="shared" ca="1" si="850"/>
        <v>73352.88582051234</v>
      </c>
    </row>
    <row r="3351" spans="1:29" x14ac:dyDescent="0.25">
      <c r="A3351" s="22">
        <v>40865</v>
      </c>
      <c r="B3351" s="2">
        <v>16.86</v>
      </c>
      <c r="C3351" s="2">
        <v>16.23</v>
      </c>
      <c r="D3351" s="2">
        <v>16.39</v>
      </c>
      <c r="E3351">
        <v>6.83</v>
      </c>
      <c r="F3351">
        <v>6.51</v>
      </c>
      <c r="G3351">
        <v>6.56</v>
      </c>
      <c r="H3351">
        <f t="shared" si="851"/>
        <v>-2.614379084967311E-2</v>
      </c>
      <c r="I3351">
        <f t="shared" si="852"/>
        <v>-2.9585798816568087E-2</v>
      </c>
      <c r="J3351">
        <f t="shared" si="838"/>
        <v>0.88505218948175424</v>
      </c>
      <c r="K3351" s="2">
        <v>1</v>
      </c>
      <c r="L3351" s="2">
        <v>1</v>
      </c>
      <c r="M3351" s="6">
        <f ca="1">100*(D3351-MIN(OFFSET(C3351,-$M$3+1,0):C3351))/(MAX(OFFSET(B3351,-$M$3+1,0):B3351)-MIN(OFFSET(C3351,-$M$3+1,0):C3351))</f>
        <v>12.403100775193817</v>
      </c>
      <c r="N3351" s="6">
        <f ca="1">100*(G3351-MIN(OFFSET(F3351,-$M$3+1,0):F3351))/(MAX(OFFSET(E3351,-$M$3+1,0):E3351)-MIN(OFFSET(F3351,-$M$3+1,0):F3351))</f>
        <v>11.249999999999984</v>
      </c>
      <c r="O3351" s="6">
        <f t="shared" ca="1" si="839"/>
        <v>1.1531007751938329</v>
      </c>
      <c r="P3351" s="8">
        <f t="shared" si="840"/>
        <v>0.62999999999999901</v>
      </c>
      <c r="Q3351" s="8">
        <f t="shared" si="841"/>
        <v>0.32000000000000028</v>
      </c>
      <c r="R3351" s="15">
        <f ca="1">AVERAGE(P3351:OFFSET(P3351,-$R$3+1,0))*$R$4*K3351</f>
        <v>76.249999999999957</v>
      </c>
      <c r="S3351" s="15">
        <f ca="1">AVERAGE(Q3351:OFFSET(Q3351,-$R$3+1,0))*$S$4*L3351</f>
        <v>47.250000000000014</v>
      </c>
      <c r="T3351" s="11" t="str">
        <f t="shared" ca="1" si="842"/>
        <v xml:space="preserve"> </v>
      </c>
      <c r="U3351" s="11" t="str">
        <f t="shared" ca="1" si="853"/>
        <v>Sell</v>
      </c>
      <c r="V3351" s="3">
        <f t="shared" ca="1" si="843"/>
        <v>-10</v>
      </c>
      <c r="W3351" s="16">
        <f t="shared" ca="1" si="844"/>
        <v>15.601092896174862</v>
      </c>
      <c r="X3351" s="3">
        <f t="shared" ca="1" si="845"/>
        <v>16.64</v>
      </c>
      <c r="Y3351" s="3">
        <f t="shared" ca="1" si="846"/>
        <v>6.64</v>
      </c>
      <c r="Z3351" s="12">
        <f t="shared" ca="1" si="847"/>
        <v>439.99999999999773</v>
      </c>
      <c r="AA3351" s="17">
        <f t="shared" ca="1" si="848"/>
        <v>-312.02185792349752</v>
      </c>
      <c r="AB3351" s="17">
        <f t="shared" ca="1" si="849"/>
        <v>127.97814207650021</v>
      </c>
      <c r="AC3351" s="19">
        <f t="shared" ca="1" si="850"/>
        <v>73480.863962588846</v>
      </c>
    </row>
    <row r="3352" spans="1:29" x14ac:dyDescent="0.25">
      <c r="A3352" s="22">
        <v>40868</v>
      </c>
      <c r="B3352" s="2">
        <v>16.23</v>
      </c>
      <c r="C3352" s="2">
        <v>15.84</v>
      </c>
      <c r="D3352" s="2">
        <v>16.05</v>
      </c>
      <c r="E3352">
        <v>6.54</v>
      </c>
      <c r="F3352">
        <v>6.06</v>
      </c>
      <c r="G3352">
        <v>6.32</v>
      </c>
      <c r="H3352">
        <f t="shared" si="851"/>
        <v>-2.0744356314826073E-2</v>
      </c>
      <c r="I3352">
        <f t="shared" si="852"/>
        <v>-3.6585365853658458E-2</v>
      </c>
      <c r="J3352">
        <f t="shared" ref="J3352:J3415" si="854">CORREL(H3333:H3352,I3333:I3352)</f>
        <v>0.88842065664415681</v>
      </c>
      <c r="K3352" s="2">
        <v>1</v>
      </c>
      <c r="L3352" s="2">
        <v>1</v>
      </c>
      <c r="M3352" s="6">
        <f ca="1">100*(D3352-MIN(OFFSET(C3352,-$M$3+1,0):C3352))/(MAX(OFFSET(B3352,-$M$3+1,0):B3352)-MIN(OFFSET(C3352,-$M$3+1,0):C3352))</f>
        <v>12.500000000000053</v>
      </c>
      <c r="N3352" s="6">
        <f ca="1">100*(G3352-MIN(OFFSET(F3352,-$M$3+1,0):F3352))/(MAX(OFFSET(E3352,-$M$3+1,0):E3352)-MIN(OFFSET(F3352,-$M$3+1,0):F3352))</f>
        <v>21.487603305785182</v>
      </c>
      <c r="O3352" s="6">
        <f t="shared" ca="1" si="839"/>
        <v>-8.9876033057851288</v>
      </c>
      <c r="P3352" s="8">
        <f t="shared" si="840"/>
        <v>0.55000000000000071</v>
      </c>
      <c r="Q3352" s="8">
        <f t="shared" si="841"/>
        <v>0.5</v>
      </c>
      <c r="R3352" s="15">
        <f ca="1">AVERAGE(P3352:OFFSET(P3352,-$R$3+1,0))*$R$4*K3352</f>
        <v>68.124999999999972</v>
      </c>
      <c r="S3352" s="15">
        <f ca="1">AVERAGE(Q3352:OFFSET(Q3352,-$R$3+1,0))*$S$4*L3352</f>
        <v>43.750000000000014</v>
      </c>
      <c r="T3352" s="11" t="str">
        <f t="shared" ca="1" si="842"/>
        <v xml:space="preserve"> </v>
      </c>
      <c r="U3352" s="11" t="str">
        <f t="shared" ca="1" si="853"/>
        <v>Exit</v>
      </c>
      <c r="V3352" s="3">
        <f t="shared" ca="1" si="843"/>
        <v>-10</v>
      </c>
      <c r="W3352" s="16">
        <f t="shared" ca="1" si="844"/>
        <v>15.601092896174862</v>
      </c>
      <c r="X3352" s="3">
        <f t="shared" ca="1" si="845"/>
        <v>16.64</v>
      </c>
      <c r="Y3352" s="3">
        <f t="shared" ca="1" si="846"/>
        <v>6.64</v>
      </c>
      <c r="Z3352" s="12">
        <f t="shared" ca="1" si="847"/>
        <v>339.99999999999989</v>
      </c>
      <c r="AA3352" s="17">
        <f t="shared" ca="1" si="848"/>
        <v>-374.4262295081956</v>
      </c>
      <c r="AB3352" s="17">
        <f t="shared" ca="1" si="849"/>
        <v>-34.426229508195718</v>
      </c>
      <c r="AC3352" s="19">
        <f t="shared" ca="1" si="850"/>
        <v>73446.437733080646</v>
      </c>
    </row>
    <row r="3353" spans="1:29" x14ac:dyDescent="0.25">
      <c r="A3353" s="22">
        <v>40869</v>
      </c>
      <c r="B3353" s="2">
        <v>16.079999999999998</v>
      </c>
      <c r="C3353" s="2">
        <v>15.33</v>
      </c>
      <c r="D3353" s="2">
        <v>15.82</v>
      </c>
      <c r="E3353">
        <v>6.5</v>
      </c>
      <c r="F3353">
        <v>6.07</v>
      </c>
      <c r="G3353">
        <v>6.42</v>
      </c>
      <c r="H3353">
        <f t="shared" si="851"/>
        <v>-1.4330218068535849E-2</v>
      </c>
      <c r="I3353">
        <f t="shared" si="852"/>
        <v>1.5822784810126445E-2</v>
      </c>
      <c r="J3353">
        <f t="shared" si="854"/>
        <v>0.84999952057995076</v>
      </c>
      <c r="K3353" s="2">
        <v>1</v>
      </c>
      <c r="L3353" s="2">
        <v>1</v>
      </c>
      <c r="M3353" s="6">
        <f ca="1">100*(D3353-MIN(OFFSET(C3353,-$M$3+1,0):C3353))/(MAX(OFFSET(B3353,-$M$3+1,0):B3353)-MIN(OFFSET(C3353,-$M$3+1,0):C3353))</f>
        <v>22.374429223744308</v>
      </c>
      <c r="N3353" s="6">
        <f ca="1">100*(G3353-MIN(OFFSET(F3353,-$M$3+1,0):F3353))/(MAX(OFFSET(E3353,-$M$3+1,0):E3353)-MIN(OFFSET(F3353,-$M$3+1,0):F3353))</f>
        <v>29.752066115702505</v>
      </c>
      <c r="O3353" s="6">
        <f t="shared" ca="1" si="839"/>
        <v>-7.3776368919581969</v>
      </c>
      <c r="P3353" s="8">
        <f t="shared" si="840"/>
        <v>0.74999999999999822</v>
      </c>
      <c r="Q3353" s="8">
        <f t="shared" si="841"/>
        <v>0.42999999999999972</v>
      </c>
      <c r="R3353" s="15">
        <f ca="1">AVERAGE(P3353:OFFSET(P3353,-$R$3+1,0))*$R$4*K3353</f>
        <v>66.999999999999929</v>
      </c>
      <c r="S3353" s="15">
        <f ca="1">AVERAGE(Q3353:OFFSET(Q3353,-$R$3+1,0))*$S$4*L3353</f>
        <v>42.625000000000014</v>
      </c>
      <c r="T3353" s="11" t="str">
        <f t="shared" ca="1" si="842"/>
        <v xml:space="preserve"> </v>
      </c>
      <c r="U3353" s="11" t="str">
        <f t="shared" ca="1" si="853"/>
        <v xml:space="preserve"> </v>
      </c>
      <c r="V3353" s="3" t="str">
        <f t="shared" ca="1" si="843"/>
        <v xml:space="preserve"> </v>
      </c>
      <c r="W3353" s="16" t="str">
        <f t="shared" ca="1" si="844"/>
        <v xml:space="preserve"> </v>
      </c>
      <c r="X3353" s="3" t="str">
        <f t="shared" ca="1" si="845"/>
        <v xml:space="preserve"> </v>
      </c>
      <c r="Y3353" s="3" t="str">
        <f t="shared" ca="1" si="846"/>
        <v xml:space="preserve"> </v>
      </c>
      <c r="Z3353" s="12" t="str">
        <f t="shared" ca="1" si="847"/>
        <v xml:space="preserve"> </v>
      </c>
      <c r="AA3353" s="17" t="str">
        <f t="shared" ca="1" si="848"/>
        <v xml:space="preserve"> </v>
      </c>
      <c r="AB3353" s="17" t="str">
        <f t="shared" ca="1" si="849"/>
        <v xml:space="preserve"> </v>
      </c>
      <c r="AC3353" s="19">
        <f t="shared" ca="1" si="850"/>
        <v>73446.437733080646</v>
      </c>
    </row>
    <row r="3354" spans="1:29" x14ac:dyDescent="0.25">
      <c r="A3354" s="22">
        <v>40870</v>
      </c>
      <c r="B3354" s="2">
        <v>15.63</v>
      </c>
      <c r="C3354" s="2">
        <v>15.16</v>
      </c>
      <c r="D3354" s="2">
        <v>15.18</v>
      </c>
      <c r="E3354">
        <v>6.29</v>
      </c>
      <c r="F3354">
        <v>6.03</v>
      </c>
      <c r="G3354">
        <v>6.03</v>
      </c>
      <c r="H3354">
        <f t="shared" si="851"/>
        <v>-4.0455120101137831E-2</v>
      </c>
      <c r="I3354">
        <f t="shared" si="852"/>
        <v>-6.074766355140182E-2</v>
      </c>
      <c r="J3354">
        <f t="shared" si="854"/>
        <v>0.85711820196870592</v>
      </c>
      <c r="K3354" s="2">
        <v>1</v>
      </c>
      <c r="L3354" s="2">
        <v>1</v>
      </c>
      <c r="M3354" s="6">
        <f ca="1">100*(D3354-MIN(OFFSET(C3354,-$M$3+1,0):C3354))/(MAX(OFFSET(B3354,-$M$3+1,0):B3354)-MIN(OFFSET(C3354,-$M$3+1,0):C3354))</f>
        <v>0.84745762711862616</v>
      </c>
      <c r="N3354" s="6">
        <f ca="1">100*(G3354-MIN(OFFSET(F3354,-$M$3+1,0):F3354))/(MAX(OFFSET(E3354,-$M$3+1,0):E3354)-MIN(OFFSET(F3354,-$M$3+1,0):F3354))</f>
        <v>0</v>
      </c>
      <c r="O3354" s="6">
        <f t="shared" ca="1" si="839"/>
        <v>0.84745762711862616</v>
      </c>
      <c r="P3354" s="8">
        <f t="shared" si="840"/>
        <v>0.66000000000000014</v>
      </c>
      <c r="Q3354" s="8">
        <f t="shared" si="841"/>
        <v>0.38999999999999968</v>
      </c>
      <c r="R3354" s="15">
        <f ca="1">AVERAGE(P3354:OFFSET(P3354,-$R$3+1,0))*$R$4*K3354</f>
        <v>68.124999999999929</v>
      </c>
      <c r="S3354" s="15">
        <f ca="1">AVERAGE(Q3354:OFFSET(Q3354,-$R$3+1,0))*$S$4*L3354</f>
        <v>43.500000000000007</v>
      </c>
      <c r="T3354" s="11" t="str">
        <f t="shared" ca="1" si="842"/>
        <v xml:space="preserve"> </v>
      </c>
      <c r="U3354" s="11" t="str">
        <f t="shared" ca="1" si="853"/>
        <v xml:space="preserve"> </v>
      </c>
      <c r="V3354" s="3" t="str">
        <f t="shared" ca="1" si="843"/>
        <v xml:space="preserve"> </v>
      </c>
      <c r="W3354" s="16" t="str">
        <f t="shared" ca="1" si="844"/>
        <v xml:space="preserve"> </v>
      </c>
      <c r="X3354" s="3" t="str">
        <f t="shared" ca="1" si="845"/>
        <v xml:space="preserve"> </v>
      </c>
      <c r="Y3354" s="3" t="str">
        <f t="shared" ca="1" si="846"/>
        <v xml:space="preserve"> </v>
      </c>
      <c r="Z3354" s="12" t="str">
        <f t="shared" ca="1" si="847"/>
        <v xml:space="preserve"> </v>
      </c>
      <c r="AA3354" s="17" t="str">
        <f t="shared" ca="1" si="848"/>
        <v xml:space="preserve"> </v>
      </c>
      <c r="AB3354" s="17" t="str">
        <f t="shared" ca="1" si="849"/>
        <v xml:space="preserve"> </v>
      </c>
      <c r="AC3354" s="19">
        <f t="shared" ca="1" si="850"/>
        <v>73446.437733080646</v>
      </c>
    </row>
    <row r="3355" spans="1:29" x14ac:dyDescent="0.25">
      <c r="A3355" s="22">
        <v>40872</v>
      </c>
      <c r="B3355" s="2">
        <v>15.55</v>
      </c>
      <c r="C3355" s="2">
        <v>15.05</v>
      </c>
      <c r="D3355" s="2">
        <v>15.18</v>
      </c>
      <c r="E3355">
        <v>6.22</v>
      </c>
      <c r="F3355">
        <v>5.97</v>
      </c>
      <c r="G3355">
        <v>6.05</v>
      </c>
      <c r="H3355">
        <f t="shared" si="851"/>
        <v>0</v>
      </c>
      <c r="I3355">
        <f t="shared" si="852"/>
        <v>3.3167495854062867E-3</v>
      </c>
      <c r="J3355">
        <f t="shared" si="854"/>
        <v>0.85737431029938871</v>
      </c>
      <c r="K3355" s="2">
        <v>1</v>
      </c>
      <c r="L3355" s="2">
        <v>1</v>
      </c>
      <c r="M3355" s="6">
        <f ca="1">100*(D3355-MIN(OFFSET(C3355,-$M$3+1,0):C3355))/(MAX(OFFSET(B3355,-$M$3+1,0):B3355)-MIN(OFFSET(C3355,-$M$3+1,0):C3355))</f>
        <v>5.7268722466959927</v>
      </c>
      <c r="N3355" s="6">
        <f ca="1">100*(G3355-MIN(OFFSET(F3355,-$M$3+1,0):F3355))/(MAX(OFFSET(E3355,-$M$3+1,0):E3355)-MIN(OFFSET(F3355,-$M$3+1,0):F3355))</f>
        <v>6.956521739130439</v>
      </c>
      <c r="O3355" s="6">
        <f t="shared" ca="1" si="839"/>
        <v>-1.2296494924344463</v>
      </c>
      <c r="P3355" s="8">
        <f t="shared" si="840"/>
        <v>0.5</v>
      </c>
      <c r="Q3355" s="8">
        <f t="shared" si="841"/>
        <v>0.25</v>
      </c>
      <c r="R3355" s="15">
        <f ca="1">AVERAGE(P3355:OFFSET(P3355,-$R$3+1,0))*$R$4*K3355</f>
        <v>69.499999999999957</v>
      </c>
      <c r="S3355" s="15">
        <f ca="1">AVERAGE(Q3355:OFFSET(Q3355,-$R$3+1,0))*$S$4*L3355</f>
        <v>41.874999999999993</v>
      </c>
      <c r="T3355" s="11" t="str">
        <f t="shared" ca="1" si="842"/>
        <v xml:space="preserve"> </v>
      </c>
      <c r="U3355" s="11" t="str">
        <f t="shared" ca="1" si="853"/>
        <v xml:space="preserve"> </v>
      </c>
      <c r="V3355" s="3" t="str">
        <f t="shared" ca="1" si="843"/>
        <v xml:space="preserve"> </v>
      </c>
      <c r="W3355" s="16" t="str">
        <f t="shared" ca="1" si="844"/>
        <v xml:space="preserve"> </v>
      </c>
      <c r="X3355" s="3" t="str">
        <f t="shared" ca="1" si="845"/>
        <v xml:space="preserve"> </v>
      </c>
      <c r="Y3355" s="3" t="str">
        <f t="shared" ca="1" si="846"/>
        <v xml:space="preserve"> </v>
      </c>
      <c r="Z3355" s="12" t="str">
        <f t="shared" ca="1" si="847"/>
        <v xml:space="preserve"> </v>
      </c>
      <c r="AA3355" s="17" t="str">
        <f t="shared" ca="1" si="848"/>
        <v xml:space="preserve"> </v>
      </c>
      <c r="AB3355" s="17" t="str">
        <f t="shared" ca="1" si="849"/>
        <v xml:space="preserve"> </v>
      </c>
      <c r="AC3355" s="19">
        <f t="shared" ca="1" si="850"/>
        <v>73446.437733080646</v>
      </c>
    </row>
    <row r="3356" spans="1:29" x14ac:dyDescent="0.25">
      <c r="A3356" s="22">
        <v>40875</v>
      </c>
      <c r="B3356" s="2">
        <v>15.92</v>
      </c>
      <c r="C3356" s="2">
        <v>15.39</v>
      </c>
      <c r="D3356" s="2">
        <v>15.53</v>
      </c>
      <c r="E3356">
        <v>6.48</v>
      </c>
      <c r="F3356">
        <v>6.02</v>
      </c>
      <c r="G3356">
        <v>6.11</v>
      </c>
      <c r="H3356">
        <f t="shared" si="851"/>
        <v>2.3056653491436041E-2</v>
      </c>
      <c r="I3356">
        <f t="shared" si="852"/>
        <v>9.9173553719009711E-3</v>
      </c>
      <c r="J3356">
        <f t="shared" si="854"/>
        <v>0.85485926107480914</v>
      </c>
      <c r="K3356" s="2">
        <v>1</v>
      </c>
      <c r="L3356" s="2">
        <v>1</v>
      </c>
      <c r="M3356" s="6">
        <f ca="1">100*(D3356-MIN(OFFSET(C3356,-$M$3+1,0):C3356))/(MAX(OFFSET(B3356,-$M$3+1,0):B3356)-MIN(OFFSET(C3356,-$M$3+1,0):C3356))</f>
        <v>26.519337016574529</v>
      </c>
      <c r="N3356" s="6">
        <f ca="1">100*(G3356-MIN(OFFSET(F3356,-$M$3+1,0):F3356))/(MAX(OFFSET(E3356,-$M$3+1,0):E3356)-MIN(OFFSET(F3356,-$M$3+1,0):F3356))</f>
        <v>16.279069767441921</v>
      </c>
      <c r="O3356" s="6">
        <f t="shared" ca="1" si="839"/>
        <v>10.240267249132607</v>
      </c>
      <c r="P3356" s="8">
        <f t="shared" si="840"/>
        <v>0.74000000000000021</v>
      </c>
      <c r="Q3356" s="8">
        <f t="shared" si="841"/>
        <v>0.46000000000000085</v>
      </c>
      <c r="R3356" s="15">
        <f ca="1">AVERAGE(P3356:OFFSET(P3356,-$R$3+1,0))*$R$4*K3356</f>
        <v>71.249999999999943</v>
      </c>
      <c r="S3356" s="15">
        <f ca="1">AVERAGE(Q3356:OFFSET(Q3356,-$R$3+1,0))*$S$4*L3356</f>
        <v>41.75</v>
      </c>
      <c r="T3356" s="11" t="str">
        <f t="shared" ca="1" si="842"/>
        <v xml:space="preserve"> </v>
      </c>
      <c r="U3356" s="11" t="str">
        <f t="shared" ca="1" si="853"/>
        <v xml:space="preserve"> </v>
      </c>
      <c r="V3356" s="3" t="str">
        <f t="shared" ca="1" si="843"/>
        <v xml:space="preserve"> </v>
      </c>
      <c r="W3356" s="16" t="str">
        <f t="shared" ca="1" si="844"/>
        <v xml:space="preserve"> </v>
      </c>
      <c r="X3356" s="3" t="str">
        <f t="shared" ca="1" si="845"/>
        <v xml:space="preserve"> </v>
      </c>
      <c r="Y3356" s="3" t="str">
        <f t="shared" ca="1" si="846"/>
        <v xml:space="preserve"> </v>
      </c>
      <c r="Z3356" s="12" t="str">
        <f t="shared" ca="1" si="847"/>
        <v xml:space="preserve"> </v>
      </c>
      <c r="AA3356" s="17" t="str">
        <f t="shared" ca="1" si="848"/>
        <v xml:space="preserve"> </v>
      </c>
      <c r="AB3356" s="17" t="str">
        <f t="shared" ca="1" si="849"/>
        <v xml:space="preserve"> </v>
      </c>
      <c r="AC3356" s="19">
        <f t="shared" ca="1" si="850"/>
        <v>73446.437733080646</v>
      </c>
    </row>
    <row r="3357" spans="1:29" x14ac:dyDescent="0.25">
      <c r="A3357" s="22">
        <v>40876</v>
      </c>
      <c r="B3357" s="2">
        <v>16.02</v>
      </c>
      <c r="C3357" s="2">
        <v>15.42</v>
      </c>
      <c r="D3357" s="2">
        <v>15.75</v>
      </c>
      <c r="E3357">
        <v>6.27</v>
      </c>
      <c r="F3357">
        <v>5.97</v>
      </c>
      <c r="G3357">
        <v>6.17</v>
      </c>
      <c r="H3357">
        <f t="shared" si="851"/>
        <v>1.4166130070830674E-2</v>
      </c>
      <c r="I3357">
        <f t="shared" si="852"/>
        <v>9.8199672667758087E-3</v>
      </c>
      <c r="J3357">
        <f t="shared" si="854"/>
        <v>0.84960881100787666</v>
      </c>
      <c r="K3357" s="2">
        <v>1</v>
      </c>
      <c r="L3357" s="2">
        <v>1</v>
      </c>
      <c r="M3357" s="6">
        <f ca="1">100*(D3357-MIN(OFFSET(C3357,-$M$3+1,0):C3357))/(MAX(OFFSET(B3357,-$M$3+1,0):B3357)-MIN(OFFSET(C3357,-$M$3+1,0):C3357))</f>
        <v>59.322033898305037</v>
      </c>
      <c r="N3357" s="6">
        <f ca="1">100*(G3357-MIN(OFFSET(F3357,-$M$3+1,0):F3357))/(MAX(OFFSET(E3357,-$M$3+1,0):E3357)-MIN(OFFSET(F3357,-$M$3+1,0):F3357))</f>
        <v>35.087719298245631</v>
      </c>
      <c r="O3357" s="6">
        <f t="shared" ca="1" si="839"/>
        <v>24.234314600059406</v>
      </c>
      <c r="P3357" s="8">
        <f t="shared" si="840"/>
        <v>0.59999999999999964</v>
      </c>
      <c r="Q3357" s="8">
        <f t="shared" si="841"/>
        <v>0.29999999999999982</v>
      </c>
      <c r="R3357" s="15">
        <f ca="1">AVERAGE(P3357:OFFSET(P3357,-$R$3+1,0))*$R$4*K3357</f>
        <v>64.999999999999972</v>
      </c>
      <c r="S3357" s="15">
        <f ca="1">AVERAGE(Q3357:OFFSET(Q3357,-$R$3+1,0))*$S$4*L3357</f>
        <v>38.375</v>
      </c>
      <c r="T3357" s="11" t="str">
        <f t="shared" ca="1" si="842"/>
        <v xml:space="preserve"> </v>
      </c>
      <c r="U3357" s="11" t="str">
        <f t="shared" ca="1" si="853"/>
        <v>Sell</v>
      </c>
      <c r="V3357" s="3">
        <f t="shared" ca="1" si="843"/>
        <v>-10</v>
      </c>
      <c r="W3357" s="16">
        <f t="shared" ca="1" si="844"/>
        <v>16.938110749185661</v>
      </c>
      <c r="X3357" s="3">
        <f t="shared" ca="1" si="845"/>
        <v>15.75</v>
      </c>
      <c r="Y3357" s="3">
        <f t="shared" ca="1" si="846"/>
        <v>6.17</v>
      </c>
      <c r="Z3357" s="12" t="str">
        <f t="shared" ca="1" si="847"/>
        <v xml:space="preserve"> </v>
      </c>
      <c r="AA3357" s="17" t="str">
        <f t="shared" ca="1" si="848"/>
        <v xml:space="preserve"> </v>
      </c>
      <c r="AB3357" s="17" t="str">
        <f t="shared" ca="1" si="849"/>
        <v xml:space="preserve"> </v>
      </c>
      <c r="AC3357" s="19">
        <f t="shared" ca="1" si="850"/>
        <v>73446.437733080646</v>
      </c>
    </row>
    <row r="3358" spans="1:29" x14ac:dyDescent="0.25">
      <c r="A3358" s="22">
        <v>40877</v>
      </c>
      <c r="B3358" s="2">
        <v>17.18</v>
      </c>
      <c r="C3358" s="2">
        <v>16.22</v>
      </c>
      <c r="D3358" s="2">
        <v>17.12</v>
      </c>
      <c r="E3358">
        <v>6.88</v>
      </c>
      <c r="F3358">
        <v>6.38</v>
      </c>
      <c r="G3358">
        <v>6.69</v>
      </c>
      <c r="H3358">
        <f t="shared" si="851"/>
        <v>8.6984126984126942E-2</v>
      </c>
      <c r="I3358">
        <f t="shared" si="852"/>
        <v>8.4278768233387424E-2</v>
      </c>
      <c r="J3358">
        <f t="shared" si="854"/>
        <v>0.85907990450428473</v>
      </c>
      <c r="K3358" s="2">
        <v>1</v>
      </c>
      <c r="L3358" s="2">
        <v>1</v>
      </c>
      <c r="M3358" s="6">
        <f ca="1">100*(D3358-MIN(OFFSET(C3358,-$M$3+1,0):C3358))/(MAX(OFFSET(B3358,-$M$3+1,0):B3358)-MIN(OFFSET(C3358,-$M$3+1,0):C3358))</f>
        <v>97.183098591549353</v>
      </c>
      <c r="N3358" s="6">
        <f ca="1">100*(G3358-MIN(OFFSET(F3358,-$M$3+1,0):F3358))/(MAX(OFFSET(E3358,-$M$3+1,0):E3358)-MIN(OFFSET(F3358,-$M$3+1,0):F3358))</f>
        <v>79.120879120879167</v>
      </c>
      <c r="O3358" s="6">
        <f t="shared" ca="1" si="839"/>
        <v>18.062219470670186</v>
      </c>
      <c r="P3358" s="8">
        <f t="shared" si="840"/>
        <v>1.4299999999999997</v>
      </c>
      <c r="Q3358" s="8">
        <f t="shared" si="841"/>
        <v>0.71</v>
      </c>
      <c r="R3358" s="15">
        <f ca="1">AVERAGE(P3358:OFFSET(P3358,-$R$3+1,0))*$R$4*K3358</f>
        <v>73.249999999999972</v>
      </c>
      <c r="S3358" s="15">
        <f ca="1">AVERAGE(Q3358:OFFSET(Q3358,-$R$3+1,0))*$S$4*L3358</f>
        <v>42.000000000000007</v>
      </c>
      <c r="T3358" s="11" t="str">
        <f t="shared" ca="1" si="842"/>
        <v xml:space="preserve"> </v>
      </c>
      <c r="U3358" s="11" t="str">
        <f t="shared" ca="1" si="853"/>
        <v>Sell</v>
      </c>
      <c r="V3358" s="3">
        <f t="shared" ca="1" si="843"/>
        <v>-10</v>
      </c>
      <c r="W3358" s="16">
        <f t="shared" ca="1" si="844"/>
        <v>16.938110749185661</v>
      </c>
      <c r="X3358" s="3">
        <f t="shared" ca="1" si="845"/>
        <v>15.75</v>
      </c>
      <c r="Y3358" s="3">
        <f t="shared" ca="1" si="846"/>
        <v>6.17</v>
      </c>
      <c r="Z3358" s="12">
        <f t="shared" ca="1" si="847"/>
        <v>-1370.0000000000009</v>
      </c>
      <c r="AA3358" s="17">
        <f t="shared" ca="1" si="848"/>
        <v>880.78175895765514</v>
      </c>
      <c r="AB3358" s="17">
        <f t="shared" ca="1" si="849"/>
        <v>-489.21824104234577</v>
      </c>
      <c r="AC3358" s="19">
        <f t="shared" ca="1" si="850"/>
        <v>72957.219492038304</v>
      </c>
    </row>
    <row r="3359" spans="1:29" x14ac:dyDescent="0.25">
      <c r="A3359" s="22">
        <v>40878</v>
      </c>
      <c r="B3359" s="2">
        <v>17.39</v>
      </c>
      <c r="C3359" s="2">
        <v>16.829999999999998</v>
      </c>
      <c r="D3359" s="2">
        <v>17.16</v>
      </c>
      <c r="E3359">
        <v>7.04</v>
      </c>
      <c r="F3359">
        <v>6.55</v>
      </c>
      <c r="G3359">
        <v>6.92</v>
      </c>
      <c r="H3359">
        <f t="shared" si="851"/>
        <v>2.3364485981307581E-3</v>
      </c>
      <c r="I3359">
        <f t="shared" si="852"/>
        <v>3.4379671150971625E-2</v>
      </c>
      <c r="J3359">
        <f t="shared" si="854"/>
        <v>0.9044811030792993</v>
      </c>
      <c r="K3359" s="2">
        <v>1</v>
      </c>
      <c r="L3359" s="2">
        <v>1</v>
      </c>
      <c r="M3359" s="6">
        <f ca="1">100*(D3359-MIN(OFFSET(C3359,-$M$3+1,0):C3359))/(MAX(OFFSET(B3359,-$M$3+1,0):B3359)-MIN(OFFSET(C3359,-$M$3+1,0):C3359))</f>
        <v>90.170940170940156</v>
      </c>
      <c r="N3359" s="6">
        <f ca="1">100*(G3359-MIN(OFFSET(F3359,-$M$3+1,0):F3359))/(MAX(OFFSET(E3359,-$M$3+1,0):E3359)-MIN(OFFSET(F3359,-$M$3+1,0):F3359))</f>
        <v>88.785046728971949</v>
      </c>
      <c r="O3359" s="6">
        <f t="shared" ca="1" si="839"/>
        <v>1.3858934419682072</v>
      </c>
      <c r="P3359" s="8">
        <f t="shared" si="840"/>
        <v>0.56000000000000227</v>
      </c>
      <c r="Q3359" s="8">
        <f t="shared" si="841"/>
        <v>0.49000000000000021</v>
      </c>
      <c r="R3359" s="15">
        <f ca="1">AVERAGE(P3359:OFFSET(P3359,-$R$3+1,0))*$R$4*K3359</f>
        <v>72.375000000000014</v>
      </c>
      <c r="S3359" s="15">
        <f ca="1">AVERAGE(Q3359:OFFSET(Q3359,-$R$3+1,0))*$S$4*L3359</f>
        <v>44.125</v>
      </c>
      <c r="T3359" s="11" t="str">
        <f t="shared" ca="1" si="842"/>
        <v xml:space="preserve"> </v>
      </c>
      <c r="U3359" s="11" t="str">
        <f t="shared" ca="1" si="853"/>
        <v>Sell</v>
      </c>
      <c r="V3359" s="3">
        <f t="shared" ca="1" si="843"/>
        <v>-10</v>
      </c>
      <c r="W3359" s="16">
        <f t="shared" ca="1" si="844"/>
        <v>16.938110749185661</v>
      </c>
      <c r="X3359" s="3">
        <f t="shared" ca="1" si="845"/>
        <v>15.75</v>
      </c>
      <c r="Y3359" s="3">
        <f t="shared" ca="1" si="846"/>
        <v>6.17</v>
      </c>
      <c r="Z3359" s="12">
        <f t="shared" ca="1" si="847"/>
        <v>-39.999999999999147</v>
      </c>
      <c r="AA3359" s="17">
        <f t="shared" ca="1" si="848"/>
        <v>389.57654723126944</v>
      </c>
      <c r="AB3359" s="17">
        <f t="shared" ca="1" si="849"/>
        <v>349.5765472312703</v>
      </c>
      <c r="AC3359" s="19">
        <f t="shared" ca="1" si="850"/>
        <v>73306.796039269568</v>
      </c>
    </row>
    <row r="3360" spans="1:29" x14ac:dyDescent="0.25">
      <c r="A3360" s="22">
        <v>40879</v>
      </c>
      <c r="B3360" s="2">
        <v>17.61</v>
      </c>
      <c r="C3360" s="2">
        <v>17.07</v>
      </c>
      <c r="D3360" s="2">
        <v>17.12</v>
      </c>
      <c r="E3360">
        <v>7.38</v>
      </c>
      <c r="F3360">
        <v>6.91</v>
      </c>
      <c r="G3360">
        <v>7.28</v>
      </c>
      <c r="H3360">
        <f t="shared" si="851"/>
        <v>-2.3310023310022521E-3</v>
      </c>
      <c r="I3360">
        <f t="shared" si="852"/>
        <v>5.2023121387283267E-2</v>
      </c>
      <c r="J3360">
        <f t="shared" si="854"/>
        <v>0.86926073647874735</v>
      </c>
      <c r="K3360" s="2">
        <v>1</v>
      </c>
      <c r="L3360" s="2">
        <v>1</v>
      </c>
      <c r="M3360" s="6">
        <f ca="1">100*(D3360-MIN(OFFSET(C3360,-$M$3+1,0):C3360))/(MAX(OFFSET(B3360,-$M$3+1,0):B3360)-MIN(OFFSET(C3360,-$M$3+1,0):C3360))</f>
        <v>80.859375000000057</v>
      </c>
      <c r="N3360" s="6">
        <f ca="1">100*(G3360-MIN(OFFSET(F3360,-$M$3+1,0):F3360))/(MAX(OFFSET(E3360,-$M$3+1,0):E3360)-MIN(OFFSET(F3360,-$M$3+1,0):F3360))</f>
        <v>92.907801418439746</v>
      </c>
      <c r="O3360" s="6">
        <f t="shared" ca="1" si="839"/>
        <v>-12.048426418439689</v>
      </c>
      <c r="P3360" s="8">
        <f t="shared" si="840"/>
        <v>0.53999999999999915</v>
      </c>
      <c r="Q3360" s="8">
        <f t="shared" si="841"/>
        <v>0.46999999999999975</v>
      </c>
      <c r="R3360" s="15">
        <f ca="1">AVERAGE(P3360:OFFSET(P3360,-$R$3+1,0))*$R$4*K3360</f>
        <v>72.249999999999986</v>
      </c>
      <c r="S3360" s="15">
        <f ca="1">AVERAGE(Q3360:OFFSET(Q3360,-$R$3+1,0))*$S$4*L3360</f>
        <v>43.75</v>
      </c>
      <c r="T3360" s="11" t="str">
        <f t="shared" ca="1" si="842"/>
        <v xml:space="preserve"> </v>
      </c>
      <c r="U3360" s="11" t="str">
        <f t="shared" ca="1" si="853"/>
        <v>Exit</v>
      </c>
      <c r="V3360" s="3">
        <f t="shared" ca="1" si="843"/>
        <v>-10</v>
      </c>
      <c r="W3360" s="16">
        <f t="shared" ca="1" si="844"/>
        <v>16.938110749185661</v>
      </c>
      <c r="X3360" s="3">
        <f t="shared" ca="1" si="845"/>
        <v>15.75</v>
      </c>
      <c r="Y3360" s="3">
        <f t="shared" ca="1" si="846"/>
        <v>6.17</v>
      </c>
      <c r="Z3360" s="12">
        <f t="shared" ca="1" si="847"/>
        <v>39.999999999999147</v>
      </c>
      <c r="AA3360" s="17">
        <f t="shared" ca="1" si="848"/>
        <v>609.77198697068434</v>
      </c>
      <c r="AB3360" s="17">
        <f t="shared" ca="1" si="849"/>
        <v>649.77198697068343</v>
      </c>
      <c r="AC3360" s="19">
        <f t="shared" ca="1" si="850"/>
        <v>73956.568026240246</v>
      </c>
    </row>
    <row r="3361" spans="1:29" x14ac:dyDescent="0.25">
      <c r="A3361" s="22">
        <v>40882</v>
      </c>
      <c r="B3361" s="2">
        <v>18.05</v>
      </c>
      <c r="C3361" s="2">
        <v>17.38</v>
      </c>
      <c r="D3361" s="2">
        <v>17.97</v>
      </c>
      <c r="E3361">
        <v>7.73</v>
      </c>
      <c r="F3361">
        <v>7.11</v>
      </c>
      <c r="G3361">
        <v>7.23</v>
      </c>
      <c r="H3361">
        <f t="shared" si="851"/>
        <v>4.9649532710280164E-2</v>
      </c>
      <c r="I3361">
        <f t="shared" si="852"/>
        <v>-6.8681318681318437E-3</v>
      </c>
      <c r="J3361">
        <f t="shared" si="854"/>
        <v>0.80632080096777836</v>
      </c>
      <c r="K3361" s="2">
        <v>1</v>
      </c>
      <c r="L3361" s="2">
        <v>1</v>
      </c>
      <c r="M3361" s="6">
        <f ca="1">100*(D3361-MIN(OFFSET(C3361,-$M$3+1,0):C3361))/(MAX(OFFSET(B3361,-$M$3+1,0):B3361)-MIN(OFFSET(C3361,-$M$3+1,0):C3361))</f>
        <v>96.992481203007443</v>
      </c>
      <c r="N3361" s="6">
        <f ca="1">100*(G3361-MIN(OFFSET(F3361,-$M$3+1,0):F3361))/(MAX(OFFSET(E3361,-$M$3+1,0):E3361)-MIN(OFFSET(F3361,-$M$3+1,0):F3361))</f>
        <v>71.590909090909108</v>
      </c>
      <c r="O3361" s="6">
        <f t="shared" ca="1" si="839"/>
        <v>25.401572112098336</v>
      </c>
      <c r="P3361" s="8">
        <f t="shared" si="840"/>
        <v>0.92999999999999972</v>
      </c>
      <c r="Q3361" s="8">
        <f t="shared" si="841"/>
        <v>0.62000000000000011</v>
      </c>
      <c r="R3361" s="15">
        <f ca="1">AVERAGE(P3361:OFFSET(P3361,-$R$3+1,0))*$R$4*K3361</f>
        <v>74.500000000000014</v>
      </c>
      <c r="S3361" s="15">
        <f ca="1">AVERAGE(Q3361:OFFSET(Q3361,-$R$3+1,0))*$S$4*L3361</f>
        <v>46.125000000000007</v>
      </c>
      <c r="T3361" s="11" t="str">
        <f t="shared" ca="1" si="842"/>
        <v xml:space="preserve"> </v>
      </c>
      <c r="U3361" s="11" t="str">
        <f t="shared" ca="1" si="853"/>
        <v>Sell</v>
      </c>
      <c r="V3361" s="3" t="str">
        <f t="shared" ca="1" si="843"/>
        <v xml:space="preserve"> </v>
      </c>
      <c r="W3361" s="16" t="str">
        <f t="shared" ca="1" si="844"/>
        <v xml:space="preserve"> </v>
      </c>
      <c r="X3361" s="3" t="str">
        <f t="shared" ca="1" si="845"/>
        <v xml:space="preserve"> </v>
      </c>
      <c r="Y3361" s="3" t="str">
        <f t="shared" ca="1" si="846"/>
        <v xml:space="preserve"> </v>
      </c>
      <c r="Z3361" s="12" t="str">
        <f t="shared" ca="1" si="847"/>
        <v xml:space="preserve"> </v>
      </c>
      <c r="AA3361" s="17" t="str">
        <f t="shared" ca="1" si="848"/>
        <v xml:space="preserve"> </v>
      </c>
      <c r="AB3361" s="17" t="str">
        <f t="shared" ca="1" si="849"/>
        <v xml:space="preserve"> </v>
      </c>
      <c r="AC3361" s="19">
        <f t="shared" ca="1" si="850"/>
        <v>73956.568026240246</v>
      </c>
    </row>
    <row r="3362" spans="1:29" x14ac:dyDescent="0.25">
      <c r="A3362" s="22">
        <v>40883</v>
      </c>
      <c r="B3362" s="2">
        <v>18.29</v>
      </c>
      <c r="C3362" s="2">
        <v>17.79</v>
      </c>
      <c r="D3362" s="2">
        <v>17.96</v>
      </c>
      <c r="E3362">
        <v>7.64</v>
      </c>
      <c r="F3362">
        <v>7.24</v>
      </c>
      <c r="G3362">
        <v>7.57</v>
      </c>
      <c r="H3362">
        <f t="shared" si="851"/>
        <v>-5.5648302726751808E-4</v>
      </c>
      <c r="I3362">
        <f t="shared" si="852"/>
        <v>4.7026279391424675E-2</v>
      </c>
      <c r="J3362">
        <f t="shared" si="854"/>
        <v>0.78044608813736471</v>
      </c>
      <c r="K3362" s="2">
        <v>1</v>
      </c>
      <c r="L3362" s="2">
        <v>1</v>
      </c>
      <c r="M3362" s="6">
        <f ca="1">100*(D3362-MIN(OFFSET(C3362,-$M$3+1,0):C3362))/(MAX(OFFSET(B3362,-$M$3+1,0):B3362)-MIN(OFFSET(C3362,-$M$3+1,0):C3362))</f>
        <v>88.501742160278795</v>
      </c>
      <c r="N3362" s="6">
        <f ca="1">100*(G3362-MIN(OFFSET(F3362,-$M$3+1,0):F3362))/(MAX(OFFSET(E3362,-$M$3+1,0):E3362)-MIN(OFFSET(F3362,-$M$3+1,0):F3362))</f>
        <v>90.909090909090907</v>
      </c>
      <c r="O3362" s="6">
        <f t="shared" ca="1" si="839"/>
        <v>-2.4073487488121117</v>
      </c>
      <c r="P3362" s="8">
        <f t="shared" si="840"/>
        <v>0.5</v>
      </c>
      <c r="Q3362" s="8">
        <f t="shared" si="841"/>
        <v>0.40999999999999925</v>
      </c>
      <c r="R3362" s="15">
        <f ca="1">AVERAGE(P3362:OFFSET(P3362,-$R$3+1,0))*$R$4*K3362</f>
        <v>72.500000000000014</v>
      </c>
      <c r="S3362" s="15">
        <f ca="1">AVERAGE(Q3362:OFFSET(Q3362,-$R$3+1,0))*$S$4*L3362</f>
        <v>46.375</v>
      </c>
      <c r="T3362" s="11" t="str">
        <f t="shared" ca="1" si="842"/>
        <v xml:space="preserve"> </v>
      </c>
      <c r="U3362" s="11" t="str">
        <f t="shared" ca="1" si="853"/>
        <v>Exit</v>
      </c>
      <c r="V3362" s="3" t="str">
        <f t="shared" ca="1" si="843"/>
        <v xml:space="preserve"> </v>
      </c>
      <c r="W3362" s="16" t="str">
        <f t="shared" ca="1" si="844"/>
        <v xml:space="preserve"> </v>
      </c>
      <c r="X3362" s="3" t="str">
        <f t="shared" ca="1" si="845"/>
        <v xml:space="preserve"> </v>
      </c>
      <c r="Y3362" s="3" t="str">
        <f t="shared" ca="1" si="846"/>
        <v xml:space="preserve"> </v>
      </c>
      <c r="Z3362" s="12" t="str">
        <f t="shared" ca="1" si="847"/>
        <v xml:space="preserve"> </v>
      </c>
      <c r="AA3362" s="17" t="str">
        <f t="shared" ca="1" si="848"/>
        <v xml:space="preserve"> </v>
      </c>
      <c r="AB3362" s="17" t="str">
        <f t="shared" ca="1" si="849"/>
        <v xml:space="preserve"> </v>
      </c>
      <c r="AC3362" s="19">
        <f t="shared" ca="1" si="850"/>
        <v>73956.568026240246</v>
      </c>
    </row>
    <row r="3363" spans="1:29" x14ac:dyDescent="0.25">
      <c r="A3363" s="22">
        <v>40884</v>
      </c>
      <c r="B3363" s="2">
        <v>18.48</v>
      </c>
      <c r="C3363" s="2">
        <v>17.87</v>
      </c>
      <c r="D3363" s="2">
        <v>18.29</v>
      </c>
      <c r="E3363">
        <v>7.62</v>
      </c>
      <c r="F3363">
        <v>7.39</v>
      </c>
      <c r="G3363">
        <v>7.51</v>
      </c>
      <c r="H3363">
        <f t="shared" si="851"/>
        <v>1.8374164810690319E-2</v>
      </c>
      <c r="I3363">
        <f t="shared" si="852"/>
        <v>-7.9260237780713894E-3</v>
      </c>
      <c r="J3363">
        <f t="shared" si="854"/>
        <v>0.75929333944833755</v>
      </c>
      <c r="K3363" s="2">
        <v>1</v>
      </c>
      <c r="L3363" s="2">
        <v>1</v>
      </c>
      <c r="M3363" s="6">
        <f ca="1">100*(D3363-MIN(OFFSET(C3363,-$M$3+1,0):C3363))/(MAX(OFFSET(B3363,-$M$3+1,0):B3363)-MIN(OFFSET(C3363,-$M$3+1,0):C3363))</f>
        <v>91.592920353982251</v>
      </c>
      <c r="N3363" s="6">
        <f ca="1">100*(G3363-MIN(OFFSET(F3363,-$M$3+1,0):F3363))/(MAX(OFFSET(E3363,-$M$3+1,0):E3363)-MIN(OFFSET(F3363,-$M$3+1,0):F3363))</f>
        <v>83.703703703703667</v>
      </c>
      <c r="O3363" s="6">
        <f t="shared" ca="1" si="839"/>
        <v>7.8892166502785841</v>
      </c>
      <c r="P3363" s="8">
        <f t="shared" si="840"/>
        <v>0.60999999999999943</v>
      </c>
      <c r="Q3363" s="8">
        <f t="shared" si="841"/>
        <v>0.23000000000000043</v>
      </c>
      <c r="R3363" s="15">
        <f ca="1">AVERAGE(P3363:OFFSET(P3363,-$R$3+1,0))*$R$4*K3363</f>
        <v>73.875</v>
      </c>
      <c r="S3363" s="15">
        <f ca="1">AVERAGE(Q3363:OFFSET(Q3363,-$R$3+1,0))*$S$4*L3363</f>
        <v>46.125000000000007</v>
      </c>
      <c r="T3363" s="11" t="str">
        <f t="shared" ca="1" si="842"/>
        <v xml:space="preserve"> </v>
      </c>
      <c r="U3363" s="11" t="str">
        <f t="shared" ca="1" si="853"/>
        <v xml:space="preserve"> </v>
      </c>
      <c r="V3363" s="3" t="str">
        <f t="shared" ca="1" si="843"/>
        <v xml:space="preserve"> </v>
      </c>
      <c r="W3363" s="16" t="str">
        <f t="shared" ca="1" si="844"/>
        <v xml:space="preserve"> </v>
      </c>
      <c r="X3363" s="3" t="str">
        <f t="shared" ca="1" si="845"/>
        <v xml:space="preserve"> </v>
      </c>
      <c r="Y3363" s="3" t="str">
        <f t="shared" ca="1" si="846"/>
        <v xml:space="preserve"> </v>
      </c>
      <c r="Z3363" s="12" t="str">
        <f t="shared" ca="1" si="847"/>
        <v xml:space="preserve"> </v>
      </c>
      <c r="AA3363" s="17" t="str">
        <f t="shared" ca="1" si="848"/>
        <v xml:space="preserve"> </v>
      </c>
      <c r="AB3363" s="17" t="str">
        <f t="shared" ca="1" si="849"/>
        <v xml:space="preserve"> </v>
      </c>
      <c r="AC3363" s="19">
        <f t="shared" ca="1" si="850"/>
        <v>73956.568026240246</v>
      </c>
    </row>
    <row r="3364" spans="1:29" x14ac:dyDescent="0.25">
      <c r="A3364" s="22">
        <v>40885</v>
      </c>
      <c r="B3364" s="2">
        <v>18.190000000000001</v>
      </c>
      <c r="C3364" s="2">
        <v>17.600000000000001</v>
      </c>
      <c r="D3364" s="2">
        <v>17.72</v>
      </c>
      <c r="E3364">
        <v>7.54</v>
      </c>
      <c r="F3364">
        <v>7.08</v>
      </c>
      <c r="G3364">
        <v>7.23</v>
      </c>
      <c r="H3364">
        <f t="shared" si="851"/>
        <v>-3.1164570803717928E-2</v>
      </c>
      <c r="I3364">
        <f t="shared" si="852"/>
        <v>-3.7283621837549852E-2</v>
      </c>
      <c r="J3364">
        <f t="shared" si="854"/>
        <v>0.70393032261803801</v>
      </c>
      <c r="K3364" s="2">
        <v>1</v>
      </c>
      <c r="L3364" s="2">
        <v>1</v>
      </c>
      <c r="M3364" s="6">
        <f ca="1">100*(D3364-MIN(OFFSET(C3364,-$M$3+1,0):C3364))/(MAX(OFFSET(B3364,-$M$3+1,0):B3364)-MIN(OFFSET(C3364,-$M$3+1,0):C3364))</f>
        <v>53.939393939393902</v>
      </c>
      <c r="N3364" s="6">
        <f ca="1">100*(G3364-MIN(OFFSET(F3364,-$M$3+1,0):F3364))/(MAX(OFFSET(E3364,-$M$3+1,0):E3364)-MIN(OFFSET(F3364,-$M$3+1,0):F3364))</f>
        <v>57.627118644067814</v>
      </c>
      <c r="O3364" s="6">
        <f t="shared" ca="1" si="839"/>
        <v>-3.6877247046739114</v>
      </c>
      <c r="P3364" s="8">
        <f t="shared" si="840"/>
        <v>0.68999999999999773</v>
      </c>
      <c r="Q3364" s="8">
        <f t="shared" si="841"/>
        <v>0.45999999999999996</v>
      </c>
      <c r="R3364" s="15">
        <f ca="1">AVERAGE(P3364:OFFSET(P3364,-$R$3+1,0))*$R$4*K3364</f>
        <v>73.249999999999972</v>
      </c>
      <c r="S3364" s="15">
        <f ca="1">AVERAGE(Q3364:OFFSET(Q3364,-$R$3+1,0))*$S$4*L3364</f>
        <v>46.124999999999993</v>
      </c>
      <c r="T3364" s="11" t="str">
        <f t="shared" ca="1" si="842"/>
        <v xml:space="preserve"> </v>
      </c>
      <c r="U3364" s="11" t="str">
        <f t="shared" ca="1" si="853"/>
        <v xml:space="preserve"> </v>
      </c>
      <c r="V3364" s="3" t="str">
        <f t="shared" ca="1" si="843"/>
        <v xml:space="preserve"> </v>
      </c>
      <c r="W3364" s="16" t="str">
        <f t="shared" ca="1" si="844"/>
        <v xml:space="preserve"> </v>
      </c>
      <c r="X3364" s="3" t="str">
        <f t="shared" ca="1" si="845"/>
        <v xml:space="preserve"> </v>
      </c>
      <c r="Y3364" s="3" t="str">
        <f t="shared" ca="1" si="846"/>
        <v xml:space="preserve"> </v>
      </c>
      <c r="Z3364" s="12" t="str">
        <f t="shared" ca="1" si="847"/>
        <v xml:space="preserve"> </v>
      </c>
      <c r="AA3364" s="17" t="str">
        <f t="shared" ca="1" si="848"/>
        <v xml:space="preserve"> </v>
      </c>
      <c r="AB3364" s="17" t="str">
        <f t="shared" ca="1" si="849"/>
        <v xml:space="preserve"> </v>
      </c>
      <c r="AC3364" s="19">
        <f t="shared" ca="1" si="850"/>
        <v>73956.568026240246</v>
      </c>
    </row>
    <row r="3365" spans="1:29" x14ac:dyDescent="0.25">
      <c r="A3365" s="22">
        <v>40886</v>
      </c>
      <c r="B3365" s="2">
        <v>18.38</v>
      </c>
      <c r="C3365" s="2">
        <v>17.75</v>
      </c>
      <c r="D3365" s="2">
        <v>18.329999999999998</v>
      </c>
      <c r="E3365">
        <v>7.54</v>
      </c>
      <c r="F3365">
        <v>7.2</v>
      </c>
      <c r="G3365">
        <v>7.44</v>
      </c>
      <c r="H3365">
        <f t="shared" si="851"/>
        <v>3.4424379232505631E-2</v>
      </c>
      <c r="I3365">
        <f t="shared" si="852"/>
        <v>2.9045643153526868E-2</v>
      </c>
      <c r="J3365">
        <f t="shared" si="854"/>
        <v>0.67580663239909744</v>
      </c>
      <c r="K3365" s="2">
        <v>1</v>
      </c>
      <c r="L3365" s="2">
        <v>1</v>
      </c>
      <c r="M3365" s="6">
        <f ca="1">100*(D3365-MIN(OFFSET(C3365,-$M$3+1,0):C3365))/(MAX(OFFSET(B3365,-$M$3+1,0):B3365)-MIN(OFFSET(C3365,-$M$3+1,0):C3365))</f>
        <v>89.361702127659427</v>
      </c>
      <c r="N3365" s="6">
        <f ca="1">100*(G3365-MIN(OFFSET(F3365,-$M$3+1,0):F3365))/(MAX(OFFSET(E3365,-$M$3+1,0):E3365)-MIN(OFFSET(F3365,-$M$3+1,0):F3365))</f>
        <v>64.634146341463421</v>
      </c>
      <c r="O3365" s="6">
        <f t="shared" ca="1" si="839"/>
        <v>24.727555786196007</v>
      </c>
      <c r="P3365" s="8">
        <f t="shared" si="840"/>
        <v>0.66000000000000014</v>
      </c>
      <c r="Q3365" s="8">
        <f t="shared" si="841"/>
        <v>0.33999999999999986</v>
      </c>
      <c r="R3365" s="15">
        <f ca="1">AVERAGE(P3365:OFFSET(P3365,-$R$3+1,0))*$R$4*K3365</f>
        <v>73.999999999999972</v>
      </c>
      <c r="S3365" s="15">
        <f ca="1">AVERAGE(Q3365:OFFSET(Q3365,-$R$3+1,0))*$S$4*L3365</f>
        <v>46.624999999999993</v>
      </c>
      <c r="T3365" s="11" t="str">
        <f t="shared" ca="1" si="842"/>
        <v xml:space="preserve"> </v>
      </c>
      <c r="U3365" s="11" t="str">
        <f t="shared" ca="1" si="853"/>
        <v>Sell</v>
      </c>
      <c r="V3365" s="3">
        <f t="shared" ca="1" si="843"/>
        <v>-10</v>
      </c>
      <c r="W3365" s="16">
        <f t="shared" ca="1" si="844"/>
        <v>15.87131367292225</v>
      </c>
      <c r="X3365" s="3">
        <f t="shared" ca="1" si="845"/>
        <v>18.329999999999998</v>
      </c>
      <c r="Y3365" s="3">
        <f t="shared" ca="1" si="846"/>
        <v>7.44</v>
      </c>
      <c r="Z3365" s="12" t="str">
        <f t="shared" ca="1" si="847"/>
        <v xml:space="preserve"> </v>
      </c>
      <c r="AA3365" s="17" t="str">
        <f t="shared" ca="1" si="848"/>
        <v xml:space="preserve"> </v>
      </c>
      <c r="AB3365" s="17" t="str">
        <f t="shared" ca="1" si="849"/>
        <v xml:space="preserve"> </v>
      </c>
      <c r="AC3365" s="19">
        <f t="shared" ca="1" si="850"/>
        <v>73956.568026240246</v>
      </c>
    </row>
    <row r="3366" spans="1:29" x14ac:dyDescent="0.25">
      <c r="A3366" s="22">
        <v>40889</v>
      </c>
      <c r="B3366" s="2">
        <v>18.29</v>
      </c>
      <c r="C3366" s="2">
        <v>17.73</v>
      </c>
      <c r="D3366" s="2">
        <v>18.22</v>
      </c>
      <c r="E3366">
        <v>7.3</v>
      </c>
      <c r="F3366">
        <v>6.79</v>
      </c>
      <c r="G3366">
        <v>6.94</v>
      </c>
      <c r="H3366">
        <f t="shared" si="851"/>
        <v>-6.0010911074740436E-3</v>
      </c>
      <c r="I3366">
        <f t="shared" si="852"/>
        <v>-6.7204301075268869E-2</v>
      </c>
      <c r="J3366">
        <f t="shared" si="854"/>
        <v>0.64087945845836225</v>
      </c>
      <c r="K3366" s="2">
        <v>1</v>
      </c>
      <c r="L3366" s="2">
        <v>1</v>
      </c>
      <c r="M3366" s="6">
        <f ca="1">100*(D3366-MIN(OFFSET(C3366,-$M$3+1,0):C3366))/(MAX(OFFSET(B3366,-$M$3+1,0):B3366)-MIN(OFFSET(C3366,-$M$3+1,0):C3366))</f>
        <v>76.363636363636246</v>
      </c>
      <c r="N3366" s="6">
        <f ca="1">100*(G3366-MIN(OFFSET(F3366,-$M$3+1,0):F3366))/(MAX(OFFSET(E3366,-$M$3+1,0):E3366)-MIN(OFFSET(F3366,-$M$3+1,0):F3366))</f>
        <v>15.957446808510669</v>
      </c>
      <c r="O3366" s="6">
        <f t="shared" ca="1" si="839"/>
        <v>60.406189555125579</v>
      </c>
      <c r="P3366" s="8">
        <f t="shared" si="840"/>
        <v>0.59999999999999787</v>
      </c>
      <c r="Q3366" s="8">
        <f t="shared" si="841"/>
        <v>0.65000000000000036</v>
      </c>
      <c r="R3366" s="15">
        <f ca="1">AVERAGE(P3366:OFFSET(P3366,-$R$3+1,0))*$R$4*K3366</f>
        <v>63.624999999999957</v>
      </c>
      <c r="S3366" s="15">
        <f ca="1">AVERAGE(Q3366:OFFSET(Q3366,-$R$3+1,0))*$S$4*L3366</f>
        <v>45.875</v>
      </c>
      <c r="T3366" s="11" t="str">
        <f t="shared" ca="1" si="842"/>
        <v xml:space="preserve"> </v>
      </c>
      <c r="U3366" s="11" t="str">
        <f t="shared" ca="1" si="853"/>
        <v>Sell</v>
      </c>
      <c r="V3366" s="3">
        <f t="shared" ca="1" si="843"/>
        <v>-10</v>
      </c>
      <c r="W3366" s="16">
        <f t="shared" ca="1" si="844"/>
        <v>15.87131367292225</v>
      </c>
      <c r="X3366" s="3">
        <f t="shared" ca="1" si="845"/>
        <v>18.329999999999998</v>
      </c>
      <c r="Y3366" s="3">
        <f t="shared" ca="1" si="846"/>
        <v>7.44</v>
      </c>
      <c r="Z3366" s="12">
        <f t="shared" ca="1" si="847"/>
        <v>109.99999999999943</v>
      </c>
      <c r="AA3366" s="17">
        <f t="shared" ca="1" si="848"/>
        <v>-793.56568364611246</v>
      </c>
      <c r="AB3366" s="17">
        <f t="shared" ca="1" si="849"/>
        <v>-683.56568364611303</v>
      </c>
      <c r="AC3366" s="19">
        <f t="shared" ca="1" si="850"/>
        <v>73273.002342594133</v>
      </c>
    </row>
    <row r="3367" spans="1:29" x14ac:dyDescent="0.25">
      <c r="A3367" s="22">
        <v>40890</v>
      </c>
      <c r="B3367" s="2">
        <v>18.47</v>
      </c>
      <c r="C3367" s="2">
        <v>17.329999999999998</v>
      </c>
      <c r="D3367" s="2">
        <v>17.420000000000002</v>
      </c>
      <c r="E3367">
        <v>7.07</v>
      </c>
      <c r="F3367">
        <v>6.46</v>
      </c>
      <c r="G3367">
        <v>6.56</v>
      </c>
      <c r="H3367">
        <f t="shared" si="851"/>
        <v>-4.3907793633369718E-2</v>
      </c>
      <c r="I3367">
        <f t="shared" si="852"/>
        <v>-5.4755043227665778E-2</v>
      </c>
      <c r="J3367">
        <f t="shared" si="854"/>
        <v>0.67666300677454894</v>
      </c>
      <c r="K3367" s="2">
        <v>1</v>
      </c>
      <c r="L3367" s="2">
        <v>1</v>
      </c>
      <c r="M3367" s="6">
        <f ca="1">100*(D3367-MIN(OFFSET(C3367,-$M$3+1,0):C3367))/(MAX(OFFSET(B3367,-$M$3+1,0):B3367)-MIN(OFFSET(C3367,-$M$3+1,0):C3367))</f>
        <v>7.8260869565220208</v>
      </c>
      <c r="N3367" s="6">
        <f ca="1">100*(G3367-MIN(OFFSET(F3367,-$M$3+1,0):F3367))/(MAX(OFFSET(E3367,-$M$3+1,0):E3367)-MIN(OFFSET(F3367,-$M$3+1,0):F3367))</f>
        <v>8.4745762711864128</v>
      </c>
      <c r="O3367" s="6">
        <f t="shared" ca="1" si="839"/>
        <v>-0.64848931466439197</v>
      </c>
      <c r="P3367" s="8">
        <f t="shared" si="840"/>
        <v>1.1400000000000006</v>
      </c>
      <c r="Q3367" s="8">
        <f t="shared" si="841"/>
        <v>0.61000000000000032</v>
      </c>
      <c r="R3367" s="15">
        <f ca="1">AVERAGE(P3367:OFFSET(P3367,-$R$3+1,0))*$R$4*K3367</f>
        <v>70.874999999999929</v>
      </c>
      <c r="S3367" s="15">
        <f ca="1">AVERAGE(Q3367:OFFSET(Q3367,-$R$3+1,0))*$S$4*L3367</f>
        <v>47.375</v>
      </c>
      <c r="T3367" s="11" t="str">
        <f t="shared" ca="1" si="842"/>
        <v xml:space="preserve"> </v>
      </c>
      <c r="U3367" s="11" t="str">
        <f t="shared" ca="1" si="853"/>
        <v>Exit</v>
      </c>
      <c r="V3367" s="3">
        <f t="shared" ca="1" si="843"/>
        <v>-10</v>
      </c>
      <c r="W3367" s="16">
        <f t="shared" ca="1" si="844"/>
        <v>15.87131367292225</v>
      </c>
      <c r="X3367" s="3">
        <f t="shared" ca="1" si="845"/>
        <v>18.329999999999998</v>
      </c>
      <c r="Y3367" s="3">
        <f t="shared" ca="1" si="846"/>
        <v>7.44</v>
      </c>
      <c r="Z3367" s="12">
        <f t="shared" ca="1" si="847"/>
        <v>799.99999999999716</v>
      </c>
      <c r="AA3367" s="17">
        <f t="shared" ca="1" si="848"/>
        <v>-603.1099195710467</v>
      </c>
      <c r="AB3367" s="17">
        <f t="shared" ca="1" si="849"/>
        <v>196.89008042895045</v>
      </c>
      <c r="AC3367" s="19">
        <f t="shared" ca="1" si="850"/>
        <v>73469.892423023077</v>
      </c>
    </row>
    <row r="3368" spans="1:29" x14ac:dyDescent="0.25">
      <c r="A3368" s="22">
        <v>40891</v>
      </c>
      <c r="B3368" s="2">
        <v>17.38</v>
      </c>
      <c r="C3368" s="2">
        <v>16.920000000000002</v>
      </c>
      <c r="D3368" s="2">
        <v>16.940000000000001</v>
      </c>
      <c r="E3368">
        <v>6.49</v>
      </c>
      <c r="F3368">
        <v>6.21</v>
      </c>
      <c r="G3368">
        <v>6.26</v>
      </c>
      <c r="H3368">
        <f t="shared" si="851"/>
        <v>-2.7554535017221604E-2</v>
      </c>
      <c r="I3368">
        <f t="shared" si="852"/>
        <v>-4.57317073170731E-2</v>
      </c>
      <c r="J3368">
        <f t="shared" si="854"/>
        <v>0.70081286825617628</v>
      </c>
      <c r="K3368" s="2">
        <v>1</v>
      </c>
      <c r="L3368" s="2">
        <v>1</v>
      </c>
      <c r="M3368" s="6">
        <f ca="1">100*(D3368-MIN(OFFSET(C3368,-$M$3+1,0):C3368))/(MAX(OFFSET(B3368,-$M$3+1,0):B3368)-MIN(OFFSET(C3368,-$M$3+1,0):C3368))</f>
        <v>1.2820512820512557</v>
      </c>
      <c r="N3368" s="6">
        <f ca="1">100*(G3368-MIN(OFFSET(F3368,-$M$3+1,0):F3368))/(MAX(OFFSET(E3368,-$M$3+1,0):E3368)-MIN(OFFSET(F3368,-$M$3+1,0):F3368))</f>
        <v>3.5460992907801288</v>
      </c>
      <c r="O3368" s="6">
        <f t="shared" ca="1" si="839"/>
        <v>-2.264048008728873</v>
      </c>
      <c r="P3368" s="8">
        <f t="shared" si="840"/>
        <v>0.5</v>
      </c>
      <c r="Q3368" s="8">
        <f t="shared" si="841"/>
        <v>0.34999999999999964</v>
      </c>
      <c r="R3368" s="15">
        <f ca="1">AVERAGE(P3368:OFFSET(P3368,-$R$3+1,0))*$R$4*K3368</f>
        <v>70.374999999999943</v>
      </c>
      <c r="S3368" s="15">
        <f ca="1">AVERAGE(Q3368:OFFSET(Q3368,-$R$3+1,0))*$S$4*L3368</f>
        <v>45.875</v>
      </c>
      <c r="T3368" s="11" t="str">
        <f t="shared" ca="1" si="842"/>
        <v xml:space="preserve"> </v>
      </c>
      <c r="U3368" s="11" t="str">
        <f t="shared" ca="1" si="853"/>
        <v xml:space="preserve"> </v>
      </c>
      <c r="V3368" s="3" t="str">
        <f t="shared" ca="1" si="843"/>
        <v xml:space="preserve"> </v>
      </c>
      <c r="W3368" s="16" t="str">
        <f t="shared" ca="1" si="844"/>
        <v xml:space="preserve"> </v>
      </c>
      <c r="X3368" s="3" t="str">
        <f t="shared" ca="1" si="845"/>
        <v xml:space="preserve"> </v>
      </c>
      <c r="Y3368" s="3" t="str">
        <f t="shared" ca="1" si="846"/>
        <v xml:space="preserve"> </v>
      </c>
      <c r="Z3368" s="12" t="str">
        <f t="shared" ca="1" si="847"/>
        <v xml:space="preserve"> </v>
      </c>
      <c r="AA3368" s="17" t="str">
        <f t="shared" ca="1" si="848"/>
        <v xml:space="preserve"> </v>
      </c>
      <c r="AB3368" s="17" t="str">
        <f t="shared" ca="1" si="849"/>
        <v xml:space="preserve"> </v>
      </c>
      <c r="AC3368" s="19">
        <f t="shared" ca="1" si="850"/>
        <v>73469.892423023077</v>
      </c>
    </row>
    <row r="3369" spans="1:29" x14ac:dyDescent="0.25">
      <c r="A3369" s="22">
        <v>40892</v>
      </c>
      <c r="B3369" s="2">
        <v>17.47</v>
      </c>
      <c r="C3369" s="2">
        <v>17.07</v>
      </c>
      <c r="D3369" s="2">
        <v>17.11</v>
      </c>
      <c r="E3369">
        <v>6.68</v>
      </c>
      <c r="F3369">
        <v>6.3</v>
      </c>
      <c r="G3369">
        <v>6.61</v>
      </c>
      <c r="H3369">
        <f t="shared" si="851"/>
        <v>1.0035419126328105E-2</v>
      </c>
      <c r="I3369">
        <f t="shared" si="852"/>
        <v>5.5910543130990531E-2</v>
      </c>
      <c r="J3369">
        <f t="shared" si="854"/>
        <v>0.69157677224825642</v>
      </c>
      <c r="K3369" s="2">
        <v>1</v>
      </c>
      <c r="L3369" s="2">
        <v>1</v>
      </c>
      <c r="M3369" s="6">
        <f ca="1">100*(D3369-MIN(OFFSET(C3369,-$M$3+1,0):C3369))/(MAX(OFFSET(B3369,-$M$3+1,0):B3369)-MIN(OFFSET(C3369,-$M$3+1,0):C3369))</f>
        <v>12.258064516128908</v>
      </c>
      <c r="N3369" s="6">
        <f ca="1">100*(G3369-MIN(OFFSET(F3369,-$M$3+1,0):F3369))/(MAX(OFFSET(E3369,-$M$3+1,0):E3369)-MIN(OFFSET(F3369,-$M$3+1,0):F3369))</f>
        <v>30.075187969924837</v>
      </c>
      <c r="O3369" s="6">
        <f t="shared" ca="1" si="839"/>
        <v>-17.817123453795929</v>
      </c>
      <c r="P3369" s="8">
        <f t="shared" si="840"/>
        <v>0.52999999999999758</v>
      </c>
      <c r="Q3369" s="8">
        <f t="shared" si="841"/>
        <v>0.41999999999999993</v>
      </c>
      <c r="R3369" s="15">
        <f ca="1">AVERAGE(P3369:OFFSET(P3369,-$R$3+1,0))*$R$4*K3369</f>
        <v>65.374999999999915</v>
      </c>
      <c r="S3369" s="15">
        <f ca="1">AVERAGE(Q3369:OFFSET(Q3369,-$R$3+1,0))*$S$4*L3369</f>
        <v>43.375</v>
      </c>
      <c r="T3369" s="11" t="str">
        <f t="shared" ca="1" si="842"/>
        <v xml:space="preserve"> </v>
      </c>
      <c r="U3369" s="11" t="str">
        <f t="shared" ca="1" si="853"/>
        <v xml:space="preserve"> </v>
      </c>
      <c r="V3369" s="3" t="str">
        <f t="shared" ca="1" si="843"/>
        <v xml:space="preserve"> </v>
      </c>
      <c r="W3369" s="16" t="str">
        <f t="shared" ca="1" si="844"/>
        <v xml:space="preserve"> </v>
      </c>
      <c r="X3369" s="3" t="str">
        <f t="shared" ca="1" si="845"/>
        <v xml:space="preserve"> </v>
      </c>
      <c r="Y3369" s="3" t="str">
        <f t="shared" ca="1" si="846"/>
        <v xml:space="preserve"> </v>
      </c>
      <c r="Z3369" s="12" t="str">
        <f t="shared" ca="1" si="847"/>
        <v xml:space="preserve"> </v>
      </c>
      <c r="AA3369" s="17" t="str">
        <f t="shared" ca="1" si="848"/>
        <v xml:space="preserve"> </v>
      </c>
      <c r="AB3369" s="17" t="str">
        <f t="shared" ca="1" si="849"/>
        <v xml:space="preserve"> </v>
      </c>
      <c r="AC3369" s="19">
        <f t="shared" ca="1" si="850"/>
        <v>73469.892423023077</v>
      </c>
    </row>
    <row r="3370" spans="1:29" x14ac:dyDescent="0.25">
      <c r="A3370" s="22">
        <v>40893</v>
      </c>
      <c r="B3370" s="2">
        <v>17.649999999999999</v>
      </c>
      <c r="C3370" s="2">
        <v>17.22</v>
      </c>
      <c r="D3370" s="2">
        <v>17.47</v>
      </c>
      <c r="E3370">
        <v>6.89</v>
      </c>
      <c r="F3370">
        <v>6.5</v>
      </c>
      <c r="G3370">
        <v>6.56</v>
      </c>
      <c r="H3370">
        <f t="shared" si="851"/>
        <v>2.1040327293980088E-2</v>
      </c>
      <c r="I3370">
        <f t="shared" si="852"/>
        <v>-7.5642965204236745E-3</v>
      </c>
      <c r="J3370">
        <f t="shared" si="854"/>
        <v>0.67760468910337557</v>
      </c>
      <c r="K3370" s="2">
        <v>1</v>
      </c>
      <c r="L3370" s="2">
        <v>1</v>
      </c>
      <c r="M3370" s="6">
        <f ca="1">100*(D3370-MIN(OFFSET(C3370,-$M$3+1,0):C3370))/(MAX(OFFSET(B3370,-$M$3+1,0):B3370)-MIN(OFFSET(C3370,-$M$3+1,0):C3370))</f>
        <v>35.483870967741815</v>
      </c>
      <c r="N3370" s="6">
        <f ca="1">100*(G3370-MIN(OFFSET(F3370,-$M$3+1,0):F3370))/(MAX(OFFSET(E3370,-$M$3+1,0):E3370)-MIN(OFFSET(F3370,-$M$3+1,0):F3370))</f>
        <v>26.315789473684184</v>
      </c>
      <c r="O3370" s="6">
        <f t="shared" ca="1" si="839"/>
        <v>9.1680814940576312</v>
      </c>
      <c r="P3370" s="8">
        <f t="shared" si="840"/>
        <v>0.53999999999999915</v>
      </c>
      <c r="Q3370" s="8">
        <f t="shared" si="841"/>
        <v>0.38999999999999968</v>
      </c>
      <c r="R3370" s="15">
        <f ca="1">AVERAGE(P3370:OFFSET(P3370,-$R$3+1,0))*$R$4*K3370</f>
        <v>65.874999999999901</v>
      </c>
      <c r="S3370" s="15">
        <f ca="1">AVERAGE(Q3370:OFFSET(Q3370,-$R$3+1,0))*$S$4*L3370</f>
        <v>43.125</v>
      </c>
      <c r="T3370" s="11" t="str">
        <f t="shared" ca="1" si="842"/>
        <v xml:space="preserve"> </v>
      </c>
      <c r="U3370" s="11" t="str">
        <f t="shared" ca="1" si="853"/>
        <v xml:space="preserve"> </v>
      </c>
      <c r="V3370" s="3" t="str">
        <f t="shared" ca="1" si="843"/>
        <v xml:space="preserve"> </v>
      </c>
      <c r="W3370" s="16" t="str">
        <f t="shared" ca="1" si="844"/>
        <v xml:space="preserve"> </v>
      </c>
      <c r="X3370" s="3" t="str">
        <f t="shared" ca="1" si="845"/>
        <v xml:space="preserve"> </v>
      </c>
      <c r="Y3370" s="3" t="str">
        <f t="shared" ca="1" si="846"/>
        <v xml:space="preserve"> </v>
      </c>
      <c r="Z3370" s="12" t="str">
        <f t="shared" ca="1" si="847"/>
        <v xml:space="preserve"> </v>
      </c>
      <c r="AA3370" s="17" t="str">
        <f t="shared" ca="1" si="848"/>
        <v xml:space="preserve"> </v>
      </c>
      <c r="AB3370" s="17" t="str">
        <f t="shared" ca="1" si="849"/>
        <v xml:space="preserve"> </v>
      </c>
      <c r="AC3370" s="19">
        <f t="shared" ca="1" si="850"/>
        <v>73469.892423023077</v>
      </c>
    </row>
    <row r="3371" spans="1:29" x14ac:dyDescent="0.25">
      <c r="A3371" s="22">
        <v>40896</v>
      </c>
      <c r="B3371" s="2">
        <v>17.850000000000001</v>
      </c>
      <c r="C3371" s="2">
        <v>17.16</v>
      </c>
      <c r="D3371" s="2">
        <v>17.22</v>
      </c>
      <c r="E3371">
        <v>6.73</v>
      </c>
      <c r="F3371">
        <v>6.32</v>
      </c>
      <c r="G3371">
        <v>6.37</v>
      </c>
      <c r="H3371">
        <f t="shared" si="851"/>
        <v>-1.4310246136233551E-2</v>
      </c>
      <c r="I3371">
        <f t="shared" si="852"/>
        <v>-2.8963414634146312E-2</v>
      </c>
      <c r="J3371">
        <f t="shared" si="854"/>
        <v>0.67379367610665664</v>
      </c>
      <c r="K3371" s="2">
        <v>1</v>
      </c>
      <c r="L3371" s="2">
        <v>1</v>
      </c>
      <c r="M3371" s="6">
        <f ca="1">100*(D3371-MIN(OFFSET(C3371,-$M$3+1,0):C3371))/(MAX(OFFSET(B3371,-$M$3+1,0):B3371)-MIN(OFFSET(C3371,-$M$3+1,0):C3371))</f>
        <v>19.354838709677271</v>
      </c>
      <c r="N3371" s="6">
        <f ca="1">100*(G3371-MIN(OFFSET(F3371,-$M$3+1,0):F3371))/(MAX(OFFSET(E3371,-$M$3+1,0):E3371)-MIN(OFFSET(F3371,-$M$3+1,0):F3371))</f>
        <v>14.678899082568822</v>
      </c>
      <c r="O3371" s="6">
        <f t="shared" ref="O3371:O3434" ca="1" si="855">M3371-N3371</f>
        <v>4.6759396271084483</v>
      </c>
      <c r="P3371" s="8">
        <f t="shared" ref="P3371:P3434" si="856">MAX(B3371-C3371,B3371-D3370,D3370-C3371)</f>
        <v>0.69000000000000128</v>
      </c>
      <c r="Q3371" s="8">
        <f t="shared" ref="Q3371:Q3434" si="857">MAX(E3371-F3371,E3371-G3370,G3370-F3371)</f>
        <v>0.41000000000000014</v>
      </c>
      <c r="R3371" s="15">
        <f ca="1">AVERAGE(P3371:OFFSET(P3371,-$R$3+1,0))*$R$4*K3371</f>
        <v>66.874999999999929</v>
      </c>
      <c r="S3371" s="15">
        <f ca="1">AVERAGE(Q3371:OFFSET(Q3371,-$R$3+1,0))*$S$4*L3371</f>
        <v>45.375</v>
      </c>
      <c r="T3371" s="11" t="str">
        <f t="shared" ref="T3371:T3434" ca="1" si="858">IF(O3371&lt;$T$3,"Buy",IF(AND(T3370="Buy",O3371&lt;0),"Buy",IF(AND(T3370="Buy",O3371&gt;=0),"Exit"," ")))</f>
        <v xml:space="preserve"> </v>
      </c>
      <c r="U3371" s="11" t="str">
        <f t="shared" ca="1" si="853"/>
        <v xml:space="preserve"> </v>
      </c>
      <c r="V3371" s="3" t="str">
        <f t="shared" ref="V3371:V3434" ca="1" si="859">IF(AND($T3371="Buy",$T3370=" "),V$3,IF(AND($T3371="Buy",$T3370="Exit"),V$3,IF(AND($U3371="Sell",$U3370=" "),-V$3,IF(OR($T3370="Buy",U3370="Sell"),V3370," "))))</f>
        <v xml:space="preserve"> </v>
      </c>
      <c r="W3371" s="16" t="str">
        <f t="shared" ref="W3371:W3434" ca="1" si="860">IF(AND($T3371="Buy",$T3370=" "),-V$3*R3371/S3371,IF(AND($T3371="Buy",$T3370="Exit"),-V$3*R3371/S3371,IF(AND($U3371="Sell",U3370=" "),V$3*R3371/S3371,IF(OR($T3370="Buy",$U3370="Sell"),W3370," "))))</f>
        <v xml:space="preserve"> </v>
      </c>
      <c r="X3371" s="3" t="str">
        <f t="shared" ref="X3371:X3434" ca="1" si="861">IF(AND($T3371="Buy",$T3370=" "),D3371,IF(AND($T3371="Buy",$T3370="Exit"),D3371,IF(AND($U3371="Sell",X3370=" "),D3371,IF(OR($T3370="Buy",U3370="Sell"),X3370," "))))</f>
        <v xml:space="preserve"> </v>
      </c>
      <c r="Y3371" s="3" t="str">
        <f t="shared" ref="Y3371:Y3434" ca="1" si="862">IF(AND($T3371="Buy",$T3370=" "),G3371,IF(AND($U3371="Sell",Y3370=" "),G3371,IF(OR($T3370="Buy",U3370="Sell"),Y3370," ")))</f>
        <v xml:space="preserve"> </v>
      </c>
      <c r="Z3371" s="12" t="str">
        <f t="shared" ref="Z3371:Z3434" ca="1" si="863">IF(AND(V3371&lt;&gt;" ",V3370&lt;&gt;" "),V3370*(D3371-D3370)*$R$4*K3370," ")</f>
        <v xml:space="preserve"> </v>
      </c>
      <c r="AA3371" s="17" t="str">
        <f t="shared" ref="AA3371:AA3434" ca="1" si="864">IF(AND(W3371&lt;&gt;" ",W3370&lt;&gt;" "),W3370*(G3371-G3370)*$S$4*L3370," ")</f>
        <v xml:space="preserve"> </v>
      </c>
      <c r="AB3371" s="17" t="str">
        <f t="shared" ref="AB3371:AB3434" ca="1" si="865">IF(Z3371&lt;&gt;" ",Z3371+AA3371," ")</f>
        <v xml:space="preserve"> </v>
      </c>
      <c r="AC3371" s="19">
        <f t="shared" ref="AC3371:AC3434" ca="1" si="866">IF(AB3371&lt;&gt;" ",AC3370+AB3371,AC3370)</f>
        <v>73469.892423023077</v>
      </c>
    </row>
    <row r="3372" spans="1:29" x14ac:dyDescent="0.25">
      <c r="A3372" s="22">
        <v>40897</v>
      </c>
      <c r="B3372" s="2">
        <v>18.43</v>
      </c>
      <c r="C3372" s="2">
        <v>17.63</v>
      </c>
      <c r="D3372" s="2">
        <v>18.37</v>
      </c>
      <c r="E3372">
        <v>7.13</v>
      </c>
      <c r="F3372">
        <v>6.69</v>
      </c>
      <c r="G3372">
        <v>7.08</v>
      </c>
      <c r="H3372">
        <f t="shared" si="851"/>
        <v>6.6782810685249938E-2</v>
      </c>
      <c r="I3372">
        <f t="shared" si="852"/>
        <v>0.1114599686028257</v>
      </c>
      <c r="J3372">
        <f t="shared" si="854"/>
        <v>0.72880100213287835</v>
      </c>
      <c r="K3372" s="2">
        <v>1</v>
      </c>
      <c r="L3372" s="2">
        <v>1</v>
      </c>
      <c r="M3372" s="6">
        <f ca="1">100*(D3372-MIN(OFFSET(C3372,-$M$3+1,0):C3372))/(MAX(OFFSET(B3372,-$M$3+1,0):B3372)-MIN(OFFSET(C3372,-$M$3+1,0):C3372))</f>
        <v>93.548387096774334</v>
      </c>
      <c r="N3372" s="6">
        <f ca="1">100*(G3372-MIN(OFFSET(F3372,-$M$3+1,0):F3372))/(MAX(OFFSET(E3372,-$M$3+1,0):E3372)-MIN(OFFSET(F3372,-$M$3+1,0):F3372))</f>
        <v>94.565217391304373</v>
      </c>
      <c r="O3372" s="6">
        <f t="shared" ca="1" si="855"/>
        <v>-1.0168302945300383</v>
      </c>
      <c r="P3372" s="8">
        <f t="shared" si="856"/>
        <v>1.2100000000000009</v>
      </c>
      <c r="Q3372" s="8">
        <f t="shared" si="857"/>
        <v>0.75999999999999979</v>
      </c>
      <c r="R3372" s="15">
        <f ca="1">AVERAGE(P3372:OFFSET(P3372,-$R$3+1,0))*$R$4*K3372</f>
        <v>73.374999999999972</v>
      </c>
      <c r="S3372" s="15">
        <f ca="1">AVERAGE(Q3372:OFFSET(Q3372,-$R$3+1,0))*$S$4*L3372</f>
        <v>49.125</v>
      </c>
      <c r="T3372" s="11" t="str">
        <f t="shared" ca="1" si="858"/>
        <v xml:space="preserve"> </v>
      </c>
      <c r="U3372" s="11" t="str">
        <f t="shared" ca="1" si="853"/>
        <v xml:space="preserve"> </v>
      </c>
      <c r="V3372" s="3" t="str">
        <f t="shared" ca="1" si="859"/>
        <v xml:space="preserve"> </v>
      </c>
      <c r="W3372" s="16" t="str">
        <f t="shared" ca="1" si="860"/>
        <v xml:space="preserve"> </v>
      </c>
      <c r="X3372" s="3" t="str">
        <f t="shared" ca="1" si="861"/>
        <v xml:space="preserve"> </v>
      </c>
      <c r="Y3372" s="3" t="str">
        <f t="shared" ca="1" si="862"/>
        <v xml:space="preserve"> </v>
      </c>
      <c r="Z3372" s="12" t="str">
        <f t="shared" ca="1" si="863"/>
        <v xml:space="preserve"> </v>
      </c>
      <c r="AA3372" s="17" t="str">
        <f t="shared" ca="1" si="864"/>
        <v xml:space="preserve"> </v>
      </c>
      <c r="AB3372" s="17" t="str">
        <f t="shared" ca="1" si="865"/>
        <v xml:space="preserve"> </v>
      </c>
      <c r="AC3372" s="19">
        <f t="shared" ca="1" si="866"/>
        <v>73469.892423023077</v>
      </c>
    </row>
    <row r="3373" spans="1:29" x14ac:dyDescent="0.25">
      <c r="A3373" s="22">
        <v>40898</v>
      </c>
      <c r="B3373" s="2">
        <v>18.739999999999998</v>
      </c>
      <c r="C3373" s="2">
        <v>18.09</v>
      </c>
      <c r="D3373" s="2">
        <v>18.66</v>
      </c>
      <c r="E3373">
        <v>7.34</v>
      </c>
      <c r="F3373">
        <v>6.42</v>
      </c>
      <c r="G3373">
        <v>6.56</v>
      </c>
      <c r="H3373">
        <f t="shared" si="851"/>
        <v>1.5786608600979912E-2</v>
      </c>
      <c r="I3373">
        <f t="shared" si="852"/>
        <v>-7.344632768361592E-2</v>
      </c>
      <c r="J3373">
        <f t="shared" si="854"/>
        <v>0.68109929632924338</v>
      </c>
      <c r="K3373" s="2">
        <v>1</v>
      </c>
      <c r="L3373" s="2">
        <v>1</v>
      </c>
      <c r="M3373" s="6">
        <f ca="1">100*(D3373-MIN(OFFSET(C3373,-$M$3+1,0):C3373))/(MAX(OFFSET(B3373,-$M$3+1,0):B3373)-MIN(OFFSET(C3373,-$M$3+1,0):C3373))</f>
        <v>95.604395604395677</v>
      </c>
      <c r="N3373" s="6">
        <f ca="1">100*(G3373-MIN(OFFSET(F3373,-$M$3+1,0):F3373))/(MAX(OFFSET(E3373,-$M$3+1,0):E3373)-MIN(OFFSET(F3373,-$M$3+1,0):F3373))</f>
        <v>30.973451327433601</v>
      </c>
      <c r="O3373" s="6">
        <f t="shared" ca="1" si="855"/>
        <v>64.630944276962083</v>
      </c>
      <c r="P3373" s="8">
        <f t="shared" si="856"/>
        <v>0.64999999999999858</v>
      </c>
      <c r="Q3373" s="8">
        <f t="shared" si="857"/>
        <v>0.91999999999999993</v>
      </c>
      <c r="R3373" s="15">
        <f ca="1">AVERAGE(P3373:OFFSET(P3373,-$R$3+1,0))*$R$4*K3373</f>
        <v>73.249999999999943</v>
      </c>
      <c r="S3373" s="15">
        <f ca="1">AVERAGE(Q3373:OFFSET(Q3373,-$R$3+1,0))*$S$4*L3373</f>
        <v>56.375</v>
      </c>
      <c r="T3373" s="11" t="str">
        <f t="shared" ca="1" si="858"/>
        <v xml:space="preserve"> </v>
      </c>
      <c r="U3373" s="11" t="str">
        <f t="shared" ca="1" si="853"/>
        <v>Sell</v>
      </c>
      <c r="V3373" s="3">
        <f t="shared" ca="1" si="859"/>
        <v>-10</v>
      </c>
      <c r="W3373" s="16">
        <f t="shared" ca="1" si="860"/>
        <v>12.993348115299325</v>
      </c>
      <c r="X3373" s="3">
        <f t="shared" ca="1" si="861"/>
        <v>18.66</v>
      </c>
      <c r="Y3373" s="3">
        <f t="shared" ca="1" si="862"/>
        <v>6.56</v>
      </c>
      <c r="Z3373" s="12" t="str">
        <f t="shared" ca="1" si="863"/>
        <v xml:space="preserve"> </v>
      </c>
      <c r="AA3373" s="17" t="str">
        <f t="shared" ca="1" si="864"/>
        <v xml:space="preserve"> </v>
      </c>
      <c r="AB3373" s="17" t="str">
        <f t="shared" ca="1" si="865"/>
        <v xml:space="preserve"> </v>
      </c>
      <c r="AC3373" s="19">
        <f t="shared" ca="1" si="866"/>
        <v>73469.892423023077</v>
      </c>
    </row>
    <row r="3374" spans="1:29" x14ac:dyDescent="0.25">
      <c r="A3374" s="22">
        <v>40899</v>
      </c>
      <c r="B3374" s="2">
        <v>18.87</v>
      </c>
      <c r="C3374" s="2">
        <v>18.23</v>
      </c>
      <c r="D3374" s="2">
        <v>18.27</v>
      </c>
      <c r="E3374">
        <v>6.58</v>
      </c>
      <c r="F3374">
        <v>6.17</v>
      </c>
      <c r="G3374">
        <v>6.23</v>
      </c>
      <c r="H3374">
        <f t="shared" si="851"/>
        <v>-2.0900321543408373E-2</v>
      </c>
      <c r="I3374">
        <f t="shared" si="852"/>
        <v>-5.0304878048780366E-2</v>
      </c>
      <c r="J3374">
        <f t="shared" si="854"/>
        <v>0.66647521300617019</v>
      </c>
      <c r="K3374" s="2">
        <v>1</v>
      </c>
      <c r="L3374" s="2">
        <v>1</v>
      </c>
      <c r="M3374" s="6">
        <f ca="1">100*(D3374-MIN(OFFSET(C3374,-$M$3+1,0):C3374))/(MAX(OFFSET(B3374,-$M$3+1,0):B3374)-MIN(OFFSET(C3374,-$M$3+1,0):C3374))</f>
        <v>66.6666666666666</v>
      </c>
      <c r="N3374" s="6">
        <f ca="1">100*(G3374-MIN(OFFSET(F3374,-$M$3+1,0):F3374))/(MAX(OFFSET(E3374,-$M$3+1,0):E3374)-MIN(OFFSET(F3374,-$M$3+1,0):F3374))</f>
        <v>5.1282051282051713</v>
      </c>
      <c r="O3374" s="6">
        <f t="shared" ca="1" si="855"/>
        <v>61.538461538461426</v>
      </c>
      <c r="P3374" s="8">
        <f t="shared" si="856"/>
        <v>0.64000000000000057</v>
      </c>
      <c r="Q3374" s="8">
        <f t="shared" si="857"/>
        <v>0.41000000000000014</v>
      </c>
      <c r="R3374" s="15">
        <f ca="1">AVERAGE(P3374:OFFSET(P3374,-$R$3+1,0))*$R$4*K3374</f>
        <v>73.749999999999986</v>
      </c>
      <c r="S3374" s="15">
        <f ca="1">AVERAGE(Q3374:OFFSET(Q3374,-$R$3+1,0))*$S$4*L3374</f>
        <v>53.374999999999993</v>
      </c>
      <c r="T3374" s="11" t="str">
        <f t="shared" ca="1" si="858"/>
        <v xml:space="preserve"> </v>
      </c>
      <c r="U3374" s="11" t="str">
        <f t="shared" ca="1" si="853"/>
        <v>Sell</v>
      </c>
      <c r="V3374" s="3">
        <f t="shared" ca="1" si="859"/>
        <v>-10</v>
      </c>
      <c r="W3374" s="16">
        <f t="shared" ca="1" si="860"/>
        <v>12.993348115299325</v>
      </c>
      <c r="X3374" s="3">
        <f t="shared" ca="1" si="861"/>
        <v>18.66</v>
      </c>
      <c r="Y3374" s="3">
        <f t="shared" ca="1" si="862"/>
        <v>6.56</v>
      </c>
      <c r="Z3374" s="12">
        <f t="shared" ca="1" si="863"/>
        <v>390.00000000000057</v>
      </c>
      <c r="AA3374" s="17">
        <f t="shared" ca="1" si="864"/>
        <v>-428.78048780487666</v>
      </c>
      <c r="AB3374" s="17">
        <f t="shared" ca="1" si="865"/>
        <v>-38.780487804876088</v>
      </c>
      <c r="AC3374" s="19">
        <f t="shared" ca="1" si="866"/>
        <v>73431.1119352182</v>
      </c>
    </row>
    <row r="3375" spans="1:29" x14ac:dyDescent="0.25">
      <c r="A3375" s="22">
        <v>40900</v>
      </c>
      <c r="B3375" s="2">
        <v>18.47</v>
      </c>
      <c r="C3375" s="2">
        <v>17.77</v>
      </c>
      <c r="D3375" s="2">
        <v>18.059999999999999</v>
      </c>
      <c r="E3375">
        <v>6.37</v>
      </c>
      <c r="F3375">
        <v>5.87</v>
      </c>
      <c r="G3375">
        <v>5.96</v>
      </c>
      <c r="H3375">
        <f t="shared" si="851"/>
        <v>-1.1494252873563315E-2</v>
      </c>
      <c r="I3375">
        <f t="shared" si="852"/>
        <v>-4.3338683788122112E-2</v>
      </c>
      <c r="J3375">
        <f t="shared" si="854"/>
        <v>0.67729029827417764</v>
      </c>
      <c r="K3375" s="2">
        <v>1</v>
      </c>
      <c r="L3375" s="2">
        <v>1</v>
      </c>
      <c r="M3375" s="6">
        <f ca="1">100*(D3375-MIN(OFFSET(C3375,-$M$3+1,0):C3375))/(MAX(OFFSET(B3375,-$M$3+1,0):B3375)-MIN(OFFSET(C3375,-$M$3+1,0):C3375))</f>
        <v>52.631578947368311</v>
      </c>
      <c r="N3375" s="6">
        <f ca="1">100*(G3375-MIN(OFFSET(F3375,-$M$3+1,0):F3375))/(MAX(OFFSET(E3375,-$M$3+1,0):E3375)-MIN(OFFSET(F3375,-$M$3+1,0):F3375))</f>
        <v>6.1224489795918284</v>
      </c>
      <c r="O3375" s="6">
        <f t="shared" ca="1" si="855"/>
        <v>46.509129967776481</v>
      </c>
      <c r="P3375" s="8">
        <f t="shared" si="856"/>
        <v>0.69999999999999929</v>
      </c>
      <c r="Q3375" s="8">
        <f t="shared" si="857"/>
        <v>0.5</v>
      </c>
      <c r="R3375" s="15">
        <f ca="1">AVERAGE(P3375:OFFSET(P3375,-$R$3+1,0))*$R$4*K3375</f>
        <v>68.249999999999972</v>
      </c>
      <c r="S3375" s="15">
        <f ca="1">AVERAGE(Q3375:OFFSET(Q3375,-$R$3+1,0))*$S$4*L3375</f>
        <v>51.999999999999993</v>
      </c>
      <c r="T3375" s="11" t="str">
        <f t="shared" ca="1" si="858"/>
        <v xml:space="preserve"> </v>
      </c>
      <c r="U3375" s="11" t="str">
        <f t="shared" ca="1" si="853"/>
        <v>Sell</v>
      </c>
      <c r="V3375" s="3">
        <f t="shared" ca="1" si="859"/>
        <v>-10</v>
      </c>
      <c r="W3375" s="16">
        <f t="shared" ca="1" si="860"/>
        <v>12.993348115299325</v>
      </c>
      <c r="X3375" s="3">
        <f t="shared" ca="1" si="861"/>
        <v>18.66</v>
      </c>
      <c r="Y3375" s="3">
        <f t="shared" ca="1" si="862"/>
        <v>6.56</v>
      </c>
      <c r="Z3375" s="12">
        <f t="shared" ca="1" si="863"/>
        <v>210.00000000000085</v>
      </c>
      <c r="AA3375" s="17">
        <f t="shared" ca="1" si="864"/>
        <v>-350.82039911308237</v>
      </c>
      <c r="AB3375" s="17">
        <f t="shared" ca="1" si="865"/>
        <v>-140.82039911308152</v>
      </c>
      <c r="AC3375" s="19">
        <f t="shared" ca="1" si="866"/>
        <v>73290.291536105113</v>
      </c>
    </row>
    <row r="3376" spans="1:29" x14ac:dyDescent="0.25">
      <c r="A3376" s="22">
        <v>40904</v>
      </c>
      <c r="B3376" s="2">
        <v>18.170000000000002</v>
      </c>
      <c r="C3376" s="2">
        <v>17.93</v>
      </c>
      <c r="D3376" s="2">
        <v>17.989999999999998</v>
      </c>
      <c r="E3376">
        <v>6.03</v>
      </c>
      <c r="F3376">
        <v>5.78</v>
      </c>
      <c r="G3376">
        <v>5.79</v>
      </c>
      <c r="H3376">
        <f t="shared" si="851"/>
        <v>-3.8759689922480689E-3</v>
      </c>
      <c r="I3376">
        <f t="shared" si="852"/>
        <v>-2.8523489932885893E-2</v>
      </c>
      <c r="J3376">
        <f t="shared" si="854"/>
        <v>0.67989733010976072</v>
      </c>
      <c r="K3376" s="2">
        <v>1</v>
      </c>
      <c r="L3376" s="2">
        <v>1</v>
      </c>
      <c r="M3376" s="6">
        <f ca="1">100*(D3376-MIN(OFFSET(C3376,-$M$3+1,0):C3376))/(MAX(OFFSET(B3376,-$M$3+1,0):B3376)-MIN(OFFSET(C3376,-$M$3+1,0):C3376))</f>
        <v>48.538011695906306</v>
      </c>
      <c r="N3376" s="6">
        <f ca="1">100*(G3376-MIN(OFFSET(F3376,-$M$3+1,0):F3376))/(MAX(OFFSET(E3376,-$M$3+1,0):E3376)-MIN(OFFSET(F3376,-$M$3+1,0):F3376))</f>
        <v>0.64102564102562754</v>
      </c>
      <c r="O3376" s="6">
        <f t="shared" ca="1" si="855"/>
        <v>47.896986054880678</v>
      </c>
      <c r="P3376" s="8">
        <f t="shared" si="856"/>
        <v>0.24000000000000199</v>
      </c>
      <c r="Q3376" s="8">
        <f t="shared" si="857"/>
        <v>0.25</v>
      </c>
      <c r="R3376" s="15">
        <f ca="1">AVERAGE(P3376:OFFSET(P3376,-$R$3+1,0))*$R$4*K3376</f>
        <v>64.999999999999986</v>
      </c>
      <c r="S3376" s="15">
        <f ca="1">AVERAGE(Q3376:OFFSET(Q3376,-$R$3+1,0))*$S$4*L3376</f>
        <v>50.749999999999993</v>
      </c>
      <c r="T3376" s="11" t="str">
        <f t="shared" ca="1" si="858"/>
        <v xml:space="preserve"> </v>
      </c>
      <c r="U3376" s="11" t="str">
        <f t="shared" ca="1" si="853"/>
        <v>Sell</v>
      </c>
      <c r="V3376" s="3">
        <f t="shared" ca="1" si="859"/>
        <v>-10</v>
      </c>
      <c r="W3376" s="16">
        <f t="shared" ca="1" si="860"/>
        <v>12.993348115299325</v>
      </c>
      <c r="X3376" s="3">
        <f t="shared" ca="1" si="861"/>
        <v>18.66</v>
      </c>
      <c r="Y3376" s="3">
        <f t="shared" ca="1" si="862"/>
        <v>6.56</v>
      </c>
      <c r="Z3376" s="12">
        <f t="shared" ca="1" si="863"/>
        <v>70.000000000000284</v>
      </c>
      <c r="AA3376" s="17">
        <f t="shared" ca="1" si="864"/>
        <v>-220.88691796008843</v>
      </c>
      <c r="AB3376" s="17">
        <f t="shared" ca="1" si="865"/>
        <v>-150.88691796008814</v>
      </c>
      <c r="AC3376" s="19">
        <f t="shared" ca="1" si="866"/>
        <v>73139.404618145025</v>
      </c>
    </row>
    <row r="3377" spans="1:29" x14ac:dyDescent="0.25">
      <c r="A3377" s="22">
        <v>40905</v>
      </c>
      <c r="B3377" s="2">
        <v>18.12</v>
      </c>
      <c r="C3377" s="2">
        <v>17.53</v>
      </c>
      <c r="D3377" s="2">
        <v>17.68</v>
      </c>
      <c r="E3377">
        <v>5.87</v>
      </c>
      <c r="F3377">
        <v>5.51</v>
      </c>
      <c r="G3377">
        <v>5.68</v>
      </c>
      <c r="H3377">
        <f t="shared" si="851"/>
        <v>-1.7231795441912112E-2</v>
      </c>
      <c r="I3377">
        <f t="shared" si="852"/>
        <v>-1.8998272884283351E-2</v>
      </c>
      <c r="J3377">
        <f t="shared" si="854"/>
        <v>0.67995301093174709</v>
      </c>
      <c r="K3377" s="2">
        <v>1</v>
      </c>
      <c r="L3377" s="2">
        <v>1</v>
      </c>
      <c r="M3377" s="6">
        <f ca="1">100*(D3377-MIN(OFFSET(C3377,-$M$3+1,0):C3377))/(MAX(OFFSET(B3377,-$M$3+1,0):B3377)-MIN(OFFSET(C3377,-$M$3+1,0):C3377))</f>
        <v>11.194029850746164</v>
      </c>
      <c r="N3377" s="6">
        <f ca="1">100*(G3377-MIN(OFFSET(F3377,-$M$3+1,0):F3377))/(MAX(OFFSET(E3377,-$M$3+1,0):E3377)-MIN(OFFSET(F3377,-$M$3+1,0):F3377))</f>
        <v>9.289617486338793</v>
      </c>
      <c r="O3377" s="6">
        <f t="shared" ca="1" si="855"/>
        <v>1.9044123644073707</v>
      </c>
      <c r="P3377" s="8">
        <f t="shared" si="856"/>
        <v>0.58999999999999986</v>
      </c>
      <c r="Q3377" s="8">
        <f t="shared" si="857"/>
        <v>0.36000000000000032</v>
      </c>
      <c r="R3377" s="15">
        <f ca="1">AVERAGE(P3377:OFFSET(P3377,-$R$3+1,0))*$R$4*K3377</f>
        <v>65.750000000000014</v>
      </c>
      <c r="S3377" s="15">
        <f ca="1">AVERAGE(Q3377:OFFSET(Q3377,-$R$3+1,0))*$S$4*L3377</f>
        <v>50</v>
      </c>
      <c r="T3377" s="11" t="str">
        <f t="shared" ca="1" si="858"/>
        <v xml:space="preserve"> </v>
      </c>
      <c r="U3377" s="11" t="str">
        <f t="shared" ca="1" si="853"/>
        <v>Sell</v>
      </c>
      <c r="V3377" s="3">
        <f t="shared" ca="1" si="859"/>
        <v>-10</v>
      </c>
      <c r="W3377" s="16">
        <f t="shared" ca="1" si="860"/>
        <v>12.993348115299325</v>
      </c>
      <c r="X3377" s="3">
        <f t="shared" ca="1" si="861"/>
        <v>18.66</v>
      </c>
      <c r="Y3377" s="3">
        <f t="shared" ca="1" si="862"/>
        <v>6.56</v>
      </c>
      <c r="Z3377" s="12">
        <f t="shared" ca="1" si="863"/>
        <v>309.99999999999875</v>
      </c>
      <c r="AA3377" s="17">
        <f t="shared" ca="1" si="864"/>
        <v>-142.92682926829298</v>
      </c>
      <c r="AB3377" s="17">
        <f t="shared" ca="1" si="865"/>
        <v>167.07317073170577</v>
      </c>
      <c r="AC3377" s="19">
        <f t="shared" ca="1" si="866"/>
        <v>73306.477788876728</v>
      </c>
    </row>
    <row r="3378" spans="1:29" x14ac:dyDescent="0.25">
      <c r="A3378" s="22">
        <v>40906</v>
      </c>
      <c r="B3378" s="2">
        <v>18.559999999999999</v>
      </c>
      <c r="C3378" s="2">
        <v>17.8</v>
      </c>
      <c r="D3378" s="2">
        <v>18.54</v>
      </c>
      <c r="E3378">
        <v>6.11</v>
      </c>
      <c r="F3378">
        <v>5.67</v>
      </c>
      <c r="G3378">
        <v>6.07</v>
      </c>
      <c r="H3378">
        <f t="shared" si="851"/>
        <v>4.8642533936651633E-2</v>
      </c>
      <c r="I3378">
        <f t="shared" si="852"/>
        <v>6.8661971830985991E-2</v>
      </c>
      <c r="J3378">
        <f t="shared" si="854"/>
        <v>0.65151806666735002</v>
      </c>
      <c r="K3378" s="2">
        <v>1</v>
      </c>
      <c r="L3378" s="2">
        <v>1</v>
      </c>
      <c r="M3378" s="6">
        <f ca="1">100*(D3378-MIN(OFFSET(C3378,-$M$3+1,0):C3378))/(MAX(OFFSET(B3378,-$M$3+1,0):B3378)-MIN(OFFSET(C3378,-$M$3+1,0):C3378))</f>
        <v>75.373134328358063</v>
      </c>
      <c r="N3378" s="6">
        <f ca="1">100*(G3378-MIN(OFFSET(F3378,-$M$3+1,0):F3378))/(MAX(OFFSET(E3378,-$M$3+1,0):E3378)-MIN(OFFSET(F3378,-$M$3+1,0):F3378))</f>
        <v>30.60109289617489</v>
      </c>
      <c r="O3378" s="6">
        <f t="shared" ca="1" si="855"/>
        <v>44.772041432183173</v>
      </c>
      <c r="P3378" s="8">
        <f t="shared" si="856"/>
        <v>0.87999999999999901</v>
      </c>
      <c r="Q3378" s="8">
        <f t="shared" si="857"/>
        <v>0.44000000000000039</v>
      </c>
      <c r="R3378" s="15">
        <f ca="1">AVERAGE(P3378:OFFSET(P3378,-$R$3+1,0))*$R$4*K3378</f>
        <v>70.000000000000014</v>
      </c>
      <c r="S3378" s="15">
        <f ca="1">AVERAGE(Q3378:OFFSET(Q3378,-$R$3+1,0))*$S$4*L3378</f>
        <v>50.625000000000007</v>
      </c>
      <c r="T3378" s="11" t="str">
        <f t="shared" ca="1" si="858"/>
        <v xml:space="preserve"> </v>
      </c>
      <c r="U3378" s="11" t="str">
        <f t="shared" ca="1" si="853"/>
        <v>Sell</v>
      </c>
      <c r="V3378" s="3">
        <f t="shared" ca="1" si="859"/>
        <v>-10</v>
      </c>
      <c r="W3378" s="16">
        <f t="shared" ca="1" si="860"/>
        <v>12.993348115299325</v>
      </c>
      <c r="X3378" s="3">
        <f t="shared" ca="1" si="861"/>
        <v>18.66</v>
      </c>
      <c r="Y3378" s="3">
        <f t="shared" ca="1" si="862"/>
        <v>6.56</v>
      </c>
      <c r="Z3378" s="12">
        <f t="shared" ca="1" si="863"/>
        <v>-859.99999999999943</v>
      </c>
      <c r="AA3378" s="17">
        <f t="shared" ca="1" si="864"/>
        <v>506.74057649667441</v>
      </c>
      <c r="AB3378" s="17">
        <f t="shared" ca="1" si="865"/>
        <v>-353.25942350332502</v>
      </c>
      <c r="AC3378" s="19">
        <f t="shared" ca="1" si="866"/>
        <v>72953.218365373395</v>
      </c>
    </row>
    <row r="3379" spans="1:29" x14ac:dyDescent="0.25">
      <c r="A3379" s="22">
        <v>40907</v>
      </c>
      <c r="B3379" s="2">
        <v>18.66</v>
      </c>
      <c r="C3379" s="2">
        <v>18.34</v>
      </c>
      <c r="D3379" s="2">
        <v>18.34</v>
      </c>
      <c r="E3379">
        <v>6.14</v>
      </c>
      <c r="F3379">
        <v>5.93</v>
      </c>
      <c r="G3379">
        <v>6.06</v>
      </c>
      <c r="H3379">
        <f t="shared" si="851"/>
        <v>-1.0787486515641764E-2</v>
      </c>
      <c r="I3379">
        <f t="shared" si="852"/>
        <v>-1.6474464579901982E-3</v>
      </c>
      <c r="J3379">
        <f t="shared" si="854"/>
        <v>0.657987727871432</v>
      </c>
      <c r="K3379" s="2">
        <v>1</v>
      </c>
      <c r="L3379" s="2">
        <v>1</v>
      </c>
      <c r="M3379" s="6">
        <f ca="1">100*(D3379-MIN(OFFSET(C3379,-$M$3+1,0):C3379))/(MAX(OFFSET(B3379,-$M$3+1,0):B3379)-MIN(OFFSET(C3379,-$M$3+1,0):C3379))</f>
        <v>60.447761194029759</v>
      </c>
      <c r="N3379" s="6">
        <f ca="1">100*(G3379-MIN(OFFSET(F3379,-$M$3+1,0):F3379))/(MAX(OFFSET(E3379,-$M$3+1,0):E3379)-MIN(OFFSET(F3379,-$M$3+1,0):F3379))</f>
        <v>51.401869158878476</v>
      </c>
      <c r="O3379" s="6">
        <f t="shared" ca="1" si="855"/>
        <v>9.045892035151283</v>
      </c>
      <c r="P3379" s="8">
        <f t="shared" si="856"/>
        <v>0.32000000000000028</v>
      </c>
      <c r="Q3379" s="8">
        <f t="shared" si="857"/>
        <v>0.20999999999999996</v>
      </c>
      <c r="R3379" s="15">
        <f ca="1">AVERAGE(P3379:OFFSET(P3379,-$R$3+1,0))*$R$4*K3379</f>
        <v>65.375</v>
      </c>
      <c r="S3379" s="15">
        <f ca="1">AVERAGE(Q3379:OFFSET(Q3379,-$R$3+1,0))*$S$4*L3379</f>
        <v>48.125000000000007</v>
      </c>
      <c r="T3379" s="11" t="str">
        <f t="shared" ca="1" si="858"/>
        <v xml:space="preserve"> </v>
      </c>
      <c r="U3379" s="11" t="str">
        <f t="shared" ca="1" si="853"/>
        <v>Sell</v>
      </c>
      <c r="V3379" s="3">
        <f t="shared" ca="1" si="859"/>
        <v>-10</v>
      </c>
      <c r="W3379" s="16">
        <f t="shared" ca="1" si="860"/>
        <v>12.993348115299325</v>
      </c>
      <c r="X3379" s="3">
        <f t="shared" ca="1" si="861"/>
        <v>18.66</v>
      </c>
      <c r="Y3379" s="3">
        <f t="shared" ca="1" si="862"/>
        <v>6.56</v>
      </c>
      <c r="Z3379" s="12">
        <f t="shared" ca="1" si="863"/>
        <v>199.99999999999929</v>
      </c>
      <c r="AA3379" s="17">
        <f t="shared" ca="1" si="864"/>
        <v>-12.993348115300202</v>
      </c>
      <c r="AB3379" s="17">
        <f t="shared" ca="1" si="865"/>
        <v>187.0066518846991</v>
      </c>
      <c r="AC3379" s="19">
        <f t="shared" ca="1" si="866"/>
        <v>73140.225017258097</v>
      </c>
    </row>
    <row r="3380" spans="1:29" x14ac:dyDescent="0.25">
      <c r="A3380" s="22">
        <v>40911</v>
      </c>
      <c r="B3380" s="2">
        <v>19.27</v>
      </c>
      <c r="C3380" s="2">
        <v>18.559999999999999</v>
      </c>
      <c r="D3380" s="2">
        <v>18.57</v>
      </c>
      <c r="E3380">
        <v>6.44</v>
      </c>
      <c r="F3380">
        <v>6.24</v>
      </c>
      <c r="G3380">
        <v>6.26</v>
      </c>
      <c r="H3380">
        <f t="shared" si="851"/>
        <v>1.2540894220283594E-2</v>
      </c>
      <c r="I3380">
        <f t="shared" si="852"/>
        <v>3.3003300330032959E-2</v>
      </c>
      <c r="J3380">
        <f t="shared" si="854"/>
        <v>0.69572153251806024</v>
      </c>
      <c r="K3380" s="2">
        <v>1</v>
      </c>
      <c r="L3380" s="2">
        <v>1</v>
      </c>
      <c r="M3380" s="6">
        <f ca="1">100*(D3380-MIN(OFFSET(C3380,-$M$3+1,0):C3380))/(MAX(OFFSET(B3380,-$M$3+1,0):B3380)-MIN(OFFSET(C3380,-$M$3+1,0):C3380))</f>
        <v>59.770114942528743</v>
      </c>
      <c r="N3380" s="6">
        <f ca="1">100*(G3380-MIN(OFFSET(F3380,-$M$3+1,0):F3380))/(MAX(OFFSET(E3380,-$M$3+1,0):E3380)-MIN(OFFSET(F3380,-$M$3+1,0):F3380))</f>
        <v>80.645161290322534</v>
      </c>
      <c r="O3380" s="6">
        <f t="shared" ca="1" si="855"/>
        <v>-20.875046347793791</v>
      </c>
      <c r="P3380" s="8">
        <f t="shared" si="856"/>
        <v>0.92999999999999972</v>
      </c>
      <c r="Q3380" s="8">
        <f t="shared" si="857"/>
        <v>0.38000000000000078</v>
      </c>
      <c r="R3380" s="15">
        <f ca="1">AVERAGE(P3380:OFFSET(P3380,-$R$3+1,0))*$R$4*K3380</f>
        <v>61.874999999999993</v>
      </c>
      <c r="S3380" s="15">
        <f ca="1">AVERAGE(Q3380:OFFSET(Q3380,-$R$3+1,0))*$S$4*L3380</f>
        <v>43.375000000000021</v>
      </c>
      <c r="T3380" s="11" t="str">
        <f t="shared" ca="1" si="858"/>
        <v>Buy</v>
      </c>
      <c r="U3380" s="11" t="str">
        <f t="shared" ca="1" si="853"/>
        <v>Exit</v>
      </c>
      <c r="V3380" s="3">
        <f t="shared" ca="1" si="859"/>
        <v>10</v>
      </c>
      <c r="W3380" s="16">
        <f t="shared" ca="1" si="860"/>
        <v>-14.265129682997108</v>
      </c>
      <c r="X3380" s="3">
        <f t="shared" ca="1" si="861"/>
        <v>18.57</v>
      </c>
      <c r="Y3380" s="3">
        <f t="shared" ca="1" si="862"/>
        <v>6.26</v>
      </c>
      <c r="Z3380" s="12">
        <f t="shared" ca="1" si="863"/>
        <v>-230.00000000000043</v>
      </c>
      <c r="AA3380" s="17">
        <f t="shared" ca="1" si="864"/>
        <v>259.86696230598676</v>
      </c>
      <c r="AB3380" s="17">
        <f t="shared" ca="1" si="865"/>
        <v>29.866962305986334</v>
      </c>
      <c r="AC3380" s="19">
        <f t="shared" ca="1" si="866"/>
        <v>73170.09197956408</v>
      </c>
    </row>
    <row r="3381" spans="1:29" x14ac:dyDescent="0.25">
      <c r="A3381" s="22">
        <v>40912</v>
      </c>
      <c r="B3381" s="2">
        <v>18.95</v>
      </c>
      <c r="C3381" s="2">
        <v>18.25</v>
      </c>
      <c r="D3381" s="2">
        <v>18.89</v>
      </c>
      <c r="E3381">
        <v>6.27</v>
      </c>
      <c r="F3381">
        <v>6.06</v>
      </c>
      <c r="G3381">
        <v>6.11</v>
      </c>
      <c r="H3381">
        <f t="shared" si="851"/>
        <v>1.7232094776521212E-2</v>
      </c>
      <c r="I3381">
        <f t="shared" si="852"/>
        <v>-2.3961661341852958E-2</v>
      </c>
      <c r="J3381">
        <f t="shared" si="854"/>
        <v>0.72991215175849422</v>
      </c>
      <c r="K3381" s="2">
        <v>1</v>
      </c>
      <c r="L3381" s="2">
        <v>1</v>
      </c>
      <c r="M3381" s="6">
        <f ca="1">100*(D3381-MIN(OFFSET(C3381,-$M$3+1,0):C3381))/(MAX(OFFSET(B3381,-$M$3+1,0):B3381)-MIN(OFFSET(C3381,-$M$3+1,0):C3381))</f>
        <v>78.160919540229926</v>
      </c>
      <c r="N3381" s="6">
        <f ca="1">100*(G3381-MIN(OFFSET(F3381,-$M$3+1,0):F3381))/(MAX(OFFSET(E3381,-$M$3+1,0):E3381)-MIN(OFFSET(F3381,-$M$3+1,0):F3381))</f>
        <v>64.516129032258078</v>
      </c>
      <c r="O3381" s="6">
        <f t="shared" ca="1" si="855"/>
        <v>13.644790507971848</v>
      </c>
      <c r="P3381" s="8">
        <f t="shared" si="856"/>
        <v>0.69999999999999929</v>
      </c>
      <c r="Q3381" s="8">
        <f t="shared" si="857"/>
        <v>0.20999999999999996</v>
      </c>
      <c r="R3381" s="15">
        <f ca="1">AVERAGE(P3381:OFFSET(P3381,-$R$3+1,0))*$R$4*K3381</f>
        <v>62.5</v>
      </c>
      <c r="S3381" s="15">
        <f ca="1">AVERAGE(Q3381:OFFSET(Q3381,-$R$3+1,0))*$S$4*L3381</f>
        <v>34.500000000000021</v>
      </c>
      <c r="T3381" s="11" t="str">
        <f t="shared" ca="1" si="858"/>
        <v>Exit</v>
      </c>
      <c r="U3381" s="11" t="str">
        <f t="shared" ca="1" si="853"/>
        <v xml:space="preserve"> </v>
      </c>
      <c r="V3381" s="3">
        <f t="shared" ca="1" si="859"/>
        <v>10</v>
      </c>
      <c r="W3381" s="16">
        <f t="shared" ca="1" si="860"/>
        <v>-14.265129682997108</v>
      </c>
      <c r="X3381" s="3">
        <f t="shared" ca="1" si="861"/>
        <v>18.57</v>
      </c>
      <c r="Y3381" s="3">
        <f t="shared" ca="1" si="862"/>
        <v>6.26</v>
      </c>
      <c r="Z3381" s="12">
        <f t="shared" ca="1" si="863"/>
        <v>320.00000000000028</v>
      </c>
      <c r="AA3381" s="17">
        <f t="shared" ca="1" si="864"/>
        <v>213.97694524495586</v>
      </c>
      <c r="AB3381" s="17">
        <f t="shared" ca="1" si="865"/>
        <v>533.97694524495614</v>
      </c>
      <c r="AC3381" s="19">
        <f t="shared" ca="1" si="866"/>
        <v>73704.068924809035</v>
      </c>
    </row>
    <row r="3382" spans="1:29" x14ac:dyDescent="0.25">
      <c r="A3382" s="22">
        <v>40913</v>
      </c>
      <c r="B3382" s="2">
        <v>19.489999999999998</v>
      </c>
      <c r="C3382" s="2">
        <v>18.32</v>
      </c>
      <c r="D3382" s="2">
        <v>19.440000000000001</v>
      </c>
      <c r="E3382">
        <v>6.54</v>
      </c>
      <c r="F3382">
        <v>5.99</v>
      </c>
      <c r="G3382">
        <v>6.48</v>
      </c>
      <c r="H3382">
        <f t="shared" si="851"/>
        <v>2.9115934356802597E-2</v>
      </c>
      <c r="I3382">
        <f t="shared" si="852"/>
        <v>6.0556464811784005E-2</v>
      </c>
      <c r="J3382">
        <f t="shared" si="854"/>
        <v>0.774279949927827</v>
      </c>
      <c r="K3382" s="2">
        <v>1</v>
      </c>
      <c r="L3382" s="2">
        <v>1</v>
      </c>
      <c r="M3382" s="6">
        <f ca="1">100*(D3382-MIN(OFFSET(C3382,-$M$3+1,0):C3382))/(MAX(OFFSET(B3382,-$M$3+1,0):B3382)-MIN(OFFSET(C3382,-$M$3+1,0):C3382))</f>
        <v>97.448979591836874</v>
      </c>
      <c r="N3382" s="6">
        <f ca="1">100*(G3382-MIN(OFFSET(F3382,-$M$3+1,0):F3382))/(MAX(OFFSET(E3382,-$M$3+1,0):E3382)-MIN(OFFSET(F3382,-$M$3+1,0):F3382))</f>
        <v>94.174757281553426</v>
      </c>
      <c r="O3382" s="6">
        <f t="shared" ca="1" si="855"/>
        <v>3.2742223102834487</v>
      </c>
      <c r="P3382" s="8">
        <f t="shared" si="856"/>
        <v>1.1699999999999982</v>
      </c>
      <c r="Q3382" s="8">
        <f t="shared" si="857"/>
        <v>0.54999999999999982</v>
      </c>
      <c r="R3382" s="15">
        <f ca="1">AVERAGE(P3382:OFFSET(P3382,-$R$3+1,0))*$R$4*K3382</f>
        <v>69.124999999999972</v>
      </c>
      <c r="S3382" s="15">
        <f ca="1">AVERAGE(Q3382:OFFSET(Q3382,-$R$3+1,0))*$S$4*L3382</f>
        <v>36.250000000000014</v>
      </c>
      <c r="T3382" s="11" t="str">
        <f t="shared" ca="1" si="858"/>
        <v xml:space="preserve"> </v>
      </c>
      <c r="U3382" s="11" t="str">
        <f t="shared" ca="1" si="853"/>
        <v xml:space="preserve"> </v>
      </c>
      <c r="V3382" s="3" t="str">
        <f t="shared" ca="1" si="859"/>
        <v xml:space="preserve"> </v>
      </c>
      <c r="W3382" s="16" t="str">
        <f t="shared" ca="1" si="860"/>
        <v xml:space="preserve"> </v>
      </c>
      <c r="X3382" s="3" t="str">
        <f t="shared" ca="1" si="861"/>
        <v xml:space="preserve"> </v>
      </c>
      <c r="Y3382" s="3" t="str">
        <f t="shared" ca="1" si="862"/>
        <v xml:space="preserve"> </v>
      </c>
      <c r="Z3382" s="12" t="str">
        <f t="shared" ca="1" si="863"/>
        <v xml:space="preserve"> </v>
      </c>
      <c r="AA3382" s="17" t="str">
        <f t="shared" ca="1" si="864"/>
        <v xml:space="preserve"> </v>
      </c>
      <c r="AB3382" s="17" t="str">
        <f t="shared" ca="1" si="865"/>
        <v xml:space="preserve"> </v>
      </c>
      <c r="AC3382" s="19">
        <f t="shared" ca="1" si="866"/>
        <v>73704.068924809035</v>
      </c>
    </row>
    <row r="3383" spans="1:29" x14ac:dyDescent="0.25">
      <c r="A3383" s="22">
        <v>40914</v>
      </c>
      <c r="B3383" s="2">
        <v>19.600000000000001</v>
      </c>
      <c r="C3383" s="2">
        <v>19.07</v>
      </c>
      <c r="D3383" s="2">
        <v>19.079999999999998</v>
      </c>
      <c r="E3383">
        <v>6.77</v>
      </c>
      <c r="F3383">
        <v>6.46</v>
      </c>
      <c r="G3383">
        <v>6.54</v>
      </c>
      <c r="H3383">
        <f t="shared" si="851"/>
        <v>-1.8518518518518712E-2</v>
      </c>
      <c r="I3383">
        <f t="shared" si="852"/>
        <v>9.2592592592593004E-3</v>
      </c>
      <c r="J3383">
        <f t="shared" si="854"/>
        <v>0.75447527206087395</v>
      </c>
      <c r="K3383" s="2">
        <v>1</v>
      </c>
      <c r="L3383" s="2">
        <v>1</v>
      </c>
      <c r="M3383" s="6">
        <f ca="1">100*(D3383-MIN(OFFSET(C3383,-$M$3+1,0):C3383))/(MAX(OFFSET(B3383,-$M$3+1,0):B3383)-MIN(OFFSET(C3383,-$M$3+1,0):C3383))</f>
        <v>71.111111111110944</v>
      </c>
      <c r="N3383" s="6">
        <f ca="1">100*(G3383-MIN(OFFSET(F3383,-$M$3+1,0):F3383))/(MAX(OFFSET(E3383,-$M$3+1,0):E3383)-MIN(OFFSET(F3383,-$M$3+1,0):F3383))</f>
        <v>79.090909090909136</v>
      </c>
      <c r="O3383" s="6">
        <f t="shared" ca="1" si="855"/>
        <v>-7.9797979797981924</v>
      </c>
      <c r="P3383" s="8">
        <f t="shared" si="856"/>
        <v>0.53000000000000114</v>
      </c>
      <c r="Q3383" s="8">
        <f t="shared" si="857"/>
        <v>0.30999999999999961</v>
      </c>
      <c r="R3383" s="15">
        <f ca="1">AVERAGE(P3383:OFFSET(P3383,-$R$3+1,0))*$R$4*K3383</f>
        <v>67</v>
      </c>
      <c r="S3383" s="15">
        <f ca="1">AVERAGE(Q3383:OFFSET(Q3383,-$R$3+1,0))*$S$4*L3383</f>
        <v>33.875000000000014</v>
      </c>
      <c r="T3383" s="11" t="str">
        <f t="shared" ca="1" si="858"/>
        <v xml:space="preserve"> </v>
      </c>
      <c r="U3383" s="11" t="str">
        <f t="shared" ca="1" si="853"/>
        <v xml:space="preserve"> </v>
      </c>
      <c r="V3383" s="3" t="str">
        <f t="shared" ca="1" si="859"/>
        <v xml:space="preserve"> </v>
      </c>
      <c r="W3383" s="16" t="str">
        <f t="shared" ca="1" si="860"/>
        <v xml:space="preserve"> </v>
      </c>
      <c r="X3383" s="3" t="str">
        <f t="shared" ca="1" si="861"/>
        <v xml:space="preserve"> </v>
      </c>
      <c r="Y3383" s="3" t="str">
        <f t="shared" ca="1" si="862"/>
        <v xml:space="preserve"> </v>
      </c>
      <c r="Z3383" s="12" t="str">
        <f t="shared" ca="1" si="863"/>
        <v xml:space="preserve"> </v>
      </c>
      <c r="AA3383" s="17" t="str">
        <f t="shared" ca="1" si="864"/>
        <v xml:space="preserve"> </v>
      </c>
      <c r="AB3383" s="17" t="str">
        <f t="shared" ca="1" si="865"/>
        <v xml:space="preserve"> </v>
      </c>
      <c r="AC3383" s="19">
        <f t="shared" ca="1" si="866"/>
        <v>73704.068924809035</v>
      </c>
    </row>
    <row r="3384" spans="1:29" x14ac:dyDescent="0.25">
      <c r="A3384" s="22">
        <v>40917</v>
      </c>
      <c r="B3384" s="2">
        <v>19.510000000000002</v>
      </c>
      <c r="C3384" s="2">
        <v>19.18</v>
      </c>
      <c r="D3384" s="2">
        <v>19.350000000000001</v>
      </c>
      <c r="E3384">
        <v>6.84</v>
      </c>
      <c r="F3384">
        <v>6.56</v>
      </c>
      <c r="G3384">
        <v>6.74</v>
      </c>
      <c r="H3384">
        <f t="shared" si="851"/>
        <v>1.4150943396226578E-2</v>
      </c>
      <c r="I3384">
        <f t="shared" si="852"/>
        <v>3.0581039755351647E-2</v>
      </c>
      <c r="J3384">
        <f t="shared" si="854"/>
        <v>0.75235504216040305</v>
      </c>
      <c r="K3384" s="2">
        <v>1</v>
      </c>
      <c r="L3384" s="2">
        <v>1</v>
      </c>
      <c r="M3384" s="6">
        <f ca="1">100*(D3384-MIN(OFFSET(C3384,-$M$3+1,0):C3384))/(MAX(OFFSET(B3384,-$M$3+1,0):B3384)-MIN(OFFSET(C3384,-$M$3+1,0):C3384))</f>
        <v>81.481481481481495</v>
      </c>
      <c r="N3384" s="6">
        <f ca="1">100*(G3384-MIN(OFFSET(F3384,-$M$3+1,0):F3384))/(MAX(OFFSET(E3384,-$M$3+1,0):E3384)-MIN(OFFSET(F3384,-$M$3+1,0):F3384))</f>
        <v>89.010989010989064</v>
      </c>
      <c r="O3384" s="6">
        <f t="shared" ca="1" si="855"/>
        <v>-7.5295075295075691</v>
      </c>
      <c r="P3384" s="8">
        <f t="shared" si="856"/>
        <v>0.43000000000000327</v>
      </c>
      <c r="Q3384" s="8">
        <f t="shared" si="857"/>
        <v>0.29999999999999982</v>
      </c>
      <c r="R3384" s="15">
        <f ca="1">AVERAGE(P3384:OFFSET(P3384,-$R$3+1,0))*$R$4*K3384</f>
        <v>69.375000000000014</v>
      </c>
      <c r="S3384" s="15">
        <f ca="1">AVERAGE(Q3384:OFFSET(Q3384,-$R$3+1,0))*$S$4*L3384</f>
        <v>34.500000000000007</v>
      </c>
      <c r="T3384" s="11" t="str">
        <f t="shared" ca="1" si="858"/>
        <v xml:space="preserve"> </v>
      </c>
      <c r="U3384" s="11" t="str">
        <f t="shared" ca="1" si="853"/>
        <v xml:space="preserve"> </v>
      </c>
      <c r="V3384" s="3" t="str">
        <f t="shared" ca="1" si="859"/>
        <v xml:space="preserve"> </v>
      </c>
      <c r="W3384" s="16" t="str">
        <f t="shared" ca="1" si="860"/>
        <v xml:space="preserve"> </v>
      </c>
      <c r="X3384" s="3" t="str">
        <f t="shared" ca="1" si="861"/>
        <v xml:space="preserve"> </v>
      </c>
      <c r="Y3384" s="3" t="str">
        <f t="shared" ca="1" si="862"/>
        <v xml:space="preserve"> </v>
      </c>
      <c r="Z3384" s="12" t="str">
        <f t="shared" ca="1" si="863"/>
        <v xml:space="preserve"> </v>
      </c>
      <c r="AA3384" s="17" t="str">
        <f t="shared" ca="1" si="864"/>
        <v xml:space="preserve"> </v>
      </c>
      <c r="AB3384" s="17" t="str">
        <f t="shared" ca="1" si="865"/>
        <v xml:space="preserve"> </v>
      </c>
      <c r="AC3384" s="19">
        <f t="shared" ca="1" si="866"/>
        <v>73704.068924809035</v>
      </c>
    </row>
    <row r="3385" spans="1:29" x14ac:dyDescent="0.25">
      <c r="A3385" s="22">
        <v>40918</v>
      </c>
      <c r="B3385" s="2">
        <v>20.149999999999999</v>
      </c>
      <c r="C3385" s="2">
        <v>19.3</v>
      </c>
      <c r="D3385" s="2">
        <v>19.43</v>
      </c>
      <c r="E3385">
        <v>7.17</v>
      </c>
      <c r="F3385">
        <v>6.86</v>
      </c>
      <c r="G3385">
        <v>7.04</v>
      </c>
      <c r="H3385">
        <f t="shared" si="851"/>
        <v>4.1343669250644144E-3</v>
      </c>
      <c r="I3385">
        <f t="shared" si="852"/>
        <v>4.4510385756676429E-2</v>
      </c>
      <c r="J3385">
        <f t="shared" si="854"/>
        <v>0.73251580521774129</v>
      </c>
      <c r="K3385" s="2">
        <v>1</v>
      </c>
      <c r="L3385" s="2">
        <v>1</v>
      </c>
      <c r="M3385" s="6">
        <f ca="1">100*(D3385-MIN(OFFSET(C3385,-$M$3+1,0):C3385))/(MAX(OFFSET(B3385,-$M$3+1,0):B3385)-MIN(OFFSET(C3385,-$M$3+1,0):C3385))</f>
        <v>62.105263157894768</v>
      </c>
      <c r="N3385" s="6">
        <f ca="1">100*(G3385-MIN(OFFSET(F3385,-$M$3+1,0):F3385))/(MAX(OFFSET(E3385,-$M$3+1,0):E3385)-MIN(OFFSET(F3385,-$M$3+1,0):F3385))</f>
        <v>88.983050847457633</v>
      </c>
      <c r="O3385" s="6">
        <f t="shared" ca="1" si="855"/>
        <v>-26.877787689562865</v>
      </c>
      <c r="P3385" s="8">
        <f t="shared" si="856"/>
        <v>0.84999999999999787</v>
      </c>
      <c r="Q3385" s="8">
        <f t="shared" si="857"/>
        <v>0.42999999999999972</v>
      </c>
      <c r="R3385" s="15">
        <f ca="1">AVERAGE(P3385:OFFSET(P3385,-$R$3+1,0))*$R$4*K3385</f>
        <v>72.624999999999986</v>
      </c>
      <c r="S3385" s="15">
        <f ca="1">AVERAGE(Q3385:OFFSET(Q3385,-$R$3+1,0))*$S$4*L3385</f>
        <v>35.375</v>
      </c>
      <c r="T3385" s="11" t="str">
        <f t="shared" ca="1" si="858"/>
        <v>Buy</v>
      </c>
      <c r="U3385" s="11" t="str">
        <f t="shared" ca="1" si="853"/>
        <v xml:space="preserve"> </v>
      </c>
      <c r="V3385" s="3">
        <f t="shared" ca="1" si="859"/>
        <v>10</v>
      </c>
      <c r="W3385" s="16">
        <f t="shared" ca="1" si="860"/>
        <v>-20.530035335689043</v>
      </c>
      <c r="X3385" s="3">
        <f t="shared" ca="1" si="861"/>
        <v>19.43</v>
      </c>
      <c r="Y3385" s="3">
        <f t="shared" ca="1" si="862"/>
        <v>7.04</v>
      </c>
      <c r="Z3385" s="12" t="str">
        <f t="shared" ca="1" si="863"/>
        <v xml:space="preserve"> </v>
      </c>
      <c r="AA3385" s="17" t="str">
        <f t="shared" ca="1" si="864"/>
        <v xml:space="preserve"> </v>
      </c>
      <c r="AB3385" s="17" t="str">
        <f t="shared" ca="1" si="865"/>
        <v xml:space="preserve"> </v>
      </c>
      <c r="AC3385" s="19">
        <f t="shared" ca="1" si="866"/>
        <v>73704.068924809035</v>
      </c>
    </row>
    <row r="3386" spans="1:29" x14ac:dyDescent="0.25">
      <c r="A3386" s="22">
        <v>40919</v>
      </c>
      <c r="B3386" s="2">
        <v>21.17</v>
      </c>
      <c r="C3386" s="2">
        <v>19.64</v>
      </c>
      <c r="D3386" s="2">
        <v>20.89</v>
      </c>
      <c r="E3386">
        <v>8.58</v>
      </c>
      <c r="F3386">
        <v>6.99</v>
      </c>
      <c r="G3386">
        <v>7.96</v>
      </c>
      <c r="H3386">
        <f t="shared" si="851"/>
        <v>7.5141533710756603E-2</v>
      </c>
      <c r="I3386">
        <f t="shared" si="852"/>
        <v>0.13068181818181812</v>
      </c>
      <c r="J3386">
        <f t="shared" si="854"/>
        <v>0.81184988828633886</v>
      </c>
      <c r="K3386" s="2">
        <v>1</v>
      </c>
      <c r="L3386" s="2">
        <v>1</v>
      </c>
      <c r="M3386" s="6">
        <f ca="1">100*(D3386-MIN(OFFSET(C3386,-$M$3+1,0):C3386))/(MAX(OFFSET(B3386,-$M$3+1,0):B3386)-MIN(OFFSET(C3386,-$M$3+1,0):C3386))</f>
        <v>90.410958904109549</v>
      </c>
      <c r="N3386" s="6">
        <f ca="1">100*(G3386-MIN(OFFSET(F3386,-$M$3+1,0):F3386))/(MAX(OFFSET(E3386,-$M$3+1,0):E3386)-MIN(OFFSET(F3386,-$M$3+1,0):F3386))</f>
        <v>76.061776061776058</v>
      </c>
      <c r="O3386" s="6">
        <f t="shared" ca="1" si="855"/>
        <v>14.349182842333491</v>
      </c>
      <c r="P3386" s="8">
        <f t="shared" si="856"/>
        <v>1.740000000000002</v>
      </c>
      <c r="Q3386" s="8">
        <f t="shared" si="857"/>
        <v>1.5899999999999999</v>
      </c>
      <c r="R3386" s="15">
        <f ca="1">AVERAGE(P3386:OFFSET(P3386,-$R$3+1,0))*$R$4*K3386</f>
        <v>83.375000000000028</v>
      </c>
      <c r="S3386" s="15">
        <f ca="1">AVERAGE(Q3386:OFFSET(Q3386,-$R$3+1,0))*$S$4*L3386</f>
        <v>49.749999999999993</v>
      </c>
      <c r="T3386" s="11" t="str">
        <f t="shared" ca="1" si="858"/>
        <v>Exit</v>
      </c>
      <c r="U3386" s="11" t="str">
        <f t="shared" ca="1" si="853"/>
        <v xml:space="preserve"> </v>
      </c>
      <c r="V3386" s="3">
        <f t="shared" ca="1" si="859"/>
        <v>10</v>
      </c>
      <c r="W3386" s="16">
        <f t="shared" ca="1" si="860"/>
        <v>-20.530035335689043</v>
      </c>
      <c r="X3386" s="3">
        <f t="shared" ca="1" si="861"/>
        <v>19.43</v>
      </c>
      <c r="Y3386" s="3">
        <f t="shared" ca="1" si="862"/>
        <v>7.04</v>
      </c>
      <c r="Z3386" s="12">
        <f t="shared" ca="1" si="863"/>
        <v>1460.0000000000009</v>
      </c>
      <c r="AA3386" s="17">
        <f t="shared" ca="1" si="864"/>
        <v>-1888.7632508833917</v>
      </c>
      <c r="AB3386" s="17">
        <f t="shared" ca="1" si="865"/>
        <v>-428.76325088339081</v>
      </c>
      <c r="AC3386" s="19">
        <f t="shared" ca="1" si="866"/>
        <v>73275.305673925643</v>
      </c>
    </row>
    <row r="3387" spans="1:29" x14ac:dyDescent="0.25">
      <c r="A3387" s="22">
        <v>40920</v>
      </c>
      <c r="B3387" s="2">
        <v>21.09</v>
      </c>
      <c r="C3387" s="2">
        <v>20.18</v>
      </c>
      <c r="D3387" s="2">
        <v>20.83</v>
      </c>
      <c r="E3387">
        <v>8.33</v>
      </c>
      <c r="F3387">
        <v>7.69</v>
      </c>
      <c r="G3387">
        <v>7.94</v>
      </c>
      <c r="H3387">
        <f t="shared" si="851"/>
        <v>-2.8721876495931831E-3</v>
      </c>
      <c r="I3387">
        <f t="shared" si="852"/>
        <v>-2.5125628140703071E-3</v>
      </c>
      <c r="J3387">
        <f t="shared" si="854"/>
        <v>0.79923791169922653</v>
      </c>
      <c r="K3387" s="2">
        <v>1</v>
      </c>
      <c r="L3387" s="2">
        <v>1</v>
      </c>
      <c r="M3387" s="6">
        <f ca="1">100*(D3387-MIN(OFFSET(C3387,-$M$3+1,0):C3387))/(MAX(OFFSET(B3387,-$M$3+1,0):B3387)-MIN(OFFSET(C3387,-$M$3+1,0):C3387))</f>
        <v>88.07017543859638</v>
      </c>
      <c r="N3387" s="6">
        <f ca="1">100*(G3387-MIN(OFFSET(F3387,-$M$3+1,0):F3387))/(MAX(OFFSET(E3387,-$M$3+1,0):E3387)-MIN(OFFSET(F3387,-$M$3+1,0):F3387))</f>
        <v>75.289575289575311</v>
      </c>
      <c r="O3387" s="6">
        <f t="shared" ca="1" si="855"/>
        <v>12.780600149021069</v>
      </c>
      <c r="P3387" s="8">
        <f t="shared" si="856"/>
        <v>0.91000000000000014</v>
      </c>
      <c r="Q3387" s="8">
        <f t="shared" si="857"/>
        <v>0.63999999999999968</v>
      </c>
      <c r="R3387" s="15">
        <f ca="1">AVERAGE(P3387:OFFSET(P3387,-$R$3+1,0))*$R$4*K3387</f>
        <v>90.750000000000014</v>
      </c>
      <c r="S3387" s="15">
        <f ca="1">AVERAGE(Q3387:OFFSET(Q3387,-$R$3+1,0))*$S$4*L3387</f>
        <v>55.124999999999993</v>
      </c>
      <c r="T3387" s="11" t="str">
        <f t="shared" ca="1" si="858"/>
        <v xml:space="preserve"> </v>
      </c>
      <c r="U3387" s="11" t="str">
        <f t="shared" ca="1" si="853"/>
        <v xml:space="preserve"> </v>
      </c>
      <c r="V3387" s="3" t="str">
        <f t="shared" ca="1" si="859"/>
        <v xml:space="preserve"> </v>
      </c>
      <c r="W3387" s="16" t="str">
        <f t="shared" ca="1" si="860"/>
        <v xml:space="preserve"> </v>
      </c>
      <c r="X3387" s="3" t="str">
        <f t="shared" ca="1" si="861"/>
        <v xml:space="preserve"> </v>
      </c>
      <c r="Y3387" s="3" t="str">
        <f t="shared" ca="1" si="862"/>
        <v xml:space="preserve"> </v>
      </c>
      <c r="Z3387" s="12" t="str">
        <f t="shared" ca="1" si="863"/>
        <v xml:space="preserve"> </v>
      </c>
      <c r="AA3387" s="17" t="str">
        <f t="shared" ca="1" si="864"/>
        <v xml:space="preserve"> </v>
      </c>
      <c r="AB3387" s="17" t="str">
        <f t="shared" ca="1" si="865"/>
        <v xml:space="preserve"> </v>
      </c>
      <c r="AC3387" s="19">
        <f t="shared" ca="1" si="866"/>
        <v>73275.305673925643</v>
      </c>
    </row>
    <row r="3388" spans="1:29" x14ac:dyDescent="0.25">
      <c r="A3388" s="22">
        <v>40921</v>
      </c>
      <c r="B3388" s="2">
        <v>20.82</v>
      </c>
      <c r="C3388" s="2">
        <v>20.190000000000001</v>
      </c>
      <c r="D3388" s="2">
        <v>20.66</v>
      </c>
      <c r="E3388">
        <v>8.4</v>
      </c>
      <c r="F3388">
        <v>7.69</v>
      </c>
      <c r="G3388">
        <v>8.17</v>
      </c>
      <c r="H3388">
        <f t="shared" si="851"/>
        <v>-8.1613058089293755E-3</v>
      </c>
      <c r="I3388">
        <f t="shared" si="852"/>
        <v>2.8967254408060361E-2</v>
      </c>
      <c r="J3388">
        <f t="shared" si="854"/>
        <v>0.76343595027782374</v>
      </c>
      <c r="K3388" s="2">
        <v>1</v>
      </c>
      <c r="L3388" s="2">
        <v>1</v>
      </c>
      <c r="M3388" s="6">
        <f ca="1">100*(D3388-MIN(OFFSET(C3388,-$M$3+1,0):C3388))/(MAX(OFFSET(B3388,-$M$3+1,0):B3388)-MIN(OFFSET(C3388,-$M$3+1,0):C3388))</f>
        <v>75.714285714285666</v>
      </c>
      <c r="N3388" s="6">
        <f ca="1">100*(G3388-MIN(OFFSET(F3388,-$M$3+1,0):F3388))/(MAX(OFFSET(E3388,-$M$3+1,0):E3388)-MIN(OFFSET(F3388,-$M$3+1,0):F3388))</f>
        <v>80.660377358490564</v>
      </c>
      <c r="O3388" s="6">
        <f t="shared" ca="1" si="855"/>
        <v>-4.9460916442048983</v>
      </c>
      <c r="P3388" s="8">
        <f t="shared" si="856"/>
        <v>0.63999999999999702</v>
      </c>
      <c r="Q3388" s="8">
        <f t="shared" si="857"/>
        <v>0.71</v>
      </c>
      <c r="R3388" s="15">
        <f ca="1">AVERAGE(P3388:OFFSET(P3388,-$R$3+1,0))*$R$4*K3388</f>
        <v>87.124999999999986</v>
      </c>
      <c r="S3388" s="15">
        <f ca="1">AVERAGE(Q3388:OFFSET(Q3388,-$R$3+1,0))*$S$4*L3388</f>
        <v>59.249999999999979</v>
      </c>
      <c r="T3388" s="11" t="str">
        <f t="shared" ca="1" si="858"/>
        <v xml:space="preserve"> </v>
      </c>
      <c r="U3388" s="11" t="str">
        <f t="shared" ca="1" si="853"/>
        <v xml:space="preserve"> </v>
      </c>
      <c r="V3388" s="3" t="str">
        <f t="shared" ca="1" si="859"/>
        <v xml:space="preserve"> </v>
      </c>
      <c r="W3388" s="16" t="str">
        <f t="shared" ca="1" si="860"/>
        <v xml:space="preserve"> </v>
      </c>
      <c r="X3388" s="3" t="str">
        <f t="shared" ca="1" si="861"/>
        <v xml:space="preserve"> </v>
      </c>
      <c r="Y3388" s="3" t="str">
        <f t="shared" ca="1" si="862"/>
        <v xml:space="preserve"> </v>
      </c>
      <c r="Z3388" s="12" t="str">
        <f t="shared" ca="1" si="863"/>
        <v xml:space="preserve"> </v>
      </c>
      <c r="AA3388" s="17" t="str">
        <f t="shared" ca="1" si="864"/>
        <v xml:space="preserve"> </v>
      </c>
      <c r="AB3388" s="17" t="str">
        <f t="shared" ca="1" si="865"/>
        <v xml:space="preserve"> </v>
      </c>
      <c r="AC3388" s="19">
        <f t="shared" ca="1" si="866"/>
        <v>73275.305673925643</v>
      </c>
    </row>
    <row r="3389" spans="1:29" x14ac:dyDescent="0.25">
      <c r="A3389" s="22">
        <v>40925</v>
      </c>
      <c r="B3389" s="2">
        <v>21.06</v>
      </c>
      <c r="C3389" s="2">
        <v>20.11</v>
      </c>
      <c r="D3389" s="2">
        <v>20.68</v>
      </c>
      <c r="E3389">
        <v>8.49</v>
      </c>
      <c r="F3389">
        <v>8.02</v>
      </c>
      <c r="G3389">
        <v>8.35</v>
      </c>
      <c r="H3389">
        <f t="shared" si="851"/>
        <v>9.6805421103574041E-4</v>
      </c>
      <c r="I3389">
        <f t="shared" si="852"/>
        <v>2.2031823745410017E-2</v>
      </c>
      <c r="J3389">
        <f t="shared" si="854"/>
        <v>0.77085662973505942</v>
      </c>
      <c r="K3389" s="2">
        <v>1</v>
      </c>
      <c r="L3389" s="2">
        <v>1</v>
      </c>
      <c r="M3389" s="6">
        <f ca="1">100*(D3389-MIN(OFFSET(C3389,-$M$3+1,0):C3389))/(MAX(OFFSET(B3389,-$M$3+1,0):B3389)-MIN(OFFSET(C3389,-$M$3+1,0):C3389))</f>
        <v>75.376884422110479</v>
      </c>
      <c r="N3389" s="6">
        <f ca="1">100*(G3389-MIN(OFFSET(F3389,-$M$3+1,0):F3389))/(MAX(OFFSET(E3389,-$M$3+1,0):E3389)-MIN(OFFSET(F3389,-$M$3+1,0):F3389))</f>
        <v>88.613861386138595</v>
      </c>
      <c r="O3389" s="6">
        <f t="shared" ca="1" si="855"/>
        <v>-13.236976964028116</v>
      </c>
      <c r="P3389" s="8">
        <f t="shared" si="856"/>
        <v>0.94999999999999929</v>
      </c>
      <c r="Q3389" s="8">
        <f t="shared" si="857"/>
        <v>0.47000000000000064</v>
      </c>
      <c r="R3389" s="15">
        <f ca="1">AVERAGE(P3389:OFFSET(P3389,-$R$3+1,0))*$R$4*K3389</f>
        <v>90.249999999999986</v>
      </c>
      <c r="S3389" s="15">
        <f ca="1">AVERAGE(Q3389:OFFSET(Q3389,-$R$3+1,0))*$S$4*L3389</f>
        <v>62.499999999999986</v>
      </c>
      <c r="T3389" s="11" t="str">
        <f t="shared" ca="1" si="858"/>
        <v xml:space="preserve"> </v>
      </c>
      <c r="U3389" s="11" t="str">
        <f t="shared" ca="1" si="853"/>
        <v xml:space="preserve"> </v>
      </c>
      <c r="V3389" s="3" t="str">
        <f t="shared" ca="1" si="859"/>
        <v xml:space="preserve"> </v>
      </c>
      <c r="W3389" s="16" t="str">
        <f t="shared" ca="1" si="860"/>
        <v xml:space="preserve"> </v>
      </c>
      <c r="X3389" s="3" t="str">
        <f t="shared" ca="1" si="861"/>
        <v xml:space="preserve"> </v>
      </c>
      <c r="Y3389" s="3" t="str">
        <f t="shared" ca="1" si="862"/>
        <v xml:space="preserve"> </v>
      </c>
      <c r="Z3389" s="12" t="str">
        <f t="shared" ca="1" si="863"/>
        <v xml:space="preserve"> </v>
      </c>
      <c r="AA3389" s="17" t="str">
        <f t="shared" ca="1" si="864"/>
        <v xml:space="preserve"> </v>
      </c>
      <c r="AB3389" s="17" t="str">
        <f t="shared" ca="1" si="865"/>
        <v xml:space="preserve"> </v>
      </c>
      <c r="AC3389" s="19">
        <f t="shared" ca="1" si="866"/>
        <v>73275.305673925643</v>
      </c>
    </row>
    <row r="3390" spans="1:29" x14ac:dyDescent="0.25">
      <c r="A3390" s="22">
        <v>40926</v>
      </c>
      <c r="B3390" s="2">
        <v>21.74</v>
      </c>
      <c r="C3390" s="2">
        <v>20.49</v>
      </c>
      <c r="D3390" s="2">
        <v>21.63</v>
      </c>
      <c r="E3390">
        <v>9.1199999999999992</v>
      </c>
      <c r="F3390">
        <v>8.25</v>
      </c>
      <c r="G3390">
        <v>9.0299999999999994</v>
      </c>
      <c r="H3390">
        <f t="shared" si="851"/>
        <v>4.59381044487428E-2</v>
      </c>
      <c r="I3390">
        <f t="shared" si="852"/>
        <v>8.1437125748502925E-2</v>
      </c>
      <c r="J3390">
        <f t="shared" si="854"/>
        <v>0.80353747691456601</v>
      </c>
      <c r="K3390" s="2">
        <v>1</v>
      </c>
      <c r="L3390" s="2">
        <v>1</v>
      </c>
      <c r="M3390" s="6">
        <f ca="1">100*(D3390-MIN(OFFSET(C3390,-$M$3+1,0):C3390))/(MAX(OFFSET(B3390,-$M$3+1,0):B3390)-MIN(OFFSET(C3390,-$M$3+1,0):C3390))</f>
        <v>95.49180327868855</v>
      </c>
      <c r="N3390" s="6">
        <f ca="1">100*(G3390-MIN(OFFSET(F3390,-$M$3+1,0):F3390))/(MAX(OFFSET(E3390,-$M$3+1,0):E3390)-MIN(OFFSET(F3390,-$M$3+1,0):F3390))</f>
        <v>96.017699115044252</v>
      </c>
      <c r="O3390" s="6">
        <f t="shared" ca="1" si="855"/>
        <v>-0.52589583635570136</v>
      </c>
      <c r="P3390" s="8">
        <f t="shared" si="856"/>
        <v>1.25</v>
      </c>
      <c r="Q3390" s="8">
        <f t="shared" si="857"/>
        <v>0.86999999999999922</v>
      </c>
      <c r="R3390" s="15">
        <f ca="1">AVERAGE(P3390:OFFSET(P3390,-$R$3+1,0))*$R$4*K3390</f>
        <v>91.250000000000014</v>
      </c>
      <c r="S3390" s="15">
        <f ca="1">AVERAGE(Q3390:OFFSET(Q3390,-$R$3+1,0))*$S$4*L3390</f>
        <v>66.499999999999986</v>
      </c>
      <c r="T3390" s="11" t="str">
        <f t="shared" ca="1" si="858"/>
        <v xml:space="preserve"> </v>
      </c>
      <c r="U3390" s="11" t="str">
        <f t="shared" ca="1" si="853"/>
        <v xml:space="preserve"> </v>
      </c>
      <c r="V3390" s="3" t="str">
        <f t="shared" ca="1" si="859"/>
        <v xml:space="preserve"> </v>
      </c>
      <c r="W3390" s="16" t="str">
        <f t="shared" ca="1" si="860"/>
        <v xml:space="preserve"> </v>
      </c>
      <c r="X3390" s="3" t="str">
        <f t="shared" ca="1" si="861"/>
        <v xml:space="preserve"> </v>
      </c>
      <c r="Y3390" s="3" t="str">
        <f t="shared" ca="1" si="862"/>
        <v xml:space="preserve"> </v>
      </c>
      <c r="Z3390" s="12" t="str">
        <f t="shared" ca="1" si="863"/>
        <v xml:space="preserve"> </v>
      </c>
      <c r="AA3390" s="17" t="str">
        <f t="shared" ca="1" si="864"/>
        <v xml:space="preserve"> </v>
      </c>
      <c r="AB3390" s="17" t="str">
        <f t="shared" ca="1" si="865"/>
        <v xml:space="preserve"> </v>
      </c>
      <c r="AC3390" s="19">
        <f t="shared" ca="1" si="866"/>
        <v>73275.305673925643</v>
      </c>
    </row>
    <row r="3391" spans="1:29" x14ac:dyDescent="0.25">
      <c r="A3391" s="22">
        <v>40927</v>
      </c>
      <c r="B3391" s="2">
        <v>21.63</v>
      </c>
      <c r="C3391" s="2">
        <v>21.14</v>
      </c>
      <c r="D3391" s="2">
        <v>21.29</v>
      </c>
      <c r="E3391">
        <v>9.32</v>
      </c>
      <c r="F3391">
        <v>8.74</v>
      </c>
      <c r="G3391">
        <v>8.9499999999999993</v>
      </c>
      <c r="H3391">
        <f t="shared" si="851"/>
        <v>-1.5718908922792374E-2</v>
      </c>
      <c r="I3391">
        <f t="shared" si="852"/>
        <v>-8.8593576965669829E-3</v>
      </c>
      <c r="J3391">
        <f t="shared" si="854"/>
        <v>0.79623981291217394</v>
      </c>
      <c r="K3391" s="2">
        <v>1</v>
      </c>
      <c r="L3391" s="2">
        <v>1</v>
      </c>
      <c r="M3391" s="6">
        <f ca="1">100*(D3391-MIN(OFFSET(C3391,-$M$3+1,0):C3391))/(MAX(OFFSET(B3391,-$M$3+1,0):B3391)-MIN(OFFSET(C3391,-$M$3+1,0):C3391))</f>
        <v>78.571428571428584</v>
      </c>
      <c r="N3391" s="6">
        <f ca="1">100*(G3391-MIN(OFFSET(F3391,-$M$3+1,0):F3391))/(MAX(OFFSET(E3391,-$M$3+1,0):E3391)-MIN(OFFSET(F3391,-$M$3+1,0):F3391))</f>
        <v>84.120171673819698</v>
      </c>
      <c r="O3391" s="6">
        <f t="shared" ca="1" si="855"/>
        <v>-5.5487431023911142</v>
      </c>
      <c r="P3391" s="8">
        <f t="shared" si="856"/>
        <v>0.48999999999999844</v>
      </c>
      <c r="Q3391" s="8">
        <f t="shared" si="857"/>
        <v>0.58000000000000007</v>
      </c>
      <c r="R3391" s="15">
        <f ca="1">AVERAGE(P3391:OFFSET(P3391,-$R$3+1,0))*$R$4*K3391</f>
        <v>90.749999999999972</v>
      </c>
      <c r="S3391" s="15">
        <f ca="1">AVERAGE(Q3391:OFFSET(Q3391,-$R$3+1,0))*$S$4*L3391</f>
        <v>69.874999999999986</v>
      </c>
      <c r="T3391" s="11" t="str">
        <f t="shared" ca="1" si="858"/>
        <v xml:space="preserve"> </v>
      </c>
      <c r="U3391" s="11" t="str">
        <f t="shared" ca="1" si="853"/>
        <v xml:space="preserve"> </v>
      </c>
      <c r="V3391" s="3" t="str">
        <f t="shared" ca="1" si="859"/>
        <v xml:space="preserve"> </v>
      </c>
      <c r="W3391" s="16" t="str">
        <f t="shared" ca="1" si="860"/>
        <v xml:space="preserve"> </v>
      </c>
      <c r="X3391" s="3" t="str">
        <f t="shared" ca="1" si="861"/>
        <v xml:space="preserve"> </v>
      </c>
      <c r="Y3391" s="3" t="str">
        <f t="shared" ca="1" si="862"/>
        <v xml:space="preserve"> </v>
      </c>
      <c r="Z3391" s="12" t="str">
        <f t="shared" ca="1" si="863"/>
        <v xml:space="preserve"> </v>
      </c>
      <c r="AA3391" s="17" t="str">
        <f t="shared" ca="1" si="864"/>
        <v xml:space="preserve"> </v>
      </c>
      <c r="AB3391" s="17" t="str">
        <f t="shared" ca="1" si="865"/>
        <v xml:space="preserve"> </v>
      </c>
      <c r="AC3391" s="19">
        <f t="shared" ca="1" si="866"/>
        <v>73275.305673925643</v>
      </c>
    </row>
    <row r="3392" spans="1:29" x14ac:dyDescent="0.25">
      <c r="A3392" s="22">
        <v>40928</v>
      </c>
      <c r="B3392" s="2">
        <v>21.38</v>
      </c>
      <c r="C3392" s="2">
        <v>20.55</v>
      </c>
      <c r="D3392" s="2">
        <v>20.71</v>
      </c>
      <c r="E3392">
        <v>8.9700000000000006</v>
      </c>
      <c r="F3392">
        <v>8.3699999999999992</v>
      </c>
      <c r="G3392">
        <v>8.65</v>
      </c>
      <c r="H3392">
        <f t="shared" si="851"/>
        <v>-2.7242837012681931E-2</v>
      </c>
      <c r="I3392">
        <f t="shared" si="852"/>
        <v>-3.3519553072625552E-2</v>
      </c>
      <c r="J3392">
        <f t="shared" si="854"/>
        <v>0.76339366208730242</v>
      </c>
      <c r="K3392" s="2">
        <v>1</v>
      </c>
      <c r="L3392" s="2">
        <v>1</v>
      </c>
      <c r="M3392" s="6">
        <f ca="1">100*(D3392-MIN(OFFSET(C3392,-$M$3+1,0):C3392))/(MAX(OFFSET(B3392,-$M$3+1,0):B3392)-MIN(OFFSET(C3392,-$M$3+1,0):C3392))</f>
        <v>36.809815950920353</v>
      </c>
      <c r="N3392" s="6">
        <f ca="1">100*(G3392-MIN(OFFSET(F3392,-$M$3+1,0):F3392))/(MAX(OFFSET(E3392,-$M$3+1,0):E3392)-MIN(OFFSET(F3392,-$M$3+1,0):F3392))</f>
        <v>58.895705521472394</v>
      </c>
      <c r="O3392" s="6">
        <f t="shared" ca="1" si="855"/>
        <v>-22.085889570552041</v>
      </c>
      <c r="P3392" s="8">
        <f t="shared" si="856"/>
        <v>0.82999999999999829</v>
      </c>
      <c r="Q3392" s="8">
        <f t="shared" si="857"/>
        <v>0.60000000000000142</v>
      </c>
      <c r="R3392" s="15">
        <f ca="1">AVERAGE(P3392:OFFSET(P3392,-$R$3+1,0))*$R$4*K3392</f>
        <v>95.749999999999915</v>
      </c>
      <c r="S3392" s="15">
        <f ca="1">AVERAGE(Q3392:OFFSET(Q3392,-$R$3+1,0))*$S$4*L3392</f>
        <v>73.625</v>
      </c>
      <c r="T3392" s="11" t="str">
        <f t="shared" ca="1" si="858"/>
        <v>Buy</v>
      </c>
      <c r="U3392" s="11" t="str">
        <f t="shared" ca="1" si="853"/>
        <v xml:space="preserve"> </v>
      </c>
      <c r="V3392" s="3">
        <f t="shared" ca="1" si="859"/>
        <v>10</v>
      </c>
      <c r="W3392" s="16">
        <f t="shared" ca="1" si="860"/>
        <v>-13.005093378607798</v>
      </c>
      <c r="X3392" s="3">
        <f t="shared" ca="1" si="861"/>
        <v>20.71</v>
      </c>
      <c r="Y3392" s="3">
        <f t="shared" ca="1" si="862"/>
        <v>8.65</v>
      </c>
      <c r="Z3392" s="12" t="str">
        <f t="shared" ca="1" si="863"/>
        <v xml:space="preserve"> </v>
      </c>
      <c r="AA3392" s="17" t="str">
        <f t="shared" ca="1" si="864"/>
        <v xml:space="preserve"> </v>
      </c>
      <c r="AB3392" s="17" t="str">
        <f t="shared" ca="1" si="865"/>
        <v xml:space="preserve"> </v>
      </c>
      <c r="AC3392" s="19">
        <f t="shared" ca="1" si="866"/>
        <v>73275.305673925643</v>
      </c>
    </row>
    <row r="3393" spans="1:29" x14ac:dyDescent="0.25">
      <c r="A3393" s="22">
        <v>40931</v>
      </c>
      <c r="B3393" s="2">
        <v>21.09</v>
      </c>
      <c r="C3393" s="2">
        <v>20.3</v>
      </c>
      <c r="D3393" s="2">
        <v>20.399999999999999</v>
      </c>
      <c r="E3393">
        <v>8.84</v>
      </c>
      <c r="F3393">
        <v>8.16</v>
      </c>
      <c r="G3393">
        <v>8.35</v>
      </c>
      <c r="H3393">
        <f t="shared" si="851"/>
        <v>-1.4968614196040675E-2</v>
      </c>
      <c r="I3393">
        <f t="shared" si="852"/>
        <v>-3.4682080924855585E-2</v>
      </c>
      <c r="J3393">
        <f t="shared" si="854"/>
        <v>0.87451081101197459</v>
      </c>
      <c r="K3393" s="2">
        <v>1</v>
      </c>
      <c r="L3393" s="2">
        <v>1</v>
      </c>
      <c r="M3393" s="6">
        <f ca="1">100*(D3393-MIN(OFFSET(C3393,-$M$3+1,0):C3393))/(MAX(OFFSET(B3393,-$M$3+1,0):B3393)-MIN(OFFSET(C3393,-$M$3+1,0):C3393))</f>
        <v>17.791411042944745</v>
      </c>
      <c r="N3393" s="6">
        <f ca="1">100*(G3393-MIN(OFFSET(F3393,-$M$3+1,0):F3393))/(MAX(OFFSET(E3393,-$M$3+1,0):E3393)-MIN(OFFSET(F3393,-$M$3+1,0):F3393))</f>
        <v>40.490797546012232</v>
      </c>
      <c r="O3393" s="6">
        <f t="shared" ca="1" si="855"/>
        <v>-22.699386503067487</v>
      </c>
      <c r="P3393" s="8">
        <f t="shared" si="856"/>
        <v>0.78999999999999915</v>
      </c>
      <c r="Q3393" s="8">
        <f t="shared" si="857"/>
        <v>0.67999999999999972</v>
      </c>
      <c r="R3393" s="15">
        <f ca="1">AVERAGE(P3393:OFFSET(P3393,-$R$3+1,0))*$R$4*K3393</f>
        <v>94.999999999999929</v>
      </c>
      <c r="S3393" s="15">
        <f ca="1">AVERAGE(Q3393:OFFSET(Q3393,-$R$3+1,0))*$S$4*L3393</f>
        <v>76.75</v>
      </c>
      <c r="T3393" s="11" t="str">
        <f t="shared" ca="1" si="858"/>
        <v>Buy</v>
      </c>
      <c r="U3393" s="11" t="str">
        <f t="shared" ca="1" si="853"/>
        <v xml:space="preserve"> </v>
      </c>
      <c r="V3393" s="3">
        <f t="shared" ca="1" si="859"/>
        <v>10</v>
      </c>
      <c r="W3393" s="16">
        <f t="shared" ca="1" si="860"/>
        <v>-13.005093378607798</v>
      </c>
      <c r="X3393" s="3">
        <f t="shared" ca="1" si="861"/>
        <v>20.71</v>
      </c>
      <c r="Y3393" s="3">
        <f t="shared" ca="1" si="862"/>
        <v>8.65</v>
      </c>
      <c r="Z3393" s="12">
        <f t="shared" ca="1" si="863"/>
        <v>-310.00000000000227</v>
      </c>
      <c r="AA3393" s="17">
        <f t="shared" ca="1" si="864"/>
        <v>390.15280135823485</v>
      </c>
      <c r="AB3393" s="17">
        <f t="shared" ca="1" si="865"/>
        <v>80.15280135823258</v>
      </c>
      <c r="AC3393" s="19">
        <f t="shared" ca="1" si="866"/>
        <v>73355.458475283871</v>
      </c>
    </row>
    <row r="3394" spans="1:29" x14ac:dyDescent="0.25">
      <c r="A3394" s="22">
        <v>40932</v>
      </c>
      <c r="B3394" s="2">
        <v>21.05</v>
      </c>
      <c r="C3394" s="2">
        <v>20.07</v>
      </c>
      <c r="D3394" s="2">
        <v>21.01</v>
      </c>
      <c r="E3394">
        <v>8.73</v>
      </c>
      <c r="F3394">
        <v>8.11</v>
      </c>
      <c r="G3394">
        <v>8.58</v>
      </c>
      <c r="H3394">
        <f t="shared" si="851"/>
        <v>2.9901960784313841E-2</v>
      </c>
      <c r="I3394">
        <f t="shared" si="852"/>
        <v>2.754491017964078E-2</v>
      </c>
      <c r="J3394">
        <f t="shared" si="854"/>
        <v>0.86148973703094534</v>
      </c>
      <c r="K3394" s="2">
        <v>1</v>
      </c>
      <c r="L3394" s="2">
        <v>1</v>
      </c>
      <c r="M3394" s="6">
        <f ca="1">100*(D3394-MIN(OFFSET(C3394,-$M$3+1,0):C3394))/(MAX(OFFSET(B3394,-$M$3+1,0):B3394)-MIN(OFFSET(C3394,-$M$3+1,0):C3394))</f>
        <v>56.287425149700738</v>
      </c>
      <c r="N3394" s="6">
        <f ca="1">100*(G3394-MIN(OFFSET(F3394,-$M$3+1,0):F3394))/(MAX(OFFSET(E3394,-$M$3+1,0):E3394)-MIN(OFFSET(F3394,-$M$3+1,0):F3394))</f>
        <v>43.076923076923094</v>
      </c>
      <c r="O3394" s="6">
        <f t="shared" ca="1" si="855"/>
        <v>13.210502072777643</v>
      </c>
      <c r="P3394" s="8">
        <f t="shared" si="856"/>
        <v>0.98000000000000043</v>
      </c>
      <c r="Q3394" s="8">
        <f t="shared" si="857"/>
        <v>0.62000000000000099</v>
      </c>
      <c r="R3394" s="15">
        <f ca="1">AVERAGE(P3394:OFFSET(P3394,-$R$3+1,0))*$R$4*K3394</f>
        <v>85.499999999999915</v>
      </c>
      <c r="S3394" s="15">
        <f ca="1">AVERAGE(Q3394:OFFSET(Q3394,-$R$3+1,0))*$S$4*L3394</f>
        <v>64.625000000000028</v>
      </c>
      <c r="T3394" s="11" t="str">
        <f t="shared" ca="1" si="858"/>
        <v>Exit</v>
      </c>
      <c r="U3394" s="11" t="str">
        <f t="shared" ca="1" si="853"/>
        <v xml:space="preserve"> </v>
      </c>
      <c r="V3394" s="3">
        <f t="shared" ca="1" si="859"/>
        <v>10</v>
      </c>
      <c r="W3394" s="16">
        <f t="shared" ca="1" si="860"/>
        <v>-13.005093378607798</v>
      </c>
      <c r="X3394" s="3">
        <f t="shared" ca="1" si="861"/>
        <v>20.71</v>
      </c>
      <c r="Y3394" s="3">
        <f t="shared" ca="1" si="862"/>
        <v>8.65</v>
      </c>
      <c r="Z3394" s="12">
        <f t="shared" ca="1" si="863"/>
        <v>610.00000000000296</v>
      </c>
      <c r="AA3394" s="17">
        <f t="shared" ca="1" si="864"/>
        <v>-299.11714770797994</v>
      </c>
      <c r="AB3394" s="17">
        <f t="shared" ca="1" si="865"/>
        <v>310.88285229202302</v>
      </c>
      <c r="AC3394" s="19">
        <f t="shared" ca="1" si="866"/>
        <v>73666.341327575894</v>
      </c>
    </row>
    <row r="3395" spans="1:29" x14ac:dyDescent="0.25">
      <c r="A3395" s="22">
        <v>40933</v>
      </c>
      <c r="B3395" s="2">
        <v>21.76</v>
      </c>
      <c r="C3395" s="2">
        <v>20.79</v>
      </c>
      <c r="D3395" s="2">
        <v>21.47</v>
      </c>
      <c r="E3395">
        <v>9.3000000000000007</v>
      </c>
      <c r="F3395">
        <v>8.5500000000000007</v>
      </c>
      <c r="G3395">
        <v>9.1199999999999992</v>
      </c>
      <c r="H3395">
        <f t="shared" si="851"/>
        <v>2.1894336030461536E-2</v>
      </c>
      <c r="I3395">
        <f t="shared" si="852"/>
        <v>6.2937062937062915E-2</v>
      </c>
      <c r="J3395">
        <f t="shared" si="854"/>
        <v>0.86334366128270912</v>
      </c>
      <c r="K3395" s="2">
        <v>1</v>
      </c>
      <c r="L3395" s="2">
        <v>1</v>
      </c>
      <c r="M3395" s="6">
        <f ca="1">100*(D3395-MIN(OFFSET(C3395,-$M$3+1,0):C3395))/(MAX(OFFSET(B3395,-$M$3+1,0):B3395)-MIN(OFFSET(C3395,-$M$3+1,0):C3395))</f>
        <v>82.840236686390384</v>
      </c>
      <c r="N3395" s="6">
        <f ca="1">100*(G3395-MIN(OFFSET(F3395,-$M$3+1,0):F3395))/(MAX(OFFSET(E3395,-$M$3+1,0):E3395)-MIN(OFFSET(F3395,-$M$3+1,0):F3395))</f>
        <v>83.471074380165206</v>
      </c>
      <c r="O3395" s="6">
        <f t="shared" ca="1" si="855"/>
        <v>-0.63083769377482213</v>
      </c>
      <c r="P3395" s="8">
        <f t="shared" si="856"/>
        <v>0.97000000000000242</v>
      </c>
      <c r="Q3395" s="8">
        <f t="shared" si="857"/>
        <v>0.75</v>
      </c>
      <c r="R3395" s="15">
        <f ca="1">AVERAGE(P3395:OFFSET(P3395,-$R$3+1,0))*$R$4*K3395</f>
        <v>86.249999999999943</v>
      </c>
      <c r="S3395" s="15">
        <f ca="1">AVERAGE(Q3395:OFFSET(Q3395,-$R$3+1,0))*$S$4*L3395</f>
        <v>66.000000000000028</v>
      </c>
      <c r="T3395" s="11" t="str">
        <f t="shared" ca="1" si="858"/>
        <v xml:space="preserve"> </v>
      </c>
      <c r="U3395" s="11" t="str">
        <f t="shared" ca="1" si="853"/>
        <v xml:space="preserve"> </v>
      </c>
      <c r="V3395" s="3" t="str">
        <f t="shared" ca="1" si="859"/>
        <v xml:space="preserve"> </v>
      </c>
      <c r="W3395" s="16" t="str">
        <f t="shared" ca="1" si="860"/>
        <v xml:space="preserve"> </v>
      </c>
      <c r="X3395" s="3" t="str">
        <f t="shared" ca="1" si="861"/>
        <v xml:space="preserve"> </v>
      </c>
      <c r="Y3395" s="3" t="str">
        <f t="shared" ca="1" si="862"/>
        <v xml:space="preserve"> </v>
      </c>
      <c r="Z3395" s="12" t="str">
        <f t="shared" ca="1" si="863"/>
        <v xml:space="preserve"> </v>
      </c>
      <c r="AA3395" s="17" t="str">
        <f t="shared" ca="1" si="864"/>
        <v xml:space="preserve"> </v>
      </c>
      <c r="AB3395" s="17" t="str">
        <f t="shared" ca="1" si="865"/>
        <v xml:space="preserve"> </v>
      </c>
      <c r="AC3395" s="19">
        <f t="shared" ca="1" si="866"/>
        <v>73666.341327575894</v>
      </c>
    </row>
    <row r="3396" spans="1:29" x14ac:dyDescent="0.25">
      <c r="A3396" s="22">
        <v>40934</v>
      </c>
      <c r="B3396" s="2">
        <v>21.78</v>
      </c>
      <c r="C3396" s="2">
        <v>20.76</v>
      </c>
      <c r="D3396" s="2">
        <v>20.82</v>
      </c>
      <c r="E3396">
        <v>9.57</v>
      </c>
      <c r="F3396">
        <v>8.69</v>
      </c>
      <c r="G3396">
        <v>9.0399999999999991</v>
      </c>
      <c r="H3396">
        <f t="shared" si="851"/>
        <v>-3.0274802049371163E-2</v>
      </c>
      <c r="I3396">
        <f t="shared" si="852"/>
        <v>-8.7719298245614308E-3</v>
      </c>
      <c r="J3396">
        <f t="shared" si="854"/>
        <v>0.86863055393656152</v>
      </c>
      <c r="K3396" s="2">
        <v>1</v>
      </c>
      <c r="L3396" s="2">
        <v>1</v>
      </c>
      <c r="M3396" s="6">
        <f ca="1">100*(D3396-MIN(OFFSET(C3396,-$M$3+1,0):C3396))/(MAX(OFFSET(B3396,-$M$3+1,0):B3396)-MIN(OFFSET(C3396,-$M$3+1,0):C3396))</f>
        <v>43.859649122806992</v>
      </c>
      <c r="N3396" s="6">
        <f ca="1">100*(G3396-MIN(OFFSET(F3396,-$M$3+1,0):F3396))/(MAX(OFFSET(E3396,-$M$3+1,0):E3396)-MIN(OFFSET(F3396,-$M$3+1,0):F3396))</f>
        <v>63.698630136986246</v>
      </c>
      <c r="O3396" s="6">
        <f t="shared" ca="1" si="855"/>
        <v>-19.838981014179254</v>
      </c>
      <c r="P3396" s="8">
        <f t="shared" si="856"/>
        <v>1.0199999999999996</v>
      </c>
      <c r="Q3396" s="8">
        <f t="shared" si="857"/>
        <v>0.88000000000000078</v>
      </c>
      <c r="R3396" s="15">
        <f ca="1">AVERAGE(P3396:OFFSET(P3396,-$R$3+1,0))*$R$4*K3396</f>
        <v>90.999999999999972</v>
      </c>
      <c r="S3396" s="15">
        <f ca="1">AVERAGE(Q3396:OFFSET(Q3396,-$R$3+1,0))*$S$4*L3396</f>
        <v>68.125000000000028</v>
      </c>
      <c r="T3396" s="11" t="str">
        <f t="shared" ca="1" si="858"/>
        <v xml:space="preserve"> </v>
      </c>
      <c r="U3396" s="11" t="str">
        <f t="shared" ca="1" si="853"/>
        <v xml:space="preserve"> </v>
      </c>
      <c r="V3396" s="3" t="str">
        <f t="shared" ca="1" si="859"/>
        <v xml:space="preserve"> </v>
      </c>
      <c r="W3396" s="16" t="str">
        <f t="shared" ca="1" si="860"/>
        <v xml:space="preserve"> </v>
      </c>
      <c r="X3396" s="3" t="str">
        <f t="shared" ca="1" si="861"/>
        <v xml:space="preserve"> </v>
      </c>
      <c r="Y3396" s="3" t="str">
        <f t="shared" ca="1" si="862"/>
        <v xml:space="preserve"> </v>
      </c>
      <c r="Z3396" s="12" t="str">
        <f t="shared" ca="1" si="863"/>
        <v xml:space="preserve"> </v>
      </c>
      <c r="AA3396" s="17" t="str">
        <f t="shared" ca="1" si="864"/>
        <v xml:space="preserve"> </v>
      </c>
      <c r="AB3396" s="17" t="str">
        <f t="shared" ca="1" si="865"/>
        <v xml:space="preserve"> </v>
      </c>
      <c r="AC3396" s="19">
        <f t="shared" ca="1" si="866"/>
        <v>73666.341327575894</v>
      </c>
    </row>
    <row r="3397" spans="1:29" x14ac:dyDescent="0.25">
      <c r="A3397" s="22">
        <v>40935</v>
      </c>
      <c r="B3397" s="2">
        <v>21.2</v>
      </c>
      <c r="C3397" s="2">
        <v>20.45</v>
      </c>
      <c r="D3397" s="2">
        <v>20.96</v>
      </c>
      <c r="E3397">
        <v>9.34</v>
      </c>
      <c r="F3397">
        <v>8.84</v>
      </c>
      <c r="G3397">
        <v>9.19</v>
      </c>
      <c r="H3397">
        <f t="shared" ref="H3397:H3460" si="867">D3397/D3396-1</f>
        <v>6.7243035542747798E-3</v>
      </c>
      <c r="I3397">
        <f t="shared" ref="I3397:I3460" si="868">G3397/G3396-1</f>
        <v>1.6592920353982299E-2</v>
      </c>
      <c r="J3397">
        <f t="shared" si="854"/>
        <v>0.86185387344956199</v>
      </c>
      <c r="K3397" s="2">
        <v>1</v>
      </c>
      <c r="L3397" s="2">
        <v>1</v>
      </c>
      <c r="M3397" s="6">
        <f ca="1">100*(D3397-MIN(OFFSET(C3397,-$M$3+1,0):C3397))/(MAX(OFFSET(B3397,-$M$3+1,0):B3397)-MIN(OFFSET(C3397,-$M$3+1,0):C3397))</f>
        <v>52.046783625731003</v>
      </c>
      <c r="N3397" s="6">
        <f ca="1">100*(G3397-MIN(OFFSET(F3397,-$M$3+1,0):F3397))/(MAX(OFFSET(E3397,-$M$3+1,0):E3397)-MIN(OFFSET(F3397,-$M$3+1,0):F3397))</f>
        <v>73.972602739725986</v>
      </c>
      <c r="O3397" s="6">
        <f t="shared" ca="1" si="855"/>
        <v>-21.925819113994983</v>
      </c>
      <c r="P3397" s="8">
        <f t="shared" si="856"/>
        <v>0.75</v>
      </c>
      <c r="Q3397" s="8">
        <f t="shared" si="857"/>
        <v>0.5</v>
      </c>
      <c r="R3397" s="15">
        <f ca="1">AVERAGE(P3397:OFFSET(P3397,-$R$3+1,0))*$R$4*K3397</f>
        <v>88.499999999999972</v>
      </c>
      <c r="S3397" s="15">
        <f ca="1">AVERAGE(Q3397:OFFSET(Q3397,-$R$3+1,0))*$S$4*L3397</f>
        <v>68.500000000000028</v>
      </c>
      <c r="T3397" s="11" t="str">
        <f t="shared" ca="1" si="858"/>
        <v>Buy</v>
      </c>
      <c r="U3397" s="11" t="str">
        <f t="shared" ca="1" si="853"/>
        <v xml:space="preserve"> </v>
      </c>
      <c r="V3397" s="3">
        <f t="shared" ca="1" si="859"/>
        <v>10</v>
      </c>
      <c r="W3397" s="16">
        <f t="shared" ca="1" si="860"/>
        <v>-12.919708029197071</v>
      </c>
      <c r="X3397" s="3">
        <f t="shared" ca="1" si="861"/>
        <v>20.96</v>
      </c>
      <c r="Y3397" s="3">
        <f t="shared" ca="1" si="862"/>
        <v>9.19</v>
      </c>
      <c r="Z3397" s="12" t="str">
        <f t="shared" ca="1" si="863"/>
        <v xml:space="preserve"> </v>
      </c>
      <c r="AA3397" s="17" t="str">
        <f t="shared" ca="1" si="864"/>
        <v xml:space="preserve"> </v>
      </c>
      <c r="AB3397" s="17" t="str">
        <f t="shared" ca="1" si="865"/>
        <v xml:space="preserve"> </v>
      </c>
      <c r="AC3397" s="19">
        <f t="shared" ca="1" si="866"/>
        <v>73666.341327575894</v>
      </c>
    </row>
    <row r="3398" spans="1:29" x14ac:dyDescent="0.25">
      <c r="A3398" s="22">
        <v>40938</v>
      </c>
      <c r="B3398" s="2">
        <v>20.9</v>
      </c>
      <c r="C3398" s="2">
        <v>20.48</v>
      </c>
      <c r="D3398" s="2">
        <v>20.83</v>
      </c>
      <c r="E3398">
        <v>8.99</v>
      </c>
      <c r="F3398">
        <v>8.69</v>
      </c>
      <c r="G3398">
        <v>8.7799999999999994</v>
      </c>
      <c r="H3398">
        <f t="shared" si="867"/>
        <v>-6.2022900763359923E-3</v>
      </c>
      <c r="I3398">
        <f t="shared" si="868"/>
        <v>-4.4613710554951003E-2</v>
      </c>
      <c r="J3398">
        <f t="shared" si="854"/>
        <v>0.83421369634497688</v>
      </c>
      <c r="K3398" s="2">
        <v>1</v>
      </c>
      <c r="L3398" s="2">
        <v>1</v>
      </c>
      <c r="M3398" s="6">
        <f ca="1">100*(D3398-MIN(OFFSET(C3398,-$M$3+1,0):C3398))/(MAX(OFFSET(B3398,-$M$3+1,0):B3398)-MIN(OFFSET(C3398,-$M$3+1,0):C3398))</f>
        <v>44.444444444444308</v>
      </c>
      <c r="N3398" s="6">
        <f ca="1">100*(G3398-MIN(OFFSET(F3398,-$M$3+1,0):F3398))/(MAX(OFFSET(E3398,-$M$3+1,0):E3398)-MIN(OFFSET(F3398,-$M$3+1,0):F3398))</f>
        <v>45.890410958904084</v>
      </c>
      <c r="O3398" s="6">
        <f t="shared" ca="1" si="855"/>
        <v>-1.4459665144597764</v>
      </c>
      <c r="P3398" s="8">
        <f t="shared" si="856"/>
        <v>0.48000000000000043</v>
      </c>
      <c r="Q3398" s="8">
        <f t="shared" si="857"/>
        <v>0.5</v>
      </c>
      <c r="R3398" s="15">
        <f ca="1">AVERAGE(P3398:OFFSET(P3398,-$R$3+1,0))*$R$4*K3398</f>
        <v>78.874999999999986</v>
      </c>
      <c r="S3398" s="15">
        <f ca="1">AVERAGE(Q3398:OFFSET(Q3398,-$R$3+1,0))*$S$4*L3398</f>
        <v>63.875000000000036</v>
      </c>
      <c r="T3398" s="11" t="str">
        <f t="shared" ca="1" si="858"/>
        <v>Buy</v>
      </c>
      <c r="U3398" s="11" t="str">
        <f t="shared" ca="1" si="853"/>
        <v xml:space="preserve"> </v>
      </c>
      <c r="V3398" s="3">
        <f t="shared" ca="1" si="859"/>
        <v>10</v>
      </c>
      <c r="W3398" s="16">
        <f t="shared" ca="1" si="860"/>
        <v>-12.919708029197071</v>
      </c>
      <c r="X3398" s="3">
        <f t="shared" ca="1" si="861"/>
        <v>20.96</v>
      </c>
      <c r="Y3398" s="3">
        <f t="shared" ca="1" si="862"/>
        <v>9.19</v>
      </c>
      <c r="Z3398" s="12">
        <f t="shared" ca="1" si="863"/>
        <v>-130.00000000000256</v>
      </c>
      <c r="AA3398" s="17">
        <f t="shared" ca="1" si="864"/>
        <v>529.70802919708012</v>
      </c>
      <c r="AB3398" s="17">
        <f t="shared" ca="1" si="865"/>
        <v>399.70802919707756</v>
      </c>
      <c r="AC3398" s="19">
        <f t="shared" ca="1" si="866"/>
        <v>74066.049356772972</v>
      </c>
    </row>
    <row r="3399" spans="1:29" x14ac:dyDescent="0.25">
      <c r="A3399" s="22">
        <v>40939</v>
      </c>
      <c r="B3399" s="2">
        <v>21.43</v>
      </c>
      <c r="C3399" s="2">
        <v>20.03</v>
      </c>
      <c r="D3399" s="2">
        <v>20.190000000000001</v>
      </c>
      <c r="E3399">
        <v>8.99</v>
      </c>
      <c r="F3399">
        <v>8.34</v>
      </c>
      <c r="G3399">
        <v>8.36</v>
      </c>
      <c r="H3399">
        <f t="shared" si="867"/>
        <v>-3.0724915986557688E-2</v>
      </c>
      <c r="I3399">
        <f t="shared" si="868"/>
        <v>-4.783599088838264E-2</v>
      </c>
      <c r="J3399">
        <f t="shared" si="854"/>
        <v>0.8494417464529157</v>
      </c>
      <c r="K3399" s="2">
        <v>1</v>
      </c>
      <c r="L3399" s="2">
        <v>1</v>
      </c>
      <c r="M3399" s="6">
        <f ca="1">100*(D3399-MIN(OFFSET(C3399,-$M$3+1,0):C3399))/(MAX(OFFSET(B3399,-$M$3+1,0):B3399)-MIN(OFFSET(C3399,-$M$3+1,0):C3399))</f>
        <v>9.1428571428571512</v>
      </c>
      <c r="N3399" s="6">
        <f ca="1">100*(G3399-MIN(OFFSET(F3399,-$M$3+1,0):F3399))/(MAX(OFFSET(E3399,-$M$3+1,0):E3399)-MIN(OFFSET(F3399,-$M$3+1,0):F3399))</f>
        <v>17.123287671232866</v>
      </c>
      <c r="O3399" s="6">
        <f t="shared" ca="1" si="855"/>
        <v>-7.9804305283757149</v>
      </c>
      <c r="P3399" s="8">
        <f t="shared" si="856"/>
        <v>1.3999999999999986</v>
      </c>
      <c r="Q3399" s="8">
        <f t="shared" si="857"/>
        <v>0.65000000000000036</v>
      </c>
      <c r="R3399" s="15">
        <f ca="1">AVERAGE(P3399:OFFSET(P3399,-$R$3+1,0))*$R$4*K3399</f>
        <v>90.249999999999986</v>
      </c>
      <c r="S3399" s="15">
        <f ca="1">AVERAGE(Q3399:OFFSET(Q3399,-$R$3+1,0))*$S$4*L3399</f>
        <v>64.750000000000043</v>
      </c>
      <c r="T3399" s="11" t="str">
        <f t="shared" ca="1" si="858"/>
        <v>Buy</v>
      </c>
      <c r="U3399" s="11" t="str">
        <f t="shared" ca="1" si="853"/>
        <v xml:space="preserve"> </v>
      </c>
      <c r="V3399" s="3">
        <f t="shared" ca="1" si="859"/>
        <v>10</v>
      </c>
      <c r="W3399" s="16">
        <f t="shared" ca="1" si="860"/>
        <v>-12.919708029197071</v>
      </c>
      <c r="X3399" s="3">
        <f t="shared" ca="1" si="861"/>
        <v>20.96</v>
      </c>
      <c r="Y3399" s="3">
        <f t="shared" ca="1" si="862"/>
        <v>9.19</v>
      </c>
      <c r="Z3399" s="12">
        <f t="shared" ca="1" si="863"/>
        <v>-639.99999999999704</v>
      </c>
      <c r="AA3399" s="17">
        <f t="shared" ca="1" si="864"/>
        <v>542.62773722627685</v>
      </c>
      <c r="AB3399" s="17">
        <f t="shared" ca="1" si="865"/>
        <v>-97.372262773720195</v>
      </c>
      <c r="AC3399" s="19">
        <f t="shared" ca="1" si="866"/>
        <v>73968.677093999257</v>
      </c>
    </row>
    <row r="3400" spans="1:29" x14ac:dyDescent="0.25">
      <c r="A3400" s="22">
        <v>40940</v>
      </c>
      <c r="B3400" s="2">
        <v>20.68</v>
      </c>
      <c r="C3400" s="2">
        <v>20.190000000000001</v>
      </c>
      <c r="D3400" s="2">
        <v>20.52</v>
      </c>
      <c r="E3400">
        <v>9.0399999999999991</v>
      </c>
      <c r="F3400">
        <v>8.39</v>
      </c>
      <c r="G3400">
        <v>9.0399999999999991</v>
      </c>
      <c r="H3400">
        <f t="shared" si="867"/>
        <v>1.634472511144125E-2</v>
      </c>
      <c r="I3400">
        <f t="shared" si="868"/>
        <v>8.1339712918660156E-2</v>
      </c>
      <c r="J3400">
        <f t="shared" si="854"/>
        <v>0.83381239788367312</v>
      </c>
      <c r="K3400" s="2">
        <v>1</v>
      </c>
      <c r="L3400" s="2">
        <v>1</v>
      </c>
      <c r="M3400" s="6">
        <f ca="1">100*(D3400-MIN(OFFSET(C3400,-$M$3+1,0):C3400))/(MAX(OFFSET(B3400,-$M$3+1,0):B3400)-MIN(OFFSET(C3400,-$M$3+1,0):C3400))</f>
        <v>27.999999999999911</v>
      </c>
      <c r="N3400" s="6">
        <f ca="1">100*(G3400-MIN(OFFSET(F3400,-$M$3+1,0):F3400))/(MAX(OFFSET(E3400,-$M$3+1,0):E3400)-MIN(OFFSET(F3400,-$M$3+1,0):F3400))</f>
        <v>56.910569105690982</v>
      </c>
      <c r="O3400" s="6">
        <f t="shared" ca="1" si="855"/>
        <v>-28.910569105691071</v>
      </c>
      <c r="P3400" s="8">
        <f t="shared" si="856"/>
        <v>0.48999999999999844</v>
      </c>
      <c r="Q3400" s="8">
        <f t="shared" si="857"/>
        <v>0.67999999999999972</v>
      </c>
      <c r="R3400" s="15">
        <f ca="1">AVERAGE(P3400:OFFSET(P3400,-$R$3+1,0))*$R$4*K3400</f>
        <v>85.999999999999986</v>
      </c>
      <c r="S3400" s="15">
        <f ca="1">AVERAGE(Q3400:OFFSET(Q3400,-$R$3+1,0))*$S$4*L3400</f>
        <v>65.750000000000014</v>
      </c>
      <c r="T3400" s="11" t="str">
        <f t="shared" ca="1" si="858"/>
        <v>Buy</v>
      </c>
      <c r="U3400" s="11" t="str">
        <f t="shared" ca="1" si="853"/>
        <v xml:space="preserve"> </v>
      </c>
      <c r="V3400" s="3">
        <f t="shared" ca="1" si="859"/>
        <v>10</v>
      </c>
      <c r="W3400" s="16">
        <f t="shared" ca="1" si="860"/>
        <v>-12.919708029197071</v>
      </c>
      <c r="X3400" s="3">
        <f t="shared" ca="1" si="861"/>
        <v>20.96</v>
      </c>
      <c r="Y3400" s="3">
        <f t="shared" ca="1" si="862"/>
        <v>9.19</v>
      </c>
      <c r="Z3400" s="12">
        <f t="shared" ca="1" si="863"/>
        <v>329.99999999999829</v>
      </c>
      <c r="AA3400" s="17">
        <f t="shared" ca="1" si="864"/>
        <v>-878.54014598540039</v>
      </c>
      <c r="AB3400" s="17">
        <f t="shared" ca="1" si="865"/>
        <v>-548.54014598540209</v>
      </c>
      <c r="AC3400" s="19">
        <f t="shared" ca="1" si="866"/>
        <v>73420.136948013853</v>
      </c>
    </row>
    <row r="3401" spans="1:29" x14ac:dyDescent="0.25">
      <c r="A3401" s="22">
        <v>40941</v>
      </c>
      <c r="B3401" s="2">
        <v>20.75</v>
      </c>
      <c r="C3401" s="2">
        <v>20.190000000000001</v>
      </c>
      <c r="D3401" s="2">
        <v>20.43</v>
      </c>
      <c r="E3401">
        <v>9.2100000000000009</v>
      </c>
      <c r="F3401">
        <v>8.8800000000000008</v>
      </c>
      <c r="G3401">
        <v>8.99</v>
      </c>
      <c r="H3401">
        <f t="shared" si="867"/>
        <v>-4.3859649122807154E-3</v>
      </c>
      <c r="I3401">
        <f t="shared" si="868"/>
        <v>-5.530973451327359E-3</v>
      </c>
      <c r="J3401">
        <f t="shared" si="854"/>
        <v>0.881421180824702</v>
      </c>
      <c r="K3401" s="2">
        <v>1</v>
      </c>
      <c r="L3401" s="2">
        <v>1</v>
      </c>
      <c r="M3401" s="6">
        <f ca="1">100*(D3401-MIN(OFFSET(C3401,-$M$3+1,0):C3401))/(MAX(OFFSET(B3401,-$M$3+1,0):B3401)-MIN(OFFSET(C3401,-$M$3+1,0):C3401))</f>
        <v>22.857142857142776</v>
      </c>
      <c r="N3401" s="6">
        <f ca="1">100*(G3401-MIN(OFFSET(F3401,-$M$3+1,0):F3401))/(MAX(OFFSET(E3401,-$M$3+1,0):E3401)-MIN(OFFSET(F3401,-$M$3+1,0):F3401))</f>
        <v>52.845528455284558</v>
      </c>
      <c r="O3401" s="6">
        <f t="shared" ca="1" si="855"/>
        <v>-29.988385598141782</v>
      </c>
      <c r="P3401" s="8">
        <f t="shared" si="856"/>
        <v>0.55999999999999872</v>
      </c>
      <c r="Q3401" s="8">
        <f t="shared" si="857"/>
        <v>0.33000000000000007</v>
      </c>
      <c r="R3401" s="15">
        <f ca="1">AVERAGE(P3401:OFFSET(P3401,-$R$3+1,0))*$R$4*K3401</f>
        <v>83.124999999999986</v>
      </c>
      <c r="S3401" s="15">
        <f ca="1">AVERAGE(Q3401:OFFSET(Q3401,-$R$3+1,0))*$S$4*L3401</f>
        <v>61.375000000000021</v>
      </c>
      <c r="T3401" s="11" t="str">
        <f t="shared" ca="1" si="858"/>
        <v>Buy</v>
      </c>
      <c r="U3401" s="11" t="str">
        <f t="shared" ca="1" si="853"/>
        <v xml:space="preserve"> </v>
      </c>
      <c r="V3401" s="3">
        <f t="shared" ca="1" si="859"/>
        <v>10</v>
      </c>
      <c r="W3401" s="16">
        <f t="shared" ca="1" si="860"/>
        <v>-12.919708029197071</v>
      </c>
      <c r="X3401" s="3">
        <f t="shared" ca="1" si="861"/>
        <v>20.96</v>
      </c>
      <c r="Y3401" s="3">
        <f t="shared" ca="1" si="862"/>
        <v>9.19</v>
      </c>
      <c r="Z3401" s="12">
        <f t="shared" ca="1" si="863"/>
        <v>-89.999999999999858</v>
      </c>
      <c r="AA3401" s="17">
        <f t="shared" ca="1" si="864"/>
        <v>64.598540145983989</v>
      </c>
      <c r="AB3401" s="17">
        <f t="shared" ca="1" si="865"/>
        <v>-25.401459854015869</v>
      </c>
      <c r="AC3401" s="19">
        <f t="shared" ca="1" si="866"/>
        <v>73394.735488159844</v>
      </c>
    </row>
    <row r="3402" spans="1:29" x14ac:dyDescent="0.25">
      <c r="A3402" s="22">
        <v>40942</v>
      </c>
      <c r="B3402" s="2">
        <v>22.13</v>
      </c>
      <c r="C3402" s="2">
        <v>20.92</v>
      </c>
      <c r="D3402" s="2">
        <v>22.01</v>
      </c>
      <c r="E3402">
        <v>10.46</v>
      </c>
      <c r="F3402">
        <v>9.2799999999999994</v>
      </c>
      <c r="G3402">
        <v>10.210000000000001</v>
      </c>
      <c r="H3402">
        <f t="shared" si="867"/>
        <v>7.7337249143416553E-2</v>
      </c>
      <c r="I3402">
        <f t="shared" si="868"/>
        <v>0.13570634037819818</v>
      </c>
      <c r="J3402">
        <f t="shared" si="854"/>
        <v>0.90812344659789679</v>
      </c>
      <c r="K3402" s="2">
        <v>1</v>
      </c>
      <c r="L3402" s="2">
        <v>1</v>
      </c>
      <c r="M3402" s="6">
        <f ca="1">100*(D3402-MIN(OFFSET(C3402,-$M$3+1,0):C3402))/(MAX(OFFSET(B3402,-$M$3+1,0):B3402)-MIN(OFFSET(C3402,-$M$3+1,0):C3402))</f>
        <v>94.285714285714405</v>
      </c>
      <c r="N3402" s="6">
        <f ca="1">100*(G3402-MIN(OFFSET(F3402,-$M$3+1,0):F3402))/(MAX(OFFSET(E3402,-$M$3+1,0):E3402)-MIN(OFFSET(F3402,-$M$3+1,0):F3402))</f>
        <v>88.207547169811335</v>
      </c>
      <c r="O3402" s="6">
        <f t="shared" ca="1" si="855"/>
        <v>6.0781671159030708</v>
      </c>
      <c r="P3402" s="8">
        <f t="shared" si="856"/>
        <v>1.6999999999999993</v>
      </c>
      <c r="Q3402" s="8">
        <f t="shared" si="857"/>
        <v>1.4700000000000006</v>
      </c>
      <c r="R3402" s="15">
        <f ca="1">AVERAGE(P3402:OFFSET(P3402,-$R$3+1,0))*$R$4*K3402</f>
        <v>92.124999999999972</v>
      </c>
      <c r="S3402" s="15">
        <f ca="1">AVERAGE(Q3402:OFFSET(Q3402,-$R$3+1,0))*$S$4*L3402</f>
        <v>72.000000000000014</v>
      </c>
      <c r="T3402" s="11" t="str">
        <f t="shared" ca="1" si="858"/>
        <v>Exit</v>
      </c>
      <c r="U3402" s="11" t="str">
        <f t="shared" ca="1" si="853"/>
        <v xml:space="preserve"> </v>
      </c>
      <c r="V3402" s="3">
        <f t="shared" ca="1" si="859"/>
        <v>10</v>
      </c>
      <c r="W3402" s="16">
        <f t="shared" ca="1" si="860"/>
        <v>-12.919708029197071</v>
      </c>
      <c r="X3402" s="3">
        <f t="shared" ca="1" si="861"/>
        <v>20.96</v>
      </c>
      <c r="Y3402" s="3">
        <f t="shared" ca="1" si="862"/>
        <v>9.19</v>
      </c>
      <c r="Z3402" s="12">
        <f t="shared" ca="1" si="863"/>
        <v>1580.0000000000018</v>
      </c>
      <c r="AA3402" s="17">
        <f t="shared" ca="1" si="864"/>
        <v>-1576.2043795620436</v>
      </c>
      <c r="AB3402" s="17">
        <f t="shared" ca="1" si="865"/>
        <v>3.7956204379581777</v>
      </c>
      <c r="AC3402" s="19">
        <f t="shared" ca="1" si="866"/>
        <v>73398.531108597803</v>
      </c>
    </row>
    <row r="3403" spans="1:29" x14ac:dyDescent="0.25">
      <c r="A3403" s="22">
        <v>40945</v>
      </c>
      <c r="B3403" s="2">
        <v>21.96</v>
      </c>
      <c r="C3403" s="2">
        <v>21.14</v>
      </c>
      <c r="D3403" s="2">
        <v>21.37</v>
      </c>
      <c r="E3403">
        <v>10.23</v>
      </c>
      <c r="F3403">
        <v>9.6999999999999993</v>
      </c>
      <c r="G3403">
        <v>9.83</v>
      </c>
      <c r="H3403">
        <f t="shared" si="867"/>
        <v>-2.9077691958200869E-2</v>
      </c>
      <c r="I3403">
        <f t="shared" si="868"/>
        <v>-3.7218413320274313E-2</v>
      </c>
      <c r="J3403">
        <f t="shared" si="854"/>
        <v>0.91992927892384102</v>
      </c>
      <c r="K3403" s="2">
        <v>1</v>
      </c>
      <c r="L3403" s="2">
        <v>1</v>
      </c>
      <c r="M3403" s="6">
        <f ca="1">100*(D3403-MIN(OFFSET(C3403,-$M$3+1,0):C3403))/(MAX(OFFSET(B3403,-$M$3+1,0):B3403)-MIN(OFFSET(C3403,-$M$3+1,0):C3403))</f>
        <v>63.809523809523874</v>
      </c>
      <c r="N3403" s="6">
        <f ca="1">100*(G3403-MIN(OFFSET(F3403,-$M$3+1,0):F3403))/(MAX(OFFSET(E3403,-$M$3+1,0):E3403)-MIN(OFFSET(F3403,-$M$3+1,0):F3403))</f>
        <v>70.283018867924511</v>
      </c>
      <c r="O3403" s="6">
        <f t="shared" ca="1" si="855"/>
        <v>-6.473495058400637</v>
      </c>
      <c r="P3403" s="8">
        <f t="shared" si="856"/>
        <v>0.87000000000000099</v>
      </c>
      <c r="Q3403" s="8">
        <f t="shared" si="857"/>
        <v>0.53000000000000114</v>
      </c>
      <c r="R3403" s="15">
        <f ca="1">AVERAGE(P3403:OFFSET(P3403,-$R$3+1,0))*$R$4*K3403</f>
        <v>90.874999999999943</v>
      </c>
      <c r="S3403" s="15">
        <f ca="1">AVERAGE(Q3403:OFFSET(Q3403,-$R$3+1,0))*$S$4*L3403</f>
        <v>69.250000000000028</v>
      </c>
      <c r="T3403" s="11" t="str">
        <f t="shared" ca="1" si="858"/>
        <v xml:space="preserve"> </v>
      </c>
      <c r="U3403" s="11" t="str">
        <f t="shared" ca="1" si="853"/>
        <v xml:space="preserve"> </v>
      </c>
      <c r="V3403" s="3" t="str">
        <f t="shared" ca="1" si="859"/>
        <v xml:space="preserve"> </v>
      </c>
      <c r="W3403" s="16" t="str">
        <f t="shared" ca="1" si="860"/>
        <v xml:space="preserve"> </v>
      </c>
      <c r="X3403" s="3" t="str">
        <f t="shared" ca="1" si="861"/>
        <v xml:space="preserve"> </v>
      </c>
      <c r="Y3403" s="3" t="str">
        <f t="shared" ca="1" si="862"/>
        <v xml:space="preserve"> </v>
      </c>
      <c r="Z3403" s="12" t="str">
        <f t="shared" ca="1" si="863"/>
        <v xml:space="preserve"> </v>
      </c>
      <c r="AA3403" s="17" t="str">
        <f t="shared" ca="1" si="864"/>
        <v xml:space="preserve"> </v>
      </c>
      <c r="AB3403" s="17" t="str">
        <f t="shared" ca="1" si="865"/>
        <v xml:space="preserve"> </v>
      </c>
      <c r="AC3403" s="19">
        <f t="shared" ca="1" si="866"/>
        <v>73398.531108597803</v>
      </c>
    </row>
    <row r="3404" spans="1:29" x14ac:dyDescent="0.25">
      <c r="A3404" s="22">
        <v>40946</v>
      </c>
      <c r="B3404" s="2">
        <v>21.84</v>
      </c>
      <c r="C3404" s="2">
        <v>21.18</v>
      </c>
      <c r="D3404" s="2">
        <v>21.43</v>
      </c>
      <c r="E3404">
        <v>10.27</v>
      </c>
      <c r="F3404">
        <v>9.6</v>
      </c>
      <c r="G3404">
        <v>10.16</v>
      </c>
      <c r="H3404">
        <f t="shared" si="867"/>
        <v>2.8076743097800172E-3</v>
      </c>
      <c r="I3404">
        <f t="shared" si="868"/>
        <v>3.3570701932858604E-2</v>
      </c>
      <c r="J3404">
        <f t="shared" si="854"/>
        <v>0.91763278521863922</v>
      </c>
      <c r="K3404" s="2">
        <v>1</v>
      </c>
      <c r="L3404" s="2">
        <v>1</v>
      </c>
      <c r="M3404" s="6">
        <f ca="1">100*(D3404-MIN(OFFSET(C3404,-$M$3+1,0):C3404))/(MAX(OFFSET(B3404,-$M$3+1,0):B3404)-MIN(OFFSET(C3404,-$M$3+1,0):C3404))</f>
        <v>66.666666666666671</v>
      </c>
      <c r="N3404" s="6">
        <f ca="1">100*(G3404-MIN(OFFSET(F3404,-$M$3+1,0):F3404))/(MAX(OFFSET(E3404,-$M$3+1,0):E3404)-MIN(OFFSET(F3404,-$M$3+1,0):F3404))</f>
        <v>85.849056603773562</v>
      </c>
      <c r="O3404" s="6">
        <f t="shared" ca="1" si="855"/>
        <v>-19.18238993710689</v>
      </c>
      <c r="P3404" s="8">
        <f t="shared" si="856"/>
        <v>0.66000000000000014</v>
      </c>
      <c r="Q3404" s="8">
        <f t="shared" si="857"/>
        <v>0.66999999999999993</v>
      </c>
      <c r="R3404" s="15">
        <f ca="1">AVERAGE(P3404:OFFSET(P3404,-$R$3+1,0))*$R$4*K3404</f>
        <v>86.374999999999957</v>
      </c>
      <c r="S3404" s="15">
        <f ca="1">AVERAGE(Q3404:OFFSET(Q3404,-$R$3+1,0))*$S$4*L3404</f>
        <v>66.625000000000028</v>
      </c>
      <c r="T3404" s="11" t="str">
        <f t="shared" ca="1" si="858"/>
        <v xml:space="preserve"> </v>
      </c>
      <c r="U3404" s="11" t="str">
        <f t="shared" ca="1" si="853"/>
        <v xml:space="preserve"> </v>
      </c>
      <c r="V3404" s="3" t="str">
        <f t="shared" ca="1" si="859"/>
        <v xml:space="preserve"> </v>
      </c>
      <c r="W3404" s="16" t="str">
        <f t="shared" ca="1" si="860"/>
        <v xml:space="preserve"> </v>
      </c>
      <c r="X3404" s="3" t="str">
        <f t="shared" ca="1" si="861"/>
        <v xml:space="preserve"> </v>
      </c>
      <c r="Y3404" s="3" t="str">
        <f t="shared" ca="1" si="862"/>
        <v xml:space="preserve"> </v>
      </c>
      <c r="Z3404" s="12" t="str">
        <f t="shared" ca="1" si="863"/>
        <v xml:space="preserve"> </v>
      </c>
      <c r="AA3404" s="17" t="str">
        <f t="shared" ca="1" si="864"/>
        <v xml:space="preserve"> </v>
      </c>
      <c r="AB3404" s="17" t="str">
        <f t="shared" ca="1" si="865"/>
        <v xml:space="preserve"> </v>
      </c>
      <c r="AC3404" s="19">
        <f t="shared" ca="1" si="866"/>
        <v>73398.531108597803</v>
      </c>
    </row>
    <row r="3405" spans="1:29" x14ac:dyDescent="0.25">
      <c r="A3405" s="22">
        <v>40947</v>
      </c>
      <c r="B3405" s="2">
        <v>22.07</v>
      </c>
      <c r="C3405" s="2">
        <v>21.24</v>
      </c>
      <c r="D3405" s="2">
        <v>22.03</v>
      </c>
      <c r="E3405">
        <v>10.4</v>
      </c>
      <c r="F3405">
        <v>9.92</v>
      </c>
      <c r="G3405">
        <v>10.32</v>
      </c>
      <c r="H3405">
        <f t="shared" si="867"/>
        <v>2.799813345776947E-2</v>
      </c>
      <c r="I3405">
        <f t="shared" si="868"/>
        <v>1.5748031496062964E-2</v>
      </c>
      <c r="J3405">
        <f t="shared" si="854"/>
        <v>0.9081415833332922</v>
      </c>
      <c r="K3405" s="2">
        <v>1</v>
      </c>
      <c r="L3405" s="2">
        <v>1</v>
      </c>
      <c r="M3405" s="6">
        <f ca="1">100*(D3405-MIN(OFFSET(C3405,-$M$3+1,0):C3405))/(MAX(OFFSET(B3405,-$M$3+1,0):B3405)-MIN(OFFSET(C3405,-$M$3+1,0):C3405))</f>
        <v>94.845360824742386</v>
      </c>
      <c r="N3405" s="6">
        <f ca="1">100*(G3405-MIN(OFFSET(F3405,-$M$3+1,0):F3405))/(MAX(OFFSET(E3405,-$M$3+1,0):E3405)-MIN(OFFSET(F3405,-$M$3+1,0):F3405))</f>
        <v>93.236714975845388</v>
      </c>
      <c r="O3405" s="6">
        <f t="shared" ca="1" si="855"/>
        <v>1.6086458488969981</v>
      </c>
      <c r="P3405" s="8">
        <f t="shared" si="856"/>
        <v>0.83000000000000185</v>
      </c>
      <c r="Q3405" s="8">
        <f t="shared" si="857"/>
        <v>0.48000000000000043</v>
      </c>
      <c r="R3405" s="15">
        <f ca="1">AVERAGE(P3405:OFFSET(P3405,-$R$3+1,0))*$R$4*K3405</f>
        <v>87.374999999999986</v>
      </c>
      <c r="S3405" s="15">
        <f ca="1">AVERAGE(Q3405:OFFSET(Q3405,-$R$3+1,0))*$S$4*L3405</f>
        <v>66.375000000000028</v>
      </c>
      <c r="T3405" s="11" t="str">
        <f t="shared" ca="1" si="858"/>
        <v xml:space="preserve"> </v>
      </c>
      <c r="U3405" s="11" t="str">
        <f t="shared" ca="1" si="853"/>
        <v xml:space="preserve"> </v>
      </c>
      <c r="V3405" s="3" t="str">
        <f t="shared" ca="1" si="859"/>
        <v xml:space="preserve"> </v>
      </c>
      <c r="W3405" s="16" t="str">
        <f t="shared" ca="1" si="860"/>
        <v xml:space="preserve"> </v>
      </c>
      <c r="X3405" s="3" t="str">
        <f t="shared" ca="1" si="861"/>
        <v xml:space="preserve"> </v>
      </c>
      <c r="Y3405" s="3" t="str">
        <f t="shared" ca="1" si="862"/>
        <v xml:space="preserve"> </v>
      </c>
      <c r="Z3405" s="12" t="str">
        <f t="shared" ca="1" si="863"/>
        <v xml:space="preserve"> </v>
      </c>
      <c r="AA3405" s="17" t="str">
        <f t="shared" ca="1" si="864"/>
        <v xml:space="preserve"> </v>
      </c>
      <c r="AB3405" s="17" t="str">
        <f t="shared" ca="1" si="865"/>
        <v xml:space="preserve"> </v>
      </c>
      <c r="AC3405" s="19">
        <f t="shared" ca="1" si="866"/>
        <v>73398.531108597803</v>
      </c>
    </row>
    <row r="3406" spans="1:29" x14ac:dyDescent="0.25">
      <c r="A3406" s="22">
        <v>40948</v>
      </c>
      <c r="B3406" s="2">
        <v>22.48</v>
      </c>
      <c r="C3406" s="2">
        <v>21.72</v>
      </c>
      <c r="D3406" s="2">
        <v>22.4</v>
      </c>
      <c r="E3406">
        <v>11.55</v>
      </c>
      <c r="F3406">
        <v>10.31</v>
      </c>
      <c r="G3406">
        <v>11.38</v>
      </c>
      <c r="H3406">
        <f t="shared" si="867"/>
        <v>1.679527916477519E-2</v>
      </c>
      <c r="I3406">
        <f t="shared" si="868"/>
        <v>0.1027131782945736</v>
      </c>
      <c r="J3406">
        <f t="shared" si="854"/>
        <v>0.85039935581379766</v>
      </c>
      <c r="K3406" s="2">
        <v>1</v>
      </c>
      <c r="L3406" s="2">
        <v>1</v>
      </c>
      <c r="M3406" s="6">
        <f ca="1">100*(D3406-MIN(OFFSET(C3406,-$M$3+1,0):C3406))/(MAX(OFFSET(B3406,-$M$3+1,0):B3406)-MIN(OFFSET(C3406,-$M$3+1,0):C3406))</f>
        <v>96.506550218340521</v>
      </c>
      <c r="N3406" s="6">
        <f ca="1">100*(G3406-MIN(OFFSET(F3406,-$M$3+1,0):F3406))/(MAX(OFFSET(E3406,-$M$3+1,0):E3406)-MIN(OFFSET(F3406,-$M$3+1,0):F3406))</f>
        <v>93.632958801498134</v>
      </c>
      <c r="O3406" s="6">
        <f t="shared" ca="1" si="855"/>
        <v>2.8735914168423875</v>
      </c>
      <c r="P3406" s="8">
        <f t="shared" si="856"/>
        <v>0.76000000000000156</v>
      </c>
      <c r="Q3406" s="8">
        <f t="shared" si="857"/>
        <v>1.2400000000000002</v>
      </c>
      <c r="R3406" s="15">
        <f ca="1">AVERAGE(P3406:OFFSET(P3406,-$R$3+1,0))*$R$4*K3406</f>
        <v>90.875</v>
      </c>
      <c r="S3406" s="15">
        <f ca="1">AVERAGE(Q3406:OFFSET(Q3406,-$R$3+1,0))*$S$4*L3406</f>
        <v>75.625000000000028</v>
      </c>
      <c r="T3406" s="11" t="str">
        <f t="shared" ca="1" si="858"/>
        <v xml:space="preserve"> </v>
      </c>
      <c r="U3406" s="11" t="str">
        <f t="shared" ca="1" si="853"/>
        <v xml:space="preserve"> </v>
      </c>
      <c r="V3406" s="3" t="str">
        <f t="shared" ca="1" si="859"/>
        <v xml:space="preserve"> </v>
      </c>
      <c r="W3406" s="16" t="str">
        <f t="shared" ca="1" si="860"/>
        <v xml:space="preserve"> </v>
      </c>
      <c r="X3406" s="3" t="str">
        <f t="shared" ca="1" si="861"/>
        <v xml:space="preserve"> </v>
      </c>
      <c r="Y3406" s="3" t="str">
        <f t="shared" ca="1" si="862"/>
        <v xml:space="preserve"> </v>
      </c>
      <c r="Z3406" s="12" t="str">
        <f t="shared" ca="1" si="863"/>
        <v xml:space="preserve"> </v>
      </c>
      <c r="AA3406" s="17" t="str">
        <f t="shared" ca="1" si="864"/>
        <v xml:space="preserve"> </v>
      </c>
      <c r="AB3406" s="17" t="str">
        <f t="shared" ca="1" si="865"/>
        <v xml:space="preserve"> </v>
      </c>
      <c r="AC3406" s="19">
        <f t="shared" ca="1" si="866"/>
        <v>73398.531108597803</v>
      </c>
    </row>
    <row r="3407" spans="1:29" x14ac:dyDescent="0.25">
      <c r="A3407" s="22">
        <v>40949</v>
      </c>
      <c r="B3407" s="2">
        <v>22.29</v>
      </c>
      <c r="C3407" s="2">
        <v>21.83</v>
      </c>
      <c r="D3407" s="2">
        <v>22.02</v>
      </c>
      <c r="E3407">
        <v>11.46</v>
      </c>
      <c r="F3407">
        <v>10.9</v>
      </c>
      <c r="G3407">
        <v>11.11</v>
      </c>
      <c r="H3407">
        <f t="shared" si="867"/>
        <v>-1.6964285714285654E-2</v>
      </c>
      <c r="I3407">
        <f t="shared" si="868"/>
        <v>-2.3725834797891143E-2</v>
      </c>
      <c r="J3407">
        <f t="shared" si="854"/>
        <v>0.85489220311135961</v>
      </c>
      <c r="K3407" s="2">
        <v>1</v>
      </c>
      <c r="L3407" s="2">
        <v>1</v>
      </c>
      <c r="M3407" s="6">
        <f ca="1">100*(D3407-MIN(OFFSET(C3407,-$M$3+1,0):C3407))/(MAX(OFFSET(B3407,-$M$3+1,0):B3407)-MIN(OFFSET(C3407,-$M$3+1,0):C3407))</f>
        <v>70.51282051282044</v>
      </c>
      <c r="N3407" s="6">
        <f ca="1">100*(G3407-MIN(OFFSET(F3407,-$M$3+1,0):F3407))/(MAX(OFFSET(E3407,-$M$3+1,0):E3407)-MIN(OFFSET(F3407,-$M$3+1,0):F3407))</f>
        <v>80.616740088105672</v>
      </c>
      <c r="O3407" s="6">
        <f t="shared" ca="1" si="855"/>
        <v>-10.103919575285232</v>
      </c>
      <c r="P3407" s="8">
        <f t="shared" si="856"/>
        <v>0.57000000000000028</v>
      </c>
      <c r="Q3407" s="8">
        <f t="shared" si="857"/>
        <v>0.5600000000000005</v>
      </c>
      <c r="R3407" s="15">
        <f ca="1">AVERAGE(P3407:OFFSET(P3407,-$R$3+1,0))*$R$4*K3407</f>
        <v>80.500000000000014</v>
      </c>
      <c r="S3407" s="15">
        <f ca="1">AVERAGE(Q3407:OFFSET(Q3407,-$R$3+1,0))*$S$4*L3407</f>
        <v>74.500000000000028</v>
      </c>
      <c r="T3407" s="11" t="str">
        <f t="shared" ca="1" si="858"/>
        <v xml:space="preserve"> </v>
      </c>
      <c r="U3407" s="11" t="str">
        <f t="shared" ca="1" si="853"/>
        <v xml:space="preserve"> </v>
      </c>
      <c r="V3407" s="3" t="str">
        <f t="shared" ca="1" si="859"/>
        <v xml:space="preserve"> </v>
      </c>
      <c r="W3407" s="16" t="str">
        <f t="shared" ca="1" si="860"/>
        <v xml:space="preserve"> </v>
      </c>
      <c r="X3407" s="3" t="str">
        <f t="shared" ca="1" si="861"/>
        <v xml:space="preserve"> </v>
      </c>
      <c r="Y3407" s="3" t="str">
        <f t="shared" ca="1" si="862"/>
        <v xml:space="preserve"> </v>
      </c>
      <c r="Z3407" s="12" t="str">
        <f t="shared" ca="1" si="863"/>
        <v xml:space="preserve"> </v>
      </c>
      <c r="AA3407" s="17" t="str">
        <f t="shared" ca="1" si="864"/>
        <v xml:space="preserve"> </v>
      </c>
      <c r="AB3407" s="17" t="str">
        <f t="shared" ca="1" si="865"/>
        <v xml:space="preserve"> </v>
      </c>
      <c r="AC3407" s="19">
        <f t="shared" ca="1" si="866"/>
        <v>73398.531108597803</v>
      </c>
    </row>
    <row r="3408" spans="1:29" x14ac:dyDescent="0.25">
      <c r="A3408" s="22">
        <v>40952</v>
      </c>
      <c r="B3408" s="2">
        <v>22.75</v>
      </c>
      <c r="C3408" s="2">
        <v>22.11</v>
      </c>
      <c r="D3408" s="2">
        <v>22.61</v>
      </c>
      <c r="E3408">
        <v>11.98</v>
      </c>
      <c r="F3408">
        <v>11.22</v>
      </c>
      <c r="G3408">
        <v>11.79</v>
      </c>
      <c r="H3408">
        <f t="shared" si="867"/>
        <v>2.6793823796548599E-2</v>
      </c>
      <c r="I3408">
        <f t="shared" si="868"/>
        <v>6.1206120612061099E-2</v>
      </c>
      <c r="J3408">
        <f t="shared" si="854"/>
        <v>0.86889536551949043</v>
      </c>
      <c r="K3408" s="2">
        <v>1</v>
      </c>
      <c r="L3408" s="2">
        <v>1</v>
      </c>
      <c r="M3408" s="6">
        <f ca="1">100*(D3408-MIN(OFFSET(C3408,-$M$3+1,0):C3408))/(MAX(OFFSET(B3408,-$M$3+1,0):B3408)-MIN(OFFSET(C3408,-$M$3+1,0):C3408))</f>
        <v>91.304347826086925</v>
      </c>
      <c r="N3408" s="6">
        <f ca="1">100*(G3408-MIN(OFFSET(F3408,-$M$3+1,0):F3408))/(MAX(OFFSET(E3408,-$M$3+1,0):E3408)-MIN(OFFSET(F3408,-$M$3+1,0):F3408))</f>
        <v>92.016806722689026</v>
      </c>
      <c r="O3408" s="6">
        <f t="shared" ca="1" si="855"/>
        <v>-0.71245889660210082</v>
      </c>
      <c r="P3408" s="8">
        <f t="shared" si="856"/>
        <v>0.73000000000000043</v>
      </c>
      <c r="Q3408" s="8">
        <f t="shared" si="857"/>
        <v>0.87000000000000099</v>
      </c>
      <c r="R3408" s="15">
        <f ca="1">AVERAGE(P3408:OFFSET(P3408,-$R$3+1,0))*$R$4*K3408</f>
        <v>83.500000000000043</v>
      </c>
      <c r="S3408" s="15">
        <f ca="1">AVERAGE(Q3408:OFFSET(Q3408,-$R$3+1,0))*$S$4*L3408</f>
        <v>76.875000000000043</v>
      </c>
      <c r="T3408" s="11" t="str">
        <f t="shared" ca="1" si="858"/>
        <v xml:space="preserve"> </v>
      </c>
      <c r="U3408" s="11" t="str">
        <f t="shared" ca="1" si="853"/>
        <v xml:space="preserve"> </v>
      </c>
      <c r="V3408" s="3" t="str">
        <f t="shared" ca="1" si="859"/>
        <v xml:space="preserve"> </v>
      </c>
      <c r="W3408" s="16" t="str">
        <f t="shared" ca="1" si="860"/>
        <v xml:space="preserve"> </v>
      </c>
      <c r="X3408" s="3" t="str">
        <f t="shared" ca="1" si="861"/>
        <v xml:space="preserve"> </v>
      </c>
      <c r="Y3408" s="3" t="str">
        <f t="shared" ca="1" si="862"/>
        <v xml:space="preserve"> </v>
      </c>
      <c r="Z3408" s="12" t="str">
        <f t="shared" ca="1" si="863"/>
        <v xml:space="preserve"> </v>
      </c>
      <c r="AA3408" s="17" t="str">
        <f t="shared" ca="1" si="864"/>
        <v xml:space="preserve"> </v>
      </c>
      <c r="AB3408" s="17" t="str">
        <f t="shared" ca="1" si="865"/>
        <v xml:space="preserve"> </v>
      </c>
      <c r="AC3408" s="19">
        <f t="shared" ca="1" si="866"/>
        <v>73398.531108597803</v>
      </c>
    </row>
    <row r="3409" spans="1:29" x14ac:dyDescent="0.25">
      <c r="A3409" s="22">
        <v>40953</v>
      </c>
      <c r="B3409" s="2">
        <v>22.73</v>
      </c>
      <c r="C3409" s="2">
        <v>22.16</v>
      </c>
      <c r="D3409" s="2">
        <v>22.46</v>
      </c>
      <c r="E3409">
        <v>11.97</v>
      </c>
      <c r="F3409">
        <v>11.42</v>
      </c>
      <c r="G3409">
        <v>11.82</v>
      </c>
      <c r="H3409">
        <f t="shared" si="867"/>
        <v>-6.6342326404245089E-3</v>
      </c>
      <c r="I3409">
        <f t="shared" si="868"/>
        <v>2.5445292620867033E-3</v>
      </c>
      <c r="J3409">
        <f t="shared" si="854"/>
        <v>0.8704041666406388</v>
      </c>
      <c r="K3409" s="2">
        <v>1</v>
      </c>
      <c r="L3409" s="2">
        <v>1</v>
      </c>
      <c r="M3409" s="6">
        <f ca="1">100*(D3409-MIN(OFFSET(C3409,-$M$3+1,0):C3409))/(MAX(OFFSET(B3409,-$M$3+1,0):B3409)-MIN(OFFSET(C3409,-$M$3+1,0):C3409))</f>
        <v>81.528662420382219</v>
      </c>
      <c r="N3409" s="6">
        <f ca="1">100*(G3409-MIN(OFFSET(F3409,-$M$3+1,0):F3409))/(MAX(OFFSET(E3409,-$M$3+1,0):E3409)-MIN(OFFSET(F3409,-$M$3+1,0):F3409))</f>
        <v>93.277310924369743</v>
      </c>
      <c r="O3409" s="6">
        <f t="shared" ca="1" si="855"/>
        <v>-11.748648503987525</v>
      </c>
      <c r="P3409" s="8">
        <f t="shared" si="856"/>
        <v>0.57000000000000028</v>
      </c>
      <c r="Q3409" s="8">
        <f t="shared" si="857"/>
        <v>0.55000000000000071</v>
      </c>
      <c r="R3409" s="15">
        <f ca="1">AVERAGE(P3409:OFFSET(P3409,-$R$3+1,0))*$R$4*K3409</f>
        <v>83.625000000000057</v>
      </c>
      <c r="S3409" s="15">
        <f ca="1">AVERAGE(Q3409:OFFSET(Q3409,-$R$3+1,0))*$S$4*L3409</f>
        <v>79.625000000000057</v>
      </c>
      <c r="T3409" s="11" t="str">
        <f t="shared" ca="1" si="858"/>
        <v xml:space="preserve"> </v>
      </c>
      <c r="U3409" s="11" t="str">
        <f t="shared" ca="1" si="853"/>
        <v xml:space="preserve"> </v>
      </c>
      <c r="V3409" s="3" t="str">
        <f t="shared" ca="1" si="859"/>
        <v xml:space="preserve"> </v>
      </c>
      <c r="W3409" s="16" t="str">
        <f t="shared" ca="1" si="860"/>
        <v xml:space="preserve"> </v>
      </c>
      <c r="X3409" s="3" t="str">
        <f t="shared" ca="1" si="861"/>
        <v xml:space="preserve"> </v>
      </c>
      <c r="Y3409" s="3" t="str">
        <f t="shared" ca="1" si="862"/>
        <v xml:space="preserve"> </v>
      </c>
      <c r="Z3409" s="12" t="str">
        <f t="shared" ca="1" si="863"/>
        <v xml:space="preserve"> </v>
      </c>
      <c r="AA3409" s="17" t="str">
        <f t="shared" ca="1" si="864"/>
        <v xml:space="preserve"> </v>
      </c>
      <c r="AB3409" s="17" t="str">
        <f t="shared" ca="1" si="865"/>
        <v xml:space="preserve"> </v>
      </c>
      <c r="AC3409" s="19">
        <f t="shared" ca="1" si="866"/>
        <v>73398.531108597803</v>
      </c>
    </row>
    <row r="3410" spans="1:29" x14ac:dyDescent="0.25">
      <c r="A3410" s="22">
        <v>40954</v>
      </c>
      <c r="B3410" s="2">
        <v>23</v>
      </c>
      <c r="C3410" s="2">
        <v>22.14</v>
      </c>
      <c r="D3410" s="2">
        <v>22.22</v>
      </c>
      <c r="E3410">
        <v>12.31</v>
      </c>
      <c r="F3410">
        <v>11.7</v>
      </c>
      <c r="G3410">
        <v>11.79</v>
      </c>
      <c r="H3410">
        <f t="shared" si="867"/>
        <v>-1.0685663401602929E-2</v>
      </c>
      <c r="I3410">
        <f t="shared" si="868"/>
        <v>-2.5380710659899108E-3</v>
      </c>
      <c r="J3410">
        <f t="shared" si="854"/>
        <v>0.85994055117054058</v>
      </c>
      <c r="K3410" s="2">
        <v>1</v>
      </c>
      <c r="L3410" s="2">
        <v>1</v>
      </c>
      <c r="M3410" s="6">
        <f ca="1">100*(D3410-MIN(OFFSET(C3410,-$M$3+1,0):C3410))/(MAX(OFFSET(B3410,-$M$3+1,0):B3410)-MIN(OFFSET(C3410,-$M$3+1,0):C3410))</f>
        <v>55.681818181818159</v>
      </c>
      <c r="N3410" s="6">
        <f ca="1">100*(G3410-MIN(OFFSET(F3410,-$M$3+1,0):F3410))/(MAX(OFFSET(E3410,-$M$3+1,0):E3410)-MIN(OFFSET(F3410,-$M$3+1,0):F3410))</f>
        <v>78.24267782426773</v>
      </c>
      <c r="O3410" s="6">
        <f t="shared" ca="1" si="855"/>
        <v>-22.560859642449572</v>
      </c>
      <c r="P3410" s="8">
        <f t="shared" si="856"/>
        <v>0.85999999999999943</v>
      </c>
      <c r="Q3410" s="8">
        <f t="shared" si="857"/>
        <v>0.61000000000000121</v>
      </c>
      <c r="R3410" s="15">
        <f ca="1">AVERAGE(P3410:OFFSET(P3410,-$R$3+1,0))*$R$4*K3410</f>
        <v>73.125000000000057</v>
      </c>
      <c r="S3410" s="15">
        <f ca="1">AVERAGE(Q3410:OFFSET(Q3410,-$R$3+1,0))*$S$4*L3410</f>
        <v>68.875000000000057</v>
      </c>
      <c r="T3410" s="11" t="str">
        <f t="shared" ca="1" si="858"/>
        <v>Buy</v>
      </c>
      <c r="U3410" s="11" t="str">
        <f t="shared" ref="U3410:U3473" ca="1" si="869">IF($O3410&gt;$U$3,"Sell",IF(AND(U3409="Sell",$O3410&gt;0),"Sell",IF(AND(U3409="Sell",$O3410&lt;=0),"Exit"," ")))</f>
        <v xml:space="preserve"> </v>
      </c>
      <c r="V3410" s="3">
        <f t="shared" ca="1" si="859"/>
        <v>10</v>
      </c>
      <c r="W3410" s="16">
        <f t="shared" ca="1" si="860"/>
        <v>-10.617059891107077</v>
      </c>
      <c r="X3410" s="3">
        <f t="shared" ca="1" si="861"/>
        <v>22.22</v>
      </c>
      <c r="Y3410" s="3">
        <f t="shared" ca="1" si="862"/>
        <v>11.79</v>
      </c>
      <c r="Z3410" s="12" t="str">
        <f t="shared" ca="1" si="863"/>
        <v xml:space="preserve"> </v>
      </c>
      <c r="AA3410" s="17" t="str">
        <f t="shared" ca="1" si="864"/>
        <v xml:space="preserve"> </v>
      </c>
      <c r="AB3410" s="17" t="str">
        <f t="shared" ca="1" si="865"/>
        <v xml:space="preserve"> </v>
      </c>
      <c r="AC3410" s="19">
        <f t="shared" ca="1" si="866"/>
        <v>73398.531108597803</v>
      </c>
    </row>
    <row r="3411" spans="1:29" x14ac:dyDescent="0.25">
      <c r="A3411" s="22">
        <v>40955</v>
      </c>
      <c r="B3411" s="2">
        <v>22.56</v>
      </c>
      <c r="C3411" s="2">
        <v>21.77</v>
      </c>
      <c r="D3411" s="2">
        <v>22.07</v>
      </c>
      <c r="E3411">
        <v>12.06</v>
      </c>
      <c r="F3411">
        <v>11.51</v>
      </c>
      <c r="G3411">
        <v>11.67</v>
      </c>
      <c r="H3411">
        <f t="shared" si="867"/>
        <v>-6.7506750675067062E-3</v>
      </c>
      <c r="I3411">
        <f t="shared" si="868"/>
        <v>-1.0178117048346036E-2</v>
      </c>
      <c r="J3411">
        <f t="shared" si="854"/>
        <v>0.85920470007573102</v>
      </c>
      <c r="K3411" s="2">
        <v>1</v>
      </c>
      <c r="L3411" s="2">
        <v>1</v>
      </c>
      <c r="M3411" s="6">
        <f ca="1">100*(D3411-MIN(OFFSET(C3411,-$M$3+1,0):C3411))/(MAX(OFFSET(B3411,-$M$3+1,0):B3411)-MIN(OFFSET(C3411,-$M$3+1,0):C3411))</f>
        <v>27.343750000000085</v>
      </c>
      <c r="N3411" s="6">
        <f ca="1">100*(G3411-MIN(OFFSET(F3411,-$M$3+1,0):F3411))/(MAX(OFFSET(E3411,-$M$3+1,0):E3411)-MIN(OFFSET(F3411,-$M$3+1,0):F3411))</f>
        <v>67.999999999999972</v>
      </c>
      <c r="O3411" s="6">
        <f t="shared" ca="1" si="855"/>
        <v>-40.656249999999886</v>
      </c>
      <c r="P3411" s="8">
        <f t="shared" si="856"/>
        <v>0.78999999999999915</v>
      </c>
      <c r="Q3411" s="8">
        <f t="shared" si="857"/>
        <v>0.55000000000000071</v>
      </c>
      <c r="R3411" s="15">
        <f ca="1">AVERAGE(P3411:OFFSET(P3411,-$R$3+1,0))*$R$4*K3411</f>
        <v>72.125000000000043</v>
      </c>
      <c r="S3411" s="15">
        <f ca="1">AVERAGE(Q3411:OFFSET(Q3411,-$R$3+1,0))*$S$4*L3411</f>
        <v>69.125000000000057</v>
      </c>
      <c r="T3411" s="11" t="str">
        <f t="shared" ca="1" si="858"/>
        <v>Buy</v>
      </c>
      <c r="U3411" s="11" t="str">
        <f t="shared" ca="1" si="869"/>
        <v xml:space="preserve"> </v>
      </c>
      <c r="V3411" s="3">
        <f t="shared" ca="1" si="859"/>
        <v>10</v>
      </c>
      <c r="W3411" s="16">
        <f t="shared" ca="1" si="860"/>
        <v>-10.617059891107077</v>
      </c>
      <c r="X3411" s="3">
        <f t="shared" ca="1" si="861"/>
        <v>22.22</v>
      </c>
      <c r="Y3411" s="3">
        <f t="shared" ca="1" si="862"/>
        <v>11.79</v>
      </c>
      <c r="Z3411" s="12">
        <f t="shared" ca="1" si="863"/>
        <v>-149.99999999999858</v>
      </c>
      <c r="AA3411" s="17">
        <f t="shared" ca="1" si="864"/>
        <v>127.4047186932841</v>
      </c>
      <c r="AB3411" s="17">
        <f t="shared" ca="1" si="865"/>
        <v>-22.595281306714483</v>
      </c>
      <c r="AC3411" s="19">
        <f t="shared" ca="1" si="866"/>
        <v>73375.93582729109</v>
      </c>
    </row>
    <row r="3412" spans="1:29" x14ac:dyDescent="0.25">
      <c r="A3412" s="22">
        <v>40956</v>
      </c>
      <c r="B3412" s="2">
        <v>22.25</v>
      </c>
      <c r="C3412" s="2">
        <v>21.81</v>
      </c>
      <c r="D3412" s="2">
        <v>22.02</v>
      </c>
      <c r="E3412">
        <v>11.87</v>
      </c>
      <c r="F3412">
        <v>11.44</v>
      </c>
      <c r="G3412">
        <v>11.56</v>
      </c>
      <c r="H3412">
        <f t="shared" si="867"/>
        <v>-2.2655188038060992E-3</v>
      </c>
      <c r="I3412">
        <f t="shared" si="868"/>
        <v>-9.425878320479808E-3</v>
      </c>
      <c r="J3412">
        <f t="shared" si="854"/>
        <v>0.85044398085425099</v>
      </c>
      <c r="K3412" s="2">
        <v>1</v>
      </c>
      <c r="L3412" s="2">
        <v>1</v>
      </c>
      <c r="M3412" s="6">
        <f ca="1">100*(D3412-MIN(OFFSET(C3412,-$M$3+1,0):C3412))/(MAX(OFFSET(B3412,-$M$3+1,0):B3412)-MIN(OFFSET(C3412,-$M$3+1,0):C3412))</f>
        <v>20.325203252032512</v>
      </c>
      <c r="N3412" s="6">
        <f ca="1">100*(G3412-MIN(OFFSET(F3412,-$M$3+1,0):F3412))/(MAX(OFFSET(E3412,-$M$3+1,0):E3412)-MIN(OFFSET(F3412,-$M$3+1,0):F3412))</f>
        <v>46.808510638297875</v>
      </c>
      <c r="O3412" s="6">
        <f t="shared" ca="1" si="855"/>
        <v>-26.483307386265363</v>
      </c>
      <c r="P3412" s="8">
        <f t="shared" si="856"/>
        <v>0.44000000000000128</v>
      </c>
      <c r="Q3412" s="8">
        <f t="shared" si="857"/>
        <v>0.42999999999999972</v>
      </c>
      <c r="R3412" s="15">
        <f ca="1">AVERAGE(P3412:OFFSET(P3412,-$R$3+1,0))*$R$4*K3412</f>
        <v>69.375000000000057</v>
      </c>
      <c r="S3412" s="15">
        <f ca="1">AVERAGE(Q3412:OFFSET(Q3412,-$R$3+1,0))*$S$4*L3412</f>
        <v>66.125000000000057</v>
      </c>
      <c r="T3412" s="11" t="str">
        <f t="shared" ca="1" si="858"/>
        <v>Buy</v>
      </c>
      <c r="U3412" s="11" t="str">
        <f t="shared" ca="1" si="869"/>
        <v xml:space="preserve"> </v>
      </c>
      <c r="V3412" s="3">
        <f t="shared" ca="1" si="859"/>
        <v>10</v>
      </c>
      <c r="W3412" s="16">
        <f t="shared" ca="1" si="860"/>
        <v>-10.617059891107077</v>
      </c>
      <c r="X3412" s="3">
        <f t="shared" ca="1" si="861"/>
        <v>22.22</v>
      </c>
      <c r="Y3412" s="3">
        <f t="shared" ca="1" si="862"/>
        <v>11.79</v>
      </c>
      <c r="Z3412" s="12">
        <f t="shared" ca="1" si="863"/>
        <v>-50.000000000000711</v>
      </c>
      <c r="AA3412" s="17">
        <f t="shared" ca="1" si="864"/>
        <v>116.78765880217725</v>
      </c>
      <c r="AB3412" s="17">
        <f t="shared" ca="1" si="865"/>
        <v>66.787658802176537</v>
      </c>
      <c r="AC3412" s="19">
        <f t="shared" ca="1" si="866"/>
        <v>73442.723486093266</v>
      </c>
    </row>
    <row r="3413" spans="1:29" x14ac:dyDescent="0.25">
      <c r="A3413" s="22">
        <v>40960</v>
      </c>
      <c r="B3413" s="2">
        <v>22.25</v>
      </c>
      <c r="C3413" s="2">
        <v>21.04</v>
      </c>
      <c r="D3413" s="2">
        <v>21.21</v>
      </c>
      <c r="E3413">
        <v>11.79</v>
      </c>
      <c r="F3413">
        <v>10.93</v>
      </c>
      <c r="G3413">
        <v>11.15</v>
      </c>
      <c r="H3413">
        <f t="shared" si="867"/>
        <v>-3.6784741144414101E-2</v>
      </c>
      <c r="I3413">
        <f t="shared" si="868"/>
        <v>-3.5467128027681705E-2</v>
      </c>
      <c r="J3413">
        <f t="shared" si="854"/>
        <v>0.85418382688840477</v>
      </c>
      <c r="K3413" s="2">
        <v>1</v>
      </c>
      <c r="L3413" s="2">
        <v>1</v>
      </c>
      <c r="M3413" s="6">
        <f ca="1">100*(D3413-MIN(OFFSET(C3413,-$M$3+1,0):C3413))/(MAX(OFFSET(B3413,-$M$3+1,0):B3413)-MIN(OFFSET(C3413,-$M$3+1,0):C3413))</f>
        <v>8.6734693877551852</v>
      </c>
      <c r="N3413" s="6">
        <f ca="1">100*(G3413-MIN(OFFSET(F3413,-$M$3+1,0):F3413))/(MAX(OFFSET(E3413,-$M$3+1,0):E3413)-MIN(OFFSET(F3413,-$M$3+1,0):F3413))</f>
        <v>15.942028985507283</v>
      </c>
      <c r="O3413" s="6">
        <f t="shared" ca="1" si="855"/>
        <v>-7.2685595977520983</v>
      </c>
      <c r="P3413" s="8">
        <f t="shared" si="856"/>
        <v>1.2100000000000009</v>
      </c>
      <c r="Q3413" s="8">
        <f t="shared" si="857"/>
        <v>0.85999999999999943</v>
      </c>
      <c r="R3413" s="15">
        <f ca="1">AVERAGE(P3413:OFFSET(P3413,-$R$3+1,0))*$R$4*K3413</f>
        <v>74.125000000000043</v>
      </c>
      <c r="S3413" s="15">
        <f ca="1">AVERAGE(Q3413:OFFSET(Q3413,-$R$3+1,0))*$S$4*L3413</f>
        <v>70.875000000000043</v>
      </c>
      <c r="T3413" s="11" t="str">
        <f t="shared" ca="1" si="858"/>
        <v>Buy</v>
      </c>
      <c r="U3413" s="11" t="str">
        <f t="shared" ca="1" si="869"/>
        <v xml:space="preserve"> </v>
      </c>
      <c r="V3413" s="3">
        <f t="shared" ca="1" si="859"/>
        <v>10</v>
      </c>
      <c r="W3413" s="16">
        <f t="shared" ca="1" si="860"/>
        <v>-10.617059891107077</v>
      </c>
      <c r="X3413" s="3">
        <f t="shared" ca="1" si="861"/>
        <v>22.22</v>
      </c>
      <c r="Y3413" s="3">
        <f t="shared" ca="1" si="862"/>
        <v>11.79</v>
      </c>
      <c r="Z3413" s="12">
        <f t="shared" ca="1" si="863"/>
        <v>-809.99999999999875</v>
      </c>
      <c r="AA3413" s="17">
        <f t="shared" ca="1" si="864"/>
        <v>435.29945553539034</v>
      </c>
      <c r="AB3413" s="17">
        <f t="shared" ca="1" si="865"/>
        <v>-374.70054446460841</v>
      </c>
      <c r="AC3413" s="19">
        <f t="shared" ca="1" si="866"/>
        <v>73068.02294162866</v>
      </c>
    </row>
    <row r="3414" spans="1:29" x14ac:dyDescent="0.25">
      <c r="A3414" s="22">
        <v>40961</v>
      </c>
      <c r="B3414" s="2">
        <v>21.47</v>
      </c>
      <c r="C3414" s="2">
        <v>20.7</v>
      </c>
      <c r="D3414" s="2">
        <v>20.78</v>
      </c>
      <c r="E3414">
        <v>11.25</v>
      </c>
      <c r="F3414">
        <v>10.48</v>
      </c>
      <c r="G3414">
        <v>10.66</v>
      </c>
      <c r="H3414">
        <f t="shared" si="867"/>
        <v>-2.0273455917020233E-2</v>
      </c>
      <c r="I3414">
        <f t="shared" si="868"/>
        <v>-4.3946188340807213E-2</v>
      </c>
      <c r="J3414">
        <f t="shared" si="854"/>
        <v>0.87081261177916836</v>
      </c>
      <c r="K3414" s="2">
        <v>1</v>
      </c>
      <c r="L3414" s="2">
        <v>1</v>
      </c>
      <c r="M3414" s="6">
        <f ca="1">100*(D3414-MIN(OFFSET(C3414,-$M$3+1,0):C3414))/(MAX(OFFSET(B3414,-$M$3+1,0):B3414)-MIN(OFFSET(C3414,-$M$3+1,0):C3414))</f>
        <v>3.4782608695652968</v>
      </c>
      <c r="N3414" s="6">
        <f ca="1">100*(G3414-MIN(OFFSET(F3414,-$M$3+1,0):F3414))/(MAX(OFFSET(E3414,-$M$3+1,0):E3414)-MIN(OFFSET(F3414,-$M$3+1,0):F3414))</f>
        <v>9.8360655737704761</v>
      </c>
      <c r="O3414" s="6">
        <f t="shared" ca="1" si="855"/>
        <v>-6.3578047042051793</v>
      </c>
      <c r="P3414" s="8">
        <f t="shared" si="856"/>
        <v>0.76999999999999957</v>
      </c>
      <c r="Q3414" s="8">
        <f t="shared" si="857"/>
        <v>0.76999999999999957</v>
      </c>
      <c r="R3414" s="15">
        <f ca="1">AVERAGE(P3414:OFFSET(P3414,-$R$3+1,0))*$R$4*K3414</f>
        <v>74.250000000000014</v>
      </c>
      <c r="S3414" s="15">
        <f ca="1">AVERAGE(Q3414:OFFSET(Q3414,-$R$3+1,0))*$S$4*L3414</f>
        <v>65.000000000000028</v>
      </c>
      <c r="T3414" s="11" t="str">
        <f t="shared" ca="1" si="858"/>
        <v>Buy</v>
      </c>
      <c r="U3414" s="11" t="str">
        <f t="shared" ca="1" si="869"/>
        <v xml:space="preserve"> </v>
      </c>
      <c r="V3414" s="3">
        <f t="shared" ca="1" si="859"/>
        <v>10</v>
      </c>
      <c r="W3414" s="16">
        <f t="shared" ca="1" si="860"/>
        <v>-10.617059891107077</v>
      </c>
      <c r="X3414" s="3">
        <f t="shared" ca="1" si="861"/>
        <v>22.22</v>
      </c>
      <c r="Y3414" s="3">
        <f t="shared" ca="1" si="862"/>
        <v>11.79</v>
      </c>
      <c r="Z3414" s="12">
        <f t="shared" ca="1" si="863"/>
        <v>-429.99999999999972</v>
      </c>
      <c r="AA3414" s="17">
        <f t="shared" ca="1" si="864"/>
        <v>520.235934664247</v>
      </c>
      <c r="AB3414" s="17">
        <f t="shared" ca="1" si="865"/>
        <v>90.235934664247281</v>
      </c>
      <c r="AC3414" s="19">
        <f t="shared" ca="1" si="866"/>
        <v>73158.258876292908</v>
      </c>
    </row>
    <row r="3415" spans="1:29" x14ac:dyDescent="0.25">
      <c r="A3415" s="22">
        <v>40962</v>
      </c>
      <c r="B3415" s="2">
        <v>21.51</v>
      </c>
      <c r="C3415" s="2">
        <v>20.73</v>
      </c>
      <c r="D3415" s="2">
        <v>21.34</v>
      </c>
      <c r="E3415">
        <v>11.24</v>
      </c>
      <c r="F3415">
        <v>10.59</v>
      </c>
      <c r="G3415">
        <v>11.15</v>
      </c>
      <c r="H3415">
        <f t="shared" si="867"/>
        <v>2.6948989412896918E-2</v>
      </c>
      <c r="I3415">
        <f t="shared" si="868"/>
        <v>4.5966228893058236E-2</v>
      </c>
      <c r="J3415">
        <f t="shared" si="854"/>
        <v>0.86775282695592748</v>
      </c>
      <c r="K3415" s="2">
        <v>1</v>
      </c>
      <c r="L3415" s="2">
        <v>1</v>
      </c>
      <c r="M3415" s="6">
        <f ca="1">100*(D3415-MIN(OFFSET(C3415,-$M$3+1,0):C3415))/(MAX(OFFSET(B3415,-$M$3+1,0):B3415)-MIN(OFFSET(C3415,-$M$3+1,0):C3415))</f>
        <v>27.826086956521756</v>
      </c>
      <c r="N3415" s="6">
        <f ca="1">100*(G3415-MIN(OFFSET(F3415,-$M$3+1,0):F3415))/(MAX(OFFSET(E3415,-$M$3+1,0):E3415)-MIN(OFFSET(F3415,-$M$3+1,0):F3415))</f>
        <v>36.612021857923494</v>
      </c>
      <c r="O3415" s="6">
        <f t="shared" ca="1" si="855"/>
        <v>-8.7859349014017383</v>
      </c>
      <c r="P3415" s="8">
        <f t="shared" si="856"/>
        <v>0.78000000000000114</v>
      </c>
      <c r="Q3415" s="8">
        <f t="shared" si="857"/>
        <v>0.65000000000000036</v>
      </c>
      <c r="R3415" s="15">
        <f ca="1">AVERAGE(P3415:OFFSET(P3415,-$R$3+1,0))*$R$4*K3415</f>
        <v>76.875000000000028</v>
      </c>
      <c r="S3415" s="15">
        <f ca="1">AVERAGE(Q3415:OFFSET(Q3415,-$R$3+1,0))*$S$4*L3415</f>
        <v>66.125000000000028</v>
      </c>
      <c r="T3415" s="11" t="str">
        <f t="shared" ca="1" si="858"/>
        <v>Buy</v>
      </c>
      <c r="U3415" s="11" t="str">
        <f t="shared" ca="1" si="869"/>
        <v xml:space="preserve"> </v>
      </c>
      <c r="V3415" s="3">
        <f t="shared" ca="1" si="859"/>
        <v>10</v>
      </c>
      <c r="W3415" s="16">
        <f t="shared" ca="1" si="860"/>
        <v>-10.617059891107077</v>
      </c>
      <c r="X3415" s="3">
        <f t="shared" ca="1" si="861"/>
        <v>22.22</v>
      </c>
      <c r="Y3415" s="3">
        <f t="shared" ca="1" si="862"/>
        <v>11.79</v>
      </c>
      <c r="Z3415" s="12">
        <f t="shared" ca="1" si="863"/>
        <v>559.99999999999875</v>
      </c>
      <c r="AA3415" s="17">
        <f t="shared" ca="1" si="864"/>
        <v>-520.235934664247</v>
      </c>
      <c r="AB3415" s="17">
        <f t="shared" ca="1" si="865"/>
        <v>39.764065335751752</v>
      </c>
      <c r="AC3415" s="19">
        <f t="shared" ca="1" si="866"/>
        <v>73198.02294162866</v>
      </c>
    </row>
    <row r="3416" spans="1:29" x14ac:dyDescent="0.25">
      <c r="A3416" s="22">
        <v>40963</v>
      </c>
      <c r="B3416" s="2">
        <v>21.68</v>
      </c>
      <c r="C3416" s="2">
        <v>20.87</v>
      </c>
      <c r="D3416" s="2">
        <v>21.06</v>
      </c>
      <c r="E3416">
        <v>11.43</v>
      </c>
      <c r="F3416">
        <v>10.84</v>
      </c>
      <c r="G3416">
        <v>10.84</v>
      </c>
      <c r="H3416">
        <f t="shared" si="867"/>
        <v>-1.3120899718837897E-2</v>
      </c>
      <c r="I3416">
        <f t="shared" si="868"/>
        <v>-2.7802690582959699E-2</v>
      </c>
      <c r="J3416">
        <f t="shared" ref="J3416:J3479" si="870">CORREL(H3397:H3416,I3397:I3416)</f>
        <v>0.87994704949891933</v>
      </c>
      <c r="K3416" s="2">
        <v>1</v>
      </c>
      <c r="L3416" s="2">
        <v>1</v>
      </c>
      <c r="M3416" s="6">
        <f ca="1">100*(D3416-MIN(OFFSET(C3416,-$M$3+1,0):C3416))/(MAX(OFFSET(B3416,-$M$3+1,0):B3416)-MIN(OFFSET(C3416,-$M$3+1,0):C3416))</f>
        <v>19.354838709677395</v>
      </c>
      <c r="N3416" s="6">
        <f ca="1">100*(G3416-MIN(OFFSET(F3416,-$M$3+1,0):F3416))/(MAX(OFFSET(E3416,-$M$3+1,0):E3416)-MIN(OFFSET(F3416,-$M$3+1,0):F3416))</f>
        <v>22.78481012658224</v>
      </c>
      <c r="O3416" s="6">
        <f t="shared" ca="1" si="855"/>
        <v>-3.429971416904845</v>
      </c>
      <c r="P3416" s="8">
        <f t="shared" si="856"/>
        <v>0.80999999999999872</v>
      </c>
      <c r="Q3416" s="8">
        <f t="shared" si="857"/>
        <v>0.58999999999999986</v>
      </c>
      <c r="R3416" s="15">
        <f ca="1">AVERAGE(P3416:OFFSET(P3416,-$R$3+1,0))*$R$4*K3416</f>
        <v>77.875</v>
      </c>
      <c r="S3416" s="15">
        <f ca="1">AVERAGE(Q3416:OFFSET(Q3416,-$R$3+1,0))*$S$4*L3416</f>
        <v>62.625000000000021</v>
      </c>
      <c r="T3416" s="11" t="str">
        <f t="shared" ca="1" si="858"/>
        <v>Buy</v>
      </c>
      <c r="U3416" s="11" t="str">
        <f t="shared" ca="1" si="869"/>
        <v xml:space="preserve"> </v>
      </c>
      <c r="V3416" s="3">
        <f t="shared" ca="1" si="859"/>
        <v>10</v>
      </c>
      <c r="W3416" s="16">
        <f t="shared" ca="1" si="860"/>
        <v>-10.617059891107077</v>
      </c>
      <c r="X3416" s="3">
        <f t="shared" ca="1" si="861"/>
        <v>22.22</v>
      </c>
      <c r="Y3416" s="3">
        <f t="shared" ca="1" si="862"/>
        <v>11.79</v>
      </c>
      <c r="Z3416" s="12">
        <f t="shared" ca="1" si="863"/>
        <v>-280.00000000000114</v>
      </c>
      <c r="AA3416" s="17">
        <f t="shared" ca="1" si="864"/>
        <v>329.12885662431989</v>
      </c>
      <c r="AB3416" s="17">
        <f t="shared" ca="1" si="865"/>
        <v>49.128856624318757</v>
      </c>
      <c r="AC3416" s="19">
        <f t="shared" ca="1" si="866"/>
        <v>73247.151798252977</v>
      </c>
    </row>
    <row r="3417" spans="1:29" x14ac:dyDescent="0.25">
      <c r="A3417" s="22">
        <v>40966</v>
      </c>
      <c r="B3417" s="2">
        <v>21.83</v>
      </c>
      <c r="C3417" s="2">
        <v>20.82</v>
      </c>
      <c r="D3417" s="2">
        <v>21.61</v>
      </c>
      <c r="E3417">
        <v>11.1</v>
      </c>
      <c r="F3417">
        <v>10.53</v>
      </c>
      <c r="G3417">
        <v>10.97</v>
      </c>
      <c r="H3417">
        <f t="shared" si="867"/>
        <v>2.6115859449192813E-2</v>
      </c>
      <c r="I3417">
        <f t="shared" si="868"/>
        <v>1.1992619926199266E-2</v>
      </c>
      <c r="J3417">
        <f t="shared" si="870"/>
        <v>0.86161889187703833</v>
      </c>
      <c r="K3417" s="2">
        <v>1</v>
      </c>
      <c r="L3417" s="2">
        <v>1</v>
      </c>
      <c r="M3417" s="6">
        <f ca="1">100*(D3417-MIN(OFFSET(C3417,-$M$3+1,0):C3417))/(MAX(OFFSET(B3417,-$M$3+1,0):B3417)-MIN(OFFSET(C3417,-$M$3+1,0):C3417))</f>
        <v>58.709677419354819</v>
      </c>
      <c r="N3417" s="6">
        <f ca="1">100*(G3417-MIN(OFFSET(F3417,-$M$3+1,0):F3417))/(MAX(OFFSET(E3417,-$M$3+1,0):E3417)-MIN(OFFSET(F3417,-$M$3+1,0):F3417))</f>
        <v>35.251798561151126</v>
      </c>
      <c r="O3417" s="6">
        <f t="shared" ca="1" si="855"/>
        <v>23.457878858203692</v>
      </c>
      <c r="P3417" s="8">
        <f t="shared" si="856"/>
        <v>1.009999999999998</v>
      </c>
      <c r="Q3417" s="8">
        <f t="shared" si="857"/>
        <v>0.57000000000000028</v>
      </c>
      <c r="R3417" s="15">
        <f ca="1">AVERAGE(P3417:OFFSET(P3417,-$R$3+1,0))*$R$4*K3417</f>
        <v>83.374999999999972</v>
      </c>
      <c r="S3417" s="15">
        <f ca="1">AVERAGE(Q3417:OFFSET(Q3417,-$R$3+1,0))*$S$4*L3417</f>
        <v>62.875000000000014</v>
      </c>
      <c r="T3417" s="11" t="str">
        <f t="shared" ca="1" si="858"/>
        <v>Exit</v>
      </c>
      <c r="U3417" s="11" t="str">
        <f t="shared" ca="1" si="869"/>
        <v>Sell</v>
      </c>
      <c r="V3417" s="3">
        <f t="shared" ca="1" si="859"/>
        <v>-10</v>
      </c>
      <c r="W3417" s="16">
        <f t="shared" ca="1" si="860"/>
        <v>13.26043737574552</v>
      </c>
      <c r="X3417" s="3">
        <f t="shared" ca="1" si="861"/>
        <v>22.22</v>
      </c>
      <c r="Y3417" s="3">
        <f t="shared" ca="1" si="862"/>
        <v>11.79</v>
      </c>
      <c r="Z3417" s="12">
        <f t="shared" ca="1" si="863"/>
        <v>550.00000000000068</v>
      </c>
      <c r="AA3417" s="17">
        <f t="shared" ca="1" si="864"/>
        <v>-138.02177858439285</v>
      </c>
      <c r="AB3417" s="17">
        <f t="shared" ca="1" si="865"/>
        <v>411.97822141560783</v>
      </c>
      <c r="AC3417" s="19">
        <f t="shared" ca="1" si="866"/>
        <v>73659.130019668592</v>
      </c>
    </row>
    <row r="3418" spans="1:29" x14ac:dyDescent="0.25">
      <c r="A3418" s="22">
        <v>40967</v>
      </c>
      <c r="B3418" s="2">
        <v>21.64</v>
      </c>
      <c r="C3418" s="2">
        <v>20.99</v>
      </c>
      <c r="D3418" s="2">
        <v>21.19</v>
      </c>
      <c r="E3418">
        <v>11</v>
      </c>
      <c r="F3418">
        <v>10.45</v>
      </c>
      <c r="G3418">
        <v>10.62</v>
      </c>
      <c r="H3418">
        <f t="shared" si="867"/>
        <v>-1.943544655252194E-2</v>
      </c>
      <c r="I3418">
        <f t="shared" si="868"/>
        <v>-3.1905195989061164E-2</v>
      </c>
      <c r="J3418">
        <f t="shared" si="870"/>
        <v>0.87774366884691413</v>
      </c>
      <c r="K3418" s="2">
        <v>1</v>
      </c>
      <c r="L3418" s="2">
        <v>1</v>
      </c>
      <c r="M3418" s="6">
        <f ca="1">100*(D3418-MIN(OFFSET(C3418,-$M$3+1,0):C3418))/(MAX(OFFSET(B3418,-$M$3+1,0):B3418)-MIN(OFFSET(C3418,-$M$3+1,0):C3418))</f>
        <v>31.612903225806566</v>
      </c>
      <c r="N3418" s="6">
        <f ca="1">100*(G3418-MIN(OFFSET(F3418,-$M$3+1,0):F3418))/(MAX(OFFSET(E3418,-$M$3+1,0):E3418)-MIN(OFFSET(F3418,-$M$3+1,0):F3418))</f>
        <v>12.686567164179101</v>
      </c>
      <c r="O3418" s="6">
        <f t="shared" ca="1" si="855"/>
        <v>18.926336061627467</v>
      </c>
      <c r="P3418" s="8">
        <f t="shared" si="856"/>
        <v>0.65000000000000213</v>
      </c>
      <c r="Q3418" s="8">
        <f t="shared" si="857"/>
        <v>0.55000000000000071</v>
      </c>
      <c r="R3418" s="15">
        <f ca="1">AVERAGE(P3418:OFFSET(P3418,-$R$3+1,0))*$R$4*K3418</f>
        <v>80.750000000000014</v>
      </c>
      <c r="S3418" s="15">
        <f ca="1">AVERAGE(Q3418:OFFSET(Q3418,-$R$3+1,0))*$S$4*L3418</f>
        <v>62.125000000000007</v>
      </c>
      <c r="T3418" s="11" t="str">
        <f t="shared" ca="1" si="858"/>
        <v xml:space="preserve"> </v>
      </c>
      <c r="U3418" s="11" t="str">
        <f t="shared" ca="1" si="869"/>
        <v>Sell</v>
      </c>
      <c r="V3418" s="3">
        <f t="shared" ca="1" si="859"/>
        <v>-10</v>
      </c>
      <c r="W3418" s="16">
        <f t="shared" ca="1" si="860"/>
        <v>13.26043737574552</v>
      </c>
      <c r="X3418" s="3">
        <f t="shared" ca="1" si="861"/>
        <v>22.22</v>
      </c>
      <c r="Y3418" s="3">
        <f t="shared" ca="1" si="862"/>
        <v>11.79</v>
      </c>
      <c r="Z3418" s="12">
        <f t="shared" ca="1" si="863"/>
        <v>419.99999999999818</v>
      </c>
      <c r="AA3418" s="17">
        <f t="shared" ca="1" si="864"/>
        <v>-464.11530815109512</v>
      </c>
      <c r="AB3418" s="17">
        <f t="shared" ca="1" si="865"/>
        <v>-44.11530815109694</v>
      </c>
      <c r="AC3418" s="19">
        <f t="shared" ca="1" si="866"/>
        <v>73615.014711517491</v>
      </c>
    </row>
    <row r="3419" spans="1:29" x14ac:dyDescent="0.25">
      <c r="A3419" s="22">
        <v>40968</v>
      </c>
      <c r="B3419" s="2">
        <v>22.41</v>
      </c>
      <c r="C3419" s="2">
        <v>21.17</v>
      </c>
      <c r="D3419" s="2">
        <v>22.04</v>
      </c>
      <c r="E3419">
        <v>11.23</v>
      </c>
      <c r="F3419">
        <v>10.66</v>
      </c>
      <c r="G3419">
        <v>10.82</v>
      </c>
      <c r="H3419">
        <f t="shared" si="867"/>
        <v>4.0113260972156617E-2</v>
      </c>
      <c r="I3419">
        <f t="shared" si="868"/>
        <v>1.8832391713747842E-2</v>
      </c>
      <c r="J3419">
        <f t="shared" si="870"/>
        <v>0.83362325982497087</v>
      </c>
      <c r="K3419" s="2">
        <v>1</v>
      </c>
      <c r="L3419" s="2">
        <v>1</v>
      </c>
      <c r="M3419" s="6">
        <f ca="1">100*(D3419-MIN(OFFSET(C3419,-$M$3+1,0):C3419))/(MAX(OFFSET(B3419,-$M$3+1,0):B3419)-MIN(OFFSET(C3419,-$M$3+1,0):C3419))</f>
        <v>78.362573099415172</v>
      </c>
      <c r="N3419" s="6">
        <f ca="1">100*(G3419-MIN(OFFSET(F3419,-$M$3+1,0):F3419))/(MAX(OFFSET(E3419,-$M$3+1,0):E3419)-MIN(OFFSET(F3419,-$M$3+1,0):F3419))</f>
        <v>37.755102040816411</v>
      </c>
      <c r="O3419" s="6">
        <f t="shared" ca="1" si="855"/>
        <v>40.607471058598762</v>
      </c>
      <c r="P3419" s="8">
        <f t="shared" si="856"/>
        <v>1.2399999999999984</v>
      </c>
      <c r="Q3419" s="8">
        <f t="shared" si="857"/>
        <v>0.61000000000000121</v>
      </c>
      <c r="R3419" s="15">
        <f ca="1">AVERAGE(P3419:OFFSET(P3419,-$R$3+1,0))*$R$4*K3419</f>
        <v>86.375</v>
      </c>
      <c r="S3419" s="15">
        <f ca="1">AVERAGE(Q3419:OFFSET(Q3419,-$R$3+1,0))*$S$4*L3419</f>
        <v>62.875000000000014</v>
      </c>
      <c r="T3419" s="11" t="str">
        <f t="shared" ca="1" si="858"/>
        <v xml:space="preserve"> </v>
      </c>
      <c r="U3419" s="11" t="str">
        <f t="shared" ca="1" si="869"/>
        <v>Sell</v>
      </c>
      <c r="V3419" s="3">
        <f t="shared" ca="1" si="859"/>
        <v>-10</v>
      </c>
      <c r="W3419" s="16">
        <f t="shared" ca="1" si="860"/>
        <v>13.26043737574552</v>
      </c>
      <c r="X3419" s="3">
        <f t="shared" ca="1" si="861"/>
        <v>22.22</v>
      </c>
      <c r="Y3419" s="3">
        <f t="shared" ca="1" si="862"/>
        <v>11.79</v>
      </c>
      <c r="Z3419" s="12">
        <f t="shared" ca="1" si="863"/>
        <v>-849.99999999999784</v>
      </c>
      <c r="AA3419" s="17">
        <f t="shared" ca="1" si="864"/>
        <v>265.20874751491181</v>
      </c>
      <c r="AB3419" s="17">
        <f t="shared" ca="1" si="865"/>
        <v>-584.79125248508603</v>
      </c>
      <c r="AC3419" s="19">
        <f t="shared" ca="1" si="866"/>
        <v>73030.223459032408</v>
      </c>
    </row>
    <row r="3420" spans="1:29" x14ac:dyDescent="0.25">
      <c r="A3420" s="22">
        <v>40969</v>
      </c>
      <c r="B3420" s="2">
        <v>22.45</v>
      </c>
      <c r="C3420" s="2">
        <v>21.83</v>
      </c>
      <c r="D3420" s="2">
        <v>22.04</v>
      </c>
      <c r="E3420">
        <v>11.07</v>
      </c>
      <c r="F3420">
        <v>10.51</v>
      </c>
      <c r="G3420">
        <v>10.67</v>
      </c>
      <c r="H3420">
        <f t="shared" si="867"/>
        <v>0</v>
      </c>
      <c r="I3420">
        <f t="shared" si="868"/>
        <v>-1.3863216266173817E-2</v>
      </c>
      <c r="J3420">
        <f t="shared" si="870"/>
        <v>0.84818649170048666</v>
      </c>
      <c r="K3420" s="2">
        <v>1</v>
      </c>
      <c r="L3420" s="2">
        <v>1</v>
      </c>
      <c r="M3420" s="6">
        <f ca="1">100*(D3420-MIN(OFFSET(C3420,-$M$3+1,0):C3420))/(MAX(OFFSET(B3420,-$M$3+1,0):B3420)-MIN(OFFSET(C3420,-$M$3+1,0):C3420))</f>
        <v>76.162790697674396</v>
      </c>
      <c r="N3420" s="6">
        <f ca="1">100*(G3420-MIN(OFFSET(F3420,-$M$3+1,0):F3420))/(MAX(OFFSET(E3420,-$M$3+1,0):E3420)-MIN(OFFSET(F3420,-$M$3+1,0):F3420))</f>
        <v>22.448979591836789</v>
      </c>
      <c r="O3420" s="6">
        <f t="shared" ca="1" si="855"/>
        <v>53.713811105837607</v>
      </c>
      <c r="P3420" s="8">
        <f t="shared" si="856"/>
        <v>0.62000000000000099</v>
      </c>
      <c r="Q3420" s="8">
        <f t="shared" si="857"/>
        <v>0.5600000000000005</v>
      </c>
      <c r="R3420" s="15">
        <f ca="1">AVERAGE(P3420:OFFSET(P3420,-$R$3+1,0))*$R$4*K3420</f>
        <v>88.625</v>
      </c>
      <c r="S3420" s="15">
        <f ca="1">AVERAGE(Q3420:OFFSET(Q3420,-$R$3+1,0))*$S$4*L3420</f>
        <v>64.500000000000028</v>
      </c>
      <c r="T3420" s="11" t="str">
        <f t="shared" ca="1" si="858"/>
        <v xml:space="preserve"> </v>
      </c>
      <c r="U3420" s="11" t="str">
        <f t="shared" ca="1" si="869"/>
        <v>Sell</v>
      </c>
      <c r="V3420" s="3">
        <f t="shared" ca="1" si="859"/>
        <v>-10</v>
      </c>
      <c r="W3420" s="16">
        <f t="shared" ca="1" si="860"/>
        <v>13.26043737574552</v>
      </c>
      <c r="X3420" s="3">
        <f t="shared" ca="1" si="861"/>
        <v>22.22</v>
      </c>
      <c r="Y3420" s="3">
        <f t="shared" ca="1" si="862"/>
        <v>11.79</v>
      </c>
      <c r="Z3420" s="12">
        <f t="shared" ca="1" si="863"/>
        <v>0</v>
      </c>
      <c r="AA3420" s="17">
        <f t="shared" ca="1" si="864"/>
        <v>-198.90656063618326</v>
      </c>
      <c r="AB3420" s="17">
        <f t="shared" ca="1" si="865"/>
        <v>-198.90656063618326</v>
      </c>
      <c r="AC3420" s="19">
        <f t="shared" ca="1" si="866"/>
        <v>72831.316898396224</v>
      </c>
    </row>
    <row r="3421" spans="1:29" x14ac:dyDescent="0.25">
      <c r="A3421" s="22">
        <v>40970</v>
      </c>
      <c r="B3421" s="2">
        <v>22.12</v>
      </c>
      <c r="C3421" s="2">
        <v>21.43</v>
      </c>
      <c r="D3421" s="2">
        <v>21.62</v>
      </c>
      <c r="E3421">
        <v>10.89</v>
      </c>
      <c r="F3421">
        <v>10.53</v>
      </c>
      <c r="G3421">
        <v>10.6</v>
      </c>
      <c r="H3421">
        <f t="shared" si="867"/>
        <v>-1.9056261343012637E-2</v>
      </c>
      <c r="I3421">
        <f t="shared" si="868"/>
        <v>-6.5604498594189486E-3</v>
      </c>
      <c r="J3421">
        <f t="shared" si="870"/>
        <v>0.84444466479547409</v>
      </c>
      <c r="K3421" s="2">
        <v>1</v>
      </c>
      <c r="L3421" s="2">
        <v>1</v>
      </c>
      <c r="M3421" s="6">
        <f ca="1">100*(D3421-MIN(OFFSET(C3421,-$M$3+1,0):C3421))/(MAX(OFFSET(B3421,-$M$3+1,0):B3421)-MIN(OFFSET(C3421,-$M$3+1,0):C3421))</f>
        <v>49.079754601227066</v>
      </c>
      <c r="N3421" s="6">
        <f ca="1">100*(G3421-MIN(OFFSET(F3421,-$M$3+1,0):F3421))/(MAX(OFFSET(E3421,-$M$3+1,0):E3421)-MIN(OFFSET(F3421,-$M$3+1,0):F3421))</f>
        <v>15.306122448979622</v>
      </c>
      <c r="O3421" s="6">
        <f t="shared" ca="1" si="855"/>
        <v>33.773632152247444</v>
      </c>
      <c r="P3421" s="8">
        <f t="shared" si="856"/>
        <v>0.69000000000000128</v>
      </c>
      <c r="Q3421" s="8">
        <f t="shared" si="857"/>
        <v>0.36000000000000121</v>
      </c>
      <c r="R3421" s="15">
        <f ca="1">AVERAGE(P3421:OFFSET(P3421,-$R$3+1,0))*$R$4*K3421</f>
        <v>82.125</v>
      </c>
      <c r="S3421" s="15">
        <f ca="1">AVERAGE(Q3421:OFFSET(Q3421,-$R$3+1,0))*$S$4*L3421</f>
        <v>58.250000000000043</v>
      </c>
      <c r="T3421" s="11" t="str">
        <f t="shared" ca="1" si="858"/>
        <v xml:space="preserve"> </v>
      </c>
      <c r="U3421" s="11" t="str">
        <f t="shared" ca="1" si="869"/>
        <v>Sell</v>
      </c>
      <c r="V3421" s="3">
        <f t="shared" ca="1" si="859"/>
        <v>-10</v>
      </c>
      <c r="W3421" s="16">
        <f t="shared" ca="1" si="860"/>
        <v>13.26043737574552</v>
      </c>
      <c r="X3421" s="3">
        <f t="shared" ca="1" si="861"/>
        <v>22.22</v>
      </c>
      <c r="Y3421" s="3">
        <f t="shared" ca="1" si="862"/>
        <v>11.79</v>
      </c>
      <c r="Z3421" s="12">
        <f t="shared" ca="1" si="863"/>
        <v>419.99999999999818</v>
      </c>
      <c r="AA3421" s="17">
        <f t="shared" ca="1" si="864"/>
        <v>-92.823061630219016</v>
      </c>
      <c r="AB3421" s="17">
        <f t="shared" ca="1" si="865"/>
        <v>327.17693836977918</v>
      </c>
      <c r="AC3421" s="19">
        <f t="shared" ca="1" si="866"/>
        <v>73158.493836766007</v>
      </c>
    </row>
    <row r="3422" spans="1:29" x14ac:dyDescent="0.25">
      <c r="A3422" s="22">
        <v>40973</v>
      </c>
      <c r="B3422" s="2">
        <v>21.89</v>
      </c>
      <c r="C3422" s="2">
        <v>21.33</v>
      </c>
      <c r="D3422" s="2">
        <v>21.53</v>
      </c>
      <c r="E3422">
        <v>10.82</v>
      </c>
      <c r="F3422">
        <v>10.43</v>
      </c>
      <c r="G3422">
        <v>10.62</v>
      </c>
      <c r="H3422">
        <f t="shared" si="867"/>
        <v>-4.1628122109158561E-3</v>
      </c>
      <c r="I3422">
        <f t="shared" si="868"/>
        <v>1.8867924528300772E-3</v>
      </c>
      <c r="J3422">
        <f t="shared" si="870"/>
        <v>0.74181378874109061</v>
      </c>
      <c r="K3422" s="2">
        <v>1</v>
      </c>
      <c r="L3422" s="2">
        <v>1</v>
      </c>
      <c r="M3422" s="6">
        <f ca="1">100*(D3422-MIN(OFFSET(C3422,-$M$3+1,0):C3422))/(MAX(OFFSET(B3422,-$M$3+1,0):B3422)-MIN(OFFSET(C3422,-$M$3+1,0):C3422))</f>
        <v>43.558282208589034</v>
      </c>
      <c r="N3422" s="6">
        <f ca="1">100*(G3422-MIN(OFFSET(F3422,-$M$3+1,0):F3422))/(MAX(OFFSET(E3422,-$M$3+1,0):E3422)-MIN(OFFSET(F3422,-$M$3+1,0):F3422))</f>
        <v>23.749999999999918</v>
      </c>
      <c r="O3422" s="6">
        <f t="shared" ca="1" si="855"/>
        <v>19.808282208589116</v>
      </c>
      <c r="P3422" s="8">
        <f t="shared" si="856"/>
        <v>0.56000000000000227</v>
      </c>
      <c r="Q3422" s="8">
        <f t="shared" si="857"/>
        <v>0.39000000000000057</v>
      </c>
      <c r="R3422" s="15">
        <f ca="1">AVERAGE(P3422:OFFSET(P3422,-$R$3+1,0))*$R$4*K3422</f>
        <v>79.500000000000043</v>
      </c>
      <c r="S3422" s="15">
        <f ca="1">AVERAGE(Q3422:OFFSET(Q3422,-$R$3+1,0))*$S$4*L3422</f>
        <v>53.500000000000057</v>
      </c>
      <c r="T3422" s="11" t="str">
        <f t="shared" ca="1" si="858"/>
        <v xml:space="preserve"> </v>
      </c>
      <c r="U3422" s="11" t="str">
        <f t="shared" ca="1" si="869"/>
        <v>Sell</v>
      </c>
      <c r="V3422" s="3">
        <f t="shared" ca="1" si="859"/>
        <v>-10</v>
      </c>
      <c r="W3422" s="16">
        <f t="shared" ca="1" si="860"/>
        <v>13.26043737574552</v>
      </c>
      <c r="X3422" s="3">
        <f t="shared" ca="1" si="861"/>
        <v>22.22</v>
      </c>
      <c r="Y3422" s="3">
        <f t="shared" ca="1" si="862"/>
        <v>11.79</v>
      </c>
      <c r="Z3422" s="12">
        <f t="shared" ca="1" si="863"/>
        <v>89.999999999999858</v>
      </c>
      <c r="AA3422" s="17">
        <f t="shared" ca="1" si="864"/>
        <v>26.520874751490474</v>
      </c>
      <c r="AB3422" s="17">
        <f t="shared" ca="1" si="865"/>
        <v>116.52087475149034</v>
      </c>
      <c r="AC3422" s="19">
        <f t="shared" ca="1" si="866"/>
        <v>73275.014711517491</v>
      </c>
    </row>
    <row r="3423" spans="1:29" x14ac:dyDescent="0.25">
      <c r="A3423" s="22">
        <v>40974</v>
      </c>
      <c r="B3423" s="2">
        <v>21.32</v>
      </c>
      <c r="C3423" s="2">
        <v>20.88</v>
      </c>
      <c r="D3423" s="2">
        <v>21.04</v>
      </c>
      <c r="E3423">
        <v>10.44</v>
      </c>
      <c r="F3423">
        <v>9.9600000000000009</v>
      </c>
      <c r="G3423">
        <v>10.06</v>
      </c>
      <c r="H3423">
        <f t="shared" si="867"/>
        <v>-2.2758941012540723E-2</v>
      </c>
      <c r="I3423">
        <f t="shared" si="868"/>
        <v>-5.2730696798493293E-2</v>
      </c>
      <c r="J3423">
        <f t="shared" si="870"/>
        <v>0.74090082890032127</v>
      </c>
      <c r="K3423" s="2">
        <v>1</v>
      </c>
      <c r="L3423" s="2">
        <v>1</v>
      </c>
      <c r="M3423" s="6">
        <f ca="1">100*(D3423-MIN(OFFSET(C3423,-$M$3+1,0):C3423))/(MAX(OFFSET(B3423,-$M$3+1,0):B3423)-MIN(OFFSET(C3423,-$M$3+1,0):C3423))</f>
        <v>10.191082802547777</v>
      </c>
      <c r="N3423" s="6">
        <f ca="1">100*(G3423-MIN(OFFSET(F3423,-$M$3+1,0):F3423))/(MAX(OFFSET(E3423,-$M$3+1,0):E3423)-MIN(OFFSET(F3423,-$M$3+1,0):F3423))</f>
        <v>7.8740157480314705</v>
      </c>
      <c r="O3423" s="6">
        <f t="shared" ca="1" si="855"/>
        <v>2.3170670545163068</v>
      </c>
      <c r="P3423" s="8">
        <f t="shared" si="856"/>
        <v>0.65000000000000213</v>
      </c>
      <c r="Q3423" s="8">
        <f t="shared" si="857"/>
        <v>0.65999999999999837</v>
      </c>
      <c r="R3423" s="15">
        <f ca="1">AVERAGE(P3423:OFFSET(P3423,-$R$3+1,0))*$R$4*K3423</f>
        <v>77.875000000000057</v>
      </c>
      <c r="S3423" s="15">
        <f ca="1">AVERAGE(Q3423:OFFSET(Q3423,-$R$3+1,0))*$S$4*L3423</f>
        <v>53.625000000000036</v>
      </c>
      <c r="T3423" s="11" t="str">
        <f t="shared" ca="1" si="858"/>
        <v xml:space="preserve"> </v>
      </c>
      <c r="U3423" s="11" t="str">
        <f t="shared" ca="1" si="869"/>
        <v>Sell</v>
      </c>
      <c r="V3423" s="3">
        <f t="shared" ca="1" si="859"/>
        <v>-10</v>
      </c>
      <c r="W3423" s="16">
        <f t="shared" ca="1" si="860"/>
        <v>13.26043737574552</v>
      </c>
      <c r="X3423" s="3">
        <f t="shared" ca="1" si="861"/>
        <v>22.22</v>
      </c>
      <c r="Y3423" s="3">
        <f t="shared" ca="1" si="862"/>
        <v>11.79</v>
      </c>
      <c r="Z3423" s="12">
        <f t="shared" ca="1" si="863"/>
        <v>490.00000000000199</v>
      </c>
      <c r="AA3423" s="17">
        <f t="shared" ca="1" si="864"/>
        <v>-742.58449304174746</v>
      </c>
      <c r="AB3423" s="17">
        <f t="shared" ca="1" si="865"/>
        <v>-252.58449304174547</v>
      </c>
      <c r="AC3423" s="19">
        <f t="shared" ca="1" si="866"/>
        <v>73022.43021847574</v>
      </c>
    </row>
    <row r="3424" spans="1:29" x14ac:dyDescent="0.25">
      <c r="A3424" s="22">
        <v>40975</v>
      </c>
      <c r="B3424" s="2">
        <v>22.41</v>
      </c>
      <c r="C3424" s="2">
        <v>21.08</v>
      </c>
      <c r="D3424" s="2">
        <v>22.28</v>
      </c>
      <c r="E3424">
        <v>10.6</v>
      </c>
      <c r="F3424">
        <v>10.119999999999999</v>
      </c>
      <c r="G3424">
        <v>10.53</v>
      </c>
      <c r="H3424">
        <f t="shared" si="867"/>
        <v>5.8935361216730042E-2</v>
      </c>
      <c r="I3424">
        <f t="shared" si="868"/>
        <v>4.6719681908548694E-2</v>
      </c>
      <c r="J3424">
        <f t="shared" si="870"/>
        <v>0.75437090704521448</v>
      </c>
      <c r="K3424" s="2">
        <v>1</v>
      </c>
      <c r="L3424" s="2">
        <v>1</v>
      </c>
      <c r="M3424" s="6">
        <f ca="1">100*(D3424-MIN(OFFSET(C3424,-$M$3+1,0):C3424))/(MAX(OFFSET(B3424,-$M$3+1,0):B3424)-MIN(OFFSET(C3424,-$M$3+1,0):C3424))</f>
        <v>89.171974522293127</v>
      </c>
      <c r="N3424" s="6">
        <f ca="1">100*(G3424-MIN(OFFSET(F3424,-$M$3+1,0):F3424))/(MAX(OFFSET(E3424,-$M$3+1,0):E3424)-MIN(OFFSET(F3424,-$M$3+1,0):F3424))</f>
        <v>44.881889763779427</v>
      </c>
      <c r="O3424" s="6">
        <f t="shared" ca="1" si="855"/>
        <v>44.2900847585137</v>
      </c>
      <c r="P3424" s="8">
        <f t="shared" si="856"/>
        <v>1.370000000000001</v>
      </c>
      <c r="Q3424" s="8">
        <f t="shared" si="857"/>
        <v>0.53999999999999915</v>
      </c>
      <c r="R3424" s="15">
        <f ca="1">AVERAGE(P3424:OFFSET(P3424,-$R$3+1,0))*$R$4*K3424</f>
        <v>84.875000000000085</v>
      </c>
      <c r="S3424" s="15">
        <f ca="1">AVERAGE(Q3424:OFFSET(Q3424,-$R$3+1,0))*$S$4*L3424</f>
        <v>53.000000000000028</v>
      </c>
      <c r="T3424" s="11" t="str">
        <f t="shared" ca="1" si="858"/>
        <v xml:space="preserve"> </v>
      </c>
      <c r="U3424" s="11" t="str">
        <f t="shared" ca="1" si="869"/>
        <v>Sell</v>
      </c>
      <c r="V3424" s="3">
        <f t="shared" ca="1" si="859"/>
        <v>-10</v>
      </c>
      <c r="W3424" s="16">
        <f t="shared" ca="1" si="860"/>
        <v>13.26043737574552</v>
      </c>
      <c r="X3424" s="3">
        <f t="shared" ca="1" si="861"/>
        <v>22.22</v>
      </c>
      <c r="Y3424" s="3">
        <f t="shared" ca="1" si="862"/>
        <v>11.79</v>
      </c>
      <c r="Z3424" s="12">
        <f t="shared" ca="1" si="863"/>
        <v>-1240.000000000002</v>
      </c>
      <c r="AA3424" s="17">
        <f t="shared" ca="1" si="864"/>
        <v>623.2405566600379</v>
      </c>
      <c r="AB3424" s="17">
        <f t="shared" ca="1" si="865"/>
        <v>-616.75944333996415</v>
      </c>
      <c r="AC3424" s="19">
        <f t="shared" ca="1" si="866"/>
        <v>72405.670775135775</v>
      </c>
    </row>
    <row r="3425" spans="1:29" x14ac:dyDescent="0.25">
      <c r="A3425" s="22">
        <v>40976</v>
      </c>
      <c r="B3425" s="2">
        <v>23.73</v>
      </c>
      <c r="C3425" s="2">
        <v>22.43</v>
      </c>
      <c r="D3425" s="2">
        <v>23.33</v>
      </c>
      <c r="E3425">
        <v>11.27</v>
      </c>
      <c r="F3425">
        <v>10.65</v>
      </c>
      <c r="G3425">
        <v>11.06</v>
      </c>
      <c r="H3425">
        <f t="shared" si="867"/>
        <v>4.7127468581687593E-2</v>
      </c>
      <c r="I3425">
        <f t="shared" si="868"/>
        <v>5.0332383665717018E-2</v>
      </c>
      <c r="J3425">
        <f t="shared" si="870"/>
        <v>0.7794163845687383</v>
      </c>
      <c r="K3425" s="2">
        <v>1</v>
      </c>
      <c r="L3425" s="2">
        <v>1</v>
      </c>
      <c r="M3425" s="6">
        <f ca="1">100*(D3425-MIN(OFFSET(C3425,-$M$3+1,0):C3425))/(MAX(OFFSET(B3425,-$M$3+1,0):B3425)-MIN(OFFSET(C3425,-$M$3+1,0):C3425))</f>
        <v>85.964912280701697</v>
      </c>
      <c r="N3425" s="6">
        <f ca="1">100*(G3425-MIN(OFFSET(F3425,-$M$3+1,0):F3425))/(MAX(OFFSET(E3425,-$M$3+1,0):E3425)-MIN(OFFSET(F3425,-$M$3+1,0):F3425))</f>
        <v>83.969465648855021</v>
      </c>
      <c r="O3425" s="6">
        <f t="shared" ca="1" si="855"/>
        <v>1.9954466318466757</v>
      </c>
      <c r="P3425" s="8">
        <f t="shared" si="856"/>
        <v>1.4499999999999993</v>
      </c>
      <c r="Q3425" s="8">
        <f t="shared" si="857"/>
        <v>0.74000000000000021</v>
      </c>
      <c r="R3425" s="15">
        <f ca="1">AVERAGE(P3425:OFFSET(P3425,-$R$3+1,0))*$R$4*K3425</f>
        <v>90.375000000000099</v>
      </c>
      <c r="S3425" s="15">
        <f ca="1">AVERAGE(Q3425:OFFSET(Q3425,-$R$3+1,0))*$S$4*L3425</f>
        <v>55.125000000000021</v>
      </c>
      <c r="T3425" s="11" t="str">
        <f t="shared" ca="1" si="858"/>
        <v xml:space="preserve"> </v>
      </c>
      <c r="U3425" s="11" t="str">
        <f t="shared" ca="1" si="869"/>
        <v>Sell</v>
      </c>
      <c r="V3425" s="3">
        <f t="shared" ca="1" si="859"/>
        <v>-10</v>
      </c>
      <c r="W3425" s="16">
        <f t="shared" ca="1" si="860"/>
        <v>13.26043737574552</v>
      </c>
      <c r="X3425" s="3">
        <f t="shared" ca="1" si="861"/>
        <v>22.22</v>
      </c>
      <c r="Y3425" s="3">
        <f t="shared" ca="1" si="862"/>
        <v>11.79</v>
      </c>
      <c r="Z3425" s="12">
        <f t="shared" ca="1" si="863"/>
        <v>-1049.9999999999973</v>
      </c>
      <c r="AA3425" s="17">
        <f t="shared" ca="1" si="864"/>
        <v>702.80318091451409</v>
      </c>
      <c r="AB3425" s="17">
        <f t="shared" ca="1" si="865"/>
        <v>-347.19681908548318</v>
      </c>
      <c r="AC3425" s="19">
        <f t="shared" ca="1" si="866"/>
        <v>72058.473956050293</v>
      </c>
    </row>
    <row r="3426" spans="1:29" x14ac:dyDescent="0.25">
      <c r="A3426" s="22">
        <v>40977</v>
      </c>
      <c r="B3426" s="2">
        <v>24.62</v>
      </c>
      <c r="C3426" s="2">
        <v>23.68</v>
      </c>
      <c r="D3426" s="2">
        <v>24.08</v>
      </c>
      <c r="E3426">
        <v>11.67</v>
      </c>
      <c r="F3426">
        <v>11.16</v>
      </c>
      <c r="G3426">
        <v>11.22</v>
      </c>
      <c r="H3426">
        <f t="shared" si="867"/>
        <v>3.2147449635662184E-2</v>
      </c>
      <c r="I3426">
        <f t="shared" si="868"/>
        <v>1.4466546112115841E-2</v>
      </c>
      <c r="J3426">
        <f t="shared" si="870"/>
        <v>0.87319162145885298</v>
      </c>
      <c r="K3426" s="2">
        <v>1</v>
      </c>
      <c r="L3426" s="2">
        <v>1</v>
      </c>
      <c r="M3426" s="6">
        <f ca="1">100*(D3426-MIN(OFFSET(C3426,-$M$3+1,0):C3426))/(MAX(OFFSET(B3426,-$M$3+1,0):B3426)-MIN(OFFSET(C3426,-$M$3+1,0):C3426))</f>
        <v>85.561497326203153</v>
      </c>
      <c r="N3426" s="6">
        <f ca="1">100*(G3426-MIN(OFFSET(F3426,-$M$3+1,0):F3426))/(MAX(OFFSET(E3426,-$M$3+1,0):E3426)-MIN(OFFSET(F3426,-$M$3+1,0):F3426))</f>
        <v>73.684210526315809</v>
      </c>
      <c r="O3426" s="6">
        <f t="shared" ca="1" si="855"/>
        <v>11.877286799887344</v>
      </c>
      <c r="P3426" s="8">
        <f t="shared" si="856"/>
        <v>1.2900000000000027</v>
      </c>
      <c r="Q3426" s="8">
        <f t="shared" si="857"/>
        <v>0.60999999999999943</v>
      </c>
      <c r="R3426" s="15">
        <f ca="1">AVERAGE(P3426:OFFSET(P3426,-$R$3+1,0))*$R$4*K3426</f>
        <v>98.375000000000099</v>
      </c>
      <c r="S3426" s="15">
        <f ca="1">AVERAGE(Q3426:OFFSET(Q3426,-$R$3+1,0))*$S$4*L3426</f>
        <v>55.875000000000007</v>
      </c>
      <c r="T3426" s="11" t="str">
        <f t="shared" ca="1" si="858"/>
        <v xml:space="preserve"> </v>
      </c>
      <c r="U3426" s="11" t="str">
        <f t="shared" ca="1" si="869"/>
        <v>Sell</v>
      </c>
      <c r="V3426" s="3">
        <f t="shared" ca="1" si="859"/>
        <v>-10</v>
      </c>
      <c r="W3426" s="16">
        <f t="shared" ca="1" si="860"/>
        <v>13.26043737574552</v>
      </c>
      <c r="X3426" s="3">
        <f t="shared" ca="1" si="861"/>
        <v>22.22</v>
      </c>
      <c r="Y3426" s="3">
        <f t="shared" ca="1" si="862"/>
        <v>11.79</v>
      </c>
      <c r="Z3426" s="12">
        <f t="shared" ca="1" si="863"/>
        <v>-750</v>
      </c>
      <c r="AA3426" s="17">
        <f t="shared" ca="1" si="864"/>
        <v>212.16699801192851</v>
      </c>
      <c r="AB3426" s="17">
        <f t="shared" ca="1" si="865"/>
        <v>-537.83300198807149</v>
      </c>
      <c r="AC3426" s="19">
        <f t="shared" ca="1" si="866"/>
        <v>71520.640954062226</v>
      </c>
    </row>
    <row r="3427" spans="1:29" x14ac:dyDescent="0.25">
      <c r="A3427" s="22">
        <v>40980</v>
      </c>
      <c r="B3427" s="2">
        <v>24.55</v>
      </c>
      <c r="C3427" s="2">
        <v>23.98</v>
      </c>
      <c r="D3427" s="2">
        <v>24.17</v>
      </c>
      <c r="E3427">
        <v>11.6</v>
      </c>
      <c r="F3427">
        <v>11.14</v>
      </c>
      <c r="G3427">
        <v>11.22</v>
      </c>
      <c r="H3427">
        <f t="shared" si="867"/>
        <v>3.737541528239241E-3</v>
      </c>
      <c r="I3427">
        <f t="shared" si="868"/>
        <v>0</v>
      </c>
      <c r="J3427">
        <f t="shared" si="870"/>
        <v>0.86919432982608336</v>
      </c>
      <c r="K3427" s="2">
        <v>1</v>
      </c>
      <c r="L3427" s="2">
        <v>1</v>
      </c>
      <c r="M3427" s="6">
        <f ca="1">100*(D3427-MIN(OFFSET(C3427,-$M$3+1,0):C3427))/(MAX(OFFSET(B3427,-$M$3+1,0):B3427)-MIN(OFFSET(C3427,-$M$3+1,0):C3427))</f>
        <v>87.967914438502703</v>
      </c>
      <c r="N3427" s="6">
        <f ca="1">100*(G3427-MIN(OFFSET(F3427,-$M$3+1,0):F3427))/(MAX(OFFSET(E3427,-$M$3+1,0):E3427)-MIN(OFFSET(F3427,-$M$3+1,0):F3427))</f>
        <v>73.684210526315809</v>
      </c>
      <c r="O3427" s="6">
        <f t="shared" ca="1" si="855"/>
        <v>14.283703912186894</v>
      </c>
      <c r="P3427" s="8">
        <f t="shared" si="856"/>
        <v>0.57000000000000028</v>
      </c>
      <c r="Q3427" s="8">
        <f t="shared" si="857"/>
        <v>0.45999999999999908</v>
      </c>
      <c r="R3427" s="15">
        <f ca="1">AVERAGE(P3427:OFFSET(P3427,-$R$3+1,0))*$R$4*K3427</f>
        <v>90.000000000000128</v>
      </c>
      <c r="S3427" s="15">
        <f ca="1">AVERAGE(Q3427:OFFSET(Q3427,-$R$3+1,0))*$S$4*L3427</f>
        <v>53.999999999999979</v>
      </c>
      <c r="T3427" s="11" t="str">
        <f t="shared" ca="1" si="858"/>
        <v xml:space="preserve"> </v>
      </c>
      <c r="U3427" s="11" t="str">
        <f t="shared" ca="1" si="869"/>
        <v>Sell</v>
      </c>
      <c r="V3427" s="3">
        <f t="shared" ca="1" si="859"/>
        <v>-10</v>
      </c>
      <c r="W3427" s="16">
        <f t="shared" ca="1" si="860"/>
        <v>13.26043737574552</v>
      </c>
      <c r="X3427" s="3">
        <f t="shared" ca="1" si="861"/>
        <v>22.22</v>
      </c>
      <c r="Y3427" s="3">
        <f t="shared" ca="1" si="862"/>
        <v>11.79</v>
      </c>
      <c r="Z3427" s="12">
        <f t="shared" ca="1" si="863"/>
        <v>-90.000000000003411</v>
      </c>
      <c r="AA3427" s="17">
        <f t="shared" ca="1" si="864"/>
        <v>0</v>
      </c>
      <c r="AB3427" s="17">
        <f t="shared" ca="1" si="865"/>
        <v>-90.000000000003411</v>
      </c>
      <c r="AC3427" s="19">
        <f t="shared" ca="1" si="866"/>
        <v>71430.640954062226</v>
      </c>
    </row>
    <row r="3428" spans="1:29" x14ac:dyDescent="0.25">
      <c r="A3428" s="22">
        <v>40981</v>
      </c>
      <c r="B3428" s="2">
        <v>25.36</v>
      </c>
      <c r="C3428" s="2">
        <v>24.27</v>
      </c>
      <c r="D3428" s="2">
        <v>25.3</v>
      </c>
      <c r="E3428">
        <v>11.79</v>
      </c>
      <c r="F3428">
        <v>11.23</v>
      </c>
      <c r="G3428">
        <v>11.7</v>
      </c>
      <c r="H3428">
        <f t="shared" si="867"/>
        <v>4.6752172114191026E-2</v>
      </c>
      <c r="I3428">
        <f t="shared" si="868"/>
        <v>4.2780748663101553E-2</v>
      </c>
      <c r="J3428">
        <f t="shared" si="870"/>
        <v>0.90317491294053309</v>
      </c>
      <c r="K3428" s="2">
        <v>1</v>
      </c>
      <c r="L3428" s="2">
        <v>1</v>
      </c>
      <c r="M3428" s="6">
        <f ca="1">100*(D3428-MIN(OFFSET(C3428,-$M$3+1,0):C3428))/(MAX(OFFSET(B3428,-$M$3+1,0):B3428)-MIN(OFFSET(C3428,-$M$3+1,0):C3428))</f>
        <v>98.66071428571432</v>
      </c>
      <c r="N3428" s="6">
        <f ca="1">100*(G3428-MIN(OFFSET(F3428,-$M$3+1,0):F3428))/(MAX(OFFSET(E3428,-$M$3+1,0):E3428)-MIN(OFFSET(F3428,-$M$3+1,0):F3428))</f>
        <v>95.081967213114751</v>
      </c>
      <c r="O3428" s="6">
        <f t="shared" ca="1" si="855"/>
        <v>3.5787470725995689</v>
      </c>
      <c r="P3428" s="8">
        <f t="shared" si="856"/>
        <v>1.1899999999999977</v>
      </c>
      <c r="Q3428" s="8">
        <f t="shared" si="857"/>
        <v>0.56999999999999851</v>
      </c>
      <c r="R3428" s="15">
        <f ca="1">AVERAGE(P3428:OFFSET(P3428,-$R$3+1,0))*$R$4*K3428</f>
        <v>97.125000000000085</v>
      </c>
      <c r="S3428" s="15">
        <f ca="1">AVERAGE(Q3428:OFFSET(Q3428,-$R$3+1,0))*$S$4*L3428</f>
        <v>54.124999999999957</v>
      </c>
      <c r="T3428" s="11" t="str">
        <f t="shared" ca="1" si="858"/>
        <v xml:space="preserve"> </v>
      </c>
      <c r="U3428" s="11" t="str">
        <f t="shared" ca="1" si="869"/>
        <v>Sell</v>
      </c>
      <c r="V3428" s="3">
        <f t="shared" ca="1" si="859"/>
        <v>-10</v>
      </c>
      <c r="W3428" s="16">
        <f t="shared" ca="1" si="860"/>
        <v>13.26043737574552</v>
      </c>
      <c r="X3428" s="3">
        <f t="shared" ca="1" si="861"/>
        <v>22.22</v>
      </c>
      <c r="Y3428" s="3">
        <f t="shared" ca="1" si="862"/>
        <v>11.79</v>
      </c>
      <c r="Z3428" s="12">
        <f t="shared" ca="1" si="863"/>
        <v>-1129.9999999999991</v>
      </c>
      <c r="AA3428" s="17">
        <f t="shared" ca="1" si="864"/>
        <v>636.50099403578315</v>
      </c>
      <c r="AB3428" s="17">
        <f t="shared" ca="1" si="865"/>
        <v>-493.49900596421594</v>
      </c>
      <c r="AC3428" s="19">
        <f t="shared" ca="1" si="866"/>
        <v>70937.141948098011</v>
      </c>
    </row>
    <row r="3429" spans="1:29" x14ac:dyDescent="0.25">
      <c r="A3429" s="22">
        <v>40982</v>
      </c>
      <c r="B3429" s="2">
        <v>25.6</v>
      </c>
      <c r="C3429" s="2">
        <v>24.83</v>
      </c>
      <c r="D3429" s="2">
        <v>24.98</v>
      </c>
      <c r="E3429">
        <v>12.03</v>
      </c>
      <c r="F3429">
        <v>11.62</v>
      </c>
      <c r="G3429">
        <v>11.81</v>
      </c>
      <c r="H3429">
        <f t="shared" si="867"/>
        <v>-1.2648221343873556E-2</v>
      </c>
      <c r="I3429">
        <f t="shared" si="868"/>
        <v>9.4017094017095904E-3</v>
      </c>
      <c r="J3429">
        <f t="shared" si="870"/>
        <v>0.88677988488807868</v>
      </c>
      <c r="K3429" s="2">
        <v>1</v>
      </c>
      <c r="L3429" s="2">
        <v>1</v>
      </c>
      <c r="M3429" s="6">
        <f ca="1">100*(D3429-MIN(OFFSET(C3429,-$M$3+1,0):C3429))/(MAX(OFFSET(B3429,-$M$3+1,0):B3429)-MIN(OFFSET(C3429,-$M$3+1,0):C3429))</f>
        <v>86.283185840707958</v>
      </c>
      <c r="N3429" s="6">
        <f ca="1">100*(G3429-MIN(OFFSET(F3429,-$M$3+1,0):F3429))/(MAX(OFFSET(E3429,-$M$3+1,0):E3429)-MIN(OFFSET(F3429,-$M$3+1,0):F3429))</f>
        <v>88.481675392670212</v>
      </c>
      <c r="O3429" s="6">
        <f t="shared" ca="1" si="855"/>
        <v>-2.198489551962254</v>
      </c>
      <c r="P3429" s="8">
        <f t="shared" si="856"/>
        <v>0.77000000000000313</v>
      </c>
      <c r="Q3429" s="8">
        <f t="shared" si="857"/>
        <v>0.41000000000000014</v>
      </c>
      <c r="R3429" s="15">
        <f ca="1">AVERAGE(P3429:OFFSET(P3429,-$R$3+1,0))*$R$4*K3429</f>
        <v>98.125000000000114</v>
      </c>
      <c r="S3429" s="15">
        <f ca="1">AVERAGE(Q3429:OFFSET(Q3429,-$R$3+1,0))*$S$4*L3429</f>
        <v>54.749999999999943</v>
      </c>
      <c r="T3429" s="11" t="str">
        <f t="shared" ca="1" si="858"/>
        <v xml:space="preserve"> </v>
      </c>
      <c r="U3429" s="11" t="str">
        <f t="shared" ca="1" si="869"/>
        <v>Exit</v>
      </c>
      <c r="V3429" s="3">
        <f t="shared" ca="1" si="859"/>
        <v>-10</v>
      </c>
      <c r="W3429" s="16">
        <f t="shared" ca="1" si="860"/>
        <v>13.26043737574552</v>
      </c>
      <c r="X3429" s="3">
        <f t="shared" ca="1" si="861"/>
        <v>22.22</v>
      </c>
      <c r="Y3429" s="3">
        <f t="shared" ca="1" si="862"/>
        <v>11.79</v>
      </c>
      <c r="Z3429" s="12">
        <f t="shared" ca="1" si="863"/>
        <v>320.00000000000028</v>
      </c>
      <c r="AA3429" s="17">
        <f t="shared" ca="1" si="864"/>
        <v>145.86481113320232</v>
      </c>
      <c r="AB3429" s="17">
        <f t="shared" ca="1" si="865"/>
        <v>465.86481113320258</v>
      </c>
      <c r="AC3429" s="19">
        <f t="shared" ca="1" si="866"/>
        <v>71403.006759231212</v>
      </c>
    </row>
    <row r="3430" spans="1:29" x14ac:dyDescent="0.25">
      <c r="A3430" s="22">
        <v>40983</v>
      </c>
      <c r="B3430" s="2">
        <v>25.61</v>
      </c>
      <c r="C3430" s="2">
        <v>24.75</v>
      </c>
      <c r="D3430" s="2">
        <v>25.5</v>
      </c>
      <c r="E3430">
        <v>12.46</v>
      </c>
      <c r="F3430">
        <v>11.69</v>
      </c>
      <c r="G3430">
        <v>12.46</v>
      </c>
      <c r="H3430">
        <f t="shared" si="867"/>
        <v>2.0816653322658141E-2</v>
      </c>
      <c r="I3430">
        <f t="shared" si="868"/>
        <v>5.5038103302286201E-2</v>
      </c>
      <c r="J3430">
        <f t="shared" si="870"/>
        <v>0.86568125122592909</v>
      </c>
      <c r="K3430" s="2">
        <v>1</v>
      </c>
      <c r="L3430" s="2">
        <v>1</v>
      </c>
      <c r="M3430" s="6">
        <f ca="1">100*(D3430-MIN(OFFSET(C3430,-$M$3+1,0):C3430))/(MAX(OFFSET(B3430,-$M$3+1,0):B3430)-MIN(OFFSET(C3430,-$M$3+1,0):C3430))</f>
        <v>96.540880503144663</v>
      </c>
      <c r="N3430" s="6">
        <f ca="1">100*(G3430-MIN(OFFSET(F3430,-$M$3+1,0):F3430))/(MAX(OFFSET(E3430,-$M$3+1,0):E3430)-MIN(OFFSET(F3430,-$M$3+1,0):F3430))</f>
        <v>100</v>
      </c>
      <c r="O3430" s="6">
        <f t="shared" ca="1" si="855"/>
        <v>-3.4591194968553367</v>
      </c>
      <c r="P3430" s="8">
        <f t="shared" si="856"/>
        <v>0.85999999999999943</v>
      </c>
      <c r="Q3430" s="8">
        <f t="shared" si="857"/>
        <v>0.77000000000000135</v>
      </c>
      <c r="R3430" s="15">
        <f ca="1">AVERAGE(P3430:OFFSET(P3430,-$R$3+1,0))*$R$4*K3430</f>
        <v>101.87500000000007</v>
      </c>
      <c r="S3430" s="15">
        <f ca="1">AVERAGE(Q3430:OFFSET(Q3430,-$R$3+1,0))*$S$4*L3430</f>
        <v>59.49999999999995</v>
      </c>
      <c r="T3430" s="11" t="str">
        <f t="shared" ca="1" si="858"/>
        <v xml:space="preserve"> </v>
      </c>
      <c r="U3430" s="11" t="str">
        <f t="shared" ca="1" si="869"/>
        <v xml:space="preserve"> </v>
      </c>
      <c r="V3430" s="3" t="str">
        <f t="shared" ca="1" si="859"/>
        <v xml:space="preserve"> </v>
      </c>
      <c r="W3430" s="16" t="str">
        <f t="shared" ca="1" si="860"/>
        <v xml:space="preserve"> </v>
      </c>
      <c r="X3430" s="3" t="str">
        <f t="shared" ca="1" si="861"/>
        <v xml:space="preserve"> </v>
      </c>
      <c r="Y3430" s="3" t="str">
        <f t="shared" ca="1" si="862"/>
        <v xml:space="preserve"> </v>
      </c>
      <c r="Z3430" s="12" t="str">
        <f t="shared" ca="1" si="863"/>
        <v xml:space="preserve"> </v>
      </c>
      <c r="AA3430" s="17" t="str">
        <f t="shared" ca="1" si="864"/>
        <v xml:space="preserve"> </v>
      </c>
      <c r="AB3430" s="17" t="str">
        <f t="shared" ca="1" si="865"/>
        <v xml:space="preserve"> </v>
      </c>
      <c r="AC3430" s="19">
        <f t="shared" ca="1" si="866"/>
        <v>71403.006759231212</v>
      </c>
    </row>
    <row r="3431" spans="1:29" x14ac:dyDescent="0.25">
      <c r="A3431" s="22">
        <v>40984</v>
      </c>
      <c r="B3431" s="2">
        <v>25.67</v>
      </c>
      <c r="C3431" s="2">
        <v>24.96</v>
      </c>
      <c r="D3431" s="2">
        <v>25.18</v>
      </c>
      <c r="E3431">
        <v>12.52</v>
      </c>
      <c r="F3431">
        <v>11.95</v>
      </c>
      <c r="G3431">
        <v>12.16</v>
      </c>
      <c r="H3431">
        <f t="shared" si="867"/>
        <v>-1.2549019607843159E-2</v>
      </c>
      <c r="I3431">
        <f t="shared" si="868"/>
        <v>-2.4077046548956704E-2</v>
      </c>
      <c r="J3431">
        <f t="shared" si="870"/>
        <v>0.8682649717828107</v>
      </c>
      <c r="K3431" s="2">
        <v>1</v>
      </c>
      <c r="L3431" s="2">
        <v>1</v>
      </c>
      <c r="M3431" s="6">
        <f ca="1">100*(D3431-MIN(OFFSET(C3431,-$M$3+1,0):C3431))/(MAX(OFFSET(B3431,-$M$3+1,0):B3431)-MIN(OFFSET(C3431,-$M$3+1,0):C3431))</f>
        <v>75.376884422110479</v>
      </c>
      <c r="N3431" s="6">
        <f ca="1">100*(G3431-MIN(OFFSET(F3431,-$M$3+1,0):F3431))/(MAX(OFFSET(E3431,-$M$3+1,0):E3431)-MIN(OFFSET(F3431,-$M$3+1,0):F3431))</f>
        <v>73.913043478260889</v>
      </c>
      <c r="O3431" s="6">
        <f t="shared" ca="1" si="855"/>
        <v>1.4638409438495898</v>
      </c>
      <c r="P3431" s="8">
        <f t="shared" si="856"/>
        <v>0.71000000000000085</v>
      </c>
      <c r="Q3431" s="8">
        <f t="shared" si="857"/>
        <v>0.57000000000000028</v>
      </c>
      <c r="R3431" s="15">
        <f ca="1">AVERAGE(P3431:OFFSET(P3431,-$R$3+1,0))*$R$4*K3431</f>
        <v>102.62500000000006</v>
      </c>
      <c r="S3431" s="15">
        <f ca="1">AVERAGE(Q3431:OFFSET(Q3431,-$R$3+1,0))*$S$4*L3431</f>
        <v>58.374999999999979</v>
      </c>
      <c r="T3431" s="11" t="str">
        <f t="shared" ca="1" si="858"/>
        <v xml:space="preserve"> </v>
      </c>
      <c r="U3431" s="11" t="str">
        <f t="shared" ca="1" si="869"/>
        <v xml:space="preserve"> </v>
      </c>
      <c r="V3431" s="3" t="str">
        <f t="shared" ca="1" si="859"/>
        <v xml:space="preserve"> </v>
      </c>
      <c r="W3431" s="16" t="str">
        <f t="shared" ca="1" si="860"/>
        <v xml:space="preserve"> </v>
      </c>
      <c r="X3431" s="3" t="str">
        <f t="shared" ca="1" si="861"/>
        <v xml:space="preserve"> </v>
      </c>
      <c r="Y3431" s="3" t="str">
        <f t="shared" ca="1" si="862"/>
        <v xml:space="preserve"> </v>
      </c>
      <c r="Z3431" s="12" t="str">
        <f t="shared" ca="1" si="863"/>
        <v xml:space="preserve"> </v>
      </c>
      <c r="AA3431" s="17" t="str">
        <f t="shared" ca="1" si="864"/>
        <v xml:space="preserve"> </v>
      </c>
      <c r="AB3431" s="17" t="str">
        <f t="shared" ca="1" si="865"/>
        <v xml:space="preserve"> </v>
      </c>
      <c r="AC3431" s="19">
        <f t="shared" ca="1" si="866"/>
        <v>71403.006759231212</v>
      </c>
    </row>
    <row r="3432" spans="1:29" x14ac:dyDescent="0.25">
      <c r="A3432" s="22">
        <v>40987</v>
      </c>
      <c r="B3432" s="2">
        <v>25.43</v>
      </c>
      <c r="C3432" s="2">
        <v>24.66</v>
      </c>
      <c r="D3432" s="2">
        <v>25.16</v>
      </c>
      <c r="E3432">
        <v>12.42</v>
      </c>
      <c r="F3432">
        <v>11.16</v>
      </c>
      <c r="G3432">
        <v>11.29</v>
      </c>
      <c r="H3432">
        <f t="shared" si="867"/>
        <v>-7.9428117553614896E-4</v>
      </c>
      <c r="I3432">
        <f t="shared" si="868"/>
        <v>-7.1546052631578982E-2</v>
      </c>
      <c r="J3432">
        <f t="shared" si="870"/>
        <v>0.80247867646022442</v>
      </c>
      <c r="K3432" s="2">
        <v>1</v>
      </c>
      <c r="L3432" s="2">
        <v>1</v>
      </c>
      <c r="M3432" s="6">
        <f ca="1">100*(D3432-MIN(OFFSET(C3432,-$M$3+1,0):C3432))/(MAX(OFFSET(B3432,-$M$3+1,0):B3432)-MIN(OFFSET(C3432,-$M$3+1,0):C3432))</f>
        <v>69.822485207100527</v>
      </c>
      <c r="N3432" s="6">
        <f ca="1">100*(G3432-MIN(OFFSET(F3432,-$M$3+1,0):F3432))/(MAX(OFFSET(E3432,-$M$3+1,0):E3432)-MIN(OFFSET(F3432,-$M$3+1,0):F3432))</f>
        <v>10.869565217391209</v>
      </c>
      <c r="O3432" s="6">
        <f t="shared" ca="1" si="855"/>
        <v>58.952919989709315</v>
      </c>
      <c r="P3432" s="8">
        <f t="shared" si="856"/>
        <v>0.76999999999999957</v>
      </c>
      <c r="Q3432" s="8">
        <f t="shared" si="857"/>
        <v>1.2599999999999998</v>
      </c>
      <c r="R3432" s="15">
        <f ca="1">AVERAGE(P3432:OFFSET(P3432,-$R$3+1,0))*$R$4*K3432</f>
        <v>95.125000000000043</v>
      </c>
      <c r="S3432" s="15">
        <f ca="1">AVERAGE(Q3432:OFFSET(Q3432,-$R$3+1,0))*$S$4*L3432</f>
        <v>67.374999999999986</v>
      </c>
      <c r="T3432" s="11" t="str">
        <f t="shared" ca="1" si="858"/>
        <v xml:space="preserve"> </v>
      </c>
      <c r="U3432" s="11" t="str">
        <f t="shared" ca="1" si="869"/>
        <v>Sell</v>
      </c>
      <c r="V3432" s="3">
        <f t="shared" ca="1" si="859"/>
        <v>-10</v>
      </c>
      <c r="W3432" s="16">
        <f t="shared" ca="1" si="860"/>
        <v>14.118738404452699</v>
      </c>
      <c r="X3432" s="3">
        <f t="shared" ca="1" si="861"/>
        <v>25.16</v>
      </c>
      <c r="Y3432" s="3">
        <f t="shared" ca="1" si="862"/>
        <v>11.29</v>
      </c>
      <c r="Z3432" s="12" t="str">
        <f t="shared" ca="1" si="863"/>
        <v xml:space="preserve"> </v>
      </c>
      <c r="AA3432" s="17" t="str">
        <f t="shared" ca="1" si="864"/>
        <v xml:space="preserve"> </v>
      </c>
      <c r="AB3432" s="17" t="str">
        <f t="shared" ca="1" si="865"/>
        <v xml:space="preserve"> </v>
      </c>
      <c r="AC3432" s="19">
        <f t="shared" ca="1" si="866"/>
        <v>71403.006759231212</v>
      </c>
    </row>
    <row r="3433" spans="1:29" x14ac:dyDescent="0.25">
      <c r="A3433" s="22">
        <v>40988</v>
      </c>
      <c r="B3433" s="2">
        <v>25.16</v>
      </c>
      <c r="C3433" s="2">
        <v>24.63</v>
      </c>
      <c r="D3433" s="2">
        <v>25.04</v>
      </c>
      <c r="E3433">
        <v>11.3</v>
      </c>
      <c r="F3433">
        <v>10.9</v>
      </c>
      <c r="G3433">
        <v>10.95</v>
      </c>
      <c r="H3433">
        <f t="shared" si="867"/>
        <v>-4.7694753577106619E-3</v>
      </c>
      <c r="I3433">
        <f t="shared" si="868"/>
        <v>-3.0115146147032812E-2</v>
      </c>
      <c r="J3433">
        <f t="shared" si="870"/>
        <v>0.79783751610843057</v>
      </c>
      <c r="K3433" s="2">
        <v>1</v>
      </c>
      <c r="L3433" s="2">
        <v>1</v>
      </c>
      <c r="M3433" s="6">
        <f ca="1">100*(D3433-MIN(OFFSET(C3433,-$M$3+1,0):C3433))/(MAX(OFFSET(B3433,-$M$3+1,0):B3433)-MIN(OFFSET(C3433,-$M$3+1,0):C3433))</f>
        <v>54.999999999999886</v>
      </c>
      <c r="N3433" s="6">
        <f ca="1">100*(G3433-MIN(OFFSET(F3433,-$M$3+1,0):F3433))/(MAX(OFFSET(E3433,-$M$3+1,0):E3433)-MIN(OFFSET(F3433,-$M$3+1,0):F3433))</f>
        <v>3.0864197530863553</v>
      </c>
      <c r="O3433" s="6">
        <f t="shared" ca="1" si="855"/>
        <v>51.913580246913533</v>
      </c>
      <c r="P3433" s="8">
        <f t="shared" si="856"/>
        <v>0.53000000000000114</v>
      </c>
      <c r="Q3433" s="8">
        <f t="shared" si="857"/>
        <v>0.40000000000000036</v>
      </c>
      <c r="R3433" s="15">
        <f ca="1">AVERAGE(P3433:OFFSET(P3433,-$R$3+1,0))*$R$4*K3433</f>
        <v>83.625000000000057</v>
      </c>
      <c r="S3433" s="15">
        <f ca="1">AVERAGE(Q3433:OFFSET(Q3433,-$R$3+1,0))*$S$4*L3433</f>
        <v>63.124999999999986</v>
      </c>
      <c r="T3433" s="11" t="str">
        <f t="shared" ca="1" si="858"/>
        <v xml:space="preserve"> </v>
      </c>
      <c r="U3433" s="11" t="str">
        <f t="shared" ca="1" si="869"/>
        <v>Sell</v>
      </c>
      <c r="V3433" s="3">
        <f t="shared" ca="1" si="859"/>
        <v>-10</v>
      </c>
      <c r="W3433" s="16">
        <f t="shared" ca="1" si="860"/>
        <v>14.118738404452699</v>
      </c>
      <c r="X3433" s="3">
        <f t="shared" ca="1" si="861"/>
        <v>25.16</v>
      </c>
      <c r="Y3433" s="3">
        <f t="shared" ca="1" si="862"/>
        <v>11.29</v>
      </c>
      <c r="Z3433" s="12">
        <f t="shared" ca="1" si="863"/>
        <v>120.00000000000099</v>
      </c>
      <c r="AA3433" s="17">
        <f t="shared" ca="1" si="864"/>
        <v>-480.03710575139155</v>
      </c>
      <c r="AB3433" s="17">
        <f t="shared" ca="1" si="865"/>
        <v>-360.03710575139053</v>
      </c>
      <c r="AC3433" s="19">
        <f t="shared" ca="1" si="866"/>
        <v>71042.969653479828</v>
      </c>
    </row>
    <row r="3434" spans="1:29" x14ac:dyDescent="0.25">
      <c r="A3434" s="22">
        <v>40989</v>
      </c>
      <c r="B3434" s="2">
        <v>25.53</v>
      </c>
      <c r="C3434" s="2">
        <v>24.87</v>
      </c>
      <c r="D3434" s="2">
        <v>25.23</v>
      </c>
      <c r="E3434">
        <v>11.37</v>
      </c>
      <c r="F3434">
        <v>10.68</v>
      </c>
      <c r="G3434">
        <v>10.71</v>
      </c>
      <c r="H3434">
        <f t="shared" si="867"/>
        <v>7.5878594249201292E-3</v>
      </c>
      <c r="I3434">
        <f t="shared" si="868"/>
        <v>-2.1917808219177992E-2</v>
      </c>
      <c r="J3434">
        <f t="shared" si="870"/>
        <v>0.77664694345303464</v>
      </c>
      <c r="K3434" s="2">
        <v>1</v>
      </c>
      <c r="L3434" s="2">
        <v>1</v>
      </c>
      <c r="M3434" s="6">
        <f ca="1">100*(D3434-MIN(OFFSET(C3434,-$M$3+1,0):C3434))/(MAX(OFFSET(B3434,-$M$3+1,0):B3434)-MIN(OFFSET(C3434,-$M$3+1,0):C3434))</f>
        <v>57.692307692307679</v>
      </c>
      <c r="N3434" s="6">
        <f ca="1">100*(G3434-MIN(OFFSET(F3434,-$M$3+1,0):F3434))/(MAX(OFFSET(E3434,-$M$3+1,0):E3434)-MIN(OFFSET(F3434,-$M$3+1,0):F3434))</f>
        <v>1.6304347826087575</v>
      </c>
      <c r="O3434" s="6">
        <f t="shared" ca="1" si="855"/>
        <v>56.06187290969892</v>
      </c>
      <c r="P3434" s="8">
        <f t="shared" si="856"/>
        <v>0.66000000000000014</v>
      </c>
      <c r="Q3434" s="8">
        <f t="shared" si="857"/>
        <v>0.6899999999999995</v>
      </c>
      <c r="R3434" s="15">
        <f ca="1">AVERAGE(P3434:OFFSET(P3434,-$R$3+1,0))*$R$4*K3434</f>
        <v>75.750000000000028</v>
      </c>
      <c r="S3434" s="15">
        <f ca="1">AVERAGE(Q3434:OFFSET(Q3434,-$R$3+1,0))*$S$4*L3434</f>
        <v>64.124999999999986</v>
      </c>
      <c r="T3434" s="11" t="str">
        <f t="shared" ca="1" si="858"/>
        <v xml:space="preserve"> </v>
      </c>
      <c r="U3434" s="11" t="str">
        <f t="shared" ca="1" si="869"/>
        <v>Sell</v>
      </c>
      <c r="V3434" s="3">
        <f t="shared" ca="1" si="859"/>
        <v>-10</v>
      </c>
      <c r="W3434" s="16">
        <f t="shared" ca="1" si="860"/>
        <v>14.118738404452699</v>
      </c>
      <c r="X3434" s="3">
        <f t="shared" ca="1" si="861"/>
        <v>25.16</v>
      </c>
      <c r="Y3434" s="3">
        <f t="shared" ca="1" si="862"/>
        <v>11.29</v>
      </c>
      <c r="Z3434" s="12">
        <f t="shared" ca="1" si="863"/>
        <v>-190.00000000000128</v>
      </c>
      <c r="AA3434" s="17">
        <f t="shared" ca="1" si="864"/>
        <v>-338.84972170686257</v>
      </c>
      <c r="AB3434" s="17">
        <f t="shared" ca="1" si="865"/>
        <v>-528.84972170686387</v>
      </c>
      <c r="AC3434" s="19">
        <f t="shared" ca="1" si="866"/>
        <v>70514.119931772962</v>
      </c>
    </row>
    <row r="3435" spans="1:29" x14ac:dyDescent="0.25">
      <c r="A3435" s="22">
        <v>40990</v>
      </c>
      <c r="B3435" s="2">
        <v>25.05</v>
      </c>
      <c r="C3435" s="2">
        <v>24.47</v>
      </c>
      <c r="D3435" s="2">
        <v>24.74</v>
      </c>
      <c r="E3435">
        <v>10.73</v>
      </c>
      <c r="F3435">
        <v>10.27</v>
      </c>
      <c r="G3435">
        <v>10.64</v>
      </c>
      <c r="H3435">
        <f t="shared" si="867"/>
        <v>-1.9421323820848269E-2</v>
      </c>
      <c r="I3435">
        <f t="shared" si="868"/>
        <v>-6.5359477124182774E-3</v>
      </c>
      <c r="J3435">
        <f t="shared" si="870"/>
        <v>0.75771938756815538</v>
      </c>
      <c r="K3435" s="2">
        <v>1</v>
      </c>
      <c r="L3435" s="2">
        <v>1</v>
      </c>
      <c r="M3435" s="6">
        <f ca="1">100*(D3435-MIN(OFFSET(C3435,-$M$3+1,0):C3435))/(MAX(OFFSET(B3435,-$M$3+1,0):B3435)-MIN(OFFSET(C3435,-$M$3+1,0):C3435))</f>
        <v>22.499999999999911</v>
      </c>
      <c r="N3435" s="6">
        <f ca="1">100*(G3435-MIN(OFFSET(F3435,-$M$3+1,0):F3435))/(MAX(OFFSET(E3435,-$M$3+1,0):E3435)-MIN(OFFSET(F3435,-$M$3+1,0):F3435))</f>
        <v>16.444444444444489</v>
      </c>
      <c r="O3435" s="6">
        <f t="shared" ref="O3435:O3498" ca="1" si="871">M3435-N3435</f>
        <v>6.0555555555554221</v>
      </c>
      <c r="P3435" s="8">
        <f t="shared" ref="P3435:P3498" si="872">MAX(B3435-C3435,B3435-D3434,D3434-C3435)</f>
        <v>0.76000000000000156</v>
      </c>
      <c r="Q3435" s="8">
        <f t="shared" ref="Q3435:Q3498" si="873">MAX(E3435-F3435,E3435-G3434,G3434-F3435)</f>
        <v>0.46000000000000085</v>
      </c>
      <c r="R3435" s="15">
        <f ca="1">AVERAGE(P3435:OFFSET(P3435,-$R$3+1,0))*$R$4*K3435</f>
        <v>78.125000000000043</v>
      </c>
      <c r="S3435" s="15">
        <f ca="1">AVERAGE(Q3435:OFFSET(Q3435,-$R$3+1,0))*$S$4*L3435</f>
        <v>64.125000000000014</v>
      </c>
      <c r="T3435" s="11" t="str">
        <f t="shared" ref="T3435:T3498" ca="1" si="874">IF(O3435&lt;$T$3,"Buy",IF(AND(T3434="Buy",O3435&lt;0),"Buy",IF(AND(T3434="Buy",O3435&gt;=0),"Exit"," ")))</f>
        <v xml:space="preserve"> </v>
      </c>
      <c r="U3435" s="11" t="str">
        <f t="shared" ca="1" si="869"/>
        <v>Sell</v>
      </c>
      <c r="V3435" s="3">
        <f t="shared" ref="V3435:V3498" ca="1" si="875">IF(AND($T3435="Buy",$T3434=" "),V$3,IF(AND($T3435="Buy",$T3434="Exit"),V$3,IF(AND($U3435="Sell",$U3434=" "),-V$3,IF(OR($T3434="Buy",U3434="Sell"),V3434," "))))</f>
        <v>-10</v>
      </c>
      <c r="W3435" s="16">
        <f t="shared" ref="W3435:W3498" ca="1" si="876">IF(AND($T3435="Buy",$T3434=" "),-V$3*R3435/S3435,IF(AND($T3435="Buy",$T3434="Exit"),-V$3*R3435/S3435,IF(AND($U3435="Sell",U3434=" "),V$3*R3435/S3435,IF(OR($T3434="Buy",$U3434="Sell"),W3434," "))))</f>
        <v>14.118738404452699</v>
      </c>
      <c r="X3435" s="3">
        <f t="shared" ref="X3435:X3498" ca="1" si="877">IF(AND($T3435="Buy",$T3434=" "),D3435,IF(AND($T3435="Buy",$T3434="Exit"),D3435,IF(AND($U3435="Sell",X3434=" "),D3435,IF(OR($T3434="Buy",U3434="Sell"),X3434," "))))</f>
        <v>25.16</v>
      </c>
      <c r="Y3435" s="3">
        <f t="shared" ref="Y3435:Y3498" ca="1" si="878">IF(AND($T3435="Buy",$T3434=" "),G3435,IF(AND($U3435="Sell",Y3434=" "),G3435,IF(OR($T3434="Buy",U3434="Sell"),Y3434," ")))</f>
        <v>11.29</v>
      </c>
      <c r="Z3435" s="12">
        <f t="shared" ref="Z3435:Z3498" ca="1" si="879">IF(AND(V3435&lt;&gt;" ",V3434&lt;&gt;" "),V3434*(D3435-D3434)*$R$4*K3434," ")</f>
        <v>490.00000000000199</v>
      </c>
      <c r="AA3435" s="17">
        <f t="shared" ref="AA3435:AA3498" ca="1" si="880">IF(AND(W3435&lt;&gt;" ",W3434&lt;&gt;" "),W3434*(G3435-G3434)*$S$4*L3434," ")</f>
        <v>-98.831168831169293</v>
      </c>
      <c r="AB3435" s="17">
        <f t="shared" ref="AB3435:AB3498" ca="1" si="881">IF(Z3435&lt;&gt;" ",Z3435+AA3435," ")</f>
        <v>391.1688311688327</v>
      </c>
      <c r="AC3435" s="19">
        <f t="shared" ref="AC3435:AC3498" ca="1" si="882">IF(AB3435&lt;&gt;" ",AC3434+AB3435,AC3434)</f>
        <v>70905.288762941796</v>
      </c>
    </row>
    <row r="3436" spans="1:29" x14ac:dyDescent="0.25">
      <c r="A3436" s="22">
        <v>40991</v>
      </c>
      <c r="B3436" s="2">
        <v>24.98</v>
      </c>
      <c r="C3436" s="2">
        <v>23.65</v>
      </c>
      <c r="D3436" s="2">
        <v>24.48</v>
      </c>
      <c r="E3436">
        <v>10.5</v>
      </c>
      <c r="F3436">
        <v>8.9499999999999993</v>
      </c>
      <c r="G3436">
        <v>9.69</v>
      </c>
      <c r="H3436">
        <f t="shared" si="867"/>
        <v>-1.0509296685529468E-2</v>
      </c>
      <c r="I3436">
        <f t="shared" si="868"/>
        <v>-8.9285714285714413E-2</v>
      </c>
      <c r="J3436">
        <f t="shared" si="870"/>
        <v>0.7214637410974033</v>
      </c>
      <c r="K3436" s="2">
        <v>1</v>
      </c>
      <c r="L3436" s="2">
        <v>1</v>
      </c>
      <c r="M3436" s="6">
        <f ca="1">100*(D3436-MIN(OFFSET(C3436,-$M$3+1,0):C3436))/(MAX(OFFSET(B3436,-$M$3+1,0):B3436)-MIN(OFFSET(C3436,-$M$3+1,0):C3436))</f>
        <v>41.08910891089112</v>
      </c>
      <c r="N3436" s="6">
        <f ca="1">100*(G3436-MIN(OFFSET(F3436,-$M$3+1,0):F3436))/(MAX(OFFSET(E3436,-$M$3+1,0):E3436)-MIN(OFFSET(F3436,-$M$3+1,0):F3436))</f>
        <v>20.728291316526619</v>
      </c>
      <c r="O3436" s="6">
        <f t="shared" ca="1" si="871"/>
        <v>20.360817594364502</v>
      </c>
      <c r="P3436" s="8">
        <f t="shared" si="872"/>
        <v>1.3300000000000018</v>
      </c>
      <c r="Q3436" s="8">
        <f t="shared" si="873"/>
        <v>1.6900000000000013</v>
      </c>
      <c r="R3436" s="15">
        <f ca="1">AVERAGE(P3436:OFFSET(P3436,-$R$3+1,0))*$R$4*K3436</f>
        <v>79.875000000000099</v>
      </c>
      <c r="S3436" s="15">
        <f ca="1">AVERAGE(Q3436:OFFSET(Q3436,-$R$3+1,0))*$S$4*L3436</f>
        <v>78.125000000000043</v>
      </c>
      <c r="T3436" s="11" t="str">
        <f t="shared" ca="1" si="874"/>
        <v xml:space="preserve"> </v>
      </c>
      <c r="U3436" s="11" t="str">
        <f t="shared" ca="1" si="869"/>
        <v>Sell</v>
      </c>
      <c r="V3436" s="3">
        <f t="shared" ca="1" si="875"/>
        <v>-10</v>
      </c>
      <c r="W3436" s="16">
        <f t="shared" ca="1" si="876"/>
        <v>14.118738404452699</v>
      </c>
      <c r="X3436" s="3">
        <f t="shared" ca="1" si="877"/>
        <v>25.16</v>
      </c>
      <c r="Y3436" s="3">
        <f t="shared" ca="1" si="878"/>
        <v>11.29</v>
      </c>
      <c r="Z3436" s="12">
        <f t="shared" ca="1" si="879"/>
        <v>259.99999999999801</v>
      </c>
      <c r="AA3436" s="17">
        <f t="shared" ca="1" si="880"/>
        <v>-1341.2801484230081</v>
      </c>
      <c r="AB3436" s="17">
        <f t="shared" ca="1" si="881"/>
        <v>-1081.2801484230101</v>
      </c>
      <c r="AC3436" s="19">
        <f t="shared" ca="1" si="882"/>
        <v>69824.008614518782</v>
      </c>
    </row>
    <row r="3437" spans="1:29" x14ac:dyDescent="0.25">
      <c r="A3437" s="22">
        <v>40994</v>
      </c>
      <c r="B3437" s="2">
        <v>25.01</v>
      </c>
      <c r="C3437" s="2">
        <v>24.13</v>
      </c>
      <c r="D3437" s="2">
        <v>25.01</v>
      </c>
      <c r="E3437">
        <v>9.93</v>
      </c>
      <c r="F3437">
        <v>8.9</v>
      </c>
      <c r="G3437">
        <v>9.02</v>
      </c>
      <c r="H3437">
        <f t="shared" si="867"/>
        <v>2.1650326797385766E-2</v>
      </c>
      <c r="I3437">
        <f t="shared" si="868"/>
        <v>-6.9143446852425128E-2</v>
      </c>
      <c r="J3437">
        <f t="shared" si="870"/>
        <v>0.62503990411101729</v>
      </c>
      <c r="K3437" s="2">
        <v>1</v>
      </c>
      <c r="L3437" s="2">
        <v>1</v>
      </c>
      <c r="M3437" s="6">
        <f ca="1">100*(D3437-MIN(OFFSET(C3437,-$M$3+1,0):C3437))/(MAX(OFFSET(B3437,-$M$3+1,0):B3437)-MIN(OFFSET(C3437,-$M$3+1,0):C3437))</f>
        <v>72.340425531914946</v>
      </c>
      <c r="N3437" s="6">
        <f ca="1">100*(G3437-MIN(OFFSET(F3437,-$M$3+1,0):F3437))/(MAX(OFFSET(E3437,-$M$3+1,0):E3437)-MIN(OFFSET(F3437,-$M$3+1,0):F3437))</f>
        <v>3.4090909090908874</v>
      </c>
      <c r="O3437" s="6">
        <f t="shared" ca="1" si="871"/>
        <v>68.931334622824053</v>
      </c>
      <c r="P3437" s="8">
        <f t="shared" si="872"/>
        <v>0.88000000000000256</v>
      </c>
      <c r="Q3437" s="8">
        <f t="shared" si="873"/>
        <v>1.0299999999999994</v>
      </c>
      <c r="R3437" s="15">
        <f ca="1">AVERAGE(P3437:OFFSET(P3437,-$R$3+1,0))*$R$4*K3437</f>
        <v>81.250000000000085</v>
      </c>
      <c r="S3437" s="15">
        <f ca="1">AVERAGE(Q3437:OFFSET(Q3437,-$R$3+1,0))*$S$4*L3437</f>
        <v>85.875000000000028</v>
      </c>
      <c r="T3437" s="11" t="str">
        <f t="shared" ca="1" si="874"/>
        <v xml:space="preserve"> </v>
      </c>
      <c r="U3437" s="11" t="str">
        <f t="shared" ca="1" si="869"/>
        <v>Sell</v>
      </c>
      <c r="V3437" s="3">
        <f t="shared" ca="1" si="875"/>
        <v>-10</v>
      </c>
      <c r="W3437" s="16">
        <f t="shared" ca="1" si="876"/>
        <v>14.118738404452699</v>
      </c>
      <c r="X3437" s="3">
        <f t="shared" ca="1" si="877"/>
        <v>25.16</v>
      </c>
      <c r="Y3437" s="3">
        <f t="shared" ca="1" si="878"/>
        <v>11.29</v>
      </c>
      <c r="Z3437" s="12">
        <f t="shared" ca="1" si="879"/>
        <v>-530.00000000000114</v>
      </c>
      <c r="AA3437" s="17">
        <f t="shared" ca="1" si="880"/>
        <v>-945.9554730983308</v>
      </c>
      <c r="AB3437" s="17">
        <f t="shared" ca="1" si="881"/>
        <v>-1475.9554730983318</v>
      </c>
      <c r="AC3437" s="19">
        <f t="shared" ca="1" si="882"/>
        <v>68348.053141420445</v>
      </c>
    </row>
    <row r="3438" spans="1:29" x14ac:dyDescent="0.25">
      <c r="A3438" s="22">
        <v>40995</v>
      </c>
      <c r="B3438" s="2">
        <v>26.86</v>
      </c>
      <c r="C3438" s="2">
        <v>25.62</v>
      </c>
      <c r="D3438" s="2">
        <v>26.22</v>
      </c>
      <c r="E3438">
        <v>9.48</v>
      </c>
      <c r="F3438">
        <v>8.93</v>
      </c>
      <c r="G3438">
        <v>8.99</v>
      </c>
      <c r="H3438">
        <f t="shared" si="867"/>
        <v>4.8380647740903449E-2</v>
      </c>
      <c r="I3438">
        <f t="shared" si="868"/>
        <v>-3.3259423503325669E-3</v>
      </c>
      <c r="J3438">
        <f t="shared" si="870"/>
        <v>0.58932811896059578</v>
      </c>
      <c r="K3438" s="2">
        <v>1</v>
      </c>
      <c r="L3438" s="2">
        <v>1</v>
      </c>
      <c r="M3438" s="6">
        <f ca="1">100*(D3438-MIN(OFFSET(C3438,-$M$3+1,0):C3438))/(MAX(OFFSET(B3438,-$M$3+1,0):B3438)-MIN(OFFSET(C3438,-$M$3+1,0):C3438))</f>
        <v>80.062305295950139</v>
      </c>
      <c r="N3438" s="6">
        <f ca="1">100*(G3438-MIN(OFFSET(F3438,-$M$3+1,0):F3438))/(MAX(OFFSET(E3438,-$M$3+1,0):E3438)-MIN(OFFSET(F3438,-$M$3+1,0):F3438))</f>
        <v>3.6437246963562711</v>
      </c>
      <c r="O3438" s="6">
        <f t="shared" ca="1" si="871"/>
        <v>76.418580599593867</v>
      </c>
      <c r="P3438" s="8">
        <f t="shared" si="872"/>
        <v>1.8499999999999979</v>
      </c>
      <c r="Q3438" s="8">
        <f t="shared" si="873"/>
        <v>0.55000000000000071</v>
      </c>
      <c r="R3438" s="15">
        <f ca="1">AVERAGE(P3438:OFFSET(P3438,-$R$3+1,0))*$R$4*K3438</f>
        <v>93.625000000000071</v>
      </c>
      <c r="S3438" s="15">
        <f ca="1">AVERAGE(Q3438:OFFSET(Q3438,-$R$3+1,0))*$S$4*L3438</f>
        <v>83.125000000000028</v>
      </c>
      <c r="T3438" s="11" t="str">
        <f t="shared" ca="1" si="874"/>
        <v xml:space="preserve"> </v>
      </c>
      <c r="U3438" s="11" t="str">
        <f t="shared" ca="1" si="869"/>
        <v>Sell</v>
      </c>
      <c r="V3438" s="3">
        <f t="shared" ca="1" si="875"/>
        <v>-10</v>
      </c>
      <c r="W3438" s="16">
        <f t="shared" ca="1" si="876"/>
        <v>14.118738404452699</v>
      </c>
      <c r="X3438" s="3">
        <f t="shared" ca="1" si="877"/>
        <v>25.16</v>
      </c>
      <c r="Y3438" s="3">
        <f t="shared" ca="1" si="878"/>
        <v>11.29</v>
      </c>
      <c r="Z3438" s="12">
        <f t="shared" ca="1" si="879"/>
        <v>-1209.9999999999973</v>
      </c>
      <c r="AA3438" s="17">
        <f t="shared" ca="1" si="880"/>
        <v>-42.356215213357196</v>
      </c>
      <c r="AB3438" s="17">
        <f t="shared" ca="1" si="881"/>
        <v>-1252.3562152133545</v>
      </c>
      <c r="AC3438" s="19">
        <f t="shared" ca="1" si="882"/>
        <v>67095.696926207092</v>
      </c>
    </row>
    <row r="3439" spans="1:29" x14ac:dyDescent="0.25">
      <c r="A3439" s="22">
        <v>40996</v>
      </c>
      <c r="B3439" s="2">
        <v>26.61</v>
      </c>
      <c r="C3439" s="2">
        <v>25.89</v>
      </c>
      <c r="D3439" s="2">
        <v>26.26</v>
      </c>
      <c r="E3439">
        <v>9.09</v>
      </c>
      <c r="F3439">
        <v>8.51</v>
      </c>
      <c r="G3439">
        <v>8.69</v>
      </c>
      <c r="H3439">
        <f t="shared" si="867"/>
        <v>1.5255530129671957E-3</v>
      </c>
      <c r="I3439">
        <f t="shared" si="868"/>
        <v>-3.3370411568409475E-2</v>
      </c>
      <c r="J3439">
        <f t="shared" si="870"/>
        <v>0.57907992391068253</v>
      </c>
      <c r="K3439" s="2">
        <v>1</v>
      </c>
      <c r="L3439" s="2">
        <v>1</v>
      </c>
      <c r="M3439" s="6">
        <f ca="1">100*(D3439-MIN(OFFSET(C3439,-$M$3+1,0):C3439))/(MAX(OFFSET(B3439,-$M$3+1,0):B3439)-MIN(OFFSET(C3439,-$M$3+1,0):C3439))</f>
        <v>81.308411214953338</v>
      </c>
      <c r="N3439" s="6">
        <f ca="1">100*(G3439-MIN(OFFSET(F3439,-$M$3+1,0):F3439))/(MAX(OFFSET(E3439,-$M$3+1,0):E3439)-MIN(OFFSET(F3439,-$M$3+1,0):F3439))</f>
        <v>6.2937062937062853</v>
      </c>
      <c r="O3439" s="6">
        <f t="shared" ca="1" si="871"/>
        <v>75.014704921247059</v>
      </c>
      <c r="P3439" s="8">
        <f t="shared" si="872"/>
        <v>0.71999999999999886</v>
      </c>
      <c r="Q3439" s="8">
        <f t="shared" si="873"/>
        <v>0.58000000000000007</v>
      </c>
      <c r="R3439" s="15">
        <f ca="1">AVERAGE(P3439:OFFSET(P3439,-$R$3+1,0))*$R$4*K3439</f>
        <v>93.750000000000043</v>
      </c>
      <c r="S3439" s="15">
        <f ca="1">AVERAGE(Q3439:OFFSET(Q3439,-$R$3+1,0))*$S$4*L3439</f>
        <v>83.250000000000028</v>
      </c>
      <c r="T3439" s="11" t="str">
        <f t="shared" ca="1" si="874"/>
        <v xml:space="preserve"> </v>
      </c>
      <c r="U3439" s="11" t="str">
        <f t="shared" ca="1" si="869"/>
        <v>Sell</v>
      </c>
      <c r="V3439" s="3">
        <f t="shared" ca="1" si="875"/>
        <v>-10</v>
      </c>
      <c r="W3439" s="16">
        <f t="shared" ca="1" si="876"/>
        <v>14.118738404452699</v>
      </c>
      <c r="X3439" s="3">
        <f t="shared" ca="1" si="877"/>
        <v>25.16</v>
      </c>
      <c r="Y3439" s="3">
        <f t="shared" ca="1" si="878"/>
        <v>11.29</v>
      </c>
      <c r="Z3439" s="12">
        <f t="shared" ca="1" si="879"/>
        <v>-40.0000000000027</v>
      </c>
      <c r="AA3439" s="17">
        <f t="shared" ca="1" si="880"/>
        <v>-423.562152133582</v>
      </c>
      <c r="AB3439" s="17">
        <f t="shared" ca="1" si="881"/>
        <v>-463.56215213358473</v>
      </c>
      <c r="AC3439" s="19">
        <f t="shared" ca="1" si="882"/>
        <v>66632.134774073507</v>
      </c>
    </row>
    <row r="3440" spans="1:29" x14ac:dyDescent="0.25">
      <c r="A3440" s="22">
        <v>40997</v>
      </c>
      <c r="B3440" s="2">
        <v>26.06</v>
      </c>
      <c r="C3440" s="2">
        <v>25.39</v>
      </c>
      <c r="D3440" s="2">
        <v>25.81</v>
      </c>
      <c r="E3440">
        <v>8.6199999999999992</v>
      </c>
      <c r="F3440">
        <v>8.16</v>
      </c>
      <c r="G3440">
        <v>8.44</v>
      </c>
      <c r="H3440">
        <f t="shared" si="867"/>
        <v>-1.7136329017517271E-2</v>
      </c>
      <c r="I3440">
        <f t="shared" si="868"/>
        <v>-2.8768699654775576E-2</v>
      </c>
      <c r="J3440">
        <f t="shared" si="870"/>
        <v>0.58454832836537418</v>
      </c>
      <c r="K3440" s="2">
        <v>1</v>
      </c>
      <c r="L3440" s="2">
        <v>1</v>
      </c>
      <c r="M3440" s="6">
        <f ca="1">100*(D3440-MIN(OFFSET(C3440,-$M$3+1,0):C3440))/(MAX(OFFSET(B3440,-$M$3+1,0):B3440)-MIN(OFFSET(C3440,-$M$3+1,0):C3440))</f>
        <v>67.289719626168207</v>
      </c>
      <c r="N3440" s="6">
        <f ca="1">100*(G3440-MIN(OFFSET(F3440,-$M$3+1,0):F3440))/(MAX(OFFSET(E3440,-$M$3+1,0):E3440)-MIN(OFFSET(F3440,-$M$3+1,0):F3440))</f>
        <v>10.894941634241219</v>
      </c>
      <c r="O3440" s="6">
        <f t="shared" ca="1" si="871"/>
        <v>56.394777991926986</v>
      </c>
      <c r="P3440" s="8">
        <f t="shared" si="872"/>
        <v>0.87000000000000099</v>
      </c>
      <c r="Q3440" s="8">
        <f t="shared" si="873"/>
        <v>0.52999999999999936</v>
      </c>
      <c r="R3440" s="15">
        <f ca="1">AVERAGE(P3440:OFFSET(P3440,-$R$3+1,0))*$R$4*K3440</f>
        <v>95.000000000000057</v>
      </c>
      <c r="S3440" s="15">
        <f ca="1">AVERAGE(Q3440:OFFSET(Q3440,-$R$3+1,0))*$S$4*L3440</f>
        <v>74.125000000000014</v>
      </c>
      <c r="T3440" s="11" t="str">
        <f t="shared" ca="1" si="874"/>
        <v xml:space="preserve"> </v>
      </c>
      <c r="U3440" s="11" t="str">
        <f t="shared" ca="1" si="869"/>
        <v>Sell</v>
      </c>
      <c r="V3440" s="3">
        <f t="shared" ca="1" si="875"/>
        <v>-10</v>
      </c>
      <c r="W3440" s="16">
        <f t="shared" ca="1" si="876"/>
        <v>14.118738404452699</v>
      </c>
      <c r="X3440" s="3">
        <f t="shared" ca="1" si="877"/>
        <v>25.16</v>
      </c>
      <c r="Y3440" s="3">
        <f t="shared" ca="1" si="878"/>
        <v>11.29</v>
      </c>
      <c r="Z3440" s="12">
        <f t="shared" ca="1" si="879"/>
        <v>450.00000000000284</v>
      </c>
      <c r="AA3440" s="17">
        <f t="shared" ca="1" si="880"/>
        <v>-352.96846011131748</v>
      </c>
      <c r="AB3440" s="17">
        <f t="shared" ca="1" si="881"/>
        <v>97.031539888685359</v>
      </c>
      <c r="AC3440" s="19">
        <f t="shared" ca="1" si="882"/>
        <v>66729.166313962196</v>
      </c>
    </row>
    <row r="3441" spans="1:29" x14ac:dyDescent="0.25">
      <c r="A3441" s="22">
        <v>40998</v>
      </c>
      <c r="B3441" s="2">
        <v>26.04</v>
      </c>
      <c r="C3441" s="2">
        <v>25.49</v>
      </c>
      <c r="D3441" s="2">
        <v>25.78</v>
      </c>
      <c r="E3441">
        <v>8.69</v>
      </c>
      <c r="F3441">
        <v>8.23</v>
      </c>
      <c r="G3441">
        <v>8.3000000000000007</v>
      </c>
      <c r="H3441">
        <f t="shared" si="867"/>
        <v>-1.1623401782253628E-3</v>
      </c>
      <c r="I3441">
        <f t="shared" si="868"/>
        <v>-1.6587677725118377E-2</v>
      </c>
      <c r="J3441">
        <f t="shared" si="870"/>
        <v>0.60940042772227276</v>
      </c>
      <c r="K3441" s="2">
        <v>1</v>
      </c>
      <c r="L3441" s="2">
        <v>1</v>
      </c>
      <c r="M3441" s="6">
        <f ca="1">100*(D3441-MIN(OFFSET(C3441,-$M$3+1,0):C3441))/(MAX(OFFSET(B3441,-$M$3+1,0):B3441)-MIN(OFFSET(C3441,-$M$3+1,0):C3441))</f>
        <v>66.355140186915946</v>
      </c>
      <c r="N3441" s="6">
        <f ca="1">100*(G3441-MIN(OFFSET(F3441,-$M$3+1,0):F3441))/(MAX(OFFSET(E3441,-$M$3+1,0):E3441)-MIN(OFFSET(F3441,-$M$3+1,0):F3441))</f>
        <v>5.9829059829060078</v>
      </c>
      <c r="O3441" s="6">
        <f t="shared" ca="1" si="871"/>
        <v>60.372234204009942</v>
      </c>
      <c r="P3441" s="8">
        <f t="shared" si="872"/>
        <v>0.55000000000000071</v>
      </c>
      <c r="Q3441" s="8">
        <f t="shared" si="873"/>
        <v>0.45999999999999908</v>
      </c>
      <c r="R3441" s="15">
        <f ca="1">AVERAGE(P3441:OFFSET(P3441,-$R$3+1,0))*$R$4*K3441</f>
        <v>95.250000000000057</v>
      </c>
      <c r="S3441" s="15">
        <f ca="1">AVERAGE(Q3441:OFFSET(Q3441,-$R$3+1,0))*$S$4*L3441</f>
        <v>74.875</v>
      </c>
      <c r="T3441" s="11" t="str">
        <f t="shared" ca="1" si="874"/>
        <v xml:space="preserve"> </v>
      </c>
      <c r="U3441" s="11" t="str">
        <f t="shared" ca="1" si="869"/>
        <v>Sell</v>
      </c>
      <c r="V3441" s="3">
        <f t="shared" ca="1" si="875"/>
        <v>-10</v>
      </c>
      <c r="W3441" s="16">
        <f t="shared" ca="1" si="876"/>
        <v>14.118738404452699</v>
      </c>
      <c r="X3441" s="3">
        <f t="shared" ca="1" si="877"/>
        <v>25.16</v>
      </c>
      <c r="Y3441" s="3">
        <f t="shared" ca="1" si="878"/>
        <v>11.29</v>
      </c>
      <c r="Z3441" s="12">
        <f t="shared" ca="1" si="879"/>
        <v>29.999999999997584</v>
      </c>
      <c r="AA3441" s="17">
        <f t="shared" ca="1" si="880"/>
        <v>-197.66233766233609</v>
      </c>
      <c r="AB3441" s="17">
        <f t="shared" ca="1" si="881"/>
        <v>-167.6623376623385</v>
      </c>
      <c r="AC3441" s="19">
        <f t="shared" ca="1" si="882"/>
        <v>66561.503976299864</v>
      </c>
    </row>
    <row r="3442" spans="1:29" x14ac:dyDescent="0.25">
      <c r="A3442" s="22">
        <v>41001</v>
      </c>
      <c r="B3442" s="2">
        <v>25.61</v>
      </c>
      <c r="C3442" s="2">
        <v>25.17</v>
      </c>
      <c r="D3442" s="2">
        <v>25.18</v>
      </c>
      <c r="E3442">
        <v>8.35</v>
      </c>
      <c r="F3442">
        <v>8.06</v>
      </c>
      <c r="G3442">
        <v>8.17</v>
      </c>
      <c r="H3442">
        <f t="shared" si="867"/>
        <v>-2.3273855702094726E-2</v>
      </c>
      <c r="I3442">
        <f t="shared" si="868"/>
        <v>-1.5662650602409678E-2</v>
      </c>
      <c r="J3442">
        <f t="shared" si="870"/>
        <v>0.60533234755823628</v>
      </c>
      <c r="K3442" s="2">
        <v>1</v>
      </c>
      <c r="L3442" s="2">
        <v>1</v>
      </c>
      <c r="M3442" s="6">
        <f ca="1">100*(D3442-MIN(OFFSET(C3442,-$M$3+1,0):C3442))/(MAX(OFFSET(B3442,-$M$3+1,0):B3442)-MIN(OFFSET(C3442,-$M$3+1,0):C3442))</f>
        <v>38.461538461538481</v>
      </c>
      <c r="N3442" s="6">
        <f ca="1">100*(G3442-MIN(OFFSET(F3442,-$M$3+1,0):F3442))/(MAX(OFFSET(E3442,-$M$3+1,0):E3442)-MIN(OFFSET(F3442,-$M$3+1,0):F3442))</f>
        <v>5.8823529411764426</v>
      </c>
      <c r="O3442" s="6">
        <f t="shared" ca="1" si="871"/>
        <v>32.579185520362039</v>
      </c>
      <c r="P3442" s="8">
        <f t="shared" si="872"/>
        <v>0.60999999999999943</v>
      </c>
      <c r="Q3442" s="8">
        <f t="shared" si="873"/>
        <v>0.28999999999999915</v>
      </c>
      <c r="R3442" s="15">
        <f ca="1">AVERAGE(P3442:OFFSET(P3442,-$R$3+1,0))*$R$4*K3442</f>
        <v>94.625000000000043</v>
      </c>
      <c r="S3442" s="15">
        <f ca="1">AVERAGE(Q3442:OFFSET(Q3442,-$R$3+1,0))*$S$4*L3442</f>
        <v>69.875</v>
      </c>
      <c r="T3442" s="11" t="str">
        <f t="shared" ca="1" si="874"/>
        <v xml:space="preserve"> </v>
      </c>
      <c r="U3442" s="11" t="str">
        <f t="shared" ca="1" si="869"/>
        <v>Sell</v>
      </c>
      <c r="V3442" s="3">
        <f t="shared" ca="1" si="875"/>
        <v>-10</v>
      </c>
      <c r="W3442" s="16">
        <f t="shared" ca="1" si="876"/>
        <v>14.118738404452699</v>
      </c>
      <c r="X3442" s="3">
        <f t="shared" ca="1" si="877"/>
        <v>25.16</v>
      </c>
      <c r="Y3442" s="3">
        <f t="shared" ca="1" si="878"/>
        <v>11.29</v>
      </c>
      <c r="Z3442" s="12">
        <f t="shared" ca="1" si="879"/>
        <v>600.00000000000136</v>
      </c>
      <c r="AA3442" s="17">
        <f t="shared" ca="1" si="880"/>
        <v>-183.5435992578862</v>
      </c>
      <c r="AB3442" s="17">
        <f t="shared" ca="1" si="881"/>
        <v>416.45640074211519</v>
      </c>
      <c r="AC3442" s="19">
        <f t="shared" ca="1" si="882"/>
        <v>66977.960377041978</v>
      </c>
    </row>
    <row r="3443" spans="1:29" x14ac:dyDescent="0.25">
      <c r="A3443" s="22">
        <v>41002</v>
      </c>
      <c r="B3443" s="2">
        <v>25.4</v>
      </c>
      <c r="C3443" s="2">
        <v>24.82</v>
      </c>
      <c r="D3443" s="2">
        <v>25.38</v>
      </c>
      <c r="E3443">
        <v>8.32</v>
      </c>
      <c r="F3443">
        <v>8.1300000000000008</v>
      </c>
      <c r="G3443">
        <v>8.15</v>
      </c>
      <c r="H3443">
        <f t="shared" si="867"/>
        <v>7.9428117553612676E-3</v>
      </c>
      <c r="I3443">
        <f t="shared" si="868"/>
        <v>-2.4479804161565699E-3</v>
      </c>
      <c r="J3443">
        <f t="shared" si="870"/>
        <v>0.57749149709704739</v>
      </c>
      <c r="K3443" s="2">
        <v>1</v>
      </c>
      <c r="L3443" s="2">
        <v>1</v>
      </c>
      <c r="M3443" s="6">
        <f ca="1">100*(D3443-MIN(OFFSET(C3443,-$M$3+1,0):C3443))/(MAX(OFFSET(B3443,-$M$3+1,0):B3443)-MIN(OFFSET(C3443,-$M$3+1,0):C3443))</f>
        <v>27.450980392156811</v>
      </c>
      <c r="N3443" s="6">
        <f ca="1">100*(G3443-MIN(OFFSET(F3443,-$M$3+1,0):F3443))/(MAX(OFFSET(E3443,-$M$3+1,0):E3443)-MIN(OFFSET(F3443,-$M$3+1,0):F3443))</f>
        <v>6.3380281690140752</v>
      </c>
      <c r="O3443" s="6">
        <f t="shared" ca="1" si="871"/>
        <v>21.112952223142734</v>
      </c>
      <c r="P3443" s="8">
        <f t="shared" si="872"/>
        <v>0.57999999999999829</v>
      </c>
      <c r="Q3443" s="8">
        <f t="shared" si="873"/>
        <v>0.1899999999999995</v>
      </c>
      <c r="R3443" s="15">
        <f ca="1">AVERAGE(P3443:OFFSET(P3443,-$R$3+1,0))*$R$4*K3443</f>
        <v>92.375</v>
      </c>
      <c r="S3443" s="15">
        <f ca="1">AVERAGE(Q3443:OFFSET(Q3443,-$R$3+1,0))*$S$4*L3443</f>
        <v>66.499999999999986</v>
      </c>
      <c r="T3443" s="11" t="str">
        <f t="shared" ca="1" si="874"/>
        <v xml:space="preserve"> </v>
      </c>
      <c r="U3443" s="11" t="str">
        <f t="shared" ca="1" si="869"/>
        <v>Sell</v>
      </c>
      <c r="V3443" s="3">
        <f t="shared" ca="1" si="875"/>
        <v>-10</v>
      </c>
      <c r="W3443" s="16">
        <f t="shared" ca="1" si="876"/>
        <v>14.118738404452699</v>
      </c>
      <c r="X3443" s="3">
        <f t="shared" ca="1" si="877"/>
        <v>25.16</v>
      </c>
      <c r="Y3443" s="3">
        <f t="shared" ca="1" si="878"/>
        <v>11.29</v>
      </c>
      <c r="Z3443" s="12">
        <f t="shared" ca="1" si="879"/>
        <v>-199.99999999999929</v>
      </c>
      <c r="AA3443" s="17">
        <f t="shared" ca="1" si="880"/>
        <v>-28.237476808904798</v>
      </c>
      <c r="AB3443" s="17">
        <f t="shared" ca="1" si="881"/>
        <v>-228.23747680890409</v>
      </c>
      <c r="AC3443" s="19">
        <f t="shared" ca="1" si="882"/>
        <v>66749.722900233071</v>
      </c>
    </row>
    <row r="3444" spans="1:29" x14ac:dyDescent="0.25">
      <c r="A3444" s="22">
        <v>41003</v>
      </c>
      <c r="B3444" s="2">
        <v>25.34</v>
      </c>
      <c r="C3444" s="2">
        <v>24.63</v>
      </c>
      <c r="D3444" s="2">
        <v>25.25</v>
      </c>
      <c r="E3444">
        <v>8.07</v>
      </c>
      <c r="F3444">
        <v>7.79</v>
      </c>
      <c r="G3444">
        <v>8</v>
      </c>
      <c r="H3444">
        <f t="shared" si="867"/>
        <v>-5.1221434200157123E-3</v>
      </c>
      <c r="I3444">
        <f t="shared" si="868"/>
        <v>-1.8404907975460127E-2</v>
      </c>
      <c r="J3444">
        <f t="shared" si="870"/>
        <v>0.5071760333010461</v>
      </c>
      <c r="K3444" s="2">
        <v>1</v>
      </c>
      <c r="L3444" s="2">
        <v>1</v>
      </c>
      <c r="M3444" s="6">
        <f ca="1">100*(D3444-MIN(OFFSET(C3444,-$M$3+1,0):C3444))/(MAX(OFFSET(B3444,-$M$3+1,0):B3444)-MIN(OFFSET(C3444,-$M$3+1,0):C3444))</f>
        <v>31.313131313131358</v>
      </c>
      <c r="N3444" s="6">
        <f ca="1">100*(G3444-MIN(OFFSET(F3444,-$M$3+1,0):F3444))/(MAX(OFFSET(E3444,-$M$3+1,0):E3444)-MIN(OFFSET(F3444,-$M$3+1,0):F3444))</f>
        <v>16.153846153846153</v>
      </c>
      <c r="O3444" s="6">
        <f t="shared" ca="1" si="871"/>
        <v>15.159285159285204</v>
      </c>
      <c r="P3444" s="8">
        <f t="shared" si="872"/>
        <v>0.75</v>
      </c>
      <c r="Q3444" s="8">
        <f t="shared" si="873"/>
        <v>0.36000000000000032</v>
      </c>
      <c r="R3444" s="15">
        <f ca="1">AVERAGE(P3444:OFFSET(P3444,-$R$3+1,0))*$R$4*K3444</f>
        <v>85.124999999999986</v>
      </c>
      <c r="S3444" s="15">
        <f ca="1">AVERAGE(Q3444:OFFSET(Q3444,-$R$3+1,0))*$S$4*L3444</f>
        <v>49.874999999999972</v>
      </c>
      <c r="T3444" s="11" t="str">
        <f t="shared" ca="1" si="874"/>
        <v xml:space="preserve"> </v>
      </c>
      <c r="U3444" s="11" t="str">
        <f t="shared" ca="1" si="869"/>
        <v>Sell</v>
      </c>
      <c r="V3444" s="3">
        <f t="shared" ca="1" si="875"/>
        <v>-10</v>
      </c>
      <c r="W3444" s="16">
        <f t="shared" ca="1" si="876"/>
        <v>14.118738404452699</v>
      </c>
      <c r="X3444" s="3">
        <f t="shared" ca="1" si="877"/>
        <v>25.16</v>
      </c>
      <c r="Y3444" s="3">
        <f t="shared" ca="1" si="878"/>
        <v>11.29</v>
      </c>
      <c r="Z3444" s="12">
        <f t="shared" ca="1" si="879"/>
        <v>129.99999999999901</v>
      </c>
      <c r="AA3444" s="17">
        <f t="shared" ca="1" si="880"/>
        <v>-211.781076066791</v>
      </c>
      <c r="AB3444" s="17">
        <f t="shared" ca="1" si="881"/>
        <v>-81.781076066791996</v>
      </c>
      <c r="AC3444" s="19">
        <f t="shared" ca="1" si="882"/>
        <v>66667.941824166279</v>
      </c>
    </row>
    <row r="3445" spans="1:29" x14ac:dyDescent="0.25">
      <c r="A3445" s="22">
        <v>41004</v>
      </c>
      <c r="B3445" s="2">
        <v>25.41</v>
      </c>
      <c r="C3445" s="2">
        <v>24.63</v>
      </c>
      <c r="D3445" s="2">
        <v>24.87</v>
      </c>
      <c r="E3445">
        <v>8.0299999999999994</v>
      </c>
      <c r="F3445">
        <v>7.62</v>
      </c>
      <c r="G3445">
        <v>7.68</v>
      </c>
      <c r="H3445">
        <f t="shared" si="867"/>
        <v>-1.5049504950495063E-2</v>
      </c>
      <c r="I3445">
        <f t="shared" si="868"/>
        <v>-4.0000000000000036E-2</v>
      </c>
      <c r="J3445">
        <f t="shared" si="870"/>
        <v>0.42625720616963381</v>
      </c>
      <c r="K3445" s="2">
        <v>1</v>
      </c>
      <c r="L3445" s="2">
        <v>1</v>
      </c>
      <c r="M3445" s="6">
        <f ca="1">100*(D3445-MIN(OFFSET(C3445,-$M$3+1,0):C3445))/(MAX(OFFSET(B3445,-$M$3+1,0):B3445)-MIN(OFFSET(C3445,-$M$3+1,0):C3445))</f>
        <v>16.783216783216925</v>
      </c>
      <c r="N3445" s="6">
        <f ca="1">100*(G3445-MIN(OFFSET(F3445,-$M$3+1,0):F3445))/(MAX(OFFSET(E3445,-$M$3+1,0):E3445)-MIN(OFFSET(F3445,-$M$3+1,0):F3445))</f>
        <v>5.6074766355139856</v>
      </c>
      <c r="O3445" s="6">
        <f t="shared" ca="1" si="871"/>
        <v>11.175740147702939</v>
      </c>
      <c r="P3445" s="8">
        <f t="shared" si="872"/>
        <v>0.78000000000000114</v>
      </c>
      <c r="Q3445" s="8">
        <f t="shared" si="873"/>
        <v>0.40999999999999925</v>
      </c>
      <c r="R3445" s="15">
        <f ca="1">AVERAGE(P3445:OFFSET(P3445,-$R$3+1,0))*$R$4*K3445</f>
        <v>83.874999999999972</v>
      </c>
      <c r="S3445" s="15">
        <f ca="1">AVERAGE(Q3445:OFFSET(Q3445,-$R$3+1,0))*$S$4*L3445</f>
        <v>42.124999999999972</v>
      </c>
      <c r="T3445" s="11" t="str">
        <f t="shared" ca="1" si="874"/>
        <v xml:space="preserve"> </v>
      </c>
      <c r="U3445" s="11" t="str">
        <f t="shared" ca="1" si="869"/>
        <v>Sell</v>
      </c>
      <c r="V3445" s="3">
        <f t="shared" ca="1" si="875"/>
        <v>-10</v>
      </c>
      <c r="W3445" s="16">
        <f t="shared" ca="1" si="876"/>
        <v>14.118738404452699</v>
      </c>
      <c r="X3445" s="3">
        <f t="shared" ca="1" si="877"/>
        <v>25.16</v>
      </c>
      <c r="Y3445" s="3">
        <f t="shared" ca="1" si="878"/>
        <v>11.29</v>
      </c>
      <c r="Z3445" s="12">
        <f t="shared" ca="1" si="879"/>
        <v>379.99999999999898</v>
      </c>
      <c r="AA3445" s="17">
        <f t="shared" ca="1" si="880"/>
        <v>-451.79962894248683</v>
      </c>
      <c r="AB3445" s="17">
        <f t="shared" ca="1" si="881"/>
        <v>-71.799628942487857</v>
      </c>
      <c r="AC3445" s="19">
        <f t="shared" ca="1" si="882"/>
        <v>66596.142195223787</v>
      </c>
    </row>
    <row r="3446" spans="1:29" x14ac:dyDescent="0.25">
      <c r="A3446" s="22">
        <v>41008</v>
      </c>
      <c r="B3446" s="2">
        <v>25.09</v>
      </c>
      <c r="C3446" s="2">
        <v>24.29</v>
      </c>
      <c r="D3446" s="2">
        <v>25.03</v>
      </c>
      <c r="E3446">
        <v>7.78</v>
      </c>
      <c r="F3446">
        <v>7.33</v>
      </c>
      <c r="G3446">
        <v>7.75</v>
      </c>
      <c r="H3446">
        <f t="shared" si="867"/>
        <v>6.4334539605950258E-3</v>
      </c>
      <c r="I3446">
        <f t="shared" si="868"/>
        <v>9.1145833333334814E-3</v>
      </c>
      <c r="J3446">
        <f t="shared" si="870"/>
        <v>0.38849946660233498</v>
      </c>
      <c r="K3446" s="2">
        <v>1</v>
      </c>
      <c r="L3446" s="2">
        <v>1</v>
      </c>
      <c r="M3446" s="6">
        <f ca="1">100*(D3446-MIN(OFFSET(C3446,-$M$3+1,0):C3446))/(MAX(OFFSET(B3446,-$M$3+1,0):B3446)-MIN(OFFSET(C3446,-$M$3+1,0):C3446))</f>
        <v>42.285714285714398</v>
      </c>
      <c r="N3446" s="6">
        <f ca="1">100*(G3446-MIN(OFFSET(F3446,-$M$3+1,0):F3446))/(MAX(OFFSET(E3446,-$M$3+1,0):E3446)-MIN(OFFSET(F3446,-$M$3+1,0):F3446))</f>
        <v>30.882352941176478</v>
      </c>
      <c r="O3446" s="6">
        <f t="shared" ca="1" si="871"/>
        <v>11.40336134453792</v>
      </c>
      <c r="P3446" s="8">
        <f t="shared" si="872"/>
        <v>0.80000000000000071</v>
      </c>
      <c r="Q3446" s="8">
        <f t="shared" si="873"/>
        <v>0.45000000000000018</v>
      </c>
      <c r="R3446" s="15">
        <f ca="1">AVERAGE(P3446:OFFSET(P3446,-$R$3+1,0))*$R$4*K3446</f>
        <v>70.75</v>
      </c>
      <c r="S3446" s="15">
        <f ca="1">AVERAGE(Q3446:OFFSET(Q3446,-$R$3+1,0))*$S$4*L3446</f>
        <v>40.874999999999964</v>
      </c>
      <c r="T3446" s="11" t="str">
        <f t="shared" ca="1" si="874"/>
        <v xml:space="preserve"> </v>
      </c>
      <c r="U3446" s="11" t="str">
        <f t="shared" ca="1" si="869"/>
        <v>Sell</v>
      </c>
      <c r="V3446" s="3">
        <f t="shared" ca="1" si="875"/>
        <v>-10</v>
      </c>
      <c r="W3446" s="16">
        <f t="shared" ca="1" si="876"/>
        <v>14.118738404452699</v>
      </c>
      <c r="X3446" s="3">
        <f t="shared" ca="1" si="877"/>
        <v>25.16</v>
      </c>
      <c r="Y3446" s="3">
        <f t="shared" ca="1" si="878"/>
        <v>11.29</v>
      </c>
      <c r="Z3446" s="12">
        <f t="shared" ca="1" si="879"/>
        <v>-160.00000000000014</v>
      </c>
      <c r="AA3446" s="17">
        <f t="shared" ca="1" si="880"/>
        <v>98.831168831169293</v>
      </c>
      <c r="AB3446" s="17">
        <f t="shared" ca="1" si="881"/>
        <v>-61.168831168830849</v>
      </c>
      <c r="AC3446" s="19">
        <f t="shared" ca="1" si="882"/>
        <v>66534.973364054953</v>
      </c>
    </row>
    <row r="3447" spans="1:29" x14ac:dyDescent="0.25">
      <c r="A3447" s="22">
        <v>41009</v>
      </c>
      <c r="B3447" s="2">
        <v>25.25</v>
      </c>
      <c r="C3447" s="2">
        <v>23.12</v>
      </c>
      <c r="D3447" s="2">
        <v>23.15</v>
      </c>
      <c r="E3447">
        <v>7.92</v>
      </c>
      <c r="F3447">
        <v>7.25</v>
      </c>
      <c r="G3447">
        <v>7.32</v>
      </c>
      <c r="H3447">
        <f t="shared" si="867"/>
        <v>-7.5109868158210191E-2</v>
      </c>
      <c r="I3447">
        <f t="shared" si="868"/>
        <v>-5.5483870967741877E-2</v>
      </c>
      <c r="J3447">
        <f t="shared" si="870"/>
        <v>0.43748865172499274</v>
      </c>
      <c r="K3447" s="2">
        <v>1</v>
      </c>
      <c r="L3447" s="2">
        <v>1</v>
      </c>
      <c r="M3447" s="6">
        <f ca="1">100*(D3447-MIN(OFFSET(C3447,-$M$3+1,0):C3447))/(MAX(OFFSET(B3447,-$M$3+1,0):B3447)-MIN(OFFSET(C3447,-$M$3+1,0):C3447))</f>
        <v>1.2048192771083375</v>
      </c>
      <c r="N3447" s="6">
        <f ca="1">100*(G3447-MIN(OFFSET(F3447,-$M$3+1,0):F3447))/(MAX(OFFSET(E3447,-$M$3+1,0):E3447)-MIN(OFFSET(F3447,-$M$3+1,0):F3447))</f>
        <v>6.3636363636363917</v>
      </c>
      <c r="O3447" s="6">
        <f t="shared" ca="1" si="871"/>
        <v>-5.158817086528054</v>
      </c>
      <c r="P3447" s="8">
        <f t="shared" si="872"/>
        <v>2.129999999999999</v>
      </c>
      <c r="Q3447" s="8">
        <f t="shared" si="873"/>
        <v>0.66999999999999993</v>
      </c>
      <c r="R3447" s="15">
        <f ca="1">AVERAGE(P3447:OFFSET(P3447,-$R$3+1,0))*$R$4*K3447</f>
        <v>88.375</v>
      </c>
      <c r="S3447" s="15">
        <f ca="1">AVERAGE(Q3447:OFFSET(Q3447,-$R$3+1,0))*$S$4*L3447</f>
        <v>41.999999999999957</v>
      </c>
      <c r="T3447" s="11" t="str">
        <f t="shared" ca="1" si="874"/>
        <v xml:space="preserve"> </v>
      </c>
      <c r="U3447" s="11" t="str">
        <f t="shared" ca="1" si="869"/>
        <v>Exit</v>
      </c>
      <c r="V3447" s="3">
        <f t="shared" ca="1" si="875"/>
        <v>-10</v>
      </c>
      <c r="W3447" s="16">
        <f t="shared" ca="1" si="876"/>
        <v>14.118738404452699</v>
      </c>
      <c r="X3447" s="3">
        <f t="shared" ca="1" si="877"/>
        <v>25.16</v>
      </c>
      <c r="Y3447" s="3">
        <f t="shared" ca="1" si="878"/>
        <v>11.29</v>
      </c>
      <c r="Z3447" s="12">
        <f t="shared" ca="1" si="879"/>
        <v>1880.0000000000025</v>
      </c>
      <c r="AA3447" s="17">
        <f t="shared" ca="1" si="880"/>
        <v>-607.10575139146567</v>
      </c>
      <c r="AB3447" s="17">
        <f t="shared" ca="1" si="881"/>
        <v>1272.8942486085368</v>
      </c>
      <c r="AC3447" s="19">
        <f t="shared" ca="1" si="882"/>
        <v>67807.867612663496</v>
      </c>
    </row>
    <row r="3448" spans="1:29" x14ac:dyDescent="0.25">
      <c r="A3448" s="22">
        <v>41010</v>
      </c>
      <c r="B3448" s="2">
        <v>24.74</v>
      </c>
      <c r="C3448" s="2">
        <v>23.54</v>
      </c>
      <c r="D3448" s="2">
        <v>24.37</v>
      </c>
      <c r="E3448">
        <v>7.82</v>
      </c>
      <c r="F3448">
        <v>7.49</v>
      </c>
      <c r="G3448">
        <v>7.59</v>
      </c>
      <c r="H3448">
        <f t="shared" si="867"/>
        <v>5.2699784017278706E-2</v>
      </c>
      <c r="I3448">
        <f t="shared" si="868"/>
        <v>3.688524590163933E-2</v>
      </c>
      <c r="J3448">
        <f t="shared" si="870"/>
        <v>0.43729611686236186</v>
      </c>
      <c r="K3448" s="2">
        <v>1</v>
      </c>
      <c r="L3448" s="2">
        <v>1</v>
      </c>
      <c r="M3448" s="6">
        <f ca="1">100*(D3448-MIN(OFFSET(C3448,-$M$3+1,0):C3448))/(MAX(OFFSET(B3448,-$M$3+1,0):B3448)-MIN(OFFSET(C3448,-$M$3+1,0):C3448))</f>
        <v>54.585152838427966</v>
      </c>
      <c r="N3448" s="6">
        <f ca="1">100*(G3448-MIN(OFFSET(F3448,-$M$3+1,0):F3448))/(MAX(OFFSET(E3448,-$M$3+1,0):E3448)-MIN(OFFSET(F3448,-$M$3+1,0):F3448))</f>
        <v>31.775700934579419</v>
      </c>
      <c r="O3448" s="6">
        <f t="shared" ca="1" si="871"/>
        <v>22.809451903848547</v>
      </c>
      <c r="P3448" s="8">
        <f t="shared" si="872"/>
        <v>1.5899999999999999</v>
      </c>
      <c r="Q3448" s="8">
        <f t="shared" si="873"/>
        <v>0.5</v>
      </c>
      <c r="R3448" s="15">
        <f ca="1">AVERAGE(P3448:OFFSET(P3448,-$R$3+1,0))*$R$4*K3448</f>
        <v>97.374999999999986</v>
      </c>
      <c r="S3448" s="15">
        <f ca="1">AVERAGE(Q3448:OFFSET(Q3448,-$R$3+1,0))*$S$4*L3448</f>
        <v>41.624999999999964</v>
      </c>
      <c r="T3448" s="11" t="str">
        <f t="shared" ca="1" si="874"/>
        <v xml:space="preserve"> </v>
      </c>
      <c r="U3448" s="11" t="str">
        <f t="shared" ca="1" si="869"/>
        <v>Sell</v>
      </c>
      <c r="V3448" s="3" t="str">
        <f t="shared" ca="1" si="875"/>
        <v xml:space="preserve"> </v>
      </c>
      <c r="W3448" s="16" t="str">
        <f t="shared" ca="1" si="876"/>
        <v xml:space="preserve"> </v>
      </c>
      <c r="X3448" s="3" t="str">
        <f t="shared" ca="1" si="877"/>
        <v xml:space="preserve"> </v>
      </c>
      <c r="Y3448" s="3" t="str">
        <f t="shared" ca="1" si="878"/>
        <v xml:space="preserve"> </v>
      </c>
      <c r="Z3448" s="12" t="str">
        <f t="shared" ca="1" si="879"/>
        <v xml:space="preserve"> </v>
      </c>
      <c r="AA3448" s="17" t="str">
        <f t="shared" ca="1" si="880"/>
        <v xml:space="preserve"> </v>
      </c>
      <c r="AB3448" s="17" t="str">
        <f t="shared" ca="1" si="881"/>
        <v xml:space="preserve"> </v>
      </c>
      <c r="AC3448" s="19">
        <f t="shared" ca="1" si="882"/>
        <v>67807.867612663496</v>
      </c>
    </row>
    <row r="3449" spans="1:29" x14ac:dyDescent="0.25">
      <c r="A3449" s="22">
        <v>41011</v>
      </c>
      <c r="B3449" s="2">
        <v>25.12</v>
      </c>
      <c r="C3449" s="2">
        <v>24.15</v>
      </c>
      <c r="D3449" s="2">
        <v>25.11</v>
      </c>
      <c r="E3449">
        <v>7.88</v>
      </c>
      <c r="F3449">
        <v>7.6</v>
      </c>
      <c r="G3449">
        <v>7.86</v>
      </c>
      <c r="H3449">
        <f t="shared" si="867"/>
        <v>3.0365203118588369E-2</v>
      </c>
      <c r="I3449">
        <f t="shared" si="868"/>
        <v>3.5573122529644285E-2</v>
      </c>
      <c r="J3449">
        <f t="shared" si="870"/>
        <v>0.51407717943100517</v>
      </c>
      <c r="K3449" s="2">
        <v>1</v>
      </c>
      <c r="L3449" s="2">
        <v>1</v>
      </c>
      <c r="M3449" s="6">
        <f ca="1">100*(D3449-MIN(OFFSET(C3449,-$M$3+1,0):C3449))/(MAX(OFFSET(B3449,-$M$3+1,0):B3449)-MIN(OFFSET(C3449,-$M$3+1,0):C3449))</f>
        <v>86.899563318777254</v>
      </c>
      <c r="N3449" s="6">
        <f ca="1">100*(G3449-MIN(OFFSET(F3449,-$M$3+1,0):F3449))/(MAX(OFFSET(E3449,-$M$3+1,0):E3449)-MIN(OFFSET(F3449,-$M$3+1,0):F3449))</f>
        <v>74.390243902439039</v>
      </c>
      <c r="O3449" s="6">
        <f t="shared" ca="1" si="871"/>
        <v>12.509319416338215</v>
      </c>
      <c r="P3449" s="8">
        <f t="shared" si="872"/>
        <v>0.97000000000000242</v>
      </c>
      <c r="Q3449" s="8">
        <f t="shared" si="873"/>
        <v>0.29000000000000004</v>
      </c>
      <c r="R3449" s="15">
        <f ca="1">AVERAGE(P3449:OFFSET(P3449,-$R$3+1,0))*$R$4*K3449</f>
        <v>102.62500000000001</v>
      </c>
      <c r="S3449" s="15">
        <f ca="1">AVERAGE(Q3449:OFFSET(Q3449,-$R$3+1,0))*$S$4*L3449</f>
        <v>39.499999999999979</v>
      </c>
      <c r="T3449" s="11" t="str">
        <f t="shared" ca="1" si="874"/>
        <v xml:space="preserve"> </v>
      </c>
      <c r="U3449" s="11" t="str">
        <f t="shared" ca="1" si="869"/>
        <v>Sell</v>
      </c>
      <c r="V3449" s="3" t="str">
        <f t="shared" ca="1" si="875"/>
        <v xml:space="preserve"> </v>
      </c>
      <c r="W3449" s="16" t="str">
        <f t="shared" ca="1" si="876"/>
        <v xml:space="preserve"> </v>
      </c>
      <c r="X3449" s="3">
        <f t="shared" ca="1" si="877"/>
        <v>25.11</v>
      </c>
      <c r="Y3449" s="3">
        <f t="shared" ca="1" si="878"/>
        <v>7.86</v>
      </c>
      <c r="Z3449" s="12" t="str">
        <f t="shared" ca="1" si="879"/>
        <v xml:space="preserve"> </v>
      </c>
      <c r="AA3449" s="17" t="str">
        <f t="shared" ca="1" si="880"/>
        <v xml:space="preserve"> </v>
      </c>
      <c r="AB3449" s="17" t="str">
        <f t="shared" ca="1" si="881"/>
        <v xml:space="preserve"> </v>
      </c>
      <c r="AC3449" s="19">
        <f t="shared" ca="1" si="882"/>
        <v>67807.867612663496</v>
      </c>
    </row>
    <row r="3450" spans="1:29" x14ac:dyDescent="0.25">
      <c r="A3450" s="22">
        <v>41012</v>
      </c>
      <c r="B3450" s="2">
        <v>25.41</v>
      </c>
      <c r="C3450" s="2">
        <v>24.37</v>
      </c>
      <c r="D3450" s="2">
        <v>24.73</v>
      </c>
      <c r="E3450">
        <v>7.79</v>
      </c>
      <c r="F3450">
        <v>7.45</v>
      </c>
      <c r="G3450">
        <v>7.45</v>
      </c>
      <c r="H3450">
        <f t="shared" si="867"/>
        <v>-1.5133412982875294E-2</v>
      </c>
      <c r="I3450">
        <f t="shared" si="868"/>
        <v>-5.2162849872773531E-2</v>
      </c>
      <c r="J3450">
        <f t="shared" si="870"/>
        <v>0.50946074887838388</v>
      </c>
      <c r="K3450" s="2">
        <v>1</v>
      </c>
      <c r="L3450" s="2">
        <v>1</v>
      </c>
      <c r="M3450" s="6">
        <f ca="1">100*(D3450-MIN(OFFSET(C3450,-$M$3+1,0):C3450))/(MAX(OFFSET(B3450,-$M$3+1,0):B3450)-MIN(OFFSET(C3450,-$M$3+1,0):C3450))</f>
        <v>70.3056768558952</v>
      </c>
      <c r="N3450" s="6">
        <f ca="1">100*(G3450-MIN(OFFSET(F3450,-$M$3+1,0):F3450))/(MAX(OFFSET(E3450,-$M$3+1,0):E3450)-MIN(OFFSET(F3450,-$M$3+1,0):F3450))</f>
        <v>25.641025641025685</v>
      </c>
      <c r="O3450" s="6">
        <f t="shared" ca="1" si="871"/>
        <v>44.664651214869515</v>
      </c>
      <c r="P3450" s="8">
        <f t="shared" si="872"/>
        <v>1.0399999999999991</v>
      </c>
      <c r="Q3450" s="8">
        <f t="shared" si="873"/>
        <v>0.41000000000000014</v>
      </c>
      <c r="R3450" s="15">
        <f ca="1">AVERAGE(P3450:OFFSET(P3450,-$R$3+1,0))*$R$4*K3450</f>
        <v>108</v>
      </c>
      <c r="S3450" s="15">
        <f ca="1">AVERAGE(Q3450:OFFSET(Q3450,-$R$3+1,0))*$S$4*L3450</f>
        <v>40.999999999999993</v>
      </c>
      <c r="T3450" s="11" t="str">
        <f t="shared" ca="1" si="874"/>
        <v xml:space="preserve"> </v>
      </c>
      <c r="U3450" s="11" t="str">
        <f t="shared" ca="1" si="869"/>
        <v>Sell</v>
      </c>
      <c r="V3450" s="3" t="str">
        <f t="shared" ca="1" si="875"/>
        <v xml:space="preserve"> </v>
      </c>
      <c r="W3450" s="16" t="str">
        <f t="shared" ca="1" si="876"/>
        <v xml:space="preserve"> </v>
      </c>
      <c r="X3450" s="3">
        <f t="shared" ca="1" si="877"/>
        <v>25.11</v>
      </c>
      <c r="Y3450" s="3">
        <f t="shared" ca="1" si="878"/>
        <v>7.86</v>
      </c>
      <c r="Z3450" s="12" t="str">
        <f t="shared" ca="1" si="879"/>
        <v xml:space="preserve"> </v>
      </c>
      <c r="AA3450" s="17" t="str">
        <f t="shared" ca="1" si="880"/>
        <v xml:space="preserve"> </v>
      </c>
      <c r="AB3450" s="17" t="str">
        <f t="shared" ca="1" si="881"/>
        <v xml:space="preserve"> </v>
      </c>
      <c r="AC3450" s="19">
        <f t="shared" ca="1" si="882"/>
        <v>67807.867612663496</v>
      </c>
    </row>
    <row r="3451" spans="1:29" x14ac:dyDescent="0.25">
      <c r="A3451" s="22">
        <v>41015</v>
      </c>
      <c r="B3451" s="2">
        <v>25.52</v>
      </c>
      <c r="C3451" s="2">
        <v>24.24</v>
      </c>
      <c r="D3451" s="2">
        <v>24.41</v>
      </c>
      <c r="E3451">
        <v>7.7</v>
      </c>
      <c r="F3451">
        <v>7.22</v>
      </c>
      <c r="G3451">
        <v>7.27</v>
      </c>
      <c r="H3451">
        <f t="shared" si="867"/>
        <v>-1.2939749292357416E-2</v>
      </c>
      <c r="I3451">
        <f t="shared" si="868"/>
        <v>-2.4161073825503476E-2</v>
      </c>
      <c r="J3451">
        <f t="shared" si="870"/>
        <v>0.50934093586734464</v>
      </c>
      <c r="K3451" s="2">
        <v>1</v>
      </c>
      <c r="L3451" s="2">
        <v>1</v>
      </c>
      <c r="M3451" s="6">
        <f ca="1">100*(D3451-MIN(OFFSET(C3451,-$M$3+1,0):C3451))/(MAX(OFFSET(B3451,-$M$3+1,0):B3451)-MIN(OFFSET(C3451,-$M$3+1,0):C3451))</f>
        <v>53.749999999999993</v>
      </c>
      <c r="N3451" s="6">
        <f ca="1">100*(G3451-MIN(OFFSET(F3451,-$M$3+1,0):F3451))/(MAX(OFFSET(E3451,-$M$3+1,0):E3451)-MIN(OFFSET(F3451,-$M$3+1,0):F3451))</f>
        <v>7.1428571428571157</v>
      </c>
      <c r="O3451" s="6">
        <f t="shared" ca="1" si="871"/>
        <v>46.607142857142875</v>
      </c>
      <c r="P3451" s="8">
        <f t="shared" si="872"/>
        <v>1.2800000000000011</v>
      </c>
      <c r="Q3451" s="8">
        <f t="shared" si="873"/>
        <v>0.48000000000000043</v>
      </c>
      <c r="R3451" s="15">
        <f ca="1">AVERAGE(P3451:OFFSET(P3451,-$R$3+1,0))*$R$4*K3451</f>
        <v>116.75000000000004</v>
      </c>
      <c r="S3451" s="15">
        <f ca="1">AVERAGE(Q3451:OFFSET(Q3451,-$R$3+1,0))*$S$4*L3451</f>
        <v>44.625</v>
      </c>
      <c r="T3451" s="11" t="str">
        <f t="shared" ca="1" si="874"/>
        <v xml:space="preserve"> </v>
      </c>
      <c r="U3451" s="11" t="str">
        <f t="shared" ca="1" si="869"/>
        <v>Sell</v>
      </c>
      <c r="V3451" s="3" t="str">
        <f t="shared" ca="1" si="875"/>
        <v xml:space="preserve"> </v>
      </c>
      <c r="W3451" s="16" t="str">
        <f t="shared" ca="1" si="876"/>
        <v xml:space="preserve"> </v>
      </c>
      <c r="X3451" s="3">
        <f t="shared" ca="1" si="877"/>
        <v>25.11</v>
      </c>
      <c r="Y3451" s="3">
        <f t="shared" ca="1" si="878"/>
        <v>7.86</v>
      </c>
      <c r="Z3451" s="12" t="str">
        <f t="shared" ca="1" si="879"/>
        <v xml:space="preserve"> </v>
      </c>
      <c r="AA3451" s="17" t="str">
        <f t="shared" ca="1" si="880"/>
        <v xml:space="preserve"> </v>
      </c>
      <c r="AB3451" s="17" t="str">
        <f t="shared" ca="1" si="881"/>
        <v xml:space="preserve"> </v>
      </c>
      <c r="AC3451" s="19">
        <f t="shared" ca="1" si="882"/>
        <v>67807.867612663496</v>
      </c>
    </row>
    <row r="3452" spans="1:29" x14ac:dyDescent="0.25">
      <c r="A3452" s="22">
        <v>41016</v>
      </c>
      <c r="B3452" s="2">
        <v>24.86</v>
      </c>
      <c r="C3452" s="2">
        <v>24.43</v>
      </c>
      <c r="D3452" s="2">
        <v>24.45</v>
      </c>
      <c r="E3452">
        <v>7.5</v>
      </c>
      <c r="F3452">
        <v>7.16</v>
      </c>
      <c r="G3452">
        <v>7.19</v>
      </c>
      <c r="H3452">
        <f t="shared" si="867"/>
        <v>1.6386726751331793E-3</v>
      </c>
      <c r="I3452">
        <f t="shared" si="868"/>
        <v>-1.1004126547455195E-2</v>
      </c>
      <c r="J3452">
        <f t="shared" si="870"/>
        <v>0.54171288485923608</v>
      </c>
      <c r="K3452" s="2">
        <v>1</v>
      </c>
      <c r="L3452" s="2">
        <v>1</v>
      </c>
      <c r="M3452" s="6">
        <f ca="1">100*(D3452-MIN(OFFSET(C3452,-$M$3+1,0):C3452))/(MAX(OFFSET(B3452,-$M$3+1,0):B3452)-MIN(OFFSET(C3452,-$M$3+1,0):C3452))</f>
        <v>55.416666666666629</v>
      </c>
      <c r="N3452" s="6">
        <f ca="1">100*(G3452-MIN(OFFSET(F3452,-$M$3+1,0):F3452))/(MAX(OFFSET(E3452,-$M$3+1,0):E3452)-MIN(OFFSET(F3452,-$M$3+1,0):F3452))</f>
        <v>3.9473684210526656</v>
      </c>
      <c r="O3452" s="6">
        <f t="shared" ca="1" si="871"/>
        <v>51.469298245613963</v>
      </c>
      <c r="P3452" s="8">
        <f t="shared" si="872"/>
        <v>0.44999999999999929</v>
      </c>
      <c r="Q3452" s="8">
        <f t="shared" si="873"/>
        <v>0.33999999999999986</v>
      </c>
      <c r="R3452" s="15">
        <f ca="1">AVERAGE(P3452:OFFSET(P3452,-$R$3+1,0))*$R$4*K3452</f>
        <v>113.00000000000003</v>
      </c>
      <c r="S3452" s="15">
        <f ca="1">AVERAGE(Q3452:OFFSET(Q3452,-$R$3+1,0))*$S$4*L3452</f>
        <v>44.375</v>
      </c>
      <c r="T3452" s="11" t="str">
        <f t="shared" ca="1" si="874"/>
        <v xml:space="preserve"> </v>
      </c>
      <c r="U3452" s="11" t="str">
        <f t="shared" ca="1" si="869"/>
        <v>Sell</v>
      </c>
      <c r="V3452" s="3" t="str">
        <f t="shared" ca="1" si="875"/>
        <v xml:space="preserve"> </v>
      </c>
      <c r="W3452" s="16" t="str">
        <f t="shared" ca="1" si="876"/>
        <v xml:space="preserve"> </v>
      </c>
      <c r="X3452" s="3">
        <f t="shared" ca="1" si="877"/>
        <v>25.11</v>
      </c>
      <c r="Y3452" s="3">
        <f t="shared" ca="1" si="878"/>
        <v>7.86</v>
      </c>
      <c r="Z3452" s="12" t="str">
        <f t="shared" ca="1" si="879"/>
        <v xml:space="preserve"> </v>
      </c>
      <c r="AA3452" s="17" t="str">
        <f t="shared" ca="1" si="880"/>
        <v xml:space="preserve"> </v>
      </c>
      <c r="AB3452" s="17" t="str">
        <f t="shared" ca="1" si="881"/>
        <v xml:space="preserve"> </v>
      </c>
      <c r="AC3452" s="19">
        <f t="shared" ca="1" si="882"/>
        <v>67807.867612663496</v>
      </c>
    </row>
    <row r="3453" spans="1:29" x14ac:dyDescent="0.25">
      <c r="A3453" s="22">
        <v>41017</v>
      </c>
      <c r="B3453" s="2">
        <v>24.45</v>
      </c>
      <c r="C3453" s="2">
        <v>23.8</v>
      </c>
      <c r="D3453" s="2">
        <v>24.18</v>
      </c>
      <c r="E3453">
        <v>7.22</v>
      </c>
      <c r="F3453">
        <v>6.95</v>
      </c>
      <c r="G3453">
        <v>7.12</v>
      </c>
      <c r="H3453">
        <f t="shared" si="867"/>
        <v>-1.104294478527601E-2</v>
      </c>
      <c r="I3453">
        <f t="shared" si="868"/>
        <v>-9.7357440890125657E-3</v>
      </c>
      <c r="J3453">
        <f t="shared" si="870"/>
        <v>0.53035827247760681</v>
      </c>
      <c r="K3453" s="2">
        <v>1</v>
      </c>
      <c r="L3453" s="2">
        <v>1</v>
      </c>
      <c r="M3453" s="6">
        <f ca="1">100*(D3453-MIN(OFFSET(C3453,-$M$3+1,0):C3453))/(MAX(OFFSET(B3453,-$M$3+1,0):B3453)-MIN(OFFSET(C3453,-$M$3+1,0):C3453))</f>
        <v>32.323232323232347</v>
      </c>
      <c r="N3453" s="6">
        <f ca="1">100*(G3453-MIN(OFFSET(F3453,-$M$3+1,0):F3453))/(MAX(OFFSET(E3453,-$M$3+1,0):E3453)-MIN(OFFSET(F3453,-$M$3+1,0):F3453))</f>
        <v>18.279569892473116</v>
      </c>
      <c r="O3453" s="6">
        <f t="shared" ca="1" si="871"/>
        <v>14.04366243075923</v>
      </c>
      <c r="P3453" s="8">
        <f t="shared" si="872"/>
        <v>0.64999999999999858</v>
      </c>
      <c r="Q3453" s="8">
        <f t="shared" si="873"/>
        <v>0.26999999999999957</v>
      </c>
      <c r="R3453" s="15">
        <f ca="1">AVERAGE(P3453:OFFSET(P3453,-$R$3+1,0))*$R$4*K3453</f>
        <v>111.375</v>
      </c>
      <c r="S3453" s="15">
        <f ca="1">AVERAGE(Q3453:OFFSET(Q3453,-$R$3+1,0))*$S$4*L3453</f>
        <v>42.625</v>
      </c>
      <c r="T3453" s="11" t="str">
        <f t="shared" ca="1" si="874"/>
        <v xml:space="preserve"> </v>
      </c>
      <c r="U3453" s="11" t="str">
        <f t="shared" ca="1" si="869"/>
        <v>Sell</v>
      </c>
      <c r="V3453" s="3" t="str">
        <f t="shared" ca="1" si="875"/>
        <v xml:space="preserve"> </v>
      </c>
      <c r="W3453" s="16" t="str">
        <f t="shared" ca="1" si="876"/>
        <v xml:space="preserve"> </v>
      </c>
      <c r="X3453" s="3">
        <f t="shared" ca="1" si="877"/>
        <v>25.11</v>
      </c>
      <c r="Y3453" s="3">
        <f t="shared" ca="1" si="878"/>
        <v>7.86</v>
      </c>
      <c r="Z3453" s="12" t="str">
        <f t="shared" ca="1" si="879"/>
        <v xml:space="preserve"> </v>
      </c>
      <c r="AA3453" s="17" t="str">
        <f t="shared" ca="1" si="880"/>
        <v xml:space="preserve"> </v>
      </c>
      <c r="AB3453" s="17" t="str">
        <f t="shared" ca="1" si="881"/>
        <v xml:space="preserve"> </v>
      </c>
      <c r="AC3453" s="19">
        <f t="shared" ca="1" si="882"/>
        <v>67807.867612663496</v>
      </c>
    </row>
    <row r="3454" spans="1:29" x14ac:dyDescent="0.25">
      <c r="A3454" s="22">
        <v>41018</v>
      </c>
      <c r="B3454" s="2">
        <v>24.46</v>
      </c>
      <c r="C3454" s="2">
        <v>23.05</v>
      </c>
      <c r="D3454" s="2">
        <v>23.5</v>
      </c>
      <c r="E3454">
        <v>7.19</v>
      </c>
      <c r="F3454">
        <v>6.85</v>
      </c>
      <c r="G3454">
        <v>7.02</v>
      </c>
      <c r="H3454">
        <f t="shared" si="867"/>
        <v>-2.8122415219189456E-2</v>
      </c>
      <c r="I3454">
        <f t="shared" si="868"/>
        <v>-1.4044943820224809E-2</v>
      </c>
      <c r="J3454">
        <f t="shared" si="870"/>
        <v>0.51005153012129889</v>
      </c>
      <c r="K3454" s="2">
        <v>1</v>
      </c>
      <c r="L3454" s="2">
        <v>1</v>
      </c>
      <c r="M3454" s="6">
        <f ca="1">100*(D3454-MIN(OFFSET(C3454,-$M$3+1,0):C3454))/(MAX(OFFSET(B3454,-$M$3+1,0):B3454)-MIN(OFFSET(C3454,-$M$3+1,0):C3454))</f>
        <v>18.218623481781357</v>
      </c>
      <c r="N3454" s="6">
        <f ca="1">100*(G3454-MIN(OFFSET(F3454,-$M$3+1,0):F3454))/(MAX(OFFSET(E3454,-$M$3+1,0):E3454)-MIN(OFFSET(F3454,-$M$3+1,0):F3454))</f>
        <v>16.504854368932026</v>
      </c>
      <c r="O3454" s="6">
        <f t="shared" ca="1" si="871"/>
        <v>1.7137691128493309</v>
      </c>
      <c r="P3454" s="8">
        <f t="shared" si="872"/>
        <v>1.4100000000000001</v>
      </c>
      <c r="Q3454" s="8">
        <f t="shared" si="873"/>
        <v>0.34000000000000075</v>
      </c>
      <c r="R3454" s="15">
        <f ca="1">AVERAGE(P3454:OFFSET(P3454,-$R$3+1,0))*$R$4*K3454</f>
        <v>119</v>
      </c>
      <c r="S3454" s="15">
        <f ca="1">AVERAGE(Q3454:OFFSET(Q3454,-$R$3+1,0))*$S$4*L3454</f>
        <v>41.250000000000007</v>
      </c>
      <c r="T3454" s="11" t="str">
        <f t="shared" ca="1" si="874"/>
        <v xml:space="preserve"> </v>
      </c>
      <c r="U3454" s="11" t="str">
        <f t="shared" ca="1" si="869"/>
        <v>Sell</v>
      </c>
      <c r="V3454" s="3" t="str">
        <f t="shared" ca="1" si="875"/>
        <v xml:space="preserve"> </v>
      </c>
      <c r="W3454" s="16" t="str">
        <f t="shared" ca="1" si="876"/>
        <v xml:space="preserve"> </v>
      </c>
      <c r="X3454" s="3">
        <f t="shared" ca="1" si="877"/>
        <v>25.11</v>
      </c>
      <c r="Y3454" s="3">
        <f t="shared" ca="1" si="878"/>
        <v>7.86</v>
      </c>
      <c r="Z3454" s="12" t="str">
        <f t="shared" ca="1" si="879"/>
        <v xml:space="preserve"> </v>
      </c>
      <c r="AA3454" s="17" t="str">
        <f t="shared" ca="1" si="880"/>
        <v xml:space="preserve"> </v>
      </c>
      <c r="AB3454" s="17" t="str">
        <f t="shared" ca="1" si="881"/>
        <v xml:space="preserve"> </v>
      </c>
      <c r="AC3454" s="19">
        <f t="shared" ca="1" si="882"/>
        <v>67807.867612663496</v>
      </c>
    </row>
    <row r="3455" spans="1:29" x14ac:dyDescent="0.25">
      <c r="A3455" s="22">
        <v>41019</v>
      </c>
      <c r="B3455" s="2">
        <v>24.72</v>
      </c>
      <c r="C3455" s="2">
        <v>23.43</v>
      </c>
      <c r="D3455" s="2">
        <v>24.39</v>
      </c>
      <c r="E3455">
        <v>7.31</v>
      </c>
      <c r="F3455">
        <v>7.06</v>
      </c>
      <c r="G3455">
        <v>7.25</v>
      </c>
      <c r="H3455">
        <f t="shared" si="867"/>
        <v>3.7872340425531892E-2</v>
      </c>
      <c r="I3455">
        <f t="shared" si="868"/>
        <v>3.2763532763532721E-2</v>
      </c>
      <c r="J3455">
        <f t="shared" si="870"/>
        <v>0.5836497907050644</v>
      </c>
      <c r="K3455" s="2">
        <v>1</v>
      </c>
      <c r="L3455" s="2">
        <v>1</v>
      </c>
      <c r="M3455" s="6">
        <f ca="1">100*(D3455-MIN(OFFSET(C3455,-$M$3+1,0):C3455))/(MAX(OFFSET(B3455,-$M$3+1,0):B3455)-MIN(OFFSET(C3455,-$M$3+1,0):C3455))</f>
        <v>54.251012145749016</v>
      </c>
      <c r="N3455" s="6">
        <f ca="1">100*(G3455-MIN(OFFSET(F3455,-$M$3+1,0):F3455))/(MAX(OFFSET(E3455,-$M$3+1,0):E3455)-MIN(OFFSET(F3455,-$M$3+1,0):F3455))</f>
        <v>42.553191489361723</v>
      </c>
      <c r="O3455" s="6">
        <f t="shared" ca="1" si="871"/>
        <v>11.697820656387293</v>
      </c>
      <c r="P3455" s="8">
        <f t="shared" si="872"/>
        <v>1.2899999999999991</v>
      </c>
      <c r="Q3455" s="8">
        <f t="shared" si="873"/>
        <v>0.29000000000000004</v>
      </c>
      <c r="R3455" s="15">
        <f ca="1">AVERAGE(P3455:OFFSET(P3455,-$R$3+1,0))*$R$4*K3455</f>
        <v>108.5</v>
      </c>
      <c r="S3455" s="15">
        <f ca="1">AVERAGE(Q3455:OFFSET(Q3455,-$R$3+1,0))*$S$4*L3455</f>
        <v>36.500000000000007</v>
      </c>
      <c r="T3455" s="11" t="str">
        <f t="shared" ca="1" si="874"/>
        <v xml:space="preserve"> </v>
      </c>
      <c r="U3455" s="11" t="str">
        <f t="shared" ca="1" si="869"/>
        <v>Sell</v>
      </c>
      <c r="V3455" s="3" t="str">
        <f t="shared" ca="1" si="875"/>
        <v xml:space="preserve"> </v>
      </c>
      <c r="W3455" s="16" t="str">
        <f t="shared" ca="1" si="876"/>
        <v xml:space="preserve"> </v>
      </c>
      <c r="X3455" s="3">
        <f t="shared" ca="1" si="877"/>
        <v>25.11</v>
      </c>
      <c r="Y3455" s="3">
        <f t="shared" ca="1" si="878"/>
        <v>7.86</v>
      </c>
      <c r="Z3455" s="12" t="str">
        <f t="shared" ca="1" si="879"/>
        <v xml:space="preserve"> </v>
      </c>
      <c r="AA3455" s="17" t="str">
        <f t="shared" ca="1" si="880"/>
        <v xml:space="preserve"> </v>
      </c>
      <c r="AB3455" s="17" t="str">
        <f t="shared" ca="1" si="881"/>
        <v xml:space="preserve"> </v>
      </c>
      <c r="AC3455" s="19">
        <f t="shared" ca="1" si="882"/>
        <v>67807.867612663496</v>
      </c>
    </row>
    <row r="3456" spans="1:29" x14ac:dyDescent="0.25">
      <c r="A3456" s="22">
        <v>41022</v>
      </c>
      <c r="B3456" s="2">
        <v>23.95</v>
      </c>
      <c r="C3456" s="2">
        <v>22.99</v>
      </c>
      <c r="D3456" s="2">
        <v>23.4</v>
      </c>
      <c r="E3456">
        <v>7.12</v>
      </c>
      <c r="F3456">
        <v>6.9</v>
      </c>
      <c r="G3456">
        <v>6.97</v>
      </c>
      <c r="H3456">
        <f t="shared" si="867"/>
        <v>-4.0590405904059157E-2</v>
      </c>
      <c r="I3456">
        <f t="shared" si="868"/>
        <v>-3.8620689655172402E-2</v>
      </c>
      <c r="J3456">
        <f t="shared" si="870"/>
        <v>0.64508372619054577</v>
      </c>
      <c r="K3456" s="2">
        <v>1</v>
      </c>
      <c r="L3456" s="2">
        <v>1</v>
      </c>
      <c r="M3456" s="6">
        <f ca="1">100*(D3456-MIN(OFFSET(C3456,-$M$3+1,0):C3456))/(MAX(OFFSET(B3456,-$M$3+1,0):B3456)-MIN(OFFSET(C3456,-$M$3+1,0):C3456))</f>
        <v>16.205533596837942</v>
      </c>
      <c r="N3456" s="6">
        <f ca="1">100*(G3456-MIN(OFFSET(F3456,-$M$3+1,0):F3456))/(MAX(OFFSET(E3456,-$M$3+1,0):E3456)-MIN(OFFSET(F3456,-$M$3+1,0):F3456))</f>
        <v>14.117647058823533</v>
      </c>
      <c r="O3456" s="6">
        <f t="shared" ca="1" si="871"/>
        <v>2.0878865380144092</v>
      </c>
      <c r="P3456" s="8">
        <f t="shared" si="872"/>
        <v>1.4000000000000021</v>
      </c>
      <c r="Q3456" s="8">
        <f t="shared" si="873"/>
        <v>0.34999999999999964</v>
      </c>
      <c r="R3456" s="15">
        <f ca="1">AVERAGE(P3456:OFFSET(P3456,-$R$3+1,0))*$R$4*K3456</f>
        <v>106.12500000000003</v>
      </c>
      <c r="S3456" s="15">
        <f ca="1">AVERAGE(Q3456:OFFSET(Q3456,-$R$3+1,0))*$S$4*L3456</f>
        <v>34.625000000000007</v>
      </c>
      <c r="T3456" s="11" t="str">
        <f t="shared" ca="1" si="874"/>
        <v xml:space="preserve"> </v>
      </c>
      <c r="U3456" s="11" t="str">
        <f t="shared" ca="1" si="869"/>
        <v>Sell</v>
      </c>
      <c r="V3456" s="3" t="str">
        <f t="shared" ca="1" si="875"/>
        <v xml:space="preserve"> </v>
      </c>
      <c r="W3456" s="16" t="str">
        <f t="shared" ca="1" si="876"/>
        <v xml:space="preserve"> </v>
      </c>
      <c r="X3456" s="3">
        <f t="shared" ca="1" si="877"/>
        <v>25.11</v>
      </c>
      <c r="Y3456" s="3">
        <f t="shared" ca="1" si="878"/>
        <v>7.86</v>
      </c>
      <c r="Z3456" s="12" t="str">
        <f t="shared" ca="1" si="879"/>
        <v xml:space="preserve"> </v>
      </c>
      <c r="AA3456" s="17" t="str">
        <f t="shared" ca="1" si="880"/>
        <v xml:space="preserve"> </v>
      </c>
      <c r="AB3456" s="17" t="str">
        <f t="shared" ca="1" si="881"/>
        <v xml:space="preserve"> </v>
      </c>
      <c r="AC3456" s="19">
        <f t="shared" ca="1" si="882"/>
        <v>67807.867612663496</v>
      </c>
    </row>
    <row r="3457" spans="1:29" x14ac:dyDescent="0.25">
      <c r="A3457" s="22">
        <v>41023</v>
      </c>
      <c r="B3457" s="2">
        <v>24.26</v>
      </c>
      <c r="C3457" s="2">
        <v>23.33</v>
      </c>
      <c r="D3457" s="2">
        <v>23.94</v>
      </c>
      <c r="E3457">
        <v>7.44</v>
      </c>
      <c r="F3457">
        <v>6.97</v>
      </c>
      <c r="G3457">
        <v>7.31</v>
      </c>
      <c r="H3457">
        <f t="shared" si="867"/>
        <v>2.3076923076923217E-2</v>
      </c>
      <c r="I3457">
        <f t="shared" si="868"/>
        <v>4.8780487804878092E-2</v>
      </c>
      <c r="J3457">
        <f t="shared" si="870"/>
        <v>0.79591341634507673</v>
      </c>
      <c r="K3457" s="2">
        <v>1</v>
      </c>
      <c r="L3457" s="2">
        <v>1</v>
      </c>
      <c r="M3457" s="6">
        <f ca="1">100*(D3457-MIN(OFFSET(C3457,-$M$3+1,0):C3457))/(MAX(OFFSET(B3457,-$M$3+1,0):B3457)-MIN(OFFSET(C3457,-$M$3+1,0):C3457))</f>
        <v>50.802139037433278</v>
      </c>
      <c r="N3457" s="6">
        <f ca="1">100*(G3457-MIN(OFFSET(F3457,-$M$3+1,0):F3457))/(MAX(OFFSET(E3457,-$M$3+1,0):E3457)-MIN(OFFSET(F3457,-$M$3+1,0):F3457))</f>
        <v>70.769230769230731</v>
      </c>
      <c r="O3457" s="6">
        <f t="shared" ca="1" si="871"/>
        <v>-19.967091731797453</v>
      </c>
      <c r="P3457" s="8">
        <f t="shared" si="872"/>
        <v>0.93000000000000327</v>
      </c>
      <c r="Q3457" s="8">
        <f t="shared" si="873"/>
        <v>0.47000000000000064</v>
      </c>
      <c r="R3457" s="15">
        <f ca="1">AVERAGE(P3457:OFFSET(P3457,-$R$3+1,0))*$R$4*K3457</f>
        <v>105.62500000000003</v>
      </c>
      <c r="S3457" s="15">
        <f ca="1">AVERAGE(Q3457:OFFSET(Q3457,-$R$3+1,0))*$S$4*L3457</f>
        <v>36.875000000000014</v>
      </c>
      <c r="T3457" s="11" t="str">
        <f t="shared" ca="1" si="874"/>
        <v xml:space="preserve"> </v>
      </c>
      <c r="U3457" s="11" t="str">
        <f t="shared" ca="1" si="869"/>
        <v>Exit</v>
      </c>
      <c r="V3457" s="3" t="str">
        <f t="shared" ca="1" si="875"/>
        <v xml:space="preserve"> </v>
      </c>
      <c r="W3457" s="16" t="str">
        <f t="shared" ca="1" si="876"/>
        <v xml:space="preserve"> </v>
      </c>
      <c r="X3457" s="3">
        <f t="shared" ca="1" si="877"/>
        <v>25.11</v>
      </c>
      <c r="Y3457" s="3">
        <f t="shared" ca="1" si="878"/>
        <v>7.86</v>
      </c>
      <c r="Z3457" s="12" t="str">
        <f t="shared" ca="1" si="879"/>
        <v xml:space="preserve"> </v>
      </c>
      <c r="AA3457" s="17" t="str">
        <f t="shared" ca="1" si="880"/>
        <v xml:space="preserve"> </v>
      </c>
      <c r="AB3457" s="17" t="str">
        <f t="shared" ca="1" si="881"/>
        <v xml:space="preserve"> </v>
      </c>
      <c r="AC3457" s="19">
        <f t="shared" ca="1" si="882"/>
        <v>67807.867612663496</v>
      </c>
    </row>
    <row r="3458" spans="1:29" x14ac:dyDescent="0.25">
      <c r="A3458" s="22">
        <v>41024</v>
      </c>
      <c r="B3458" s="2">
        <v>24.68</v>
      </c>
      <c r="C3458" s="2">
        <v>23.97</v>
      </c>
      <c r="D3458" s="2">
        <v>24.56</v>
      </c>
      <c r="E3458">
        <v>7.69</v>
      </c>
      <c r="F3458">
        <v>7.4</v>
      </c>
      <c r="G3458">
        <v>7.62</v>
      </c>
      <c r="H3458">
        <f t="shared" si="867"/>
        <v>2.589807852965742E-2</v>
      </c>
      <c r="I3458">
        <f t="shared" si="868"/>
        <v>4.240766073871427E-2</v>
      </c>
      <c r="J3458">
        <f t="shared" si="870"/>
        <v>0.846923256331928</v>
      </c>
      <c r="K3458" s="2">
        <v>1</v>
      </c>
      <c r="L3458" s="2">
        <v>1</v>
      </c>
      <c r="M3458" s="6">
        <f ca="1">100*(D3458-MIN(OFFSET(C3458,-$M$3+1,0):C3458))/(MAX(OFFSET(B3458,-$M$3+1,0):B3458)-MIN(OFFSET(C3458,-$M$3+1,0):C3458))</f>
        <v>90.751445086705203</v>
      </c>
      <c r="N3458" s="6">
        <f ca="1">100*(G3458-MIN(OFFSET(F3458,-$M$3+1,0):F3458))/(MAX(OFFSET(E3458,-$M$3+1,0):E3458)-MIN(OFFSET(F3458,-$M$3+1,0):F3458))</f>
        <v>91.666666666666643</v>
      </c>
      <c r="O3458" s="6">
        <f t="shared" ca="1" si="871"/>
        <v>-0.9152215799614396</v>
      </c>
      <c r="P3458" s="8">
        <f t="shared" si="872"/>
        <v>0.73999999999999844</v>
      </c>
      <c r="Q3458" s="8">
        <f t="shared" si="873"/>
        <v>0.38000000000000078</v>
      </c>
      <c r="R3458" s="15">
        <f ca="1">AVERAGE(P3458:OFFSET(P3458,-$R$3+1,0))*$R$4*K3458</f>
        <v>101.87500000000003</v>
      </c>
      <c r="S3458" s="15">
        <f ca="1">AVERAGE(Q3458:OFFSET(Q3458,-$R$3+1,0))*$S$4*L3458</f>
        <v>36.500000000000021</v>
      </c>
      <c r="T3458" s="11" t="str">
        <f t="shared" ca="1" si="874"/>
        <v xml:space="preserve"> </v>
      </c>
      <c r="U3458" s="11" t="str">
        <f t="shared" ca="1" si="869"/>
        <v xml:space="preserve"> </v>
      </c>
      <c r="V3458" s="3" t="str">
        <f t="shared" ca="1" si="875"/>
        <v xml:space="preserve"> </v>
      </c>
      <c r="W3458" s="16" t="str">
        <f t="shared" ca="1" si="876"/>
        <v xml:space="preserve"> </v>
      </c>
      <c r="X3458" s="3" t="str">
        <f t="shared" ca="1" si="877"/>
        <v xml:space="preserve"> </v>
      </c>
      <c r="Y3458" s="3" t="str">
        <f t="shared" ca="1" si="878"/>
        <v xml:space="preserve"> </v>
      </c>
      <c r="Z3458" s="12" t="str">
        <f t="shared" ca="1" si="879"/>
        <v xml:space="preserve"> </v>
      </c>
      <c r="AA3458" s="17" t="str">
        <f t="shared" ca="1" si="880"/>
        <v xml:space="preserve"> </v>
      </c>
      <c r="AB3458" s="17" t="str">
        <f t="shared" ca="1" si="881"/>
        <v xml:space="preserve"> </v>
      </c>
      <c r="AC3458" s="19">
        <f t="shared" ca="1" si="882"/>
        <v>67807.867612663496</v>
      </c>
    </row>
    <row r="3459" spans="1:29" x14ac:dyDescent="0.25">
      <c r="A3459" s="22">
        <v>41025</v>
      </c>
      <c r="B3459" s="2">
        <v>26.07</v>
      </c>
      <c r="C3459" s="2">
        <v>24.77</v>
      </c>
      <c r="D3459" s="2">
        <v>26.02</v>
      </c>
      <c r="E3459">
        <v>7.99</v>
      </c>
      <c r="F3459">
        <v>7.63</v>
      </c>
      <c r="G3459">
        <v>7.85</v>
      </c>
      <c r="H3459">
        <f t="shared" si="867"/>
        <v>5.9446254071661375E-2</v>
      </c>
      <c r="I3459">
        <f t="shared" si="868"/>
        <v>3.0183727034120755E-2</v>
      </c>
      <c r="J3459">
        <f t="shared" si="870"/>
        <v>0.86753948715243645</v>
      </c>
      <c r="K3459" s="2">
        <v>1</v>
      </c>
      <c r="L3459" s="2">
        <v>1</v>
      </c>
      <c r="M3459" s="6">
        <f ca="1">100*(D3459-MIN(OFFSET(C3459,-$M$3+1,0):C3459))/(MAX(OFFSET(B3459,-$M$3+1,0):B3459)-MIN(OFFSET(C3459,-$M$3+1,0):C3459))</f>
        <v>98.376623376623357</v>
      </c>
      <c r="N3459" s="6">
        <f ca="1">100*(G3459-MIN(OFFSET(F3459,-$M$3+1,0):F3459))/(MAX(OFFSET(E3459,-$M$3+1,0):E3459)-MIN(OFFSET(F3459,-$M$3+1,0):F3459))</f>
        <v>87.719298245613984</v>
      </c>
      <c r="O3459" s="6">
        <f t="shared" ca="1" si="871"/>
        <v>10.657325131009372</v>
      </c>
      <c r="P3459" s="8">
        <f t="shared" si="872"/>
        <v>1.5100000000000016</v>
      </c>
      <c r="Q3459" s="8">
        <f t="shared" si="873"/>
        <v>0.37000000000000011</v>
      </c>
      <c r="R3459" s="15">
        <f ca="1">AVERAGE(P3459:OFFSET(P3459,-$R$3+1,0))*$R$4*K3459</f>
        <v>104.75000000000003</v>
      </c>
      <c r="S3459" s="15">
        <f ca="1">AVERAGE(Q3459:OFFSET(Q3459,-$R$3+1,0))*$S$4*L3459</f>
        <v>35.125000000000014</v>
      </c>
      <c r="T3459" s="11" t="str">
        <f t="shared" ca="1" si="874"/>
        <v xml:space="preserve"> </v>
      </c>
      <c r="U3459" s="11" t="str">
        <f t="shared" ca="1" si="869"/>
        <v xml:space="preserve"> </v>
      </c>
      <c r="V3459" s="3" t="str">
        <f t="shared" ca="1" si="875"/>
        <v xml:space="preserve"> </v>
      </c>
      <c r="W3459" s="16" t="str">
        <f t="shared" ca="1" si="876"/>
        <v xml:space="preserve"> </v>
      </c>
      <c r="X3459" s="3" t="str">
        <f t="shared" ca="1" si="877"/>
        <v xml:space="preserve"> </v>
      </c>
      <c r="Y3459" s="3" t="str">
        <f t="shared" ca="1" si="878"/>
        <v xml:space="preserve"> </v>
      </c>
      <c r="Z3459" s="12" t="str">
        <f t="shared" ca="1" si="879"/>
        <v xml:space="preserve"> </v>
      </c>
      <c r="AA3459" s="17" t="str">
        <f t="shared" ca="1" si="880"/>
        <v xml:space="preserve"> </v>
      </c>
      <c r="AB3459" s="17" t="str">
        <f t="shared" ca="1" si="881"/>
        <v xml:space="preserve"> </v>
      </c>
      <c r="AC3459" s="19">
        <f t="shared" ca="1" si="882"/>
        <v>67807.867612663496</v>
      </c>
    </row>
    <row r="3460" spans="1:29" x14ac:dyDescent="0.25">
      <c r="A3460" s="22">
        <v>41026</v>
      </c>
      <c r="B3460" s="2">
        <v>27.33</v>
      </c>
      <c r="C3460" s="2">
        <v>26.09</v>
      </c>
      <c r="D3460" s="2">
        <v>27.03</v>
      </c>
      <c r="E3460">
        <v>8.36</v>
      </c>
      <c r="F3460">
        <v>7.6</v>
      </c>
      <c r="G3460">
        <v>8.27</v>
      </c>
      <c r="H3460">
        <f t="shared" si="867"/>
        <v>3.8816295157571234E-2</v>
      </c>
      <c r="I3460">
        <f t="shared" si="868"/>
        <v>5.3503184713375784E-2</v>
      </c>
      <c r="J3460">
        <f t="shared" si="870"/>
        <v>0.87229931946587624</v>
      </c>
      <c r="K3460" s="2">
        <v>1</v>
      </c>
      <c r="L3460" s="2">
        <v>1</v>
      </c>
      <c r="M3460" s="6">
        <f ca="1">100*(D3460-MIN(OFFSET(C3460,-$M$3+1,0):C3460))/(MAX(OFFSET(B3460,-$M$3+1,0):B3460)-MIN(OFFSET(C3460,-$M$3+1,0):C3460))</f>
        <v>93.087557603686705</v>
      </c>
      <c r="N3460" s="6">
        <f ca="1">100*(G3460-MIN(OFFSET(F3460,-$M$3+1,0):F3460))/(MAX(OFFSET(E3460,-$M$3+1,0):E3460)-MIN(OFFSET(F3460,-$M$3+1,0):F3460))</f>
        <v>93.835616438356169</v>
      </c>
      <c r="O3460" s="6">
        <f t="shared" ca="1" si="871"/>
        <v>-0.74805883466946455</v>
      </c>
      <c r="P3460" s="8">
        <f t="shared" si="872"/>
        <v>1.3099999999999987</v>
      </c>
      <c r="Q3460" s="8">
        <f t="shared" si="873"/>
        <v>0.75999999999999979</v>
      </c>
      <c r="R3460" s="15">
        <f ca="1">AVERAGE(P3460:OFFSET(P3460,-$R$3+1,0))*$R$4*K3460</f>
        <v>115.50000000000003</v>
      </c>
      <c r="S3460" s="15">
        <f ca="1">AVERAGE(Q3460:OFFSET(Q3460,-$R$3+1,0))*$S$4*L3460</f>
        <v>40.375000000000014</v>
      </c>
      <c r="T3460" s="11" t="str">
        <f t="shared" ca="1" si="874"/>
        <v xml:space="preserve"> </v>
      </c>
      <c r="U3460" s="11" t="str">
        <f t="shared" ca="1" si="869"/>
        <v xml:space="preserve"> </v>
      </c>
      <c r="V3460" s="3" t="str">
        <f t="shared" ca="1" si="875"/>
        <v xml:space="preserve"> </v>
      </c>
      <c r="W3460" s="16" t="str">
        <f t="shared" ca="1" si="876"/>
        <v xml:space="preserve"> </v>
      </c>
      <c r="X3460" s="3" t="str">
        <f t="shared" ca="1" si="877"/>
        <v xml:space="preserve"> </v>
      </c>
      <c r="Y3460" s="3" t="str">
        <f t="shared" ca="1" si="878"/>
        <v xml:space="preserve"> </v>
      </c>
      <c r="Z3460" s="12" t="str">
        <f t="shared" ca="1" si="879"/>
        <v xml:space="preserve"> </v>
      </c>
      <c r="AA3460" s="17" t="str">
        <f t="shared" ca="1" si="880"/>
        <v xml:space="preserve"> </v>
      </c>
      <c r="AB3460" s="17" t="str">
        <f t="shared" ca="1" si="881"/>
        <v xml:space="preserve"> </v>
      </c>
      <c r="AC3460" s="19">
        <f t="shared" ca="1" si="882"/>
        <v>67807.867612663496</v>
      </c>
    </row>
    <row r="3461" spans="1:29" x14ac:dyDescent="0.25">
      <c r="A3461" s="22">
        <v>41029</v>
      </c>
      <c r="B3461" s="2">
        <v>26.95</v>
      </c>
      <c r="C3461" s="2">
        <v>26.18</v>
      </c>
      <c r="D3461" s="2">
        <v>26.37</v>
      </c>
      <c r="E3461">
        <v>8.32</v>
      </c>
      <c r="F3461">
        <v>7.95</v>
      </c>
      <c r="G3461">
        <v>8.08</v>
      </c>
      <c r="H3461">
        <f t="shared" ref="H3461:H3524" si="883">D3461/D3460-1</f>
        <v>-2.4417314095449449E-2</v>
      </c>
      <c r="I3461">
        <f t="shared" ref="I3461:I3524" si="884">G3461/G3460-1</f>
        <v>-2.2974607013301007E-2</v>
      </c>
      <c r="J3461">
        <f t="shared" si="870"/>
        <v>0.87785798021216965</v>
      </c>
      <c r="K3461" s="2">
        <v>1</v>
      </c>
      <c r="L3461" s="2">
        <v>1</v>
      </c>
      <c r="M3461" s="6">
        <f ca="1">100*(D3461-MIN(OFFSET(C3461,-$M$3+1,0):C3461))/(MAX(OFFSET(B3461,-$M$3+1,0):B3461)-MIN(OFFSET(C3461,-$M$3+1,0):C3461))</f>
        <v>77.880184331797295</v>
      </c>
      <c r="N3461" s="6">
        <f ca="1">100*(G3461-MIN(OFFSET(F3461,-$M$3+1,0):F3461))/(MAX(OFFSET(E3461,-$M$3+1,0):E3461)-MIN(OFFSET(F3461,-$M$3+1,0):F3461))</f>
        <v>80.821917808219212</v>
      </c>
      <c r="O3461" s="6">
        <f t="shared" ca="1" si="871"/>
        <v>-2.9417334764219163</v>
      </c>
      <c r="P3461" s="8">
        <f t="shared" si="872"/>
        <v>0.85000000000000142</v>
      </c>
      <c r="Q3461" s="8">
        <f t="shared" si="873"/>
        <v>0.37000000000000011</v>
      </c>
      <c r="R3461" s="15">
        <f ca="1">AVERAGE(P3461:OFFSET(P3461,-$R$3+1,0))*$R$4*K3461</f>
        <v>118.00000000000006</v>
      </c>
      <c r="S3461" s="15">
        <f ca="1">AVERAGE(Q3461:OFFSET(Q3461,-$R$3+1,0))*$S$4*L3461</f>
        <v>41.625000000000021</v>
      </c>
      <c r="T3461" s="11" t="str">
        <f t="shared" ca="1" si="874"/>
        <v xml:space="preserve"> </v>
      </c>
      <c r="U3461" s="11" t="str">
        <f t="shared" ca="1" si="869"/>
        <v xml:space="preserve"> </v>
      </c>
      <c r="V3461" s="3" t="str">
        <f t="shared" ca="1" si="875"/>
        <v xml:space="preserve"> </v>
      </c>
      <c r="W3461" s="16" t="str">
        <f t="shared" ca="1" si="876"/>
        <v xml:space="preserve"> </v>
      </c>
      <c r="X3461" s="3" t="str">
        <f t="shared" ca="1" si="877"/>
        <v xml:space="preserve"> </v>
      </c>
      <c r="Y3461" s="3" t="str">
        <f t="shared" ca="1" si="878"/>
        <v xml:space="preserve"> </v>
      </c>
      <c r="Z3461" s="12" t="str">
        <f t="shared" ca="1" si="879"/>
        <v xml:space="preserve"> </v>
      </c>
      <c r="AA3461" s="17" t="str">
        <f t="shared" ca="1" si="880"/>
        <v xml:space="preserve"> </v>
      </c>
      <c r="AB3461" s="17" t="str">
        <f t="shared" ca="1" si="881"/>
        <v xml:space="preserve"> </v>
      </c>
      <c r="AC3461" s="19">
        <f t="shared" ca="1" si="882"/>
        <v>67807.867612663496</v>
      </c>
    </row>
    <row r="3462" spans="1:29" x14ac:dyDescent="0.25">
      <c r="A3462" s="22">
        <v>41030</v>
      </c>
      <c r="B3462" s="2">
        <v>27.36</v>
      </c>
      <c r="C3462" s="2">
        <v>25.98</v>
      </c>
      <c r="D3462" s="2">
        <v>26.88</v>
      </c>
      <c r="E3462">
        <v>8.5</v>
      </c>
      <c r="F3462">
        <v>7.86</v>
      </c>
      <c r="G3462">
        <v>8.24</v>
      </c>
      <c r="H3462">
        <f t="shared" si="883"/>
        <v>1.9340159271899804E-2</v>
      </c>
      <c r="I3462">
        <f t="shared" si="884"/>
        <v>1.980198019801982E-2</v>
      </c>
      <c r="J3462">
        <f t="shared" si="870"/>
        <v>0.8796917343285483</v>
      </c>
      <c r="K3462" s="2">
        <v>1</v>
      </c>
      <c r="L3462" s="2">
        <v>1</v>
      </c>
      <c r="M3462" s="6">
        <f ca="1">100*(D3462-MIN(OFFSET(C3462,-$M$3+1,0):C3462))/(MAX(OFFSET(B3462,-$M$3+1,0):B3462)-MIN(OFFSET(C3462,-$M$3+1,0):C3462))</f>
        <v>88.08933002481389</v>
      </c>
      <c r="N3462" s="6">
        <f ca="1">100*(G3462-MIN(OFFSET(F3462,-$M$3+1,0):F3462))/(MAX(OFFSET(E3462,-$M$3+1,0):E3462)-MIN(OFFSET(F3462,-$M$3+1,0):F3462))</f>
        <v>83.006535947712436</v>
      </c>
      <c r="O3462" s="6">
        <f t="shared" ca="1" si="871"/>
        <v>5.0827940771014539</v>
      </c>
      <c r="P3462" s="8">
        <f t="shared" si="872"/>
        <v>1.379999999999999</v>
      </c>
      <c r="Q3462" s="8">
        <f t="shared" si="873"/>
        <v>0.63999999999999968</v>
      </c>
      <c r="R3462" s="15">
        <f ca="1">AVERAGE(P3462:OFFSET(P3462,-$R$3+1,0))*$R$4*K3462</f>
        <v>117.62500000000004</v>
      </c>
      <c r="S3462" s="15">
        <f ca="1">AVERAGE(Q3462:OFFSET(Q3462,-$R$3+1,0))*$S$4*L3462</f>
        <v>45.375000000000007</v>
      </c>
      <c r="T3462" s="11" t="str">
        <f t="shared" ca="1" si="874"/>
        <v xml:space="preserve"> </v>
      </c>
      <c r="U3462" s="11" t="str">
        <f t="shared" ca="1" si="869"/>
        <v xml:space="preserve"> </v>
      </c>
      <c r="V3462" s="3" t="str">
        <f t="shared" ca="1" si="875"/>
        <v xml:space="preserve"> </v>
      </c>
      <c r="W3462" s="16" t="str">
        <f t="shared" ca="1" si="876"/>
        <v xml:space="preserve"> </v>
      </c>
      <c r="X3462" s="3" t="str">
        <f t="shared" ca="1" si="877"/>
        <v xml:space="preserve"> </v>
      </c>
      <c r="Y3462" s="3" t="str">
        <f t="shared" ca="1" si="878"/>
        <v xml:space="preserve"> </v>
      </c>
      <c r="Z3462" s="12" t="str">
        <f t="shared" ca="1" si="879"/>
        <v xml:space="preserve"> </v>
      </c>
      <c r="AA3462" s="17" t="str">
        <f t="shared" ca="1" si="880"/>
        <v xml:space="preserve"> </v>
      </c>
      <c r="AB3462" s="17" t="str">
        <f t="shared" ca="1" si="881"/>
        <v xml:space="preserve"> </v>
      </c>
      <c r="AC3462" s="19">
        <f t="shared" ca="1" si="882"/>
        <v>67807.867612663496</v>
      </c>
    </row>
    <row r="3463" spans="1:29" x14ac:dyDescent="0.25">
      <c r="A3463" s="22">
        <v>41031</v>
      </c>
      <c r="B3463" s="2">
        <v>28.67</v>
      </c>
      <c r="C3463" s="2">
        <v>26.67</v>
      </c>
      <c r="D3463" s="2">
        <v>27.63</v>
      </c>
      <c r="E3463">
        <v>8.57</v>
      </c>
      <c r="F3463">
        <v>8.02</v>
      </c>
      <c r="G3463">
        <v>8.16</v>
      </c>
      <c r="H3463">
        <f t="shared" si="883"/>
        <v>2.7901785714285809E-2</v>
      </c>
      <c r="I3463">
        <f t="shared" si="884"/>
        <v>-9.7087378640776656E-3</v>
      </c>
      <c r="J3463">
        <f t="shared" si="870"/>
        <v>0.85600190823939504</v>
      </c>
      <c r="K3463" s="2">
        <v>1</v>
      </c>
      <c r="L3463" s="2">
        <v>1</v>
      </c>
      <c r="M3463" s="6">
        <f ca="1">100*(D3463-MIN(OFFSET(C3463,-$M$3+1,0):C3463))/(MAX(OFFSET(B3463,-$M$3+1,0):B3463)-MIN(OFFSET(C3463,-$M$3+1,0):C3463))</f>
        <v>77.872340425531874</v>
      </c>
      <c r="N3463" s="6">
        <f ca="1">100*(G3463-MIN(OFFSET(F3463,-$M$3+1,0):F3463))/(MAX(OFFSET(E3463,-$M$3+1,0):E3463)-MIN(OFFSET(F3463,-$M$3+1,0):F3463))</f>
        <v>64.95726495726494</v>
      </c>
      <c r="O3463" s="6">
        <f t="shared" ca="1" si="871"/>
        <v>12.915075468266934</v>
      </c>
      <c r="P3463" s="8">
        <f t="shared" si="872"/>
        <v>2</v>
      </c>
      <c r="Q3463" s="8">
        <f t="shared" si="873"/>
        <v>0.55000000000000071</v>
      </c>
      <c r="R3463" s="15">
        <f ca="1">AVERAGE(P3463:OFFSET(P3463,-$R$3+1,0))*$R$4*K3463</f>
        <v>126.50000000000006</v>
      </c>
      <c r="S3463" s="15">
        <f ca="1">AVERAGE(Q3463:OFFSET(Q3463,-$R$3+1,0))*$S$4*L3463</f>
        <v>48.625000000000021</v>
      </c>
      <c r="T3463" s="11" t="str">
        <f t="shared" ca="1" si="874"/>
        <v xml:space="preserve"> </v>
      </c>
      <c r="U3463" s="11" t="str">
        <f t="shared" ca="1" si="869"/>
        <v xml:space="preserve"> </v>
      </c>
      <c r="V3463" s="3" t="str">
        <f t="shared" ca="1" si="875"/>
        <v xml:space="preserve"> </v>
      </c>
      <c r="W3463" s="16" t="str">
        <f t="shared" ca="1" si="876"/>
        <v xml:space="preserve"> </v>
      </c>
      <c r="X3463" s="3" t="str">
        <f t="shared" ca="1" si="877"/>
        <v xml:space="preserve"> </v>
      </c>
      <c r="Y3463" s="3" t="str">
        <f t="shared" ca="1" si="878"/>
        <v xml:space="preserve"> </v>
      </c>
      <c r="Z3463" s="12" t="str">
        <f t="shared" ca="1" si="879"/>
        <v xml:space="preserve"> </v>
      </c>
      <c r="AA3463" s="17" t="str">
        <f t="shared" ca="1" si="880"/>
        <v xml:space="preserve"> </v>
      </c>
      <c r="AB3463" s="17" t="str">
        <f t="shared" ca="1" si="881"/>
        <v xml:space="preserve"> </v>
      </c>
      <c r="AC3463" s="19">
        <f t="shared" ca="1" si="882"/>
        <v>67807.867612663496</v>
      </c>
    </row>
    <row r="3464" spans="1:29" x14ac:dyDescent="0.25">
      <c r="A3464" s="22">
        <v>41032</v>
      </c>
      <c r="B3464" s="2">
        <v>27.95</v>
      </c>
      <c r="C3464" s="2">
        <v>27.02</v>
      </c>
      <c r="D3464" s="2">
        <v>27.07</v>
      </c>
      <c r="E3464">
        <v>8.25</v>
      </c>
      <c r="F3464">
        <v>7.9</v>
      </c>
      <c r="G3464">
        <v>7.92</v>
      </c>
      <c r="H3464">
        <f t="shared" si="883"/>
        <v>-2.0267824828085423E-2</v>
      </c>
      <c r="I3464">
        <f t="shared" si="884"/>
        <v>-2.9411764705882359E-2</v>
      </c>
      <c r="J3464">
        <f t="shared" si="870"/>
        <v>0.86062860774072825</v>
      </c>
      <c r="K3464" s="2">
        <v>1</v>
      </c>
      <c r="L3464" s="2">
        <v>1</v>
      </c>
      <c r="M3464" s="6">
        <f ca="1">100*(D3464-MIN(OFFSET(C3464,-$M$3+1,0):C3464))/(MAX(OFFSET(B3464,-$M$3+1,0):B3464)-MIN(OFFSET(C3464,-$M$3+1,0):C3464))</f>
        <v>58.974358974358957</v>
      </c>
      <c r="N3464" s="6">
        <f ca="1">100*(G3464-MIN(OFFSET(F3464,-$M$3+1,0):F3464))/(MAX(OFFSET(E3464,-$M$3+1,0):E3464)-MIN(OFFSET(F3464,-$M$3+1,0):F3464))</f>
        <v>32.989690721649495</v>
      </c>
      <c r="O3464" s="6">
        <f t="shared" ca="1" si="871"/>
        <v>25.984668252709461</v>
      </c>
      <c r="P3464" s="8">
        <f t="shared" si="872"/>
        <v>0.92999999999999972</v>
      </c>
      <c r="Q3464" s="8">
        <f t="shared" si="873"/>
        <v>0.34999999999999964</v>
      </c>
      <c r="R3464" s="15">
        <f ca="1">AVERAGE(P3464:OFFSET(P3464,-$R$3+1,0))*$R$4*K3464</f>
        <v>120.62500000000003</v>
      </c>
      <c r="S3464" s="15">
        <f ca="1">AVERAGE(Q3464:OFFSET(Q3464,-$R$3+1,0))*$S$4*L3464</f>
        <v>48.625000000000021</v>
      </c>
      <c r="T3464" s="11" t="str">
        <f t="shared" ca="1" si="874"/>
        <v xml:space="preserve"> </v>
      </c>
      <c r="U3464" s="11" t="str">
        <f t="shared" ca="1" si="869"/>
        <v>Sell</v>
      </c>
      <c r="V3464" s="3">
        <f t="shared" ca="1" si="875"/>
        <v>-10</v>
      </c>
      <c r="W3464" s="16">
        <f t="shared" ca="1" si="876"/>
        <v>24.807197943444724</v>
      </c>
      <c r="X3464" s="3">
        <f t="shared" ca="1" si="877"/>
        <v>27.07</v>
      </c>
      <c r="Y3464" s="3">
        <f t="shared" ca="1" si="878"/>
        <v>7.92</v>
      </c>
      <c r="Z3464" s="12" t="str">
        <f t="shared" ca="1" si="879"/>
        <v xml:space="preserve"> </v>
      </c>
      <c r="AA3464" s="17" t="str">
        <f t="shared" ca="1" si="880"/>
        <v xml:space="preserve"> </v>
      </c>
      <c r="AB3464" s="17" t="str">
        <f t="shared" ca="1" si="881"/>
        <v xml:space="preserve"> </v>
      </c>
      <c r="AC3464" s="19">
        <f t="shared" ca="1" si="882"/>
        <v>67807.867612663496</v>
      </c>
    </row>
    <row r="3465" spans="1:29" x14ac:dyDescent="0.25">
      <c r="A3465" s="22">
        <v>41033</v>
      </c>
      <c r="B3465" s="2">
        <v>27.44</v>
      </c>
      <c r="C3465" s="2">
        <v>26.47</v>
      </c>
      <c r="D3465" s="2">
        <v>26.74</v>
      </c>
      <c r="E3465">
        <v>8</v>
      </c>
      <c r="F3465">
        <v>7.53</v>
      </c>
      <c r="G3465">
        <v>7.61</v>
      </c>
      <c r="H3465">
        <f t="shared" si="883"/>
        <v>-1.2190616919098729E-2</v>
      </c>
      <c r="I3465">
        <f t="shared" si="884"/>
        <v>-3.9141414141414144E-2</v>
      </c>
      <c r="J3465">
        <f t="shared" si="870"/>
        <v>0.85819529910013781</v>
      </c>
      <c r="K3465" s="2">
        <v>1</v>
      </c>
      <c r="L3465" s="2">
        <v>1</v>
      </c>
      <c r="M3465" s="6">
        <f ca="1">100*(D3465-MIN(OFFSET(C3465,-$M$3+1,0):C3465))/(MAX(OFFSET(B3465,-$M$3+1,0):B3465)-MIN(OFFSET(C3465,-$M$3+1,0):C3465))</f>
        <v>28.252788104089131</v>
      </c>
      <c r="N3465" s="6">
        <f ca="1">100*(G3465-MIN(OFFSET(F3465,-$M$3+1,0):F3465))/(MAX(OFFSET(E3465,-$M$3+1,0):E3465)-MIN(OFFSET(F3465,-$M$3+1,0):F3465))</f>
        <v>7.6923076923076987</v>
      </c>
      <c r="O3465" s="6">
        <f t="shared" ca="1" si="871"/>
        <v>20.560480411781434</v>
      </c>
      <c r="P3465" s="8">
        <f t="shared" si="872"/>
        <v>0.97000000000000242</v>
      </c>
      <c r="Q3465" s="8">
        <f t="shared" si="873"/>
        <v>0.46999999999999975</v>
      </c>
      <c r="R3465" s="15">
        <f ca="1">AVERAGE(P3465:OFFSET(P3465,-$R$3+1,0))*$R$4*K3465</f>
        <v>121.12500000000001</v>
      </c>
      <c r="S3465" s="15">
        <f ca="1">AVERAGE(Q3465:OFFSET(Q3465,-$R$3+1,0))*$S$4*L3465</f>
        <v>48.625000000000007</v>
      </c>
      <c r="T3465" s="11" t="str">
        <f t="shared" ca="1" si="874"/>
        <v xml:space="preserve"> </v>
      </c>
      <c r="U3465" s="11" t="str">
        <f t="shared" ca="1" si="869"/>
        <v>Sell</v>
      </c>
      <c r="V3465" s="3">
        <f t="shared" ca="1" si="875"/>
        <v>-10</v>
      </c>
      <c r="W3465" s="16">
        <f t="shared" ca="1" si="876"/>
        <v>24.807197943444724</v>
      </c>
      <c r="X3465" s="3">
        <f t="shared" ca="1" si="877"/>
        <v>27.07</v>
      </c>
      <c r="Y3465" s="3">
        <f t="shared" ca="1" si="878"/>
        <v>7.92</v>
      </c>
      <c r="Z3465" s="12">
        <f t="shared" ca="1" si="879"/>
        <v>330.00000000000182</v>
      </c>
      <c r="AA3465" s="17">
        <f t="shared" ca="1" si="880"/>
        <v>-769.0231362467855</v>
      </c>
      <c r="AB3465" s="17">
        <f t="shared" ca="1" si="881"/>
        <v>-439.02313624678368</v>
      </c>
      <c r="AC3465" s="19">
        <f t="shared" ca="1" si="882"/>
        <v>67368.844476416707</v>
      </c>
    </row>
    <row r="3466" spans="1:29" x14ac:dyDescent="0.25">
      <c r="A3466" s="22">
        <v>41036</v>
      </c>
      <c r="B3466" s="2">
        <v>27.19</v>
      </c>
      <c r="C3466" s="2">
        <v>26.58</v>
      </c>
      <c r="D3466" s="2">
        <v>26.99</v>
      </c>
      <c r="E3466">
        <v>7.66</v>
      </c>
      <c r="F3466">
        <v>7.44</v>
      </c>
      <c r="G3466">
        <v>7.61</v>
      </c>
      <c r="H3466">
        <f t="shared" si="883"/>
        <v>9.3492894540014859E-3</v>
      </c>
      <c r="I3466">
        <f t="shared" si="884"/>
        <v>0</v>
      </c>
      <c r="J3466">
        <f t="shared" si="870"/>
        <v>0.8584771386118325</v>
      </c>
      <c r="K3466" s="2">
        <v>1</v>
      </c>
      <c r="L3466" s="2">
        <v>1</v>
      </c>
      <c r="M3466" s="6">
        <f ca="1">100*(D3466-MIN(OFFSET(C3466,-$M$3+1,0):C3466))/(MAX(OFFSET(B3466,-$M$3+1,0):B3466)-MIN(OFFSET(C3466,-$M$3+1,0):C3466))</f>
        <v>37.546468401486898</v>
      </c>
      <c r="N3466" s="6">
        <f ca="1">100*(G3466-MIN(OFFSET(F3466,-$M$3+1,0):F3466))/(MAX(OFFSET(E3466,-$M$3+1,0):E3466)-MIN(OFFSET(F3466,-$M$3+1,0):F3466))</f>
        <v>15.044247787610615</v>
      </c>
      <c r="O3466" s="6">
        <f t="shared" ca="1" si="871"/>
        <v>22.502220613876283</v>
      </c>
      <c r="P3466" s="8">
        <f t="shared" si="872"/>
        <v>0.61000000000000298</v>
      </c>
      <c r="Q3466" s="8">
        <f t="shared" si="873"/>
        <v>0.21999999999999975</v>
      </c>
      <c r="R3466" s="15">
        <f ca="1">AVERAGE(P3466:OFFSET(P3466,-$R$3+1,0))*$R$4*K3466</f>
        <v>119.50000000000007</v>
      </c>
      <c r="S3466" s="15">
        <f ca="1">AVERAGE(Q3466:OFFSET(Q3466,-$R$3+1,0))*$S$4*L3466</f>
        <v>46.624999999999993</v>
      </c>
      <c r="T3466" s="11" t="str">
        <f t="shared" ca="1" si="874"/>
        <v xml:space="preserve"> </v>
      </c>
      <c r="U3466" s="11" t="str">
        <f t="shared" ca="1" si="869"/>
        <v>Sell</v>
      </c>
      <c r="V3466" s="3">
        <f t="shared" ca="1" si="875"/>
        <v>-10</v>
      </c>
      <c r="W3466" s="16">
        <f t="shared" ca="1" si="876"/>
        <v>24.807197943444724</v>
      </c>
      <c r="X3466" s="3">
        <f t="shared" ca="1" si="877"/>
        <v>27.07</v>
      </c>
      <c r="Y3466" s="3">
        <f t="shared" ca="1" si="878"/>
        <v>7.92</v>
      </c>
      <c r="Z3466" s="12">
        <f t="shared" ca="1" si="879"/>
        <v>-250</v>
      </c>
      <c r="AA3466" s="17">
        <f t="shared" ca="1" si="880"/>
        <v>0</v>
      </c>
      <c r="AB3466" s="17">
        <f t="shared" ca="1" si="881"/>
        <v>-250</v>
      </c>
      <c r="AC3466" s="19">
        <f t="shared" ca="1" si="882"/>
        <v>67118.844476416707</v>
      </c>
    </row>
    <row r="3467" spans="1:29" x14ac:dyDescent="0.25">
      <c r="A3467" s="22">
        <v>41037</v>
      </c>
      <c r="B3467" s="2">
        <v>26.83</v>
      </c>
      <c r="C3467" s="2">
        <v>25.48</v>
      </c>
      <c r="D3467" s="2">
        <v>26.54</v>
      </c>
      <c r="E3467">
        <v>7.57</v>
      </c>
      <c r="F3467">
        <v>7.19</v>
      </c>
      <c r="G3467">
        <v>7.45</v>
      </c>
      <c r="H3467">
        <f t="shared" si="883"/>
        <v>-1.6672841793256787E-2</v>
      </c>
      <c r="I3467">
        <f t="shared" si="884"/>
        <v>-2.1024967148488893E-2</v>
      </c>
      <c r="J3467">
        <f t="shared" si="870"/>
        <v>0.84828189786004426</v>
      </c>
      <c r="K3467" s="2">
        <v>1</v>
      </c>
      <c r="L3467" s="2">
        <v>1</v>
      </c>
      <c r="M3467" s="6">
        <f ca="1">100*(D3467-MIN(OFFSET(C3467,-$M$3+1,0):C3467))/(MAX(OFFSET(B3467,-$M$3+1,0):B3467)-MIN(OFFSET(C3467,-$M$3+1,0):C3467))</f>
        <v>33.228840125391798</v>
      </c>
      <c r="N3467" s="6">
        <f ca="1">100*(G3467-MIN(OFFSET(F3467,-$M$3+1,0):F3467))/(MAX(OFFSET(E3467,-$M$3+1,0):E3467)-MIN(OFFSET(F3467,-$M$3+1,0):F3467))</f>
        <v>18.840579710144915</v>
      </c>
      <c r="O3467" s="6">
        <f t="shared" ca="1" si="871"/>
        <v>14.388260415246883</v>
      </c>
      <c r="P3467" s="8">
        <f t="shared" si="872"/>
        <v>1.509999999999998</v>
      </c>
      <c r="Q3467" s="8">
        <f t="shared" si="873"/>
        <v>0.41999999999999993</v>
      </c>
      <c r="R3467" s="15">
        <f ca="1">AVERAGE(P3467:OFFSET(P3467,-$R$3+1,0))*$R$4*K3467</f>
        <v>119.50000000000003</v>
      </c>
      <c r="S3467" s="15">
        <f ca="1">AVERAGE(Q3467:OFFSET(Q3467,-$R$3+1,0))*$S$4*L3467</f>
        <v>47.249999999999993</v>
      </c>
      <c r="T3467" s="11" t="str">
        <f t="shared" ca="1" si="874"/>
        <v xml:space="preserve"> </v>
      </c>
      <c r="U3467" s="11" t="str">
        <f t="shared" ca="1" si="869"/>
        <v>Sell</v>
      </c>
      <c r="V3467" s="3">
        <f t="shared" ca="1" si="875"/>
        <v>-10</v>
      </c>
      <c r="W3467" s="16">
        <f t="shared" ca="1" si="876"/>
        <v>24.807197943444724</v>
      </c>
      <c r="X3467" s="3">
        <f t="shared" ca="1" si="877"/>
        <v>27.07</v>
      </c>
      <c r="Y3467" s="3">
        <f t="shared" ca="1" si="878"/>
        <v>7.92</v>
      </c>
      <c r="Z3467" s="12">
        <f t="shared" ca="1" si="879"/>
        <v>449.99999999999932</v>
      </c>
      <c r="AA3467" s="17">
        <f t="shared" ca="1" si="880"/>
        <v>-396.91516709511592</v>
      </c>
      <c r="AB3467" s="17">
        <f t="shared" ca="1" si="881"/>
        <v>53.084832904883399</v>
      </c>
      <c r="AC3467" s="19">
        <f t="shared" ca="1" si="882"/>
        <v>67171.929309321597</v>
      </c>
    </row>
    <row r="3468" spans="1:29" x14ac:dyDescent="0.25">
      <c r="A3468" s="22">
        <v>41038</v>
      </c>
      <c r="B3468" s="2">
        <v>27.79</v>
      </c>
      <c r="C3468" s="2">
        <v>25.82</v>
      </c>
      <c r="D3468" s="2">
        <v>27.55</v>
      </c>
      <c r="E3468">
        <v>7.73</v>
      </c>
      <c r="F3468">
        <v>7.14</v>
      </c>
      <c r="G3468">
        <v>7.66</v>
      </c>
      <c r="H3468">
        <f t="shared" si="883"/>
        <v>3.8055764883195176E-2</v>
      </c>
      <c r="I3468">
        <f t="shared" si="884"/>
        <v>2.8187919463087185E-2</v>
      </c>
      <c r="J3468">
        <f t="shared" si="870"/>
        <v>0.8458210782196407</v>
      </c>
      <c r="K3468" s="2">
        <v>1</v>
      </c>
      <c r="L3468" s="2">
        <v>1</v>
      </c>
      <c r="M3468" s="6">
        <f ca="1">100*(D3468-MIN(OFFSET(C3468,-$M$3+1,0):C3468))/(MAX(OFFSET(B3468,-$M$3+1,0):B3468)-MIN(OFFSET(C3468,-$M$3+1,0):C3468))</f>
        <v>64.890282131661422</v>
      </c>
      <c r="N3468" s="6">
        <f ca="1">100*(G3468-MIN(OFFSET(F3468,-$M$3+1,0):F3468))/(MAX(OFFSET(E3468,-$M$3+1,0):E3468)-MIN(OFFSET(F3468,-$M$3+1,0):F3468))</f>
        <v>36.363636363636381</v>
      </c>
      <c r="O3468" s="6">
        <f t="shared" ca="1" si="871"/>
        <v>28.526645768025041</v>
      </c>
      <c r="P3468" s="8">
        <f t="shared" si="872"/>
        <v>1.9699999999999989</v>
      </c>
      <c r="Q3468" s="8">
        <f t="shared" si="873"/>
        <v>0.59000000000000075</v>
      </c>
      <c r="R3468" s="15">
        <f ca="1">AVERAGE(P3468:OFFSET(P3468,-$R$3+1,0))*$R$4*K3468</f>
        <v>127.75000000000003</v>
      </c>
      <c r="S3468" s="15">
        <f ca="1">AVERAGE(Q3468:OFFSET(Q3468,-$R$3+1,0))*$S$4*L3468</f>
        <v>45.125000000000007</v>
      </c>
      <c r="T3468" s="11" t="str">
        <f t="shared" ca="1" si="874"/>
        <v xml:space="preserve"> </v>
      </c>
      <c r="U3468" s="11" t="str">
        <f t="shared" ca="1" si="869"/>
        <v>Sell</v>
      </c>
      <c r="V3468" s="3">
        <f t="shared" ca="1" si="875"/>
        <v>-10</v>
      </c>
      <c r="W3468" s="16">
        <f t="shared" ca="1" si="876"/>
        <v>24.807197943444724</v>
      </c>
      <c r="X3468" s="3">
        <f t="shared" ca="1" si="877"/>
        <v>27.07</v>
      </c>
      <c r="Y3468" s="3">
        <f t="shared" ca="1" si="878"/>
        <v>7.92</v>
      </c>
      <c r="Z3468" s="12">
        <f t="shared" ca="1" si="879"/>
        <v>-1010.0000000000016</v>
      </c>
      <c r="AA3468" s="17">
        <f t="shared" ca="1" si="880"/>
        <v>520.95115681233915</v>
      </c>
      <c r="AB3468" s="17">
        <f t="shared" ca="1" si="881"/>
        <v>-489.04884318766244</v>
      </c>
      <c r="AC3468" s="19">
        <f t="shared" ca="1" si="882"/>
        <v>66682.880466133938</v>
      </c>
    </row>
    <row r="3469" spans="1:29" x14ac:dyDescent="0.25">
      <c r="A3469" s="22">
        <v>41039</v>
      </c>
      <c r="B3469" s="2">
        <v>28</v>
      </c>
      <c r="C3469" s="2">
        <v>26.64</v>
      </c>
      <c r="D3469" s="2">
        <v>26.72</v>
      </c>
      <c r="E3469">
        <v>7.86</v>
      </c>
      <c r="F3469">
        <v>7.48</v>
      </c>
      <c r="G3469">
        <v>7.52</v>
      </c>
      <c r="H3469">
        <f t="shared" si="883"/>
        <v>-3.0127041742286864E-2</v>
      </c>
      <c r="I3469">
        <f t="shared" si="884"/>
        <v>-1.8276762402088864E-2</v>
      </c>
      <c r="J3469">
        <f t="shared" si="870"/>
        <v>0.83376971907113295</v>
      </c>
      <c r="K3469" s="2">
        <v>1</v>
      </c>
      <c r="L3469" s="2">
        <v>1</v>
      </c>
      <c r="M3469" s="6">
        <f ca="1">100*(D3469-MIN(OFFSET(C3469,-$M$3+1,0):C3469))/(MAX(OFFSET(B3469,-$M$3+1,0):B3469)-MIN(OFFSET(C3469,-$M$3+1,0):C3469))</f>
        <v>49.206349206349152</v>
      </c>
      <c r="N3469" s="6">
        <f ca="1">100*(G3469-MIN(OFFSET(F3469,-$M$3+1,0):F3469))/(MAX(OFFSET(E3469,-$M$3+1,0):E3469)-MIN(OFFSET(F3469,-$M$3+1,0):F3469))</f>
        <v>34.234234234234215</v>
      </c>
      <c r="O3469" s="6">
        <f t="shared" ca="1" si="871"/>
        <v>14.972114972114937</v>
      </c>
      <c r="P3469" s="8">
        <f t="shared" si="872"/>
        <v>1.3599999999999994</v>
      </c>
      <c r="Q3469" s="8">
        <f t="shared" si="873"/>
        <v>0.37999999999999989</v>
      </c>
      <c r="R3469" s="15">
        <f ca="1">AVERAGE(P3469:OFFSET(P3469,-$R$3+1,0))*$R$4*K3469</f>
        <v>134.125</v>
      </c>
      <c r="S3469" s="15">
        <f ca="1">AVERAGE(Q3469:OFFSET(Q3469,-$R$3+1,0))*$S$4*L3469</f>
        <v>45.25</v>
      </c>
      <c r="T3469" s="11" t="str">
        <f t="shared" ca="1" si="874"/>
        <v xml:space="preserve"> </v>
      </c>
      <c r="U3469" s="11" t="str">
        <f t="shared" ca="1" si="869"/>
        <v>Sell</v>
      </c>
      <c r="V3469" s="3">
        <f t="shared" ca="1" si="875"/>
        <v>-10</v>
      </c>
      <c r="W3469" s="16">
        <f t="shared" ca="1" si="876"/>
        <v>24.807197943444724</v>
      </c>
      <c r="X3469" s="3">
        <f t="shared" ca="1" si="877"/>
        <v>27.07</v>
      </c>
      <c r="Y3469" s="3">
        <f t="shared" ca="1" si="878"/>
        <v>7.92</v>
      </c>
      <c r="Z3469" s="12">
        <f t="shared" ca="1" si="879"/>
        <v>830.00000000000182</v>
      </c>
      <c r="AA3469" s="17">
        <f t="shared" ca="1" si="880"/>
        <v>-347.30077120822756</v>
      </c>
      <c r="AB3469" s="17">
        <f t="shared" ca="1" si="881"/>
        <v>482.69922879177426</v>
      </c>
      <c r="AC3469" s="19">
        <f t="shared" ca="1" si="882"/>
        <v>67165.579694925706</v>
      </c>
    </row>
    <row r="3470" spans="1:29" x14ac:dyDescent="0.25">
      <c r="A3470" s="22">
        <v>41040</v>
      </c>
      <c r="B3470" s="2">
        <v>27.51</v>
      </c>
      <c r="C3470" s="2">
        <v>26.05</v>
      </c>
      <c r="D3470" s="2">
        <v>27.07</v>
      </c>
      <c r="E3470">
        <v>7.67</v>
      </c>
      <c r="F3470">
        <v>7.33</v>
      </c>
      <c r="G3470">
        <v>7.56</v>
      </c>
      <c r="H3470">
        <f t="shared" si="883"/>
        <v>1.3098802395209663E-2</v>
      </c>
      <c r="I3470">
        <f t="shared" si="884"/>
        <v>5.3191489361701372E-3</v>
      </c>
      <c r="J3470">
        <f t="shared" si="870"/>
        <v>0.84683865711115058</v>
      </c>
      <c r="K3470" s="2">
        <v>1</v>
      </c>
      <c r="L3470" s="2">
        <v>1</v>
      </c>
      <c r="M3470" s="6">
        <f ca="1">100*(D3470-MIN(OFFSET(C3470,-$M$3+1,0):C3470))/(MAX(OFFSET(B3470,-$M$3+1,0):B3470)-MIN(OFFSET(C3470,-$M$3+1,0):C3470))</f>
        <v>63.095238095238109</v>
      </c>
      <c r="N3470" s="6">
        <f ca="1">100*(G3470-MIN(OFFSET(F3470,-$M$3+1,0):F3470))/(MAX(OFFSET(E3470,-$M$3+1,0):E3470)-MIN(OFFSET(F3470,-$M$3+1,0):F3470))</f>
        <v>48.837209302325554</v>
      </c>
      <c r="O3470" s="6">
        <f t="shared" ca="1" si="871"/>
        <v>14.258028792912555</v>
      </c>
      <c r="P3470" s="8">
        <f t="shared" si="872"/>
        <v>1.4600000000000009</v>
      </c>
      <c r="Q3470" s="8">
        <f t="shared" si="873"/>
        <v>0.33999999999999986</v>
      </c>
      <c r="R3470" s="15">
        <f ca="1">AVERAGE(P3470:OFFSET(P3470,-$R$3+1,0))*$R$4*K3470</f>
        <v>135.12500000000003</v>
      </c>
      <c r="S3470" s="15">
        <f ca="1">AVERAGE(Q3470:OFFSET(Q3470,-$R$3+1,0))*$S$4*L3470</f>
        <v>41.5</v>
      </c>
      <c r="T3470" s="11" t="str">
        <f t="shared" ca="1" si="874"/>
        <v xml:space="preserve"> </v>
      </c>
      <c r="U3470" s="11" t="str">
        <f t="shared" ca="1" si="869"/>
        <v>Sell</v>
      </c>
      <c r="V3470" s="3">
        <f t="shared" ca="1" si="875"/>
        <v>-10</v>
      </c>
      <c r="W3470" s="16">
        <f t="shared" ca="1" si="876"/>
        <v>24.807197943444724</v>
      </c>
      <c r="X3470" s="3">
        <f t="shared" ca="1" si="877"/>
        <v>27.07</v>
      </c>
      <c r="Y3470" s="3">
        <f t="shared" ca="1" si="878"/>
        <v>7.92</v>
      </c>
      <c r="Z3470" s="12">
        <f t="shared" ca="1" si="879"/>
        <v>-350.00000000000142</v>
      </c>
      <c r="AA3470" s="17">
        <f t="shared" ca="1" si="880"/>
        <v>99.22879177377898</v>
      </c>
      <c r="AB3470" s="17">
        <f t="shared" ca="1" si="881"/>
        <v>-250.77120822622243</v>
      </c>
      <c r="AC3470" s="19">
        <f t="shared" ca="1" si="882"/>
        <v>66914.808486699476</v>
      </c>
    </row>
    <row r="3471" spans="1:29" x14ac:dyDescent="0.25">
      <c r="A3471" s="22">
        <v>41043</v>
      </c>
      <c r="B3471" s="2">
        <v>27.77</v>
      </c>
      <c r="C3471" s="2">
        <v>26.88</v>
      </c>
      <c r="D3471" s="2">
        <v>26.99</v>
      </c>
      <c r="E3471">
        <v>7.66</v>
      </c>
      <c r="F3471">
        <v>7.24</v>
      </c>
      <c r="G3471">
        <v>7.32</v>
      </c>
      <c r="H3471">
        <f t="shared" si="883"/>
        <v>-2.955301071296712E-3</v>
      </c>
      <c r="I3471">
        <f t="shared" si="884"/>
        <v>-3.1746031746031633E-2</v>
      </c>
      <c r="J3471">
        <f t="shared" si="870"/>
        <v>0.83120189316175797</v>
      </c>
      <c r="K3471" s="2">
        <v>1</v>
      </c>
      <c r="L3471" s="2">
        <v>1</v>
      </c>
      <c r="M3471" s="6">
        <f ca="1">100*(D3471-MIN(OFFSET(C3471,-$M$3+1,0):C3471))/(MAX(OFFSET(B3471,-$M$3+1,0):B3471)-MIN(OFFSET(C3471,-$M$3+1,0):C3471))</f>
        <v>59.920634920634853</v>
      </c>
      <c r="N3471" s="6">
        <f ca="1">100*(G3471-MIN(OFFSET(F3471,-$M$3+1,0):F3471))/(MAX(OFFSET(E3471,-$M$3+1,0):E3471)-MIN(OFFSET(F3471,-$M$3+1,0):F3471))</f>
        <v>25.00000000000006</v>
      </c>
      <c r="O3471" s="6">
        <f t="shared" ca="1" si="871"/>
        <v>34.920634920634797</v>
      </c>
      <c r="P3471" s="8">
        <f t="shared" si="872"/>
        <v>0.89000000000000057</v>
      </c>
      <c r="Q3471" s="8">
        <f t="shared" si="873"/>
        <v>0.41999999999999993</v>
      </c>
      <c r="R3471" s="15">
        <f ca="1">AVERAGE(P3471:OFFSET(P3471,-$R$3+1,0))*$R$4*K3471</f>
        <v>121.25000000000003</v>
      </c>
      <c r="S3471" s="15">
        <f ca="1">AVERAGE(Q3471:OFFSET(Q3471,-$R$3+1,0))*$S$4*L3471</f>
        <v>39.874999999999993</v>
      </c>
      <c r="T3471" s="11" t="str">
        <f t="shared" ca="1" si="874"/>
        <v xml:space="preserve"> </v>
      </c>
      <c r="U3471" s="11" t="str">
        <f t="shared" ca="1" si="869"/>
        <v>Sell</v>
      </c>
      <c r="V3471" s="3">
        <f t="shared" ca="1" si="875"/>
        <v>-10</v>
      </c>
      <c r="W3471" s="16">
        <f t="shared" ca="1" si="876"/>
        <v>24.807197943444724</v>
      </c>
      <c r="X3471" s="3">
        <f t="shared" ca="1" si="877"/>
        <v>27.07</v>
      </c>
      <c r="Y3471" s="3">
        <f t="shared" ca="1" si="878"/>
        <v>7.92</v>
      </c>
      <c r="Z3471" s="12">
        <f t="shared" ca="1" si="879"/>
        <v>80.000000000001847</v>
      </c>
      <c r="AA3471" s="17">
        <f t="shared" ca="1" si="880"/>
        <v>-595.37275064267169</v>
      </c>
      <c r="AB3471" s="17">
        <f t="shared" ca="1" si="881"/>
        <v>-515.37275064266987</v>
      </c>
      <c r="AC3471" s="19">
        <f t="shared" ca="1" si="882"/>
        <v>66399.43573605681</v>
      </c>
    </row>
    <row r="3472" spans="1:29" x14ac:dyDescent="0.25">
      <c r="A3472" s="22">
        <v>41044</v>
      </c>
      <c r="B3472" s="2">
        <v>28.53</v>
      </c>
      <c r="C3472" s="2">
        <v>26.53</v>
      </c>
      <c r="D3472" s="2">
        <v>27.77</v>
      </c>
      <c r="E3472">
        <v>7.74</v>
      </c>
      <c r="F3472">
        <v>7.17</v>
      </c>
      <c r="G3472">
        <v>7.41</v>
      </c>
      <c r="H3472">
        <f t="shared" si="883"/>
        <v>2.8899592441645083E-2</v>
      </c>
      <c r="I3472">
        <f t="shared" si="884"/>
        <v>1.2295081967213184E-2</v>
      </c>
      <c r="J3472">
        <f t="shared" si="870"/>
        <v>0.83042889734589553</v>
      </c>
      <c r="K3472" s="2">
        <v>1</v>
      </c>
      <c r="L3472" s="2">
        <v>1</v>
      </c>
      <c r="M3472" s="6">
        <f ca="1">100*(D3472-MIN(OFFSET(C3472,-$M$3+1,0):C3472))/(MAX(OFFSET(B3472,-$M$3+1,0):B3472)-MIN(OFFSET(C3472,-$M$3+1,0):C3472))</f>
        <v>75.081967213114709</v>
      </c>
      <c r="N3472" s="6">
        <f ca="1">100*(G3472-MIN(OFFSET(F3472,-$M$3+1,0):F3472))/(MAX(OFFSET(E3472,-$M$3+1,0):E3472)-MIN(OFFSET(F3472,-$M$3+1,0):F3472))</f>
        <v>37.500000000000028</v>
      </c>
      <c r="O3472" s="6">
        <f t="shared" ca="1" si="871"/>
        <v>37.58196721311468</v>
      </c>
      <c r="P3472" s="8">
        <f t="shared" si="872"/>
        <v>2</v>
      </c>
      <c r="Q3472" s="8">
        <f t="shared" si="873"/>
        <v>0.57000000000000028</v>
      </c>
      <c r="R3472" s="15">
        <f ca="1">AVERAGE(P3472:OFFSET(P3472,-$R$3+1,0))*$R$4*K3472</f>
        <v>134.62500000000003</v>
      </c>
      <c r="S3472" s="15">
        <f ca="1">AVERAGE(Q3472:OFFSET(Q3472,-$R$3+1,0))*$S$4*L3472</f>
        <v>42.625</v>
      </c>
      <c r="T3472" s="11" t="str">
        <f t="shared" ca="1" si="874"/>
        <v xml:space="preserve"> </v>
      </c>
      <c r="U3472" s="11" t="str">
        <f t="shared" ca="1" si="869"/>
        <v>Sell</v>
      </c>
      <c r="V3472" s="3">
        <f t="shared" ca="1" si="875"/>
        <v>-10</v>
      </c>
      <c r="W3472" s="16">
        <f t="shared" ca="1" si="876"/>
        <v>24.807197943444724</v>
      </c>
      <c r="X3472" s="3">
        <f t="shared" ca="1" si="877"/>
        <v>27.07</v>
      </c>
      <c r="Y3472" s="3">
        <f t="shared" ca="1" si="878"/>
        <v>7.92</v>
      </c>
      <c r="Z3472" s="12">
        <f t="shared" ca="1" si="879"/>
        <v>-780.00000000000114</v>
      </c>
      <c r="AA3472" s="17">
        <f t="shared" ca="1" si="880"/>
        <v>223.26478149100217</v>
      </c>
      <c r="AB3472" s="17">
        <f t="shared" ca="1" si="881"/>
        <v>-556.73521850899897</v>
      </c>
      <c r="AC3472" s="19">
        <f t="shared" ca="1" si="882"/>
        <v>65842.700517547812</v>
      </c>
    </row>
    <row r="3473" spans="1:29" x14ac:dyDescent="0.25">
      <c r="A3473" s="22">
        <v>41045</v>
      </c>
      <c r="B3473" s="2">
        <v>28.71</v>
      </c>
      <c r="C3473" s="2">
        <v>27.78</v>
      </c>
      <c r="D3473" s="2">
        <v>27.88</v>
      </c>
      <c r="E3473">
        <v>7.69</v>
      </c>
      <c r="F3473">
        <v>7.08</v>
      </c>
      <c r="G3473">
        <v>7.12</v>
      </c>
      <c r="H3473">
        <f t="shared" si="883"/>
        <v>3.96110911055092E-3</v>
      </c>
      <c r="I3473">
        <f t="shared" si="884"/>
        <v>-3.9136302294197067E-2</v>
      </c>
      <c r="J3473">
        <f t="shared" si="870"/>
        <v>0.79991853404452806</v>
      </c>
      <c r="K3473" s="2">
        <v>1</v>
      </c>
      <c r="L3473" s="2">
        <v>1</v>
      </c>
      <c r="M3473" s="6">
        <f ca="1">100*(D3473-MIN(OFFSET(C3473,-$M$3+1,0):C3473))/(MAX(OFFSET(B3473,-$M$3+1,0):B3473)-MIN(OFFSET(C3473,-$M$3+1,0):C3473))</f>
        <v>71.280276816608946</v>
      </c>
      <c r="N3473" s="6">
        <f ca="1">100*(G3473-MIN(OFFSET(F3473,-$M$3+1,0):F3473))/(MAX(OFFSET(E3473,-$M$3+1,0):E3473)-MIN(OFFSET(F3473,-$M$3+1,0):F3473))</f>
        <v>5.1282051282051313</v>
      </c>
      <c r="O3473" s="6">
        <f t="shared" ca="1" si="871"/>
        <v>66.152071688403822</v>
      </c>
      <c r="P3473" s="8">
        <f t="shared" si="872"/>
        <v>0.94000000000000128</v>
      </c>
      <c r="Q3473" s="8">
        <f t="shared" si="873"/>
        <v>0.61000000000000032</v>
      </c>
      <c r="R3473" s="15">
        <f ca="1">AVERAGE(P3473:OFFSET(P3473,-$R$3+1,0))*$R$4*K3473</f>
        <v>134.25000000000003</v>
      </c>
      <c r="S3473" s="15">
        <f ca="1">AVERAGE(Q3473:OFFSET(Q3473,-$R$3+1,0))*$S$4*L3473</f>
        <v>44.375000000000007</v>
      </c>
      <c r="T3473" s="11" t="str">
        <f t="shared" ca="1" si="874"/>
        <v xml:space="preserve"> </v>
      </c>
      <c r="U3473" s="11" t="str">
        <f t="shared" ca="1" si="869"/>
        <v>Sell</v>
      </c>
      <c r="V3473" s="3">
        <f t="shared" ca="1" si="875"/>
        <v>-10</v>
      </c>
      <c r="W3473" s="16">
        <f t="shared" ca="1" si="876"/>
        <v>24.807197943444724</v>
      </c>
      <c r="X3473" s="3">
        <f t="shared" ca="1" si="877"/>
        <v>27.07</v>
      </c>
      <c r="Y3473" s="3">
        <f t="shared" ca="1" si="878"/>
        <v>7.92</v>
      </c>
      <c r="Z3473" s="12">
        <f t="shared" ca="1" si="879"/>
        <v>-109.99999999999943</v>
      </c>
      <c r="AA3473" s="17">
        <f t="shared" ca="1" si="880"/>
        <v>-719.40874035989714</v>
      </c>
      <c r="AB3473" s="17">
        <f t="shared" ca="1" si="881"/>
        <v>-829.40874035989657</v>
      </c>
      <c r="AC3473" s="19">
        <f t="shared" ca="1" si="882"/>
        <v>65013.291777187915</v>
      </c>
    </row>
    <row r="3474" spans="1:29" x14ac:dyDescent="0.25">
      <c r="A3474" s="22">
        <v>41046</v>
      </c>
      <c r="B3474" s="2">
        <v>28.14</v>
      </c>
      <c r="C3474" s="2">
        <v>25.46</v>
      </c>
      <c r="D3474" s="2">
        <v>25.54</v>
      </c>
      <c r="E3474">
        <v>7.14</v>
      </c>
      <c r="F3474">
        <v>6.43</v>
      </c>
      <c r="G3474">
        <v>6.5</v>
      </c>
      <c r="H3474">
        <f t="shared" si="883"/>
        <v>-8.3931133428981397E-2</v>
      </c>
      <c r="I3474">
        <f t="shared" si="884"/>
        <v>-8.7078651685393305E-2</v>
      </c>
      <c r="J3474">
        <f t="shared" si="870"/>
        <v>0.86834389147693603</v>
      </c>
      <c r="K3474" s="2">
        <v>1</v>
      </c>
      <c r="L3474" s="2">
        <v>1</v>
      </c>
      <c r="M3474" s="6">
        <f ca="1">100*(D3474-MIN(OFFSET(C3474,-$M$3+1,0):C3474))/(MAX(OFFSET(B3474,-$M$3+1,0):B3474)-MIN(OFFSET(C3474,-$M$3+1,0):C3474))</f>
        <v>2.4615384615384093</v>
      </c>
      <c r="N3474" s="6">
        <f ca="1">100*(G3474-MIN(OFFSET(F3474,-$M$3+1,0):F3474))/(MAX(OFFSET(E3474,-$M$3+1,0):E3474)-MIN(OFFSET(F3474,-$M$3+1,0):F3474))</f>
        <v>4.8951048951049128</v>
      </c>
      <c r="O3474" s="6">
        <f t="shared" ca="1" si="871"/>
        <v>-2.4335664335665035</v>
      </c>
      <c r="P3474" s="8">
        <f t="shared" si="872"/>
        <v>2.6799999999999997</v>
      </c>
      <c r="Q3474" s="8">
        <f t="shared" si="873"/>
        <v>0.71</v>
      </c>
      <c r="R3474" s="15">
        <f ca="1">AVERAGE(P3474:OFFSET(P3474,-$R$3+1,0))*$R$4*K3474</f>
        <v>160.12499999999997</v>
      </c>
      <c r="S3474" s="15">
        <f ca="1">AVERAGE(Q3474:OFFSET(Q3474,-$R$3+1,0))*$S$4*L3474</f>
        <v>50.500000000000014</v>
      </c>
      <c r="T3474" s="11" t="str">
        <f t="shared" ca="1" si="874"/>
        <v xml:space="preserve"> </v>
      </c>
      <c r="U3474" s="11" t="str">
        <f t="shared" ref="U3474:U3537" ca="1" si="885">IF($O3474&gt;$U$3,"Sell",IF(AND(U3473="Sell",$O3474&gt;0),"Sell",IF(AND(U3473="Sell",$O3474&lt;=0),"Exit"," ")))</f>
        <v>Exit</v>
      </c>
      <c r="V3474" s="3">
        <f t="shared" ca="1" si="875"/>
        <v>-10</v>
      </c>
      <c r="W3474" s="16">
        <f t="shared" ca="1" si="876"/>
        <v>24.807197943444724</v>
      </c>
      <c r="X3474" s="3">
        <f t="shared" ca="1" si="877"/>
        <v>27.07</v>
      </c>
      <c r="Y3474" s="3">
        <f t="shared" ca="1" si="878"/>
        <v>7.92</v>
      </c>
      <c r="Z3474" s="12">
        <f t="shared" ca="1" si="879"/>
        <v>2340</v>
      </c>
      <c r="AA3474" s="17">
        <f t="shared" ca="1" si="880"/>
        <v>-1538.046272493573</v>
      </c>
      <c r="AB3474" s="17">
        <f t="shared" ca="1" si="881"/>
        <v>801.95372750642696</v>
      </c>
      <c r="AC3474" s="19">
        <f t="shared" ca="1" si="882"/>
        <v>65815.245504694336</v>
      </c>
    </row>
    <row r="3475" spans="1:29" x14ac:dyDescent="0.25">
      <c r="A3475" s="22">
        <v>41047</v>
      </c>
      <c r="B3475" s="2">
        <v>25.69</v>
      </c>
      <c r="C3475" s="2">
        <v>24.07</v>
      </c>
      <c r="D3475" s="2">
        <v>24.84</v>
      </c>
      <c r="E3475">
        <v>6.61</v>
      </c>
      <c r="F3475">
        <v>6.19</v>
      </c>
      <c r="G3475">
        <v>6.51</v>
      </c>
      <c r="H3475">
        <f t="shared" si="883"/>
        <v>-2.7407987470634221E-2</v>
      </c>
      <c r="I3475">
        <f t="shared" si="884"/>
        <v>1.5384615384614886E-3</v>
      </c>
      <c r="J3475">
        <f t="shared" si="870"/>
        <v>0.83435247925423939</v>
      </c>
      <c r="K3475" s="2">
        <v>1</v>
      </c>
      <c r="L3475" s="2">
        <v>1</v>
      </c>
      <c r="M3475" s="6">
        <f ca="1">100*(D3475-MIN(OFFSET(C3475,-$M$3+1,0):C3475))/(MAX(OFFSET(B3475,-$M$3+1,0):B3475)-MIN(OFFSET(C3475,-$M$3+1,0):C3475))</f>
        <v>16.594827586206886</v>
      </c>
      <c r="N3475" s="6">
        <f ca="1">100*(G3475-MIN(OFFSET(F3475,-$M$3+1,0):F3475))/(MAX(OFFSET(E3475,-$M$3+1,0):E3475)-MIN(OFFSET(F3475,-$M$3+1,0):F3475))</f>
        <v>20.645161290322545</v>
      </c>
      <c r="O3475" s="6">
        <f t="shared" ca="1" si="871"/>
        <v>-4.0503337041156584</v>
      </c>
      <c r="P3475" s="8">
        <f t="shared" si="872"/>
        <v>1.620000000000001</v>
      </c>
      <c r="Q3475" s="8">
        <f t="shared" si="873"/>
        <v>0.41999999999999993</v>
      </c>
      <c r="R3475" s="15">
        <f ca="1">AVERAGE(P3475:OFFSET(P3475,-$R$3+1,0))*$R$4*K3475</f>
        <v>161.50000000000003</v>
      </c>
      <c r="S3475" s="15">
        <f ca="1">AVERAGE(Q3475:OFFSET(Q3475,-$R$3+1,0))*$S$4*L3475</f>
        <v>50.500000000000014</v>
      </c>
      <c r="T3475" s="11" t="str">
        <f t="shared" ca="1" si="874"/>
        <v xml:space="preserve"> </v>
      </c>
      <c r="U3475" s="11" t="str">
        <f t="shared" ca="1" si="885"/>
        <v xml:space="preserve"> </v>
      </c>
      <c r="V3475" s="3" t="str">
        <f t="shared" ca="1" si="875"/>
        <v xml:space="preserve"> </v>
      </c>
      <c r="W3475" s="16" t="str">
        <f t="shared" ca="1" si="876"/>
        <v xml:space="preserve"> </v>
      </c>
      <c r="X3475" s="3" t="str">
        <f t="shared" ca="1" si="877"/>
        <v xml:space="preserve"> </v>
      </c>
      <c r="Y3475" s="3" t="str">
        <f t="shared" ca="1" si="878"/>
        <v xml:space="preserve"> </v>
      </c>
      <c r="Z3475" s="12" t="str">
        <f t="shared" ca="1" si="879"/>
        <v xml:space="preserve"> </v>
      </c>
      <c r="AA3475" s="17" t="str">
        <f t="shared" ca="1" si="880"/>
        <v xml:space="preserve"> </v>
      </c>
      <c r="AB3475" s="17" t="str">
        <f t="shared" ca="1" si="881"/>
        <v xml:space="preserve"> </v>
      </c>
      <c r="AC3475" s="19">
        <f t="shared" ca="1" si="882"/>
        <v>65815.245504694336</v>
      </c>
    </row>
    <row r="3476" spans="1:29" x14ac:dyDescent="0.25">
      <c r="A3476" s="22">
        <v>41050</v>
      </c>
      <c r="B3476" s="2">
        <v>25.79</v>
      </c>
      <c r="C3476" s="2">
        <v>24.3</v>
      </c>
      <c r="D3476" s="2">
        <v>25.65</v>
      </c>
      <c r="E3476">
        <v>6.73</v>
      </c>
      <c r="F3476">
        <v>6.24</v>
      </c>
      <c r="G3476">
        <v>6.72</v>
      </c>
      <c r="H3476">
        <f t="shared" si="883"/>
        <v>3.2608695652173836E-2</v>
      </c>
      <c r="I3476">
        <f t="shared" si="884"/>
        <v>3.2258064516129004E-2</v>
      </c>
      <c r="J3476">
        <f t="shared" si="870"/>
        <v>0.83240465258495266</v>
      </c>
      <c r="K3476" s="2">
        <v>1</v>
      </c>
      <c r="L3476" s="2">
        <v>1</v>
      </c>
      <c r="M3476" s="6">
        <f ca="1">100*(D3476-MIN(OFFSET(C3476,-$M$3+1,0):C3476))/(MAX(OFFSET(B3476,-$M$3+1,0):B3476)-MIN(OFFSET(C3476,-$M$3+1,0):C3476))</f>
        <v>34.051724137930997</v>
      </c>
      <c r="N3476" s="6">
        <f ca="1">100*(G3476-MIN(OFFSET(F3476,-$M$3+1,0):F3476))/(MAX(OFFSET(E3476,-$M$3+1,0):E3476)-MIN(OFFSET(F3476,-$M$3+1,0):F3476))</f>
        <v>34.19354838709674</v>
      </c>
      <c r="O3476" s="6">
        <f t="shared" ca="1" si="871"/>
        <v>-0.14182424916574377</v>
      </c>
      <c r="P3476" s="8">
        <f t="shared" si="872"/>
        <v>1.4899999999999984</v>
      </c>
      <c r="Q3476" s="8">
        <f t="shared" si="873"/>
        <v>0.49000000000000021</v>
      </c>
      <c r="R3476" s="15">
        <f ca="1">AVERAGE(P3476:OFFSET(P3476,-$R$3+1,0))*$R$4*K3476</f>
        <v>155.50000000000003</v>
      </c>
      <c r="S3476" s="15">
        <f ca="1">AVERAGE(Q3476:OFFSET(Q3476,-$R$3+1,0))*$S$4*L3476</f>
        <v>49.250000000000007</v>
      </c>
      <c r="T3476" s="11" t="str">
        <f t="shared" ca="1" si="874"/>
        <v xml:space="preserve"> </v>
      </c>
      <c r="U3476" s="11" t="str">
        <f t="shared" ca="1" si="885"/>
        <v xml:space="preserve"> </v>
      </c>
      <c r="V3476" s="3" t="str">
        <f t="shared" ca="1" si="875"/>
        <v xml:space="preserve"> </v>
      </c>
      <c r="W3476" s="16" t="str">
        <f t="shared" ca="1" si="876"/>
        <v xml:space="preserve"> </v>
      </c>
      <c r="X3476" s="3" t="str">
        <f t="shared" ca="1" si="877"/>
        <v xml:space="preserve"> </v>
      </c>
      <c r="Y3476" s="3" t="str">
        <f t="shared" ca="1" si="878"/>
        <v xml:space="preserve"> </v>
      </c>
      <c r="Z3476" s="12" t="str">
        <f t="shared" ca="1" si="879"/>
        <v xml:space="preserve"> </v>
      </c>
      <c r="AA3476" s="17" t="str">
        <f t="shared" ca="1" si="880"/>
        <v xml:space="preserve"> </v>
      </c>
      <c r="AB3476" s="17" t="str">
        <f t="shared" ca="1" si="881"/>
        <v xml:space="preserve"> </v>
      </c>
      <c r="AC3476" s="19">
        <f t="shared" ca="1" si="882"/>
        <v>65815.245504694336</v>
      </c>
    </row>
    <row r="3477" spans="1:29" x14ac:dyDescent="0.25">
      <c r="A3477" s="22">
        <v>41051</v>
      </c>
      <c r="B3477" s="2">
        <v>26.73</v>
      </c>
      <c r="C3477" s="2">
        <v>25.65</v>
      </c>
      <c r="D3477" s="2">
        <v>26.24</v>
      </c>
      <c r="E3477">
        <v>7.19</v>
      </c>
      <c r="F3477">
        <v>6.63</v>
      </c>
      <c r="G3477">
        <v>6.94</v>
      </c>
      <c r="H3477">
        <f t="shared" si="883"/>
        <v>2.300194931773869E-2</v>
      </c>
      <c r="I3477">
        <f t="shared" si="884"/>
        <v>3.2738095238095344E-2</v>
      </c>
      <c r="J3477">
        <f t="shared" si="870"/>
        <v>0.84345196815012424</v>
      </c>
      <c r="K3477" s="2">
        <v>1</v>
      </c>
      <c r="L3477" s="2">
        <v>1</v>
      </c>
      <c r="M3477" s="6">
        <f ca="1">100*(D3477-MIN(OFFSET(C3477,-$M$3+1,0):C3477))/(MAX(OFFSET(B3477,-$M$3+1,0):B3477)-MIN(OFFSET(C3477,-$M$3+1,0):C3477))</f>
        <v>46.767241379310299</v>
      </c>
      <c r="N3477" s="6">
        <f ca="1">100*(G3477-MIN(OFFSET(F3477,-$M$3+1,0):F3477))/(MAX(OFFSET(E3477,-$M$3+1,0):E3477)-MIN(OFFSET(F3477,-$M$3+1,0):F3477))</f>
        <v>48.387096774193552</v>
      </c>
      <c r="O3477" s="6">
        <f t="shared" ca="1" si="871"/>
        <v>-1.6198553948832526</v>
      </c>
      <c r="P3477" s="8">
        <f t="shared" si="872"/>
        <v>1.0800000000000018</v>
      </c>
      <c r="Q3477" s="8">
        <f t="shared" si="873"/>
        <v>0.5600000000000005</v>
      </c>
      <c r="R3477" s="15">
        <f ca="1">AVERAGE(P3477:OFFSET(P3477,-$R$3+1,0))*$R$4*K3477</f>
        <v>152.00000000000006</v>
      </c>
      <c r="S3477" s="15">
        <f ca="1">AVERAGE(Q3477:OFFSET(Q3477,-$R$3+1,0))*$S$4*L3477</f>
        <v>51.500000000000014</v>
      </c>
      <c r="T3477" s="11" t="str">
        <f t="shared" ca="1" si="874"/>
        <v xml:space="preserve"> </v>
      </c>
      <c r="U3477" s="11" t="str">
        <f t="shared" ca="1" si="885"/>
        <v xml:space="preserve"> </v>
      </c>
      <c r="V3477" s="3" t="str">
        <f t="shared" ca="1" si="875"/>
        <v xml:space="preserve"> </v>
      </c>
      <c r="W3477" s="16" t="str">
        <f t="shared" ca="1" si="876"/>
        <v xml:space="preserve"> </v>
      </c>
      <c r="X3477" s="3" t="str">
        <f t="shared" ca="1" si="877"/>
        <v xml:space="preserve"> </v>
      </c>
      <c r="Y3477" s="3" t="str">
        <f t="shared" ca="1" si="878"/>
        <v xml:space="preserve"> </v>
      </c>
      <c r="Z3477" s="12" t="str">
        <f t="shared" ca="1" si="879"/>
        <v xml:space="preserve"> </v>
      </c>
      <c r="AA3477" s="17" t="str">
        <f t="shared" ca="1" si="880"/>
        <v xml:space="preserve"> </v>
      </c>
      <c r="AB3477" s="17" t="str">
        <f t="shared" ca="1" si="881"/>
        <v xml:space="preserve"> </v>
      </c>
      <c r="AC3477" s="19">
        <f t="shared" ca="1" si="882"/>
        <v>65815.245504694336</v>
      </c>
    </row>
    <row r="3478" spans="1:29" x14ac:dyDescent="0.25">
      <c r="A3478" s="22">
        <v>41052</v>
      </c>
      <c r="B3478" s="2">
        <v>27.1</v>
      </c>
      <c r="C3478" s="2">
        <v>25.7</v>
      </c>
      <c r="D3478" s="2">
        <v>27.03</v>
      </c>
      <c r="E3478">
        <v>7.19</v>
      </c>
      <c r="F3478">
        <v>6.78</v>
      </c>
      <c r="G3478">
        <v>7.01</v>
      </c>
      <c r="H3478">
        <f t="shared" si="883"/>
        <v>3.0106707317073322E-2</v>
      </c>
      <c r="I3478">
        <f t="shared" si="884"/>
        <v>1.0086455331411948E-2</v>
      </c>
      <c r="J3478">
        <f t="shared" si="870"/>
        <v>0.8469560950597117</v>
      </c>
      <c r="K3478" s="2">
        <v>1</v>
      </c>
      <c r="L3478" s="2">
        <v>1</v>
      </c>
      <c r="M3478" s="6">
        <f ca="1">100*(D3478-MIN(OFFSET(C3478,-$M$3+1,0):C3478))/(MAX(OFFSET(B3478,-$M$3+1,0):B3478)-MIN(OFFSET(C3478,-$M$3+1,0):C3478))</f>
        <v>63.793103448275879</v>
      </c>
      <c r="N3478" s="6">
        <f ca="1">100*(G3478-MIN(OFFSET(F3478,-$M$3+1,0):F3478))/(MAX(OFFSET(E3478,-$M$3+1,0):E3478)-MIN(OFFSET(F3478,-$M$3+1,0):F3478))</f>
        <v>54.666666666666629</v>
      </c>
      <c r="O3478" s="6">
        <f t="shared" ca="1" si="871"/>
        <v>9.1264367816092502</v>
      </c>
      <c r="P3478" s="8">
        <f t="shared" si="872"/>
        <v>1.4000000000000021</v>
      </c>
      <c r="Q3478" s="8">
        <f t="shared" si="873"/>
        <v>0.41000000000000014</v>
      </c>
      <c r="R3478" s="15">
        <f ca="1">AVERAGE(P3478:OFFSET(P3478,-$R$3+1,0))*$R$4*K3478</f>
        <v>151.25000000000006</v>
      </c>
      <c r="S3478" s="15">
        <f ca="1">AVERAGE(Q3478:OFFSET(Q3478,-$R$3+1,0))*$S$4*L3478</f>
        <v>52.375000000000014</v>
      </c>
      <c r="T3478" s="11" t="str">
        <f t="shared" ca="1" si="874"/>
        <v xml:space="preserve"> </v>
      </c>
      <c r="U3478" s="11" t="str">
        <f t="shared" ca="1" si="885"/>
        <v xml:space="preserve"> </v>
      </c>
      <c r="V3478" s="3" t="str">
        <f t="shared" ca="1" si="875"/>
        <v xml:space="preserve"> </v>
      </c>
      <c r="W3478" s="16" t="str">
        <f t="shared" ca="1" si="876"/>
        <v xml:space="preserve"> </v>
      </c>
      <c r="X3478" s="3" t="str">
        <f t="shared" ca="1" si="877"/>
        <v xml:space="preserve"> </v>
      </c>
      <c r="Y3478" s="3" t="str">
        <f t="shared" ca="1" si="878"/>
        <v xml:space="preserve"> </v>
      </c>
      <c r="Z3478" s="12" t="str">
        <f t="shared" ca="1" si="879"/>
        <v xml:space="preserve"> </v>
      </c>
      <c r="AA3478" s="17" t="str">
        <f t="shared" ca="1" si="880"/>
        <v xml:space="preserve"> </v>
      </c>
      <c r="AB3478" s="17" t="str">
        <f t="shared" ca="1" si="881"/>
        <v xml:space="preserve"> </v>
      </c>
      <c r="AC3478" s="19">
        <f t="shared" ca="1" si="882"/>
        <v>65815.245504694336</v>
      </c>
    </row>
    <row r="3479" spans="1:29" x14ac:dyDescent="0.25">
      <c r="A3479" s="22">
        <v>41053</v>
      </c>
      <c r="B3479" s="2">
        <v>27.61</v>
      </c>
      <c r="C3479" s="2">
        <v>26.29</v>
      </c>
      <c r="D3479" s="2">
        <v>26.88</v>
      </c>
      <c r="E3479">
        <v>7.27</v>
      </c>
      <c r="F3479">
        <v>6.94</v>
      </c>
      <c r="G3479">
        <v>7.26</v>
      </c>
      <c r="H3479">
        <f t="shared" si="883"/>
        <v>-5.5493895671476778E-3</v>
      </c>
      <c r="I3479">
        <f t="shared" si="884"/>
        <v>3.5663338088445018E-2</v>
      </c>
      <c r="J3479">
        <f t="shared" si="870"/>
        <v>0.79271864369447065</v>
      </c>
      <c r="K3479" s="2">
        <v>1</v>
      </c>
      <c r="L3479" s="2">
        <v>1</v>
      </c>
      <c r="M3479" s="6">
        <f ca="1">100*(D3479-MIN(OFFSET(C3479,-$M$3+1,0):C3479))/(MAX(OFFSET(B3479,-$M$3+1,0):B3479)-MIN(OFFSET(C3479,-$M$3+1,0):C3479))</f>
        <v>69.041769041769015</v>
      </c>
      <c r="N3479" s="6">
        <f ca="1">100*(G3479-MIN(OFFSET(F3479,-$M$3+1,0):F3479))/(MAX(OFFSET(E3479,-$M$3+1,0):E3479)-MIN(OFFSET(F3479,-$M$3+1,0):F3479))</f>
        <v>99.07407407407409</v>
      </c>
      <c r="O3479" s="6">
        <f t="shared" ca="1" si="871"/>
        <v>-30.032305032305075</v>
      </c>
      <c r="P3479" s="8">
        <f t="shared" si="872"/>
        <v>1.3200000000000003</v>
      </c>
      <c r="Q3479" s="8">
        <f t="shared" si="873"/>
        <v>0.32999999999999918</v>
      </c>
      <c r="R3479" s="15">
        <f ca="1">AVERAGE(P3479:OFFSET(P3479,-$R$3+1,0))*$R$4*K3479</f>
        <v>156.62500000000006</v>
      </c>
      <c r="S3479" s="15">
        <f ca="1">AVERAGE(Q3479:OFFSET(Q3479,-$R$3+1,0))*$S$4*L3479</f>
        <v>51.250000000000007</v>
      </c>
      <c r="T3479" s="11" t="str">
        <f t="shared" ca="1" si="874"/>
        <v>Buy</v>
      </c>
      <c r="U3479" s="11" t="str">
        <f t="shared" ca="1" si="885"/>
        <v xml:space="preserve"> </v>
      </c>
      <c r="V3479" s="3">
        <f t="shared" ca="1" si="875"/>
        <v>10</v>
      </c>
      <c r="W3479" s="16">
        <f t="shared" ca="1" si="876"/>
        <v>-30.560975609756103</v>
      </c>
      <c r="X3479" s="3">
        <f t="shared" ca="1" si="877"/>
        <v>26.88</v>
      </c>
      <c r="Y3479" s="3">
        <f t="shared" ca="1" si="878"/>
        <v>7.26</v>
      </c>
      <c r="Z3479" s="12" t="str">
        <f t="shared" ca="1" si="879"/>
        <v xml:space="preserve"> </v>
      </c>
      <c r="AA3479" s="17" t="str">
        <f t="shared" ca="1" si="880"/>
        <v xml:space="preserve"> </v>
      </c>
      <c r="AB3479" s="17" t="str">
        <f t="shared" ca="1" si="881"/>
        <v xml:space="preserve"> </v>
      </c>
      <c r="AC3479" s="19">
        <f t="shared" ca="1" si="882"/>
        <v>65815.245504694336</v>
      </c>
    </row>
    <row r="3480" spans="1:29" x14ac:dyDescent="0.25">
      <c r="A3480" s="22">
        <v>41054</v>
      </c>
      <c r="B3480" s="2">
        <v>27.12</v>
      </c>
      <c r="C3480" s="2">
        <v>26.58</v>
      </c>
      <c r="D3480" s="2">
        <v>26.82</v>
      </c>
      <c r="E3480">
        <v>7.36</v>
      </c>
      <c r="F3480">
        <v>7.11</v>
      </c>
      <c r="G3480">
        <v>7.17</v>
      </c>
      <c r="H3480">
        <f t="shared" si="883"/>
        <v>-2.2321428571427937E-3</v>
      </c>
      <c r="I3480">
        <f t="shared" si="884"/>
        <v>-1.2396694214875992E-2</v>
      </c>
      <c r="J3480">
        <f t="shared" ref="J3480:J3543" si="886">CORREL(H3461:H3480,I3461:I3480)</f>
        <v>0.77299943644231883</v>
      </c>
      <c r="K3480" s="2">
        <v>1</v>
      </c>
      <c r="L3480" s="2">
        <v>1</v>
      </c>
      <c r="M3480" s="6">
        <f ca="1">100*(D3480-MIN(OFFSET(C3480,-$M$3+1,0):C3480))/(MAX(OFFSET(B3480,-$M$3+1,0):B3480)-MIN(OFFSET(C3480,-$M$3+1,0):C3480))</f>
        <v>77.683615819209052</v>
      </c>
      <c r="N3480" s="6">
        <f ca="1">100*(G3480-MIN(OFFSET(F3480,-$M$3+1,0):F3480))/(MAX(OFFSET(E3480,-$M$3+1,0):E3480)-MIN(OFFSET(F3480,-$M$3+1,0):F3480))</f>
        <v>83.760683760683733</v>
      </c>
      <c r="O3480" s="6">
        <f t="shared" ca="1" si="871"/>
        <v>-6.0770679414746809</v>
      </c>
      <c r="P3480" s="8">
        <f t="shared" si="872"/>
        <v>0.5400000000000027</v>
      </c>
      <c r="Q3480" s="8">
        <f t="shared" si="873"/>
        <v>0.25</v>
      </c>
      <c r="R3480" s="15">
        <f ca="1">AVERAGE(P3480:OFFSET(P3480,-$R$3+1,0))*$R$4*K3480</f>
        <v>138.37500000000009</v>
      </c>
      <c r="S3480" s="15">
        <f ca="1">AVERAGE(Q3480:OFFSET(Q3480,-$R$3+1,0))*$S$4*L3480</f>
        <v>47.25</v>
      </c>
      <c r="T3480" s="11" t="str">
        <f t="shared" ca="1" si="874"/>
        <v>Buy</v>
      </c>
      <c r="U3480" s="11" t="str">
        <f t="shared" ca="1" si="885"/>
        <v xml:space="preserve"> </v>
      </c>
      <c r="V3480" s="3">
        <f t="shared" ca="1" si="875"/>
        <v>10</v>
      </c>
      <c r="W3480" s="16">
        <f t="shared" ca="1" si="876"/>
        <v>-30.560975609756103</v>
      </c>
      <c r="X3480" s="3">
        <f t="shared" ca="1" si="877"/>
        <v>26.88</v>
      </c>
      <c r="Y3480" s="3">
        <f t="shared" ca="1" si="878"/>
        <v>7.26</v>
      </c>
      <c r="Z3480" s="12">
        <f t="shared" ca="1" si="879"/>
        <v>-59.999999999998721</v>
      </c>
      <c r="AA3480" s="17">
        <f t="shared" ca="1" si="880"/>
        <v>275.04878048780449</v>
      </c>
      <c r="AB3480" s="17">
        <f t="shared" ca="1" si="881"/>
        <v>215.04878048780577</v>
      </c>
      <c r="AC3480" s="19">
        <f t="shared" ca="1" si="882"/>
        <v>66030.294285182143</v>
      </c>
    </row>
    <row r="3481" spans="1:29" x14ac:dyDescent="0.25">
      <c r="A3481" s="22">
        <v>41058</v>
      </c>
      <c r="B3481" s="2">
        <v>27.44</v>
      </c>
      <c r="C3481" s="2">
        <v>26.65</v>
      </c>
      <c r="D3481" s="2">
        <v>27.36</v>
      </c>
      <c r="E3481">
        <v>7.33</v>
      </c>
      <c r="F3481">
        <v>7.04</v>
      </c>
      <c r="G3481">
        <v>7.23</v>
      </c>
      <c r="H3481">
        <f t="shared" si="883"/>
        <v>2.0134228187919323E-2</v>
      </c>
      <c r="I3481">
        <f t="shared" si="884"/>
        <v>8.3682008368202165E-3</v>
      </c>
      <c r="J3481">
        <f t="shared" si="886"/>
        <v>0.77212748807719034</v>
      </c>
      <c r="K3481" s="2">
        <v>1</v>
      </c>
      <c r="L3481" s="2">
        <v>1</v>
      </c>
      <c r="M3481" s="6">
        <f ca="1">100*(D3481-MIN(OFFSET(C3481,-$M$3+1,0):C3481))/(MAX(OFFSET(B3481,-$M$3+1,0):B3481)-MIN(OFFSET(C3481,-$M$3+1,0):C3481))</f>
        <v>92.447129909365557</v>
      </c>
      <c r="N3481" s="6">
        <f ca="1">100*(G3481-MIN(OFFSET(F3481,-$M$3+1,0):F3481))/(MAX(OFFSET(E3481,-$M$3+1,0):E3481)-MIN(OFFSET(F3481,-$M$3+1,0):F3481))</f>
        <v>88.392857142857153</v>
      </c>
      <c r="O3481" s="6">
        <f t="shared" ca="1" si="871"/>
        <v>4.0542727665084044</v>
      </c>
      <c r="P3481" s="8">
        <f t="shared" si="872"/>
        <v>0.7900000000000027</v>
      </c>
      <c r="Q3481" s="8">
        <f t="shared" si="873"/>
        <v>0.29000000000000004</v>
      </c>
      <c r="R3481" s="15">
        <f ca="1">AVERAGE(P3481:OFFSET(P3481,-$R$3+1,0))*$R$4*K3481</f>
        <v>136.50000000000011</v>
      </c>
      <c r="S3481" s="15">
        <f ca="1">AVERAGE(Q3481:OFFSET(Q3481,-$R$3+1,0))*$S$4*L3481</f>
        <v>43.25</v>
      </c>
      <c r="T3481" s="11" t="str">
        <f t="shared" ca="1" si="874"/>
        <v>Exit</v>
      </c>
      <c r="U3481" s="11" t="str">
        <f t="shared" ca="1" si="885"/>
        <v xml:space="preserve"> </v>
      </c>
      <c r="V3481" s="3">
        <f t="shared" ca="1" si="875"/>
        <v>10</v>
      </c>
      <c r="W3481" s="16">
        <f t="shared" ca="1" si="876"/>
        <v>-30.560975609756103</v>
      </c>
      <c r="X3481" s="3">
        <f t="shared" ca="1" si="877"/>
        <v>26.88</v>
      </c>
      <c r="Y3481" s="3">
        <f t="shared" ca="1" si="878"/>
        <v>7.26</v>
      </c>
      <c r="Z3481" s="12">
        <f t="shared" ca="1" si="879"/>
        <v>539.99999999999909</v>
      </c>
      <c r="AA3481" s="17">
        <f t="shared" ca="1" si="880"/>
        <v>-183.36585365853813</v>
      </c>
      <c r="AB3481" s="17">
        <f t="shared" ca="1" si="881"/>
        <v>356.63414634146096</v>
      </c>
      <c r="AC3481" s="19">
        <f t="shared" ca="1" si="882"/>
        <v>66386.9284315236</v>
      </c>
    </row>
    <row r="3482" spans="1:29" x14ac:dyDescent="0.25">
      <c r="A3482" s="22">
        <v>41059</v>
      </c>
      <c r="B3482" s="2">
        <v>27.02</v>
      </c>
      <c r="C3482" s="2">
        <v>25.39</v>
      </c>
      <c r="D3482" s="2">
        <v>25.47</v>
      </c>
      <c r="E3482">
        <v>7.12</v>
      </c>
      <c r="F3482">
        <v>6.62</v>
      </c>
      <c r="G3482">
        <v>6.67</v>
      </c>
      <c r="H3482">
        <f t="shared" si="883"/>
        <v>-6.9078947368421129E-2</v>
      </c>
      <c r="I3482">
        <f t="shared" si="884"/>
        <v>-7.7455048409405314E-2</v>
      </c>
      <c r="J3482">
        <f t="shared" si="886"/>
        <v>0.81902231205694631</v>
      </c>
      <c r="K3482" s="2">
        <v>1</v>
      </c>
      <c r="L3482" s="2">
        <v>1</v>
      </c>
      <c r="M3482" s="6">
        <f ca="1">100*(D3482-MIN(OFFSET(C3482,-$M$3+1,0):C3482))/(MAX(OFFSET(B3482,-$M$3+1,0):B3482)-MIN(OFFSET(C3482,-$M$3+1,0):C3482))</f>
        <v>3.6036036036035286</v>
      </c>
      <c r="N3482" s="6">
        <f ca="1">100*(G3482-MIN(OFFSET(F3482,-$M$3+1,0):F3482))/(MAX(OFFSET(E3482,-$M$3+1,0):E3482)-MIN(OFFSET(F3482,-$M$3+1,0):F3482))</f>
        <v>6.7567567567567304</v>
      </c>
      <c r="O3482" s="6">
        <f t="shared" ca="1" si="871"/>
        <v>-3.1531531531532018</v>
      </c>
      <c r="P3482" s="8">
        <f t="shared" si="872"/>
        <v>1.9699999999999989</v>
      </c>
      <c r="Q3482" s="8">
        <f t="shared" si="873"/>
        <v>0.61000000000000032</v>
      </c>
      <c r="R3482" s="15">
        <f ca="1">AVERAGE(P3482:OFFSET(P3482,-$R$3+1,0))*$R$4*K3482</f>
        <v>127.6250000000001</v>
      </c>
      <c r="S3482" s="15">
        <f ca="1">AVERAGE(Q3482:OFFSET(Q3482,-$R$3+1,0))*$S$4*L3482</f>
        <v>42.000000000000007</v>
      </c>
      <c r="T3482" s="11" t="str">
        <f t="shared" ca="1" si="874"/>
        <v xml:space="preserve"> </v>
      </c>
      <c r="U3482" s="11" t="str">
        <f t="shared" ca="1" si="885"/>
        <v xml:space="preserve"> </v>
      </c>
      <c r="V3482" s="3" t="str">
        <f t="shared" ca="1" si="875"/>
        <v xml:space="preserve"> </v>
      </c>
      <c r="W3482" s="16" t="str">
        <f t="shared" ca="1" si="876"/>
        <v xml:space="preserve"> </v>
      </c>
      <c r="X3482" s="3" t="str">
        <f t="shared" ca="1" si="877"/>
        <v xml:space="preserve"> </v>
      </c>
      <c r="Y3482" s="3" t="str">
        <f t="shared" ca="1" si="878"/>
        <v xml:space="preserve"> </v>
      </c>
      <c r="Z3482" s="12" t="str">
        <f t="shared" ca="1" si="879"/>
        <v xml:space="preserve"> </v>
      </c>
      <c r="AA3482" s="17" t="str">
        <f t="shared" ca="1" si="880"/>
        <v xml:space="preserve"> </v>
      </c>
      <c r="AB3482" s="17" t="str">
        <f t="shared" ca="1" si="881"/>
        <v xml:space="preserve"> </v>
      </c>
      <c r="AC3482" s="19">
        <f t="shared" ca="1" si="882"/>
        <v>66386.9284315236</v>
      </c>
    </row>
    <row r="3483" spans="1:29" x14ac:dyDescent="0.25">
      <c r="A3483" s="22">
        <v>41060</v>
      </c>
      <c r="B3483" s="2">
        <v>26.32</v>
      </c>
      <c r="C3483" s="2">
        <v>24.61</v>
      </c>
      <c r="D3483" s="2">
        <v>25.93</v>
      </c>
      <c r="E3483">
        <v>6.82</v>
      </c>
      <c r="F3483">
        <v>6.35</v>
      </c>
      <c r="G3483">
        <v>6.68</v>
      </c>
      <c r="H3483">
        <f t="shared" si="883"/>
        <v>1.8060463290145323E-2</v>
      </c>
      <c r="I3483">
        <f t="shared" si="884"/>
        <v>1.4992503748125774E-3</v>
      </c>
      <c r="J3483">
        <f t="shared" si="886"/>
        <v>0.83776357035748394</v>
      </c>
      <c r="K3483" s="2">
        <v>1</v>
      </c>
      <c r="L3483" s="2">
        <v>1</v>
      </c>
      <c r="M3483" s="6">
        <f ca="1">100*(D3483-MIN(OFFSET(C3483,-$M$3+1,0):C3483))/(MAX(OFFSET(B3483,-$M$3+1,0):B3483)-MIN(OFFSET(C3483,-$M$3+1,0):C3483))</f>
        <v>44.000000000000007</v>
      </c>
      <c r="N3483" s="6">
        <f ca="1">100*(G3483-MIN(OFFSET(F3483,-$M$3+1,0):F3483))/(MAX(OFFSET(E3483,-$M$3+1,0):E3483)-MIN(OFFSET(F3483,-$M$3+1,0):F3483))</f>
        <v>32.673267326732656</v>
      </c>
      <c r="O3483" s="6">
        <f t="shared" ca="1" si="871"/>
        <v>11.326732673267351</v>
      </c>
      <c r="P3483" s="8">
        <f t="shared" si="872"/>
        <v>1.7100000000000009</v>
      </c>
      <c r="Q3483" s="8">
        <f t="shared" si="873"/>
        <v>0.47000000000000064</v>
      </c>
      <c r="R3483" s="15">
        <f ca="1">AVERAGE(P3483:OFFSET(P3483,-$R$3+1,0))*$R$4*K3483</f>
        <v>128.75000000000009</v>
      </c>
      <c r="S3483" s="15">
        <f ca="1">AVERAGE(Q3483:OFFSET(Q3483,-$R$3+1,0))*$S$4*L3483</f>
        <v>42.625000000000014</v>
      </c>
      <c r="T3483" s="11" t="str">
        <f t="shared" ca="1" si="874"/>
        <v xml:space="preserve"> </v>
      </c>
      <c r="U3483" s="11" t="str">
        <f t="shared" ca="1" si="885"/>
        <v xml:space="preserve"> </v>
      </c>
      <c r="V3483" s="3" t="str">
        <f t="shared" ca="1" si="875"/>
        <v xml:space="preserve"> </v>
      </c>
      <c r="W3483" s="16" t="str">
        <f t="shared" ca="1" si="876"/>
        <v xml:space="preserve"> </v>
      </c>
      <c r="X3483" s="3" t="str">
        <f t="shared" ca="1" si="877"/>
        <v xml:space="preserve"> </v>
      </c>
      <c r="Y3483" s="3" t="str">
        <f t="shared" ca="1" si="878"/>
        <v xml:space="preserve"> </v>
      </c>
      <c r="Z3483" s="12" t="str">
        <f t="shared" ca="1" si="879"/>
        <v xml:space="preserve"> </v>
      </c>
      <c r="AA3483" s="17" t="str">
        <f t="shared" ca="1" si="880"/>
        <v xml:space="preserve"> </v>
      </c>
      <c r="AB3483" s="17" t="str">
        <f t="shared" ca="1" si="881"/>
        <v xml:space="preserve"> </v>
      </c>
      <c r="AC3483" s="19">
        <f t="shared" ca="1" si="882"/>
        <v>66386.9284315236</v>
      </c>
    </row>
    <row r="3484" spans="1:29" x14ac:dyDescent="0.25">
      <c r="A3484" s="22">
        <v>41061</v>
      </c>
      <c r="B3484" s="2">
        <v>25.03</v>
      </c>
      <c r="C3484" s="2">
        <v>23.25</v>
      </c>
      <c r="D3484" s="2">
        <v>23.7</v>
      </c>
      <c r="E3484">
        <v>6.51</v>
      </c>
      <c r="F3484">
        <v>6.14</v>
      </c>
      <c r="G3484">
        <v>6.37</v>
      </c>
      <c r="H3484">
        <f t="shared" si="883"/>
        <v>-8.6000771307366053E-2</v>
      </c>
      <c r="I3484">
        <f t="shared" si="884"/>
        <v>-4.6407185628742464E-2</v>
      </c>
      <c r="J3484">
        <f t="shared" si="886"/>
        <v>0.82191855667196723</v>
      </c>
      <c r="K3484" s="2">
        <v>1</v>
      </c>
      <c r="L3484" s="2">
        <v>1</v>
      </c>
      <c r="M3484" s="6">
        <f ca="1">100*(D3484-MIN(OFFSET(C3484,-$M$3+1,0):C3484))/(MAX(OFFSET(B3484,-$M$3+1,0):B3484)-MIN(OFFSET(C3484,-$M$3+1,0):C3484))</f>
        <v>10.321100917431178</v>
      </c>
      <c r="N3484" s="6">
        <f ca="1">100*(G3484-MIN(OFFSET(F3484,-$M$3+1,0):F3484))/(MAX(OFFSET(E3484,-$M$3+1,0):E3484)-MIN(OFFSET(F3484,-$M$3+1,0):F3484))</f>
        <v>18.852459016393468</v>
      </c>
      <c r="O3484" s="6">
        <f t="shared" ca="1" si="871"/>
        <v>-8.5313580989622899</v>
      </c>
      <c r="P3484" s="8">
        <f t="shared" si="872"/>
        <v>2.6799999999999997</v>
      </c>
      <c r="Q3484" s="8">
        <f t="shared" si="873"/>
        <v>0.54</v>
      </c>
      <c r="R3484" s="15">
        <f ca="1">AVERAGE(P3484:OFFSET(P3484,-$R$3+1,0))*$R$4*K3484</f>
        <v>143.62500000000011</v>
      </c>
      <c r="S3484" s="15">
        <f ca="1">AVERAGE(Q3484:OFFSET(Q3484,-$R$3+1,0))*$S$4*L3484</f>
        <v>43.250000000000014</v>
      </c>
      <c r="T3484" s="11" t="str">
        <f t="shared" ca="1" si="874"/>
        <v xml:space="preserve"> </v>
      </c>
      <c r="U3484" s="11" t="str">
        <f t="shared" ca="1" si="885"/>
        <v xml:space="preserve"> </v>
      </c>
      <c r="V3484" s="3" t="str">
        <f t="shared" ca="1" si="875"/>
        <v xml:space="preserve"> </v>
      </c>
      <c r="W3484" s="16" t="str">
        <f t="shared" ca="1" si="876"/>
        <v xml:space="preserve"> </v>
      </c>
      <c r="X3484" s="3" t="str">
        <f t="shared" ca="1" si="877"/>
        <v xml:space="preserve"> </v>
      </c>
      <c r="Y3484" s="3" t="str">
        <f t="shared" ca="1" si="878"/>
        <v xml:space="preserve"> </v>
      </c>
      <c r="Z3484" s="12" t="str">
        <f t="shared" ca="1" si="879"/>
        <v xml:space="preserve"> </v>
      </c>
      <c r="AA3484" s="17" t="str">
        <f t="shared" ca="1" si="880"/>
        <v xml:space="preserve"> </v>
      </c>
      <c r="AB3484" s="17" t="str">
        <f t="shared" ca="1" si="881"/>
        <v xml:space="preserve"> </v>
      </c>
      <c r="AC3484" s="19">
        <f t="shared" ca="1" si="882"/>
        <v>66386.9284315236</v>
      </c>
    </row>
    <row r="3485" spans="1:29" x14ac:dyDescent="0.25">
      <c r="A3485" s="22">
        <v>41064</v>
      </c>
      <c r="B3485" s="2">
        <v>23.87</v>
      </c>
      <c r="C3485" s="2">
        <v>22.18</v>
      </c>
      <c r="D3485" s="2">
        <v>22.38</v>
      </c>
      <c r="E3485">
        <v>6.34</v>
      </c>
      <c r="F3485">
        <v>5.89</v>
      </c>
      <c r="G3485">
        <v>5.96</v>
      </c>
      <c r="H3485">
        <f t="shared" si="883"/>
        <v>-5.5696202531645533E-2</v>
      </c>
      <c r="I3485">
        <f t="shared" si="884"/>
        <v>-6.4364207221350056E-2</v>
      </c>
      <c r="J3485">
        <f t="shared" si="886"/>
        <v>0.84608958302251958</v>
      </c>
      <c r="K3485" s="2">
        <v>1</v>
      </c>
      <c r="L3485" s="2">
        <v>1</v>
      </c>
      <c r="M3485" s="6">
        <f ca="1">100*(D3485-MIN(OFFSET(C3485,-$M$3+1,0):C3485))/(MAX(OFFSET(B3485,-$M$3+1,0):B3485)-MIN(OFFSET(C3485,-$M$3+1,0):C3485))</f>
        <v>3.8022813688212782</v>
      </c>
      <c r="N3485" s="6">
        <f ca="1">100*(G3485-MIN(OFFSET(F3485,-$M$3+1,0):F3485))/(MAX(OFFSET(E3485,-$M$3+1,0):E3485)-MIN(OFFSET(F3485,-$M$3+1,0):F3485))</f>
        <v>4.7619047619047787</v>
      </c>
      <c r="O3485" s="6">
        <f t="shared" ca="1" si="871"/>
        <v>-0.95962339308350053</v>
      </c>
      <c r="P3485" s="8">
        <f t="shared" si="872"/>
        <v>1.6900000000000013</v>
      </c>
      <c r="Q3485" s="8">
        <f t="shared" si="873"/>
        <v>0.48000000000000043</v>
      </c>
      <c r="R3485" s="15">
        <f ca="1">AVERAGE(P3485:OFFSET(P3485,-$R$3+1,0))*$R$4*K3485</f>
        <v>151.25000000000011</v>
      </c>
      <c r="S3485" s="15">
        <f ca="1">AVERAGE(Q3485:OFFSET(Q3485,-$R$3+1,0))*$S$4*L3485</f>
        <v>42.250000000000007</v>
      </c>
      <c r="T3485" s="11" t="str">
        <f t="shared" ca="1" si="874"/>
        <v xml:space="preserve"> </v>
      </c>
      <c r="U3485" s="11" t="str">
        <f t="shared" ca="1" si="885"/>
        <v xml:space="preserve"> </v>
      </c>
      <c r="V3485" s="3" t="str">
        <f t="shared" ca="1" si="875"/>
        <v xml:space="preserve"> </v>
      </c>
      <c r="W3485" s="16" t="str">
        <f t="shared" ca="1" si="876"/>
        <v xml:space="preserve"> </v>
      </c>
      <c r="X3485" s="3" t="str">
        <f t="shared" ca="1" si="877"/>
        <v xml:space="preserve"> </v>
      </c>
      <c r="Y3485" s="3" t="str">
        <f t="shared" ca="1" si="878"/>
        <v xml:space="preserve"> </v>
      </c>
      <c r="Z3485" s="12" t="str">
        <f t="shared" ca="1" si="879"/>
        <v xml:space="preserve"> </v>
      </c>
      <c r="AA3485" s="17" t="str">
        <f t="shared" ca="1" si="880"/>
        <v xml:space="preserve"> </v>
      </c>
      <c r="AB3485" s="17" t="str">
        <f t="shared" ca="1" si="881"/>
        <v xml:space="preserve"> </v>
      </c>
      <c r="AC3485" s="19">
        <f t="shared" ca="1" si="882"/>
        <v>66386.9284315236</v>
      </c>
    </row>
    <row r="3486" spans="1:29" x14ac:dyDescent="0.25">
      <c r="A3486" s="22">
        <v>41065</v>
      </c>
      <c r="B3486" s="2">
        <v>24.19</v>
      </c>
      <c r="C3486" s="2">
        <v>22.31</v>
      </c>
      <c r="D3486" s="2">
        <v>23.94</v>
      </c>
      <c r="E3486">
        <v>6.25</v>
      </c>
      <c r="F3486">
        <v>5.94</v>
      </c>
      <c r="G3486">
        <v>6.19</v>
      </c>
      <c r="H3486">
        <f t="shared" si="883"/>
        <v>6.9705093833780207E-2</v>
      </c>
      <c r="I3486">
        <f t="shared" si="884"/>
        <v>3.8590604026845776E-2</v>
      </c>
      <c r="J3486">
        <f t="shared" si="886"/>
        <v>0.85780507089367963</v>
      </c>
      <c r="K3486" s="2">
        <v>1</v>
      </c>
      <c r="L3486" s="2">
        <v>1</v>
      </c>
      <c r="M3486" s="6">
        <f ca="1">100*(D3486-MIN(OFFSET(C3486,-$M$3+1,0):C3486))/(MAX(OFFSET(B3486,-$M$3+1,0):B3486)-MIN(OFFSET(C3486,-$M$3+1,0):C3486))</f>
        <v>33.460076045627396</v>
      </c>
      <c r="N3486" s="6">
        <f ca="1">100*(G3486-MIN(OFFSET(F3486,-$M$3+1,0):F3486))/(MAX(OFFSET(E3486,-$M$3+1,0):E3486)-MIN(OFFSET(F3486,-$M$3+1,0):F3486))</f>
        <v>20.833333333333378</v>
      </c>
      <c r="O3486" s="6">
        <f t="shared" ca="1" si="871"/>
        <v>12.626742712294018</v>
      </c>
      <c r="P3486" s="8">
        <f t="shared" si="872"/>
        <v>1.8800000000000026</v>
      </c>
      <c r="Q3486" s="8">
        <f t="shared" si="873"/>
        <v>0.30999999999999961</v>
      </c>
      <c r="R3486" s="15">
        <f ca="1">AVERAGE(P3486:OFFSET(P3486,-$R$3+1,0))*$R$4*K3486</f>
        <v>157.25000000000011</v>
      </c>
      <c r="S3486" s="15">
        <f ca="1">AVERAGE(Q3486:OFFSET(Q3486,-$R$3+1,0))*$S$4*L3486</f>
        <v>41</v>
      </c>
      <c r="T3486" s="11" t="str">
        <f t="shared" ca="1" si="874"/>
        <v xml:space="preserve"> </v>
      </c>
      <c r="U3486" s="11" t="str">
        <f t="shared" ca="1" si="885"/>
        <v xml:space="preserve"> </v>
      </c>
      <c r="V3486" s="3" t="str">
        <f t="shared" ca="1" si="875"/>
        <v xml:space="preserve"> </v>
      </c>
      <c r="W3486" s="16" t="str">
        <f t="shared" ca="1" si="876"/>
        <v xml:space="preserve"> </v>
      </c>
      <c r="X3486" s="3" t="str">
        <f t="shared" ca="1" si="877"/>
        <v xml:space="preserve"> </v>
      </c>
      <c r="Y3486" s="3" t="str">
        <f t="shared" ca="1" si="878"/>
        <v xml:space="preserve"> </v>
      </c>
      <c r="Z3486" s="12" t="str">
        <f t="shared" ca="1" si="879"/>
        <v xml:space="preserve"> </v>
      </c>
      <c r="AA3486" s="17" t="str">
        <f t="shared" ca="1" si="880"/>
        <v xml:space="preserve"> </v>
      </c>
      <c r="AB3486" s="17" t="str">
        <f t="shared" ca="1" si="881"/>
        <v xml:space="preserve"> </v>
      </c>
      <c r="AC3486" s="19">
        <f t="shared" ca="1" si="882"/>
        <v>66386.9284315236</v>
      </c>
    </row>
    <row r="3487" spans="1:29" x14ac:dyDescent="0.25">
      <c r="A3487" s="22">
        <v>41066</v>
      </c>
      <c r="B3487" s="2">
        <v>25.5</v>
      </c>
      <c r="C3487" s="2">
        <v>24.25</v>
      </c>
      <c r="D3487" s="2">
        <v>24.95</v>
      </c>
      <c r="E3487">
        <v>6.72</v>
      </c>
      <c r="F3487">
        <v>6.31</v>
      </c>
      <c r="G3487">
        <v>6.69</v>
      </c>
      <c r="H3487">
        <f t="shared" si="883"/>
        <v>4.2188805346700109E-2</v>
      </c>
      <c r="I3487">
        <f t="shared" si="884"/>
        <v>8.0775444264943541E-2</v>
      </c>
      <c r="J3487">
        <f t="shared" si="886"/>
        <v>0.84755441572857004</v>
      </c>
      <c r="K3487" s="2">
        <v>1</v>
      </c>
      <c r="L3487" s="2">
        <v>1</v>
      </c>
      <c r="M3487" s="6">
        <f ca="1">100*(D3487-MIN(OFFSET(C3487,-$M$3+1,0):C3487))/(MAX(OFFSET(B3487,-$M$3+1,0):B3487)-MIN(OFFSET(C3487,-$M$3+1,0):C3487))</f>
        <v>57.231404958677679</v>
      </c>
      <c r="N3487" s="6">
        <f ca="1">100*(G3487-MIN(OFFSET(F3487,-$M$3+1,0):F3487))/(MAX(OFFSET(E3487,-$M$3+1,0):E3487)-MIN(OFFSET(F3487,-$M$3+1,0):F3487))</f>
        <v>65.040650406504099</v>
      </c>
      <c r="O3487" s="6">
        <f t="shared" ca="1" si="871"/>
        <v>-7.8092454478264202</v>
      </c>
      <c r="P3487" s="8">
        <f t="shared" si="872"/>
        <v>1.5599999999999987</v>
      </c>
      <c r="Q3487" s="8">
        <f t="shared" si="873"/>
        <v>0.52999999999999936</v>
      </c>
      <c r="R3487" s="15">
        <f ca="1">AVERAGE(P3487:OFFSET(P3487,-$R$3+1,0))*$R$4*K3487</f>
        <v>160.25000000000009</v>
      </c>
      <c r="S3487" s="15">
        <f ca="1">AVERAGE(Q3487:OFFSET(Q3487,-$R$3+1,0))*$S$4*L3487</f>
        <v>43.500000000000007</v>
      </c>
      <c r="T3487" s="11" t="str">
        <f t="shared" ca="1" si="874"/>
        <v xml:space="preserve"> </v>
      </c>
      <c r="U3487" s="11" t="str">
        <f t="shared" ca="1" si="885"/>
        <v xml:space="preserve"> </v>
      </c>
      <c r="V3487" s="3" t="str">
        <f t="shared" ca="1" si="875"/>
        <v xml:space="preserve"> </v>
      </c>
      <c r="W3487" s="16" t="str">
        <f t="shared" ca="1" si="876"/>
        <v xml:space="preserve"> </v>
      </c>
      <c r="X3487" s="3" t="str">
        <f t="shared" ca="1" si="877"/>
        <v xml:space="preserve"> </v>
      </c>
      <c r="Y3487" s="3" t="str">
        <f t="shared" ca="1" si="878"/>
        <v xml:space="preserve"> </v>
      </c>
      <c r="Z3487" s="12" t="str">
        <f t="shared" ca="1" si="879"/>
        <v xml:space="preserve"> </v>
      </c>
      <c r="AA3487" s="17" t="str">
        <f t="shared" ca="1" si="880"/>
        <v xml:space="preserve"> </v>
      </c>
      <c r="AB3487" s="17" t="str">
        <f t="shared" ca="1" si="881"/>
        <v xml:space="preserve"> </v>
      </c>
      <c r="AC3487" s="19">
        <f t="shared" ca="1" si="882"/>
        <v>66386.9284315236</v>
      </c>
    </row>
    <row r="3488" spans="1:29" x14ac:dyDescent="0.25">
      <c r="A3488" s="22">
        <v>41067</v>
      </c>
      <c r="B3488" s="2">
        <v>25.89</v>
      </c>
      <c r="C3488" s="2">
        <v>24.61</v>
      </c>
      <c r="D3488" s="2">
        <v>24.7</v>
      </c>
      <c r="E3488">
        <v>7.1</v>
      </c>
      <c r="F3488">
        <v>6.69</v>
      </c>
      <c r="G3488">
        <v>6.91</v>
      </c>
      <c r="H3488">
        <f t="shared" si="883"/>
        <v>-1.0020040080160331E-2</v>
      </c>
      <c r="I3488">
        <f t="shared" si="884"/>
        <v>3.2884902840059738E-2</v>
      </c>
      <c r="J3488">
        <f t="shared" si="886"/>
        <v>0.81813191604950819</v>
      </c>
      <c r="K3488" s="2">
        <v>1</v>
      </c>
      <c r="L3488" s="2">
        <v>1</v>
      </c>
      <c r="M3488" s="6">
        <f ca="1">100*(D3488-MIN(OFFSET(C3488,-$M$3+1,0):C3488))/(MAX(OFFSET(B3488,-$M$3+1,0):B3488)-MIN(OFFSET(C3488,-$M$3+1,0):C3488))</f>
        <v>60.869565217391283</v>
      </c>
      <c r="N3488" s="6">
        <f ca="1">100*(G3488-MIN(OFFSET(F3488,-$M$3+1,0):F3488))/(MAX(OFFSET(E3488,-$M$3+1,0):E3488)-MIN(OFFSET(F3488,-$M$3+1,0):F3488))</f>
        <v>84.297520661157066</v>
      </c>
      <c r="O3488" s="6">
        <f t="shared" ca="1" si="871"/>
        <v>-23.427955443765782</v>
      </c>
      <c r="P3488" s="8">
        <f t="shared" si="872"/>
        <v>1.2800000000000011</v>
      </c>
      <c r="Q3488" s="8">
        <f t="shared" si="873"/>
        <v>0.40999999999999925</v>
      </c>
      <c r="R3488" s="15">
        <f ca="1">AVERAGE(P3488:OFFSET(P3488,-$R$3+1,0))*$R$4*K3488</f>
        <v>169.50000000000009</v>
      </c>
      <c r="S3488" s="15">
        <f ca="1">AVERAGE(Q3488:OFFSET(Q3488,-$R$3+1,0))*$S$4*L3488</f>
        <v>45.499999999999993</v>
      </c>
      <c r="T3488" s="11" t="str">
        <f t="shared" ca="1" si="874"/>
        <v>Buy</v>
      </c>
      <c r="U3488" s="11" t="str">
        <f t="shared" ca="1" si="885"/>
        <v xml:space="preserve"> </v>
      </c>
      <c r="V3488" s="3">
        <f t="shared" ca="1" si="875"/>
        <v>10</v>
      </c>
      <c r="W3488" s="16">
        <f t="shared" ca="1" si="876"/>
        <v>-37.252747252747277</v>
      </c>
      <c r="X3488" s="3">
        <f t="shared" ca="1" si="877"/>
        <v>24.7</v>
      </c>
      <c r="Y3488" s="3">
        <f t="shared" ca="1" si="878"/>
        <v>6.91</v>
      </c>
      <c r="Z3488" s="12" t="str">
        <f t="shared" ca="1" si="879"/>
        <v xml:space="preserve"> </v>
      </c>
      <c r="AA3488" s="17" t="str">
        <f t="shared" ca="1" si="880"/>
        <v xml:space="preserve"> </v>
      </c>
      <c r="AB3488" s="17" t="str">
        <f t="shared" ca="1" si="881"/>
        <v xml:space="preserve"> </v>
      </c>
      <c r="AC3488" s="19">
        <f t="shared" ca="1" si="882"/>
        <v>66386.9284315236</v>
      </c>
    </row>
    <row r="3489" spans="1:29" x14ac:dyDescent="0.25">
      <c r="A3489" s="22">
        <v>41068</v>
      </c>
      <c r="B3489" s="2">
        <v>25.25</v>
      </c>
      <c r="C3489" s="2">
        <v>23.85</v>
      </c>
      <c r="D3489" s="2">
        <v>25.2</v>
      </c>
      <c r="E3489">
        <v>7.17</v>
      </c>
      <c r="F3489">
        <v>6.76</v>
      </c>
      <c r="G3489">
        <v>7.11</v>
      </c>
      <c r="H3489">
        <f t="shared" si="883"/>
        <v>2.0242914979757165E-2</v>
      </c>
      <c r="I3489">
        <f t="shared" si="884"/>
        <v>2.8943560057887119E-2</v>
      </c>
      <c r="J3489">
        <f t="shared" si="886"/>
        <v>0.82084358243225641</v>
      </c>
      <c r="K3489" s="2">
        <v>1</v>
      </c>
      <c r="L3489" s="2">
        <v>1</v>
      </c>
      <c r="M3489" s="6">
        <f ca="1">100*(D3489-MIN(OFFSET(C3489,-$M$3+1,0):C3489))/(MAX(OFFSET(B3489,-$M$3+1,0):B3489)-MIN(OFFSET(C3489,-$M$3+1,0):C3489))</f>
        <v>81.401617250673823</v>
      </c>
      <c r="N3489" s="6">
        <f ca="1">100*(G3489-MIN(OFFSET(F3489,-$M$3+1,0):F3489))/(MAX(OFFSET(E3489,-$M$3+1,0):E3489)-MIN(OFFSET(F3489,-$M$3+1,0):F3489))</f>
        <v>95.312500000000028</v>
      </c>
      <c r="O3489" s="6">
        <f t="shared" ca="1" si="871"/>
        <v>-13.910882749326205</v>
      </c>
      <c r="P3489" s="8">
        <f t="shared" si="872"/>
        <v>1.3999999999999986</v>
      </c>
      <c r="Q3489" s="8">
        <f t="shared" si="873"/>
        <v>0.41000000000000014</v>
      </c>
      <c r="R3489" s="15">
        <f ca="1">AVERAGE(P3489:OFFSET(P3489,-$R$3+1,0))*$R$4*K3489</f>
        <v>177.12500000000003</v>
      </c>
      <c r="S3489" s="15">
        <f ca="1">AVERAGE(Q3489:OFFSET(Q3489,-$R$3+1,0))*$S$4*L3489</f>
        <v>47</v>
      </c>
      <c r="T3489" s="11" t="str">
        <f t="shared" ca="1" si="874"/>
        <v>Buy</v>
      </c>
      <c r="U3489" s="11" t="str">
        <f t="shared" ca="1" si="885"/>
        <v xml:space="preserve"> </v>
      </c>
      <c r="V3489" s="3">
        <f t="shared" ca="1" si="875"/>
        <v>10</v>
      </c>
      <c r="W3489" s="16">
        <f t="shared" ca="1" si="876"/>
        <v>-37.252747252747277</v>
      </c>
      <c r="X3489" s="3">
        <f t="shared" ca="1" si="877"/>
        <v>24.7</v>
      </c>
      <c r="Y3489" s="3">
        <f t="shared" ca="1" si="878"/>
        <v>6.91</v>
      </c>
      <c r="Z3489" s="12">
        <f t="shared" ca="1" si="879"/>
        <v>500</v>
      </c>
      <c r="AA3489" s="17">
        <f t="shared" ca="1" si="880"/>
        <v>-745.05494505494619</v>
      </c>
      <c r="AB3489" s="17">
        <f t="shared" ca="1" si="881"/>
        <v>-245.05494505494619</v>
      </c>
      <c r="AC3489" s="19">
        <f t="shared" ca="1" si="882"/>
        <v>66141.873486468656</v>
      </c>
    </row>
    <row r="3490" spans="1:29" x14ac:dyDescent="0.25">
      <c r="A3490" s="22">
        <v>41071</v>
      </c>
      <c r="B3490" s="2">
        <v>25.58</v>
      </c>
      <c r="C3490" s="2">
        <v>23.97</v>
      </c>
      <c r="D3490" s="2">
        <v>24.01</v>
      </c>
      <c r="E3490">
        <v>7.1</v>
      </c>
      <c r="F3490">
        <v>6.43</v>
      </c>
      <c r="G3490">
        <v>6.48</v>
      </c>
      <c r="H3490">
        <f t="shared" si="883"/>
        <v>-4.7222222222222165E-2</v>
      </c>
      <c r="I3490">
        <f t="shared" si="884"/>
        <v>-8.8607594936708889E-2</v>
      </c>
      <c r="J3490">
        <f t="shared" si="886"/>
        <v>0.82327165890284038</v>
      </c>
      <c r="K3490" s="2">
        <v>1</v>
      </c>
      <c r="L3490" s="2">
        <v>1</v>
      </c>
      <c r="M3490" s="6">
        <f ca="1">100*(D3490-MIN(OFFSET(C3490,-$M$3+1,0):C3490))/(MAX(OFFSET(B3490,-$M$3+1,0):B3490)-MIN(OFFSET(C3490,-$M$3+1,0):C3490))</f>
        <v>49.326145552560682</v>
      </c>
      <c r="N3490" s="6">
        <f ca="1">100*(G3490-MIN(OFFSET(F3490,-$M$3+1,0):F3490))/(MAX(OFFSET(E3490,-$M$3+1,0):E3490)-MIN(OFFSET(F3490,-$M$3+1,0):F3490))</f>
        <v>46.09375000000005</v>
      </c>
      <c r="O3490" s="6">
        <f t="shared" ca="1" si="871"/>
        <v>3.2323955525606323</v>
      </c>
      <c r="P3490" s="8">
        <f t="shared" si="872"/>
        <v>1.6099999999999994</v>
      </c>
      <c r="Q3490" s="8">
        <f t="shared" si="873"/>
        <v>0.6800000000000006</v>
      </c>
      <c r="R3490" s="15">
        <f ca="1">AVERAGE(P3490:OFFSET(P3490,-$R$3+1,0))*$R$4*K3490</f>
        <v>172.62500000000003</v>
      </c>
      <c r="S3490" s="15">
        <f ca="1">AVERAGE(Q3490:OFFSET(Q3490,-$R$3+1,0))*$S$4*L3490</f>
        <v>47.875</v>
      </c>
      <c r="T3490" s="11" t="str">
        <f t="shared" ca="1" si="874"/>
        <v>Exit</v>
      </c>
      <c r="U3490" s="11" t="str">
        <f t="shared" ca="1" si="885"/>
        <v xml:space="preserve"> </v>
      </c>
      <c r="V3490" s="3">
        <f t="shared" ca="1" si="875"/>
        <v>10</v>
      </c>
      <c r="W3490" s="16">
        <f t="shared" ca="1" si="876"/>
        <v>-37.252747252747277</v>
      </c>
      <c r="X3490" s="3">
        <f t="shared" ca="1" si="877"/>
        <v>24.7</v>
      </c>
      <c r="Y3490" s="3">
        <f t="shared" ca="1" si="878"/>
        <v>6.91</v>
      </c>
      <c r="Z3490" s="12">
        <f t="shared" ca="1" si="879"/>
        <v>-1189.9999999999977</v>
      </c>
      <c r="AA3490" s="17">
        <f t="shared" ca="1" si="880"/>
        <v>2346.923076923078</v>
      </c>
      <c r="AB3490" s="17">
        <f t="shared" ca="1" si="881"/>
        <v>1156.9230769230803</v>
      </c>
      <c r="AC3490" s="19">
        <f t="shared" ca="1" si="882"/>
        <v>67298.796563391734</v>
      </c>
    </row>
    <row r="3491" spans="1:29" x14ac:dyDescent="0.25">
      <c r="A3491" s="22">
        <v>41072</v>
      </c>
      <c r="B3491" s="2">
        <v>24.46</v>
      </c>
      <c r="C3491" s="2">
        <v>23.8</v>
      </c>
      <c r="D3491" s="2">
        <v>24.25</v>
      </c>
      <c r="E3491">
        <v>6.73</v>
      </c>
      <c r="F3491">
        <v>6.46</v>
      </c>
      <c r="G3491">
        <v>6.69</v>
      </c>
      <c r="H3491">
        <f t="shared" si="883"/>
        <v>9.9958350687212594E-3</v>
      </c>
      <c r="I3491">
        <f t="shared" si="884"/>
        <v>3.240740740740744E-2</v>
      </c>
      <c r="J3491">
        <f t="shared" si="886"/>
        <v>0.82944819205461906</v>
      </c>
      <c r="K3491" s="2">
        <v>1</v>
      </c>
      <c r="L3491" s="2">
        <v>1</v>
      </c>
      <c r="M3491" s="6">
        <f ca="1">100*(D3491-MIN(OFFSET(C3491,-$M$3+1,0):C3491))/(MAX(OFFSET(B3491,-$M$3+1,0):B3491)-MIN(OFFSET(C3491,-$M$3+1,0):C3491))</f>
        <v>54.189944134078218</v>
      </c>
      <c r="N3491" s="6">
        <f ca="1">100*(G3491-MIN(OFFSET(F3491,-$M$3+1,0):F3491))/(MAX(OFFSET(E3491,-$M$3+1,0):E3491)-MIN(OFFSET(F3491,-$M$3+1,0):F3491))</f>
        <v>60.975609756097583</v>
      </c>
      <c r="O3491" s="6">
        <f t="shared" ca="1" si="871"/>
        <v>-6.7856656220193656</v>
      </c>
      <c r="P3491" s="8">
        <f t="shared" si="872"/>
        <v>0.66000000000000014</v>
      </c>
      <c r="Q3491" s="8">
        <f t="shared" si="873"/>
        <v>0.27000000000000046</v>
      </c>
      <c r="R3491" s="15">
        <f ca="1">AVERAGE(P3491:OFFSET(P3491,-$R$3+1,0))*$R$4*K3491</f>
        <v>159.50000000000003</v>
      </c>
      <c r="S3491" s="15">
        <f ca="1">AVERAGE(Q3491:OFFSET(Q3491,-$R$3+1,0))*$S$4*L3491</f>
        <v>45.375</v>
      </c>
      <c r="T3491" s="11" t="str">
        <f t="shared" ca="1" si="874"/>
        <v xml:space="preserve"> </v>
      </c>
      <c r="U3491" s="11" t="str">
        <f t="shared" ca="1" si="885"/>
        <v xml:space="preserve"> </v>
      </c>
      <c r="V3491" s="3" t="str">
        <f t="shared" ca="1" si="875"/>
        <v xml:space="preserve"> </v>
      </c>
      <c r="W3491" s="16" t="str">
        <f t="shared" ca="1" si="876"/>
        <v xml:space="preserve"> </v>
      </c>
      <c r="X3491" s="3" t="str">
        <f t="shared" ca="1" si="877"/>
        <v xml:space="preserve"> </v>
      </c>
      <c r="Y3491" s="3" t="str">
        <f t="shared" ca="1" si="878"/>
        <v xml:space="preserve"> </v>
      </c>
      <c r="Z3491" s="12" t="str">
        <f t="shared" ca="1" si="879"/>
        <v xml:space="preserve"> </v>
      </c>
      <c r="AA3491" s="17" t="str">
        <f t="shared" ca="1" si="880"/>
        <v xml:space="preserve"> </v>
      </c>
      <c r="AB3491" s="17" t="str">
        <f t="shared" ca="1" si="881"/>
        <v xml:space="preserve"> </v>
      </c>
      <c r="AC3491" s="19">
        <f t="shared" ca="1" si="882"/>
        <v>67298.796563391734</v>
      </c>
    </row>
    <row r="3492" spans="1:29" x14ac:dyDescent="0.25">
      <c r="A3492" s="22">
        <v>41073</v>
      </c>
      <c r="B3492" s="2">
        <v>24.3</v>
      </c>
      <c r="C3492" s="2">
        <v>23.07</v>
      </c>
      <c r="D3492" s="2">
        <v>23.34</v>
      </c>
      <c r="E3492">
        <v>6.91</v>
      </c>
      <c r="F3492">
        <v>6.53</v>
      </c>
      <c r="G3492">
        <v>6.68</v>
      </c>
      <c r="H3492">
        <f t="shared" si="883"/>
        <v>-3.7525773195876244E-2</v>
      </c>
      <c r="I3492">
        <f t="shared" si="884"/>
        <v>-1.494768310911887E-3</v>
      </c>
      <c r="J3492">
        <f t="shared" si="886"/>
        <v>0.81864687049840668</v>
      </c>
      <c r="K3492" s="2">
        <v>1</v>
      </c>
      <c r="L3492" s="2">
        <v>1</v>
      </c>
      <c r="M3492" s="6">
        <f ca="1">100*(D3492-MIN(OFFSET(C3492,-$M$3+1,0):C3492))/(MAX(OFFSET(B3492,-$M$3+1,0):B3492)-MIN(OFFSET(C3492,-$M$3+1,0):C3492))</f>
        <v>9.5744680851063677</v>
      </c>
      <c r="N3492" s="6">
        <f ca="1">100*(G3492-MIN(OFFSET(F3492,-$M$3+1,0):F3492))/(MAX(OFFSET(E3492,-$M$3+1,0):E3492)-MIN(OFFSET(F3492,-$M$3+1,0):F3492))</f>
        <v>43.02325581395349</v>
      </c>
      <c r="O3492" s="6">
        <f t="shared" ca="1" si="871"/>
        <v>-33.448787728847122</v>
      </c>
      <c r="P3492" s="8">
        <f t="shared" si="872"/>
        <v>1.2300000000000004</v>
      </c>
      <c r="Q3492" s="8">
        <f t="shared" si="873"/>
        <v>0.37999999999999989</v>
      </c>
      <c r="R3492" s="15">
        <f ca="1">AVERAGE(P3492:OFFSET(P3492,-$R$3+1,0))*$R$4*K3492</f>
        <v>141.37500000000003</v>
      </c>
      <c r="S3492" s="15">
        <f ca="1">AVERAGE(Q3492:OFFSET(Q3492,-$R$3+1,0))*$S$4*L3492</f>
        <v>43.375</v>
      </c>
      <c r="T3492" s="11" t="str">
        <f t="shared" ca="1" si="874"/>
        <v>Buy</v>
      </c>
      <c r="U3492" s="11" t="str">
        <f t="shared" ca="1" si="885"/>
        <v xml:space="preserve"> </v>
      </c>
      <c r="V3492" s="3">
        <f t="shared" ca="1" si="875"/>
        <v>10</v>
      </c>
      <c r="W3492" s="16">
        <f t="shared" ca="1" si="876"/>
        <v>-32.593659942363118</v>
      </c>
      <c r="X3492" s="3">
        <f t="shared" ca="1" si="877"/>
        <v>23.34</v>
      </c>
      <c r="Y3492" s="3">
        <f t="shared" ca="1" si="878"/>
        <v>6.68</v>
      </c>
      <c r="Z3492" s="12" t="str">
        <f t="shared" ca="1" si="879"/>
        <v xml:space="preserve"> </v>
      </c>
      <c r="AA3492" s="17" t="str">
        <f t="shared" ca="1" si="880"/>
        <v xml:space="preserve"> </v>
      </c>
      <c r="AB3492" s="17" t="str">
        <f t="shared" ca="1" si="881"/>
        <v xml:space="preserve"> </v>
      </c>
      <c r="AC3492" s="19">
        <f t="shared" ca="1" si="882"/>
        <v>67298.796563391734</v>
      </c>
    </row>
    <row r="3493" spans="1:29" x14ac:dyDescent="0.25">
      <c r="A3493" s="22">
        <v>41074</v>
      </c>
      <c r="B3493" s="2">
        <v>24.4</v>
      </c>
      <c r="C3493" s="2">
        <v>23.39</v>
      </c>
      <c r="D3493" s="2">
        <v>24.22</v>
      </c>
      <c r="E3493">
        <v>7.26</v>
      </c>
      <c r="F3493">
        <v>6.62</v>
      </c>
      <c r="G3493">
        <v>7.12</v>
      </c>
      <c r="H3493">
        <f t="shared" si="883"/>
        <v>3.7703513281919454E-2</v>
      </c>
      <c r="I3493">
        <f t="shared" si="884"/>
        <v>6.5868263473053856E-2</v>
      </c>
      <c r="J3493">
        <f t="shared" si="886"/>
        <v>0.85221228712469266</v>
      </c>
      <c r="K3493" s="2">
        <v>1</v>
      </c>
      <c r="L3493" s="2">
        <v>1</v>
      </c>
      <c r="M3493" s="6">
        <f ca="1">100*(D3493-MIN(OFFSET(C3493,-$M$3+1,0):C3493))/(MAX(OFFSET(B3493,-$M$3+1,0):B3493)-MIN(OFFSET(C3493,-$M$3+1,0):C3493))</f>
        <v>40.780141843971577</v>
      </c>
      <c r="N3493" s="6">
        <f ca="1">100*(G3493-MIN(OFFSET(F3493,-$M$3+1,0):F3493))/(MAX(OFFSET(E3493,-$M$3+1,0):E3493)-MIN(OFFSET(F3493,-$M$3+1,0):F3493))</f>
        <v>83.132530120481974</v>
      </c>
      <c r="O3493" s="6">
        <f t="shared" ca="1" si="871"/>
        <v>-42.352388276510396</v>
      </c>
      <c r="P3493" s="8">
        <f t="shared" si="872"/>
        <v>1.0599999999999987</v>
      </c>
      <c r="Q3493" s="8">
        <f t="shared" si="873"/>
        <v>0.63999999999999968</v>
      </c>
      <c r="R3493" s="15">
        <f ca="1">AVERAGE(P3493:OFFSET(P3493,-$R$3+1,0))*$R$4*K3493</f>
        <v>133.5</v>
      </c>
      <c r="S3493" s="15">
        <f ca="1">AVERAGE(Q3493:OFFSET(Q3493,-$R$3+1,0))*$S$4*L3493</f>
        <v>45.374999999999986</v>
      </c>
      <c r="T3493" s="11" t="str">
        <f t="shared" ca="1" si="874"/>
        <v>Buy</v>
      </c>
      <c r="U3493" s="11" t="str">
        <f t="shared" ca="1" si="885"/>
        <v xml:space="preserve"> </v>
      </c>
      <c r="V3493" s="3">
        <f t="shared" ca="1" si="875"/>
        <v>10</v>
      </c>
      <c r="W3493" s="16">
        <f t="shared" ca="1" si="876"/>
        <v>-32.593659942363118</v>
      </c>
      <c r="X3493" s="3">
        <f t="shared" ca="1" si="877"/>
        <v>23.34</v>
      </c>
      <c r="Y3493" s="3">
        <f t="shared" ca="1" si="878"/>
        <v>6.68</v>
      </c>
      <c r="Z3493" s="12">
        <f t="shared" ca="1" si="879"/>
        <v>879.99999999999898</v>
      </c>
      <c r="AA3493" s="17">
        <f t="shared" ca="1" si="880"/>
        <v>-1434.1210374639784</v>
      </c>
      <c r="AB3493" s="17">
        <f t="shared" ca="1" si="881"/>
        <v>-554.12103746397941</v>
      </c>
      <c r="AC3493" s="19">
        <f t="shared" ca="1" si="882"/>
        <v>66744.675525927756</v>
      </c>
    </row>
    <row r="3494" spans="1:29" x14ac:dyDescent="0.25">
      <c r="A3494" s="22">
        <v>41075</v>
      </c>
      <c r="B3494" s="2">
        <v>24.69</v>
      </c>
      <c r="C3494" s="2">
        <v>23.97</v>
      </c>
      <c r="D3494" s="2">
        <v>24.56</v>
      </c>
      <c r="E3494">
        <v>7.44</v>
      </c>
      <c r="F3494">
        <v>7.08</v>
      </c>
      <c r="G3494">
        <v>7.43</v>
      </c>
      <c r="H3494">
        <f t="shared" si="883"/>
        <v>1.4037985136251097E-2</v>
      </c>
      <c r="I3494">
        <f t="shared" si="884"/>
        <v>4.3539325842696597E-2</v>
      </c>
      <c r="J3494">
        <f t="shared" si="886"/>
        <v>0.82053851816709877</v>
      </c>
      <c r="K3494" s="2">
        <v>1</v>
      </c>
      <c r="L3494" s="2">
        <v>1</v>
      </c>
      <c r="M3494" s="6">
        <f ca="1">100*(D3494-MIN(OFFSET(C3494,-$M$3+1,0):C3494))/(MAX(OFFSET(B3494,-$M$3+1,0):B3494)-MIN(OFFSET(C3494,-$M$3+1,0):C3494))</f>
        <v>59.362549800796792</v>
      </c>
      <c r="N3494" s="6">
        <f ca="1">100*(G3494-MIN(OFFSET(F3494,-$M$3+1,0):F3494))/(MAX(OFFSET(E3494,-$M$3+1,0):E3494)-MIN(OFFSET(F3494,-$M$3+1,0):F3494))</f>
        <v>99.009900990098942</v>
      </c>
      <c r="O3494" s="6">
        <f t="shared" ca="1" si="871"/>
        <v>-39.64735118930215</v>
      </c>
      <c r="P3494" s="8">
        <f t="shared" si="872"/>
        <v>0.72000000000000242</v>
      </c>
      <c r="Q3494" s="8">
        <f t="shared" si="873"/>
        <v>0.36000000000000032</v>
      </c>
      <c r="R3494" s="15">
        <f ca="1">AVERAGE(P3494:OFFSET(P3494,-$R$3+1,0))*$R$4*K3494</f>
        <v>119</v>
      </c>
      <c r="S3494" s="15">
        <f ca="1">AVERAGE(Q3494:OFFSET(Q3494,-$R$3+1,0))*$S$4*L3494</f>
        <v>46</v>
      </c>
      <c r="T3494" s="11" t="str">
        <f t="shared" ca="1" si="874"/>
        <v>Buy</v>
      </c>
      <c r="U3494" s="11" t="str">
        <f t="shared" ca="1" si="885"/>
        <v xml:space="preserve"> </v>
      </c>
      <c r="V3494" s="3">
        <f t="shared" ca="1" si="875"/>
        <v>10</v>
      </c>
      <c r="W3494" s="16">
        <f t="shared" ca="1" si="876"/>
        <v>-32.593659942363118</v>
      </c>
      <c r="X3494" s="3">
        <f t="shared" ca="1" si="877"/>
        <v>23.34</v>
      </c>
      <c r="Y3494" s="3">
        <f t="shared" ca="1" si="878"/>
        <v>6.68</v>
      </c>
      <c r="Z3494" s="12">
        <f t="shared" ca="1" si="879"/>
        <v>339.99999999999989</v>
      </c>
      <c r="AA3494" s="17">
        <f t="shared" ca="1" si="880"/>
        <v>-1010.4034582132554</v>
      </c>
      <c r="AB3494" s="17">
        <f t="shared" ca="1" si="881"/>
        <v>-670.40345821325548</v>
      </c>
      <c r="AC3494" s="19">
        <f t="shared" ca="1" si="882"/>
        <v>66074.272067714497</v>
      </c>
    </row>
    <row r="3495" spans="1:29" x14ac:dyDescent="0.25">
      <c r="A3495" s="22">
        <v>41078</v>
      </c>
      <c r="B3495" s="2">
        <v>25.76</v>
      </c>
      <c r="C3495" s="2">
        <v>24.37</v>
      </c>
      <c r="D3495" s="2">
        <v>25.61</v>
      </c>
      <c r="E3495">
        <v>7.78</v>
      </c>
      <c r="F3495">
        <v>7.32</v>
      </c>
      <c r="G3495">
        <v>7.75</v>
      </c>
      <c r="H3495">
        <f t="shared" si="883"/>
        <v>4.2752442996742746E-2</v>
      </c>
      <c r="I3495">
        <f t="shared" si="884"/>
        <v>4.3068640646029666E-2</v>
      </c>
      <c r="J3495">
        <f t="shared" si="886"/>
        <v>0.83079701062068911</v>
      </c>
      <c r="K3495" s="2">
        <v>1</v>
      </c>
      <c r="L3495" s="2">
        <v>1</v>
      </c>
      <c r="M3495" s="6">
        <f ca="1">100*(D3495-MIN(OFFSET(C3495,-$M$3+1,0):C3495))/(MAX(OFFSET(B3495,-$M$3+1,0):B3495)-MIN(OFFSET(C3495,-$M$3+1,0):C3495))</f>
        <v>94.423791821561267</v>
      </c>
      <c r="N3495" s="6">
        <f ca="1">100*(G3495-MIN(OFFSET(F3495,-$M$3+1,0):F3495))/(MAX(OFFSET(E3495,-$M$3+1,0):E3495)-MIN(OFFSET(F3495,-$M$3+1,0):F3495))</f>
        <v>97.777777777777757</v>
      </c>
      <c r="O3495" s="6">
        <f t="shared" ca="1" si="871"/>
        <v>-3.3539859562164906</v>
      </c>
      <c r="P3495" s="8">
        <f t="shared" si="872"/>
        <v>1.3900000000000006</v>
      </c>
      <c r="Q3495" s="8">
        <f t="shared" si="873"/>
        <v>0.45999999999999996</v>
      </c>
      <c r="R3495" s="15">
        <f ca="1">AVERAGE(P3495:OFFSET(P3495,-$R$3+1,0))*$R$4*K3495</f>
        <v>116.87500000000001</v>
      </c>
      <c r="S3495" s="15">
        <f ca="1">AVERAGE(Q3495:OFFSET(Q3495,-$R$3+1,0))*$S$4*L3495</f>
        <v>45.125000000000007</v>
      </c>
      <c r="T3495" s="11" t="str">
        <f t="shared" ca="1" si="874"/>
        <v>Buy</v>
      </c>
      <c r="U3495" s="11" t="str">
        <f t="shared" ca="1" si="885"/>
        <v xml:space="preserve"> </v>
      </c>
      <c r="V3495" s="3">
        <f t="shared" ca="1" si="875"/>
        <v>10</v>
      </c>
      <c r="W3495" s="16">
        <f t="shared" ca="1" si="876"/>
        <v>-32.593659942363118</v>
      </c>
      <c r="X3495" s="3">
        <f t="shared" ca="1" si="877"/>
        <v>23.34</v>
      </c>
      <c r="Y3495" s="3">
        <f t="shared" ca="1" si="878"/>
        <v>6.68</v>
      </c>
      <c r="Z3495" s="12">
        <f t="shared" ca="1" si="879"/>
        <v>1050.0000000000007</v>
      </c>
      <c r="AA3495" s="17">
        <f t="shared" ca="1" si="880"/>
        <v>-1042.9971181556207</v>
      </c>
      <c r="AB3495" s="17">
        <f t="shared" ca="1" si="881"/>
        <v>7.0028818443799992</v>
      </c>
      <c r="AC3495" s="19">
        <f t="shared" ca="1" si="882"/>
        <v>66081.27494955888</v>
      </c>
    </row>
    <row r="3496" spans="1:29" x14ac:dyDescent="0.25">
      <c r="A3496" s="22">
        <v>41079</v>
      </c>
      <c r="B3496" s="2">
        <v>26.11</v>
      </c>
      <c r="C3496" s="2">
        <v>25.45</v>
      </c>
      <c r="D3496" s="2">
        <v>25.67</v>
      </c>
      <c r="E3496">
        <v>8.24</v>
      </c>
      <c r="F3496">
        <v>7.81</v>
      </c>
      <c r="G3496">
        <v>7.95</v>
      </c>
      <c r="H3496">
        <f t="shared" si="883"/>
        <v>2.3428348301446356E-3</v>
      </c>
      <c r="I3496">
        <f t="shared" si="884"/>
        <v>2.5806451612903292E-2</v>
      </c>
      <c r="J3496">
        <f t="shared" si="886"/>
        <v>0.8266901483793887</v>
      </c>
      <c r="K3496" s="2">
        <v>1</v>
      </c>
      <c r="L3496" s="2">
        <v>1</v>
      </c>
      <c r="M3496" s="6">
        <f ca="1">100*(D3496-MIN(OFFSET(C3496,-$M$3+1,0):C3496))/(MAX(OFFSET(B3496,-$M$3+1,0):B3496)-MIN(OFFSET(C3496,-$M$3+1,0):C3496))</f>
        <v>85.526315789473742</v>
      </c>
      <c r="N3496" s="6">
        <f ca="1">100*(G3496-MIN(OFFSET(F3496,-$M$3+1,0):F3496))/(MAX(OFFSET(E3496,-$M$3+1,0):E3496)-MIN(OFFSET(F3496,-$M$3+1,0):F3496))</f>
        <v>83.707865168539328</v>
      </c>
      <c r="O3496" s="6">
        <f t="shared" ca="1" si="871"/>
        <v>1.8184506209344136</v>
      </c>
      <c r="P3496" s="8">
        <f t="shared" si="872"/>
        <v>0.66000000000000014</v>
      </c>
      <c r="Q3496" s="8">
        <f t="shared" si="873"/>
        <v>0.49000000000000021</v>
      </c>
      <c r="R3496" s="15">
        <f ca="1">AVERAGE(P3496:OFFSET(P3496,-$R$3+1,0))*$R$4*K3496</f>
        <v>109.125</v>
      </c>
      <c r="S3496" s="15">
        <f ca="1">AVERAGE(Q3496:OFFSET(Q3496,-$R$3+1,0))*$S$4*L3496</f>
        <v>46.125000000000014</v>
      </c>
      <c r="T3496" s="11" t="str">
        <f t="shared" ca="1" si="874"/>
        <v>Exit</v>
      </c>
      <c r="U3496" s="11" t="str">
        <f t="shared" ca="1" si="885"/>
        <v xml:space="preserve"> </v>
      </c>
      <c r="V3496" s="3">
        <f t="shared" ca="1" si="875"/>
        <v>10</v>
      </c>
      <c r="W3496" s="16">
        <f t="shared" ca="1" si="876"/>
        <v>-32.593659942363118</v>
      </c>
      <c r="X3496" s="3">
        <f t="shared" ca="1" si="877"/>
        <v>23.34</v>
      </c>
      <c r="Y3496" s="3">
        <f t="shared" ca="1" si="878"/>
        <v>6.68</v>
      </c>
      <c r="Z3496" s="12">
        <f t="shared" ca="1" si="879"/>
        <v>60.000000000002274</v>
      </c>
      <c r="AA3496" s="17">
        <f t="shared" ca="1" si="880"/>
        <v>-651.87319884726298</v>
      </c>
      <c r="AB3496" s="17">
        <f t="shared" ca="1" si="881"/>
        <v>-591.87319884726071</v>
      </c>
      <c r="AC3496" s="19">
        <f t="shared" ca="1" si="882"/>
        <v>65489.401750711622</v>
      </c>
    </row>
    <row r="3497" spans="1:29" x14ac:dyDescent="0.25">
      <c r="A3497" s="22">
        <v>41080</v>
      </c>
      <c r="B3497" s="2">
        <v>26.14</v>
      </c>
      <c r="C3497" s="2">
        <v>25.27</v>
      </c>
      <c r="D3497" s="2">
        <v>25.55</v>
      </c>
      <c r="E3497">
        <v>7.98</v>
      </c>
      <c r="F3497">
        <v>7.65</v>
      </c>
      <c r="G3497">
        <v>7.82</v>
      </c>
      <c r="H3497">
        <f t="shared" si="883"/>
        <v>-4.6747175691469467E-3</v>
      </c>
      <c r="I3497">
        <f t="shared" si="884"/>
        <v>-1.6352201257861632E-2</v>
      </c>
      <c r="J3497">
        <f t="shared" si="886"/>
        <v>0.82085703169305091</v>
      </c>
      <c r="K3497" s="2">
        <v>1</v>
      </c>
      <c r="L3497" s="2">
        <v>1</v>
      </c>
      <c r="M3497" s="6">
        <f ca="1">100*(D3497-MIN(OFFSET(C3497,-$M$3+1,0):C3497))/(MAX(OFFSET(B3497,-$M$3+1,0):B3497)-MIN(OFFSET(C3497,-$M$3+1,0):C3497))</f>
        <v>80.781758957654731</v>
      </c>
      <c r="N3497" s="6">
        <f ca="1">100*(G3497-MIN(OFFSET(F3497,-$M$3+1,0):F3497))/(MAX(OFFSET(E3497,-$M$3+1,0):E3497)-MIN(OFFSET(F3497,-$M$3+1,0):F3497))</f>
        <v>75.438596491228068</v>
      </c>
      <c r="O3497" s="6">
        <f t="shared" ca="1" si="871"/>
        <v>5.3431624664266621</v>
      </c>
      <c r="P3497" s="8">
        <f t="shared" si="872"/>
        <v>0.87000000000000099</v>
      </c>
      <c r="Q3497" s="8">
        <f t="shared" si="873"/>
        <v>0.33000000000000007</v>
      </c>
      <c r="R3497" s="15">
        <f ca="1">AVERAGE(P3497:OFFSET(P3497,-$R$3+1,0))*$R$4*K3497</f>
        <v>102.50000000000003</v>
      </c>
      <c r="S3497" s="15">
        <f ca="1">AVERAGE(Q3497:OFFSET(Q3497,-$R$3+1,0))*$S$4*L3497</f>
        <v>45.125000000000014</v>
      </c>
      <c r="T3497" s="11" t="str">
        <f t="shared" ca="1" si="874"/>
        <v xml:space="preserve"> </v>
      </c>
      <c r="U3497" s="11" t="str">
        <f t="shared" ca="1" si="885"/>
        <v xml:space="preserve"> </v>
      </c>
      <c r="V3497" s="3" t="str">
        <f t="shared" ca="1" si="875"/>
        <v xml:space="preserve"> </v>
      </c>
      <c r="W3497" s="16" t="str">
        <f t="shared" ca="1" si="876"/>
        <v xml:space="preserve"> </v>
      </c>
      <c r="X3497" s="3" t="str">
        <f t="shared" ca="1" si="877"/>
        <v xml:space="preserve"> </v>
      </c>
      <c r="Y3497" s="3" t="str">
        <f t="shared" ca="1" si="878"/>
        <v xml:space="preserve"> </v>
      </c>
      <c r="Z3497" s="12" t="str">
        <f t="shared" ca="1" si="879"/>
        <v xml:space="preserve"> </v>
      </c>
      <c r="AA3497" s="17" t="str">
        <f t="shared" ca="1" si="880"/>
        <v xml:space="preserve"> </v>
      </c>
      <c r="AB3497" s="17" t="str">
        <f t="shared" ca="1" si="881"/>
        <v xml:space="preserve"> </v>
      </c>
      <c r="AC3497" s="19">
        <f t="shared" ca="1" si="882"/>
        <v>65489.401750711622</v>
      </c>
    </row>
    <row r="3498" spans="1:29" x14ac:dyDescent="0.25">
      <c r="A3498" s="22">
        <v>41081</v>
      </c>
      <c r="B3498" s="2">
        <v>25.79</v>
      </c>
      <c r="C3498" s="2">
        <v>24.72</v>
      </c>
      <c r="D3498" s="2">
        <v>24.75</v>
      </c>
      <c r="E3498">
        <v>7.87</v>
      </c>
      <c r="F3498">
        <v>7.23</v>
      </c>
      <c r="G3498">
        <v>7.32</v>
      </c>
      <c r="H3498">
        <f t="shared" si="883"/>
        <v>-3.131115459882583E-2</v>
      </c>
      <c r="I3498">
        <f t="shared" si="884"/>
        <v>-6.3938618925831192E-2</v>
      </c>
      <c r="J3498">
        <f t="shared" si="886"/>
        <v>0.8285683895217677</v>
      </c>
      <c r="K3498" s="2">
        <v>1</v>
      </c>
      <c r="L3498" s="2">
        <v>1</v>
      </c>
      <c r="M3498" s="6">
        <f ca="1">100*(D3498-MIN(OFFSET(C3498,-$M$3+1,0):C3498))/(MAX(OFFSET(B3498,-$M$3+1,0):B3498)-MIN(OFFSET(C3498,-$M$3+1,0):C3498))</f>
        <v>49.454545454545432</v>
      </c>
      <c r="N3498" s="6">
        <f ca="1">100*(G3498-MIN(OFFSET(F3498,-$M$3+1,0):F3498))/(MAX(OFFSET(E3498,-$M$3+1,0):E3498)-MIN(OFFSET(F3498,-$M$3+1,0):F3498))</f>
        <v>43.20987654320988</v>
      </c>
      <c r="O3498" s="6">
        <f t="shared" ca="1" si="871"/>
        <v>6.2446689113355518</v>
      </c>
      <c r="P3498" s="8">
        <f t="shared" si="872"/>
        <v>1.0700000000000003</v>
      </c>
      <c r="Q3498" s="8">
        <f t="shared" si="873"/>
        <v>0.63999999999999968</v>
      </c>
      <c r="R3498" s="15">
        <f ca="1">AVERAGE(P3498:OFFSET(P3498,-$R$3+1,0))*$R$4*K3498</f>
        <v>95.750000000000043</v>
      </c>
      <c r="S3498" s="15">
        <f ca="1">AVERAGE(Q3498:OFFSET(Q3498,-$R$3+1,0))*$S$4*L3498</f>
        <v>44.625</v>
      </c>
      <c r="T3498" s="11" t="str">
        <f t="shared" ca="1" si="874"/>
        <v xml:space="preserve"> </v>
      </c>
      <c r="U3498" s="11" t="str">
        <f t="shared" ca="1" si="885"/>
        <v xml:space="preserve"> </v>
      </c>
      <c r="V3498" s="3" t="str">
        <f t="shared" ca="1" si="875"/>
        <v xml:space="preserve"> </v>
      </c>
      <c r="W3498" s="16" t="str">
        <f t="shared" ca="1" si="876"/>
        <v xml:space="preserve"> </v>
      </c>
      <c r="X3498" s="3" t="str">
        <f t="shared" ca="1" si="877"/>
        <v xml:space="preserve"> </v>
      </c>
      <c r="Y3498" s="3" t="str">
        <f t="shared" ca="1" si="878"/>
        <v xml:space="preserve"> </v>
      </c>
      <c r="Z3498" s="12" t="str">
        <f t="shared" ca="1" si="879"/>
        <v xml:space="preserve"> </v>
      </c>
      <c r="AA3498" s="17" t="str">
        <f t="shared" ca="1" si="880"/>
        <v xml:space="preserve"> </v>
      </c>
      <c r="AB3498" s="17" t="str">
        <f t="shared" ca="1" si="881"/>
        <v xml:space="preserve"> </v>
      </c>
      <c r="AC3498" s="19">
        <f t="shared" ca="1" si="882"/>
        <v>65489.401750711622</v>
      </c>
    </row>
    <row r="3499" spans="1:29" x14ac:dyDescent="0.25">
      <c r="A3499" s="22">
        <v>41082</v>
      </c>
      <c r="B3499" s="2">
        <v>25.31</v>
      </c>
      <c r="C3499" s="2">
        <v>24.43</v>
      </c>
      <c r="D3499" s="2">
        <v>25.02</v>
      </c>
      <c r="E3499">
        <v>7.64</v>
      </c>
      <c r="F3499">
        <v>7.28</v>
      </c>
      <c r="G3499">
        <v>7.61</v>
      </c>
      <c r="H3499">
        <f t="shared" si="883"/>
        <v>1.0909090909090979E-2</v>
      </c>
      <c r="I3499">
        <f t="shared" si="884"/>
        <v>3.9617486338797914E-2</v>
      </c>
      <c r="J3499">
        <f t="shared" si="886"/>
        <v>0.83904906264118817</v>
      </c>
      <c r="K3499" s="2">
        <v>1</v>
      </c>
      <c r="L3499" s="2">
        <v>1</v>
      </c>
      <c r="M3499" s="6">
        <f ca="1">100*(D3499-MIN(OFFSET(C3499,-$M$3+1,0):C3499))/(MAX(OFFSET(B3499,-$M$3+1,0):B3499)-MIN(OFFSET(C3499,-$M$3+1,0):C3499))</f>
        <v>48.387096774193544</v>
      </c>
      <c r="N3499" s="6">
        <f ca="1">100*(G3499-MIN(OFFSET(F3499,-$M$3+1,0):F3499))/(MAX(OFFSET(E3499,-$M$3+1,0):E3499)-MIN(OFFSET(F3499,-$M$3+1,0):F3499))</f>
        <v>45.689655172413815</v>
      </c>
      <c r="O3499" s="6">
        <f t="shared" ref="O3499:O3562" ca="1" si="887">M3499-N3499</f>
        <v>2.6974416017797296</v>
      </c>
      <c r="P3499" s="8">
        <f t="shared" ref="P3499:P3562" si="888">MAX(B3499-C3499,B3499-D3498,D3498-C3499)</f>
        <v>0.87999999999999901</v>
      </c>
      <c r="Q3499" s="8">
        <f t="shared" ref="Q3499:Q3562" si="889">MAX(E3499-F3499,E3499-G3498,G3498-F3499)</f>
        <v>0.35999999999999943</v>
      </c>
      <c r="R3499" s="15">
        <f ca="1">AVERAGE(P3499:OFFSET(P3499,-$R$3+1,0))*$R$4*K3499</f>
        <v>98.500000000000028</v>
      </c>
      <c r="S3499" s="15">
        <f ca="1">AVERAGE(Q3499:OFFSET(Q3499,-$R$3+1,0))*$S$4*L3499</f>
        <v>45.749999999999993</v>
      </c>
      <c r="T3499" s="11" t="str">
        <f t="shared" ref="T3499:T3562" ca="1" si="890">IF(O3499&lt;$T$3,"Buy",IF(AND(T3498="Buy",O3499&lt;0),"Buy",IF(AND(T3498="Buy",O3499&gt;=0),"Exit"," ")))</f>
        <v xml:space="preserve"> </v>
      </c>
      <c r="U3499" s="11" t="str">
        <f t="shared" ca="1" si="885"/>
        <v xml:space="preserve"> </v>
      </c>
      <c r="V3499" s="3" t="str">
        <f t="shared" ref="V3499:V3562" ca="1" si="891">IF(AND($T3499="Buy",$T3498=" "),V$3,IF(AND($T3499="Buy",$T3498="Exit"),V$3,IF(AND($U3499="Sell",$U3498=" "),-V$3,IF(OR($T3498="Buy",U3498="Sell"),V3498," "))))</f>
        <v xml:space="preserve"> </v>
      </c>
      <c r="W3499" s="16" t="str">
        <f t="shared" ref="W3499:W3562" ca="1" si="892">IF(AND($T3499="Buy",$T3498=" "),-V$3*R3499/S3499,IF(AND($T3499="Buy",$T3498="Exit"),-V$3*R3499/S3499,IF(AND($U3499="Sell",U3498=" "),V$3*R3499/S3499,IF(OR($T3498="Buy",$U3498="Sell"),W3498," "))))</f>
        <v xml:space="preserve"> </v>
      </c>
      <c r="X3499" s="3" t="str">
        <f t="shared" ref="X3499:X3562" ca="1" si="893">IF(AND($T3499="Buy",$T3498=" "),D3499,IF(AND($T3499="Buy",$T3498="Exit"),D3499,IF(AND($U3499="Sell",X3498=" "),D3499,IF(OR($T3498="Buy",U3498="Sell"),X3498," "))))</f>
        <v xml:space="preserve"> </v>
      </c>
      <c r="Y3499" s="3" t="str">
        <f t="shared" ref="Y3499:Y3562" ca="1" si="894">IF(AND($T3499="Buy",$T3498=" "),G3499,IF(AND($U3499="Sell",Y3498=" "),G3499,IF(OR($T3498="Buy",U3498="Sell"),Y3498," ")))</f>
        <v xml:space="preserve"> </v>
      </c>
      <c r="Z3499" s="12" t="str">
        <f t="shared" ref="Z3499:Z3562" ca="1" si="895">IF(AND(V3499&lt;&gt;" ",V3498&lt;&gt;" "),V3498*(D3499-D3498)*$R$4*K3498," ")</f>
        <v xml:space="preserve"> </v>
      </c>
      <c r="AA3499" s="17" t="str">
        <f t="shared" ref="AA3499:AA3562" ca="1" si="896">IF(AND(W3499&lt;&gt;" ",W3498&lt;&gt;" "),W3498*(G3499-G3498)*$S$4*L3498," ")</f>
        <v xml:space="preserve"> </v>
      </c>
      <c r="AB3499" s="17" t="str">
        <f t="shared" ref="AB3499:AB3562" ca="1" si="897">IF(Z3499&lt;&gt;" ",Z3499+AA3499," ")</f>
        <v xml:space="preserve"> </v>
      </c>
      <c r="AC3499" s="19">
        <f t="shared" ref="AC3499:AC3562" ca="1" si="898">IF(AB3499&lt;&gt;" ",AC3498+AB3499,AC3498)</f>
        <v>65489.401750711622</v>
      </c>
    </row>
    <row r="3500" spans="1:29" x14ac:dyDescent="0.25">
      <c r="A3500" s="22">
        <v>41085</v>
      </c>
      <c r="B3500" s="2">
        <v>25.54</v>
      </c>
      <c r="C3500" s="2">
        <v>24.45</v>
      </c>
      <c r="D3500" s="2">
        <v>25.23</v>
      </c>
      <c r="E3500">
        <v>7.68</v>
      </c>
      <c r="F3500">
        <v>7.3</v>
      </c>
      <c r="G3500">
        <v>7.57</v>
      </c>
      <c r="H3500">
        <f t="shared" si="883"/>
        <v>8.3932853717025857E-3</v>
      </c>
      <c r="I3500">
        <f t="shared" si="884"/>
        <v>-5.2562417871222511E-3</v>
      </c>
      <c r="J3500">
        <f t="shared" si="886"/>
        <v>0.83664120403709441</v>
      </c>
      <c r="K3500" s="2">
        <v>1</v>
      </c>
      <c r="L3500" s="2">
        <v>1</v>
      </c>
      <c r="M3500" s="6">
        <f ca="1">100*(D3500-MIN(OFFSET(C3500,-$M$3+1,0):C3500))/(MAX(OFFSET(B3500,-$M$3+1,0):B3500)-MIN(OFFSET(C3500,-$M$3+1,0):C3500))</f>
        <v>48.587570621468906</v>
      </c>
      <c r="N3500" s="6">
        <f ca="1">100*(G3500-MIN(OFFSET(F3500,-$M$3+1,0):F3500))/(MAX(OFFSET(E3500,-$M$3+1,0):E3500)-MIN(OFFSET(F3500,-$M$3+1,0):F3500))</f>
        <v>33.663366336633658</v>
      </c>
      <c r="O3500" s="6">
        <f t="shared" ca="1" si="887"/>
        <v>14.924204284835248</v>
      </c>
      <c r="P3500" s="8">
        <f t="shared" si="888"/>
        <v>1.0899999999999999</v>
      </c>
      <c r="Q3500" s="8">
        <f t="shared" si="889"/>
        <v>0.37999999999999989</v>
      </c>
      <c r="R3500" s="15">
        <f ca="1">AVERAGE(P3500:OFFSET(P3500,-$R$3+1,0))*$R$4*K3500</f>
        <v>96.750000000000028</v>
      </c>
      <c r="S3500" s="15">
        <f ca="1">AVERAGE(Q3500:OFFSET(Q3500,-$R$3+1,0))*$S$4*L3500</f>
        <v>45.749999999999993</v>
      </c>
      <c r="T3500" s="11" t="str">
        <f t="shared" ca="1" si="890"/>
        <v xml:space="preserve"> </v>
      </c>
      <c r="U3500" s="11" t="str">
        <f t="shared" ca="1" si="885"/>
        <v xml:space="preserve"> </v>
      </c>
      <c r="V3500" s="3" t="str">
        <f t="shared" ca="1" si="891"/>
        <v xml:space="preserve"> </v>
      </c>
      <c r="W3500" s="16" t="str">
        <f t="shared" ca="1" si="892"/>
        <v xml:space="preserve"> </v>
      </c>
      <c r="X3500" s="3" t="str">
        <f t="shared" ca="1" si="893"/>
        <v xml:space="preserve"> </v>
      </c>
      <c r="Y3500" s="3" t="str">
        <f t="shared" ca="1" si="894"/>
        <v xml:space="preserve"> </v>
      </c>
      <c r="Z3500" s="12" t="str">
        <f t="shared" ca="1" si="895"/>
        <v xml:space="preserve"> </v>
      </c>
      <c r="AA3500" s="17" t="str">
        <f t="shared" ca="1" si="896"/>
        <v xml:space="preserve"> </v>
      </c>
      <c r="AB3500" s="17" t="str">
        <f t="shared" ca="1" si="897"/>
        <v xml:space="preserve"> </v>
      </c>
      <c r="AC3500" s="19">
        <f t="shared" ca="1" si="898"/>
        <v>65489.401750711622</v>
      </c>
    </row>
    <row r="3501" spans="1:29" x14ac:dyDescent="0.25">
      <c r="A3501" s="22">
        <v>41086</v>
      </c>
      <c r="B3501" s="2">
        <v>26.72</v>
      </c>
      <c r="C3501" s="2">
        <v>25.45</v>
      </c>
      <c r="D3501" s="2">
        <v>26.03</v>
      </c>
      <c r="E3501">
        <v>7.94</v>
      </c>
      <c r="F3501">
        <v>7.61</v>
      </c>
      <c r="G3501">
        <v>7.78</v>
      </c>
      <c r="H3501">
        <f t="shared" si="883"/>
        <v>3.1708283789140035E-2</v>
      </c>
      <c r="I3501">
        <f t="shared" si="884"/>
        <v>2.7741083223249641E-2</v>
      </c>
      <c r="J3501">
        <f t="shared" si="886"/>
        <v>0.84156650064258154</v>
      </c>
      <c r="K3501" s="2">
        <v>1</v>
      </c>
      <c r="L3501" s="2">
        <v>1</v>
      </c>
      <c r="M3501" s="6">
        <f ca="1">100*(D3501-MIN(OFFSET(C3501,-$M$3+1,0):C3501))/(MAX(OFFSET(B3501,-$M$3+1,0):B3501)-MIN(OFFSET(C3501,-$M$3+1,0):C3501))</f>
        <v>69.868995633187865</v>
      </c>
      <c r="N3501" s="6">
        <f ca="1">100*(G3501-MIN(OFFSET(F3501,-$M$3+1,0):F3501))/(MAX(OFFSET(E3501,-$M$3+1,0):E3501)-MIN(OFFSET(F3501,-$M$3+1,0):F3501))</f>
        <v>54.455445544554451</v>
      </c>
      <c r="O3501" s="6">
        <f t="shared" ca="1" si="887"/>
        <v>15.413550088633414</v>
      </c>
      <c r="P3501" s="8">
        <f t="shared" si="888"/>
        <v>1.4899999999999984</v>
      </c>
      <c r="Q3501" s="8">
        <f t="shared" si="889"/>
        <v>0.37000000000000011</v>
      </c>
      <c r="R3501" s="15">
        <f ca="1">AVERAGE(P3501:OFFSET(P3501,-$R$3+1,0))*$R$4*K3501</f>
        <v>102.12500000000003</v>
      </c>
      <c r="S3501" s="15">
        <f ca="1">AVERAGE(Q3501:OFFSET(Q3501,-$R$3+1,0))*$S$4*L3501</f>
        <v>42.374999999999993</v>
      </c>
      <c r="T3501" s="11" t="str">
        <f t="shared" ca="1" si="890"/>
        <v xml:space="preserve"> </v>
      </c>
      <c r="U3501" s="11" t="str">
        <f t="shared" ca="1" si="885"/>
        <v xml:space="preserve"> </v>
      </c>
      <c r="V3501" s="3" t="str">
        <f t="shared" ca="1" si="891"/>
        <v xml:space="preserve"> </v>
      </c>
      <c r="W3501" s="16" t="str">
        <f t="shared" ca="1" si="892"/>
        <v xml:space="preserve"> </v>
      </c>
      <c r="X3501" s="3" t="str">
        <f t="shared" ca="1" si="893"/>
        <v xml:space="preserve"> </v>
      </c>
      <c r="Y3501" s="3" t="str">
        <f t="shared" ca="1" si="894"/>
        <v xml:space="preserve"> </v>
      </c>
      <c r="Z3501" s="12" t="str">
        <f t="shared" ca="1" si="895"/>
        <v xml:space="preserve"> </v>
      </c>
      <c r="AA3501" s="17" t="str">
        <f t="shared" ca="1" si="896"/>
        <v xml:space="preserve"> </v>
      </c>
      <c r="AB3501" s="17" t="str">
        <f t="shared" ca="1" si="897"/>
        <v xml:space="preserve"> </v>
      </c>
      <c r="AC3501" s="19">
        <f t="shared" ca="1" si="898"/>
        <v>65489.401750711622</v>
      </c>
    </row>
    <row r="3502" spans="1:29" x14ac:dyDescent="0.25">
      <c r="A3502" s="22">
        <v>41087</v>
      </c>
      <c r="B3502" s="2">
        <v>28.04</v>
      </c>
      <c r="C3502" s="2">
        <v>26.67</v>
      </c>
      <c r="D3502" s="2">
        <v>27.31</v>
      </c>
      <c r="E3502">
        <v>8.27</v>
      </c>
      <c r="F3502">
        <v>7.89</v>
      </c>
      <c r="G3502">
        <v>8.0399999999999991</v>
      </c>
      <c r="H3502">
        <f t="shared" si="883"/>
        <v>4.9174029965424415E-2</v>
      </c>
      <c r="I3502">
        <f t="shared" si="884"/>
        <v>3.3419023136246562E-2</v>
      </c>
      <c r="J3502">
        <f t="shared" si="886"/>
        <v>0.80969838882931089</v>
      </c>
      <c r="K3502" s="2">
        <v>1</v>
      </c>
      <c r="L3502" s="2">
        <v>1</v>
      </c>
      <c r="M3502" s="6">
        <f ca="1">100*(D3502-MIN(OFFSET(C3502,-$M$3+1,0):C3502))/(MAX(OFFSET(B3502,-$M$3+1,0):B3502)-MIN(OFFSET(C3502,-$M$3+1,0):C3502))</f>
        <v>79.778393351800531</v>
      </c>
      <c r="N3502" s="6">
        <f ca="1">100*(G3502-MIN(OFFSET(F3502,-$M$3+1,0):F3502))/(MAX(OFFSET(E3502,-$M$3+1,0):E3502)-MIN(OFFSET(F3502,-$M$3+1,0):F3502))</f>
        <v>77.88461538461533</v>
      </c>
      <c r="O3502" s="6">
        <f t="shared" ca="1" si="887"/>
        <v>1.8937779671852013</v>
      </c>
      <c r="P3502" s="8">
        <f t="shared" si="888"/>
        <v>2.009999999999998</v>
      </c>
      <c r="Q3502" s="8">
        <f t="shared" si="889"/>
        <v>0.48999999999999932</v>
      </c>
      <c r="R3502" s="15">
        <f ca="1">AVERAGE(P3502:OFFSET(P3502,-$R$3+1,0))*$R$4*K3502</f>
        <v>118.24999999999997</v>
      </c>
      <c r="S3502" s="15">
        <f ca="1">AVERAGE(Q3502:OFFSET(Q3502,-$R$3+1,0))*$S$4*L3502</f>
        <v>43.999999999999986</v>
      </c>
      <c r="T3502" s="11" t="str">
        <f t="shared" ca="1" si="890"/>
        <v xml:space="preserve"> </v>
      </c>
      <c r="U3502" s="11" t="str">
        <f t="shared" ca="1" si="885"/>
        <v xml:space="preserve"> </v>
      </c>
      <c r="V3502" s="3" t="str">
        <f t="shared" ca="1" si="891"/>
        <v xml:space="preserve"> </v>
      </c>
      <c r="W3502" s="16" t="str">
        <f t="shared" ca="1" si="892"/>
        <v xml:space="preserve"> </v>
      </c>
      <c r="X3502" s="3" t="str">
        <f t="shared" ca="1" si="893"/>
        <v xml:space="preserve"> </v>
      </c>
      <c r="Y3502" s="3" t="str">
        <f t="shared" ca="1" si="894"/>
        <v xml:space="preserve"> </v>
      </c>
      <c r="Z3502" s="12" t="str">
        <f t="shared" ca="1" si="895"/>
        <v xml:space="preserve"> </v>
      </c>
      <c r="AA3502" s="17" t="str">
        <f t="shared" ca="1" si="896"/>
        <v xml:space="preserve"> </v>
      </c>
      <c r="AB3502" s="17" t="str">
        <f t="shared" ca="1" si="897"/>
        <v xml:space="preserve"> </v>
      </c>
      <c r="AC3502" s="19">
        <f t="shared" ca="1" si="898"/>
        <v>65489.401750711622</v>
      </c>
    </row>
    <row r="3503" spans="1:29" x14ac:dyDescent="0.25">
      <c r="A3503" s="22">
        <v>41088</v>
      </c>
      <c r="B3503" s="2">
        <v>28</v>
      </c>
      <c r="C3503" s="2">
        <v>26.96</v>
      </c>
      <c r="D3503" s="2">
        <v>27.96</v>
      </c>
      <c r="E3503">
        <v>8.32</v>
      </c>
      <c r="F3503">
        <v>7.84</v>
      </c>
      <c r="G3503">
        <v>8.1300000000000008</v>
      </c>
      <c r="H3503">
        <f t="shared" si="883"/>
        <v>2.3800805565726835E-2</v>
      </c>
      <c r="I3503">
        <f t="shared" si="884"/>
        <v>1.1194029850746468E-2</v>
      </c>
      <c r="J3503">
        <f t="shared" si="886"/>
        <v>0.8119176070220564</v>
      </c>
      <c r="K3503" s="2">
        <v>1</v>
      </c>
      <c r="L3503" s="2">
        <v>1</v>
      </c>
      <c r="M3503" s="6">
        <f ca="1">100*(D3503-MIN(OFFSET(C3503,-$M$3+1,0):C3503))/(MAX(OFFSET(B3503,-$M$3+1,0):B3503)-MIN(OFFSET(C3503,-$M$3+1,0):C3503))</f>
        <v>97.783933518005583</v>
      </c>
      <c r="N3503" s="6">
        <f ca="1">100*(G3503-MIN(OFFSET(F3503,-$M$3+1,0):F3503))/(MAX(OFFSET(E3503,-$M$3+1,0):E3503)-MIN(OFFSET(F3503,-$M$3+1,0):F3503))</f>
        <v>82.568807339449577</v>
      </c>
      <c r="O3503" s="6">
        <f t="shared" ca="1" si="887"/>
        <v>15.215126178556005</v>
      </c>
      <c r="P3503" s="8">
        <f t="shared" si="888"/>
        <v>1.0399999999999991</v>
      </c>
      <c r="Q3503" s="8">
        <f t="shared" si="889"/>
        <v>0.48000000000000043</v>
      </c>
      <c r="R3503" s="15">
        <f ca="1">AVERAGE(P3503:OFFSET(P3503,-$R$3+1,0))*$R$4*K3503</f>
        <v>113.87499999999994</v>
      </c>
      <c r="S3503" s="15">
        <f ca="1">AVERAGE(Q3503:OFFSET(Q3503,-$R$3+1,0))*$S$4*L3503</f>
        <v>44.249999999999986</v>
      </c>
      <c r="T3503" s="11" t="str">
        <f t="shared" ca="1" si="890"/>
        <v xml:space="preserve"> </v>
      </c>
      <c r="U3503" s="11" t="str">
        <f t="shared" ca="1" si="885"/>
        <v xml:space="preserve"> </v>
      </c>
      <c r="V3503" s="3" t="str">
        <f t="shared" ca="1" si="891"/>
        <v xml:space="preserve"> </v>
      </c>
      <c r="W3503" s="16" t="str">
        <f t="shared" ca="1" si="892"/>
        <v xml:space="preserve"> </v>
      </c>
      <c r="X3503" s="3" t="str">
        <f t="shared" ca="1" si="893"/>
        <v xml:space="preserve"> </v>
      </c>
      <c r="Y3503" s="3" t="str">
        <f t="shared" ca="1" si="894"/>
        <v xml:space="preserve"> </v>
      </c>
      <c r="Z3503" s="12" t="str">
        <f t="shared" ca="1" si="895"/>
        <v xml:space="preserve"> </v>
      </c>
      <c r="AA3503" s="17" t="str">
        <f t="shared" ca="1" si="896"/>
        <v xml:space="preserve"> </v>
      </c>
      <c r="AB3503" s="17" t="str">
        <f t="shared" ca="1" si="897"/>
        <v xml:space="preserve"> </v>
      </c>
      <c r="AC3503" s="19">
        <f t="shared" ca="1" si="898"/>
        <v>65489.401750711622</v>
      </c>
    </row>
    <row r="3504" spans="1:29" x14ac:dyDescent="0.25">
      <c r="A3504" s="22">
        <v>41089</v>
      </c>
      <c r="B3504" s="2">
        <v>29.51</v>
      </c>
      <c r="C3504" s="2">
        <v>28.22</v>
      </c>
      <c r="D3504" s="2">
        <v>29.49</v>
      </c>
      <c r="E3504">
        <v>9.5</v>
      </c>
      <c r="F3504">
        <v>8.3800000000000008</v>
      </c>
      <c r="G3504">
        <v>9.23</v>
      </c>
      <c r="H3504">
        <f t="shared" si="883"/>
        <v>5.4721030042918395E-2</v>
      </c>
      <c r="I3504">
        <f t="shared" si="884"/>
        <v>0.13530135301353008</v>
      </c>
      <c r="J3504">
        <f t="shared" si="886"/>
        <v>0.81292558370880152</v>
      </c>
      <c r="K3504" s="2">
        <v>1</v>
      </c>
      <c r="L3504" s="2">
        <v>1</v>
      </c>
      <c r="M3504" s="6">
        <f ca="1">100*(D3504-MIN(OFFSET(C3504,-$M$3+1,0):C3504))/(MAX(OFFSET(B3504,-$M$3+1,0):B3504)-MIN(OFFSET(C3504,-$M$3+1,0):C3504))</f>
        <v>99.606299212598373</v>
      </c>
      <c r="N3504" s="6">
        <f ca="1">100*(G3504-MIN(OFFSET(F3504,-$M$3+1,0):F3504))/(MAX(OFFSET(E3504,-$M$3+1,0):E3504)-MIN(OFFSET(F3504,-$M$3+1,0):F3504))</f>
        <v>87.837837837837867</v>
      </c>
      <c r="O3504" s="6">
        <f t="shared" ca="1" si="887"/>
        <v>11.768461374760506</v>
      </c>
      <c r="P3504" s="8">
        <f t="shared" si="888"/>
        <v>1.5500000000000007</v>
      </c>
      <c r="Q3504" s="8">
        <f t="shared" si="889"/>
        <v>1.3699999999999992</v>
      </c>
      <c r="R3504" s="15">
        <f ca="1">AVERAGE(P3504:OFFSET(P3504,-$R$3+1,0))*$R$4*K3504</f>
        <v>124.99999999999996</v>
      </c>
      <c r="S3504" s="15">
        <f ca="1">AVERAGE(Q3504:OFFSET(Q3504,-$R$3+1,0))*$S$4*L3504</f>
        <v>55.249999999999979</v>
      </c>
      <c r="T3504" s="11" t="str">
        <f t="shared" ca="1" si="890"/>
        <v xml:space="preserve"> </v>
      </c>
      <c r="U3504" s="11" t="str">
        <f t="shared" ca="1" si="885"/>
        <v xml:space="preserve"> </v>
      </c>
      <c r="V3504" s="3" t="str">
        <f t="shared" ca="1" si="891"/>
        <v xml:space="preserve"> </v>
      </c>
      <c r="W3504" s="16" t="str">
        <f t="shared" ca="1" si="892"/>
        <v xml:space="preserve"> </v>
      </c>
      <c r="X3504" s="3" t="str">
        <f t="shared" ca="1" si="893"/>
        <v xml:space="preserve"> </v>
      </c>
      <c r="Y3504" s="3" t="str">
        <f t="shared" ca="1" si="894"/>
        <v xml:space="preserve"> </v>
      </c>
      <c r="Z3504" s="12" t="str">
        <f t="shared" ca="1" si="895"/>
        <v xml:space="preserve"> </v>
      </c>
      <c r="AA3504" s="17" t="str">
        <f t="shared" ca="1" si="896"/>
        <v xml:space="preserve"> </v>
      </c>
      <c r="AB3504" s="17" t="str">
        <f t="shared" ca="1" si="897"/>
        <v xml:space="preserve"> </v>
      </c>
      <c r="AC3504" s="19">
        <f t="shared" ca="1" si="898"/>
        <v>65489.401750711622</v>
      </c>
    </row>
    <row r="3505" spans="1:29" x14ac:dyDescent="0.25">
      <c r="A3505" s="22">
        <v>41092</v>
      </c>
      <c r="B3505" s="2">
        <v>29.77</v>
      </c>
      <c r="C3505" s="2">
        <v>28.85</v>
      </c>
      <c r="D3505" s="2">
        <v>29.67</v>
      </c>
      <c r="E3505">
        <v>9.25</v>
      </c>
      <c r="F3505">
        <v>8.91</v>
      </c>
      <c r="G3505">
        <v>9.09</v>
      </c>
      <c r="H3505">
        <f t="shared" si="883"/>
        <v>6.1037639877925542E-3</v>
      </c>
      <c r="I3505">
        <f t="shared" si="884"/>
        <v>-1.5167930660888507E-2</v>
      </c>
      <c r="J3505">
        <f t="shared" si="886"/>
        <v>0.77274041494200241</v>
      </c>
      <c r="K3505" s="2">
        <v>1</v>
      </c>
      <c r="L3505" s="2">
        <v>1</v>
      </c>
      <c r="M3505" s="6">
        <f ca="1">100*(D3505-MIN(OFFSET(C3505,-$M$3+1,0):C3505))/(MAX(OFFSET(B3505,-$M$3+1,0):B3505)-MIN(OFFSET(C3505,-$M$3+1,0):C3505))</f>
        <v>98.120300751879739</v>
      </c>
      <c r="N3505" s="6">
        <f ca="1">100*(G3505-MIN(OFFSET(F3505,-$M$3+1,0):F3505))/(MAX(OFFSET(E3505,-$M$3+1,0):E3505)-MIN(OFFSET(F3505,-$M$3+1,0):F3505))</f>
        <v>81.36363636363636</v>
      </c>
      <c r="O3505" s="6">
        <f t="shared" ca="1" si="887"/>
        <v>16.756664388243379</v>
      </c>
      <c r="P3505" s="8">
        <f t="shared" si="888"/>
        <v>0.91999999999999815</v>
      </c>
      <c r="Q3505" s="8">
        <f t="shared" si="889"/>
        <v>0.33999999999999986</v>
      </c>
      <c r="R3505" s="15">
        <f ca="1">AVERAGE(P3505:OFFSET(P3505,-$R$3+1,0))*$R$4*K3505</f>
        <v>125.62499999999991</v>
      </c>
      <c r="S3505" s="15">
        <f ca="1">AVERAGE(Q3505:OFFSET(Q3505,-$R$3+1,0))*$S$4*L3505</f>
        <v>55.374999999999972</v>
      </c>
      <c r="T3505" s="11" t="str">
        <f t="shared" ca="1" si="890"/>
        <v xml:space="preserve"> </v>
      </c>
      <c r="U3505" s="11" t="str">
        <f t="shared" ca="1" si="885"/>
        <v xml:space="preserve"> </v>
      </c>
      <c r="V3505" s="3" t="str">
        <f t="shared" ca="1" si="891"/>
        <v xml:space="preserve"> </v>
      </c>
      <c r="W3505" s="16" t="str">
        <f t="shared" ca="1" si="892"/>
        <v xml:space="preserve"> </v>
      </c>
      <c r="X3505" s="3" t="str">
        <f t="shared" ca="1" si="893"/>
        <v xml:space="preserve"> </v>
      </c>
      <c r="Y3505" s="3" t="str">
        <f t="shared" ca="1" si="894"/>
        <v xml:space="preserve"> </v>
      </c>
      <c r="Z3505" s="12" t="str">
        <f t="shared" ca="1" si="895"/>
        <v xml:space="preserve"> </v>
      </c>
      <c r="AA3505" s="17" t="str">
        <f t="shared" ca="1" si="896"/>
        <v xml:space="preserve"> </v>
      </c>
      <c r="AB3505" s="17" t="str">
        <f t="shared" ca="1" si="897"/>
        <v xml:space="preserve"> </v>
      </c>
      <c r="AC3505" s="19">
        <f t="shared" ca="1" si="898"/>
        <v>65489.401750711622</v>
      </c>
    </row>
    <row r="3506" spans="1:29" x14ac:dyDescent="0.25">
      <c r="A3506" s="22">
        <v>41093</v>
      </c>
      <c r="B3506" s="2">
        <v>29.82</v>
      </c>
      <c r="C3506" s="2">
        <v>29.4</v>
      </c>
      <c r="D3506" s="2">
        <v>29.63</v>
      </c>
      <c r="E3506">
        <v>9.3800000000000008</v>
      </c>
      <c r="F3506">
        <v>8.9499999999999993</v>
      </c>
      <c r="G3506">
        <v>9.24</v>
      </c>
      <c r="H3506">
        <f t="shared" si="883"/>
        <v>-1.3481631277385553E-3</v>
      </c>
      <c r="I3506">
        <f t="shared" si="884"/>
        <v>1.650165016501659E-2</v>
      </c>
      <c r="J3506">
        <f t="shared" si="886"/>
        <v>0.81462632300422599</v>
      </c>
      <c r="K3506" s="2">
        <v>1</v>
      </c>
      <c r="L3506" s="2">
        <v>1</v>
      </c>
      <c r="M3506" s="6">
        <f ca="1">100*(D3506-MIN(OFFSET(C3506,-$M$3+1,0):C3506))/(MAX(OFFSET(B3506,-$M$3+1,0):B3506)-MIN(OFFSET(C3506,-$M$3+1,0):C3506))</f>
        <v>95.652173913043455</v>
      </c>
      <c r="N3506" s="6">
        <f ca="1">100*(G3506-MIN(OFFSET(F3506,-$M$3+1,0):F3506))/(MAX(OFFSET(E3506,-$M$3+1,0):E3506)-MIN(OFFSET(F3506,-$M$3+1,0):F3506))</f>
        <v>86.243386243386254</v>
      </c>
      <c r="O3506" s="6">
        <f t="shared" ca="1" si="887"/>
        <v>9.408787669657201</v>
      </c>
      <c r="P3506" s="8">
        <f t="shared" si="888"/>
        <v>0.42000000000000171</v>
      </c>
      <c r="Q3506" s="8">
        <f t="shared" si="889"/>
        <v>0.43000000000000149</v>
      </c>
      <c r="R3506" s="15">
        <f ca="1">AVERAGE(P3506:OFFSET(P3506,-$R$3+1,0))*$R$4*K3506</f>
        <v>117.49999999999994</v>
      </c>
      <c r="S3506" s="15">
        <f ca="1">AVERAGE(Q3506:OFFSET(Q3506,-$R$3+1,0))*$S$4*L3506</f>
        <v>52.75</v>
      </c>
      <c r="T3506" s="11" t="str">
        <f t="shared" ca="1" si="890"/>
        <v xml:space="preserve"> </v>
      </c>
      <c r="U3506" s="11" t="str">
        <f t="shared" ca="1" si="885"/>
        <v xml:space="preserve"> </v>
      </c>
      <c r="V3506" s="3" t="str">
        <f t="shared" ca="1" si="891"/>
        <v xml:space="preserve"> </v>
      </c>
      <c r="W3506" s="16" t="str">
        <f t="shared" ca="1" si="892"/>
        <v xml:space="preserve"> </v>
      </c>
      <c r="X3506" s="3" t="str">
        <f t="shared" ca="1" si="893"/>
        <v xml:space="preserve"> </v>
      </c>
      <c r="Y3506" s="3" t="str">
        <f t="shared" ca="1" si="894"/>
        <v xml:space="preserve"> </v>
      </c>
      <c r="Z3506" s="12" t="str">
        <f t="shared" ca="1" si="895"/>
        <v xml:space="preserve"> </v>
      </c>
      <c r="AA3506" s="17" t="str">
        <f t="shared" ca="1" si="896"/>
        <v xml:space="preserve"> </v>
      </c>
      <c r="AB3506" s="17" t="str">
        <f t="shared" ca="1" si="897"/>
        <v xml:space="preserve"> </v>
      </c>
      <c r="AC3506" s="19">
        <f t="shared" ca="1" si="898"/>
        <v>65489.401750711622</v>
      </c>
    </row>
    <row r="3507" spans="1:29" x14ac:dyDescent="0.25">
      <c r="A3507" s="22">
        <v>41095</v>
      </c>
      <c r="B3507" s="2">
        <v>30.15</v>
      </c>
      <c r="C3507" s="2">
        <v>29.27</v>
      </c>
      <c r="D3507" s="2">
        <v>30.07</v>
      </c>
      <c r="E3507">
        <v>9.89</v>
      </c>
      <c r="F3507">
        <v>9.1300000000000008</v>
      </c>
      <c r="G3507">
        <v>9.66</v>
      </c>
      <c r="H3507">
        <f t="shared" si="883"/>
        <v>1.4849814377320358E-2</v>
      </c>
      <c r="I3507">
        <f t="shared" si="884"/>
        <v>4.5454545454545414E-2</v>
      </c>
      <c r="J3507">
        <f t="shared" si="886"/>
        <v>0.79809477211027147</v>
      </c>
      <c r="K3507" s="2">
        <v>1</v>
      </c>
      <c r="L3507" s="2">
        <v>1</v>
      </c>
      <c r="M3507" s="6">
        <f ca="1">100*(D3507-MIN(OFFSET(C3507,-$M$3+1,0):C3507))/(MAX(OFFSET(B3507,-$M$3+1,0):B3507)-MIN(OFFSET(C3507,-$M$3+1,0):C3507))</f>
        <v>97.701149425287412</v>
      </c>
      <c r="N3507" s="6">
        <f ca="1">100*(G3507-MIN(OFFSET(F3507,-$M$3+1,0):F3507))/(MAX(OFFSET(E3507,-$M$3+1,0):E3507)-MIN(OFFSET(F3507,-$M$3+1,0):F3507))</f>
        <v>88.780487804878035</v>
      </c>
      <c r="O3507" s="6">
        <f t="shared" ca="1" si="887"/>
        <v>8.9206616204093763</v>
      </c>
      <c r="P3507" s="8">
        <f t="shared" si="888"/>
        <v>0.87999999999999901</v>
      </c>
      <c r="Q3507" s="8">
        <f t="shared" si="889"/>
        <v>0.75999999999999979</v>
      </c>
      <c r="R3507" s="15">
        <f ca="1">AVERAGE(P3507:OFFSET(P3507,-$R$3+1,0))*$R$4*K3507</f>
        <v>117.49999999999994</v>
      </c>
      <c r="S3507" s="15">
        <f ca="1">AVERAGE(Q3507:OFFSET(Q3507,-$R$3+1,0))*$S$4*L3507</f>
        <v>57.75</v>
      </c>
      <c r="T3507" s="11" t="str">
        <f t="shared" ca="1" si="890"/>
        <v xml:space="preserve"> </v>
      </c>
      <c r="U3507" s="11" t="str">
        <f t="shared" ca="1" si="885"/>
        <v xml:space="preserve"> </v>
      </c>
      <c r="V3507" s="3" t="str">
        <f t="shared" ca="1" si="891"/>
        <v xml:space="preserve"> </v>
      </c>
      <c r="W3507" s="16" t="str">
        <f t="shared" ca="1" si="892"/>
        <v xml:space="preserve"> </v>
      </c>
      <c r="X3507" s="3" t="str">
        <f t="shared" ca="1" si="893"/>
        <v xml:space="preserve"> </v>
      </c>
      <c r="Y3507" s="3" t="str">
        <f t="shared" ca="1" si="894"/>
        <v xml:space="preserve"> </v>
      </c>
      <c r="Z3507" s="12" t="str">
        <f t="shared" ca="1" si="895"/>
        <v xml:space="preserve"> </v>
      </c>
      <c r="AA3507" s="17" t="str">
        <f t="shared" ca="1" si="896"/>
        <v xml:space="preserve"> </v>
      </c>
      <c r="AB3507" s="17" t="str">
        <f t="shared" ca="1" si="897"/>
        <v xml:space="preserve"> </v>
      </c>
      <c r="AC3507" s="19">
        <f t="shared" ca="1" si="898"/>
        <v>65489.401750711622</v>
      </c>
    </row>
    <row r="3508" spans="1:29" x14ac:dyDescent="0.25">
      <c r="A3508" s="22">
        <v>41096</v>
      </c>
      <c r="B3508" s="2">
        <v>30.46</v>
      </c>
      <c r="C3508" s="2">
        <v>29.38</v>
      </c>
      <c r="D3508" s="2">
        <v>30.37</v>
      </c>
      <c r="E3508">
        <v>9.91</v>
      </c>
      <c r="F3508">
        <v>9.43</v>
      </c>
      <c r="G3508">
        <v>9.81</v>
      </c>
      <c r="H3508">
        <f t="shared" si="883"/>
        <v>9.9767209843697469E-3</v>
      </c>
      <c r="I3508">
        <f t="shared" si="884"/>
        <v>1.552795031055898E-2</v>
      </c>
      <c r="J3508">
        <f t="shared" si="886"/>
        <v>0.82340899380265575</v>
      </c>
      <c r="K3508" s="2">
        <v>1</v>
      </c>
      <c r="L3508" s="2">
        <v>1</v>
      </c>
      <c r="M3508" s="6">
        <f ca="1">100*(D3508-MIN(OFFSET(C3508,-$M$3+1,0):C3508))/(MAX(OFFSET(B3508,-$M$3+1,0):B3508)-MIN(OFFSET(C3508,-$M$3+1,0):C3508))</f>
        <v>97.428571428571431</v>
      </c>
      <c r="N3508" s="6">
        <f ca="1">100*(G3508-MIN(OFFSET(F3508,-$M$3+1,0):F3508))/(MAX(OFFSET(E3508,-$M$3+1,0):E3508)-MIN(OFFSET(F3508,-$M$3+1,0):F3508))</f>
        <v>95.169082125603879</v>
      </c>
      <c r="O3508" s="6">
        <f t="shared" ca="1" si="887"/>
        <v>2.2594893029675518</v>
      </c>
      <c r="P3508" s="8">
        <f t="shared" si="888"/>
        <v>1.0800000000000018</v>
      </c>
      <c r="Q3508" s="8">
        <f t="shared" si="889"/>
        <v>0.48000000000000043</v>
      </c>
      <c r="R3508" s="15">
        <f ca="1">AVERAGE(P3508:OFFSET(P3508,-$R$3+1,0))*$R$4*K3508</f>
        <v>117.37499999999996</v>
      </c>
      <c r="S3508" s="15">
        <f ca="1">AVERAGE(Q3508:OFFSET(Q3508,-$R$3+1,0))*$S$4*L3508</f>
        <v>59.000000000000007</v>
      </c>
      <c r="T3508" s="11" t="str">
        <f t="shared" ca="1" si="890"/>
        <v xml:space="preserve"> </v>
      </c>
      <c r="U3508" s="11" t="str">
        <f t="shared" ca="1" si="885"/>
        <v xml:space="preserve"> </v>
      </c>
      <c r="V3508" s="3" t="str">
        <f t="shared" ca="1" si="891"/>
        <v xml:space="preserve"> </v>
      </c>
      <c r="W3508" s="16" t="str">
        <f t="shared" ca="1" si="892"/>
        <v xml:space="preserve"> </v>
      </c>
      <c r="X3508" s="3" t="str">
        <f t="shared" ca="1" si="893"/>
        <v xml:space="preserve"> </v>
      </c>
      <c r="Y3508" s="3" t="str">
        <f t="shared" ca="1" si="894"/>
        <v xml:space="preserve"> </v>
      </c>
      <c r="Z3508" s="12" t="str">
        <f t="shared" ca="1" si="895"/>
        <v xml:space="preserve"> </v>
      </c>
      <c r="AA3508" s="17" t="str">
        <f t="shared" ca="1" si="896"/>
        <v xml:space="preserve"> </v>
      </c>
      <c r="AB3508" s="17" t="str">
        <f t="shared" ca="1" si="897"/>
        <v xml:space="preserve"> </v>
      </c>
      <c r="AC3508" s="19">
        <f t="shared" ca="1" si="898"/>
        <v>65489.401750711622</v>
      </c>
    </row>
    <row r="3509" spans="1:29" x14ac:dyDescent="0.25">
      <c r="A3509" s="22">
        <v>41099</v>
      </c>
      <c r="B3509" s="2">
        <v>30.4</v>
      </c>
      <c r="C3509" s="2">
        <v>29.71</v>
      </c>
      <c r="D3509" s="2">
        <v>30.08</v>
      </c>
      <c r="E3509">
        <v>10.09</v>
      </c>
      <c r="F3509">
        <v>9.64</v>
      </c>
      <c r="G3509">
        <v>9.98</v>
      </c>
      <c r="H3509">
        <f t="shared" si="883"/>
        <v>-9.5488969377676147E-3</v>
      </c>
      <c r="I3509">
        <f t="shared" si="884"/>
        <v>1.7329255861366022E-2</v>
      </c>
      <c r="J3509">
        <f t="shared" si="886"/>
        <v>0.81274742322946802</v>
      </c>
      <c r="K3509" s="2">
        <v>1</v>
      </c>
      <c r="L3509" s="2">
        <v>1</v>
      </c>
      <c r="M3509" s="6">
        <f ca="1">100*(D3509-MIN(OFFSET(C3509,-$M$3+1,0):C3509))/(MAX(OFFSET(B3509,-$M$3+1,0):B3509)-MIN(OFFSET(C3509,-$M$3+1,0):C3509))</f>
        <v>83.035714285714192</v>
      </c>
      <c r="N3509" s="6">
        <f ca="1">100*(G3509-MIN(OFFSET(F3509,-$M$3+1,0):F3509))/(MAX(OFFSET(E3509,-$M$3+1,0):E3509)-MIN(OFFSET(F3509,-$M$3+1,0):F3509))</f>
        <v>93.567251461988334</v>
      </c>
      <c r="O3509" s="6">
        <f t="shared" ca="1" si="887"/>
        <v>-10.531537176274142</v>
      </c>
      <c r="P3509" s="8">
        <f t="shared" si="888"/>
        <v>0.68999999999999773</v>
      </c>
      <c r="Q3509" s="8">
        <f t="shared" si="889"/>
        <v>0.44999999999999929</v>
      </c>
      <c r="R3509" s="15">
        <f ca="1">AVERAGE(P3509:OFFSET(P3509,-$R$3+1,0))*$R$4*K3509</f>
        <v>107.37499999999996</v>
      </c>
      <c r="S3509" s="15">
        <f ca="1">AVERAGE(Q3509:OFFSET(Q3509,-$R$3+1,0))*$S$4*L3509</f>
        <v>60</v>
      </c>
      <c r="T3509" s="11" t="str">
        <f t="shared" ca="1" si="890"/>
        <v xml:space="preserve"> </v>
      </c>
      <c r="U3509" s="11" t="str">
        <f t="shared" ca="1" si="885"/>
        <v xml:space="preserve"> </v>
      </c>
      <c r="V3509" s="3" t="str">
        <f t="shared" ca="1" si="891"/>
        <v xml:space="preserve"> </v>
      </c>
      <c r="W3509" s="16" t="str">
        <f t="shared" ca="1" si="892"/>
        <v xml:space="preserve"> </v>
      </c>
      <c r="X3509" s="3" t="str">
        <f t="shared" ca="1" si="893"/>
        <v xml:space="preserve"> </v>
      </c>
      <c r="Y3509" s="3" t="str">
        <f t="shared" ca="1" si="894"/>
        <v xml:space="preserve"> </v>
      </c>
      <c r="Z3509" s="12" t="str">
        <f t="shared" ca="1" si="895"/>
        <v xml:space="preserve"> </v>
      </c>
      <c r="AA3509" s="17" t="str">
        <f t="shared" ca="1" si="896"/>
        <v xml:space="preserve"> </v>
      </c>
      <c r="AB3509" s="17" t="str">
        <f t="shared" ca="1" si="897"/>
        <v xml:space="preserve"> </v>
      </c>
      <c r="AC3509" s="19">
        <f t="shared" ca="1" si="898"/>
        <v>65489.401750711622</v>
      </c>
    </row>
    <row r="3510" spans="1:29" x14ac:dyDescent="0.25">
      <c r="A3510" s="22">
        <v>41100</v>
      </c>
      <c r="B3510" s="2">
        <v>30.48</v>
      </c>
      <c r="C3510" s="2">
        <v>28.82</v>
      </c>
      <c r="D3510" s="2">
        <v>29.13</v>
      </c>
      <c r="E3510">
        <v>10.18</v>
      </c>
      <c r="F3510">
        <v>9.32</v>
      </c>
      <c r="G3510">
        <v>9.4499999999999993</v>
      </c>
      <c r="H3510">
        <f t="shared" si="883"/>
        <v>-3.1582446808510634E-2</v>
      </c>
      <c r="I3510">
        <f t="shared" si="884"/>
        <v>-5.3106212424849808E-2</v>
      </c>
      <c r="J3510">
        <f t="shared" si="886"/>
        <v>0.78603859716485236</v>
      </c>
      <c r="K3510" s="2">
        <v>1</v>
      </c>
      <c r="L3510" s="2">
        <v>1</v>
      </c>
      <c r="M3510" s="6">
        <f ca="1">100*(D3510-MIN(OFFSET(C3510,-$M$3+1,0):C3510))/(MAX(OFFSET(B3510,-$M$3+1,0):B3510)-MIN(OFFSET(C3510,-$M$3+1,0):C3510))</f>
        <v>18.674698795180646</v>
      </c>
      <c r="N3510" s="6">
        <f ca="1">100*(G3510-MIN(OFFSET(F3510,-$M$3+1,0):F3510))/(MAX(OFFSET(E3510,-$M$3+1,0):E3510)-MIN(OFFSET(F3510,-$M$3+1,0):F3510))</f>
        <v>42.519685039370025</v>
      </c>
      <c r="O3510" s="6">
        <f t="shared" ca="1" si="887"/>
        <v>-23.844986244189379</v>
      </c>
      <c r="P3510" s="8">
        <f t="shared" si="888"/>
        <v>1.6600000000000001</v>
      </c>
      <c r="Q3510" s="8">
        <f t="shared" si="889"/>
        <v>0.85999999999999943</v>
      </c>
      <c r="R3510" s="15">
        <f ca="1">AVERAGE(P3510:OFFSET(P3510,-$R$3+1,0))*$R$4*K3510</f>
        <v>102.99999999999999</v>
      </c>
      <c r="S3510" s="15">
        <f ca="1">AVERAGE(Q3510:OFFSET(Q3510,-$R$3+1,0))*$S$4*L3510</f>
        <v>64.625</v>
      </c>
      <c r="T3510" s="11" t="str">
        <f t="shared" ca="1" si="890"/>
        <v>Buy</v>
      </c>
      <c r="U3510" s="11" t="str">
        <f t="shared" ca="1" si="885"/>
        <v xml:space="preserve"> </v>
      </c>
      <c r="V3510" s="3">
        <f t="shared" ca="1" si="891"/>
        <v>10</v>
      </c>
      <c r="W3510" s="16">
        <f t="shared" ca="1" si="892"/>
        <v>-15.938104448742743</v>
      </c>
      <c r="X3510" s="3">
        <f t="shared" ca="1" si="893"/>
        <v>29.13</v>
      </c>
      <c r="Y3510" s="3">
        <f t="shared" ca="1" si="894"/>
        <v>9.4499999999999993</v>
      </c>
      <c r="Z3510" s="12" t="str">
        <f t="shared" ca="1" si="895"/>
        <v xml:space="preserve"> </v>
      </c>
      <c r="AA3510" s="17" t="str">
        <f t="shared" ca="1" si="896"/>
        <v xml:space="preserve"> </v>
      </c>
      <c r="AB3510" s="17" t="str">
        <f t="shared" ca="1" si="897"/>
        <v xml:space="preserve"> </v>
      </c>
      <c r="AC3510" s="19">
        <f t="shared" ca="1" si="898"/>
        <v>65489.401750711622</v>
      </c>
    </row>
    <row r="3511" spans="1:29" x14ac:dyDescent="0.25">
      <c r="A3511" s="22">
        <v>41101</v>
      </c>
      <c r="B3511" s="2">
        <v>29.49</v>
      </c>
      <c r="C3511" s="2">
        <v>28.44</v>
      </c>
      <c r="D3511" s="2">
        <v>28.61</v>
      </c>
      <c r="E3511">
        <v>9.57</v>
      </c>
      <c r="F3511">
        <v>9.0399999999999991</v>
      </c>
      <c r="G3511">
        <v>9.07</v>
      </c>
      <c r="H3511">
        <f t="shared" si="883"/>
        <v>-1.7851012701682101E-2</v>
      </c>
      <c r="I3511">
        <f t="shared" si="884"/>
        <v>-4.0211640211640143E-2</v>
      </c>
      <c r="J3511">
        <f t="shared" si="886"/>
        <v>0.80118235523207759</v>
      </c>
      <c r="K3511" s="2">
        <v>1</v>
      </c>
      <c r="L3511" s="2">
        <v>1</v>
      </c>
      <c r="M3511" s="6">
        <f ca="1">100*(D3511-MIN(OFFSET(C3511,-$M$3+1,0):C3511))/(MAX(OFFSET(B3511,-$M$3+1,0):B3511)-MIN(OFFSET(C3511,-$M$3+1,0):C3511))</f>
        <v>8.3333333333332469</v>
      </c>
      <c r="N3511" s="6">
        <f ca="1">100*(G3511-MIN(OFFSET(F3511,-$M$3+1,0):F3511))/(MAX(OFFSET(E3511,-$M$3+1,0):E3511)-MIN(OFFSET(F3511,-$M$3+1,0):F3511))</f>
        <v>9.7560975609756877</v>
      </c>
      <c r="O3511" s="6">
        <f t="shared" ca="1" si="887"/>
        <v>-1.4227642276424408</v>
      </c>
      <c r="P3511" s="8">
        <f t="shared" si="888"/>
        <v>1.0499999999999972</v>
      </c>
      <c r="Q3511" s="8">
        <f t="shared" si="889"/>
        <v>0.53000000000000114</v>
      </c>
      <c r="R3511" s="15">
        <f ca="1">AVERAGE(P3511:OFFSET(P3511,-$R$3+1,0))*$R$4*K3511</f>
        <v>103.12499999999996</v>
      </c>
      <c r="S3511" s="15">
        <f ca="1">AVERAGE(Q3511:OFFSET(Q3511,-$R$3+1,0))*$S$4*L3511</f>
        <v>65.250000000000014</v>
      </c>
      <c r="T3511" s="11" t="str">
        <f t="shared" ca="1" si="890"/>
        <v>Buy</v>
      </c>
      <c r="U3511" s="11" t="str">
        <f t="shared" ca="1" si="885"/>
        <v xml:space="preserve"> </v>
      </c>
      <c r="V3511" s="3">
        <f t="shared" ca="1" si="891"/>
        <v>10</v>
      </c>
      <c r="W3511" s="16">
        <f t="shared" ca="1" si="892"/>
        <v>-15.938104448742743</v>
      </c>
      <c r="X3511" s="3">
        <f t="shared" ca="1" si="893"/>
        <v>29.13</v>
      </c>
      <c r="Y3511" s="3">
        <f t="shared" ca="1" si="894"/>
        <v>9.4499999999999993</v>
      </c>
      <c r="Z3511" s="12">
        <f t="shared" ca="1" si="895"/>
        <v>-519.99999999999955</v>
      </c>
      <c r="AA3511" s="17">
        <f t="shared" ca="1" si="896"/>
        <v>605.64796905222261</v>
      </c>
      <c r="AB3511" s="17">
        <f t="shared" ca="1" si="897"/>
        <v>85.647969052223061</v>
      </c>
      <c r="AC3511" s="19">
        <f t="shared" ca="1" si="898"/>
        <v>65575.049719763847</v>
      </c>
    </row>
    <row r="3512" spans="1:29" x14ac:dyDescent="0.25">
      <c r="A3512" s="22">
        <v>41102</v>
      </c>
      <c r="B3512" s="2">
        <v>29.98</v>
      </c>
      <c r="C3512" s="2">
        <v>28.29</v>
      </c>
      <c r="D3512" s="2">
        <v>29.67</v>
      </c>
      <c r="E3512">
        <v>9.6300000000000008</v>
      </c>
      <c r="F3512">
        <v>8.61</v>
      </c>
      <c r="G3512">
        <v>9.43</v>
      </c>
      <c r="H3512">
        <f t="shared" si="883"/>
        <v>3.7049982523593261E-2</v>
      </c>
      <c r="I3512">
        <f t="shared" si="884"/>
        <v>3.9691289966923948E-2</v>
      </c>
      <c r="J3512">
        <f t="shared" si="886"/>
        <v>0.837867237210142</v>
      </c>
      <c r="K3512" s="2">
        <v>1</v>
      </c>
      <c r="L3512" s="2">
        <v>1</v>
      </c>
      <c r="M3512" s="6">
        <f ca="1">100*(D3512-MIN(OFFSET(C3512,-$M$3+1,0):C3512))/(MAX(OFFSET(B3512,-$M$3+1,0):B3512)-MIN(OFFSET(C3512,-$M$3+1,0):C3512))</f>
        <v>63.013698630137064</v>
      </c>
      <c r="N3512" s="6">
        <f ca="1">100*(G3512-MIN(OFFSET(F3512,-$M$3+1,0):F3512))/(MAX(OFFSET(E3512,-$M$3+1,0):E3512)-MIN(OFFSET(F3512,-$M$3+1,0):F3512))</f>
        <v>52.229299363057336</v>
      </c>
      <c r="O3512" s="6">
        <f t="shared" ca="1" si="887"/>
        <v>10.784399267079728</v>
      </c>
      <c r="P3512" s="8">
        <f t="shared" si="888"/>
        <v>1.6900000000000013</v>
      </c>
      <c r="Q3512" s="8">
        <f t="shared" si="889"/>
        <v>1.0200000000000014</v>
      </c>
      <c r="R3512" s="15">
        <f ca="1">AVERAGE(P3512:OFFSET(P3512,-$R$3+1,0))*$R$4*K3512</f>
        <v>104.87499999999996</v>
      </c>
      <c r="S3512" s="15">
        <f ca="1">AVERAGE(Q3512:OFFSET(Q3512,-$R$3+1,0))*$S$4*L3512</f>
        <v>60.875000000000036</v>
      </c>
      <c r="T3512" s="11" t="str">
        <f t="shared" ca="1" si="890"/>
        <v>Exit</v>
      </c>
      <c r="U3512" s="11" t="str">
        <f t="shared" ca="1" si="885"/>
        <v xml:space="preserve"> </v>
      </c>
      <c r="V3512" s="3">
        <f t="shared" ca="1" si="891"/>
        <v>10</v>
      </c>
      <c r="W3512" s="16">
        <f t="shared" ca="1" si="892"/>
        <v>-15.938104448742743</v>
      </c>
      <c r="X3512" s="3">
        <f t="shared" ca="1" si="893"/>
        <v>29.13</v>
      </c>
      <c r="Y3512" s="3">
        <f t="shared" ca="1" si="894"/>
        <v>9.4499999999999993</v>
      </c>
      <c r="Z3512" s="12">
        <f t="shared" ca="1" si="895"/>
        <v>1060.0000000000023</v>
      </c>
      <c r="AA3512" s="17">
        <f t="shared" ca="1" si="896"/>
        <v>-573.77176015473788</v>
      </c>
      <c r="AB3512" s="17">
        <f t="shared" ca="1" si="897"/>
        <v>486.2282398452644</v>
      </c>
      <c r="AC3512" s="19">
        <f t="shared" ca="1" si="898"/>
        <v>66061.277959609113</v>
      </c>
    </row>
    <row r="3513" spans="1:29" x14ac:dyDescent="0.25">
      <c r="A3513" s="22">
        <v>41103</v>
      </c>
      <c r="B3513" s="2">
        <v>30.42</v>
      </c>
      <c r="C3513" s="2">
        <v>29.54</v>
      </c>
      <c r="D3513" s="2">
        <v>29.64</v>
      </c>
      <c r="E3513">
        <v>9.9</v>
      </c>
      <c r="F3513">
        <v>9.5399999999999991</v>
      </c>
      <c r="G3513">
        <v>9.6300000000000008</v>
      </c>
      <c r="H3513">
        <f t="shared" si="883"/>
        <v>-1.0111223458039165E-3</v>
      </c>
      <c r="I3513">
        <f t="shared" si="884"/>
        <v>2.1208907741251393E-2</v>
      </c>
      <c r="J3513">
        <f t="shared" si="886"/>
        <v>0.81891221987979079</v>
      </c>
      <c r="K3513" s="2">
        <v>1</v>
      </c>
      <c r="L3513" s="2">
        <v>1</v>
      </c>
      <c r="M3513" s="6">
        <f ca="1">100*(D3513-MIN(OFFSET(C3513,-$M$3+1,0):C3513))/(MAX(OFFSET(B3513,-$M$3+1,0):B3513)-MIN(OFFSET(C3513,-$M$3+1,0):C3513))</f>
        <v>61.643835616438388</v>
      </c>
      <c r="N3513" s="6">
        <f ca="1">100*(G3513-MIN(OFFSET(F3513,-$M$3+1,0):F3513))/(MAX(OFFSET(E3513,-$M$3+1,0):E3513)-MIN(OFFSET(F3513,-$M$3+1,0):F3513))</f>
        <v>64.968152866242121</v>
      </c>
      <c r="O3513" s="6">
        <f t="shared" ca="1" si="887"/>
        <v>-3.3243172498037339</v>
      </c>
      <c r="P3513" s="8">
        <f t="shared" si="888"/>
        <v>0.88000000000000256</v>
      </c>
      <c r="Q3513" s="8">
        <f t="shared" si="889"/>
        <v>0.47000000000000064</v>
      </c>
      <c r="R3513" s="15">
        <f ca="1">AVERAGE(P3513:OFFSET(P3513,-$R$3+1,0))*$R$4*K3513</f>
        <v>104.37500000000001</v>
      </c>
      <c r="S3513" s="15">
        <f ca="1">AVERAGE(Q3513:OFFSET(Q3513,-$R$3+1,0))*$S$4*L3513</f>
        <v>62.500000000000043</v>
      </c>
      <c r="T3513" s="11" t="str">
        <f t="shared" ca="1" si="890"/>
        <v xml:space="preserve"> </v>
      </c>
      <c r="U3513" s="11" t="str">
        <f t="shared" ca="1" si="885"/>
        <v xml:space="preserve"> </v>
      </c>
      <c r="V3513" s="3" t="str">
        <f t="shared" ca="1" si="891"/>
        <v xml:space="preserve"> </v>
      </c>
      <c r="W3513" s="16" t="str">
        <f t="shared" ca="1" si="892"/>
        <v xml:space="preserve"> </v>
      </c>
      <c r="X3513" s="3" t="str">
        <f t="shared" ca="1" si="893"/>
        <v xml:space="preserve"> </v>
      </c>
      <c r="Y3513" s="3" t="str">
        <f t="shared" ca="1" si="894"/>
        <v xml:space="preserve"> </v>
      </c>
      <c r="Z3513" s="12" t="str">
        <f t="shared" ca="1" si="895"/>
        <v xml:space="preserve"> </v>
      </c>
      <c r="AA3513" s="17" t="str">
        <f t="shared" ca="1" si="896"/>
        <v xml:space="preserve"> </v>
      </c>
      <c r="AB3513" s="17" t="str">
        <f t="shared" ca="1" si="897"/>
        <v xml:space="preserve"> </v>
      </c>
      <c r="AC3513" s="19">
        <f t="shared" ca="1" si="898"/>
        <v>66061.277959609113</v>
      </c>
    </row>
    <row r="3514" spans="1:29" x14ac:dyDescent="0.25">
      <c r="A3514" s="22">
        <v>41106</v>
      </c>
      <c r="B3514" s="2">
        <v>30.23</v>
      </c>
      <c r="C3514" s="2">
        <v>29.14</v>
      </c>
      <c r="D3514" s="2">
        <v>30</v>
      </c>
      <c r="E3514">
        <v>9.75</v>
      </c>
      <c r="F3514">
        <v>9.43</v>
      </c>
      <c r="G3514">
        <v>9.66</v>
      </c>
      <c r="H3514">
        <f t="shared" si="883"/>
        <v>1.2145748987854255E-2</v>
      </c>
      <c r="I3514">
        <f t="shared" si="884"/>
        <v>3.1152647975076775E-3</v>
      </c>
      <c r="J3514">
        <f t="shared" si="886"/>
        <v>0.82081015744672314</v>
      </c>
      <c r="K3514" s="2">
        <v>1</v>
      </c>
      <c r="L3514" s="2">
        <v>1</v>
      </c>
      <c r="M3514" s="6">
        <f ca="1">100*(D3514-MIN(OFFSET(C3514,-$M$3+1,0):C3514))/(MAX(OFFSET(B3514,-$M$3+1,0):B3514)-MIN(OFFSET(C3514,-$M$3+1,0):C3514))</f>
        <v>78.082191780821915</v>
      </c>
      <c r="N3514" s="6">
        <f ca="1">100*(G3514-MIN(OFFSET(F3514,-$M$3+1,0):F3514))/(MAX(OFFSET(E3514,-$M$3+1,0):E3514)-MIN(OFFSET(F3514,-$M$3+1,0):F3514))</f>
        <v>66.878980891719777</v>
      </c>
      <c r="O3514" s="6">
        <f t="shared" ca="1" si="887"/>
        <v>11.203210889102138</v>
      </c>
      <c r="P3514" s="8">
        <f t="shared" si="888"/>
        <v>1.0899999999999999</v>
      </c>
      <c r="Q3514" s="8">
        <f t="shared" si="889"/>
        <v>0.32000000000000028</v>
      </c>
      <c r="R3514" s="15">
        <f ca="1">AVERAGE(P3514:OFFSET(P3514,-$R$3+1,0))*$R$4*K3514</f>
        <v>112.75</v>
      </c>
      <c r="S3514" s="15">
        <f ca="1">AVERAGE(Q3514:OFFSET(Q3514,-$R$3+1,0))*$S$4*L3514</f>
        <v>61.125000000000028</v>
      </c>
      <c r="T3514" s="11" t="str">
        <f t="shared" ca="1" si="890"/>
        <v xml:space="preserve"> </v>
      </c>
      <c r="U3514" s="11" t="str">
        <f t="shared" ca="1" si="885"/>
        <v xml:space="preserve"> </v>
      </c>
      <c r="V3514" s="3" t="str">
        <f t="shared" ca="1" si="891"/>
        <v xml:space="preserve"> </v>
      </c>
      <c r="W3514" s="16" t="str">
        <f t="shared" ca="1" si="892"/>
        <v xml:space="preserve"> </v>
      </c>
      <c r="X3514" s="3" t="str">
        <f t="shared" ca="1" si="893"/>
        <v xml:space="preserve"> </v>
      </c>
      <c r="Y3514" s="3" t="str">
        <f t="shared" ca="1" si="894"/>
        <v xml:space="preserve"> </v>
      </c>
      <c r="Z3514" s="12" t="str">
        <f t="shared" ca="1" si="895"/>
        <v xml:space="preserve"> </v>
      </c>
      <c r="AA3514" s="17" t="str">
        <f t="shared" ca="1" si="896"/>
        <v xml:space="preserve"> </v>
      </c>
      <c r="AB3514" s="17" t="str">
        <f t="shared" ca="1" si="897"/>
        <v xml:space="preserve"> </v>
      </c>
      <c r="AC3514" s="19">
        <f t="shared" ca="1" si="898"/>
        <v>66061.277959609113</v>
      </c>
    </row>
    <row r="3515" spans="1:29" x14ac:dyDescent="0.25">
      <c r="A3515" s="22">
        <v>41107</v>
      </c>
      <c r="B3515" s="2">
        <v>30.19</v>
      </c>
      <c r="C3515" s="2">
        <v>29.13</v>
      </c>
      <c r="D3515" s="2">
        <v>29.76</v>
      </c>
      <c r="E3515">
        <v>9.66</v>
      </c>
      <c r="F3515">
        <v>9.36</v>
      </c>
      <c r="G3515">
        <v>9.3800000000000008</v>
      </c>
      <c r="H3515">
        <f t="shared" si="883"/>
        <v>-7.9999999999998961E-3</v>
      </c>
      <c r="I3515">
        <f t="shared" si="884"/>
        <v>-2.8985507246376718E-2</v>
      </c>
      <c r="J3515">
        <f t="shared" si="886"/>
        <v>0.826986127127596</v>
      </c>
      <c r="K3515" s="2">
        <v>1</v>
      </c>
      <c r="L3515" s="2">
        <v>1</v>
      </c>
      <c r="M3515" s="6">
        <f ca="1">100*(D3515-MIN(OFFSET(C3515,-$M$3+1,0):C3515))/(MAX(OFFSET(B3515,-$M$3+1,0):B3515)-MIN(OFFSET(C3515,-$M$3+1,0):C3515))</f>
        <v>67.123287671232944</v>
      </c>
      <c r="N3515" s="6">
        <f ca="1">100*(G3515-MIN(OFFSET(F3515,-$M$3+1,0):F3515))/(MAX(OFFSET(E3515,-$M$3+1,0):E3515)-MIN(OFFSET(F3515,-$M$3+1,0):F3515))</f>
        <v>49.044585987261229</v>
      </c>
      <c r="O3515" s="6">
        <f t="shared" ca="1" si="887"/>
        <v>18.078701683971715</v>
      </c>
      <c r="P3515" s="8">
        <f t="shared" si="888"/>
        <v>1.0600000000000023</v>
      </c>
      <c r="Q3515" s="8">
        <f t="shared" si="889"/>
        <v>0.30000000000000071</v>
      </c>
      <c r="R3515" s="15">
        <f ca="1">AVERAGE(P3515:OFFSET(P3515,-$R$3+1,0))*$R$4*K3515</f>
        <v>115.00000000000003</v>
      </c>
      <c r="S3515" s="15">
        <f ca="1">AVERAGE(Q3515:OFFSET(Q3515,-$R$3+1,0))*$S$4*L3515</f>
        <v>55.375000000000043</v>
      </c>
      <c r="T3515" s="11" t="str">
        <f t="shared" ca="1" si="890"/>
        <v xml:space="preserve"> </v>
      </c>
      <c r="U3515" s="11" t="str">
        <f t="shared" ca="1" si="885"/>
        <v xml:space="preserve"> </v>
      </c>
      <c r="V3515" s="3" t="str">
        <f t="shared" ca="1" si="891"/>
        <v xml:space="preserve"> </v>
      </c>
      <c r="W3515" s="16" t="str">
        <f t="shared" ca="1" si="892"/>
        <v xml:space="preserve"> </v>
      </c>
      <c r="X3515" s="3" t="str">
        <f t="shared" ca="1" si="893"/>
        <v xml:space="preserve"> </v>
      </c>
      <c r="Y3515" s="3" t="str">
        <f t="shared" ca="1" si="894"/>
        <v xml:space="preserve"> </v>
      </c>
      <c r="Z3515" s="12" t="str">
        <f t="shared" ca="1" si="895"/>
        <v xml:space="preserve"> </v>
      </c>
      <c r="AA3515" s="17" t="str">
        <f t="shared" ca="1" si="896"/>
        <v xml:space="preserve"> </v>
      </c>
      <c r="AB3515" s="17" t="str">
        <f t="shared" ca="1" si="897"/>
        <v xml:space="preserve"> </v>
      </c>
      <c r="AC3515" s="19">
        <f t="shared" ca="1" si="898"/>
        <v>66061.277959609113</v>
      </c>
    </row>
    <row r="3516" spans="1:29" x14ac:dyDescent="0.25">
      <c r="A3516" s="22">
        <v>41108</v>
      </c>
      <c r="B3516" s="2">
        <v>30.35</v>
      </c>
      <c r="C3516" s="2">
        <v>28.72</v>
      </c>
      <c r="D3516" s="2">
        <v>29.01</v>
      </c>
      <c r="E3516">
        <v>9.6300000000000008</v>
      </c>
      <c r="F3516">
        <v>9.2200000000000006</v>
      </c>
      <c r="G3516">
        <v>9.32</v>
      </c>
      <c r="H3516">
        <f t="shared" si="883"/>
        <v>-2.5201612903225756E-2</v>
      </c>
      <c r="I3516">
        <f t="shared" si="884"/>
        <v>-6.3965884861407751E-3</v>
      </c>
      <c r="J3516">
        <f t="shared" si="886"/>
        <v>0.81872044070453309</v>
      </c>
      <c r="K3516" s="2">
        <v>1</v>
      </c>
      <c r="L3516" s="2">
        <v>1</v>
      </c>
      <c r="M3516" s="6">
        <f ca="1">100*(D3516-MIN(OFFSET(C3516,-$M$3+1,0):C3516))/(MAX(OFFSET(B3516,-$M$3+1,0):B3516)-MIN(OFFSET(C3516,-$M$3+1,0):C3516))</f>
        <v>33.802816901408526</v>
      </c>
      <c r="N3516" s="6">
        <f ca="1">100*(G3516-MIN(OFFSET(F3516,-$M$3+1,0):F3516))/(MAX(OFFSET(E3516,-$M$3+1,0):E3516)-MIN(OFFSET(F3516,-$M$3+1,0):F3516))</f>
        <v>55.038759689922507</v>
      </c>
      <c r="O3516" s="6">
        <f t="shared" ca="1" si="887"/>
        <v>-21.235942788513981</v>
      </c>
      <c r="P3516" s="8">
        <f t="shared" si="888"/>
        <v>1.6300000000000026</v>
      </c>
      <c r="Q3516" s="8">
        <f t="shared" si="889"/>
        <v>0.41000000000000014</v>
      </c>
      <c r="R3516" s="15">
        <f ca="1">AVERAGE(P3516:OFFSET(P3516,-$R$3+1,0))*$R$4*K3516</f>
        <v>121.87500000000004</v>
      </c>
      <c r="S3516" s="15">
        <f ca="1">AVERAGE(Q3516:OFFSET(Q3516,-$R$3+1,0))*$S$4*L3516</f>
        <v>54.500000000000036</v>
      </c>
      <c r="T3516" s="11" t="str">
        <f t="shared" ca="1" si="890"/>
        <v>Buy</v>
      </c>
      <c r="U3516" s="11" t="str">
        <f t="shared" ca="1" si="885"/>
        <v xml:space="preserve"> </v>
      </c>
      <c r="V3516" s="3">
        <f t="shared" ca="1" si="891"/>
        <v>10</v>
      </c>
      <c r="W3516" s="16">
        <f t="shared" ca="1" si="892"/>
        <v>-22.362385321100913</v>
      </c>
      <c r="X3516" s="3">
        <f t="shared" ca="1" si="893"/>
        <v>29.01</v>
      </c>
      <c r="Y3516" s="3">
        <f t="shared" ca="1" si="894"/>
        <v>9.32</v>
      </c>
      <c r="Z3516" s="12" t="str">
        <f t="shared" ca="1" si="895"/>
        <v xml:space="preserve"> </v>
      </c>
      <c r="AA3516" s="17" t="str">
        <f t="shared" ca="1" si="896"/>
        <v xml:space="preserve"> </v>
      </c>
      <c r="AB3516" s="17" t="str">
        <f t="shared" ca="1" si="897"/>
        <v xml:space="preserve"> </v>
      </c>
      <c r="AC3516" s="19">
        <f t="shared" ca="1" si="898"/>
        <v>66061.277959609113</v>
      </c>
    </row>
    <row r="3517" spans="1:29" x14ac:dyDescent="0.25">
      <c r="A3517" s="22">
        <v>41109</v>
      </c>
      <c r="B3517" s="2">
        <v>29.21</v>
      </c>
      <c r="C3517" s="2">
        <v>28.15</v>
      </c>
      <c r="D3517" s="2">
        <v>28.95</v>
      </c>
      <c r="E3517">
        <v>9.39</v>
      </c>
      <c r="F3517">
        <v>8.82</v>
      </c>
      <c r="G3517">
        <v>9.07</v>
      </c>
      <c r="H3517">
        <f t="shared" si="883"/>
        <v>-2.0682523267839814E-3</v>
      </c>
      <c r="I3517">
        <f t="shared" si="884"/>
        <v>-2.6824034334763991E-2</v>
      </c>
      <c r="J3517">
        <f t="shared" si="886"/>
        <v>0.81453141951303121</v>
      </c>
      <c r="K3517" s="2">
        <v>1</v>
      </c>
      <c r="L3517" s="2">
        <v>1</v>
      </c>
      <c r="M3517" s="6">
        <f ca="1">100*(D3517-MIN(OFFSET(C3517,-$M$3+1,0):C3517))/(MAX(OFFSET(B3517,-$M$3+1,0):B3517)-MIN(OFFSET(C3517,-$M$3+1,0):C3517))</f>
        <v>35.242290748898661</v>
      </c>
      <c r="N3517" s="6">
        <f ca="1">100*(G3517-MIN(OFFSET(F3517,-$M$3+1,0):F3517))/(MAX(OFFSET(E3517,-$M$3+1,0):E3517)-MIN(OFFSET(F3517,-$M$3+1,0):F3517))</f>
        <v>35.658914728682213</v>
      </c>
      <c r="O3517" s="6">
        <f t="shared" ca="1" si="887"/>
        <v>-0.41662397978355159</v>
      </c>
      <c r="P3517" s="8">
        <f t="shared" si="888"/>
        <v>1.0600000000000023</v>
      </c>
      <c r="Q3517" s="8">
        <f t="shared" si="889"/>
        <v>0.57000000000000028</v>
      </c>
      <c r="R3517" s="15">
        <f ca="1">AVERAGE(P3517:OFFSET(P3517,-$R$3+1,0))*$R$4*K3517</f>
        <v>126.5000000000001</v>
      </c>
      <c r="S3517" s="15">
        <f ca="1">AVERAGE(Q3517:OFFSET(Q3517,-$R$3+1,0))*$S$4*L3517</f>
        <v>56.00000000000005</v>
      </c>
      <c r="T3517" s="11" t="str">
        <f t="shared" ca="1" si="890"/>
        <v>Buy</v>
      </c>
      <c r="U3517" s="11" t="str">
        <f t="shared" ca="1" si="885"/>
        <v xml:space="preserve"> </v>
      </c>
      <c r="V3517" s="3">
        <f t="shared" ca="1" si="891"/>
        <v>10</v>
      </c>
      <c r="W3517" s="16">
        <f t="shared" ca="1" si="892"/>
        <v>-22.362385321100913</v>
      </c>
      <c r="X3517" s="3">
        <f t="shared" ca="1" si="893"/>
        <v>29.01</v>
      </c>
      <c r="Y3517" s="3">
        <f t="shared" ca="1" si="894"/>
        <v>9.32</v>
      </c>
      <c r="Z3517" s="12">
        <f t="shared" ca="1" si="895"/>
        <v>-60.000000000002274</v>
      </c>
      <c r="AA3517" s="17">
        <f t="shared" ca="1" si="896"/>
        <v>559.05963302752286</v>
      </c>
      <c r="AB3517" s="17">
        <f t="shared" ca="1" si="897"/>
        <v>499.05963302752059</v>
      </c>
      <c r="AC3517" s="19">
        <f t="shared" ca="1" si="898"/>
        <v>66560.337592636628</v>
      </c>
    </row>
    <row r="3518" spans="1:29" x14ac:dyDescent="0.25">
      <c r="A3518" s="22">
        <v>41110</v>
      </c>
      <c r="B3518" s="2">
        <v>29.96</v>
      </c>
      <c r="C3518" s="2">
        <v>28.73</v>
      </c>
      <c r="D3518" s="2">
        <v>29.46</v>
      </c>
      <c r="E3518">
        <v>9.49</v>
      </c>
      <c r="F3518">
        <v>8.9700000000000006</v>
      </c>
      <c r="G3518">
        <v>9.24</v>
      </c>
      <c r="H3518">
        <f t="shared" si="883"/>
        <v>1.761658031088098E-2</v>
      </c>
      <c r="I3518">
        <f t="shared" si="884"/>
        <v>1.8743109151047488E-2</v>
      </c>
      <c r="J3518">
        <f t="shared" si="886"/>
        <v>0.78354650859968045</v>
      </c>
      <c r="K3518" s="2">
        <v>1</v>
      </c>
      <c r="L3518" s="2">
        <v>1</v>
      </c>
      <c r="M3518" s="6">
        <f ca="1">100*(D3518-MIN(OFFSET(C3518,-$M$3+1,0):C3518))/(MAX(OFFSET(B3518,-$M$3+1,0):B3518)-MIN(OFFSET(C3518,-$M$3+1,0):C3518))</f>
        <v>57.709251101321605</v>
      </c>
      <c r="N3518" s="6">
        <f ca="1">100*(G3518-MIN(OFFSET(F3518,-$M$3+1,0):F3518))/(MAX(OFFSET(E3518,-$M$3+1,0):E3518)-MIN(OFFSET(F3518,-$M$3+1,0):F3518))</f>
        <v>38.888888888888879</v>
      </c>
      <c r="O3518" s="6">
        <f t="shared" ca="1" si="887"/>
        <v>18.820362212432727</v>
      </c>
      <c r="P3518" s="8">
        <f t="shared" si="888"/>
        <v>1.2300000000000004</v>
      </c>
      <c r="Q3518" s="8">
        <f t="shared" si="889"/>
        <v>0.51999999999999957</v>
      </c>
      <c r="R3518" s="15">
        <f ca="1">AVERAGE(P3518:OFFSET(P3518,-$R$3+1,0))*$R$4*K3518</f>
        <v>121.1250000000001</v>
      </c>
      <c r="S3518" s="15">
        <f ca="1">AVERAGE(Q3518:OFFSET(Q3518,-$R$3+1,0))*$S$4*L3518</f>
        <v>51.75000000000005</v>
      </c>
      <c r="T3518" s="11" t="str">
        <f t="shared" ca="1" si="890"/>
        <v>Exit</v>
      </c>
      <c r="U3518" s="11" t="str">
        <f t="shared" ca="1" si="885"/>
        <v xml:space="preserve"> </v>
      </c>
      <c r="V3518" s="3">
        <f t="shared" ca="1" si="891"/>
        <v>10</v>
      </c>
      <c r="W3518" s="16">
        <f t="shared" ca="1" si="892"/>
        <v>-22.362385321100913</v>
      </c>
      <c r="X3518" s="3">
        <f t="shared" ca="1" si="893"/>
        <v>29.01</v>
      </c>
      <c r="Y3518" s="3">
        <f t="shared" ca="1" si="894"/>
        <v>9.32</v>
      </c>
      <c r="Z3518" s="12">
        <f t="shared" ca="1" si="895"/>
        <v>510.00000000000159</v>
      </c>
      <c r="AA3518" s="17">
        <f t="shared" ca="1" si="896"/>
        <v>-380.16055045871536</v>
      </c>
      <c r="AB3518" s="17">
        <f t="shared" ca="1" si="897"/>
        <v>129.83944954128623</v>
      </c>
      <c r="AC3518" s="19">
        <f t="shared" ca="1" si="898"/>
        <v>66690.177042177907</v>
      </c>
    </row>
    <row r="3519" spans="1:29" x14ac:dyDescent="0.25">
      <c r="A3519" s="22">
        <v>41113</v>
      </c>
      <c r="B3519" s="2">
        <v>29.8</v>
      </c>
      <c r="C3519" s="2">
        <v>28.79</v>
      </c>
      <c r="D3519" s="2">
        <v>29.46</v>
      </c>
      <c r="E3519">
        <v>9.61</v>
      </c>
      <c r="F3519">
        <v>9.0399999999999991</v>
      </c>
      <c r="G3519">
        <v>9.59</v>
      </c>
      <c r="H3519">
        <f t="shared" si="883"/>
        <v>0</v>
      </c>
      <c r="I3519">
        <f t="shared" si="884"/>
        <v>3.7878787878787845E-2</v>
      </c>
      <c r="J3519">
        <f t="shared" si="886"/>
        <v>0.76565824467278687</v>
      </c>
      <c r="K3519" s="2">
        <v>1</v>
      </c>
      <c r="L3519" s="2">
        <v>1</v>
      </c>
      <c r="M3519" s="6">
        <f ca="1">100*(D3519-MIN(OFFSET(C3519,-$M$3+1,0):C3519))/(MAX(OFFSET(B3519,-$M$3+1,0):B3519)-MIN(OFFSET(C3519,-$M$3+1,0):C3519))</f>
        <v>59.545454545454575</v>
      </c>
      <c r="N3519" s="6">
        <f ca="1">100*(G3519-MIN(OFFSET(F3519,-$M$3+1,0):F3519))/(MAX(OFFSET(E3519,-$M$3+1,0):E3519)-MIN(OFFSET(F3519,-$M$3+1,0):F3519))</f>
        <v>82.795698924731155</v>
      </c>
      <c r="O3519" s="6">
        <f t="shared" ca="1" si="887"/>
        <v>-23.25024437927658</v>
      </c>
      <c r="P3519" s="8">
        <f t="shared" si="888"/>
        <v>1.0100000000000016</v>
      </c>
      <c r="Q3519" s="8">
        <f t="shared" si="889"/>
        <v>0.57000000000000028</v>
      </c>
      <c r="R3519" s="15">
        <f ca="1">AVERAGE(P3519:OFFSET(P3519,-$R$3+1,0))*$R$4*K3519</f>
        <v>120.62500000000016</v>
      </c>
      <c r="S3519" s="15">
        <f ca="1">AVERAGE(Q3519:OFFSET(Q3519,-$R$3+1,0))*$S$4*L3519</f>
        <v>52.250000000000043</v>
      </c>
      <c r="T3519" s="11" t="str">
        <f t="shared" ca="1" si="890"/>
        <v>Buy</v>
      </c>
      <c r="U3519" s="11" t="str">
        <f t="shared" ca="1" si="885"/>
        <v xml:space="preserve"> </v>
      </c>
      <c r="V3519" s="3">
        <f t="shared" ca="1" si="891"/>
        <v>10</v>
      </c>
      <c r="W3519" s="16">
        <f t="shared" ca="1" si="892"/>
        <v>-23.086124401913889</v>
      </c>
      <c r="X3519" s="3">
        <f t="shared" ca="1" si="893"/>
        <v>29.46</v>
      </c>
      <c r="Y3519" s="3" t="str">
        <f t="shared" ca="1" si="894"/>
        <v xml:space="preserve"> </v>
      </c>
      <c r="Z3519" s="12">
        <f t="shared" ca="1" si="895"/>
        <v>0</v>
      </c>
      <c r="AA3519" s="17">
        <f t="shared" ca="1" si="896"/>
        <v>-782.68348623853115</v>
      </c>
      <c r="AB3519" s="17">
        <f t="shared" ca="1" si="897"/>
        <v>-782.68348623853115</v>
      </c>
      <c r="AC3519" s="19">
        <f t="shared" ca="1" si="898"/>
        <v>65907.493555939378</v>
      </c>
    </row>
    <row r="3520" spans="1:29" x14ac:dyDescent="0.25">
      <c r="A3520" s="22">
        <v>41114</v>
      </c>
      <c r="B3520" s="2">
        <v>29.85</v>
      </c>
      <c r="C3520" s="2">
        <v>28.53</v>
      </c>
      <c r="D3520" s="2">
        <v>28.89</v>
      </c>
      <c r="E3520">
        <v>9.6999999999999993</v>
      </c>
      <c r="F3520">
        <v>8.93</v>
      </c>
      <c r="G3520">
        <v>9.06</v>
      </c>
      <c r="H3520">
        <f t="shared" si="883"/>
        <v>-1.9348268839103899E-2</v>
      </c>
      <c r="I3520">
        <f t="shared" si="884"/>
        <v>-5.5265901981230381E-2</v>
      </c>
      <c r="J3520">
        <f t="shared" si="886"/>
        <v>0.78744417975126824</v>
      </c>
      <c r="K3520" s="2">
        <v>1</v>
      </c>
      <c r="L3520" s="2">
        <v>1</v>
      </c>
      <c r="M3520" s="6">
        <f ca="1">100*(D3520-MIN(OFFSET(C3520,-$M$3+1,0):C3520))/(MAX(OFFSET(B3520,-$M$3+1,0):B3520)-MIN(OFFSET(C3520,-$M$3+1,0):C3520))</f>
        <v>33.636363636363683</v>
      </c>
      <c r="N3520" s="6">
        <f ca="1">100*(G3520-MIN(OFFSET(F3520,-$M$3+1,0):F3520))/(MAX(OFFSET(E3520,-$M$3+1,0):E3520)-MIN(OFFSET(F3520,-$M$3+1,0):F3520))</f>
        <v>27.272727272727327</v>
      </c>
      <c r="O3520" s="6">
        <f t="shared" ca="1" si="887"/>
        <v>6.3636363636363562</v>
      </c>
      <c r="P3520" s="8">
        <f t="shared" si="888"/>
        <v>1.3200000000000003</v>
      </c>
      <c r="Q3520" s="8">
        <f t="shared" si="889"/>
        <v>0.76999999999999957</v>
      </c>
      <c r="R3520" s="15">
        <f ca="1">AVERAGE(P3520:OFFSET(P3520,-$R$3+1,0))*$R$4*K3520</f>
        <v>116.00000000000014</v>
      </c>
      <c r="S3520" s="15">
        <f ca="1">AVERAGE(Q3520:OFFSET(Q3520,-$R$3+1,0))*$S$4*L3520</f>
        <v>49.125000000000021</v>
      </c>
      <c r="T3520" s="11" t="str">
        <f t="shared" ca="1" si="890"/>
        <v>Exit</v>
      </c>
      <c r="U3520" s="11" t="str">
        <f t="shared" ca="1" si="885"/>
        <v xml:space="preserve"> </v>
      </c>
      <c r="V3520" s="3">
        <f t="shared" ca="1" si="891"/>
        <v>10</v>
      </c>
      <c r="W3520" s="16">
        <f t="shared" ca="1" si="892"/>
        <v>-23.086124401913889</v>
      </c>
      <c r="X3520" s="3">
        <f t="shared" ca="1" si="893"/>
        <v>29.46</v>
      </c>
      <c r="Y3520" s="3" t="str">
        <f t="shared" ca="1" si="894"/>
        <v xml:space="preserve"> </v>
      </c>
      <c r="Z3520" s="12">
        <f t="shared" ca="1" si="895"/>
        <v>-570.00000000000023</v>
      </c>
      <c r="AA3520" s="17">
        <f t="shared" ca="1" si="896"/>
        <v>1223.5645933014346</v>
      </c>
      <c r="AB3520" s="17">
        <f t="shared" ca="1" si="897"/>
        <v>653.56459330143434</v>
      </c>
      <c r="AC3520" s="19">
        <f t="shared" ca="1" si="898"/>
        <v>66561.058149240809</v>
      </c>
    </row>
    <row r="3521" spans="1:29" x14ac:dyDescent="0.25">
      <c r="A3521" s="22">
        <v>41115</v>
      </c>
      <c r="B3521" s="2">
        <v>29.29</v>
      </c>
      <c r="C3521" s="2">
        <v>27.6</v>
      </c>
      <c r="D3521" s="2">
        <v>27.69</v>
      </c>
      <c r="E3521">
        <v>9.31</v>
      </c>
      <c r="F3521">
        <v>8.64</v>
      </c>
      <c r="G3521">
        <v>8.74</v>
      </c>
      <c r="H3521">
        <f t="shared" si="883"/>
        <v>-4.1536863966770476E-2</v>
      </c>
      <c r="I3521">
        <f t="shared" si="884"/>
        <v>-3.532008830022082E-2</v>
      </c>
      <c r="J3521">
        <f t="shared" si="886"/>
        <v>0.79486061383050433</v>
      </c>
      <c r="K3521" s="2">
        <v>1</v>
      </c>
      <c r="L3521" s="2">
        <v>1</v>
      </c>
      <c r="M3521" s="6">
        <f ca="1">100*(D3521-MIN(OFFSET(C3521,-$M$3+1,0):C3521))/(MAX(OFFSET(B3521,-$M$3+1,0):B3521)-MIN(OFFSET(C3521,-$M$3+1,0):C3521))</f>
        <v>3.2727272727272676</v>
      </c>
      <c r="N3521" s="6">
        <f ca="1">100*(G3521-MIN(OFFSET(F3521,-$M$3+1,0):F3521))/(MAX(OFFSET(E3521,-$M$3+1,0):E3521)-MIN(OFFSET(F3521,-$M$3+1,0):F3521))</f>
        <v>9.4339622641509209</v>
      </c>
      <c r="O3521" s="6">
        <f t="shared" ca="1" si="887"/>
        <v>-6.1612349914236528</v>
      </c>
      <c r="P3521" s="8">
        <f t="shared" si="888"/>
        <v>1.6899999999999977</v>
      </c>
      <c r="Q3521" s="8">
        <f t="shared" si="889"/>
        <v>0.66999999999999993</v>
      </c>
      <c r="R3521" s="15">
        <f ca="1">AVERAGE(P3521:OFFSET(P3521,-$R$3+1,0))*$R$4*K3521</f>
        <v>126.12500000000009</v>
      </c>
      <c r="S3521" s="15">
        <f ca="1">AVERAGE(Q3521:OFFSET(Q3521,-$R$3+1,0))*$S$4*L3521</f>
        <v>51.625000000000007</v>
      </c>
      <c r="T3521" s="11" t="str">
        <f t="shared" ca="1" si="890"/>
        <v xml:space="preserve"> </v>
      </c>
      <c r="U3521" s="11" t="str">
        <f t="shared" ca="1" si="885"/>
        <v xml:space="preserve"> </v>
      </c>
      <c r="V3521" s="3" t="str">
        <f t="shared" ca="1" si="891"/>
        <v xml:space="preserve"> </v>
      </c>
      <c r="W3521" s="16" t="str">
        <f t="shared" ca="1" si="892"/>
        <v xml:space="preserve"> </v>
      </c>
      <c r="X3521" s="3" t="str">
        <f t="shared" ca="1" si="893"/>
        <v xml:space="preserve"> </v>
      </c>
      <c r="Y3521" s="3" t="str">
        <f t="shared" ca="1" si="894"/>
        <v xml:space="preserve"> </v>
      </c>
      <c r="Z3521" s="12" t="str">
        <f t="shared" ca="1" si="895"/>
        <v xml:space="preserve"> </v>
      </c>
      <c r="AA3521" s="17" t="str">
        <f t="shared" ca="1" si="896"/>
        <v xml:space="preserve"> </v>
      </c>
      <c r="AB3521" s="17" t="str">
        <f t="shared" ca="1" si="897"/>
        <v xml:space="preserve"> </v>
      </c>
      <c r="AC3521" s="19">
        <f t="shared" ca="1" si="898"/>
        <v>66561.058149240809</v>
      </c>
    </row>
    <row r="3522" spans="1:29" x14ac:dyDescent="0.25">
      <c r="A3522" s="22">
        <v>41116</v>
      </c>
      <c r="B3522" s="2">
        <v>28.99</v>
      </c>
      <c r="C3522" s="2">
        <v>28.1</v>
      </c>
      <c r="D3522" s="2">
        <v>28.82</v>
      </c>
      <c r="E3522">
        <v>9.1999999999999993</v>
      </c>
      <c r="F3522">
        <v>8.91</v>
      </c>
      <c r="G3522">
        <v>9.11</v>
      </c>
      <c r="H3522">
        <f t="shared" si="883"/>
        <v>4.0808956301914057E-2</v>
      </c>
      <c r="I3522">
        <f t="shared" si="884"/>
        <v>4.2334096109839736E-2</v>
      </c>
      <c r="J3522">
        <f t="shared" si="886"/>
        <v>0.81812713871513709</v>
      </c>
      <c r="K3522" s="2">
        <v>1</v>
      </c>
      <c r="L3522" s="2">
        <v>1</v>
      </c>
      <c r="M3522" s="6">
        <f ca="1">100*(D3522-MIN(OFFSET(C3522,-$M$3+1,0):C3522))/(MAX(OFFSET(B3522,-$M$3+1,0):B3522)-MIN(OFFSET(C3522,-$M$3+1,0):C3522))</f>
        <v>51.694915254237252</v>
      </c>
      <c r="N3522" s="6">
        <f ca="1">100*(G3522-MIN(OFFSET(F3522,-$M$3+1,0):F3522))/(MAX(OFFSET(E3522,-$M$3+1,0):E3522)-MIN(OFFSET(F3522,-$M$3+1,0):F3522))</f>
        <v>44.339622641509379</v>
      </c>
      <c r="O3522" s="6">
        <f t="shared" ca="1" si="887"/>
        <v>7.3552926127278724</v>
      </c>
      <c r="P3522" s="8">
        <f t="shared" si="888"/>
        <v>1.2999999999999972</v>
      </c>
      <c r="Q3522" s="8">
        <f t="shared" si="889"/>
        <v>0.45999999999999908</v>
      </c>
      <c r="R3522" s="15">
        <f ca="1">AVERAGE(P3522:OFFSET(P3522,-$R$3+1,0))*$R$4*K3522</f>
        <v>128.75000000000006</v>
      </c>
      <c r="S3522" s="15">
        <f ca="1">AVERAGE(Q3522:OFFSET(Q3522,-$R$3+1,0))*$S$4*L3522</f>
        <v>53.374999999999993</v>
      </c>
      <c r="T3522" s="11" t="str">
        <f t="shared" ca="1" si="890"/>
        <v xml:space="preserve"> </v>
      </c>
      <c r="U3522" s="11" t="str">
        <f t="shared" ca="1" si="885"/>
        <v xml:space="preserve"> </v>
      </c>
      <c r="V3522" s="3" t="str">
        <f t="shared" ca="1" si="891"/>
        <v xml:space="preserve"> </v>
      </c>
      <c r="W3522" s="16" t="str">
        <f t="shared" ca="1" si="892"/>
        <v xml:space="preserve"> </v>
      </c>
      <c r="X3522" s="3" t="str">
        <f t="shared" ca="1" si="893"/>
        <v xml:space="preserve"> </v>
      </c>
      <c r="Y3522" s="3" t="str">
        <f t="shared" ca="1" si="894"/>
        <v xml:space="preserve"> </v>
      </c>
      <c r="Z3522" s="12" t="str">
        <f t="shared" ca="1" si="895"/>
        <v xml:space="preserve"> </v>
      </c>
      <c r="AA3522" s="17" t="str">
        <f t="shared" ca="1" si="896"/>
        <v xml:space="preserve"> </v>
      </c>
      <c r="AB3522" s="17" t="str">
        <f t="shared" ca="1" si="897"/>
        <v xml:space="preserve"> </v>
      </c>
      <c r="AC3522" s="19">
        <f t="shared" ca="1" si="898"/>
        <v>66561.058149240809</v>
      </c>
    </row>
    <row r="3523" spans="1:29" x14ac:dyDescent="0.25">
      <c r="A3523" s="22">
        <v>41117</v>
      </c>
      <c r="B3523" s="2">
        <v>29.41</v>
      </c>
      <c r="C3523" s="2">
        <v>27.99</v>
      </c>
      <c r="D3523" s="2">
        <v>28.97</v>
      </c>
      <c r="E3523">
        <v>9.41</v>
      </c>
      <c r="F3523">
        <v>8.8800000000000008</v>
      </c>
      <c r="G3523">
        <v>9.24</v>
      </c>
      <c r="H3523">
        <f t="shared" si="883"/>
        <v>5.2047189451769338E-3</v>
      </c>
      <c r="I3523">
        <f t="shared" si="884"/>
        <v>1.4270032930845389E-2</v>
      </c>
      <c r="J3523">
        <f t="shared" si="886"/>
        <v>0.83088326545822666</v>
      </c>
      <c r="K3523" s="2">
        <v>1</v>
      </c>
      <c r="L3523" s="2">
        <v>1</v>
      </c>
      <c r="M3523" s="6">
        <f ca="1">100*(D3523-MIN(OFFSET(C3523,-$M$3+1,0):C3523))/(MAX(OFFSET(B3523,-$M$3+1,0):B3523)-MIN(OFFSET(C3523,-$M$3+1,0):C3523))</f>
        <v>58.050847457627022</v>
      </c>
      <c r="N3523" s="6">
        <f ca="1">100*(G3523-MIN(OFFSET(F3523,-$M$3+1,0):F3523))/(MAX(OFFSET(E3523,-$M$3+1,0):E3523)-MIN(OFFSET(F3523,-$M$3+1,0):F3523))</f>
        <v>56.603773584905696</v>
      </c>
      <c r="O3523" s="6">
        <f t="shared" ca="1" si="887"/>
        <v>1.4470738727213259</v>
      </c>
      <c r="P3523" s="8">
        <f t="shared" si="888"/>
        <v>1.4200000000000017</v>
      </c>
      <c r="Q3523" s="8">
        <f t="shared" si="889"/>
        <v>0.52999999999999936</v>
      </c>
      <c r="R3523" s="15">
        <f ca="1">AVERAGE(P3523:OFFSET(P3523,-$R$3+1,0))*$R$4*K3523</f>
        <v>133.25000000000006</v>
      </c>
      <c r="S3523" s="15">
        <f ca="1">AVERAGE(Q3523:OFFSET(Q3523,-$R$3+1,0))*$S$4*L3523</f>
        <v>56.249999999999979</v>
      </c>
      <c r="T3523" s="11" t="str">
        <f t="shared" ca="1" si="890"/>
        <v xml:space="preserve"> </v>
      </c>
      <c r="U3523" s="11" t="str">
        <f t="shared" ca="1" si="885"/>
        <v xml:space="preserve"> </v>
      </c>
      <c r="V3523" s="3" t="str">
        <f t="shared" ca="1" si="891"/>
        <v xml:space="preserve"> </v>
      </c>
      <c r="W3523" s="16" t="str">
        <f t="shared" ca="1" si="892"/>
        <v xml:space="preserve"> </v>
      </c>
      <c r="X3523" s="3" t="str">
        <f t="shared" ca="1" si="893"/>
        <v xml:space="preserve"> </v>
      </c>
      <c r="Y3523" s="3" t="str">
        <f t="shared" ca="1" si="894"/>
        <v xml:space="preserve"> </v>
      </c>
      <c r="Z3523" s="12" t="str">
        <f t="shared" ca="1" si="895"/>
        <v xml:space="preserve"> </v>
      </c>
      <c r="AA3523" s="17" t="str">
        <f t="shared" ca="1" si="896"/>
        <v xml:space="preserve"> </v>
      </c>
      <c r="AB3523" s="17" t="str">
        <f t="shared" ca="1" si="897"/>
        <v xml:space="preserve"> </v>
      </c>
      <c r="AC3523" s="19">
        <f t="shared" ca="1" si="898"/>
        <v>66561.058149240809</v>
      </c>
    </row>
    <row r="3524" spans="1:29" x14ac:dyDescent="0.25">
      <c r="A3524" s="22">
        <v>41120</v>
      </c>
      <c r="B3524" s="2">
        <v>29.26</v>
      </c>
      <c r="C3524" s="2">
        <v>27.93</v>
      </c>
      <c r="D3524" s="2">
        <v>28.2</v>
      </c>
      <c r="E3524">
        <v>9.39</v>
      </c>
      <c r="F3524">
        <v>8.84</v>
      </c>
      <c r="G3524">
        <v>8.93</v>
      </c>
      <c r="H3524">
        <f t="shared" si="883"/>
        <v>-2.6579219882637228E-2</v>
      </c>
      <c r="I3524">
        <f t="shared" si="884"/>
        <v>-3.3549783549783552E-2</v>
      </c>
      <c r="J3524">
        <f t="shared" si="886"/>
        <v>0.78004858711963976</v>
      </c>
      <c r="K3524" s="2">
        <v>1</v>
      </c>
      <c r="L3524" s="2">
        <v>1</v>
      </c>
      <c r="M3524" s="6">
        <f ca="1">100*(D3524-MIN(OFFSET(C3524,-$M$3+1,0):C3524))/(MAX(OFFSET(B3524,-$M$3+1,0):B3524)-MIN(OFFSET(C3524,-$M$3+1,0):C3524))</f>
        <v>26.666666666666572</v>
      </c>
      <c r="N3524" s="6">
        <f ca="1">100*(G3524-MIN(OFFSET(F3524,-$M$3+1,0):F3524))/(MAX(OFFSET(E3524,-$M$3+1,0):E3524)-MIN(OFFSET(F3524,-$M$3+1,0):F3524))</f>
        <v>27.358490566037688</v>
      </c>
      <c r="O3524" s="6">
        <f t="shared" ca="1" si="887"/>
        <v>-0.69182389937111566</v>
      </c>
      <c r="P3524" s="8">
        <f t="shared" si="888"/>
        <v>1.3300000000000018</v>
      </c>
      <c r="Q3524" s="8">
        <f t="shared" si="889"/>
        <v>0.55000000000000071</v>
      </c>
      <c r="R3524" s="15">
        <f ca="1">AVERAGE(P3524:OFFSET(P3524,-$R$3+1,0))*$R$4*K3524</f>
        <v>129.50000000000003</v>
      </c>
      <c r="S3524" s="15">
        <f ca="1">AVERAGE(Q3524:OFFSET(Q3524,-$R$3+1,0))*$S$4*L3524</f>
        <v>57.999999999999986</v>
      </c>
      <c r="T3524" s="11" t="str">
        <f t="shared" ca="1" si="890"/>
        <v xml:space="preserve"> </v>
      </c>
      <c r="U3524" s="11" t="str">
        <f t="shared" ca="1" si="885"/>
        <v xml:space="preserve"> </v>
      </c>
      <c r="V3524" s="3" t="str">
        <f t="shared" ca="1" si="891"/>
        <v xml:space="preserve"> </v>
      </c>
      <c r="W3524" s="16" t="str">
        <f t="shared" ca="1" si="892"/>
        <v xml:space="preserve"> </v>
      </c>
      <c r="X3524" s="3" t="str">
        <f t="shared" ca="1" si="893"/>
        <v xml:space="preserve"> </v>
      </c>
      <c r="Y3524" s="3" t="str">
        <f t="shared" ca="1" si="894"/>
        <v xml:space="preserve"> </v>
      </c>
      <c r="Z3524" s="12" t="str">
        <f t="shared" ca="1" si="895"/>
        <v xml:space="preserve"> </v>
      </c>
      <c r="AA3524" s="17" t="str">
        <f t="shared" ca="1" si="896"/>
        <v xml:space="preserve"> </v>
      </c>
      <c r="AB3524" s="17" t="str">
        <f t="shared" ca="1" si="897"/>
        <v xml:space="preserve"> </v>
      </c>
      <c r="AC3524" s="19">
        <f t="shared" ca="1" si="898"/>
        <v>66561.058149240809</v>
      </c>
    </row>
    <row r="3525" spans="1:29" x14ac:dyDescent="0.25">
      <c r="A3525" s="22">
        <v>41121</v>
      </c>
      <c r="B3525" s="2">
        <v>28.55</v>
      </c>
      <c r="C3525" s="2">
        <v>27.71</v>
      </c>
      <c r="D3525" s="2">
        <v>27.86</v>
      </c>
      <c r="E3525">
        <v>9.11</v>
      </c>
      <c r="F3525">
        <v>8.65</v>
      </c>
      <c r="G3525">
        <v>8.69</v>
      </c>
      <c r="H3525">
        <f t="shared" ref="H3525:H3588" si="899">D3525/D3524-1</f>
        <v>-1.2056737588652444E-2</v>
      </c>
      <c r="I3525">
        <f t="shared" ref="I3525:I3588" si="900">G3525/G3524-1</f>
        <v>-2.6875699888017968E-2</v>
      </c>
      <c r="J3525">
        <f t="shared" si="886"/>
        <v>0.79741188511245864</v>
      </c>
      <c r="K3525" s="2">
        <v>1</v>
      </c>
      <c r="L3525" s="2">
        <v>1</v>
      </c>
      <c r="M3525" s="6">
        <f ca="1">100*(D3525-MIN(OFFSET(C3525,-$M$3+1,0):C3525))/(MAX(OFFSET(B3525,-$M$3+1,0):B3525)-MIN(OFFSET(C3525,-$M$3+1,0):C3525))</f>
        <v>11.555555555555467</v>
      </c>
      <c r="N3525" s="6">
        <f ca="1">100*(G3525-MIN(OFFSET(F3525,-$M$3+1,0):F3525))/(MAX(OFFSET(E3525,-$M$3+1,0):E3525)-MIN(OFFSET(F3525,-$M$3+1,0):F3525))</f>
        <v>4.7169811320753769</v>
      </c>
      <c r="O3525" s="6">
        <f t="shared" ca="1" si="887"/>
        <v>6.8385744234800896</v>
      </c>
      <c r="P3525" s="8">
        <f t="shared" si="888"/>
        <v>0.83999999999999986</v>
      </c>
      <c r="Q3525" s="8">
        <f t="shared" si="889"/>
        <v>0.45999999999999908</v>
      </c>
      <c r="R3525" s="15">
        <f ca="1">AVERAGE(P3525:OFFSET(P3525,-$R$3+1,0))*$R$4*K3525</f>
        <v>126.75</v>
      </c>
      <c r="S3525" s="15">
        <f ca="1">AVERAGE(Q3525:OFFSET(Q3525,-$R$3+1,0))*$S$4*L3525</f>
        <v>56.624999999999972</v>
      </c>
      <c r="T3525" s="11" t="str">
        <f t="shared" ca="1" si="890"/>
        <v xml:space="preserve"> </v>
      </c>
      <c r="U3525" s="11" t="str">
        <f t="shared" ca="1" si="885"/>
        <v xml:space="preserve"> </v>
      </c>
      <c r="V3525" s="3" t="str">
        <f t="shared" ca="1" si="891"/>
        <v xml:space="preserve"> </v>
      </c>
      <c r="W3525" s="16" t="str">
        <f t="shared" ca="1" si="892"/>
        <v xml:space="preserve"> </v>
      </c>
      <c r="X3525" s="3" t="str">
        <f t="shared" ca="1" si="893"/>
        <v xml:space="preserve"> </v>
      </c>
      <c r="Y3525" s="3" t="str">
        <f t="shared" ca="1" si="894"/>
        <v xml:space="preserve"> </v>
      </c>
      <c r="Z3525" s="12" t="str">
        <f t="shared" ca="1" si="895"/>
        <v xml:space="preserve"> </v>
      </c>
      <c r="AA3525" s="17" t="str">
        <f t="shared" ca="1" si="896"/>
        <v xml:space="preserve"> </v>
      </c>
      <c r="AB3525" s="17" t="str">
        <f t="shared" ca="1" si="897"/>
        <v xml:space="preserve"> </v>
      </c>
      <c r="AC3525" s="19">
        <f t="shared" ca="1" si="898"/>
        <v>66561.058149240809</v>
      </c>
    </row>
    <row r="3526" spans="1:29" x14ac:dyDescent="0.25">
      <c r="A3526" s="22">
        <v>41122</v>
      </c>
      <c r="B3526" s="2">
        <v>28.42</v>
      </c>
      <c r="C3526" s="2">
        <v>27.5</v>
      </c>
      <c r="D3526" s="2">
        <v>27.62</v>
      </c>
      <c r="E3526">
        <v>8.8699999999999992</v>
      </c>
      <c r="F3526">
        <v>8.49</v>
      </c>
      <c r="G3526">
        <v>8.65</v>
      </c>
      <c r="H3526">
        <f t="shared" si="899"/>
        <v>-8.6145010768126085E-3</v>
      </c>
      <c r="I3526">
        <f t="shared" si="900"/>
        <v>-4.60299194476399E-3</v>
      </c>
      <c r="J3526">
        <f t="shared" si="886"/>
        <v>0.80137836568726228</v>
      </c>
      <c r="K3526" s="2">
        <v>1</v>
      </c>
      <c r="L3526" s="2">
        <v>1</v>
      </c>
      <c r="M3526" s="6">
        <f ca="1">100*(D3526-MIN(OFFSET(C3526,-$M$3+1,0):C3526))/(MAX(OFFSET(B3526,-$M$3+1,0):B3526)-MIN(OFFSET(C3526,-$M$3+1,0):C3526))</f>
        <v>6.2827225130890572</v>
      </c>
      <c r="N3526" s="6">
        <f ca="1">100*(G3526-MIN(OFFSET(F3526,-$M$3+1,0):F3526))/(MAX(OFFSET(E3526,-$M$3+1,0):E3526)-MIN(OFFSET(F3526,-$M$3+1,0):F3526))</f>
        <v>17.391304347826104</v>
      </c>
      <c r="O3526" s="6">
        <f t="shared" ca="1" si="887"/>
        <v>-11.108581834737047</v>
      </c>
      <c r="P3526" s="8">
        <f t="shared" si="888"/>
        <v>0.92000000000000171</v>
      </c>
      <c r="Q3526" s="8">
        <f t="shared" si="889"/>
        <v>0.37999999999999901</v>
      </c>
      <c r="R3526" s="15">
        <f ca="1">AVERAGE(P3526:OFFSET(P3526,-$R$3+1,0))*$R$4*K3526</f>
        <v>122.87500000000003</v>
      </c>
      <c r="S3526" s="15">
        <f ca="1">AVERAGE(Q3526:OFFSET(Q3526,-$R$3+1,0))*$S$4*L3526</f>
        <v>54.874999999999964</v>
      </c>
      <c r="T3526" s="11" t="str">
        <f t="shared" ca="1" si="890"/>
        <v xml:space="preserve"> </v>
      </c>
      <c r="U3526" s="11" t="str">
        <f t="shared" ca="1" si="885"/>
        <v xml:space="preserve"> </v>
      </c>
      <c r="V3526" s="3" t="str">
        <f t="shared" ca="1" si="891"/>
        <v xml:space="preserve"> </v>
      </c>
      <c r="W3526" s="16" t="str">
        <f t="shared" ca="1" si="892"/>
        <v xml:space="preserve"> </v>
      </c>
      <c r="X3526" s="3" t="str">
        <f t="shared" ca="1" si="893"/>
        <v xml:space="preserve"> </v>
      </c>
      <c r="Y3526" s="3" t="str">
        <f t="shared" ca="1" si="894"/>
        <v xml:space="preserve"> </v>
      </c>
      <c r="Z3526" s="12" t="str">
        <f t="shared" ca="1" si="895"/>
        <v xml:space="preserve"> </v>
      </c>
      <c r="AA3526" s="17" t="str">
        <f t="shared" ca="1" si="896"/>
        <v xml:space="preserve"> </v>
      </c>
      <c r="AB3526" s="17" t="str">
        <f t="shared" ca="1" si="897"/>
        <v xml:space="preserve"> </v>
      </c>
      <c r="AC3526" s="19">
        <f t="shared" ca="1" si="898"/>
        <v>66561.058149240809</v>
      </c>
    </row>
    <row r="3527" spans="1:29" x14ac:dyDescent="0.25">
      <c r="A3527" s="22">
        <v>41123</v>
      </c>
      <c r="B3527" s="2">
        <v>28.37</v>
      </c>
      <c r="C3527" s="2">
        <v>27.17</v>
      </c>
      <c r="D3527" s="2">
        <v>28.23</v>
      </c>
      <c r="E3527">
        <v>8.9</v>
      </c>
      <c r="F3527">
        <v>8.56</v>
      </c>
      <c r="G3527">
        <v>8.83</v>
      </c>
      <c r="H3527">
        <f t="shared" si="899"/>
        <v>2.2085445329471431E-2</v>
      </c>
      <c r="I3527">
        <f t="shared" si="900"/>
        <v>2.0809248554913173E-2</v>
      </c>
      <c r="J3527">
        <f t="shared" si="886"/>
        <v>0.80401908735729732</v>
      </c>
      <c r="K3527" s="2">
        <v>1</v>
      </c>
      <c r="L3527" s="2">
        <v>1</v>
      </c>
      <c r="M3527" s="6">
        <f ca="1">100*(D3527-MIN(OFFSET(C3527,-$M$3+1,0):C3527))/(MAX(OFFSET(B3527,-$M$3+1,0):B3527)-MIN(OFFSET(C3527,-$M$3+1,0):C3527))</f>
        <v>47.321428571428548</v>
      </c>
      <c r="N3527" s="6">
        <f ca="1">100*(G3527-MIN(OFFSET(F3527,-$M$3+1,0):F3527))/(MAX(OFFSET(E3527,-$M$3+1,0):E3527)-MIN(OFFSET(F3527,-$M$3+1,0):F3527))</f>
        <v>36.956521739130423</v>
      </c>
      <c r="O3527" s="6">
        <f t="shared" ca="1" si="887"/>
        <v>10.364906832298125</v>
      </c>
      <c r="P3527" s="8">
        <f t="shared" si="888"/>
        <v>1.1999999999999993</v>
      </c>
      <c r="Q3527" s="8">
        <f t="shared" si="889"/>
        <v>0.33999999999999986</v>
      </c>
      <c r="R3527" s="15">
        <f ca="1">AVERAGE(P3527:OFFSET(P3527,-$R$3+1,0))*$R$4*K3527</f>
        <v>125.25</v>
      </c>
      <c r="S3527" s="15">
        <f ca="1">AVERAGE(Q3527:OFFSET(Q3527,-$R$3+1,0))*$S$4*L3527</f>
        <v>51.999999999999957</v>
      </c>
      <c r="T3527" s="11" t="str">
        <f t="shared" ca="1" si="890"/>
        <v xml:space="preserve"> </v>
      </c>
      <c r="U3527" s="11" t="str">
        <f t="shared" ca="1" si="885"/>
        <v xml:space="preserve"> </v>
      </c>
      <c r="V3527" s="3" t="str">
        <f t="shared" ca="1" si="891"/>
        <v xml:space="preserve"> </v>
      </c>
      <c r="W3527" s="16" t="str">
        <f t="shared" ca="1" si="892"/>
        <v xml:space="preserve"> </v>
      </c>
      <c r="X3527" s="3" t="str">
        <f t="shared" ca="1" si="893"/>
        <v xml:space="preserve"> </v>
      </c>
      <c r="Y3527" s="3" t="str">
        <f t="shared" ca="1" si="894"/>
        <v xml:space="preserve"> </v>
      </c>
      <c r="Z3527" s="12" t="str">
        <f t="shared" ca="1" si="895"/>
        <v xml:space="preserve"> </v>
      </c>
      <c r="AA3527" s="17" t="str">
        <f t="shared" ca="1" si="896"/>
        <v xml:space="preserve"> </v>
      </c>
      <c r="AB3527" s="17" t="str">
        <f t="shared" ca="1" si="897"/>
        <v xml:space="preserve"> </v>
      </c>
      <c r="AC3527" s="19">
        <f t="shared" ca="1" si="898"/>
        <v>66561.058149240809</v>
      </c>
    </row>
    <row r="3528" spans="1:29" x14ac:dyDescent="0.25">
      <c r="A3528" s="22">
        <v>41124</v>
      </c>
      <c r="B3528" s="2">
        <v>29.01</v>
      </c>
      <c r="C3528" s="2">
        <v>28.06</v>
      </c>
      <c r="D3528" s="2">
        <v>28.72</v>
      </c>
      <c r="E3528">
        <v>9.0500000000000007</v>
      </c>
      <c r="F3528">
        <v>8.64</v>
      </c>
      <c r="G3528">
        <v>8.68</v>
      </c>
      <c r="H3528">
        <f t="shared" si="899"/>
        <v>1.7357421183138433E-2</v>
      </c>
      <c r="I3528">
        <f t="shared" si="900"/>
        <v>-1.6987542468856254E-2</v>
      </c>
      <c r="J3528">
        <f t="shared" si="886"/>
        <v>0.76079554078221723</v>
      </c>
      <c r="K3528" s="2">
        <v>1</v>
      </c>
      <c r="L3528" s="2">
        <v>1</v>
      </c>
      <c r="M3528" s="6">
        <f ca="1">100*(D3528-MIN(OFFSET(C3528,-$M$3+1,0):C3528))/(MAX(OFFSET(B3528,-$M$3+1,0):B3528)-MIN(OFFSET(C3528,-$M$3+1,0):C3528))</f>
        <v>69.196428571428498</v>
      </c>
      <c r="N3528" s="6">
        <f ca="1">100*(G3528-MIN(OFFSET(F3528,-$M$3+1,0):F3528))/(MAX(OFFSET(E3528,-$M$3+1,0):E3528)-MIN(OFFSET(F3528,-$M$3+1,0):F3528))</f>
        <v>20.652173913043427</v>
      </c>
      <c r="O3528" s="6">
        <f t="shared" ca="1" si="887"/>
        <v>48.544254658385071</v>
      </c>
      <c r="P3528" s="8">
        <f t="shared" si="888"/>
        <v>0.95000000000000284</v>
      </c>
      <c r="Q3528" s="8">
        <f t="shared" si="889"/>
        <v>0.41000000000000014</v>
      </c>
      <c r="R3528" s="15">
        <f ca="1">AVERAGE(P3528:OFFSET(P3528,-$R$3+1,0))*$R$4*K3528</f>
        <v>120.62500000000003</v>
      </c>
      <c r="S3528" s="15">
        <f ca="1">AVERAGE(Q3528:OFFSET(Q3528,-$R$3+1,0))*$S$4*L3528</f>
        <v>47.499999999999964</v>
      </c>
      <c r="T3528" s="11" t="str">
        <f t="shared" ca="1" si="890"/>
        <v xml:space="preserve"> </v>
      </c>
      <c r="U3528" s="11" t="str">
        <f t="shared" ca="1" si="885"/>
        <v>Sell</v>
      </c>
      <c r="V3528" s="3">
        <f t="shared" ca="1" si="891"/>
        <v>-10</v>
      </c>
      <c r="W3528" s="16">
        <f t="shared" ca="1" si="892"/>
        <v>25.394736842105289</v>
      </c>
      <c r="X3528" s="3">
        <f t="shared" ca="1" si="893"/>
        <v>28.72</v>
      </c>
      <c r="Y3528" s="3">
        <f t="shared" ca="1" si="894"/>
        <v>8.68</v>
      </c>
      <c r="Z3528" s="12" t="str">
        <f t="shared" ca="1" si="895"/>
        <v xml:space="preserve"> </v>
      </c>
      <c r="AA3528" s="17" t="str">
        <f t="shared" ca="1" si="896"/>
        <v xml:space="preserve"> </v>
      </c>
      <c r="AB3528" s="17" t="str">
        <f t="shared" ca="1" si="897"/>
        <v xml:space="preserve"> </v>
      </c>
      <c r="AC3528" s="19">
        <f t="shared" ca="1" si="898"/>
        <v>66561.058149240809</v>
      </c>
    </row>
    <row r="3529" spans="1:29" x14ac:dyDescent="0.25">
      <c r="A3529" s="22">
        <v>41127</v>
      </c>
      <c r="B3529" s="2">
        <v>29.12</v>
      </c>
      <c r="C3529" s="2">
        <v>28.14</v>
      </c>
      <c r="D3529" s="2">
        <v>28.34</v>
      </c>
      <c r="E3529">
        <v>9.0299999999999994</v>
      </c>
      <c r="F3529">
        <v>8.74</v>
      </c>
      <c r="G3529">
        <v>8.9700000000000006</v>
      </c>
      <c r="H3529">
        <f t="shared" si="899"/>
        <v>-1.3231197771587655E-2</v>
      </c>
      <c r="I3529">
        <f t="shared" si="900"/>
        <v>3.3410138248848087E-2</v>
      </c>
      <c r="J3529">
        <f t="shared" si="886"/>
        <v>0.71991921956641747</v>
      </c>
      <c r="K3529" s="2">
        <v>1</v>
      </c>
      <c r="L3529" s="2">
        <v>1</v>
      </c>
      <c r="M3529" s="6">
        <f ca="1">100*(D3529-MIN(OFFSET(C3529,-$M$3+1,0):C3529))/(MAX(OFFSET(B3529,-$M$3+1,0):B3529)-MIN(OFFSET(C3529,-$M$3+1,0):C3529))</f>
        <v>55.980861244019053</v>
      </c>
      <c r="N3529" s="6">
        <f ca="1">100*(G3529-MIN(OFFSET(F3529,-$M$3+1,0):F3529))/(MAX(OFFSET(E3529,-$M$3+1,0):E3529)-MIN(OFFSET(F3529,-$M$3+1,0):F3529))</f>
        <v>53.333333333333357</v>
      </c>
      <c r="O3529" s="6">
        <f t="shared" ca="1" si="887"/>
        <v>2.6475279106856959</v>
      </c>
      <c r="P3529" s="8">
        <f t="shared" si="888"/>
        <v>0.98000000000000043</v>
      </c>
      <c r="Q3529" s="8">
        <f t="shared" si="889"/>
        <v>0.34999999999999964</v>
      </c>
      <c r="R3529" s="15">
        <f ca="1">AVERAGE(P3529:OFFSET(P3529,-$R$3+1,0))*$R$4*K3529</f>
        <v>111.75000000000006</v>
      </c>
      <c r="S3529" s="15">
        <f ca="1">AVERAGE(Q3529:OFFSET(Q3529,-$R$3+1,0))*$S$4*L3529</f>
        <v>43.499999999999957</v>
      </c>
      <c r="T3529" s="11" t="str">
        <f t="shared" ca="1" si="890"/>
        <v xml:space="preserve"> </v>
      </c>
      <c r="U3529" s="11" t="str">
        <f t="shared" ca="1" si="885"/>
        <v>Sell</v>
      </c>
      <c r="V3529" s="3">
        <f t="shared" ca="1" si="891"/>
        <v>-10</v>
      </c>
      <c r="W3529" s="16">
        <f t="shared" ca="1" si="892"/>
        <v>25.394736842105289</v>
      </c>
      <c r="X3529" s="3">
        <f t="shared" ca="1" si="893"/>
        <v>28.72</v>
      </c>
      <c r="Y3529" s="3">
        <f t="shared" ca="1" si="894"/>
        <v>8.68</v>
      </c>
      <c r="Z3529" s="12">
        <f t="shared" ca="1" si="895"/>
        <v>379.99999999999898</v>
      </c>
      <c r="AA3529" s="17">
        <f t="shared" ca="1" si="896"/>
        <v>736.44736842105567</v>
      </c>
      <c r="AB3529" s="17">
        <f t="shared" ca="1" si="897"/>
        <v>1116.4473684210548</v>
      </c>
      <c r="AC3529" s="19">
        <f t="shared" ca="1" si="898"/>
        <v>67677.505517661863</v>
      </c>
    </row>
    <row r="3530" spans="1:29" x14ac:dyDescent="0.25">
      <c r="A3530" s="22">
        <v>41128</v>
      </c>
      <c r="B3530" s="2">
        <v>29.12</v>
      </c>
      <c r="C3530" s="2">
        <v>27.9</v>
      </c>
      <c r="D3530" s="2">
        <v>29</v>
      </c>
      <c r="E3530">
        <v>9.31</v>
      </c>
      <c r="F3530">
        <v>8.81</v>
      </c>
      <c r="G3530">
        <v>9.23</v>
      </c>
      <c r="H3530">
        <f t="shared" si="899"/>
        <v>2.3288637967536996E-2</v>
      </c>
      <c r="I3530">
        <f t="shared" si="900"/>
        <v>2.8985507246376718E-2</v>
      </c>
      <c r="J3530">
        <f t="shared" si="886"/>
        <v>0.70458810673081873</v>
      </c>
      <c r="K3530" s="2">
        <v>1</v>
      </c>
      <c r="L3530" s="2">
        <v>1</v>
      </c>
      <c r="M3530" s="6">
        <f ca="1">100*(D3530-MIN(OFFSET(C3530,-$M$3+1,0):C3530))/(MAX(OFFSET(B3530,-$M$3+1,0):B3530)-MIN(OFFSET(C3530,-$M$3+1,0):C3530))</f>
        <v>93.846153846153797</v>
      </c>
      <c r="N3530" s="6">
        <f ca="1">100*(G3530-MIN(OFFSET(F3530,-$M$3+1,0):F3530))/(MAX(OFFSET(E3530,-$M$3+1,0):E3530)-MIN(OFFSET(F3530,-$M$3+1,0):F3530))</f>
        <v>90.243902439024396</v>
      </c>
      <c r="O3530" s="6">
        <f t="shared" ca="1" si="887"/>
        <v>3.6022514071294012</v>
      </c>
      <c r="P3530" s="8">
        <f t="shared" si="888"/>
        <v>1.2200000000000024</v>
      </c>
      <c r="Q3530" s="8">
        <f t="shared" si="889"/>
        <v>0.5</v>
      </c>
      <c r="R3530" s="15">
        <f ca="1">AVERAGE(P3530:OFFSET(P3530,-$R$3+1,0))*$R$4*K3530</f>
        <v>110.75000000000013</v>
      </c>
      <c r="S3530" s="15">
        <f ca="1">AVERAGE(Q3530:OFFSET(Q3530,-$R$3+1,0))*$S$4*L3530</f>
        <v>43.999999999999972</v>
      </c>
      <c r="T3530" s="11" t="str">
        <f t="shared" ca="1" si="890"/>
        <v xml:space="preserve"> </v>
      </c>
      <c r="U3530" s="11" t="str">
        <f t="shared" ca="1" si="885"/>
        <v>Sell</v>
      </c>
      <c r="V3530" s="3">
        <f t="shared" ca="1" si="891"/>
        <v>-10</v>
      </c>
      <c r="W3530" s="16">
        <f t="shared" ca="1" si="892"/>
        <v>25.394736842105289</v>
      </c>
      <c r="X3530" s="3">
        <f t="shared" ca="1" si="893"/>
        <v>28.72</v>
      </c>
      <c r="Y3530" s="3">
        <f t="shared" ca="1" si="894"/>
        <v>8.68</v>
      </c>
      <c r="Z3530" s="12">
        <f t="shared" ca="1" si="895"/>
        <v>-660.00000000000011</v>
      </c>
      <c r="AA3530" s="17">
        <f t="shared" ca="1" si="896"/>
        <v>660.26315789473699</v>
      </c>
      <c r="AB3530" s="17">
        <f t="shared" ca="1" si="897"/>
        <v>0.26315789473687801</v>
      </c>
      <c r="AC3530" s="19">
        <f t="shared" ca="1" si="898"/>
        <v>67677.768675556596</v>
      </c>
    </row>
    <row r="3531" spans="1:29" x14ac:dyDescent="0.25">
      <c r="A3531" s="22">
        <v>41129</v>
      </c>
      <c r="B3531" s="2">
        <v>29.38</v>
      </c>
      <c r="C3531" s="2">
        <v>28.41</v>
      </c>
      <c r="D3531" s="2">
        <v>29.33</v>
      </c>
      <c r="E3531">
        <v>9.61</v>
      </c>
      <c r="F3531">
        <v>9.1</v>
      </c>
      <c r="G3531">
        <v>9.5500000000000007</v>
      </c>
      <c r="H3531">
        <f t="shared" si="899"/>
        <v>1.137931034482742E-2</v>
      </c>
      <c r="I3531">
        <f t="shared" si="900"/>
        <v>3.4669555796316365E-2</v>
      </c>
      <c r="J3531">
        <f t="shared" si="886"/>
        <v>0.69248225390823148</v>
      </c>
      <c r="K3531" s="2">
        <v>1</v>
      </c>
      <c r="L3531" s="2">
        <v>1</v>
      </c>
      <c r="M3531" s="6">
        <f ca="1">100*(D3531-MIN(OFFSET(C3531,-$M$3+1,0):C3531))/(MAX(OFFSET(B3531,-$M$3+1,0):B3531)-MIN(OFFSET(C3531,-$M$3+1,0):C3531))</f>
        <v>97.737556561085938</v>
      </c>
      <c r="N3531" s="6">
        <f ca="1">100*(G3531-MIN(OFFSET(F3531,-$M$3+1,0):F3531))/(MAX(OFFSET(E3531,-$M$3+1,0):E3531)-MIN(OFFSET(F3531,-$M$3+1,0):F3531))</f>
        <v>94.642857142857267</v>
      </c>
      <c r="O3531" s="6">
        <f t="shared" ca="1" si="887"/>
        <v>3.0946994182286716</v>
      </c>
      <c r="P3531" s="8">
        <f t="shared" si="888"/>
        <v>0.96999999999999886</v>
      </c>
      <c r="Q3531" s="8">
        <f t="shared" si="889"/>
        <v>0.50999999999999979</v>
      </c>
      <c r="R3531" s="15">
        <f ca="1">AVERAGE(P3531:OFFSET(P3531,-$R$3+1,0))*$R$4*K3531</f>
        <v>105.12500000000009</v>
      </c>
      <c r="S3531" s="15">
        <f ca="1">AVERAGE(Q3531:OFFSET(Q3531,-$R$3+1,0))*$S$4*L3531</f>
        <v>43.749999999999979</v>
      </c>
      <c r="T3531" s="11" t="str">
        <f t="shared" ca="1" si="890"/>
        <v xml:space="preserve"> </v>
      </c>
      <c r="U3531" s="11" t="str">
        <f t="shared" ca="1" si="885"/>
        <v>Sell</v>
      </c>
      <c r="V3531" s="3">
        <f t="shared" ca="1" si="891"/>
        <v>-10</v>
      </c>
      <c r="W3531" s="16">
        <f t="shared" ca="1" si="892"/>
        <v>25.394736842105289</v>
      </c>
      <c r="X3531" s="3">
        <f t="shared" ca="1" si="893"/>
        <v>28.72</v>
      </c>
      <c r="Y3531" s="3">
        <f t="shared" ca="1" si="894"/>
        <v>8.68</v>
      </c>
      <c r="Z3531" s="12">
        <f t="shared" ca="1" si="895"/>
        <v>-329.99999999999829</v>
      </c>
      <c r="AA3531" s="17">
        <f t="shared" ca="1" si="896"/>
        <v>812.63157894736992</v>
      </c>
      <c r="AB3531" s="17">
        <f t="shared" ca="1" si="897"/>
        <v>482.63157894737162</v>
      </c>
      <c r="AC3531" s="19">
        <f t="shared" ca="1" si="898"/>
        <v>68160.400254503969</v>
      </c>
    </row>
    <row r="3532" spans="1:29" x14ac:dyDescent="0.25">
      <c r="A3532" s="22">
        <v>41130</v>
      </c>
      <c r="B3532" s="2">
        <v>30.43</v>
      </c>
      <c r="C3532" s="2">
        <v>29.26</v>
      </c>
      <c r="D3532" s="2">
        <v>30.1</v>
      </c>
      <c r="E3532">
        <v>10.36</v>
      </c>
      <c r="F3532">
        <v>9.84</v>
      </c>
      <c r="G3532">
        <v>10.19</v>
      </c>
      <c r="H3532">
        <f t="shared" si="899"/>
        <v>2.6252983293556298E-2</v>
      </c>
      <c r="I3532">
        <f t="shared" si="900"/>
        <v>6.701570680628266E-2</v>
      </c>
      <c r="J3532">
        <f t="shared" si="886"/>
        <v>0.69228496176343568</v>
      </c>
      <c r="K3532" s="2">
        <v>1</v>
      </c>
      <c r="L3532" s="2">
        <v>1</v>
      </c>
      <c r="M3532" s="6">
        <f ca="1">100*(D3532-MIN(OFFSET(C3532,-$M$3+1,0):C3532))/(MAX(OFFSET(B3532,-$M$3+1,0):B3532)-MIN(OFFSET(C3532,-$M$3+1,0):C3532))</f>
        <v>89.877300613496985</v>
      </c>
      <c r="N3532" s="6">
        <f ca="1">100*(G3532-MIN(OFFSET(F3532,-$M$3+1,0):F3532))/(MAX(OFFSET(E3532,-$M$3+1,0):E3532)-MIN(OFFSET(F3532,-$M$3+1,0):F3532))</f>
        <v>90.555555555555543</v>
      </c>
      <c r="O3532" s="6">
        <f t="shared" ca="1" si="887"/>
        <v>-0.67825494205855819</v>
      </c>
      <c r="P3532" s="8">
        <f t="shared" si="888"/>
        <v>1.1699999999999982</v>
      </c>
      <c r="Q3532" s="8">
        <f t="shared" si="889"/>
        <v>0.80999999999999872</v>
      </c>
      <c r="R3532" s="15">
        <f ca="1">AVERAGE(P3532:OFFSET(P3532,-$R$3+1,0))*$R$4*K3532</f>
        <v>103.12500000000004</v>
      </c>
      <c r="S3532" s="15">
        <f ca="1">AVERAGE(Q3532:OFFSET(Q3532,-$R$3+1,0))*$S$4*L3532</f>
        <v>46.99999999999995</v>
      </c>
      <c r="T3532" s="11" t="str">
        <f t="shared" ca="1" si="890"/>
        <v xml:space="preserve"> </v>
      </c>
      <c r="U3532" s="11" t="str">
        <f t="shared" ca="1" si="885"/>
        <v>Exit</v>
      </c>
      <c r="V3532" s="3">
        <f t="shared" ca="1" si="891"/>
        <v>-10</v>
      </c>
      <c r="W3532" s="16">
        <f t="shared" ca="1" si="892"/>
        <v>25.394736842105289</v>
      </c>
      <c r="X3532" s="3">
        <f t="shared" ca="1" si="893"/>
        <v>28.72</v>
      </c>
      <c r="Y3532" s="3">
        <f t="shared" ca="1" si="894"/>
        <v>8.68</v>
      </c>
      <c r="Z3532" s="12">
        <f t="shared" ca="1" si="895"/>
        <v>-770.00000000000318</v>
      </c>
      <c r="AA3532" s="17">
        <f t="shared" ca="1" si="896"/>
        <v>1625.2631578947355</v>
      </c>
      <c r="AB3532" s="17">
        <f t="shared" ca="1" si="897"/>
        <v>855.26315789473233</v>
      </c>
      <c r="AC3532" s="19">
        <f t="shared" ca="1" si="898"/>
        <v>69015.663412398702</v>
      </c>
    </row>
    <row r="3533" spans="1:29" x14ac:dyDescent="0.25">
      <c r="A3533" s="22">
        <v>41131</v>
      </c>
      <c r="B3533" s="2">
        <v>30.15</v>
      </c>
      <c r="C3533" s="2">
        <v>29.38</v>
      </c>
      <c r="D3533" s="2">
        <v>29.81</v>
      </c>
      <c r="E3533">
        <v>10.16</v>
      </c>
      <c r="F3533">
        <v>9.75</v>
      </c>
      <c r="G3533">
        <v>9.7899999999999991</v>
      </c>
      <c r="H3533">
        <f t="shared" si="899"/>
        <v>-9.6345514950166855E-3</v>
      </c>
      <c r="I3533">
        <f t="shared" si="900"/>
        <v>-3.9254170755642859E-2</v>
      </c>
      <c r="J3533">
        <f t="shared" si="886"/>
        <v>0.69949879639348922</v>
      </c>
      <c r="K3533" s="2">
        <v>1</v>
      </c>
      <c r="L3533" s="2">
        <v>1</v>
      </c>
      <c r="M3533" s="6">
        <f ca="1">100*(D3533-MIN(OFFSET(C3533,-$M$3+1,0):C3533))/(MAX(OFFSET(B3533,-$M$3+1,0):B3533)-MIN(OFFSET(C3533,-$M$3+1,0):C3533))</f>
        <v>75.49407114624502</v>
      </c>
      <c r="N3533" s="6">
        <f ca="1">100*(G3533-MIN(OFFSET(F3533,-$M$3+1,0):F3533))/(MAX(OFFSET(E3533,-$M$3+1,0):E3533)-MIN(OFFSET(F3533,-$M$3+1,0):F3533))</f>
        <v>66.86046511627903</v>
      </c>
      <c r="O3533" s="6">
        <f t="shared" ca="1" si="887"/>
        <v>8.6336060299659891</v>
      </c>
      <c r="P3533" s="8">
        <f t="shared" si="888"/>
        <v>0.76999999999999957</v>
      </c>
      <c r="Q3533" s="8">
        <f t="shared" si="889"/>
        <v>0.4399999999999995</v>
      </c>
      <c r="R3533" s="15">
        <f ca="1">AVERAGE(P3533:OFFSET(P3533,-$R$3+1,0))*$R$4*K3533</f>
        <v>102.25000000000004</v>
      </c>
      <c r="S3533" s="15">
        <f ca="1">AVERAGE(Q3533:OFFSET(Q3533,-$R$3+1,0))*$S$4*L3533</f>
        <v>46.749999999999957</v>
      </c>
      <c r="T3533" s="11" t="str">
        <f t="shared" ca="1" si="890"/>
        <v xml:space="preserve"> </v>
      </c>
      <c r="U3533" s="11" t="str">
        <f t="shared" ca="1" si="885"/>
        <v xml:space="preserve"> </v>
      </c>
      <c r="V3533" s="3" t="str">
        <f t="shared" ca="1" si="891"/>
        <v xml:space="preserve"> </v>
      </c>
      <c r="W3533" s="16" t="str">
        <f t="shared" ca="1" si="892"/>
        <v xml:space="preserve"> </v>
      </c>
      <c r="X3533" s="3" t="str">
        <f t="shared" ca="1" si="893"/>
        <v xml:space="preserve"> </v>
      </c>
      <c r="Y3533" s="3" t="str">
        <f t="shared" ca="1" si="894"/>
        <v xml:space="preserve"> </v>
      </c>
      <c r="Z3533" s="12" t="str">
        <f t="shared" ca="1" si="895"/>
        <v xml:space="preserve"> </v>
      </c>
      <c r="AA3533" s="17" t="str">
        <f t="shared" ca="1" si="896"/>
        <v xml:space="preserve"> </v>
      </c>
      <c r="AB3533" s="17" t="str">
        <f t="shared" ca="1" si="897"/>
        <v xml:space="preserve"> </v>
      </c>
      <c r="AC3533" s="19">
        <f t="shared" ca="1" si="898"/>
        <v>69015.663412398702</v>
      </c>
    </row>
    <row r="3534" spans="1:29" x14ac:dyDescent="0.25">
      <c r="A3534" s="22">
        <v>41134</v>
      </c>
      <c r="B3534" s="2">
        <v>30.13</v>
      </c>
      <c r="C3534" s="2">
        <v>29.27</v>
      </c>
      <c r="D3534" s="2">
        <v>29.84</v>
      </c>
      <c r="E3534">
        <v>9.9499999999999993</v>
      </c>
      <c r="F3534">
        <v>9.64</v>
      </c>
      <c r="G3534">
        <v>9.8800000000000008</v>
      </c>
      <c r="H3534">
        <f t="shared" si="899"/>
        <v>1.0063737001007045E-3</v>
      </c>
      <c r="I3534">
        <f t="shared" si="900"/>
        <v>9.1930541368745455E-3</v>
      </c>
      <c r="J3534">
        <f t="shared" si="886"/>
        <v>0.70363938937610615</v>
      </c>
      <c r="K3534" s="2">
        <v>1</v>
      </c>
      <c r="L3534" s="2">
        <v>1</v>
      </c>
      <c r="M3534" s="6">
        <f ca="1">100*(D3534-MIN(OFFSET(C3534,-$M$3+1,0):C3534))/(MAX(OFFSET(B3534,-$M$3+1,0):B3534)-MIN(OFFSET(C3534,-$M$3+1,0):C3534))</f>
        <v>76.679841897233217</v>
      </c>
      <c r="N3534" s="6">
        <f ca="1">100*(G3534-MIN(OFFSET(F3534,-$M$3+1,0):F3534))/(MAX(OFFSET(E3534,-$M$3+1,0):E3534)-MIN(OFFSET(F3534,-$M$3+1,0):F3534))</f>
        <v>70.370370370370438</v>
      </c>
      <c r="O3534" s="6">
        <f t="shared" ca="1" si="887"/>
        <v>6.3094715268627795</v>
      </c>
      <c r="P3534" s="8">
        <f t="shared" si="888"/>
        <v>0.85999999999999943</v>
      </c>
      <c r="Q3534" s="8">
        <f t="shared" si="889"/>
        <v>0.30999999999999872</v>
      </c>
      <c r="R3534" s="15">
        <f ca="1">AVERAGE(P3534:OFFSET(P3534,-$R$3+1,0))*$R$4*K3534</f>
        <v>101.50000000000001</v>
      </c>
      <c r="S3534" s="15">
        <f ca="1">AVERAGE(Q3534:OFFSET(Q3534,-$R$3+1,0))*$S$4*L3534</f>
        <v>45.874999999999957</v>
      </c>
      <c r="T3534" s="11" t="str">
        <f t="shared" ca="1" si="890"/>
        <v xml:space="preserve"> </v>
      </c>
      <c r="U3534" s="11" t="str">
        <f t="shared" ca="1" si="885"/>
        <v xml:space="preserve"> </v>
      </c>
      <c r="V3534" s="3" t="str">
        <f t="shared" ca="1" si="891"/>
        <v xml:space="preserve"> </v>
      </c>
      <c r="W3534" s="16" t="str">
        <f t="shared" ca="1" si="892"/>
        <v xml:space="preserve"> </v>
      </c>
      <c r="X3534" s="3" t="str">
        <f t="shared" ca="1" si="893"/>
        <v xml:space="preserve"> </v>
      </c>
      <c r="Y3534" s="3" t="str">
        <f t="shared" ca="1" si="894"/>
        <v xml:space="preserve"> </v>
      </c>
      <c r="Z3534" s="12" t="str">
        <f t="shared" ca="1" si="895"/>
        <v xml:space="preserve"> </v>
      </c>
      <c r="AA3534" s="17" t="str">
        <f t="shared" ca="1" si="896"/>
        <v xml:space="preserve"> </v>
      </c>
      <c r="AB3534" s="17" t="str">
        <f t="shared" ca="1" si="897"/>
        <v xml:space="preserve"> </v>
      </c>
      <c r="AC3534" s="19">
        <f t="shared" ca="1" si="898"/>
        <v>69015.663412398702</v>
      </c>
    </row>
    <row r="3535" spans="1:29" x14ac:dyDescent="0.25">
      <c r="A3535" s="22">
        <v>41135</v>
      </c>
      <c r="B3535" s="2">
        <v>30.46</v>
      </c>
      <c r="C3535" s="2">
        <v>29.74</v>
      </c>
      <c r="D3535" s="2">
        <v>29.89</v>
      </c>
      <c r="E3535">
        <v>10.199999999999999</v>
      </c>
      <c r="F3535">
        <v>9.83</v>
      </c>
      <c r="G3535">
        <v>9.89</v>
      </c>
      <c r="H3535">
        <f t="shared" si="899"/>
        <v>1.6756032171580948E-3</v>
      </c>
      <c r="I3535">
        <f t="shared" si="900"/>
        <v>1.0121457489877805E-3</v>
      </c>
      <c r="J3535">
        <f t="shared" si="886"/>
        <v>0.7030895993502696</v>
      </c>
      <c r="K3535" s="2">
        <v>1</v>
      </c>
      <c r="L3535" s="2">
        <v>1</v>
      </c>
      <c r="M3535" s="6">
        <f ca="1">100*(D3535-MIN(OFFSET(C3535,-$M$3+1,0):C3535))/(MAX(OFFSET(B3535,-$M$3+1,0):B3535)-MIN(OFFSET(C3535,-$M$3+1,0):C3535))</f>
        <v>77.734375000000014</v>
      </c>
      <c r="N3535" s="6">
        <f ca="1">100*(G3535-MIN(OFFSET(F3535,-$M$3+1,0):F3535))/(MAX(OFFSET(E3535,-$M$3+1,0):E3535)-MIN(OFFSET(F3535,-$M$3+1,0):F3535))</f>
        <v>69.677419354838761</v>
      </c>
      <c r="O3535" s="6">
        <f t="shared" ca="1" si="887"/>
        <v>8.0569556451612527</v>
      </c>
      <c r="P3535" s="8">
        <f t="shared" si="888"/>
        <v>0.72000000000000242</v>
      </c>
      <c r="Q3535" s="8">
        <f t="shared" si="889"/>
        <v>0.36999999999999922</v>
      </c>
      <c r="R3535" s="15">
        <f ca="1">AVERAGE(P3535:OFFSET(P3535,-$R$3+1,0))*$R$4*K3535</f>
        <v>95.500000000000057</v>
      </c>
      <c r="S3535" s="15">
        <f ca="1">AVERAGE(Q3535:OFFSET(Q3535,-$R$3+1,0))*$S$4*L3535</f>
        <v>46.249999999999943</v>
      </c>
      <c r="T3535" s="11" t="str">
        <f t="shared" ca="1" si="890"/>
        <v xml:space="preserve"> </v>
      </c>
      <c r="U3535" s="11" t="str">
        <f t="shared" ca="1" si="885"/>
        <v xml:space="preserve"> </v>
      </c>
      <c r="V3535" s="3" t="str">
        <f t="shared" ca="1" si="891"/>
        <v xml:space="preserve"> </v>
      </c>
      <c r="W3535" s="16" t="str">
        <f t="shared" ca="1" si="892"/>
        <v xml:space="preserve"> </v>
      </c>
      <c r="X3535" s="3" t="str">
        <f t="shared" ca="1" si="893"/>
        <v xml:space="preserve"> </v>
      </c>
      <c r="Y3535" s="3" t="str">
        <f t="shared" ca="1" si="894"/>
        <v xml:space="preserve"> </v>
      </c>
      <c r="Z3535" s="12" t="str">
        <f t="shared" ca="1" si="895"/>
        <v xml:space="preserve"> </v>
      </c>
      <c r="AA3535" s="17" t="str">
        <f t="shared" ca="1" si="896"/>
        <v xml:space="preserve"> </v>
      </c>
      <c r="AB3535" s="17" t="str">
        <f t="shared" ca="1" si="897"/>
        <v xml:space="preserve"> </v>
      </c>
      <c r="AC3535" s="19">
        <f t="shared" ca="1" si="898"/>
        <v>69015.663412398702</v>
      </c>
    </row>
    <row r="3536" spans="1:29" x14ac:dyDescent="0.25">
      <c r="A3536" s="22">
        <v>41136</v>
      </c>
      <c r="B3536" s="2">
        <v>30.21</v>
      </c>
      <c r="C3536" s="2">
        <v>29.52</v>
      </c>
      <c r="D3536" s="2">
        <v>29.94</v>
      </c>
      <c r="E3536">
        <v>10.07</v>
      </c>
      <c r="F3536">
        <v>9.49</v>
      </c>
      <c r="G3536">
        <v>9.77</v>
      </c>
      <c r="H3536">
        <f t="shared" si="899"/>
        <v>1.6728002676480447E-3</v>
      </c>
      <c r="I3536">
        <f t="shared" si="900"/>
        <v>-1.213346814964622E-2</v>
      </c>
      <c r="J3536">
        <f t="shared" si="886"/>
        <v>0.71194758004901137</v>
      </c>
      <c r="K3536" s="2">
        <v>1</v>
      </c>
      <c r="L3536" s="2">
        <v>1</v>
      </c>
      <c r="M3536" s="6">
        <f ca="1">100*(D3536-MIN(OFFSET(C3536,-$M$3+1,0):C3536))/(MAX(OFFSET(B3536,-$M$3+1,0):B3536)-MIN(OFFSET(C3536,-$M$3+1,0):C3536))</f>
        <v>74.634146341463449</v>
      </c>
      <c r="N3536" s="6">
        <f ca="1">100*(G3536-MIN(OFFSET(F3536,-$M$3+1,0):F3536))/(MAX(OFFSET(E3536,-$M$3+1,0):E3536)-MIN(OFFSET(F3536,-$M$3+1,0):F3536))</f>
        <v>53.174603174603185</v>
      </c>
      <c r="O3536" s="6">
        <f t="shared" ca="1" si="887"/>
        <v>21.459543166860264</v>
      </c>
      <c r="P3536" s="8">
        <f t="shared" si="888"/>
        <v>0.69000000000000128</v>
      </c>
      <c r="Q3536" s="8">
        <f t="shared" si="889"/>
        <v>0.58000000000000007</v>
      </c>
      <c r="R3536" s="15">
        <f ca="1">AVERAGE(P3536:OFFSET(P3536,-$R$3+1,0))*$R$4*K3536</f>
        <v>92.250000000000028</v>
      </c>
      <c r="S3536" s="15">
        <f ca="1">AVERAGE(Q3536:OFFSET(Q3536,-$R$3+1,0))*$S$4*L3536</f>
        <v>48.374999999999943</v>
      </c>
      <c r="T3536" s="11" t="str">
        <f t="shared" ca="1" si="890"/>
        <v xml:space="preserve"> </v>
      </c>
      <c r="U3536" s="11" t="str">
        <f t="shared" ca="1" si="885"/>
        <v>Sell</v>
      </c>
      <c r="V3536" s="3">
        <f t="shared" ca="1" si="891"/>
        <v>-10</v>
      </c>
      <c r="W3536" s="16">
        <f t="shared" ca="1" si="892"/>
        <v>19.069767441860492</v>
      </c>
      <c r="X3536" s="3">
        <f t="shared" ca="1" si="893"/>
        <v>29.94</v>
      </c>
      <c r="Y3536" s="3">
        <f t="shared" ca="1" si="894"/>
        <v>9.77</v>
      </c>
      <c r="Z3536" s="12" t="str">
        <f t="shared" ca="1" si="895"/>
        <v xml:space="preserve"> </v>
      </c>
      <c r="AA3536" s="17" t="str">
        <f t="shared" ca="1" si="896"/>
        <v xml:space="preserve"> </v>
      </c>
      <c r="AB3536" s="17" t="str">
        <f t="shared" ca="1" si="897"/>
        <v xml:space="preserve"> </v>
      </c>
      <c r="AC3536" s="19">
        <f t="shared" ca="1" si="898"/>
        <v>69015.663412398702</v>
      </c>
    </row>
    <row r="3537" spans="1:29" x14ac:dyDescent="0.25">
      <c r="A3537" s="22">
        <v>41137</v>
      </c>
      <c r="B3537" s="2">
        <v>31.13</v>
      </c>
      <c r="C3537" s="2">
        <v>29.66</v>
      </c>
      <c r="D3537" s="2">
        <v>31</v>
      </c>
      <c r="E3537">
        <v>10.43</v>
      </c>
      <c r="F3537">
        <v>9.74</v>
      </c>
      <c r="G3537">
        <v>10.34</v>
      </c>
      <c r="H3537">
        <f t="shared" si="899"/>
        <v>3.5404141616566465E-2</v>
      </c>
      <c r="I3537">
        <f t="shared" si="900"/>
        <v>5.8341862845445291E-2</v>
      </c>
      <c r="J3537">
        <f t="shared" si="886"/>
        <v>0.75421937349926871</v>
      </c>
      <c r="K3537" s="2">
        <v>1</v>
      </c>
      <c r="L3537" s="2">
        <v>1</v>
      </c>
      <c r="M3537" s="6">
        <f ca="1">100*(D3537-MIN(OFFSET(C3537,-$M$3+1,0):C3537))/(MAX(OFFSET(B3537,-$M$3+1,0):B3537)-MIN(OFFSET(C3537,-$M$3+1,0):C3537))</f>
        <v>93.048128342246031</v>
      </c>
      <c r="N3537" s="6">
        <f ca="1">100*(G3537-MIN(OFFSET(F3537,-$M$3+1,0):F3537))/(MAX(OFFSET(E3537,-$M$3+1,0):E3537)-MIN(OFFSET(F3537,-$M$3+1,0):F3537))</f>
        <v>90.425531914893639</v>
      </c>
      <c r="O3537" s="6">
        <f t="shared" ca="1" si="887"/>
        <v>2.6225964273523914</v>
      </c>
      <c r="P3537" s="8">
        <f t="shared" si="888"/>
        <v>1.4699999999999989</v>
      </c>
      <c r="Q3537" s="8">
        <f t="shared" si="889"/>
        <v>0.6899999999999995</v>
      </c>
      <c r="R3537" s="15">
        <f ca="1">AVERAGE(P3537:OFFSET(P3537,-$R$3+1,0))*$R$4*K3537</f>
        <v>98.375000000000014</v>
      </c>
      <c r="S3537" s="15">
        <f ca="1">AVERAGE(Q3537:OFFSET(Q3537,-$R$3+1,0))*$S$4*L3537</f>
        <v>52.624999999999943</v>
      </c>
      <c r="T3537" s="11" t="str">
        <f t="shared" ca="1" si="890"/>
        <v xml:space="preserve"> </v>
      </c>
      <c r="U3537" s="11" t="str">
        <f t="shared" ca="1" si="885"/>
        <v>Sell</v>
      </c>
      <c r="V3537" s="3">
        <f t="shared" ca="1" si="891"/>
        <v>-10</v>
      </c>
      <c r="W3537" s="16">
        <f t="shared" ca="1" si="892"/>
        <v>19.069767441860492</v>
      </c>
      <c r="X3537" s="3">
        <f t="shared" ca="1" si="893"/>
        <v>29.94</v>
      </c>
      <c r="Y3537" s="3">
        <f t="shared" ca="1" si="894"/>
        <v>9.77</v>
      </c>
      <c r="Z3537" s="12">
        <f t="shared" ca="1" si="895"/>
        <v>-1059.9999999999986</v>
      </c>
      <c r="AA3537" s="17">
        <f t="shared" ca="1" si="896"/>
        <v>1086.9767441860486</v>
      </c>
      <c r="AB3537" s="17">
        <f t="shared" ca="1" si="897"/>
        <v>26.976744186049928</v>
      </c>
      <c r="AC3537" s="19">
        <f t="shared" ca="1" si="898"/>
        <v>69042.640156584748</v>
      </c>
    </row>
    <row r="3538" spans="1:29" x14ac:dyDescent="0.25">
      <c r="A3538" s="22">
        <v>41138</v>
      </c>
      <c r="B3538" s="2">
        <v>31.4</v>
      </c>
      <c r="C3538" s="2">
        <v>30.62</v>
      </c>
      <c r="D3538" s="2">
        <v>31.33</v>
      </c>
      <c r="E3538">
        <v>10.63</v>
      </c>
      <c r="F3538">
        <v>10.210000000000001</v>
      </c>
      <c r="G3538">
        <v>10.49</v>
      </c>
      <c r="H3538">
        <f t="shared" si="899"/>
        <v>1.0645161290322447E-2</v>
      </c>
      <c r="I3538">
        <f t="shared" si="900"/>
        <v>1.4506769825918697E-2</v>
      </c>
      <c r="J3538">
        <f t="shared" si="886"/>
        <v>0.7541083407688739</v>
      </c>
      <c r="K3538" s="2">
        <v>1</v>
      </c>
      <c r="L3538" s="2">
        <v>1</v>
      </c>
      <c r="M3538" s="6">
        <f ca="1">100*(D3538-MIN(OFFSET(C3538,-$M$3+1,0):C3538))/(MAX(OFFSET(B3538,-$M$3+1,0):B3538)-MIN(OFFSET(C3538,-$M$3+1,0):C3538))</f>
        <v>96.713615023474176</v>
      </c>
      <c r="N3538" s="6">
        <f ca="1">100*(G3538-MIN(OFFSET(F3538,-$M$3+1,0):F3538))/(MAX(OFFSET(E3538,-$M$3+1,0):E3538)-MIN(OFFSET(F3538,-$M$3+1,0):F3538))</f>
        <v>87.719298245613984</v>
      </c>
      <c r="O3538" s="6">
        <f t="shared" ca="1" si="887"/>
        <v>8.9943167778601918</v>
      </c>
      <c r="P3538" s="8">
        <f t="shared" si="888"/>
        <v>0.77999999999999758</v>
      </c>
      <c r="Q3538" s="8">
        <f t="shared" si="889"/>
        <v>0.41999999999999993</v>
      </c>
      <c r="R3538" s="15">
        <f ca="1">AVERAGE(P3538:OFFSET(P3538,-$R$3+1,0))*$R$4*K3538</f>
        <v>92.874999999999957</v>
      </c>
      <c r="S3538" s="15">
        <f ca="1">AVERAGE(Q3538:OFFSET(Q3538,-$R$3+1,0))*$S$4*L3538</f>
        <v>51.624999999999943</v>
      </c>
      <c r="T3538" s="11" t="str">
        <f t="shared" ca="1" si="890"/>
        <v xml:space="preserve"> </v>
      </c>
      <c r="U3538" s="11" t="str">
        <f t="shared" ref="U3538:U3601" ca="1" si="901">IF($O3538&gt;$U$3,"Sell",IF(AND(U3537="Sell",$O3538&gt;0),"Sell",IF(AND(U3537="Sell",$O3538&lt;=0),"Exit"," ")))</f>
        <v>Sell</v>
      </c>
      <c r="V3538" s="3">
        <f t="shared" ca="1" si="891"/>
        <v>-10</v>
      </c>
      <c r="W3538" s="16">
        <f t="shared" ca="1" si="892"/>
        <v>19.069767441860492</v>
      </c>
      <c r="X3538" s="3">
        <f t="shared" ca="1" si="893"/>
        <v>29.94</v>
      </c>
      <c r="Y3538" s="3">
        <f t="shared" ca="1" si="894"/>
        <v>9.77</v>
      </c>
      <c r="Z3538" s="12">
        <f t="shared" ca="1" si="895"/>
        <v>-329.99999999999829</v>
      </c>
      <c r="AA3538" s="17">
        <f t="shared" ca="1" si="896"/>
        <v>286.04651162790805</v>
      </c>
      <c r="AB3538" s="17">
        <f t="shared" ca="1" si="897"/>
        <v>-43.953488372090249</v>
      </c>
      <c r="AC3538" s="19">
        <f t="shared" ca="1" si="898"/>
        <v>68998.686668212657</v>
      </c>
    </row>
    <row r="3539" spans="1:29" x14ac:dyDescent="0.25">
      <c r="A3539" s="22">
        <v>41141</v>
      </c>
      <c r="B3539" s="2">
        <v>31.34</v>
      </c>
      <c r="C3539" s="2">
        <v>30.06</v>
      </c>
      <c r="D3539" s="2">
        <v>30.48</v>
      </c>
      <c r="E3539">
        <v>10.45</v>
      </c>
      <c r="F3539">
        <v>10</v>
      </c>
      <c r="G3539">
        <v>10.039999999999999</v>
      </c>
      <c r="H3539">
        <f t="shared" si="899"/>
        <v>-2.7130545802744876E-2</v>
      </c>
      <c r="I3539">
        <f t="shared" si="900"/>
        <v>-4.2897998093422429E-2</v>
      </c>
      <c r="J3539">
        <f t="shared" si="886"/>
        <v>0.80117052448712245</v>
      </c>
      <c r="K3539" s="2">
        <v>1</v>
      </c>
      <c r="L3539" s="2">
        <v>1</v>
      </c>
      <c r="M3539" s="6">
        <f ca="1">100*(D3539-MIN(OFFSET(C3539,-$M$3+1,0):C3539))/(MAX(OFFSET(B3539,-$M$3+1,0):B3539)-MIN(OFFSET(C3539,-$M$3+1,0):C3539))</f>
        <v>56.807511737089271</v>
      </c>
      <c r="N3539" s="6">
        <f ca="1">100*(G3539-MIN(OFFSET(F3539,-$M$3+1,0):F3539))/(MAX(OFFSET(E3539,-$M$3+1,0):E3539)-MIN(OFFSET(F3539,-$M$3+1,0):F3539))</f>
        <v>48.245614035087598</v>
      </c>
      <c r="O3539" s="6">
        <f t="shared" ca="1" si="887"/>
        <v>8.5618977020016729</v>
      </c>
      <c r="P3539" s="8">
        <f t="shared" si="888"/>
        <v>1.2800000000000011</v>
      </c>
      <c r="Q3539" s="8">
        <f t="shared" si="889"/>
        <v>0.49000000000000021</v>
      </c>
      <c r="R3539" s="15">
        <f ca="1">AVERAGE(P3539:OFFSET(P3539,-$R$3+1,0))*$R$4*K3539</f>
        <v>96.749999999999986</v>
      </c>
      <c r="S3539" s="15">
        <f ca="1">AVERAGE(Q3539:OFFSET(Q3539,-$R$3+1,0))*$S$4*L3539</f>
        <v>51.37499999999995</v>
      </c>
      <c r="T3539" s="11" t="str">
        <f t="shared" ca="1" si="890"/>
        <v xml:space="preserve"> </v>
      </c>
      <c r="U3539" s="11" t="str">
        <f t="shared" ca="1" si="901"/>
        <v>Sell</v>
      </c>
      <c r="V3539" s="3">
        <f t="shared" ca="1" si="891"/>
        <v>-10</v>
      </c>
      <c r="W3539" s="16">
        <f t="shared" ca="1" si="892"/>
        <v>19.069767441860492</v>
      </c>
      <c r="X3539" s="3">
        <f t="shared" ca="1" si="893"/>
        <v>29.94</v>
      </c>
      <c r="Y3539" s="3">
        <f t="shared" ca="1" si="894"/>
        <v>9.77</v>
      </c>
      <c r="Z3539" s="12">
        <f t="shared" ca="1" si="895"/>
        <v>849.99999999999784</v>
      </c>
      <c r="AA3539" s="17">
        <f t="shared" ca="1" si="896"/>
        <v>-858.1395348837242</v>
      </c>
      <c r="AB3539" s="17">
        <f t="shared" ca="1" si="897"/>
        <v>-8.1395348837263555</v>
      </c>
      <c r="AC3539" s="19">
        <f t="shared" ca="1" si="898"/>
        <v>68990.547133328932</v>
      </c>
    </row>
    <row r="3540" spans="1:29" x14ac:dyDescent="0.25">
      <c r="A3540" s="22">
        <v>41142</v>
      </c>
      <c r="B3540" s="2">
        <v>30.95</v>
      </c>
      <c r="C3540" s="2">
        <v>29.68</v>
      </c>
      <c r="D3540" s="2">
        <v>29.79</v>
      </c>
      <c r="E3540">
        <v>10.28</v>
      </c>
      <c r="F3540">
        <v>9.7899999999999991</v>
      </c>
      <c r="G3540">
        <v>9.9</v>
      </c>
      <c r="H3540">
        <f t="shared" si="899"/>
        <v>-2.2637795275590622E-2</v>
      </c>
      <c r="I3540">
        <f t="shared" si="900"/>
        <v>-1.3944223107569598E-2</v>
      </c>
      <c r="J3540">
        <f t="shared" si="886"/>
        <v>0.79516108526081331</v>
      </c>
      <c r="K3540" s="2">
        <v>1</v>
      </c>
      <c r="L3540" s="2">
        <v>1</v>
      </c>
      <c r="M3540" s="6">
        <f ca="1">100*(D3540-MIN(OFFSET(C3540,-$M$3+1,0):C3540))/(MAX(OFFSET(B3540,-$M$3+1,0):B3540)-MIN(OFFSET(C3540,-$M$3+1,0):C3540))</f>
        <v>14.361702127659559</v>
      </c>
      <c r="N3540" s="6">
        <f ca="1">100*(G3540-MIN(OFFSET(F3540,-$M$3+1,0):F3540))/(MAX(OFFSET(E3540,-$M$3+1,0):E3540)-MIN(OFFSET(F3540,-$M$3+1,0):F3540))</f>
        <v>35.964912280701746</v>
      </c>
      <c r="O3540" s="6">
        <f t="shared" ca="1" si="887"/>
        <v>-21.603210153042188</v>
      </c>
      <c r="P3540" s="8">
        <f t="shared" si="888"/>
        <v>1.2699999999999996</v>
      </c>
      <c r="Q3540" s="8">
        <f t="shared" si="889"/>
        <v>0.49000000000000021</v>
      </c>
      <c r="R3540" s="15">
        <f ca="1">AVERAGE(P3540:OFFSET(P3540,-$R$3+1,0))*$R$4*K3540</f>
        <v>98</v>
      </c>
      <c r="S3540" s="15">
        <f ca="1">AVERAGE(Q3540:OFFSET(Q3540,-$R$3+1,0))*$S$4*L3540</f>
        <v>47.374999999999964</v>
      </c>
      <c r="T3540" s="11" t="str">
        <f t="shared" ca="1" si="890"/>
        <v>Buy</v>
      </c>
      <c r="U3540" s="11" t="str">
        <f t="shared" ca="1" si="901"/>
        <v>Exit</v>
      </c>
      <c r="V3540" s="3">
        <f t="shared" ca="1" si="891"/>
        <v>10</v>
      </c>
      <c r="W3540" s="16">
        <f t="shared" ca="1" si="892"/>
        <v>-20.686015831134579</v>
      </c>
      <c r="X3540" s="3">
        <f t="shared" ca="1" si="893"/>
        <v>29.79</v>
      </c>
      <c r="Y3540" s="3">
        <f t="shared" ca="1" si="894"/>
        <v>9.9</v>
      </c>
      <c r="Z3540" s="12">
        <f t="shared" ca="1" si="895"/>
        <v>690.00000000000125</v>
      </c>
      <c r="AA3540" s="17">
        <f t="shared" ca="1" si="896"/>
        <v>-266.97674418604458</v>
      </c>
      <c r="AB3540" s="17">
        <f t="shared" ca="1" si="897"/>
        <v>423.02325581395667</v>
      </c>
      <c r="AC3540" s="19">
        <f t="shared" ca="1" si="898"/>
        <v>69413.570389142886</v>
      </c>
    </row>
    <row r="3541" spans="1:29" x14ac:dyDescent="0.25">
      <c r="A3541" s="22">
        <v>41143</v>
      </c>
      <c r="B3541" s="2">
        <v>31.32</v>
      </c>
      <c r="C3541" s="2">
        <v>30.17</v>
      </c>
      <c r="D3541" s="2">
        <v>30.94</v>
      </c>
      <c r="E3541">
        <v>10.39</v>
      </c>
      <c r="F3541">
        <v>9.9499999999999993</v>
      </c>
      <c r="G3541">
        <v>10.19</v>
      </c>
      <c r="H3541">
        <f t="shared" si="899"/>
        <v>3.8603558241020464E-2</v>
      </c>
      <c r="I3541">
        <f t="shared" si="900"/>
        <v>2.9292929292929148E-2</v>
      </c>
      <c r="J3541">
        <f t="shared" si="886"/>
        <v>0.77334547055954794</v>
      </c>
      <c r="K3541" s="2">
        <v>1</v>
      </c>
      <c r="L3541" s="2">
        <v>1</v>
      </c>
      <c r="M3541" s="6">
        <f ca="1">100*(D3541-MIN(OFFSET(C3541,-$M$3+1,0):C3541))/(MAX(OFFSET(B3541,-$M$3+1,0):B3541)-MIN(OFFSET(C3541,-$M$3+1,0):C3541))</f>
        <v>75.531914893617156</v>
      </c>
      <c r="N3541" s="6">
        <f ca="1">100*(G3541-MIN(OFFSET(F3541,-$M$3+1,0):F3541))/(MAX(OFFSET(E3541,-$M$3+1,0):E3541)-MIN(OFFSET(F3541,-$M$3+1,0):F3541))</f>
        <v>61.403508771929729</v>
      </c>
      <c r="O3541" s="6">
        <f t="shared" ca="1" si="887"/>
        <v>14.128406121687426</v>
      </c>
      <c r="P3541" s="8">
        <f t="shared" si="888"/>
        <v>1.5300000000000011</v>
      </c>
      <c r="Q3541" s="8">
        <f t="shared" si="889"/>
        <v>0.49000000000000021</v>
      </c>
      <c r="R3541" s="15">
        <f ca="1">AVERAGE(P3541:OFFSET(P3541,-$R$3+1,0))*$R$4*K3541</f>
        <v>107.50000000000001</v>
      </c>
      <c r="S3541" s="15">
        <f ca="1">AVERAGE(Q3541:OFFSET(Q3541,-$R$3+1,0))*$S$4*L3541</f>
        <v>47.999999999999979</v>
      </c>
      <c r="T3541" s="11" t="str">
        <f t="shared" ca="1" si="890"/>
        <v>Exit</v>
      </c>
      <c r="U3541" s="11" t="str">
        <f t="shared" ca="1" si="901"/>
        <v xml:space="preserve"> </v>
      </c>
      <c r="V3541" s="3">
        <f t="shared" ca="1" si="891"/>
        <v>10</v>
      </c>
      <c r="W3541" s="16">
        <f t="shared" ca="1" si="892"/>
        <v>-20.686015831134579</v>
      </c>
      <c r="X3541" s="3">
        <f t="shared" ca="1" si="893"/>
        <v>29.79</v>
      </c>
      <c r="Y3541" s="3">
        <f t="shared" ca="1" si="894"/>
        <v>9.9</v>
      </c>
      <c r="Z3541" s="12">
        <f t="shared" ca="1" si="895"/>
        <v>1150.000000000002</v>
      </c>
      <c r="AA3541" s="17">
        <f t="shared" ca="1" si="896"/>
        <v>-599.89445910290101</v>
      </c>
      <c r="AB3541" s="17">
        <f t="shared" ca="1" si="897"/>
        <v>550.10554089710104</v>
      </c>
      <c r="AC3541" s="19">
        <f t="shared" ca="1" si="898"/>
        <v>69963.675930039986</v>
      </c>
    </row>
    <row r="3542" spans="1:29" x14ac:dyDescent="0.25">
      <c r="A3542" s="22">
        <v>41144</v>
      </c>
      <c r="B3542" s="2">
        <v>31.3</v>
      </c>
      <c r="C3542" s="2">
        <v>30.57</v>
      </c>
      <c r="D3542" s="2">
        <v>30.63</v>
      </c>
      <c r="E3542">
        <v>10.43</v>
      </c>
      <c r="F3542">
        <v>10.08</v>
      </c>
      <c r="G3542">
        <v>10.15</v>
      </c>
      <c r="H3542">
        <f t="shared" si="899"/>
        <v>-1.0019392372333624E-2</v>
      </c>
      <c r="I3542">
        <f t="shared" si="900"/>
        <v>-3.9254170755641526E-3</v>
      </c>
      <c r="J3542">
        <f t="shared" si="886"/>
        <v>0.7575361624395005</v>
      </c>
      <c r="K3542" s="2">
        <v>1</v>
      </c>
      <c r="L3542" s="2">
        <v>1</v>
      </c>
      <c r="M3542" s="6">
        <f ca="1">100*(D3542-MIN(OFFSET(C3542,-$M$3+1,0):C3542))/(MAX(OFFSET(B3542,-$M$3+1,0):B3542)-MIN(OFFSET(C3542,-$M$3+1,0):C3542))</f>
        <v>55.747126436781592</v>
      </c>
      <c r="N3542" s="6">
        <f ca="1">100*(G3542-MIN(OFFSET(F3542,-$M$3+1,0):F3542))/(MAX(OFFSET(E3542,-$M$3+1,0):E3542)-MIN(OFFSET(F3542,-$M$3+1,0):F3542))</f>
        <v>46.067415730337068</v>
      </c>
      <c r="O3542" s="6">
        <f t="shared" ca="1" si="887"/>
        <v>9.6797107064445242</v>
      </c>
      <c r="P3542" s="8">
        <f t="shared" si="888"/>
        <v>0.73000000000000043</v>
      </c>
      <c r="Q3542" s="8">
        <f t="shared" si="889"/>
        <v>0.34999999999999964</v>
      </c>
      <c r="R3542" s="15">
        <f ca="1">AVERAGE(P3542:OFFSET(P3542,-$R$3+1,0))*$R$4*K3542</f>
        <v>105.87500000000003</v>
      </c>
      <c r="S3542" s="15">
        <f ca="1">AVERAGE(Q3542:OFFSET(Q3542,-$R$3+1,0))*$S$4*L3542</f>
        <v>48.499999999999986</v>
      </c>
      <c r="T3542" s="11" t="str">
        <f t="shared" ca="1" si="890"/>
        <v xml:space="preserve"> </v>
      </c>
      <c r="U3542" s="11" t="str">
        <f t="shared" ca="1" si="901"/>
        <v xml:space="preserve"> </v>
      </c>
      <c r="V3542" s="3" t="str">
        <f t="shared" ca="1" si="891"/>
        <v xml:space="preserve"> </v>
      </c>
      <c r="W3542" s="16" t="str">
        <f t="shared" ca="1" si="892"/>
        <v xml:space="preserve"> </v>
      </c>
      <c r="X3542" s="3" t="str">
        <f t="shared" ca="1" si="893"/>
        <v xml:space="preserve"> </v>
      </c>
      <c r="Y3542" s="3" t="str">
        <f t="shared" ca="1" si="894"/>
        <v xml:space="preserve"> </v>
      </c>
      <c r="Z3542" s="12" t="str">
        <f t="shared" ca="1" si="895"/>
        <v xml:space="preserve"> </v>
      </c>
      <c r="AA3542" s="17" t="str">
        <f t="shared" ca="1" si="896"/>
        <v xml:space="preserve"> </v>
      </c>
      <c r="AB3542" s="17" t="str">
        <f t="shared" ca="1" si="897"/>
        <v xml:space="preserve"> </v>
      </c>
      <c r="AC3542" s="19">
        <f t="shared" ca="1" si="898"/>
        <v>69963.675930039986</v>
      </c>
    </row>
    <row r="3543" spans="1:29" x14ac:dyDescent="0.25">
      <c r="A3543" s="22">
        <v>41145</v>
      </c>
      <c r="B3543" s="2">
        <v>31.43</v>
      </c>
      <c r="C3543" s="2">
        <v>30.47</v>
      </c>
      <c r="D3543" s="2">
        <v>31.22</v>
      </c>
      <c r="E3543">
        <v>10.47</v>
      </c>
      <c r="F3543">
        <v>10.06</v>
      </c>
      <c r="G3543">
        <v>10.46</v>
      </c>
      <c r="H3543">
        <f t="shared" si="899"/>
        <v>1.9262161279790968E-2</v>
      </c>
      <c r="I3543">
        <f t="shared" si="900"/>
        <v>3.0541871921182295E-2</v>
      </c>
      <c r="J3543">
        <f t="shared" si="886"/>
        <v>0.76563398981184261</v>
      </c>
      <c r="K3543" s="2">
        <v>1</v>
      </c>
      <c r="L3543" s="2">
        <v>1</v>
      </c>
      <c r="M3543" s="6">
        <f ca="1">100*(D3543-MIN(OFFSET(C3543,-$M$3+1,0):C3543))/(MAX(OFFSET(B3543,-$M$3+1,0):B3543)-MIN(OFFSET(C3543,-$M$3+1,0):C3543))</f>
        <v>87.999999999999957</v>
      </c>
      <c r="N3543" s="6">
        <f ca="1">100*(G3543-MIN(OFFSET(F3543,-$M$3+1,0):F3543))/(MAX(OFFSET(E3543,-$M$3+1,0):E3543)-MIN(OFFSET(F3543,-$M$3+1,0):F3543))</f>
        <v>79.761904761904816</v>
      </c>
      <c r="O3543" s="6">
        <f t="shared" ca="1" si="887"/>
        <v>8.2380952380951413</v>
      </c>
      <c r="P3543" s="8">
        <f t="shared" si="888"/>
        <v>0.96000000000000085</v>
      </c>
      <c r="Q3543" s="8">
        <f t="shared" si="889"/>
        <v>0.41000000000000014</v>
      </c>
      <c r="R3543" s="15">
        <f ca="1">AVERAGE(P3543:OFFSET(P3543,-$R$3+1,0))*$R$4*K3543</f>
        <v>108.87500000000001</v>
      </c>
      <c r="S3543" s="15">
        <f ca="1">AVERAGE(Q3543:OFFSET(Q3543,-$R$3+1,0))*$S$4*L3543</f>
        <v>49</v>
      </c>
      <c r="T3543" s="11" t="str">
        <f t="shared" ca="1" si="890"/>
        <v xml:space="preserve"> </v>
      </c>
      <c r="U3543" s="11" t="str">
        <f t="shared" ca="1" si="901"/>
        <v xml:space="preserve"> </v>
      </c>
      <c r="V3543" s="3" t="str">
        <f t="shared" ca="1" si="891"/>
        <v xml:space="preserve"> </v>
      </c>
      <c r="W3543" s="16" t="str">
        <f t="shared" ca="1" si="892"/>
        <v xml:space="preserve"> </v>
      </c>
      <c r="X3543" s="3" t="str">
        <f t="shared" ca="1" si="893"/>
        <v xml:space="preserve"> </v>
      </c>
      <c r="Y3543" s="3" t="str">
        <f t="shared" ca="1" si="894"/>
        <v xml:space="preserve"> </v>
      </c>
      <c r="Z3543" s="12" t="str">
        <f t="shared" ca="1" si="895"/>
        <v xml:space="preserve"> </v>
      </c>
      <c r="AA3543" s="17" t="str">
        <f t="shared" ca="1" si="896"/>
        <v xml:space="preserve"> </v>
      </c>
      <c r="AB3543" s="17" t="str">
        <f t="shared" ca="1" si="897"/>
        <v xml:space="preserve"> </v>
      </c>
      <c r="AC3543" s="19">
        <f t="shared" ca="1" si="898"/>
        <v>69963.675930039986</v>
      </c>
    </row>
    <row r="3544" spans="1:29" x14ac:dyDescent="0.25">
      <c r="A3544" s="22">
        <v>41148</v>
      </c>
      <c r="B3544" s="2">
        <v>31.39</v>
      </c>
      <c r="C3544" s="2">
        <v>30.54</v>
      </c>
      <c r="D3544" s="2">
        <v>30.61</v>
      </c>
      <c r="E3544">
        <v>10.53</v>
      </c>
      <c r="F3544">
        <v>10.15</v>
      </c>
      <c r="G3544">
        <v>10.210000000000001</v>
      </c>
      <c r="H3544">
        <f t="shared" si="899"/>
        <v>-1.9538757206918667E-2</v>
      </c>
      <c r="I3544">
        <f t="shared" si="900"/>
        <v>-2.390057361376674E-2</v>
      </c>
      <c r="J3544">
        <f t="shared" ref="J3544:J3607" si="902">CORREL(H3525:H3544,I3525:I3544)</f>
        <v>0.75547410236764168</v>
      </c>
      <c r="K3544" s="2">
        <v>1</v>
      </c>
      <c r="L3544" s="2">
        <v>1</v>
      </c>
      <c r="M3544" s="6">
        <f ca="1">100*(D3544-MIN(OFFSET(C3544,-$M$3+1,0):C3544))/(MAX(OFFSET(B3544,-$M$3+1,0):B3544)-MIN(OFFSET(C3544,-$M$3+1,0):C3544))</f>
        <v>53.142857142857125</v>
      </c>
      <c r="N3544" s="6">
        <f ca="1">100*(G3544-MIN(OFFSET(F3544,-$M$3+1,0):F3544))/(MAX(OFFSET(E3544,-$M$3+1,0):E3544)-MIN(OFFSET(F3544,-$M$3+1,0):F3544))</f>
        <v>56.756756756756971</v>
      </c>
      <c r="O3544" s="6">
        <f t="shared" ca="1" si="887"/>
        <v>-3.6138996138998465</v>
      </c>
      <c r="P3544" s="8">
        <f t="shared" si="888"/>
        <v>0.85000000000000142</v>
      </c>
      <c r="Q3544" s="8">
        <f t="shared" si="889"/>
        <v>0.37999999999999901</v>
      </c>
      <c r="R3544" s="15">
        <f ca="1">AVERAGE(P3544:OFFSET(P3544,-$R$3+1,0))*$R$4*K3544</f>
        <v>110.87500000000001</v>
      </c>
      <c r="S3544" s="15">
        <f ca="1">AVERAGE(Q3544:OFFSET(Q3544,-$R$3+1,0))*$S$4*L3544</f>
        <v>46.499999999999986</v>
      </c>
      <c r="T3544" s="11" t="str">
        <f t="shared" ca="1" si="890"/>
        <v xml:space="preserve"> </v>
      </c>
      <c r="U3544" s="11" t="str">
        <f t="shared" ca="1" si="901"/>
        <v xml:space="preserve"> </v>
      </c>
      <c r="V3544" s="3" t="str">
        <f t="shared" ca="1" si="891"/>
        <v xml:space="preserve"> </v>
      </c>
      <c r="W3544" s="16" t="str">
        <f t="shared" ca="1" si="892"/>
        <v xml:space="preserve"> </v>
      </c>
      <c r="X3544" s="3" t="str">
        <f t="shared" ca="1" si="893"/>
        <v xml:space="preserve"> </v>
      </c>
      <c r="Y3544" s="3" t="str">
        <f t="shared" ca="1" si="894"/>
        <v xml:space="preserve"> </v>
      </c>
      <c r="Z3544" s="12" t="str">
        <f t="shared" ca="1" si="895"/>
        <v xml:space="preserve"> </v>
      </c>
      <c r="AA3544" s="17" t="str">
        <f t="shared" ca="1" si="896"/>
        <v xml:space="preserve"> </v>
      </c>
      <c r="AB3544" s="17" t="str">
        <f t="shared" ca="1" si="897"/>
        <v xml:space="preserve"> </v>
      </c>
      <c r="AC3544" s="19">
        <f t="shared" ca="1" si="898"/>
        <v>69963.675930039986</v>
      </c>
    </row>
    <row r="3545" spans="1:29" x14ac:dyDescent="0.25">
      <c r="A3545" s="22">
        <v>41149</v>
      </c>
      <c r="B3545" s="2">
        <v>31.17</v>
      </c>
      <c r="C3545" s="2">
        <v>30.56</v>
      </c>
      <c r="D3545" s="2">
        <v>30.86</v>
      </c>
      <c r="E3545">
        <v>10.43</v>
      </c>
      <c r="F3545">
        <v>10.15</v>
      </c>
      <c r="G3545">
        <v>10.17</v>
      </c>
      <c r="H3545">
        <f t="shared" si="899"/>
        <v>8.1672655994773358E-3</v>
      </c>
      <c r="I3545">
        <f t="shared" si="900"/>
        <v>-3.9177277179236469E-3</v>
      </c>
      <c r="J3545">
        <f t="shared" si="902"/>
        <v>0.73653761578246402</v>
      </c>
      <c r="K3545" s="2">
        <v>1</v>
      </c>
      <c r="L3545" s="2">
        <v>1</v>
      </c>
      <c r="M3545" s="6">
        <f ca="1">100*(D3545-MIN(OFFSET(C3545,-$M$3+1,0):C3545))/(MAX(OFFSET(B3545,-$M$3+1,0):B3545)-MIN(OFFSET(C3545,-$M$3+1,0):C3545))</f>
        <v>67.428571428571416</v>
      </c>
      <c r="N3545" s="6">
        <f ca="1">100*(G3545-MIN(OFFSET(F3545,-$M$3+1,0):F3545))/(MAX(OFFSET(E3545,-$M$3+1,0):E3545)-MIN(OFFSET(F3545,-$M$3+1,0):F3545))</f>
        <v>51.35135135135144</v>
      </c>
      <c r="O3545" s="6">
        <f t="shared" ca="1" si="887"/>
        <v>16.077220077219977</v>
      </c>
      <c r="P3545" s="8">
        <f t="shared" si="888"/>
        <v>0.61000000000000298</v>
      </c>
      <c r="Q3545" s="8">
        <f t="shared" si="889"/>
        <v>0.27999999999999936</v>
      </c>
      <c r="R3545" s="15">
        <f ca="1">AVERAGE(P3545:OFFSET(P3545,-$R$3+1,0))*$R$4*K3545</f>
        <v>100.12500000000006</v>
      </c>
      <c r="S3545" s="15">
        <f ca="1">AVERAGE(Q3545:OFFSET(Q3545,-$R$3+1,0))*$S$4*L3545</f>
        <v>41.374999999999986</v>
      </c>
      <c r="T3545" s="11" t="str">
        <f t="shared" ca="1" si="890"/>
        <v xml:space="preserve"> </v>
      </c>
      <c r="U3545" s="11" t="str">
        <f t="shared" ca="1" si="901"/>
        <v xml:space="preserve"> </v>
      </c>
      <c r="V3545" s="3" t="str">
        <f t="shared" ca="1" si="891"/>
        <v xml:space="preserve"> </v>
      </c>
      <c r="W3545" s="16" t="str">
        <f t="shared" ca="1" si="892"/>
        <v xml:space="preserve"> </v>
      </c>
      <c r="X3545" s="3" t="str">
        <f t="shared" ca="1" si="893"/>
        <v xml:space="preserve"> </v>
      </c>
      <c r="Y3545" s="3" t="str">
        <f t="shared" ca="1" si="894"/>
        <v xml:space="preserve"> </v>
      </c>
      <c r="Z3545" s="12" t="str">
        <f t="shared" ca="1" si="895"/>
        <v xml:space="preserve"> </v>
      </c>
      <c r="AA3545" s="17" t="str">
        <f t="shared" ca="1" si="896"/>
        <v xml:space="preserve"> </v>
      </c>
      <c r="AB3545" s="17" t="str">
        <f t="shared" ca="1" si="897"/>
        <v xml:space="preserve"> </v>
      </c>
      <c r="AC3545" s="19">
        <f t="shared" ca="1" si="898"/>
        <v>69963.675930039986</v>
      </c>
    </row>
    <row r="3546" spans="1:29" x14ac:dyDescent="0.25">
      <c r="A3546" s="22">
        <v>41150</v>
      </c>
      <c r="B3546" s="2">
        <v>31.09</v>
      </c>
      <c r="C3546" s="2">
        <v>30.67</v>
      </c>
      <c r="D3546" s="2">
        <v>30.82</v>
      </c>
      <c r="E3546">
        <v>10.36</v>
      </c>
      <c r="F3546">
        <v>10.17</v>
      </c>
      <c r="G3546">
        <v>10.29</v>
      </c>
      <c r="H3546">
        <f t="shared" si="899"/>
        <v>-1.2961762799740262E-3</v>
      </c>
      <c r="I3546">
        <f t="shared" si="900"/>
        <v>1.1799410029498469E-2</v>
      </c>
      <c r="J3546">
        <f t="shared" si="902"/>
        <v>0.72890640488445679</v>
      </c>
      <c r="K3546" s="2">
        <v>1</v>
      </c>
      <c r="L3546" s="2">
        <v>1</v>
      </c>
      <c r="M3546" s="6">
        <f ca="1">100*(D3546-MIN(OFFSET(C3546,-$M$3+1,0):C3546))/(MAX(OFFSET(B3546,-$M$3+1,0):B3546)-MIN(OFFSET(C3546,-$M$3+1,0):C3546))</f>
        <v>51.587301587301553</v>
      </c>
      <c r="N3546" s="6">
        <f ca="1">100*(G3546-MIN(OFFSET(F3546,-$M$3+1,0):F3546))/(MAX(OFFSET(E3546,-$M$3+1,0):E3546)-MIN(OFFSET(F3546,-$M$3+1,0):F3546))</f>
        <v>58.620689655172384</v>
      </c>
      <c r="O3546" s="6">
        <f t="shared" ca="1" si="887"/>
        <v>-7.0333880678708312</v>
      </c>
      <c r="P3546" s="8">
        <f t="shared" si="888"/>
        <v>0.41999999999999815</v>
      </c>
      <c r="Q3546" s="8">
        <f t="shared" si="889"/>
        <v>0.1899999999999995</v>
      </c>
      <c r="R3546" s="15">
        <f ca="1">AVERAGE(P3546:OFFSET(P3546,-$R$3+1,0))*$R$4*K3546</f>
        <v>95.625000000000071</v>
      </c>
      <c r="S3546" s="15">
        <f ca="1">AVERAGE(Q3546:OFFSET(Q3546,-$R$3+1,0))*$S$4*L3546</f>
        <v>38.499999999999979</v>
      </c>
      <c r="T3546" s="11" t="str">
        <f t="shared" ca="1" si="890"/>
        <v xml:space="preserve"> </v>
      </c>
      <c r="U3546" s="11" t="str">
        <f t="shared" ca="1" si="901"/>
        <v xml:space="preserve"> </v>
      </c>
      <c r="V3546" s="3" t="str">
        <f t="shared" ca="1" si="891"/>
        <v xml:space="preserve"> </v>
      </c>
      <c r="W3546" s="16" t="str">
        <f t="shared" ca="1" si="892"/>
        <v xml:space="preserve"> </v>
      </c>
      <c r="X3546" s="3" t="str">
        <f t="shared" ca="1" si="893"/>
        <v xml:space="preserve"> </v>
      </c>
      <c r="Y3546" s="3" t="str">
        <f t="shared" ca="1" si="894"/>
        <v xml:space="preserve"> </v>
      </c>
      <c r="Z3546" s="12" t="str">
        <f t="shared" ca="1" si="895"/>
        <v xml:space="preserve"> </v>
      </c>
      <c r="AA3546" s="17" t="str">
        <f t="shared" ca="1" si="896"/>
        <v xml:space="preserve"> </v>
      </c>
      <c r="AB3546" s="17" t="str">
        <f t="shared" ca="1" si="897"/>
        <v xml:space="preserve"> </v>
      </c>
      <c r="AC3546" s="19">
        <f t="shared" ca="1" si="898"/>
        <v>69963.675930039986</v>
      </c>
    </row>
    <row r="3547" spans="1:29" x14ac:dyDescent="0.25">
      <c r="A3547" s="22">
        <v>41151</v>
      </c>
      <c r="B3547" s="2">
        <v>30.89</v>
      </c>
      <c r="C3547" s="2">
        <v>30.06</v>
      </c>
      <c r="D3547" s="2">
        <v>30.7</v>
      </c>
      <c r="E3547">
        <v>10.38</v>
      </c>
      <c r="F3547">
        <v>10.050000000000001</v>
      </c>
      <c r="G3547">
        <v>10.32</v>
      </c>
      <c r="H3547">
        <f t="shared" si="899"/>
        <v>-3.8935756002596023E-3</v>
      </c>
      <c r="I3547">
        <f t="shared" si="900"/>
        <v>2.9154518950438302E-3</v>
      </c>
      <c r="J3547">
        <f t="shared" si="902"/>
        <v>0.72817313871892886</v>
      </c>
      <c r="K3547" s="2">
        <v>1</v>
      </c>
      <c r="L3547" s="2">
        <v>1</v>
      </c>
      <c r="M3547" s="6">
        <f ca="1">100*(D3547-MIN(OFFSET(C3547,-$M$3+1,0):C3547))/(MAX(OFFSET(B3547,-$M$3+1,0):B3547)-MIN(OFFSET(C3547,-$M$3+1,0):C3547))</f>
        <v>46.715328467153292</v>
      </c>
      <c r="N3547" s="6">
        <f ca="1">100*(G3547-MIN(OFFSET(F3547,-$M$3+1,0):F3547))/(MAX(OFFSET(E3547,-$M$3+1,0):E3547)-MIN(OFFSET(F3547,-$M$3+1,0):F3547))</f>
        <v>56.250000000000071</v>
      </c>
      <c r="O3547" s="6">
        <f t="shared" ca="1" si="887"/>
        <v>-9.5346715328467795</v>
      </c>
      <c r="P3547" s="8">
        <f t="shared" si="888"/>
        <v>0.83000000000000185</v>
      </c>
      <c r="Q3547" s="8">
        <f t="shared" si="889"/>
        <v>0.33000000000000007</v>
      </c>
      <c r="R3547" s="15">
        <f ca="1">AVERAGE(P3547:OFFSET(P3547,-$R$3+1,0))*$R$4*K3547</f>
        <v>90.000000000000085</v>
      </c>
      <c r="S3547" s="15">
        <f ca="1">AVERAGE(Q3547:OFFSET(Q3547,-$R$3+1,0))*$S$4*L3547</f>
        <v>36.499999999999979</v>
      </c>
      <c r="T3547" s="11" t="str">
        <f t="shared" ca="1" si="890"/>
        <v xml:space="preserve"> </v>
      </c>
      <c r="U3547" s="11" t="str">
        <f t="shared" ca="1" si="901"/>
        <v xml:space="preserve"> </v>
      </c>
      <c r="V3547" s="3" t="str">
        <f t="shared" ca="1" si="891"/>
        <v xml:space="preserve"> </v>
      </c>
      <c r="W3547" s="16" t="str">
        <f t="shared" ca="1" si="892"/>
        <v xml:space="preserve"> </v>
      </c>
      <c r="X3547" s="3" t="str">
        <f t="shared" ca="1" si="893"/>
        <v xml:space="preserve"> </v>
      </c>
      <c r="Y3547" s="3" t="str">
        <f t="shared" ca="1" si="894"/>
        <v xml:space="preserve"> </v>
      </c>
      <c r="Z3547" s="12" t="str">
        <f t="shared" ca="1" si="895"/>
        <v xml:space="preserve"> </v>
      </c>
      <c r="AA3547" s="17" t="str">
        <f t="shared" ca="1" si="896"/>
        <v xml:space="preserve"> </v>
      </c>
      <c r="AB3547" s="17" t="str">
        <f t="shared" ca="1" si="897"/>
        <v xml:space="preserve"> </v>
      </c>
      <c r="AC3547" s="19">
        <f t="shared" ca="1" si="898"/>
        <v>69963.675930039986</v>
      </c>
    </row>
    <row r="3548" spans="1:29" x14ac:dyDescent="0.25">
      <c r="A3548" s="22">
        <v>41152</v>
      </c>
      <c r="B3548" s="2">
        <v>31.39</v>
      </c>
      <c r="C3548" s="2">
        <v>30.5</v>
      </c>
      <c r="D3548" s="2">
        <v>31.02</v>
      </c>
      <c r="E3548">
        <v>10.7</v>
      </c>
      <c r="F3548">
        <v>10.34</v>
      </c>
      <c r="G3548">
        <v>10.49</v>
      </c>
      <c r="H3548">
        <f t="shared" si="899"/>
        <v>1.0423452768729691E-2</v>
      </c>
      <c r="I3548">
        <f t="shared" si="900"/>
        <v>1.6472868217054293E-2</v>
      </c>
      <c r="J3548">
        <f t="shared" si="902"/>
        <v>0.788362370636012</v>
      </c>
      <c r="K3548" s="2">
        <v>1</v>
      </c>
      <c r="L3548" s="2">
        <v>1</v>
      </c>
      <c r="M3548" s="6">
        <f ca="1">100*(D3548-MIN(OFFSET(C3548,-$M$3+1,0):C3548))/(MAX(OFFSET(B3548,-$M$3+1,0):B3548)-MIN(OFFSET(C3548,-$M$3+1,0):C3548))</f>
        <v>70.072992700729941</v>
      </c>
      <c r="N3548" s="6">
        <f ca="1">100*(G3548-MIN(OFFSET(F3548,-$M$3+1,0):F3548))/(MAX(OFFSET(E3548,-$M$3+1,0):E3548)-MIN(OFFSET(F3548,-$M$3+1,0):F3548))</f>
        <v>67.692307692307764</v>
      </c>
      <c r="O3548" s="6">
        <f t="shared" ca="1" si="887"/>
        <v>2.3806850084221765</v>
      </c>
      <c r="P3548" s="8">
        <f t="shared" si="888"/>
        <v>0.89000000000000057</v>
      </c>
      <c r="Q3548" s="8">
        <f t="shared" si="889"/>
        <v>0.37999999999999901</v>
      </c>
      <c r="R3548" s="15">
        <f ca="1">AVERAGE(P3548:OFFSET(P3548,-$R$3+1,0))*$R$4*K3548</f>
        <v>85.250000000000085</v>
      </c>
      <c r="S3548" s="15">
        <f ca="1">AVERAGE(Q3548:OFFSET(Q3548,-$R$3+1,0))*$S$4*L3548</f>
        <v>35.124999999999964</v>
      </c>
      <c r="T3548" s="11" t="str">
        <f t="shared" ca="1" si="890"/>
        <v xml:space="preserve"> </v>
      </c>
      <c r="U3548" s="11" t="str">
        <f t="shared" ca="1" si="901"/>
        <v xml:space="preserve"> </v>
      </c>
      <c r="V3548" s="3" t="str">
        <f t="shared" ca="1" si="891"/>
        <v xml:space="preserve"> </v>
      </c>
      <c r="W3548" s="16" t="str">
        <f t="shared" ca="1" si="892"/>
        <v xml:space="preserve"> </v>
      </c>
      <c r="X3548" s="3" t="str">
        <f t="shared" ca="1" si="893"/>
        <v xml:space="preserve"> </v>
      </c>
      <c r="Y3548" s="3" t="str">
        <f t="shared" ca="1" si="894"/>
        <v xml:space="preserve"> </v>
      </c>
      <c r="Z3548" s="12" t="str">
        <f t="shared" ca="1" si="895"/>
        <v xml:space="preserve"> </v>
      </c>
      <c r="AA3548" s="17" t="str">
        <f t="shared" ca="1" si="896"/>
        <v xml:space="preserve"> </v>
      </c>
      <c r="AB3548" s="17" t="str">
        <f t="shared" ca="1" si="897"/>
        <v xml:space="preserve"> </v>
      </c>
      <c r="AC3548" s="19">
        <f t="shared" ca="1" si="898"/>
        <v>69963.675930039986</v>
      </c>
    </row>
    <row r="3549" spans="1:29" x14ac:dyDescent="0.25">
      <c r="A3549" s="22">
        <v>41156</v>
      </c>
      <c r="B3549" s="2">
        <v>31.72</v>
      </c>
      <c r="C3549" s="2">
        <v>30.77</v>
      </c>
      <c r="D3549" s="2">
        <v>31.44</v>
      </c>
      <c r="E3549">
        <v>10.9</v>
      </c>
      <c r="F3549">
        <v>10.34</v>
      </c>
      <c r="G3549">
        <v>10.8</v>
      </c>
      <c r="H3549">
        <f t="shared" si="899"/>
        <v>1.3539651837524147E-2</v>
      </c>
      <c r="I3549">
        <f t="shared" si="900"/>
        <v>2.9551954242135414E-2</v>
      </c>
      <c r="J3549">
        <f t="shared" si="902"/>
        <v>0.86822225254590546</v>
      </c>
      <c r="K3549" s="2">
        <v>1</v>
      </c>
      <c r="L3549" s="2">
        <v>1</v>
      </c>
      <c r="M3549" s="6">
        <f ca="1">100*(D3549-MIN(OFFSET(C3549,-$M$3+1,0):C3549))/(MAX(OFFSET(B3549,-$M$3+1,0):B3549)-MIN(OFFSET(C3549,-$M$3+1,0):C3549))</f>
        <v>83.132530120482073</v>
      </c>
      <c r="N3549" s="6">
        <f ca="1">100*(G3549-MIN(OFFSET(F3549,-$M$3+1,0):F3549))/(MAX(OFFSET(E3549,-$M$3+1,0):E3549)-MIN(OFFSET(F3549,-$M$3+1,0):F3549))</f>
        <v>88.235294117647101</v>
      </c>
      <c r="O3549" s="6">
        <f t="shared" ca="1" si="887"/>
        <v>-5.1027639971650274</v>
      </c>
      <c r="P3549" s="8">
        <f t="shared" si="888"/>
        <v>0.94999999999999929</v>
      </c>
      <c r="Q3549" s="8">
        <f t="shared" si="889"/>
        <v>0.5600000000000005</v>
      </c>
      <c r="R3549" s="15">
        <f ca="1">AVERAGE(P3549:OFFSET(P3549,-$R$3+1,0))*$R$4*K3549</f>
        <v>78.000000000000071</v>
      </c>
      <c r="S3549" s="15">
        <f ca="1">AVERAGE(Q3549:OFFSET(Q3549,-$R$3+1,0))*$S$4*L3549</f>
        <v>35.999999999999964</v>
      </c>
      <c r="T3549" s="11" t="str">
        <f t="shared" ca="1" si="890"/>
        <v xml:space="preserve"> </v>
      </c>
      <c r="U3549" s="11" t="str">
        <f t="shared" ca="1" si="901"/>
        <v xml:space="preserve"> </v>
      </c>
      <c r="V3549" s="3" t="str">
        <f t="shared" ca="1" si="891"/>
        <v xml:space="preserve"> </v>
      </c>
      <c r="W3549" s="16" t="str">
        <f t="shared" ca="1" si="892"/>
        <v xml:space="preserve"> </v>
      </c>
      <c r="X3549" s="3" t="str">
        <f t="shared" ca="1" si="893"/>
        <v xml:space="preserve"> </v>
      </c>
      <c r="Y3549" s="3" t="str">
        <f t="shared" ca="1" si="894"/>
        <v xml:space="preserve"> </v>
      </c>
      <c r="Z3549" s="12" t="str">
        <f t="shared" ca="1" si="895"/>
        <v xml:space="preserve"> </v>
      </c>
      <c r="AA3549" s="17" t="str">
        <f t="shared" ca="1" si="896"/>
        <v xml:space="preserve"> </v>
      </c>
      <c r="AB3549" s="17" t="str">
        <f t="shared" ca="1" si="897"/>
        <v xml:space="preserve"> </v>
      </c>
      <c r="AC3549" s="19">
        <f t="shared" ca="1" si="898"/>
        <v>69963.675930039986</v>
      </c>
    </row>
    <row r="3550" spans="1:29" x14ac:dyDescent="0.25">
      <c r="A3550" s="22">
        <v>41157</v>
      </c>
      <c r="B3550" s="2">
        <v>31.63</v>
      </c>
      <c r="C3550" s="2">
        <v>31.12</v>
      </c>
      <c r="D3550" s="2">
        <v>31.46</v>
      </c>
      <c r="E3550">
        <v>10.9</v>
      </c>
      <c r="F3550">
        <v>10.64</v>
      </c>
      <c r="G3550">
        <v>10.75</v>
      </c>
      <c r="H3550">
        <f t="shared" si="899"/>
        <v>6.3613231552150928E-4</v>
      </c>
      <c r="I3550">
        <f t="shared" si="900"/>
        <v>-4.6296296296296502E-3</v>
      </c>
      <c r="J3550">
        <f t="shared" si="902"/>
        <v>0.86516660634947218</v>
      </c>
      <c r="K3550" s="2">
        <v>1</v>
      </c>
      <c r="L3550" s="2">
        <v>1</v>
      </c>
      <c r="M3550" s="6">
        <f ca="1">100*(D3550-MIN(OFFSET(C3550,-$M$3+1,0):C3550))/(MAX(OFFSET(B3550,-$M$3+1,0):B3550)-MIN(OFFSET(C3550,-$M$3+1,0):C3550))</f>
        <v>84.337349397590486</v>
      </c>
      <c r="N3550" s="6">
        <f ca="1">100*(G3550-MIN(OFFSET(F3550,-$M$3+1,0):F3550))/(MAX(OFFSET(E3550,-$M$3+1,0):E3550)-MIN(OFFSET(F3550,-$M$3+1,0):F3550))</f>
        <v>82.352941176470537</v>
      </c>
      <c r="O3550" s="6">
        <f t="shared" ca="1" si="887"/>
        <v>1.9844082211199492</v>
      </c>
      <c r="P3550" s="8">
        <f t="shared" si="888"/>
        <v>0.50999999999999801</v>
      </c>
      <c r="Q3550" s="8">
        <f t="shared" si="889"/>
        <v>0.25999999999999979</v>
      </c>
      <c r="R3550" s="15">
        <f ca="1">AVERAGE(P3550:OFFSET(P3550,-$R$3+1,0))*$R$4*K3550</f>
        <v>75.250000000000043</v>
      </c>
      <c r="S3550" s="15">
        <f ca="1">AVERAGE(Q3550:OFFSET(Q3550,-$R$3+1,0))*$S$4*L3550</f>
        <v>34.874999999999964</v>
      </c>
      <c r="T3550" s="11" t="str">
        <f t="shared" ca="1" si="890"/>
        <v xml:space="preserve"> </v>
      </c>
      <c r="U3550" s="11" t="str">
        <f t="shared" ca="1" si="901"/>
        <v xml:space="preserve"> </v>
      </c>
      <c r="V3550" s="3" t="str">
        <f t="shared" ca="1" si="891"/>
        <v xml:space="preserve"> </v>
      </c>
      <c r="W3550" s="16" t="str">
        <f t="shared" ca="1" si="892"/>
        <v xml:space="preserve"> </v>
      </c>
      <c r="X3550" s="3" t="str">
        <f t="shared" ca="1" si="893"/>
        <v xml:space="preserve"> </v>
      </c>
      <c r="Y3550" s="3" t="str">
        <f t="shared" ca="1" si="894"/>
        <v xml:space="preserve"> </v>
      </c>
      <c r="Z3550" s="12" t="str">
        <f t="shared" ca="1" si="895"/>
        <v xml:space="preserve"> </v>
      </c>
      <c r="AA3550" s="17" t="str">
        <f t="shared" ca="1" si="896"/>
        <v xml:space="preserve"> </v>
      </c>
      <c r="AB3550" s="17" t="str">
        <f t="shared" ca="1" si="897"/>
        <v xml:space="preserve"> </v>
      </c>
      <c r="AC3550" s="19">
        <f t="shared" ca="1" si="898"/>
        <v>69963.675930039986</v>
      </c>
    </row>
    <row r="3551" spans="1:29" x14ac:dyDescent="0.25">
      <c r="A3551" s="22">
        <v>41158</v>
      </c>
      <c r="B3551" s="2">
        <v>32.76</v>
      </c>
      <c r="C3551" s="2">
        <v>31.58</v>
      </c>
      <c r="D3551" s="2">
        <v>32.64</v>
      </c>
      <c r="E3551">
        <v>11.33</v>
      </c>
      <c r="F3551">
        <v>10.86</v>
      </c>
      <c r="G3551">
        <v>11.31</v>
      </c>
      <c r="H3551">
        <f t="shared" si="899"/>
        <v>3.7507946598855701E-2</v>
      </c>
      <c r="I3551">
        <f t="shared" si="900"/>
        <v>5.2093023255814108E-2</v>
      </c>
      <c r="J3551">
        <f t="shared" si="902"/>
        <v>0.88554001859007214</v>
      </c>
      <c r="K3551" s="2">
        <v>1</v>
      </c>
      <c r="L3551" s="2">
        <v>1</v>
      </c>
      <c r="M3551" s="6">
        <f ca="1">100*(D3551-MIN(OFFSET(C3551,-$M$3+1,0):C3551))/(MAX(OFFSET(B3551,-$M$3+1,0):B3551)-MIN(OFFSET(C3551,-$M$3+1,0):C3551))</f>
        <v>95.555555555555642</v>
      </c>
      <c r="N3551" s="6">
        <f ca="1">100*(G3551-MIN(OFFSET(F3551,-$M$3+1,0):F3551))/(MAX(OFFSET(E3551,-$M$3+1,0):E3551)-MIN(OFFSET(F3551,-$M$3+1,0):F3551))</f>
        <v>98.437500000000028</v>
      </c>
      <c r="O3551" s="6">
        <f t="shared" ca="1" si="887"/>
        <v>-2.881944444444386</v>
      </c>
      <c r="P3551" s="8">
        <f t="shared" si="888"/>
        <v>1.2999999999999972</v>
      </c>
      <c r="Q3551" s="8">
        <f t="shared" si="889"/>
        <v>0.58000000000000007</v>
      </c>
      <c r="R3551" s="15">
        <f ca="1">AVERAGE(P3551:OFFSET(P3551,-$R$3+1,0))*$R$4*K3551</f>
        <v>79.5</v>
      </c>
      <c r="S3551" s="15">
        <f ca="1">AVERAGE(Q3551:OFFSET(Q3551,-$R$3+1,0))*$S$4*L3551</f>
        <v>36.999999999999964</v>
      </c>
      <c r="T3551" s="11" t="str">
        <f t="shared" ca="1" si="890"/>
        <v xml:space="preserve"> </v>
      </c>
      <c r="U3551" s="11" t="str">
        <f t="shared" ca="1" si="901"/>
        <v xml:space="preserve"> </v>
      </c>
      <c r="V3551" s="3" t="str">
        <f t="shared" ca="1" si="891"/>
        <v xml:space="preserve"> </v>
      </c>
      <c r="W3551" s="16" t="str">
        <f t="shared" ca="1" si="892"/>
        <v xml:space="preserve"> </v>
      </c>
      <c r="X3551" s="3" t="str">
        <f t="shared" ca="1" si="893"/>
        <v xml:space="preserve"> </v>
      </c>
      <c r="Y3551" s="3" t="str">
        <f t="shared" ca="1" si="894"/>
        <v xml:space="preserve"> </v>
      </c>
      <c r="Z3551" s="12" t="str">
        <f t="shared" ca="1" si="895"/>
        <v xml:space="preserve"> </v>
      </c>
      <c r="AA3551" s="17" t="str">
        <f t="shared" ca="1" si="896"/>
        <v xml:space="preserve"> </v>
      </c>
      <c r="AB3551" s="17" t="str">
        <f t="shared" ca="1" si="897"/>
        <v xml:space="preserve"> </v>
      </c>
      <c r="AC3551" s="19">
        <f t="shared" ca="1" si="898"/>
        <v>69963.675930039986</v>
      </c>
    </row>
    <row r="3552" spans="1:29" x14ac:dyDescent="0.25">
      <c r="A3552" s="22">
        <v>41159</v>
      </c>
      <c r="B3552" s="2">
        <v>32.78</v>
      </c>
      <c r="C3552" s="2">
        <v>32.08</v>
      </c>
      <c r="D3552" s="2">
        <v>32.5</v>
      </c>
      <c r="E3552">
        <v>11.68</v>
      </c>
      <c r="F3552">
        <v>11.11</v>
      </c>
      <c r="G3552">
        <v>11.52</v>
      </c>
      <c r="H3552">
        <f t="shared" si="899"/>
        <v>-4.2892156862744946E-3</v>
      </c>
      <c r="I3552">
        <f t="shared" si="900"/>
        <v>1.8567639257294433E-2</v>
      </c>
      <c r="J3552">
        <f t="shared" si="902"/>
        <v>0.87337640134381989</v>
      </c>
      <c r="K3552" s="2">
        <v>1</v>
      </c>
      <c r="L3552" s="2">
        <v>1</v>
      </c>
      <c r="M3552" s="6">
        <f ca="1">100*(D3552-MIN(OFFSET(C3552,-$M$3+1,0):C3552))/(MAX(OFFSET(B3552,-$M$3+1,0):B3552)-MIN(OFFSET(C3552,-$M$3+1,0):C3552))</f>
        <v>89.705882352941146</v>
      </c>
      <c r="N3552" s="6">
        <f ca="1">100*(G3552-MIN(OFFSET(F3552,-$M$3+1,0):F3552))/(MAX(OFFSET(E3552,-$M$3+1,0):E3552)-MIN(OFFSET(F3552,-$M$3+1,0):F3552))</f>
        <v>90.184049079754587</v>
      </c>
      <c r="O3552" s="6">
        <f t="shared" ca="1" si="887"/>
        <v>-0.4781667268134413</v>
      </c>
      <c r="P3552" s="8">
        <f t="shared" si="888"/>
        <v>0.70000000000000284</v>
      </c>
      <c r="Q3552" s="8">
        <f t="shared" si="889"/>
        <v>0.57000000000000028</v>
      </c>
      <c r="R3552" s="15">
        <f ca="1">AVERAGE(P3552:OFFSET(P3552,-$R$3+1,0))*$R$4*K3552</f>
        <v>77.625000000000014</v>
      </c>
      <c r="S3552" s="15">
        <f ca="1">AVERAGE(Q3552:OFFSET(Q3552,-$R$3+1,0))*$S$4*L3552</f>
        <v>39.374999999999986</v>
      </c>
      <c r="T3552" s="11" t="str">
        <f t="shared" ca="1" si="890"/>
        <v xml:space="preserve"> </v>
      </c>
      <c r="U3552" s="11" t="str">
        <f t="shared" ca="1" si="901"/>
        <v xml:space="preserve"> </v>
      </c>
      <c r="V3552" s="3" t="str">
        <f t="shared" ca="1" si="891"/>
        <v xml:space="preserve"> </v>
      </c>
      <c r="W3552" s="16" t="str">
        <f t="shared" ca="1" si="892"/>
        <v xml:space="preserve"> </v>
      </c>
      <c r="X3552" s="3" t="str">
        <f t="shared" ca="1" si="893"/>
        <v xml:space="preserve"> </v>
      </c>
      <c r="Y3552" s="3" t="str">
        <f t="shared" ca="1" si="894"/>
        <v xml:space="preserve"> </v>
      </c>
      <c r="Z3552" s="12" t="str">
        <f t="shared" ca="1" si="895"/>
        <v xml:space="preserve"> </v>
      </c>
      <c r="AA3552" s="17" t="str">
        <f t="shared" ca="1" si="896"/>
        <v xml:space="preserve"> </v>
      </c>
      <c r="AB3552" s="17" t="str">
        <f t="shared" ca="1" si="897"/>
        <v xml:space="preserve"> </v>
      </c>
      <c r="AC3552" s="19">
        <f t="shared" ca="1" si="898"/>
        <v>69963.675930039986</v>
      </c>
    </row>
    <row r="3553" spans="1:29" x14ac:dyDescent="0.25">
      <c r="A3553" s="22">
        <v>41162</v>
      </c>
      <c r="B3553" s="2">
        <v>32.57</v>
      </c>
      <c r="C3553" s="2">
        <v>31.71</v>
      </c>
      <c r="D3553" s="2">
        <v>31.77</v>
      </c>
      <c r="E3553">
        <v>11.76</v>
      </c>
      <c r="F3553">
        <v>11.41</v>
      </c>
      <c r="G3553">
        <v>11.47</v>
      </c>
      <c r="H3553">
        <f t="shared" si="899"/>
        <v>-2.2461538461538422E-2</v>
      </c>
      <c r="I3553">
        <f t="shared" si="900"/>
        <v>-4.3402777777776791E-3</v>
      </c>
      <c r="J3553">
        <f t="shared" si="902"/>
        <v>0.87871494781802539</v>
      </c>
      <c r="K3553" s="2">
        <v>1</v>
      </c>
      <c r="L3553" s="2">
        <v>1</v>
      </c>
      <c r="M3553" s="6">
        <f ca="1">100*(D3553-MIN(OFFSET(C3553,-$M$3+1,0):C3553))/(MAX(OFFSET(B3553,-$M$3+1,0):B3553)-MIN(OFFSET(C3553,-$M$3+1,0):C3553))</f>
        <v>55.701754385964868</v>
      </c>
      <c r="N3553" s="6">
        <f ca="1">100*(G3553-MIN(OFFSET(F3553,-$M$3+1,0):F3553))/(MAX(OFFSET(E3553,-$M$3+1,0):E3553)-MIN(OFFSET(F3553,-$M$3+1,0):F3553))</f>
        <v>79.577464788732456</v>
      </c>
      <c r="O3553" s="6">
        <f t="shared" ca="1" si="887"/>
        <v>-23.875710402767588</v>
      </c>
      <c r="P3553" s="8">
        <f t="shared" si="888"/>
        <v>0.85999999999999943</v>
      </c>
      <c r="Q3553" s="8">
        <f t="shared" si="889"/>
        <v>0.34999999999999964</v>
      </c>
      <c r="R3553" s="15">
        <f ca="1">AVERAGE(P3553:OFFSET(P3553,-$R$3+1,0))*$R$4*K3553</f>
        <v>80.749999999999972</v>
      </c>
      <c r="S3553" s="15">
        <f ca="1">AVERAGE(Q3553:OFFSET(Q3553,-$R$3+1,0))*$S$4*L3553</f>
        <v>40.249999999999986</v>
      </c>
      <c r="T3553" s="11" t="str">
        <f t="shared" ca="1" si="890"/>
        <v>Buy</v>
      </c>
      <c r="U3553" s="11" t="str">
        <f t="shared" ca="1" si="901"/>
        <v xml:space="preserve"> </v>
      </c>
      <c r="V3553" s="3">
        <f t="shared" ca="1" si="891"/>
        <v>10</v>
      </c>
      <c r="W3553" s="16">
        <f t="shared" ca="1" si="892"/>
        <v>-20.062111801242239</v>
      </c>
      <c r="X3553" s="3">
        <f t="shared" ca="1" si="893"/>
        <v>31.77</v>
      </c>
      <c r="Y3553" s="3">
        <f t="shared" ca="1" si="894"/>
        <v>11.47</v>
      </c>
      <c r="Z3553" s="12" t="str">
        <f t="shared" ca="1" si="895"/>
        <v xml:space="preserve"> </v>
      </c>
      <c r="AA3553" s="17" t="str">
        <f t="shared" ca="1" si="896"/>
        <v xml:space="preserve"> </v>
      </c>
      <c r="AB3553" s="17" t="str">
        <f t="shared" ca="1" si="897"/>
        <v xml:space="preserve"> </v>
      </c>
      <c r="AC3553" s="19">
        <f t="shared" ca="1" si="898"/>
        <v>69963.675930039986</v>
      </c>
    </row>
    <row r="3554" spans="1:29" x14ac:dyDescent="0.25">
      <c r="A3554" s="22">
        <v>41163</v>
      </c>
      <c r="B3554" s="2">
        <v>32.11</v>
      </c>
      <c r="C3554" s="2">
        <v>31.47</v>
      </c>
      <c r="D3554" s="2">
        <v>31.66</v>
      </c>
      <c r="E3554">
        <v>11.79</v>
      </c>
      <c r="F3554">
        <v>11.46</v>
      </c>
      <c r="G3554">
        <v>11.69</v>
      </c>
      <c r="H3554">
        <f t="shared" si="899"/>
        <v>-3.4623858986465583E-3</v>
      </c>
      <c r="I3554">
        <f t="shared" si="900"/>
        <v>1.9180470793373816E-2</v>
      </c>
      <c r="J3554">
        <f t="shared" si="902"/>
        <v>0.86403768058109642</v>
      </c>
      <c r="K3554" s="2">
        <v>1</v>
      </c>
      <c r="L3554" s="2">
        <v>1</v>
      </c>
      <c r="M3554" s="6">
        <f ca="1">100*(D3554-MIN(OFFSET(C3554,-$M$3+1,0):C3554))/(MAX(OFFSET(B3554,-$M$3+1,0):B3554)-MIN(OFFSET(C3554,-$M$3+1,0):C3554))</f>
        <v>44.27860696517412</v>
      </c>
      <c r="N3554" s="6">
        <f ca="1">100*(G3554-MIN(OFFSET(F3554,-$M$3+1,0):F3554))/(MAX(OFFSET(E3554,-$M$3+1,0):E3554)-MIN(OFFSET(F3554,-$M$3+1,0):F3554))</f>
        <v>93.103448275862092</v>
      </c>
      <c r="O3554" s="6">
        <f t="shared" ca="1" si="887"/>
        <v>-48.824841310687972</v>
      </c>
      <c r="P3554" s="8">
        <f t="shared" si="888"/>
        <v>0.64000000000000057</v>
      </c>
      <c r="Q3554" s="8">
        <f t="shared" si="889"/>
        <v>0.32999999999999829</v>
      </c>
      <c r="R3554" s="15">
        <f ca="1">AVERAGE(P3554:OFFSET(P3554,-$R$3+1,0))*$R$4*K3554</f>
        <v>83.5</v>
      </c>
      <c r="S3554" s="15">
        <f ca="1">AVERAGE(Q3554:OFFSET(Q3554,-$R$3+1,0))*$S$4*L3554</f>
        <v>41.999999999999972</v>
      </c>
      <c r="T3554" s="11" t="str">
        <f t="shared" ca="1" si="890"/>
        <v>Buy</v>
      </c>
      <c r="U3554" s="11" t="str">
        <f t="shared" ca="1" si="901"/>
        <v xml:space="preserve"> </v>
      </c>
      <c r="V3554" s="3">
        <f t="shared" ca="1" si="891"/>
        <v>10</v>
      </c>
      <c r="W3554" s="16">
        <f t="shared" ca="1" si="892"/>
        <v>-20.062111801242239</v>
      </c>
      <c r="X3554" s="3">
        <f t="shared" ca="1" si="893"/>
        <v>31.77</v>
      </c>
      <c r="Y3554" s="3">
        <f t="shared" ca="1" si="894"/>
        <v>11.47</v>
      </c>
      <c r="Z3554" s="12">
        <f t="shared" ca="1" si="895"/>
        <v>-109.99999999999943</v>
      </c>
      <c r="AA3554" s="17">
        <f t="shared" ca="1" si="896"/>
        <v>-441.36645962732695</v>
      </c>
      <c r="AB3554" s="17">
        <f t="shared" ca="1" si="897"/>
        <v>-551.36645962732632</v>
      </c>
      <c r="AC3554" s="19">
        <f t="shared" ca="1" si="898"/>
        <v>69412.309470412656</v>
      </c>
    </row>
    <row r="3555" spans="1:29" x14ac:dyDescent="0.25">
      <c r="A3555" s="22">
        <v>41164</v>
      </c>
      <c r="B3555" s="2">
        <v>33.08</v>
      </c>
      <c r="C3555" s="2">
        <v>31.88</v>
      </c>
      <c r="D3555" s="2">
        <v>33.08</v>
      </c>
      <c r="E3555">
        <v>12.3</v>
      </c>
      <c r="F3555">
        <v>11.67</v>
      </c>
      <c r="G3555">
        <v>12.22</v>
      </c>
      <c r="H3555">
        <f t="shared" si="899"/>
        <v>4.4851547694251259E-2</v>
      </c>
      <c r="I3555">
        <f t="shared" si="900"/>
        <v>4.5337895637296954E-2</v>
      </c>
      <c r="J3555">
        <f t="shared" si="902"/>
        <v>0.87636622912156814</v>
      </c>
      <c r="K3555" s="2">
        <v>1</v>
      </c>
      <c r="L3555" s="2">
        <v>1</v>
      </c>
      <c r="M3555" s="6">
        <f ca="1">100*(D3555-MIN(OFFSET(C3555,-$M$3+1,0):C3555))/(MAX(OFFSET(B3555,-$M$3+1,0):B3555)-MIN(OFFSET(C3555,-$M$3+1,0):C3555))</f>
        <v>99.999999999999986</v>
      </c>
      <c r="N3555" s="6">
        <f ca="1">100*(G3555-MIN(OFFSET(F3555,-$M$3+1,0):F3555))/(MAX(OFFSET(E3555,-$M$3+1,0):E3555)-MIN(OFFSET(F3555,-$M$3+1,0):F3555))</f>
        <v>95.180722891566262</v>
      </c>
      <c r="O3555" s="6">
        <f t="shared" ca="1" si="887"/>
        <v>4.8192771084337238</v>
      </c>
      <c r="P3555" s="8">
        <f t="shared" si="888"/>
        <v>1.4199999999999982</v>
      </c>
      <c r="Q3555" s="8">
        <f t="shared" si="889"/>
        <v>0.63000000000000078</v>
      </c>
      <c r="R3555" s="15">
        <f ca="1">AVERAGE(P3555:OFFSET(P3555,-$R$3+1,0))*$R$4*K3555</f>
        <v>90.874999999999943</v>
      </c>
      <c r="S3555" s="15">
        <f ca="1">AVERAGE(Q3555:OFFSET(Q3555,-$R$3+1,0))*$S$4*L3555</f>
        <v>45.749999999999979</v>
      </c>
      <c r="T3555" s="11" t="str">
        <f t="shared" ca="1" si="890"/>
        <v>Exit</v>
      </c>
      <c r="U3555" s="11" t="str">
        <f t="shared" ca="1" si="901"/>
        <v xml:space="preserve"> </v>
      </c>
      <c r="V3555" s="3">
        <f t="shared" ca="1" si="891"/>
        <v>10</v>
      </c>
      <c r="W3555" s="16">
        <f t="shared" ca="1" si="892"/>
        <v>-20.062111801242239</v>
      </c>
      <c r="X3555" s="3">
        <f t="shared" ca="1" si="893"/>
        <v>31.77</v>
      </c>
      <c r="Y3555" s="3">
        <f t="shared" ca="1" si="894"/>
        <v>11.47</v>
      </c>
      <c r="Z3555" s="12">
        <f t="shared" ca="1" si="895"/>
        <v>1419.9999999999982</v>
      </c>
      <c r="AA3555" s="17">
        <f t="shared" ca="1" si="896"/>
        <v>-1063.2919254658409</v>
      </c>
      <c r="AB3555" s="17">
        <f t="shared" ca="1" si="897"/>
        <v>356.70807453415728</v>
      </c>
      <c r="AC3555" s="19">
        <f t="shared" ca="1" si="898"/>
        <v>69769.017544946808</v>
      </c>
    </row>
    <row r="3556" spans="1:29" x14ac:dyDescent="0.25">
      <c r="A3556" s="22">
        <v>41165</v>
      </c>
      <c r="B3556" s="2">
        <v>33.979999999999997</v>
      </c>
      <c r="C3556" s="2">
        <v>32.380000000000003</v>
      </c>
      <c r="D3556" s="2">
        <v>33.67</v>
      </c>
      <c r="E3556">
        <v>12.5</v>
      </c>
      <c r="F3556">
        <v>11.88</v>
      </c>
      <c r="G3556">
        <v>12.36</v>
      </c>
      <c r="H3556">
        <f t="shared" si="899"/>
        <v>1.7835550181378501E-2</v>
      </c>
      <c r="I3556">
        <f t="shared" si="900"/>
        <v>1.1456628477904962E-2</v>
      </c>
      <c r="J3556">
        <f t="shared" si="902"/>
        <v>0.88053511723977207</v>
      </c>
      <c r="K3556" s="2">
        <v>1</v>
      </c>
      <c r="L3556" s="2">
        <v>1</v>
      </c>
      <c r="M3556" s="6">
        <f ca="1">100*(D3556-MIN(OFFSET(C3556,-$M$3+1,0):C3556))/(MAX(OFFSET(B3556,-$M$3+1,0):B3556)-MIN(OFFSET(C3556,-$M$3+1,0):C3556))</f>
        <v>87.649402390438425</v>
      </c>
      <c r="N3556" s="6">
        <f ca="1">100*(G3556-MIN(OFFSET(F3556,-$M$3+1,0):F3556))/(MAX(OFFSET(E3556,-$M$3+1,0):E3556)-MIN(OFFSET(F3556,-$M$3+1,0):F3556))</f>
        <v>91.463414634146304</v>
      </c>
      <c r="O3556" s="6">
        <f t="shared" ca="1" si="887"/>
        <v>-3.8140122437078787</v>
      </c>
      <c r="P3556" s="8">
        <f t="shared" si="888"/>
        <v>1.5999999999999943</v>
      </c>
      <c r="Q3556" s="8">
        <f t="shared" si="889"/>
        <v>0.61999999999999922</v>
      </c>
      <c r="R3556" s="15">
        <f ca="1">AVERAGE(P3556:OFFSET(P3556,-$R$3+1,0))*$R$4*K3556</f>
        <v>99.749999999999872</v>
      </c>
      <c r="S3556" s="15">
        <f ca="1">AVERAGE(Q3556:OFFSET(Q3556,-$R$3+1,0))*$S$4*L3556</f>
        <v>48.749999999999986</v>
      </c>
      <c r="T3556" s="11" t="str">
        <f t="shared" ca="1" si="890"/>
        <v xml:space="preserve"> </v>
      </c>
      <c r="U3556" s="11" t="str">
        <f t="shared" ca="1" si="901"/>
        <v xml:space="preserve"> </v>
      </c>
      <c r="V3556" s="3" t="str">
        <f t="shared" ca="1" si="891"/>
        <v xml:space="preserve"> </v>
      </c>
      <c r="W3556" s="16" t="str">
        <f t="shared" ca="1" si="892"/>
        <v xml:space="preserve"> </v>
      </c>
      <c r="X3556" s="3" t="str">
        <f t="shared" ca="1" si="893"/>
        <v xml:space="preserve"> </v>
      </c>
      <c r="Y3556" s="3" t="str">
        <f t="shared" ca="1" si="894"/>
        <v xml:space="preserve"> </v>
      </c>
      <c r="Z3556" s="12" t="str">
        <f t="shared" ca="1" si="895"/>
        <v xml:space="preserve"> </v>
      </c>
      <c r="AA3556" s="17" t="str">
        <f t="shared" ca="1" si="896"/>
        <v xml:space="preserve"> </v>
      </c>
      <c r="AB3556" s="17" t="str">
        <f t="shared" ca="1" si="897"/>
        <v xml:space="preserve"> </v>
      </c>
      <c r="AC3556" s="19">
        <f t="shared" ca="1" si="898"/>
        <v>69769.017544946808</v>
      </c>
    </row>
    <row r="3557" spans="1:29" x14ac:dyDescent="0.25">
      <c r="A3557" s="22">
        <v>41166</v>
      </c>
      <c r="B3557" s="2">
        <v>35.270000000000003</v>
      </c>
      <c r="C3557" s="2">
        <v>34.11</v>
      </c>
      <c r="D3557" s="2">
        <v>34.99</v>
      </c>
      <c r="E3557">
        <v>13.1</v>
      </c>
      <c r="F3557">
        <v>12.47</v>
      </c>
      <c r="G3557">
        <v>13.1</v>
      </c>
      <c r="H3557">
        <f t="shared" si="899"/>
        <v>3.9204039204039143E-2</v>
      </c>
      <c r="I3557">
        <f t="shared" si="900"/>
        <v>5.9870550161812419E-2</v>
      </c>
      <c r="J3557">
        <f t="shared" si="902"/>
        <v>0.88534311127106224</v>
      </c>
      <c r="K3557" s="2">
        <v>1</v>
      </c>
      <c r="L3557" s="2">
        <v>1</v>
      </c>
      <c r="M3557" s="6">
        <f ca="1">100*(D3557-MIN(OFFSET(C3557,-$M$3+1,0):C3557))/(MAX(OFFSET(B3557,-$M$3+1,0):B3557)-MIN(OFFSET(C3557,-$M$3+1,0):C3557))</f>
        <v>92.631578947368411</v>
      </c>
      <c r="N3557" s="6">
        <f ca="1">100*(G3557-MIN(OFFSET(F3557,-$M$3+1,0):F3557))/(MAX(OFFSET(E3557,-$M$3+1,0):E3557)-MIN(OFFSET(F3557,-$M$3+1,0):F3557))</f>
        <v>100</v>
      </c>
      <c r="O3557" s="6">
        <f t="shared" ca="1" si="887"/>
        <v>-7.3684210526315894</v>
      </c>
      <c r="P3557" s="8">
        <f t="shared" si="888"/>
        <v>1.6000000000000014</v>
      </c>
      <c r="Q3557" s="8">
        <f t="shared" si="889"/>
        <v>0.74000000000000021</v>
      </c>
      <c r="R3557" s="15">
        <f ca="1">AVERAGE(P3557:OFFSET(P3557,-$R$3+1,0))*$R$4*K3557</f>
        <v>107.8749999999999</v>
      </c>
      <c r="S3557" s="15">
        <f ca="1">AVERAGE(Q3557:OFFSET(Q3557,-$R$3+1,0))*$S$4*L3557</f>
        <v>50.999999999999979</v>
      </c>
      <c r="T3557" s="11" t="str">
        <f t="shared" ca="1" si="890"/>
        <v xml:space="preserve"> </v>
      </c>
      <c r="U3557" s="11" t="str">
        <f t="shared" ca="1" si="901"/>
        <v xml:space="preserve"> </v>
      </c>
      <c r="V3557" s="3" t="str">
        <f t="shared" ca="1" si="891"/>
        <v xml:space="preserve"> </v>
      </c>
      <c r="W3557" s="16" t="str">
        <f t="shared" ca="1" si="892"/>
        <v xml:space="preserve"> </v>
      </c>
      <c r="X3557" s="3" t="str">
        <f t="shared" ca="1" si="893"/>
        <v xml:space="preserve"> </v>
      </c>
      <c r="Y3557" s="3" t="str">
        <f t="shared" ca="1" si="894"/>
        <v xml:space="preserve"> </v>
      </c>
      <c r="Z3557" s="12" t="str">
        <f t="shared" ca="1" si="895"/>
        <v xml:space="preserve"> </v>
      </c>
      <c r="AA3557" s="17" t="str">
        <f t="shared" ca="1" si="896"/>
        <v xml:space="preserve"> </v>
      </c>
      <c r="AB3557" s="17" t="str">
        <f t="shared" ca="1" si="897"/>
        <v xml:space="preserve"> </v>
      </c>
      <c r="AC3557" s="19">
        <f t="shared" ca="1" si="898"/>
        <v>69769.017544946808</v>
      </c>
    </row>
    <row r="3558" spans="1:29" x14ac:dyDescent="0.25">
      <c r="A3558" s="22">
        <v>41169</v>
      </c>
      <c r="B3558" s="2">
        <v>35.130000000000003</v>
      </c>
      <c r="C3558" s="2">
        <v>34.11</v>
      </c>
      <c r="D3558" s="2">
        <v>34.47</v>
      </c>
      <c r="E3558">
        <v>13.05</v>
      </c>
      <c r="F3558">
        <v>12.28</v>
      </c>
      <c r="G3558">
        <v>12.35</v>
      </c>
      <c r="H3558">
        <f t="shared" si="899"/>
        <v>-1.4861388968276712E-2</v>
      </c>
      <c r="I3558">
        <f t="shared" si="900"/>
        <v>-5.7251908396946605E-2</v>
      </c>
      <c r="J3558">
        <f t="shared" si="902"/>
        <v>0.84781155095986083</v>
      </c>
      <c r="K3558" s="2">
        <v>1</v>
      </c>
      <c r="L3558" s="2">
        <v>1</v>
      </c>
      <c r="M3558" s="6">
        <f ca="1">100*(D3558-MIN(OFFSET(C3558,-$M$3+1,0):C3558))/(MAX(OFFSET(B3558,-$M$3+1,0):B3558)-MIN(OFFSET(C3558,-$M$3+1,0):C3558))</f>
        <v>78.947368421052545</v>
      </c>
      <c r="N3558" s="6">
        <f ca="1">100*(G3558-MIN(OFFSET(F3558,-$M$3+1,0):F3558))/(MAX(OFFSET(E3558,-$M$3+1,0):E3558)-MIN(OFFSET(F3558,-$M$3+1,0):F3558))</f>
        <v>55.621301775147913</v>
      </c>
      <c r="O3558" s="6">
        <f t="shared" ca="1" si="887"/>
        <v>23.326066645904632</v>
      </c>
      <c r="P3558" s="8">
        <f t="shared" si="888"/>
        <v>1.0200000000000031</v>
      </c>
      <c r="Q3558" s="8">
        <f t="shared" si="889"/>
        <v>0.82000000000000028</v>
      </c>
      <c r="R3558" s="15">
        <f ca="1">AVERAGE(P3558:OFFSET(P3558,-$R$3+1,0))*$R$4*K3558</f>
        <v>114.24999999999996</v>
      </c>
      <c r="S3558" s="15">
        <f ca="1">AVERAGE(Q3558:OFFSET(Q3558,-$R$3+1,0))*$S$4*L3558</f>
        <v>57.999999999999986</v>
      </c>
      <c r="T3558" s="11" t="str">
        <f t="shared" ca="1" si="890"/>
        <v xml:space="preserve"> </v>
      </c>
      <c r="U3558" s="11" t="str">
        <f t="shared" ca="1" si="901"/>
        <v>Sell</v>
      </c>
      <c r="V3558" s="3">
        <f t="shared" ca="1" si="891"/>
        <v>-10</v>
      </c>
      <c r="W3558" s="16">
        <f t="shared" ca="1" si="892"/>
        <v>19.698275862068961</v>
      </c>
      <c r="X3558" s="3">
        <f t="shared" ca="1" si="893"/>
        <v>34.47</v>
      </c>
      <c r="Y3558" s="3">
        <f t="shared" ca="1" si="894"/>
        <v>12.35</v>
      </c>
      <c r="Z3558" s="12" t="str">
        <f t="shared" ca="1" si="895"/>
        <v xml:space="preserve"> </v>
      </c>
      <c r="AA3558" s="17" t="str">
        <f t="shared" ca="1" si="896"/>
        <v xml:space="preserve"> </v>
      </c>
      <c r="AB3558" s="17" t="str">
        <f t="shared" ca="1" si="897"/>
        <v xml:space="preserve"> </v>
      </c>
      <c r="AC3558" s="19">
        <f t="shared" ca="1" si="898"/>
        <v>69769.017544946808</v>
      </c>
    </row>
    <row r="3559" spans="1:29" x14ac:dyDescent="0.25">
      <c r="A3559" s="22">
        <v>41170</v>
      </c>
      <c r="B3559" s="2">
        <v>35.01</v>
      </c>
      <c r="C3559" s="2">
        <v>33.869999999999997</v>
      </c>
      <c r="D3559" s="2">
        <v>34.130000000000003</v>
      </c>
      <c r="E3559">
        <v>12.61</v>
      </c>
      <c r="F3559">
        <v>12</v>
      </c>
      <c r="G3559">
        <v>12.15</v>
      </c>
      <c r="H3559">
        <f t="shared" si="899"/>
        <v>-9.8636495503334753E-3</v>
      </c>
      <c r="I3559">
        <f t="shared" si="900"/>
        <v>-1.6194331983805599E-2</v>
      </c>
      <c r="J3559">
        <f t="shared" si="902"/>
        <v>0.8318063450868507</v>
      </c>
      <c r="K3559" s="2">
        <v>1</v>
      </c>
      <c r="L3559" s="2">
        <v>1</v>
      </c>
      <c r="M3559" s="6">
        <f ca="1">100*(D3559-MIN(OFFSET(C3559,-$M$3+1,0):C3559))/(MAX(OFFSET(B3559,-$M$3+1,0):B3559)-MIN(OFFSET(C3559,-$M$3+1,0):C3559))</f>
        <v>70.000000000000014</v>
      </c>
      <c r="N3559" s="6">
        <f ca="1">100*(G3559-MIN(OFFSET(F3559,-$M$3+1,0):F3559))/(MAX(OFFSET(E3559,-$M$3+1,0):E3559)-MIN(OFFSET(F3559,-$M$3+1,0):F3559))</f>
        <v>42.073170731707314</v>
      </c>
      <c r="O3559" s="6">
        <f t="shared" ca="1" si="887"/>
        <v>27.9268292682927</v>
      </c>
      <c r="P3559" s="8">
        <f t="shared" si="888"/>
        <v>1.1400000000000006</v>
      </c>
      <c r="Q3559" s="8">
        <f t="shared" si="889"/>
        <v>0.60999999999999943</v>
      </c>
      <c r="R3559" s="15">
        <f ca="1">AVERAGE(P3559:OFFSET(P3559,-$R$3+1,0))*$R$4*K3559</f>
        <v>112.25</v>
      </c>
      <c r="S3559" s="15">
        <f ca="1">AVERAGE(Q3559:OFFSET(Q3559,-$R$3+1,0))*$S$4*L3559</f>
        <v>58.374999999999979</v>
      </c>
      <c r="T3559" s="11" t="str">
        <f t="shared" ca="1" si="890"/>
        <v xml:space="preserve"> </v>
      </c>
      <c r="U3559" s="11" t="str">
        <f t="shared" ca="1" si="901"/>
        <v>Sell</v>
      </c>
      <c r="V3559" s="3">
        <f t="shared" ca="1" si="891"/>
        <v>-10</v>
      </c>
      <c r="W3559" s="16">
        <f t="shared" ca="1" si="892"/>
        <v>19.698275862068961</v>
      </c>
      <c r="X3559" s="3">
        <f t="shared" ca="1" si="893"/>
        <v>34.47</v>
      </c>
      <c r="Y3559" s="3">
        <f t="shared" ca="1" si="894"/>
        <v>12.35</v>
      </c>
      <c r="Z3559" s="12">
        <f t="shared" ca="1" si="895"/>
        <v>339.99999999999631</v>
      </c>
      <c r="AA3559" s="17">
        <f t="shared" ca="1" si="896"/>
        <v>-393.96551724137782</v>
      </c>
      <c r="AB3559" s="17">
        <f t="shared" ca="1" si="897"/>
        <v>-53.965517241381519</v>
      </c>
      <c r="AC3559" s="19">
        <f t="shared" ca="1" si="898"/>
        <v>69715.052027705431</v>
      </c>
    </row>
    <row r="3560" spans="1:29" x14ac:dyDescent="0.25">
      <c r="A3560" s="22">
        <v>41171</v>
      </c>
      <c r="B3560" s="2">
        <v>35.200000000000003</v>
      </c>
      <c r="C3560" s="2">
        <v>34.01</v>
      </c>
      <c r="D3560" s="2">
        <v>34.79</v>
      </c>
      <c r="E3560">
        <v>12.7</v>
      </c>
      <c r="F3560">
        <v>12.18</v>
      </c>
      <c r="G3560">
        <v>12.61</v>
      </c>
      <c r="H3560">
        <f t="shared" si="899"/>
        <v>1.9337825959566235E-2</v>
      </c>
      <c r="I3560">
        <f t="shared" si="900"/>
        <v>3.7860082304526754E-2</v>
      </c>
      <c r="J3560">
        <f t="shared" si="902"/>
        <v>0.8282229762445823</v>
      </c>
      <c r="K3560" s="2">
        <v>1</v>
      </c>
      <c r="L3560" s="2">
        <v>1</v>
      </c>
      <c r="M3560" s="6">
        <f ca="1">100*(D3560-MIN(OFFSET(C3560,-$M$3+1,0):C3560))/(MAX(OFFSET(B3560,-$M$3+1,0):B3560)-MIN(OFFSET(C3560,-$M$3+1,0):C3560))</f>
        <v>85.840707964601663</v>
      </c>
      <c r="N3560" s="6">
        <f ca="1">100*(G3560-MIN(OFFSET(F3560,-$M$3+1,0):F3560))/(MAX(OFFSET(E3560,-$M$3+1,0):E3560)-MIN(OFFSET(F3560,-$M$3+1,0):F3560))</f>
        <v>65.734265734265705</v>
      </c>
      <c r="O3560" s="6">
        <f t="shared" ca="1" si="887"/>
        <v>20.106442230335958</v>
      </c>
      <c r="P3560" s="8">
        <f t="shared" si="888"/>
        <v>1.1900000000000048</v>
      </c>
      <c r="Q3560" s="8">
        <f t="shared" si="889"/>
        <v>0.54999999999999893</v>
      </c>
      <c r="R3560" s="15">
        <f ca="1">AVERAGE(P3560:OFFSET(P3560,-$R$3+1,0))*$R$4*K3560</f>
        <v>118.37500000000003</v>
      </c>
      <c r="S3560" s="15">
        <f ca="1">AVERAGE(Q3560:OFFSET(Q3560,-$R$3+1,0))*$S$4*L3560</f>
        <v>58.124999999999957</v>
      </c>
      <c r="T3560" s="11" t="str">
        <f t="shared" ca="1" si="890"/>
        <v xml:space="preserve"> </v>
      </c>
      <c r="U3560" s="11" t="str">
        <f t="shared" ca="1" si="901"/>
        <v>Sell</v>
      </c>
      <c r="V3560" s="3">
        <f t="shared" ca="1" si="891"/>
        <v>-10</v>
      </c>
      <c r="W3560" s="16">
        <f t="shared" ca="1" si="892"/>
        <v>19.698275862068961</v>
      </c>
      <c r="X3560" s="3">
        <f t="shared" ca="1" si="893"/>
        <v>34.47</v>
      </c>
      <c r="Y3560" s="3">
        <f t="shared" ca="1" si="894"/>
        <v>12.35</v>
      </c>
      <c r="Z3560" s="12">
        <f t="shared" ca="1" si="895"/>
        <v>-659.99999999999659</v>
      </c>
      <c r="AA3560" s="17">
        <f t="shared" ca="1" si="896"/>
        <v>906.12068965517039</v>
      </c>
      <c r="AB3560" s="17">
        <f t="shared" ca="1" si="897"/>
        <v>246.12068965517381</v>
      </c>
      <c r="AC3560" s="19">
        <f t="shared" ca="1" si="898"/>
        <v>69961.172717360605</v>
      </c>
    </row>
    <row r="3561" spans="1:29" x14ac:dyDescent="0.25">
      <c r="A3561" s="22">
        <v>41172</v>
      </c>
      <c r="B3561" s="2">
        <v>35.200000000000003</v>
      </c>
      <c r="C3561" s="2">
        <v>34.299999999999997</v>
      </c>
      <c r="D3561" s="2">
        <v>35.119999999999997</v>
      </c>
      <c r="E3561">
        <v>12.65</v>
      </c>
      <c r="F3561">
        <v>12.34</v>
      </c>
      <c r="G3561">
        <v>12.56</v>
      </c>
      <c r="H3561">
        <f t="shared" si="899"/>
        <v>9.4854843345788531E-3</v>
      </c>
      <c r="I3561">
        <f t="shared" si="900"/>
        <v>-3.9651070578904379E-3</v>
      </c>
      <c r="J3561">
        <f t="shared" si="902"/>
        <v>0.82839359770729493</v>
      </c>
      <c r="K3561" s="2">
        <v>1</v>
      </c>
      <c r="L3561" s="2">
        <v>1</v>
      </c>
      <c r="M3561" s="6">
        <f ca="1">100*(D3561-MIN(OFFSET(C3561,-$M$3+1,0):C3561))/(MAX(OFFSET(B3561,-$M$3+1,0):B3561)-MIN(OFFSET(C3561,-$M$3+1,0):C3561))</f>
        <v>94.809688581314688</v>
      </c>
      <c r="N3561" s="6">
        <f ca="1">100*(G3561-MIN(OFFSET(F3561,-$M$3+1,0):F3561))/(MAX(OFFSET(E3561,-$M$3+1,0):E3561)-MIN(OFFSET(F3561,-$M$3+1,0):F3561))</f>
        <v>55.737704918032819</v>
      </c>
      <c r="O3561" s="6">
        <f t="shared" ca="1" si="887"/>
        <v>39.07198366328187</v>
      </c>
      <c r="P3561" s="8">
        <f t="shared" si="888"/>
        <v>0.90000000000000568</v>
      </c>
      <c r="Q3561" s="8">
        <f t="shared" si="889"/>
        <v>0.3100000000000005</v>
      </c>
      <c r="R3561" s="15">
        <f ca="1">AVERAGE(P3561:OFFSET(P3561,-$R$3+1,0))*$R$4*K3561</f>
        <v>118.87500000000011</v>
      </c>
      <c r="S3561" s="15">
        <f ca="1">AVERAGE(Q3561:OFFSET(Q3561,-$R$3+1,0))*$S$4*L3561</f>
        <v>57.624999999999972</v>
      </c>
      <c r="T3561" s="11" t="str">
        <f t="shared" ca="1" si="890"/>
        <v xml:space="preserve"> </v>
      </c>
      <c r="U3561" s="11" t="str">
        <f t="shared" ca="1" si="901"/>
        <v>Sell</v>
      </c>
      <c r="V3561" s="3">
        <f t="shared" ca="1" si="891"/>
        <v>-10</v>
      </c>
      <c r="W3561" s="16">
        <f t="shared" ca="1" si="892"/>
        <v>19.698275862068961</v>
      </c>
      <c r="X3561" s="3">
        <f t="shared" ca="1" si="893"/>
        <v>34.47</v>
      </c>
      <c r="Y3561" s="3">
        <f t="shared" ca="1" si="894"/>
        <v>12.35</v>
      </c>
      <c r="Z3561" s="12">
        <f t="shared" ca="1" si="895"/>
        <v>-329.99999999999829</v>
      </c>
      <c r="AA3561" s="17">
        <f t="shared" ca="1" si="896"/>
        <v>-98.491379310342708</v>
      </c>
      <c r="AB3561" s="17">
        <f t="shared" ca="1" si="897"/>
        <v>-428.49137931034102</v>
      </c>
      <c r="AC3561" s="19">
        <f t="shared" ca="1" si="898"/>
        <v>69532.681338050257</v>
      </c>
    </row>
    <row r="3562" spans="1:29" x14ac:dyDescent="0.25">
      <c r="A3562" s="22">
        <v>41173</v>
      </c>
      <c r="B3562" s="2">
        <v>36.380000000000003</v>
      </c>
      <c r="C3562" s="2">
        <v>35.26</v>
      </c>
      <c r="D3562" s="2">
        <v>36.020000000000003</v>
      </c>
      <c r="E3562">
        <v>15.1</v>
      </c>
      <c r="F3562">
        <v>12.7</v>
      </c>
      <c r="G3562">
        <v>14.71</v>
      </c>
      <c r="H3562">
        <f t="shared" si="899"/>
        <v>2.5626423690205069E-2</v>
      </c>
      <c r="I3562">
        <f t="shared" si="900"/>
        <v>0.17117834394904463</v>
      </c>
      <c r="J3562">
        <f t="shared" si="902"/>
        <v>0.66214468373459479</v>
      </c>
      <c r="K3562" s="2">
        <v>1</v>
      </c>
      <c r="L3562" s="2">
        <v>1</v>
      </c>
      <c r="M3562" s="6">
        <f ca="1">100*(D3562-MIN(OFFSET(C3562,-$M$3+1,0):C3562))/(MAX(OFFSET(B3562,-$M$3+1,0):B3562)-MIN(OFFSET(C3562,-$M$3+1,0):C3562))</f>
        <v>85.657370517928342</v>
      </c>
      <c r="N3562" s="6">
        <f ca="1">100*(G3562-MIN(OFFSET(F3562,-$M$3+1,0):F3562))/(MAX(OFFSET(E3562,-$M$3+1,0):E3562)-MIN(OFFSET(F3562,-$M$3+1,0):F3562))</f>
        <v>87.419354838709722</v>
      </c>
      <c r="O3562" s="6">
        <f t="shared" ca="1" si="887"/>
        <v>-1.7619843207813801</v>
      </c>
      <c r="P3562" s="8">
        <f t="shared" si="888"/>
        <v>1.2600000000000051</v>
      </c>
      <c r="Q3562" s="8">
        <f t="shared" si="889"/>
        <v>2.5399999999999991</v>
      </c>
      <c r="R3562" s="15">
        <f ca="1">AVERAGE(P3562:OFFSET(P3562,-$R$3+1,0))*$R$4*K3562</f>
        <v>126.62500000000017</v>
      </c>
      <c r="S3562" s="15">
        <f ca="1">AVERAGE(Q3562:OFFSET(Q3562,-$R$3+1,0))*$S$4*L3562</f>
        <v>85.249999999999986</v>
      </c>
      <c r="T3562" s="11" t="str">
        <f t="shared" ca="1" si="890"/>
        <v xml:space="preserve"> </v>
      </c>
      <c r="U3562" s="11" t="str">
        <f t="shared" ca="1" si="901"/>
        <v>Exit</v>
      </c>
      <c r="V3562" s="3">
        <f t="shared" ca="1" si="891"/>
        <v>-10</v>
      </c>
      <c r="W3562" s="16">
        <f t="shared" ca="1" si="892"/>
        <v>19.698275862068961</v>
      </c>
      <c r="X3562" s="3">
        <f t="shared" ca="1" si="893"/>
        <v>34.47</v>
      </c>
      <c r="Y3562" s="3">
        <f t="shared" ca="1" si="894"/>
        <v>12.35</v>
      </c>
      <c r="Z3562" s="12">
        <f t="shared" ca="1" si="895"/>
        <v>-900.00000000000568</v>
      </c>
      <c r="AA3562" s="17">
        <f t="shared" ca="1" si="896"/>
        <v>4235.129310344827</v>
      </c>
      <c r="AB3562" s="17">
        <f t="shared" ca="1" si="897"/>
        <v>3335.1293103448215</v>
      </c>
      <c r="AC3562" s="19">
        <f t="shared" ca="1" si="898"/>
        <v>72867.810648395083</v>
      </c>
    </row>
    <row r="3563" spans="1:29" x14ac:dyDescent="0.25">
      <c r="A3563" s="22">
        <v>41176</v>
      </c>
      <c r="B3563" s="2">
        <v>36.76</v>
      </c>
      <c r="C3563" s="2">
        <v>34.57</v>
      </c>
      <c r="D3563" s="2">
        <v>35.479999999999997</v>
      </c>
      <c r="E3563">
        <v>14.73</v>
      </c>
      <c r="F3563">
        <v>13.95</v>
      </c>
      <c r="G3563">
        <v>14.08</v>
      </c>
      <c r="H3563">
        <f t="shared" si="899"/>
        <v>-1.4991671293725917E-2</v>
      </c>
      <c r="I3563">
        <f t="shared" si="900"/>
        <v>-4.2828008157715924E-2</v>
      </c>
      <c r="J3563">
        <f t="shared" si="902"/>
        <v>0.68677701349272402</v>
      </c>
      <c r="K3563" s="2">
        <v>1</v>
      </c>
      <c r="L3563" s="2">
        <v>1</v>
      </c>
      <c r="M3563" s="6">
        <f ca="1">100*(D3563-MIN(OFFSET(C3563,-$M$3+1,0):C3563))/(MAX(OFFSET(B3563,-$M$3+1,0):B3563)-MIN(OFFSET(C3563,-$M$3+1,0):C3563))</f>
        <v>55.709342560553601</v>
      </c>
      <c r="N3563" s="6">
        <f ca="1">100*(G3563-MIN(OFFSET(F3563,-$M$3+1,0):F3563))/(MAX(OFFSET(E3563,-$M$3+1,0):E3563)-MIN(OFFSET(F3563,-$M$3+1,0):F3563))</f>
        <v>67.096774193548399</v>
      </c>
      <c r="O3563" s="6">
        <f t="shared" ref="O3563:O3626" ca="1" si="903">M3563-N3563</f>
        <v>-11.387431632994797</v>
      </c>
      <c r="P3563" s="8">
        <f t="shared" ref="P3563:P3626" si="904">MAX(B3563-C3563,B3563-D3562,D3562-C3563)</f>
        <v>2.1899999999999977</v>
      </c>
      <c r="Q3563" s="8">
        <f t="shared" ref="Q3563:Q3626" si="905">MAX(E3563-F3563,E3563-G3562,G3562-F3563)</f>
        <v>0.78000000000000114</v>
      </c>
      <c r="R3563" s="15">
        <f ca="1">AVERAGE(P3563:OFFSET(P3563,-$R$3+1,0))*$R$4*K3563</f>
        <v>136.25000000000017</v>
      </c>
      <c r="S3563" s="15">
        <f ca="1">AVERAGE(Q3563:OFFSET(Q3563,-$R$3+1,0))*$S$4*L3563</f>
        <v>87.124999999999986</v>
      </c>
      <c r="T3563" s="11" t="str">
        <f t="shared" ref="T3563:T3626" ca="1" si="906">IF(O3563&lt;$T$3,"Buy",IF(AND(T3562="Buy",O3563&lt;0),"Buy",IF(AND(T3562="Buy",O3563&gt;=0),"Exit"," ")))</f>
        <v xml:space="preserve"> </v>
      </c>
      <c r="U3563" s="11" t="str">
        <f t="shared" ca="1" si="901"/>
        <v xml:space="preserve"> </v>
      </c>
      <c r="V3563" s="3" t="str">
        <f t="shared" ref="V3563:V3626" ca="1" si="907">IF(AND($T3563="Buy",$T3562=" "),V$3,IF(AND($T3563="Buy",$T3562="Exit"),V$3,IF(AND($U3563="Sell",$U3562=" "),-V$3,IF(OR($T3562="Buy",U3562="Sell"),V3562," "))))</f>
        <v xml:space="preserve"> </v>
      </c>
      <c r="W3563" s="16" t="str">
        <f t="shared" ref="W3563:W3626" ca="1" si="908">IF(AND($T3563="Buy",$T3562=" "),-V$3*R3563/S3563,IF(AND($T3563="Buy",$T3562="Exit"),-V$3*R3563/S3563,IF(AND($U3563="Sell",U3562=" "),V$3*R3563/S3563,IF(OR($T3562="Buy",$U3562="Sell"),W3562," "))))</f>
        <v xml:space="preserve"> </v>
      </c>
      <c r="X3563" s="3" t="str">
        <f t="shared" ref="X3563:X3626" ca="1" si="909">IF(AND($T3563="Buy",$T3562=" "),D3563,IF(AND($T3563="Buy",$T3562="Exit"),D3563,IF(AND($U3563="Sell",X3562=" "),D3563,IF(OR($T3562="Buy",U3562="Sell"),X3562," "))))</f>
        <v xml:space="preserve"> </v>
      </c>
      <c r="Y3563" s="3" t="str">
        <f t="shared" ref="Y3563:Y3626" ca="1" si="910">IF(AND($T3563="Buy",$T3562=" "),G3563,IF(AND($U3563="Sell",Y3562=" "),G3563,IF(OR($T3562="Buy",U3562="Sell"),Y3562," ")))</f>
        <v xml:space="preserve"> </v>
      </c>
      <c r="Z3563" s="12" t="str">
        <f t="shared" ref="Z3563:Z3626" ca="1" si="911">IF(AND(V3563&lt;&gt;" ",V3562&lt;&gt;" "),V3562*(D3563-D3562)*$R$4*K3562," ")</f>
        <v xml:space="preserve"> </v>
      </c>
      <c r="AA3563" s="17" t="str">
        <f t="shared" ref="AA3563:AA3626" ca="1" si="912">IF(AND(W3563&lt;&gt;" ",W3562&lt;&gt;" "),W3562*(G3563-G3562)*$S$4*L3562," ")</f>
        <v xml:space="preserve"> </v>
      </c>
      <c r="AB3563" s="17" t="str">
        <f t="shared" ref="AB3563:AB3626" ca="1" si="913">IF(Z3563&lt;&gt;" ",Z3563+AA3563," ")</f>
        <v xml:space="preserve"> </v>
      </c>
      <c r="AC3563" s="19">
        <f t="shared" ref="AC3563:AC3626" ca="1" si="914">IF(AB3563&lt;&gt;" ",AC3562+AB3563,AC3562)</f>
        <v>72867.810648395083</v>
      </c>
    </row>
    <row r="3564" spans="1:29" x14ac:dyDescent="0.25">
      <c r="A3564" s="22">
        <v>41177</v>
      </c>
      <c r="B3564" s="2">
        <v>36.020000000000003</v>
      </c>
      <c r="C3564" s="2">
        <v>34.700000000000003</v>
      </c>
      <c r="D3564" s="2">
        <v>34.79</v>
      </c>
      <c r="E3564">
        <v>14.78</v>
      </c>
      <c r="F3564">
        <v>13.82</v>
      </c>
      <c r="G3564">
        <v>13.86</v>
      </c>
      <c r="H3564">
        <f t="shared" si="899"/>
        <v>-1.9447576099210773E-2</v>
      </c>
      <c r="I3564">
        <f t="shared" si="900"/>
        <v>-1.5625E-2</v>
      </c>
      <c r="J3564">
        <f t="shared" si="902"/>
        <v>0.67935802783675558</v>
      </c>
      <c r="K3564" s="2">
        <v>1</v>
      </c>
      <c r="L3564" s="2">
        <v>1</v>
      </c>
      <c r="M3564" s="6">
        <f ca="1">100*(D3564-MIN(OFFSET(C3564,-$M$3+1,0):C3564))/(MAX(OFFSET(B3564,-$M$3+1,0):B3564)-MIN(OFFSET(C3564,-$M$3+1,0):C3564))</f>
        <v>31.83391003460213</v>
      </c>
      <c r="N3564" s="6">
        <f ca="1">100*(G3564-MIN(OFFSET(F3564,-$M$3+1,0):F3564))/(MAX(OFFSET(E3564,-$M$3+1,0):E3564)-MIN(OFFSET(F3564,-$M$3+1,0):F3564))</f>
        <v>59.999999999999986</v>
      </c>
      <c r="O3564" s="6">
        <f t="shared" ca="1" si="903"/>
        <v>-28.166089965397855</v>
      </c>
      <c r="P3564" s="8">
        <f t="shared" si="904"/>
        <v>1.3200000000000003</v>
      </c>
      <c r="Q3564" s="8">
        <f t="shared" si="905"/>
        <v>0.95999999999999908</v>
      </c>
      <c r="R3564" s="15">
        <f ca="1">AVERAGE(P3564:OFFSET(P3564,-$R$3+1,0))*$R$4*K3564</f>
        <v>132.75000000000023</v>
      </c>
      <c r="S3564" s="15">
        <f ca="1">AVERAGE(Q3564:OFFSET(Q3564,-$R$3+1,0))*$S$4*L3564</f>
        <v>91.374999999999986</v>
      </c>
      <c r="T3564" s="11" t="str">
        <f t="shared" ca="1" si="906"/>
        <v>Buy</v>
      </c>
      <c r="U3564" s="11" t="str">
        <f t="shared" ca="1" si="901"/>
        <v xml:space="preserve"> </v>
      </c>
      <c r="V3564" s="3">
        <f t="shared" ca="1" si="907"/>
        <v>10</v>
      </c>
      <c r="W3564" s="16">
        <f t="shared" ca="1" si="908"/>
        <v>-14.528043775649822</v>
      </c>
      <c r="X3564" s="3">
        <f t="shared" ca="1" si="909"/>
        <v>34.79</v>
      </c>
      <c r="Y3564" s="3">
        <f t="shared" ca="1" si="910"/>
        <v>13.86</v>
      </c>
      <c r="Z3564" s="12" t="str">
        <f t="shared" ca="1" si="911"/>
        <v xml:space="preserve"> </v>
      </c>
      <c r="AA3564" s="17" t="str">
        <f t="shared" ca="1" si="912"/>
        <v xml:space="preserve"> </v>
      </c>
      <c r="AB3564" s="17" t="str">
        <f t="shared" ca="1" si="913"/>
        <v xml:space="preserve"> </v>
      </c>
      <c r="AC3564" s="19">
        <f t="shared" ca="1" si="914"/>
        <v>72867.810648395083</v>
      </c>
    </row>
    <row r="3565" spans="1:29" x14ac:dyDescent="0.25">
      <c r="A3565" s="22">
        <v>41178</v>
      </c>
      <c r="B3565" s="2">
        <v>35.31</v>
      </c>
      <c r="C3565" s="2">
        <v>32.83</v>
      </c>
      <c r="D3565" s="2">
        <v>33.200000000000003</v>
      </c>
      <c r="E3565">
        <v>14.11</v>
      </c>
      <c r="F3565">
        <v>12.96</v>
      </c>
      <c r="G3565">
        <v>13.35</v>
      </c>
      <c r="H3565">
        <f t="shared" si="899"/>
        <v>-4.5702788157516383E-2</v>
      </c>
      <c r="I3565">
        <f t="shared" si="900"/>
        <v>-3.6796536796536827E-2</v>
      </c>
      <c r="J3565">
        <f t="shared" si="902"/>
        <v>0.6987369165266708</v>
      </c>
      <c r="K3565" s="2">
        <v>1</v>
      </c>
      <c r="L3565" s="2">
        <v>1</v>
      </c>
      <c r="M3565" s="6">
        <f ca="1">100*(D3565-MIN(OFFSET(C3565,-$M$3+1,0):C3565))/(MAX(OFFSET(B3565,-$M$3+1,0):B3565)-MIN(OFFSET(C3565,-$M$3+1,0):C3565))</f>
        <v>9.4147582697202186</v>
      </c>
      <c r="N3565" s="6">
        <f ca="1">100*(G3565-MIN(OFFSET(F3565,-$M$3+1,0):F3565))/(MAX(OFFSET(E3565,-$M$3+1,0):E3565)-MIN(OFFSET(F3565,-$M$3+1,0):F3565))</f>
        <v>40.06849315068493</v>
      </c>
      <c r="O3565" s="6">
        <f t="shared" ca="1" si="903"/>
        <v>-30.653734880964713</v>
      </c>
      <c r="P3565" s="8">
        <f t="shared" si="904"/>
        <v>2.480000000000004</v>
      </c>
      <c r="Q3565" s="8">
        <f t="shared" si="905"/>
        <v>1.1499999999999986</v>
      </c>
      <c r="R3565" s="15">
        <f ca="1">AVERAGE(P3565:OFFSET(P3565,-$R$3+1,0))*$R$4*K3565</f>
        <v>143.75000000000026</v>
      </c>
      <c r="S3565" s="15">
        <f ca="1">AVERAGE(Q3565:OFFSET(Q3565,-$R$3+1,0))*$S$4*L3565</f>
        <v>96.499999999999957</v>
      </c>
      <c r="T3565" s="11" t="str">
        <f t="shared" ca="1" si="906"/>
        <v>Buy</v>
      </c>
      <c r="U3565" s="11" t="str">
        <f t="shared" ca="1" si="901"/>
        <v xml:space="preserve"> </v>
      </c>
      <c r="V3565" s="3">
        <f t="shared" ca="1" si="907"/>
        <v>10</v>
      </c>
      <c r="W3565" s="16">
        <f t="shared" ca="1" si="908"/>
        <v>-14.528043775649822</v>
      </c>
      <c r="X3565" s="3">
        <f t="shared" ca="1" si="909"/>
        <v>34.79</v>
      </c>
      <c r="Y3565" s="3">
        <f t="shared" ca="1" si="910"/>
        <v>13.86</v>
      </c>
      <c r="Z3565" s="12">
        <f t="shared" ca="1" si="911"/>
        <v>-1589.9999999999964</v>
      </c>
      <c r="AA3565" s="17">
        <f t="shared" ca="1" si="912"/>
        <v>740.93023255814057</v>
      </c>
      <c r="AB3565" s="17">
        <f t="shared" ca="1" si="913"/>
        <v>-849.06976744185579</v>
      </c>
      <c r="AC3565" s="19">
        <f t="shared" ca="1" si="914"/>
        <v>72018.740880953221</v>
      </c>
    </row>
    <row r="3566" spans="1:29" x14ac:dyDescent="0.25">
      <c r="A3566" s="22">
        <v>41179</v>
      </c>
      <c r="B3566" s="2">
        <v>34.22</v>
      </c>
      <c r="C3566" s="2">
        <v>32.81</v>
      </c>
      <c r="D3566" s="2">
        <v>33.799999999999997</v>
      </c>
      <c r="E3566">
        <v>14.14</v>
      </c>
      <c r="F3566">
        <v>13.37</v>
      </c>
      <c r="G3566">
        <v>14.06</v>
      </c>
      <c r="H3566">
        <f t="shared" si="899"/>
        <v>1.8072289156626287E-2</v>
      </c>
      <c r="I3566">
        <f t="shared" si="900"/>
        <v>5.3183520599251022E-2</v>
      </c>
      <c r="J3566">
        <f t="shared" si="902"/>
        <v>0.70556200677813274</v>
      </c>
      <c r="K3566" s="2">
        <v>1</v>
      </c>
      <c r="L3566" s="2">
        <v>1</v>
      </c>
      <c r="M3566" s="6">
        <f ca="1">100*(D3566-MIN(OFFSET(C3566,-$M$3+1,0):C3566))/(MAX(OFFSET(B3566,-$M$3+1,0):B3566)-MIN(OFFSET(C3566,-$M$3+1,0):C3566))</f>
        <v>25.063291139240405</v>
      </c>
      <c r="N3566" s="6">
        <f ca="1">100*(G3566-MIN(OFFSET(F3566,-$M$3+1,0):F3566))/(MAX(OFFSET(E3566,-$M$3+1,0):E3566)-MIN(OFFSET(F3566,-$M$3+1,0):F3566))</f>
        <v>62.318840579710169</v>
      </c>
      <c r="O3566" s="6">
        <f t="shared" ca="1" si="903"/>
        <v>-37.255549440469764</v>
      </c>
      <c r="P3566" s="8">
        <f t="shared" si="904"/>
        <v>1.4099999999999966</v>
      </c>
      <c r="Q3566" s="8">
        <f t="shared" si="905"/>
        <v>0.79000000000000092</v>
      </c>
      <c r="R3566" s="15">
        <f ca="1">AVERAGE(P3566:OFFSET(P3566,-$R$3+1,0))*$R$4*K3566</f>
        <v>148.62500000000017</v>
      </c>
      <c r="S3566" s="15">
        <f ca="1">AVERAGE(Q3566:OFFSET(Q3566,-$R$3+1,0))*$S$4*L3566</f>
        <v>96.124999999999972</v>
      </c>
      <c r="T3566" s="11" t="str">
        <f t="shared" ca="1" si="906"/>
        <v>Buy</v>
      </c>
      <c r="U3566" s="11" t="str">
        <f t="shared" ca="1" si="901"/>
        <v xml:space="preserve"> </v>
      </c>
      <c r="V3566" s="3">
        <f t="shared" ca="1" si="907"/>
        <v>10</v>
      </c>
      <c r="W3566" s="16">
        <f t="shared" ca="1" si="908"/>
        <v>-14.528043775649822</v>
      </c>
      <c r="X3566" s="3">
        <f t="shared" ca="1" si="909"/>
        <v>34.79</v>
      </c>
      <c r="Y3566" s="3">
        <f t="shared" ca="1" si="910"/>
        <v>13.86</v>
      </c>
      <c r="Z3566" s="12">
        <f t="shared" ca="1" si="911"/>
        <v>599.99999999999432</v>
      </c>
      <c r="AA3566" s="17">
        <f t="shared" ca="1" si="912"/>
        <v>-1031.4911080711386</v>
      </c>
      <c r="AB3566" s="17">
        <f t="shared" ca="1" si="913"/>
        <v>-431.49110807114425</v>
      </c>
      <c r="AC3566" s="19">
        <f t="shared" ca="1" si="914"/>
        <v>71587.249772882074</v>
      </c>
    </row>
    <row r="3567" spans="1:29" x14ac:dyDescent="0.25">
      <c r="A3567" s="22">
        <v>41180</v>
      </c>
      <c r="B3567" s="2">
        <v>33.729999999999997</v>
      </c>
      <c r="C3567" s="2">
        <v>33.229999999999997</v>
      </c>
      <c r="D3567" s="2">
        <v>33.32</v>
      </c>
      <c r="E3567">
        <v>14.05</v>
      </c>
      <c r="F3567">
        <v>13.77</v>
      </c>
      <c r="G3567">
        <v>13.8</v>
      </c>
      <c r="H3567">
        <f t="shared" si="899"/>
        <v>-1.4201183431952535E-2</v>
      </c>
      <c r="I3567">
        <f t="shared" si="900"/>
        <v>-1.849217638691325E-2</v>
      </c>
      <c r="J3567">
        <f t="shared" si="902"/>
        <v>0.71279070715260162</v>
      </c>
      <c r="K3567" s="2">
        <v>1</v>
      </c>
      <c r="L3567" s="2">
        <v>1</v>
      </c>
      <c r="M3567" s="6">
        <f ca="1">100*(D3567-MIN(OFFSET(C3567,-$M$3+1,0):C3567))/(MAX(OFFSET(B3567,-$M$3+1,0):B3567)-MIN(OFFSET(C3567,-$M$3+1,0):C3567))</f>
        <v>12.911392405063255</v>
      </c>
      <c r="N3567" s="6">
        <f ca="1">100*(G3567-MIN(OFFSET(F3567,-$M$3+1,0):F3567))/(MAX(OFFSET(E3567,-$M$3+1,0):E3567)-MIN(OFFSET(F3567,-$M$3+1,0):F3567))</f>
        <v>45.833333333333385</v>
      </c>
      <c r="O3567" s="6">
        <f t="shared" ca="1" si="903"/>
        <v>-32.921940928270132</v>
      </c>
      <c r="P3567" s="8">
        <f t="shared" si="904"/>
        <v>0.57000000000000028</v>
      </c>
      <c r="Q3567" s="8">
        <f t="shared" si="905"/>
        <v>0.29000000000000092</v>
      </c>
      <c r="R3567" s="15">
        <f ca="1">AVERAGE(P3567:OFFSET(P3567,-$R$3+1,0))*$R$4*K3567</f>
        <v>141.50000000000017</v>
      </c>
      <c r="S3567" s="15">
        <f ca="1">AVERAGE(Q3567:OFFSET(Q3567,-$R$3+1,0))*$S$4*L3567</f>
        <v>92.124999999999986</v>
      </c>
      <c r="T3567" s="11" t="str">
        <f t="shared" ca="1" si="906"/>
        <v>Buy</v>
      </c>
      <c r="U3567" s="11" t="str">
        <f t="shared" ca="1" si="901"/>
        <v xml:space="preserve"> </v>
      </c>
      <c r="V3567" s="3">
        <f t="shared" ca="1" si="907"/>
        <v>10</v>
      </c>
      <c r="W3567" s="16">
        <f t="shared" ca="1" si="908"/>
        <v>-14.528043775649822</v>
      </c>
      <c r="X3567" s="3">
        <f t="shared" ca="1" si="909"/>
        <v>34.79</v>
      </c>
      <c r="Y3567" s="3">
        <f t="shared" ca="1" si="910"/>
        <v>13.86</v>
      </c>
      <c r="Z3567" s="12">
        <f t="shared" ca="1" si="911"/>
        <v>-479.99999999999687</v>
      </c>
      <c r="AA3567" s="17">
        <f t="shared" ca="1" si="912"/>
        <v>377.72913816689504</v>
      </c>
      <c r="AB3567" s="17">
        <f t="shared" ca="1" si="913"/>
        <v>-102.27086183310183</v>
      </c>
      <c r="AC3567" s="19">
        <f t="shared" ca="1" si="914"/>
        <v>71484.978911048966</v>
      </c>
    </row>
    <row r="3568" spans="1:29" x14ac:dyDescent="0.25">
      <c r="A3568" s="22">
        <v>41183</v>
      </c>
      <c r="B3568" s="2">
        <v>33.880000000000003</v>
      </c>
      <c r="C3568" s="2">
        <v>33.08</v>
      </c>
      <c r="D3568" s="2">
        <v>33.200000000000003</v>
      </c>
      <c r="E3568">
        <v>14.14</v>
      </c>
      <c r="F3568">
        <v>13.57</v>
      </c>
      <c r="G3568">
        <v>13.7</v>
      </c>
      <c r="H3568">
        <f t="shared" si="899"/>
        <v>-3.6014405762304635E-3</v>
      </c>
      <c r="I3568">
        <f t="shared" si="900"/>
        <v>-7.2463768115943461E-3</v>
      </c>
      <c r="J3568">
        <f t="shared" si="902"/>
        <v>0.71574173430137111</v>
      </c>
      <c r="K3568" s="2">
        <v>1</v>
      </c>
      <c r="L3568" s="2">
        <v>1</v>
      </c>
      <c r="M3568" s="6">
        <f ca="1">100*(D3568-MIN(OFFSET(C3568,-$M$3+1,0):C3568))/(MAX(OFFSET(B3568,-$M$3+1,0):B3568)-MIN(OFFSET(C3568,-$M$3+1,0):C3568))</f>
        <v>9.8734177215190115</v>
      </c>
      <c r="N3568" s="6">
        <f ca="1">100*(G3568-MIN(OFFSET(F3568,-$M$3+1,0):F3568))/(MAX(OFFSET(E3568,-$M$3+1,0):E3568)-MIN(OFFSET(F3568,-$M$3+1,0):F3568))</f>
        <v>40.659340659340607</v>
      </c>
      <c r="O3568" s="6">
        <f t="shared" ca="1" si="903"/>
        <v>-30.785922937821596</v>
      </c>
      <c r="P3568" s="8">
        <f t="shared" si="904"/>
        <v>0.80000000000000426</v>
      </c>
      <c r="Q3568" s="8">
        <f t="shared" si="905"/>
        <v>0.57000000000000028</v>
      </c>
      <c r="R3568" s="15">
        <f ca="1">AVERAGE(P3568:OFFSET(P3568,-$R$3+1,0))*$R$4*K3568</f>
        <v>136.62500000000017</v>
      </c>
      <c r="S3568" s="15">
        <f ca="1">AVERAGE(Q3568:OFFSET(Q3568,-$R$3+1,0))*$S$4*L3568</f>
        <v>92.375</v>
      </c>
      <c r="T3568" s="11" t="str">
        <f t="shared" ca="1" si="906"/>
        <v>Buy</v>
      </c>
      <c r="U3568" s="11" t="str">
        <f t="shared" ca="1" si="901"/>
        <v xml:space="preserve"> </v>
      </c>
      <c r="V3568" s="3">
        <f t="shared" ca="1" si="907"/>
        <v>10</v>
      </c>
      <c r="W3568" s="16">
        <f t="shared" ca="1" si="908"/>
        <v>-14.528043775649822</v>
      </c>
      <c r="X3568" s="3">
        <f t="shared" ca="1" si="909"/>
        <v>34.79</v>
      </c>
      <c r="Y3568" s="3">
        <f t="shared" ca="1" si="910"/>
        <v>13.86</v>
      </c>
      <c r="Z3568" s="12">
        <f t="shared" ca="1" si="911"/>
        <v>-119.99999999999744</v>
      </c>
      <c r="AA3568" s="17">
        <f t="shared" ca="1" si="912"/>
        <v>145.28043775650028</v>
      </c>
      <c r="AB3568" s="17">
        <f t="shared" ca="1" si="913"/>
        <v>25.280437756502835</v>
      </c>
      <c r="AC3568" s="19">
        <f t="shared" ca="1" si="914"/>
        <v>71510.25934880547</v>
      </c>
    </row>
    <row r="3569" spans="1:29" x14ac:dyDescent="0.25">
      <c r="A3569" s="22">
        <v>41184</v>
      </c>
      <c r="B3569" s="2">
        <v>33.69</v>
      </c>
      <c r="C3569" s="2">
        <v>32.96</v>
      </c>
      <c r="D3569" s="2">
        <v>33.54</v>
      </c>
      <c r="E3569">
        <v>14.1</v>
      </c>
      <c r="F3569">
        <v>13.44</v>
      </c>
      <c r="G3569">
        <v>13.94</v>
      </c>
      <c r="H3569">
        <f t="shared" si="899"/>
        <v>1.0240963855421503E-2</v>
      </c>
      <c r="I3569">
        <f t="shared" si="900"/>
        <v>1.7518248175182549E-2</v>
      </c>
      <c r="J3569">
        <f t="shared" si="902"/>
        <v>0.71340411644898838</v>
      </c>
      <c r="K3569" s="2">
        <v>1</v>
      </c>
      <c r="L3569" s="2">
        <v>1</v>
      </c>
      <c r="M3569" s="6">
        <f ca="1">100*(D3569-MIN(OFFSET(C3569,-$M$3+1,0):C3569))/(MAX(OFFSET(B3569,-$M$3+1,0):B3569)-MIN(OFFSET(C3569,-$M$3+1,0):C3569))</f>
        <v>22.741433021806749</v>
      </c>
      <c r="N3569" s="6">
        <f ca="1">100*(G3569-MIN(OFFSET(F3569,-$M$3+1,0):F3569))/(MAX(OFFSET(E3569,-$M$3+1,0):E3569)-MIN(OFFSET(F3569,-$M$3+1,0):F3569))</f>
        <v>53.846153846153811</v>
      </c>
      <c r="O3569" s="6">
        <f t="shared" ca="1" si="903"/>
        <v>-31.104720824347062</v>
      </c>
      <c r="P3569" s="8">
        <f t="shared" si="904"/>
        <v>0.72999999999999687</v>
      </c>
      <c r="Q3569" s="8">
        <f t="shared" si="905"/>
        <v>0.66000000000000014</v>
      </c>
      <c r="R3569" s="15">
        <f ca="1">AVERAGE(P3569:OFFSET(P3569,-$R$3+1,0))*$R$4*K3569</f>
        <v>134.50000000000006</v>
      </c>
      <c r="S3569" s="15">
        <f ca="1">AVERAGE(Q3569:OFFSET(Q3569,-$R$3+1,0))*$S$4*L3569</f>
        <v>96.75</v>
      </c>
      <c r="T3569" s="11" t="str">
        <f t="shared" ca="1" si="906"/>
        <v>Buy</v>
      </c>
      <c r="U3569" s="11" t="str">
        <f t="shared" ca="1" si="901"/>
        <v xml:space="preserve"> </v>
      </c>
      <c r="V3569" s="3">
        <f t="shared" ca="1" si="907"/>
        <v>10</v>
      </c>
      <c r="W3569" s="16">
        <f t="shared" ca="1" si="908"/>
        <v>-14.528043775649822</v>
      </c>
      <c r="X3569" s="3">
        <f t="shared" ca="1" si="909"/>
        <v>34.79</v>
      </c>
      <c r="Y3569" s="3">
        <f t="shared" ca="1" si="910"/>
        <v>13.86</v>
      </c>
      <c r="Z3569" s="12">
        <f t="shared" ca="1" si="911"/>
        <v>339.99999999999631</v>
      </c>
      <c r="AA3569" s="17">
        <f t="shared" ca="1" si="912"/>
        <v>-348.67305061559603</v>
      </c>
      <c r="AB3569" s="17">
        <f t="shared" ca="1" si="913"/>
        <v>-8.6730506155997205</v>
      </c>
      <c r="AC3569" s="19">
        <f t="shared" ca="1" si="914"/>
        <v>71501.586298189868</v>
      </c>
    </row>
    <row r="3570" spans="1:29" x14ac:dyDescent="0.25">
      <c r="A3570" s="22">
        <v>41185</v>
      </c>
      <c r="B3570" s="2">
        <v>36.020000000000003</v>
      </c>
      <c r="C3570" s="2">
        <v>33.58</v>
      </c>
      <c r="D3570" s="2">
        <v>35.92</v>
      </c>
      <c r="E3570">
        <v>14.95</v>
      </c>
      <c r="F3570">
        <v>13.94</v>
      </c>
      <c r="G3570">
        <v>14.82</v>
      </c>
      <c r="H3570">
        <f t="shared" si="899"/>
        <v>7.0960047704233808E-2</v>
      </c>
      <c r="I3570">
        <f t="shared" si="900"/>
        <v>6.3127690100430511E-2</v>
      </c>
      <c r="J3570">
        <f t="shared" si="902"/>
        <v>0.70177932031398793</v>
      </c>
      <c r="K3570" s="2">
        <v>1</v>
      </c>
      <c r="L3570" s="2">
        <v>1</v>
      </c>
      <c r="M3570" s="6">
        <f ca="1">100*(D3570-MIN(OFFSET(C3570,-$M$3+1,0):C3570))/(MAX(OFFSET(B3570,-$M$3+1,0):B3570)-MIN(OFFSET(C3570,-$M$3+1,0):C3570))</f>
        <v>96.884735202492166</v>
      </c>
      <c r="N3570" s="6">
        <f ca="1">100*(G3570-MIN(OFFSET(F3570,-$M$3+1,0):F3570))/(MAX(OFFSET(E3570,-$M$3+1,0):E3570)-MIN(OFFSET(F3570,-$M$3+1,0):F3570))</f>
        <v>93.46733668341713</v>
      </c>
      <c r="O3570" s="6">
        <f t="shared" ca="1" si="903"/>
        <v>3.4173985190750358</v>
      </c>
      <c r="P3570" s="8">
        <f t="shared" si="904"/>
        <v>2.480000000000004</v>
      </c>
      <c r="Q3570" s="8">
        <f t="shared" si="905"/>
        <v>1.0099999999999998</v>
      </c>
      <c r="R3570" s="15">
        <f ca="1">AVERAGE(P3570:OFFSET(P3570,-$R$3+1,0))*$R$4*K3570</f>
        <v>149.75000000000006</v>
      </c>
      <c r="S3570" s="15">
        <f ca="1">AVERAGE(Q3570:OFFSET(Q3570,-$R$3+1,0))*$S$4*L3570</f>
        <v>77.625000000000014</v>
      </c>
      <c r="T3570" s="11" t="str">
        <f t="shared" ca="1" si="906"/>
        <v>Exit</v>
      </c>
      <c r="U3570" s="11" t="str">
        <f t="shared" ca="1" si="901"/>
        <v xml:space="preserve"> </v>
      </c>
      <c r="V3570" s="3">
        <f t="shared" ca="1" si="907"/>
        <v>10</v>
      </c>
      <c r="W3570" s="16">
        <f t="shared" ca="1" si="908"/>
        <v>-14.528043775649822</v>
      </c>
      <c r="X3570" s="3">
        <f t="shared" ca="1" si="909"/>
        <v>34.79</v>
      </c>
      <c r="Y3570" s="3">
        <f t="shared" ca="1" si="910"/>
        <v>13.86</v>
      </c>
      <c r="Z3570" s="12">
        <f t="shared" ca="1" si="911"/>
        <v>2380.0000000000027</v>
      </c>
      <c r="AA3570" s="17">
        <f t="shared" ca="1" si="912"/>
        <v>-1278.4678522571855</v>
      </c>
      <c r="AB3570" s="17">
        <f t="shared" ca="1" si="913"/>
        <v>1101.5321477428172</v>
      </c>
      <c r="AC3570" s="19">
        <f t="shared" ca="1" si="914"/>
        <v>72603.118445932691</v>
      </c>
    </row>
    <row r="3571" spans="1:29" x14ac:dyDescent="0.25">
      <c r="A3571" s="22">
        <v>41186</v>
      </c>
      <c r="B3571" s="2">
        <v>36.07</v>
      </c>
      <c r="C3571" s="2">
        <v>35.24</v>
      </c>
      <c r="D3571" s="2">
        <v>36.020000000000003</v>
      </c>
      <c r="E3571">
        <v>15.36</v>
      </c>
      <c r="F3571">
        <v>14.63</v>
      </c>
      <c r="G3571">
        <v>15.36</v>
      </c>
      <c r="H3571">
        <f t="shared" si="899"/>
        <v>2.7839643652560753E-3</v>
      </c>
      <c r="I3571">
        <f t="shared" si="900"/>
        <v>3.6437246963562764E-2</v>
      </c>
      <c r="J3571">
        <f t="shared" si="902"/>
        <v>0.68701727998203199</v>
      </c>
      <c r="K3571" s="2">
        <v>1</v>
      </c>
      <c r="L3571" s="2">
        <v>1</v>
      </c>
      <c r="M3571" s="6">
        <f ca="1">100*(D3571-MIN(OFFSET(C3571,-$M$3+1,0):C3571))/(MAX(OFFSET(B3571,-$M$3+1,0):B3571)-MIN(OFFSET(C3571,-$M$3+1,0):C3571))</f>
        <v>98.466257668711748</v>
      </c>
      <c r="N3571" s="6">
        <f ca="1">100*(G3571-MIN(OFFSET(F3571,-$M$3+1,0):F3571))/(MAX(OFFSET(E3571,-$M$3+1,0):E3571)-MIN(OFFSET(F3571,-$M$3+1,0):F3571))</f>
        <v>100</v>
      </c>
      <c r="O3571" s="6">
        <f t="shared" ca="1" si="903"/>
        <v>-1.5337423312882521</v>
      </c>
      <c r="P3571" s="8">
        <f t="shared" si="904"/>
        <v>0.82999999999999829</v>
      </c>
      <c r="Q3571" s="8">
        <f t="shared" si="905"/>
        <v>0.72999999999999865</v>
      </c>
      <c r="R3571" s="15">
        <f ca="1">AVERAGE(P3571:OFFSET(P3571,-$R$3+1,0))*$R$4*K3571</f>
        <v>132.75000000000006</v>
      </c>
      <c r="S3571" s="15">
        <f ca="1">AVERAGE(Q3571:OFFSET(Q3571,-$R$3+1,0))*$S$4*L3571</f>
        <v>76.999999999999986</v>
      </c>
      <c r="T3571" s="11" t="str">
        <f t="shared" ca="1" si="906"/>
        <v xml:space="preserve"> </v>
      </c>
      <c r="U3571" s="11" t="str">
        <f t="shared" ca="1" si="901"/>
        <v xml:space="preserve"> </v>
      </c>
      <c r="V3571" s="3" t="str">
        <f t="shared" ca="1" si="907"/>
        <v xml:space="preserve"> </v>
      </c>
      <c r="W3571" s="16" t="str">
        <f t="shared" ca="1" si="908"/>
        <v xml:space="preserve"> </v>
      </c>
      <c r="X3571" s="3" t="str">
        <f t="shared" ca="1" si="909"/>
        <v xml:space="preserve"> </v>
      </c>
      <c r="Y3571" s="3" t="str">
        <f t="shared" ca="1" si="910"/>
        <v xml:space="preserve"> </v>
      </c>
      <c r="Z3571" s="12" t="str">
        <f t="shared" ca="1" si="911"/>
        <v xml:space="preserve"> </v>
      </c>
      <c r="AA3571" s="17" t="str">
        <f t="shared" ca="1" si="912"/>
        <v xml:space="preserve"> </v>
      </c>
      <c r="AB3571" s="17" t="str">
        <f t="shared" ca="1" si="913"/>
        <v xml:space="preserve"> </v>
      </c>
      <c r="AC3571" s="19">
        <f t="shared" ca="1" si="914"/>
        <v>72603.118445932691</v>
      </c>
    </row>
    <row r="3572" spans="1:29" x14ac:dyDescent="0.25">
      <c r="A3572" s="22">
        <v>41187</v>
      </c>
      <c r="B3572" s="2">
        <v>36.72</v>
      </c>
      <c r="C3572" s="2">
        <v>36.14</v>
      </c>
      <c r="D3572" s="2">
        <v>36.42</v>
      </c>
      <c r="E3572">
        <v>15.78</v>
      </c>
      <c r="F3572">
        <v>14.9</v>
      </c>
      <c r="G3572">
        <v>15.04</v>
      </c>
      <c r="H3572">
        <f t="shared" si="899"/>
        <v>1.110494169905607E-2</v>
      </c>
      <c r="I3572">
        <f t="shared" si="900"/>
        <v>-2.083333333333337E-2</v>
      </c>
      <c r="J3572">
        <f t="shared" si="902"/>
        <v>0.67291377021408827</v>
      </c>
      <c r="K3572" s="2">
        <v>1</v>
      </c>
      <c r="L3572" s="2">
        <v>1</v>
      </c>
      <c r="M3572" s="6">
        <f ca="1">100*(D3572-MIN(OFFSET(C3572,-$M$3+1,0):C3572))/(MAX(OFFSET(B3572,-$M$3+1,0):B3572)-MIN(OFFSET(C3572,-$M$3+1,0):C3572))</f>
        <v>92.021276595744766</v>
      </c>
      <c r="N3572" s="6">
        <f ca="1">100*(G3572-MIN(OFFSET(F3572,-$M$3+1,0):F3572))/(MAX(OFFSET(E3572,-$M$3+1,0):E3572)-MIN(OFFSET(F3572,-$M$3+1,0):F3572))</f>
        <v>68.376068376068375</v>
      </c>
      <c r="O3572" s="6">
        <f t="shared" ca="1" si="903"/>
        <v>23.645208219676391</v>
      </c>
      <c r="P3572" s="8">
        <f t="shared" si="904"/>
        <v>0.69999999999999574</v>
      </c>
      <c r="Q3572" s="8">
        <f t="shared" si="905"/>
        <v>0.87999999999999901</v>
      </c>
      <c r="R3572" s="15">
        <f ca="1">AVERAGE(P3572:OFFSET(P3572,-$R$3+1,0))*$R$4*K3572</f>
        <v>125</v>
      </c>
      <c r="S3572" s="15">
        <f ca="1">AVERAGE(Q3572:OFFSET(Q3572,-$R$3+1,0))*$S$4*L3572</f>
        <v>75.999999999999972</v>
      </c>
      <c r="T3572" s="11" t="str">
        <f t="shared" ca="1" si="906"/>
        <v xml:space="preserve"> </v>
      </c>
      <c r="U3572" s="11" t="str">
        <f t="shared" ca="1" si="901"/>
        <v>Sell</v>
      </c>
      <c r="V3572" s="3">
        <f t="shared" ca="1" si="907"/>
        <v>-10</v>
      </c>
      <c r="W3572" s="16">
        <f t="shared" ca="1" si="908"/>
        <v>16.447368421052637</v>
      </c>
      <c r="X3572" s="3">
        <f t="shared" ca="1" si="909"/>
        <v>36.42</v>
      </c>
      <c r="Y3572" s="3">
        <f t="shared" ca="1" si="910"/>
        <v>15.04</v>
      </c>
      <c r="Z3572" s="12" t="str">
        <f t="shared" ca="1" si="911"/>
        <v xml:space="preserve"> </v>
      </c>
      <c r="AA3572" s="17" t="str">
        <f t="shared" ca="1" si="912"/>
        <v xml:space="preserve"> </v>
      </c>
      <c r="AB3572" s="17" t="str">
        <f t="shared" ca="1" si="913"/>
        <v xml:space="preserve"> </v>
      </c>
      <c r="AC3572" s="19">
        <f t="shared" ca="1" si="914"/>
        <v>72603.118445932691</v>
      </c>
    </row>
    <row r="3573" spans="1:29" x14ac:dyDescent="0.25">
      <c r="A3573" s="22">
        <v>41190</v>
      </c>
      <c r="B3573" s="2">
        <v>36.56</v>
      </c>
      <c r="C3573" s="2">
        <v>35.9</v>
      </c>
      <c r="D3573" s="2">
        <v>36.119999999999997</v>
      </c>
      <c r="E3573">
        <v>15.12</v>
      </c>
      <c r="F3573">
        <v>14.49</v>
      </c>
      <c r="G3573">
        <v>14.56</v>
      </c>
      <c r="H3573">
        <f t="shared" si="899"/>
        <v>-8.2372322899506578E-3</v>
      </c>
      <c r="I3573">
        <f t="shared" si="900"/>
        <v>-3.1914893617021156E-2</v>
      </c>
      <c r="J3573">
        <f t="shared" si="902"/>
        <v>0.68229270235139861</v>
      </c>
      <c r="K3573" s="2">
        <v>1</v>
      </c>
      <c r="L3573" s="2">
        <v>1</v>
      </c>
      <c r="M3573" s="6">
        <f ca="1">100*(D3573-MIN(OFFSET(C3573,-$M$3+1,0):C3573))/(MAX(OFFSET(B3573,-$M$3+1,0):B3573)-MIN(OFFSET(C3573,-$M$3+1,0):C3573))</f>
        <v>84.042553191489318</v>
      </c>
      <c r="N3573" s="6">
        <f ca="1">100*(G3573-MIN(OFFSET(F3573,-$M$3+1,0):F3573))/(MAX(OFFSET(E3573,-$M$3+1,0):E3573)-MIN(OFFSET(F3573,-$M$3+1,0):F3573))</f>
        <v>47.863247863247906</v>
      </c>
      <c r="O3573" s="6">
        <f t="shared" ca="1" si="903"/>
        <v>36.179305328241412</v>
      </c>
      <c r="P3573" s="8">
        <f t="shared" si="904"/>
        <v>0.66000000000000369</v>
      </c>
      <c r="Q3573" s="8">
        <f t="shared" si="905"/>
        <v>0.62999999999999901</v>
      </c>
      <c r="R3573" s="15">
        <f ca="1">AVERAGE(P3573:OFFSET(P3573,-$R$3+1,0))*$R$4*K3573</f>
        <v>102.25</v>
      </c>
      <c r="S3573" s="15">
        <f ca="1">AVERAGE(Q3573:OFFSET(Q3573,-$R$3+1,0))*$S$4*L3573</f>
        <v>69.499999999999986</v>
      </c>
      <c r="T3573" s="11" t="str">
        <f t="shared" ca="1" si="906"/>
        <v xml:space="preserve"> </v>
      </c>
      <c r="U3573" s="11" t="str">
        <f t="shared" ca="1" si="901"/>
        <v>Sell</v>
      </c>
      <c r="V3573" s="3">
        <f t="shared" ca="1" si="907"/>
        <v>-10</v>
      </c>
      <c r="W3573" s="16">
        <f t="shared" ca="1" si="908"/>
        <v>16.447368421052637</v>
      </c>
      <c r="X3573" s="3">
        <f t="shared" ca="1" si="909"/>
        <v>36.42</v>
      </c>
      <c r="Y3573" s="3">
        <f t="shared" ca="1" si="910"/>
        <v>15.04</v>
      </c>
      <c r="Z3573" s="12">
        <f t="shared" ca="1" si="911"/>
        <v>300.00000000000426</v>
      </c>
      <c r="AA3573" s="17">
        <f t="shared" ca="1" si="912"/>
        <v>-789.47368421052431</v>
      </c>
      <c r="AB3573" s="17">
        <f t="shared" ca="1" si="913"/>
        <v>-489.47368421052005</v>
      </c>
      <c r="AC3573" s="19">
        <f t="shared" ca="1" si="914"/>
        <v>72113.644761722171</v>
      </c>
    </row>
    <row r="3574" spans="1:29" x14ac:dyDescent="0.25">
      <c r="A3574" s="22">
        <v>41191</v>
      </c>
      <c r="B3574" s="2">
        <v>36.06</v>
      </c>
      <c r="C3574" s="2">
        <v>35.18</v>
      </c>
      <c r="D3574" s="2">
        <v>35.36</v>
      </c>
      <c r="E3574">
        <v>14.65</v>
      </c>
      <c r="F3574">
        <v>14.19</v>
      </c>
      <c r="G3574">
        <v>14.26</v>
      </c>
      <c r="H3574">
        <f t="shared" si="899"/>
        <v>-2.1040974529346612E-2</v>
      </c>
      <c r="I3574">
        <f t="shared" si="900"/>
        <v>-2.0604395604395642E-2</v>
      </c>
      <c r="J3574">
        <f t="shared" si="902"/>
        <v>0.69548511756326314</v>
      </c>
      <c r="K3574" s="2">
        <v>1</v>
      </c>
      <c r="L3574" s="2">
        <v>1</v>
      </c>
      <c r="M3574" s="6">
        <f ca="1">100*(D3574-MIN(OFFSET(C3574,-$M$3+1,0):C3574))/(MAX(OFFSET(B3574,-$M$3+1,0):B3574)-MIN(OFFSET(C3574,-$M$3+1,0):C3574))</f>
        <v>63.829787234042549</v>
      </c>
      <c r="N3574" s="6">
        <f ca="1">100*(G3574-MIN(OFFSET(F3574,-$M$3+1,0):F3574))/(MAX(OFFSET(E3574,-$M$3+1,0):E3574)-MIN(OFFSET(F3574,-$M$3+1,0):F3574))</f>
        <v>35.04273504273506</v>
      </c>
      <c r="O3574" s="6">
        <f t="shared" ca="1" si="903"/>
        <v>28.787052191307488</v>
      </c>
      <c r="P3574" s="8">
        <f t="shared" si="904"/>
        <v>0.93999999999999773</v>
      </c>
      <c r="Q3574" s="8">
        <f t="shared" si="905"/>
        <v>0.46000000000000085</v>
      </c>
      <c r="R3574" s="15">
        <f ca="1">AVERAGE(P3574:OFFSET(P3574,-$R$3+1,0))*$R$4*K3574</f>
        <v>96.375000000000014</v>
      </c>
      <c r="S3574" s="15">
        <f ca="1">AVERAGE(Q3574:OFFSET(Q3574,-$R$3+1,0))*$S$4*L3574</f>
        <v>65.374999999999986</v>
      </c>
      <c r="T3574" s="11" t="str">
        <f t="shared" ca="1" si="906"/>
        <v xml:space="preserve"> </v>
      </c>
      <c r="U3574" s="11" t="str">
        <f t="shared" ca="1" si="901"/>
        <v>Sell</v>
      </c>
      <c r="V3574" s="3">
        <f t="shared" ca="1" si="907"/>
        <v>-10</v>
      </c>
      <c r="W3574" s="16">
        <f t="shared" ca="1" si="908"/>
        <v>16.447368421052637</v>
      </c>
      <c r="X3574" s="3">
        <f t="shared" ca="1" si="909"/>
        <v>36.42</v>
      </c>
      <c r="Y3574" s="3">
        <f t="shared" ca="1" si="910"/>
        <v>15.04</v>
      </c>
      <c r="Z3574" s="12">
        <f t="shared" ca="1" si="911"/>
        <v>759.99999999999795</v>
      </c>
      <c r="AA3574" s="17">
        <f t="shared" ca="1" si="912"/>
        <v>-493.42105263158027</v>
      </c>
      <c r="AB3574" s="17">
        <f t="shared" ca="1" si="913"/>
        <v>266.57894736841769</v>
      </c>
      <c r="AC3574" s="19">
        <f t="shared" ca="1" si="914"/>
        <v>72380.223709090584</v>
      </c>
    </row>
    <row r="3575" spans="1:29" x14ac:dyDescent="0.25">
      <c r="A3575" s="22">
        <v>41192</v>
      </c>
      <c r="B3575" s="2">
        <v>36.020000000000003</v>
      </c>
      <c r="C3575" s="2">
        <v>35.18</v>
      </c>
      <c r="D3575" s="2">
        <v>35.299999999999997</v>
      </c>
      <c r="E3575">
        <v>14.69</v>
      </c>
      <c r="F3575">
        <v>14.22</v>
      </c>
      <c r="G3575">
        <v>14.31</v>
      </c>
      <c r="H3575">
        <f t="shared" si="899"/>
        <v>-1.6968325791856254E-3</v>
      </c>
      <c r="I3575">
        <f t="shared" si="900"/>
        <v>3.5063113604487661E-3</v>
      </c>
      <c r="J3575">
        <f t="shared" si="902"/>
        <v>0.69257718300192805</v>
      </c>
      <c r="K3575" s="2">
        <v>1</v>
      </c>
      <c r="L3575" s="2">
        <v>1</v>
      </c>
      <c r="M3575" s="6">
        <f ca="1">100*(D3575-MIN(OFFSET(C3575,-$M$3+1,0):C3575))/(MAX(OFFSET(B3575,-$M$3+1,0):B3575)-MIN(OFFSET(C3575,-$M$3+1,0):C3575))</f>
        <v>54.777070063694218</v>
      </c>
      <c r="N3575" s="6">
        <f ca="1">100*(G3575-MIN(OFFSET(F3575,-$M$3+1,0):F3575))/(MAX(OFFSET(E3575,-$M$3+1,0):E3575)-MIN(OFFSET(F3575,-$M$3+1,0):F3575))</f>
        <v>20.108695652173967</v>
      </c>
      <c r="O3575" s="6">
        <f t="shared" ca="1" si="903"/>
        <v>34.668374411520247</v>
      </c>
      <c r="P3575" s="8">
        <f t="shared" si="904"/>
        <v>0.84000000000000341</v>
      </c>
      <c r="Q3575" s="8">
        <f t="shared" si="905"/>
        <v>0.46999999999999886</v>
      </c>
      <c r="R3575" s="15">
        <f ca="1">AVERAGE(P3575:OFFSET(P3575,-$R$3+1,0))*$R$4*K3575</f>
        <v>99.750000000000057</v>
      </c>
      <c r="S3575" s="15">
        <f ca="1">AVERAGE(Q3575:OFFSET(Q3575,-$R$3+1,0))*$S$4*L3575</f>
        <v>67.624999999999957</v>
      </c>
      <c r="T3575" s="11" t="str">
        <f t="shared" ca="1" si="906"/>
        <v xml:space="preserve"> </v>
      </c>
      <c r="U3575" s="11" t="str">
        <f t="shared" ca="1" si="901"/>
        <v>Sell</v>
      </c>
      <c r="V3575" s="3">
        <f t="shared" ca="1" si="907"/>
        <v>-10</v>
      </c>
      <c r="W3575" s="16">
        <f t="shared" ca="1" si="908"/>
        <v>16.447368421052637</v>
      </c>
      <c r="X3575" s="3">
        <f t="shared" ca="1" si="909"/>
        <v>36.42</v>
      </c>
      <c r="Y3575" s="3">
        <f t="shared" ca="1" si="910"/>
        <v>15.04</v>
      </c>
      <c r="Z3575" s="12">
        <f t="shared" ca="1" si="911"/>
        <v>60.000000000002274</v>
      </c>
      <c r="AA3575" s="17">
        <f t="shared" ca="1" si="912"/>
        <v>82.236842105264358</v>
      </c>
      <c r="AB3575" s="17">
        <f t="shared" ca="1" si="913"/>
        <v>142.23684210526665</v>
      </c>
      <c r="AC3575" s="19">
        <f t="shared" ca="1" si="914"/>
        <v>72522.460551195851</v>
      </c>
    </row>
    <row r="3576" spans="1:29" x14ac:dyDescent="0.25">
      <c r="A3576" s="22">
        <v>41193</v>
      </c>
      <c r="B3576" s="2">
        <v>35.549999999999997</v>
      </c>
      <c r="C3576" s="2">
        <v>33.950000000000003</v>
      </c>
      <c r="D3576" s="2">
        <v>34.299999999999997</v>
      </c>
      <c r="E3576">
        <v>14.55</v>
      </c>
      <c r="F3576">
        <v>13.88</v>
      </c>
      <c r="G3576">
        <v>14.11</v>
      </c>
      <c r="H3576">
        <f t="shared" si="899"/>
        <v>-2.8328611898017053E-2</v>
      </c>
      <c r="I3576">
        <f t="shared" si="900"/>
        <v>-1.3976240391334827E-2</v>
      </c>
      <c r="J3576">
        <f t="shared" si="902"/>
        <v>0.69512967217748478</v>
      </c>
      <c r="K3576" s="2">
        <v>1</v>
      </c>
      <c r="L3576" s="2">
        <v>1</v>
      </c>
      <c r="M3576" s="6">
        <f ca="1">100*(D3576-MIN(OFFSET(C3576,-$M$3+1,0):C3576))/(MAX(OFFSET(B3576,-$M$3+1,0):B3576)-MIN(OFFSET(C3576,-$M$3+1,0):C3576))</f>
        <v>12.635379061371655</v>
      </c>
      <c r="N3576" s="6">
        <f ca="1">100*(G3576-MIN(OFFSET(F3576,-$M$3+1,0):F3576))/(MAX(OFFSET(E3576,-$M$3+1,0):E3576)-MIN(OFFSET(F3576,-$M$3+1,0):F3576))</f>
        <v>12.105263157894674</v>
      </c>
      <c r="O3576" s="6">
        <f t="shared" ca="1" si="903"/>
        <v>0.53011590347698068</v>
      </c>
      <c r="P3576" s="8">
        <f t="shared" si="904"/>
        <v>1.5999999999999943</v>
      </c>
      <c r="Q3576" s="8">
        <f t="shared" si="905"/>
        <v>0.66999999999999993</v>
      </c>
      <c r="R3576" s="15">
        <f ca="1">AVERAGE(P3576:OFFSET(P3576,-$R$3+1,0))*$R$4*K3576</f>
        <v>109.74999999999993</v>
      </c>
      <c r="S3576" s="15">
        <f ca="1">AVERAGE(Q3576:OFFSET(Q3576,-$R$3+1,0))*$S$4*L3576</f>
        <v>68.874999999999957</v>
      </c>
      <c r="T3576" s="11" t="str">
        <f t="shared" ca="1" si="906"/>
        <v xml:space="preserve"> </v>
      </c>
      <c r="U3576" s="11" t="str">
        <f t="shared" ca="1" si="901"/>
        <v>Sell</v>
      </c>
      <c r="V3576" s="3">
        <f t="shared" ca="1" si="907"/>
        <v>-10</v>
      </c>
      <c r="W3576" s="16">
        <f t="shared" ca="1" si="908"/>
        <v>16.447368421052637</v>
      </c>
      <c r="X3576" s="3">
        <f t="shared" ca="1" si="909"/>
        <v>36.42</v>
      </c>
      <c r="Y3576" s="3">
        <f t="shared" ca="1" si="910"/>
        <v>15.04</v>
      </c>
      <c r="Z3576" s="12">
        <f t="shared" ca="1" si="911"/>
        <v>1000</v>
      </c>
      <c r="AA3576" s="17">
        <f t="shared" ca="1" si="912"/>
        <v>-328.94736842105448</v>
      </c>
      <c r="AB3576" s="17">
        <f t="shared" ca="1" si="913"/>
        <v>671.05263157894547</v>
      </c>
      <c r="AC3576" s="19">
        <f t="shared" ca="1" si="914"/>
        <v>73193.513182774797</v>
      </c>
    </row>
    <row r="3577" spans="1:29" x14ac:dyDescent="0.25">
      <c r="A3577" s="22">
        <v>41194</v>
      </c>
      <c r="B3577" s="2">
        <v>34.57</v>
      </c>
      <c r="C3577" s="2">
        <v>33.83</v>
      </c>
      <c r="D3577" s="2">
        <v>34.340000000000003</v>
      </c>
      <c r="E3577">
        <v>14.19</v>
      </c>
      <c r="F3577">
        <v>13.95</v>
      </c>
      <c r="G3577">
        <v>14.05</v>
      </c>
      <c r="H3577">
        <f t="shared" si="899"/>
        <v>1.1661807580176653E-3</v>
      </c>
      <c r="I3577">
        <f t="shared" si="900"/>
        <v>-4.2523033309708191E-3</v>
      </c>
      <c r="J3577">
        <f t="shared" si="902"/>
        <v>0.67136943685424921</v>
      </c>
      <c r="K3577" s="2">
        <v>1</v>
      </c>
      <c r="L3577" s="2">
        <v>1</v>
      </c>
      <c r="M3577" s="6">
        <f ca="1">100*(D3577-MIN(OFFSET(C3577,-$M$3+1,0):C3577))/(MAX(OFFSET(B3577,-$M$3+1,0):B3577)-MIN(OFFSET(C3577,-$M$3+1,0):C3577))</f>
        <v>17.647058823529584</v>
      </c>
      <c r="N3577" s="6">
        <f ca="1">100*(G3577-MIN(OFFSET(F3577,-$M$3+1,0):F3577))/(MAX(OFFSET(E3577,-$M$3+1,0):E3577)-MIN(OFFSET(F3577,-$M$3+1,0):F3577))</f>
        <v>8.9473684210526354</v>
      </c>
      <c r="O3577" s="6">
        <f t="shared" ca="1" si="903"/>
        <v>8.6996904024769481</v>
      </c>
      <c r="P3577" s="8">
        <f t="shared" si="904"/>
        <v>0.74000000000000199</v>
      </c>
      <c r="Q3577" s="8">
        <f t="shared" si="905"/>
        <v>0.24000000000000021</v>
      </c>
      <c r="R3577" s="15">
        <f ca="1">AVERAGE(P3577:OFFSET(P3577,-$R$3+1,0))*$R$4*K3577</f>
        <v>109.87499999999999</v>
      </c>
      <c r="S3577" s="15">
        <f ca="1">AVERAGE(Q3577:OFFSET(Q3577,-$R$3+1,0))*$S$4*L3577</f>
        <v>63.624999999999957</v>
      </c>
      <c r="T3577" s="11" t="str">
        <f t="shared" ca="1" si="906"/>
        <v xml:space="preserve"> </v>
      </c>
      <c r="U3577" s="11" t="str">
        <f t="shared" ca="1" si="901"/>
        <v>Sell</v>
      </c>
      <c r="V3577" s="3">
        <f t="shared" ca="1" si="907"/>
        <v>-10</v>
      </c>
      <c r="W3577" s="16">
        <f t="shared" ca="1" si="908"/>
        <v>16.447368421052637</v>
      </c>
      <c r="X3577" s="3">
        <f t="shared" ca="1" si="909"/>
        <v>36.42</v>
      </c>
      <c r="Y3577" s="3">
        <f t="shared" ca="1" si="910"/>
        <v>15.04</v>
      </c>
      <c r="Z3577" s="12">
        <f t="shared" ca="1" si="911"/>
        <v>-40.000000000006253</v>
      </c>
      <c r="AA3577" s="17">
        <f t="shared" ca="1" si="912"/>
        <v>-98.68421052631372</v>
      </c>
      <c r="AB3577" s="17">
        <f t="shared" ca="1" si="913"/>
        <v>-138.68421052631999</v>
      </c>
      <c r="AC3577" s="19">
        <f t="shared" ca="1" si="914"/>
        <v>73054.828972248477</v>
      </c>
    </row>
    <row r="3578" spans="1:29" x14ac:dyDescent="0.25">
      <c r="A3578" s="22">
        <v>41197</v>
      </c>
      <c r="B3578" s="2">
        <v>35.700000000000003</v>
      </c>
      <c r="C3578" s="2">
        <v>34.369999999999997</v>
      </c>
      <c r="D3578" s="2">
        <v>35.6</v>
      </c>
      <c r="E3578">
        <v>14.82</v>
      </c>
      <c r="F3578">
        <v>14.05</v>
      </c>
      <c r="G3578">
        <v>14.77</v>
      </c>
      <c r="H3578">
        <f t="shared" si="899"/>
        <v>3.669190448456594E-2</v>
      </c>
      <c r="I3578">
        <f t="shared" si="900"/>
        <v>5.1245551601423411E-2</v>
      </c>
      <c r="J3578">
        <f t="shared" si="902"/>
        <v>0.68175841693663841</v>
      </c>
      <c r="K3578" s="2">
        <v>1</v>
      </c>
      <c r="L3578" s="2">
        <v>1</v>
      </c>
      <c r="M3578" s="6">
        <f ca="1">100*(D3578-MIN(OFFSET(C3578,-$M$3+1,0):C3578))/(MAX(OFFSET(B3578,-$M$3+1,0):B3578)-MIN(OFFSET(C3578,-$M$3+1,0):C3578))</f>
        <v>64.835164835164861</v>
      </c>
      <c r="N3578" s="6">
        <f ca="1">100*(G3578-MIN(OFFSET(F3578,-$M$3+1,0):F3578))/(MAX(OFFSET(E3578,-$M$3+1,0):E3578)-MIN(OFFSET(F3578,-$M$3+1,0):F3578))</f>
        <v>71.774193548387089</v>
      </c>
      <c r="O3578" s="6">
        <f t="shared" ca="1" si="903"/>
        <v>-6.9390287132222284</v>
      </c>
      <c r="P3578" s="8">
        <f t="shared" si="904"/>
        <v>1.3599999999999994</v>
      </c>
      <c r="Q3578" s="8">
        <f t="shared" si="905"/>
        <v>0.76999999999999957</v>
      </c>
      <c r="R3578" s="15">
        <f ca="1">AVERAGE(P3578:OFFSET(P3578,-$R$3+1,0))*$R$4*K3578</f>
        <v>95.874999999999929</v>
      </c>
      <c r="S3578" s="15">
        <f ca="1">AVERAGE(Q3578:OFFSET(Q3578,-$R$3+1,0))*$S$4*L3578</f>
        <v>60.62499999999995</v>
      </c>
      <c r="T3578" s="11" t="str">
        <f t="shared" ca="1" si="906"/>
        <v xml:space="preserve"> </v>
      </c>
      <c r="U3578" s="11" t="str">
        <f t="shared" ca="1" si="901"/>
        <v>Exit</v>
      </c>
      <c r="V3578" s="3">
        <f t="shared" ca="1" si="907"/>
        <v>-10</v>
      </c>
      <c r="W3578" s="16">
        <f t="shared" ca="1" si="908"/>
        <v>16.447368421052637</v>
      </c>
      <c r="X3578" s="3">
        <f t="shared" ca="1" si="909"/>
        <v>36.42</v>
      </c>
      <c r="Y3578" s="3">
        <f t="shared" ca="1" si="910"/>
        <v>15.04</v>
      </c>
      <c r="Z3578" s="12">
        <f t="shared" ca="1" si="911"/>
        <v>-1259.999999999998</v>
      </c>
      <c r="AA3578" s="17">
        <f t="shared" ca="1" si="912"/>
        <v>1184.210526315788</v>
      </c>
      <c r="AB3578" s="17">
        <f t="shared" ca="1" si="913"/>
        <v>-75.789473684209952</v>
      </c>
      <c r="AC3578" s="19">
        <f t="shared" ca="1" si="914"/>
        <v>72979.039498564263</v>
      </c>
    </row>
    <row r="3579" spans="1:29" x14ac:dyDescent="0.25">
      <c r="A3579" s="22">
        <v>41198</v>
      </c>
      <c r="B3579" s="2">
        <v>35.909999999999997</v>
      </c>
      <c r="C3579" s="2">
        <v>34.979999999999997</v>
      </c>
      <c r="D3579" s="2">
        <v>35.869999999999997</v>
      </c>
      <c r="E3579">
        <v>15.08</v>
      </c>
      <c r="F3579">
        <v>14.51</v>
      </c>
      <c r="G3579">
        <v>14.87</v>
      </c>
      <c r="H3579">
        <f t="shared" si="899"/>
        <v>7.5842696629211392E-3</v>
      </c>
      <c r="I3579">
        <f t="shared" si="900"/>
        <v>6.7704807041299997E-3</v>
      </c>
      <c r="J3579">
        <f t="shared" si="902"/>
        <v>0.67565716338231629</v>
      </c>
      <c r="K3579" s="2">
        <v>1</v>
      </c>
      <c r="L3579" s="2">
        <v>1</v>
      </c>
      <c r="M3579" s="6">
        <f ca="1">100*(D3579-MIN(OFFSET(C3579,-$M$3+1,0):C3579))/(MAX(OFFSET(B3579,-$M$3+1,0):B3579)-MIN(OFFSET(C3579,-$M$3+1,0):C3579))</f>
        <v>91.479820627802482</v>
      </c>
      <c r="N3579" s="6">
        <f ca="1">100*(G3579-MIN(OFFSET(F3579,-$M$3+1,0):F3579))/(MAX(OFFSET(E3579,-$M$3+1,0):E3579)-MIN(OFFSET(F3579,-$M$3+1,0):F3579))</f>
        <v>82.499999999999915</v>
      </c>
      <c r="O3579" s="6">
        <f t="shared" ca="1" si="903"/>
        <v>8.9798206278025674</v>
      </c>
      <c r="P3579" s="8">
        <f t="shared" si="904"/>
        <v>0.92999999999999972</v>
      </c>
      <c r="Q3579" s="8">
        <f t="shared" si="905"/>
        <v>0.57000000000000028</v>
      </c>
      <c r="R3579" s="15">
        <f ca="1">AVERAGE(P3579:OFFSET(P3579,-$R$3+1,0))*$R$4*K3579</f>
        <v>97.124999999999943</v>
      </c>
      <c r="S3579" s="15">
        <f ca="1">AVERAGE(Q3579:OFFSET(Q3579,-$R$3+1,0))*$S$4*L3579</f>
        <v>58.624999999999972</v>
      </c>
      <c r="T3579" s="11" t="str">
        <f t="shared" ca="1" si="906"/>
        <v xml:space="preserve"> </v>
      </c>
      <c r="U3579" s="11" t="str">
        <f t="shared" ca="1" si="901"/>
        <v xml:space="preserve"> </v>
      </c>
      <c r="V3579" s="3" t="str">
        <f t="shared" ca="1" si="907"/>
        <v xml:space="preserve"> </v>
      </c>
      <c r="W3579" s="16" t="str">
        <f t="shared" ca="1" si="908"/>
        <v xml:space="preserve"> </v>
      </c>
      <c r="X3579" s="3" t="str">
        <f t="shared" ca="1" si="909"/>
        <v xml:space="preserve"> </v>
      </c>
      <c r="Y3579" s="3" t="str">
        <f t="shared" ca="1" si="910"/>
        <v xml:space="preserve"> </v>
      </c>
      <c r="Z3579" s="12" t="str">
        <f t="shared" ca="1" si="911"/>
        <v xml:space="preserve"> </v>
      </c>
      <c r="AA3579" s="17" t="str">
        <f t="shared" ca="1" si="912"/>
        <v xml:space="preserve"> </v>
      </c>
      <c r="AB3579" s="17" t="str">
        <f t="shared" ca="1" si="913"/>
        <v xml:space="preserve"> </v>
      </c>
      <c r="AC3579" s="19">
        <f t="shared" ca="1" si="914"/>
        <v>72979.039498564263</v>
      </c>
    </row>
    <row r="3580" spans="1:29" x14ac:dyDescent="0.25">
      <c r="A3580" s="22">
        <v>41199</v>
      </c>
      <c r="B3580" s="2">
        <v>37.46</v>
      </c>
      <c r="C3580" s="2">
        <v>36.340000000000003</v>
      </c>
      <c r="D3580" s="2">
        <v>36.67</v>
      </c>
      <c r="E3580">
        <v>16.47</v>
      </c>
      <c r="F3580">
        <v>15.26</v>
      </c>
      <c r="G3580">
        <v>16.21</v>
      </c>
      <c r="H3580">
        <f t="shared" si="899"/>
        <v>2.230275996654596E-2</v>
      </c>
      <c r="I3580">
        <f t="shared" si="900"/>
        <v>9.0114324142569036E-2</v>
      </c>
      <c r="J3580">
        <f t="shared" si="902"/>
        <v>0.67971905052925841</v>
      </c>
      <c r="K3580" s="2">
        <v>1</v>
      </c>
      <c r="L3580" s="2">
        <v>1</v>
      </c>
      <c r="M3580" s="6">
        <f ca="1">100*(D3580-MIN(OFFSET(C3580,-$M$3+1,0):C3580))/(MAX(OFFSET(B3580,-$M$3+1,0):B3580)-MIN(OFFSET(C3580,-$M$3+1,0):C3580))</f>
        <v>78.236914600551003</v>
      </c>
      <c r="N3580" s="6">
        <f ca="1">100*(G3580-MIN(OFFSET(F3580,-$M$3+1,0):F3580))/(MAX(OFFSET(E3580,-$M$3+1,0):E3580)-MIN(OFFSET(F3580,-$M$3+1,0):F3580))</f>
        <v>89.961389961390026</v>
      </c>
      <c r="O3580" s="6">
        <f t="shared" ca="1" si="903"/>
        <v>-11.724475360839023</v>
      </c>
      <c r="P3580" s="8">
        <f t="shared" si="904"/>
        <v>1.5900000000000034</v>
      </c>
      <c r="Q3580" s="8">
        <f t="shared" si="905"/>
        <v>1.5999999999999996</v>
      </c>
      <c r="R3580" s="15">
        <f ca="1">AVERAGE(P3580:OFFSET(P3580,-$R$3+1,0))*$R$4*K3580</f>
        <v>108.25000000000004</v>
      </c>
      <c r="S3580" s="15">
        <f ca="1">AVERAGE(Q3580:OFFSET(Q3580,-$R$3+1,0))*$S$4*L3580</f>
        <v>67.624999999999986</v>
      </c>
      <c r="T3580" s="11" t="str">
        <f t="shared" ca="1" si="906"/>
        <v xml:space="preserve"> </v>
      </c>
      <c r="U3580" s="11" t="str">
        <f t="shared" ca="1" si="901"/>
        <v xml:space="preserve"> </v>
      </c>
      <c r="V3580" s="3" t="str">
        <f t="shared" ca="1" si="907"/>
        <v xml:space="preserve"> </v>
      </c>
      <c r="W3580" s="16" t="str">
        <f t="shared" ca="1" si="908"/>
        <v xml:space="preserve"> </v>
      </c>
      <c r="X3580" s="3" t="str">
        <f t="shared" ca="1" si="909"/>
        <v xml:space="preserve"> </v>
      </c>
      <c r="Y3580" s="3" t="str">
        <f t="shared" ca="1" si="910"/>
        <v xml:space="preserve"> </v>
      </c>
      <c r="Z3580" s="12" t="str">
        <f t="shared" ca="1" si="911"/>
        <v xml:space="preserve"> </v>
      </c>
      <c r="AA3580" s="17" t="str">
        <f t="shared" ca="1" si="912"/>
        <v xml:space="preserve"> </v>
      </c>
      <c r="AB3580" s="17" t="str">
        <f t="shared" ca="1" si="913"/>
        <v xml:space="preserve"> </v>
      </c>
      <c r="AC3580" s="19">
        <f t="shared" ca="1" si="914"/>
        <v>72979.039498564263</v>
      </c>
    </row>
    <row r="3581" spans="1:29" x14ac:dyDescent="0.25">
      <c r="A3581" s="22">
        <v>41200</v>
      </c>
      <c r="B3581" s="2">
        <v>37.25</v>
      </c>
      <c r="C3581" s="2">
        <v>36.6</v>
      </c>
      <c r="D3581" s="2">
        <v>37.21</v>
      </c>
      <c r="E3581">
        <v>16.52</v>
      </c>
      <c r="F3581">
        <v>15.89</v>
      </c>
      <c r="G3581">
        <v>16.18</v>
      </c>
      <c r="H3581">
        <f t="shared" si="899"/>
        <v>1.472593400599953E-2</v>
      </c>
      <c r="I3581">
        <f t="shared" si="900"/>
        <v>-1.8507094386182033E-3</v>
      </c>
      <c r="J3581">
        <f t="shared" si="902"/>
        <v>0.67484083526153782</v>
      </c>
      <c r="K3581" s="2">
        <v>1</v>
      </c>
      <c r="L3581" s="2">
        <v>1</v>
      </c>
      <c r="M3581" s="6">
        <f ca="1">100*(D3581-MIN(OFFSET(C3581,-$M$3+1,0):C3581))/(MAX(OFFSET(B3581,-$M$3+1,0):B3581)-MIN(OFFSET(C3581,-$M$3+1,0):C3581))</f>
        <v>93.112947658402206</v>
      </c>
      <c r="N3581" s="6">
        <f ca="1">100*(G3581-MIN(OFFSET(F3581,-$M$3+1,0):F3581))/(MAX(OFFSET(E3581,-$M$3+1,0):E3581)-MIN(OFFSET(F3581,-$M$3+1,0):F3581))</f>
        <v>87.121212121212125</v>
      </c>
      <c r="O3581" s="6">
        <f t="shared" ca="1" si="903"/>
        <v>5.9917355371900811</v>
      </c>
      <c r="P3581" s="8">
        <f t="shared" si="904"/>
        <v>0.64999999999999858</v>
      </c>
      <c r="Q3581" s="8">
        <f t="shared" si="905"/>
        <v>0.62999999999999901</v>
      </c>
      <c r="R3581" s="15">
        <f ca="1">AVERAGE(P3581:OFFSET(P3581,-$R$3+1,0))*$R$4*K3581</f>
        <v>108.12499999999999</v>
      </c>
      <c r="S3581" s="15">
        <f ca="1">AVERAGE(Q3581:OFFSET(Q3581,-$R$3+1,0))*$S$4*L3581</f>
        <v>67.624999999999986</v>
      </c>
      <c r="T3581" s="11" t="str">
        <f t="shared" ca="1" si="906"/>
        <v xml:space="preserve"> </v>
      </c>
      <c r="U3581" s="11" t="str">
        <f t="shared" ca="1" si="901"/>
        <v xml:space="preserve"> </v>
      </c>
      <c r="V3581" s="3" t="str">
        <f t="shared" ca="1" si="907"/>
        <v xml:space="preserve"> </v>
      </c>
      <c r="W3581" s="16" t="str">
        <f t="shared" ca="1" si="908"/>
        <v xml:space="preserve"> </v>
      </c>
      <c r="X3581" s="3" t="str">
        <f t="shared" ca="1" si="909"/>
        <v xml:space="preserve"> </v>
      </c>
      <c r="Y3581" s="3" t="str">
        <f t="shared" ca="1" si="910"/>
        <v xml:space="preserve"> </v>
      </c>
      <c r="Z3581" s="12" t="str">
        <f t="shared" ca="1" si="911"/>
        <v xml:space="preserve"> </v>
      </c>
      <c r="AA3581" s="17" t="str">
        <f t="shared" ca="1" si="912"/>
        <v xml:space="preserve"> </v>
      </c>
      <c r="AB3581" s="17" t="str">
        <f t="shared" ca="1" si="913"/>
        <v xml:space="preserve"> </v>
      </c>
      <c r="AC3581" s="19">
        <f t="shared" ca="1" si="914"/>
        <v>72979.039498564263</v>
      </c>
    </row>
    <row r="3582" spans="1:29" x14ac:dyDescent="0.25">
      <c r="A3582" s="22">
        <v>41201</v>
      </c>
      <c r="B3582" s="2">
        <v>37.770000000000003</v>
      </c>
      <c r="C3582" s="2">
        <v>36.840000000000003</v>
      </c>
      <c r="D3582" s="2">
        <v>37.26</v>
      </c>
      <c r="E3582">
        <v>16.75</v>
      </c>
      <c r="F3582">
        <v>16</v>
      </c>
      <c r="G3582">
        <v>16.350000000000001</v>
      </c>
      <c r="H3582">
        <f t="shared" si="899"/>
        <v>1.3437248051597628E-3</v>
      </c>
      <c r="I3582">
        <f t="shared" si="900"/>
        <v>1.0506798516687343E-2</v>
      </c>
      <c r="J3582">
        <f t="shared" si="902"/>
        <v>0.77183952799816435</v>
      </c>
      <c r="K3582" s="2">
        <v>1</v>
      </c>
      <c r="L3582" s="2">
        <v>1</v>
      </c>
      <c r="M3582" s="6">
        <f ca="1">100*(D3582-MIN(OFFSET(C3582,-$M$3+1,0):C3582))/(MAX(OFFSET(B3582,-$M$3+1,0):B3582)-MIN(OFFSET(C3582,-$M$3+1,0):C3582))</f>
        <v>87.055837563451675</v>
      </c>
      <c r="N3582" s="6">
        <f ca="1">100*(G3582-MIN(OFFSET(F3582,-$M$3+1,0):F3582))/(MAX(OFFSET(E3582,-$M$3+1,0):E3582)-MIN(OFFSET(F3582,-$M$3+1,0):F3582))</f>
        <v>85.714285714285779</v>
      </c>
      <c r="O3582" s="6">
        <f t="shared" ca="1" si="903"/>
        <v>1.3415518491658958</v>
      </c>
      <c r="P3582" s="8">
        <f t="shared" si="904"/>
        <v>0.92999999999999972</v>
      </c>
      <c r="Q3582" s="8">
        <f t="shared" si="905"/>
        <v>0.75</v>
      </c>
      <c r="R3582" s="15">
        <f ca="1">AVERAGE(P3582:OFFSET(P3582,-$R$3+1,0))*$R$4*K3582</f>
        <v>108</v>
      </c>
      <c r="S3582" s="15">
        <f ca="1">AVERAGE(Q3582:OFFSET(Q3582,-$R$3+1,0))*$S$4*L3582</f>
        <v>71.249999999999972</v>
      </c>
      <c r="T3582" s="11" t="str">
        <f t="shared" ca="1" si="906"/>
        <v xml:space="preserve"> </v>
      </c>
      <c r="U3582" s="11" t="str">
        <f t="shared" ca="1" si="901"/>
        <v xml:space="preserve"> </v>
      </c>
      <c r="V3582" s="3" t="str">
        <f t="shared" ca="1" si="907"/>
        <v xml:space="preserve"> </v>
      </c>
      <c r="W3582" s="16" t="str">
        <f t="shared" ca="1" si="908"/>
        <v xml:space="preserve"> </v>
      </c>
      <c r="X3582" s="3" t="str">
        <f t="shared" ca="1" si="909"/>
        <v xml:space="preserve"> </v>
      </c>
      <c r="Y3582" s="3" t="str">
        <f t="shared" ca="1" si="910"/>
        <v xml:space="preserve"> </v>
      </c>
      <c r="Z3582" s="12" t="str">
        <f t="shared" ca="1" si="911"/>
        <v xml:space="preserve"> </v>
      </c>
      <c r="AA3582" s="17" t="str">
        <f t="shared" ca="1" si="912"/>
        <v xml:space="preserve"> </v>
      </c>
      <c r="AB3582" s="17" t="str">
        <f t="shared" ca="1" si="913"/>
        <v xml:space="preserve"> </v>
      </c>
      <c r="AC3582" s="19">
        <f t="shared" ca="1" si="914"/>
        <v>72979.039498564263</v>
      </c>
    </row>
    <row r="3583" spans="1:29" x14ac:dyDescent="0.25">
      <c r="A3583" s="22">
        <v>41204</v>
      </c>
      <c r="B3583" s="2">
        <v>37.51</v>
      </c>
      <c r="C3583" s="2">
        <v>36.340000000000003</v>
      </c>
      <c r="D3583" s="2">
        <v>36.72</v>
      </c>
      <c r="E3583">
        <v>16.670000000000002</v>
      </c>
      <c r="F3583">
        <v>16.05</v>
      </c>
      <c r="G3583">
        <v>16.3</v>
      </c>
      <c r="H3583">
        <f t="shared" si="899"/>
        <v>-1.4492753623188359E-2</v>
      </c>
      <c r="I3583">
        <f t="shared" si="900"/>
        <v>-3.0581039755351869E-3</v>
      </c>
      <c r="J3583">
        <f t="shared" si="902"/>
        <v>0.77063351925741341</v>
      </c>
      <c r="K3583" s="2">
        <v>1</v>
      </c>
      <c r="L3583" s="2">
        <v>1</v>
      </c>
      <c r="M3583" s="6">
        <f ca="1">100*(D3583-MIN(OFFSET(C3583,-$M$3+1,0):C3583))/(MAX(OFFSET(B3583,-$M$3+1,0):B3583)-MIN(OFFSET(C3583,-$M$3+1,0):C3583))</f>
        <v>69.117647058823451</v>
      </c>
      <c r="N3583" s="6">
        <f ca="1">100*(G3583-MIN(OFFSET(F3583,-$M$3+1,0):F3583))/(MAX(OFFSET(E3583,-$M$3+1,0):E3583)-MIN(OFFSET(F3583,-$M$3+1,0):F3583))</f>
        <v>83.333333333333357</v>
      </c>
      <c r="O3583" s="6">
        <f t="shared" ca="1" si="903"/>
        <v>-14.215686274509906</v>
      </c>
      <c r="P3583" s="8">
        <f t="shared" si="904"/>
        <v>1.1699999999999946</v>
      </c>
      <c r="Q3583" s="8">
        <f t="shared" si="905"/>
        <v>0.62000000000000099</v>
      </c>
      <c r="R3583" s="15">
        <f ca="1">AVERAGE(P3583:OFFSET(P3583,-$R$3+1,0))*$R$4*K3583</f>
        <v>112.1249999999999</v>
      </c>
      <c r="S3583" s="15">
        <f ca="1">AVERAGE(Q3583:OFFSET(Q3583,-$R$3+1,0))*$S$4*L3583</f>
        <v>73.125</v>
      </c>
      <c r="T3583" s="11" t="str">
        <f t="shared" ca="1" si="906"/>
        <v xml:space="preserve"> </v>
      </c>
      <c r="U3583" s="11" t="str">
        <f t="shared" ca="1" si="901"/>
        <v xml:space="preserve"> </v>
      </c>
      <c r="V3583" s="3" t="str">
        <f t="shared" ca="1" si="907"/>
        <v xml:space="preserve"> </v>
      </c>
      <c r="W3583" s="16" t="str">
        <f t="shared" ca="1" si="908"/>
        <v xml:space="preserve"> </v>
      </c>
      <c r="X3583" s="3" t="str">
        <f t="shared" ca="1" si="909"/>
        <v xml:space="preserve"> </v>
      </c>
      <c r="Y3583" s="3" t="str">
        <f t="shared" ca="1" si="910"/>
        <v xml:space="preserve"> </v>
      </c>
      <c r="Z3583" s="12" t="str">
        <f t="shared" ca="1" si="911"/>
        <v xml:space="preserve"> </v>
      </c>
      <c r="AA3583" s="17" t="str">
        <f t="shared" ca="1" si="912"/>
        <v xml:space="preserve"> </v>
      </c>
      <c r="AB3583" s="17" t="str">
        <f t="shared" ca="1" si="913"/>
        <v xml:space="preserve"> </v>
      </c>
      <c r="AC3583" s="19">
        <f t="shared" ca="1" si="914"/>
        <v>72979.039498564263</v>
      </c>
    </row>
    <row r="3584" spans="1:29" x14ac:dyDescent="0.25">
      <c r="A3584" s="22">
        <v>41205</v>
      </c>
      <c r="B3584" s="2">
        <v>36.590000000000003</v>
      </c>
      <c r="C3584" s="2">
        <v>35.799999999999997</v>
      </c>
      <c r="D3584" s="2">
        <v>36.29</v>
      </c>
      <c r="E3584">
        <v>16.21</v>
      </c>
      <c r="F3584">
        <v>15.62</v>
      </c>
      <c r="G3584">
        <v>15.9</v>
      </c>
      <c r="H3584">
        <f t="shared" si="899"/>
        <v>-1.1710239651416154E-2</v>
      </c>
      <c r="I3584">
        <f t="shared" si="900"/>
        <v>-2.4539877300613466E-2</v>
      </c>
      <c r="J3584">
        <f t="shared" si="902"/>
        <v>0.76773983291319714</v>
      </c>
      <c r="K3584" s="2">
        <v>1</v>
      </c>
      <c r="L3584" s="2">
        <v>1</v>
      </c>
      <c r="M3584" s="6">
        <f ca="1">100*(D3584-MIN(OFFSET(C3584,-$M$3+1,0):C3584))/(MAX(OFFSET(B3584,-$M$3+1,0):B3584)-MIN(OFFSET(C3584,-$M$3+1,0):C3584))</f>
        <v>46.953405017921121</v>
      </c>
      <c r="N3584" s="6">
        <f ca="1">100*(G3584-MIN(OFFSET(F3584,-$M$3+1,0):F3584))/(MAX(OFFSET(E3584,-$M$3+1,0):E3584)-MIN(OFFSET(F3584,-$M$3+1,0):F3584))</f>
        <v>62.053571428571445</v>
      </c>
      <c r="O3584" s="6">
        <f t="shared" ca="1" si="903"/>
        <v>-15.100166410650324</v>
      </c>
      <c r="P3584" s="8">
        <f t="shared" si="904"/>
        <v>0.92000000000000171</v>
      </c>
      <c r="Q3584" s="8">
        <f t="shared" si="905"/>
        <v>0.68000000000000149</v>
      </c>
      <c r="R3584" s="15">
        <f ca="1">AVERAGE(P3584:OFFSET(P3584,-$R$3+1,0))*$R$4*K3584</f>
        <v>103.62499999999999</v>
      </c>
      <c r="S3584" s="15">
        <f ca="1">AVERAGE(Q3584:OFFSET(Q3584,-$R$3+1,0))*$S$4*L3584</f>
        <v>73.250000000000014</v>
      </c>
      <c r="T3584" s="11" t="str">
        <f t="shared" ca="1" si="906"/>
        <v xml:space="preserve"> </v>
      </c>
      <c r="U3584" s="11" t="str">
        <f t="shared" ca="1" si="901"/>
        <v xml:space="preserve"> </v>
      </c>
      <c r="V3584" s="3" t="str">
        <f t="shared" ca="1" si="907"/>
        <v xml:space="preserve"> </v>
      </c>
      <c r="W3584" s="16" t="str">
        <f t="shared" ca="1" si="908"/>
        <v xml:space="preserve"> </v>
      </c>
      <c r="X3584" s="3" t="str">
        <f t="shared" ca="1" si="909"/>
        <v xml:space="preserve"> </v>
      </c>
      <c r="Y3584" s="3" t="str">
        <f t="shared" ca="1" si="910"/>
        <v xml:space="preserve"> </v>
      </c>
      <c r="Z3584" s="12" t="str">
        <f t="shared" ca="1" si="911"/>
        <v xml:space="preserve"> </v>
      </c>
      <c r="AA3584" s="17" t="str">
        <f t="shared" ca="1" si="912"/>
        <v xml:space="preserve"> </v>
      </c>
      <c r="AB3584" s="17" t="str">
        <f t="shared" ca="1" si="913"/>
        <v xml:space="preserve"> </v>
      </c>
      <c r="AC3584" s="19">
        <f t="shared" ca="1" si="914"/>
        <v>72979.039498564263</v>
      </c>
    </row>
    <row r="3585" spans="1:29" x14ac:dyDescent="0.25">
      <c r="A3585" s="22">
        <v>41206</v>
      </c>
      <c r="B3585" s="2">
        <v>37.08</v>
      </c>
      <c r="C3585" s="2">
        <v>36.26</v>
      </c>
      <c r="D3585" s="2">
        <v>36.729999999999997</v>
      </c>
      <c r="E3585">
        <v>16.3</v>
      </c>
      <c r="F3585">
        <v>15.88</v>
      </c>
      <c r="G3585">
        <v>16.170000000000002</v>
      </c>
      <c r="H3585">
        <f t="shared" si="899"/>
        <v>1.2124552218241824E-2</v>
      </c>
      <c r="I3585">
        <f t="shared" si="900"/>
        <v>1.6981132075471805E-2</v>
      </c>
      <c r="J3585">
        <f t="shared" si="902"/>
        <v>0.74372771120446723</v>
      </c>
      <c r="K3585" s="2">
        <v>1</v>
      </c>
      <c r="L3585" s="2">
        <v>1</v>
      </c>
      <c r="M3585" s="6">
        <f ca="1">100*(D3585-MIN(OFFSET(C3585,-$M$3+1,0):C3585))/(MAX(OFFSET(B3585,-$M$3+1,0):B3585)-MIN(OFFSET(C3585,-$M$3+1,0):C3585))</f>
        <v>47.208121827411013</v>
      </c>
      <c r="N3585" s="6">
        <f ca="1">100*(G3585-MIN(OFFSET(F3585,-$M$3+1,0):F3585))/(MAX(OFFSET(E3585,-$M$3+1,0):E3585)-MIN(OFFSET(F3585,-$M$3+1,0):F3585))</f>
        <v>61.073825503355827</v>
      </c>
      <c r="O3585" s="6">
        <f t="shared" ca="1" si="903"/>
        <v>-13.865703675944815</v>
      </c>
      <c r="P3585" s="8">
        <f t="shared" si="904"/>
        <v>0.82000000000000028</v>
      </c>
      <c r="Q3585" s="8">
        <f t="shared" si="905"/>
        <v>0.41999999999999993</v>
      </c>
      <c r="R3585" s="15">
        <f ca="1">AVERAGE(P3585:OFFSET(P3585,-$R$3+1,0))*$R$4*K3585</f>
        <v>104.62499999999997</v>
      </c>
      <c r="S3585" s="15">
        <f ca="1">AVERAGE(Q3585:OFFSET(Q3585,-$R$3+1,0))*$S$4*L3585</f>
        <v>75.500000000000014</v>
      </c>
      <c r="T3585" s="11" t="str">
        <f t="shared" ca="1" si="906"/>
        <v xml:space="preserve"> </v>
      </c>
      <c r="U3585" s="11" t="str">
        <f t="shared" ca="1" si="901"/>
        <v xml:space="preserve"> </v>
      </c>
      <c r="V3585" s="3" t="str">
        <f t="shared" ca="1" si="907"/>
        <v xml:space="preserve"> </v>
      </c>
      <c r="W3585" s="16" t="str">
        <f t="shared" ca="1" si="908"/>
        <v xml:space="preserve"> </v>
      </c>
      <c r="X3585" s="3" t="str">
        <f t="shared" ca="1" si="909"/>
        <v xml:space="preserve"> </v>
      </c>
      <c r="Y3585" s="3" t="str">
        <f t="shared" ca="1" si="910"/>
        <v xml:space="preserve"> </v>
      </c>
      <c r="Z3585" s="12" t="str">
        <f t="shared" ca="1" si="911"/>
        <v xml:space="preserve"> </v>
      </c>
      <c r="AA3585" s="17" t="str">
        <f t="shared" ca="1" si="912"/>
        <v xml:space="preserve"> </v>
      </c>
      <c r="AB3585" s="17" t="str">
        <f t="shared" ca="1" si="913"/>
        <v xml:space="preserve"> </v>
      </c>
      <c r="AC3585" s="19">
        <f t="shared" ca="1" si="914"/>
        <v>72979.039498564263</v>
      </c>
    </row>
    <row r="3586" spans="1:29" x14ac:dyDescent="0.25">
      <c r="A3586" s="22">
        <v>41207</v>
      </c>
      <c r="B3586" s="2">
        <v>37.33</v>
      </c>
      <c r="C3586" s="2">
        <v>35.409999999999997</v>
      </c>
      <c r="D3586" s="2">
        <v>36.06</v>
      </c>
      <c r="E3586">
        <v>16.649999999999999</v>
      </c>
      <c r="F3586">
        <v>15.6</v>
      </c>
      <c r="G3586">
        <v>15.94</v>
      </c>
      <c r="H3586">
        <f t="shared" si="899"/>
        <v>-1.8241219711407464E-2</v>
      </c>
      <c r="I3586">
        <f t="shared" si="900"/>
        <v>-1.4223871366728646E-2</v>
      </c>
      <c r="J3586">
        <f t="shared" si="902"/>
        <v>0.75133182319661551</v>
      </c>
      <c r="K3586" s="2">
        <v>1</v>
      </c>
      <c r="L3586" s="2">
        <v>1</v>
      </c>
      <c r="M3586" s="6">
        <f ca="1">100*(D3586-MIN(OFFSET(C3586,-$M$3+1,0):C3586))/(MAX(OFFSET(B3586,-$M$3+1,0):B3586)-MIN(OFFSET(C3586,-$M$3+1,0):C3586))</f>
        <v>27.542372881356098</v>
      </c>
      <c r="N3586" s="6">
        <f ca="1">100*(G3586-MIN(OFFSET(F3586,-$M$3+1,0):F3586))/(MAX(OFFSET(E3586,-$M$3+1,0):E3586)-MIN(OFFSET(F3586,-$M$3+1,0):F3586))</f>
        <v>29.565217391304326</v>
      </c>
      <c r="O3586" s="6">
        <f t="shared" ca="1" si="903"/>
        <v>-2.0228445099482286</v>
      </c>
      <c r="P3586" s="8">
        <f t="shared" si="904"/>
        <v>1.9200000000000017</v>
      </c>
      <c r="Q3586" s="8">
        <f t="shared" si="905"/>
        <v>1.0499999999999989</v>
      </c>
      <c r="R3586" s="15">
        <f ca="1">AVERAGE(P3586:OFFSET(P3586,-$R$3+1,0))*$R$4*K3586</f>
        <v>111.625</v>
      </c>
      <c r="S3586" s="15">
        <f ca="1">AVERAGE(Q3586:OFFSET(Q3586,-$R$3+1,0))*$S$4*L3586</f>
        <v>79</v>
      </c>
      <c r="T3586" s="11" t="str">
        <f t="shared" ca="1" si="906"/>
        <v xml:space="preserve"> </v>
      </c>
      <c r="U3586" s="11" t="str">
        <f t="shared" ca="1" si="901"/>
        <v xml:space="preserve"> </v>
      </c>
      <c r="V3586" s="3" t="str">
        <f t="shared" ca="1" si="907"/>
        <v xml:space="preserve"> </v>
      </c>
      <c r="W3586" s="16" t="str">
        <f t="shared" ca="1" si="908"/>
        <v xml:space="preserve"> </v>
      </c>
      <c r="X3586" s="3" t="str">
        <f t="shared" ca="1" si="909"/>
        <v xml:space="preserve"> </v>
      </c>
      <c r="Y3586" s="3" t="str">
        <f t="shared" ca="1" si="910"/>
        <v xml:space="preserve"> </v>
      </c>
      <c r="Z3586" s="12" t="str">
        <f t="shared" ca="1" si="911"/>
        <v xml:space="preserve"> </v>
      </c>
      <c r="AA3586" s="17" t="str">
        <f t="shared" ca="1" si="912"/>
        <v xml:space="preserve"> </v>
      </c>
      <c r="AB3586" s="17" t="str">
        <f t="shared" ca="1" si="913"/>
        <v xml:space="preserve"> </v>
      </c>
      <c r="AC3586" s="19">
        <f t="shared" ca="1" si="914"/>
        <v>72979.039498564263</v>
      </c>
    </row>
    <row r="3587" spans="1:29" x14ac:dyDescent="0.25">
      <c r="A3587" s="22">
        <v>41208</v>
      </c>
      <c r="B3587" s="2">
        <v>36.19</v>
      </c>
      <c r="C3587" s="2">
        <v>34.96</v>
      </c>
      <c r="D3587" s="2">
        <v>35.57</v>
      </c>
      <c r="E3587">
        <v>15.97</v>
      </c>
      <c r="F3587">
        <v>14.91</v>
      </c>
      <c r="G3587">
        <v>15.59</v>
      </c>
      <c r="H3587">
        <f t="shared" si="899"/>
        <v>-1.3588463671658446E-2</v>
      </c>
      <c r="I3587">
        <f t="shared" si="900"/>
        <v>-2.1957340025094085E-2</v>
      </c>
      <c r="J3587">
        <f t="shared" si="902"/>
        <v>0.75177737224312491</v>
      </c>
      <c r="K3587" s="2">
        <v>1</v>
      </c>
      <c r="L3587" s="2">
        <v>1</v>
      </c>
      <c r="M3587" s="6">
        <f ca="1">100*(D3587-MIN(OFFSET(C3587,-$M$3+1,0):C3587))/(MAX(OFFSET(B3587,-$M$3+1,0):B3587)-MIN(OFFSET(C3587,-$M$3+1,0):C3587))</f>
        <v>21.708185053380745</v>
      </c>
      <c r="N3587" s="6">
        <f ca="1">100*(G3587-MIN(OFFSET(F3587,-$M$3+1,0):F3587))/(MAX(OFFSET(E3587,-$M$3+1,0):E3587)-MIN(OFFSET(F3587,-$M$3+1,0):F3587))</f>
        <v>36.956521739130423</v>
      </c>
      <c r="O3587" s="6">
        <f t="shared" ca="1" si="903"/>
        <v>-15.248336685749678</v>
      </c>
      <c r="P3587" s="8">
        <f t="shared" si="904"/>
        <v>1.2299999999999969</v>
      </c>
      <c r="Q3587" s="8">
        <f t="shared" si="905"/>
        <v>1.0600000000000005</v>
      </c>
      <c r="R3587" s="15">
        <f ca="1">AVERAGE(P3587:OFFSET(P3587,-$R$3+1,0))*$R$4*K3587</f>
        <v>115.37499999999996</v>
      </c>
      <c r="S3587" s="15">
        <f ca="1">AVERAGE(Q3587:OFFSET(Q3587,-$R$3+1,0))*$S$4*L3587</f>
        <v>85.125</v>
      </c>
      <c r="T3587" s="11" t="str">
        <f t="shared" ca="1" si="906"/>
        <v xml:space="preserve"> </v>
      </c>
      <c r="U3587" s="11" t="str">
        <f t="shared" ca="1" si="901"/>
        <v xml:space="preserve"> </v>
      </c>
      <c r="V3587" s="3" t="str">
        <f t="shared" ca="1" si="907"/>
        <v xml:space="preserve"> </v>
      </c>
      <c r="W3587" s="16" t="str">
        <f t="shared" ca="1" si="908"/>
        <v xml:space="preserve"> </v>
      </c>
      <c r="X3587" s="3" t="str">
        <f t="shared" ca="1" si="909"/>
        <v xml:space="preserve"> </v>
      </c>
      <c r="Y3587" s="3" t="str">
        <f t="shared" ca="1" si="910"/>
        <v xml:space="preserve"> </v>
      </c>
      <c r="Z3587" s="12" t="str">
        <f t="shared" ca="1" si="911"/>
        <v xml:space="preserve"> </v>
      </c>
      <c r="AA3587" s="17" t="str">
        <f t="shared" ca="1" si="912"/>
        <v xml:space="preserve"> </v>
      </c>
      <c r="AB3587" s="17" t="str">
        <f t="shared" ca="1" si="913"/>
        <v xml:space="preserve"> </v>
      </c>
      <c r="AC3587" s="19">
        <f t="shared" ca="1" si="914"/>
        <v>72979.039498564263</v>
      </c>
    </row>
    <row r="3588" spans="1:29" x14ac:dyDescent="0.25">
      <c r="A3588" s="22">
        <v>41213</v>
      </c>
      <c r="B3588" s="2">
        <v>36.5</v>
      </c>
      <c r="C3588" s="2">
        <v>35.229999999999997</v>
      </c>
      <c r="D3588" s="2">
        <v>36.020000000000003</v>
      </c>
      <c r="E3588">
        <v>15.87</v>
      </c>
      <c r="F3588">
        <v>15.26</v>
      </c>
      <c r="G3588">
        <v>15.46</v>
      </c>
      <c r="H3588">
        <f t="shared" si="899"/>
        <v>1.2651110486364914E-2</v>
      </c>
      <c r="I3588">
        <f t="shared" si="900"/>
        <v>-8.3386786401539181E-3</v>
      </c>
      <c r="J3588">
        <f t="shared" si="902"/>
        <v>0.73316913193441002</v>
      </c>
      <c r="K3588" s="2">
        <v>1</v>
      </c>
      <c r="L3588" s="2">
        <v>1</v>
      </c>
      <c r="M3588" s="6">
        <f ca="1">100*(D3588-MIN(OFFSET(C3588,-$M$3+1,0):C3588))/(MAX(OFFSET(B3588,-$M$3+1,0):B3588)-MIN(OFFSET(C3588,-$M$3+1,0):C3588))</f>
        <v>41.568627450980529</v>
      </c>
      <c r="N3588" s="6">
        <f ca="1">100*(G3588-MIN(OFFSET(F3588,-$M$3+1,0):F3588))/(MAX(OFFSET(E3588,-$M$3+1,0):E3588)-MIN(OFFSET(F3588,-$M$3+1,0):F3588))</f>
        <v>31.250000000000014</v>
      </c>
      <c r="O3588" s="6">
        <f t="shared" ca="1" si="903"/>
        <v>10.318627450980514</v>
      </c>
      <c r="P3588" s="8">
        <f t="shared" si="904"/>
        <v>1.2700000000000031</v>
      </c>
      <c r="Q3588" s="8">
        <f t="shared" si="905"/>
        <v>0.60999999999999943</v>
      </c>
      <c r="R3588" s="15">
        <f ca="1">AVERAGE(P3588:OFFSET(P3588,-$R$3+1,0))*$R$4*K3588</f>
        <v>111.37499999999996</v>
      </c>
      <c r="S3588" s="15">
        <f ca="1">AVERAGE(Q3588:OFFSET(Q3588,-$R$3+1,0))*$S$4*L3588</f>
        <v>72.75</v>
      </c>
      <c r="T3588" s="11" t="str">
        <f t="shared" ca="1" si="906"/>
        <v xml:space="preserve"> </v>
      </c>
      <c r="U3588" s="11" t="str">
        <f t="shared" ca="1" si="901"/>
        <v xml:space="preserve"> </v>
      </c>
      <c r="V3588" s="3" t="str">
        <f t="shared" ca="1" si="907"/>
        <v xml:space="preserve"> </v>
      </c>
      <c r="W3588" s="16" t="str">
        <f t="shared" ca="1" si="908"/>
        <v xml:space="preserve"> </v>
      </c>
      <c r="X3588" s="3" t="str">
        <f t="shared" ca="1" si="909"/>
        <v xml:space="preserve"> </v>
      </c>
      <c r="Y3588" s="3" t="str">
        <f t="shared" ca="1" si="910"/>
        <v xml:space="preserve"> </v>
      </c>
      <c r="Z3588" s="12" t="str">
        <f t="shared" ca="1" si="911"/>
        <v xml:space="preserve"> </v>
      </c>
      <c r="AA3588" s="17" t="str">
        <f t="shared" ca="1" si="912"/>
        <v xml:space="preserve"> </v>
      </c>
      <c r="AB3588" s="17" t="str">
        <f t="shared" ca="1" si="913"/>
        <v xml:space="preserve"> </v>
      </c>
      <c r="AC3588" s="19">
        <f t="shared" ca="1" si="914"/>
        <v>72979.039498564263</v>
      </c>
    </row>
    <row r="3589" spans="1:29" x14ac:dyDescent="0.25">
      <c r="A3589" s="22">
        <v>41214</v>
      </c>
      <c r="B3589" s="2">
        <v>37.11</v>
      </c>
      <c r="C3589" s="2">
        <v>36.049999999999997</v>
      </c>
      <c r="D3589" s="2">
        <v>36.82</v>
      </c>
      <c r="E3589">
        <v>16.190000000000001</v>
      </c>
      <c r="F3589">
        <v>15.58</v>
      </c>
      <c r="G3589">
        <v>15.94</v>
      </c>
      <c r="H3589">
        <f t="shared" ref="H3589:H3652" si="915">D3589/D3588-1</f>
        <v>2.220988339811214E-2</v>
      </c>
      <c r="I3589">
        <f t="shared" ref="I3589:I3652" si="916">G3589/G3588-1</f>
        <v>3.1047865459249646E-2</v>
      </c>
      <c r="J3589">
        <f t="shared" si="902"/>
        <v>0.74026696431577743</v>
      </c>
      <c r="K3589" s="2">
        <v>1</v>
      </c>
      <c r="L3589" s="2">
        <v>1</v>
      </c>
      <c r="M3589" s="6">
        <f ca="1">100*(D3589-MIN(OFFSET(C3589,-$M$3+1,0):C3589))/(MAX(OFFSET(B3589,-$M$3+1,0):B3589)-MIN(OFFSET(C3589,-$M$3+1,0):C3589))</f>
        <v>78.481012658227911</v>
      </c>
      <c r="N3589" s="6">
        <f ca="1">100*(G3589-MIN(OFFSET(F3589,-$M$3+1,0):F3589))/(MAX(OFFSET(E3589,-$M$3+1,0):E3589)-MIN(OFFSET(F3589,-$M$3+1,0):F3589))</f>
        <v>59.195402298850595</v>
      </c>
      <c r="O3589" s="6">
        <f t="shared" ca="1" si="903"/>
        <v>19.285610359377316</v>
      </c>
      <c r="P3589" s="8">
        <f t="shared" si="904"/>
        <v>1.0899999999999963</v>
      </c>
      <c r="Q3589" s="8">
        <f t="shared" si="905"/>
        <v>0.73000000000000043</v>
      </c>
      <c r="R3589" s="15">
        <f ca="1">AVERAGE(P3589:OFFSET(P3589,-$R$3+1,0))*$R$4*K3589</f>
        <v>116.87499999999993</v>
      </c>
      <c r="S3589" s="15">
        <f ca="1">AVERAGE(Q3589:OFFSET(Q3589,-$R$3+1,0))*$S$4*L3589</f>
        <v>74.000000000000028</v>
      </c>
      <c r="T3589" s="11" t="str">
        <f t="shared" ca="1" si="906"/>
        <v xml:space="preserve"> </v>
      </c>
      <c r="U3589" s="11" t="str">
        <f t="shared" ca="1" si="901"/>
        <v xml:space="preserve"> </v>
      </c>
      <c r="V3589" s="3" t="str">
        <f t="shared" ca="1" si="907"/>
        <v xml:space="preserve"> </v>
      </c>
      <c r="W3589" s="16" t="str">
        <f t="shared" ca="1" si="908"/>
        <v xml:space="preserve"> </v>
      </c>
      <c r="X3589" s="3" t="str">
        <f t="shared" ca="1" si="909"/>
        <v xml:space="preserve"> </v>
      </c>
      <c r="Y3589" s="3" t="str">
        <f t="shared" ca="1" si="910"/>
        <v xml:space="preserve"> </v>
      </c>
      <c r="Z3589" s="12" t="str">
        <f t="shared" ca="1" si="911"/>
        <v xml:space="preserve"> </v>
      </c>
      <c r="AA3589" s="17" t="str">
        <f t="shared" ca="1" si="912"/>
        <v xml:space="preserve"> </v>
      </c>
      <c r="AB3589" s="17" t="str">
        <f t="shared" ca="1" si="913"/>
        <v xml:space="preserve"> </v>
      </c>
      <c r="AC3589" s="19">
        <f t="shared" ca="1" si="914"/>
        <v>72979.039498564263</v>
      </c>
    </row>
    <row r="3590" spans="1:29" x14ac:dyDescent="0.25">
      <c r="A3590" s="22">
        <v>41215</v>
      </c>
      <c r="B3590" s="2">
        <v>37.5</v>
      </c>
      <c r="C3590" s="2">
        <v>35.81</v>
      </c>
      <c r="D3590" s="2">
        <v>35.86</v>
      </c>
      <c r="E3590">
        <v>16.260000000000002</v>
      </c>
      <c r="F3590">
        <v>15.48</v>
      </c>
      <c r="G3590">
        <v>15.48</v>
      </c>
      <c r="H3590">
        <f t="shared" si="915"/>
        <v>-2.607278652906031E-2</v>
      </c>
      <c r="I3590">
        <f t="shared" si="916"/>
        <v>-2.8858218318695061E-2</v>
      </c>
      <c r="J3590">
        <f t="shared" si="902"/>
        <v>0.71537582237884911</v>
      </c>
      <c r="K3590" s="2">
        <v>1</v>
      </c>
      <c r="L3590" s="2">
        <v>1</v>
      </c>
      <c r="M3590" s="6">
        <f ca="1">100*(D3590-MIN(OFFSET(C3590,-$M$3+1,0):C3590))/(MAX(OFFSET(B3590,-$M$3+1,0):B3590)-MIN(OFFSET(C3590,-$M$3+1,0):C3590))</f>
        <v>35.433070866141691</v>
      </c>
      <c r="N3590" s="6">
        <f ca="1">100*(G3590-MIN(OFFSET(F3590,-$M$3+1,0):F3590))/(MAX(OFFSET(E3590,-$M$3+1,0):E3590)-MIN(OFFSET(F3590,-$M$3+1,0):F3590))</f>
        <v>32.758620689655217</v>
      </c>
      <c r="O3590" s="6">
        <f t="shared" ca="1" si="903"/>
        <v>2.6744501764864737</v>
      </c>
      <c r="P3590" s="8">
        <f t="shared" si="904"/>
        <v>1.6899999999999977</v>
      </c>
      <c r="Q3590" s="8">
        <f t="shared" si="905"/>
        <v>0.78000000000000114</v>
      </c>
      <c r="R3590" s="15">
        <f ca="1">AVERAGE(P3590:OFFSET(P3590,-$R$3+1,0))*$R$4*K3590</f>
        <v>126.3749999999999</v>
      </c>
      <c r="S3590" s="15">
        <f ca="1">AVERAGE(Q3590:OFFSET(Q3590,-$R$3+1,0))*$S$4*L3590</f>
        <v>74.375000000000028</v>
      </c>
      <c r="T3590" s="11" t="str">
        <f t="shared" ca="1" si="906"/>
        <v xml:space="preserve"> </v>
      </c>
      <c r="U3590" s="11" t="str">
        <f t="shared" ca="1" si="901"/>
        <v xml:space="preserve"> </v>
      </c>
      <c r="V3590" s="3" t="str">
        <f t="shared" ca="1" si="907"/>
        <v xml:space="preserve"> </v>
      </c>
      <c r="W3590" s="16" t="str">
        <f t="shared" ca="1" si="908"/>
        <v xml:space="preserve"> </v>
      </c>
      <c r="X3590" s="3" t="str">
        <f t="shared" ca="1" si="909"/>
        <v xml:space="preserve"> </v>
      </c>
      <c r="Y3590" s="3" t="str">
        <f t="shared" ca="1" si="910"/>
        <v xml:space="preserve"> </v>
      </c>
      <c r="Z3590" s="12" t="str">
        <f t="shared" ca="1" si="911"/>
        <v xml:space="preserve"> </v>
      </c>
      <c r="AA3590" s="17" t="str">
        <f t="shared" ca="1" si="912"/>
        <v xml:space="preserve"> </v>
      </c>
      <c r="AB3590" s="17" t="str">
        <f t="shared" ca="1" si="913"/>
        <v xml:space="preserve"> </v>
      </c>
      <c r="AC3590" s="19">
        <f t="shared" ca="1" si="914"/>
        <v>72979.039498564263</v>
      </c>
    </row>
    <row r="3591" spans="1:29" x14ac:dyDescent="0.25">
      <c r="A3591" s="22">
        <v>41218</v>
      </c>
      <c r="B3591" s="2">
        <v>37.22</v>
      </c>
      <c r="C3591" s="2">
        <v>35.64</v>
      </c>
      <c r="D3591" s="2">
        <v>37.15</v>
      </c>
      <c r="E3591">
        <v>16.16</v>
      </c>
      <c r="F3591">
        <v>15.36</v>
      </c>
      <c r="G3591">
        <v>16.04</v>
      </c>
      <c r="H3591">
        <f t="shared" si="915"/>
        <v>3.5973229224762981E-2</v>
      </c>
      <c r="I3591">
        <f t="shared" si="916"/>
        <v>3.6175710594315236E-2</v>
      </c>
      <c r="J3591">
        <f t="shared" si="902"/>
        <v>0.75059496454178454</v>
      </c>
      <c r="K3591" s="2">
        <v>1</v>
      </c>
      <c r="L3591" s="2">
        <v>1</v>
      </c>
      <c r="M3591" s="6">
        <f ca="1">100*(D3591-MIN(OFFSET(C3591,-$M$3+1,0):C3591))/(MAX(OFFSET(B3591,-$M$3+1,0):B3591)-MIN(OFFSET(C3591,-$M$3+1,0):C3591))</f>
        <v>86.220472440944818</v>
      </c>
      <c r="N3591" s="6">
        <f ca="1">100*(G3591-MIN(OFFSET(F3591,-$M$3+1,0):F3591))/(MAX(OFFSET(E3591,-$M$3+1,0):E3591)-MIN(OFFSET(F3591,-$M$3+1,0):F3591))</f>
        <v>64.94252873563218</v>
      </c>
      <c r="O3591" s="6">
        <f t="shared" ca="1" si="903"/>
        <v>21.277943705312637</v>
      </c>
      <c r="P3591" s="8">
        <f t="shared" si="904"/>
        <v>1.5799999999999983</v>
      </c>
      <c r="Q3591" s="8">
        <f t="shared" si="905"/>
        <v>0.80000000000000071</v>
      </c>
      <c r="R3591" s="15">
        <f ca="1">AVERAGE(P3591:OFFSET(P3591,-$R$3+1,0))*$R$4*K3591</f>
        <v>131.49999999999994</v>
      </c>
      <c r="S3591" s="15">
        <f ca="1">AVERAGE(Q3591:OFFSET(Q3591,-$R$3+1,0))*$S$4*L3591</f>
        <v>76.625000000000028</v>
      </c>
      <c r="T3591" s="11" t="str">
        <f t="shared" ca="1" si="906"/>
        <v xml:space="preserve"> </v>
      </c>
      <c r="U3591" s="11" t="str">
        <f t="shared" ca="1" si="901"/>
        <v>Sell</v>
      </c>
      <c r="V3591" s="3">
        <f t="shared" ca="1" si="907"/>
        <v>-10</v>
      </c>
      <c r="W3591" s="16">
        <f t="shared" ca="1" si="908"/>
        <v>17.161500815660673</v>
      </c>
      <c r="X3591" s="3">
        <f t="shared" ca="1" si="909"/>
        <v>37.15</v>
      </c>
      <c r="Y3591" s="3">
        <f t="shared" ca="1" si="910"/>
        <v>16.04</v>
      </c>
      <c r="Z3591" s="12" t="str">
        <f t="shared" ca="1" si="911"/>
        <v xml:space="preserve"> </v>
      </c>
      <c r="AA3591" s="17" t="str">
        <f t="shared" ca="1" si="912"/>
        <v xml:space="preserve"> </v>
      </c>
      <c r="AB3591" s="17" t="str">
        <f t="shared" ca="1" si="913"/>
        <v xml:space="preserve"> </v>
      </c>
      <c r="AC3591" s="19">
        <f t="shared" ca="1" si="914"/>
        <v>72979.039498564263</v>
      </c>
    </row>
    <row r="3592" spans="1:29" x14ac:dyDescent="0.25">
      <c r="A3592" s="22">
        <v>41219</v>
      </c>
      <c r="B3592" s="2">
        <v>37.520000000000003</v>
      </c>
      <c r="C3592" s="2">
        <v>36.74</v>
      </c>
      <c r="D3592" s="2">
        <v>37.409999999999997</v>
      </c>
      <c r="E3592">
        <v>16.36</v>
      </c>
      <c r="F3592">
        <v>15.94</v>
      </c>
      <c r="G3592">
        <v>16.04</v>
      </c>
      <c r="H3592">
        <f t="shared" si="915"/>
        <v>6.9986541049797957E-3</v>
      </c>
      <c r="I3592">
        <f t="shared" si="916"/>
        <v>0</v>
      </c>
      <c r="J3592">
        <f t="shared" si="902"/>
        <v>0.78531387005264575</v>
      </c>
      <c r="K3592" s="2">
        <v>1</v>
      </c>
      <c r="L3592" s="2">
        <v>1</v>
      </c>
      <c r="M3592" s="6">
        <f ca="1">100*(D3592-MIN(OFFSET(C3592,-$M$3+1,0):C3592))/(MAX(OFFSET(B3592,-$M$3+1,0):B3592)-MIN(OFFSET(C3592,-$M$3+1,0):C3592))</f>
        <v>95.703124999999744</v>
      </c>
      <c r="N3592" s="6">
        <f ca="1">100*(G3592-MIN(OFFSET(F3592,-$M$3+1,0):F3592))/(MAX(OFFSET(E3592,-$M$3+1,0):E3592)-MIN(OFFSET(F3592,-$M$3+1,0):F3592))</f>
        <v>77.931034482758591</v>
      </c>
      <c r="O3592" s="6">
        <f t="shared" ca="1" si="903"/>
        <v>17.772090517241153</v>
      </c>
      <c r="P3592" s="8">
        <f t="shared" si="904"/>
        <v>0.78000000000000114</v>
      </c>
      <c r="Q3592" s="8">
        <f t="shared" si="905"/>
        <v>0.41999999999999993</v>
      </c>
      <c r="R3592" s="15">
        <f ca="1">AVERAGE(P3592:OFFSET(P3592,-$R$3+1,0))*$R$4*K3592</f>
        <v>129.74999999999994</v>
      </c>
      <c r="S3592" s="15">
        <f ca="1">AVERAGE(Q3592:OFFSET(Q3592,-$R$3+1,0))*$S$4*L3592</f>
        <v>73.375000000000014</v>
      </c>
      <c r="T3592" s="11" t="str">
        <f t="shared" ca="1" si="906"/>
        <v xml:space="preserve"> </v>
      </c>
      <c r="U3592" s="11" t="str">
        <f t="shared" ca="1" si="901"/>
        <v>Sell</v>
      </c>
      <c r="V3592" s="3">
        <f t="shared" ca="1" si="907"/>
        <v>-10</v>
      </c>
      <c r="W3592" s="16">
        <f t="shared" ca="1" si="908"/>
        <v>17.161500815660673</v>
      </c>
      <c r="X3592" s="3">
        <f t="shared" ca="1" si="909"/>
        <v>37.15</v>
      </c>
      <c r="Y3592" s="3">
        <f t="shared" ca="1" si="910"/>
        <v>16.04</v>
      </c>
      <c r="Z3592" s="12">
        <f t="shared" ca="1" si="911"/>
        <v>-259.99999999999801</v>
      </c>
      <c r="AA3592" s="17">
        <f t="shared" ca="1" si="912"/>
        <v>0</v>
      </c>
      <c r="AB3592" s="17">
        <f t="shared" ca="1" si="913"/>
        <v>-259.99999999999801</v>
      </c>
      <c r="AC3592" s="19">
        <f t="shared" ca="1" si="914"/>
        <v>72719.039498564263</v>
      </c>
    </row>
    <row r="3593" spans="1:29" x14ac:dyDescent="0.25">
      <c r="A3593" s="22">
        <v>41220</v>
      </c>
      <c r="B3593" s="2">
        <v>37.85</v>
      </c>
      <c r="C3593" s="2">
        <v>36.729999999999997</v>
      </c>
      <c r="D3593" s="2">
        <v>37.57</v>
      </c>
      <c r="E3593">
        <v>16.350000000000001</v>
      </c>
      <c r="F3593">
        <v>15.62</v>
      </c>
      <c r="G3593">
        <v>15.89</v>
      </c>
      <c r="H3593">
        <f t="shared" si="915"/>
        <v>4.2769313017909649E-3</v>
      </c>
      <c r="I3593">
        <f t="shared" si="916"/>
        <v>-9.3516209476308676E-3</v>
      </c>
      <c r="J3593">
        <f t="shared" si="902"/>
        <v>0.78037000802773326</v>
      </c>
      <c r="K3593" s="2">
        <v>1</v>
      </c>
      <c r="L3593" s="2">
        <v>1</v>
      </c>
      <c r="M3593" s="6">
        <f ca="1">100*(D3593-MIN(OFFSET(C3593,-$M$3+1,0):C3593))/(MAX(OFFSET(B3593,-$M$3+1,0):B3593)-MIN(OFFSET(C3593,-$M$3+1,0):C3593))</f>
        <v>89.312977099236619</v>
      </c>
      <c r="N3593" s="6">
        <f ca="1">100*(G3593-MIN(OFFSET(F3593,-$M$3+1,0):F3593))/(MAX(OFFSET(E3593,-$M$3+1,0):E3593)-MIN(OFFSET(F3593,-$M$3+1,0):F3593))</f>
        <v>57.272727272727366</v>
      </c>
      <c r="O3593" s="6">
        <f t="shared" ca="1" si="903"/>
        <v>32.040249826509253</v>
      </c>
      <c r="P3593" s="8">
        <f t="shared" si="904"/>
        <v>1.1200000000000045</v>
      </c>
      <c r="Q3593" s="8">
        <f t="shared" si="905"/>
        <v>0.7300000000000022</v>
      </c>
      <c r="R3593" s="15">
        <f ca="1">AVERAGE(P3593:OFFSET(P3593,-$R$3+1,0))*$R$4*K3593</f>
        <v>133.5</v>
      </c>
      <c r="S3593" s="15">
        <f ca="1">AVERAGE(Q3593:OFFSET(Q3593,-$R$3+1,0))*$S$4*L3593</f>
        <v>77.250000000000043</v>
      </c>
      <c r="T3593" s="11" t="str">
        <f t="shared" ca="1" si="906"/>
        <v xml:space="preserve"> </v>
      </c>
      <c r="U3593" s="11" t="str">
        <f t="shared" ca="1" si="901"/>
        <v>Sell</v>
      </c>
      <c r="V3593" s="3">
        <f t="shared" ca="1" si="907"/>
        <v>-10</v>
      </c>
      <c r="W3593" s="16">
        <f t="shared" ca="1" si="908"/>
        <v>17.161500815660673</v>
      </c>
      <c r="X3593" s="3">
        <f t="shared" ca="1" si="909"/>
        <v>37.15</v>
      </c>
      <c r="Y3593" s="3">
        <f t="shared" ca="1" si="910"/>
        <v>16.04</v>
      </c>
      <c r="Z3593" s="12">
        <f t="shared" ca="1" si="911"/>
        <v>-160.00000000000369</v>
      </c>
      <c r="AA3593" s="17">
        <f t="shared" ca="1" si="912"/>
        <v>-257.42251223490763</v>
      </c>
      <c r="AB3593" s="17">
        <f t="shared" ca="1" si="913"/>
        <v>-417.42251223491132</v>
      </c>
      <c r="AC3593" s="19">
        <f t="shared" ca="1" si="914"/>
        <v>72301.616986329347</v>
      </c>
    </row>
    <row r="3594" spans="1:29" x14ac:dyDescent="0.25">
      <c r="A3594" s="22">
        <v>41221</v>
      </c>
      <c r="B3594" s="2">
        <v>37.619999999999997</v>
      </c>
      <c r="C3594" s="2">
        <v>36.5</v>
      </c>
      <c r="D3594" s="2">
        <v>36.94</v>
      </c>
      <c r="E3594">
        <v>16.02</v>
      </c>
      <c r="F3594">
        <v>15.39</v>
      </c>
      <c r="G3594">
        <v>15.71</v>
      </c>
      <c r="H3594">
        <f t="shared" si="915"/>
        <v>-1.6768698429598161E-2</v>
      </c>
      <c r="I3594">
        <f t="shared" si="916"/>
        <v>-1.132787916928879E-2</v>
      </c>
      <c r="J3594">
        <f t="shared" si="902"/>
        <v>0.77271093431619953</v>
      </c>
      <c r="K3594" s="2">
        <v>1</v>
      </c>
      <c r="L3594" s="2">
        <v>1</v>
      </c>
      <c r="M3594" s="6">
        <f ca="1">100*(D3594-MIN(OFFSET(C3594,-$M$3+1,0):C3594))/(MAX(OFFSET(B3594,-$M$3+1,0):B3594)-MIN(OFFSET(C3594,-$M$3+1,0):C3594))</f>
        <v>58.823529411764554</v>
      </c>
      <c r="N3594" s="6">
        <f ca="1">100*(G3594-MIN(OFFSET(F3594,-$M$3+1,0):F3594))/(MAX(OFFSET(E3594,-$M$3+1,0):E3594)-MIN(OFFSET(F3594,-$M$3+1,0):F3594))</f>
        <v>35.000000000000142</v>
      </c>
      <c r="O3594" s="6">
        <f t="shared" ca="1" si="903"/>
        <v>23.823529411764412</v>
      </c>
      <c r="P3594" s="8">
        <f t="shared" si="904"/>
        <v>1.1199999999999974</v>
      </c>
      <c r="Q3594" s="8">
        <f t="shared" si="905"/>
        <v>0.62999999999999901</v>
      </c>
      <c r="R3594" s="15">
        <f ca="1">AVERAGE(P3594:OFFSET(P3594,-$R$3+1,0))*$R$4*K3594</f>
        <v>123.49999999999994</v>
      </c>
      <c r="S3594" s="15">
        <f ca="1">AVERAGE(Q3594:OFFSET(Q3594,-$R$3+1,0))*$S$4*L3594</f>
        <v>72.000000000000043</v>
      </c>
      <c r="T3594" s="11" t="str">
        <f t="shared" ca="1" si="906"/>
        <v xml:space="preserve"> </v>
      </c>
      <c r="U3594" s="11" t="str">
        <f t="shared" ca="1" si="901"/>
        <v>Sell</v>
      </c>
      <c r="V3594" s="3">
        <f t="shared" ca="1" si="907"/>
        <v>-10</v>
      </c>
      <c r="W3594" s="16">
        <f t="shared" ca="1" si="908"/>
        <v>17.161500815660673</v>
      </c>
      <c r="X3594" s="3">
        <f t="shared" ca="1" si="909"/>
        <v>37.15</v>
      </c>
      <c r="Y3594" s="3">
        <f t="shared" ca="1" si="910"/>
        <v>16.04</v>
      </c>
      <c r="Z3594" s="12">
        <f t="shared" ca="1" si="911"/>
        <v>630.0000000000025</v>
      </c>
      <c r="AA3594" s="17">
        <f t="shared" ca="1" si="912"/>
        <v>-308.90701468189161</v>
      </c>
      <c r="AB3594" s="17">
        <f t="shared" ca="1" si="913"/>
        <v>321.09298531811089</v>
      </c>
      <c r="AC3594" s="19">
        <f t="shared" ca="1" si="914"/>
        <v>72622.709971647462</v>
      </c>
    </row>
    <row r="3595" spans="1:29" x14ac:dyDescent="0.25">
      <c r="A3595" s="22">
        <v>41222</v>
      </c>
      <c r="B3595" s="2">
        <v>37.409999999999997</v>
      </c>
      <c r="C3595" s="2">
        <v>35.25</v>
      </c>
      <c r="D3595" s="2">
        <v>36.65</v>
      </c>
      <c r="E3595">
        <v>15.74</v>
      </c>
      <c r="F3595">
        <v>14.71</v>
      </c>
      <c r="G3595">
        <v>15.17</v>
      </c>
      <c r="H3595">
        <f t="shared" si="915"/>
        <v>-7.8505684894423222E-3</v>
      </c>
      <c r="I3595">
        <f t="shared" si="916"/>
        <v>-3.4373010821133088E-2</v>
      </c>
      <c r="J3595">
        <f t="shared" si="902"/>
        <v>0.76905891864570064</v>
      </c>
      <c r="K3595" s="2">
        <v>1</v>
      </c>
      <c r="L3595" s="2">
        <v>1</v>
      </c>
      <c r="M3595" s="6">
        <f ca="1">100*(D3595-MIN(OFFSET(C3595,-$M$3+1,0):C3595))/(MAX(OFFSET(B3595,-$M$3+1,0):B3595)-MIN(OFFSET(C3595,-$M$3+1,0):C3595))</f>
        <v>53.846153846153761</v>
      </c>
      <c r="N3595" s="6">
        <f ca="1">100*(G3595-MIN(OFFSET(F3595,-$M$3+1,0):F3595))/(MAX(OFFSET(E3595,-$M$3+1,0):E3595)-MIN(OFFSET(F3595,-$M$3+1,0):F3595))</f>
        <v>27.878787878787847</v>
      </c>
      <c r="O3595" s="6">
        <f t="shared" ca="1" si="903"/>
        <v>25.967365967365915</v>
      </c>
      <c r="P3595" s="8">
        <f t="shared" si="904"/>
        <v>2.1599999999999966</v>
      </c>
      <c r="Q3595" s="8">
        <f t="shared" si="905"/>
        <v>1.0299999999999994</v>
      </c>
      <c r="R3595" s="15">
        <f ca="1">AVERAGE(P3595:OFFSET(P3595,-$R$3+1,0))*$R$4*K3595</f>
        <v>135.12499999999994</v>
      </c>
      <c r="S3595" s="15">
        <f ca="1">AVERAGE(Q3595:OFFSET(Q3595,-$R$3+1,0))*$S$4*L3595</f>
        <v>71.625000000000028</v>
      </c>
      <c r="T3595" s="11" t="str">
        <f t="shared" ca="1" si="906"/>
        <v xml:space="preserve"> </v>
      </c>
      <c r="U3595" s="11" t="str">
        <f t="shared" ca="1" si="901"/>
        <v>Sell</v>
      </c>
      <c r="V3595" s="3">
        <f t="shared" ca="1" si="907"/>
        <v>-10</v>
      </c>
      <c r="W3595" s="16">
        <f t="shared" ca="1" si="908"/>
        <v>17.161500815660673</v>
      </c>
      <c r="X3595" s="3">
        <f t="shared" ca="1" si="909"/>
        <v>37.15</v>
      </c>
      <c r="Y3595" s="3">
        <f t="shared" ca="1" si="910"/>
        <v>16.04</v>
      </c>
      <c r="Z3595" s="12">
        <f t="shared" ca="1" si="911"/>
        <v>289.99999999999915</v>
      </c>
      <c r="AA3595" s="17">
        <f t="shared" ca="1" si="912"/>
        <v>-926.7210440456779</v>
      </c>
      <c r="AB3595" s="17">
        <f t="shared" ca="1" si="913"/>
        <v>-636.72104404567881</v>
      </c>
      <c r="AC3595" s="19">
        <f t="shared" ca="1" si="914"/>
        <v>71985.988927601778</v>
      </c>
    </row>
    <row r="3596" spans="1:29" x14ac:dyDescent="0.25">
      <c r="A3596" s="22">
        <v>41225</v>
      </c>
      <c r="B3596" s="2">
        <v>37.24</v>
      </c>
      <c r="C3596" s="2">
        <v>34.880000000000003</v>
      </c>
      <c r="D3596" s="2">
        <v>34.950000000000003</v>
      </c>
      <c r="E3596">
        <v>15.6</v>
      </c>
      <c r="F3596">
        <v>14.1</v>
      </c>
      <c r="G3596">
        <v>14.15</v>
      </c>
      <c r="H3596">
        <f t="shared" si="915"/>
        <v>-4.6384720327421469E-2</v>
      </c>
      <c r="I3596">
        <f t="shared" si="916"/>
        <v>-6.7237969676994025E-2</v>
      </c>
      <c r="J3596">
        <f t="shared" si="902"/>
        <v>0.83533415921690402</v>
      </c>
      <c r="K3596" s="2">
        <v>1</v>
      </c>
      <c r="L3596" s="2">
        <v>1</v>
      </c>
      <c r="M3596" s="6">
        <f ca="1">100*(D3596-MIN(OFFSET(C3596,-$M$3+1,0):C3596))/(MAX(OFFSET(B3596,-$M$3+1,0):B3596)-MIN(OFFSET(C3596,-$M$3+1,0):C3596))</f>
        <v>2.3569023569023675</v>
      </c>
      <c r="N3596" s="6">
        <f ca="1">100*(G3596-MIN(OFFSET(F3596,-$M$3+1,0):F3596))/(MAX(OFFSET(E3596,-$M$3+1,0):E3596)-MIN(OFFSET(F3596,-$M$3+1,0):F3596))</f>
        <v>2.2123893805310053</v>
      </c>
      <c r="O3596" s="6">
        <f t="shared" ca="1" si="903"/>
        <v>0.14451297637136218</v>
      </c>
      <c r="P3596" s="8">
        <f t="shared" si="904"/>
        <v>2.3599999999999994</v>
      </c>
      <c r="Q3596" s="8">
        <f t="shared" si="905"/>
        <v>1.5</v>
      </c>
      <c r="R3596" s="15">
        <f ca="1">AVERAGE(P3596:OFFSET(P3596,-$R$3+1,0))*$R$4*K3596</f>
        <v>148.74999999999989</v>
      </c>
      <c r="S3596" s="15">
        <f ca="1">AVERAGE(Q3596:OFFSET(Q3596,-$R$3+1,0))*$S$4*L3596</f>
        <v>82.750000000000028</v>
      </c>
      <c r="T3596" s="11" t="str">
        <f t="shared" ca="1" si="906"/>
        <v xml:space="preserve"> </v>
      </c>
      <c r="U3596" s="11" t="str">
        <f t="shared" ca="1" si="901"/>
        <v>Sell</v>
      </c>
      <c r="V3596" s="3">
        <f t="shared" ca="1" si="907"/>
        <v>-10</v>
      </c>
      <c r="W3596" s="16">
        <f t="shared" ca="1" si="908"/>
        <v>17.161500815660673</v>
      </c>
      <c r="X3596" s="3">
        <f t="shared" ca="1" si="909"/>
        <v>37.15</v>
      </c>
      <c r="Y3596" s="3">
        <f t="shared" ca="1" si="910"/>
        <v>16.04</v>
      </c>
      <c r="Z3596" s="12">
        <f t="shared" ca="1" si="911"/>
        <v>1699.9999999999957</v>
      </c>
      <c r="AA3596" s="17">
        <f t="shared" ca="1" si="912"/>
        <v>-1750.473083197388</v>
      </c>
      <c r="AB3596" s="17">
        <f t="shared" ca="1" si="913"/>
        <v>-50.47308319739227</v>
      </c>
      <c r="AC3596" s="19">
        <f t="shared" ca="1" si="914"/>
        <v>71935.515844404392</v>
      </c>
    </row>
    <row r="3597" spans="1:29" x14ac:dyDescent="0.25">
      <c r="A3597" s="22">
        <v>41226</v>
      </c>
      <c r="B3597" s="2">
        <v>35.65</v>
      </c>
      <c r="C3597" s="2">
        <v>34.36</v>
      </c>
      <c r="D3597" s="2">
        <v>34.78</v>
      </c>
      <c r="E3597">
        <v>14.44</v>
      </c>
      <c r="F3597">
        <v>13.65</v>
      </c>
      <c r="G3597">
        <v>13.99</v>
      </c>
      <c r="H3597">
        <f t="shared" si="915"/>
        <v>-4.8640915593706202E-3</v>
      </c>
      <c r="I3597">
        <f t="shared" si="916"/>
        <v>-1.1307420494699683E-2</v>
      </c>
      <c r="J3597">
        <f t="shared" si="902"/>
        <v>0.83657088584302575</v>
      </c>
      <c r="K3597" s="2">
        <v>1</v>
      </c>
      <c r="L3597" s="2">
        <v>1</v>
      </c>
      <c r="M3597" s="6">
        <f ca="1">100*(D3597-MIN(OFFSET(C3597,-$M$3+1,0):C3597))/(MAX(OFFSET(B3597,-$M$3+1,0):B3597)-MIN(OFFSET(C3597,-$M$3+1,0):C3597))</f>
        <v>12.034383954154769</v>
      </c>
      <c r="N3597" s="6">
        <f ca="1">100*(G3597-MIN(OFFSET(F3597,-$M$3+1,0):F3597))/(MAX(OFFSET(E3597,-$M$3+1,0):E3597)-MIN(OFFSET(F3597,-$M$3+1,0):F3597))</f>
        <v>12.546125461254611</v>
      </c>
      <c r="O3597" s="6">
        <f t="shared" ca="1" si="903"/>
        <v>-0.5117415070998419</v>
      </c>
      <c r="P3597" s="8">
        <f t="shared" si="904"/>
        <v>1.2899999999999991</v>
      </c>
      <c r="Q3597" s="8">
        <f t="shared" si="905"/>
        <v>0.78999999999999915</v>
      </c>
      <c r="R3597" s="15">
        <f ca="1">AVERAGE(P3597:OFFSET(P3597,-$R$3+1,0))*$R$4*K3597</f>
        <v>151.24999999999994</v>
      </c>
      <c r="S3597" s="15">
        <f ca="1">AVERAGE(Q3597:OFFSET(Q3597,-$R$3+1,0))*$S$4*L3597</f>
        <v>83.500000000000014</v>
      </c>
      <c r="T3597" s="11" t="str">
        <f t="shared" ca="1" si="906"/>
        <v xml:space="preserve"> </v>
      </c>
      <c r="U3597" s="11" t="str">
        <f t="shared" ca="1" si="901"/>
        <v>Exit</v>
      </c>
      <c r="V3597" s="3">
        <f t="shared" ca="1" si="907"/>
        <v>-10</v>
      </c>
      <c r="W3597" s="16">
        <f t="shared" ca="1" si="908"/>
        <v>17.161500815660673</v>
      </c>
      <c r="X3597" s="3">
        <f t="shared" ca="1" si="909"/>
        <v>37.15</v>
      </c>
      <c r="Y3597" s="3">
        <f t="shared" ca="1" si="910"/>
        <v>16.04</v>
      </c>
      <c r="Z3597" s="12">
        <f t="shared" ca="1" si="911"/>
        <v>170.00000000000171</v>
      </c>
      <c r="AA3597" s="17">
        <f t="shared" ca="1" si="912"/>
        <v>-274.584013050571</v>
      </c>
      <c r="AB3597" s="17">
        <f t="shared" ca="1" si="913"/>
        <v>-104.5840130505693</v>
      </c>
      <c r="AC3597" s="19">
        <f t="shared" ca="1" si="914"/>
        <v>71830.931831353824</v>
      </c>
    </row>
    <row r="3598" spans="1:29" x14ac:dyDescent="0.25">
      <c r="A3598" s="22">
        <v>41227</v>
      </c>
      <c r="B3598" s="2">
        <v>35.11</v>
      </c>
      <c r="C3598" s="2">
        <v>33.520000000000003</v>
      </c>
      <c r="D3598" s="2">
        <v>33.6</v>
      </c>
      <c r="E3598">
        <v>14.2</v>
      </c>
      <c r="F3598">
        <v>13.51</v>
      </c>
      <c r="G3598">
        <v>13.57</v>
      </c>
      <c r="H3598">
        <f t="shared" si="915"/>
        <v>-3.392754456584246E-2</v>
      </c>
      <c r="I3598">
        <f t="shared" si="916"/>
        <v>-3.0021443888491817E-2</v>
      </c>
      <c r="J3598">
        <f t="shared" si="902"/>
        <v>0.81152621647384493</v>
      </c>
      <c r="K3598" s="2">
        <v>1</v>
      </c>
      <c r="L3598" s="2">
        <v>1</v>
      </c>
      <c r="M3598" s="6">
        <f ca="1">100*(D3598-MIN(OFFSET(C3598,-$M$3+1,0):C3598))/(MAX(OFFSET(B3598,-$M$3+1,0):B3598)-MIN(OFFSET(C3598,-$M$3+1,0):C3598))</f>
        <v>1.8475750577366818</v>
      </c>
      <c r="N3598" s="6">
        <f ca="1">100*(G3598-MIN(OFFSET(F3598,-$M$3+1,0):F3598))/(MAX(OFFSET(E3598,-$M$3+1,0):E3598)-MIN(OFFSET(F3598,-$M$3+1,0):F3598))</f>
        <v>2.1126760563380445</v>
      </c>
      <c r="O3598" s="6">
        <f t="shared" ca="1" si="903"/>
        <v>-0.2651009986013626</v>
      </c>
      <c r="P3598" s="8">
        <f t="shared" si="904"/>
        <v>1.5899999999999963</v>
      </c>
      <c r="Q3598" s="8">
        <f t="shared" si="905"/>
        <v>0.6899999999999995</v>
      </c>
      <c r="R3598" s="15">
        <f ca="1">AVERAGE(P3598:OFFSET(P3598,-$R$3+1,0))*$R$4*K3598</f>
        <v>149.99999999999991</v>
      </c>
      <c r="S3598" s="15">
        <f ca="1">AVERAGE(Q3598:OFFSET(Q3598,-$R$3+1,0))*$S$4*L3598</f>
        <v>82.375</v>
      </c>
      <c r="T3598" s="11" t="str">
        <f t="shared" ca="1" si="906"/>
        <v xml:space="preserve"> </v>
      </c>
      <c r="U3598" s="11" t="str">
        <f t="shared" ca="1" si="901"/>
        <v xml:space="preserve"> </v>
      </c>
      <c r="V3598" s="3" t="str">
        <f t="shared" ca="1" si="907"/>
        <v xml:space="preserve"> </v>
      </c>
      <c r="W3598" s="16" t="str">
        <f t="shared" ca="1" si="908"/>
        <v xml:space="preserve"> </v>
      </c>
      <c r="X3598" s="3" t="str">
        <f t="shared" ca="1" si="909"/>
        <v xml:space="preserve"> </v>
      </c>
      <c r="Y3598" s="3" t="str">
        <f t="shared" ca="1" si="910"/>
        <v xml:space="preserve"> </v>
      </c>
      <c r="Z3598" s="12" t="str">
        <f t="shared" ca="1" si="911"/>
        <v xml:space="preserve"> </v>
      </c>
      <c r="AA3598" s="17" t="str">
        <f t="shared" ca="1" si="912"/>
        <v xml:space="preserve"> </v>
      </c>
      <c r="AB3598" s="17" t="str">
        <f t="shared" ca="1" si="913"/>
        <v xml:space="preserve"> </v>
      </c>
      <c r="AC3598" s="19">
        <f t="shared" ca="1" si="914"/>
        <v>71830.931831353824</v>
      </c>
    </row>
    <row r="3599" spans="1:29" x14ac:dyDescent="0.25">
      <c r="A3599" s="22">
        <v>41228</v>
      </c>
      <c r="B3599" s="2">
        <v>34.47</v>
      </c>
      <c r="C3599" s="2">
        <v>32.53</v>
      </c>
      <c r="D3599" s="2">
        <v>33.49</v>
      </c>
      <c r="E3599">
        <v>13.67</v>
      </c>
      <c r="F3599">
        <v>12.57</v>
      </c>
      <c r="G3599">
        <v>13.1</v>
      </c>
      <c r="H3599">
        <f t="shared" si="915"/>
        <v>-3.2738095238095122E-3</v>
      </c>
      <c r="I3599">
        <f t="shared" si="916"/>
        <v>-3.4635224760501182E-2</v>
      </c>
      <c r="J3599">
        <f t="shared" si="902"/>
        <v>0.79310019908395302</v>
      </c>
      <c r="K3599" s="2">
        <v>1</v>
      </c>
      <c r="L3599" s="2">
        <v>1</v>
      </c>
      <c r="M3599" s="6">
        <f ca="1">100*(D3599-MIN(OFFSET(C3599,-$M$3+1,0):C3599))/(MAX(OFFSET(B3599,-$M$3+1,0):B3599)-MIN(OFFSET(C3599,-$M$3+1,0):C3599))</f>
        <v>18.860510805501011</v>
      </c>
      <c r="N3599" s="6">
        <f ca="1">100*(G3599-MIN(OFFSET(F3599,-$M$3+1,0):F3599))/(MAX(OFFSET(E3599,-$M$3+1,0):E3599)-MIN(OFFSET(F3599,-$M$3+1,0):F3599))</f>
        <v>15.362318840579695</v>
      </c>
      <c r="O3599" s="6">
        <f t="shared" ca="1" si="903"/>
        <v>3.4981919649213165</v>
      </c>
      <c r="P3599" s="8">
        <f t="shared" si="904"/>
        <v>1.9399999999999977</v>
      </c>
      <c r="Q3599" s="8">
        <f t="shared" si="905"/>
        <v>1.0999999999999996</v>
      </c>
      <c r="R3599" s="15">
        <f ca="1">AVERAGE(P3599:OFFSET(P3599,-$R$3+1,0))*$R$4*K3599</f>
        <v>154.49999999999991</v>
      </c>
      <c r="S3599" s="15">
        <f ca="1">AVERAGE(Q3599:OFFSET(Q3599,-$R$3+1,0))*$S$4*L3599</f>
        <v>86.124999999999986</v>
      </c>
      <c r="T3599" s="11" t="str">
        <f t="shared" ca="1" si="906"/>
        <v xml:space="preserve"> </v>
      </c>
      <c r="U3599" s="11" t="str">
        <f t="shared" ca="1" si="901"/>
        <v xml:space="preserve"> </v>
      </c>
      <c r="V3599" s="3" t="str">
        <f t="shared" ca="1" si="907"/>
        <v xml:space="preserve"> </v>
      </c>
      <c r="W3599" s="16" t="str">
        <f t="shared" ca="1" si="908"/>
        <v xml:space="preserve"> </v>
      </c>
      <c r="X3599" s="3" t="str">
        <f t="shared" ca="1" si="909"/>
        <v xml:space="preserve"> </v>
      </c>
      <c r="Y3599" s="3" t="str">
        <f t="shared" ca="1" si="910"/>
        <v xml:space="preserve"> </v>
      </c>
      <c r="Z3599" s="12" t="str">
        <f t="shared" ca="1" si="911"/>
        <v xml:space="preserve"> </v>
      </c>
      <c r="AA3599" s="17" t="str">
        <f t="shared" ca="1" si="912"/>
        <v xml:space="preserve"> </v>
      </c>
      <c r="AB3599" s="17" t="str">
        <f t="shared" ca="1" si="913"/>
        <v xml:space="preserve"> </v>
      </c>
      <c r="AC3599" s="19">
        <f t="shared" ca="1" si="914"/>
        <v>71830.931831353824</v>
      </c>
    </row>
    <row r="3600" spans="1:29" x14ac:dyDescent="0.25">
      <c r="A3600" s="22">
        <v>41229</v>
      </c>
      <c r="B3600" s="2">
        <v>35.020000000000003</v>
      </c>
      <c r="C3600" s="2">
        <v>33.42</v>
      </c>
      <c r="D3600" s="2">
        <v>34.700000000000003</v>
      </c>
      <c r="E3600">
        <v>14.09</v>
      </c>
      <c r="F3600">
        <v>13.08</v>
      </c>
      <c r="G3600">
        <v>13.8</v>
      </c>
      <c r="H3600">
        <f t="shared" si="915"/>
        <v>3.6130188115855555E-2</v>
      </c>
      <c r="I3600">
        <f t="shared" si="916"/>
        <v>5.3435114503816772E-2</v>
      </c>
      <c r="J3600">
        <f t="shared" si="902"/>
        <v>0.87895853152837233</v>
      </c>
      <c r="K3600" s="2">
        <v>1</v>
      </c>
      <c r="L3600" s="2">
        <v>1</v>
      </c>
      <c r="M3600" s="6">
        <f ca="1">100*(D3600-MIN(OFFSET(C3600,-$M$3+1,0):C3600))/(MAX(OFFSET(B3600,-$M$3+1,0):B3600)-MIN(OFFSET(C3600,-$M$3+1,0):C3600))</f>
        <v>44.467213114754173</v>
      </c>
      <c r="N3600" s="6">
        <f ca="1">100*(G3600-MIN(OFFSET(F3600,-$M$3+1,0):F3600))/(MAX(OFFSET(E3600,-$M$3+1,0):E3600)-MIN(OFFSET(F3600,-$M$3+1,0):F3600))</f>
        <v>38.801261829653008</v>
      </c>
      <c r="O3600" s="6">
        <f t="shared" ca="1" si="903"/>
        <v>5.6659512851011655</v>
      </c>
      <c r="P3600" s="8">
        <f t="shared" si="904"/>
        <v>1.6000000000000014</v>
      </c>
      <c r="Q3600" s="8">
        <f t="shared" si="905"/>
        <v>1.0099999999999998</v>
      </c>
      <c r="R3600" s="15">
        <f ca="1">AVERAGE(P3600:OFFSET(P3600,-$R$3+1,0))*$R$4*K3600</f>
        <v>164.74999999999991</v>
      </c>
      <c r="S3600" s="15">
        <f ca="1">AVERAGE(Q3600:OFFSET(Q3600,-$R$3+1,0))*$S$4*L3600</f>
        <v>93.499999999999986</v>
      </c>
      <c r="T3600" s="11" t="str">
        <f t="shared" ca="1" si="906"/>
        <v xml:space="preserve"> </v>
      </c>
      <c r="U3600" s="11" t="str">
        <f t="shared" ca="1" si="901"/>
        <v xml:space="preserve"> </v>
      </c>
      <c r="V3600" s="3" t="str">
        <f t="shared" ca="1" si="907"/>
        <v xml:space="preserve"> </v>
      </c>
      <c r="W3600" s="16" t="str">
        <f t="shared" ca="1" si="908"/>
        <v xml:space="preserve"> </v>
      </c>
      <c r="X3600" s="3" t="str">
        <f t="shared" ca="1" si="909"/>
        <v xml:space="preserve"> </v>
      </c>
      <c r="Y3600" s="3" t="str">
        <f t="shared" ca="1" si="910"/>
        <v xml:space="preserve"> </v>
      </c>
      <c r="Z3600" s="12" t="str">
        <f t="shared" ca="1" si="911"/>
        <v xml:space="preserve"> </v>
      </c>
      <c r="AA3600" s="17" t="str">
        <f t="shared" ca="1" si="912"/>
        <v xml:space="preserve"> </v>
      </c>
      <c r="AB3600" s="17" t="str">
        <f t="shared" ca="1" si="913"/>
        <v xml:space="preserve"> </v>
      </c>
      <c r="AC3600" s="19">
        <f t="shared" ca="1" si="914"/>
        <v>71830.931831353824</v>
      </c>
    </row>
    <row r="3601" spans="1:29" x14ac:dyDescent="0.25">
      <c r="A3601" s="22">
        <v>41232</v>
      </c>
      <c r="B3601" s="2">
        <v>36.090000000000003</v>
      </c>
      <c r="C3601" s="2">
        <v>34.85</v>
      </c>
      <c r="D3601" s="2">
        <v>35.369999999999997</v>
      </c>
      <c r="E3601">
        <v>14.4</v>
      </c>
      <c r="F3601">
        <v>13.32</v>
      </c>
      <c r="G3601">
        <v>13.56</v>
      </c>
      <c r="H3601">
        <f t="shared" si="915"/>
        <v>1.9308357348702954E-2</v>
      </c>
      <c r="I3601">
        <f t="shared" si="916"/>
        <v>-1.7391304347826098E-2</v>
      </c>
      <c r="J3601">
        <f t="shared" si="902"/>
        <v>0.84181373262632853</v>
      </c>
      <c r="K3601" s="2">
        <v>1</v>
      </c>
      <c r="L3601" s="2">
        <v>1</v>
      </c>
      <c r="M3601" s="6">
        <f ca="1">100*(D3601-MIN(OFFSET(C3601,-$M$3+1,0):C3601))/(MAX(OFFSET(B3601,-$M$3+1,0):B3601)-MIN(OFFSET(C3601,-$M$3+1,0):C3601))</f>
        <v>60.297239915074229</v>
      </c>
      <c r="N3601" s="6">
        <f ca="1">100*(G3601-MIN(OFFSET(F3601,-$M$3+1,0):F3601))/(MAX(OFFSET(E3601,-$M$3+1,0):E3601)-MIN(OFFSET(F3601,-$M$3+1,0):F3601))</f>
        <v>32.673267326732692</v>
      </c>
      <c r="O3601" s="6">
        <f t="shared" ca="1" si="903"/>
        <v>27.623972588341537</v>
      </c>
      <c r="P3601" s="8">
        <f t="shared" si="904"/>
        <v>1.3900000000000006</v>
      </c>
      <c r="Q3601" s="8">
        <f t="shared" si="905"/>
        <v>1.08</v>
      </c>
      <c r="R3601" s="15">
        <f ca="1">AVERAGE(P3601:OFFSET(P3601,-$R$3+1,0))*$R$4*K3601</f>
        <v>168.12499999999986</v>
      </c>
      <c r="S3601" s="15">
        <f ca="1">AVERAGE(Q3601:OFFSET(Q3601,-$R$3+1,0))*$S$4*L3601</f>
        <v>97.874999999999957</v>
      </c>
      <c r="T3601" s="11" t="str">
        <f t="shared" ca="1" si="906"/>
        <v xml:space="preserve"> </v>
      </c>
      <c r="U3601" s="11" t="str">
        <f t="shared" ca="1" si="901"/>
        <v>Sell</v>
      </c>
      <c r="V3601" s="3">
        <f t="shared" ca="1" si="907"/>
        <v>-10</v>
      </c>
      <c r="W3601" s="16">
        <f t="shared" ca="1" si="908"/>
        <v>17.177522349936137</v>
      </c>
      <c r="X3601" s="3">
        <f t="shared" ca="1" si="909"/>
        <v>35.369999999999997</v>
      </c>
      <c r="Y3601" s="3">
        <f t="shared" ca="1" si="910"/>
        <v>13.56</v>
      </c>
      <c r="Z3601" s="12" t="str">
        <f t="shared" ca="1" si="911"/>
        <v xml:space="preserve"> </v>
      </c>
      <c r="AA3601" s="17" t="str">
        <f t="shared" ca="1" si="912"/>
        <v xml:space="preserve"> </v>
      </c>
      <c r="AB3601" s="17" t="str">
        <f t="shared" ca="1" si="913"/>
        <v xml:space="preserve"> </v>
      </c>
      <c r="AC3601" s="19">
        <f t="shared" ca="1" si="914"/>
        <v>71830.931831353824</v>
      </c>
    </row>
    <row r="3602" spans="1:29" x14ac:dyDescent="0.25">
      <c r="A3602" s="22">
        <v>41233</v>
      </c>
      <c r="B3602" s="2">
        <v>37.03</v>
      </c>
      <c r="C3602" s="2">
        <v>35.56</v>
      </c>
      <c r="D3602" s="2">
        <v>36.64</v>
      </c>
      <c r="E3602">
        <v>14.13</v>
      </c>
      <c r="F3602">
        <v>13.73</v>
      </c>
      <c r="G3602">
        <v>14.04</v>
      </c>
      <c r="H3602">
        <f t="shared" si="915"/>
        <v>3.5906135142776519E-2</v>
      </c>
      <c r="I3602">
        <f t="shared" si="916"/>
        <v>3.5398230088495408E-2</v>
      </c>
      <c r="J3602">
        <f t="shared" si="902"/>
        <v>0.86598621445811774</v>
      </c>
      <c r="K3602" s="2">
        <v>1</v>
      </c>
      <c r="L3602" s="2">
        <v>1</v>
      </c>
      <c r="M3602" s="6">
        <f ca="1">100*(D3602-MIN(OFFSET(C3602,-$M$3+1,0):C3602))/(MAX(OFFSET(B3602,-$M$3+1,0):B3602)-MIN(OFFSET(C3602,-$M$3+1,0):C3602))</f>
        <v>91.333333333333314</v>
      </c>
      <c r="N3602" s="6">
        <f ca="1">100*(G3602-MIN(OFFSET(F3602,-$M$3+1,0):F3602))/(MAX(OFFSET(E3602,-$M$3+1,0):E3602)-MIN(OFFSET(F3602,-$M$3+1,0):F3602))</f>
        <v>78.609625668449169</v>
      </c>
      <c r="O3602" s="6">
        <f t="shared" ca="1" si="903"/>
        <v>12.723707664884145</v>
      </c>
      <c r="P3602" s="8">
        <f t="shared" si="904"/>
        <v>1.6600000000000037</v>
      </c>
      <c r="Q3602" s="8">
        <f t="shared" si="905"/>
        <v>0.57000000000000028</v>
      </c>
      <c r="R3602" s="15">
        <f ca="1">AVERAGE(P3602:OFFSET(P3602,-$R$3+1,0))*$R$4*K3602</f>
        <v>174.87499999999994</v>
      </c>
      <c r="S3602" s="15">
        <f ca="1">AVERAGE(Q3602:OFFSET(Q3602,-$R$3+1,0))*$S$4*L3602</f>
        <v>97.124999999999972</v>
      </c>
      <c r="T3602" s="11" t="str">
        <f t="shared" ca="1" si="906"/>
        <v xml:space="preserve"> </v>
      </c>
      <c r="U3602" s="11" t="str">
        <f t="shared" ref="U3602:U3665" ca="1" si="917">IF($O3602&gt;$U$3,"Sell",IF(AND(U3601="Sell",$O3602&gt;0),"Sell",IF(AND(U3601="Sell",$O3602&lt;=0),"Exit"," ")))</f>
        <v>Sell</v>
      </c>
      <c r="V3602" s="3">
        <f t="shared" ca="1" si="907"/>
        <v>-10</v>
      </c>
      <c r="W3602" s="16">
        <f t="shared" ca="1" si="908"/>
        <v>17.177522349936137</v>
      </c>
      <c r="X3602" s="3">
        <f t="shared" ca="1" si="909"/>
        <v>35.369999999999997</v>
      </c>
      <c r="Y3602" s="3">
        <f t="shared" ca="1" si="910"/>
        <v>13.56</v>
      </c>
      <c r="Z3602" s="12">
        <f t="shared" ca="1" si="911"/>
        <v>-1270.0000000000032</v>
      </c>
      <c r="AA3602" s="17">
        <f t="shared" ca="1" si="912"/>
        <v>824.52107279693223</v>
      </c>
      <c r="AB3602" s="17">
        <f t="shared" ca="1" si="913"/>
        <v>-445.47892720307095</v>
      </c>
      <c r="AC3602" s="19">
        <f t="shared" ca="1" si="914"/>
        <v>71385.452904150749</v>
      </c>
    </row>
    <row r="3603" spans="1:29" x14ac:dyDescent="0.25">
      <c r="A3603" s="22">
        <v>41234</v>
      </c>
      <c r="B3603" s="2">
        <v>37.32</v>
      </c>
      <c r="C3603" s="2">
        <v>36.4</v>
      </c>
      <c r="D3603" s="2">
        <v>36.85</v>
      </c>
      <c r="E3603">
        <v>14.35</v>
      </c>
      <c r="F3603">
        <v>13.73</v>
      </c>
      <c r="G3603">
        <v>13.97</v>
      </c>
      <c r="H3603">
        <f t="shared" si="915"/>
        <v>5.7314410480349132E-3</v>
      </c>
      <c r="I3603">
        <f t="shared" si="916"/>
        <v>-4.985754985754931E-3</v>
      </c>
      <c r="J3603">
        <f t="shared" si="902"/>
        <v>0.879384485874105</v>
      </c>
      <c r="K3603" s="2">
        <v>1</v>
      </c>
      <c r="L3603" s="2">
        <v>1</v>
      </c>
      <c r="M3603" s="6">
        <f ca="1">100*(D3603-MIN(OFFSET(C3603,-$M$3+1,0):C3603))/(MAX(OFFSET(B3603,-$M$3+1,0):B3603)-MIN(OFFSET(C3603,-$M$3+1,0):C3603))</f>
        <v>90.187891440501062</v>
      </c>
      <c r="N3603" s="6">
        <f ca="1">100*(G3603-MIN(OFFSET(F3603,-$M$3+1,0):F3603))/(MAX(OFFSET(E3603,-$M$3+1,0):E3603)-MIN(OFFSET(F3603,-$M$3+1,0):F3603))</f>
        <v>76.502732240437169</v>
      </c>
      <c r="O3603" s="6">
        <f t="shared" ca="1" si="903"/>
        <v>13.685159200063893</v>
      </c>
      <c r="P3603" s="8">
        <f t="shared" si="904"/>
        <v>0.92000000000000171</v>
      </c>
      <c r="Q3603" s="8">
        <f t="shared" si="905"/>
        <v>0.61999999999999922</v>
      </c>
      <c r="R3603" s="15">
        <f ca="1">AVERAGE(P3603:OFFSET(P3603,-$R$3+1,0))*$R$4*K3603</f>
        <v>159.375</v>
      </c>
      <c r="S3603" s="15">
        <f ca="1">AVERAGE(Q3603:OFFSET(Q3603,-$R$3+1,0))*$S$4*L3603</f>
        <v>91.999999999999972</v>
      </c>
      <c r="T3603" s="11" t="str">
        <f t="shared" ca="1" si="906"/>
        <v xml:space="preserve"> </v>
      </c>
      <c r="U3603" s="11" t="str">
        <f t="shared" ca="1" si="917"/>
        <v>Sell</v>
      </c>
      <c r="V3603" s="3">
        <f t="shared" ca="1" si="907"/>
        <v>-10</v>
      </c>
      <c r="W3603" s="16">
        <f t="shared" ca="1" si="908"/>
        <v>17.177522349936137</v>
      </c>
      <c r="X3603" s="3">
        <f t="shared" ca="1" si="909"/>
        <v>35.369999999999997</v>
      </c>
      <c r="Y3603" s="3">
        <f t="shared" ca="1" si="910"/>
        <v>13.56</v>
      </c>
      <c r="Z3603" s="12">
        <f t="shared" ca="1" si="911"/>
        <v>-210.00000000000085</v>
      </c>
      <c r="AA3603" s="17">
        <f t="shared" ca="1" si="912"/>
        <v>-120.2426564495504</v>
      </c>
      <c r="AB3603" s="17">
        <f t="shared" ca="1" si="913"/>
        <v>-330.24265644955125</v>
      </c>
      <c r="AC3603" s="19">
        <f t="shared" ca="1" si="914"/>
        <v>71055.210247701194</v>
      </c>
    </row>
    <row r="3604" spans="1:29" x14ac:dyDescent="0.25">
      <c r="A3604" s="22">
        <v>41236</v>
      </c>
      <c r="B3604" s="2">
        <v>37.369999999999997</v>
      </c>
      <c r="C3604" s="2">
        <v>36.46</v>
      </c>
      <c r="D3604" s="2">
        <v>37.21</v>
      </c>
      <c r="E3604">
        <v>14.32</v>
      </c>
      <c r="F3604">
        <v>13.98</v>
      </c>
      <c r="G3604">
        <v>14.08</v>
      </c>
      <c r="H3604">
        <f t="shared" si="915"/>
        <v>9.7693351424694708E-3</v>
      </c>
      <c r="I3604">
        <f t="shared" si="916"/>
        <v>7.8740157480314821E-3</v>
      </c>
      <c r="J3604">
        <f t="shared" si="902"/>
        <v>0.87824469526939819</v>
      </c>
      <c r="K3604" s="2">
        <v>1</v>
      </c>
      <c r="L3604" s="2">
        <v>1</v>
      </c>
      <c r="M3604" s="6">
        <f ca="1">100*(D3604-MIN(OFFSET(C3604,-$M$3+1,0):C3604))/(MAX(OFFSET(B3604,-$M$3+1,0):B3604)-MIN(OFFSET(C3604,-$M$3+1,0):C3604))</f>
        <v>96.694214876033129</v>
      </c>
      <c r="N3604" s="6">
        <f ca="1">100*(G3604-MIN(OFFSET(F3604,-$M$3+1,0):F3604))/(MAX(OFFSET(E3604,-$M$3+1,0):E3604)-MIN(OFFSET(F3604,-$M$3+1,0):F3604))</f>
        <v>82.513661202185773</v>
      </c>
      <c r="O3604" s="6">
        <f t="shared" ca="1" si="903"/>
        <v>14.180553673847356</v>
      </c>
      <c r="P3604" s="8">
        <f t="shared" si="904"/>
        <v>0.90999999999999659</v>
      </c>
      <c r="Q3604" s="8">
        <f t="shared" si="905"/>
        <v>0.34999999999999964</v>
      </c>
      <c r="R3604" s="15">
        <f ca="1">AVERAGE(P3604:OFFSET(P3604,-$R$3+1,0))*$R$4*K3604</f>
        <v>141.24999999999997</v>
      </c>
      <c r="S3604" s="15">
        <f ca="1">AVERAGE(Q3604:OFFSET(Q3604,-$R$3+1,0))*$S$4*L3604</f>
        <v>77.624999999999972</v>
      </c>
      <c r="T3604" s="11" t="str">
        <f t="shared" ca="1" si="906"/>
        <v xml:space="preserve"> </v>
      </c>
      <c r="U3604" s="11" t="str">
        <f t="shared" ca="1" si="917"/>
        <v>Sell</v>
      </c>
      <c r="V3604" s="3">
        <f t="shared" ca="1" si="907"/>
        <v>-10</v>
      </c>
      <c r="W3604" s="16">
        <f t="shared" ca="1" si="908"/>
        <v>17.177522349936137</v>
      </c>
      <c r="X3604" s="3">
        <f t="shared" ca="1" si="909"/>
        <v>35.369999999999997</v>
      </c>
      <c r="Y3604" s="3">
        <f t="shared" ca="1" si="910"/>
        <v>13.56</v>
      </c>
      <c r="Z3604" s="12">
        <f t="shared" ca="1" si="911"/>
        <v>-359.99999999999943</v>
      </c>
      <c r="AA3604" s="17">
        <f t="shared" ca="1" si="912"/>
        <v>188.95274584929652</v>
      </c>
      <c r="AB3604" s="17">
        <f t="shared" ca="1" si="913"/>
        <v>-171.04725415070291</v>
      </c>
      <c r="AC3604" s="19">
        <f t="shared" ca="1" si="914"/>
        <v>70884.16299355049</v>
      </c>
    </row>
    <row r="3605" spans="1:29" x14ac:dyDescent="0.25">
      <c r="A3605" s="22">
        <v>41239</v>
      </c>
      <c r="B3605" s="2">
        <v>37.26</v>
      </c>
      <c r="C3605" s="2">
        <v>36.51</v>
      </c>
      <c r="D3605" s="2">
        <v>37.07</v>
      </c>
      <c r="E3605">
        <v>14.12</v>
      </c>
      <c r="F3605">
        <v>13.69</v>
      </c>
      <c r="G3605">
        <v>13.93</v>
      </c>
      <c r="H3605">
        <f t="shared" si="915"/>
        <v>-3.7624294544477133E-3</v>
      </c>
      <c r="I3605">
        <f t="shared" si="916"/>
        <v>-1.0653409090909061E-2</v>
      </c>
      <c r="J3605">
        <f t="shared" si="902"/>
        <v>0.87835714857492808</v>
      </c>
      <c r="K3605" s="2">
        <v>1</v>
      </c>
      <c r="L3605" s="2">
        <v>1</v>
      </c>
      <c r="M3605" s="6">
        <f ca="1">100*(D3605-MIN(OFFSET(C3605,-$M$3+1,0):C3605))/(MAX(OFFSET(B3605,-$M$3+1,0):B3605)-MIN(OFFSET(C3605,-$M$3+1,0):C3605))</f>
        <v>92.405063291139314</v>
      </c>
      <c r="N3605" s="6">
        <f ca="1">100*(G3605-MIN(OFFSET(F3605,-$M$3+1,0):F3605))/(MAX(OFFSET(E3605,-$M$3+1,0):E3605)-MIN(OFFSET(F3605,-$M$3+1,0):F3605))</f>
        <v>64.393939393939363</v>
      </c>
      <c r="O3605" s="6">
        <f t="shared" ca="1" si="903"/>
        <v>28.011123897199951</v>
      </c>
      <c r="P3605" s="8">
        <f t="shared" si="904"/>
        <v>0.75</v>
      </c>
      <c r="Q3605" s="8">
        <f t="shared" si="905"/>
        <v>0.42999999999999972</v>
      </c>
      <c r="R3605" s="15">
        <f ca="1">AVERAGE(P3605:OFFSET(P3605,-$R$3+1,0))*$R$4*K3605</f>
        <v>134.49999999999997</v>
      </c>
      <c r="S3605" s="15">
        <f ca="1">AVERAGE(Q3605:OFFSET(Q3605,-$R$3+1,0))*$S$4*L3605</f>
        <v>73.124999999999972</v>
      </c>
      <c r="T3605" s="11" t="str">
        <f t="shared" ca="1" si="906"/>
        <v xml:space="preserve"> </v>
      </c>
      <c r="U3605" s="11" t="str">
        <f t="shared" ca="1" si="917"/>
        <v>Sell</v>
      </c>
      <c r="V3605" s="3">
        <f t="shared" ca="1" si="907"/>
        <v>-10</v>
      </c>
      <c r="W3605" s="16">
        <f t="shared" ca="1" si="908"/>
        <v>17.177522349936137</v>
      </c>
      <c r="X3605" s="3">
        <f t="shared" ca="1" si="909"/>
        <v>35.369999999999997</v>
      </c>
      <c r="Y3605" s="3">
        <f t="shared" ca="1" si="910"/>
        <v>13.56</v>
      </c>
      <c r="Z3605" s="12">
        <f t="shared" ca="1" si="911"/>
        <v>140.00000000000057</v>
      </c>
      <c r="AA3605" s="17">
        <f t="shared" ca="1" si="912"/>
        <v>-257.66283524904264</v>
      </c>
      <c r="AB3605" s="17">
        <f t="shared" ca="1" si="913"/>
        <v>-117.66283524904208</v>
      </c>
      <c r="AC3605" s="19">
        <f t="shared" ca="1" si="914"/>
        <v>70766.500158301453</v>
      </c>
    </row>
    <row r="3606" spans="1:29" x14ac:dyDescent="0.25">
      <c r="A3606" s="22">
        <v>41240</v>
      </c>
      <c r="B3606" s="2">
        <v>37.82</v>
      </c>
      <c r="C3606" s="2">
        <v>36.950000000000003</v>
      </c>
      <c r="D3606" s="2">
        <v>37.25</v>
      </c>
      <c r="E3606">
        <v>14.28</v>
      </c>
      <c r="F3606">
        <v>13.92</v>
      </c>
      <c r="G3606">
        <v>14.09</v>
      </c>
      <c r="H3606">
        <f t="shared" si="915"/>
        <v>4.8556784461828428E-3</v>
      </c>
      <c r="I3606">
        <f t="shared" si="916"/>
        <v>1.1486001435750293E-2</v>
      </c>
      <c r="J3606">
        <f t="shared" si="902"/>
        <v>0.88050742814432925</v>
      </c>
      <c r="K3606" s="2">
        <v>1</v>
      </c>
      <c r="L3606" s="2">
        <v>1</v>
      </c>
      <c r="M3606" s="6">
        <f ca="1">100*(D3606-MIN(OFFSET(C3606,-$M$3+1,0):C3606))/(MAX(OFFSET(B3606,-$M$3+1,0):B3606)-MIN(OFFSET(C3606,-$M$3+1,0):C3606))</f>
        <v>80.808080808080788</v>
      </c>
      <c r="N3606" s="6">
        <f ca="1">100*(G3606-MIN(OFFSET(F3606,-$M$3+1,0):F3606))/(MAX(OFFSET(E3606,-$M$3+1,0):E3606)-MIN(OFFSET(F3606,-$M$3+1,0):F3606))</f>
        <v>71.296296296296248</v>
      </c>
      <c r="O3606" s="6">
        <f t="shared" ca="1" si="903"/>
        <v>9.5117845117845405</v>
      </c>
      <c r="P3606" s="8">
        <f t="shared" si="904"/>
        <v>0.86999999999999744</v>
      </c>
      <c r="Q3606" s="8">
        <f t="shared" si="905"/>
        <v>0.35999999999999943</v>
      </c>
      <c r="R3606" s="15">
        <f ca="1">AVERAGE(P3606:OFFSET(P3606,-$R$3+1,0))*$R$4*K3606</f>
        <v>125.49999999999999</v>
      </c>
      <c r="S3606" s="15">
        <f ca="1">AVERAGE(Q3606:OFFSET(Q3606,-$R$3+1,0))*$S$4*L3606</f>
        <v>68.999999999999972</v>
      </c>
      <c r="T3606" s="11" t="str">
        <f t="shared" ca="1" si="906"/>
        <v xml:space="preserve"> </v>
      </c>
      <c r="U3606" s="11" t="str">
        <f t="shared" ca="1" si="917"/>
        <v>Sell</v>
      </c>
      <c r="V3606" s="3">
        <f t="shared" ca="1" si="907"/>
        <v>-10</v>
      </c>
      <c r="W3606" s="16">
        <f t="shared" ca="1" si="908"/>
        <v>17.177522349936137</v>
      </c>
      <c r="X3606" s="3">
        <f t="shared" ca="1" si="909"/>
        <v>35.369999999999997</v>
      </c>
      <c r="Y3606" s="3">
        <f t="shared" ca="1" si="910"/>
        <v>13.56</v>
      </c>
      <c r="Z3606" s="12">
        <f t="shared" ca="1" si="911"/>
        <v>-179.99999999999972</v>
      </c>
      <c r="AA3606" s="17">
        <f t="shared" ca="1" si="912"/>
        <v>274.84035759897847</v>
      </c>
      <c r="AB3606" s="17">
        <f t="shared" ca="1" si="913"/>
        <v>94.840357598978756</v>
      </c>
      <c r="AC3606" s="19">
        <f t="shared" ca="1" si="914"/>
        <v>70861.340515900432</v>
      </c>
    </row>
    <row r="3607" spans="1:29" x14ac:dyDescent="0.25">
      <c r="A3607" s="22">
        <v>41241</v>
      </c>
      <c r="B3607" s="2">
        <v>37.36</v>
      </c>
      <c r="C3607" s="2">
        <v>36</v>
      </c>
      <c r="D3607" s="2">
        <v>36.909999999999997</v>
      </c>
      <c r="E3607">
        <v>14.28</v>
      </c>
      <c r="F3607">
        <v>13.7</v>
      </c>
      <c r="G3607">
        <v>14.18</v>
      </c>
      <c r="H3607">
        <f t="shared" si="915"/>
        <v>-9.1275167785236366E-3</v>
      </c>
      <c r="I3607">
        <f t="shared" si="916"/>
        <v>6.3875088715401596E-3</v>
      </c>
      <c r="J3607">
        <f t="shared" si="902"/>
        <v>0.85845409364757608</v>
      </c>
      <c r="K3607" s="2">
        <v>1</v>
      </c>
      <c r="L3607" s="2">
        <v>1</v>
      </c>
      <c r="M3607" s="6">
        <f ca="1">100*(D3607-MIN(OFFSET(C3607,-$M$3+1,0):C3607))/(MAX(OFFSET(B3607,-$M$3+1,0):B3607)-MIN(OFFSET(C3607,-$M$3+1,0):C3607))</f>
        <v>59.734513274336081</v>
      </c>
      <c r="N3607" s="6">
        <f ca="1">100*(G3607-MIN(OFFSET(F3607,-$M$3+1,0):F3607))/(MAX(OFFSET(E3607,-$M$3+1,0):E3607)-MIN(OFFSET(F3607,-$M$3+1,0):F3607))</f>
        <v>74.242424242424264</v>
      </c>
      <c r="O3607" s="6">
        <f t="shared" ca="1" si="903"/>
        <v>-14.507910968088183</v>
      </c>
      <c r="P3607" s="8">
        <f t="shared" si="904"/>
        <v>1.3599999999999994</v>
      </c>
      <c r="Q3607" s="8">
        <f t="shared" si="905"/>
        <v>0.58000000000000007</v>
      </c>
      <c r="R3607" s="15">
        <f ca="1">AVERAGE(P3607:OFFSET(P3607,-$R$3+1,0))*$R$4*K3607</f>
        <v>118.25000000000001</v>
      </c>
      <c r="S3607" s="15">
        <f ca="1">AVERAGE(Q3607:OFFSET(Q3607,-$R$3+1,0))*$S$4*L3607</f>
        <v>62.499999999999979</v>
      </c>
      <c r="T3607" s="11" t="str">
        <f t="shared" ca="1" si="906"/>
        <v xml:space="preserve"> </v>
      </c>
      <c r="U3607" s="11" t="str">
        <f t="shared" ca="1" si="917"/>
        <v>Exit</v>
      </c>
      <c r="V3607" s="3">
        <f t="shared" ca="1" si="907"/>
        <v>-10</v>
      </c>
      <c r="W3607" s="16">
        <f t="shared" ca="1" si="908"/>
        <v>17.177522349936137</v>
      </c>
      <c r="X3607" s="3">
        <f t="shared" ca="1" si="909"/>
        <v>35.369999999999997</v>
      </c>
      <c r="Y3607" s="3">
        <f t="shared" ca="1" si="910"/>
        <v>13.56</v>
      </c>
      <c r="Z3607" s="12">
        <f t="shared" ca="1" si="911"/>
        <v>340.00000000000341</v>
      </c>
      <c r="AA3607" s="17">
        <f t="shared" ca="1" si="912"/>
        <v>154.59770114942501</v>
      </c>
      <c r="AB3607" s="17">
        <f t="shared" ca="1" si="913"/>
        <v>494.59770114942842</v>
      </c>
      <c r="AC3607" s="19">
        <f t="shared" ca="1" si="914"/>
        <v>71355.938217049857</v>
      </c>
    </row>
    <row r="3608" spans="1:29" x14ac:dyDescent="0.25">
      <c r="A3608" s="22">
        <v>41242</v>
      </c>
      <c r="B3608" s="2">
        <v>37.5</v>
      </c>
      <c r="C3608" s="2">
        <v>36.5</v>
      </c>
      <c r="D3608" s="2">
        <v>36.76</v>
      </c>
      <c r="E3608">
        <v>14.45</v>
      </c>
      <c r="F3608">
        <v>14</v>
      </c>
      <c r="G3608">
        <v>14.09</v>
      </c>
      <c r="H3608">
        <f t="shared" si="915"/>
        <v>-4.0639393118395706E-3</v>
      </c>
      <c r="I3608">
        <f t="shared" si="916"/>
        <v>-6.3469675599435726E-3</v>
      </c>
      <c r="J3608">
        <f t="shared" ref="J3608:J3671" si="918">CORREL(H3589:H3608,I3589:I3608)</f>
        <v>0.86740739351619156</v>
      </c>
      <c r="K3608" s="2">
        <v>1</v>
      </c>
      <c r="L3608" s="2">
        <v>1</v>
      </c>
      <c r="M3608" s="6">
        <f ca="1">100*(D3608-MIN(OFFSET(C3608,-$M$3+1,0):C3608))/(MAX(OFFSET(B3608,-$M$3+1,0):B3608)-MIN(OFFSET(C3608,-$M$3+1,0):C3608))</f>
        <v>41.758241758241645</v>
      </c>
      <c r="N3608" s="6">
        <f ca="1">100*(G3608-MIN(OFFSET(F3608,-$M$3+1,0):F3608))/(MAX(OFFSET(E3608,-$M$3+1,0):E3608)-MIN(OFFSET(F3608,-$M$3+1,0):F3608))</f>
        <v>52.631578947368482</v>
      </c>
      <c r="O3608" s="6">
        <f t="shared" ca="1" si="903"/>
        <v>-10.873337189126836</v>
      </c>
      <c r="P3608" s="8">
        <f t="shared" si="904"/>
        <v>1</v>
      </c>
      <c r="Q3608" s="8">
        <f t="shared" si="905"/>
        <v>0.44999999999999929</v>
      </c>
      <c r="R3608" s="15">
        <f ca="1">AVERAGE(P3608:OFFSET(P3608,-$R$3+1,0))*$R$4*K3608</f>
        <v>110.75</v>
      </c>
      <c r="S3608" s="15">
        <f ca="1">AVERAGE(Q3608:OFFSET(Q3608,-$R$3+1,0))*$S$4*L3608</f>
        <v>55.499999999999972</v>
      </c>
      <c r="T3608" s="11" t="str">
        <f t="shared" ca="1" si="906"/>
        <v xml:space="preserve"> </v>
      </c>
      <c r="U3608" s="11" t="str">
        <f t="shared" ca="1" si="917"/>
        <v xml:space="preserve"> </v>
      </c>
      <c r="V3608" s="3" t="str">
        <f t="shared" ca="1" si="907"/>
        <v xml:space="preserve"> </v>
      </c>
      <c r="W3608" s="16" t="str">
        <f t="shared" ca="1" si="908"/>
        <v xml:space="preserve"> </v>
      </c>
      <c r="X3608" s="3" t="str">
        <f t="shared" ca="1" si="909"/>
        <v xml:space="preserve"> </v>
      </c>
      <c r="Y3608" s="3" t="str">
        <f t="shared" ca="1" si="910"/>
        <v xml:space="preserve"> </v>
      </c>
      <c r="Z3608" s="12" t="str">
        <f t="shared" ca="1" si="911"/>
        <v xml:space="preserve"> </v>
      </c>
      <c r="AA3608" s="17" t="str">
        <f t="shared" ca="1" si="912"/>
        <v xml:space="preserve"> </v>
      </c>
      <c r="AB3608" s="17" t="str">
        <f t="shared" ca="1" si="913"/>
        <v xml:space="preserve"> </v>
      </c>
      <c r="AC3608" s="19">
        <f t="shared" ca="1" si="914"/>
        <v>71355.938217049857</v>
      </c>
    </row>
    <row r="3609" spans="1:29" x14ac:dyDescent="0.25">
      <c r="A3609" s="22">
        <v>41243</v>
      </c>
      <c r="B3609" s="2">
        <v>36.869999999999997</v>
      </c>
      <c r="C3609" s="2">
        <v>36.11</v>
      </c>
      <c r="D3609" s="2">
        <v>36.58</v>
      </c>
      <c r="E3609">
        <v>14.07</v>
      </c>
      <c r="F3609">
        <v>13.58</v>
      </c>
      <c r="G3609">
        <v>13.84</v>
      </c>
      <c r="H3609">
        <f t="shared" si="915"/>
        <v>-4.8966267682263309E-3</v>
      </c>
      <c r="I3609">
        <f t="shared" si="916"/>
        <v>-1.7743080198722505E-2</v>
      </c>
      <c r="J3609">
        <f t="shared" si="918"/>
        <v>0.86047103003920045</v>
      </c>
      <c r="K3609" s="2">
        <v>1</v>
      </c>
      <c r="L3609" s="2">
        <v>1</v>
      </c>
      <c r="M3609" s="6">
        <f ca="1">100*(D3609-MIN(OFFSET(C3609,-$M$3+1,0):C3609))/(MAX(OFFSET(B3609,-$M$3+1,0):B3609)-MIN(OFFSET(C3609,-$M$3+1,0):C3609))</f>
        <v>31.868131868131769</v>
      </c>
      <c r="N3609" s="6">
        <f ca="1">100*(G3609-MIN(OFFSET(F3609,-$M$3+1,0):F3609))/(MAX(OFFSET(E3609,-$M$3+1,0):E3609)-MIN(OFFSET(F3609,-$M$3+1,0):F3609))</f>
        <v>29.885057471264371</v>
      </c>
      <c r="O3609" s="6">
        <f t="shared" ca="1" si="903"/>
        <v>1.9830743968673978</v>
      </c>
      <c r="P3609" s="8">
        <f t="shared" si="904"/>
        <v>0.75999999999999801</v>
      </c>
      <c r="Q3609" s="8">
        <f t="shared" si="905"/>
        <v>0.50999999999999979</v>
      </c>
      <c r="R3609" s="15">
        <f ca="1">AVERAGE(P3609:OFFSET(P3609,-$R$3+1,0))*$R$4*K3609</f>
        <v>102.87499999999996</v>
      </c>
      <c r="S3609" s="15">
        <f ca="1">AVERAGE(Q3609:OFFSET(Q3609,-$R$3+1,0))*$S$4*L3609</f>
        <v>48.374999999999972</v>
      </c>
      <c r="T3609" s="11" t="str">
        <f t="shared" ca="1" si="906"/>
        <v xml:space="preserve"> </v>
      </c>
      <c r="U3609" s="11" t="str">
        <f t="shared" ca="1" si="917"/>
        <v xml:space="preserve"> </v>
      </c>
      <c r="V3609" s="3" t="str">
        <f t="shared" ca="1" si="907"/>
        <v xml:space="preserve"> </v>
      </c>
      <c r="W3609" s="16" t="str">
        <f t="shared" ca="1" si="908"/>
        <v xml:space="preserve"> </v>
      </c>
      <c r="X3609" s="3" t="str">
        <f t="shared" ca="1" si="909"/>
        <v xml:space="preserve"> </v>
      </c>
      <c r="Y3609" s="3" t="str">
        <f t="shared" ca="1" si="910"/>
        <v xml:space="preserve"> </v>
      </c>
      <c r="Z3609" s="12" t="str">
        <f t="shared" ca="1" si="911"/>
        <v xml:space="preserve"> </v>
      </c>
      <c r="AA3609" s="17" t="str">
        <f t="shared" ca="1" si="912"/>
        <v xml:space="preserve"> </v>
      </c>
      <c r="AB3609" s="17" t="str">
        <f t="shared" ca="1" si="913"/>
        <v xml:space="preserve"> </v>
      </c>
      <c r="AC3609" s="19">
        <f t="shared" ca="1" si="914"/>
        <v>71355.938217049857</v>
      </c>
    </row>
    <row r="3610" spans="1:29" x14ac:dyDescent="0.25">
      <c r="A3610" s="22">
        <v>41246</v>
      </c>
      <c r="B3610" s="2">
        <v>36.93</v>
      </c>
      <c r="C3610" s="2">
        <v>36.31</v>
      </c>
      <c r="D3610" s="2">
        <v>36.35</v>
      </c>
      <c r="E3610">
        <v>14.15</v>
      </c>
      <c r="F3610">
        <v>13.76</v>
      </c>
      <c r="G3610">
        <v>13.98</v>
      </c>
      <c r="H3610">
        <f t="shared" si="915"/>
        <v>-6.287588846364045E-3</v>
      </c>
      <c r="I3610">
        <f t="shared" si="916"/>
        <v>1.0115606936416333E-2</v>
      </c>
      <c r="J3610">
        <f t="shared" si="918"/>
        <v>0.83667941793136147</v>
      </c>
      <c r="K3610" s="2">
        <v>1</v>
      </c>
      <c r="L3610" s="2">
        <v>1</v>
      </c>
      <c r="M3610" s="6">
        <f ca="1">100*(D3610-MIN(OFFSET(C3610,-$M$3+1,0):C3610))/(MAX(OFFSET(B3610,-$M$3+1,0):B3610)-MIN(OFFSET(C3610,-$M$3+1,0):C3610))</f>
        <v>19.230769230769305</v>
      </c>
      <c r="N3610" s="6">
        <f ca="1">100*(G3610-MIN(OFFSET(F3610,-$M$3+1,0):F3610))/(MAX(OFFSET(E3610,-$M$3+1,0):E3610)-MIN(OFFSET(F3610,-$M$3+1,0):F3610))</f>
        <v>45.977011494252956</v>
      </c>
      <c r="O3610" s="6">
        <f t="shared" ca="1" si="903"/>
        <v>-26.746242263483651</v>
      </c>
      <c r="P3610" s="8">
        <f t="shared" si="904"/>
        <v>0.61999999999999744</v>
      </c>
      <c r="Q3610" s="8">
        <f t="shared" si="905"/>
        <v>0.39000000000000057</v>
      </c>
      <c r="R3610" s="15">
        <f ca="1">AVERAGE(P3610:OFFSET(P3610,-$R$3+1,0))*$R$4*K3610</f>
        <v>89.874999999999886</v>
      </c>
      <c r="S3610" s="15">
        <f ca="1">AVERAGE(Q3610:OFFSET(Q3610,-$R$3+1,0))*$S$4*L3610</f>
        <v>46.124999999999972</v>
      </c>
      <c r="T3610" s="11" t="str">
        <f t="shared" ca="1" si="906"/>
        <v>Buy</v>
      </c>
      <c r="U3610" s="11" t="str">
        <f t="shared" ca="1" si="917"/>
        <v xml:space="preserve"> </v>
      </c>
      <c r="V3610" s="3">
        <f t="shared" ca="1" si="907"/>
        <v>10</v>
      </c>
      <c r="W3610" s="16">
        <f t="shared" ca="1" si="908"/>
        <v>-19.485094850948496</v>
      </c>
      <c r="X3610" s="3">
        <f t="shared" ca="1" si="909"/>
        <v>36.35</v>
      </c>
      <c r="Y3610" s="3">
        <f t="shared" ca="1" si="910"/>
        <v>13.98</v>
      </c>
      <c r="Z3610" s="12" t="str">
        <f t="shared" ca="1" si="911"/>
        <v xml:space="preserve"> </v>
      </c>
      <c r="AA3610" s="17" t="str">
        <f t="shared" ca="1" si="912"/>
        <v xml:space="preserve"> </v>
      </c>
      <c r="AB3610" s="17" t="str">
        <f t="shared" ca="1" si="913"/>
        <v xml:space="preserve"> </v>
      </c>
      <c r="AC3610" s="19">
        <f t="shared" ca="1" si="914"/>
        <v>71355.938217049857</v>
      </c>
    </row>
    <row r="3611" spans="1:29" x14ac:dyDescent="0.25">
      <c r="A3611" s="22">
        <v>41247</v>
      </c>
      <c r="B3611" s="2">
        <v>36.909999999999997</v>
      </c>
      <c r="C3611" s="2">
        <v>36.08</v>
      </c>
      <c r="D3611" s="2">
        <v>36.32</v>
      </c>
      <c r="E3611">
        <v>14.33</v>
      </c>
      <c r="F3611">
        <v>13.78</v>
      </c>
      <c r="G3611">
        <v>13.99</v>
      </c>
      <c r="H3611">
        <f t="shared" si="915"/>
        <v>-8.253094910591896E-4</v>
      </c>
      <c r="I3611">
        <f t="shared" si="916"/>
        <v>7.1530758226034941E-4</v>
      </c>
      <c r="J3611">
        <f t="shared" si="918"/>
        <v>0.80972058592295626</v>
      </c>
      <c r="K3611" s="2">
        <v>1</v>
      </c>
      <c r="L3611" s="2">
        <v>1</v>
      </c>
      <c r="M3611" s="6">
        <f ca="1">100*(D3611-MIN(OFFSET(C3611,-$M$3+1,0):C3611))/(MAX(OFFSET(B3611,-$M$3+1,0):B3611)-MIN(OFFSET(C3611,-$M$3+1,0):C3611))</f>
        <v>17.582417582417595</v>
      </c>
      <c r="N3611" s="6">
        <f ca="1">100*(G3611-MIN(OFFSET(F3611,-$M$3+1,0):F3611))/(MAX(OFFSET(E3611,-$M$3+1,0):E3611)-MIN(OFFSET(F3611,-$M$3+1,0):F3611))</f>
        <v>47.126436781609257</v>
      </c>
      <c r="O3611" s="6">
        <f t="shared" ca="1" si="903"/>
        <v>-29.544019199191663</v>
      </c>
      <c r="P3611" s="8">
        <f t="shared" si="904"/>
        <v>0.82999999999999829</v>
      </c>
      <c r="Q3611" s="8">
        <f t="shared" si="905"/>
        <v>0.55000000000000071</v>
      </c>
      <c r="R3611" s="15">
        <f ca="1">AVERAGE(P3611:OFFSET(P3611,-$R$3+1,0))*$R$4*K3611</f>
        <v>88.749999999999844</v>
      </c>
      <c r="S3611" s="15">
        <f ca="1">AVERAGE(Q3611:OFFSET(Q3611,-$R$3+1,0))*$S$4*L3611</f>
        <v>45.249999999999993</v>
      </c>
      <c r="T3611" s="11" t="str">
        <f t="shared" ca="1" si="906"/>
        <v>Buy</v>
      </c>
      <c r="U3611" s="11" t="str">
        <f t="shared" ca="1" si="917"/>
        <v xml:space="preserve"> </v>
      </c>
      <c r="V3611" s="3">
        <f t="shared" ca="1" si="907"/>
        <v>10</v>
      </c>
      <c r="W3611" s="16">
        <f t="shared" ca="1" si="908"/>
        <v>-19.485094850948496</v>
      </c>
      <c r="X3611" s="3">
        <f t="shared" ca="1" si="909"/>
        <v>36.35</v>
      </c>
      <c r="Y3611" s="3">
        <f t="shared" ca="1" si="910"/>
        <v>13.98</v>
      </c>
      <c r="Z3611" s="12">
        <f t="shared" ca="1" si="911"/>
        <v>-30.000000000001137</v>
      </c>
      <c r="AA3611" s="17">
        <f t="shared" ca="1" si="912"/>
        <v>-19.48509485094808</v>
      </c>
      <c r="AB3611" s="17">
        <f t="shared" ca="1" si="913"/>
        <v>-49.485094850949217</v>
      </c>
      <c r="AC3611" s="19">
        <f t="shared" ca="1" si="914"/>
        <v>71306.453122198902</v>
      </c>
    </row>
    <row r="3612" spans="1:29" x14ac:dyDescent="0.25">
      <c r="A3612" s="22">
        <v>41248</v>
      </c>
      <c r="B3612" s="2">
        <v>36.409999999999997</v>
      </c>
      <c r="C3612" s="2">
        <v>34.6</v>
      </c>
      <c r="D3612" s="2">
        <v>34.979999999999997</v>
      </c>
      <c r="E3612">
        <v>14.04</v>
      </c>
      <c r="F3612">
        <v>13.36</v>
      </c>
      <c r="G3612">
        <v>13.51</v>
      </c>
      <c r="H3612">
        <f t="shared" si="915"/>
        <v>-3.6894273127753396E-2</v>
      </c>
      <c r="I3612">
        <f t="shared" si="916"/>
        <v>-3.4310221586847822E-2</v>
      </c>
      <c r="J3612">
        <f t="shared" si="918"/>
        <v>0.81610835390914782</v>
      </c>
      <c r="K3612" s="2">
        <v>1</v>
      </c>
      <c r="L3612" s="2">
        <v>1</v>
      </c>
      <c r="M3612" s="6">
        <f ca="1">100*(D3612-MIN(OFFSET(C3612,-$M$3+1,0):C3612))/(MAX(OFFSET(B3612,-$M$3+1,0):B3612)-MIN(OFFSET(C3612,-$M$3+1,0):C3612))</f>
        <v>13.103448275861918</v>
      </c>
      <c r="N3612" s="6">
        <f ca="1">100*(G3612-MIN(OFFSET(F3612,-$M$3+1,0):F3612))/(MAX(OFFSET(E3612,-$M$3+1,0):E3612)-MIN(OFFSET(F3612,-$M$3+1,0):F3612))</f>
        <v>13.761467889908291</v>
      </c>
      <c r="O3612" s="6">
        <f t="shared" ca="1" si="903"/>
        <v>-0.65801961404637233</v>
      </c>
      <c r="P3612" s="8">
        <f t="shared" si="904"/>
        <v>1.8099999999999952</v>
      </c>
      <c r="Q3612" s="8">
        <f t="shared" si="905"/>
        <v>0.67999999999999972</v>
      </c>
      <c r="R3612" s="15">
        <f ca="1">AVERAGE(P3612:OFFSET(P3612,-$R$3+1,0))*$R$4*K3612</f>
        <v>99.999999999999829</v>
      </c>
      <c r="S3612" s="15">
        <f ca="1">AVERAGE(Q3612:OFFSET(Q3612,-$R$3+1,0))*$S$4*L3612</f>
        <v>49.374999999999993</v>
      </c>
      <c r="T3612" s="11" t="str">
        <f t="shared" ca="1" si="906"/>
        <v>Buy</v>
      </c>
      <c r="U3612" s="11" t="str">
        <f t="shared" ca="1" si="917"/>
        <v xml:space="preserve"> </v>
      </c>
      <c r="V3612" s="3">
        <f t="shared" ca="1" si="907"/>
        <v>10</v>
      </c>
      <c r="W3612" s="16">
        <f t="shared" ca="1" si="908"/>
        <v>-19.485094850948496</v>
      </c>
      <c r="X3612" s="3">
        <f t="shared" ca="1" si="909"/>
        <v>36.35</v>
      </c>
      <c r="Y3612" s="3">
        <f t="shared" ca="1" si="910"/>
        <v>13.98</v>
      </c>
      <c r="Z3612" s="12">
        <f t="shared" ca="1" si="911"/>
        <v>-1340.0000000000034</v>
      </c>
      <c r="AA3612" s="17">
        <f t="shared" ca="1" si="912"/>
        <v>935.28455284552865</v>
      </c>
      <c r="AB3612" s="17">
        <f t="shared" ca="1" si="913"/>
        <v>-404.71544715447476</v>
      </c>
      <c r="AC3612" s="19">
        <f t="shared" ca="1" si="914"/>
        <v>70901.737675044424</v>
      </c>
    </row>
    <row r="3613" spans="1:29" x14ac:dyDescent="0.25">
      <c r="A3613" s="22">
        <v>41249</v>
      </c>
      <c r="B3613" s="2">
        <v>35.340000000000003</v>
      </c>
      <c r="C3613" s="2">
        <v>34.090000000000003</v>
      </c>
      <c r="D3613" s="2">
        <v>34.86</v>
      </c>
      <c r="E3613">
        <v>13.94</v>
      </c>
      <c r="F3613">
        <v>13.34</v>
      </c>
      <c r="G3613">
        <v>13.65</v>
      </c>
      <c r="H3613">
        <f t="shared" si="915"/>
        <v>-3.4305317324184736E-3</v>
      </c>
      <c r="I3613">
        <f t="shared" si="916"/>
        <v>1.0362694300518172E-2</v>
      </c>
      <c r="J3613">
        <f t="shared" si="918"/>
        <v>0.81018666400425321</v>
      </c>
      <c r="K3613" s="2">
        <v>1</v>
      </c>
      <c r="L3613" s="2">
        <v>1</v>
      </c>
      <c r="M3613" s="6">
        <f ca="1">100*(D3613-MIN(OFFSET(C3613,-$M$3+1,0):C3613))/(MAX(OFFSET(B3613,-$M$3+1,0):B3613)-MIN(OFFSET(C3613,-$M$3+1,0):C3613))</f>
        <v>22.580645161290228</v>
      </c>
      <c r="N3613" s="6">
        <f ca="1">100*(G3613-MIN(OFFSET(F3613,-$M$3+1,0):F3613))/(MAX(OFFSET(E3613,-$M$3+1,0):E3613)-MIN(OFFSET(F3613,-$M$3+1,0):F3613))</f>
        <v>27.927927927927986</v>
      </c>
      <c r="O3613" s="6">
        <f t="shared" ca="1" si="903"/>
        <v>-5.3472827666377576</v>
      </c>
      <c r="P3613" s="8">
        <f t="shared" si="904"/>
        <v>1.25</v>
      </c>
      <c r="Q3613" s="8">
        <f t="shared" si="905"/>
        <v>0.59999999999999964</v>
      </c>
      <c r="R3613" s="15">
        <f ca="1">AVERAGE(P3613:OFFSET(P3613,-$R$3+1,0))*$R$4*K3613</f>
        <v>106.24999999999983</v>
      </c>
      <c r="S3613" s="15">
        <f ca="1">AVERAGE(Q3613:OFFSET(Q3613,-$R$3+1,0))*$S$4*L3613</f>
        <v>51.499999999999993</v>
      </c>
      <c r="T3613" s="11" t="str">
        <f t="shared" ca="1" si="906"/>
        <v>Buy</v>
      </c>
      <c r="U3613" s="11" t="str">
        <f t="shared" ca="1" si="917"/>
        <v xml:space="preserve"> </v>
      </c>
      <c r="V3613" s="3">
        <f t="shared" ca="1" si="907"/>
        <v>10</v>
      </c>
      <c r="W3613" s="16">
        <f t="shared" ca="1" si="908"/>
        <v>-19.485094850948496</v>
      </c>
      <c r="X3613" s="3">
        <f t="shared" ca="1" si="909"/>
        <v>36.35</v>
      </c>
      <c r="Y3613" s="3">
        <f t="shared" ca="1" si="910"/>
        <v>13.98</v>
      </c>
      <c r="Z3613" s="12">
        <f t="shared" ca="1" si="911"/>
        <v>-119.99999999999744</v>
      </c>
      <c r="AA3613" s="17">
        <f t="shared" ca="1" si="912"/>
        <v>-272.79132791328004</v>
      </c>
      <c r="AB3613" s="17">
        <f t="shared" ca="1" si="913"/>
        <v>-392.79132791327748</v>
      </c>
      <c r="AC3613" s="19">
        <f t="shared" ca="1" si="914"/>
        <v>70508.946347131146</v>
      </c>
    </row>
    <row r="3614" spans="1:29" x14ac:dyDescent="0.25">
      <c r="A3614" s="22">
        <v>41250</v>
      </c>
      <c r="B3614" s="2">
        <v>35.590000000000003</v>
      </c>
      <c r="C3614" s="2">
        <v>34.700000000000003</v>
      </c>
      <c r="D3614" s="2">
        <v>35.25</v>
      </c>
      <c r="E3614">
        <v>14</v>
      </c>
      <c r="F3614">
        <v>13.59</v>
      </c>
      <c r="G3614">
        <v>13.98</v>
      </c>
      <c r="H3614">
        <f t="shared" si="915"/>
        <v>1.1187607573149849E-2</v>
      </c>
      <c r="I3614">
        <f t="shared" si="916"/>
        <v>2.417582417582409E-2</v>
      </c>
      <c r="J3614">
        <f t="shared" si="918"/>
        <v>0.81736691971738562</v>
      </c>
      <c r="K3614" s="2">
        <v>1</v>
      </c>
      <c r="L3614" s="2">
        <v>1</v>
      </c>
      <c r="M3614" s="6">
        <f ca="1">100*(D3614-MIN(OFFSET(C3614,-$M$3+1,0):C3614))/(MAX(OFFSET(B3614,-$M$3+1,0):B3614)-MIN(OFFSET(C3614,-$M$3+1,0):C3614))</f>
        <v>40.845070422535144</v>
      </c>
      <c r="N3614" s="6">
        <f ca="1">100*(G3614-MIN(OFFSET(F3614,-$M$3+1,0):F3614))/(MAX(OFFSET(E3614,-$M$3+1,0):E3614)-MIN(OFFSET(F3614,-$M$3+1,0):F3614))</f>
        <v>64.646464646464693</v>
      </c>
      <c r="O3614" s="6">
        <f t="shared" ca="1" si="903"/>
        <v>-23.801394223929549</v>
      </c>
      <c r="P3614" s="8">
        <f t="shared" si="904"/>
        <v>0.89000000000000057</v>
      </c>
      <c r="Q3614" s="8">
        <f t="shared" si="905"/>
        <v>0.41000000000000014</v>
      </c>
      <c r="R3614" s="15">
        <f ca="1">AVERAGE(P3614:OFFSET(P3614,-$R$3+1,0))*$R$4*K3614</f>
        <v>106.49999999999986</v>
      </c>
      <c r="S3614" s="15">
        <f ca="1">AVERAGE(Q3614:OFFSET(Q3614,-$R$3+1,0))*$S$4*L3614</f>
        <v>52.125</v>
      </c>
      <c r="T3614" s="11" t="str">
        <f t="shared" ca="1" si="906"/>
        <v>Buy</v>
      </c>
      <c r="U3614" s="11" t="str">
        <f t="shared" ca="1" si="917"/>
        <v xml:space="preserve"> </v>
      </c>
      <c r="V3614" s="3">
        <f t="shared" ca="1" si="907"/>
        <v>10</v>
      </c>
      <c r="W3614" s="16">
        <f t="shared" ca="1" si="908"/>
        <v>-19.485094850948496</v>
      </c>
      <c r="X3614" s="3">
        <f t="shared" ca="1" si="909"/>
        <v>36.35</v>
      </c>
      <c r="Y3614" s="3">
        <f t="shared" ca="1" si="910"/>
        <v>13.98</v>
      </c>
      <c r="Z3614" s="12">
        <f t="shared" ca="1" si="911"/>
        <v>390.00000000000057</v>
      </c>
      <c r="AA3614" s="17">
        <f t="shared" ca="1" si="912"/>
        <v>-643.00813008130046</v>
      </c>
      <c r="AB3614" s="17">
        <f t="shared" ca="1" si="913"/>
        <v>-253.0081300812999</v>
      </c>
      <c r="AC3614" s="19">
        <f t="shared" ca="1" si="914"/>
        <v>70255.938217049843</v>
      </c>
    </row>
    <row r="3615" spans="1:29" x14ac:dyDescent="0.25">
      <c r="A3615" s="22">
        <v>41253</v>
      </c>
      <c r="B3615" s="2">
        <v>35.549999999999997</v>
      </c>
      <c r="C3615" s="2">
        <v>34.74</v>
      </c>
      <c r="D3615" s="2">
        <v>35.159999999999997</v>
      </c>
      <c r="E3615">
        <v>14.31</v>
      </c>
      <c r="F3615">
        <v>13.87</v>
      </c>
      <c r="G3615">
        <v>14.29</v>
      </c>
      <c r="H3615">
        <f t="shared" si="915"/>
        <v>-2.553191489361839E-3</v>
      </c>
      <c r="I3615">
        <f t="shared" si="916"/>
        <v>2.2174535050071498E-2</v>
      </c>
      <c r="J3615">
        <f t="shared" si="918"/>
        <v>0.8078561251704347</v>
      </c>
      <c r="K3615" s="2">
        <v>1</v>
      </c>
      <c r="L3615" s="2">
        <v>1</v>
      </c>
      <c r="M3615" s="6">
        <f ca="1">100*(D3615-MIN(OFFSET(C3615,-$M$3+1,0):C3615))/(MAX(OFFSET(B3615,-$M$3+1,0):B3615)-MIN(OFFSET(C3615,-$M$3+1,0):C3615))</f>
        <v>37.676056338027976</v>
      </c>
      <c r="N3615" s="6">
        <f ca="1">100*(G3615-MIN(OFFSET(F3615,-$M$3+1,0):F3615))/(MAX(OFFSET(E3615,-$M$3+1,0):E3615)-MIN(OFFSET(F3615,-$M$3+1,0):F3615))</f>
        <v>95.959595959595873</v>
      </c>
      <c r="O3615" s="6">
        <f t="shared" ca="1" si="903"/>
        <v>-58.283539621567897</v>
      </c>
      <c r="P3615" s="8">
        <f t="shared" si="904"/>
        <v>0.80999999999999517</v>
      </c>
      <c r="Q3615" s="8">
        <f t="shared" si="905"/>
        <v>0.44000000000000128</v>
      </c>
      <c r="R3615" s="15">
        <f ca="1">AVERAGE(P3615:OFFSET(P3615,-$R$3+1,0))*$R$4*K3615</f>
        <v>99.624999999999801</v>
      </c>
      <c r="S3615" s="15">
        <f ca="1">AVERAGE(Q3615:OFFSET(Q3615,-$R$3+1,0))*$S$4*L3615</f>
        <v>50.375000000000014</v>
      </c>
      <c r="T3615" s="11" t="str">
        <f t="shared" ca="1" si="906"/>
        <v>Buy</v>
      </c>
      <c r="U3615" s="11" t="str">
        <f t="shared" ca="1" si="917"/>
        <v xml:space="preserve"> </v>
      </c>
      <c r="V3615" s="3">
        <f t="shared" ca="1" si="907"/>
        <v>10</v>
      </c>
      <c r="W3615" s="16">
        <f t="shared" ca="1" si="908"/>
        <v>-19.485094850948496</v>
      </c>
      <c r="X3615" s="3">
        <f t="shared" ca="1" si="909"/>
        <v>36.35</v>
      </c>
      <c r="Y3615" s="3">
        <f t="shared" ca="1" si="910"/>
        <v>13.98</v>
      </c>
      <c r="Z3615" s="12">
        <f t="shared" ca="1" si="911"/>
        <v>-90.000000000003411</v>
      </c>
      <c r="AA3615" s="17">
        <f t="shared" ca="1" si="912"/>
        <v>-604.03794037940088</v>
      </c>
      <c r="AB3615" s="17">
        <f t="shared" ca="1" si="913"/>
        <v>-694.03794037940429</v>
      </c>
      <c r="AC3615" s="19">
        <f t="shared" ca="1" si="914"/>
        <v>69561.900276670436</v>
      </c>
    </row>
    <row r="3616" spans="1:29" x14ac:dyDescent="0.25">
      <c r="A3616" s="22">
        <v>41254</v>
      </c>
      <c r="B3616" s="2">
        <v>35.69</v>
      </c>
      <c r="C3616" s="2">
        <v>34.82</v>
      </c>
      <c r="D3616" s="2">
        <v>34.97</v>
      </c>
      <c r="E3616">
        <v>14.53</v>
      </c>
      <c r="F3616">
        <v>14.08</v>
      </c>
      <c r="G3616">
        <v>14.21</v>
      </c>
      <c r="H3616">
        <f t="shared" si="915"/>
        <v>-5.4038680318543308E-3</v>
      </c>
      <c r="I3616">
        <f t="shared" si="916"/>
        <v>-5.598320503848675E-3</v>
      </c>
      <c r="J3616">
        <f t="shared" si="918"/>
        <v>0.73493164682199819</v>
      </c>
      <c r="K3616" s="2">
        <v>1</v>
      </c>
      <c r="L3616" s="2">
        <v>1</v>
      </c>
      <c r="M3616" s="6">
        <f ca="1">100*(D3616-MIN(OFFSET(C3616,-$M$3+1,0):C3616))/(MAX(OFFSET(B3616,-$M$3+1,0):B3616)-MIN(OFFSET(C3616,-$M$3+1,0):C3616))</f>
        <v>31.205673758865164</v>
      </c>
      <c r="N3616" s="6">
        <f ca="1">100*(G3616-MIN(OFFSET(F3616,-$M$3+1,0):F3616))/(MAX(OFFSET(E3616,-$M$3+1,0):E3616)-MIN(OFFSET(F3616,-$M$3+1,0):F3616))</f>
        <v>73.109243697479101</v>
      </c>
      <c r="O3616" s="6">
        <f t="shared" ca="1" si="903"/>
        <v>-41.903569938613941</v>
      </c>
      <c r="P3616" s="8">
        <f t="shared" si="904"/>
        <v>0.86999999999999744</v>
      </c>
      <c r="Q3616" s="8">
        <f t="shared" si="905"/>
        <v>0.44999999999999929</v>
      </c>
      <c r="R3616" s="15">
        <f ca="1">AVERAGE(P3616:OFFSET(P3616,-$R$3+1,0))*$R$4*K3616</f>
        <v>97.999999999999773</v>
      </c>
      <c r="S3616" s="15">
        <f ca="1">AVERAGE(Q3616:OFFSET(Q3616,-$R$3+1,0))*$S$4*L3616</f>
        <v>50.375000000000014</v>
      </c>
      <c r="T3616" s="11" t="str">
        <f t="shared" ca="1" si="906"/>
        <v>Buy</v>
      </c>
      <c r="U3616" s="11" t="str">
        <f t="shared" ca="1" si="917"/>
        <v xml:space="preserve"> </v>
      </c>
      <c r="V3616" s="3">
        <f t="shared" ca="1" si="907"/>
        <v>10</v>
      </c>
      <c r="W3616" s="16">
        <f t="shared" ca="1" si="908"/>
        <v>-19.485094850948496</v>
      </c>
      <c r="X3616" s="3">
        <f t="shared" ca="1" si="909"/>
        <v>36.35</v>
      </c>
      <c r="Y3616" s="3">
        <f t="shared" ca="1" si="910"/>
        <v>13.98</v>
      </c>
      <c r="Z3616" s="12">
        <f t="shared" ca="1" si="911"/>
        <v>-189.99999999999773</v>
      </c>
      <c r="AA3616" s="17">
        <f t="shared" ca="1" si="912"/>
        <v>155.88075880758464</v>
      </c>
      <c r="AB3616" s="17">
        <f t="shared" ca="1" si="913"/>
        <v>-34.119241192413085</v>
      </c>
      <c r="AC3616" s="19">
        <f t="shared" ca="1" si="914"/>
        <v>69527.781035478023</v>
      </c>
    </row>
    <row r="3617" spans="1:29" x14ac:dyDescent="0.25">
      <c r="A3617" s="22">
        <v>41255</v>
      </c>
      <c r="B3617" s="2">
        <v>36.68</v>
      </c>
      <c r="C3617" s="2">
        <v>35.21</v>
      </c>
      <c r="D3617" s="2">
        <v>36.409999999999997</v>
      </c>
      <c r="E3617">
        <v>14.95</v>
      </c>
      <c r="F3617">
        <v>14.21</v>
      </c>
      <c r="G3617">
        <v>14.75</v>
      </c>
      <c r="H3617">
        <f t="shared" si="915"/>
        <v>4.1178152702316284E-2</v>
      </c>
      <c r="I3617">
        <f t="shared" si="916"/>
        <v>3.8001407459535397E-2</v>
      </c>
      <c r="J3617">
        <f t="shared" si="918"/>
        <v>0.76993245620308992</v>
      </c>
      <c r="K3617" s="2">
        <v>1</v>
      </c>
      <c r="L3617" s="2">
        <v>1</v>
      </c>
      <c r="M3617" s="6">
        <f ca="1">100*(D3617-MIN(OFFSET(C3617,-$M$3+1,0):C3617))/(MAX(OFFSET(B3617,-$M$3+1,0):B3617)-MIN(OFFSET(C3617,-$M$3+1,0):C3617))</f>
        <v>89.575289575289446</v>
      </c>
      <c r="N3617" s="6">
        <f ca="1">100*(G3617-MIN(OFFSET(F3617,-$M$3+1,0):F3617))/(MAX(OFFSET(E3617,-$M$3+1,0):E3617)-MIN(OFFSET(F3617,-$M$3+1,0):F3617))</f>
        <v>87.577639751552823</v>
      </c>
      <c r="O3617" s="6">
        <f t="shared" ca="1" si="903"/>
        <v>1.9976498237366229</v>
      </c>
      <c r="P3617" s="8">
        <f t="shared" si="904"/>
        <v>1.7100000000000009</v>
      </c>
      <c r="Q3617" s="8">
        <f t="shared" si="905"/>
        <v>0.73999999999999844</v>
      </c>
      <c r="R3617" s="15">
        <f ca="1">AVERAGE(P3617:OFFSET(P3617,-$R$3+1,0))*$R$4*K3617</f>
        <v>109.87499999999982</v>
      </c>
      <c r="S3617" s="15">
        <f ca="1">AVERAGE(Q3617:OFFSET(Q3617,-$R$3+1,0))*$S$4*L3617</f>
        <v>53.25</v>
      </c>
      <c r="T3617" s="11" t="str">
        <f t="shared" ca="1" si="906"/>
        <v>Exit</v>
      </c>
      <c r="U3617" s="11" t="str">
        <f t="shared" ca="1" si="917"/>
        <v xml:space="preserve"> </v>
      </c>
      <c r="V3617" s="3">
        <f t="shared" ca="1" si="907"/>
        <v>10</v>
      </c>
      <c r="W3617" s="16">
        <f t="shared" ca="1" si="908"/>
        <v>-19.485094850948496</v>
      </c>
      <c r="X3617" s="3">
        <f t="shared" ca="1" si="909"/>
        <v>36.35</v>
      </c>
      <c r="Y3617" s="3">
        <f t="shared" ca="1" si="910"/>
        <v>13.98</v>
      </c>
      <c r="Z3617" s="12">
        <f t="shared" ca="1" si="911"/>
        <v>1439.9999999999977</v>
      </c>
      <c r="AA3617" s="17">
        <f t="shared" ca="1" si="912"/>
        <v>-1052.1951219512171</v>
      </c>
      <c r="AB3617" s="17">
        <f t="shared" ca="1" si="913"/>
        <v>387.80487804878067</v>
      </c>
      <c r="AC3617" s="19">
        <f t="shared" ca="1" si="914"/>
        <v>69915.585913526797</v>
      </c>
    </row>
    <row r="3618" spans="1:29" x14ac:dyDescent="0.25">
      <c r="A3618" s="22">
        <v>41256</v>
      </c>
      <c r="B3618" s="2">
        <v>36.6</v>
      </c>
      <c r="C3618" s="2">
        <v>35.61</v>
      </c>
      <c r="D3618" s="2">
        <v>35.75</v>
      </c>
      <c r="E3618">
        <v>15.14</v>
      </c>
      <c r="F3618">
        <v>14.68</v>
      </c>
      <c r="G3618">
        <v>14.96</v>
      </c>
      <c r="H3618">
        <f t="shared" si="915"/>
        <v>-1.8126888217522619E-2</v>
      </c>
      <c r="I3618">
        <f t="shared" si="916"/>
        <v>1.4237288135593218E-2</v>
      </c>
      <c r="J3618">
        <f t="shared" si="918"/>
        <v>0.68315917666611303</v>
      </c>
      <c r="K3618" s="2">
        <v>1</v>
      </c>
      <c r="L3618" s="2">
        <v>1</v>
      </c>
      <c r="M3618" s="6">
        <f ca="1">100*(D3618-MIN(OFFSET(C3618,-$M$3+1,0):C3618))/(MAX(OFFSET(B3618,-$M$3+1,0):B3618)-MIN(OFFSET(C3618,-$M$3+1,0):C3618))</f>
        <v>64.092664092664052</v>
      </c>
      <c r="N3618" s="6">
        <f ca="1">100*(G3618-MIN(OFFSET(F3618,-$M$3+1,0):F3618))/(MAX(OFFSET(E3618,-$M$3+1,0):E3618)-MIN(OFFSET(F3618,-$M$3+1,0):F3618))</f>
        <v>90.000000000000028</v>
      </c>
      <c r="O3618" s="6">
        <f t="shared" ca="1" si="903"/>
        <v>-25.907335907335977</v>
      </c>
      <c r="P3618" s="8">
        <f t="shared" si="904"/>
        <v>0.99000000000000199</v>
      </c>
      <c r="Q3618" s="8">
        <f t="shared" si="905"/>
        <v>0.46000000000000085</v>
      </c>
      <c r="R3618" s="15">
        <f ca="1">AVERAGE(P3618:OFFSET(P3618,-$R$3+1,0))*$R$4*K3618</f>
        <v>114.49999999999987</v>
      </c>
      <c r="S3618" s="15">
        <f ca="1">AVERAGE(Q3618:OFFSET(Q3618,-$R$3+1,0))*$S$4*L3618</f>
        <v>54.125</v>
      </c>
      <c r="T3618" s="11" t="str">
        <f t="shared" ca="1" si="906"/>
        <v>Buy</v>
      </c>
      <c r="U3618" s="11" t="str">
        <f t="shared" ca="1" si="917"/>
        <v xml:space="preserve"> </v>
      </c>
      <c r="V3618" s="3">
        <f t="shared" ca="1" si="907"/>
        <v>10</v>
      </c>
      <c r="W3618" s="16">
        <f t="shared" ca="1" si="908"/>
        <v>-21.154734411085425</v>
      </c>
      <c r="X3618" s="3">
        <f t="shared" ca="1" si="909"/>
        <v>35.75</v>
      </c>
      <c r="Y3618" s="3" t="str">
        <f t="shared" ca="1" si="910"/>
        <v xml:space="preserve"> </v>
      </c>
      <c r="Z3618" s="12">
        <f t="shared" ca="1" si="911"/>
        <v>-659.99999999999659</v>
      </c>
      <c r="AA3618" s="17">
        <f t="shared" ca="1" si="912"/>
        <v>-409.18699186992012</v>
      </c>
      <c r="AB3618" s="17">
        <f t="shared" ca="1" si="913"/>
        <v>-1069.1869918699167</v>
      </c>
      <c r="AC3618" s="19">
        <f t="shared" ca="1" si="914"/>
        <v>68846.398921656873</v>
      </c>
    </row>
    <row r="3619" spans="1:29" x14ac:dyDescent="0.25">
      <c r="A3619" s="22">
        <v>41257</v>
      </c>
      <c r="B3619" s="2">
        <v>35.99</v>
      </c>
      <c r="C3619" s="2">
        <v>35.32</v>
      </c>
      <c r="D3619" s="2">
        <v>35.86</v>
      </c>
      <c r="E3619">
        <v>15.13</v>
      </c>
      <c r="F3619">
        <v>14.72</v>
      </c>
      <c r="G3619">
        <v>15.13</v>
      </c>
      <c r="H3619">
        <f t="shared" si="915"/>
        <v>3.0769230769229772E-3</v>
      </c>
      <c r="I3619">
        <f t="shared" si="916"/>
        <v>1.1363636363636465E-2</v>
      </c>
      <c r="J3619">
        <f t="shared" si="918"/>
        <v>0.71316332491846912</v>
      </c>
      <c r="K3619" s="2">
        <v>1</v>
      </c>
      <c r="L3619" s="2">
        <v>1</v>
      </c>
      <c r="M3619" s="6">
        <f ca="1">100*(D3619-MIN(OFFSET(C3619,-$M$3+1,0):C3619))/(MAX(OFFSET(B3619,-$M$3+1,0):B3619)-MIN(OFFSET(C3619,-$M$3+1,0):C3619))</f>
        <v>58.585858585858503</v>
      </c>
      <c r="N3619" s="6">
        <f ca="1">100*(G3619-MIN(OFFSET(F3619,-$M$3+1,0):F3619))/(MAX(OFFSET(E3619,-$M$3+1,0):E3619)-MIN(OFFSET(F3619,-$M$3+1,0):F3619))</f>
        <v>99.354838709677423</v>
      </c>
      <c r="O3619" s="6">
        <f t="shared" ca="1" si="903"/>
        <v>-40.76898012381892</v>
      </c>
      <c r="P3619" s="8">
        <f t="shared" si="904"/>
        <v>0.67000000000000171</v>
      </c>
      <c r="Q3619" s="8">
        <f t="shared" si="905"/>
        <v>0.41000000000000014</v>
      </c>
      <c r="R3619" s="15">
        <f ca="1">AVERAGE(P3619:OFFSET(P3619,-$R$3+1,0))*$R$4*K3619</f>
        <v>112.49999999999991</v>
      </c>
      <c r="S3619" s="15">
        <f ca="1">AVERAGE(Q3619:OFFSET(Q3619,-$R$3+1,0))*$S$4*L3619</f>
        <v>52.374999999999993</v>
      </c>
      <c r="T3619" s="11" t="str">
        <f t="shared" ca="1" si="906"/>
        <v>Buy</v>
      </c>
      <c r="U3619" s="11" t="str">
        <f t="shared" ca="1" si="917"/>
        <v xml:space="preserve"> </v>
      </c>
      <c r="V3619" s="3">
        <f t="shared" ca="1" si="907"/>
        <v>10</v>
      </c>
      <c r="W3619" s="16">
        <f t="shared" ca="1" si="908"/>
        <v>-21.154734411085425</v>
      </c>
      <c r="X3619" s="3">
        <f t="shared" ca="1" si="909"/>
        <v>35.75</v>
      </c>
      <c r="Y3619" s="3" t="str">
        <f t="shared" ca="1" si="910"/>
        <v xml:space="preserve"> </v>
      </c>
      <c r="Z3619" s="12">
        <f t="shared" ca="1" si="911"/>
        <v>109.99999999999943</v>
      </c>
      <c r="AA3619" s="17">
        <f t="shared" ca="1" si="912"/>
        <v>-359.63048498845205</v>
      </c>
      <c r="AB3619" s="17">
        <f t="shared" ca="1" si="913"/>
        <v>-249.63048498845262</v>
      </c>
      <c r="AC3619" s="19">
        <f t="shared" ca="1" si="914"/>
        <v>68596.768436668426</v>
      </c>
    </row>
    <row r="3620" spans="1:29" x14ac:dyDescent="0.25">
      <c r="A3620" s="22">
        <v>41260</v>
      </c>
      <c r="B3620" s="2">
        <v>37.32</v>
      </c>
      <c r="C3620" s="2">
        <v>35.9</v>
      </c>
      <c r="D3620" s="2">
        <v>37.32</v>
      </c>
      <c r="E3620">
        <v>15.98</v>
      </c>
      <c r="F3620">
        <v>15.09</v>
      </c>
      <c r="G3620">
        <v>15.94</v>
      </c>
      <c r="H3620">
        <f t="shared" si="915"/>
        <v>4.0713887339654198E-2</v>
      </c>
      <c r="I3620">
        <f t="shared" si="916"/>
        <v>5.3536021150032864E-2</v>
      </c>
      <c r="J3620">
        <f t="shared" si="918"/>
        <v>0.72447205281241001</v>
      </c>
      <c r="K3620" s="2">
        <v>1</v>
      </c>
      <c r="L3620" s="2">
        <v>1</v>
      </c>
      <c r="M3620" s="6">
        <f ca="1">100*(D3620-MIN(OFFSET(C3620,-$M$3+1,0):C3620))/(MAX(OFFSET(B3620,-$M$3+1,0):B3620)-MIN(OFFSET(C3620,-$M$3+1,0):C3620))</f>
        <v>100</v>
      </c>
      <c r="N3620" s="6">
        <f ca="1">100*(G3620-MIN(OFFSET(F3620,-$M$3+1,0):F3620))/(MAX(OFFSET(E3620,-$M$3+1,0):E3620)-MIN(OFFSET(F3620,-$M$3+1,0):F3620))</f>
        <v>98.104265402843552</v>
      </c>
      <c r="O3620" s="6">
        <f t="shared" ca="1" si="903"/>
        <v>1.8957345971564479</v>
      </c>
      <c r="P3620" s="8">
        <f t="shared" si="904"/>
        <v>1.4600000000000009</v>
      </c>
      <c r="Q3620" s="8">
        <f t="shared" si="905"/>
        <v>0.89000000000000057</v>
      </c>
      <c r="R3620" s="15">
        <f ca="1">AVERAGE(P3620:OFFSET(P3620,-$R$3+1,0))*$R$4*K3620</f>
        <v>108.12499999999999</v>
      </c>
      <c r="S3620" s="15">
        <f ca="1">AVERAGE(Q3620:OFFSET(Q3620,-$R$3+1,0))*$S$4*L3620</f>
        <v>55.000000000000007</v>
      </c>
      <c r="T3620" s="11" t="str">
        <f t="shared" ca="1" si="906"/>
        <v>Exit</v>
      </c>
      <c r="U3620" s="11" t="str">
        <f t="shared" ca="1" si="917"/>
        <v xml:space="preserve"> </v>
      </c>
      <c r="V3620" s="3">
        <f t="shared" ca="1" si="907"/>
        <v>10</v>
      </c>
      <c r="W3620" s="16">
        <f t="shared" ca="1" si="908"/>
        <v>-21.154734411085425</v>
      </c>
      <c r="X3620" s="3">
        <f t="shared" ca="1" si="909"/>
        <v>35.75</v>
      </c>
      <c r="Y3620" s="3" t="str">
        <f t="shared" ca="1" si="910"/>
        <v xml:space="preserve"> </v>
      </c>
      <c r="Z3620" s="12">
        <f t="shared" ca="1" si="911"/>
        <v>1460.0000000000009</v>
      </c>
      <c r="AA3620" s="17">
        <f t="shared" ca="1" si="912"/>
        <v>-1713.5334872979167</v>
      </c>
      <c r="AB3620" s="17">
        <f t="shared" ca="1" si="913"/>
        <v>-253.53348729791583</v>
      </c>
      <c r="AC3620" s="19">
        <f t="shared" ca="1" si="914"/>
        <v>68343.234949370511</v>
      </c>
    </row>
    <row r="3621" spans="1:29" x14ac:dyDescent="0.25">
      <c r="A3621" s="22">
        <v>41261</v>
      </c>
      <c r="B3621" s="2">
        <v>38.229999999999997</v>
      </c>
      <c r="C3621" s="2">
        <v>37.26</v>
      </c>
      <c r="D3621" s="2">
        <v>38.22</v>
      </c>
      <c r="E3621">
        <v>16.48</v>
      </c>
      <c r="F3621">
        <v>15.8</v>
      </c>
      <c r="G3621">
        <v>16.48</v>
      </c>
      <c r="H3621">
        <f t="shared" si="915"/>
        <v>2.4115755627009516E-2</v>
      </c>
      <c r="I3621">
        <f t="shared" si="916"/>
        <v>3.3877038895859579E-2</v>
      </c>
      <c r="J3621">
        <f t="shared" si="918"/>
        <v>0.83650561856672967</v>
      </c>
      <c r="K3621" s="2">
        <v>1</v>
      </c>
      <c r="L3621" s="2">
        <v>1</v>
      </c>
      <c r="M3621" s="6">
        <f ca="1">100*(D3621-MIN(OFFSET(C3621,-$M$3+1,0):C3621))/(MAX(OFFSET(B3621,-$M$3+1,0):B3621)-MIN(OFFSET(C3621,-$M$3+1,0):C3621))</f>
        <v>99.706744868035258</v>
      </c>
      <c r="N3621" s="6">
        <f ca="1">100*(G3621-MIN(OFFSET(F3621,-$M$3+1,0):F3621))/(MAX(OFFSET(E3621,-$M$3+1,0):E3621)-MIN(OFFSET(F3621,-$M$3+1,0):F3621))</f>
        <v>100</v>
      </c>
      <c r="O3621" s="6">
        <f t="shared" ca="1" si="903"/>
        <v>-0.29325513196474162</v>
      </c>
      <c r="P3621" s="8">
        <f t="shared" si="904"/>
        <v>0.96999999999999886</v>
      </c>
      <c r="Q3621" s="8">
        <f t="shared" si="905"/>
        <v>0.67999999999999972</v>
      </c>
      <c r="R3621" s="15">
        <f ca="1">AVERAGE(P3621:OFFSET(P3621,-$R$3+1,0))*$R$4*K3621</f>
        <v>104.62499999999997</v>
      </c>
      <c r="S3621" s="15">
        <f ca="1">AVERAGE(Q3621:OFFSET(Q3621,-$R$3+1,0))*$S$4*L3621</f>
        <v>56.000000000000007</v>
      </c>
      <c r="T3621" s="11" t="str">
        <f t="shared" ca="1" si="906"/>
        <v xml:space="preserve"> </v>
      </c>
      <c r="U3621" s="11" t="str">
        <f t="shared" ca="1" si="917"/>
        <v xml:space="preserve"> </v>
      </c>
      <c r="V3621" s="3" t="str">
        <f t="shared" ca="1" si="907"/>
        <v xml:space="preserve"> </v>
      </c>
      <c r="W3621" s="16" t="str">
        <f t="shared" ca="1" si="908"/>
        <v xml:space="preserve"> </v>
      </c>
      <c r="X3621" s="3" t="str">
        <f t="shared" ca="1" si="909"/>
        <v xml:space="preserve"> </v>
      </c>
      <c r="Y3621" s="3" t="str">
        <f t="shared" ca="1" si="910"/>
        <v xml:space="preserve"> </v>
      </c>
      <c r="Z3621" s="12" t="str">
        <f t="shared" ca="1" si="911"/>
        <v xml:space="preserve"> </v>
      </c>
      <c r="AA3621" s="17" t="str">
        <f t="shared" ca="1" si="912"/>
        <v xml:space="preserve"> </v>
      </c>
      <c r="AB3621" s="17" t="str">
        <f t="shared" ca="1" si="913"/>
        <v xml:space="preserve"> </v>
      </c>
      <c r="AC3621" s="19">
        <f t="shared" ca="1" si="914"/>
        <v>68343.234949370511</v>
      </c>
    </row>
    <row r="3622" spans="1:29" x14ac:dyDescent="0.25">
      <c r="A3622" s="22">
        <v>41262</v>
      </c>
      <c r="B3622" s="2">
        <v>38.39</v>
      </c>
      <c r="C3622" s="2">
        <v>36.880000000000003</v>
      </c>
      <c r="D3622" s="2">
        <v>37.79</v>
      </c>
      <c r="E3622">
        <v>16.579999999999998</v>
      </c>
      <c r="F3622">
        <v>16.079999999999998</v>
      </c>
      <c r="G3622">
        <v>16.14</v>
      </c>
      <c r="H3622">
        <f t="shared" si="915"/>
        <v>-1.1250654107796909E-2</v>
      </c>
      <c r="I3622">
        <f t="shared" si="916"/>
        <v>-2.0631067961165095E-2</v>
      </c>
      <c r="J3622">
        <f t="shared" si="918"/>
        <v>0.82189261756021559</v>
      </c>
      <c r="K3622" s="2">
        <v>1</v>
      </c>
      <c r="L3622" s="2">
        <v>1</v>
      </c>
      <c r="M3622" s="6">
        <f ca="1">100*(D3622-MIN(OFFSET(C3622,-$M$3+1,0):C3622))/(MAX(OFFSET(B3622,-$M$3+1,0):B3622)-MIN(OFFSET(C3622,-$M$3+1,0):C3622))</f>
        <v>81.132075471698073</v>
      </c>
      <c r="N3622" s="6">
        <f ca="1">100*(G3622-MIN(OFFSET(F3622,-$M$3+1,0):F3622))/(MAX(OFFSET(E3622,-$M$3+1,0):E3622)-MIN(OFFSET(F3622,-$M$3+1,0):F3622))</f>
        <v>81.434599156118225</v>
      </c>
      <c r="O3622" s="6">
        <f t="shared" ca="1" si="903"/>
        <v>-0.30252368442015154</v>
      </c>
      <c r="P3622" s="8">
        <f t="shared" si="904"/>
        <v>1.509999999999998</v>
      </c>
      <c r="Q3622" s="8">
        <f t="shared" si="905"/>
        <v>0.5</v>
      </c>
      <c r="R3622" s="15">
        <f ca="1">AVERAGE(P3622:OFFSET(P3622,-$R$3+1,0))*$R$4*K3622</f>
        <v>112.37499999999994</v>
      </c>
      <c r="S3622" s="15">
        <f ca="1">AVERAGE(Q3622:OFFSET(Q3622,-$R$3+1,0))*$S$4*L3622</f>
        <v>57.125</v>
      </c>
      <c r="T3622" s="11" t="str">
        <f t="shared" ca="1" si="906"/>
        <v xml:space="preserve"> </v>
      </c>
      <c r="U3622" s="11" t="str">
        <f t="shared" ca="1" si="917"/>
        <v xml:space="preserve"> </v>
      </c>
      <c r="V3622" s="3" t="str">
        <f t="shared" ca="1" si="907"/>
        <v xml:space="preserve"> </v>
      </c>
      <c r="W3622" s="16" t="str">
        <f t="shared" ca="1" si="908"/>
        <v xml:space="preserve"> </v>
      </c>
      <c r="X3622" s="3" t="str">
        <f t="shared" ca="1" si="909"/>
        <v xml:space="preserve"> </v>
      </c>
      <c r="Y3622" s="3" t="str">
        <f t="shared" ca="1" si="910"/>
        <v xml:space="preserve"> </v>
      </c>
      <c r="Z3622" s="12" t="str">
        <f t="shared" ca="1" si="911"/>
        <v xml:space="preserve"> </v>
      </c>
      <c r="AA3622" s="17" t="str">
        <f t="shared" ca="1" si="912"/>
        <v xml:space="preserve"> </v>
      </c>
      <c r="AB3622" s="17" t="str">
        <f t="shared" ca="1" si="913"/>
        <v xml:space="preserve"> </v>
      </c>
      <c r="AC3622" s="19">
        <f t="shared" ca="1" si="914"/>
        <v>68343.234949370511</v>
      </c>
    </row>
    <row r="3623" spans="1:29" x14ac:dyDescent="0.25">
      <c r="A3623" s="22">
        <v>41263</v>
      </c>
      <c r="B3623" s="2">
        <v>38.17</v>
      </c>
      <c r="C3623" s="2">
        <v>37.21</v>
      </c>
      <c r="D3623" s="2">
        <v>37.81</v>
      </c>
      <c r="E3623">
        <v>15.68</v>
      </c>
      <c r="F3623">
        <v>14.88</v>
      </c>
      <c r="G3623">
        <v>15.08</v>
      </c>
      <c r="H3623">
        <f t="shared" si="915"/>
        <v>5.2924053982539299E-4</v>
      </c>
      <c r="I3623">
        <f t="shared" si="916"/>
        <v>-6.5675340768277635E-2</v>
      </c>
      <c r="J3623">
        <f t="shared" si="918"/>
        <v>0.66516961739085456</v>
      </c>
      <c r="K3623" s="2">
        <v>1</v>
      </c>
      <c r="L3623" s="2">
        <v>1</v>
      </c>
      <c r="M3623" s="6">
        <f ca="1">100*(D3623-MIN(OFFSET(C3623,-$M$3+1,0):C3623))/(MAX(OFFSET(B3623,-$M$3+1,0):B3623)-MIN(OFFSET(C3623,-$M$3+1,0):C3623))</f>
        <v>81.107491856677584</v>
      </c>
      <c r="N3623" s="6">
        <f ca="1">100*(G3623-MIN(OFFSET(F3623,-$M$3+1,0):F3623))/(MAX(OFFSET(E3623,-$M$3+1,0):E3623)-MIN(OFFSET(F3623,-$M$3+1,0):F3623))</f>
        <v>21.052631578947402</v>
      </c>
      <c r="O3623" s="6">
        <f t="shared" ca="1" si="903"/>
        <v>60.054860277730185</v>
      </c>
      <c r="P3623" s="8">
        <f t="shared" si="904"/>
        <v>0.96000000000000085</v>
      </c>
      <c r="Q3623" s="8">
        <f t="shared" si="905"/>
        <v>1.2599999999999998</v>
      </c>
      <c r="R3623" s="15">
        <f ca="1">AVERAGE(P3623:OFFSET(P3623,-$R$3+1,0))*$R$4*K3623</f>
        <v>114.25</v>
      </c>
      <c r="S3623" s="15">
        <f ca="1">AVERAGE(Q3623:OFFSET(Q3623,-$R$3+1,0))*$S$4*L3623</f>
        <v>67.374999999999986</v>
      </c>
      <c r="T3623" s="11" t="str">
        <f t="shared" ca="1" si="906"/>
        <v xml:space="preserve"> </v>
      </c>
      <c r="U3623" s="11" t="str">
        <f t="shared" ca="1" si="917"/>
        <v>Sell</v>
      </c>
      <c r="V3623" s="3">
        <f t="shared" ca="1" si="907"/>
        <v>-10</v>
      </c>
      <c r="W3623" s="16">
        <f t="shared" ca="1" si="908"/>
        <v>16.957328385899817</v>
      </c>
      <c r="X3623" s="3">
        <f t="shared" ca="1" si="909"/>
        <v>37.81</v>
      </c>
      <c r="Y3623" s="3">
        <f t="shared" ca="1" si="910"/>
        <v>15.08</v>
      </c>
      <c r="Z3623" s="12" t="str">
        <f t="shared" ca="1" si="911"/>
        <v xml:space="preserve"> </v>
      </c>
      <c r="AA3623" s="17" t="str">
        <f t="shared" ca="1" si="912"/>
        <v xml:space="preserve"> </v>
      </c>
      <c r="AB3623" s="17" t="str">
        <f t="shared" ca="1" si="913"/>
        <v xml:space="preserve"> </v>
      </c>
      <c r="AC3623" s="19">
        <f t="shared" ca="1" si="914"/>
        <v>68343.234949370511</v>
      </c>
    </row>
    <row r="3624" spans="1:29" x14ac:dyDescent="0.25">
      <c r="A3624" s="22">
        <v>41264</v>
      </c>
      <c r="B3624" s="2">
        <v>37.31</v>
      </c>
      <c r="C3624" s="2">
        <v>36.51</v>
      </c>
      <c r="D3624" s="2">
        <v>36.99</v>
      </c>
      <c r="E3624">
        <v>14.84</v>
      </c>
      <c r="F3624">
        <v>14.41</v>
      </c>
      <c r="G3624">
        <v>14.64</v>
      </c>
      <c r="H3624">
        <f t="shared" si="915"/>
        <v>-2.1687384289870382E-2</v>
      </c>
      <c r="I3624">
        <f t="shared" si="916"/>
        <v>-2.917771883289122E-2</v>
      </c>
      <c r="J3624">
        <f t="shared" si="918"/>
        <v>0.69036380734670399</v>
      </c>
      <c r="K3624" s="2">
        <v>1</v>
      </c>
      <c r="L3624" s="2">
        <v>1</v>
      </c>
      <c r="M3624" s="6">
        <f ca="1">100*(D3624-MIN(OFFSET(C3624,-$M$3+1,0):C3624))/(MAX(OFFSET(B3624,-$M$3+1,0):B3624)-MIN(OFFSET(C3624,-$M$3+1,0):C3624))</f>
        <v>54.397394136807868</v>
      </c>
      <c r="N3624" s="6">
        <f ca="1">100*(G3624-MIN(OFFSET(F3624,-$M$3+1,0):F3624))/(MAX(OFFSET(E3624,-$M$3+1,0):E3624)-MIN(OFFSET(F3624,-$M$3+1,0):F3624))</f>
        <v>10.599078341013854</v>
      </c>
      <c r="O3624" s="6">
        <f t="shared" ca="1" si="903"/>
        <v>43.798315795794011</v>
      </c>
      <c r="P3624" s="8">
        <f t="shared" si="904"/>
        <v>1.3000000000000043</v>
      </c>
      <c r="Q3624" s="8">
        <f t="shared" si="905"/>
        <v>0.66999999999999993</v>
      </c>
      <c r="R3624" s="15">
        <f ca="1">AVERAGE(P3624:OFFSET(P3624,-$R$3+1,0))*$R$4*K3624</f>
        <v>119.62500000000009</v>
      </c>
      <c r="S3624" s="15">
        <f ca="1">AVERAGE(Q3624:OFFSET(Q3624,-$R$3+1,0))*$S$4*L3624</f>
        <v>70.125</v>
      </c>
      <c r="T3624" s="11" t="str">
        <f t="shared" ca="1" si="906"/>
        <v xml:space="preserve"> </v>
      </c>
      <c r="U3624" s="11" t="str">
        <f t="shared" ca="1" si="917"/>
        <v>Sell</v>
      </c>
      <c r="V3624" s="3">
        <f t="shared" ca="1" si="907"/>
        <v>-10</v>
      </c>
      <c r="W3624" s="16">
        <f t="shared" ca="1" si="908"/>
        <v>16.957328385899817</v>
      </c>
      <c r="X3624" s="3">
        <f t="shared" ca="1" si="909"/>
        <v>37.81</v>
      </c>
      <c r="Y3624" s="3">
        <f t="shared" ca="1" si="910"/>
        <v>15.08</v>
      </c>
      <c r="Z3624" s="12">
        <f t="shared" ca="1" si="911"/>
        <v>820.00000000000023</v>
      </c>
      <c r="AA3624" s="17">
        <f t="shared" ca="1" si="912"/>
        <v>-746.12244897959113</v>
      </c>
      <c r="AB3624" s="17">
        <f t="shared" ca="1" si="913"/>
        <v>73.877551020409101</v>
      </c>
      <c r="AC3624" s="19">
        <f t="shared" ca="1" si="914"/>
        <v>68417.112500390926</v>
      </c>
    </row>
    <row r="3625" spans="1:29" x14ac:dyDescent="0.25">
      <c r="A3625" s="22">
        <v>41267</v>
      </c>
      <c r="B3625" s="2">
        <v>37.380000000000003</v>
      </c>
      <c r="C3625" s="2">
        <v>36.72</v>
      </c>
      <c r="D3625" s="2">
        <v>36.81</v>
      </c>
      <c r="E3625">
        <v>14.83</v>
      </c>
      <c r="F3625">
        <v>14.49</v>
      </c>
      <c r="G3625">
        <v>14.65</v>
      </c>
      <c r="H3625">
        <f t="shared" si="915"/>
        <v>-4.8661800486617945E-3</v>
      </c>
      <c r="I3625">
        <f t="shared" si="916"/>
        <v>6.8306010928953498E-4</v>
      </c>
      <c r="J3625">
        <f t="shared" si="918"/>
        <v>0.69004813490517547</v>
      </c>
      <c r="K3625" s="2">
        <v>1</v>
      </c>
      <c r="L3625" s="2">
        <v>1</v>
      </c>
      <c r="M3625" s="6">
        <f ca="1">100*(D3625-MIN(OFFSET(C3625,-$M$3+1,0):C3625))/(MAX(OFFSET(B3625,-$M$3+1,0):B3625)-MIN(OFFSET(C3625,-$M$3+1,0):C3625))</f>
        <v>36.546184738955944</v>
      </c>
      <c r="N3625" s="6">
        <f ca="1">100*(G3625-MIN(OFFSET(F3625,-$M$3+1,0):F3625))/(MAX(OFFSET(E3625,-$M$3+1,0):E3625)-MIN(OFFSET(F3625,-$M$3+1,0):F3625))</f>
        <v>11.059907834101402</v>
      </c>
      <c r="O3625" s="6">
        <f t="shared" ca="1" si="903"/>
        <v>25.486276904854542</v>
      </c>
      <c r="P3625" s="8">
        <f t="shared" si="904"/>
        <v>0.66000000000000369</v>
      </c>
      <c r="Q3625" s="8">
        <f t="shared" si="905"/>
        <v>0.33999999999999986</v>
      </c>
      <c r="R3625" s="15">
        <f ca="1">AVERAGE(P3625:OFFSET(P3625,-$R$3+1,0))*$R$4*K3625</f>
        <v>106.50000000000013</v>
      </c>
      <c r="S3625" s="15">
        <f ca="1">AVERAGE(Q3625:OFFSET(Q3625,-$R$3+1,0))*$S$4*L3625</f>
        <v>65.125000000000014</v>
      </c>
      <c r="T3625" s="11" t="str">
        <f t="shared" ca="1" si="906"/>
        <v xml:space="preserve"> </v>
      </c>
      <c r="U3625" s="11" t="str">
        <f t="shared" ca="1" si="917"/>
        <v>Sell</v>
      </c>
      <c r="V3625" s="3">
        <f t="shared" ca="1" si="907"/>
        <v>-10</v>
      </c>
      <c r="W3625" s="16">
        <f t="shared" ca="1" si="908"/>
        <v>16.957328385899817</v>
      </c>
      <c r="X3625" s="3">
        <f t="shared" ca="1" si="909"/>
        <v>37.81</v>
      </c>
      <c r="Y3625" s="3">
        <f t="shared" ca="1" si="910"/>
        <v>15.08</v>
      </c>
      <c r="Z3625" s="12">
        <f t="shared" ca="1" si="911"/>
        <v>179.99999999999972</v>
      </c>
      <c r="AA3625" s="17">
        <f t="shared" ca="1" si="912"/>
        <v>16.957328385899455</v>
      </c>
      <c r="AB3625" s="17">
        <f t="shared" ca="1" si="913"/>
        <v>196.95732838589916</v>
      </c>
      <c r="AC3625" s="19">
        <f t="shared" ca="1" si="914"/>
        <v>68614.069828776832</v>
      </c>
    </row>
    <row r="3626" spans="1:29" x14ac:dyDescent="0.25">
      <c r="A3626" s="22">
        <v>41269</v>
      </c>
      <c r="B3626" s="2">
        <v>37.35</v>
      </c>
      <c r="C3626" s="2">
        <v>36.520000000000003</v>
      </c>
      <c r="D3626" s="2">
        <v>36.549999999999997</v>
      </c>
      <c r="E3626">
        <v>15.08</v>
      </c>
      <c r="F3626">
        <v>14.67</v>
      </c>
      <c r="G3626">
        <v>14.76</v>
      </c>
      <c r="H3626">
        <f t="shared" si="915"/>
        <v>-7.0632980168433557E-3</v>
      </c>
      <c r="I3626">
        <f t="shared" si="916"/>
        <v>7.5085324232082584E-3</v>
      </c>
      <c r="J3626">
        <f t="shared" si="918"/>
        <v>0.68257726018493059</v>
      </c>
      <c r="K3626" s="2">
        <v>1</v>
      </c>
      <c r="L3626" s="2">
        <v>1</v>
      </c>
      <c r="M3626" s="6">
        <f ca="1">100*(D3626-MIN(OFFSET(C3626,-$M$3+1,0):C3626))/(MAX(OFFSET(B3626,-$M$3+1,0):B3626)-MIN(OFFSET(C3626,-$M$3+1,0):C3626))</f>
        <v>2.1276595744680367</v>
      </c>
      <c r="N3626" s="6">
        <f ca="1">100*(G3626-MIN(OFFSET(F3626,-$M$3+1,0):F3626))/(MAX(OFFSET(E3626,-$M$3+1,0):E3626)-MIN(OFFSET(F3626,-$M$3+1,0):F3626))</f>
        <v>16.129032258064512</v>
      </c>
      <c r="O3626" s="6">
        <f t="shared" ca="1" si="903"/>
        <v>-14.001372683596475</v>
      </c>
      <c r="P3626" s="8">
        <f t="shared" si="904"/>
        <v>0.82999999999999829</v>
      </c>
      <c r="Q3626" s="8">
        <f t="shared" si="905"/>
        <v>0.42999999999999972</v>
      </c>
      <c r="R3626" s="15">
        <f ca="1">AVERAGE(P3626:OFFSET(P3626,-$R$3+1,0))*$R$4*K3626</f>
        <v>104.50000000000009</v>
      </c>
      <c r="S3626" s="15">
        <f ca="1">AVERAGE(Q3626:OFFSET(Q3626,-$R$3+1,0))*$S$4*L3626</f>
        <v>64.75</v>
      </c>
      <c r="T3626" s="11" t="str">
        <f t="shared" ca="1" si="906"/>
        <v xml:space="preserve"> </v>
      </c>
      <c r="U3626" s="11" t="str">
        <f t="shared" ca="1" si="917"/>
        <v>Exit</v>
      </c>
      <c r="V3626" s="3">
        <f t="shared" ca="1" si="907"/>
        <v>-10</v>
      </c>
      <c r="W3626" s="16">
        <f t="shared" ca="1" si="908"/>
        <v>16.957328385899817</v>
      </c>
      <c r="X3626" s="3">
        <f t="shared" ca="1" si="909"/>
        <v>37.81</v>
      </c>
      <c r="Y3626" s="3">
        <f t="shared" ca="1" si="910"/>
        <v>15.08</v>
      </c>
      <c r="Z3626" s="12">
        <f t="shared" ca="1" si="911"/>
        <v>260.00000000000512</v>
      </c>
      <c r="AA3626" s="17">
        <f t="shared" ca="1" si="912"/>
        <v>186.53061224489701</v>
      </c>
      <c r="AB3626" s="17">
        <f t="shared" ca="1" si="913"/>
        <v>446.53061224490216</v>
      </c>
      <c r="AC3626" s="19">
        <f t="shared" ca="1" si="914"/>
        <v>69060.600441021728</v>
      </c>
    </row>
    <row r="3627" spans="1:29" x14ac:dyDescent="0.25">
      <c r="A3627" s="22">
        <v>41270</v>
      </c>
      <c r="B3627" s="2">
        <v>37.03</v>
      </c>
      <c r="C3627" s="2">
        <v>35.57</v>
      </c>
      <c r="D3627" s="2">
        <v>36.619999999999997</v>
      </c>
      <c r="E3627">
        <v>14.88</v>
      </c>
      <c r="F3627">
        <v>14.43</v>
      </c>
      <c r="G3627">
        <v>14.79</v>
      </c>
      <c r="H3627">
        <f t="shared" si="915"/>
        <v>1.9151846785225857E-3</v>
      </c>
      <c r="I3627">
        <f t="shared" si="916"/>
        <v>2.0325203252031798E-3</v>
      </c>
      <c r="J3627">
        <f t="shared" si="918"/>
        <v>0.68974602966526499</v>
      </c>
      <c r="K3627" s="2">
        <v>1</v>
      </c>
      <c r="L3627" s="2">
        <v>1</v>
      </c>
      <c r="M3627" s="6">
        <f ca="1">100*(D3627-MIN(OFFSET(C3627,-$M$3+1,0):C3627))/(MAX(OFFSET(B3627,-$M$3+1,0):B3627)-MIN(OFFSET(C3627,-$M$3+1,0):C3627))</f>
        <v>37.234042553191387</v>
      </c>
      <c r="N3627" s="6">
        <f ca="1">100*(G3627-MIN(OFFSET(F3627,-$M$3+1,0):F3627))/(MAX(OFFSET(E3627,-$M$3+1,0):E3627)-MIN(OFFSET(F3627,-$M$3+1,0):F3627))</f>
        <v>17.511520737327157</v>
      </c>
      <c r="O3627" s="6">
        <f t="shared" ref="O3627:O3690" ca="1" si="919">M3627-N3627</f>
        <v>19.72252181586423</v>
      </c>
      <c r="P3627" s="8">
        <f t="shared" ref="P3627:P3690" si="920">MAX(B3627-C3627,B3627-D3626,D3626-C3627)</f>
        <v>1.4600000000000009</v>
      </c>
      <c r="Q3627" s="8">
        <f t="shared" ref="Q3627:Q3690" si="921">MAX(E3627-F3627,E3627-G3626,G3626-F3627)</f>
        <v>0.45000000000000107</v>
      </c>
      <c r="R3627" s="15">
        <f ca="1">AVERAGE(P3627:OFFSET(P3627,-$R$3+1,0))*$R$4*K3627</f>
        <v>114.37500000000007</v>
      </c>
      <c r="S3627" s="15">
        <f ca="1">AVERAGE(Q3627:OFFSET(Q3627,-$R$3+1,0))*$S$4*L3627</f>
        <v>65.250000000000014</v>
      </c>
      <c r="T3627" s="11" t="str">
        <f t="shared" ref="T3627:T3690" ca="1" si="922">IF(O3627&lt;$T$3,"Buy",IF(AND(T3626="Buy",O3627&lt;0),"Buy",IF(AND(T3626="Buy",O3627&gt;=0),"Exit"," ")))</f>
        <v xml:space="preserve"> </v>
      </c>
      <c r="U3627" s="11" t="str">
        <f t="shared" ca="1" si="917"/>
        <v xml:space="preserve"> </v>
      </c>
      <c r="V3627" s="3" t="str">
        <f t="shared" ref="V3627:V3690" ca="1" si="923">IF(AND($T3627="Buy",$T3626=" "),V$3,IF(AND($T3627="Buy",$T3626="Exit"),V$3,IF(AND($U3627="Sell",$U3626=" "),-V$3,IF(OR($T3626="Buy",U3626="Sell"),V3626," "))))</f>
        <v xml:space="preserve"> </v>
      </c>
      <c r="W3627" s="16" t="str">
        <f t="shared" ref="W3627:W3690" ca="1" si="924">IF(AND($T3627="Buy",$T3626=" "),-V$3*R3627/S3627,IF(AND($T3627="Buy",$T3626="Exit"),-V$3*R3627/S3627,IF(AND($U3627="Sell",U3626=" "),V$3*R3627/S3627,IF(OR($T3626="Buy",$U3626="Sell"),W3626," "))))</f>
        <v xml:space="preserve"> </v>
      </c>
      <c r="X3627" s="3" t="str">
        <f t="shared" ref="X3627:X3690" ca="1" si="925">IF(AND($T3627="Buy",$T3626=" "),D3627,IF(AND($T3627="Buy",$T3626="Exit"),D3627,IF(AND($U3627="Sell",X3626=" "),D3627,IF(OR($T3626="Buy",U3626="Sell"),X3626," "))))</f>
        <v xml:space="preserve"> </v>
      </c>
      <c r="Y3627" s="3" t="str">
        <f t="shared" ref="Y3627:Y3690" ca="1" si="926">IF(AND($T3627="Buy",$T3626=" "),G3627,IF(AND($U3627="Sell",Y3626=" "),G3627,IF(OR($T3626="Buy",U3626="Sell"),Y3626," ")))</f>
        <v xml:space="preserve"> </v>
      </c>
      <c r="Z3627" s="12" t="str">
        <f t="shared" ref="Z3627:Z3690" ca="1" si="927">IF(AND(V3627&lt;&gt;" ",V3626&lt;&gt;" "),V3626*(D3627-D3626)*$R$4*K3626," ")</f>
        <v xml:space="preserve"> </v>
      </c>
      <c r="AA3627" s="17" t="str">
        <f t="shared" ref="AA3627:AA3690" ca="1" si="928">IF(AND(W3627&lt;&gt;" ",W3626&lt;&gt;" "),W3626*(G3627-G3626)*$S$4*L3626," ")</f>
        <v xml:space="preserve"> </v>
      </c>
      <c r="AB3627" s="17" t="str">
        <f t="shared" ref="AB3627:AB3690" ca="1" si="929">IF(Z3627&lt;&gt;" ",Z3627+AA3627," ")</f>
        <v xml:space="preserve"> </v>
      </c>
      <c r="AC3627" s="19">
        <f t="shared" ref="AC3627:AC3690" ca="1" si="930">IF(AB3627&lt;&gt;" ",AC3626+AB3627,AC3626)</f>
        <v>69060.600441021728</v>
      </c>
    </row>
    <row r="3628" spans="1:29" x14ac:dyDescent="0.25">
      <c r="A3628" s="22">
        <v>41271</v>
      </c>
      <c r="B3628" s="2">
        <v>36.6</v>
      </c>
      <c r="C3628" s="2">
        <v>35.93</v>
      </c>
      <c r="D3628" s="2">
        <v>36.159999999999997</v>
      </c>
      <c r="E3628">
        <v>15.03</v>
      </c>
      <c r="F3628">
        <v>14.58</v>
      </c>
      <c r="G3628">
        <v>14.85</v>
      </c>
      <c r="H3628">
        <f t="shared" si="915"/>
        <v>-1.2561441835062803E-2</v>
      </c>
      <c r="I3628">
        <f t="shared" si="916"/>
        <v>4.0567951318459805E-3</v>
      </c>
      <c r="J3628">
        <f t="shared" si="918"/>
        <v>0.67972795813713516</v>
      </c>
      <c r="K3628" s="2">
        <v>1</v>
      </c>
      <c r="L3628" s="2">
        <v>1</v>
      </c>
      <c r="M3628" s="6">
        <f ca="1">100*(D3628-MIN(OFFSET(C3628,-$M$3+1,0):C3628))/(MAX(OFFSET(B3628,-$M$3+1,0):B3628)-MIN(OFFSET(C3628,-$M$3+1,0):C3628))</f>
        <v>22.692307692307537</v>
      </c>
      <c r="N3628" s="6">
        <f ca="1">100*(G3628-MIN(OFFSET(F3628,-$M$3+1,0):F3628))/(MAX(OFFSET(E3628,-$M$3+1,0):E3628)-MIN(OFFSET(F3628,-$M$3+1,0):F3628))</f>
        <v>34.645669291338557</v>
      </c>
      <c r="O3628" s="6">
        <f t="shared" ca="1" si="919"/>
        <v>-11.95336159903102</v>
      </c>
      <c r="P3628" s="8">
        <f t="shared" si="920"/>
        <v>0.68999999999999773</v>
      </c>
      <c r="Q3628" s="8">
        <f t="shared" si="921"/>
        <v>0.44999999999999929</v>
      </c>
      <c r="R3628" s="15">
        <f ca="1">AVERAGE(P3628:OFFSET(P3628,-$R$3+1,0))*$R$4*K3628</f>
        <v>104.75000000000003</v>
      </c>
      <c r="S3628" s="15">
        <f ca="1">AVERAGE(Q3628:OFFSET(Q3628,-$R$3+1,0))*$S$4*L3628</f>
        <v>59.749999999999993</v>
      </c>
      <c r="T3628" s="11" t="str">
        <f t="shared" ca="1" si="922"/>
        <v xml:space="preserve"> </v>
      </c>
      <c r="U3628" s="11" t="str">
        <f t="shared" ca="1" si="917"/>
        <v xml:space="preserve"> </v>
      </c>
      <c r="V3628" s="3" t="str">
        <f t="shared" ca="1" si="923"/>
        <v xml:space="preserve"> </v>
      </c>
      <c r="W3628" s="16" t="str">
        <f t="shared" ca="1" si="924"/>
        <v xml:space="preserve"> </v>
      </c>
      <c r="X3628" s="3" t="str">
        <f t="shared" ca="1" si="925"/>
        <v xml:space="preserve"> </v>
      </c>
      <c r="Y3628" s="3" t="str">
        <f t="shared" ca="1" si="926"/>
        <v xml:space="preserve"> </v>
      </c>
      <c r="Z3628" s="12" t="str">
        <f t="shared" ca="1" si="927"/>
        <v xml:space="preserve"> </v>
      </c>
      <c r="AA3628" s="17" t="str">
        <f t="shared" ca="1" si="928"/>
        <v xml:space="preserve"> </v>
      </c>
      <c r="AB3628" s="17" t="str">
        <f t="shared" ca="1" si="929"/>
        <v xml:space="preserve"> </v>
      </c>
      <c r="AC3628" s="19">
        <f t="shared" ca="1" si="930"/>
        <v>69060.600441021728</v>
      </c>
    </row>
    <row r="3629" spans="1:29" x14ac:dyDescent="0.25">
      <c r="A3629" s="22">
        <v>41274</v>
      </c>
      <c r="B3629" s="2">
        <v>37.25</v>
      </c>
      <c r="C3629" s="2">
        <v>35.799999999999997</v>
      </c>
      <c r="D3629" s="2">
        <v>37.200000000000003</v>
      </c>
      <c r="E3629">
        <v>15.39</v>
      </c>
      <c r="F3629">
        <v>14.69</v>
      </c>
      <c r="G3629">
        <v>15.28</v>
      </c>
      <c r="H3629">
        <f t="shared" si="915"/>
        <v>2.8761061946902755E-2</v>
      </c>
      <c r="I3629">
        <f t="shared" si="916"/>
        <v>2.8956228956228847E-2</v>
      </c>
      <c r="J3629">
        <f t="shared" si="918"/>
        <v>0.69765287687359945</v>
      </c>
      <c r="K3629" s="2">
        <v>1</v>
      </c>
      <c r="L3629" s="2">
        <v>1</v>
      </c>
      <c r="M3629" s="6">
        <f ca="1">100*(D3629-MIN(OFFSET(C3629,-$M$3+1,0):C3629))/(MAX(OFFSET(B3629,-$M$3+1,0):B3629)-MIN(OFFSET(C3629,-$M$3+1,0):C3629))</f>
        <v>90.05524861878456</v>
      </c>
      <c r="N3629" s="6">
        <f ca="1">100*(G3629-MIN(OFFSET(F3629,-$M$3+1,0):F3629))/(MAX(OFFSET(E3629,-$M$3+1,0):E3629)-MIN(OFFSET(F3629,-$M$3+1,0):F3629))</f>
        <v>88.775510204081513</v>
      </c>
      <c r="O3629" s="6">
        <f t="shared" ca="1" si="919"/>
        <v>1.2797384147030471</v>
      </c>
      <c r="P3629" s="8">
        <f t="shared" si="920"/>
        <v>1.4500000000000028</v>
      </c>
      <c r="Q3629" s="8">
        <f t="shared" si="921"/>
        <v>0.70000000000000107</v>
      </c>
      <c r="R3629" s="15">
        <f ca="1">AVERAGE(P3629:OFFSET(P3629,-$R$3+1,0))*$R$4*K3629</f>
        <v>110.75000000000009</v>
      </c>
      <c r="S3629" s="15">
        <f ca="1">AVERAGE(Q3629:OFFSET(Q3629,-$R$3+1,0))*$S$4*L3629</f>
        <v>60.000000000000007</v>
      </c>
      <c r="T3629" s="11" t="str">
        <f t="shared" ca="1" si="922"/>
        <v xml:space="preserve"> </v>
      </c>
      <c r="U3629" s="11" t="str">
        <f t="shared" ca="1" si="917"/>
        <v xml:space="preserve"> </v>
      </c>
      <c r="V3629" s="3" t="str">
        <f t="shared" ca="1" si="923"/>
        <v xml:space="preserve"> </v>
      </c>
      <c r="W3629" s="16" t="str">
        <f t="shared" ca="1" si="924"/>
        <v xml:space="preserve"> </v>
      </c>
      <c r="X3629" s="3" t="str">
        <f t="shared" ca="1" si="925"/>
        <v xml:space="preserve"> </v>
      </c>
      <c r="Y3629" s="3" t="str">
        <f t="shared" ca="1" si="926"/>
        <v xml:space="preserve"> </v>
      </c>
      <c r="Z3629" s="12" t="str">
        <f t="shared" ca="1" si="927"/>
        <v xml:space="preserve"> </v>
      </c>
      <c r="AA3629" s="17" t="str">
        <f t="shared" ca="1" si="928"/>
        <v xml:space="preserve"> </v>
      </c>
      <c r="AB3629" s="17" t="str">
        <f t="shared" ca="1" si="929"/>
        <v xml:space="preserve"> </v>
      </c>
      <c r="AC3629" s="19">
        <f t="shared" ca="1" si="930"/>
        <v>69060.600441021728</v>
      </c>
    </row>
    <row r="3630" spans="1:29" x14ac:dyDescent="0.25">
      <c r="A3630" s="22">
        <v>41276</v>
      </c>
      <c r="B3630" s="2">
        <v>38.5</v>
      </c>
      <c r="C3630" s="2">
        <v>37.97</v>
      </c>
      <c r="D3630" s="2">
        <v>38.39</v>
      </c>
      <c r="E3630">
        <v>15.9</v>
      </c>
      <c r="F3630">
        <v>15.58</v>
      </c>
      <c r="G3630">
        <v>15.76</v>
      </c>
      <c r="H3630">
        <f t="shared" si="915"/>
        <v>3.1989247311827951E-2</v>
      </c>
      <c r="I3630">
        <f t="shared" si="916"/>
        <v>3.1413612565444948E-2</v>
      </c>
      <c r="J3630">
        <f t="shared" si="918"/>
        <v>0.71970358943776536</v>
      </c>
      <c r="K3630" s="2">
        <v>1</v>
      </c>
      <c r="L3630" s="2">
        <v>1</v>
      </c>
      <c r="M3630" s="6">
        <f ca="1">100*(D3630-MIN(OFFSET(C3630,-$M$3+1,0):C3630))/(MAX(OFFSET(B3630,-$M$3+1,0):B3630)-MIN(OFFSET(C3630,-$M$3+1,0):C3630))</f>
        <v>96.24573378839591</v>
      </c>
      <c r="N3630" s="6">
        <f ca="1">100*(G3630-MIN(OFFSET(F3630,-$M$3+1,0):F3630))/(MAX(OFFSET(E3630,-$M$3+1,0):E3630)-MIN(OFFSET(F3630,-$M$3+1,0):F3630))</f>
        <v>90.476190476190439</v>
      </c>
      <c r="O3630" s="6">
        <f t="shared" ca="1" si="919"/>
        <v>5.7695433122054709</v>
      </c>
      <c r="P3630" s="8">
        <f t="shared" si="920"/>
        <v>1.2999999999999972</v>
      </c>
      <c r="Q3630" s="8">
        <f t="shared" si="921"/>
        <v>0.62000000000000099</v>
      </c>
      <c r="R3630" s="15">
        <f ca="1">AVERAGE(P3630:OFFSET(P3630,-$R$3+1,0))*$R$4*K3630</f>
        <v>108.12500000000007</v>
      </c>
      <c r="S3630" s="15">
        <f ca="1">AVERAGE(Q3630:OFFSET(Q3630,-$R$3+1,0))*$S$4*L3630</f>
        <v>61.500000000000021</v>
      </c>
      <c r="T3630" s="11" t="str">
        <f t="shared" ca="1" si="922"/>
        <v xml:space="preserve"> </v>
      </c>
      <c r="U3630" s="11" t="str">
        <f t="shared" ca="1" si="917"/>
        <v xml:space="preserve"> </v>
      </c>
      <c r="V3630" s="3" t="str">
        <f t="shared" ca="1" si="923"/>
        <v xml:space="preserve"> </v>
      </c>
      <c r="W3630" s="16" t="str">
        <f t="shared" ca="1" si="924"/>
        <v xml:space="preserve"> </v>
      </c>
      <c r="X3630" s="3" t="str">
        <f t="shared" ca="1" si="925"/>
        <v xml:space="preserve"> </v>
      </c>
      <c r="Y3630" s="3" t="str">
        <f t="shared" ca="1" si="926"/>
        <v xml:space="preserve"> </v>
      </c>
      <c r="Z3630" s="12" t="str">
        <f t="shared" ca="1" si="927"/>
        <v xml:space="preserve"> </v>
      </c>
      <c r="AA3630" s="17" t="str">
        <f t="shared" ca="1" si="928"/>
        <v xml:space="preserve"> </v>
      </c>
      <c r="AB3630" s="17" t="str">
        <f t="shared" ca="1" si="929"/>
        <v xml:space="preserve"> </v>
      </c>
      <c r="AC3630" s="19">
        <f t="shared" ca="1" si="930"/>
        <v>69060.600441021728</v>
      </c>
    </row>
    <row r="3631" spans="1:29" x14ac:dyDescent="0.25">
      <c r="A3631" s="22">
        <v>41277</v>
      </c>
      <c r="B3631" s="2">
        <v>39.31</v>
      </c>
      <c r="C3631" s="2">
        <v>38</v>
      </c>
      <c r="D3631" s="2">
        <v>38.42</v>
      </c>
      <c r="E3631">
        <v>15.91</v>
      </c>
      <c r="F3631">
        <v>15.38</v>
      </c>
      <c r="G3631">
        <v>15.57</v>
      </c>
      <c r="H3631">
        <f t="shared" si="915"/>
        <v>7.8145350351666032E-4</v>
      </c>
      <c r="I3631">
        <f t="shared" si="916"/>
        <v>-1.2055837563451743E-2</v>
      </c>
      <c r="J3631">
        <f t="shared" si="918"/>
        <v>0.71470233205042943</v>
      </c>
      <c r="K3631" s="2">
        <v>1</v>
      </c>
      <c r="L3631" s="2">
        <v>1</v>
      </c>
      <c r="M3631" s="6">
        <f ca="1">100*(D3631-MIN(OFFSET(C3631,-$M$3+1,0):C3631))/(MAX(OFFSET(B3631,-$M$3+1,0):B3631)-MIN(OFFSET(C3631,-$M$3+1,0):C3631))</f>
        <v>76.203208556149718</v>
      </c>
      <c r="N3631" s="6">
        <f ca="1">100*(G3631-MIN(OFFSET(F3631,-$M$3+1,0):F3631))/(MAX(OFFSET(E3631,-$M$3+1,0):E3631)-MIN(OFFSET(F3631,-$M$3+1,0):F3631))</f>
        <v>77.027027027027046</v>
      </c>
      <c r="O3631" s="6">
        <f t="shared" ca="1" si="919"/>
        <v>-0.82381847087732751</v>
      </c>
      <c r="P3631" s="8">
        <f t="shared" si="920"/>
        <v>1.3100000000000023</v>
      </c>
      <c r="Q3631" s="8">
        <f t="shared" si="921"/>
        <v>0.52999999999999936</v>
      </c>
      <c r="R3631" s="15">
        <f ca="1">AVERAGE(P3631:OFFSET(P3631,-$R$3+1,0))*$R$4*K3631</f>
        <v>112.50000000000009</v>
      </c>
      <c r="S3631" s="15">
        <f ca="1">AVERAGE(Q3631:OFFSET(Q3631,-$R$3+1,0))*$S$4*L3631</f>
        <v>52.375000000000014</v>
      </c>
      <c r="T3631" s="11" t="str">
        <f t="shared" ca="1" si="922"/>
        <v xml:space="preserve"> </v>
      </c>
      <c r="U3631" s="11" t="str">
        <f t="shared" ca="1" si="917"/>
        <v xml:space="preserve"> </v>
      </c>
      <c r="V3631" s="3" t="str">
        <f t="shared" ca="1" si="923"/>
        <v xml:space="preserve"> </v>
      </c>
      <c r="W3631" s="16" t="str">
        <f t="shared" ca="1" si="924"/>
        <v xml:space="preserve"> </v>
      </c>
      <c r="X3631" s="3" t="str">
        <f t="shared" ca="1" si="925"/>
        <v xml:space="preserve"> </v>
      </c>
      <c r="Y3631" s="3" t="str">
        <f t="shared" ca="1" si="926"/>
        <v xml:space="preserve"> </v>
      </c>
      <c r="Z3631" s="12" t="str">
        <f t="shared" ca="1" si="927"/>
        <v xml:space="preserve"> </v>
      </c>
      <c r="AA3631" s="17" t="str">
        <f t="shared" ca="1" si="928"/>
        <v xml:space="preserve"> </v>
      </c>
      <c r="AB3631" s="17" t="str">
        <f t="shared" ca="1" si="929"/>
        <v xml:space="preserve"> </v>
      </c>
      <c r="AC3631" s="19">
        <f t="shared" ca="1" si="930"/>
        <v>69060.600441021728</v>
      </c>
    </row>
    <row r="3632" spans="1:29" x14ac:dyDescent="0.25">
      <c r="A3632" s="22">
        <v>41278</v>
      </c>
      <c r="B3632" s="2">
        <v>38.770000000000003</v>
      </c>
      <c r="C3632" s="2">
        <v>38.08</v>
      </c>
      <c r="D3632" s="2">
        <v>38.729999999999997</v>
      </c>
      <c r="E3632">
        <v>15.8</v>
      </c>
      <c r="F3632">
        <v>15.5</v>
      </c>
      <c r="G3632">
        <v>15.69</v>
      </c>
      <c r="H3632">
        <f t="shared" si="915"/>
        <v>8.068714211348027E-3</v>
      </c>
      <c r="I3632">
        <f t="shared" si="916"/>
        <v>7.7071290944121795E-3</v>
      </c>
      <c r="J3632">
        <f t="shared" si="918"/>
        <v>0.67012683132616024</v>
      </c>
      <c r="K3632" s="2">
        <v>1</v>
      </c>
      <c r="L3632" s="2">
        <v>1</v>
      </c>
      <c r="M3632" s="6">
        <f ca="1">100*(D3632-MIN(OFFSET(C3632,-$M$3+1,0):C3632))/(MAX(OFFSET(B3632,-$M$3+1,0):B3632)-MIN(OFFSET(C3632,-$M$3+1,0):C3632))</f>
        <v>84.491978609625534</v>
      </c>
      <c r="N3632" s="6">
        <f ca="1">100*(G3632-MIN(OFFSET(F3632,-$M$3+1,0):F3632))/(MAX(OFFSET(E3632,-$M$3+1,0):E3632)-MIN(OFFSET(F3632,-$M$3+1,0):F3632))</f>
        <v>85.135135135135087</v>
      </c>
      <c r="O3632" s="6">
        <f t="shared" ca="1" si="919"/>
        <v>-0.64315652550955349</v>
      </c>
      <c r="P3632" s="8">
        <f t="shared" si="920"/>
        <v>0.69000000000000483</v>
      </c>
      <c r="Q3632" s="8">
        <f t="shared" si="921"/>
        <v>0.30000000000000071</v>
      </c>
      <c r="R3632" s="15">
        <f ca="1">AVERAGE(P3632:OFFSET(P3632,-$R$3+1,0))*$R$4*K3632</f>
        <v>104.8750000000001</v>
      </c>
      <c r="S3632" s="15">
        <f ca="1">AVERAGE(Q3632:OFFSET(Q3632,-$R$3+1,0))*$S$4*L3632</f>
        <v>47.750000000000028</v>
      </c>
      <c r="T3632" s="11" t="str">
        <f t="shared" ca="1" si="922"/>
        <v xml:space="preserve"> </v>
      </c>
      <c r="U3632" s="11" t="str">
        <f t="shared" ca="1" si="917"/>
        <v xml:space="preserve"> </v>
      </c>
      <c r="V3632" s="3" t="str">
        <f t="shared" ca="1" si="923"/>
        <v xml:space="preserve"> </v>
      </c>
      <c r="W3632" s="16" t="str">
        <f t="shared" ca="1" si="924"/>
        <v xml:space="preserve"> </v>
      </c>
      <c r="X3632" s="3" t="str">
        <f t="shared" ca="1" si="925"/>
        <v xml:space="preserve"> </v>
      </c>
      <c r="Y3632" s="3" t="str">
        <f t="shared" ca="1" si="926"/>
        <v xml:space="preserve"> </v>
      </c>
      <c r="Z3632" s="12" t="str">
        <f t="shared" ca="1" si="927"/>
        <v xml:space="preserve"> </v>
      </c>
      <c r="AA3632" s="17" t="str">
        <f t="shared" ca="1" si="928"/>
        <v xml:space="preserve"> </v>
      </c>
      <c r="AB3632" s="17" t="str">
        <f t="shared" ca="1" si="929"/>
        <v xml:space="preserve"> </v>
      </c>
      <c r="AC3632" s="19">
        <f t="shared" ca="1" si="930"/>
        <v>69060.600441021728</v>
      </c>
    </row>
    <row r="3633" spans="1:29" x14ac:dyDescent="0.25">
      <c r="A3633" s="22">
        <v>41281</v>
      </c>
      <c r="B3633" s="2">
        <v>39.72</v>
      </c>
      <c r="C3633" s="2">
        <v>38.47</v>
      </c>
      <c r="D3633" s="2">
        <v>39.700000000000003</v>
      </c>
      <c r="E3633">
        <v>16.23</v>
      </c>
      <c r="F3633">
        <v>15.59</v>
      </c>
      <c r="G3633">
        <v>16.2</v>
      </c>
      <c r="H3633">
        <f t="shared" si="915"/>
        <v>2.5045184611412585E-2</v>
      </c>
      <c r="I3633">
        <f t="shared" si="916"/>
        <v>3.2504780114722687E-2</v>
      </c>
      <c r="J3633">
        <f t="shared" si="918"/>
        <v>0.69154078332157309</v>
      </c>
      <c r="K3633" s="2">
        <v>1</v>
      </c>
      <c r="L3633" s="2">
        <v>1</v>
      </c>
      <c r="M3633" s="6">
        <f ca="1">100*(D3633-MIN(OFFSET(C3633,-$M$3+1,0):C3633))/(MAX(OFFSET(B3633,-$M$3+1,0):B3633)-MIN(OFFSET(C3633,-$M$3+1,0):C3633))</f>
        <v>99.489795918367449</v>
      </c>
      <c r="N3633" s="6">
        <f ca="1">100*(G3633-MIN(OFFSET(F3633,-$M$3+1,0):F3633))/(MAX(OFFSET(E3633,-$M$3+1,0):E3633)-MIN(OFFSET(F3633,-$M$3+1,0):F3633))</f>
        <v>98.181818181818116</v>
      </c>
      <c r="O3633" s="6">
        <f t="shared" ca="1" si="919"/>
        <v>1.3079777365493328</v>
      </c>
      <c r="P3633" s="8">
        <f t="shared" si="920"/>
        <v>1.25</v>
      </c>
      <c r="Q3633" s="8">
        <f t="shared" si="921"/>
        <v>0.64000000000000057</v>
      </c>
      <c r="R3633" s="15">
        <f ca="1">AVERAGE(P3633:OFFSET(P3633,-$R$3+1,0))*$R$4*K3633</f>
        <v>112.25000000000006</v>
      </c>
      <c r="S3633" s="15">
        <f ca="1">AVERAGE(Q3633:OFFSET(Q3633,-$R$3+1,0))*$S$4*L3633</f>
        <v>51.500000000000036</v>
      </c>
      <c r="T3633" s="11" t="str">
        <f t="shared" ca="1" si="922"/>
        <v xml:space="preserve"> </v>
      </c>
      <c r="U3633" s="11" t="str">
        <f t="shared" ca="1" si="917"/>
        <v xml:space="preserve"> </v>
      </c>
      <c r="V3633" s="3" t="str">
        <f t="shared" ca="1" si="923"/>
        <v xml:space="preserve"> </v>
      </c>
      <c r="W3633" s="16" t="str">
        <f t="shared" ca="1" si="924"/>
        <v xml:space="preserve"> </v>
      </c>
      <c r="X3633" s="3" t="str">
        <f t="shared" ca="1" si="925"/>
        <v xml:space="preserve"> </v>
      </c>
      <c r="Y3633" s="3" t="str">
        <f t="shared" ca="1" si="926"/>
        <v xml:space="preserve"> </v>
      </c>
      <c r="Z3633" s="12" t="str">
        <f t="shared" ca="1" si="927"/>
        <v xml:space="preserve"> </v>
      </c>
      <c r="AA3633" s="17" t="str">
        <f t="shared" ca="1" si="928"/>
        <v xml:space="preserve"> </v>
      </c>
      <c r="AB3633" s="17" t="str">
        <f t="shared" ca="1" si="929"/>
        <v xml:space="preserve"> </v>
      </c>
      <c r="AC3633" s="19">
        <f t="shared" ca="1" si="930"/>
        <v>69060.600441021728</v>
      </c>
    </row>
    <row r="3634" spans="1:29" x14ac:dyDescent="0.25">
      <c r="A3634" s="22">
        <v>41282</v>
      </c>
      <c r="B3634" s="2">
        <v>39.86</v>
      </c>
      <c r="C3634" s="2">
        <v>39.08</v>
      </c>
      <c r="D3634" s="2">
        <v>39.659999999999997</v>
      </c>
      <c r="E3634">
        <v>16.239999999999998</v>
      </c>
      <c r="F3634">
        <v>15.74</v>
      </c>
      <c r="G3634">
        <v>15.89</v>
      </c>
      <c r="H3634">
        <f t="shared" si="915"/>
        <v>-1.0075566750631371E-3</v>
      </c>
      <c r="I3634">
        <f t="shared" si="916"/>
        <v>-1.913580246913571E-2</v>
      </c>
      <c r="J3634">
        <f t="shared" si="918"/>
        <v>0.6909521183074413</v>
      </c>
      <c r="K3634" s="2">
        <v>1</v>
      </c>
      <c r="L3634" s="2">
        <v>1</v>
      </c>
      <c r="M3634" s="6">
        <f ca="1">100*(D3634-MIN(OFFSET(C3634,-$M$3+1,0):C3634))/(MAX(OFFSET(B3634,-$M$3+1,0):B3634)-MIN(OFFSET(C3634,-$M$3+1,0):C3634))</f>
        <v>95.073891625615701</v>
      </c>
      <c r="N3634" s="6">
        <f ca="1">100*(G3634-MIN(OFFSET(F3634,-$M$3+1,0):F3634))/(MAX(OFFSET(E3634,-$M$3+1,0):E3634)-MIN(OFFSET(F3634,-$M$3+1,0):F3634))</f>
        <v>77.419354838709808</v>
      </c>
      <c r="O3634" s="6">
        <f t="shared" ca="1" si="919"/>
        <v>17.654536786905894</v>
      </c>
      <c r="P3634" s="8">
        <f t="shared" si="920"/>
        <v>0.78000000000000114</v>
      </c>
      <c r="Q3634" s="8">
        <f t="shared" si="921"/>
        <v>0.49999999999999822</v>
      </c>
      <c r="R3634" s="15">
        <f ca="1">AVERAGE(P3634:OFFSET(P3634,-$R$3+1,0))*$R$4*K3634</f>
        <v>111.62500000000009</v>
      </c>
      <c r="S3634" s="15">
        <f ca="1">AVERAGE(Q3634:OFFSET(Q3634,-$R$3+1,0))*$S$4*L3634</f>
        <v>52.375000000000014</v>
      </c>
      <c r="T3634" s="11" t="str">
        <f t="shared" ca="1" si="922"/>
        <v xml:space="preserve"> </v>
      </c>
      <c r="U3634" s="11" t="str">
        <f t="shared" ca="1" si="917"/>
        <v xml:space="preserve"> </v>
      </c>
      <c r="V3634" s="3" t="str">
        <f t="shared" ca="1" si="923"/>
        <v xml:space="preserve"> </v>
      </c>
      <c r="W3634" s="16" t="str">
        <f t="shared" ca="1" si="924"/>
        <v xml:space="preserve"> </v>
      </c>
      <c r="X3634" s="3" t="str">
        <f t="shared" ca="1" si="925"/>
        <v xml:space="preserve"> </v>
      </c>
      <c r="Y3634" s="3" t="str">
        <f t="shared" ca="1" si="926"/>
        <v xml:space="preserve"> </v>
      </c>
      <c r="Z3634" s="12" t="str">
        <f t="shared" ca="1" si="927"/>
        <v xml:space="preserve"> </v>
      </c>
      <c r="AA3634" s="17" t="str">
        <f t="shared" ca="1" si="928"/>
        <v xml:space="preserve"> </v>
      </c>
      <c r="AB3634" s="17" t="str">
        <f t="shared" ca="1" si="929"/>
        <v xml:space="preserve"> </v>
      </c>
      <c r="AC3634" s="19">
        <f t="shared" ca="1" si="930"/>
        <v>69060.600441021728</v>
      </c>
    </row>
    <row r="3635" spans="1:29" x14ac:dyDescent="0.25">
      <c r="A3635" s="22">
        <v>41283</v>
      </c>
      <c r="B3635" s="2">
        <v>40.47</v>
      </c>
      <c r="C3635" s="2">
        <v>39.729999999999997</v>
      </c>
      <c r="D3635" s="2">
        <v>40.19</v>
      </c>
      <c r="E3635">
        <v>16.37</v>
      </c>
      <c r="F3635">
        <v>15.8</v>
      </c>
      <c r="G3635">
        <v>15.96</v>
      </c>
      <c r="H3635">
        <f t="shared" si="915"/>
        <v>1.3363590519415158E-2</v>
      </c>
      <c r="I3635">
        <f t="shared" si="916"/>
        <v>4.405286343612369E-3</v>
      </c>
      <c r="J3635">
        <f t="shared" si="918"/>
        <v>0.71168659741031548</v>
      </c>
      <c r="K3635" s="2">
        <v>1</v>
      </c>
      <c r="L3635" s="2">
        <v>1</v>
      </c>
      <c r="M3635" s="6">
        <f ca="1">100*(D3635-MIN(OFFSET(C3635,-$M$3+1,0):C3635))/(MAX(OFFSET(B3635,-$M$3+1,0):B3635)-MIN(OFFSET(C3635,-$M$3+1,0):C3635))</f>
        <v>88.799999999999955</v>
      </c>
      <c r="N3635" s="6">
        <f ca="1">100*(G3635-MIN(OFFSET(F3635,-$M$3+1,0):F3635))/(MAX(OFFSET(E3635,-$M$3+1,0):E3635)-MIN(OFFSET(F3635,-$M$3+1,0):F3635))</f>
        <v>58.585858585858581</v>
      </c>
      <c r="O3635" s="6">
        <f t="shared" ca="1" si="919"/>
        <v>30.214141414141373</v>
      </c>
      <c r="P3635" s="8">
        <f t="shared" si="920"/>
        <v>0.81000000000000227</v>
      </c>
      <c r="Q3635" s="8">
        <f t="shared" si="921"/>
        <v>0.57000000000000028</v>
      </c>
      <c r="R3635" s="15">
        <f ca="1">AVERAGE(P3635:OFFSET(P3635,-$R$3+1,0))*$R$4*K3635</f>
        <v>103.5000000000001</v>
      </c>
      <c r="S3635" s="15">
        <f ca="1">AVERAGE(Q3635:OFFSET(Q3635,-$R$3+1,0))*$S$4*L3635</f>
        <v>53.875000000000007</v>
      </c>
      <c r="T3635" s="11" t="str">
        <f t="shared" ca="1" si="922"/>
        <v xml:space="preserve"> </v>
      </c>
      <c r="U3635" s="11" t="str">
        <f t="shared" ca="1" si="917"/>
        <v>Sell</v>
      </c>
      <c r="V3635" s="3">
        <f t="shared" ca="1" si="923"/>
        <v>-10</v>
      </c>
      <c r="W3635" s="16">
        <f t="shared" ca="1" si="924"/>
        <v>19.211136890951291</v>
      </c>
      <c r="X3635" s="3">
        <f t="shared" ca="1" si="925"/>
        <v>40.19</v>
      </c>
      <c r="Y3635" s="3">
        <f t="shared" ca="1" si="926"/>
        <v>15.96</v>
      </c>
      <c r="Z3635" s="12" t="str">
        <f t="shared" ca="1" si="927"/>
        <v xml:space="preserve"> </v>
      </c>
      <c r="AA3635" s="17" t="str">
        <f t="shared" ca="1" si="928"/>
        <v xml:space="preserve"> </v>
      </c>
      <c r="AB3635" s="17" t="str">
        <f t="shared" ca="1" si="929"/>
        <v xml:space="preserve"> </v>
      </c>
      <c r="AC3635" s="19">
        <f t="shared" ca="1" si="930"/>
        <v>69060.600441021728</v>
      </c>
    </row>
    <row r="3636" spans="1:29" x14ac:dyDescent="0.25">
      <c r="A3636" s="22">
        <v>41284</v>
      </c>
      <c r="B3636" s="2">
        <v>40.43</v>
      </c>
      <c r="C3636" s="2">
        <v>39.21</v>
      </c>
      <c r="D3636" s="2">
        <v>39.51</v>
      </c>
      <c r="E3636">
        <v>16.12</v>
      </c>
      <c r="F3636">
        <v>15.62</v>
      </c>
      <c r="G3636">
        <v>15.93</v>
      </c>
      <c r="H3636">
        <f t="shared" si="915"/>
        <v>-1.6919631749191311E-2</v>
      </c>
      <c r="I3636">
        <f t="shared" si="916"/>
        <v>-1.87969924812037E-3</v>
      </c>
      <c r="J3636">
        <f t="shared" si="918"/>
        <v>0.69780541612689173</v>
      </c>
      <c r="K3636" s="2">
        <v>1</v>
      </c>
      <c r="L3636" s="2">
        <v>1</v>
      </c>
      <c r="M3636" s="6">
        <f ca="1">100*(D3636-MIN(OFFSET(C3636,-$M$3+1,0):C3636))/(MAX(OFFSET(B3636,-$M$3+1,0):B3636)-MIN(OFFSET(C3636,-$M$3+1,0):C3636))</f>
        <v>61.133603238866343</v>
      </c>
      <c r="N3636" s="6">
        <f ca="1">100*(G3636-MIN(OFFSET(F3636,-$M$3+1,0):F3636))/(MAX(OFFSET(E3636,-$M$3+1,0):E3636)-MIN(OFFSET(F3636,-$M$3+1,0):F3636))</f>
        <v>55.555555555555436</v>
      </c>
      <c r="O3636" s="6">
        <f t="shared" ca="1" si="919"/>
        <v>5.5780476833109063</v>
      </c>
      <c r="P3636" s="8">
        <f t="shared" si="920"/>
        <v>1.2199999999999989</v>
      </c>
      <c r="Q3636" s="8">
        <f t="shared" si="921"/>
        <v>0.50000000000000178</v>
      </c>
      <c r="R3636" s="15">
        <f ca="1">AVERAGE(P3636:OFFSET(P3636,-$R$3+1,0))*$R$4*K3636</f>
        <v>110.12500000000011</v>
      </c>
      <c r="S3636" s="15">
        <f ca="1">AVERAGE(Q3636:OFFSET(Q3636,-$R$3+1,0))*$S$4*L3636</f>
        <v>54.500000000000036</v>
      </c>
      <c r="T3636" s="11" t="str">
        <f t="shared" ca="1" si="922"/>
        <v xml:space="preserve"> </v>
      </c>
      <c r="U3636" s="11" t="str">
        <f t="shared" ca="1" si="917"/>
        <v>Sell</v>
      </c>
      <c r="V3636" s="3">
        <f t="shared" ca="1" si="923"/>
        <v>-10</v>
      </c>
      <c r="W3636" s="16">
        <f t="shared" ca="1" si="924"/>
        <v>19.211136890951291</v>
      </c>
      <c r="X3636" s="3">
        <f t="shared" ca="1" si="925"/>
        <v>40.19</v>
      </c>
      <c r="Y3636" s="3">
        <f t="shared" ca="1" si="926"/>
        <v>15.96</v>
      </c>
      <c r="Z3636" s="12">
        <f t="shared" ca="1" si="927"/>
        <v>679.99999999999977</v>
      </c>
      <c r="AA3636" s="17">
        <f t="shared" ca="1" si="928"/>
        <v>-57.633410672856058</v>
      </c>
      <c r="AB3636" s="17">
        <f t="shared" ca="1" si="929"/>
        <v>622.36658932714374</v>
      </c>
      <c r="AC3636" s="19">
        <f t="shared" ca="1" si="930"/>
        <v>69682.967030348867</v>
      </c>
    </row>
    <row r="3637" spans="1:29" x14ac:dyDescent="0.25">
      <c r="A3637" s="22">
        <v>41285</v>
      </c>
      <c r="B3637" s="2">
        <v>40.270000000000003</v>
      </c>
      <c r="C3637" s="2">
        <v>39.03</v>
      </c>
      <c r="D3637" s="2">
        <v>39.44</v>
      </c>
      <c r="E3637">
        <v>16.170000000000002</v>
      </c>
      <c r="F3637">
        <v>15.69</v>
      </c>
      <c r="G3637">
        <v>15.84</v>
      </c>
      <c r="H3637">
        <f t="shared" si="915"/>
        <v>-1.7717033662364434E-3</v>
      </c>
      <c r="I3637">
        <f t="shared" si="916"/>
        <v>-5.6497175141242417E-3</v>
      </c>
      <c r="J3637">
        <f t="shared" si="918"/>
        <v>0.6695641004886147</v>
      </c>
      <c r="K3637" s="2">
        <v>1</v>
      </c>
      <c r="L3637" s="2">
        <v>1</v>
      </c>
      <c r="M3637" s="6">
        <f ca="1">100*(D3637-MIN(OFFSET(C3637,-$M$3+1,0):C3637))/(MAX(OFFSET(B3637,-$M$3+1,0):B3637)-MIN(OFFSET(C3637,-$M$3+1,0):C3637))</f>
        <v>56.903765690376531</v>
      </c>
      <c r="N3637" s="6">
        <f ca="1">100*(G3637-MIN(OFFSET(F3637,-$M$3+1,0):F3637))/(MAX(OFFSET(E3637,-$M$3+1,0):E3637)-MIN(OFFSET(F3637,-$M$3+1,0):F3637))</f>
        <v>39.080459770114885</v>
      </c>
      <c r="O3637" s="6">
        <f t="shared" ca="1" si="919"/>
        <v>17.823305920261646</v>
      </c>
      <c r="P3637" s="8">
        <f t="shared" si="920"/>
        <v>1.240000000000002</v>
      </c>
      <c r="Q3637" s="8">
        <f t="shared" si="921"/>
        <v>0.4800000000000022</v>
      </c>
      <c r="R3637" s="15">
        <f ca="1">AVERAGE(P3637:OFFSET(P3637,-$R$3+1,0))*$R$4*K3637</f>
        <v>107.50000000000011</v>
      </c>
      <c r="S3637" s="15">
        <f ca="1">AVERAGE(Q3637:OFFSET(Q3637,-$R$3+1,0))*$S$4*L3637</f>
        <v>51.75000000000005</v>
      </c>
      <c r="T3637" s="11" t="str">
        <f t="shared" ca="1" si="922"/>
        <v xml:space="preserve"> </v>
      </c>
      <c r="U3637" s="11" t="str">
        <f t="shared" ca="1" si="917"/>
        <v>Sell</v>
      </c>
      <c r="V3637" s="3">
        <f t="shared" ca="1" si="923"/>
        <v>-10</v>
      </c>
      <c r="W3637" s="16">
        <f t="shared" ca="1" si="924"/>
        <v>19.211136890951291</v>
      </c>
      <c r="X3637" s="3">
        <f t="shared" ca="1" si="925"/>
        <v>40.19</v>
      </c>
      <c r="Y3637" s="3">
        <f t="shared" ca="1" si="926"/>
        <v>15.96</v>
      </c>
      <c r="Z3637" s="12">
        <f t="shared" ca="1" si="927"/>
        <v>70.000000000000284</v>
      </c>
      <c r="AA3637" s="17">
        <f t="shared" ca="1" si="928"/>
        <v>-172.90023201856135</v>
      </c>
      <c r="AB3637" s="17">
        <f t="shared" ca="1" si="929"/>
        <v>-102.90023201856107</v>
      </c>
      <c r="AC3637" s="19">
        <f t="shared" ca="1" si="930"/>
        <v>69580.066798330299</v>
      </c>
    </row>
    <row r="3638" spans="1:29" x14ac:dyDescent="0.25">
      <c r="A3638" s="22">
        <v>41288</v>
      </c>
      <c r="B3638" s="2">
        <v>39.93</v>
      </c>
      <c r="C3638" s="2">
        <v>39.15</v>
      </c>
      <c r="D3638" s="2">
        <v>39.51</v>
      </c>
      <c r="E3638">
        <v>16.010000000000002</v>
      </c>
      <c r="F3638">
        <v>15.53</v>
      </c>
      <c r="G3638">
        <v>15.59</v>
      </c>
      <c r="H3638">
        <f t="shared" si="915"/>
        <v>1.774847870182672E-3</v>
      </c>
      <c r="I3638">
        <f t="shared" si="916"/>
        <v>-1.5782828282828287E-2</v>
      </c>
      <c r="J3638">
        <f t="shared" si="918"/>
        <v>0.72892454120287276</v>
      </c>
      <c r="K3638" s="2">
        <v>1</v>
      </c>
      <c r="L3638" s="2">
        <v>1</v>
      </c>
      <c r="M3638" s="6">
        <f ca="1">100*(D3638-MIN(OFFSET(C3638,-$M$3+1,0):C3638))/(MAX(OFFSET(B3638,-$M$3+1,0):B3638)-MIN(OFFSET(C3638,-$M$3+1,0):C3638))</f>
        <v>51.999999999999957</v>
      </c>
      <c r="N3638" s="6">
        <f ca="1">100*(G3638-MIN(OFFSET(F3638,-$M$3+1,0):F3638))/(MAX(OFFSET(E3638,-$M$3+1,0):E3638)-MIN(OFFSET(F3638,-$M$3+1,0):F3638))</f>
        <v>7.1428571428571885</v>
      </c>
      <c r="O3638" s="6">
        <f t="shared" ca="1" si="919"/>
        <v>44.857142857142769</v>
      </c>
      <c r="P3638" s="8">
        <f t="shared" si="920"/>
        <v>0.78000000000000114</v>
      </c>
      <c r="Q3638" s="8">
        <f t="shared" si="921"/>
        <v>0.4800000000000022</v>
      </c>
      <c r="R3638" s="15">
        <f ca="1">AVERAGE(P3638:OFFSET(P3638,-$R$3+1,0))*$R$4*K3638</f>
        <v>101.00000000000016</v>
      </c>
      <c r="S3638" s="15">
        <f ca="1">AVERAGE(Q3638:OFFSET(Q3638,-$R$3+1,0))*$S$4*L3638</f>
        <v>50.000000000000064</v>
      </c>
      <c r="T3638" s="11" t="str">
        <f t="shared" ca="1" si="922"/>
        <v xml:space="preserve"> </v>
      </c>
      <c r="U3638" s="11" t="str">
        <f t="shared" ca="1" si="917"/>
        <v>Sell</v>
      </c>
      <c r="V3638" s="3">
        <f t="shared" ca="1" si="923"/>
        <v>-10</v>
      </c>
      <c r="W3638" s="16">
        <f t="shared" ca="1" si="924"/>
        <v>19.211136890951291</v>
      </c>
      <c r="X3638" s="3">
        <f t="shared" ca="1" si="925"/>
        <v>40.19</v>
      </c>
      <c r="Y3638" s="3">
        <f t="shared" ca="1" si="926"/>
        <v>15.96</v>
      </c>
      <c r="Z3638" s="12">
        <f t="shared" ca="1" si="927"/>
        <v>-70.000000000000284</v>
      </c>
      <c r="AA3638" s="17">
        <f t="shared" ca="1" si="928"/>
        <v>-480.27842227378227</v>
      </c>
      <c r="AB3638" s="17">
        <f t="shared" ca="1" si="929"/>
        <v>-550.27842227378255</v>
      </c>
      <c r="AC3638" s="19">
        <f t="shared" ca="1" si="930"/>
        <v>69029.788376056516</v>
      </c>
    </row>
    <row r="3639" spans="1:29" x14ac:dyDescent="0.25">
      <c r="A3639" s="22">
        <v>41289</v>
      </c>
      <c r="B3639" s="2">
        <v>39.78</v>
      </c>
      <c r="C3639" s="2">
        <v>38.31</v>
      </c>
      <c r="D3639" s="2">
        <v>39.17</v>
      </c>
      <c r="E3639">
        <v>15.71</v>
      </c>
      <c r="F3639">
        <v>15.25</v>
      </c>
      <c r="G3639">
        <v>15.53</v>
      </c>
      <c r="H3639">
        <f t="shared" si="915"/>
        <v>-8.6054163502909953E-3</v>
      </c>
      <c r="I3639">
        <f t="shared" si="916"/>
        <v>-3.8486209108402614E-3</v>
      </c>
      <c r="J3639">
        <f t="shared" si="918"/>
        <v>0.7298543123076553</v>
      </c>
      <c r="K3639" s="2">
        <v>1</v>
      </c>
      <c r="L3639" s="2">
        <v>1</v>
      </c>
      <c r="M3639" s="6">
        <f ca="1">100*(D3639-MIN(OFFSET(C3639,-$M$3+1,0):C3639))/(MAX(OFFSET(B3639,-$M$3+1,0):B3639)-MIN(OFFSET(C3639,-$M$3+1,0):C3639))</f>
        <v>39.814814814814852</v>
      </c>
      <c r="N3639" s="6">
        <f ca="1">100*(G3639-MIN(OFFSET(F3639,-$M$3+1,0):F3639))/(MAX(OFFSET(E3639,-$M$3+1,0):E3639)-MIN(OFFSET(F3639,-$M$3+1,0):F3639))</f>
        <v>24.999999999999922</v>
      </c>
      <c r="O3639" s="6">
        <f t="shared" ca="1" si="919"/>
        <v>14.81481481481493</v>
      </c>
      <c r="P3639" s="8">
        <f t="shared" si="920"/>
        <v>1.4699999999999989</v>
      </c>
      <c r="Q3639" s="8">
        <f t="shared" si="921"/>
        <v>0.46000000000000085</v>
      </c>
      <c r="R3639" s="15">
        <f ca="1">AVERAGE(P3639:OFFSET(P3639,-$R$3+1,0))*$R$4*K3639</f>
        <v>103.00000000000011</v>
      </c>
      <c r="S3639" s="15">
        <f ca="1">AVERAGE(Q3639:OFFSET(Q3639,-$R$3+1,0))*$S$4*L3639</f>
        <v>49.125000000000085</v>
      </c>
      <c r="T3639" s="11" t="str">
        <f t="shared" ca="1" si="922"/>
        <v xml:space="preserve"> </v>
      </c>
      <c r="U3639" s="11" t="str">
        <f t="shared" ca="1" si="917"/>
        <v>Sell</v>
      </c>
      <c r="V3639" s="3">
        <f t="shared" ca="1" si="923"/>
        <v>-10</v>
      </c>
      <c r="W3639" s="16">
        <f t="shared" ca="1" si="924"/>
        <v>19.211136890951291</v>
      </c>
      <c r="X3639" s="3">
        <f t="shared" ca="1" si="925"/>
        <v>40.19</v>
      </c>
      <c r="Y3639" s="3">
        <f t="shared" ca="1" si="926"/>
        <v>15.96</v>
      </c>
      <c r="Z3639" s="12">
        <f t="shared" ca="1" si="927"/>
        <v>339.99999999999631</v>
      </c>
      <c r="AA3639" s="17">
        <f t="shared" ca="1" si="928"/>
        <v>-115.26682134570869</v>
      </c>
      <c r="AB3639" s="17">
        <f t="shared" ca="1" si="929"/>
        <v>224.7331786542876</v>
      </c>
      <c r="AC3639" s="19">
        <f t="shared" ca="1" si="930"/>
        <v>69254.521554710809</v>
      </c>
    </row>
    <row r="3640" spans="1:29" x14ac:dyDescent="0.25">
      <c r="A3640" s="22">
        <v>41290</v>
      </c>
      <c r="B3640" s="2">
        <v>39.659999999999997</v>
      </c>
      <c r="C3640" s="2">
        <v>38.94</v>
      </c>
      <c r="D3640" s="2">
        <v>39.020000000000003</v>
      </c>
      <c r="E3640">
        <v>15.76</v>
      </c>
      <c r="F3640">
        <v>15.42</v>
      </c>
      <c r="G3640">
        <v>15.62</v>
      </c>
      <c r="H3640">
        <f t="shared" si="915"/>
        <v>-3.8294613224405527E-3</v>
      </c>
      <c r="I3640">
        <f t="shared" si="916"/>
        <v>5.7952350289762755E-3</v>
      </c>
      <c r="J3640">
        <f t="shared" si="918"/>
        <v>0.6413051221784668</v>
      </c>
      <c r="K3640" s="2">
        <v>1</v>
      </c>
      <c r="L3640" s="2">
        <v>1</v>
      </c>
      <c r="M3640" s="6">
        <f ca="1">100*(D3640-MIN(OFFSET(C3640,-$M$3+1,0):C3640))/(MAX(OFFSET(B3640,-$M$3+1,0):B3640)-MIN(OFFSET(C3640,-$M$3+1,0):C3640))</f>
        <v>32.870370370370459</v>
      </c>
      <c r="N3640" s="6">
        <f ca="1">100*(G3640-MIN(OFFSET(F3640,-$M$3+1,0):F3640))/(MAX(OFFSET(E3640,-$M$3+1,0):E3640)-MIN(OFFSET(F3640,-$M$3+1,0):F3640))</f>
        <v>33.035714285714185</v>
      </c>
      <c r="O3640" s="6">
        <f t="shared" ca="1" si="919"/>
        <v>-0.16534391534372617</v>
      </c>
      <c r="P3640" s="8">
        <f t="shared" si="920"/>
        <v>0.71999999999999886</v>
      </c>
      <c r="Q3640" s="8">
        <f t="shared" si="921"/>
        <v>0.33999999999999986</v>
      </c>
      <c r="R3640" s="15">
        <f ca="1">AVERAGE(P3640:OFFSET(P3640,-$R$3+1,0))*$R$4*K3640</f>
        <v>103.37500000000004</v>
      </c>
      <c r="S3640" s="15">
        <f ca="1">AVERAGE(Q3640:OFFSET(Q3640,-$R$3+1,0))*$S$4*L3640</f>
        <v>49.625000000000071</v>
      </c>
      <c r="T3640" s="11" t="str">
        <f t="shared" ca="1" si="922"/>
        <v xml:space="preserve"> </v>
      </c>
      <c r="U3640" s="11" t="str">
        <f t="shared" ca="1" si="917"/>
        <v>Exit</v>
      </c>
      <c r="V3640" s="3">
        <f t="shared" ca="1" si="923"/>
        <v>-10</v>
      </c>
      <c r="W3640" s="16">
        <f t="shared" ca="1" si="924"/>
        <v>19.211136890951291</v>
      </c>
      <c r="X3640" s="3">
        <f t="shared" ca="1" si="925"/>
        <v>40.19</v>
      </c>
      <c r="Y3640" s="3">
        <f t="shared" ca="1" si="926"/>
        <v>15.96</v>
      </c>
      <c r="Z3640" s="12">
        <f t="shared" ca="1" si="927"/>
        <v>149.99999999999858</v>
      </c>
      <c r="AA3640" s="17">
        <f t="shared" ca="1" si="928"/>
        <v>172.90023201856135</v>
      </c>
      <c r="AB3640" s="17">
        <f t="shared" ca="1" si="929"/>
        <v>322.9002320185599</v>
      </c>
      <c r="AC3640" s="19">
        <f t="shared" ca="1" si="930"/>
        <v>69577.421786729363</v>
      </c>
    </row>
    <row r="3641" spans="1:29" x14ac:dyDescent="0.25">
      <c r="A3641" s="22">
        <v>41291</v>
      </c>
      <c r="B3641" s="2">
        <v>40.590000000000003</v>
      </c>
      <c r="C3641" s="2">
        <v>39.450000000000003</v>
      </c>
      <c r="D3641" s="2">
        <v>40.409999999999997</v>
      </c>
      <c r="E3641">
        <v>16.059999999999999</v>
      </c>
      <c r="F3641">
        <v>15.73</v>
      </c>
      <c r="G3641">
        <v>15.76</v>
      </c>
      <c r="H3641">
        <f t="shared" si="915"/>
        <v>3.562275756022526E-2</v>
      </c>
      <c r="I3641">
        <f t="shared" si="916"/>
        <v>8.9628681177977843E-3</v>
      </c>
      <c r="J3641">
        <f t="shared" si="918"/>
        <v>0.57469666152896526</v>
      </c>
      <c r="K3641" s="2">
        <v>1</v>
      </c>
      <c r="L3641" s="2">
        <v>1</v>
      </c>
      <c r="M3641" s="6">
        <f ca="1">100*(D3641-MIN(OFFSET(C3641,-$M$3+1,0):C3641))/(MAX(OFFSET(B3641,-$M$3+1,0):B3641)-MIN(OFFSET(C3641,-$M$3+1,0):C3641))</f>
        <v>92.105263157894441</v>
      </c>
      <c r="N3641" s="6">
        <f ca="1">100*(G3641-MIN(OFFSET(F3641,-$M$3+1,0):F3641))/(MAX(OFFSET(E3641,-$M$3+1,0):E3641)-MIN(OFFSET(F3641,-$M$3+1,0):F3641))</f>
        <v>55.434782608695528</v>
      </c>
      <c r="O3641" s="6">
        <f t="shared" ca="1" si="919"/>
        <v>36.670480549198913</v>
      </c>
      <c r="P3641" s="8">
        <f t="shared" si="920"/>
        <v>1.5700000000000003</v>
      </c>
      <c r="Q3641" s="8">
        <f t="shared" si="921"/>
        <v>0.4399999999999995</v>
      </c>
      <c r="R3641" s="15">
        <f ca="1">AVERAGE(P3641:OFFSET(P3641,-$R$3+1,0))*$R$4*K3641</f>
        <v>107.37500000000004</v>
      </c>
      <c r="S3641" s="15">
        <f ca="1">AVERAGE(Q3641:OFFSET(Q3641,-$R$3+1,0))*$S$4*L3641</f>
        <v>47.125000000000064</v>
      </c>
      <c r="T3641" s="11" t="str">
        <f t="shared" ca="1" si="922"/>
        <v xml:space="preserve"> </v>
      </c>
      <c r="U3641" s="11" t="str">
        <f t="shared" ca="1" si="917"/>
        <v>Sell</v>
      </c>
      <c r="V3641" s="3" t="str">
        <f t="shared" ca="1" si="923"/>
        <v xml:space="preserve"> </v>
      </c>
      <c r="W3641" s="16" t="str">
        <f t="shared" ca="1" si="924"/>
        <v xml:space="preserve"> </v>
      </c>
      <c r="X3641" s="3" t="str">
        <f t="shared" ca="1" si="925"/>
        <v xml:space="preserve"> </v>
      </c>
      <c r="Y3641" s="3" t="str">
        <f t="shared" ca="1" si="926"/>
        <v xml:space="preserve"> </v>
      </c>
      <c r="Z3641" s="12" t="str">
        <f t="shared" ca="1" si="927"/>
        <v xml:space="preserve"> </v>
      </c>
      <c r="AA3641" s="17" t="str">
        <f t="shared" ca="1" si="928"/>
        <v xml:space="preserve"> </v>
      </c>
      <c r="AB3641" s="17" t="str">
        <f t="shared" ca="1" si="929"/>
        <v xml:space="preserve"> </v>
      </c>
      <c r="AC3641" s="19">
        <f t="shared" ca="1" si="930"/>
        <v>69577.421786729363</v>
      </c>
    </row>
    <row r="3642" spans="1:29" x14ac:dyDescent="0.25">
      <c r="A3642" s="22">
        <v>41292</v>
      </c>
      <c r="B3642" s="2">
        <v>40.81</v>
      </c>
      <c r="C3642" s="2">
        <v>40.090000000000003</v>
      </c>
      <c r="D3642" s="2">
        <v>40.549999999999997</v>
      </c>
      <c r="E3642">
        <v>16.100000000000001</v>
      </c>
      <c r="F3642">
        <v>15.66</v>
      </c>
      <c r="G3642">
        <v>16.09</v>
      </c>
      <c r="H3642">
        <f t="shared" si="915"/>
        <v>3.4644889878743257E-3</v>
      </c>
      <c r="I3642">
        <f t="shared" si="916"/>
        <v>2.093908629441632E-2</v>
      </c>
      <c r="J3642">
        <f t="shared" si="918"/>
        <v>0.54279898097619506</v>
      </c>
      <c r="K3642" s="2">
        <v>1</v>
      </c>
      <c r="L3642" s="2">
        <v>1</v>
      </c>
      <c r="M3642" s="6">
        <f ca="1">100*(D3642-MIN(OFFSET(C3642,-$M$3+1,0):C3642))/(MAX(OFFSET(B3642,-$M$3+1,0):B3642)-MIN(OFFSET(C3642,-$M$3+1,0):C3642))</f>
        <v>89.599999999999795</v>
      </c>
      <c r="N3642" s="6">
        <f ca="1">100*(G3642-MIN(OFFSET(F3642,-$M$3+1,0):F3642))/(MAX(OFFSET(E3642,-$M$3+1,0):E3642)-MIN(OFFSET(F3642,-$M$3+1,0):F3642))</f>
        <v>91.304347826086769</v>
      </c>
      <c r="O3642" s="6">
        <f t="shared" ca="1" si="919"/>
        <v>-1.7043478260869733</v>
      </c>
      <c r="P3642" s="8">
        <f t="shared" si="920"/>
        <v>0.71999999999999886</v>
      </c>
      <c r="Q3642" s="8">
        <f t="shared" si="921"/>
        <v>0.44000000000000128</v>
      </c>
      <c r="R3642" s="15">
        <f ca="1">AVERAGE(P3642:OFFSET(P3642,-$R$3+1,0))*$R$4*K3642</f>
        <v>106.62500000000001</v>
      </c>
      <c r="S3642" s="15">
        <f ca="1">AVERAGE(Q3642:OFFSET(Q3642,-$R$3+1,0))*$S$4*L3642</f>
        <v>46.375000000000099</v>
      </c>
      <c r="T3642" s="11" t="str">
        <f t="shared" ca="1" si="922"/>
        <v xml:space="preserve"> </v>
      </c>
      <c r="U3642" s="11" t="str">
        <f t="shared" ca="1" si="917"/>
        <v>Exit</v>
      </c>
      <c r="V3642" s="3" t="str">
        <f t="shared" ca="1" si="923"/>
        <v xml:space="preserve"> </v>
      </c>
      <c r="W3642" s="16" t="str">
        <f t="shared" ca="1" si="924"/>
        <v xml:space="preserve"> </v>
      </c>
      <c r="X3642" s="3" t="str">
        <f t="shared" ca="1" si="925"/>
        <v xml:space="preserve"> </v>
      </c>
      <c r="Y3642" s="3" t="str">
        <f t="shared" ca="1" si="926"/>
        <v xml:space="preserve"> </v>
      </c>
      <c r="Z3642" s="12" t="str">
        <f t="shared" ca="1" si="927"/>
        <v xml:space="preserve"> </v>
      </c>
      <c r="AA3642" s="17" t="str">
        <f t="shared" ca="1" si="928"/>
        <v xml:space="preserve"> </v>
      </c>
      <c r="AB3642" s="17" t="str">
        <f t="shared" ca="1" si="929"/>
        <v xml:space="preserve"> </v>
      </c>
      <c r="AC3642" s="19">
        <f t="shared" ca="1" si="930"/>
        <v>69577.421786729363</v>
      </c>
    </row>
    <row r="3643" spans="1:29" x14ac:dyDescent="0.25">
      <c r="A3643" s="22">
        <v>41296</v>
      </c>
      <c r="B3643" s="2">
        <v>40.659999999999997</v>
      </c>
      <c r="C3643" s="2">
        <v>39.67</v>
      </c>
      <c r="D3643" s="2">
        <v>40.54</v>
      </c>
      <c r="E3643">
        <v>16.68</v>
      </c>
      <c r="F3643">
        <v>15.91</v>
      </c>
      <c r="G3643">
        <v>16.59</v>
      </c>
      <c r="H3643">
        <f t="shared" si="915"/>
        <v>-2.4660912453755568E-4</v>
      </c>
      <c r="I3643">
        <f t="shared" si="916"/>
        <v>3.1075201988812973E-2</v>
      </c>
      <c r="J3643">
        <f t="shared" si="918"/>
        <v>0.63950729436707898</v>
      </c>
      <c r="K3643" s="2">
        <v>1</v>
      </c>
      <c r="L3643" s="2">
        <v>1</v>
      </c>
      <c r="M3643" s="6">
        <f ca="1">100*(D3643-MIN(OFFSET(C3643,-$M$3+1,0):C3643))/(MAX(OFFSET(B3643,-$M$3+1,0):B3643)-MIN(OFFSET(C3643,-$M$3+1,0):C3643))</f>
        <v>89.199999999999875</v>
      </c>
      <c r="N3643" s="6">
        <f ca="1">100*(G3643-MIN(OFFSET(F3643,-$M$3+1,0):F3643))/(MAX(OFFSET(E3643,-$M$3+1,0):E3643)-MIN(OFFSET(F3643,-$M$3+1,0):F3643))</f>
        <v>93.706293706293721</v>
      </c>
      <c r="O3643" s="6">
        <f t="shared" ca="1" si="919"/>
        <v>-4.506293706293846</v>
      </c>
      <c r="P3643" s="8">
        <f t="shared" si="920"/>
        <v>0.98999999999999488</v>
      </c>
      <c r="Q3643" s="8">
        <f t="shared" si="921"/>
        <v>0.76999999999999957</v>
      </c>
      <c r="R3643" s="15">
        <f ca="1">AVERAGE(P3643:OFFSET(P3643,-$R$3+1,0))*$R$4*K3643</f>
        <v>108.87499999999991</v>
      </c>
      <c r="S3643" s="15">
        <f ca="1">AVERAGE(Q3643:OFFSET(Q3643,-$R$3+1,0))*$S$4*L3643</f>
        <v>48.875000000000092</v>
      </c>
      <c r="T3643" s="11" t="str">
        <f t="shared" ca="1" si="922"/>
        <v xml:space="preserve"> </v>
      </c>
      <c r="U3643" s="11" t="str">
        <f t="shared" ca="1" si="917"/>
        <v xml:space="preserve"> </v>
      </c>
      <c r="V3643" s="3" t="str">
        <f t="shared" ca="1" si="923"/>
        <v xml:space="preserve"> </v>
      </c>
      <c r="W3643" s="16" t="str">
        <f t="shared" ca="1" si="924"/>
        <v xml:space="preserve"> </v>
      </c>
      <c r="X3643" s="3" t="str">
        <f t="shared" ca="1" si="925"/>
        <v xml:space="preserve"> </v>
      </c>
      <c r="Y3643" s="3" t="str">
        <f t="shared" ca="1" si="926"/>
        <v xml:space="preserve"> </v>
      </c>
      <c r="Z3643" s="12" t="str">
        <f t="shared" ca="1" si="927"/>
        <v xml:space="preserve"> </v>
      </c>
      <c r="AA3643" s="17" t="str">
        <f t="shared" ca="1" si="928"/>
        <v xml:space="preserve"> </v>
      </c>
      <c r="AB3643" s="17" t="str">
        <f t="shared" ca="1" si="929"/>
        <v xml:space="preserve"> </v>
      </c>
      <c r="AC3643" s="19">
        <f t="shared" ca="1" si="930"/>
        <v>69577.421786729363</v>
      </c>
    </row>
    <row r="3644" spans="1:29" x14ac:dyDescent="0.25">
      <c r="A3644" s="22">
        <v>41297</v>
      </c>
      <c r="B3644" s="2">
        <v>41.15</v>
      </c>
      <c r="C3644" s="2">
        <v>40.39</v>
      </c>
      <c r="D3644" s="2">
        <v>41.07</v>
      </c>
      <c r="E3644">
        <v>18.47</v>
      </c>
      <c r="F3644">
        <v>16.55</v>
      </c>
      <c r="G3644">
        <v>18.11</v>
      </c>
      <c r="H3644">
        <f t="shared" si="915"/>
        <v>1.3073507646768734E-2</v>
      </c>
      <c r="I3644">
        <f t="shared" si="916"/>
        <v>9.1621458710066328E-2</v>
      </c>
      <c r="J3644">
        <f t="shared" si="918"/>
        <v>0.44969837452187655</v>
      </c>
      <c r="K3644" s="2">
        <v>1</v>
      </c>
      <c r="L3644" s="2">
        <v>1</v>
      </c>
      <c r="M3644" s="6">
        <f ca="1">100*(D3644-MIN(OFFSET(C3644,-$M$3+1,0):C3644))/(MAX(OFFSET(B3644,-$M$3+1,0):B3644)-MIN(OFFSET(C3644,-$M$3+1,0):C3644))</f>
        <v>97.183098591549339</v>
      </c>
      <c r="N3644" s="6">
        <f ca="1">100*(G3644-MIN(OFFSET(F3644,-$M$3+1,0):F3644))/(MAX(OFFSET(E3644,-$M$3+1,0):E3644)-MIN(OFFSET(F3644,-$M$3+1,0):F3644))</f>
        <v>88.819875776397524</v>
      </c>
      <c r="O3644" s="6">
        <f t="shared" ca="1" si="919"/>
        <v>8.3632228151518149</v>
      </c>
      <c r="P3644" s="8">
        <f t="shared" si="920"/>
        <v>0.75999999999999801</v>
      </c>
      <c r="Q3644" s="8">
        <f t="shared" si="921"/>
        <v>1.9199999999999982</v>
      </c>
      <c r="R3644" s="15">
        <f ca="1">AVERAGE(P3644:OFFSET(P3644,-$R$3+1,0))*$R$4*K3644</f>
        <v>103.12499999999991</v>
      </c>
      <c r="S3644" s="15">
        <f ca="1">AVERAGE(Q3644:OFFSET(Q3644,-$R$3+1,0))*$S$4*L3644</f>
        <v>66.625000000000043</v>
      </c>
      <c r="T3644" s="11" t="str">
        <f t="shared" ca="1" si="922"/>
        <v xml:space="preserve"> </v>
      </c>
      <c r="U3644" s="11" t="str">
        <f t="shared" ca="1" si="917"/>
        <v xml:space="preserve"> </v>
      </c>
      <c r="V3644" s="3" t="str">
        <f t="shared" ca="1" si="923"/>
        <v xml:space="preserve"> </v>
      </c>
      <c r="W3644" s="16" t="str">
        <f t="shared" ca="1" si="924"/>
        <v xml:space="preserve"> </v>
      </c>
      <c r="X3644" s="3" t="str">
        <f t="shared" ca="1" si="925"/>
        <v xml:space="preserve"> </v>
      </c>
      <c r="Y3644" s="3" t="str">
        <f t="shared" ca="1" si="926"/>
        <v xml:space="preserve"> </v>
      </c>
      <c r="Z3644" s="12" t="str">
        <f t="shared" ca="1" si="927"/>
        <v xml:space="preserve"> </v>
      </c>
      <c r="AA3644" s="17" t="str">
        <f t="shared" ca="1" si="928"/>
        <v xml:space="preserve"> </v>
      </c>
      <c r="AB3644" s="17" t="str">
        <f t="shared" ca="1" si="929"/>
        <v xml:space="preserve"> </v>
      </c>
      <c r="AC3644" s="19">
        <f t="shared" ca="1" si="930"/>
        <v>69577.421786729363</v>
      </c>
    </row>
    <row r="3645" spans="1:29" x14ac:dyDescent="0.25">
      <c r="A3645" s="22">
        <v>41298</v>
      </c>
      <c r="B3645" s="2">
        <v>41.59</v>
      </c>
      <c r="C3645" s="2">
        <v>40.6</v>
      </c>
      <c r="D3645" s="2">
        <v>40.770000000000003</v>
      </c>
      <c r="E3645">
        <v>18.22</v>
      </c>
      <c r="F3645">
        <v>17.600000000000001</v>
      </c>
      <c r="G3645">
        <v>17.77</v>
      </c>
      <c r="H3645">
        <f t="shared" si="915"/>
        <v>-7.3046018991964612E-3</v>
      </c>
      <c r="I3645">
        <f t="shared" si="916"/>
        <v>-1.8774157923798995E-2</v>
      </c>
      <c r="J3645">
        <f t="shared" si="918"/>
        <v>0.46990285643184299</v>
      </c>
      <c r="K3645" s="2">
        <v>1</v>
      </c>
      <c r="L3645" s="2">
        <v>1</v>
      </c>
      <c r="M3645" s="6">
        <f ca="1">100*(D3645-MIN(OFFSET(C3645,-$M$3+1,0):C3645))/(MAX(OFFSET(B3645,-$M$3+1,0):B3645)-MIN(OFFSET(C3645,-$M$3+1,0):C3645))</f>
        <v>69.056603773584968</v>
      </c>
      <c r="N3645" s="6">
        <f ca="1">100*(G3645-MIN(OFFSET(F3645,-$M$3+1,0):F3645))/(MAX(OFFSET(E3645,-$M$3+1,0):E3645)-MIN(OFFSET(F3645,-$M$3+1,0):F3645))</f>
        <v>77.049180327868868</v>
      </c>
      <c r="O3645" s="6">
        <f t="shared" ca="1" si="919"/>
        <v>-7.9925765542839002</v>
      </c>
      <c r="P3645" s="8">
        <f t="shared" si="920"/>
        <v>0.99000000000000199</v>
      </c>
      <c r="Q3645" s="8">
        <f t="shared" si="921"/>
        <v>0.61999999999999744</v>
      </c>
      <c r="R3645" s="15">
        <f ca="1">AVERAGE(P3645:OFFSET(P3645,-$R$3+1,0))*$R$4*K3645</f>
        <v>99.999999999999915</v>
      </c>
      <c r="S3645" s="15">
        <f ca="1">AVERAGE(Q3645:OFFSET(Q3645,-$R$3+1,0))*$S$4*L3645</f>
        <v>68.374999999999986</v>
      </c>
      <c r="T3645" s="11" t="str">
        <f t="shared" ca="1" si="922"/>
        <v xml:space="preserve"> </v>
      </c>
      <c r="U3645" s="11" t="str">
        <f t="shared" ca="1" si="917"/>
        <v xml:space="preserve"> </v>
      </c>
      <c r="V3645" s="3" t="str">
        <f t="shared" ca="1" si="923"/>
        <v xml:space="preserve"> </v>
      </c>
      <c r="W3645" s="16" t="str">
        <f t="shared" ca="1" si="924"/>
        <v xml:space="preserve"> </v>
      </c>
      <c r="X3645" s="3" t="str">
        <f t="shared" ca="1" si="925"/>
        <v xml:space="preserve"> </v>
      </c>
      <c r="Y3645" s="3" t="str">
        <f t="shared" ca="1" si="926"/>
        <v xml:space="preserve"> </v>
      </c>
      <c r="Z3645" s="12" t="str">
        <f t="shared" ca="1" si="927"/>
        <v xml:space="preserve"> </v>
      </c>
      <c r="AA3645" s="17" t="str">
        <f t="shared" ca="1" si="928"/>
        <v xml:space="preserve"> </v>
      </c>
      <c r="AB3645" s="17" t="str">
        <f t="shared" ca="1" si="929"/>
        <v xml:space="preserve"> </v>
      </c>
      <c r="AC3645" s="19">
        <f t="shared" ca="1" si="930"/>
        <v>69577.421786729363</v>
      </c>
    </row>
    <row r="3646" spans="1:29" x14ac:dyDescent="0.25">
      <c r="A3646" s="22">
        <v>41299</v>
      </c>
      <c r="B3646" s="2">
        <v>41.63</v>
      </c>
      <c r="C3646" s="2">
        <v>40.590000000000003</v>
      </c>
      <c r="D3646" s="2">
        <v>41.52</v>
      </c>
      <c r="E3646">
        <v>18.11</v>
      </c>
      <c r="F3646">
        <v>17.559999999999999</v>
      </c>
      <c r="G3646">
        <v>18.03</v>
      </c>
      <c r="H3646">
        <f t="shared" si="915"/>
        <v>1.8395879323031661E-2</v>
      </c>
      <c r="I3646">
        <f t="shared" si="916"/>
        <v>1.4631401238041741E-2</v>
      </c>
      <c r="J3646">
        <f t="shared" si="918"/>
        <v>0.47319628867979796</v>
      </c>
      <c r="K3646" s="2">
        <v>1</v>
      </c>
      <c r="L3646" s="2">
        <v>1</v>
      </c>
      <c r="M3646" s="6">
        <f ca="1">100*(D3646-MIN(OFFSET(C3646,-$M$3+1,0):C3646))/(MAX(OFFSET(B3646,-$M$3+1,0):B3646)-MIN(OFFSET(C3646,-$M$3+1,0):C3646))</f>
        <v>94.954128440367001</v>
      </c>
      <c r="N3646" s="6">
        <f ca="1">100*(G3646-MIN(OFFSET(F3646,-$M$3+1,0):F3646))/(MAX(OFFSET(E3646,-$M$3+1,0):E3646)-MIN(OFFSET(F3646,-$M$3+1,0):F3646))</f>
        <v>84.341637010676237</v>
      </c>
      <c r="O3646" s="6">
        <f t="shared" ca="1" si="919"/>
        <v>10.612491429690763</v>
      </c>
      <c r="P3646" s="8">
        <f t="shared" si="920"/>
        <v>1.0399999999999991</v>
      </c>
      <c r="Q3646" s="8">
        <f t="shared" si="921"/>
        <v>0.55000000000000071</v>
      </c>
      <c r="R3646" s="15">
        <f ca="1">AVERAGE(P3646:OFFSET(P3646,-$R$3+1,0))*$R$4*K3646</f>
        <v>103.24999999999989</v>
      </c>
      <c r="S3646" s="15">
        <f ca="1">AVERAGE(Q3646:OFFSET(Q3646,-$R$3+1,0))*$S$4*L3646</f>
        <v>69.249999999999972</v>
      </c>
      <c r="T3646" s="11" t="str">
        <f t="shared" ca="1" si="922"/>
        <v xml:space="preserve"> </v>
      </c>
      <c r="U3646" s="11" t="str">
        <f t="shared" ca="1" si="917"/>
        <v xml:space="preserve"> </v>
      </c>
      <c r="V3646" s="3" t="str">
        <f t="shared" ca="1" si="923"/>
        <v xml:space="preserve"> </v>
      </c>
      <c r="W3646" s="16" t="str">
        <f t="shared" ca="1" si="924"/>
        <v xml:space="preserve"> </v>
      </c>
      <c r="X3646" s="3" t="str">
        <f t="shared" ca="1" si="925"/>
        <v xml:space="preserve"> </v>
      </c>
      <c r="Y3646" s="3" t="str">
        <f t="shared" ca="1" si="926"/>
        <v xml:space="preserve"> </v>
      </c>
      <c r="Z3646" s="12" t="str">
        <f t="shared" ca="1" si="927"/>
        <v xml:space="preserve"> </v>
      </c>
      <c r="AA3646" s="17" t="str">
        <f t="shared" ca="1" si="928"/>
        <v xml:space="preserve"> </v>
      </c>
      <c r="AB3646" s="17" t="str">
        <f t="shared" ca="1" si="929"/>
        <v xml:space="preserve"> </v>
      </c>
      <c r="AC3646" s="19">
        <f t="shared" ca="1" si="930"/>
        <v>69577.421786729363</v>
      </c>
    </row>
    <row r="3647" spans="1:29" x14ac:dyDescent="0.25">
      <c r="A3647" s="22">
        <v>41302</v>
      </c>
      <c r="B3647" s="2">
        <v>41.67</v>
      </c>
      <c r="C3647" s="2">
        <v>40.26</v>
      </c>
      <c r="D3647" s="2">
        <v>40.380000000000003</v>
      </c>
      <c r="E3647">
        <v>18.07</v>
      </c>
      <c r="F3647">
        <v>17.28</v>
      </c>
      <c r="G3647">
        <v>17.579999999999998</v>
      </c>
      <c r="H3647">
        <f t="shared" si="915"/>
        <v>-2.7456647398843903E-2</v>
      </c>
      <c r="I3647">
        <f t="shared" si="916"/>
        <v>-2.4958402662229817E-2</v>
      </c>
      <c r="J3647">
        <f t="shared" si="918"/>
        <v>0.53679095491075657</v>
      </c>
      <c r="K3647" s="2">
        <v>1</v>
      </c>
      <c r="L3647" s="2">
        <v>1</v>
      </c>
      <c r="M3647" s="6">
        <f ca="1">100*(D3647-MIN(OFFSET(C3647,-$M$3+1,0):C3647))/(MAX(OFFSET(B3647,-$M$3+1,0):B3647)-MIN(OFFSET(C3647,-$M$3+1,0):C3647))</f>
        <v>35.500000000000043</v>
      </c>
      <c r="N3647" s="6">
        <f ca="1">100*(G3647-MIN(OFFSET(F3647,-$M$3+1,0):F3647))/(MAX(OFFSET(E3647,-$M$3+1,0):E3647)-MIN(OFFSET(F3647,-$M$3+1,0):F3647))</f>
        <v>68.327402135231281</v>
      </c>
      <c r="O3647" s="6">
        <f t="shared" ca="1" si="919"/>
        <v>-32.827402135231239</v>
      </c>
      <c r="P3647" s="8">
        <f t="shared" si="920"/>
        <v>1.4100000000000037</v>
      </c>
      <c r="Q3647" s="8">
        <f t="shared" si="921"/>
        <v>0.78999999999999915</v>
      </c>
      <c r="R3647" s="15">
        <f ca="1">AVERAGE(P3647:OFFSET(P3647,-$R$3+1,0))*$R$4*K3647</f>
        <v>102.49999999999994</v>
      </c>
      <c r="S3647" s="15">
        <f ca="1">AVERAGE(Q3647:OFFSET(Q3647,-$R$3+1,0))*$S$4*L3647</f>
        <v>73.374999999999943</v>
      </c>
      <c r="T3647" s="11" t="str">
        <f t="shared" ca="1" si="922"/>
        <v>Buy</v>
      </c>
      <c r="U3647" s="11" t="str">
        <f t="shared" ca="1" si="917"/>
        <v xml:space="preserve"> </v>
      </c>
      <c r="V3647" s="3">
        <f t="shared" ca="1" si="923"/>
        <v>10</v>
      </c>
      <c r="W3647" s="16">
        <f t="shared" ca="1" si="924"/>
        <v>-13.969335604770022</v>
      </c>
      <c r="X3647" s="3">
        <f t="shared" ca="1" si="925"/>
        <v>40.380000000000003</v>
      </c>
      <c r="Y3647" s="3">
        <f t="shared" ca="1" si="926"/>
        <v>17.579999999999998</v>
      </c>
      <c r="Z3647" s="12" t="str">
        <f t="shared" ca="1" si="927"/>
        <v xml:space="preserve"> </v>
      </c>
      <c r="AA3647" s="17" t="str">
        <f t="shared" ca="1" si="928"/>
        <v xml:space="preserve"> </v>
      </c>
      <c r="AB3647" s="17" t="str">
        <f t="shared" ca="1" si="929"/>
        <v xml:space="preserve"> </v>
      </c>
      <c r="AC3647" s="19">
        <f t="shared" ca="1" si="930"/>
        <v>69577.421786729363</v>
      </c>
    </row>
    <row r="3648" spans="1:29" x14ac:dyDescent="0.25">
      <c r="A3648" s="22">
        <v>41303</v>
      </c>
      <c r="B3648" s="2">
        <v>41.44</v>
      </c>
      <c r="C3648" s="2">
        <v>40.5</v>
      </c>
      <c r="D3648" s="2">
        <v>41.14</v>
      </c>
      <c r="E3648">
        <v>18.239999999999998</v>
      </c>
      <c r="F3648">
        <v>17.73</v>
      </c>
      <c r="G3648">
        <v>18.100000000000001</v>
      </c>
      <c r="H3648">
        <f t="shared" si="915"/>
        <v>1.8821198613174772E-2</v>
      </c>
      <c r="I3648">
        <f t="shared" si="916"/>
        <v>2.9579067121729308E-2</v>
      </c>
      <c r="J3648">
        <f t="shared" si="918"/>
        <v>0.55671534746017326</v>
      </c>
      <c r="K3648" s="2">
        <v>1</v>
      </c>
      <c r="L3648" s="2">
        <v>1</v>
      </c>
      <c r="M3648" s="6">
        <f ca="1">100*(D3648-MIN(OFFSET(C3648,-$M$3+1,0):C3648))/(MAX(OFFSET(B3648,-$M$3+1,0):B3648)-MIN(OFFSET(C3648,-$M$3+1,0):C3648))</f>
        <v>73.499999999999943</v>
      </c>
      <c r="N3648" s="6">
        <f ca="1">100*(G3648-MIN(OFFSET(F3648,-$M$3+1,0):F3648))/(MAX(OFFSET(E3648,-$M$3+1,0):E3648)-MIN(OFFSET(F3648,-$M$3+1,0):F3648))</f>
        <v>85.546875000000085</v>
      </c>
      <c r="O3648" s="6">
        <f t="shared" ca="1" si="919"/>
        <v>-12.046875000000142</v>
      </c>
      <c r="P3648" s="8">
        <f t="shared" si="920"/>
        <v>1.0599999999999952</v>
      </c>
      <c r="Q3648" s="8">
        <f t="shared" si="921"/>
        <v>0.66000000000000014</v>
      </c>
      <c r="R3648" s="15">
        <f ca="1">AVERAGE(P3648:OFFSET(P3648,-$R$3+1,0))*$R$4*K3648</f>
        <v>106.7499999999999</v>
      </c>
      <c r="S3648" s="15">
        <f ca="1">AVERAGE(Q3648:OFFSET(Q3648,-$R$3+1,0))*$S$4*L3648</f>
        <v>77.374999999999943</v>
      </c>
      <c r="T3648" s="11" t="str">
        <f t="shared" ca="1" si="922"/>
        <v>Buy</v>
      </c>
      <c r="U3648" s="11" t="str">
        <f t="shared" ca="1" si="917"/>
        <v xml:space="preserve"> </v>
      </c>
      <c r="V3648" s="3">
        <f t="shared" ca="1" si="923"/>
        <v>10</v>
      </c>
      <c r="W3648" s="16">
        <f t="shared" ca="1" si="924"/>
        <v>-13.969335604770022</v>
      </c>
      <c r="X3648" s="3">
        <f t="shared" ca="1" si="925"/>
        <v>40.380000000000003</v>
      </c>
      <c r="Y3648" s="3">
        <f t="shared" ca="1" si="926"/>
        <v>17.579999999999998</v>
      </c>
      <c r="Z3648" s="12">
        <f t="shared" ca="1" si="927"/>
        <v>759.99999999999795</v>
      </c>
      <c r="AA3648" s="17">
        <f t="shared" ca="1" si="928"/>
        <v>-726.40545144804548</v>
      </c>
      <c r="AB3648" s="17">
        <f t="shared" ca="1" si="929"/>
        <v>33.594548551952471</v>
      </c>
      <c r="AC3648" s="19">
        <f t="shared" ca="1" si="930"/>
        <v>69611.016335281311</v>
      </c>
    </row>
    <row r="3649" spans="1:29" x14ac:dyDescent="0.25">
      <c r="A3649" s="22">
        <v>41304</v>
      </c>
      <c r="B3649" s="2">
        <v>41.03</v>
      </c>
      <c r="C3649" s="2">
        <v>39.82</v>
      </c>
      <c r="D3649" s="2">
        <v>40.119999999999997</v>
      </c>
      <c r="E3649">
        <v>19.05</v>
      </c>
      <c r="F3649">
        <v>18.12</v>
      </c>
      <c r="G3649">
        <v>18.34</v>
      </c>
      <c r="H3649">
        <f t="shared" si="915"/>
        <v>-2.4793388429752095E-2</v>
      </c>
      <c r="I3649">
        <f t="shared" si="916"/>
        <v>1.3259668508287303E-2</v>
      </c>
      <c r="J3649">
        <f t="shared" si="918"/>
        <v>0.48176941275717527</v>
      </c>
      <c r="K3649" s="2">
        <v>1</v>
      </c>
      <c r="L3649" s="2">
        <v>1</v>
      </c>
      <c r="M3649" s="6">
        <f ca="1">100*(D3649-MIN(OFFSET(C3649,-$M$3+1,0):C3649))/(MAX(OFFSET(B3649,-$M$3+1,0):B3649)-MIN(OFFSET(C3649,-$M$3+1,0):C3649))</f>
        <v>16.216216216216051</v>
      </c>
      <c r="N3649" s="6">
        <f ca="1">100*(G3649-MIN(OFFSET(F3649,-$M$3+1,0):F3649))/(MAX(OFFSET(E3649,-$M$3+1,0):E3649)-MIN(OFFSET(F3649,-$M$3+1,0):F3649))</f>
        <v>71.599999999999966</v>
      </c>
      <c r="O3649" s="6">
        <f t="shared" ca="1" si="919"/>
        <v>-55.383783783783912</v>
      </c>
      <c r="P3649" s="8">
        <f t="shared" si="920"/>
        <v>1.3200000000000003</v>
      </c>
      <c r="Q3649" s="8">
        <f t="shared" si="921"/>
        <v>0.94999999999999929</v>
      </c>
      <c r="R3649" s="15">
        <f ca="1">AVERAGE(P3649:OFFSET(P3649,-$R$3+1,0))*$R$4*K3649</f>
        <v>103.6249999999999</v>
      </c>
      <c r="S3649" s="15">
        <f ca="1">AVERAGE(Q3649:OFFSET(Q3649,-$R$3+1,0))*$S$4*L3649</f>
        <v>83.749999999999943</v>
      </c>
      <c r="T3649" s="11" t="str">
        <f t="shared" ca="1" si="922"/>
        <v>Buy</v>
      </c>
      <c r="U3649" s="11" t="str">
        <f t="shared" ca="1" si="917"/>
        <v xml:space="preserve"> </v>
      </c>
      <c r="V3649" s="3">
        <f t="shared" ca="1" si="923"/>
        <v>10</v>
      </c>
      <c r="W3649" s="16">
        <f t="shared" ca="1" si="924"/>
        <v>-13.969335604770022</v>
      </c>
      <c r="X3649" s="3">
        <f t="shared" ca="1" si="925"/>
        <v>40.380000000000003</v>
      </c>
      <c r="Y3649" s="3">
        <f t="shared" ca="1" si="926"/>
        <v>17.579999999999998</v>
      </c>
      <c r="Z3649" s="12">
        <f t="shared" ca="1" si="927"/>
        <v>-1020.0000000000032</v>
      </c>
      <c r="AA3649" s="17">
        <f t="shared" ca="1" si="928"/>
        <v>-335.26405451447829</v>
      </c>
      <c r="AB3649" s="17">
        <f t="shared" ca="1" si="929"/>
        <v>-1355.2640545144814</v>
      </c>
      <c r="AC3649" s="19">
        <f t="shared" ca="1" si="930"/>
        <v>68255.752280766828</v>
      </c>
    </row>
    <row r="3650" spans="1:29" x14ac:dyDescent="0.25">
      <c r="A3650" s="22">
        <v>41305</v>
      </c>
      <c r="B3650" s="2">
        <v>40.200000000000003</v>
      </c>
      <c r="C3650" s="2">
        <v>39.21</v>
      </c>
      <c r="D3650" s="2">
        <v>40.06</v>
      </c>
      <c r="E3650">
        <v>18.579999999999998</v>
      </c>
      <c r="F3650">
        <v>18</v>
      </c>
      <c r="G3650">
        <v>18.55</v>
      </c>
      <c r="H3650">
        <f t="shared" si="915"/>
        <v>-1.4955134596210673E-3</v>
      </c>
      <c r="I3650">
        <f t="shared" si="916"/>
        <v>1.1450381679389388E-2</v>
      </c>
      <c r="J3650">
        <f t="shared" si="918"/>
        <v>0.44684794018782598</v>
      </c>
      <c r="K3650" s="2">
        <v>1</v>
      </c>
      <c r="L3650" s="2">
        <v>1</v>
      </c>
      <c r="M3650" s="6">
        <f ca="1">100*(D3650-MIN(OFFSET(C3650,-$M$3+1,0):C3650))/(MAX(OFFSET(B3650,-$M$3+1,0):B3650)-MIN(OFFSET(C3650,-$M$3+1,0):C3650))</f>
        <v>34.552845528455329</v>
      </c>
      <c r="N3650" s="6">
        <f ca="1">100*(G3650-MIN(OFFSET(F3650,-$M$3+1,0):F3650))/(MAX(OFFSET(E3650,-$M$3+1,0):E3650)-MIN(OFFSET(F3650,-$M$3+1,0):F3650))</f>
        <v>71.751412429378519</v>
      </c>
      <c r="O3650" s="6">
        <f t="shared" ca="1" si="919"/>
        <v>-37.19856690092319</v>
      </c>
      <c r="P3650" s="8">
        <f t="shared" si="920"/>
        <v>0.99000000000000199</v>
      </c>
      <c r="Q3650" s="8">
        <f t="shared" si="921"/>
        <v>0.57999999999999829</v>
      </c>
      <c r="R3650" s="15">
        <f ca="1">AVERAGE(P3650:OFFSET(P3650,-$R$3+1,0))*$R$4*K3650</f>
        <v>106.99999999999994</v>
      </c>
      <c r="S3650" s="15">
        <f ca="1">AVERAGE(Q3650:OFFSET(Q3650,-$R$3+1,0))*$S$4*L3650</f>
        <v>85.499999999999915</v>
      </c>
      <c r="T3650" s="11" t="str">
        <f t="shared" ca="1" si="922"/>
        <v>Buy</v>
      </c>
      <c r="U3650" s="11" t="str">
        <f t="shared" ca="1" si="917"/>
        <v xml:space="preserve"> </v>
      </c>
      <c r="V3650" s="3">
        <f t="shared" ca="1" si="923"/>
        <v>10</v>
      </c>
      <c r="W3650" s="16">
        <f t="shared" ca="1" si="924"/>
        <v>-13.969335604770022</v>
      </c>
      <c r="X3650" s="3">
        <f t="shared" ca="1" si="925"/>
        <v>40.380000000000003</v>
      </c>
      <c r="Y3650" s="3">
        <f t="shared" ca="1" si="926"/>
        <v>17.579999999999998</v>
      </c>
      <c r="Z3650" s="12">
        <f t="shared" ca="1" si="927"/>
        <v>-59.999999999995168</v>
      </c>
      <c r="AA3650" s="17">
        <f t="shared" ca="1" si="928"/>
        <v>-293.35604770017164</v>
      </c>
      <c r="AB3650" s="17">
        <f t="shared" ca="1" si="929"/>
        <v>-353.35604770016681</v>
      </c>
      <c r="AC3650" s="19">
        <f t="shared" ca="1" si="930"/>
        <v>67902.396233066655</v>
      </c>
    </row>
    <row r="3651" spans="1:29" x14ac:dyDescent="0.25">
      <c r="A3651" s="22">
        <v>41306</v>
      </c>
      <c r="B3651" s="2">
        <v>40.78</v>
      </c>
      <c r="C3651" s="2">
        <v>39.549999999999997</v>
      </c>
      <c r="D3651" s="2">
        <v>39.6</v>
      </c>
      <c r="E3651">
        <v>19.11</v>
      </c>
      <c r="F3651">
        <v>17.98</v>
      </c>
      <c r="G3651">
        <v>18</v>
      </c>
      <c r="H3651">
        <f t="shared" si="915"/>
        <v>-1.1482775836245684E-2</v>
      </c>
      <c r="I3651">
        <f t="shared" si="916"/>
        <v>-2.9649595687331609E-2</v>
      </c>
      <c r="J3651">
        <f t="shared" si="918"/>
        <v>0.48085041265443135</v>
      </c>
      <c r="K3651" s="2">
        <v>1</v>
      </c>
      <c r="L3651" s="2">
        <v>1</v>
      </c>
      <c r="M3651" s="6">
        <f ca="1">100*(D3651-MIN(OFFSET(C3651,-$M$3+1,0):C3651))/(MAX(OFFSET(B3651,-$M$3+1,0):B3651)-MIN(OFFSET(C3651,-$M$3+1,0):C3651))</f>
        <v>15.853658536585383</v>
      </c>
      <c r="N3651" s="6">
        <f ca="1">100*(G3651-MIN(OFFSET(F3651,-$M$3+1,0):F3651))/(MAX(OFFSET(E3651,-$M$3+1,0):E3651)-MIN(OFFSET(F3651,-$M$3+1,0):F3651))</f>
        <v>39.34426229508194</v>
      </c>
      <c r="O3651" s="6">
        <f t="shared" ca="1" si="919"/>
        <v>-23.490603758496555</v>
      </c>
      <c r="P3651" s="8">
        <f t="shared" si="920"/>
        <v>1.230000000000004</v>
      </c>
      <c r="Q3651" s="8">
        <f t="shared" si="921"/>
        <v>1.129999999999999</v>
      </c>
      <c r="R3651" s="15">
        <f ca="1">AVERAGE(P3651:OFFSET(P3651,-$R$3+1,0))*$R$4*K3651</f>
        <v>110.00000000000006</v>
      </c>
      <c r="S3651" s="15">
        <f ca="1">AVERAGE(Q3651:OFFSET(Q3651,-$R$3+1,0))*$S$4*L3651</f>
        <v>89.999999999999901</v>
      </c>
      <c r="T3651" s="11" t="str">
        <f t="shared" ca="1" si="922"/>
        <v>Buy</v>
      </c>
      <c r="U3651" s="11" t="str">
        <f t="shared" ca="1" si="917"/>
        <v xml:space="preserve"> </v>
      </c>
      <c r="V3651" s="3">
        <f t="shared" ca="1" si="923"/>
        <v>10</v>
      </c>
      <c r="W3651" s="16">
        <f t="shared" ca="1" si="924"/>
        <v>-13.969335604770022</v>
      </c>
      <c r="X3651" s="3">
        <f t="shared" ca="1" si="925"/>
        <v>40.380000000000003</v>
      </c>
      <c r="Y3651" s="3">
        <f t="shared" ca="1" si="926"/>
        <v>17.579999999999998</v>
      </c>
      <c r="Z3651" s="12">
        <f t="shared" ca="1" si="927"/>
        <v>-460.00000000000085</v>
      </c>
      <c r="AA3651" s="17">
        <f t="shared" ca="1" si="928"/>
        <v>768.31345826235213</v>
      </c>
      <c r="AB3651" s="17">
        <f t="shared" ca="1" si="929"/>
        <v>308.31345826235128</v>
      </c>
      <c r="AC3651" s="19">
        <f t="shared" ca="1" si="930"/>
        <v>68210.709691329001</v>
      </c>
    </row>
    <row r="3652" spans="1:29" x14ac:dyDescent="0.25">
      <c r="A3652" s="22">
        <v>41309</v>
      </c>
      <c r="B3652" s="2">
        <v>39.97</v>
      </c>
      <c r="C3652" s="2">
        <v>39.07</v>
      </c>
      <c r="D3652" s="2">
        <v>39.08</v>
      </c>
      <c r="E3652">
        <v>18.5</v>
      </c>
      <c r="F3652">
        <v>17.940000000000001</v>
      </c>
      <c r="G3652">
        <v>18.05</v>
      </c>
      <c r="H3652">
        <f t="shared" si="915"/>
        <v>-1.3131313131313216E-2</v>
      </c>
      <c r="I3652">
        <f t="shared" si="916"/>
        <v>2.7777777777777679E-3</v>
      </c>
      <c r="J3652">
        <f t="shared" si="918"/>
        <v>0.48092142330311871</v>
      </c>
      <c r="K3652" s="2">
        <v>1</v>
      </c>
      <c r="L3652" s="2">
        <v>1</v>
      </c>
      <c r="M3652" s="6">
        <f ca="1">100*(D3652-MIN(OFFSET(C3652,-$M$3+1,0):C3652))/(MAX(OFFSET(B3652,-$M$3+1,0):B3652)-MIN(OFFSET(C3652,-$M$3+1,0):C3652))</f>
        <v>0.38461538461530786</v>
      </c>
      <c r="N3652" s="6">
        <f ca="1">100*(G3652-MIN(OFFSET(F3652,-$M$3+1,0):F3652))/(MAX(OFFSET(E3652,-$M$3+1,0):E3652)-MIN(OFFSET(F3652,-$M$3+1,0):F3652))</f>
        <v>42.076502732240456</v>
      </c>
      <c r="O3652" s="6">
        <f t="shared" ca="1" si="919"/>
        <v>-41.691887347625148</v>
      </c>
      <c r="P3652" s="8">
        <f t="shared" si="920"/>
        <v>0.89999999999999858</v>
      </c>
      <c r="Q3652" s="8">
        <f t="shared" si="921"/>
        <v>0.55999999999999872</v>
      </c>
      <c r="R3652" s="15">
        <f ca="1">AVERAGE(P3652:OFFSET(P3652,-$R$3+1,0))*$R$4*K3652</f>
        <v>111.75000000000006</v>
      </c>
      <c r="S3652" s="15">
        <f ca="1">AVERAGE(Q3652:OFFSET(Q3652,-$R$3+1,0))*$S$4*L3652</f>
        <v>72.999999999999915</v>
      </c>
      <c r="T3652" s="11" t="str">
        <f t="shared" ca="1" si="922"/>
        <v>Buy</v>
      </c>
      <c r="U3652" s="11" t="str">
        <f t="shared" ca="1" si="917"/>
        <v xml:space="preserve"> </v>
      </c>
      <c r="V3652" s="3">
        <f t="shared" ca="1" si="923"/>
        <v>10</v>
      </c>
      <c r="W3652" s="16">
        <f t="shared" ca="1" si="924"/>
        <v>-13.969335604770022</v>
      </c>
      <c r="X3652" s="3">
        <f t="shared" ca="1" si="925"/>
        <v>40.380000000000003</v>
      </c>
      <c r="Y3652" s="3">
        <f t="shared" ca="1" si="926"/>
        <v>17.579999999999998</v>
      </c>
      <c r="Z3652" s="12">
        <f t="shared" ca="1" si="927"/>
        <v>-520.00000000000318</v>
      </c>
      <c r="AA3652" s="17">
        <f t="shared" ca="1" si="928"/>
        <v>-69.846678023851112</v>
      </c>
      <c r="AB3652" s="17">
        <f t="shared" ca="1" si="929"/>
        <v>-589.84667802385434</v>
      </c>
      <c r="AC3652" s="19">
        <f t="shared" ca="1" si="930"/>
        <v>67620.863013305148</v>
      </c>
    </row>
    <row r="3653" spans="1:29" x14ac:dyDescent="0.25">
      <c r="A3653" s="22">
        <v>41310</v>
      </c>
      <c r="B3653" s="2">
        <v>39.82</v>
      </c>
      <c r="C3653" s="2">
        <v>38.380000000000003</v>
      </c>
      <c r="D3653" s="2">
        <v>39.5</v>
      </c>
      <c r="E3653">
        <v>18.350000000000001</v>
      </c>
      <c r="F3653">
        <v>17.399999999999999</v>
      </c>
      <c r="G3653">
        <v>18.13</v>
      </c>
      <c r="H3653">
        <f t="shared" ref="H3653:H3716" si="931">D3653/D3652-1</f>
        <v>1.0747185261003045E-2</v>
      </c>
      <c r="I3653">
        <f t="shared" ref="I3653:I3716" si="932">G3653/G3652-1</f>
        <v>4.4321329639889218E-3</v>
      </c>
      <c r="J3653">
        <f t="shared" si="918"/>
        <v>0.43360442841632663</v>
      </c>
      <c r="K3653" s="2">
        <v>1</v>
      </c>
      <c r="L3653" s="2">
        <v>1</v>
      </c>
      <c r="M3653" s="6">
        <f ca="1">100*(D3653-MIN(OFFSET(C3653,-$M$3+1,0):C3653))/(MAX(OFFSET(B3653,-$M$3+1,0):B3653)-MIN(OFFSET(C3653,-$M$3+1,0):C3653))</f>
        <v>36.60130718954246</v>
      </c>
      <c r="N3653" s="6">
        <f ca="1">100*(G3653-MIN(OFFSET(F3653,-$M$3+1,0):F3653))/(MAX(OFFSET(E3653,-$M$3+1,0):E3653)-MIN(OFFSET(F3653,-$M$3+1,0):F3653))</f>
        <v>42.690058479532169</v>
      </c>
      <c r="O3653" s="6">
        <f t="shared" ca="1" si="919"/>
        <v>-6.0887512899897089</v>
      </c>
      <c r="P3653" s="8">
        <f t="shared" si="920"/>
        <v>1.4399999999999977</v>
      </c>
      <c r="Q3653" s="8">
        <f t="shared" si="921"/>
        <v>0.95000000000000284</v>
      </c>
      <c r="R3653" s="15">
        <f ca="1">AVERAGE(P3653:OFFSET(P3653,-$R$3+1,0))*$R$4*K3653</f>
        <v>117.375</v>
      </c>
      <c r="S3653" s="15">
        <f ca="1">AVERAGE(Q3653:OFFSET(Q3653,-$R$3+1,0))*$S$4*L3653</f>
        <v>77.124999999999972</v>
      </c>
      <c r="T3653" s="11" t="str">
        <f t="shared" ca="1" si="922"/>
        <v>Buy</v>
      </c>
      <c r="U3653" s="11" t="str">
        <f t="shared" ca="1" si="917"/>
        <v xml:space="preserve"> </v>
      </c>
      <c r="V3653" s="3">
        <f t="shared" ca="1" si="923"/>
        <v>10</v>
      </c>
      <c r="W3653" s="16">
        <f t="shared" ca="1" si="924"/>
        <v>-13.969335604770022</v>
      </c>
      <c r="X3653" s="3">
        <f t="shared" ca="1" si="925"/>
        <v>40.380000000000003</v>
      </c>
      <c r="Y3653" s="3">
        <f t="shared" ca="1" si="926"/>
        <v>17.579999999999998</v>
      </c>
      <c r="Z3653" s="12">
        <f t="shared" ca="1" si="927"/>
        <v>420.00000000000171</v>
      </c>
      <c r="AA3653" s="17">
        <f t="shared" ca="1" si="928"/>
        <v>-111.75468483815779</v>
      </c>
      <c r="AB3653" s="17">
        <f t="shared" ca="1" si="929"/>
        <v>308.24531516184391</v>
      </c>
      <c r="AC3653" s="19">
        <f t="shared" ca="1" si="930"/>
        <v>67929.108328466988</v>
      </c>
    </row>
    <row r="3654" spans="1:29" x14ac:dyDescent="0.25">
      <c r="A3654" s="22">
        <v>41311</v>
      </c>
      <c r="B3654" s="2">
        <v>39.89</v>
      </c>
      <c r="C3654" s="2">
        <v>39.119999999999997</v>
      </c>
      <c r="D3654" s="2">
        <v>39.229999999999997</v>
      </c>
      <c r="E3654">
        <v>18.23</v>
      </c>
      <c r="F3654">
        <v>17.8</v>
      </c>
      <c r="G3654">
        <v>17.97</v>
      </c>
      <c r="H3654">
        <f t="shared" si="931"/>
        <v>-6.8354430379747866E-3</v>
      </c>
      <c r="I3654">
        <f t="shared" si="932"/>
        <v>-8.8251516822945852E-3</v>
      </c>
      <c r="J3654">
        <f t="shared" si="918"/>
        <v>0.44908038494431285</v>
      </c>
      <c r="K3654" s="2">
        <v>1</v>
      </c>
      <c r="L3654" s="2">
        <v>1</v>
      </c>
      <c r="M3654" s="6">
        <f ca="1">100*(D3654-MIN(OFFSET(C3654,-$M$3+1,0):C3654))/(MAX(OFFSET(B3654,-$M$3+1,0):B3654)-MIN(OFFSET(C3654,-$M$3+1,0):C3654))</f>
        <v>32.075471698113013</v>
      </c>
      <c r="N3654" s="6">
        <f ca="1">100*(G3654-MIN(OFFSET(F3654,-$M$3+1,0):F3654))/(MAX(OFFSET(E3654,-$M$3+1,0):E3654)-MIN(OFFSET(F3654,-$M$3+1,0):F3654))</f>
        <v>33.333333333333336</v>
      </c>
      <c r="O3654" s="6">
        <f t="shared" ca="1" si="919"/>
        <v>-1.2578616352203227</v>
      </c>
      <c r="P3654" s="8">
        <f t="shared" si="920"/>
        <v>0.77000000000000313</v>
      </c>
      <c r="Q3654" s="8">
        <f t="shared" si="921"/>
        <v>0.42999999999999972</v>
      </c>
      <c r="R3654" s="15">
        <f ca="1">AVERAGE(P3654:OFFSET(P3654,-$R$3+1,0))*$R$4*K3654</f>
        <v>114.00000000000006</v>
      </c>
      <c r="S3654" s="15">
        <f ca="1">AVERAGE(Q3654:OFFSET(Q3654,-$R$3+1,0))*$S$4*L3654</f>
        <v>75.624999999999972</v>
      </c>
      <c r="T3654" s="11" t="str">
        <f t="shared" ca="1" si="922"/>
        <v>Buy</v>
      </c>
      <c r="U3654" s="11" t="str">
        <f t="shared" ca="1" si="917"/>
        <v xml:space="preserve"> </v>
      </c>
      <c r="V3654" s="3">
        <f t="shared" ca="1" si="923"/>
        <v>10</v>
      </c>
      <c r="W3654" s="16">
        <f t="shared" ca="1" si="924"/>
        <v>-13.969335604770022</v>
      </c>
      <c r="X3654" s="3">
        <f t="shared" ca="1" si="925"/>
        <v>40.380000000000003</v>
      </c>
      <c r="Y3654" s="3">
        <f t="shared" ca="1" si="926"/>
        <v>17.579999999999998</v>
      </c>
      <c r="Z3654" s="12">
        <f t="shared" ca="1" si="927"/>
        <v>-270.00000000000313</v>
      </c>
      <c r="AA3654" s="17">
        <f t="shared" ca="1" si="928"/>
        <v>223.50936967632055</v>
      </c>
      <c r="AB3654" s="17">
        <f t="shared" ca="1" si="929"/>
        <v>-46.490630323682581</v>
      </c>
      <c r="AC3654" s="19">
        <f t="shared" ca="1" si="930"/>
        <v>67882.617698143309</v>
      </c>
    </row>
    <row r="3655" spans="1:29" x14ac:dyDescent="0.25">
      <c r="A3655" s="22">
        <v>41312</v>
      </c>
      <c r="B3655" s="2">
        <v>39.47</v>
      </c>
      <c r="C3655" s="2">
        <v>38.229999999999997</v>
      </c>
      <c r="D3655" s="2">
        <v>38.659999999999997</v>
      </c>
      <c r="E3655">
        <v>18.11</v>
      </c>
      <c r="F3655">
        <v>17.55</v>
      </c>
      <c r="G3655">
        <v>17.91</v>
      </c>
      <c r="H3655">
        <f t="shared" si="931"/>
        <v>-1.4529696660718794E-2</v>
      </c>
      <c r="I3655">
        <f t="shared" si="932"/>
        <v>-3.3388981636058856E-3</v>
      </c>
      <c r="J3655">
        <f t="shared" si="918"/>
        <v>0.46942197583483763</v>
      </c>
      <c r="K3655" s="2">
        <v>1</v>
      </c>
      <c r="L3655" s="2">
        <v>1</v>
      </c>
      <c r="M3655" s="6">
        <f ca="1">100*(D3655-MIN(OFFSET(C3655,-$M$3+1,0):C3655))/(MAX(OFFSET(B3655,-$M$3+1,0):B3655)-MIN(OFFSET(C3655,-$M$3+1,0):C3655))</f>
        <v>16.862745098039177</v>
      </c>
      <c r="N3655" s="6">
        <f ca="1">100*(G3655-MIN(OFFSET(F3655,-$M$3+1,0):F3655))/(MAX(OFFSET(E3655,-$M$3+1,0):E3655)-MIN(OFFSET(F3655,-$M$3+1,0):F3655))</f>
        <v>29.824561403508849</v>
      </c>
      <c r="O3655" s="6">
        <f t="shared" ca="1" si="919"/>
        <v>-12.961816305469672</v>
      </c>
      <c r="P3655" s="8">
        <f t="shared" si="920"/>
        <v>1.240000000000002</v>
      </c>
      <c r="Q3655" s="8">
        <f t="shared" si="921"/>
        <v>0.55999999999999872</v>
      </c>
      <c r="R3655" s="15">
        <f ca="1">AVERAGE(P3655:OFFSET(P3655,-$R$3+1,0))*$R$4*K3655</f>
        <v>111.87500000000003</v>
      </c>
      <c r="S3655" s="15">
        <f ca="1">AVERAGE(Q3655:OFFSET(Q3655,-$R$3+1,0))*$S$4*L3655</f>
        <v>72.749999999999957</v>
      </c>
      <c r="T3655" s="11" t="str">
        <f t="shared" ca="1" si="922"/>
        <v>Buy</v>
      </c>
      <c r="U3655" s="11" t="str">
        <f t="shared" ca="1" si="917"/>
        <v xml:space="preserve"> </v>
      </c>
      <c r="V3655" s="3">
        <f t="shared" ca="1" si="923"/>
        <v>10</v>
      </c>
      <c r="W3655" s="16">
        <f t="shared" ca="1" si="924"/>
        <v>-13.969335604770022</v>
      </c>
      <c r="X3655" s="3">
        <f t="shared" ca="1" si="925"/>
        <v>40.380000000000003</v>
      </c>
      <c r="Y3655" s="3">
        <f t="shared" ca="1" si="926"/>
        <v>17.579999999999998</v>
      </c>
      <c r="Z3655" s="12">
        <f t="shared" ca="1" si="927"/>
        <v>-570.00000000000023</v>
      </c>
      <c r="AA3655" s="17">
        <f t="shared" ca="1" si="928"/>
        <v>83.81601362861835</v>
      </c>
      <c r="AB3655" s="17">
        <f t="shared" ca="1" si="929"/>
        <v>-486.18398637138188</v>
      </c>
      <c r="AC3655" s="19">
        <f t="shared" ca="1" si="930"/>
        <v>67396.433711771926</v>
      </c>
    </row>
    <row r="3656" spans="1:29" x14ac:dyDescent="0.25">
      <c r="A3656" s="22">
        <v>41313</v>
      </c>
      <c r="B3656" s="2">
        <v>38.89</v>
      </c>
      <c r="C3656" s="2">
        <v>38.01</v>
      </c>
      <c r="D3656" s="2">
        <v>38.5</v>
      </c>
      <c r="E3656">
        <v>18.2</v>
      </c>
      <c r="F3656">
        <v>17.89</v>
      </c>
      <c r="G3656">
        <v>18.010000000000002</v>
      </c>
      <c r="H3656">
        <f t="shared" si="931"/>
        <v>-4.1386445938954575E-3</v>
      </c>
      <c r="I3656">
        <f t="shared" si="932"/>
        <v>5.5834729201564848E-3</v>
      </c>
      <c r="J3656">
        <f t="shared" si="918"/>
        <v>0.46634413422249316</v>
      </c>
      <c r="K3656" s="2">
        <v>1</v>
      </c>
      <c r="L3656" s="2">
        <v>1</v>
      </c>
      <c r="M3656" s="6">
        <f ca="1">100*(D3656-MIN(OFFSET(C3656,-$M$3+1,0):C3656))/(MAX(OFFSET(B3656,-$M$3+1,0):B3656)-MIN(OFFSET(C3656,-$M$3+1,0):C3656))</f>
        <v>17.68953068592063</v>
      </c>
      <c r="N3656" s="6">
        <f ca="1">100*(G3656-MIN(OFFSET(F3656,-$M$3+1,0):F3656))/(MAX(OFFSET(E3656,-$M$3+1,0):E3656)-MIN(OFFSET(F3656,-$M$3+1,0):F3656))</f>
        <v>35.672514619883195</v>
      </c>
      <c r="O3656" s="6">
        <f t="shared" ca="1" si="919"/>
        <v>-17.982983933962565</v>
      </c>
      <c r="P3656" s="8">
        <f t="shared" si="920"/>
        <v>0.88000000000000256</v>
      </c>
      <c r="Q3656" s="8">
        <f t="shared" si="921"/>
        <v>0.30999999999999872</v>
      </c>
      <c r="R3656" s="15">
        <f ca="1">AVERAGE(P3656:OFFSET(P3656,-$R$3+1,0))*$R$4*K3656</f>
        <v>109.62500000000013</v>
      </c>
      <c r="S3656" s="15">
        <f ca="1">AVERAGE(Q3656:OFFSET(Q3656,-$R$3+1,0))*$S$4*L3656</f>
        <v>68.374999999999943</v>
      </c>
      <c r="T3656" s="11" t="str">
        <f t="shared" ca="1" si="922"/>
        <v>Buy</v>
      </c>
      <c r="U3656" s="11" t="str">
        <f t="shared" ca="1" si="917"/>
        <v xml:space="preserve"> </v>
      </c>
      <c r="V3656" s="3">
        <f t="shared" ca="1" si="923"/>
        <v>10</v>
      </c>
      <c r="W3656" s="16">
        <f t="shared" ca="1" si="924"/>
        <v>-13.969335604770022</v>
      </c>
      <c r="X3656" s="3">
        <f t="shared" ca="1" si="925"/>
        <v>40.380000000000003</v>
      </c>
      <c r="Y3656" s="3">
        <f t="shared" ca="1" si="926"/>
        <v>17.579999999999998</v>
      </c>
      <c r="Z3656" s="12">
        <f t="shared" ca="1" si="927"/>
        <v>-159.99999999999659</v>
      </c>
      <c r="AA3656" s="17">
        <f t="shared" ca="1" si="928"/>
        <v>-139.69335604770222</v>
      </c>
      <c r="AB3656" s="17">
        <f t="shared" ca="1" si="929"/>
        <v>-299.69335604769879</v>
      </c>
      <c r="AC3656" s="19">
        <f t="shared" ca="1" si="930"/>
        <v>67096.740355724221</v>
      </c>
    </row>
    <row r="3657" spans="1:29" x14ac:dyDescent="0.25">
      <c r="A3657" s="22">
        <v>41316</v>
      </c>
      <c r="B3657" s="2">
        <v>38.72</v>
      </c>
      <c r="C3657" s="2">
        <v>37.770000000000003</v>
      </c>
      <c r="D3657" s="2">
        <v>37.83</v>
      </c>
      <c r="E3657">
        <v>18.190000000000001</v>
      </c>
      <c r="F3657">
        <v>17.8</v>
      </c>
      <c r="G3657">
        <v>18.07</v>
      </c>
      <c r="H3657">
        <f t="shared" si="931"/>
        <v>-1.7402597402597419E-2</v>
      </c>
      <c r="I3657">
        <f t="shared" si="932"/>
        <v>3.331482509716821E-3</v>
      </c>
      <c r="J3657">
        <f t="shared" si="918"/>
        <v>0.46261041096542921</v>
      </c>
      <c r="K3657" s="2">
        <v>1</v>
      </c>
      <c r="L3657" s="2">
        <v>1</v>
      </c>
      <c r="M3657" s="6">
        <f ca="1">100*(D3657-MIN(OFFSET(C3657,-$M$3+1,0):C3657))/(MAX(OFFSET(B3657,-$M$3+1,0):B3657)-MIN(OFFSET(C3657,-$M$3+1,0):C3657))</f>
        <v>2.727272727272513</v>
      </c>
      <c r="N3657" s="6">
        <f ca="1">100*(G3657-MIN(OFFSET(F3657,-$M$3+1,0):F3657))/(MAX(OFFSET(E3657,-$M$3+1,0):E3657)-MIN(OFFSET(F3657,-$M$3+1,0):F3657))</f>
        <v>60.909090909090985</v>
      </c>
      <c r="O3657" s="6">
        <f t="shared" ca="1" si="919"/>
        <v>-58.181818181818471</v>
      </c>
      <c r="P3657" s="8">
        <f t="shared" si="920"/>
        <v>0.94999999999999574</v>
      </c>
      <c r="Q3657" s="8">
        <f t="shared" si="921"/>
        <v>0.39000000000000057</v>
      </c>
      <c r="R3657" s="15">
        <f ca="1">AVERAGE(P3657:OFFSET(P3657,-$R$3+1,0))*$R$4*K3657</f>
        <v>105.00000000000007</v>
      </c>
      <c r="S3657" s="15">
        <f ca="1">AVERAGE(Q3657:OFFSET(Q3657,-$R$3+1,0))*$S$4*L3657</f>
        <v>61.374999999999957</v>
      </c>
      <c r="T3657" s="11" t="str">
        <f t="shared" ca="1" si="922"/>
        <v>Buy</v>
      </c>
      <c r="U3657" s="11" t="str">
        <f t="shared" ca="1" si="917"/>
        <v xml:space="preserve"> </v>
      </c>
      <c r="V3657" s="3">
        <f t="shared" ca="1" si="923"/>
        <v>10</v>
      </c>
      <c r="W3657" s="16">
        <f t="shared" ca="1" si="924"/>
        <v>-13.969335604770022</v>
      </c>
      <c r="X3657" s="3">
        <f t="shared" ca="1" si="925"/>
        <v>40.380000000000003</v>
      </c>
      <c r="Y3657" s="3">
        <f t="shared" ca="1" si="926"/>
        <v>17.579999999999998</v>
      </c>
      <c r="Z3657" s="12">
        <f t="shared" ca="1" si="927"/>
        <v>-670.00000000000171</v>
      </c>
      <c r="AA3657" s="17">
        <f t="shared" ca="1" si="928"/>
        <v>-83.81601362861835</v>
      </c>
      <c r="AB3657" s="17">
        <f t="shared" ca="1" si="929"/>
        <v>-753.81601362862011</v>
      </c>
      <c r="AC3657" s="19">
        <f t="shared" ca="1" si="930"/>
        <v>66342.924342095605</v>
      </c>
    </row>
    <row r="3658" spans="1:29" x14ac:dyDescent="0.25">
      <c r="A3658" s="22">
        <v>41317</v>
      </c>
      <c r="B3658" s="2">
        <v>40.07</v>
      </c>
      <c r="C3658" s="2">
        <v>37.85</v>
      </c>
      <c r="D3658" s="2">
        <v>39.4</v>
      </c>
      <c r="E3658">
        <v>19.54</v>
      </c>
      <c r="F3658">
        <v>18.05</v>
      </c>
      <c r="G3658">
        <v>19.14</v>
      </c>
      <c r="H3658">
        <f t="shared" si="931"/>
        <v>4.1501453872587968E-2</v>
      </c>
      <c r="I3658">
        <f t="shared" si="932"/>
        <v>5.9214167127836115E-2</v>
      </c>
      <c r="J3658">
        <f t="shared" si="918"/>
        <v>0.59426428750123639</v>
      </c>
      <c r="K3658" s="2">
        <v>1</v>
      </c>
      <c r="L3658" s="2">
        <v>1</v>
      </c>
      <c r="M3658" s="6">
        <f ca="1">100*(D3658-MIN(OFFSET(C3658,-$M$3+1,0):C3658))/(MAX(OFFSET(B3658,-$M$3+1,0):B3658)-MIN(OFFSET(C3658,-$M$3+1,0):C3658))</f>
        <v>70.869565217391198</v>
      </c>
      <c r="N3658" s="6">
        <f ca="1">100*(G3658-MIN(OFFSET(F3658,-$M$3+1,0):F3658))/(MAX(OFFSET(E3658,-$M$3+1,0):E3658)-MIN(OFFSET(F3658,-$M$3+1,0):F3658))</f>
        <v>81.308411214953338</v>
      </c>
      <c r="O3658" s="6">
        <f t="shared" ca="1" si="919"/>
        <v>-10.43884599756214</v>
      </c>
      <c r="P3658" s="8">
        <f t="shared" si="920"/>
        <v>2.240000000000002</v>
      </c>
      <c r="Q3658" s="8">
        <f t="shared" si="921"/>
        <v>1.4899999999999984</v>
      </c>
      <c r="R3658" s="15">
        <f ca="1">AVERAGE(P3658:OFFSET(P3658,-$R$3+1,0))*$R$4*K3658</f>
        <v>120.62500000000007</v>
      </c>
      <c r="S3658" s="15">
        <f ca="1">AVERAGE(Q3658:OFFSET(Q3658,-$R$3+1,0))*$S$4*L3658</f>
        <v>72.749999999999957</v>
      </c>
      <c r="T3658" s="11" t="str">
        <f t="shared" ca="1" si="922"/>
        <v>Buy</v>
      </c>
      <c r="U3658" s="11" t="str">
        <f t="shared" ca="1" si="917"/>
        <v xml:space="preserve"> </v>
      </c>
      <c r="V3658" s="3">
        <f t="shared" ca="1" si="923"/>
        <v>10</v>
      </c>
      <c r="W3658" s="16">
        <f t="shared" ca="1" si="924"/>
        <v>-13.969335604770022</v>
      </c>
      <c r="X3658" s="3">
        <f t="shared" ca="1" si="925"/>
        <v>40.380000000000003</v>
      </c>
      <c r="Y3658" s="3">
        <f t="shared" ca="1" si="926"/>
        <v>17.579999999999998</v>
      </c>
      <c r="Z3658" s="12">
        <f t="shared" ca="1" si="927"/>
        <v>1570.0000000000002</v>
      </c>
      <c r="AA3658" s="17">
        <f t="shared" ca="1" si="928"/>
        <v>-1494.7189097103926</v>
      </c>
      <c r="AB3658" s="17">
        <f t="shared" ca="1" si="929"/>
        <v>75.281090289607619</v>
      </c>
      <c r="AC3658" s="19">
        <f t="shared" ca="1" si="930"/>
        <v>66418.205432385206</v>
      </c>
    </row>
    <row r="3659" spans="1:29" x14ac:dyDescent="0.25">
      <c r="A3659" s="22">
        <v>41318</v>
      </c>
      <c r="B3659" s="2">
        <v>39.799999999999997</v>
      </c>
      <c r="C3659" s="2">
        <v>39</v>
      </c>
      <c r="D3659" s="2">
        <v>39.36</v>
      </c>
      <c r="E3659">
        <v>19.350000000000001</v>
      </c>
      <c r="F3659">
        <v>18.899999999999999</v>
      </c>
      <c r="G3659">
        <v>19.32</v>
      </c>
      <c r="H3659">
        <f t="shared" si="931"/>
        <v>-1.0152284263958977E-3</v>
      </c>
      <c r="I3659">
        <f t="shared" si="932"/>
        <v>9.4043887147334804E-3</v>
      </c>
      <c r="J3659">
        <f t="shared" si="918"/>
        <v>0.58881264440855308</v>
      </c>
      <c r="K3659" s="2">
        <v>1</v>
      </c>
      <c r="L3659" s="2">
        <v>1</v>
      </c>
      <c r="M3659" s="6">
        <f ca="1">100*(D3659-MIN(OFFSET(C3659,-$M$3+1,0):C3659))/(MAX(OFFSET(B3659,-$M$3+1,0):B3659)-MIN(OFFSET(C3659,-$M$3+1,0):C3659))</f>
        <v>69.130434782608617</v>
      </c>
      <c r="N3659" s="6">
        <f ca="1">100*(G3659-MIN(OFFSET(F3659,-$M$3+1,0):F3659))/(MAX(OFFSET(E3659,-$M$3+1,0):E3659)-MIN(OFFSET(F3659,-$M$3+1,0):F3659))</f>
        <v>88.944723618090492</v>
      </c>
      <c r="O3659" s="6">
        <f t="shared" ca="1" si="919"/>
        <v>-19.814288835481875</v>
      </c>
      <c r="P3659" s="8">
        <f t="shared" si="920"/>
        <v>0.79999999999999716</v>
      </c>
      <c r="Q3659" s="8">
        <f t="shared" si="921"/>
        <v>0.45000000000000284</v>
      </c>
      <c r="R3659" s="15">
        <f ca="1">AVERAGE(P3659:OFFSET(P3659,-$R$3+1,0))*$R$4*K3659</f>
        <v>115.24999999999999</v>
      </c>
      <c r="S3659" s="15">
        <f ca="1">AVERAGE(Q3659:OFFSET(Q3659,-$R$3+1,0))*$S$4*L3659</f>
        <v>64.25</v>
      </c>
      <c r="T3659" s="11" t="str">
        <f t="shared" ca="1" si="922"/>
        <v>Buy</v>
      </c>
      <c r="U3659" s="11" t="str">
        <f t="shared" ca="1" si="917"/>
        <v xml:space="preserve"> </v>
      </c>
      <c r="V3659" s="3">
        <f t="shared" ca="1" si="923"/>
        <v>10</v>
      </c>
      <c r="W3659" s="16">
        <f t="shared" ca="1" si="924"/>
        <v>-13.969335604770022</v>
      </c>
      <c r="X3659" s="3">
        <f t="shared" ca="1" si="925"/>
        <v>40.380000000000003</v>
      </c>
      <c r="Y3659" s="3">
        <f t="shared" ca="1" si="926"/>
        <v>17.579999999999998</v>
      </c>
      <c r="Z3659" s="12">
        <f t="shared" ca="1" si="927"/>
        <v>-39.999999999999147</v>
      </c>
      <c r="AA3659" s="17">
        <f t="shared" ca="1" si="928"/>
        <v>-251.44804088586002</v>
      </c>
      <c r="AB3659" s="17">
        <f t="shared" ca="1" si="929"/>
        <v>-291.4480408858592</v>
      </c>
      <c r="AC3659" s="19">
        <f t="shared" ca="1" si="930"/>
        <v>66126.757391499341</v>
      </c>
    </row>
    <row r="3660" spans="1:29" x14ac:dyDescent="0.25">
      <c r="A3660" s="22">
        <v>41319</v>
      </c>
      <c r="B3660" s="2">
        <v>39.58</v>
      </c>
      <c r="C3660" s="2">
        <v>39.090000000000003</v>
      </c>
      <c r="D3660" s="2">
        <v>39.17</v>
      </c>
      <c r="E3660">
        <v>19.399999999999999</v>
      </c>
      <c r="F3660">
        <v>18.989999999999998</v>
      </c>
      <c r="G3660">
        <v>19.11</v>
      </c>
      <c r="H3660">
        <f t="shared" si="931"/>
        <v>-4.8272357723576631E-3</v>
      </c>
      <c r="I3660">
        <f t="shared" si="932"/>
        <v>-1.0869565217391353E-2</v>
      </c>
      <c r="J3660">
        <f t="shared" si="918"/>
        <v>0.58889346683102772</v>
      </c>
      <c r="K3660" s="2">
        <v>1</v>
      </c>
      <c r="L3660" s="2">
        <v>1</v>
      </c>
      <c r="M3660" s="6">
        <f ca="1">100*(D3660-MIN(OFFSET(C3660,-$M$3+1,0):C3660))/(MAX(OFFSET(B3660,-$M$3+1,0):B3660)-MIN(OFFSET(C3660,-$M$3+1,0):C3660))</f>
        <v>60.869565217391319</v>
      </c>
      <c r="N3660" s="6">
        <f ca="1">100*(G3660-MIN(OFFSET(F3660,-$M$3+1,0):F3660))/(MAX(OFFSET(E3660,-$M$3+1,0):E3660)-MIN(OFFSET(F3660,-$M$3+1,0):F3660))</f>
        <v>78.391959798994975</v>
      </c>
      <c r="O3660" s="6">
        <f t="shared" ca="1" si="919"/>
        <v>-17.522394581603656</v>
      </c>
      <c r="P3660" s="8">
        <f t="shared" si="920"/>
        <v>0.48999999999999488</v>
      </c>
      <c r="Q3660" s="8">
        <f t="shared" si="921"/>
        <v>0.41000000000000014</v>
      </c>
      <c r="R3660" s="15">
        <f ca="1">AVERAGE(P3660:OFFSET(P3660,-$R$3+1,0))*$R$4*K3660</f>
        <v>110.12499999999994</v>
      </c>
      <c r="S3660" s="15">
        <f ca="1">AVERAGE(Q3660:OFFSET(Q3660,-$R$3+1,0))*$S$4*L3660</f>
        <v>62.375000000000028</v>
      </c>
      <c r="T3660" s="11" t="str">
        <f t="shared" ca="1" si="922"/>
        <v>Buy</v>
      </c>
      <c r="U3660" s="11" t="str">
        <f t="shared" ca="1" si="917"/>
        <v xml:space="preserve"> </v>
      </c>
      <c r="V3660" s="3">
        <f t="shared" ca="1" si="923"/>
        <v>10</v>
      </c>
      <c r="W3660" s="16">
        <f t="shared" ca="1" si="924"/>
        <v>-13.969335604770022</v>
      </c>
      <c r="X3660" s="3">
        <f t="shared" ca="1" si="925"/>
        <v>40.380000000000003</v>
      </c>
      <c r="Y3660" s="3">
        <f t="shared" ca="1" si="926"/>
        <v>17.579999999999998</v>
      </c>
      <c r="Z3660" s="12">
        <f t="shared" ca="1" si="927"/>
        <v>-189.99999999999773</v>
      </c>
      <c r="AA3660" s="17">
        <f t="shared" ca="1" si="928"/>
        <v>293.35604770017164</v>
      </c>
      <c r="AB3660" s="17">
        <f t="shared" ca="1" si="929"/>
        <v>103.35604770017392</v>
      </c>
      <c r="AC3660" s="19">
        <f t="shared" ca="1" si="930"/>
        <v>66230.113439199515</v>
      </c>
    </row>
    <row r="3661" spans="1:29" x14ac:dyDescent="0.25">
      <c r="A3661" s="22">
        <v>41320</v>
      </c>
      <c r="B3661" s="2">
        <v>39.659999999999997</v>
      </c>
      <c r="C3661" s="2">
        <v>38.6</v>
      </c>
      <c r="D3661" s="2">
        <v>38.74</v>
      </c>
      <c r="E3661">
        <v>19.38</v>
      </c>
      <c r="F3661">
        <v>18.71</v>
      </c>
      <c r="G3661">
        <v>18.84</v>
      </c>
      <c r="H3661">
        <f t="shared" si="931"/>
        <v>-1.0977789124329784E-2</v>
      </c>
      <c r="I3661">
        <f t="shared" si="932"/>
        <v>-1.4128728414442682E-2</v>
      </c>
      <c r="J3661">
        <f t="shared" si="918"/>
        <v>0.67508849357880107</v>
      </c>
      <c r="K3661" s="2">
        <v>1</v>
      </c>
      <c r="L3661" s="2">
        <v>1</v>
      </c>
      <c r="M3661" s="6">
        <f ca="1">100*(D3661-MIN(OFFSET(C3661,-$M$3+1,0):C3661))/(MAX(OFFSET(B3661,-$M$3+1,0):B3661)-MIN(OFFSET(C3661,-$M$3+1,0):C3661))</f>
        <v>42.173913043478265</v>
      </c>
      <c r="N3661" s="6">
        <f ca="1">100*(G3661-MIN(OFFSET(F3661,-$M$3+1,0):F3661))/(MAX(OFFSET(E3661,-$M$3+1,0):E3661)-MIN(OFFSET(F3661,-$M$3+1,0):F3661))</f>
        <v>59.770114942528743</v>
      </c>
      <c r="O3661" s="6">
        <f t="shared" ca="1" si="919"/>
        <v>-17.596201899050477</v>
      </c>
      <c r="P3661" s="8">
        <f t="shared" si="920"/>
        <v>1.0599999999999952</v>
      </c>
      <c r="Q3661" s="8">
        <f t="shared" si="921"/>
        <v>0.66999999999999815</v>
      </c>
      <c r="R3661" s="15">
        <f ca="1">AVERAGE(P3661:OFFSET(P3661,-$R$3+1,0))*$R$4*K3661</f>
        <v>105.37499999999991</v>
      </c>
      <c r="S3661" s="15">
        <f ca="1">AVERAGE(Q3661:OFFSET(Q3661,-$R$3+1,0))*$S$4*L3661</f>
        <v>58.874999999999964</v>
      </c>
      <c r="T3661" s="11" t="str">
        <f t="shared" ca="1" si="922"/>
        <v>Buy</v>
      </c>
      <c r="U3661" s="11" t="str">
        <f t="shared" ca="1" si="917"/>
        <v xml:space="preserve"> </v>
      </c>
      <c r="V3661" s="3">
        <f t="shared" ca="1" si="923"/>
        <v>10</v>
      </c>
      <c r="W3661" s="16">
        <f t="shared" ca="1" si="924"/>
        <v>-13.969335604770022</v>
      </c>
      <c r="X3661" s="3">
        <f t="shared" ca="1" si="925"/>
        <v>40.380000000000003</v>
      </c>
      <c r="Y3661" s="3">
        <f t="shared" ca="1" si="926"/>
        <v>17.579999999999998</v>
      </c>
      <c r="Z3661" s="12">
        <f t="shared" ca="1" si="927"/>
        <v>-429.99999999999972</v>
      </c>
      <c r="AA3661" s="17">
        <f t="shared" ca="1" si="928"/>
        <v>377.17206132878999</v>
      </c>
      <c r="AB3661" s="17">
        <f t="shared" ca="1" si="929"/>
        <v>-52.827938671209722</v>
      </c>
      <c r="AC3661" s="19">
        <f t="shared" ca="1" si="930"/>
        <v>66177.285500528305</v>
      </c>
    </row>
    <row r="3662" spans="1:29" x14ac:dyDescent="0.25">
      <c r="A3662" s="22">
        <v>41324</v>
      </c>
      <c r="B3662" s="2">
        <v>39.119999999999997</v>
      </c>
      <c r="C3662" s="2">
        <v>37.58</v>
      </c>
      <c r="D3662" s="2">
        <v>38.46</v>
      </c>
      <c r="E3662">
        <v>19.18</v>
      </c>
      <c r="F3662">
        <v>18.239999999999998</v>
      </c>
      <c r="G3662">
        <v>19</v>
      </c>
      <c r="H3662">
        <f t="shared" si="931"/>
        <v>-7.2276716572018396E-3</v>
      </c>
      <c r="I3662">
        <f t="shared" si="932"/>
        <v>8.4925690021231404E-3</v>
      </c>
      <c r="J3662">
        <f t="shared" si="918"/>
        <v>0.67130773941894517</v>
      </c>
      <c r="K3662" s="2">
        <v>1</v>
      </c>
      <c r="L3662" s="2">
        <v>1</v>
      </c>
      <c r="M3662" s="6">
        <f ca="1">100*(D3662-MIN(OFFSET(C3662,-$M$3+1,0):C3662))/(MAX(OFFSET(B3662,-$M$3+1,0):B3662)-MIN(OFFSET(C3662,-$M$3+1,0):C3662))</f>
        <v>35.341365461847467</v>
      </c>
      <c r="N3662" s="6">
        <f ca="1">100*(G3662-MIN(OFFSET(F3662,-$M$3+1,0):F3662))/(MAX(OFFSET(E3662,-$M$3+1,0):E3662)-MIN(OFFSET(F3662,-$M$3+1,0):F3662))</f>
        <v>68.965517241379331</v>
      </c>
      <c r="O3662" s="6">
        <f t="shared" ca="1" si="919"/>
        <v>-33.624151779531864</v>
      </c>
      <c r="P3662" s="8">
        <f t="shared" si="920"/>
        <v>1.5399999999999991</v>
      </c>
      <c r="Q3662" s="8">
        <f t="shared" si="921"/>
        <v>0.94000000000000128</v>
      </c>
      <c r="R3662" s="15">
        <f ca="1">AVERAGE(P3662:OFFSET(P3662,-$R$3+1,0))*$R$4*K3662</f>
        <v>114.99999999999986</v>
      </c>
      <c r="S3662" s="15">
        <f ca="1">AVERAGE(Q3662:OFFSET(Q3662,-$R$3+1,0))*$S$4*L3662</f>
        <v>65.249999999999986</v>
      </c>
      <c r="T3662" s="11" t="str">
        <f t="shared" ca="1" si="922"/>
        <v>Buy</v>
      </c>
      <c r="U3662" s="11" t="str">
        <f t="shared" ca="1" si="917"/>
        <v xml:space="preserve"> </v>
      </c>
      <c r="V3662" s="3">
        <f t="shared" ca="1" si="923"/>
        <v>10</v>
      </c>
      <c r="W3662" s="16">
        <f t="shared" ca="1" si="924"/>
        <v>-13.969335604770022</v>
      </c>
      <c r="X3662" s="3">
        <f t="shared" ca="1" si="925"/>
        <v>40.380000000000003</v>
      </c>
      <c r="Y3662" s="3">
        <f t="shared" ca="1" si="926"/>
        <v>17.579999999999998</v>
      </c>
      <c r="Z3662" s="12">
        <f t="shared" ca="1" si="927"/>
        <v>-280.00000000000114</v>
      </c>
      <c r="AA3662" s="17">
        <f t="shared" ca="1" si="928"/>
        <v>-223.50936967632055</v>
      </c>
      <c r="AB3662" s="17">
        <f t="shared" ca="1" si="929"/>
        <v>-503.50936967632168</v>
      </c>
      <c r="AC3662" s="19">
        <f t="shared" ca="1" si="930"/>
        <v>65673.776130851984</v>
      </c>
    </row>
    <row r="3663" spans="1:29" x14ac:dyDescent="0.25">
      <c r="A3663" s="22">
        <v>41325</v>
      </c>
      <c r="B3663" s="2">
        <v>38.15</v>
      </c>
      <c r="C3663" s="2">
        <v>35.619999999999997</v>
      </c>
      <c r="D3663" s="2">
        <v>35.770000000000003</v>
      </c>
      <c r="E3663">
        <v>18.75</v>
      </c>
      <c r="F3663">
        <v>17.28</v>
      </c>
      <c r="G3663">
        <v>17.53</v>
      </c>
      <c r="H3663">
        <f t="shared" si="931"/>
        <v>-6.9942797711908367E-2</v>
      </c>
      <c r="I3663">
        <f t="shared" si="932"/>
        <v>-7.7368421052631531E-2</v>
      </c>
      <c r="J3663">
        <f t="shared" si="918"/>
        <v>0.79342336881287312</v>
      </c>
      <c r="K3663" s="2">
        <v>1</v>
      </c>
      <c r="L3663" s="2">
        <v>1</v>
      </c>
      <c r="M3663" s="6">
        <f ca="1">100*(D3663-MIN(OFFSET(C3663,-$M$3+1,0):C3663))/(MAX(OFFSET(B3663,-$M$3+1,0):B3663)-MIN(OFFSET(C3663,-$M$3+1,0):C3663))</f>
        <v>3.3707865168540581</v>
      </c>
      <c r="N3663" s="6">
        <f ca="1">100*(G3663-MIN(OFFSET(F3663,-$M$3+1,0):F3663))/(MAX(OFFSET(E3663,-$M$3+1,0):E3663)-MIN(OFFSET(F3663,-$M$3+1,0):F3663))</f>
        <v>11.061946902654878</v>
      </c>
      <c r="O3663" s="6">
        <f t="shared" ca="1" si="919"/>
        <v>-7.6911603858008197</v>
      </c>
      <c r="P3663" s="8">
        <f t="shared" si="920"/>
        <v>2.8400000000000034</v>
      </c>
      <c r="Q3663" s="8">
        <f t="shared" si="921"/>
        <v>1.7199999999999989</v>
      </c>
      <c r="R3663" s="15">
        <f ca="1">AVERAGE(P3663:OFFSET(P3663,-$R$3+1,0))*$R$4*K3663</f>
        <v>134.99999999999989</v>
      </c>
      <c r="S3663" s="15">
        <f ca="1">AVERAGE(Q3663:OFFSET(Q3663,-$R$3+1,0))*$S$4*L3663</f>
        <v>79.749999999999986</v>
      </c>
      <c r="T3663" s="11" t="str">
        <f t="shared" ca="1" si="922"/>
        <v>Buy</v>
      </c>
      <c r="U3663" s="11" t="str">
        <f t="shared" ca="1" si="917"/>
        <v xml:space="preserve"> </v>
      </c>
      <c r="V3663" s="3">
        <f t="shared" ca="1" si="923"/>
        <v>10</v>
      </c>
      <c r="W3663" s="16">
        <f t="shared" ca="1" si="924"/>
        <v>-13.969335604770022</v>
      </c>
      <c r="X3663" s="3">
        <f t="shared" ca="1" si="925"/>
        <v>40.380000000000003</v>
      </c>
      <c r="Y3663" s="3">
        <f t="shared" ca="1" si="926"/>
        <v>17.579999999999998</v>
      </c>
      <c r="Z3663" s="12">
        <f t="shared" ca="1" si="927"/>
        <v>-2689.9999999999977</v>
      </c>
      <c r="AA3663" s="17">
        <f t="shared" ca="1" si="928"/>
        <v>2053.4923339011916</v>
      </c>
      <c r="AB3663" s="17">
        <f t="shared" ca="1" si="929"/>
        <v>-636.50766609880611</v>
      </c>
      <c r="AC3663" s="19">
        <f t="shared" ca="1" si="930"/>
        <v>65037.268464753179</v>
      </c>
    </row>
    <row r="3664" spans="1:29" x14ac:dyDescent="0.25">
      <c r="A3664" s="22">
        <v>41326</v>
      </c>
      <c r="B3664" s="2">
        <v>36.46</v>
      </c>
      <c r="C3664" s="2">
        <v>35.21</v>
      </c>
      <c r="D3664" s="2">
        <v>36.270000000000003</v>
      </c>
      <c r="E3664">
        <v>17.86</v>
      </c>
      <c r="F3664">
        <v>16.920000000000002</v>
      </c>
      <c r="G3664">
        <v>17.32</v>
      </c>
      <c r="H3664">
        <f t="shared" si="931"/>
        <v>1.3978194017332912E-2</v>
      </c>
      <c r="I3664">
        <f t="shared" si="932"/>
        <v>-1.197946377638337E-2</v>
      </c>
      <c r="J3664">
        <f t="shared" si="918"/>
        <v>0.8260822147030189</v>
      </c>
      <c r="K3664" s="2">
        <v>1</v>
      </c>
      <c r="L3664" s="2">
        <v>1</v>
      </c>
      <c r="M3664" s="6">
        <f ca="1">100*(D3664-MIN(OFFSET(C3664,-$M$3+1,0):C3664))/(MAX(OFFSET(B3664,-$M$3+1,0):B3664)-MIN(OFFSET(C3664,-$M$3+1,0):C3664))</f>
        <v>23.093681917211399</v>
      </c>
      <c r="N3664" s="6">
        <f ca="1">100*(G3664-MIN(OFFSET(F3664,-$M$3+1,0):F3664))/(MAX(OFFSET(E3664,-$M$3+1,0):E3664)-MIN(OFFSET(F3664,-$M$3+1,0):F3664))</f>
        <v>16.12903225806448</v>
      </c>
      <c r="O3664" s="6">
        <f t="shared" ca="1" si="919"/>
        <v>6.964649659146918</v>
      </c>
      <c r="P3664" s="8">
        <f t="shared" si="920"/>
        <v>1.25</v>
      </c>
      <c r="Q3664" s="8">
        <f t="shared" si="921"/>
        <v>0.93999999999999773</v>
      </c>
      <c r="R3664" s="15">
        <f ca="1">AVERAGE(P3664:OFFSET(P3664,-$R$3+1,0))*$R$4*K3664</f>
        <v>139.62499999999983</v>
      </c>
      <c r="S3664" s="15">
        <f ca="1">AVERAGE(Q3664:OFFSET(Q3664,-$R$3+1,0))*$S$4*L3664</f>
        <v>87.624999999999972</v>
      </c>
      <c r="T3664" s="11" t="str">
        <f t="shared" ca="1" si="922"/>
        <v>Exit</v>
      </c>
      <c r="U3664" s="11" t="str">
        <f t="shared" ca="1" si="917"/>
        <v xml:space="preserve"> </v>
      </c>
      <c r="V3664" s="3">
        <f t="shared" ca="1" si="923"/>
        <v>10</v>
      </c>
      <c r="W3664" s="16">
        <f t="shared" ca="1" si="924"/>
        <v>-13.969335604770022</v>
      </c>
      <c r="X3664" s="3">
        <f t="shared" ca="1" si="925"/>
        <v>40.380000000000003</v>
      </c>
      <c r="Y3664" s="3">
        <f t="shared" ca="1" si="926"/>
        <v>17.579999999999998</v>
      </c>
      <c r="Z3664" s="12">
        <f t="shared" ca="1" si="927"/>
        <v>500</v>
      </c>
      <c r="AA3664" s="17">
        <f t="shared" ca="1" si="928"/>
        <v>293.35604770017164</v>
      </c>
      <c r="AB3664" s="17">
        <f t="shared" ca="1" si="929"/>
        <v>793.35604770017164</v>
      </c>
      <c r="AC3664" s="19">
        <f t="shared" ca="1" si="930"/>
        <v>65830.624512453345</v>
      </c>
    </row>
    <row r="3665" spans="1:29" x14ac:dyDescent="0.25">
      <c r="A3665" s="22">
        <v>41327</v>
      </c>
      <c r="B3665" s="2">
        <v>36.79</v>
      </c>
      <c r="C3665" s="2">
        <v>36.020000000000003</v>
      </c>
      <c r="D3665" s="2">
        <v>36.46</v>
      </c>
      <c r="E3665">
        <v>17.57</v>
      </c>
      <c r="F3665">
        <v>17.14</v>
      </c>
      <c r="G3665">
        <v>17.41</v>
      </c>
      <c r="H3665">
        <f t="shared" si="931"/>
        <v>5.2384891094567898E-3</v>
      </c>
      <c r="I3665">
        <f t="shared" si="932"/>
        <v>5.1963048498844255E-3</v>
      </c>
      <c r="J3665">
        <f t="shared" si="918"/>
        <v>0.83292391588342485</v>
      </c>
      <c r="K3665" s="2">
        <v>1</v>
      </c>
      <c r="L3665" s="2">
        <v>1</v>
      </c>
      <c r="M3665" s="6">
        <f ca="1">100*(D3665-MIN(OFFSET(C3665,-$M$3+1,0):C3665))/(MAX(OFFSET(B3665,-$M$3+1,0):B3665)-MIN(OFFSET(C3665,-$M$3+1,0):C3665))</f>
        <v>28.089887640449465</v>
      </c>
      <c r="N3665" s="6">
        <f ca="1">100*(G3665-MIN(OFFSET(F3665,-$M$3+1,0):F3665))/(MAX(OFFSET(E3665,-$M$3+1,0):E3665)-MIN(OFFSET(F3665,-$M$3+1,0):F3665))</f>
        <v>19.758064516128993</v>
      </c>
      <c r="O3665" s="6">
        <f t="shared" ca="1" si="919"/>
        <v>8.3318231243204721</v>
      </c>
      <c r="P3665" s="8">
        <f t="shared" si="920"/>
        <v>0.76999999999999602</v>
      </c>
      <c r="Q3665" s="8">
        <f t="shared" si="921"/>
        <v>0.42999999999999972</v>
      </c>
      <c r="R3665" s="15">
        <f ca="1">AVERAGE(P3665:OFFSET(P3665,-$R$3+1,0))*$R$4*K3665</f>
        <v>137.37499999999986</v>
      </c>
      <c r="S3665" s="15">
        <f ca="1">AVERAGE(Q3665:OFFSET(Q3665,-$R$3+1,0))*$S$4*L3665</f>
        <v>88.124999999999972</v>
      </c>
      <c r="T3665" s="11" t="str">
        <f t="shared" ca="1" si="922"/>
        <v xml:space="preserve"> </v>
      </c>
      <c r="U3665" s="11" t="str">
        <f t="shared" ca="1" si="917"/>
        <v xml:space="preserve"> </v>
      </c>
      <c r="V3665" s="3" t="str">
        <f t="shared" ca="1" si="923"/>
        <v xml:space="preserve"> </v>
      </c>
      <c r="W3665" s="16" t="str">
        <f t="shared" ca="1" si="924"/>
        <v xml:space="preserve"> </v>
      </c>
      <c r="X3665" s="3" t="str">
        <f t="shared" ca="1" si="925"/>
        <v xml:space="preserve"> </v>
      </c>
      <c r="Y3665" s="3" t="str">
        <f t="shared" ca="1" si="926"/>
        <v xml:space="preserve"> </v>
      </c>
      <c r="Z3665" s="12" t="str">
        <f t="shared" ca="1" si="927"/>
        <v xml:space="preserve"> </v>
      </c>
      <c r="AA3665" s="17" t="str">
        <f t="shared" ca="1" si="928"/>
        <v xml:space="preserve"> </v>
      </c>
      <c r="AB3665" s="17" t="str">
        <f t="shared" ca="1" si="929"/>
        <v xml:space="preserve"> </v>
      </c>
      <c r="AC3665" s="19">
        <f t="shared" ca="1" si="930"/>
        <v>65830.624512453345</v>
      </c>
    </row>
    <row r="3666" spans="1:29" x14ac:dyDescent="0.25">
      <c r="A3666" s="22">
        <v>41330</v>
      </c>
      <c r="B3666" s="2">
        <v>36.94</v>
      </c>
      <c r="C3666" s="2">
        <v>35.229999999999997</v>
      </c>
      <c r="D3666" s="2">
        <v>35.26</v>
      </c>
      <c r="E3666">
        <v>17.68</v>
      </c>
      <c r="F3666">
        <v>16.63</v>
      </c>
      <c r="G3666">
        <v>16.64</v>
      </c>
      <c r="H3666">
        <f t="shared" si="931"/>
        <v>-3.2912781130005508E-2</v>
      </c>
      <c r="I3666">
        <f t="shared" si="932"/>
        <v>-4.4227455485353229E-2</v>
      </c>
      <c r="J3666">
        <f t="shared" si="918"/>
        <v>0.84469904827867814</v>
      </c>
      <c r="K3666" s="2">
        <v>1</v>
      </c>
      <c r="L3666" s="2">
        <v>1</v>
      </c>
      <c r="M3666" s="6">
        <f ca="1">100*(D3666-MIN(OFFSET(C3666,-$M$3+1,0):C3666))/(MAX(OFFSET(B3666,-$M$3+1,0):B3666)-MIN(OFFSET(C3666,-$M$3+1,0):C3666))</f>
        <v>1.1235955056179148</v>
      </c>
      <c r="N3666" s="6">
        <f ca="1">100*(G3666-MIN(OFFSET(F3666,-$M$3+1,0):F3666))/(MAX(OFFSET(E3666,-$M$3+1,0):E3666)-MIN(OFFSET(F3666,-$M$3+1,0):F3666))</f>
        <v>0.36363636363642049</v>
      </c>
      <c r="O3666" s="6">
        <f t="shared" ca="1" si="919"/>
        <v>0.75995914198149428</v>
      </c>
      <c r="P3666" s="8">
        <f t="shared" si="920"/>
        <v>1.7100000000000009</v>
      </c>
      <c r="Q3666" s="8">
        <f t="shared" si="921"/>
        <v>1.0500000000000007</v>
      </c>
      <c r="R3666" s="15">
        <f ca="1">AVERAGE(P3666:OFFSET(P3666,-$R$3+1,0))*$R$4*K3666</f>
        <v>130.74999999999983</v>
      </c>
      <c r="S3666" s="15">
        <f ca="1">AVERAGE(Q3666:OFFSET(Q3666,-$R$3+1,0))*$S$4*L3666</f>
        <v>82.625</v>
      </c>
      <c r="T3666" s="11" t="str">
        <f t="shared" ca="1" si="922"/>
        <v xml:space="preserve"> </v>
      </c>
      <c r="U3666" s="11" t="str">
        <f t="shared" ref="U3666:U3729" ca="1" si="933">IF($O3666&gt;$U$3,"Sell",IF(AND(U3665="Sell",$O3666&gt;0),"Sell",IF(AND(U3665="Sell",$O3666&lt;=0),"Exit"," ")))</f>
        <v xml:space="preserve"> </v>
      </c>
      <c r="V3666" s="3" t="str">
        <f t="shared" ca="1" si="923"/>
        <v xml:space="preserve"> </v>
      </c>
      <c r="W3666" s="16" t="str">
        <f t="shared" ca="1" si="924"/>
        <v xml:space="preserve"> </v>
      </c>
      <c r="X3666" s="3" t="str">
        <f t="shared" ca="1" si="925"/>
        <v xml:space="preserve"> </v>
      </c>
      <c r="Y3666" s="3" t="str">
        <f t="shared" ca="1" si="926"/>
        <v xml:space="preserve"> </v>
      </c>
      <c r="Z3666" s="12" t="str">
        <f t="shared" ca="1" si="927"/>
        <v xml:space="preserve"> </v>
      </c>
      <c r="AA3666" s="17" t="str">
        <f t="shared" ca="1" si="928"/>
        <v xml:space="preserve"> </v>
      </c>
      <c r="AB3666" s="17" t="str">
        <f t="shared" ca="1" si="929"/>
        <v xml:space="preserve"> </v>
      </c>
      <c r="AC3666" s="19">
        <f t="shared" ca="1" si="930"/>
        <v>65830.624512453345</v>
      </c>
    </row>
    <row r="3667" spans="1:29" x14ac:dyDescent="0.25">
      <c r="A3667" s="22">
        <v>41331</v>
      </c>
      <c r="B3667" s="2">
        <v>36.69</v>
      </c>
      <c r="C3667" s="2">
        <v>35.36</v>
      </c>
      <c r="D3667" s="2">
        <v>36.590000000000003</v>
      </c>
      <c r="E3667">
        <v>17.95</v>
      </c>
      <c r="F3667">
        <v>16.760000000000002</v>
      </c>
      <c r="G3667">
        <v>17.87</v>
      </c>
      <c r="H3667">
        <f t="shared" si="931"/>
        <v>3.7719795802609424E-2</v>
      </c>
      <c r="I3667">
        <f t="shared" si="932"/>
        <v>7.3918269230769162E-2</v>
      </c>
      <c r="J3667">
        <f t="shared" si="918"/>
        <v>0.86680614778028098</v>
      </c>
      <c r="K3667" s="2">
        <v>1</v>
      </c>
      <c r="L3667" s="2">
        <v>1</v>
      </c>
      <c r="M3667" s="6">
        <f ca="1">100*(D3667-MIN(OFFSET(C3667,-$M$3+1,0):C3667))/(MAX(OFFSET(B3667,-$M$3+1,0):B3667)-MIN(OFFSET(C3667,-$M$3+1,0):C3667))</f>
        <v>35.294117647058918</v>
      </c>
      <c r="N3667" s="6">
        <f ca="1">100*(G3667-MIN(OFFSET(F3667,-$M$3+1,0):F3667))/(MAX(OFFSET(E3667,-$M$3+1,0):E3667)-MIN(OFFSET(F3667,-$M$3+1,0):F3667))</f>
        <v>48.627450980392219</v>
      </c>
      <c r="O3667" s="6">
        <f t="shared" ca="1" si="919"/>
        <v>-13.3333333333333</v>
      </c>
      <c r="P3667" s="8">
        <f t="shared" si="920"/>
        <v>1.4299999999999997</v>
      </c>
      <c r="Q3667" s="8">
        <f t="shared" si="921"/>
        <v>1.3099999999999987</v>
      </c>
      <c r="R3667" s="15">
        <f ca="1">AVERAGE(P3667:OFFSET(P3667,-$R$3+1,0))*$R$4*K3667</f>
        <v>138.62499999999986</v>
      </c>
      <c r="S3667" s="15">
        <f ca="1">AVERAGE(Q3667:OFFSET(Q3667,-$R$3+1,0))*$S$4*L3667</f>
        <v>93.374999999999943</v>
      </c>
      <c r="T3667" s="11" t="str">
        <f t="shared" ca="1" si="922"/>
        <v xml:space="preserve"> </v>
      </c>
      <c r="U3667" s="11" t="str">
        <f t="shared" ca="1" si="933"/>
        <v xml:space="preserve"> </v>
      </c>
      <c r="V3667" s="3" t="str">
        <f t="shared" ca="1" si="923"/>
        <v xml:space="preserve"> </v>
      </c>
      <c r="W3667" s="16" t="str">
        <f t="shared" ca="1" si="924"/>
        <v xml:space="preserve"> </v>
      </c>
      <c r="X3667" s="3" t="str">
        <f t="shared" ca="1" si="925"/>
        <v xml:space="preserve"> </v>
      </c>
      <c r="Y3667" s="3" t="str">
        <f t="shared" ca="1" si="926"/>
        <v xml:space="preserve"> </v>
      </c>
      <c r="Z3667" s="12" t="str">
        <f t="shared" ca="1" si="927"/>
        <v xml:space="preserve"> </v>
      </c>
      <c r="AA3667" s="17" t="str">
        <f t="shared" ca="1" si="928"/>
        <v xml:space="preserve"> </v>
      </c>
      <c r="AB3667" s="17" t="str">
        <f t="shared" ca="1" si="929"/>
        <v xml:space="preserve"> </v>
      </c>
      <c r="AC3667" s="19">
        <f t="shared" ca="1" si="930"/>
        <v>65830.624512453345</v>
      </c>
    </row>
    <row r="3668" spans="1:29" x14ac:dyDescent="0.25">
      <c r="A3668" s="22">
        <v>41332</v>
      </c>
      <c r="B3668" s="2">
        <v>37.71</v>
      </c>
      <c r="C3668" s="2">
        <v>36.4</v>
      </c>
      <c r="D3668" s="2">
        <v>37.5</v>
      </c>
      <c r="E3668">
        <v>18.649999999999999</v>
      </c>
      <c r="F3668">
        <v>17.89</v>
      </c>
      <c r="G3668">
        <v>18.5</v>
      </c>
      <c r="H3668">
        <f t="shared" si="931"/>
        <v>2.4870183110139221E-2</v>
      </c>
      <c r="I3668">
        <f t="shared" si="932"/>
        <v>3.5254616675993278E-2</v>
      </c>
      <c r="J3668">
        <f t="shared" si="918"/>
        <v>0.86935067926200327</v>
      </c>
      <c r="K3668" s="2">
        <v>1</v>
      </c>
      <c r="L3668" s="2">
        <v>1</v>
      </c>
      <c r="M3668" s="6">
        <f ca="1">100*(D3668-MIN(OFFSET(C3668,-$M$3+1,0):C3668))/(MAX(OFFSET(B3668,-$M$3+1,0):B3668)-MIN(OFFSET(C3668,-$M$3+1,0):C3668))</f>
        <v>77.891156462585059</v>
      </c>
      <c r="N3668" s="6">
        <f ca="1">100*(G3668-MIN(OFFSET(F3668,-$M$3+1,0):F3668))/(MAX(OFFSET(E3668,-$M$3+1,0):E3668)-MIN(OFFSET(F3668,-$M$3+1,0):F3668))</f>
        <v>88.207547169811335</v>
      </c>
      <c r="O3668" s="6">
        <f t="shared" ca="1" si="919"/>
        <v>-10.316390707226276</v>
      </c>
      <c r="P3668" s="8">
        <f t="shared" si="920"/>
        <v>1.3100000000000023</v>
      </c>
      <c r="Q3668" s="8">
        <f t="shared" si="921"/>
        <v>0.77999999999999758</v>
      </c>
      <c r="R3668" s="15">
        <f ca="1">AVERAGE(P3668:OFFSET(P3668,-$R$3+1,0))*$R$4*K3668</f>
        <v>148.87499999999994</v>
      </c>
      <c r="S3668" s="15">
        <f ca="1">AVERAGE(Q3668:OFFSET(Q3668,-$R$3+1,0))*$S$4*L3668</f>
        <v>97.999999999999915</v>
      </c>
      <c r="T3668" s="11" t="str">
        <f t="shared" ca="1" si="922"/>
        <v xml:space="preserve"> </v>
      </c>
      <c r="U3668" s="11" t="str">
        <f t="shared" ca="1" si="933"/>
        <v xml:space="preserve"> </v>
      </c>
      <c r="V3668" s="3" t="str">
        <f t="shared" ca="1" si="923"/>
        <v xml:space="preserve"> </v>
      </c>
      <c r="W3668" s="16" t="str">
        <f t="shared" ca="1" si="924"/>
        <v xml:space="preserve"> </v>
      </c>
      <c r="X3668" s="3" t="str">
        <f t="shared" ca="1" si="925"/>
        <v xml:space="preserve"> </v>
      </c>
      <c r="Y3668" s="3" t="str">
        <f t="shared" ca="1" si="926"/>
        <v xml:space="preserve"> </v>
      </c>
      <c r="Z3668" s="12" t="str">
        <f t="shared" ca="1" si="927"/>
        <v xml:space="preserve"> </v>
      </c>
      <c r="AA3668" s="17" t="str">
        <f t="shared" ca="1" si="928"/>
        <v xml:space="preserve"> </v>
      </c>
      <c r="AB3668" s="17" t="str">
        <f t="shared" ca="1" si="929"/>
        <v xml:space="preserve"> </v>
      </c>
      <c r="AC3668" s="19">
        <f t="shared" ca="1" si="930"/>
        <v>65830.624512453345</v>
      </c>
    </row>
    <row r="3669" spans="1:29" x14ac:dyDescent="0.25">
      <c r="A3669" s="22">
        <v>41333</v>
      </c>
      <c r="B3669" s="2">
        <v>38.29</v>
      </c>
      <c r="C3669" s="2">
        <v>37.08</v>
      </c>
      <c r="D3669" s="2">
        <v>37.159999999999997</v>
      </c>
      <c r="E3669">
        <v>18.809999999999999</v>
      </c>
      <c r="F3669">
        <v>18.100000000000001</v>
      </c>
      <c r="G3669">
        <v>18.190000000000001</v>
      </c>
      <c r="H3669">
        <f t="shared" si="931"/>
        <v>-9.0666666666667783E-3</v>
      </c>
      <c r="I3669">
        <f t="shared" si="932"/>
        <v>-1.6756756756756697E-2</v>
      </c>
      <c r="J3669">
        <f t="shared" si="918"/>
        <v>0.90535499439747724</v>
      </c>
      <c r="K3669" s="2">
        <v>1</v>
      </c>
      <c r="L3669" s="2">
        <v>1</v>
      </c>
      <c r="M3669" s="6">
        <f ca="1">100*(D3669-MIN(OFFSET(C3669,-$M$3+1,0):C3669))/(MAX(OFFSET(B3669,-$M$3+1,0):B3669)-MIN(OFFSET(C3669,-$M$3+1,0):C3669))</f>
        <v>63.311688311688208</v>
      </c>
      <c r="N3669" s="6">
        <f ca="1">100*(G3669-MIN(OFFSET(F3669,-$M$3+1,0):F3669))/(MAX(OFFSET(E3669,-$M$3+1,0):E3669)-MIN(OFFSET(F3669,-$M$3+1,0):F3669))</f>
        <v>71.559633027523049</v>
      </c>
      <c r="O3669" s="6">
        <f t="shared" ca="1" si="919"/>
        <v>-8.2479447158348407</v>
      </c>
      <c r="P3669" s="8">
        <f t="shared" si="920"/>
        <v>1.2100000000000009</v>
      </c>
      <c r="Q3669" s="8">
        <f t="shared" si="921"/>
        <v>0.7099999999999973</v>
      </c>
      <c r="R3669" s="15">
        <f ca="1">AVERAGE(P3669:OFFSET(P3669,-$R$3+1,0))*$R$4*K3669</f>
        <v>150.75000000000003</v>
      </c>
      <c r="S3669" s="15">
        <f ca="1">AVERAGE(Q3669:OFFSET(Q3669,-$R$3+1,0))*$S$4*L3669</f>
        <v>98.499999999999901</v>
      </c>
      <c r="T3669" s="11" t="str">
        <f t="shared" ca="1" si="922"/>
        <v xml:space="preserve"> </v>
      </c>
      <c r="U3669" s="11" t="str">
        <f t="shared" ca="1" si="933"/>
        <v xml:space="preserve"> </v>
      </c>
      <c r="V3669" s="3" t="str">
        <f t="shared" ca="1" si="923"/>
        <v xml:space="preserve"> </v>
      </c>
      <c r="W3669" s="16" t="str">
        <f t="shared" ca="1" si="924"/>
        <v xml:space="preserve"> </v>
      </c>
      <c r="X3669" s="3" t="str">
        <f t="shared" ca="1" si="925"/>
        <v xml:space="preserve"> </v>
      </c>
      <c r="Y3669" s="3" t="str">
        <f t="shared" ca="1" si="926"/>
        <v xml:space="preserve"> </v>
      </c>
      <c r="Z3669" s="12" t="str">
        <f t="shared" ca="1" si="927"/>
        <v xml:space="preserve"> </v>
      </c>
      <c r="AA3669" s="17" t="str">
        <f t="shared" ca="1" si="928"/>
        <v xml:space="preserve"> </v>
      </c>
      <c r="AB3669" s="17" t="str">
        <f t="shared" ca="1" si="929"/>
        <v xml:space="preserve"> </v>
      </c>
      <c r="AC3669" s="19">
        <f t="shared" ca="1" si="930"/>
        <v>65830.624512453345</v>
      </c>
    </row>
    <row r="3670" spans="1:29" x14ac:dyDescent="0.25">
      <c r="A3670" s="22">
        <v>41334</v>
      </c>
      <c r="B3670" s="2">
        <v>37.6</v>
      </c>
      <c r="C3670" s="2">
        <v>36.36</v>
      </c>
      <c r="D3670" s="2">
        <v>37.4</v>
      </c>
      <c r="E3670">
        <v>18.440000000000001</v>
      </c>
      <c r="F3670">
        <v>17.71</v>
      </c>
      <c r="G3670">
        <v>18.27</v>
      </c>
      <c r="H3670">
        <f t="shared" si="931"/>
        <v>6.4585575888052027E-3</v>
      </c>
      <c r="I3670">
        <f t="shared" si="932"/>
        <v>4.3980208905991525E-3</v>
      </c>
      <c r="J3670">
        <f t="shared" si="918"/>
        <v>0.90559287772703712</v>
      </c>
      <c r="K3670" s="2">
        <v>1</v>
      </c>
      <c r="L3670" s="2">
        <v>1</v>
      </c>
      <c r="M3670" s="6">
        <f ca="1">100*(D3670-MIN(OFFSET(C3670,-$M$3+1,0):C3670))/(MAX(OFFSET(B3670,-$M$3+1,0):B3670)-MIN(OFFSET(C3670,-$M$3+1,0):C3670))</f>
        <v>70.915032679738559</v>
      </c>
      <c r="N3670" s="6">
        <f ca="1">100*(G3670-MIN(OFFSET(F3670,-$M$3+1,0):F3670))/(MAX(OFFSET(E3670,-$M$3+1,0):E3670)-MIN(OFFSET(F3670,-$M$3+1,0):F3670))</f>
        <v>75.229357798165168</v>
      </c>
      <c r="O3670" s="6">
        <f t="shared" ca="1" si="919"/>
        <v>-4.3143251184266092</v>
      </c>
      <c r="P3670" s="8">
        <f t="shared" si="920"/>
        <v>1.240000000000002</v>
      </c>
      <c r="Q3670" s="8">
        <f t="shared" si="921"/>
        <v>0.73000000000000043</v>
      </c>
      <c r="R3670" s="15">
        <f ca="1">AVERAGE(P3670:OFFSET(P3670,-$R$3+1,0))*$R$4*K3670</f>
        <v>147.00000000000006</v>
      </c>
      <c r="S3670" s="15">
        <f ca="1">AVERAGE(Q3670:OFFSET(Q3670,-$R$3+1,0))*$S$4*L3670</f>
        <v>95.874999999999886</v>
      </c>
      <c r="T3670" s="11" t="str">
        <f t="shared" ca="1" si="922"/>
        <v xml:space="preserve"> </v>
      </c>
      <c r="U3670" s="11" t="str">
        <f t="shared" ca="1" si="933"/>
        <v xml:space="preserve"> </v>
      </c>
      <c r="V3670" s="3" t="str">
        <f t="shared" ca="1" si="923"/>
        <v xml:space="preserve"> </v>
      </c>
      <c r="W3670" s="16" t="str">
        <f t="shared" ca="1" si="924"/>
        <v xml:space="preserve"> </v>
      </c>
      <c r="X3670" s="3" t="str">
        <f t="shared" ca="1" si="925"/>
        <v xml:space="preserve"> </v>
      </c>
      <c r="Y3670" s="3" t="str">
        <f t="shared" ca="1" si="926"/>
        <v xml:space="preserve"> </v>
      </c>
      <c r="Z3670" s="12" t="str">
        <f t="shared" ca="1" si="927"/>
        <v xml:space="preserve"> </v>
      </c>
      <c r="AA3670" s="17" t="str">
        <f t="shared" ca="1" si="928"/>
        <v xml:space="preserve"> </v>
      </c>
      <c r="AB3670" s="17" t="str">
        <f t="shared" ca="1" si="929"/>
        <v xml:space="preserve"> </v>
      </c>
      <c r="AC3670" s="19">
        <f t="shared" ca="1" si="930"/>
        <v>65830.624512453345</v>
      </c>
    </row>
    <row r="3671" spans="1:29" x14ac:dyDescent="0.25">
      <c r="A3671" s="22">
        <v>41337</v>
      </c>
      <c r="B3671" s="2">
        <v>38.42</v>
      </c>
      <c r="C3671" s="2">
        <v>37.31</v>
      </c>
      <c r="D3671" s="2">
        <v>38.409999999999997</v>
      </c>
      <c r="E3671">
        <v>18.649999999999999</v>
      </c>
      <c r="F3671">
        <v>18.13</v>
      </c>
      <c r="G3671">
        <v>18.62</v>
      </c>
      <c r="H3671">
        <f t="shared" si="931"/>
        <v>2.7005347593582751E-2</v>
      </c>
      <c r="I3671">
        <f t="shared" si="932"/>
        <v>1.9157088122605526E-2</v>
      </c>
      <c r="J3671">
        <f t="shared" si="918"/>
        <v>0.90552840223007647</v>
      </c>
      <c r="K3671" s="2">
        <v>1</v>
      </c>
      <c r="L3671" s="2">
        <v>1</v>
      </c>
      <c r="M3671" s="6">
        <f ca="1">100*(D3671-MIN(OFFSET(C3671,-$M$3+1,0):C3671))/(MAX(OFFSET(B3671,-$M$3+1,0):B3671)-MIN(OFFSET(C3671,-$M$3+1,0):C3671))</f>
        <v>99.686520376175395</v>
      </c>
      <c r="N3671" s="6">
        <f ca="1">100*(G3671-MIN(OFFSET(F3671,-$M$3+1,0):F3671))/(MAX(OFFSET(E3671,-$M$3+1,0):E3671)-MIN(OFFSET(F3671,-$M$3+1,0):F3671))</f>
        <v>91.284403669724867</v>
      </c>
      <c r="O3671" s="6">
        <f t="shared" ca="1" si="919"/>
        <v>8.4021167064505278</v>
      </c>
      <c r="P3671" s="8">
        <f t="shared" si="920"/>
        <v>1.1099999999999994</v>
      </c>
      <c r="Q3671" s="8">
        <f t="shared" si="921"/>
        <v>0.51999999999999957</v>
      </c>
      <c r="R3671" s="15">
        <f ca="1">AVERAGE(P3671:OFFSET(P3671,-$R$3+1,0))*$R$4*K3671</f>
        <v>125.37500000000001</v>
      </c>
      <c r="S3671" s="15">
        <f ca="1">AVERAGE(Q3671:OFFSET(Q3671,-$R$3+1,0))*$S$4*L3671</f>
        <v>80.874999999999901</v>
      </c>
      <c r="T3671" s="11" t="str">
        <f t="shared" ca="1" si="922"/>
        <v xml:space="preserve"> </v>
      </c>
      <c r="U3671" s="11" t="str">
        <f t="shared" ca="1" si="933"/>
        <v xml:space="preserve"> </v>
      </c>
      <c r="V3671" s="3" t="str">
        <f t="shared" ca="1" si="923"/>
        <v xml:space="preserve"> </v>
      </c>
      <c r="W3671" s="16" t="str">
        <f t="shared" ca="1" si="924"/>
        <v xml:space="preserve"> </v>
      </c>
      <c r="X3671" s="3" t="str">
        <f t="shared" ca="1" si="925"/>
        <v xml:space="preserve"> </v>
      </c>
      <c r="Y3671" s="3" t="str">
        <f t="shared" ca="1" si="926"/>
        <v xml:space="preserve"> </v>
      </c>
      <c r="Z3671" s="12" t="str">
        <f t="shared" ca="1" si="927"/>
        <v xml:space="preserve"> </v>
      </c>
      <c r="AA3671" s="17" t="str">
        <f t="shared" ca="1" si="928"/>
        <v xml:space="preserve"> </v>
      </c>
      <c r="AB3671" s="17" t="str">
        <f t="shared" ca="1" si="929"/>
        <v xml:space="preserve"> </v>
      </c>
      <c r="AC3671" s="19">
        <f t="shared" ca="1" si="930"/>
        <v>65830.624512453345</v>
      </c>
    </row>
    <row r="3672" spans="1:29" x14ac:dyDescent="0.25">
      <c r="A3672" s="22">
        <v>41338</v>
      </c>
      <c r="B3672" s="2">
        <v>39.5</v>
      </c>
      <c r="C3672" s="2">
        <v>38.51</v>
      </c>
      <c r="D3672" s="2">
        <v>39.22</v>
      </c>
      <c r="E3672">
        <v>19.23</v>
      </c>
      <c r="F3672">
        <v>18.760000000000002</v>
      </c>
      <c r="G3672">
        <v>19.05</v>
      </c>
      <c r="H3672">
        <f t="shared" si="931"/>
        <v>2.1088258266076521E-2</v>
      </c>
      <c r="I3672">
        <f t="shared" si="932"/>
        <v>2.3093447905478071E-2</v>
      </c>
      <c r="J3672">
        <f t="shared" ref="J3672:J3735" si="934">CORREL(H3653:H3672,I3653:I3672)</f>
        <v>0.91318324642599824</v>
      </c>
      <c r="K3672" s="2">
        <v>1</v>
      </c>
      <c r="L3672" s="2">
        <v>1</v>
      </c>
      <c r="M3672" s="6">
        <f ca="1">100*(D3672-MIN(OFFSET(C3672,-$M$3+1,0):C3672))/(MAX(OFFSET(B3672,-$M$3+1,0):B3672)-MIN(OFFSET(C3672,-$M$3+1,0):C3672))</f>
        <v>93.236714975845388</v>
      </c>
      <c r="N3672" s="6">
        <f ca="1">100*(G3672-MIN(OFFSET(F3672,-$M$3+1,0):F3672))/(MAX(OFFSET(E3672,-$M$3+1,0):E3672)-MIN(OFFSET(F3672,-$M$3+1,0):F3672))</f>
        <v>92.712550607287454</v>
      </c>
      <c r="O3672" s="6">
        <f t="shared" ca="1" si="919"/>
        <v>0.52416436855793336</v>
      </c>
      <c r="P3672" s="8">
        <f t="shared" si="920"/>
        <v>1.0900000000000034</v>
      </c>
      <c r="Q3672" s="8">
        <f t="shared" si="921"/>
        <v>0.60999999999999943</v>
      </c>
      <c r="R3672" s="15">
        <f ca="1">AVERAGE(P3672:OFFSET(P3672,-$R$3+1,0))*$R$4*K3672</f>
        <v>123.37500000000006</v>
      </c>
      <c r="S3672" s="15">
        <f ca="1">AVERAGE(Q3672:OFFSET(Q3672,-$R$3+1,0))*$S$4*L3672</f>
        <v>76.749999999999915</v>
      </c>
      <c r="T3672" s="11" t="str">
        <f t="shared" ca="1" si="922"/>
        <v xml:space="preserve"> </v>
      </c>
      <c r="U3672" s="11" t="str">
        <f t="shared" ca="1" si="933"/>
        <v xml:space="preserve"> </v>
      </c>
      <c r="V3672" s="3" t="str">
        <f t="shared" ca="1" si="923"/>
        <v xml:space="preserve"> </v>
      </c>
      <c r="W3672" s="16" t="str">
        <f t="shared" ca="1" si="924"/>
        <v xml:space="preserve"> </v>
      </c>
      <c r="X3672" s="3" t="str">
        <f t="shared" ca="1" si="925"/>
        <v xml:space="preserve"> </v>
      </c>
      <c r="Y3672" s="3" t="str">
        <f t="shared" ca="1" si="926"/>
        <v xml:space="preserve"> </v>
      </c>
      <c r="Z3672" s="12" t="str">
        <f t="shared" ca="1" si="927"/>
        <v xml:space="preserve"> </v>
      </c>
      <c r="AA3672" s="17" t="str">
        <f t="shared" ca="1" si="928"/>
        <v xml:space="preserve"> </v>
      </c>
      <c r="AB3672" s="17" t="str">
        <f t="shared" ca="1" si="929"/>
        <v xml:space="preserve"> </v>
      </c>
      <c r="AC3672" s="19">
        <f t="shared" ca="1" si="930"/>
        <v>65830.624512453345</v>
      </c>
    </row>
    <row r="3673" spans="1:29" x14ac:dyDescent="0.25">
      <c r="A3673" s="22">
        <v>41339</v>
      </c>
      <c r="B3673" s="2">
        <v>40.24</v>
      </c>
      <c r="C3673" s="2">
        <v>39.39</v>
      </c>
      <c r="D3673" s="2">
        <v>39.770000000000003</v>
      </c>
      <c r="E3673">
        <v>19.350000000000001</v>
      </c>
      <c r="F3673">
        <v>18.98</v>
      </c>
      <c r="G3673">
        <v>19.05</v>
      </c>
      <c r="H3673">
        <f t="shared" si="931"/>
        <v>1.4023457419684027E-2</v>
      </c>
      <c r="I3673">
        <f t="shared" si="932"/>
        <v>0</v>
      </c>
      <c r="J3673">
        <f t="shared" si="934"/>
        <v>0.90657361361885902</v>
      </c>
      <c r="K3673" s="2">
        <v>1</v>
      </c>
      <c r="L3673" s="2">
        <v>1</v>
      </c>
      <c r="M3673" s="6">
        <f ca="1">100*(D3673-MIN(OFFSET(C3673,-$M$3+1,0):C3673))/(MAX(OFFSET(B3673,-$M$3+1,0):B3673)-MIN(OFFSET(C3673,-$M$3+1,0):C3673))</f>
        <v>87.886597938144362</v>
      </c>
      <c r="N3673" s="6">
        <f ca="1">100*(G3673-MIN(OFFSET(F3673,-$M$3+1,0):F3673))/(MAX(OFFSET(E3673,-$M$3+1,0):E3673)-MIN(OFFSET(F3673,-$M$3+1,0):F3673))</f>
        <v>81.707317073170699</v>
      </c>
      <c r="O3673" s="6">
        <f t="shared" ca="1" si="919"/>
        <v>6.1792808649736628</v>
      </c>
      <c r="P3673" s="8">
        <f t="shared" si="920"/>
        <v>1.0200000000000031</v>
      </c>
      <c r="Q3673" s="8">
        <f t="shared" si="921"/>
        <v>0.37000000000000099</v>
      </c>
      <c r="R3673" s="15">
        <f ca="1">AVERAGE(P3673:OFFSET(P3673,-$R$3+1,0))*$R$4*K3673</f>
        <v>126.50000000000014</v>
      </c>
      <c r="S3673" s="15">
        <f ca="1">AVERAGE(Q3673:OFFSET(Q3673,-$R$3+1,0))*$S$4*L3673</f>
        <v>75.999999999999929</v>
      </c>
      <c r="T3673" s="11" t="str">
        <f t="shared" ca="1" si="922"/>
        <v xml:space="preserve"> </v>
      </c>
      <c r="U3673" s="11" t="str">
        <f t="shared" ca="1" si="933"/>
        <v xml:space="preserve"> </v>
      </c>
      <c r="V3673" s="3" t="str">
        <f t="shared" ca="1" si="923"/>
        <v xml:space="preserve"> </v>
      </c>
      <c r="W3673" s="16" t="str">
        <f t="shared" ca="1" si="924"/>
        <v xml:space="preserve"> </v>
      </c>
      <c r="X3673" s="3" t="str">
        <f t="shared" ca="1" si="925"/>
        <v xml:space="preserve"> </v>
      </c>
      <c r="Y3673" s="3" t="str">
        <f t="shared" ca="1" si="926"/>
        <v xml:space="preserve"> </v>
      </c>
      <c r="Z3673" s="12" t="str">
        <f t="shared" ca="1" si="927"/>
        <v xml:space="preserve"> </v>
      </c>
      <c r="AA3673" s="17" t="str">
        <f t="shared" ca="1" si="928"/>
        <v xml:space="preserve"> </v>
      </c>
      <c r="AB3673" s="17" t="str">
        <f t="shared" ca="1" si="929"/>
        <v xml:space="preserve"> </v>
      </c>
      <c r="AC3673" s="19">
        <f t="shared" ca="1" si="930"/>
        <v>65830.624512453345</v>
      </c>
    </row>
    <row r="3674" spans="1:29" x14ac:dyDescent="0.25">
      <c r="A3674" s="22">
        <v>41340</v>
      </c>
      <c r="B3674" s="2">
        <v>40.020000000000003</v>
      </c>
      <c r="C3674" s="2">
        <v>39.130000000000003</v>
      </c>
      <c r="D3674" s="2">
        <v>39.94</v>
      </c>
      <c r="E3674">
        <v>19.29</v>
      </c>
      <c r="F3674">
        <v>18.87</v>
      </c>
      <c r="G3674">
        <v>19.2</v>
      </c>
      <c r="H3674">
        <f t="shared" si="931"/>
        <v>4.2745788282623209E-3</v>
      </c>
      <c r="I3674">
        <f t="shared" si="932"/>
        <v>7.8740157480314821E-3</v>
      </c>
      <c r="J3674">
        <f t="shared" si="934"/>
        <v>0.90621374494389317</v>
      </c>
      <c r="K3674" s="2">
        <v>1</v>
      </c>
      <c r="L3674" s="2">
        <v>1</v>
      </c>
      <c r="M3674" s="6">
        <f ca="1">100*(D3674-MIN(OFFSET(C3674,-$M$3+1,0):C3674))/(MAX(OFFSET(B3674,-$M$3+1,0):B3674)-MIN(OFFSET(C3674,-$M$3+1,0):C3674))</f>
        <v>92.268041237113295</v>
      </c>
      <c r="N3674" s="6">
        <f ca="1">100*(G3674-MIN(OFFSET(F3674,-$M$3+1,0):F3674))/(MAX(OFFSET(E3674,-$M$3+1,0):E3674)-MIN(OFFSET(F3674,-$M$3+1,0):F3674))</f>
        <v>90.853658536585229</v>
      </c>
      <c r="O3674" s="6">
        <f t="shared" ca="1" si="919"/>
        <v>1.4143827005280656</v>
      </c>
      <c r="P3674" s="8">
        <f t="shared" si="920"/>
        <v>0.89000000000000057</v>
      </c>
      <c r="Q3674" s="8">
        <f t="shared" si="921"/>
        <v>0.41999999999999815</v>
      </c>
      <c r="R3674" s="15">
        <f ca="1">AVERAGE(P3674:OFFSET(P3674,-$R$3+1,0))*$R$4*K3674</f>
        <v>116.25000000000014</v>
      </c>
      <c r="S3674" s="15">
        <f ca="1">AVERAGE(Q3674:OFFSET(Q3674,-$R$3+1,0))*$S$4*L3674</f>
        <v>68.124999999999901</v>
      </c>
      <c r="T3674" s="11" t="str">
        <f t="shared" ca="1" si="922"/>
        <v xml:space="preserve"> </v>
      </c>
      <c r="U3674" s="11" t="str">
        <f t="shared" ca="1" si="933"/>
        <v xml:space="preserve"> </v>
      </c>
      <c r="V3674" s="3" t="str">
        <f t="shared" ca="1" si="923"/>
        <v xml:space="preserve"> </v>
      </c>
      <c r="W3674" s="16" t="str">
        <f t="shared" ca="1" si="924"/>
        <v xml:space="preserve"> </v>
      </c>
      <c r="X3674" s="3" t="str">
        <f t="shared" ca="1" si="925"/>
        <v xml:space="preserve"> </v>
      </c>
      <c r="Y3674" s="3" t="str">
        <f t="shared" ca="1" si="926"/>
        <v xml:space="preserve"> </v>
      </c>
      <c r="Z3674" s="12" t="str">
        <f t="shared" ca="1" si="927"/>
        <v xml:space="preserve"> </v>
      </c>
      <c r="AA3674" s="17" t="str">
        <f t="shared" ca="1" si="928"/>
        <v xml:space="preserve"> </v>
      </c>
      <c r="AB3674" s="17" t="str">
        <f t="shared" ca="1" si="929"/>
        <v xml:space="preserve"> </v>
      </c>
      <c r="AC3674" s="19">
        <f t="shared" ca="1" si="930"/>
        <v>65830.624512453345</v>
      </c>
    </row>
    <row r="3675" spans="1:29" x14ac:dyDescent="0.25">
      <c r="A3675" s="22">
        <v>41341</v>
      </c>
      <c r="B3675" s="2">
        <v>40.35</v>
      </c>
      <c r="C3675" s="2">
        <v>39.46</v>
      </c>
      <c r="D3675" s="2">
        <v>40.24</v>
      </c>
      <c r="E3675">
        <v>19.809999999999999</v>
      </c>
      <c r="F3675">
        <v>19.29</v>
      </c>
      <c r="G3675">
        <v>19.68</v>
      </c>
      <c r="H3675">
        <f t="shared" si="931"/>
        <v>7.5112669003505328E-3</v>
      </c>
      <c r="I3675">
        <f t="shared" si="932"/>
        <v>2.5000000000000133E-2</v>
      </c>
      <c r="J3675">
        <f t="shared" si="934"/>
        <v>0.90618403200491704</v>
      </c>
      <c r="K3675" s="2">
        <v>1</v>
      </c>
      <c r="L3675" s="2">
        <v>1</v>
      </c>
      <c r="M3675" s="6">
        <f ca="1">100*(D3675-MIN(OFFSET(C3675,-$M$3+1,0):C3675))/(MAX(OFFSET(B3675,-$M$3+1,0):B3675)-MIN(OFFSET(C3675,-$M$3+1,0):C3675))</f>
        <v>97.243107769423574</v>
      </c>
      <c r="N3675" s="6">
        <f ca="1">100*(G3675-MIN(OFFSET(F3675,-$M$3+1,0):F3675))/(MAX(OFFSET(E3675,-$M$3+1,0):E3675)-MIN(OFFSET(F3675,-$M$3+1,0):F3675))</f>
        <v>93.809523809523853</v>
      </c>
      <c r="O3675" s="6">
        <f t="shared" ca="1" si="919"/>
        <v>3.4335839598997211</v>
      </c>
      <c r="P3675" s="8">
        <f t="shared" si="920"/>
        <v>0.89000000000000057</v>
      </c>
      <c r="Q3675" s="8">
        <f t="shared" si="921"/>
        <v>0.60999999999999943</v>
      </c>
      <c r="R3675" s="15">
        <f ca="1">AVERAGE(P3675:OFFSET(P3675,-$R$3+1,0))*$R$4*K3675</f>
        <v>109.50000000000016</v>
      </c>
      <c r="S3675" s="15">
        <f ca="1">AVERAGE(Q3675:OFFSET(Q3675,-$R$3+1,0))*$S$4*L3675</f>
        <v>59.374999999999915</v>
      </c>
      <c r="T3675" s="11" t="str">
        <f t="shared" ca="1" si="922"/>
        <v xml:space="preserve"> </v>
      </c>
      <c r="U3675" s="11" t="str">
        <f t="shared" ca="1" si="933"/>
        <v xml:space="preserve"> </v>
      </c>
      <c r="V3675" s="3" t="str">
        <f t="shared" ca="1" si="923"/>
        <v xml:space="preserve"> </v>
      </c>
      <c r="W3675" s="16" t="str">
        <f t="shared" ca="1" si="924"/>
        <v xml:space="preserve"> </v>
      </c>
      <c r="X3675" s="3" t="str">
        <f t="shared" ca="1" si="925"/>
        <v xml:space="preserve"> </v>
      </c>
      <c r="Y3675" s="3" t="str">
        <f t="shared" ca="1" si="926"/>
        <v xml:space="preserve"> </v>
      </c>
      <c r="Z3675" s="12" t="str">
        <f t="shared" ca="1" si="927"/>
        <v xml:space="preserve"> </v>
      </c>
      <c r="AA3675" s="17" t="str">
        <f t="shared" ca="1" si="928"/>
        <v xml:space="preserve"> </v>
      </c>
      <c r="AB3675" s="17" t="str">
        <f t="shared" ca="1" si="929"/>
        <v xml:space="preserve"> </v>
      </c>
      <c r="AC3675" s="19">
        <f t="shared" ca="1" si="930"/>
        <v>65830.624512453345</v>
      </c>
    </row>
    <row r="3676" spans="1:29" x14ac:dyDescent="0.25">
      <c r="A3676" s="22">
        <v>41344</v>
      </c>
      <c r="B3676" s="2">
        <v>40.6</v>
      </c>
      <c r="C3676" s="2">
        <v>39.89</v>
      </c>
      <c r="D3676" s="2">
        <v>40.32</v>
      </c>
      <c r="E3676">
        <v>20.260000000000002</v>
      </c>
      <c r="F3676">
        <v>19.52</v>
      </c>
      <c r="G3676">
        <v>20.190000000000001</v>
      </c>
      <c r="H3676">
        <f t="shared" si="931"/>
        <v>1.9880715705764551E-3</v>
      </c>
      <c r="I3676">
        <f t="shared" si="932"/>
        <v>2.5914634146341653E-2</v>
      </c>
      <c r="J3676">
        <f t="shared" si="934"/>
        <v>0.8981403976982506</v>
      </c>
      <c r="K3676" s="2">
        <v>1</v>
      </c>
      <c r="L3676" s="2">
        <v>1</v>
      </c>
      <c r="M3676" s="6">
        <f ca="1">100*(D3676-MIN(OFFSET(C3676,-$M$3+1,0):C3676))/(MAX(OFFSET(B3676,-$M$3+1,0):B3676)-MIN(OFFSET(C3676,-$M$3+1,0):C3676))</f>
        <v>91.48936170212761</v>
      </c>
      <c r="N3676" s="6">
        <f ca="1">100*(G3676-MIN(OFFSET(F3676,-$M$3+1,0):F3676))/(MAX(OFFSET(E3676,-$M$3+1,0):E3676)-MIN(OFFSET(F3676,-$M$3+1,0):F3676))</f>
        <v>96.713615023474162</v>
      </c>
      <c r="O3676" s="6">
        <f t="shared" ca="1" si="919"/>
        <v>-5.2242533213465521</v>
      </c>
      <c r="P3676" s="8">
        <f t="shared" si="920"/>
        <v>0.71000000000000085</v>
      </c>
      <c r="Q3676" s="8">
        <f t="shared" si="921"/>
        <v>0.74000000000000199</v>
      </c>
      <c r="R3676" s="15">
        <f ca="1">AVERAGE(P3676:OFFSET(P3676,-$R$3+1,0))*$R$4*K3676</f>
        <v>102.00000000000014</v>
      </c>
      <c r="S3676" s="15">
        <f ca="1">AVERAGE(Q3676:OFFSET(Q3676,-$R$3+1,0))*$S$4*L3676</f>
        <v>58.874999999999964</v>
      </c>
      <c r="T3676" s="11" t="str">
        <f t="shared" ca="1" si="922"/>
        <v xml:space="preserve"> </v>
      </c>
      <c r="U3676" s="11" t="str">
        <f t="shared" ca="1" si="933"/>
        <v xml:space="preserve"> </v>
      </c>
      <c r="V3676" s="3" t="str">
        <f t="shared" ca="1" si="923"/>
        <v xml:space="preserve"> </v>
      </c>
      <c r="W3676" s="16" t="str">
        <f t="shared" ca="1" si="924"/>
        <v xml:space="preserve"> </v>
      </c>
      <c r="X3676" s="3" t="str">
        <f t="shared" ca="1" si="925"/>
        <v xml:space="preserve"> </v>
      </c>
      <c r="Y3676" s="3" t="str">
        <f t="shared" ca="1" si="926"/>
        <v xml:space="preserve"> </v>
      </c>
      <c r="Z3676" s="12" t="str">
        <f t="shared" ca="1" si="927"/>
        <v xml:space="preserve"> </v>
      </c>
      <c r="AA3676" s="17" t="str">
        <f t="shared" ca="1" si="928"/>
        <v xml:space="preserve"> </v>
      </c>
      <c r="AB3676" s="17" t="str">
        <f t="shared" ca="1" si="929"/>
        <v xml:space="preserve"> </v>
      </c>
      <c r="AC3676" s="19">
        <f t="shared" ca="1" si="930"/>
        <v>65830.624512453345</v>
      </c>
    </row>
    <row r="3677" spans="1:29" x14ac:dyDescent="0.25">
      <c r="A3677" s="22">
        <v>41345</v>
      </c>
      <c r="B3677" s="2">
        <v>40.31</v>
      </c>
      <c r="C3677" s="2">
        <v>39.47</v>
      </c>
      <c r="D3677" s="2">
        <v>39.520000000000003</v>
      </c>
      <c r="E3677">
        <v>20.13</v>
      </c>
      <c r="F3677">
        <v>19.55</v>
      </c>
      <c r="G3677">
        <v>19.62</v>
      </c>
      <c r="H3677">
        <f t="shared" si="931"/>
        <v>-1.9841269841269771E-2</v>
      </c>
      <c r="I3677">
        <f t="shared" si="932"/>
        <v>-2.8231797919762269E-2</v>
      </c>
      <c r="J3677">
        <f t="shared" si="934"/>
        <v>0.91478724347500395</v>
      </c>
      <c r="K3677" s="2">
        <v>1</v>
      </c>
      <c r="L3677" s="2">
        <v>1</v>
      </c>
      <c r="M3677" s="6">
        <f ca="1">100*(D3677-MIN(OFFSET(C3677,-$M$3+1,0):C3677))/(MAX(OFFSET(B3677,-$M$3+1,0):B3677)-MIN(OFFSET(C3677,-$M$3+1,0):C3677))</f>
        <v>48.325358851674807</v>
      </c>
      <c r="N3677" s="6">
        <f ca="1">100*(G3677-MIN(OFFSET(F3677,-$M$3+1,0):F3677))/(MAX(OFFSET(E3677,-$M$3+1,0):E3677)-MIN(OFFSET(F3677,-$M$3+1,0):F3677))</f>
        <v>57.333333333333293</v>
      </c>
      <c r="O3677" s="6">
        <f t="shared" ca="1" si="919"/>
        <v>-9.0079744816584864</v>
      </c>
      <c r="P3677" s="8">
        <f t="shared" si="920"/>
        <v>0.85000000000000142</v>
      </c>
      <c r="Q3677" s="8">
        <f t="shared" si="921"/>
        <v>0.64000000000000057</v>
      </c>
      <c r="R3677" s="15">
        <f ca="1">AVERAGE(P3677:OFFSET(P3677,-$R$3+1,0))*$R$4*K3677</f>
        <v>97.500000000000142</v>
      </c>
      <c r="S3677" s="15">
        <f ca="1">AVERAGE(Q3677:OFFSET(Q3677,-$R$3+1,0))*$S$4*L3677</f>
        <v>58.000000000000007</v>
      </c>
      <c r="T3677" s="11" t="str">
        <f t="shared" ca="1" si="922"/>
        <v xml:space="preserve"> </v>
      </c>
      <c r="U3677" s="11" t="str">
        <f t="shared" ca="1" si="933"/>
        <v xml:space="preserve"> </v>
      </c>
      <c r="V3677" s="3" t="str">
        <f t="shared" ca="1" si="923"/>
        <v xml:space="preserve"> </v>
      </c>
      <c r="W3677" s="16" t="str">
        <f t="shared" ca="1" si="924"/>
        <v xml:space="preserve"> </v>
      </c>
      <c r="X3677" s="3" t="str">
        <f t="shared" ca="1" si="925"/>
        <v xml:space="preserve"> </v>
      </c>
      <c r="Y3677" s="3" t="str">
        <f t="shared" ca="1" si="926"/>
        <v xml:space="preserve"> </v>
      </c>
      <c r="Z3677" s="12" t="str">
        <f t="shared" ca="1" si="927"/>
        <v xml:space="preserve"> </v>
      </c>
      <c r="AA3677" s="17" t="str">
        <f t="shared" ca="1" si="928"/>
        <v xml:space="preserve"> </v>
      </c>
      <c r="AB3677" s="17" t="str">
        <f t="shared" ca="1" si="929"/>
        <v xml:space="preserve"> </v>
      </c>
      <c r="AC3677" s="19">
        <f t="shared" ca="1" si="930"/>
        <v>65830.624512453345</v>
      </c>
    </row>
    <row r="3678" spans="1:29" x14ac:dyDescent="0.25">
      <c r="A3678" s="22">
        <v>41346</v>
      </c>
      <c r="B3678" s="2">
        <v>39.89</v>
      </c>
      <c r="C3678" s="2">
        <v>38.909999999999997</v>
      </c>
      <c r="D3678" s="2">
        <v>39.700000000000003</v>
      </c>
      <c r="E3678">
        <v>20.07</v>
      </c>
      <c r="F3678">
        <v>19.420000000000002</v>
      </c>
      <c r="G3678">
        <v>19.78</v>
      </c>
      <c r="H3678">
        <f t="shared" si="931"/>
        <v>4.5546558704452345E-3</v>
      </c>
      <c r="I3678">
        <f t="shared" si="932"/>
        <v>8.1549439347603503E-3</v>
      </c>
      <c r="J3678">
        <f t="shared" si="934"/>
        <v>0.90134821542591803</v>
      </c>
      <c r="K3678" s="2">
        <v>1</v>
      </c>
      <c r="L3678" s="2">
        <v>1</v>
      </c>
      <c r="M3678" s="6">
        <f ca="1">100*(D3678-MIN(OFFSET(C3678,-$M$3+1,0):C3678))/(MAX(OFFSET(B3678,-$M$3+1,0):B3678)-MIN(OFFSET(C3678,-$M$3+1,0):C3678))</f>
        <v>46.745562130177753</v>
      </c>
      <c r="N3678" s="6">
        <f ca="1">100*(G3678-MIN(OFFSET(F3678,-$M$3+1,0):F3678))/(MAX(OFFSET(E3678,-$M$3+1,0):E3678)-MIN(OFFSET(F3678,-$M$3+1,0):F3678))</f>
        <v>65.467625899280563</v>
      </c>
      <c r="O3678" s="6">
        <f t="shared" ca="1" si="919"/>
        <v>-18.72206376910281</v>
      </c>
      <c r="P3678" s="8">
        <f t="shared" si="920"/>
        <v>0.98000000000000398</v>
      </c>
      <c r="Q3678" s="8">
        <f t="shared" si="921"/>
        <v>0.64999999999999858</v>
      </c>
      <c r="R3678" s="15">
        <f ca="1">AVERAGE(P3678:OFFSET(P3678,-$R$3+1,0))*$R$4*K3678</f>
        <v>94.250000000000171</v>
      </c>
      <c r="S3678" s="15">
        <f ca="1">AVERAGE(Q3678:OFFSET(Q3678,-$R$3+1,0))*$S$4*L3678</f>
        <v>56.999999999999986</v>
      </c>
      <c r="T3678" s="11" t="str">
        <f t="shared" ca="1" si="922"/>
        <v xml:space="preserve"> </v>
      </c>
      <c r="U3678" s="11" t="str">
        <f t="shared" ca="1" si="933"/>
        <v xml:space="preserve"> </v>
      </c>
      <c r="V3678" s="3" t="str">
        <f t="shared" ca="1" si="923"/>
        <v xml:space="preserve"> </v>
      </c>
      <c r="W3678" s="16" t="str">
        <f t="shared" ca="1" si="924"/>
        <v xml:space="preserve"> </v>
      </c>
      <c r="X3678" s="3" t="str">
        <f t="shared" ca="1" si="925"/>
        <v xml:space="preserve"> </v>
      </c>
      <c r="Y3678" s="3" t="str">
        <f t="shared" ca="1" si="926"/>
        <v xml:space="preserve"> </v>
      </c>
      <c r="Z3678" s="12" t="str">
        <f t="shared" ca="1" si="927"/>
        <v xml:space="preserve"> </v>
      </c>
      <c r="AA3678" s="17" t="str">
        <f t="shared" ca="1" si="928"/>
        <v xml:space="preserve"> </v>
      </c>
      <c r="AB3678" s="17" t="str">
        <f t="shared" ca="1" si="929"/>
        <v xml:space="preserve"> </v>
      </c>
      <c r="AC3678" s="19">
        <f t="shared" ca="1" si="930"/>
        <v>65830.624512453345</v>
      </c>
    </row>
    <row r="3679" spans="1:29" x14ac:dyDescent="0.25">
      <c r="A3679" s="22">
        <v>41347</v>
      </c>
      <c r="B3679" s="2">
        <v>40.57</v>
      </c>
      <c r="C3679" s="2">
        <v>39.76</v>
      </c>
      <c r="D3679" s="2">
        <v>40.450000000000003</v>
      </c>
      <c r="E3679">
        <v>20.190000000000001</v>
      </c>
      <c r="F3679">
        <v>19.78</v>
      </c>
      <c r="G3679">
        <v>20.02</v>
      </c>
      <c r="H3679">
        <f t="shared" si="931"/>
        <v>1.8891687657430767E-2</v>
      </c>
      <c r="I3679">
        <f t="shared" si="932"/>
        <v>1.2133468149646109E-2</v>
      </c>
      <c r="J3679">
        <f t="shared" si="934"/>
        <v>0.90067545002734872</v>
      </c>
      <c r="K3679" s="2">
        <v>1</v>
      </c>
      <c r="L3679" s="2">
        <v>1</v>
      </c>
      <c r="M3679" s="6">
        <f ca="1">100*(D3679-MIN(OFFSET(C3679,-$M$3+1,0):C3679))/(MAX(OFFSET(B3679,-$M$3+1,0):B3679)-MIN(OFFSET(C3679,-$M$3+1,0):C3679))</f>
        <v>91.124260355029691</v>
      </c>
      <c r="N3679" s="6">
        <f ca="1">100*(G3679-MIN(OFFSET(F3679,-$M$3+1,0):F3679))/(MAX(OFFSET(E3679,-$M$3+1,0):E3679)-MIN(OFFSET(F3679,-$M$3+1,0):F3679))</f>
        <v>82.733812949640154</v>
      </c>
      <c r="O3679" s="6">
        <f t="shared" ca="1" si="919"/>
        <v>8.390447405389537</v>
      </c>
      <c r="P3679" s="8">
        <f t="shared" si="920"/>
        <v>0.86999999999999744</v>
      </c>
      <c r="Q3679" s="8">
        <f t="shared" si="921"/>
        <v>0.41000000000000014</v>
      </c>
      <c r="R3679" s="15">
        <f ca="1">AVERAGE(P3679:OFFSET(P3679,-$R$3+1,0))*$R$4*K3679</f>
        <v>91.250000000000142</v>
      </c>
      <c r="S3679" s="15">
        <f ca="1">AVERAGE(Q3679:OFFSET(Q3679,-$R$3+1,0))*$S$4*L3679</f>
        <v>55.624999999999993</v>
      </c>
      <c r="T3679" s="11" t="str">
        <f t="shared" ca="1" si="922"/>
        <v xml:space="preserve"> </v>
      </c>
      <c r="U3679" s="11" t="str">
        <f t="shared" ca="1" si="933"/>
        <v xml:space="preserve"> </v>
      </c>
      <c r="V3679" s="3" t="str">
        <f t="shared" ca="1" si="923"/>
        <v xml:space="preserve"> </v>
      </c>
      <c r="W3679" s="16" t="str">
        <f t="shared" ca="1" si="924"/>
        <v xml:space="preserve"> </v>
      </c>
      <c r="X3679" s="3" t="str">
        <f t="shared" ca="1" si="925"/>
        <v xml:space="preserve"> </v>
      </c>
      <c r="Y3679" s="3" t="str">
        <f t="shared" ca="1" si="926"/>
        <v xml:space="preserve"> </v>
      </c>
      <c r="Z3679" s="12" t="str">
        <f t="shared" ca="1" si="927"/>
        <v xml:space="preserve"> </v>
      </c>
      <c r="AA3679" s="17" t="str">
        <f t="shared" ca="1" si="928"/>
        <v xml:space="preserve"> </v>
      </c>
      <c r="AB3679" s="17" t="str">
        <f t="shared" ca="1" si="929"/>
        <v xml:space="preserve"> </v>
      </c>
      <c r="AC3679" s="19">
        <f t="shared" ca="1" si="930"/>
        <v>65830.624512453345</v>
      </c>
    </row>
    <row r="3680" spans="1:29" x14ac:dyDescent="0.25">
      <c r="A3680" s="22">
        <v>41348</v>
      </c>
      <c r="B3680" s="2">
        <v>40.81</v>
      </c>
      <c r="C3680" s="2">
        <v>39.92</v>
      </c>
      <c r="D3680" s="2">
        <v>40.28</v>
      </c>
      <c r="E3680">
        <v>20.18</v>
      </c>
      <c r="F3680">
        <v>19.79</v>
      </c>
      <c r="G3680">
        <v>19.79</v>
      </c>
      <c r="H3680">
        <f t="shared" si="931"/>
        <v>-4.2027194066749374E-3</v>
      </c>
      <c r="I3680">
        <f t="shared" si="932"/>
        <v>-1.1488511488511488E-2</v>
      </c>
      <c r="J3680">
        <f t="shared" si="934"/>
        <v>0.90027693832081057</v>
      </c>
      <c r="K3680" s="2">
        <v>1</v>
      </c>
      <c r="L3680" s="2">
        <v>1</v>
      </c>
      <c r="M3680" s="6">
        <f ca="1">100*(D3680-MIN(OFFSET(C3680,-$M$3+1,0):C3680))/(MAX(OFFSET(B3680,-$M$3+1,0):B3680)-MIN(OFFSET(C3680,-$M$3+1,0):C3680))</f>
        <v>72.105263157894754</v>
      </c>
      <c r="N3680" s="6">
        <f ca="1">100*(G3680-MIN(OFFSET(F3680,-$M$3+1,0):F3680))/(MAX(OFFSET(E3680,-$M$3+1,0):E3680)-MIN(OFFSET(F3680,-$M$3+1,0):F3680))</f>
        <v>51.546391752577193</v>
      </c>
      <c r="O3680" s="6">
        <f t="shared" ca="1" si="919"/>
        <v>20.558871405317561</v>
      </c>
      <c r="P3680" s="8">
        <f t="shared" si="920"/>
        <v>0.89000000000000057</v>
      </c>
      <c r="Q3680" s="8">
        <f t="shared" si="921"/>
        <v>0.39000000000000057</v>
      </c>
      <c r="R3680" s="15">
        <f ca="1">AVERAGE(P3680:OFFSET(P3680,-$R$3+1,0))*$R$4*K3680</f>
        <v>88.750000000000114</v>
      </c>
      <c r="S3680" s="15">
        <f ca="1">AVERAGE(Q3680:OFFSET(Q3680,-$R$3+1,0))*$S$4*L3680</f>
        <v>52.875000000000007</v>
      </c>
      <c r="T3680" s="11" t="str">
        <f t="shared" ca="1" si="922"/>
        <v xml:space="preserve"> </v>
      </c>
      <c r="U3680" s="11" t="str">
        <f t="shared" ca="1" si="933"/>
        <v>Sell</v>
      </c>
      <c r="V3680" s="3">
        <f t="shared" ca="1" si="923"/>
        <v>-10</v>
      </c>
      <c r="W3680" s="16">
        <f t="shared" ca="1" si="924"/>
        <v>16.784869976359357</v>
      </c>
      <c r="X3680" s="3">
        <f t="shared" ca="1" si="925"/>
        <v>40.28</v>
      </c>
      <c r="Y3680" s="3">
        <f t="shared" ca="1" si="926"/>
        <v>19.79</v>
      </c>
      <c r="Z3680" s="12" t="str">
        <f t="shared" ca="1" si="927"/>
        <v xml:space="preserve"> </v>
      </c>
      <c r="AA3680" s="17" t="str">
        <f t="shared" ca="1" si="928"/>
        <v xml:space="preserve"> </v>
      </c>
      <c r="AB3680" s="17" t="str">
        <f t="shared" ca="1" si="929"/>
        <v xml:space="preserve"> </v>
      </c>
      <c r="AC3680" s="19">
        <f t="shared" ca="1" si="930"/>
        <v>65830.624512453345</v>
      </c>
    </row>
    <row r="3681" spans="1:29" x14ac:dyDescent="0.25">
      <c r="A3681" s="22">
        <v>41351</v>
      </c>
      <c r="B3681" s="2">
        <v>40.31</v>
      </c>
      <c r="C3681" s="2">
        <v>39.56</v>
      </c>
      <c r="D3681" s="2">
        <v>40.1</v>
      </c>
      <c r="E3681">
        <v>20.12</v>
      </c>
      <c r="F3681">
        <v>19.399999999999999</v>
      </c>
      <c r="G3681">
        <v>19.920000000000002</v>
      </c>
      <c r="H3681">
        <f t="shared" si="931"/>
        <v>-4.4687189672293348E-3</v>
      </c>
      <c r="I3681">
        <f t="shared" si="932"/>
        <v>6.5689742294088305E-3</v>
      </c>
      <c r="J3681">
        <f t="shared" si="934"/>
        <v>0.89495848700349101</v>
      </c>
      <c r="K3681" s="2">
        <v>1</v>
      </c>
      <c r="L3681" s="2">
        <v>1</v>
      </c>
      <c r="M3681" s="6">
        <f ca="1">100*(D3681-MIN(OFFSET(C3681,-$M$3+1,0):C3681))/(MAX(OFFSET(B3681,-$M$3+1,0):B3681)-MIN(OFFSET(C3681,-$M$3+1,0):C3681))</f>
        <v>62.631578947368489</v>
      </c>
      <c r="N3681" s="6">
        <f ca="1">100*(G3681-MIN(OFFSET(F3681,-$M$3+1,0):F3681))/(MAX(OFFSET(E3681,-$M$3+1,0):E3681)-MIN(OFFSET(F3681,-$M$3+1,0):F3681))</f>
        <v>60.465116279069925</v>
      </c>
      <c r="O3681" s="6">
        <f t="shared" ca="1" si="919"/>
        <v>2.1664626682985642</v>
      </c>
      <c r="P3681" s="8">
        <f t="shared" si="920"/>
        <v>0.75</v>
      </c>
      <c r="Q3681" s="8">
        <f t="shared" si="921"/>
        <v>0.72000000000000242</v>
      </c>
      <c r="R3681" s="15">
        <f ca="1">AVERAGE(P3681:OFFSET(P3681,-$R$3+1,0))*$R$4*K3681</f>
        <v>85.375000000000071</v>
      </c>
      <c r="S3681" s="15">
        <f ca="1">AVERAGE(Q3681:OFFSET(Q3681,-$R$3+1,0))*$S$4*L3681</f>
        <v>57.250000000000021</v>
      </c>
      <c r="T3681" s="11" t="str">
        <f t="shared" ca="1" si="922"/>
        <v xml:space="preserve"> </v>
      </c>
      <c r="U3681" s="11" t="str">
        <f t="shared" ca="1" si="933"/>
        <v>Sell</v>
      </c>
      <c r="V3681" s="3">
        <f t="shared" ca="1" si="923"/>
        <v>-10</v>
      </c>
      <c r="W3681" s="16">
        <f t="shared" ca="1" si="924"/>
        <v>16.784869976359357</v>
      </c>
      <c r="X3681" s="3">
        <f t="shared" ca="1" si="925"/>
        <v>40.28</v>
      </c>
      <c r="Y3681" s="3">
        <f t="shared" ca="1" si="926"/>
        <v>19.79</v>
      </c>
      <c r="Z3681" s="12">
        <f t="shared" ca="1" si="927"/>
        <v>179.99999999999972</v>
      </c>
      <c r="AA3681" s="17">
        <f t="shared" ca="1" si="928"/>
        <v>218.20330969267593</v>
      </c>
      <c r="AB3681" s="17">
        <f t="shared" ca="1" si="929"/>
        <v>398.20330969267565</v>
      </c>
      <c r="AC3681" s="19">
        <f t="shared" ca="1" si="930"/>
        <v>66228.82782214602</v>
      </c>
    </row>
    <row r="3682" spans="1:29" x14ac:dyDescent="0.25">
      <c r="A3682" s="22">
        <v>41352</v>
      </c>
      <c r="B3682" s="2">
        <v>40.81</v>
      </c>
      <c r="C3682" s="2">
        <v>39.53</v>
      </c>
      <c r="D3682" s="2">
        <v>39.94</v>
      </c>
      <c r="E3682">
        <v>20.95</v>
      </c>
      <c r="F3682">
        <v>20.260000000000002</v>
      </c>
      <c r="G3682">
        <v>20.53</v>
      </c>
      <c r="H3682">
        <f t="shared" si="931"/>
        <v>-3.9900249376559893E-3</v>
      </c>
      <c r="I3682">
        <f t="shared" si="932"/>
        <v>3.0622489959839294E-2</v>
      </c>
      <c r="J3682">
        <f t="shared" si="934"/>
        <v>0.87217666729959176</v>
      </c>
      <c r="K3682" s="2">
        <v>1</v>
      </c>
      <c r="L3682" s="2">
        <v>1</v>
      </c>
      <c r="M3682" s="6">
        <f ca="1">100*(D3682-MIN(OFFSET(C3682,-$M$3+1,0):C3682))/(MAX(OFFSET(B3682,-$M$3+1,0):B3682)-MIN(OFFSET(C3682,-$M$3+1,0):C3682))</f>
        <v>54.210526315789373</v>
      </c>
      <c r="N3682" s="6">
        <f ca="1">100*(G3682-MIN(OFFSET(F3682,-$M$3+1,0):F3682))/(MAX(OFFSET(E3682,-$M$3+1,0):E3682)-MIN(OFFSET(F3682,-$M$3+1,0):F3682))</f>
        <v>72.903225806451744</v>
      </c>
      <c r="O3682" s="6">
        <f t="shared" ca="1" si="919"/>
        <v>-18.69269949066237</v>
      </c>
      <c r="P3682" s="8">
        <f t="shared" si="920"/>
        <v>1.2800000000000011</v>
      </c>
      <c r="Q3682" s="8">
        <f t="shared" si="921"/>
        <v>1.0299999999999976</v>
      </c>
      <c r="R3682" s="15">
        <f ca="1">AVERAGE(P3682:OFFSET(P3682,-$R$3+1,0))*$R$4*K3682</f>
        <v>90.250000000000071</v>
      </c>
      <c r="S3682" s="15">
        <f ca="1">AVERAGE(Q3682:OFFSET(Q3682,-$R$3+1,0))*$S$4*L3682</f>
        <v>64.875000000000014</v>
      </c>
      <c r="T3682" s="11" t="str">
        <f t="shared" ca="1" si="922"/>
        <v xml:space="preserve"> </v>
      </c>
      <c r="U3682" s="11" t="str">
        <f t="shared" ca="1" si="933"/>
        <v>Exit</v>
      </c>
      <c r="V3682" s="3">
        <f t="shared" ca="1" si="923"/>
        <v>-10</v>
      </c>
      <c r="W3682" s="16">
        <f t="shared" ca="1" si="924"/>
        <v>16.784869976359357</v>
      </c>
      <c r="X3682" s="3">
        <f t="shared" ca="1" si="925"/>
        <v>40.28</v>
      </c>
      <c r="Y3682" s="3">
        <f t="shared" ca="1" si="926"/>
        <v>19.79</v>
      </c>
      <c r="Z3682" s="12">
        <f t="shared" ca="1" si="927"/>
        <v>160.00000000000369</v>
      </c>
      <c r="AA3682" s="17">
        <f t="shared" ca="1" si="928"/>
        <v>1023.8770685579198</v>
      </c>
      <c r="AB3682" s="17">
        <f t="shared" ca="1" si="929"/>
        <v>1183.8770685579234</v>
      </c>
      <c r="AC3682" s="19">
        <f t="shared" ca="1" si="930"/>
        <v>67412.704890703943</v>
      </c>
    </row>
    <row r="3683" spans="1:29" x14ac:dyDescent="0.25">
      <c r="A3683" s="22">
        <v>41353</v>
      </c>
      <c r="B3683" s="2">
        <v>42.38</v>
      </c>
      <c r="C3683" s="2">
        <v>39.659999999999997</v>
      </c>
      <c r="D3683" s="2">
        <v>41.89</v>
      </c>
      <c r="E3683">
        <v>21.29</v>
      </c>
      <c r="F3683">
        <v>20.62</v>
      </c>
      <c r="G3683">
        <v>21.07</v>
      </c>
      <c r="H3683">
        <f t="shared" si="931"/>
        <v>4.8823234852278574E-2</v>
      </c>
      <c r="I3683">
        <f t="shared" si="932"/>
        <v>2.6302971261568331E-2</v>
      </c>
      <c r="J3683">
        <f t="shared" si="934"/>
        <v>0.75083651047656041</v>
      </c>
      <c r="K3683" s="2">
        <v>1</v>
      </c>
      <c r="L3683" s="2">
        <v>1</v>
      </c>
      <c r="M3683" s="6">
        <f ca="1">100*(D3683-MIN(OFFSET(C3683,-$M$3+1,0):C3683))/(MAX(OFFSET(B3683,-$M$3+1,0):B3683)-MIN(OFFSET(C3683,-$M$3+1,0):C3683))</f>
        <v>85.878962536023025</v>
      </c>
      <c r="N3683" s="6">
        <f ca="1">100*(G3683-MIN(OFFSET(F3683,-$M$3+1,0):F3683))/(MAX(OFFSET(E3683,-$M$3+1,0):E3683)-MIN(OFFSET(F3683,-$M$3+1,0):F3683))</f>
        <v>88.359788359788425</v>
      </c>
      <c r="O3683" s="6">
        <f t="shared" ca="1" si="919"/>
        <v>-2.4808258237654002</v>
      </c>
      <c r="P3683" s="8">
        <f t="shared" si="920"/>
        <v>2.720000000000006</v>
      </c>
      <c r="Q3683" s="8">
        <f t="shared" si="921"/>
        <v>0.75999999999999801</v>
      </c>
      <c r="R3683" s="15">
        <f ca="1">AVERAGE(P3683:OFFSET(P3683,-$R$3+1,0))*$R$4*K3683</f>
        <v>113.12500000000014</v>
      </c>
      <c r="S3683" s="15">
        <f ca="1">AVERAGE(Q3683:OFFSET(Q3683,-$R$3+1,0))*$S$4*L3683</f>
        <v>66.75</v>
      </c>
      <c r="T3683" s="11" t="str">
        <f t="shared" ca="1" si="922"/>
        <v xml:space="preserve"> </v>
      </c>
      <c r="U3683" s="11" t="str">
        <f t="shared" ca="1" si="933"/>
        <v xml:space="preserve"> </v>
      </c>
      <c r="V3683" s="3" t="str">
        <f t="shared" ca="1" si="923"/>
        <v xml:space="preserve"> </v>
      </c>
      <c r="W3683" s="16" t="str">
        <f t="shared" ca="1" si="924"/>
        <v xml:space="preserve"> </v>
      </c>
      <c r="X3683" s="3" t="str">
        <f t="shared" ca="1" si="925"/>
        <v xml:space="preserve"> </v>
      </c>
      <c r="Y3683" s="3" t="str">
        <f t="shared" ca="1" si="926"/>
        <v xml:space="preserve"> </v>
      </c>
      <c r="Z3683" s="12" t="str">
        <f t="shared" ca="1" si="927"/>
        <v xml:space="preserve"> </v>
      </c>
      <c r="AA3683" s="17" t="str">
        <f t="shared" ca="1" si="928"/>
        <v xml:space="preserve"> </v>
      </c>
      <c r="AB3683" s="17" t="str">
        <f t="shared" ca="1" si="929"/>
        <v xml:space="preserve"> </v>
      </c>
      <c r="AC3683" s="19">
        <f t="shared" ca="1" si="930"/>
        <v>67412.704890703943</v>
      </c>
    </row>
    <row r="3684" spans="1:29" x14ac:dyDescent="0.25">
      <c r="A3684" s="22">
        <v>41354</v>
      </c>
      <c r="B3684" s="2">
        <v>41.89</v>
      </c>
      <c r="C3684" s="2">
        <v>40.61</v>
      </c>
      <c r="D3684" s="2">
        <v>40.89</v>
      </c>
      <c r="E3684">
        <v>21.88</v>
      </c>
      <c r="F3684">
        <v>20.2</v>
      </c>
      <c r="G3684">
        <v>21.6</v>
      </c>
      <c r="H3684">
        <f t="shared" si="931"/>
        <v>-2.3872045834328004E-2</v>
      </c>
      <c r="I3684">
        <f t="shared" si="932"/>
        <v>2.5154247745609926E-2</v>
      </c>
      <c r="J3684">
        <f t="shared" si="934"/>
        <v>0.68210237805096408</v>
      </c>
      <c r="K3684" s="2">
        <v>1</v>
      </c>
      <c r="L3684" s="2">
        <v>1</v>
      </c>
      <c r="M3684" s="6">
        <f ca="1">100*(D3684-MIN(OFFSET(C3684,-$M$3+1,0):C3684))/(MAX(OFFSET(B3684,-$M$3+1,0):B3684)-MIN(OFFSET(C3684,-$M$3+1,0):C3684))</f>
        <v>47.719298245613992</v>
      </c>
      <c r="N3684" s="6">
        <f ca="1">100*(G3684-MIN(OFFSET(F3684,-$M$3+1,0):F3684))/(MAX(OFFSET(E3684,-$M$3+1,0):E3684)-MIN(OFFSET(F3684,-$M$3+1,0):F3684))</f>
        <v>88.709677419354932</v>
      </c>
      <c r="O3684" s="6">
        <f t="shared" ca="1" si="919"/>
        <v>-40.990379173740941</v>
      </c>
      <c r="P3684" s="8">
        <f t="shared" si="920"/>
        <v>1.2800000000000011</v>
      </c>
      <c r="Q3684" s="8">
        <f t="shared" si="921"/>
        <v>1.6799999999999997</v>
      </c>
      <c r="R3684" s="15">
        <f ca="1">AVERAGE(P3684:OFFSET(P3684,-$R$3+1,0))*$R$4*K3684</f>
        <v>120.25000000000014</v>
      </c>
      <c r="S3684" s="15">
        <f ca="1">AVERAGE(Q3684:OFFSET(Q3684,-$R$3+1,0))*$S$4*L3684</f>
        <v>78.499999999999972</v>
      </c>
      <c r="T3684" s="11" t="str">
        <f t="shared" ca="1" si="922"/>
        <v>Buy</v>
      </c>
      <c r="U3684" s="11" t="str">
        <f t="shared" ca="1" si="933"/>
        <v xml:space="preserve"> </v>
      </c>
      <c r="V3684" s="3">
        <f t="shared" ca="1" si="923"/>
        <v>10</v>
      </c>
      <c r="W3684" s="16">
        <f t="shared" ca="1" si="924"/>
        <v>-15.318471337579641</v>
      </c>
      <c r="X3684" s="3">
        <f t="shared" ca="1" si="925"/>
        <v>40.89</v>
      </c>
      <c r="Y3684" s="3">
        <f t="shared" ca="1" si="926"/>
        <v>21.6</v>
      </c>
      <c r="Z3684" s="12" t="str">
        <f t="shared" ca="1" si="927"/>
        <v xml:space="preserve"> </v>
      </c>
      <c r="AA3684" s="17" t="str">
        <f t="shared" ca="1" si="928"/>
        <v xml:space="preserve"> </v>
      </c>
      <c r="AB3684" s="17" t="str">
        <f t="shared" ca="1" si="929"/>
        <v xml:space="preserve"> </v>
      </c>
      <c r="AC3684" s="19">
        <f t="shared" ca="1" si="930"/>
        <v>67412.704890703943</v>
      </c>
    </row>
    <row r="3685" spans="1:29" x14ac:dyDescent="0.25">
      <c r="A3685" s="22">
        <v>41355</v>
      </c>
      <c r="B3685" s="2">
        <v>41.09</v>
      </c>
      <c r="C3685" s="2">
        <v>40.33</v>
      </c>
      <c r="D3685" s="2">
        <v>40.630000000000003</v>
      </c>
      <c r="E3685">
        <v>21.72</v>
      </c>
      <c r="F3685">
        <v>21.18</v>
      </c>
      <c r="G3685">
        <v>21.27</v>
      </c>
      <c r="H3685">
        <f t="shared" si="931"/>
        <v>-6.3585228662264015E-3</v>
      </c>
      <c r="I3685">
        <f t="shared" si="932"/>
        <v>-1.5277777777777835E-2</v>
      </c>
      <c r="J3685">
        <f t="shared" si="934"/>
        <v>0.68971452935695476</v>
      </c>
      <c r="K3685" s="2">
        <v>1</v>
      </c>
      <c r="L3685" s="2">
        <v>1</v>
      </c>
      <c r="M3685" s="6">
        <f ca="1">100*(D3685-MIN(OFFSET(C3685,-$M$3+1,0):C3685))/(MAX(OFFSET(B3685,-$M$3+1,0):B3685)-MIN(OFFSET(C3685,-$M$3+1,0):C3685))</f>
        <v>38.596491228070207</v>
      </c>
      <c r="N3685" s="6">
        <f ca="1">100*(G3685-MIN(OFFSET(F3685,-$M$3+1,0):F3685))/(MAX(OFFSET(E3685,-$M$3+1,0):E3685)-MIN(OFFSET(F3685,-$M$3+1,0):F3685))</f>
        <v>75.403225806451644</v>
      </c>
      <c r="O3685" s="6">
        <f t="shared" ca="1" si="919"/>
        <v>-36.806734578381437</v>
      </c>
      <c r="P3685" s="8">
        <f t="shared" si="920"/>
        <v>0.76000000000000512</v>
      </c>
      <c r="Q3685" s="8">
        <f t="shared" si="921"/>
        <v>0.53999999999999915</v>
      </c>
      <c r="R3685" s="15">
        <f ca="1">AVERAGE(P3685:OFFSET(P3685,-$R$3+1,0))*$R$4*K3685</f>
        <v>119.1250000000002</v>
      </c>
      <c r="S3685" s="15">
        <f ca="1">AVERAGE(Q3685:OFFSET(Q3685,-$R$3+1,0))*$S$4*L3685</f>
        <v>77.249999999999957</v>
      </c>
      <c r="T3685" s="11" t="str">
        <f t="shared" ca="1" si="922"/>
        <v>Buy</v>
      </c>
      <c r="U3685" s="11" t="str">
        <f t="shared" ca="1" si="933"/>
        <v xml:space="preserve"> </v>
      </c>
      <c r="V3685" s="3">
        <f t="shared" ca="1" si="923"/>
        <v>10</v>
      </c>
      <c r="W3685" s="16">
        <f t="shared" ca="1" si="924"/>
        <v>-15.318471337579641</v>
      </c>
      <c r="X3685" s="3">
        <f t="shared" ca="1" si="925"/>
        <v>40.89</v>
      </c>
      <c r="Y3685" s="3">
        <f t="shared" ca="1" si="926"/>
        <v>21.6</v>
      </c>
      <c r="Z3685" s="12">
        <f t="shared" ca="1" si="927"/>
        <v>-259.99999999999801</v>
      </c>
      <c r="AA3685" s="17">
        <f t="shared" ca="1" si="928"/>
        <v>505.509554140131</v>
      </c>
      <c r="AB3685" s="17">
        <f t="shared" ca="1" si="929"/>
        <v>245.50955414013299</v>
      </c>
      <c r="AC3685" s="19">
        <f t="shared" ca="1" si="930"/>
        <v>67658.214444844081</v>
      </c>
    </row>
    <row r="3686" spans="1:29" x14ac:dyDescent="0.25">
      <c r="A3686" s="22">
        <v>41358</v>
      </c>
      <c r="B3686" s="2">
        <v>41.37</v>
      </c>
      <c r="C3686" s="2">
        <v>39.85</v>
      </c>
      <c r="D3686" s="2">
        <v>40.08</v>
      </c>
      <c r="E3686">
        <v>21.91</v>
      </c>
      <c r="F3686">
        <v>21.22</v>
      </c>
      <c r="G3686">
        <v>21.49</v>
      </c>
      <c r="H3686">
        <f t="shared" si="931"/>
        <v>-1.353679547132669E-2</v>
      </c>
      <c r="I3686">
        <f t="shared" si="932"/>
        <v>1.0343206393982118E-2</v>
      </c>
      <c r="J3686">
        <f t="shared" si="934"/>
        <v>0.59065517182156113</v>
      </c>
      <c r="K3686" s="2">
        <v>1</v>
      </c>
      <c r="L3686" s="2">
        <v>1</v>
      </c>
      <c r="M3686" s="6">
        <f ca="1">100*(D3686-MIN(OFFSET(C3686,-$M$3+1,0):C3686))/(MAX(OFFSET(B3686,-$M$3+1,0):B3686)-MIN(OFFSET(C3686,-$M$3+1,0):C3686))</f>
        <v>19.298245614034979</v>
      </c>
      <c r="N3686" s="6">
        <f ca="1">100*(G3686-MIN(OFFSET(F3686,-$M$3+1,0):F3686))/(MAX(OFFSET(E3686,-$M$3+1,0):E3686)-MIN(OFFSET(F3686,-$M$3+1,0):F3686))</f>
        <v>83.266932270916286</v>
      </c>
      <c r="O3686" s="6">
        <f t="shared" ca="1" si="919"/>
        <v>-63.968686656881303</v>
      </c>
      <c r="P3686" s="8">
        <f t="shared" si="920"/>
        <v>1.519999999999996</v>
      </c>
      <c r="Q3686" s="8">
        <f t="shared" si="921"/>
        <v>0.69000000000000128</v>
      </c>
      <c r="R3686" s="15">
        <f ca="1">AVERAGE(P3686:OFFSET(P3686,-$R$3+1,0))*$R$4*K3686</f>
        <v>125.87500000000009</v>
      </c>
      <c r="S3686" s="15">
        <f ca="1">AVERAGE(Q3686:OFFSET(Q3686,-$R$3+1,0))*$S$4*L3686</f>
        <v>77.749999999999986</v>
      </c>
      <c r="T3686" s="11" t="str">
        <f t="shared" ca="1" si="922"/>
        <v>Buy</v>
      </c>
      <c r="U3686" s="11" t="str">
        <f t="shared" ca="1" si="933"/>
        <v xml:space="preserve"> </v>
      </c>
      <c r="V3686" s="3">
        <f t="shared" ca="1" si="923"/>
        <v>10</v>
      </c>
      <c r="W3686" s="16">
        <f t="shared" ca="1" si="924"/>
        <v>-15.318471337579641</v>
      </c>
      <c r="X3686" s="3">
        <f t="shared" ca="1" si="925"/>
        <v>40.89</v>
      </c>
      <c r="Y3686" s="3">
        <f t="shared" ca="1" si="926"/>
        <v>21.6</v>
      </c>
      <c r="Z3686" s="12">
        <f t="shared" ca="1" si="927"/>
        <v>-550.00000000000432</v>
      </c>
      <c r="AA3686" s="17">
        <f t="shared" ca="1" si="928"/>
        <v>-337.00636942675033</v>
      </c>
      <c r="AB3686" s="17">
        <f t="shared" ca="1" si="929"/>
        <v>-887.00636942675465</v>
      </c>
      <c r="AC3686" s="19">
        <f t="shared" ca="1" si="930"/>
        <v>66771.208075417322</v>
      </c>
    </row>
    <row r="3687" spans="1:29" x14ac:dyDescent="0.25">
      <c r="A3687" s="22">
        <v>41359</v>
      </c>
      <c r="B3687" s="2">
        <v>40.49</v>
      </c>
      <c r="C3687" s="2">
        <v>39.78</v>
      </c>
      <c r="D3687" s="2">
        <v>40.24</v>
      </c>
      <c r="E3687">
        <v>21.93</v>
      </c>
      <c r="F3687">
        <v>21.37</v>
      </c>
      <c r="G3687">
        <v>21.57</v>
      </c>
      <c r="H3687">
        <f t="shared" si="931"/>
        <v>3.9920159680639777E-3</v>
      </c>
      <c r="I3687">
        <f t="shared" si="932"/>
        <v>3.7226617031178577E-3</v>
      </c>
      <c r="J3687">
        <f t="shared" si="934"/>
        <v>0.48240050905476656</v>
      </c>
      <c r="K3687" s="2">
        <v>1</v>
      </c>
      <c r="L3687" s="2">
        <v>1</v>
      </c>
      <c r="M3687" s="6">
        <f ca="1">100*(D3687-MIN(OFFSET(C3687,-$M$3+1,0):C3687))/(MAX(OFFSET(B3687,-$M$3+1,0):B3687)-MIN(OFFSET(C3687,-$M$3+1,0):C3687))</f>
        <v>24.912280701754405</v>
      </c>
      <c r="N3687" s="6">
        <f ca="1">100*(G3687-MIN(OFFSET(F3687,-$M$3+1,0):F3687))/(MAX(OFFSET(E3687,-$M$3+1,0):E3687)-MIN(OFFSET(F3687,-$M$3+1,0):F3687))</f>
        <v>79.190751445086747</v>
      </c>
      <c r="O3687" s="6">
        <f t="shared" ca="1" si="919"/>
        <v>-54.278470743332342</v>
      </c>
      <c r="P3687" s="8">
        <f t="shared" si="920"/>
        <v>0.71000000000000085</v>
      </c>
      <c r="Q3687" s="8">
        <f t="shared" si="921"/>
        <v>0.55999999999999872</v>
      </c>
      <c r="R3687" s="15">
        <f ca="1">AVERAGE(P3687:OFFSET(P3687,-$R$3+1,0))*$R$4*K3687</f>
        <v>123.87500000000014</v>
      </c>
      <c r="S3687" s="15">
        <f ca="1">AVERAGE(Q3687:OFFSET(Q3687,-$R$3+1,0))*$S$4*L3687</f>
        <v>79.624999999999972</v>
      </c>
      <c r="T3687" s="11" t="str">
        <f t="shared" ca="1" si="922"/>
        <v>Buy</v>
      </c>
      <c r="U3687" s="11" t="str">
        <f t="shared" ca="1" si="933"/>
        <v xml:space="preserve"> </v>
      </c>
      <c r="V3687" s="3">
        <f t="shared" ca="1" si="923"/>
        <v>10</v>
      </c>
      <c r="W3687" s="16">
        <f t="shared" ca="1" si="924"/>
        <v>-15.318471337579641</v>
      </c>
      <c r="X3687" s="3">
        <f t="shared" ca="1" si="925"/>
        <v>40.89</v>
      </c>
      <c r="Y3687" s="3">
        <f t="shared" ca="1" si="926"/>
        <v>21.6</v>
      </c>
      <c r="Z3687" s="12">
        <f t="shared" ca="1" si="927"/>
        <v>160.00000000000369</v>
      </c>
      <c r="AA3687" s="17">
        <f t="shared" ca="1" si="928"/>
        <v>-122.54777070063996</v>
      </c>
      <c r="AB3687" s="17">
        <f t="shared" ca="1" si="929"/>
        <v>37.452229299363736</v>
      </c>
      <c r="AC3687" s="19">
        <f t="shared" ca="1" si="930"/>
        <v>66808.660304716686</v>
      </c>
    </row>
    <row r="3688" spans="1:29" x14ac:dyDescent="0.25">
      <c r="A3688" s="22">
        <v>41360</v>
      </c>
      <c r="B3688" s="2">
        <v>40.340000000000003</v>
      </c>
      <c r="C3688" s="2">
        <v>39.68</v>
      </c>
      <c r="D3688" s="2">
        <v>40.299999999999997</v>
      </c>
      <c r="E3688">
        <v>21.83</v>
      </c>
      <c r="F3688">
        <v>21.26</v>
      </c>
      <c r="G3688">
        <v>21.6</v>
      </c>
      <c r="H3688">
        <f t="shared" si="931"/>
        <v>1.4910536779322303E-3</v>
      </c>
      <c r="I3688">
        <f t="shared" si="932"/>
        <v>1.3908205841446364E-3</v>
      </c>
      <c r="J3688">
        <f t="shared" si="934"/>
        <v>0.43117701887897941</v>
      </c>
      <c r="K3688" s="2">
        <v>1</v>
      </c>
      <c r="L3688" s="2">
        <v>1</v>
      </c>
      <c r="M3688" s="6">
        <f ca="1">100*(D3688-MIN(OFFSET(C3688,-$M$3+1,0):C3688))/(MAX(OFFSET(B3688,-$M$3+1,0):B3688)-MIN(OFFSET(C3688,-$M$3+1,0):C3688))</f>
        <v>23.529411764705852</v>
      </c>
      <c r="N3688" s="6">
        <f ca="1">100*(G3688-MIN(OFFSET(F3688,-$M$3+1,0):F3688))/(MAX(OFFSET(E3688,-$M$3+1,0):E3688)-MIN(OFFSET(F3688,-$M$3+1,0):F3688))</f>
        <v>80.924855491329595</v>
      </c>
      <c r="O3688" s="6">
        <f t="shared" ca="1" si="919"/>
        <v>-57.395443726623739</v>
      </c>
      <c r="P3688" s="8">
        <f t="shared" si="920"/>
        <v>0.66000000000000369</v>
      </c>
      <c r="Q3688" s="8">
        <f t="shared" si="921"/>
        <v>0.56999999999999673</v>
      </c>
      <c r="R3688" s="15">
        <f ca="1">AVERAGE(P3688:OFFSET(P3688,-$R$3+1,0))*$R$4*K3688</f>
        <v>121.00000000000017</v>
      </c>
      <c r="S3688" s="15">
        <f ca="1">AVERAGE(Q3688:OFFSET(Q3688,-$R$3+1,0))*$S$4*L3688</f>
        <v>81.874999999999915</v>
      </c>
      <c r="T3688" s="11" t="str">
        <f t="shared" ca="1" si="922"/>
        <v>Buy</v>
      </c>
      <c r="U3688" s="11" t="str">
        <f t="shared" ca="1" si="933"/>
        <v xml:space="preserve"> </v>
      </c>
      <c r="V3688" s="3">
        <f t="shared" ca="1" si="923"/>
        <v>10</v>
      </c>
      <c r="W3688" s="16">
        <f t="shared" ca="1" si="924"/>
        <v>-15.318471337579641</v>
      </c>
      <c r="X3688" s="3">
        <f t="shared" ca="1" si="925"/>
        <v>40.89</v>
      </c>
      <c r="Y3688" s="3">
        <f t="shared" ca="1" si="926"/>
        <v>21.6</v>
      </c>
      <c r="Z3688" s="12">
        <f t="shared" ca="1" si="927"/>
        <v>59.999999999995168</v>
      </c>
      <c r="AA3688" s="17">
        <f t="shared" ca="1" si="928"/>
        <v>-45.955414012740661</v>
      </c>
      <c r="AB3688" s="17">
        <f t="shared" ca="1" si="929"/>
        <v>14.044585987254507</v>
      </c>
      <c r="AC3688" s="19">
        <f t="shared" ca="1" si="930"/>
        <v>66822.704890703943</v>
      </c>
    </row>
    <row r="3689" spans="1:29" x14ac:dyDescent="0.25">
      <c r="A3689" s="22">
        <v>41361</v>
      </c>
      <c r="B3689" s="2">
        <v>40.36</v>
      </c>
      <c r="C3689" s="2">
        <v>39.64</v>
      </c>
      <c r="D3689" s="2">
        <v>40</v>
      </c>
      <c r="E3689">
        <v>21.73</v>
      </c>
      <c r="F3689">
        <v>21.1</v>
      </c>
      <c r="G3689">
        <v>21.27</v>
      </c>
      <c r="H3689">
        <f t="shared" si="931"/>
        <v>-7.4441687344912744E-3</v>
      </c>
      <c r="I3689">
        <f t="shared" si="932"/>
        <v>-1.5277777777777835E-2</v>
      </c>
      <c r="J3689">
        <f t="shared" si="934"/>
        <v>0.42481275478502373</v>
      </c>
      <c r="K3689" s="2">
        <v>1</v>
      </c>
      <c r="L3689" s="2">
        <v>1</v>
      </c>
      <c r="M3689" s="6">
        <f ca="1">100*(D3689-MIN(OFFSET(C3689,-$M$3+1,0):C3689))/(MAX(OFFSET(B3689,-$M$3+1,0):B3689)-MIN(OFFSET(C3689,-$M$3+1,0):C3689))</f>
        <v>15.999999999999975</v>
      </c>
      <c r="N3689" s="6">
        <f ca="1">100*(G3689-MIN(OFFSET(F3689,-$M$3+1,0):F3689))/(MAX(OFFSET(E3689,-$M$3+1,0):E3689)-MIN(OFFSET(F3689,-$M$3+1,0):F3689))</f>
        <v>61.849710982658962</v>
      </c>
      <c r="O3689" s="6">
        <f t="shared" ca="1" si="919"/>
        <v>-45.849710982658991</v>
      </c>
      <c r="P3689" s="8">
        <f t="shared" si="920"/>
        <v>0.71999999999999886</v>
      </c>
      <c r="Q3689" s="8">
        <f t="shared" si="921"/>
        <v>0.62999999999999901</v>
      </c>
      <c r="R3689" s="15">
        <f ca="1">AVERAGE(P3689:OFFSET(P3689,-$R$3+1,0))*$R$4*K3689</f>
        <v>120.62500000000016</v>
      </c>
      <c r="S3689" s="15">
        <f ca="1">AVERAGE(Q3689:OFFSET(Q3689,-$R$3+1,0))*$S$4*L3689</f>
        <v>80.749999999999872</v>
      </c>
      <c r="T3689" s="11" t="str">
        <f t="shared" ca="1" si="922"/>
        <v>Buy</v>
      </c>
      <c r="U3689" s="11" t="str">
        <f t="shared" ca="1" si="933"/>
        <v xml:space="preserve"> </v>
      </c>
      <c r="V3689" s="3">
        <f t="shared" ca="1" si="923"/>
        <v>10</v>
      </c>
      <c r="W3689" s="16">
        <f t="shared" ca="1" si="924"/>
        <v>-15.318471337579641</v>
      </c>
      <c r="X3689" s="3">
        <f t="shared" ca="1" si="925"/>
        <v>40.89</v>
      </c>
      <c r="Y3689" s="3">
        <f t="shared" ca="1" si="926"/>
        <v>21.6</v>
      </c>
      <c r="Z3689" s="12">
        <f t="shared" ca="1" si="927"/>
        <v>-299.99999999999716</v>
      </c>
      <c r="AA3689" s="17">
        <f t="shared" ca="1" si="928"/>
        <v>505.509554140131</v>
      </c>
      <c r="AB3689" s="17">
        <f t="shared" ca="1" si="929"/>
        <v>205.50955414013384</v>
      </c>
      <c r="AC3689" s="19">
        <f t="shared" ca="1" si="930"/>
        <v>67028.214444844081</v>
      </c>
    </row>
    <row r="3690" spans="1:29" x14ac:dyDescent="0.25">
      <c r="A3690" s="22">
        <v>41365</v>
      </c>
      <c r="B3690" s="2">
        <v>40.17</v>
      </c>
      <c r="C3690" s="2">
        <v>38.979999999999997</v>
      </c>
      <c r="D3690" s="2">
        <v>39.14</v>
      </c>
      <c r="E3690">
        <v>21.5</v>
      </c>
      <c r="F3690">
        <v>20.67</v>
      </c>
      <c r="G3690">
        <v>20.9</v>
      </c>
      <c r="H3690">
        <f t="shared" si="931"/>
        <v>-2.1499999999999964E-2</v>
      </c>
      <c r="I3690">
        <f t="shared" si="932"/>
        <v>-1.739539257169731E-2</v>
      </c>
      <c r="J3690">
        <f t="shared" si="934"/>
        <v>0.48835343550518712</v>
      </c>
      <c r="K3690" s="2">
        <v>1</v>
      </c>
      <c r="L3690" s="2">
        <v>1</v>
      </c>
      <c r="M3690" s="6">
        <f ca="1">100*(D3690-MIN(OFFSET(C3690,-$M$3+1,0):C3690))/(MAX(OFFSET(B3690,-$M$3+1,0):B3690)-MIN(OFFSET(C3690,-$M$3+1,0):C3690))</f>
        <v>6.6945606694562203</v>
      </c>
      <c r="N3690" s="6">
        <f ca="1">100*(G3690-MIN(OFFSET(F3690,-$M$3+1,0):F3690))/(MAX(OFFSET(E3690,-$M$3+1,0):E3690)-MIN(OFFSET(F3690,-$M$3+1,0):F3690))</f>
        <v>18.253968253968036</v>
      </c>
      <c r="O3690" s="6">
        <f t="shared" ca="1" si="919"/>
        <v>-11.559407584511817</v>
      </c>
      <c r="P3690" s="8">
        <f t="shared" si="920"/>
        <v>1.1900000000000048</v>
      </c>
      <c r="Q3690" s="8">
        <f t="shared" si="921"/>
        <v>0.82999999999999829</v>
      </c>
      <c r="R3690" s="15">
        <f ca="1">AVERAGE(P3690:OFFSET(P3690,-$R$3+1,0))*$R$4*K3690</f>
        <v>119.5000000000002</v>
      </c>
      <c r="S3690" s="15">
        <f ca="1">AVERAGE(Q3690:OFFSET(Q3690,-$R$3+1,0))*$S$4*L3690</f>
        <v>78.249999999999886</v>
      </c>
      <c r="T3690" s="11" t="str">
        <f t="shared" ca="1" si="922"/>
        <v>Buy</v>
      </c>
      <c r="U3690" s="11" t="str">
        <f t="shared" ca="1" si="933"/>
        <v xml:space="preserve"> </v>
      </c>
      <c r="V3690" s="3">
        <f t="shared" ca="1" si="923"/>
        <v>10</v>
      </c>
      <c r="W3690" s="16">
        <f t="shared" ca="1" si="924"/>
        <v>-15.318471337579641</v>
      </c>
      <c r="X3690" s="3">
        <f t="shared" ca="1" si="925"/>
        <v>40.89</v>
      </c>
      <c r="Y3690" s="3">
        <f t="shared" ca="1" si="926"/>
        <v>21.6</v>
      </c>
      <c r="Z3690" s="12">
        <f t="shared" ca="1" si="927"/>
        <v>-859.99999999999943</v>
      </c>
      <c r="AA3690" s="17">
        <f t="shared" ca="1" si="928"/>
        <v>566.78343949044825</v>
      </c>
      <c r="AB3690" s="17">
        <f t="shared" ca="1" si="929"/>
        <v>-293.21656050955119</v>
      </c>
      <c r="AC3690" s="19">
        <f t="shared" ca="1" si="930"/>
        <v>66734.997884334531</v>
      </c>
    </row>
    <row r="3691" spans="1:29" x14ac:dyDescent="0.25">
      <c r="A3691" s="22">
        <v>41366</v>
      </c>
      <c r="B3691" s="2">
        <v>39.67</v>
      </c>
      <c r="C3691" s="2">
        <v>38.549999999999997</v>
      </c>
      <c r="D3691" s="2">
        <v>38.57</v>
      </c>
      <c r="E3691">
        <v>21.26</v>
      </c>
      <c r="F3691">
        <v>20.51</v>
      </c>
      <c r="G3691">
        <v>20.68</v>
      </c>
      <c r="H3691">
        <f t="shared" si="931"/>
        <v>-1.4563106796116498E-2</v>
      </c>
      <c r="I3691">
        <f t="shared" si="932"/>
        <v>-1.0526315789473606E-2</v>
      </c>
      <c r="J3691">
        <f t="shared" si="934"/>
        <v>0.48916725180924392</v>
      </c>
      <c r="K3691" s="2">
        <v>1</v>
      </c>
      <c r="L3691" s="2">
        <v>1</v>
      </c>
      <c r="M3691" s="6">
        <f ca="1">100*(D3691-MIN(OFFSET(C3691,-$M$3+1,0):C3691))/(MAX(OFFSET(B3691,-$M$3+1,0):B3691)-MIN(OFFSET(C3691,-$M$3+1,0):C3691))</f>
        <v>0.70921985815613919</v>
      </c>
      <c r="N3691" s="6">
        <f ca="1">100*(G3691-MIN(OFFSET(F3691,-$M$3+1,0):F3691))/(MAX(OFFSET(E3691,-$M$3+1,0):E3691)-MIN(OFFSET(F3691,-$M$3+1,0):F3691))</f>
        <v>11.971830985915378</v>
      </c>
      <c r="O3691" s="6">
        <f t="shared" ref="O3691:O3754" ca="1" si="935">M3691-N3691</f>
        <v>-11.262611127759239</v>
      </c>
      <c r="P3691" s="8">
        <f t="shared" ref="P3691:P3754" si="936">MAX(B3691-C3691,B3691-D3690,D3690-C3691)</f>
        <v>1.1200000000000045</v>
      </c>
      <c r="Q3691" s="8">
        <f t="shared" ref="Q3691:Q3754" si="937">MAX(E3691-F3691,E3691-G3690,G3690-F3691)</f>
        <v>0.75</v>
      </c>
      <c r="R3691" s="15">
        <f ca="1">AVERAGE(P3691:OFFSET(P3691,-$R$3+1,0))*$R$4*K3691</f>
        <v>99.500000000000185</v>
      </c>
      <c r="S3691" s="15">
        <f ca="1">AVERAGE(Q3691:OFFSET(Q3691,-$R$3+1,0))*$S$4*L3691</f>
        <v>78.124999999999915</v>
      </c>
      <c r="T3691" s="11" t="str">
        <f t="shared" ref="T3691:T3754" ca="1" si="938">IF(O3691&lt;$T$3,"Buy",IF(AND(T3690="Buy",O3691&lt;0),"Buy",IF(AND(T3690="Buy",O3691&gt;=0),"Exit"," ")))</f>
        <v>Buy</v>
      </c>
      <c r="U3691" s="11" t="str">
        <f t="shared" ca="1" si="933"/>
        <v xml:space="preserve"> </v>
      </c>
      <c r="V3691" s="3">
        <f t="shared" ref="V3691:V3754" ca="1" si="939">IF(AND($T3691="Buy",$T3690=" "),V$3,IF(AND($T3691="Buy",$T3690="Exit"),V$3,IF(AND($U3691="Sell",$U3690=" "),-V$3,IF(OR($T3690="Buy",U3690="Sell"),V3690," "))))</f>
        <v>10</v>
      </c>
      <c r="W3691" s="16">
        <f t="shared" ref="W3691:W3754" ca="1" si="940">IF(AND($T3691="Buy",$T3690=" "),-V$3*R3691/S3691,IF(AND($T3691="Buy",$T3690="Exit"),-V$3*R3691/S3691,IF(AND($U3691="Sell",U3690=" "),V$3*R3691/S3691,IF(OR($T3690="Buy",$U3690="Sell"),W3690," "))))</f>
        <v>-15.318471337579641</v>
      </c>
      <c r="X3691" s="3">
        <f t="shared" ref="X3691:X3754" ca="1" si="941">IF(AND($T3691="Buy",$T3690=" "),D3691,IF(AND($T3691="Buy",$T3690="Exit"),D3691,IF(AND($U3691="Sell",X3690=" "),D3691,IF(OR($T3690="Buy",U3690="Sell"),X3690," "))))</f>
        <v>40.89</v>
      </c>
      <c r="Y3691" s="3">
        <f t="shared" ref="Y3691:Y3754" ca="1" si="942">IF(AND($T3691="Buy",$T3690=" "),G3691,IF(AND($U3691="Sell",Y3690=" "),G3691,IF(OR($T3690="Buy",U3690="Sell"),Y3690," ")))</f>
        <v>21.6</v>
      </c>
      <c r="Z3691" s="12">
        <f t="shared" ref="Z3691:Z3754" ca="1" si="943">IF(AND(V3691&lt;&gt;" ",V3690&lt;&gt;" "),V3690*(D3691-D3690)*$R$4*K3690," ")</f>
        <v>-570.00000000000023</v>
      </c>
      <c r="AA3691" s="17">
        <f t="shared" ref="AA3691:AA3754" ca="1" si="944">IF(AND(W3691&lt;&gt;" ",W3690&lt;&gt;" "),W3690*(G3691-G3690)*$S$4*L3690," ")</f>
        <v>337.00636942675033</v>
      </c>
      <c r="AB3691" s="17">
        <f t="shared" ref="AB3691:AB3754" ca="1" si="945">IF(Z3691&lt;&gt;" ",Z3691+AA3691," ")</f>
        <v>-232.9936305732499</v>
      </c>
      <c r="AC3691" s="19">
        <f t="shared" ref="AC3691:AC3754" ca="1" si="946">IF(AB3691&lt;&gt;" ",AC3690+AB3691,AC3690)</f>
        <v>66502.004253761275</v>
      </c>
    </row>
    <row r="3692" spans="1:29" x14ac:dyDescent="0.25">
      <c r="A3692" s="22">
        <v>41367</v>
      </c>
      <c r="B3692" s="2">
        <v>38.67</v>
      </c>
      <c r="C3692" s="2">
        <v>36.67</v>
      </c>
      <c r="D3692" s="2">
        <v>37.49</v>
      </c>
      <c r="E3692">
        <v>20.74</v>
      </c>
      <c r="F3692">
        <v>19.420000000000002</v>
      </c>
      <c r="G3692">
        <v>19.52</v>
      </c>
      <c r="H3692">
        <f t="shared" si="931"/>
        <v>-2.800103707544721E-2</v>
      </c>
      <c r="I3692">
        <f t="shared" si="932"/>
        <v>-5.6092843326885911E-2</v>
      </c>
      <c r="J3692">
        <f t="shared" si="934"/>
        <v>0.54988547911972518</v>
      </c>
      <c r="K3692" s="2">
        <v>1</v>
      </c>
      <c r="L3692" s="2">
        <v>1</v>
      </c>
      <c r="M3692" s="6">
        <f ca="1">100*(D3692-MIN(OFFSET(C3692,-$M$3+1,0):C3692))/(MAX(OFFSET(B3692,-$M$3+1,0):B3692)-MIN(OFFSET(C3692,-$M$3+1,0):C3692))</f>
        <v>21.46596858638744</v>
      </c>
      <c r="N3692" s="6">
        <f ca="1">100*(G3692-MIN(OFFSET(F3692,-$M$3+1,0):F3692))/(MAX(OFFSET(E3692,-$M$3+1,0):E3692)-MIN(OFFSET(F3692,-$M$3+1,0):F3692))</f>
        <v>3.9840637450198386</v>
      </c>
      <c r="O3692" s="6">
        <f t="shared" ca="1" si="935"/>
        <v>17.481904841367601</v>
      </c>
      <c r="P3692" s="8">
        <f t="shared" si="936"/>
        <v>2</v>
      </c>
      <c r="Q3692" s="8">
        <f t="shared" si="937"/>
        <v>1.3199999999999967</v>
      </c>
      <c r="R3692" s="15">
        <f ca="1">AVERAGE(P3692:OFFSET(P3692,-$R$3+1,0))*$R$4*K3692</f>
        <v>108.50000000000017</v>
      </c>
      <c r="S3692" s="15">
        <f ca="1">AVERAGE(Q3692:OFFSET(Q3692,-$R$3+1,0))*$S$4*L3692</f>
        <v>73.624999999999872</v>
      </c>
      <c r="T3692" s="11" t="str">
        <f t="shared" ca="1" si="938"/>
        <v>Exit</v>
      </c>
      <c r="U3692" s="11" t="str">
        <f t="shared" ca="1" si="933"/>
        <v xml:space="preserve"> </v>
      </c>
      <c r="V3692" s="3">
        <f t="shared" ca="1" si="939"/>
        <v>10</v>
      </c>
      <c r="W3692" s="16">
        <f t="shared" ca="1" si="940"/>
        <v>-15.318471337579641</v>
      </c>
      <c r="X3692" s="3">
        <f t="shared" ca="1" si="941"/>
        <v>40.89</v>
      </c>
      <c r="Y3692" s="3">
        <f t="shared" ca="1" si="942"/>
        <v>21.6</v>
      </c>
      <c r="Z3692" s="12">
        <f t="shared" ca="1" si="943"/>
        <v>-1079.9999999999982</v>
      </c>
      <c r="AA3692" s="17">
        <f t="shared" ca="1" si="944"/>
        <v>1776.9426751592387</v>
      </c>
      <c r="AB3692" s="17">
        <f t="shared" ca="1" si="945"/>
        <v>696.94267515924048</v>
      </c>
      <c r="AC3692" s="19">
        <f t="shared" ca="1" si="946"/>
        <v>67198.946928920515</v>
      </c>
    </row>
    <row r="3693" spans="1:29" x14ac:dyDescent="0.25">
      <c r="A3693" s="22">
        <v>41368</v>
      </c>
      <c r="B3693" s="2">
        <v>37.76</v>
      </c>
      <c r="C3693" s="2">
        <v>37.020000000000003</v>
      </c>
      <c r="D3693" s="2">
        <v>37.35</v>
      </c>
      <c r="E3693">
        <v>20.28</v>
      </c>
      <c r="F3693">
        <v>19.579999999999998</v>
      </c>
      <c r="G3693">
        <v>20.2</v>
      </c>
      <c r="H3693">
        <f t="shared" si="931"/>
        <v>-3.7343291544411628E-3</v>
      </c>
      <c r="I3693">
        <f t="shared" si="932"/>
        <v>3.4836065573770503E-2</v>
      </c>
      <c r="J3693">
        <f t="shared" si="934"/>
        <v>0.53295085308196621</v>
      </c>
      <c r="K3693" s="2">
        <v>1</v>
      </c>
      <c r="L3693" s="2">
        <v>1</v>
      </c>
      <c r="M3693" s="6">
        <f ca="1">100*(D3693-MIN(OFFSET(C3693,-$M$3+1,0):C3693))/(MAX(OFFSET(B3693,-$M$3+1,0):B3693)-MIN(OFFSET(C3693,-$M$3+1,0):C3693))</f>
        <v>18.428184281842821</v>
      </c>
      <c r="N3693" s="6">
        <f ca="1">100*(G3693-MIN(OFFSET(F3693,-$M$3+1,0):F3693))/(MAX(OFFSET(E3693,-$M$3+1,0):E3693)-MIN(OFFSET(F3693,-$M$3+1,0):F3693))</f>
        <v>32.365145228215717</v>
      </c>
      <c r="O3693" s="6">
        <f t="shared" ca="1" si="935"/>
        <v>-13.936960946372896</v>
      </c>
      <c r="P3693" s="8">
        <f t="shared" si="936"/>
        <v>0.73999999999999488</v>
      </c>
      <c r="Q3693" s="8">
        <f t="shared" si="937"/>
        <v>0.76000000000000156</v>
      </c>
      <c r="R3693" s="15">
        <f ca="1">AVERAGE(P3693:OFFSET(P3693,-$R$3+1,0))*$R$4*K3693</f>
        <v>108.25000000000004</v>
      </c>
      <c r="S3693" s="15">
        <f ca="1">AVERAGE(Q3693:OFFSET(Q3693,-$R$3+1,0))*$S$4*L3693</f>
        <v>76.374999999999901</v>
      </c>
      <c r="T3693" s="11" t="str">
        <f t="shared" ca="1" si="938"/>
        <v xml:space="preserve"> </v>
      </c>
      <c r="U3693" s="11" t="str">
        <f t="shared" ca="1" si="933"/>
        <v xml:space="preserve"> </v>
      </c>
      <c r="V3693" s="3" t="str">
        <f t="shared" ca="1" si="939"/>
        <v xml:space="preserve"> </v>
      </c>
      <c r="W3693" s="16" t="str">
        <f t="shared" ca="1" si="940"/>
        <v xml:space="preserve"> </v>
      </c>
      <c r="X3693" s="3" t="str">
        <f t="shared" ca="1" si="941"/>
        <v xml:space="preserve"> </v>
      </c>
      <c r="Y3693" s="3" t="str">
        <f t="shared" ca="1" si="942"/>
        <v xml:space="preserve"> </v>
      </c>
      <c r="Z3693" s="12" t="str">
        <f t="shared" ca="1" si="943"/>
        <v xml:space="preserve"> </v>
      </c>
      <c r="AA3693" s="17" t="str">
        <f t="shared" ca="1" si="944"/>
        <v xml:space="preserve"> </v>
      </c>
      <c r="AB3693" s="17" t="str">
        <f t="shared" ca="1" si="945"/>
        <v xml:space="preserve"> </v>
      </c>
      <c r="AC3693" s="19">
        <f t="shared" ca="1" si="946"/>
        <v>67198.946928920515</v>
      </c>
    </row>
    <row r="3694" spans="1:29" x14ac:dyDescent="0.25">
      <c r="A3694" s="22">
        <v>41369</v>
      </c>
      <c r="B3694" s="2">
        <v>38.049999999999997</v>
      </c>
      <c r="C3694" s="2">
        <v>36.53</v>
      </c>
      <c r="D3694" s="2">
        <v>37.9</v>
      </c>
      <c r="E3694">
        <v>20.63</v>
      </c>
      <c r="F3694">
        <v>19.5</v>
      </c>
      <c r="G3694">
        <v>20.59</v>
      </c>
      <c r="H3694">
        <f t="shared" si="931"/>
        <v>1.4725568942436373E-2</v>
      </c>
      <c r="I3694">
        <f t="shared" si="932"/>
        <v>1.9306930693069324E-2</v>
      </c>
      <c r="J3694">
        <f t="shared" si="934"/>
        <v>0.54713224536366667</v>
      </c>
      <c r="K3694" s="2">
        <v>1</v>
      </c>
      <c r="L3694" s="2">
        <v>1</v>
      </c>
      <c r="M3694" s="6">
        <f ca="1">100*(D3694-MIN(OFFSET(C3694,-$M$3+1,0):C3694))/(MAX(OFFSET(B3694,-$M$3+1,0):B3694)-MIN(OFFSET(C3694,-$M$3+1,0):C3694))</f>
        <v>35.77023498694512</v>
      </c>
      <c r="N3694" s="6">
        <f ca="1">100*(G3694-MIN(OFFSET(F3694,-$M$3+1,0):F3694))/(MAX(OFFSET(E3694,-$M$3+1,0):E3694)-MIN(OFFSET(F3694,-$M$3+1,0):F3694))</f>
        <v>50.649350649350595</v>
      </c>
      <c r="O3694" s="6">
        <f t="shared" ca="1" si="935"/>
        <v>-14.879115662405475</v>
      </c>
      <c r="P3694" s="8">
        <f t="shared" si="936"/>
        <v>1.519999999999996</v>
      </c>
      <c r="Q3694" s="8">
        <f t="shared" si="937"/>
        <v>1.129999999999999</v>
      </c>
      <c r="R3694" s="15">
        <f ca="1">AVERAGE(P3694:OFFSET(P3694,-$R$3+1,0))*$R$4*K3694</f>
        <v>108.25000000000004</v>
      </c>
      <c r="S3694" s="15">
        <f ca="1">AVERAGE(Q3694:OFFSET(Q3694,-$R$3+1,0))*$S$4*L3694</f>
        <v>81.874999999999872</v>
      </c>
      <c r="T3694" s="11" t="str">
        <f t="shared" ca="1" si="938"/>
        <v xml:space="preserve"> </v>
      </c>
      <c r="U3694" s="11" t="str">
        <f t="shared" ca="1" si="933"/>
        <v xml:space="preserve"> </v>
      </c>
      <c r="V3694" s="3" t="str">
        <f t="shared" ca="1" si="939"/>
        <v xml:space="preserve"> </v>
      </c>
      <c r="W3694" s="16" t="str">
        <f t="shared" ca="1" si="940"/>
        <v xml:space="preserve"> </v>
      </c>
      <c r="X3694" s="3" t="str">
        <f t="shared" ca="1" si="941"/>
        <v xml:space="preserve"> </v>
      </c>
      <c r="Y3694" s="3" t="str">
        <f t="shared" ca="1" si="942"/>
        <v xml:space="preserve"> </v>
      </c>
      <c r="Z3694" s="12" t="str">
        <f t="shared" ca="1" si="943"/>
        <v xml:space="preserve"> </v>
      </c>
      <c r="AA3694" s="17" t="str">
        <f t="shared" ca="1" si="944"/>
        <v xml:space="preserve"> </v>
      </c>
      <c r="AB3694" s="17" t="str">
        <f t="shared" ca="1" si="945"/>
        <v xml:space="preserve"> </v>
      </c>
      <c r="AC3694" s="19">
        <f t="shared" ca="1" si="946"/>
        <v>67198.946928920515</v>
      </c>
    </row>
    <row r="3695" spans="1:29" x14ac:dyDescent="0.25">
      <c r="A3695" s="22">
        <v>41372</v>
      </c>
      <c r="B3695" s="2">
        <v>39</v>
      </c>
      <c r="C3695" s="2">
        <v>37.31</v>
      </c>
      <c r="D3695" s="2">
        <v>38.979999999999997</v>
      </c>
      <c r="E3695">
        <v>21.71</v>
      </c>
      <c r="F3695">
        <v>20.61</v>
      </c>
      <c r="G3695">
        <v>21.69</v>
      </c>
      <c r="H3695">
        <f t="shared" si="931"/>
        <v>2.8496042216358708E-2</v>
      </c>
      <c r="I3695">
        <f t="shared" si="932"/>
        <v>5.342399222923766E-2</v>
      </c>
      <c r="J3695">
        <f t="shared" si="934"/>
        <v>0.61290196399419195</v>
      </c>
      <c r="K3695" s="2">
        <v>1</v>
      </c>
      <c r="L3695" s="2">
        <v>1</v>
      </c>
      <c r="M3695" s="6">
        <f ca="1">100*(D3695-MIN(OFFSET(C3695,-$M$3+1,0):C3695))/(MAX(OFFSET(B3695,-$M$3+1,0):B3695)-MIN(OFFSET(C3695,-$M$3+1,0):C3695))</f>
        <v>67.307692307692179</v>
      </c>
      <c r="N3695" s="6">
        <f ca="1">100*(G3695-MIN(OFFSET(F3695,-$M$3+1,0):F3695))/(MAX(OFFSET(E3695,-$M$3+1,0):E3695)-MIN(OFFSET(F3695,-$M$3+1,0):F3695))</f>
        <v>99.126637554585159</v>
      </c>
      <c r="O3695" s="6">
        <f t="shared" ca="1" si="935"/>
        <v>-31.81894524689298</v>
      </c>
      <c r="P3695" s="8">
        <f t="shared" si="936"/>
        <v>1.6899999999999977</v>
      </c>
      <c r="Q3695" s="8">
        <f t="shared" si="937"/>
        <v>1.120000000000001</v>
      </c>
      <c r="R3695" s="15">
        <f ca="1">AVERAGE(P3695:OFFSET(P3695,-$R$3+1,0))*$R$4*K3695</f>
        <v>120.5</v>
      </c>
      <c r="S3695" s="15">
        <f ca="1">AVERAGE(Q3695:OFFSET(Q3695,-$R$3+1,0))*$S$4*L3695</f>
        <v>88.874999999999901</v>
      </c>
      <c r="T3695" s="11" t="str">
        <f t="shared" ca="1" si="938"/>
        <v>Buy</v>
      </c>
      <c r="U3695" s="11" t="str">
        <f t="shared" ca="1" si="933"/>
        <v xml:space="preserve"> </v>
      </c>
      <c r="V3695" s="3">
        <f t="shared" ca="1" si="939"/>
        <v>10</v>
      </c>
      <c r="W3695" s="16">
        <f t="shared" ca="1" si="940"/>
        <v>-13.558368495077371</v>
      </c>
      <c r="X3695" s="3">
        <f t="shared" ca="1" si="941"/>
        <v>38.979999999999997</v>
      </c>
      <c r="Y3695" s="3">
        <f t="shared" ca="1" si="942"/>
        <v>21.69</v>
      </c>
      <c r="Z3695" s="12" t="str">
        <f t="shared" ca="1" si="943"/>
        <v xml:space="preserve"> </v>
      </c>
      <c r="AA3695" s="17" t="str">
        <f t="shared" ca="1" si="944"/>
        <v xml:space="preserve"> </v>
      </c>
      <c r="AB3695" s="17" t="str">
        <f t="shared" ca="1" si="945"/>
        <v xml:space="preserve"> </v>
      </c>
      <c r="AC3695" s="19">
        <f t="shared" ca="1" si="946"/>
        <v>67198.946928920515</v>
      </c>
    </row>
    <row r="3696" spans="1:29" x14ac:dyDescent="0.25">
      <c r="A3696" s="22">
        <v>41373</v>
      </c>
      <c r="B3696" s="2">
        <v>39.159999999999997</v>
      </c>
      <c r="C3696" s="2">
        <v>38.01</v>
      </c>
      <c r="D3696" s="2">
        <v>38.29</v>
      </c>
      <c r="E3696">
        <v>21.83</v>
      </c>
      <c r="F3696">
        <v>21.09</v>
      </c>
      <c r="G3696">
        <v>21.4</v>
      </c>
      <c r="H3696">
        <f t="shared" si="931"/>
        <v>-1.7701385325808006E-2</v>
      </c>
      <c r="I3696">
        <f t="shared" si="932"/>
        <v>-1.3370216689718939E-2</v>
      </c>
      <c r="J3696">
        <f t="shared" si="934"/>
        <v>0.62763449085495771</v>
      </c>
      <c r="K3696" s="2">
        <v>1</v>
      </c>
      <c r="L3696" s="2">
        <v>1</v>
      </c>
      <c r="M3696" s="6">
        <f ca="1">100*(D3696-MIN(OFFSET(C3696,-$M$3+1,0):C3696))/(MAX(OFFSET(B3696,-$M$3+1,0):B3696)-MIN(OFFSET(C3696,-$M$3+1,0):C3696))</f>
        <v>56.050955414012662</v>
      </c>
      <c r="N3696" s="6">
        <f ca="1">100*(G3696-MIN(OFFSET(F3696,-$M$3+1,0):F3696))/(MAX(OFFSET(E3696,-$M$3+1,0):E3696)-MIN(OFFSET(F3696,-$M$3+1,0):F3696))</f>
        <v>82.15767634854771</v>
      </c>
      <c r="O3696" s="6">
        <f t="shared" ca="1" si="935"/>
        <v>-26.106720934535048</v>
      </c>
      <c r="P3696" s="8">
        <f t="shared" si="936"/>
        <v>1.1499999999999986</v>
      </c>
      <c r="Q3696" s="8">
        <f t="shared" si="937"/>
        <v>0.73999999999999844</v>
      </c>
      <c r="R3696" s="15">
        <f ca="1">AVERAGE(P3696:OFFSET(P3696,-$R$3+1,0))*$R$4*K3696</f>
        <v>126.62499999999994</v>
      </c>
      <c r="S3696" s="15">
        <f ca="1">AVERAGE(Q3696:OFFSET(Q3696,-$R$3+1,0))*$S$4*L3696</f>
        <v>90.999999999999929</v>
      </c>
      <c r="T3696" s="11" t="str">
        <f t="shared" ca="1" si="938"/>
        <v>Buy</v>
      </c>
      <c r="U3696" s="11" t="str">
        <f t="shared" ca="1" si="933"/>
        <v xml:space="preserve"> </v>
      </c>
      <c r="V3696" s="3">
        <f t="shared" ca="1" si="939"/>
        <v>10</v>
      </c>
      <c r="W3696" s="16">
        <f t="shared" ca="1" si="940"/>
        <v>-13.558368495077371</v>
      </c>
      <c r="X3696" s="3">
        <f t="shared" ca="1" si="941"/>
        <v>38.979999999999997</v>
      </c>
      <c r="Y3696" s="3">
        <f t="shared" ca="1" si="942"/>
        <v>21.69</v>
      </c>
      <c r="Z3696" s="12">
        <f t="shared" ca="1" si="943"/>
        <v>-689.99999999999773</v>
      </c>
      <c r="AA3696" s="17">
        <f t="shared" ca="1" si="944"/>
        <v>393.1926863572474</v>
      </c>
      <c r="AB3696" s="17">
        <f t="shared" ca="1" si="945"/>
        <v>-296.80731364275033</v>
      </c>
      <c r="AC3696" s="19">
        <f t="shared" ca="1" si="946"/>
        <v>66902.13961527776</v>
      </c>
    </row>
    <row r="3697" spans="1:29" x14ac:dyDescent="0.25">
      <c r="A3697" s="22">
        <v>41374</v>
      </c>
      <c r="B3697" s="2">
        <v>38.44</v>
      </c>
      <c r="C3697" s="2">
        <v>37.56</v>
      </c>
      <c r="D3697" s="2">
        <v>38.06</v>
      </c>
      <c r="E3697">
        <v>21.55</v>
      </c>
      <c r="F3697">
        <v>20.8</v>
      </c>
      <c r="G3697">
        <v>21.16</v>
      </c>
      <c r="H3697">
        <f t="shared" si="931"/>
        <v>-6.0067902846695498E-3</v>
      </c>
      <c r="I3697">
        <f t="shared" si="932"/>
        <v>-1.121495327102795E-2</v>
      </c>
      <c r="J3697">
        <f t="shared" si="934"/>
        <v>0.60478420974654046</v>
      </c>
      <c r="K3697" s="2">
        <v>1</v>
      </c>
      <c r="L3697" s="2">
        <v>1</v>
      </c>
      <c r="M3697" s="6">
        <f ca="1">100*(D3697-MIN(OFFSET(C3697,-$M$3+1,0):C3697))/(MAX(OFFSET(B3697,-$M$3+1,0):B3697)-MIN(OFFSET(C3697,-$M$3+1,0):C3697))</f>
        <v>58.174904942965924</v>
      </c>
      <c r="N3697" s="6">
        <f ca="1">100*(G3697-MIN(OFFSET(F3697,-$M$3+1,0):F3697))/(MAX(OFFSET(E3697,-$M$3+1,0):E3697)-MIN(OFFSET(F3697,-$M$3+1,0):F3697))</f>
        <v>72.199170124481356</v>
      </c>
      <c r="O3697" s="6">
        <f t="shared" ca="1" si="935"/>
        <v>-14.024265181515432</v>
      </c>
      <c r="P3697" s="8">
        <f t="shared" si="936"/>
        <v>0.87999999999999545</v>
      </c>
      <c r="Q3697" s="8">
        <f t="shared" si="937"/>
        <v>0.75</v>
      </c>
      <c r="R3697" s="15">
        <f ca="1">AVERAGE(P3697:OFFSET(P3697,-$R$3+1,0))*$R$4*K3697</f>
        <v>128.62499999999989</v>
      </c>
      <c r="S3697" s="15">
        <f ca="1">AVERAGE(Q3697:OFFSET(Q3697,-$R$3+1,0))*$S$4*L3697</f>
        <v>92.499999999999943</v>
      </c>
      <c r="T3697" s="11" t="str">
        <f t="shared" ca="1" si="938"/>
        <v>Buy</v>
      </c>
      <c r="U3697" s="11" t="str">
        <f t="shared" ca="1" si="933"/>
        <v xml:space="preserve"> </v>
      </c>
      <c r="V3697" s="3">
        <f t="shared" ca="1" si="939"/>
        <v>10</v>
      </c>
      <c r="W3697" s="16">
        <f t="shared" ca="1" si="940"/>
        <v>-13.558368495077371</v>
      </c>
      <c r="X3697" s="3">
        <f t="shared" ca="1" si="941"/>
        <v>38.979999999999997</v>
      </c>
      <c r="Y3697" s="3">
        <f t="shared" ca="1" si="942"/>
        <v>21.69</v>
      </c>
      <c r="Z3697" s="12">
        <f t="shared" ca="1" si="943"/>
        <v>-229.99999999999687</v>
      </c>
      <c r="AA3697" s="17">
        <f t="shared" ca="1" si="944"/>
        <v>325.40084388185477</v>
      </c>
      <c r="AB3697" s="17">
        <f t="shared" ca="1" si="945"/>
        <v>95.400843881857895</v>
      </c>
      <c r="AC3697" s="19">
        <f t="shared" ca="1" si="946"/>
        <v>66997.540459159616</v>
      </c>
    </row>
    <row r="3698" spans="1:29" x14ac:dyDescent="0.25">
      <c r="A3698" s="22">
        <v>41375</v>
      </c>
      <c r="B3698" s="2">
        <v>38.270000000000003</v>
      </c>
      <c r="C3698" s="2">
        <v>37.450000000000003</v>
      </c>
      <c r="D3698" s="2">
        <v>37.619999999999997</v>
      </c>
      <c r="E3698">
        <v>21.75</v>
      </c>
      <c r="F3698">
        <v>20.99</v>
      </c>
      <c r="G3698">
        <v>21.47</v>
      </c>
      <c r="H3698">
        <f t="shared" si="931"/>
        <v>-1.1560693641618602E-2</v>
      </c>
      <c r="I3698">
        <f t="shared" si="932"/>
        <v>1.4650283553875099E-2</v>
      </c>
      <c r="J3698">
        <f t="shared" si="934"/>
        <v>0.58571740799065808</v>
      </c>
      <c r="K3698" s="2">
        <v>1</v>
      </c>
      <c r="L3698" s="2">
        <v>1</v>
      </c>
      <c r="M3698" s="6">
        <f ca="1">100*(D3698-MIN(OFFSET(C3698,-$M$3+1,0):C3698))/(MAX(OFFSET(B3698,-$M$3+1,0):B3698)-MIN(OFFSET(C3698,-$M$3+1,0):C3698))</f>
        <v>41.444866920152023</v>
      </c>
      <c r="N3698" s="6">
        <f ca="1">100*(G3698-MIN(OFFSET(F3698,-$M$3+1,0):F3698))/(MAX(OFFSET(E3698,-$M$3+1,0):E3698)-MIN(OFFSET(F3698,-$M$3+1,0):F3698))</f>
        <v>84.549356223175977</v>
      </c>
      <c r="O3698" s="6">
        <f t="shared" ca="1" si="935"/>
        <v>-43.104489303023954</v>
      </c>
      <c r="P3698" s="8">
        <f t="shared" si="936"/>
        <v>0.82000000000000028</v>
      </c>
      <c r="Q3698" s="8">
        <f t="shared" si="937"/>
        <v>0.76000000000000156</v>
      </c>
      <c r="R3698" s="15">
        <f ca="1">AVERAGE(P3698:OFFSET(P3698,-$R$3+1,0))*$R$4*K3698</f>
        <v>123.99999999999984</v>
      </c>
      <c r="S3698" s="15">
        <f ca="1">AVERAGE(Q3698:OFFSET(Q3698,-$R$3+1,0))*$S$4*L3698</f>
        <v>91.624999999999972</v>
      </c>
      <c r="T3698" s="11" t="str">
        <f t="shared" ca="1" si="938"/>
        <v>Buy</v>
      </c>
      <c r="U3698" s="11" t="str">
        <f t="shared" ca="1" si="933"/>
        <v xml:space="preserve"> </v>
      </c>
      <c r="V3698" s="3">
        <f t="shared" ca="1" si="939"/>
        <v>10</v>
      </c>
      <c r="W3698" s="16">
        <f t="shared" ca="1" si="940"/>
        <v>-13.558368495077371</v>
      </c>
      <c r="X3698" s="3">
        <f t="shared" ca="1" si="941"/>
        <v>38.979999999999997</v>
      </c>
      <c r="Y3698" s="3">
        <f t="shared" ca="1" si="942"/>
        <v>21.69</v>
      </c>
      <c r="Z3698" s="12">
        <f t="shared" ca="1" si="943"/>
        <v>-440.00000000000483</v>
      </c>
      <c r="AA3698" s="17">
        <f t="shared" ca="1" si="944"/>
        <v>-420.30942334739672</v>
      </c>
      <c r="AB3698" s="17">
        <f t="shared" ca="1" si="945"/>
        <v>-860.30942334740155</v>
      </c>
      <c r="AC3698" s="19">
        <f t="shared" ca="1" si="946"/>
        <v>66137.231035812219</v>
      </c>
    </row>
    <row r="3699" spans="1:29" x14ac:dyDescent="0.25">
      <c r="A3699" s="22">
        <v>41376</v>
      </c>
      <c r="B3699" s="2">
        <v>39.31</v>
      </c>
      <c r="C3699" s="2">
        <v>37.299999999999997</v>
      </c>
      <c r="D3699" s="2">
        <v>39.020000000000003</v>
      </c>
      <c r="E3699">
        <v>22.17</v>
      </c>
      <c r="F3699">
        <v>21.35</v>
      </c>
      <c r="G3699">
        <v>21.62</v>
      </c>
      <c r="H3699">
        <f t="shared" si="931"/>
        <v>3.72142477405637E-2</v>
      </c>
      <c r="I3699">
        <f t="shared" si="932"/>
        <v>6.9864927806242427E-3</v>
      </c>
      <c r="J3699">
        <f t="shared" si="934"/>
        <v>0.53670019306222994</v>
      </c>
      <c r="K3699" s="2">
        <v>1</v>
      </c>
      <c r="L3699" s="2">
        <v>1</v>
      </c>
      <c r="M3699" s="6">
        <f ca="1">100*(D3699-MIN(OFFSET(C3699,-$M$3+1,0):C3699))/(MAX(OFFSET(B3699,-$M$3+1,0):B3699)-MIN(OFFSET(C3699,-$M$3+1,0):C3699))</f>
        <v>89.568345323741042</v>
      </c>
      <c r="N3699" s="6">
        <f ca="1">100*(G3699-MIN(OFFSET(F3699,-$M$3+1,0):F3699))/(MAX(OFFSET(E3699,-$M$3+1,0):E3699)-MIN(OFFSET(F3699,-$M$3+1,0):F3699))</f>
        <v>79.400749063670403</v>
      </c>
      <c r="O3699" s="6">
        <f t="shared" ca="1" si="935"/>
        <v>10.167596260070638</v>
      </c>
      <c r="P3699" s="8">
        <f t="shared" si="936"/>
        <v>2.0100000000000051</v>
      </c>
      <c r="Q3699" s="8">
        <f t="shared" si="937"/>
        <v>0.82000000000000028</v>
      </c>
      <c r="R3699" s="15">
        <f ca="1">AVERAGE(P3699:OFFSET(P3699,-$R$3+1,0))*$R$4*K3699</f>
        <v>135.12499999999986</v>
      </c>
      <c r="S3699" s="15">
        <f ca="1">AVERAGE(Q3699:OFFSET(Q3699,-$R$3+1,0))*$S$4*L3699</f>
        <v>92.499999999999986</v>
      </c>
      <c r="T3699" s="11" t="str">
        <f t="shared" ca="1" si="938"/>
        <v>Exit</v>
      </c>
      <c r="U3699" s="11" t="str">
        <f t="shared" ca="1" si="933"/>
        <v xml:space="preserve"> </v>
      </c>
      <c r="V3699" s="3">
        <f t="shared" ca="1" si="939"/>
        <v>10</v>
      </c>
      <c r="W3699" s="16">
        <f t="shared" ca="1" si="940"/>
        <v>-13.558368495077371</v>
      </c>
      <c r="X3699" s="3">
        <f t="shared" ca="1" si="941"/>
        <v>38.979999999999997</v>
      </c>
      <c r="Y3699" s="3">
        <f t="shared" ca="1" si="942"/>
        <v>21.69</v>
      </c>
      <c r="Z3699" s="12">
        <f t="shared" ca="1" si="943"/>
        <v>1400.0000000000057</v>
      </c>
      <c r="AA3699" s="17">
        <f t="shared" ca="1" si="944"/>
        <v>-203.37552742616344</v>
      </c>
      <c r="AB3699" s="17">
        <f t="shared" ca="1" si="945"/>
        <v>1196.6244725738422</v>
      </c>
      <c r="AC3699" s="19">
        <f t="shared" ca="1" si="946"/>
        <v>67333.855508386056</v>
      </c>
    </row>
    <row r="3700" spans="1:29" x14ac:dyDescent="0.25">
      <c r="A3700" s="22">
        <v>41379</v>
      </c>
      <c r="B3700" s="2">
        <v>38.659999999999997</v>
      </c>
      <c r="C3700" s="2">
        <v>36.24</v>
      </c>
      <c r="D3700" s="2">
        <v>36.36</v>
      </c>
      <c r="E3700">
        <v>21.54</v>
      </c>
      <c r="F3700">
        <v>20.11</v>
      </c>
      <c r="G3700">
        <v>20.2</v>
      </c>
      <c r="H3700">
        <f t="shared" si="931"/>
        <v>-6.8170169144028847E-2</v>
      </c>
      <c r="I3700">
        <f t="shared" si="932"/>
        <v>-6.5679925994449606E-2</v>
      </c>
      <c r="J3700">
        <f t="shared" si="934"/>
        <v>0.68888351664522207</v>
      </c>
      <c r="K3700" s="2">
        <v>1</v>
      </c>
      <c r="L3700" s="2">
        <v>1</v>
      </c>
      <c r="M3700" s="6">
        <f ca="1">100*(D3700-MIN(OFFSET(C3700,-$M$3+1,0):C3700))/(MAX(OFFSET(B3700,-$M$3+1,0):B3700)-MIN(OFFSET(C3700,-$M$3+1,0):C3700))</f>
        <v>3.9087947882735321</v>
      </c>
      <c r="N3700" s="6">
        <f ca="1">100*(G3700-MIN(OFFSET(F3700,-$M$3+1,0):F3700))/(MAX(OFFSET(E3700,-$M$3+1,0):E3700)-MIN(OFFSET(F3700,-$M$3+1,0):F3700))</f>
        <v>4.3689320388349397</v>
      </c>
      <c r="O3700" s="6">
        <f t="shared" ca="1" si="935"/>
        <v>-0.46013725056140764</v>
      </c>
      <c r="P3700" s="8">
        <f t="shared" si="936"/>
        <v>2.7800000000000011</v>
      </c>
      <c r="Q3700" s="8">
        <f t="shared" si="937"/>
        <v>1.5100000000000016</v>
      </c>
      <c r="R3700" s="15">
        <f ca="1">AVERAGE(P3700:OFFSET(P3700,-$R$3+1,0))*$R$4*K3700</f>
        <v>144.87499999999986</v>
      </c>
      <c r="S3700" s="15">
        <f ca="1">AVERAGE(Q3700:OFFSET(Q3700,-$R$3+1,0))*$S$4*L3700</f>
        <v>94.875000000000043</v>
      </c>
      <c r="T3700" s="11" t="str">
        <f t="shared" ca="1" si="938"/>
        <v xml:space="preserve"> </v>
      </c>
      <c r="U3700" s="11" t="str">
        <f t="shared" ca="1" si="933"/>
        <v xml:space="preserve"> </v>
      </c>
      <c r="V3700" s="3" t="str">
        <f t="shared" ca="1" si="939"/>
        <v xml:space="preserve"> </v>
      </c>
      <c r="W3700" s="16" t="str">
        <f t="shared" ca="1" si="940"/>
        <v xml:space="preserve"> </v>
      </c>
      <c r="X3700" s="3" t="str">
        <f t="shared" ca="1" si="941"/>
        <v xml:space="preserve"> </v>
      </c>
      <c r="Y3700" s="3" t="str">
        <f t="shared" ca="1" si="942"/>
        <v xml:space="preserve"> </v>
      </c>
      <c r="Z3700" s="12" t="str">
        <f t="shared" ca="1" si="943"/>
        <v xml:space="preserve"> </v>
      </c>
      <c r="AA3700" s="17" t="str">
        <f t="shared" ca="1" si="944"/>
        <v xml:space="preserve"> </v>
      </c>
      <c r="AB3700" s="17" t="str">
        <f t="shared" ca="1" si="945"/>
        <v xml:space="preserve"> </v>
      </c>
      <c r="AC3700" s="19">
        <f t="shared" ca="1" si="946"/>
        <v>67333.855508386056</v>
      </c>
    </row>
    <row r="3701" spans="1:29" x14ac:dyDescent="0.25">
      <c r="A3701" s="22">
        <v>41380</v>
      </c>
      <c r="B3701" s="2">
        <v>37.79</v>
      </c>
      <c r="C3701" s="2">
        <v>36.31</v>
      </c>
      <c r="D3701" s="2">
        <v>37.270000000000003</v>
      </c>
      <c r="E3701">
        <v>20.94</v>
      </c>
      <c r="F3701">
        <v>20.12</v>
      </c>
      <c r="G3701">
        <v>20.52</v>
      </c>
      <c r="H3701">
        <f t="shared" si="931"/>
        <v>2.5027502750275099E-2</v>
      </c>
      <c r="I3701">
        <f t="shared" si="932"/>
        <v>1.5841584158415856E-2</v>
      </c>
      <c r="J3701">
        <f t="shared" si="934"/>
        <v>0.6909789490770063</v>
      </c>
      <c r="K3701" s="2">
        <v>1</v>
      </c>
      <c r="L3701" s="2">
        <v>1</v>
      </c>
      <c r="M3701" s="6">
        <f ca="1">100*(D3701-MIN(OFFSET(C3701,-$M$3+1,0):C3701))/(MAX(OFFSET(B3701,-$M$3+1,0):B3701)-MIN(OFFSET(C3701,-$M$3+1,0):C3701))</f>
        <v>33.550488599348569</v>
      </c>
      <c r="N3701" s="6">
        <f ca="1">100*(G3701-MIN(OFFSET(F3701,-$M$3+1,0):F3701))/(MAX(OFFSET(E3701,-$M$3+1,0):E3701)-MIN(OFFSET(F3701,-$M$3+1,0):F3701))</f>
        <v>19.902912621359206</v>
      </c>
      <c r="O3701" s="6">
        <f t="shared" ca="1" si="935"/>
        <v>13.647575977989362</v>
      </c>
      <c r="P3701" s="8">
        <f t="shared" si="936"/>
        <v>1.4799999999999969</v>
      </c>
      <c r="Q3701" s="8">
        <f t="shared" si="937"/>
        <v>0.82000000000000028</v>
      </c>
      <c r="R3701" s="15">
        <f ca="1">AVERAGE(P3701:OFFSET(P3701,-$R$3+1,0))*$R$4*K3701</f>
        <v>154.12499999999989</v>
      </c>
      <c r="S3701" s="15">
        <f ca="1">AVERAGE(Q3701:OFFSET(Q3701,-$R$3+1,0))*$S$4*L3701</f>
        <v>95.625000000000028</v>
      </c>
      <c r="T3701" s="11" t="str">
        <f t="shared" ca="1" si="938"/>
        <v xml:space="preserve"> </v>
      </c>
      <c r="U3701" s="11" t="str">
        <f t="shared" ca="1" si="933"/>
        <v xml:space="preserve"> </v>
      </c>
      <c r="V3701" s="3" t="str">
        <f t="shared" ca="1" si="939"/>
        <v xml:space="preserve"> </v>
      </c>
      <c r="W3701" s="16" t="str">
        <f t="shared" ca="1" si="940"/>
        <v xml:space="preserve"> </v>
      </c>
      <c r="X3701" s="3" t="str">
        <f t="shared" ca="1" si="941"/>
        <v xml:space="preserve"> </v>
      </c>
      <c r="Y3701" s="3" t="str">
        <f t="shared" ca="1" si="942"/>
        <v xml:space="preserve"> </v>
      </c>
      <c r="Z3701" s="12" t="str">
        <f t="shared" ca="1" si="943"/>
        <v xml:space="preserve"> </v>
      </c>
      <c r="AA3701" s="17" t="str">
        <f t="shared" ca="1" si="944"/>
        <v xml:space="preserve"> </v>
      </c>
      <c r="AB3701" s="17" t="str">
        <f t="shared" ca="1" si="945"/>
        <v xml:space="preserve"> </v>
      </c>
      <c r="AC3701" s="19">
        <f t="shared" ca="1" si="946"/>
        <v>67333.855508386056</v>
      </c>
    </row>
    <row r="3702" spans="1:29" x14ac:dyDescent="0.25">
      <c r="A3702" s="22">
        <v>41381</v>
      </c>
      <c r="B3702" s="2">
        <v>36.979999999999997</v>
      </c>
      <c r="C3702" s="2">
        <v>35.979999999999997</v>
      </c>
      <c r="D3702" s="2">
        <v>36.86</v>
      </c>
      <c r="E3702">
        <v>20.36</v>
      </c>
      <c r="F3702">
        <v>19.559999999999999</v>
      </c>
      <c r="G3702">
        <v>20.23</v>
      </c>
      <c r="H3702">
        <f t="shared" si="931"/>
        <v>-1.1000804936946662E-2</v>
      </c>
      <c r="I3702">
        <f t="shared" si="932"/>
        <v>-1.4132553606237774E-2</v>
      </c>
      <c r="J3702">
        <f t="shared" si="934"/>
        <v>0.71347339612841509</v>
      </c>
      <c r="K3702" s="2">
        <v>1</v>
      </c>
      <c r="L3702" s="2">
        <v>1</v>
      </c>
      <c r="M3702" s="6">
        <f ca="1">100*(D3702-MIN(OFFSET(C3702,-$M$3+1,0):C3702))/(MAX(OFFSET(B3702,-$M$3+1,0):B3702)-MIN(OFFSET(C3702,-$M$3+1,0):C3702))</f>
        <v>26.42642642642646</v>
      </c>
      <c r="N3702" s="6">
        <f ca="1">100*(G3702-MIN(OFFSET(F3702,-$M$3+1,0):F3702))/(MAX(OFFSET(E3702,-$M$3+1,0):E3702)-MIN(OFFSET(F3702,-$M$3+1,0):F3702))</f>
        <v>25.670498084291225</v>
      </c>
      <c r="O3702" s="6">
        <f t="shared" ca="1" si="935"/>
        <v>0.75592834213523474</v>
      </c>
      <c r="P3702" s="8">
        <f t="shared" si="936"/>
        <v>1.2900000000000063</v>
      </c>
      <c r="Q3702" s="8">
        <f t="shared" si="937"/>
        <v>0.96000000000000085</v>
      </c>
      <c r="R3702" s="15">
        <f ca="1">AVERAGE(P3702:OFFSET(P3702,-$R$3+1,0))*$R$4*K3702</f>
        <v>151.25000000000003</v>
      </c>
      <c r="S3702" s="15">
        <f ca="1">AVERAGE(Q3702:OFFSET(Q3702,-$R$3+1,0))*$S$4*L3702</f>
        <v>93.500000000000057</v>
      </c>
      <c r="T3702" s="11" t="str">
        <f t="shared" ca="1" si="938"/>
        <v xml:space="preserve"> </v>
      </c>
      <c r="U3702" s="11" t="str">
        <f t="shared" ca="1" si="933"/>
        <v xml:space="preserve"> </v>
      </c>
      <c r="V3702" s="3" t="str">
        <f t="shared" ca="1" si="939"/>
        <v xml:space="preserve"> </v>
      </c>
      <c r="W3702" s="16" t="str">
        <f t="shared" ca="1" si="940"/>
        <v xml:space="preserve"> </v>
      </c>
      <c r="X3702" s="3" t="str">
        <f t="shared" ca="1" si="941"/>
        <v xml:space="preserve"> </v>
      </c>
      <c r="Y3702" s="3" t="str">
        <f t="shared" ca="1" si="942"/>
        <v xml:space="preserve"> </v>
      </c>
      <c r="Z3702" s="12" t="str">
        <f t="shared" ca="1" si="943"/>
        <v xml:space="preserve"> </v>
      </c>
      <c r="AA3702" s="17" t="str">
        <f t="shared" ca="1" si="944"/>
        <v xml:space="preserve"> </v>
      </c>
      <c r="AB3702" s="17" t="str">
        <f t="shared" ca="1" si="945"/>
        <v xml:space="preserve"> </v>
      </c>
      <c r="AC3702" s="19">
        <f t="shared" ca="1" si="946"/>
        <v>67333.855508386056</v>
      </c>
    </row>
    <row r="3703" spans="1:29" x14ac:dyDescent="0.25">
      <c r="A3703" s="22">
        <v>41382</v>
      </c>
      <c r="B3703" s="2">
        <v>36.89</v>
      </c>
      <c r="C3703" s="2">
        <v>35.42</v>
      </c>
      <c r="D3703" s="2">
        <v>35.82</v>
      </c>
      <c r="E3703">
        <v>20.37</v>
      </c>
      <c r="F3703">
        <v>19.18</v>
      </c>
      <c r="G3703">
        <v>19.399999999999999</v>
      </c>
      <c r="H3703">
        <f t="shared" si="931"/>
        <v>-2.8214867064568661E-2</v>
      </c>
      <c r="I3703">
        <f t="shared" si="932"/>
        <v>-4.1028175976272951E-2</v>
      </c>
      <c r="J3703">
        <f t="shared" si="934"/>
        <v>0.72430947365764053</v>
      </c>
      <c r="K3703" s="2">
        <v>1</v>
      </c>
      <c r="L3703" s="2">
        <v>1</v>
      </c>
      <c r="M3703" s="6">
        <f ca="1">100*(D3703-MIN(OFFSET(C3703,-$M$3+1,0):C3703))/(MAX(OFFSET(B3703,-$M$3+1,0):B3703)-MIN(OFFSET(C3703,-$M$3+1,0):C3703))</f>
        <v>10.282776349614357</v>
      </c>
      <c r="N3703" s="6">
        <f ca="1">100*(G3703-MIN(OFFSET(F3703,-$M$3+1,0):F3703))/(MAX(OFFSET(E3703,-$M$3+1,0):E3703)-MIN(OFFSET(F3703,-$M$3+1,0):F3703))</f>
        <v>7.3578595317725322</v>
      </c>
      <c r="O3703" s="6">
        <f t="shared" ca="1" si="935"/>
        <v>2.924916817841825</v>
      </c>
      <c r="P3703" s="8">
        <f t="shared" si="936"/>
        <v>1.4699999999999989</v>
      </c>
      <c r="Q3703" s="8">
        <f t="shared" si="937"/>
        <v>1.1900000000000013</v>
      </c>
      <c r="R3703" s="15">
        <f ca="1">AVERAGE(P3703:OFFSET(P3703,-$R$3+1,0))*$R$4*K3703</f>
        <v>148.50000000000003</v>
      </c>
      <c r="S3703" s="15">
        <f ca="1">AVERAGE(Q3703:OFFSET(Q3703,-$R$3+1,0))*$S$4*L3703</f>
        <v>94.375000000000057</v>
      </c>
      <c r="T3703" s="11" t="str">
        <f t="shared" ca="1" si="938"/>
        <v xml:space="preserve"> </v>
      </c>
      <c r="U3703" s="11" t="str">
        <f t="shared" ca="1" si="933"/>
        <v xml:space="preserve"> </v>
      </c>
      <c r="V3703" s="3" t="str">
        <f t="shared" ca="1" si="939"/>
        <v xml:space="preserve"> </v>
      </c>
      <c r="W3703" s="16" t="str">
        <f t="shared" ca="1" si="940"/>
        <v xml:space="preserve"> </v>
      </c>
      <c r="X3703" s="3" t="str">
        <f t="shared" ca="1" si="941"/>
        <v xml:space="preserve"> </v>
      </c>
      <c r="Y3703" s="3" t="str">
        <f t="shared" ca="1" si="942"/>
        <v xml:space="preserve"> </v>
      </c>
      <c r="Z3703" s="12" t="str">
        <f t="shared" ca="1" si="943"/>
        <v xml:space="preserve"> </v>
      </c>
      <c r="AA3703" s="17" t="str">
        <f t="shared" ca="1" si="944"/>
        <v xml:space="preserve"> </v>
      </c>
      <c r="AB3703" s="17" t="str">
        <f t="shared" ca="1" si="945"/>
        <v xml:space="preserve"> </v>
      </c>
      <c r="AC3703" s="19">
        <f t="shared" ca="1" si="946"/>
        <v>67333.855508386056</v>
      </c>
    </row>
    <row r="3704" spans="1:29" x14ac:dyDescent="0.25">
      <c r="A3704" s="22">
        <v>41383</v>
      </c>
      <c r="B3704" s="2">
        <v>36.86</v>
      </c>
      <c r="C3704" s="2">
        <v>35.36</v>
      </c>
      <c r="D3704" s="2">
        <v>36.74</v>
      </c>
      <c r="E3704">
        <v>20.21</v>
      </c>
      <c r="F3704">
        <v>19.29</v>
      </c>
      <c r="G3704">
        <v>19.940000000000001</v>
      </c>
      <c r="H3704">
        <f t="shared" si="931"/>
        <v>2.5683975432719164E-2</v>
      </c>
      <c r="I3704">
        <f t="shared" si="932"/>
        <v>2.7835051546391876E-2</v>
      </c>
      <c r="J3704">
        <f t="shared" si="934"/>
        <v>0.81049715421109536</v>
      </c>
      <c r="K3704" s="2">
        <v>1</v>
      </c>
      <c r="L3704" s="2">
        <v>1</v>
      </c>
      <c r="M3704" s="6">
        <f ca="1">100*(D3704-MIN(OFFSET(C3704,-$M$3+1,0):C3704))/(MAX(OFFSET(B3704,-$M$3+1,0):B3704)-MIN(OFFSET(C3704,-$M$3+1,0):C3704))</f>
        <v>34.936708860759531</v>
      </c>
      <c r="N3704" s="6">
        <f ca="1">100*(G3704-MIN(OFFSET(F3704,-$M$3+1,0):F3704))/(MAX(OFFSET(E3704,-$M$3+1,0):E3704)-MIN(OFFSET(F3704,-$M$3+1,0):F3704))</f>
        <v>25.418060200668933</v>
      </c>
      <c r="O3704" s="6">
        <f t="shared" ca="1" si="935"/>
        <v>9.518648660090598</v>
      </c>
      <c r="P3704" s="8">
        <f t="shared" si="936"/>
        <v>1.5</v>
      </c>
      <c r="Q3704" s="8">
        <f t="shared" si="937"/>
        <v>0.92000000000000171</v>
      </c>
      <c r="R3704" s="15">
        <f ca="1">AVERAGE(P3704:OFFSET(P3704,-$R$3+1,0))*$R$4*K3704</f>
        <v>152.87500000000006</v>
      </c>
      <c r="S3704" s="15">
        <f ca="1">AVERAGE(Q3704:OFFSET(Q3704,-$R$3+1,0))*$S$4*L3704</f>
        <v>96.625000000000099</v>
      </c>
      <c r="T3704" s="11" t="str">
        <f t="shared" ca="1" si="938"/>
        <v xml:space="preserve"> </v>
      </c>
      <c r="U3704" s="11" t="str">
        <f t="shared" ca="1" si="933"/>
        <v xml:space="preserve"> </v>
      </c>
      <c r="V3704" s="3" t="str">
        <f t="shared" ca="1" si="939"/>
        <v xml:space="preserve"> </v>
      </c>
      <c r="W3704" s="16" t="str">
        <f t="shared" ca="1" si="940"/>
        <v xml:space="preserve"> </v>
      </c>
      <c r="X3704" s="3" t="str">
        <f t="shared" ca="1" si="941"/>
        <v xml:space="preserve"> </v>
      </c>
      <c r="Y3704" s="3" t="str">
        <f t="shared" ca="1" si="942"/>
        <v xml:space="preserve"> </v>
      </c>
      <c r="Z3704" s="12" t="str">
        <f t="shared" ca="1" si="943"/>
        <v xml:space="preserve"> </v>
      </c>
      <c r="AA3704" s="17" t="str">
        <f t="shared" ca="1" si="944"/>
        <v xml:space="preserve"> </v>
      </c>
      <c r="AB3704" s="17" t="str">
        <f t="shared" ca="1" si="945"/>
        <v xml:space="preserve"> </v>
      </c>
      <c r="AC3704" s="19">
        <f t="shared" ca="1" si="946"/>
        <v>67333.855508386056</v>
      </c>
    </row>
    <row r="3705" spans="1:29" x14ac:dyDescent="0.25">
      <c r="A3705" s="22">
        <v>41386</v>
      </c>
      <c r="B3705" s="2">
        <v>37.46</v>
      </c>
      <c r="C3705" s="2">
        <v>35.74</v>
      </c>
      <c r="D3705" s="2">
        <v>37.39</v>
      </c>
      <c r="E3705">
        <v>20.59</v>
      </c>
      <c r="F3705">
        <v>19.36</v>
      </c>
      <c r="G3705">
        <v>20.52</v>
      </c>
      <c r="H3705">
        <f t="shared" si="931"/>
        <v>1.7691888949374013E-2</v>
      </c>
      <c r="I3705">
        <f t="shared" si="932"/>
        <v>2.9087261785355922E-2</v>
      </c>
      <c r="J3705">
        <f t="shared" si="934"/>
        <v>0.82176524394286465</v>
      </c>
      <c r="K3705" s="2">
        <v>1</v>
      </c>
      <c r="L3705" s="2">
        <v>1</v>
      </c>
      <c r="M3705" s="6">
        <f ca="1">100*(D3705-MIN(OFFSET(C3705,-$M$3+1,0):C3705))/(MAX(OFFSET(B3705,-$M$3+1,0):B3705)-MIN(OFFSET(C3705,-$M$3+1,0):C3705))</f>
        <v>61.515151515151601</v>
      </c>
      <c r="N3705" s="6">
        <f ca="1">100*(G3705-MIN(OFFSET(F3705,-$M$3+1,0):F3705))/(MAX(OFFSET(E3705,-$M$3+1,0):E3705)-MIN(OFFSET(F3705,-$M$3+1,0):F3705))</f>
        <v>56.779661016949163</v>
      </c>
      <c r="O3705" s="6">
        <f t="shared" ca="1" si="935"/>
        <v>4.7354904982024379</v>
      </c>
      <c r="P3705" s="8">
        <f t="shared" si="936"/>
        <v>1.7199999999999989</v>
      </c>
      <c r="Q3705" s="8">
        <f t="shared" si="937"/>
        <v>1.2300000000000004</v>
      </c>
      <c r="R3705" s="15">
        <f ca="1">AVERAGE(P3705:OFFSET(P3705,-$R$3+1,0))*$R$4*K3705</f>
        <v>163.37500000000009</v>
      </c>
      <c r="S3705" s="15">
        <f ca="1">AVERAGE(Q3705:OFFSET(Q3705,-$R$3+1,0))*$S$4*L3705</f>
        <v>102.6250000000001</v>
      </c>
      <c r="T3705" s="11" t="str">
        <f t="shared" ca="1" si="938"/>
        <v xml:space="preserve"> </v>
      </c>
      <c r="U3705" s="11" t="str">
        <f t="shared" ca="1" si="933"/>
        <v xml:space="preserve"> </v>
      </c>
      <c r="V3705" s="3" t="str">
        <f t="shared" ca="1" si="939"/>
        <v xml:space="preserve"> </v>
      </c>
      <c r="W3705" s="16" t="str">
        <f t="shared" ca="1" si="940"/>
        <v xml:space="preserve"> </v>
      </c>
      <c r="X3705" s="3" t="str">
        <f t="shared" ca="1" si="941"/>
        <v xml:space="preserve"> </v>
      </c>
      <c r="Y3705" s="3" t="str">
        <f t="shared" ca="1" si="942"/>
        <v xml:space="preserve"> </v>
      </c>
      <c r="Z3705" s="12" t="str">
        <f t="shared" ca="1" si="943"/>
        <v xml:space="preserve"> </v>
      </c>
      <c r="AA3705" s="17" t="str">
        <f t="shared" ca="1" si="944"/>
        <v xml:space="preserve"> </v>
      </c>
      <c r="AB3705" s="17" t="str">
        <f t="shared" ca="1" si="945"/>
        <v xml:space="preserve"> </v>
      </c>
      <c r="AC3705" s="19">
        <f t="shared" ca="1" si="946"/>
        <v>67333.855508386056</v>
      </c>
    </row>
    <row r="3706" spans="1:29" x14ac:dyDescent="0.25">
      <c r="A3706" s="22">
        <v>41387</v>
      </c>
      <c r="B3706" s="2">
        <v>40.08</v>
      </c>
      <c r="C3706" s="2">
        <v>38.44</v>
      </c>
      <c r="D3706" s="2">
        <v>40.01</v>
      </c>
      <c r="E3706">
        <v>21.78</v>
      </c>
      <c r="F3706">
        <v>20.86</v>
      </c>
      <c r="G3706">
        <v>21.41</v>
      </c>
      <c r="H3706">
        <f t="shared" si="931"/>
        <v>7.00722118213426E-2</v>
      </c>
      <c r="I3706">
        <f t="shared" si="932"/>
        <v>4.3372319688109284E-2</v>
      </c>
      <c r="J3706">
        <f t="shared" si="934"/>
        <v>0.83809235976127061</v>
      </c>
      <c r="K3706" s="2">
        <v>1</v>
      </c>
      <c r="L3706" s="2">
        <v>1</v>
      </c>
      <c r="M3706" s="6">
        <f ca="1">100*(D3706-MIN(OFFSET(C3706,-$M$3+1,0):C3706))/(MAX(OFFSET(B3706,-$M$3+1,0):B3706)-MIN(OFFSET(C3706,-$M$3+1,0):C3706))</f>
        <v>98.516949152542367</v>
      </c>
      <c r="N3706" s="6">
        <f ca="1">100*(G3706-MIN(OFFSET(F3706,-$M$3+1,0):F3706))/(MAX(OFFSET(E3706,-$M$3+1,0):E3706)-MIN(OFFSET(F3706,-$M$3+1,0):F3706))</f>
        <v>85.769230769230745</v>
      </c>
      <c r="O3706" s="6">
        <f t="shared" ca="1" si="935"/>
        <v>12.747718383311621</v>
      </c>
      <c r="P3706" s="8">
        <f t="shared" si="936"/>
        <v>2.6899999999999977</v>
      </c>
      <c r="Q3706" s="8">
        <f t="shared" si="937"/>
        <v>1.2600000000000016</v>
      </c>
      <c r="R3706" s="15">
        <f ca="1">AVERAGE(P3706:OFFSET(P3706,-$R$3+1,0))*$R$4*K3706</f>
        <v>186.75000000000006</v>
      </c>
      <c r="S3706" s="15">
        <f ca="1">AVERAGE(Q3706:OFFSET(Q3706,-$R$3+1,0))*$S$4*L3706</f>
        <v>108.8750000000001</v>
      </c>
      <c r="T3706" s="11" t="str">
        <f t="shared" ca="1" si="938"/>
        <v xml:space="preserve"> </v>
      </c>
      <c r="U3706" s="11" t="str">
        <f t="shared" ca="1" si="933"/>
        <v xml:space="preserve"> </v>
      </c>
      <c r="V3706" s="3" t="str">
        <f t="shared" ca="1" si="939"/>
        <v xml:space="preserve"> </v>
      </c>
      <c r="W3706" s="16" t="str">
        <f t="shared" ca="1" si="940"/>
        <v xml:space="preserve"> </v>
      </c>
      <c r="X3706" s="3" t="str">
        <f t="shared" ca="1" si="941"/>
        <v xml:space="preserve"> </v>
      </c>
      <c r="Y3706" s="3" t="str">
        <f t="shared" ca="1" si="942"/>
        <v xml:space="preserve"> </v>
      </c>
      <c r="Z3706" s="12" t="str">
        <f t="shared" ca="1" si="943"/>
        <v xml:space="preserve"> </v>
      </c>
      <c r="AA3706" s="17" t="str">
        <f t="shared" ca="1" si="944"/>
        <v xml:space="preserve"> </v>
      </c>
      <c r="AB3706" s="17" t="str">
        <f t="shared" ca="1" si="945"/>
        <v xml:space="preserve"> </v>
      </c>
      <c r="AC3706" s="19">
        <f t="shared" ca="1" si="946"/>
        <v>67333.855508386056</v>
      </c>
    </row>
    <row r="3707" spans="1:29" x14ac:dyDescent="0.25">
      <c r="A3707" s="22">
        <v>41388</v>
      </c>
      <c r="B3707" s="2">
        <v>40.79</v>
      </c>
      <c r="C3707" s="2">
        <v>39.44</v>
      </c>
      <c r="D3707" s="2">
        <v>39.97</v>
      </c>
      <c r="E3707">
        <v>21.7</v>
      </c>
      <c r="F3707">
        <v>21.01</v>
      </c>
      <c r="G3707">
        <v>21.47</v>
      </c>
      <c r="H3707">
        <f t="shared" si="931"/>
        <v>-9.9975006248431697E-4</v>
      </c>
      <c r="I3707">
        <f t="shared" si="932"/>
        <v>2.8024287716019725E-3</v>
      </c>
      <c r="J3707">
        <f t="shared" si="934"/>
        <v>0.83762562856117806</v>
      </c>
      <c r="K3707" s="2">
        <v>1</v>
      </c>
      <c r="L3707" s="2">
        <v>1</v>
      </c>
      <c r="M3707" s="6">
        <f ca="1">100*(D3707-MIN(OFFSET(C3707,-$M$3+1,0):C3707))/(MAX(OFFSET(B3707,-$M$3+1,0):B3707)-MIN(OFFSET(C3707,-$M$3+1,0):C3707))</f>
        <v>84.898710865561682</v>
      </c>
      <c r="N3707" s="6">
        <f ca="1">100*(G3707-MIN(OFFSET(F3707,-$M$3+1,0):F3707))/(MAX(OFFSET(E3707,-$M$3+1,0):E3707)-MIN(OFFSET(F3707,-$M$3+1,0):F3707))</f>
        <v>88.076923076922995</v>
      </c>
      <c r="O3707" s="6">
        <f t="shared" ca="1" si="935"/>
        <v>-3.1782122113613127</v>
      </c>
      <c r="P3707" s="8">
        <f t="shared" si="936"/>
        <v>1.3500000000000014</v>
      </c>
      <c r="Q3707" s="8">
        <f t="shared" si="937"/>
        <v>0.68999999999999773</v>
      </c>
      <c r="R3707" s="15">
        <f ca="1">AVERAGE(P3707:OFFSET(P3707,-$R$3+1,0))*$R$4*K3707</f>
        <v>178.5</v>
      </c>
      <c r="S3707" s="15">
        <f ca="1">AVERAGE(Q3707:OFFSET(Q3707,-$R$3+1,0))*$S$4*L3707</f>
        <v>107.25000000000007</v>
      </c>
      <c r="T3707" s="11" t="str">
        <f t="shared" ca="1" si="938"/>
        <v xml:space="preserve"> </v>
      </c>
      <c r="U3707" s="11" t="str">
        <f t="shared" ca="1" si="933"/>
        <v xml:space="preserve"> </v>
      </c>
      <c r="V3707" s="3" t="str">
        <f t="shared" ca="1" si="939"/>
        <v xml:space="preserve"> </v>
      </c>
      <c r="W3707" s="16" t="str">
        <f t="shared" ca="1" si="940"/>
        <v xml:space="preserve"> </v>
      </c>
      <c r="X3707" s="3" t="str">
        <f t="shared" ca="1" si="941"/>
        <v xml:space="preserve"> </v>
      </c>
      <c r="Y3707" s="3" t="str">
        <f t="shared" ca="1" si="942"/>
        <v xml:space="preserve"> </v>
      </c>
      <c r="Z3707" s="12" t="str">
        <f t="shared" ca="1" si="943"/>
        <v xml:space="preserve"> </v>
      </c>
      <c r="AA3707" s="17" t="str">
        <f t="shared" ca="1" si="944"/>
        <v xml:space="preserve"> </v>
      </c>
      <c r="AB3707" s="17" t="str">
        <f t="shared" ca="1" si="945"/>
        <v xml:space="preserve"> </v>
      </c>
      <c r="AC3707" s="19">
        <f t="shared" ca="1" si="946"/>
        <v>67333.855508386056</v>
      </c>
    </row>
    <row r="3708" spans="1:29" x14ac:dyDescent="0.25">
      <c r="A3708" s="22">
        <v>41389</v>
      </c>
      <c r="B3708" s="2">
        <v>41.04</v>
      </c>
      <c r="C3708" s="2">
        <v>39.72</v>
      </c>
      <c r="D3708" s="2">
        <v>40.479999999999997</v>
      </c>
      <c r="E3708">
        <v>22.03</v>
      </c>
      <c r="F3708">
        <v>21.4</v>
      </c>
      <c r="G3708">
        <v>21.8</v>
      </c>
      <c r="H3708">
        <f t="shared" si="931"/>
        <v>1.2759569677257998E-2</v>
      </c>
      <c r="I3708">
        <f t="shared" si="932"/>
        <v>1.5370284117373068E-2</v>
      </c>
      <c r="J3708">
        <f t="shared" si="934"/>
        <v>0.83924239753803453</v>
      </c>
      <c r="K3708" s="2">
        <v>1</v>
      </c>
      <c r="L3708" s="2">
        <v>1</v>
      </c>
      <c r="M3708" s="6">
        <f ca="1">100*(D3708-MIN(OFFSET(C3708,-$M$3+1,0):C3708))/(MAX(OFFSET(B3708,-$M$3+1,0):B3708)-MIN(OFFSET(C3708,-$M$3+1,0):C3708))</f>
        <v>90.1408450704225</v>
      </c>
      <c r="N3708" s="6">
        <f ca="1">100*(G3708-MIN(OFFSET(F3708,-$M$3+1,0):F3708))/(MAX(OFFSET(E3708,-$M$3+1,0):E3708)-MIN(OFFSET(F3708,-$M$3+1,0):F3708))</f>
        <v>91.929824561403507</v>
      </c>
      <c r="O3708" s="6">
        <f t="shared" ca="1" si="935"/>
        <v>-1.7889794909810064</v>
      </c>
      <c r="P3708" s="8">
        <f t="shared" si="936"/>
        <v>1.3200000000000003</v>
      </c>
      <c r="Q3708" s="8">
        <f t="shared" si="937"/>
        <v>0.63000000000000256</v>
      </c>
      <c r="R3708" s="15">
        <f ca="1">AVERAGE(P3708:OFFSET(P3708,-$R$3+1,0))*$R$4*K3708</f>
        <v>160.25</v>
      </c>
      <c r="S3708" s="15">
        <f ca="1">AVERAGE(Q3708:OFFSET(Q3708,-$R$3+1,0))*$S$4*L3708</f>
        <v>96.250000000000085</v>
      </c>
      <c r="T3708" s="11" t="str">
        <f t="shared" ca="1" si="938"/>
        <v xml:space="preserve"> </v>
      </c>
      <c r="U3708" s="11" t="str">
        <f t="shared" ca="1" si="933"/>
        <v xml:space="preserve"> </v>
      </c>
      <c r="V3708" s="3" t="str">
        <f t="shared" ca="1" si="939"/>
        <v xml:space="preserve"> </v>
      </c>
      <c r="W3708" s="16" t="str">
        <f t="shared" ca="1" si="940"/>
        <v xml:space="preserve"> </v>
      </c>
      <c r="X3708" s="3" t="str">
        <f t="shared" ca="1" si="941"/>
        <v xml:space="preserve"> </v>
      </c>
      <c r="Y3708" s="3" t="str">
        <f t="shared" ca="1" si="942"/>
        <v xml:space="preserve"> </v>
      </c>
      <c r="Z3708" s="12" t="str">
        <f t="shared" ca="1" si="943"/>
        <v xml:space="preserve"> </v>
      </c>
      <c r="AA3708" s="17" t="str">
        <f t="shared" ca="1" si="944"/>
        <v xml:space="preserve"> </v>
      </c>
      <c r="AB3708" s="17" t="str">
        <f t="shared" ca="1" si="945"/>
        <v xml:space="preserve"> </v>
      </c>
      <c r="AC3708" s="19">
        <f t="shared" ca="1" si="946"/>
        <v>67333.855508386056</v>
      </c>
    </row>
    <row r="3709" spans="1:29" x14ac:dyDescent="0.25">
      <c r="A3709" s="22">
        <v>41390</v>
      </c>
      <c r="B3709" s="2">
        <v>41.41</v>
      </c>
      <c r="C3709" s="2">
        <v>40.35</v>
      </c>
      <c r="D3709" s="2">
        <v>40.840000000000003</v>
      </c>
      <c r="E3709">
        <v>22.67</v>
      </c>
      <c r="F3709">
        <v>21.68</v>
      </c>
      <c r="G3709">
        <v>22.54</v>
      </c>
      <c r="H3709">
        <f t="shared" si="931"/>
        <v>8.8932806324111269E-3</v>
      </c>
      <c r="I3709">
        <f t="shared" si="932"/>
        <v>3.394495412844023E-2</v>
      </c>
      <c r="J3709">
        <f t="shared" si="934"/>
        <v>0.82992095700812629</v>
      </c>
      <c r="K3709" s="2">
        <v>1</v>
      </c>
      <c r="L3709" s="2">
        <v>1</v>
      </c>
      <c r="M3709" s="6">
        <f ca="1">100*(D3709-MIN(OFFSET(C3709,-$M$3+1,0):C3709))/(MAX(OFFSET(B3709,-$M$3+1,0):B3709)-MIN(OFFSET(C3709,-$M$3+1,0):C3709))</f>
        <v>90.578512396694336</v>
      </c>
      <c r="N3709" s="6">
        <f ca="1">100*(G3709-MIN(OFFSET(F3709,-$M$3+1,0):F3709))/(MAX(OFFSET(E3709,-$M$3+1,0):E3709)-MIN(OFFSET(F3709,-$M$3+1,0):F3709))</f>
        <v>96.153846153846075</v>
      </c>
      <c r="O3709" s="6">
        <f t="shared" ca="1" si="935"/>
        <v>-5.5753337571517392</v>
      </c>
      <c r="P3709" s="8">
        <f t="shared" si="936"/>
        <v>1.0599999999999952</v>
      </c>
      <c r="Q3709" s="8">
        <f t="shared" si="937"/>
        <v>0.99000000000000199</v>
      </c>
      <c r="R3709" s="15">
        <f ca="1">AVERAGE(P3709:OFFSET(P3709,-$R$3+1,0))*$R$4*K3709</f>
        <v>154.99999999999997</v>
      </c>
      <c r="S3709" s="15">
        <f ca="1">AVERAGE(Q3709:OFFSET(Q3709,-$R$3+1,0))*$S$4*L3709</f>
        <v>98.375000000000099</v>
      </c>
      <c r="T3709" s="11" t="str">
        <f t="shared" ca="1" si="938"/>
        <v xml:space="preserve"> </v>
      </c>
      <c r="U3709" s="11" t="str">
        <f t="shared" ca="1" si="933"/>
        <v xml:space="preserve"> </v>
      </c>
      <c r="V3709" s="3" t="str">
        <f t="shared" ca="1" si="939"/>
        <v xml:space="preserve"> </v>
      </c>
      <c r="W3709" s="16" t="str">
        <f t="shared" ca="1" si="940"/>
        <v xml:space="preserve"> </v>
      </c>
      <c r="X3709" s="3" t="str">
        <f t="shared" ca="1" si="941"/>
        <v xml:space="preserve"> </v>
      </c>
      <c r="Y3709" s="3" t="str">
        <f t="shared" ca="1" si="942"/>
        <v xml:space="preserve"> </v>
      </c>
      <c r="Z3709" s="12" t="str">
        <f t="shared" ca="1" si="943"/>
        <v xml:space="preserve"> </v>
      </c>
      <c r="AA3709" s="17" t="str">
        <f t="shared" ca="1" si="944"/>
        <v xml:space="preserve"> </v>
      </c>
      <c r="AB3709" s="17" t="str">
        <f t="shared" ca="1" si="945"/>
        <v xml:space="preserve"> </v>
      </c>
      <c r="AC3709" s="19">
        <f t="shared" ca="1" si="946"/>
        <v>67333.855508386056</v>
      </c>
    </row>
    <row r="3710" spans="1:29" x14ac:dyDescent="0.25">
      <c r="A3710" s="22">
        <v>41393</v>
      </c>
      <c r="B3710" s="2">
        <v>41.43</v>
      </c>
      <c r="C3710" s="2">
        <v>39.93</v>
      </c>
      <c r="D3710" s="2">
        <v>39.979999999999997</v>
      </c>
      <c r="E3710">
        <v>23</v>
      </c>
      <c r="F3710">
        <v>22.28</v>
      </c>
      <c r="G3710">
        <v>22.32</v>
      </c>
      <c r="H3710">
        <f t="shared" si="931"/>
        <v>-2.1057786483839491E-2</v>
      </c>
      <c r="I3710">
        <f t="shared" si="932"/>
        <v>-9.7604259094942192E-3</v>
      </c>
      <c r="J3710">
        <f t="shared" si="934"/>
        <v>0.82592165026848796</v>
      </c>
      <c r="K3710" s="2">
        <v>1</v>
      </c>
      <c r="L3710" s="2">
        <v>1</v>
      </c>
      <c r="M3710" s="6">
        <f ca="1">100*(D3710-MIN(OFFSET(C3710,-$M$3+1,0):C3710))/(MAX(OFFSET(B3710,-$M$3+1,0):B3710)-MIN(OFFSET(C3710,-$M$3+1,0):C3710))</f>
        <v>74.516695957820673</v>
      </c>
      <c r="N3710" s="6">
        <f ca="1">100*(G3710-MIN(OFFSET(F3710,-$M$3+1,0):F3710))/(MAX(OFFSET(E3710,-$M$3+1,0):E3710)-MIN(OFFSET(F3710,-$M$3+1,0):F3710))</f>
        <v>81.318681318681342</v>
      </c>
      <c r="O3710" s="6">
        <f t="shared" ca="1" si="935"/>
        <v>-6.8019853608606695</v>
      </c>
      <c r="P3710" s="8">
        <f t="shared" si="936"/>
        <v>1.5</v>
      </c>
      <c r="Q3710" s="8">
        <f t="shared" si="937"/>
        <v>0.71999999999999886</v>
      </c>
      <c r="R3710" s="15">
        <f ca="1">AVERAGE(P3710:OFFSET(P3710,-$R$3+1,0))*$R$4*K3710</f>
        <v>157.62499999999991</v>
      </c>
      <c r="S3710" s="15">
        <f ca="1">AVERAGE(Q3710:OFFSET(Q3710,-$R$3+1,0))*$S$4*L3710</f>
        <v>95.375000000000071</v>
      </c>
      <c r="T3710" s="11" t="str">
        <f t="shared" ca="1" si="938"/>
        <v xml:space="preserve"> </v>
      </c>
      <c r="U3710" s="11" t="str">
        <f t="shared" ca="1" si="933"/>
        <v xml:space="preserve"> </v>
      </c>
      <c r="V3710" s="3" t="str">
        <f t="shared" ca="1" si="939"/>
        <v xml:space="preserve"> </v>
      </c>
      <c r="W3710" s="16" t="str">
        <f t="shared" ca="1" si="940"/>
        <v xml:space="preserve"> </v>
      </c>
      <c r="X3710" s="3" t="str">
        <f t="shared" ca="1" si="941"/>
        <v xml:space="preserve"> </v>
      </c>
      <c r="Y3710" s="3" t="str">
        <f t="shared" ca="1" si="942"/>
        <v xml:space="preserve"> </v>
      </c>
      <c r="Z3710" s="12" t="str">
        <f t="shared" ca="1" si="943"/>
        <v xml:space="preserve"> </v>
      </c>
      <c r="AA3710" s="17" t="str">
        <f t="shared" ca="1" si="944"/>
        <v xml:space="preserve"> </v>
      </c>
      <c r="AB3710" s="17" t="str">
        <f t="shared" ca="1" si="945"/>
        <v xml:space="preserve"> </v>
      </c>
      <c r="AC3710" s="19">
        <f t="shared" ca="1" si="946"/>
        <v>67333.855508386056</v>
      </c>
    </row>
    <row r="3711" spans="1:29" x14ac:dyDescent="0.25">
      <c r="A3711" s="22">
        <v>41394</v>
      </c>
      <c r="B3711" s="2">
        <v>40.200000000000003</v>
      </c>
      <c r="C3711" s="2">
        <v>39.049999999999997</v>
      </c>
      <c r="D3711" s="2">
        <v>39.78</v>
      </c>
      <c r="E3711">
        <v>22.65</v>
      </c>
      <c r="F3711">
        <v>21.78</v>
      </c>
      <c r="G3711">
        <v>22.07</v>
      </c>
      <c r="H3711">
        <f t="shared" si="931"/>
        <v>-5.0025012506251798E-3</v>
      </c>
      <c r="I3711">
        <f t="shared" si="932"/>
        <v>-1.1200716845878089E-2</v>
      </c>
      <c r="J3711">
        <f t="shared" si="934"/>
        <v>0.82361891126696885</v>
      </c>
      <c r="K3711" s="2">
        <v>1</v>
      </c>
      <c r="L3711" s="2">
        <v>1</v>
      </c>
      <c r="M3711" s="6">
        <f ca="1">100*(D3711-MIN(OFFSET(C3711,-$M$3+1,0):C3711))/(MAX(OFFSET(B3711,-$M$3+1,0):B3711)-MIN(OFFSET(C3711,-$M$3+1,0):C3711))</f>
        <v>44.816053511705768</v>
      </c>
      <c r="N3711" s="6">
        <f ca="1">100*(G3711-MIN(OFFSET(F3711,-$M$3+1,0):F3711))/(MAX(OFFSET(E3711,-$M$3+1,0):E3711)-MIN(OFFSET(F3711,-$M$3+1,0):F3711))</f>
        <v>56.542056074766379</v>
      </c>
      <c r="O3711" s="6">
        <f t="shared" ca="1" si="935"/>
        <v>-11.726002563060611</v>
      </c>
      <c r="P3711" s="8">
        <f t="shared" si="936"/>
        <v>1.1500000000000057</v>
      </c>
      <c r="Q3711" s="8">
        <f t="shared" si="937"/>
        <v>0.86999999999999744</v>
      </c>
      <c r="R3711" s="15">
        <f ca="1">AVERAGE(P3711:OFFSET(P3711,-$R$3+1,0))*$R$4*K3711</f>
        <v>153.625</v>
      </c>
      <c r="S3711" s="15">
        <f ca="1">AVERAGE(Q3711:OFFSET(Q3711,-$R$3+1,0))*$S$4*L3711</f>
        <v>91.375000000000028</v>
      </c>
      <c r="T3711" s="11" t="str">
        <f t="shared" ca="1" si="938"/>
        <v xml:space="preserve"> </v>
      </c>
      <c r="U3711" s="11" t="str">
        <f t="shared" ca="1" si="933"/>
        <v xml:space="preserve"> </v>
      </c>
      <c r="V3711" s="3" t="str">
        <f t="shared" ca="1" si="939"/>
        <v xml:space="preserve"> </v>
      </c>
      <c r="W3711" s="16" t="str">
        <f t="shared" ca="1" si="940"/>
        <v xml:space="preserve"> </v>
      </c>
      <c r="X3711" s="3" t="str">
        <f t="shared" ca="1" si="941"/>
        <v xml:space="preserve"> </v>
      </c>
      <c r="Y3711" s="3" t="str">
        <f t="shared" ca="1" si="942"/>
        <v xml:space="preserve"> </v>
      </c>
      <c r="Z3711" s="12" t="str">
        <f t="shared" ca="1" si="943"/>
        <v xml:space="preserve"> </v>
      </c>
      <c r="AA3711" s="17" t="str">
        <f t="shared" ca="1" si="944"/>
        <v xml:space="preserve"> </v>
      </c>
      <c r="AB3711" s="17" t="str">
        <f t="shared" ca="1" si="945"/>
        <v xml:space="preserve"> </v>
      </c>
      <c r="AC3711" s="19">
        <f t="shared" ca="1" si="946"/>
        <v>67333.855508386056</v>
      </c>
    </row>
    <row r="3712" spans="1:29" x14ac:dyDescent="0.25">
      <c r="A3712" s="22">
        <v>41395</v>
      </c>
      <c r="B3712" s="2">
        <v>39.6</v>
      </c>
      <c r="C3712" s="2">
        <v>38.799999999999997</v>
      </c>
      <c r="D3712" s="2">
        <v>38.950000000000003</v>
      </c>
      <c r="E3712">
        <v>22.23</v>
      </c>
      <c r="F3712">
        <v>21.49</v>
      </c>
      <c r="G3712">
        <v>21.64</v>
      </c>
      <c r="H3712">
        <f t="shared" si="931"/>
        <v>-2.0864756158873732E-2</v>
      </c>
      <c r="I3712">
        <f t="shared" si="932"/>
        <v>-1.9483461712732186E-2</v>
      </c>
      <c r="J3712">
        <f t="shared" si="934"/>
        <v>0.8303030329534008</v>
      </c>
      <c r="K3712" s="2">
        <v>1</v>
      </c>
      <c r="L3712" s="2">
        <v>1</v>
      </c>
      <c r="M3712" s="6">
        <f ca="1">100*(D3712-MIN(OFFSET(C3712,-$M$3+1,0):C3712))/(MAX(OFFSET(B3712,-$M$3+1,0):B3712)-MIN(OFFSET(C3712,-$M$3+1,0):C3712))</f>
        <v>5.70342205323215</v>
      </c>
      <c r="N3712" s="6">
        <f ca="1">100*(G3712-MIN(OFFSET(F3712,-$M$3+1,0):F3712))/(MAX(OFFSET(E3712,-$M$3+1,0):E3712)-MIN(OFFSET(F3712,-$M$3+1,0):F3712))</f>
        <v>31.658291457286406</v>
      </c>
      <c r="O3712" s="6">
        <f t="shared" ca="1" si="935"/>
        <v>-25.954869404054257</v>
      </c>
      <c r="P3712" s="8">
        <f t="shared" si="936"/>
        <v>0.98000000000000398</v>
      </c>
      <c r="Q3712" s="8">
        <f t="shared" si="937"/>
        <v>0.74000000000000199</v>
      </c>
      <c r="R3712" s="15">
        <f ca="1">AVERAGE(P3712:OFFSET(P3712,-$R$3+1,0))*$R$4*K3712</f>
        <v>147.12500000000003</v>
      </c>
      <c r="S3712" s="15">
        <f ca="1">AVERAGE(Q3712:OFFSET(Q3712,-$R$3+1,0))*$S$4*L3712</f>
        <v>89.125000000000028</v>
      </c>
      <c r="T3712" s="11" t="str">
        <f t="shared" ca="1" si="938"/>
        <v>Buy</v>
      </c>
      <c r="U3712" s="11" t="str">
        <f t="shared" ca="1" si="933"/>
        <v xml:space="preserve"> </v>
      </c>
      <c r="V3712" s="3">
        <f t="shared" ca="1" si="939"/>
        <v>10</v>
      </c>
      <c r="W3712" s="16">
        <f t="shared" ca="1" si="940"/>
        <v>-16.507713884992985</v>
      </c>
      <c r="X3712" s="3">
        <f t="shared" ca="1" si="941"/>
        <v>38.950000000000003</v>
      </c>
      <c r="Y3712" s="3">
        <f t="shared" ca="1" si="942"/>
        <v>21.64</v>
      </c>
      <c r="Z3712" s="12" t="str">
        <f t="shared" ca="1" si="943"/>
        <v xml:space="preserve"> </v>
      </c>
      <c r="AA3712" s="17" t="str">
        <f t="shared" ca="1" si="944"/>
        <v xml:space="preserve"> </v>
      </c>
      <c r="AB3712" s="17" t="str">
        <f t="shared" ca="1" si="945"/>
        <v xml:space="preserve"> </v>
      </c>
      <c r="AC3712" s="19">
        <f t="shared" ca="1" si="946"/>
        <v>67333.855508386056</v>
      </c>
    </row>
    <row r="3713" spans="1:29" x14ac:dyDescent="0.25">
      <c r="A3713" s="22">
        <v>41396</v>
      </c>
      <c r="B3713" s="2">
        <v>40.76</v>
      </c>
      <c r="C3713" s="2">
        <v>39.03</v>
      </c>
      <c r="D3713" s="2">
        <v>40.47</v>
      </c>
      <c r="E3713">
        <v>22.92</v>
      </c>
      <c r="F3713">
        <v>21.67</v>
      </c>
      <c r="G3713">
        <v>22.74</v>
      </c>
      <c r="H3713">
        <f t="shared" si="931"/>
        <v>3.9024390243902252E-2</v>
      </c>
      <c r="I3713">
        <f t="shared" si="932"/>
        <v>5.0831792975970291E-2</v>
      </c>
      <c r="J3713">
        <f t="shared" si="934"/>
        <v>0.8767988259708186</v>
      </c>
      <c r="K3713" s="2">
        <v>1</v>
      </c>
      <c r="L3713" s="2">
        <v>1</v>
      </c>
      <c r="M3713" s="6">
        <f ca="1">100*(D3713-MIN(OFFSET(C3713,-$M$3+1,0):C3713))/(MAX(OFFSET(B3713,-$M$3+1,0):B3713)-MIN(OFFSET(C3713,-$M$3+1,0):C3713))</f>
        <v>63.49809885931559</v>
      </c>
      <c r="N3713" s="6">
        <f ca="1">100*(G3713-MIN(OFFSET(F3713,-$M$3+1,0):F3713))/(MAX(OFFSET(E3713,-$M$3+1,0):E3713)-MIN(OFFSET(F3713,-$M$3+1,0):F3713))</f>
        <v>83.749999999999929</v>
      </c>
      <c r="O3713" s="6">
        <f t="shared" ca="1" si="935"/>
        <v>-20.251901140684339</v>
      </c>
      <c r="P3713" s="8">
        <f t="shared" si="936"/>
        <v>1.8099999999999952</v>
      </c>
      <c r="Q3713" s="8">
        <f t="shared" si="937"/>
        <v>1.2800000000000011</v>
      </c>
      <c r="R3713" s="15">
        <f ca="1">AVERAGE(P3713:OFFSET(P3713,-$R$3+1,0))*$R$4*K3713</f>
        <v>148.25</v>
      </c>
      <c r="S3713" s="15">
        <f ca="1">AVERAGE(Q3713:OFFSET(Q3713,-$R$3+1,0))*$S$4*L3713</f>
        <v>89.750000000000043</v>
      </c>
      <c r="T3713" s="11" t="str">
        <f t="shared" ca="1" si="938"/>
        <v>Buy</v>
      </c>
      <c r="U3713" s="11" t="str">
        <f t="shared" ca="1" si="933"/>
        <v xml:space="preserve"> </v>
      </c>
      <c r="V3713" s="3">
        <f t="shared" ca="1" si="939"/>
        <v>10</v>
      </c>
      <c r="W3713" s="16">
        <f t="shared" ca="1" si="940"/>
        <v>-16.507713884992985</v>
      </c>
      <c r="X3713" s="3">
        <f t="shared" ca="1" si="941"/>
        <v>38.950000000000003</v>
      </c>
      <c r="Y3713" s="3">
        <f t="shared" ca="1" si="942"/>
        <v>21.64</v>
      </c>
      <c r="Z3713" s="12">
        <f t="shared" ca="1" si="943"/>
        <v>1519.9999999999959</v>
      </c>
      <c r="AA3713" s="17">
        <f t="shared" ca="1" si="944"/>
        <v>-1815.8485273492247</v>
      </c>
      <c r="AB3713" s="17">
        <f t="shared" ca="1" si="945"/>
        <v>-295.84852734922879</v>
      </c>
      <c r="AC3713" s="19">
        <f t="shared" ca="1" si="946"/>
        <v>67038.00698103683</v>
      </c>
    </row>
    <row r="3714" spans="1:29" x14ac:dyDescent="0.25">
      <c r="A3714" s="22">
        <v>41397</v>
      </c>
      <c r="B3714" s="2">
        <v>41.85</v>
      </c>
      <c r="C3714" s="2">
        <v>40.31</v>
      </c>
      <c r="D3714" s="2">
        <v>40.659999999999997</v>
      </c>
      <c r="E3714">
        <v>23.85</v>
      </c>
      <c r="F3714">
        <v>23.15</v>
      </c>
      <c r="G3714">
        <v>23.55</v>
      </c>
      <c r="H3714">
        <f t="shared" si="931"/>
        <v>4.6948356807510194E-3</v>
      </c>
      <c r="I3714">
        <f t="shared" si="932"/>
        <v>3.5620052770448662E-2</v>
      </c>
      <c r="J3714">
        <f t="shared" si="934"/>
        <v>0.85649735672420391</v>
      </c>
      <c r="K3714" s="2">
        <v>1</v>
      </c>
      <c r="L3714" s="2">
        <v>1</v>
      </c>
      <c r="M3714" s="6">
        <f ca="1">100*(D3714-MIN(OFFSET(C3714,-$M$3+1,0):C3714))/(MAX(OFFSET(B3714,-$M$3+1,0):B3714)-MIN(OFFSET(C3714,-$M$3+1,0):C3714))</f>
        <v>60.983606557376945</v>
      </c>
      <c r="N3714" s="6">
        <f ca="1">100*(G3714-MIN(OFFSET(F3714,-$M$3+1,0):F3714))/(MAX(OFFSET(E3714,-$M$3+1,0):E3714)-MIN(OFFSET(F3714,-$M$3+1,0):F3714))</f>
        <v>87.288135593220332</v>
      </c>
      <c r="O3714" s="6">
        <f t="shared" ca="1" si="935"/>
        <v>-26.304529035843387</v>
      </c>
      <c r="P3714" s="8">
        <f t="shared" si="936"/>
        <v>1.5399999999999991</v>
      </c>
      <c r="Q3714" s="8">
        <f t="shared" si="937"/>
        <v>1.110000000000003</v>
      </c>
      <c r="R3714" s="15">
        <f ca="1">AVERAGE(P3714:OFFSET(P3714,-$R$3+1,0))*$R$4*K3714</f>
        <v>133.875</v>
      </c>
      <c r="S3714" s="15">
        <f ca="1">AVERAGE(Q3714:OFFSET(Q3714,-$R$3+1,0))*$S$4*L3714</f>
        <v>87.875000000000057</v>
      </c>
      <c r="T3714" s="11" t="str">
        <f t="shared" ca="1" si="938"/>
        <v>Buy</v>
      </c>
      <c r="U3714" s="11" t="str">
        <f t="shared" ca="1" si="933"/>
        <v xml:space="preserve"> </v>
      </c>
      <c r="V3714" s="3">
        <f t="shared" ca="1" si="939"/>
        <v>10</v>
      </c>
      <c r="W3714" s="16">
        <f t="shared" ca="1" si="940"/>
        <v>-16.507713884992985</v>
      </c>
      <c r="X3714" s="3">
        <f t="shared" ca="1" si="941"/>
        <v>38.950000000000003</v>
      </c>
      <c r="Y3714" s="3">
        <f t="shared" ca="1" si="942"/>
        <v>21.64</v>
      </c>
      <c r="Z3714" s="12">
        <f t="shared" ca="1" si="943"/>
        <v>189.99999999999773</v>
      </c>
      <c r="AA3714" s="17">
        <f t="shared" ca="1" si="944"/>
        <v>-1337.1248246844355</v>
      </c>
      <c r="AB3714" s="17">
        <f t="shared" ca="1" si="945"/>
        <v>-1147.1248246844377</v>
      </c>
      <c r="AC3714" s="19">
        <f t="shared" ca="1" si="946"/>
        <v>65890.882156352396</v>
      </c>
    </row>
    <row r="3715" spans="1:29" x14ac:dyDescent="0.25">
      <c r="A3715" s="22">
        <v>41400</v>
      </c>
      <c r="B3715" s="2">
        <v>41.01</v>
      </c>
      <c r="C3715" s="2">
        <v>40.31</v>
      </c>
      <c r="D3715" s="2">
        <v>40.67</v>
      </c>
      <c r="E3715">
        <v>24.32</v>
      </c>
      <c r="F3715">
        <v>23.48</v>
      </c>
      <c r="G3715">
        <v>24.14</v>
      </c>
      <c r="H3715">
        <f t="shared" si="931"/>
        <v>2.4594195769811478E-4</v>
      </c>
      <c r="I3715">
        <f t="shared" si="932"/>
        <v>2.5053078556263264E-2</v>
      </c>
      <c r="J3715">
        <f t="shared" si="934"/>
        <v>0.84538813829579118</v>
      </c>
      <c r="K3715" s="2">
        <v>1</v>
      </c>
      <c r="L3715" s="2">
        <v>1</v>
      </c>
      <c r="M3715" s="6">
        <f ca="1">100*(D3715-MIN(OFFSET(C3715,-$M$3+1,0):C3715))/(MAX(OFFSET(B3715,-$M$3+1,0):B3715)-MIN(OFFSET(C3715,-$M$3+1,0):C3715))</f>
        <v>61.311475409836127</v>
      </c>
      <c r="N3715" s="6">
        <f ca="1">100*(G3715-MIN(OFFSET(F3715,-$M$3+1,0):F3715))/(MAX(OFFSET(E3715,-$M$3+1,0):E3715)-MIN(OFFSET(F3715,-$M$3+1,0):F3715))</f>
        <v>93.639575971731475</v>
      </c>
      <c r="O3715" s="6">
        <f t="shared" ca="1" si="935"/>
        <v>-32.328100561895347</v>
      </c>
      <c r="P3715" s="8">
        <f t="shared" si="936"/>
        <v>0.69999999999999574</v>
      </c>
      <c r="Q3715" s="8">
        <f t="shared" si="937"/>
        <v>0.83999999999999986</v>
      </c>
      <c r="R3715" s="15">
        <f ca="1">AVERAGE(P3715:OFFSET(P3715,-$R$3+1,0))*$R$4*K3715</f>
        <v>125.74999999999994</v>
      </c>
      <c r="S3715" s="15">
        <f ca="1">AVERAGE(Q3715:OFFSET(Q3715,-$R$3+1,0))*$S$4*L3715</f>
        <v>89.750000000000085</v>
      </c>
      <c r="T3715" s="11" t="str">
        <f t="shared" ca="1" si="938"/>
        <v>Buy</v>
      </c>
      <c r="U3715" s="11" t="str">
        <f t="shared" ca="1" si="933"/>
        <v xml:space="preserve"> </v>
      </c>
      <c r="V3715" s="3">
        <f t="shared" ca="1" si="939"/>
        <v>10</v>
      </c>
      <c r="W3715" s="16">
        <f t="shared" ca="1" si="940"/>
        <v>-16.507713884992985</v>
      </c>
      <c r="X3715" s="3">
        <f t="shared" ca="1" si="941"/>
        <v>38.950000000000003</v>
      </c>
      <c r="Y3715" s="3">
        <f t="shared" ca="1" si="942"/>
        <v>21.64</v>
      </c>
      <c r="Z3715" s="12">
        <f t="shared" ca="1" si="943"/>
        <v>10.000000000005116</v>
      </c>
      <c r="AA3715" s="17">
        <f t="shared" ca="1" si="944"/>
        <v>-973.95511921458592</v>
      </c>
      <c r="AB3715" s="17">
        <f t="shared" ca="1" si="945"/>
        <v>-963.9551192145808</v>
      </c>
      <c r="AC3715" s="19">
        <f t="shared" ca="1" si="946"/>
        <v>64926.927037137815</v>
      </c>
    </row>
    <row r="3716" spans="1:29" x14ac:dyDescent="0.25">
      <c r="A3716" s="22">
        <v>41401</v>
      </c>
      <c r="B3716" s="2">
        <v>40.9</v>
      </c>
      <c r="C3716" s="2">
        <v>40.090000000000003</v>
      </c>
      <c r="D3716" s="2">
        <v>40.75</v>
      </c>
      <c r="E3716">
        <v>24.23</v>
      </c>
      <c r="F3716">
        <v>23.73</v>
      </c>
      <c r="G3716">
        <v>24.2</v>
      </c>
      <c r="H3716">
        <f t="shared" si="931"/>
        <v>1.9670518809933313E-3</v>
      </c>
      <c r="I3716">
        <f t="shared" si="932"/>
        <v>2.4855012427504874E-3</v>
      </c>
      <c r="J3716">
        <f t="shared" si="934"/>
        <v>0.84136364361125826</v>
      </c>
      <c r="K3716" s="2">
        <v>1</v>
      </c>
      <c r="L3716" s="2">
        <v>1</v>
      </c>
      <c r="M3716" s="6">
        <f ca="1">100*(D3716-MIN(OFFSET(C3716,-$M$3+1,0):C3716))/(MAX(OFFSET(B3716,-$M$3+1,0):B3716)-MIN(OFFSET(C3716,-$M$3+1,0):C3716))</f>
        <v>63.934426229508198</v>
      </c>
      <c r="N3716" s="6">
        <f ca="1">100*(G3716-MIN(OFFSET(F3716,-$M$3+1,0):F3716))/(MAX(OFFSET(E3716,-$M$3+1,0):E3716)-MIN(OFFSET(F3716,-$M$3+1,0):F3716))</f>
        <v>95.759717314487617</v>
      </c>
      <c r="O3716" s="6">
        <f t="shared" ca="1" si="935"/>
        <v>-31.825291084979419</v>
      </c>
      <c r="P3716" s="8">
        <f t="shared" si="936"/>
        <v>0.80999999999999517</v>
      </c>
      <c r="Q3716" s="8">
        <f t="shared" si="937"/>
        <v>0.5</v>
      </c>
      <c r="R3716" s="15">
        <f ca="1">AVERAGE(P3716:OFFSET(P3716,-$R$3+1,0))*$R$4*K3716</f>
        <v>119.37499999999987</v>
      </c>
      <c r="S3716" s="15">
        <f ca="1">AVERAGE(Q3716:OFFSET(Q3716,-$R$3+1,0))*$S$4*L3716</f>
        <v>88.125000000000057</v>
      </c>
      <c r="T3716" s="11" t="str">
        <f t="shared" ca="1" si="938"/>
        <v>Buy</v>
      </c>
      <c r="U3716" s="11" t="str">
        <f t="shared" ca="1" si="933"/>
        <v xml:space="preserve"> </v>
      </c>
      <c r="V3716" s="3">
        <f t="shared" ca="1" si="939"/>
        <v>10</v>
      </c>
      <c r="W3716" s="16">
        <f t="shared" ca="1" si="940"/>
        <v>-16.507713884992985</v>
      </c>
      <c r="X3716" s="3">
        <f t="shared" ca="1" si="941"/>
        <v>38.950000000000003</v>
      </c>
      <c r="Y3716" s="3">
        <f t="shared" ca="1" si="942"/>
        <v>21.64</v>
      </c>
      <c r="Z3716" s="12">
        <f t="shared" ca="1" si="943"/>
        <v>79.999999999998295</v>
      </c>
      <c r="AA3716" s="17">
        <f t="shared" ca="1" si="944"/>
        <v>-99.046283309955797</v>
      </c>
      <c r="AB3716" s="17">
        <f t="shared" ca="1" si="945"/>
        <v>-19.046283309957502</v>
      </c>
      <c r="AC3716" s="19">
        <f t="shared" ca="1" si="946"/>
        <v>64907.880753827856</v>
      </c>
    </row>
    <row r="3717" spans="1:29" x14ac:dyDescent="0.25">
      <c r="A3717" s="22">
        <v>41402</v>
      </c>
      <c r="B3717" s="2">
        <v>40.869999999999997</v>
      </c>
      <c r="C3717" s="2">
        <v>39.97</v>
      </c>
      <c r="D3717" s="2">
        <v>40.799999999999997</v>
      </c>
      <c r="E3717">
        <v>24.08</v>
      </c>
      <c r="F3717">
        <v>22.88</v>
      </c>
      <c r="G3717">
        <v>23.65</v>
      </c>
      <c r="H3717">
        <f t="shared" ref="H3717:H3780" si="947">D3717/D3716-1</f>
        <v>1.2269938650306678E-3</v>
      </c>
      <c r="I3717">
        <f t="shared" ref="I3717:I3780" si="948">G3717/G3716-1</f>
        <v>-2.2727272727272707E-2</v>
      </c>
      <c r="J3717">
        <f t="shared" si="934"/>
        <v>0.82383407382645268</v>
      </c>
      <c r="K3717" s="2">
        <v>1</v>
      </c>
      <c r="L3717" s="2">
        <v>1</v>
      </c>
      <c r="M3717" s="6">
        <f ca="1">100*(D3717-MIN(OFFSET(C3717,-$M$3+1,0):C3717))/(MAX(OFFSET(B3717,-$M$3+1,0):B3717)-MIN(OFFSET(C3717,-$M$3+1,0):C3717))</f>
        <v>65.573770491803188</v>
      </c>
      <c r="N3717" s="6">
        <f ca="1">100*(G3717-MIN(OFFSET(F3717,-$M$3+1,0):F3717))/(MAX(OFFSET(E3717,-$M$3+1,0):E3717)-MIN(OFFSET(F3717,-$M$3+1,0):F3717))</f>
        <v>76.32508833922256</v>
      </c>
      <c r="O3717" s="6">
        <f t="shared" ca="1" si="935"/>
        <v>-10.751317847419372</v>
      </c>
      <c r="P3717" s="8">
        <f t="shared" si="936"/>
        <v>0.89999999999999858</v>
      </c>
      <c r="Q3717" s="8">
        <f t="shared" si="937"/>
        <v>1.3200000000000003</v>
      </c>
      <c r="R3717" s="15">
        <f ca="1">AVERAGE(P3717:OFFSET(P3717,-$R$3+1,0))*$R$4*K3717</f>
        <v>117.37499999999991</v>
      </c>
      <c r="S3717" s="15">
        <f ca="1">AVERAGE(Q3717:OFFSET(Q3717,-$R$3+1,0))*$S$4*L3717</f>
        <v>92.250000000000028</v>
      </c>
      <c r="T3717" s="11" t="str">
        <f t="shared" ca="1" si="938"/>
        <v>Buy</v>
      </c>
      <c r="U3717" s="11" t="str">
        <f t="shared" ca="1" si="933"/>
        <v xml:space="preserve"> </v>
      </c>
      <c r="V3717" s="3">
        <f t="shared" ca="1" si="939"/>
        <v>10</v>
      </c>
      <c r="W3717" s="16">
        <f t="shared" ca="1" si="940"/>
        <v>-16.507713884992985</v>
      </c>
      <c r="X3717" s="3">
        <f t="shared" ca="1" si="941"/>
        <v>38.950000000000003</v>
      </c>
      <c r="Y3717" s="3">
        <f t="shared" ca="1" si="942"/>
        <v>21.64</v>
      </c>
      <c r="Z3717" s="12">
        <f t="shared" ca="1" si="943"/>
        <v>49.999999999997158</v>
      </c>
      <c r="AA3717" s="17">
        <f t="shared" ca="1" si="944"/>
        <v>907.9242636746153</v>
      </c>
      <c r="AB3717" s="17">
        <f t="shared" ca="1" si="945"/>
        <v>957.92426367461246</v>
      </c>
      <c r="AC3717" s="19">
        <f t="shared" ca="1" si="946"/>
        <v>65865.805017502469</v>
      </c>
    </row>
    <row r="3718" spans="1:29" x14ac:dyDescent="0.25">
      <c r="A3718" s="22">
        <v>41403</v>
      </c>
      <c r="B3718" s="2">
        <v>42.14</v>
      </c>
      <c r="C3718" s="2">
        <v>40.770000000000003</v>
      </c>
      <c r="D3718" s="2">
        <v>40.94</v>
      </c>
      <c r="E3718">
        <v>24.3</v>
      </c>
      <c r="F3718">
        <v>23.58</v>
      </c>
      <c r="G3718">
        <v>23.69</v>
      </c>
      <c r="H3718">
        <f t="shared" si="947"/>
        <v>3.4313725490195957E-3</v>
      </c>
      <c r="I3718">
        <f t="shared" si="948"/>
        <v>1.6913319238902602E-3</v>
      </c>
      <c r="J3718">
        <f t="shared" si="934"/>
        <v>0.84101299067936597</v>
      </c>
      <c r="K3718" s="2">
        <v>1</v>
      </c>
      <c r="L3718" s="2">
        <v>1</v>
      </c>
      <c r="M3718" s="6">
        <f ca="1">100*(D3718-MIN(OFFSET(C3718,-$M$3+1,0):C3718))/(MAX(OFFSET(B3718,-$M$3+1,0):B3718)-MIN(OFFSET(C3718,-$M$3+1,0):C3718))</f>
        <v>61.414790996784468</v>
      </c>
      <c r="N3718" s="6">
        <f ca="1">100*(G3718-MIN(OFFSET(F3718,-$M$3+1,0):F3718))/(MAX(OFFSET(E3718,-$M$3+1,0):E3718)-MIN(OFFSET(F3718,-$M$3+1,0):F3718))</f>
        <v>76.226415094339643</v>
      </c>
      <c r="O3718" s="6">
        <f t="shared" ca="1" si="935"/>
        <v>-14.811624097555175</v>
      </c>
      <c r="P3718" s="8">
        <f t="shared" si="936"/>
        <v>1.3699999999999974</v>
      </c>
      <c r="Q3718" s="8">
        <f t="shared" si="937"/>
        <v>0.72000000000000242</v>
      </c>
      <c r="R3718" s="15">
        <f ca="1">AVERAGE(P3718:OFFSET(P3718,-$R$3+1,0))*$R$4*K3718</f>
        <v>115.74999999999989</v>
      </c>
      <c r="S3718" s="15">
        <f ca="1">AVERAGE(Q3718:OFFSET(Q3718,-$R$3+1,0))*$S$4*L3718</f>
        <v>92.250000000000071</v>
      </c>
      <c r="T3718" s="11" t="str">
        <f t="shared" ca="1" si="938"/>
        <v>Buy</v>
      </c>
      <c r="U3718" s="11" t="str">
        <f t="shared" ca="1" si="933"/>
        <v xml:space="preserve"> </v>
      </c>
      <c r="V3718" s="3">
        <f t="shared" ca="1" si="939"/>
        <v>10</v>
      </c>
      <c r="W3718" s="16">
        <f t="shared" ca="1" si="940"/>
        <v>-16.507713884992985</v>
      </c>
      <c r="X3718" s="3">
        <f t="shared" ca="1" si="941"/>
        <v>38.950000000000003</v>
      </c>
      <c r="Y3718" s="3">
        <f t="shared" ca="1" si="942"/>
        <v>21.64</v>
      </c>
      <c r="Z3718" s="12">
        <f t="shared" ca="1" si="943"/>
        <v>140.00000000000057</v>
      </c>
      <c r="AA3718" s="17">
        <f t="shared" ca="1" si="944"/>
        <v>-66.0308555399764</v>
      </c>
      <c r="AB3718" s="17">
        <f t="shared" ca="1" si="945"/>
        <v>73.969144460024168</v>
      </c>
      <c r="AC3718" s="19">
        <f t="shared" ca="1" si="946"/>
        <v>65939.774161962487</v>
      </c>
    </row>
    <row r="3719" spans="1:29" x14ac:dyDescent="0.25">
      <c r="A3719" s="22">
        <v>41404</v>
      </c>
      <c r="B3719" s="2">
        <v>41.43</v>
      </c>
      <c r="C3719" s="2">
        <v>40.81</v>
      </c>
      <c r="D3719" s="2">
        <v>41.22</v>
      </c>
      <c r="E3719">
        <v>23.92</v>
      </c>
      <c r="F3719">
        <v>23.58</v>
      </c>
      <c r="G3719">
        <v>23.85</v>
      </c>
      <c r="H3719">
        <f t="shared" si="947"/>
        <v>6.8392769907181794E-3</v>
      </c>
      <c r="I3719">
        <f t="shared" si="948"/>
        <v>6.7539046010975934E-3</v>
      </c>
      <c r="J3719">
        <f t="shared" si="934"/>
        <v>0.86887522339928192</v>
      </c>
      <c r="K3719" s="2">
        <v>1</v>
      </c>
      <c r="L3719" s="2">
        <v>1</v>
      </c>
      <c r="M3719" s="6">
        <f ca="1">100*(D3719-MIN(OFFSET(C3719,-$M$3+1,0):C3719))/(MAX(OFFSET(B3719,-$M$3+1,0):B3719)-MIN(OFFSET(C3719,-$M$3+1,0):C3719))</f>
        <v>57.603686635944655</v>
      </c>
      <c r="N3719" s="6">
        <f ca="1">100*(G3719-MIN(OFFSET(F3719,-$M$3+1,0):F3719))/(MAX(OFFSET(E3719,-$M$3+1,0):E3719)-MIN(OFFSET(F3719,-$M$3+1,0):F3719))</f>
        <v>67.361111111111214</v>
      </c>
      <c r="O3719" s="6">
        <f t="shared" ca="1" si="935"/>
        <v>-9.7574244751665589</v>
      </c>
      <c r="P3719" s="8">
        <f t="shared" si="936"/>
        <v>0.61999999999999744</v>
      </c>
      <c r="Q3719" s="8">
        <f t="shared" si="937"/>
        <v>0.34000000000000341</v>
      </c>
      <c r="R3719" s="15">
        <f ca="1">AVERAGE(P3719:OFFSET(P3719,-$R$3+1,0))*$R$4*K3719</f>
        <v>109.12499999999979</v>
      </c>
      <c r="S3719" s="15">
        <f ca="1">AVERAGE(Q3719:OFFSET(Q3719,-$R$3+1,0))*$S$4*L3719</f>
        <v>85.625000000000156</v>
      </c>
      <c r="T3719" s="11" t="str">
        <f t="shared" ca="1" si="938"/>
        <v>Buy</v>
      </c>
      <c r="U3719" s="11" t="str">
        <f t="shared" ca="1" si="933"/>
        <v xml:space="preserve"> </v>
      </c>
      <c r="V3719" s="3">
        <f t="shared" ca="1" si="939"/>
        <v>10</v>
      </c>
      <c r="W3719" s="16">
        <f t="shared" ca="1" si="940"/>
        <v>-16.507713884992985</v>
      </c>
      <c r="X3719" s="3">
        <f t="shared" ca="1" si="941"/>
        <v>38.950000000000003</v>
      </c>
      <c r="Y3719" s="3">
        <f t="shared" ca="1" si="942"/>
        <v>21.64</v>
      </c>
      <c r="Z3719" s="12">
        <f t="shared" ca="1" si="943"/>
        <v>280.00000000000114</v>
      </c>
      <c r="AA3719" s="17">
        <f t="shared" ca="1" si="944"/>
        <v>-264.12342215988798</v>
      </c>
      <c r="AB3719" s="17">
        <f t="shared" ca="1" si="945"/>
        <v>15.876577840113157</v>
      </c>
      <c r="AC3719" s="19">
        <f t="shared" ca="1" si="946"/>
        <v>65955.650739802601</v>
      </c>
    </row>
    <row r="3720" spans="1:29" x14ac:dyDescent="0.25">
      <c r="A3720" s="22">
        <v>41407</v>
      </c>
      <c r="B3720" s="2">
        <v>41.96</v>
      </c>
      <c r="C3720" s="2">
        <v>40.99</v>
      </c>
      <c r="D3720" s="2">
        <v>41.77</v>
      </c>
      <c r="E3720">
        <v>24.13</v>
      </c>
      <c r="F3720">
        <v>23.71</v>
      </c>
      <c r="G3720">
        <v>23.92</v>
      </c>
      <c r="H3720">
        <f t="shared" si="947"/>
        <v>1.3343037360504795E-2</v>
      </c>
      <c r="I3720">
        <f t="shared" si="948"/>
        <v>2.9350104821803669E-3</v>
      </c>
      <c r="J3720">
        <f t="shared" si="934"/>
        <v>0.79473885783467146</v>
      </c>
      <c r="K3720" s="2">
        <v>1</v>
      </c>
      <c r="L3720" s="2">
        <v>1</v>
      </c>
      <c r="M3720" s="6">
        <f ca="1">100*(D3720-MIN(OFFSET(C3720,-$M$3+1,0):C3720))/(MAX(OFFSET(B3720,-$M$3+1,0):B3720)-MIN(OFFSET(C3720,-$M$3+1,0):C3720))</f>
        <v>82.949308755760498</v>
      </c>
      <c r="N3720" s="6">
        <f ca="1">100*(G3720-MIN(OFFSET(F3720,-$M$3+1,0):F3720))/(MAX(OFFSET(E3720,-$M$3+1,0):E3720)-MIN(OFFSET(F3720,-$M$3+1,0):F3720))</f>
        <v>72.222222222222342</v>
      </c>
      <c r="O3720" s="6">
        <f t="shared" ca="1" si="935"/>
        <v>10.727086533538156</v>
      </c>
      <c r="P3720" s="8">
        <f t="shared" si="936"/>
        <v>0.96999999999999886</v>
      </c>
      <c r="Q3720" s="8">
        <f t="shared" si="937"/>
        <v>0.41999999999999815</v>
      </c>
      <c r="R3720" s="15">
        <f ca="1">AVERAGE(P3720:OFFSET(P3720,-$R$3+1,0))*$R$4*K3720</f>
        <v>108.99999999999972</v>
      </c>
      <c r="S3720" s="15">
        <f ca="1">AVERAGE(Q3720:OFFSET(Q3720,-$R$3+1,0))*$S$4*L3720</f>
        <v>81.625000000000099</v>
      </c>
      <c r="T3720" s="11" t="str">
        <f t="shared" ca="1" si="938"/>
        <v>Exit</v>
      </c>
      <c r="U3720" s="11" t="str">
        <f t="shared" ca="1" si="933"/>
        <v xml:space="preserve"> </v>
      </c>
      <c r="V3720" s="3">
        <f t="shared" ca="1" si="939"/>
        <v>10</v>
      </c>
      <c r="W3720" s="16">
        <f t="shared" ca="1" si="940"/>
        <v>-16.507713884992985</v>
      </c>
      <c r="X3720" s="3">
        <f t="shared" ca="1" si="941"/>
        <v>38.950000000000003</v>
      </c>
      <c r="Y3720" s="3">
        <f t="shared" ca="1" si="942"/>
        <v>21.64</v>
      </c>
      <c r="Z3720" s="12">
        <f t="shared" ca="1" si="943"/>
        <v>550.00000000000432</v>
      </c>
      <c r="AA3720" s="17">
        <f t="shared" ca="1" si="944"/>
        <v>-115.55399719495136</v>
      </c>
      <c r="AB3720" s="17">
        <f t="shared" ca="1" si="945"/>
        <v>434.44600280505296</v>
      </c>
      <c r="AC3720" s="19">
        <f t="shared" ca="1" si="946"/>
        <v>66390.096742607653</v>
      </c>
    </row>
    <row r="3721" spans="1:29" x14ac:dyDescent="0.25">
      <c r="A3721" s="22">
        <v>41408</v>
      </c>
      <c r="B3721" s="2">
        <v>42.63</v>
      </c>
      <c r="C3721" s="2">
        <v>41.54</v>
      </c>
      <c r="D3721" s="2">
        <v>42.4</v>
      </c>
      <c r="E3721">
        <v>24.35</v>
      </c>
      <c r="F3721">
        <v>23.67</v>
      </c>
      <c r="G3721">
        <v>24.35</v>
      </c>
      <c r="H3721">
        <f t="shared" si="947"/>
        <v>1.508259516399324E-2</v>
      </c>
      <c r="I3721">
        <f t="shared" si="948"/>
        <v>1.7976588628762613E-2</v>
      </c>
      <c r="J3721">
        <f t="shared" si="934"/>
        <v>0.79963830041315043</v>
      </c>
      <c r="K3721" s="2">
        <v>1</v>
      </c>
      <c r="L3721" s="2">
        <v>1</v>
      </c>
      <c r="M3721" s="6">
        <f ca="1">100*(D3721-MIN(OFFSET(C3721,-$M$3+1,0):C3721))/(MAX(OFFSET(B3721,-$M$3+1,0):B3721)-MIN(OFFSET(C3721,-$M$3+1,0):C3721))</f>
        <v>91.353383458646476</v>
      </c>
      <c r="N3721" s="6">
        <f ca="1">100*(G3721-MIN(OFFSET(F3721,-$M$3+1,0):F3721))/(MAX(OFFSET(E3721,-$M$3+1,0):E3721)-MIN(OFFSET(F3721,-$M$3+1,0):F3721))</f>
        <v>99.999999999999986</v>
      </c>
      <c r="O3721" s="6">
        <f t="shared" ca="1" si="935"/>
        <v>-8.6466165413535094</v>
      </c>
      <c r="P3721" s="8">
        <f t="shared" si="936"/>
        <v>1.0900000000000034</v>
      </c>
      <c r="Q3721" s="8">
        <f t="shared" si="937"/>
        <v>0.67999999999999972</v>
      </c>
      <c r="R3721" s="15">
        <f ca="1">AVERAGE(P3721:OFFSET(P3721,-$R$3+1,0))*$R$4*K3721</f>
        <v>99.999999999999829</v>
      </c>
      <c r="S3721" s="15">
        <f ca="1">AVERAGE(Q3721:OFFSET(Q3721,-$R$3+1,0))*$S$4*L3721</f>
        <v>74.125000000000085</v>
      </c>
      <c r="T3721" s="11" t="str">
        <f t="shared" ca="1" si="938"/>
        <v xml:space="preserve"> </v>
      </c>
      <c r="U3721" s="11" t="str">
        <f t="shared" ca="1" si="933"/>
        <v xml:space="preserve"> </v>
      </c>
      <c r="V3721" s="3" t="str">
        <f t="shared" ca="1" si="939"/>
        <v xml:space="preserve"> </v>
      </c>
      <c r="W3721" s="16" t="str">
        <f t="shared" ca="1" si="940"/>
        <v xml:space="preserve"> </v>
      </c>
      <c r="X3721" s="3" t="str">
        <f t="shared" ca="1" si="941"/>
        <v xml:space="preserve"> </v>
      </c>
      <c r="Y3721" s="3" t="str">
        <f t="shared" ca="1" si="942"/>
        <v xml:space="preserve"> </v>
      </c>
      <c r="Z3721" s="12" t="str">
        <f t="shared" ca="1" si="943"/>
        <v xml:space="preserve"> </v>
      </c>
      <c r="AA3721" s="17" t="str">
        <f t="shared" ca="1" si="944"/>
        <v xml:space="preserve"> </v>
      </c>
      <c r="AB3721" s="17" t="str">
        <f t="shared" ca="1" si="945"/>
        <v xml:space="preserve"> </v>
      </c>
      <c r="AC3721" s="19">
        <f t="shared" ca="1" si="946"/>
        <v>66390.096742607653</v>
      </c>
    </row>
    <row r="3722" spans="1:29" x14ac:dyDescent="0.25">
      <c r="A3722" s="22">
        <v>41409</v>
      </c>
      <c r="B3722" s="2">
        <v>42.7</v>
      </c>
      <c r="C3722" s="2">
        <v>41.89</v>
      </c>
      <c r="D3722" s="2">
        <v>42.22</v>
      </c>
      <c r="E3722">
        <v>24.67</v>
      </c>
      <c r="F3722">
        <v>24.07</v>
      </c>
      <c r="G3722">
        <v>24.22</v>
      </c>
      <c r="H3722">
        <f t="shared" si="947"/>
        <v>-4.2452830188679513E-3</v>
      </c>
      <c r="I3722">
        <f t="shared" si="948"/>
        <v>-5.3388090349076878E-3</v>
      </c>
      <c r="J3722">
        <f t="shared" si="934"/>
        <v>0.7947070639463637</v>
      </c>
      <c r="K3722" s="2">
        <v>1</v>
      </c>
      <c r="L3722" s="2">
        <v>1</v>
      </c>
      <c r="M3722" s="6">
        <f ca="1">100*(D3722-MIN(OFFSET(C3722,-$M$3+1,0):C3722))/(MAX(OFFSET(B3722,-$M$3+1,0):B3722)-MIN(OFFSET(C3722,-$M$3+1,0):C3722))</f>
        <v>82.417582417582295</v>
      </c>
      <c r="N3722" s="6">
        <f ca="1">100*(G3722-MIN(OFFSET(F3722,-$M$3+1,0):F3722))/(MAX(OFFSET(E3722,-$M$3+1,0):E3722)-MIN(OFFSET(F3722,-$M$3+1,0):F3722))</f>
        <v>74.86033519553061</v>
      </c>
      <c r="O3722" s="6">
        <f t="shared" ca="1" si="935"/>
        <v>7.5572472220516858</v>
      </c>
      <c r="P3722" s="8">
        <f t="shared" si="936"/>
        <v>0.81000000000000227</v>
      </c>
      <c r="Q3722" s="8">
        <f t="shared" si="937"/>
        <v>0.60000000000000142</v>
      </c>
      <c r="R3722" s="15">
        <f ca="1">AVERAGE(P3722:OFFSET(P3722,-$R$3+1,0))*$R$4*K3722</f>
        <v>90.874999999999858</v>
      </c>
      <c r="S3722" s="15">
        <f ca="1">AVERAGE(Q3722:OFFSET(Q3722,-$R$3+1,0))*$S$4*L3722</f>
        <v>67.750000000000071</v>
      </c>
      <c r="T3722" s="11" t="str">
        <f t="shared" ca="1" si="938"/>
        <v xml:space="preserve"> </v>
      </c>
      <c r="U3722" s="11" t="str">
        <f t="shared" ca="1" si="933"/>
        <v xml:space="preserve"> </v>
      </c>
      <c r="V3722" s="3" t="str">
        <f t="shared" ca="1" si="939"/>
        <v xml:space="preserve"> </v>
      </c>
      <c r="W3722" s="16" t="str">
        <f t="shared" ca="1" si="940"/>
        <v xml:space="preserve"> </v>
      </c>
      <c r="X3722" s="3" t="str">
        <f t="shared" ca="1" si="941"/>
        <v xml:space="preserve"> </v>
      </c>
      <c r="Y3722" s="3" t="str">
        <f t="shared" ca="1" si="942"/>
        <v xml:space="preserve"> </v>
      </c>
      <c r="Z3722" s="12" t="str">
        <f t="shared" ca="1" si="943"/>
        <v xml:space="preserve"> </v>
      </c>
      <c r="AA3722" s="17" t="str">
        <f t="shared" ca="1" si="944"/>
        <v xml:space="preserve"> </v>
      </c>
      <c r="AB3722" s="17" t="str">
        <f t="shared" ca="1" si="945"/>
        <v xml:space="preserve"> </v>
      </c>
      <c r="AC3722" s="19">
        <f t="shared" ca="1" si="946"/>
        <v>66390.096742607653</v>
      </c>
    </row>
    <row r="3723" spans="1:29" x14ac:dyDescent="0.25">
      <c r="A3723" s="22">
        <v>41410</v>
      </c>
      <c r="B3723" s="2">
        <v>42.33</v>
      </c>
      <c r="C3723" s="2">
        <v>40.909999999999997</v>
      </c>
      <c r="D3723" s="2">
        <v>41.47</v>
      </c>
      <c r="E3723">
        <v>24.31</v>
      </c>
      <c r="F3723">
        <v>23.31</v>
      </c>
      <c r="G3723">
        <v>23.4</v>
      </c>
      <c r="H3723">
        <f t="shared" si="947"/>
        <v>-1.7764092846991986E-2</v>
      </c>
      <c r="I3723">
        <f t="shared" si="948"/>
        <v>-3.3856317093311272E-2</v>
      </c>
      <c r="J3723">
        <f t="shared" si="934"/>
        <v>0.7742336408871523</v>
      </c>
      <c r="K3723" s="2">
        <v>1</v>
      </c>
      <c r="L3723" s="2">
        <v>1</v>
      </c>
      <c r="M3723" s="6">
        <f ca="1">100*(D3723-MIN(OFFSET(C3723,-$M$3+1,0):C3723))/(MAX(OFFSET(B3723,-$M$3+1,0):B3723)-MIN(OFFSET(C3723,-$M$3+1,0):C3723))</f>
        <v>36.269430051813259</v>
      </c>
      <c r="N3723" s="6">
        <f ca="1">100*(G3723-MIN(OFFSET(F3723,-$M$3+1,0):F3723))/(MAX(OFFSET(E3723,-$M$3+1,0):E3723)-MIN(OFFSET(F3723,-$M$3+1,0):F3723))</f>
        <v>6.6176470588235041</v>
      </c>
      <c r="O3723" s="6">
        <f t="shared" ca="1" si="935"/>
        <v>29.651782992989755</v>
      </c>
      <c r="P3723" s="8">
        <f t="shared" si="936"/>
        <v>1.4200000000000017</v>
      </c>
      <c r="Q3723" s="8">
        <f t="shared" si="937"/>
        <v>1</v>
      </c>
      <c r="R3723" s="15">
        <f ca="1">AVERAGE(P3723:OFFSET(P3723,-$R$3+1,0))*$R$4*K3723</f>
        <v>99.874999999999943</v>
      </c>
      <c r="S3723" s="15">
        <f ca="1">AVERAGE(Q3723:OFFSET(Q3723,-$R$3+1,0))*$S$4*L3723</f>
        <v>69.750000000000071</v>
      </c>
      <c r="T3723" s="11" t="str">
        <f t="shared" ca="1" si="938"/>
        <v xml:space="preserve"> </v>
      </c>
      <c r="U3723" s="11" t="str">
        <f t="shared" ca="1" si="933"/>
        <v>Sell</v>
      </c>
      <c r="V3723" s="3">
        <f t="shared" ca="1" si="939"/>
        <v>-10</v>
      </c>
      <c r="W3723" s="16">
        <f t="shared" ca="1" si="940"/>
        <v>14.318996415770586</v>
      </c>
      <c r="X3723" s="3">
        <f t="shared" ca="1" si="941"/>
        <v>41.47</v>
      </c>
      <c r="Y3723" s="3">
        <f t="shared" ca="1" si="942"/>
        <v>23.4</v>
      </c>
      <c r="Z3723" s="12" t="str">
        <f t="shared" ca="1" si="943"/>
        <v xml:space="preserve"> </v>
      </c>
      <c r="AA3723" s="17" t="str">
        <f t="shared" ca="1" si="944"/>
        <v xml:space="preserve"> </v>
      </c>
      <c r="AB3723" s="17" t="str">
        <f t="shared" ca="1" si="945"/>
        <v xml:space="preserve"> </v>
      </c>
      <c r="AC3723" s="19">
        <f t="shared" ca="1" si="946"/>
        <v>66390.096742607653</v>
      </c>
    </row>
    <row r="3724" spans="1:29" x14ac:dyDescent="0.25">
      <c r="A3724" s="22">
        <v>41411</v>
      </c>
      <c r="B3724" s="2">
        <v>42.5</v>
      </c>
      <c r="C3724" s="2">
        <v>41.64</v>
      </c>
      <c r="D3724" s="2">
        <v>42.34</v>
      </c>
      <c r="E3724">
        <v>23.92</v>
      </c>
      <c r="F3724">
        <v>23.49</v>
      </c>
      <c r="G3724">
        <v>23.6</v>
      </c>
      <c r="H3724">
        <f t="shared" si="947"/>
        <v>2.0979020979021046E-2</v>
      </c>
      <c r="I3724">
        <f t="shared" si="948"/>
        <v>8.5470085470087387E-3</v>
      </c>
      <c r="J3724">
        <f t="shared" si="934"/>
        <v>0.75590920607347722</v>
      </c>
      <c r="K3724" s="2">
        <v>1</v>
      </c>
      <c r="L3724" s="2">
        <v>1</v>
      </c>
      <c r="M3724" s="6">
        <f ca="1">100*(D3724-MIN(OFFSET(C3724,-$M$3+1,0):C3724))/(MAX(OFFSET(B3724,-$M$3+1,0):B3724)-MIN(OFFSET(C3724,-$M$3+1,0):C3724))</f>
        <v>80.952380952380992</v>
      </c>
      <c r="N3724" s="6">
        <f ca="1">100*(G3724-MIN(OFFSET(F3724,-$M$3+1,0):F3724))/(MAX(OFFSET(E3724,-$M$3+1,0):E3724)-MIN(OFFSET(F3724,-$M$3+1,0):F3724))</f>
        <v>21.323529411764859</v>
      </c>
      <c r="O3724" s="6">
        <f t="shared" ca="1" si="935"/>
        <v>59.628851540616132</v>
      </c>
      <c r="P3724" s="8">
        <f t="shared" si="936"/>
        <v>1.0300000000000011</v>
      </c>
      <c r="Q3724" s="8">
        <f t="shared" si="937"/>
        <v>0.52000000000000313</v>
      </c>
      <c r="R3724" s="15">
        <f ca="1">AVERAGE(P3724:OFFSET(P3724,-$R$3+1,0))*$R$4*K3724</f>
        <v>102.62500000000001</v>
      </c>
      <c r="S3724" s="15">
        <f ca="1">AVERAGE(Q3724:OFFSET(Q3724,-$R$3+1,0))*$S$4*L3724</f>
        <v>70.000000000000114</v>
      </c>
      <c r="T3724" s="11" t="str">
        <f t="shared" ca="1" si="938"/>
        <v xml:space="preserve"> </v>
      </c>
      <c r="U3724" s="11" t="str">
        <f t="shared" ca="1" si="933"/>
        <v>Sell</v>
      </c>
      <c r="V3724" s="3">
        <f t="shared" ca="1" si="939"/>
        <v>-10</v>
      </c>
      <c r="W3724" s="16">
        <f t="shared" ca="1" si="940"/>
        <v>14.318996415770586</v>
      </c>
      <c r="X3724" s="3">
        <f t="shared" ca="1" si="941"/>
        <v>41.47</v>
      </c>
      <c r="Y3724" s="3">
        <f t="shared" ca="1" si="942"/>
        <v>23.4</v>
      </c>
      <c r="Z3724" s="12">
        <f t="shared" ca="1" si="943"/>
        <v>-870.00000000000455</v>
      </c>
      <c r="AA3724" s="17">
        <f t="shared" ca="1" si="944"/>
        <v>286.37992831541578</v>
      </c>
      <c r="AB3724" s="17">
        <f t="shared" ca="1" si="945"/>
        <v>-583.62007168458877</v>
      </c>
      <c r="AC3724" s="19">
        <f t="shared" ca="1" si="946"/>
        <v>65806.476670923061</v>
      </c>
    </row>
    <row r="3725" spans="1:29" x14ac:dyDescent="0.25">
      <c r="A3725" s="22">
        <v>41414</v>
      </c>
      <c r="B3725" s="2">
        <v>42.91</v>
      </c>
      <c r="C3725" s="2">
        <v>41.54</v>
      </c>
      <c r="D3725" s="2">
        <v>41.75</v>
      </c>
      <c r="E3725">
        <v>24.08</v>
      </c>
      <c r="F3725">
        <v>23.31</v>
      </c>
      <c r="G3725">
        <v>23.51</v>
      </c>
      <c r="H3725">
        <f t="shared" si="947"/>
        <v>-1.3934813415210301E-2</v>
      </c>
      <c r="I3725">
        <f t="shared" si="948"/>
        <v>-3.8135593220338659E-3</v>
      </c>
      <c r="J3725">
        <f t="shared" si="934"/>
        <v>0.75491225692756303</v>
      </c>
      <c r="K3725" s="2">
        <v>1</v>
      </c>
      <c r="L3725" s="2">
        <v>1</v>
      </c>
      <c r="M3725" s="6">
        <f ca="1">100*(D3725-MIN(OFFSET(C3725,-$M$3+1,0):C3725))/(MAX(OFFSET(B3725,-$M$3+1,0):B3725)-MIN(OFFSET(C3725,-$M$3+1,0):C3725))</f>
        <v>42.000000000000171</v>
      </c>
      <c r="N3725" s="6">
        <f ca="1">100*(G3725-MIN(OFFSET(F3725,-$M$3+1,0):F3725))/(MAX(OFFSET(E3725,-$M$3+1,0):E3725)-MIN(OFFSET(F3725,-$M$3+1,0):F3725))</f>
        <v>14.705882352941353</v>
      </c>
      <c r="O3725" s="6">
        <f t="shared" ca="1" si="935"/>
        <v>27.294117647058819</v>
      </c>
      <c r="P3725" s="8">
        <f t="shared" si="936"/>
        <v>1.3699999999999974</v>
      </c>
      <c r="Q3725" s="8">
        <f t="shared" si="937"/>
        <v>0.76999999999999957</v>
      </c>
      <c r="R3725" s="15">
        <f ca="1">AVERAGE(P3725:OFFSET(P3725,-$R$3+1,0))*$R$4*K3725</f>
        <v>108.5</v>
      </c>
      <c r="S3725" s="15">
        <f ca="1">AVERAGE(Q3725:OFFSET(Q3725,-$R$3+1,0))*$S$4*L3725</f>
        <v>63.125000000000099</v>
      </c>
      <c r="T3725" s="11" t="str">
        <f t="shared" ca="1" si="938"/>
        <v xml:space="preserve"> </v>
      </c>
      <c r="U3725" s="11" t="str">
        <f t="shared" ca="1" si="933"/>
        <v>Sell</v>
      </c>
      <c r="V3725" s="3">
        <f t="shared" ca="1" si="939"/>
        <v>-10</v>
      </c>
      <c r="W3725" s="16">
        <f t="shared" ca="1" si="940"/>
        <v>14.318996415770586</v>
      </c>
      <c r="X3725" s="3">
        <f t="shared" ca="1" si="941"/>
        <v>41.47</v>
      </c>
      <c r="Y3725" s="3">
        <f t="shared" ca="1" si="942"/>
        <v>23.4</v>
      </c>
      <c r="Z3725" s="12">
        <f t="shared" ca="1" si="943"/>
        <v>590.00000000000341</v>
      </c>
      <c r="AA3725" s="17">
        <f t="shared" ca="1" si="944"/>
        <v>-128.87096774193506</v>
      </c>
      <c r="AB3725" s="17">
        <f t="shared" ca="1" si="945"/>
        <v>461.12903225806838</v>
      </c>
      <c r="AC3725" s="19">
        <f t="shared" ca="1" si="946"/>
        <v>66267.605703181136</v>
      </c>
    </row>
    <row r="3726" spans="1:29" x14ac:dyDescent="0.25">
      <c r="A3726" s="22">
        <v>41415</v>
      </c>
      <c r="B3726" s="2">
        <v>42</v>
      </c>
      <c r="C3726" s="2">
        <v>40.17</v>
      </c>
      <c r="D3726" s="2">
        <v>41.01</v>
      </c>
      <c r="E3726">
        <v>23.76</v>
      </c>
      <c r="F3726">
        <v>22.76</v>
      </c>
      <c r="G3726">
        <v>23.23</v>
      </c>
      <c r="H3726">
        <f t="shared" si="947"/>
        <v>-1.7724550898203684E-2</v>
      </c>
      <c r="I3726">
        <f t="shared" si="948"/>
        <v>-1.190982560612508E-2</v>
      </c>
      <c r="J3726">
        <f t="shared" si="934"/>
        <v>0.75729502087139478</v>
      </c>
      <c r="K3726" s="2">
        <v>1</v>
      </c>
      <c r="L3726" s="2">
        <v>1</v>
      </c>
      <c r="M3726" s="6">
        <f ca="1">100*(D3726-MIN(OFFSET(C3726,-$M$3+1,0):C3726))/(MAX(OFFSET(B3726,-$M$3+1,0):B3726)-MIN(OFFSET(C3726,-$M$3+1,0):C3726))</f>
        <v>30.656934306569266</v>
      </c>
      <c r="N3726" s="6">
        <f ca="1">100*(G3726-MIN(OFFSET(F3726,-$M$3+1,0):F3726))/(MAX(OFFSET(E3726,-$M$3+1,0):E3726)-MIN(OFFSET(F3726,-$M$3+1,0):F3726))</f>
        <v>24.607329842931875</v>
      </c>
      <c r="O3726" s="6">
        <f t="shared" ca="1" si="935"/>
        <v>6.0496044636373902</v>
      </c>
      <c r="P3726" s="8">
        <f t="shared" si="936"/>
        <v>1.8299999999999983</v>
      </c>
      <c r="Q3726" s="8">
        <f t="shared" si="937"/>
        <v>1</v>
      </c>
      <c r="R3726" s="15">
        <f ca="1">AVERAGE(P3726:OFFSET(P3726,-$R$3+1,0))*$R$4*K3726</f>
        <v>114.25</v>
      </c>
      <c r="S3726" s="15">
        <f ca="1">AVERAGE(Q3726:OFFSET(Q3726,-$R$3+1,0))*$S$4*L3726</f>
        <v>66.625000000000071</v>
      </c>
      <c r="T3726" s="11" t="str">
        <f t="shared" ca="1" si="938"/>
        <v xml:space="preserve"> </v>
      </c>
      <c r="U3726" s="11" t="str">
        <f t="shared" ca="1" si="933"/>
        <v>Sell</v>
      </c>
      <c r="V3726" s="3">
        <f t="shared" ca="1" si="939"/>
        <v>-10</v>
      </c>
      <c r="W3726" s="16">
        <f t="shared" ca="1" si="940"/>
        <v>14.318996415770586</v>
      </c>
      <c r="X3726" s="3">
        <f t="shared" ca="1" si="941"/>
        <v>41.47</v>
      </c>
      <c r="Y3726" s="3">
        <f t="shared" ca="1" si="942"/>
        <v>23.4</v>
      </c>
      <c r="Z3726" s="12">
        <f t="shared" ca="1" si="943"/>
        <v>740.00000000000205</v>
      </c>
      <c r="AA3726" s="17">
        <f t="shared" ca="1" si="944"/>
        <v>-400.93189964157807</v>
      </c>
      <c r="AB3726" s="17">
        <f t="shared" ca="1" si="945"/>
        <v>339.06810035842398</v>
      </c>
      <c r="AC3726" s="19">
        <f t="shared" ca="1" si="946"/>
        <v>66606.673803539554</v>
      </c>
    </row>
    <row r="3727" spans="1:29" x14ac:dyDescent="0.25">
      <c r="A3727" s="22">
        <v>41416</v>
      </c>
      <c r="B3727" s="2">
        <v>42.33</v>
      </c>
      <c r="C3727" s="2">
        <v>40.39</v>
      </c>
      <c r="D3727" s="2">
        <v>40.840000000000003</v>
      </c>
      <c r="E3727">
        <v>24.01</v>
      </c>
      <c r="F3727">
        <v>22.33</v>
      </c>
      <c r="G3727">
        <v>22.57</v>
      </c>
      <c r="H3727">
        <f t="shared" si="947"/>
        <v>-4.1453304072176511E-3</v>
      </c>
      <c r="I3727">
        <f t="shared" si="948"/>
        <v>-2.8411536805854509E-2</v>
      </c>
      <c r="J3727">
        <f t="shared" si="934"/>
        <v>0.73975387312213914</v>
      </c>
      <c r="K3727" s="2">
        <v>1</v>
      </c>
      <c r="L3727" s="2">
        <v>1</v>
      </c>
      <c r="M3727" s="6">
        <f ca="1">100*(D3727-MIN(OFFSET(C3727,-$M$3+1,0):C3727))/(MAX(OFFSET(B3727,-$M$3+1,0):B3727)-MIN(OFFSET(C3727,-$M$3+1,0):C3727))</f>
        <v>24.452554744525656</v>
      </c>
      <c r="N3727" s="6">
        <f ca="1">100*(G3727-MIN(OFFSET(F3727,-$M$3+1,0):F3727))/(MAX(OFFSET(E3727,-$M$3+1,0):E3727)-MIN(OFFSET(F3727,-$M$3+1,0):F3727))</f>
        <v>10.256410256410327</v>
      </c>
      <c r="O3727" s="6">
        <f t="shared" ca="1" si="935"/>
        <v>14.19614448811533</v>
      </c>
      <c r="P3727" s="8">
        <f t="shared" si="936"/>
        <v>1.9399999999999977</v>
      </c>
      <c r="Q3727" s="8">
        <f t="shared" si="937"/>
        <v>1.6800000000000033</v>
      </c>
      <c r="R3727" s="15">
        <f ca="1">AVERAGE(P3727:OFFSET(P3727,-$R$3+1,0))*$R$4*K3727</f>
        <v>130.75</v>
      </c>
      <c r="S3727" s="15">
        <f ca="1">AVERAGE(Q3727:OFFSET(Q3727,-$R$3+1,0))*$S$4*L3727</f>
        <v>83.375000000000071</v>
      </c>
      <c r="T3727" s="11" t="str">
        <f t="shared" ca="1" si="938"/>
        <v xml:space="preserve"> </v>
      </c>
      <c r="U3727" s="11" t="str">
        <f t="shared" ca="1" si="933"/>
        <v>Sell</v>
      </c>
      <c r="V3727" s="3">
        <f t="shared" ca="1" si="939"/>
        <v>-10</v>
      </c>
      <c r="W3727" s="16">
        <f t="shared" ca="1" si="940"/>
        <v>14.318996415770586</v>
      </c>
      <c r="X3727" s="3">
        <f t="shared" ca="1" si="941"/>
        <v>41.47</v>
      </c>
      <c r="Y3727" s="3">
        <f t="shared" ca="1" si="942"/>
        <v>23.4</v>
      </c>
      <c r="Z3727" s="12">
        <f t="shared" ca="1" si="943"/>
        <v>169.9999999999946</v>
      </c>
      <c r="AA3727" s="17">
        <f t="shared" ca="1" si="944"/>
        <v>-945.0537634408588</v>
      </c>
      <c r="AB3727" s="17">
        <f t="shared" ca="1" si="945"/>
        <v>-775.05376344086426</v>
      </c>
      <c r="AC3727" s="19">
        <f t="shared" ca="1" si="946"/>
        <v>65831.620040098685</v>
      </c>
    </row>
    <row r="3728" spans="1:29" x14ac:dyDescent="0.25">
      <c r="A3728" s="22">
        <v>41417</v>
      </c>
      <c r="B3728" s="2">
        <v>42.31</v>
      </c>
      <c r="C3728" s="2">
        <v>39.81</v>
      </c>
      <c r="D3728" s="2">
        <v>41.93</v>
      </c>
      <c r="E3728">
        <v>23.44</v>
      </c>
      <c r="F3728">
        <v>22.03</v>
      </c>
      <c r="G3728">
        <v>22.92</v>
      </c>
      <c r="H3728">
        <f t="shared" si="947"/>
        <v>2.6689520078354567E-2</v>
      </c>
      <c r="I3728">
        <f t="shared" si="948"/>
        <v>1.550731058927779E-2</v>
      </c>
      <c r="J3728">
        <f t="shared" si="934"/>
        <v>0.72692012907069947</v>
      </c>
      <c r="K3728" s="2">
        <v>1</v>
      </c>
      <c r="L3728" s="2">
        <v>1</v>
      </c>
      <c r="M3728" s="6">
        <f ca="1">100*(D3728-MIN(OFFSET(C3728,-$M$3+1,0):C3728))/(MAX(OFFSET(B3728,-$M$3+1,0):B3728)-MIN(OFFSET(C3728,-$M$3+1,0):C3728))</f>
        <v>68.387096774193594</v>
      </c>
      <c r="N3728" s="6">
        <f ca="1">100*(G3728-MIN(OFFSET(F3728,-$M$3+1,0):F3728))/(MAX(OFFSET(E3728,-$M$3+1,0):E3728)-MIN(OFFSET(F3728,-$M$3+1,0):F3728))</f>
        <v>39.035087719298311</v>
      </c>
      <c r="O3728" s="6">
        <f t="shared" ca="1" si="935"/>
        <v>29.352009054895284</v>
      </c>
      <c r="P3728" s="8">
        <f t="shared" si="936"/>
        <v>2.5</v>
      </c>
      <c r="Q3728" s="8">
        <f t="shared" si="937"/>
        <v>1.4100000000000001</v>
      </c>
      <c r="R3728" s="15">
        <f ca="1">AVERAGE(P3728:OFFSET(P3728,-$R$3+1,0))*$R$4*K3728</f>
        <v>149.87500000000003</v>
      </c>
      <c r="S3728" s="15">
        <f ca="1">AVERAGE(Q3728:OFFSET(Q3728,-$R$3+1,0))*$S$4*L3728</f>
        <v>95.750000000000085</v>
      </c>
      <c r="T3728" s="11" t="str">
        <f t="shared" ca="1" si="938"/>
        <v xml:space="preserve"> </v>
      </c>
      <c r="U3728" s="11" t="str">
        <f t="shared" ca="1" si="933"/>
        <v>Sell</v>
      </c>
      <c r="V3728" s="3">
        <f t="shared" ca="1" si="939"/>
        <v>-10</v>
      </c>
      <c r="W3728" s="16">
        <f t="shared" ca="1" si="940"/>
        <v>14.318996415770586</v>
      </c>
      <c r="X3728" s="3">
        <f t="shared" ca="1" si="941"/>
        <v>41.47</v>
      </c>
      <c r="Y3728" s="3">
        <f t="shared" ca="1" si="942"/>
        <v>23.4</v>
      </c>
      <c r="Z3728" s="12">
        <f t="shared" ca="1" si="943"/>
        <v>-1089.9999999999964</v>
      </c>
      <c r="AA3728" s="17">
        <f t="shared" ca="1" si="944"/>
        <v>501.1648745519725</v>
      </c>
      <c r="AB3728" s="17">
        <f t="shared" ca="1" si="945"/>
        <v>-588.83512544802386</v>
      </c>
      <c r="AC3728" s="19">
        <f t="shared" ca="1" si="946"/>
        <v>65242.784914650663</v>
      </c>
    </row>
    <row r="3729" spans="1:29" x14ac:dyDescent="0.25">
      <c r="A3729" s="22">
        <v>41418</v>
      </c>
      <c r="B3729" s="2">
        <v>41.5</v>
      </c>
      <c r="C3729" s="2">
        <v>40.89</v>
      </c>
      <c r="D3729" s="2">
        <v>41.33</v>
      </c>
      <c r="E3729">
        <v>22.85</v>
      </c>
      <c r="F3729">
        <v>22.23</v>
      </c>
      <c r="G3729">
        <v>22.64</v>
      </c>
      <c r="H3729">
        <f t="shared" si="947"/>
        <v>-1.4309563558311478E-2</v>
      </c>
      <c r="I3729">
        <f t="shared" si="948"/>
        <v>-1.2216404886561949E-2</v>
      </c>
      <c r="J3729">
        <f t="shared" si="934"/>
        <v>0.74382488506207023</v>
      </c>
      <c r="K3729" s="2">
        <v>1</v>
      </c>
      <c r="L3729" s="2">
        <v>1</v>
      </c>
      <c r="M3729" s="6">
        <f ca="1">100*(D3729-MIN(OFFSET(C3729,-$M$3+1,0):C3729))/(MAX(OFFSET(B3729,-$M$3+1,0):B3729)-MIN(OFFSET(C3729,-$M$3+1,0):C3729))</f>
        <v>49.032258064516093</v>
      </c>
      <c r="N3729" s="6">
        <f ca="1">100*(G3729-MIN(OFFSET(F3729,-$M$3+1,0):F3729))/(MAX(OFFSET(E3729,-$M$3+1,0):E3729)-MIN(OFFSET(F3729,-$M$3+1,0):F3729))</f>
        <v>29.756097560975622</v>
      </c>
      <c r="O3729" s="6">
        <f t="shared" ca="1" si="935"/>
        <v>19.276160503540471</v>
      </c>
      <c r="P3729" s="8">
        <f t="shared" si="936"/>
        <v>1.0399999999999991</v>
      </c>
      <c r="Q3729" s="8">
        <f t="shared" si="937"/>
        <v>0.69000000000000128</v>
      </c>
      <c r="R3729" s="15">
        <f ca="1">AVERAGE(P3729:OFFSET(P3729,-$R$3+1,0))*$R$4*K3729</f>
        <v>149.24999999999997</v>
      </c>
      <c r="S3729" s="15">
        <f ca="1">AVERAGE(Q3729:OFFSET(Q3729,-$R$3+1,0))*$S$4*L3729</f>
        <v>95.875000000000114</v>
      </c>
      <c r="T3729" s="11" t="str">
        <f t="shared" ca="1" si="938"/>
        <v xml:space="preserve"> </v>
      </c>
      <c r="U3729" s="11" t="str">
        <f t="shared" ca="1" si="933"/>
        <v>Sell</v>
      </c>
      <c r="V3729" s="3">
        <f t="shared" ca="1" si="939"/>
        <v>-10</v>
      </c>
      <c r="W3729" s="16">
        <f t="shared" ca="1" si="940"/>
        <v>14.318996415770586</v>
      </c>
      <c r="X3729" s="3">
        <f t="shared" ca="1" si="941"/>
        <v>41.47</v>
      </c>
      <c r="Y3729" s="3">
        <f t="shared" ca="1" si="942"/>
        <v>23.4</v>
      </c>
      <c r="Z3729" s="12">
        <f t="shared" ca="1" si="943"/>
        <v>600.00000000000136</v>
      </c>
      <c r="AA3729" s="17">
        <f t="shared" ca="1" si="944"/>
        <v>-400.93189964157807</v>
      </c>
      <c r="AB3729" s="17">
        <f t="shared" ca="1" si="945"/>
        <v>199.06810035842329</v>
      </c>
      <c r="AC3729" s="19">
        <f t="shared" ca="1" si="946"/>
        <v>65441.853015009088</v>
      </c>
    </row>
    <row r="3730" spans="1:29" x14ac:dyDescent="0.25">
      <c r="A3730" s="22">
        <v>41422</v>
      </c>
      <c r="B3730" s="2">
        <v>42.22</v>
      </c>
      <c r="C3730" s="2">
        <v>40.340000000000003</v>
      </c>
      <c r="D3730" s="2">
        <v>40.76</v>
      </c>
      <c r="E3730">
        <v>23.48</v>
      </c>
      <c r="F3730">
        <v>22.44</v>
      </c>
      <c r="G3730">
        <v>22.69</v>
      </c>
      <c r="H3730">
        <f t="shared" si="947"/>
        <v>-1.3791434793128499E-2</v>
      </c>
      <c r="I3730">
        <f t="shared" si="948"/>
        <v>2.2084805653710404E-3</v>
      </c>
      <c r="J3730">
        <f t="shared" si="934"/>
        <v>0.72949434475518016</v>
      </c>
      <c r="K3730" s="2">
        <v>1</v>
      </c>
      <c r="L3730" s="2">
        <v>1</v>
      </c>
      <c r="M3730" s="6">
        <f ca="1">100*(D3730-MIN(OFFSET(C3730,-$M$3+1,0):C3730))/(MAX(OFFSET(B3730,-$M$3+1,0):B3730)-MIN(OFFSET(C3730,-$M$3+1,0):C3730))</f>
        <v>30.645161290322498</v>
      </c>
      <c r="N3730" s="6">
        <f ca="1">100*(G3730-MIN(OFFSET(F3730,-$M$3+1,0):F3730))/(MAX(OFFSET(E3730,-$M$3+1,0):E3730)-MIN(OFFSET(F3730,-$M$3+1,0):F3730))</f>
        <v>32.195121951219562</v>
      </c>
      <c r="O3730" s="6">
        <f t="shared" ca="1" si="935"/>
        <v>-1.5499606608970637</v>
      </c>
      <c r="P3730" s="8">
        <f t="shared" si="936"/>
        <v>1.8799999999999955</v>
      </c>
      <c r="Q3730" s="8">
        <f t="shared" si="937"/>
        <v>1.0399999999999991</v>
      </c>
      <c r="R3730" s="15">
        <f ca="1">AVERAGE(P3730:OFFSET(P3730,-$R$3+1,0))*$R$4*K3730</f>
        <v>162.62499999999989</v>
      </c>
      <c r="S3730" s="15">
        <f ca="1">AVERAGE(Q3730:OFFSET(Q3730,-$R$3+1,0))*$S$4*L3730</f>
        <v>101.37500000000009</v>
      </c>
      <c r="T3730" s="11" t="str">
        <f t="shared" ca="1" si="938"/>
        <v xml:space="preserve"> </v>
      </c>
      <c r="U3730" s="11" t="str">
        <f t="shared" ref="U3730:U3793" ca="1" si="949">IF($O3730&gt;$U$3,"Sell",IF(AND(U3729="Sell",$O3730&gt;0),"Sell",IF(AND(U3729="Sell",$O3730&lt;=0),"Exit"," ")))</f>
        <v>Exit</v>
      </c>
      <c r="V3730" s="3">
        <f t="shared" ca="1" si="939"/>
        <v>-10</v>
      </c>
      <c r="W3730" s="16">
        <f t="shared" ca="1" si="940"/>
        <v>14.318996415770586</v>
      </c>
      <c r="X3730" s="3">
        <f t="shared" ca="1" si="941"/>
        <v>41.47</v>
      </c>
      <c r="Y3730" s="3">
        <f t="shared" ca="1" si="942"/>
        <v>23.4</v>
      </c>
      <c r="Z3730" s="12">
        <f t="shared" ca="1" si="943"/>
        <v>570.00000000000023</v>
      </c>
      <c r="AA3730" s="17">
        <f t="shared" ca="1" si="944"/>
        <v>71.594982078853945</v>
      </c>
      <c r="AB3730" s="17">
        <f t="shared" ca="1" si="945"/>
        <v>641.59498207885417</v>
      </c>
      <c r="AC3730" s="19">
        <f t="shared" ca="1" si="946"/>
        <v>66083.447997087947</v>
      </c>
    </row>
    <row r="3731" spans="1:29" x14ac:dyDescent="0.25">
      <c r="A3731" s="22">
        <v>41423</v>
      </c>
      <c r="B3731" s="2">
        <v>40.33</v>
      </c>
      <c r="C3731" s="2">
        <v>38.799999999999997</v>
      </c>
      <c r="D3731" s="2">
        <v>38.94</v>
      </c>
      <c r="E3731">
        <v>22.54</v>
      </c>
      <c r="F3731">
        <v>21.73</v>
      </c>
      <c r="G3731">
        <v>22.01</v>
      </c>
      <c r="H3731">
        <f t="shared" si="947"/>
        <v>-4.4651619234543638E-2</v>
      </c>
      <c r="I3731">
        <f t="shared" si="948"/>
        <v>-2.9969149405024265E-2</v>
      </c>
      <c r="J3731">
        <f t="shared" si="934"/>
        <v>0.75224596480605965</v>
      </c>
      <c r="K3731" s="2">
        <v>1</v>
      </c>
      <c r="L3731" s="2">
        <v>1</v>
      </c>
      <c r="M3731" s="6">
        <f ca="1">100*(D3731-MIN(OFFSET(C3731,-$M$3+1,0):C3731))/(MAX(OFFSET(B3731,-$M$3+1,0):B3731)-MIN(OFFSET(C3731,-$M$3+1,0):C3731))</f>
        <v>3.9660056657223945</v>
      </c>
      <c r="N3731" s="6">
        <f ca="1">100*(G3731-MIN(OFFSET(F3731,-$M$3+1,0):F3731))/(MAX(OFFSET(E3731,-$M$3+1,0):E3731)-MIN(OFFSET(F3731,-$M$3+1,0):F3731))</f>
        <v>12.280701754386008</v>
      </c>
      <c r="O3731" s="6">
        <f t="shared" ca="1" si="935"/>
        <v>-8.314696088663613</v>
      </c>
      <c r="P3731" s="8">
        <f t="shared" si="936"/>
        <v>1.9600000000000009</v>
      </c>
      <c r="Q3731" s="8">
        <f t="shared" si="937"/>
        <v>0.96000000000000085</v>
      </c>
      <c r="R3731" s="15">
        <f ca="1">AVERAGE(P3731:OFFSET(P3731,-$R$3+1,0))*$R$4*K3731</f>
        <v>169.37499999999989</v>
      </c>
      <c r="S3731" s="15">
        <f ca="1">AVERAGE(Q3731:OFFSET(Q3731,-$R$3+1,0))*$S$4*L3731</f>
        <v>100.87500000000009</v>
      </c>
      <c r="T3731" s="11" t="str">
        <f t="shared" ca="1" si="938"/>
        <v xml:space="preserve"> </v>
      </c>
      <c r="U3731" s="11" t="str">
        <f t="shared" ca="1" si="949"/>
        <v xml:space="preserve"> </v>
      </c>
      <c r="V3731" s="3" t="str">
        <f t="shared" ca="1" si="939"/>
        <v xml:space="preserve"> </v>
      </c>
      <c r="W3731" s="16" t="str">
        <f t="shared" ca="1" si="940"/>
        <v xml:space="preserve"> </v>
      </c>
      <c r="X3731" s="3" t="str">
        <f t="shared" ca="1" si="941"/>
        <v xml:space="preserve"> </v>
      </c>
      <c r="Y3731" s="3" t="str">
        <f t="shared" ca="1" si="942"/>
        <v xml:space="preserve"> </v>
      </c>
      <c r="Z3731" s="12" t="str">
        <f t="shared" ca="1" si="943"/>
        <v xml:space="preserve"> </v>
      </c>
      <c r="AA3731" s="17" t="str">
        <f t="shared" ca="1" si="944"/>
        <v xml:space="preserve"> </v>
      </c>
      <c r="AB3731" s="17" t="str">
        <f t="shared" ca="1" si="945"/>
        <v xml:space="preserve"> </v>
      </c>
      <c r="AC3731" s="19">
        <f t="shared" ca="1" si="946"/>
        <v>66083.447997087947</v>
      </c>
    </row>
    <row r="3732" spans="1:29" x14ac:dyDescent="0.25">
      <c r="A3732" s="22">
        <v>41424</v>
      </c>
      <c r="B3732" s="2">
        <v>39.67</v>
      </c>
      <c r="C3732" s="2">
        <v>38.450000000000003</v>
      </c>
      <c r="D3732" s="2">
        <v>38.72</v>
      </c>
      <c r="E3732">
        <v>22.46</v>
      </c>
      <c r="F3732">
        <v>21.65</v>
      </c>
      <c r="G3732">
        <v>22.08</v>
      </c>
      <c r="H3732">
        <f t="shared" si="947"/>
        <v>-5.6497175141242417E-3</v>
      </c>
      <c r="I3732">
        <f t="shared" si="948"/>
        <v>3.180372557928024E-3</v>
      </c>
      <c r="J3732">
        <f t="shared" si="934"/>
        <v>0.73586158369352483</v>
      </c>
      <c r="K3732" s="2">
        <v>1</v>
      </c>
      <c r="L3732" s="2">
        <v>1</v>
      </c>
      <c r="M3732" s="6">
        <f ca="1">100*(D3732-MIN(OFFSET(C3732,-$M$3+1,0):C3732))/(MAX(OFFSET(B3732,-$M$3+1,0):B3732)-MIN(OFFSET(C3732,-$M$3+1,0):C3732))</f>
        <v>6.9587628865978441</v>
      </c>
      <c r="N3732" s="6">
        <f ca="1">100*(G3732-MIN(OFFSET(F3732,-$M$3+1,0):F3732))/(MAX(OFFSET(E3732,-$M$3+1,0):E3732)-MIN(OFFSET(F3732,-$M$3+1,0):F3732))</f>
        <v>18.220338983050812</v>
      </c>
      <c r="O3732" s="6">
        <f t="shared" ca="1" si="935"/>
        <v>-11.261576096452968</v>
      </c>
      <c r="P3732" s="8">
        <f t="shared" si="936"/>
        <v>1.2199999999999989</v>
      </c>
      <c r="Q3732" s="8">
        <f t="shared" si="937"/>
        <v>0.81000000000000227</v>
      </c>
      <c r="R3732" s="15">
        <f ca="1">AVERAGE(P3732:OFFSET(P3732,-$R$3+1,0))*$R$4*K3732</f>
        <v>171.74999999999986</v>
      </c>
      <c r="S3732" s="15">
        <f ca="1">AVERAGE(Q3732:OFFSET(Q3732,-$R$3+1,0))*$S$4*L3732</f>
        <v>104.50000000000009</v>
      </c>
      <c r="T3732" s="11" t="str">
        <f t="shared" ca="1" si="938"/>
        <v xml:space="preserve"> </v>
      </c>
      <c r="U3732" s="11" t="str">
        <f t="shared" ca="1" si="949"/>
        <v xml:space="preserve"> </v>
      </c>
      <c r="V3732" s="3" t="str">
        <f t="shared" ca="1" si="939"/>
        <v xml:space="preserve"> </v>
      </c>
      <c r="W3732" s="16" t="str">
        <f t="shared" ca="1" si="940"/>
        <v xml:space="preserve"> </v>
      </c>
      <c r="X3732" s="3" t="str">
        <f t="shared" ca="1" si="941"/>
        <v xml:space="preserve"> </v>
      </c>
      <c r="Y3732" s="3" t="str">
        <f t="shared" ca="1" si="942"/>
        <v xml:space="preserve"> </v>
      </c>
      <c r="Z3732" s="12" t="str">
        <f t="shared" ca="1" si="943"/>
        <v xml:space="preserve"> </v>
      </c>
      <c r="AA3732" s="17" t="str">
        <f t="shared" ca="1" si="944"/>
        <v xml:space="preserve"> </v>
      </c>
      <c r="AB3732" s="17" t="str">
        <f t="shared" ca="1" si="945"/>
        <v xml:space="preserve"> </v>
      </c>
      <c r="AC3732" s="19">
        <f t="shared" ca="1" si="946"/>
        <v>66083.447997087947</v>
      </c>
    </row>
    <row r="3733" spans="1:29" x14ac:dyDescent="0.25">
      <c r="A3733" s="22">
        <v>41425</v>
      </c>
      <c r="B3733" s="2">
        <v>39.21</v>
      </c>
      <c r="C3733" s="2">
        <v>37.86</v>
      </c>
      <c r="D3733" s="2">
        <v>37.909999999999997</v>
      </c>
      <c r="E3733">
        <v>22.32</v>
      </c>
      <c r="F3733">
        <v>21.67</v>
      </c>
      <c r="G3733">
        <v>21.69</v>
      </c>
      <c r="H3733">
        <f t="shared" si="947"/>
        <v>-2.0919421487603396E-2</v>
      </c>
      <c r="I3733">
        <f t="shared" si="948"/>
        <v>-1.7663043478260754E-2</v>
      </c>
      <c r="J3733">
        <f t="shared" si="934"/>
        <v>0.65580175648001482</v>
      </c>
      <c r="K3733" s="2">
        <v>1</v>
      </c>
      <c r="L3733" s="2">
        <v>1</v>
      </c>
      <c r="M3733" s="6">
        <f ca="1">100*(D3733-MIN(OFFSET(C3733,-$M$3+1,0):C3733))/(MAX(OFFSET(B3733,-$M$3+1,0):B3733)-MIN(OFFSET(C3733,-$M$3+1,0):C3733))</f>
        <v>1.123595505617913</v>
      </c>
      <c r="N3733" s="6">
        <f ca="1">100*(G3733-MIN(OFFSET(F3733,-$M$3+1,0):F3733))/(MAX(OFFSET(E3733,-$M$3+1,0):E3733)-MIN(OFFSET(F3733,-$M$3+1,0):F3733))</f>
        <v>2.1857923497269214</v>
      </c>
      <c r="O3733" s="6">
        <f t="shared" ca="1" si="935"/>
        <v>-1.0621968441090084</v>
      </c>
      <c r="P3733" s="8">
        <f t="shared" si="936"/>
        <v>1.3500000000000014</v>
      </c>
      <c r="Q3733" s="8">
        <f t="shared" si="937"/>
        <v>0.64999999999999858</v>
      </c>
      <c r="R3733" s="15">
        <f ca="1">AVERAGE(P3733:OFFSET(P3733,-$R$3+1,0))*$R$4*K3733</f>
        <v>171.49999999999989</v>
      </c>
      <c r="S3733" s="15">
        <f ca="1">AVERAGE(Q3733:OFFSET(Q3733,-$R$3+1,0))*$S$4*L3733</f>
        <v>103.00000000000007</v>
      </c>
      <c r="T3733" s="11" t="str">
        <f t="shared" ca="1" si="938"/>
        <v xml:space="preserve"> </v>
      </c>
      <c r="U3733" s="11" t="str">
        <f t="shared" ca="1" si="949"/>
        <v xml:space="preserve"> </v>
      </c>
      <c r="V3733" s="3" t="str">
        <f t="shared" ca="1" si="939"/>
        <v xml:space="preserve"> </v>
      </c>
      <c r="W3733" s="16" t="str">
        <f t="shared" ca="1" si="940"/>
        <v xml:space="preserve"> </v>
      </c>
      <c r="X3733" s="3" t="str">
        <f t="shared" ca="1" si="941"/>
        <v xml:space="preserve"> </v>
      </c>
      <c r="Y3733" s="3" t="str">
        <f t="shared" ca="1" si="942"/>
        <v xml:space="preserve"> </v>
      </c>
      <c r="Z3733" s="12" t="str">
        <f t="shared" ca="1" si="943"/>
        <v xml:space="preserve"> </v>
      </c>
      <c r="AA3733" s="17" t="str">
        <f t="shared" ca="1" si="944"/>
        <v xml:space="preserve"> </v>
      </c>
      <c r="AB3733" s="17" t="str">
        <f t="shared" ca="1" si="945"/>
        <v xml:space="preserve"> </v>
      </c>
      <c r="AC3733" s="19">
        <f t="shared" ca="1" si="946"/>
        <v>66083.447997087947</v>
      </c>
    </row>
    <row r="3734" spans="1:29" x14ac:dyDescent="0.25">
      <c r="A3734" s="22">
        <v>41428</v>
      </c>
      <c r="B3734" s="2">
        <v>38.49</v>
      </c>
      <c r="C3734" s="2">
        <v>36.619999999999997</v>
      </c>
      <c r="D3734" s="2">
        <v>37.83</v>
      </c>
      <c r="E3734">
        <v>21.76</v>
      </c>
      <c r="F3734">
        <v>20.56</v>
      </c>
      <c r="G3734">
        <v>21.03</v>
      </c>
      <c r="H3734">
        <f t="shared" si="947"/>
        <v>-2.1102611448166053E-3</v>
      </c>
      <c r="I3734">
        <f t="shared" si="948"/>
        <v>-3.0428769017980639E-2</v>
      </c>
      <c r="J3734">
        <f t="shared" si="934"/>
        <v>0.64302050349625428</v>
      </c>
      <c r="K3734" s="2">
        <v>1</v>
      </c>
      <c r="L3734" s="2">
        <v>1</v>
      </c>
      <c r="M3734" s="6">
        <f ca="1">100*(D3734-MIN(OFFSET(C3734,-$M$3+1,0):C3734))/(MAX(OFFSET(B3734,-$M$3+1,0):B3734)-MIN(OFFSET(C3734,-$M$3+1,0):C3734))</f>
        <v>21.607142857142868</v>
      </c>
      <c r="N3734" s="6">
        <f ca="1">100*(G3734-MIN(OFFSET(F3734,-$M$3+1,0):F3734))/(MAX(OFFSET(E3734,-$M$3+1,0):E3734)-MIN(OFFSET(F3734,-$M$3+1,0):F3734))</f>
        <v>16.095890410958976</v>
      </c>
      <c r="O3734" s="6">
        <f t="shared" ca="1" si="935"/>
        <v>5.5112524461838923</v>
      </c>
      <c r="P3734" s="8">
        <f t="shared" si="936"/>
        <v>1.8700000000000045</v>
      </c>
      <c r="Q3734" s="8">
        <f t="shared" si="937"/>
        <v>1.2000000000000028</v>
      </c>
      <c r="R3734" s="15">
        <f ca="1">AVERAGE(P3734:OFFSET(P3734,-$R$3+1,0))*$R$4*K3734</f>
        <v>171.99999999999997</v>
      </c>
      <c r="S3734" s="15">
        <f ca="1">AVERAGE(Q3734:OFFSET(Q3734,-$R$3+1,0))*$S$4*L3734</f>
        <v>105.5000000000001</v>
      </c>
      <c r="T3734" s="11" t="str">
        <f t="shared" ca="1" si="938"/>
        <v xml:space="preserve"> </v>
      </c>
      <c r="U3734" s="11" t="str">
        <f t="shared" ca="1" si="949"/>
        <v xml:space="preserve"> </v>
      </c>
      <c r="V3734" s="3" t="str">
        <f t="shared" ca="1" si="939"/>
        <v xml:space="preserve"> </v>
      </c>
      <c r="W3734" s="16" t="str">
        <f t="shared" ca="1" si="940"/>
        <v xml:space="preserve"> </v>
      </c>
      <c r="X3734" s="3" t="str">
        <f t="shared" ca="1" si="941"/>
        <v xml:space="preserve"> </v>
      </c>
      <c r="Y3734" s="3" t="str">
        <f t="shared" ca="1" si="942"/>
        <v xml:space="preserve"> </v>
      </c>
      <c r="Z3734" s="12" t="str">
        <f t="shared" ca="1" si="943"/>
        <v xml:space="preserve"> </v>
      </c>
      <c r="AA3734" s="17" t="str">
        <f t="shared" ca="1" si="944"/>
        <v xml:space="preserve"> </v>
      </c>
      <c r="AB3734" s="17" t="str">
        <f t="shared" ca="1" si="945"/>
        <v xml:space="preserve"> </v>
      </c>
      <c r="AC3734" s="19">
        <f t="shared" ca="1" si="946"/>
        <v>66083.447997087947</v>
      </c>
    </row>
    <row r="3735" spans="1:29" x14ac:dyDescent="0.25">
      <c r="A3735" s="22">
        <v>41429</v>
      </c>
      <c r="B3735" s="2">
        <v>38.49</v>
      </c>
      <c r="C3735" s="2">
        <v>36.43</v>
      </c>
      <c r="D3735" s="2">
        <v>36.659999999999997</v>
      </c>
      <c r="E3735">
        <v>21.51</v>
      </c>
      <c r="F3735">
        <v>19.920000000000002</v>
      </c>
      <c r="G3735">
        <v>20.02</v>
      </c>
      <c r="H3735">
        <f t="shared" si="947"/>
        <v>-3.0927835051546393E-2</v>
      </c>
      <c r="I3735">
        <f t="shared" si="948"/>
        <v>-4.8026628625772783E-2</v>
      </c>
      <c r="J3735">
        <f t="shared" si="934"/>
        <v>0.72928576760547736</v>
      </c>
      <c r="K3735" s="2">
        <v>1</v>
      </c>
      <c r="L3735" s="2">
        <v>1</v>
      </c>
      <c r="M3735" s="6">
        <f ca="1">100*(D3735-MIN(OFFSET(C3735,-$M$3+1,0):C3735))/(MAX(OFFSET(B3735,-$M$3+1,0):B3735)-MIN(OFFSET(C3735,-$M$3+1,0):C3735))</f>
        <v>3.9723661485318984</v>
      </c>
      <c r="N3735" s="6">
        <f ca="1">100*(G3735-MIN(OFFSET(F3735,-$M$3+1,0):F3735))/(MAX(OFFSET(E3735,-$M$3+1,0):E3735)-MIN(OFFSET(F3735,-$M$3+1,0):F3735))</f>
        <v>2.808988764044885</v>
      </c>
      <c r="O3735" s="6">
        <f t="shared" ca="1" si="935"/>
        <v>1.1633773844870134</v>
      </c>
      <c r="P3735" s="8">
        <f t="shared" si="936"/>
        <v>2.0600000000000023</v>
      </c>
      <c r="Q3735" s="8">
        <f t="shared" si="937"/>
        <v>1.5899999999999999</v>
      </c>
      <c r="R3735" s="15">
        <f ca="1">AVERAGE(P3735:OFFSET(P3735,-$R$3+1,0))*$R$4*K3735</f>
        <v>173.50000000000003</v>
      </c>
      <c r="S3735" s="15">
        <f ca="1">AVERAGE(Q3735:OFFSET(Q3735,-$R$3+1,0))*$S$4*L3735</f>
        <v>104.37500000000006</v>
      </c>
      <c r="T3735" s="11" t="str">
        <f t="shared" ca="1" si="938"/>
        <v xml:space="preserve"> </v>
      </c>
      <c r="U3735" s="11" t="str">
        <f t="shared" ca="1" si="949"/>
        <v xml:space="preserve"> </v>
      </c>
      <c r="V3735" s="3" t="str">
        <f t="shared" ca="1" si="939"/>
        <v xml:space="preserve"> </v>
      </c>
      <c r="W3735" s="16" t="str">
        <f t="shared" ca="1" si="940"/>
        <v xml:space="preserve"> </v>
      </c>
      <c r="X3735" s="3" t="str">
        <f t="shared" ca="1" si="941"/>
        <v xml:space="preserve"> </v>
      </c>
      <c r="Y3735" s="3" t="str">
        <f t="shared" ca="1" si="942"/>
        <v xml:space="preserve"> </v>
      </c>
      <c r="Z3735" s="12" t="str">
        <f t="shared" ca="1" si="943"/>
        <v xml:space="preserve"> </v>
      </c>
      <c r="AA3735" s="17" t="str">
        <f t="shared" ca="1" si="944"/>
        <v xml:space="preserve"> </v>
      </c>
      <c r="AB3735" s="17" t="str">
        <f t="shared" ca="1" si="945"/>
        <v xml:space="preserve"> </v>
      </c>
      <c r="AC3735" s="19">
        <f t="shared" ca="1" si="946"/>
        <v>66083.447997087947</v>
      </c>
    </row>
    <row r="3736" spans="1:29" x14ac:dyDescent="0.25">
      <c r="A3736" s="22">
        <v>41430</v>
      </c>
      <c r="B3736" s="2">
        <v>37.090000000000003</v>
      </c>
      <c r="C3736" s="2">
        <v>35.44</v>
      </c>
      <c r="D3736" s="2">
        <v>36.08</v>
      </c>
      <c r="E3736">
        <v>20.47</v>
      </c>
      <c r="F3736">
        <v>19.579999999999998</v>
      </c>
      <c r="G3736">
        <v>19.72</v>
      </c>
      <c r="H3736">
        <f t="shared" si="947"/>
        <v>-1.5821058374249852E-2</v>
      </c>
      <c r="I3736">
        <f t="shared" si="948"/>
        <v>-1.4985014985015033E-2</v>
      </c>
      <c r="J3736">
        <f t="shared" ref="J3736:J3799" si="950">CORREL(H3717:H3736,I3717:I3736)</f>
        <v>0.72722148920191398</v>
      </c>
      <c r="K3736" s="2">
        <v>1</v>
      </c>
      <c r="L3736" s="2">
        <v>1</v>
      </c>
      <c r="M3736" s="6">
        <f ca="1">100*(D3736-MIN(OFFSET(C3736,-$M$3+1,0):C3736))/(MAX(OFFSET(B3736,-$M$3+1,0):B3736)-MIN(OFFSET(C3736,-$M$3+1,0):C3736))</f>
        <v>13.087934560327209</v>
      </c>
      <c r="N3736" s="6">
        <f ca="1">100*(G3736-MIN(OFFSET(F3736,-$M$3+1,0):F3736))/(MAX(OFFSET(E3736,-$M$3+1,0):E3736)-MIN(OFFSET(F3736,-$M$3+1,0):F3736))</f>
        <v>4.7297297297297476</v>
      </c>
      <c r="O3736" s="6">
        <f t="shared" ca="1" si="935"/>
        <v>8.3582048305974617</v>
      </c>
      <c r="P3736" s="8">
        <f t="shared" si="936"/>
        <v>1.6500000000000057</v>
      </c>
      <c r="Q3736" s="8">
        <f t="shared" si="937"/>
        <v>0.89000000000000057</v>
      </c>
      <c r="R3736" s="15">
        <f ca="1">AVERAGE(P3736:OFFSET(P3736,-$R$3+1,0))*$R$4*K3736</f>
        <v>162.87500000000011</v>
      </c>
      <c r="S3736" s="15">
        <f ca="1">AVERAGE(Q3736:OFFSET(Q3736,-$R$3+1,0))*$S$4*L3736</f>
        <v>97.875000000000071</v>
      </c>
      <c r="T3736" s="11" t="str">
        <f t="shared" ca="1" si="938"/>
        <v xml:space="preserve"> </v>
      </c>
      <c r="U3736" s="11" t="str">
        <f t="shared" ca="1" si="949"/>
        <v xml:space="preserve"> </v>
      </c>
      <c r="V3736" s="3" t="str">
        <f t="shared" ca="1" si="939"/>
        <v xml:space="preserve"> </v>
      </c>
      <c r="W3736" s="16" t="str">
        <f t="shared" ca="1" si="940"/>
        <v xml:space="preserve"> </v>
      </c>
      <c r="X3736" s="3" t="str">
        <f t="shared" ca="1" si="941"/>
        <v xml:space="preserve"> </v>
      </c>
      <c r="Y3736" s="3" t="str">
        <f t="shared" ca="1" si="942"/>
        <v xml:space="preserve"> </v>
      </c>
      <c r="Z3736" s="12" t="str">
        <f t="shared" ca="1" si="943"/>
        <v xml:space="preserve"> </v>
      </c>
      <c r="AA3736" s="17" t="str">
        <f t="shared" ca="1" si="944"/>
        <v xml:space="preserve"> </v>
      </c>
      <c r="AB3736" s="17" t="str">
        <f t="shared" ca="1" si="945"/>
        <v xml:space="preserve"> </v>
      </c>
      <c r="AC3736" s="19">
        <f t="shared" ca="1" si="946"/>
        <v>66083.447997087947</v>
      </c>
    </row>
    <row r="3737" spans="1:29" x14ac:dyDescent="0.25">
      <c r="A3737" s="22">
        <v>41431</v>
      </c>
      <c r="B3737" s="2">
        <v>37.24</v>
      </c>
      <c r="C3737" s="2">
        <v>35.54</v>
      </c>
      <c r="D3737" s="2">
        <v>37.159999999999997</v>
      </c>
      <c r="E3737">
        <v>21.12</v>
      </c>
      <c r="F3737">
        <v>19.559999999999999</v>
      </c>
      <c r="G3737">
        <v>21.07</v>
      </c>
      <c r="H3737">
        <f t="shared" si="947"/>
        <v>2.9933481152993213E-2</v>
      </c>
      <c r="I3737">
        <f t="shared" si="948"/>
        <v>6.845841784989859E-2</v>
      </c>
      <c r="J3737">
        <f t="shared" si="950"/>
        <v>0.78514504523376483</v>
      </c>
      <c r="K3737" s="2">
        <v>1</v>
      </c>
      <c r="L3737" s="2">
        <v>1</v>
      </c>
      <c r="M3737" s="6">
        <f ca="1">100*(D3737-MIN(OFFSET(C3737,-$M$3+1,0):C3737))/(MAX(OFFSET(B3737,-$M$3+1,0):B3737)-MIN(OFFSET(C3737,-$M$3+1,0):C3737))</f>
        <v>40.661938534278896</v>
      </c>
      <c r="N3737" s="6">
        <f ca="1">100*(G3737-MIN(OFFSET(F3737,-$M$3+1,0):F3737))/(MAX(OFFSET(E3737,-$M$3+1,0):E3737)-MIN(OFFSET(F3737,-$M$3+1,0):F3737))</f>
        <v>52.068965517241402</v>
      </c>
      <c r="O3737" s="6">
        <f t="shared" ca="1" si="935"/>
        <v>-11.407026982962506</v>
      </c>
      <c r="P3737" s="8">
        <f t="shared" si="936"/>
        <v>1.7000000000000028</v>
      </c>
      <c r="Q3737" s="8">
        <f t="shared" si="937"/>
        <v>1.5600000000000023</v>
      </c>
      <c r="R3737" s="15">
        <f ca="1">AVERAGE(P3737:OFFSET(P3737,-$R$3+1,0))*$R$4*K3737</f>
        <v>171.12500000000014</v>
      </c>
      <c r="S3737" s="15">
        <f ca="1">AVERAGE(Q3737:OFFSET(Q3737,-$R$3+1,0))*$S$4*L3737</f>
        <v>108.75000000000009</v>
      </c>
      <c r="T3737" s="11" t="str">
        <f t="shared" ca="1" si="938"/>
        <v xml:space="preserve"> </v>
      </c>
      <c r="U3737" s="11" t="str">
        <f t="shared" ca="1" si="949"/>
        <v xml:space="preserve"> </v>
      </c>
      <c r="V3737" s="3" t="str">
        <f t="shared" ca="1" si="939"/>
        <v xml:space="preserve"> </v>
      </c>
      <c r="W3737" s="16" t="str">
        <f t="shared" ca="1" si="940"/>
        <v xml:space="preserve"> </v>
      </c>
      <c r="X3737" s="3" t="str">
        <f t="shared" ca="1" si="941"/>
        <v xml:space="preserve"> </v>
      </c>
      <c r="Y3737" s="3" t="str">
        <f t="shared" ca="1" si="942"/>
        <v xml:space="preserve"> </v>
      </c>
      <c r="Z3737" s="12" t="str">
        <f t="shared" ca="1" si="943"/>
        <v xml:space="preserve"> </v>
      </c>
      <c r="AA3737" s="17" t="str">
        <f t="shared" ca="1" si="944"/>
        <v xml:space="preserve"> </v>
      </c>
      <c r="AB3737" s="17" t="str">
        <f t="shared" ca="1" si="945"/>
        <v xml:space="preserve"> </v>
      </c>
      <c r="AC3737" s="19">
        <f t="shared" ca="1" si="946"/>
        <v>66083.447997087947</v>
      </c>
    </row>
    <row r="3738" spans="1:29" x14ac:dyDescent="0.25">
      <c r="A3738" s="22">
        <v>41432</v>
      </c>
      <c r="B3738" s="2">
        <v>38.19</v>
      </c>
      <c r="C3738" s="2">
        <v>36.5</v>
      </c>
      <c r="D3738" s="2">
        <v>37.21</v>
      </c>
      <c r="E3738">
        <v>21.46</v>
      </c>
      <c r="F3738">
        <v>20.6</v>
      </c>
      <c r="G3738">
        <v>20.89</v>
      </c>
      <c r="H3738">
        <f t="shared" si="947"/>
        <v>1.3455328310012504E-3</v>
      </c>
      <c r="I3738">
        <f t="shared" si="948"/>
        <v>-8.5429520645466939E-3</v>
      </c>
      <c r="J3738">
        <f t="shared" si="950"/>
        <v>0.77998688170563546</v>
      </c>
      <c r="K3738" s="2">
        <v>1</v>
      </c>
      <c r="L3738" s="2">
        <v>1</v>
      </c>
      <c r="M3738" s="6">
        <f ca="1">100*(D3738-MIN(OFFSET(C3738,-$M$3+1,0):C3738))/(MAX(OFFSET(B3738,-$M$3+1,0):B3738)-MIN(OFFSET(C3738,-$M$3+1,0):C3738))</f>
        <v>46.949602122015961</v>
      </c>
      <c r="N3738" s="6">
        <f ca="1">100*(G3738-MIN(OFFSET(F3738,-$M$3+1,0):F3738))/(MAX(OFFSET(E3738,-$M$3+1,0):E3738)-MIN(OFFSET(F3738,-$M$3+1,0):F3738))</f>
        <v>48.188405797101481</v>
      </c>
      <c r="O3738" s="6">
        <f t="shared" ca="1" si="935"/>
        <v>-1.2388036750855207</v>
      </c>
      <c r="P3738" s="8">
        <f t="shared" si="936"/>
        <v>1.6899999999999977</v>
      </c>
      <c r="Q3738" s="8">
        <f t="shared" si="937"/>
        <v>0.85999999999999943</v>
      </c>
      <c r="R3738" s="15">
        <f ca="1">AVERAGE(P3738:OFFSET(P3738,-$R$3+1,0))*$R$4*K3738</f>
        <v>168.75000000000017</v>
      </c>
      <c r="S3738" s="15">
        <f ca="1">AVERAGE(Q3738:OFFSET(Q3738,-$R$3+1,0))*$S$4*L3738</f>
        <v>106.50000000000009</v>
      </c>
      <c r="T3738" s="11" t="str">
        <f t="shared" ca="1" si="938"/>
        <v xml:space="preserve"> </v>
      </c>
      <c r="U3738" s="11" t="str">
        <f t="shared" ca="1" si="949"/>
        <v xml:space="preserve"> </v>
      </c>
      <c r="V3738" s="3" t="str">
        <f t="shared" ca="1" si="939"/>
        <v xml:space="preserve"> </v>
      </c>
      <c r="W3738" s="16" t="str">
        <f t="shared" ca="1" si="940"/>
        <v xml:space="preserve"> </v>
      </c>
      <c r="X3738" s="3" t="str">
        <f t="shared" ca="1" si="941"/>
        <v xml:space="preserve"> </v>
      </c>
      <c r="Y3738" s="3" t="str">
        <f t="shared" ca="1" si="942"/>
        <v xml:space="preserve"> </v>
      </c>
      <c r="Z3738" s="12" t="str">
        <f t="shared" ca="1" si="943"/>
        <v xml:space="preserve"> </v>
      </c>
      <c r="AA3738" s="17" t="str">
        <f t="shared" ca="1" si="944"/>
        <v xml:space="preserve"> </v>
      </c>
      <c r="AB3738" s="17" t="str">
        <f t="shared" ca="1" si="945"/>
        <v xml:space="preserve"> </v>
      </c>
      <c r="AC3738" s="19">
        <f t="shared" ca="1" si="946"/>
        <v>66083.447997087947</v>
      </c>
    </row>
    <row r="3739" spans="1:29" x14ac:dyDescent="0.25">
      <c r="A3739" s="22">
        <v>41435</v>
      </c>
      <c r="B3739" s="2">
        <v>36.840000000000003</v>
      </c>
      <c r="C3739" s="2">
        <v>35.54</v>
      </c>
      <c r="D3739" s="2">
        <v>35.94</v>
      </c>
      <c r="E3739">
        <v>21.26</v>
      </c>
      <c r="F3739">
        <v>20.010000000000002</v>
      </c>
      <c r="G3739">
        <v>20.51</v>
      </c>
      <c r="H3739">
        <f t="shared" si="947"/>
        <v>-3.4130610051061661E-2</v>
      </c>
      <c r="I3739">
        <f t="shared" si="948"/>
        <v>-1.8190521780756308E-2</v>
      </c>
      <c r="J3739">
        <f t="shared" si="950"/>
        <v>0.7645273004577755</v>
      </c>
      <c r="K3739" s="2">
        <v>1</v>
      </c>
      <c r="L3739" s="2">
        <v>1</v>
      </c>
      <c r="M3739" s="6">
        <f ca="1">100*(D3739-MIN(OFFSET(C3739,-$M$3+1,0):C3739))/(MAX(OFFSET(B3739,-$M$3+1,0):B3739)-MIN(OFFSET(C3739,-$M$3+1,0):C3739))</f>
        <v>16.393442622950797</v>
      </c>
      <c r="N3739" s="6">
        <f ca="1">100*(G3739-MIN(OFFSET(F3739,-$M$3+1,0):F3739))/(MAX(OFFSET(E3739,-$M$3+1,0):E3739)-MIN(OFFSET(F3739,-$M$3+1,0):F3739))</f>
        <v>43.181818181818258</v>
      </c>
      <c r="O3739" s="6">
        <f t="shared" ca="1" si="935"/>
        <v>-26.788375558867461</v>
      </c>
      <c r="P3739" s="8">
        <f t="shared" si="936"/>
        <v>1.6700000000000017</v>
      </c>
      <c r="Q3739" s="8">
        <f t="shared" si="937"/>
        <v>1.25</v>
      </c>
      <c r="R3739" s="15">
        <f ca="1">AVERAGE(P3739:OFFSET(P3739,-$R$3+1,0))*$R$4*K3739</f>
        <v>165.1250000000002</v>
      </c>
      <c r="S3739" s="15">
        <f ca="1">AVERAGE(Q3739:OFFSET(Q3739,-$R$3+1,0))*$S$4*L3739</f>
        <v>110.12500000000007</v>
      </c>
      <c r="T3739" s="11" t="str">
        <f t="shared" ca="1" si="938"/>
        <v>Buy</v>
      </c>
      <c r="U3739" s="11" t="str">
        <f t="shared" ca="1" si="949"/>
        <v xml:space="preserve"> </v>
      </c>
      <c r="V3739" s="3">
        <f t="shared" ca="1" si="939"/>
        <v>10</v>
      </c>
      <c r="W3739" s="16">
        <f t="shared" ca="1" si="940"/>
        <v>-14.99432463110103</v>
      </c>
      <c r="X3739" s="3">
        <f t="shared" ca="1" si="941"/>
        <v>35.94</v>
      </c>
      <c r="Y3739" s="3">
        <f t="shared" ca="1" si="942"/>
        <v>20.51</v>
      </c>
      <c r="Z3739" s="12" t="str">
        <f t="shared" ca="1" si="943"/>
        <v xml:space="preserve"> </v>
      </c>
      <c r="AA3739" s="17" t="str">
        <f t="shared" ca="1" si="944"/>
        <v xml:space="preserve"> </v>
      </c>
      <c r="AB3739" s="17" t="str">
        <f t="shared" ca="1" si="945"/>
        <v xml:space="preserve"> </v>
      </c>
      <c r="AC3739" s="19">
        <f t="shared" ca="1" si="946"/>
        <v>66083.447997087947</v>
      </c>
    </row>
    <row r="3740" spans="1:29" x14ac:dyDescent="0.25">
      <c r="A3740" s="22">
        <v>41436</v>
      </c>
      <c r="B3740" s="2">
        <v>36.11</v>
      </c>
      <c r="C3740" s="2">
        <v>34.97</v>
      </c>
      <c r="D3740" s="2">
        <v>35.26</v>
      </c>
      <c r="E3740">
        <v>20.58</v>
      </c>
      <c r="F3740">
        <v>19.809999999999999</v>
      </c>
      <c r="G3740">
        <v>19.899999999999999</v>
      </c>
      <c r="H3740">
        <f t="shared" si="947"/>
        <v>-1.8920422927100722E-2</v>
      </c>
      <c r="I3740">
        <f t="shared" si="948"/>
        <v>-2.9741589468552099E-2</v>
      </c>
      <c r="J3740">
        <f t="shared" si="950"/>
        <v>0.77071097877742423</v>
      </c>
      <c r="K3740" s="2">
        <v>1</v>
      </c>
      <c r="L3740" s="2">
        <v>1</v>
      </c>
      <c r="M3740" s="6">
        <f ca="1">100*(D3740-MIN(OFFSET(C3740,-$M$3+1,0):C3740))/(MAX(OFFSET(B3740,-$M$3+1,0):B3740)-MIN(OFFSET(C3740,-$M$3+1,0):C3740))</f>
        <v>8.2386363636363313</v>
      </c>
      <c r="N3740" s="6">
        <f ca="1">100*(G3740-MIN(OFFSET(F3740,-$M$3+1,0):F3740))/(MAX(OFFSET(E3740,-$M$3+1,0):E3740)-MIN(OFFSET(F3740,-$M$3+1,0):F3740))</f>
        <v>17.435897435897402</v>
      </c>
      <c r="O3740" s="6">
        <f t="shared" ca="1" si="935"/>
        <v>-9.197261072261071</v>
      </c>
      <c r="P3740" s="8">
        <f t="shared" si="936"/>
        <v>1.1400000000000006</v>
      </c>
      <c r="Q3740" s="8">
        <f t="shared" si="937"/>
        <v>0.76999999999999957</v>
      </c>
      <c r="R3740" s="15">
        <f ca="1">AVERAGE(P3740:OFFSET(P3740,-$R$3+1,0))*$R$4*K3740</f>
        <v>164.1250000000002</v>
      </c>
      <c r="S3740" s="15">
        <f ca="1">AVERAGE(Q3740:OFFSET(Q3740,-$R$3+1,0))*$S$4*L3740</f>
        <v>109.62500000000004</v>
      </c>
      <c r="T3740" s="11" t="str">
        <f t="shared" ca="1" si="938"/>
        <v>Buy</v>
      </c>
      <c r="U3740" s="11" t="str">
        <f t="shared" ca="1" si="949"/>
        <v xml:space="preserve"> </v>
      </c>
      <c r="V3740" s="3">
        <f t="shared" ca="1" si="939"/>
        <v>10</v>
      </c>
      <c r="W3740" s="16">
        <f t="shared" ca="1" si="940"/>
        <v>-14.99432463110103</v>
      </c>
      <c r="X3740" s="3">
        <f t="shared" ca="1" si="941"/>
        <v>35.94</v>
      </c>
      <c r="Y3740" s="3">
        <f t="shared" ca="1" si="942"/>
        <v>20.51</v>
      </c>
      <c r="Z3740" s="12">
        <f t="shared" ca="1" si="943"/>
        <v>-679.99999999999977</v>
      </c>
      <c r="AA3740" s="17">
        <f t="shared" ca="1" si="944"/>
        <v>914.65380249716725</v>
      </c>
      <c r="AB3740" s="17">
        <f t="shared" ca="1" si="945"/>
        <v>234.65380249716748</v>
      </c>
      <c r="AC3740" s="19">
        <f t="shared" ca="1" si="946"/>
        <v>66318.101799585114</v>
      </c>
    </row>
    <row r="3741" spans="1:29" x14ac:dyDescent="0.25">
      <c r="A3741" s="22">
        <v>41437</v>
      </c>
      <c r="B3741" s="2">
        <v>36.14</v>
      </c>
      <c r="C3741" s="2">
        <v>35.15</v>
      </c>
      <c r="D3741" s="2">
        <v>35.36</v>
      </c>
      <c r="E3741">
        <v>20.36</v>
      </c>
      <c r="F3741">
        <v>19.54</v>
      </c>
      <c r="G3741">
        <v>19.670000000000002</v>
      </c>
      <c r="H3741">
        <f t="shared" si="947"/>
        <v>2.8360748723765816E-3</v>
      </c>
      <c r="I3741">
        <f t="shared" si="948"/>
        <v>-1.1557788944723479E-2</v>
      </c>
      <c r="J3741">
        <f t="shared" si="950"/>
        <v>0.74414854379573414</v>
      </c>
      <c r="K3741" s="2">
        <v>1</v>
      </c>
      <c r="L3741" s="2">
        <v>1</v>
      </c>
      <c r="M3741" s="6">
        <f ca="1">100*(D3741-MIN(OFFSET(C3741,-$M$3+1,0):C3741))/(MAX(OFFSET(B3741,-$M$3+1,0):B3741)-MIN(OFFSET(C3741,-$M$3+1,0):C3741))</f>
        <v>12.111801242236046</v>
      </c>
      <c r="N3741" s="6">
        <f ca="1">100*(G3741-MIN(OFFSET(F3741,-$M$3+1,0):F3741))/(MAX(OFFSET(E3741,-$M$3+1,0):E3741)-MIN(OFFSET(F3741,-$M$3+1,0):F3741))</f>
        <v>6.7708333333334609</v>
      </c>
      <c r="O3741" s="6">
        <f t="shared" ca="1" si="935"/>
        <v>5.3409679089025852</v>
      </c>
      <c r="P3741" s="8">
        <f t="shared" si="936"/>
        <v>0.99000000000000199</v>
      </c>
      <c r="Q3741" s="8">
        <f t="shared" si="937"/>
        <v>0.82000000000000028</v>
      </c>
      <c r="R3741" s="15">
        <f ca="1">AVERAGE(P3741:OFFSET(P3741,-$R$3+1,0))*$R$4*K3741</f>
        <v>159.62500000000023</v>
      </c>
      <c r="S3741" s="15">
        <f ca="1">AVERAGE(Q3741:OFFSET(Q3741,-$R$3+1,0))*$S$4*L3741</f>
        <v>111.75000000000006</v>
      </c>
      <c r="T3741" s="11" t="str">
        <f t="shared" ca="1" si="938"/>
        <v>Exit</v>
      </c>
      <c r="U3741" s="11" t="str">
        <f t="shared" ca="1" si="949"/>
        <v xml:space="preserve"> </v>
      </c>
      <c r="V3741" s="3">
        <f t="shared" ca="1" si="939"/>
        <v>10</v>
      </c>
      <c r="W3741" s="16">
        <f t="shared" ca="1" si="940"/>
        <v>-14.99432463110103</v>
      </c>
      <c r="X3741" s="3">
        <f t="shared" ca="1" si="941"/>
        <v>35.94</v>
      </c>
      <c r="Y3741" s="3">
        <f t="shared" ca="1" si="942"/>
        <v>20.51</v>
      </c>
      <c r="Z3741" s="12">
        <f t="shared" ca="1" si="943"/>
        <v>100.00000000000142</v>
      </c>
      <c r="AA3741" s="17">
        <f t="shared" ca="1" si="944"/>
        <v>344.869466515319</v>
      </c>
      <c r="AB3741" s="17">
        <f t="shared" ca="1" si="945"/>
        <v>444.86946651532043</v>
      </c>
      <c r="AC3741" s="19">
        <f t="shared" ca="1" si="946"/>
        <v>66762.971266100431</v>
      </c>
    </row>
    <row r="3742" spans="1:29" x14ac:dyDescent="0.25">
      <c r="A3742" s="22">
        <v>41438</v>
      </c>
      <c r="B3742" s="2">
        <v>37.69</v>
      </c>
      <c r="C3742" s="2">
        <v>35.39</v>
      </c>
      <c r="D3742" s="2">
        <v>37.33</v>
      </c>
      <c r="E3742">
        <v>21.17</v>
      </c>
      <c r="F3742">
        <v>19.63</v>
      </c>
      <c r="G3742">
        <v>21.1</v>
      </c>
      <c r="H3742">
        <f t="shared" si="947"/>
        <v>5.5712669683257943E-2</v>
      </c>
      <c r="I3742">
        <f t="shared" si="948"/>
        <v>7.2699542450432197E-2</v>
      </c>
      <c r="J3742">
        <f t="shared" si="950"/>
        <v>0.83784491688391904</v>
      </c>
      <c r="K3742" s="2">
        <v>1</v>
      </c>
      <c r="L3742" s="2">
        <v>1</v>
      </c>
      <c r="M3742" s="6">
        <f ca="1">100*(D3742-MIN(OFFSET(C3742,-$M$3+1,0):C3742))/(MAX(OFFSET(B3742,-$M$3+1,0):B3742)-MIN(OFFSET(C3742,-$M$3+1,0):C3742))</f>
        <v>73.291925465838517</v>
      </c>
      <c r="N3742" s="6">
        <f ca="1">100*(G3742-MIN(OFFSET(F3742,-$M$3+1,0):F3742))/(MAX(OFFSET(E3742,-$M$3+1,0):E3742)-MIN(OFFSET(F3742,-$M$3+1,0):F3742))</f>
        <v>81.250000000000043</v>
      </c>
      <c r="O3742" s="6">
        <f t="shared" ca="1" si="935"/>
        <v>-7.9580745341615255</v>
      </c>
      <c r="P3742" s="8">
        <f t="shared" si="936"/>
        <v>2.3299999999999983</v>
      </c>
      <c r="Q3742" s="8">
        <f t="shared" si="937"/>
        <v>1.5400000000000027</v>
      </c>
      <c r="R3742" s="15">
        <f ca="1">AVERAGE(P3742:OFFSET(P3742,-$R$3+1,0))*$R$4*K3742</f>
        <v>165.37500000000014</v>
      </c>
      <c r="S3742" s="15">
        <f ca="1">AVERAGE(Q3742:OFFSET(Q3742,-$R$3+1,0))*$S$4*L3742</f>
        <v>116.00000000000006</v>
      </c>
      <c r="T3742" s="11" t="str">
        <f t="shared" ca="1" si="938"/>
        <v xml:space="preserve"> </v>
      </c>
      <c r="U3742" s="11" t="str">
        <f t="shared" ca="1" si="949"/>
        <v xml:space="preserve"> </v>
      </c>
      <c r="V3742" s="3" t="str">
        <f t="shared" ca="1" si="939"/>
        <v xml:space="preserve"> </v>
      </c>
      <c r="W3742" s="16" t="str">
        <f t="shared" ca="1" si="940"/>
        <v xml:space="preserve"> </v>
      </c>
      <c r="X3742" s="3" t="str">
        <f t="shared" ca="1" si="941"/>
        <v xml:space="preserve"> </v>
      </c>
      <c r="Y3742" s="3" t="str">
        <f t="shared" ca="1" si="942"/>
        <v xml:space="preserve"> </v>
      </c>
      <c r="Z3742" s="12" t="str">
        <f t="shared" ca="1" si="943"/>
        <v xml:space="preserve"> </v>
      </c>
      <c r="AA3742" s="17" t="str">
        <f t="shared" ca="1" si="944"/>
        <v xml:space="preserve"> </v>
      </c>
      <c r="AB3742" s="17" t="str">
        <f t="shared" ca="1" si="945"/>
        <v xml:space="preserve"> </v>
      </c>
      <c r="AC3742" s="19">
        <f t="shared" ca="1" si="946"/>
        <v>66762.971266100431</v>
      </c>
    </row>
    <row r="3743" spans="1:29" x14ac:dyDescent="0.25">
      <c r="A3743" s="22">
        <v>41439</v>
      </c>
      <c r="B3743" s="2">
        <v>38.229999999999997</v>
      </c>
      <c r="C3743" s="2">
        <v>37.21</v>
      </c>
      <c r="D3743" s="2">
        <v>37.630000000000003</v>
      </c>
      <c r="E3743">
        <v>21.78</v>
      </c>
      <c r="F3743">
        <v>21.01</v>
      </c>
      <c r="G3743">
        <v>21.17</v>
      </c>
      <c r="H3743">
        <f t="shared" si="947"/>
        <v>8.0364318242700516E-3</v>
      </c>
      <c r="I3743">
        <f t="shared" si="948"/>
        <v>3.3175355450236754E-3</v>
      </c>
      <c r="J3743">
        <f t="shared" si="950"/>
        <v>0.83726619266331959</v>
      </c>
      <c r="K3743" s="2">
        <v>1</v>
      </c>
      <c r="L3743" s="2">
        <v>1</v>
      </c>
      <c r="M3743" s="6">
        <f ca="1">100*(D3743-MIN(OFFSET(C3743,-$M$3+1,0):C3743))/(MAX(OFFSET(B3743,-$M$3+1,0):B3743)-MIN(OFFSET(C3743,-$M$3+1,0):C3743))</f>
        <v>81.595092024540037</v>
      </c>
      <c r="N3743" s="6">
        <f ca="1">100*(G3743-MIN(OFFSET(F3743,-$M$3+1,0):F3743))/(MAX(OFFSET(E3743,-$M$3+1,0):E3743)-MIN(OFFSET(F3743,-$M$3+1,0):F3743))</f>
        <v>72.767857142857196</v>
      </c>
      <c r="O3743" s="6">
        <f t="shared" ca="1" si="935"/>
        <v>8.8272348816828412</v>
      </c>
      <c r="P3743" s="8">
        <f t="shared" si="936"/>
        <v>1.019999999999996</v>
      </c>
      <c r="Q3743" s="8">
        <f t="shared" si="937"/>
        <v>0.76999999999999957</v>
      </c>
      <c r="R3743" s="15">
        <f ca="1">AVERAGE(P3743:OFFSET(P3743,-$R$3+1,0))*$R$4*K3743</f>
        <v>152.37500000000006</v>
      </c>
      <c r="S3743" s="15">
        <f ca="1">AVERAGE(Q3743:OFFSET(Q3743,-$R$3+1,0))*$S$4*L3743</f>
        <v>105.75000000000006</v>
      </c>
      <c r="T3743" s="11" t="str">
        <f t="shared" ca="1" si="938"/>
        <v xml:space="preserve"> </v>
      </c>
      <c r="U3743" s="11" t="str">
        <f t="shared" ca="1" si="949"/>
        <v xml:space="preserve"> </v>
      </c>
      <c r="V3743" s="3" t="str">
        <f t="shared" ca="1" si="939"/>
        <v xml:space="preserve"> </v>
      </c>
      <c r="W3743" s="16" t="str">
        <f t="shared" ca="1" si="940"/>
        <v xml:space="preserve"> </v>
      </c>
      <c r="X3743" s="3" t="str">
        <f t="shared" ca="1" si="941"/>
        <v xml:space="preserve"> </v>
      </c>
      <c r="Y3743" s="3" t="str">
        <f t="shared" ca="1" si="942"/>
        <v xml:space="preserve"> </v>
      </c>
      <c r="Z3743" s="12" t="str">
        <f t="shared" ca="1" si="943"/>
        <v xml:space="preserve"> </v>
      </c>
      <c r="AA3743" s="17" t="str">
        <f t="shared" ca="1" si="944"/>
        <v xml:space="preserve"> </v>
      </c>
      <c r="AB3743" s="17" t="str">
        <f t="shared" ca="1" si="945"/>
        <v xml:space="preserve"> </v>
      </c>
      <c r="AC3743" s="19">
        <f t="shared" ca="1" si="946"/>
        <v>66762.971266100431</v>
      </c>
    </row>
    <row r="3744" spans="1:29" x14ac:dyDescent="0.25">
      <c r="A3744" s="22">
        <v>41442</v>
      </c>
      <c r="B3744" s="2">
        <v>38.549999999999997</v>
      </c>
      <c r="C3744" s="2">
        <v>37.53</v>
      </c>
      <c r="D3744" s="2">
        <v>37.909999999999997</v>
      </c>
      <c r="E3744">
        <v>22.01</v>
      </c>
      <c r="F3744">
        <v>21.24</v>
      </c>
      <c r="G3744">
        <v>21.55</v>
      </c>
      <c r="H3744">
        <f t="shared" si="947"/>
        <v>7.4408716449638757E-3</v>
      </c>
      <c r="I3744">
        <f t="shared" si="948"/>
        <v>1.7949929145016474E-2</v>
      </c>
      <c r="J3744">
        <f t="shared" si="950"/>
        <v>0.8453273415742566</v>
      </c>
      <c r="K3744" s="2">
        <v>1</v>
      </c>
      <c r="L3744" s="2">
        <v>1</v>
      </c>
      <c r="M3744" s="6">
        <f ca="1">100*(D3744-MIN(OFFSET(C3744,-$M$3+1,0):C3744))/(MAX(OFFSET(B3744,-$M$3+1,0):B3744)-MIN(OFFSET(C3744,-$M$3+1,0):C3744))</f>
        <v>82.12290502793293</v>
      </c>
      <c r="N3744" s="6">
        <f ca="1">100*(G3744-MIN(OFFSET(F3744,-$M$3+1,0):F3744))/(MAX(OFFSET(E3744,-$M$3+1,0):E3744)-MIN(OFFSET(F3744,-$M$3+1,0):F3744))</f>
        <v>81.376518218623474</v>
      </c>
      <c r="O3744" s="6">
        <f t="shared" ca="1" si="935"/>
        <v>0.74638680930945611</v>
      </c>
      <c r="P3744" s="8">
        <f t="shared" si="936"/>
        <v>1.019999999999996</v>
      </c>
      <c r="Q3744" s="8">
        <f t="shared" si="937"/>
        <v>0.83999999999999986</v>
      </c>
      <c r="R3744" s="15">
        <f ca="1">AVERAGE(P3744:OFFSET(P3744,-$R$3+1,0))*$R$4*K3744</f>
        <v>144.49999999999994</v>
      </c>
      <c r="S3744" s="15">
        <f ca="1">AVERAGE(Q3744:OFFSET(Q3744,-$R$3+1,0))*$S$4*L3744</f>
        <v>105.12500000000004</v>
      </c>
      <c r="T3744" s="11" t="str">
        <f t="shared" ca="1" si="938"/>
        <v xml:space="preserve"> </v>
      </c>
      <c r="U3744" s="11" t="str">
        <f t="shared" ca="1" si="949"/>
        <v xml:space="preserve"> </v>
      </c>
      <c r="V3744" s="3" t="str">
        <f t="shared" ca="1" si="939"/>
        <v xml:space="preserve"> </v>
      </c>
      <c r="W3744" s="16" t="str">
        <f t="shared" ca="1" si="940"/>
        <v xml:space="preserve"> </v>
      </c>
      <c r="X3744" s="3" t="str">
        <f t="shared" ca="1" si="941"/>
        <v xml:space="preserve"> </v>
      </c>
      <c r="Y3744" s="3" t="str">
        <f t="shared" ca="1" si="942"/>
        <v xml:space="preserve"> </v>
      </c>
      <c r="Z3744" s="12" t="str">
        <f t="shared" ca="1" si="943"/>
        <v xml:space="preserve"> </v>
      </c>
      <c r="AA3744" s="17" t="str">
        <f t="shared" ca="1" si="944"/>
        <v xml:space="preserve"> </v>
      </c>
      <c r="AB3744" s="17" t="str">
        <f t="shared" ca="1" si="945"/>
        <v xml:space="preserve"> </v>
      </c>
      <c r="AC3744" s="19">
        <f t="shared" ca="1" si="946"/>
        <v>66762.971266100431</v>
      </c>
    </row>
    <row r="3745" spans="1:29" x14ac:dyDescent="0.25">
      <c r="A3745" s="22">
        <v>41443</v>
      </c>
      <c r="B3745" s="2">
        <v>38</v>
      </c>
      <c r="C3745" s="2">
        <v>36.97</v>
      </c>
      <c r="D3745" s="2">
        <v>37.909999999999997</v>
      </c>
      <c r="E3745">
        <v>21.67</v>
      </c>
      <c r="F3745">
        <v>20.89</v>
      </c>
      <c r="G3745">
        <v>21.54</v>
      </c>
      <c r="H3745">
        <f t="shared" si="947"/>
        <v>0</v>
      </c>
      <c r="I3745">
        <f t="shared" si="948"/>
        <v>-4.6403712296994026E-4</v>
      </c>
      <c r="J3745">
        <f t="shared" si="950"/>
        <v>0.84880558240417125</v>
      </c>
      <c r="K3745" s="2">
        <v>1</v>
      </c>
      <c r="L3745" s="2">
        <v>1</v>
      </c>
      <c r="M3745" s="6">
        <f ca="1">100*(D3745-MIN(OFFSET(C3745,-$M$3+1,0):C3745))/(MAX(OFFSET(B3745,-$M$3+1,0):B3745)-MIN(OFFSET(C3745,-$M$3+1,0):C3745))</f>
        <v>82.12290502793293</v>
      </c>
      <c r="N3745" s="6">
        <f ca="1">100*(G3745-MIN(OFFSET(F3745,-$M$3+1,0):F3745))/(MAX(OFFSET(E3745,-$M$3+1,0):E3745)-MIN(OFFSET(F3745,-$M$3+1,0):F3745))</f>
        <v>80.971659919028255</v>
      </c>
      <c r="O3745" s="6">
        <f t="shared" ca="1" si="935"/>
        <v>1.1512451089046749</v>
      </c>
      <c r="P3745" s="8">
        <f t="shared" si="936"/>
        <v>1.0300000000000011</v>
      </c>
      <c r="Q3745" s="8">
        <f t="shared" si="937"/>
        <v>0.78000000000000114</v>
      </c>
      <c r="R3745" s="15">
        <f ca="1">AVERAGE(P3745:OFFSET(P3745,-$R$3+1,0))*$R$4*K3745</f>
        <v>136.12499999999991</v>
      </c>
      <c r="S3745" s="15">
        <f ca="1">AVERAGE(Q3745:OFFSET(Q3745,-$R$3+1,0))*$S$4*L3745</f>
        <v>95.375000000000028</v>
      </c>
      <c r="T3745" s="11" t="str">
        <f t="shared" ca="1" si="938"/>
        <v xml:space="preserve"> </v>
      </c>
      <c r="U3745" s="11" t="str">
        <f t="shared" ca="1" si="949"/>
        <v xml:space="preserve"> </v>
      </c>
      <c r="V3745" s="3" t="str">
        <f t="shared" ca="1" si="939"/>
        <v xml:space="preserve"> </v>
      </c>
      <c r="W3745" s="16" t="str">
        <f t="shared" ca="1" si="940"/>
        <v xml:space="preserve"> </v>
      </c>
      <c r="X3745" s="3" t="str">
        <f t="shared" ca="1" si="941"/>
        <v xml:space="preserve"> </v>
      </c>
      <c r="Y3745" s="3" t="str">
        <f t="shared" ca="1" si="942"/>
        <v xml:space="preserve"> </v>
      </c>
      <c r="Z3745" s="12" t="str">
        <f t="shared" ca="1" si="943"/>
        <v xml:space="preserve"> </v>
      </c>
      <c r="AA3745" s="17" t="str">
        <f t="shared" ca="1" si="944"/>
        <v xml:space="preserve"> </v>
      </c>
      <c r="AB3745" s="17" t="str">
        <f t="shared" ca="1" si="945"/>
        <v xml:space="preserve"> </v>
      </c>
      <c r="AC3745" s="19">
        <f t="shared" ca="1" si="946"/>
        <v>66762.971266100431</v>
      </c>
    </row>
    <row r="3746" spans="1:29" x14ac:dyDescent="0.25">
      <c r="A3746" s="22">
        <v>41444</v>
      </c>
      <c r="B3746" s="2">
        <v>38.11</v>
      </c>
      <c r="C3746" s="2">
        <v>36.39</v>
      </c>
      <c r="D3746" s="2">
        <v>36.47</v>
      </c>
      <c r="E3746">
        <v>21.64</v>
      </c>
      <c r="F3746">
        <v>20.67</v>
      </c>
      <c r="G3746">
        <v>20.7</v>
      </c>
      <c r="H3746">
        <f t="shared" si="947"/>
        <v>-3.7984700606700006E-2</v>
      </c>
      <c r="I3746">
        <f t="shared" si="948"/>
        <v>-3.8997214484679632E-2</v>
      </c>
      <c r="J3746">
        <f t="shared" si="950"/>
        <v>0.86003661286677624</v>
      </c>
      <c r="K3746" s="2">
        <v>1</v>
      </c>
      <c r="L3746" s="2">
        <v>1</v>
      </c>
      <c r="M3746" s="6">
        <f ca="1">100*(D3746-MIN(OFFSET(C3746,-$M$3+1,0):C3746))/(MAX(OFFSET(B3746,-$M$3+1,0):B3746)-MIN(OFFSET(C3746,-$M$3+1,0):C3746))</f>
        <v>38.823529411764731</v>
      </c>
      <c r="N3746" s="6">
        <f ca="1">100*(G3746-MIN(OFFSET(F3746,-$M$3+1,0):F3746))/(MAX(OFFSET(E3746,-$M$3+1,0):E3746)-MIN(OFFSET(F3746,-$M$3+1,0):F3746))</f>
        <v>46.963562753036399</v>
      </c>
      <c r="O3746" s="6">
        <f t="shared" ca="1" si="935"/>
        <v>-8.1400333412716677</v>
      </c>
      <c r="P3746" s="8">
        <f t="shared" si="936"/>
        <v>1.7199999999999989</v>
      </c>
      <c r="Q3746" s="8">
        <f t="shared" si="937"/>
        <v>0.96999999999999886</v>
      </c>
      <c r="R3746" s="15">
        <f ca="1">AVERAGE(P3746:OFFSET(P3746,-$R$3+1,0))*$R$4*K3746</f>
        <v>136.49999999999994</v>
      </c>
      <c r="S3746" s="15">
        <f ca="1">AVERAGE(Q3746:OFFSET(Q3746,-$R$3+1,0))*$S$4*L3746</f>
        <v>96.750000000000028</v>
      </c>
      <c r="T3746" s="11" t="str">
        <f t="shared" ca="1" si="938"/>
        <v xml:space="preserve"> </v>
      </c>
      <c r="U3746" s="11" t="str">
        <f t="shared" ca="1" si="949"/>
        <v xml:space="preserve"> </v>
      </c>
      <c r="V3746" s="3" t="str">
        <f t="shared" ca="1" si="939"/>
        <v xml:space="preserve"> </v>
      </c>
      <c r="W3746" s="16" t="str">
        <f t="shared" ca="1" si="940"/>
        <v xml:space="preserve"> </v>
      </c>
      <c r="X3746" s="3" t="str">
        <f t="shared" ca="1" si="941"/>
        <v xml:space="preserve"> </v>
      </c>
      <c r="Y3746" s="3" t="str">
        <f t="shared" ca="1" si="942"/>
        <v xml:space="preserve"> </v>
      </c>
      <c r="Z3746" s="12" t="str">
        <f t="shared" ca="1" si="943"/>
        <v xml:space="preserve"> </v>
      </c>
      <c r="AA3746" s="17" t="str">
        <f t="shared" ca="1" si="944"/>
        <v xml:space="preserve"> </v>
      </c>
      <c r="AB3746" s="17" t="str">
        <f t="shared" ca="1" si="945"/>
        <v xml:space="preserve"> </v>
      </c>
      <c r="AC3746" s="19">
        <f t="shared" ca="1" si="946"/>
        <v>66762.971266100431</v>
      </c>
    </row>
    <row r="3747" spans="1:29" x14ac:dyDescent="0.25">
      <c r="A3747" s="22">
        <v>41445</v>
      </c>
      <c r="B3747" s="2">
        <v>35.93</v>
      </c>
      <c r="C3747" s="2">
        <v>33.14</v>
      </c>
      <c r="D3747" s="2">
        <v>33.61</v>
      </c>
      <c r="E3747">
        <v>20.260000000000002</v>
      </c>
      <c r="F3747">
        <v>18.93</v>
      </c>
      <c r="G3747">
        <v>19.309999999999999</v>
      </c>
      <c r="H3747">
        <f t="shared" si="947"/>
        <v>-7.8420619687414317E-2</v>
      </c>
      <c r="I3747">
        <f t="shared" si="948"/>
        <v>-6.7149758454106312E-2</v>
      </c>
      <c r="J3747">
        <f t="shared" si="950"/>
        <v>0.89350135146608745</v>
      </c>
      <c r="K3747" s="2">
        <v>1</v>
      </c>
      <c r="L3747" s="2">
        <v>1</v>
      </c>
      <c r="M3747" s="6">
        <f ca="1">100*(D3747-MIN(OFFSET(C3747,-$M$3+1,0):C3747))/(MAX(OFFSET(B3747,-$M$3+1,0):B3747)-MIN(OFFSET(C3747,-$M$3+1,0):C3747))</f>
        <v>8.6876155268022028</v>
      </c>
      <c r="N3747" s="6">
        <f ca="1">100*(G3747-MIN(OFFSET(F3747,-$M$3+1,0):F3747))/(MAX(OFFSET(E3747,-$M$3+1,0):E3747)-MIN(OFFSET(F3747,-$M$3+1,0):F3747))</f>
        <v>12.337662337662298</v>
      </c>
      <c r="O3747" s="6">
        <f t="shared" ca="1" si="935"/>
        <v>-3.6500468108600952</v>
      </c>
      <c r="P3747" s="8">
        <f t="shared" si="936"/>
        <v>3.3299999999999983</v>
      </c>
      <c r="Q3747" s="8">
        <f t="shared" si="937"/>
        <v>1.7699999999999996</v>
      </c>
      <c r="R3747" s="15">
        <f ca="1">AVERAGE(P3747:OFFSET(P3747,-$R$3+1,0))*$R$4*K3747</f>
        <v>157.24999999999989</v>
      </c>
      <c r="S3747" s="15">
        <f ca="1">AVERAGE(Q3747:OFFSET(Q3747,-$R$3+1,0))*$S$4*L3747</f>
        <v>103.25000000000001</v>
      </c>
      <c r="T3747" s="11" t="str">
        <f t="shared" ca="1" si="938"/>
        <v xml:space="preserve"> </v>
      </c>
      <c r="U3747" s="11" t="str">
        <f t="shared" ca="1" si="949"/>
        <v xml:space="preserve"> </v>
      </c>
      <c r="V3747" s="3" t="str">
        <f t="shared" ca="1" si="939"/>
        <v xml:space="preserve"> </v>
      </c>
      <c r="W3747" s="16" t="str">
        <f t="shared" ca="1" si="940"/>
        <v xml:space="preserve"> </v>
      </c>
      <c r="X3747" s="3" t="str">
        <f t="shared" ca="1" si="941"/>
        <v xml:space="preserve"> </v>
      </c>
      <c r="Y3747" s="3" t="str">
        <f t="shared" ca="1" si="942"/>
        <v xml:space="preserve"> </v>
      </c>
      <c r="Z3747" s="12" t="str">
        <f t="shared" ca="1" si="943"/>
        <v xml:space="preserve"> </v>
      </c>
      <c r="AA3747" s="17" t="str">
        <f t="shared" ca="1" si="944"/>
        <v xml:space="preserve"> </v>
      </c>
      <c r="AB3747" s="17" t="str">
        <f t="shared" ca="1" si="945"/>
        <v xml:space="preserve"> </v>
      </c>
      <c r="AC3747" s="19">
        <f t="shared" ca="1" si="946"/>
        <v>66762.971266100431</v>
      </c>
    </row>
    <row r="3748" spans="1:29" x14ac:dyDescent="0.25">
      <c r="A3748" s="22">
        <v>41446</v>
      </c>
      <c r="B3748" s="2">
        <v>34.340000000000003</v>
      </c>
      <c r="C3748" s="2">
        <v>32.049999999999997</v>
      </c>
      <c r="D3748" s="2">
        <v>33.909999999999997</v>
      </c>
      <c r="E3748">
        <v>19.63</v>
      </c>
      <c r="F3748">
        <v>18.350000000000001</v>
      </c>
      <c r="G3748">
        <v>19.350000000000001</v>
      </c>
      <c r="H3748">
        <f t="shared" si="947"/>
        <v>8.9259149062776988E-3</v>
      </c>
      <c r="I3748">
        <f t="shared" si="948"/>
        <v>2.0714655618851996E-3</v>
      </c>
      <c r="J3748">
        <f t="shared" si="950"/>
        <v>0.89449689056385362</v>
      </c>
      <c r="K3748" s="2">
        <v>1</v>
      </c>
      <c r="L3748" s="2">
        <v>1</v>
      </c>
      <c r="M3748" s="6">
        <f ca="1">100*(D3748-MIN(OFFSET(C3748,-$M$3+1,0):C3748))/(MAX(OFFSET(B3748,-$M$3+1,0):B3748)-MIN(OFFSET(C3748,-$M$3+1,0):C3748))</f>
        <v>28.615384615384606</v>
      </c>
      <c r="N3748" s="6">
        <f ca="1">100*(G3748-MIN(OFFSET(F3748,-$M$3+1,0):F3748))/(MAX(OFFSET(E3748,-$M$3+1,0):E3748)-MIN(OFFSET(F3748,-$M$3+1,0):F3748))</f>
        <v>27.3224043715847</v>
      </c>
      <c r="O3748" s="6">
        <f t="shared" ca="1" si="935"/>
        <v>1.2929802437999065</v>
      </c>
      <c r="P3748" s="8">
        <f t="shared" si="936"/>
        <v>2.2900000000000063</v>
      </c>
      <c r="Q3748" s="8">
        <f t="shared" si="937"/>
        <v>1.2799999999999976</v>
      </c>
      <c r="R3748" s="15">
        <f ca="1">AVERAGE(P3748:OFFSET(P3748,-$R$3+1,0))*$R$4*K3748</f>
        <v>171.62499999999997</v>
      </c>
      <c r="S3748" s="15">
        <f ca="1">AVERAGE(Q3748:OFFSET(Q3748,-$R$3+1,0))*$S$4*L3748</f>
        <v>109.625</v>
      </c>
      <c r="T3748" s="11" t="str">
        <f t="shared" ca="1" si="938"/>
        <v xml:space="preserve"> </v>
      </c>
      <c r="U3748" s="11" t="str">
        <f t="shared" ca="1" si="949"/>
        <v xml:space="preserve"> </v>
      </c>
      <c r="V3748" s="3" t="str">
        <f t="shared" ca="1" si="939"/>
        <v xml:space="preserve"> </v>
      </c>
      <c r="W3748" s="16" t="str">
        <f t="shared" ca="1" si="940"/>
        <v xml:space="preserve"> </v>
      </c>
      <c r="X3748" s="3" t="str">
        <f t="shared" ca="1" si="941"/>
        <v xml:space="preserve"> </v>
      </c>
      <c r="Y3748" s="3" t="str">
        <f t="shared" ca="1" si="942"/>
        <v xml:space="preserve"> </v>
      </c>
      <c r="Z3748" s="12" t="str">
        <f t="shared" ca="1" si="943"/>
        <v xml:space="preserve"> </v>
      </c>
      <c r="AA3748" s="17" t="str">
        <f t="shared" ca="1" si="944"/>
        <v xml:space="preserve"> </v>
      </c>
      <c r="AB3748" s="17" t="str">
        <f t="shared" ca="1" si="945"/>
        <v xml:space="preserve"> </v>
      </c>
      <c r="AC3748" s="19">
        <f t="shared" ca="1" si="946"/>
        <v>66762.971266100431</v>
      </c>
    </row>
    <row r="3749" spans="1:29" x14ac:dyDescent="0.25">
      <c r="A3749" s="22">
        <v>41449</v>
      </c>
      <c r="B3749" s="2">
        <v>34.200000000000003</v>
      </c>
      <c r="C3749" s="2">
        <v>32.49</v>
      </c>
      <c r="D3749" s="2">
        <v>33.659999999999997</v>
      </c>
      <c r="E3749">
        <v>19.149999999999999</v>
      </c>
      <c r="F3749">
        <v>17.829999999999998</v>
      </c>
      <c r="G3749">
        <v>18.77</v>
      </c>
      <c r="H3749">
        <f t="shared" si="947"/>
        <v>-7.3724565025066191E-3</v>
      </c>
      <c r="I3749">
        <f t="shared" si="948"/>
        <v>-2.9974160206718392E-2</v>
      </c>
      <c r="J3749">
        <f t="shared" si="950"/>
        <v>0.88147541164826448</v>
      </c>
      <c r="K3749" s="2">
        <v>1</v>
      </c>
      <c r="L3749" s="2">
        <v>1</v>
      </c>
      <c r="M3749" s="6">
        <f ca="1">100*(D3749-MIN(OFFSET(C3749,-$M$3+1,0):C3749))/(MAX(OFFSET(B3749,-$M$3+1,0):B3749)-MIN(OFFSET(C3749,-$M$3+1,0):C3749))</f>
        <v>24.769230769230759</v>
      </c>
      <c r="N3749" s="6">
        <f ca="1">100*(G3749-MIN(OFFSET(F3749,-$M$3+1,0):F3749))/(MAX(OFFSET(E3749,-$M$3+1,0):E3749)-MIN(OFFSET(F3749,-$M$3+1,0):F3749))</f>
        <v>22.488038277511976</v>
      </c>
      <c r="O3749" s="6">
        <f t="shared" ca="1" si="935"/>
        <v>2.2811924917187838</v>
      </c>
      <c r="P3749" s="8">
        <f t="shared" si="936"/>
        <v>1.7100000000000009</v>
      </c>
      <c r="Q3749" s="8">
        <f t="shared" si="937"/>
        <v>1.5200000000000031</v>
      </c>
      <c r="R3749" s="15">
        <f ca="1">AVERAGE(P3749:OFFSET(P3749,-$R$3+1,0))*$R$4*K3749</f>
        <v>180.62499999999994</v>
      </c>
      <c r="S3749" s="15">
        <f ca="1">AVERAGE(Q3749:OFFSET(Q3749,-$R$3+1,0))*$S$4*L3749</f>
        <v>118.37500000000003</v>
      </c>
      <c r="T3749" s="11" t="str">
        <f t="shared" ca="1" si="938"/>
        <v xml:space="preserve"> </v>
      </c>
      <c r="U3749" s="11" t="str">
        <f t="shared" ca="1" si="949"/>
        <v xml:space="preserve"> </v>
      </c>
      <c r="V3749" s="3" t="str">
        <f t="shared" ca="1" si="939"/>
        <v xml:space="preserve"> </v>
      </c>
      <c r="W3749" s="16" t="str">
        <f t="shared" ca="1" si="940"/>
        <v xml:space="preserve"> </v>
      </c>
      <c r="X3749" s="3" t="str">
        <f t="shared" ca="1" si="941"/>
        <v xml:space="preserve"> </v>
      </c>
      <c r="Y3749" s="3" t="str">
        <f t="shared" ca="1" si="942"/>
        <v xml:space="preserve"> </v>
      </c>
      <c r="Z3749" s="12" t="str">
        <f t="shared" ca="1" si="943"/>
        <v xml:space="preserve"> </v>
      </c>
      <c r="AA3749" s="17" t="str">
        <f t="shared" ca="1" si="944"/>
        <v xml:space="preserve"> </v>
      </c>
      <c r="AB3749" s="17" t="str">
        <f t="shared" ca="1" si="945"/>
        <v xml:space="preserve"> </v>
      </c>
      <c r="AC3749" s="19">
        <f t="shared" ca="1" si="946"/>
        <v>66762.971266100431</v>
      </c>
    </row>
    <row r="3750" spans="1:29" x14ac:dyDescent="0.25">
      <c r="A3750" s="22">
        <v>41450</v>
      </c>
      <c r="B3750" s="2">
        <v>35.57</v>
      </c>
      <c r="C3750" s="2">
        <v>33.47</v>
      </c>
      <c r="D3750" s="2">
        <v>33.89</v>
      </c>
      <c r="E3750">
        <v>19.829999999999998</v>
      </c>
      <c r="F3750">
        <v>18.88</v>
      </c>
      <c r="G3750">
        <v>18.93</v>
      </c>
      <c r="H3750">
        <f t="shared" si="947"/>
        <v>6.8330362448010273E-3</v>
      </c>
      <c r="I3750">
        <f t="shared" si="948"/>
        <v>8.5242408098029632E-3</v>
      </c>
      <c r="J3750">
        <f t="shared" si="950"/>
        <v>0.88871818007666048</v>
      </c>
      <c r="K3750" s="2">
        <v>1</v>
      </c>
      <c r="L3750" s="2">
        <v>1</v>
      </c>
      <c r="M3750" s="6">
        <f ca="1">100*(D3750-MIN(OFFSET(C3750,-$M$3+1,0):C3750))/(MAX(OFFSET(B3750,-$M$3+1,0):B3750)-MIN(OFFSET(C3750,-$M$3+1,0):C3750))</f>
        <v>30.363036303630409</v>
      </c>
      <c r="N3750" s="6">
        <f ca="1">100*(G3750-MIN(OFFSET(F3750,-$M$3+1,0):F3750))/(MAX(OFFSET(E3750,-$M$3+1,0):E3750)-MIN(OFFSET(F3750,-$M$3+1,0):F3750))</f>
        <v>28.645833333333346</v>
      </c>
      <c r="O3750" s="6">
        <f t="shared" ca="1" si="935"/>
        <v>1.7172029702970626</v>
      </c>
      <c r="P3750" s="8">
        <f t="shared" si="936"/>
        <v>2.1000000000000014</v>
      </c>
      <c r="Q3750" s="8">
        <f t="shared" si="937"/>
        <v>1.0599999999999987</v>
      </c>
      <c r="R3750" s="15">
        <f ca="1">AVERAGE(P3750:OFFSET(P3750,-$R$3+1,0))*$R$4*K3750</f>
        <v>177.75</v>
      </c>
      <c r="S3750" s="15">
        <f ca="1">AVERAGE(Q3750:OFFSET(Q3750,-$R$3+1,0))*$S$4*L3750</f>
        <v>112.37499999999999</v>
      </c>
      <c r="T3750" s="11" t="str">
        <f t="shared" ca="1" si="938"/>
        <v xml:space="preserve"> </v>
      </c>
      <c r="U3750" s="11" t="str">
        <f t="shared" ca="1" si="949"/>
        <v xml:space="preserve"> </v>
      </c>
      <c r="V3750" s="3" t="str">
        <f t="shared" ca="1" si="939"/>
        <v xml:space="preserve"> </v>
      </c>
      <c r="W3750" s="16" t="str">
        <f t="shared" ca="1" si="940"/>
        <v xml:space="preserve"> </v>
      </c>
      <c r="X3750" s="3" t="str">
        <f t="shared" ca="1" si="941"/>
        <v xml:space="preserve"> </v>
      </c>
      <c r="Y3750" s="3" t="str">
        <f t="shared" ca="1" si="942"/>
        <v xml:space="preserve"> </v>
      </c>
      <c r="Z3750" s="12" t="str">
        <f t="shared" ca="1" si="943"/>
        <v xml:space="preserve"> </v>
      </c>
      <c r="AA3750" s="17" t="str">
        <f t="shared" ca="1" si="944"/>
        <v xml:space="preserve"> </v>
      </c>
      <c r="AB3750" s="17" t="str">
        <f t="shared" ca="1" si="945"/>
        <v xml:space="preserve"> </v>
      </c>
      <c r="AC3750" s="19">
        <f t="shared" ca="1" si="946"/>
        <v>66762.971266100431</v>
      </c>
    </row>
    <row r="3751" spans="1:29" x14ac:dyDescent="0.25">
      <c r="A3751" s="22">
        <v>41451</v>
      </c>
      <c r="B3751" s="2">
        <v>34.9</v>
      </c>
      <c r="C3751" s="2">
        <v>33.97</v>
      </c>
      <c r="D3751" s="2">
        <v>34.659999999999997</v>
      </c>
      <c r="E3751">
        <v>19.510000000000002</v>
      </c>
      <c r="F3751">
        <v>18.989999999999998</v>
      </c>
      <c r="G3751">
        <v>19.420000000000002</v>
      </c>
      <c r="H3751">
        <f t="shared" si="947"/>
        <v>2.2720566538801945E-2</v>
      </c>
      <c r="I3751">
        <f t="shared" si="948"/>
        <v>2.5884838880084526E-2</v>
      </c>
      <c r="J3751">
        <f t="shared" si="950"/>
        <v>0.89932336773131327</v>
      </c>
      <c r="K3751" s="2">
        <v>1</v>
      </c>
      <c r="L3751" s="2">
        <v>1</v>
      </c>
      <c r="M3751" s="6">
        <f ca="1">100*(D3751-MIN(OFFSET(C3751,-$M$3+1,0):C3751))/(MAX(OFFSET(B3751,-$M$3+1,0):B3751)-MIN(OFFSET(C3751,-$M$3+1,0):C3751))</f>
        <v>43.069306930693045</v>
      </c>
      <c r="N3751" s="6">
        <f ca="1">100*(G3751-MIN(OFFSET(F3751,-$M$3+1,0):F3751))/(MAX(OFFSET(E3751,-$M$3+1,0):E3751)-MIN(OFFSET(F3751,-$M$3+1,0):F3751))</f>
        <v>41.732283464566997</v>
      </c>
      <c r="O3751" s="6">
        <f t="shared" ca="1" si="935"/>
        <v>1.3370234661260483</v>
      </c>
      <c r="P3751" s="8">
        <f t="shared" si="936"/>
        <v>1.009999999999998</v>
      </c>
      <c r="Q3751" s="8">
        <f t="shared" si="937"/>
        <v>0.58000000000000185</v>
      </c>
      <c r="R3751" s="15">
        <f ca="1">AVERAGE(P3751:OFFSET(P3751,-$R$3+1,0))*$R$4*K3751</f>
        <v>177.625</v>
      </c>
      <c r="S3751" s="15">
        <f ca="1">AVERAGE(Q3751:OFFSET(Q3751,-$R$3+1,0))*$S$4*L3751</f>
        <v>110.00000000000001</v>
      </c>
      <c r="T3751" s="11" t="str">
        <f t="shared" ca="1" si="938"/>
        <v xml:space="preserve"> </v>
      </c>
      <c r="U3751" s="11" t="str">
        <f t="shared" ca="1" si="949"/>
        <v xml:space="preserve"> </v>
      </c>
      <c r="V3751" s="3" t="str">
        <f t="shared" ca="1" si="939"/>
        <v xml:space="preserve"> </v>
      </c>
      <c r="W3751" s="16" t="str">
        <f t="shared" ca="1" si="940"/>
        <v xml:space="preserve"> </v>
      </c>
      <c r="X3751" s="3" t="str">
        <f t="shared" ca="1" si="941"/>
        <v xml:space="preserve"> </v>
      </c>
      <c r="Y3751" s="3" t="str">
        <f t="shared" ca="1" si="942"/>
        <v xml:space="preserve"> </v>
      </c>
      <c r="Z3751" s="12" t="str">
        <f t="shared" ca="1" si="943"/>
        <v xml:space="preserve"> </v>
      </c>
      <c r="AA3751" s="17" t="str">
        <f t="shared" ca="1" si="944"/>
        <v xml:space="preserve"> </v>
      </c>
      <c r="AB3751" s="17" t="str">
        <f t="shared" ca="1" si="945"/>
        <v xml:space="preserve"> </v>
      </c>
      <c r="AC3751" s="19">
        <f t="shared" ca="1" si="946"/>
        <v>66762.971266100431</v>
      </c>
    </row>
    <row r="3752" spans="1:29" x14ac:dyDescent="0.25">
      <c r="A3752" s="22">
        <v>41452</v>
      </c>
      <c r="B3752" s="2">
        <v>36.130000000000003</v>
      </c>
      <c r="C3752" s="2">
        <v>35</v>
      </c>
      <c r="D3752" s="2">
        <v>36.01</v>
      </c>
      <c r="E3752">
        <v>20.29</v>
      </c>
      <c r="F3752">
        <v>19.02</v>
      </c>
      <c r="G3752">
        <v>19.22</v>
      </c>
      <c r="H3752">
        <f t="shared" si="947"/>
        <v>3.8949798038084182E-2</v>
      </c>
      <c r="I3752">
        <f t="shared" si="948"/>
        <v>-1.0298661174047541E-2</v>
      </c>
      <c r="J3752">
        <f t="shared" si="950"/>
        <v>0.8405207234778298</v>
      </c>
      <c r="K3752" s="2">
        <v>1</v>
      </c>
      <c r="L3752" s="2">
        <v>1</v>
      </c>
      <c r="M3752" s="6">
        <f ca="1">100*(D3752-MIN(OFFSET(C3752,-$M$3+1,0):C3752))/(MAX(OFFSET(B3752,-$M$3+1,0):B3752)-MIN(OFFSET(C3752,-$M$3+1,0):C3752))</f>
        <v>97.058823529411669</v>
      </c>
      <c r="N3752" s="6">
        <f ca="1">100*(G3752-MIN(OFFSET(F3752,-$M$3+1,0):F3752))/(MAX(OFFSET(E3752,-$M$3+1,0):E3752)-MIN(OFFSET(F3752,-$M$3+1,0):F3752))</f>
        <v>56.50406504065041</v>
      </c>
      <c r="O3752" s="6">
        <f t="shared" ca="1" si="935"/>
        <v>40.554758488761259</v>
      </c>
      <c r="P3752" s="8">
        <f t="shared" si="936"/>
        <v>1.470000000000006</v>
      </c>
      <c r="Q3752" s="8">
        <f t="shared" si="937"/>
        <v>1.2699999999999996</v>
      </c>
      <c r="R3752" s="15">
        <f ca="1">AVERAGE(P3752:OFFSET(P3752,-$R$3+1,0))*$R$4*K3752</f>
        <v>183.25000000000014</v>
      </c>
      <c r="S3752" s="15">
        <f ca="1">AVERAGE(Q3752:OFFSET(Q3752,-$R$3+1,0))*$S$4*L3752</f>
        <v>115.375</v>
      </c>
      <c r="T3752" s="11" t="str">
        <f t="shared" ca="1" si="938"/>
        <v xml:space="preserve"> </v>
      </c>
      <c r="U3752" s="11" t="str">
        <f t="shared" ca="1" si="949"/>
        <v>Sell</v>
      </c>
      <c r="V3752" s="3">
        <f t="shared" ca="1" si="939"/>
        <v>-10</v>
      </c>
      <c r="W3752" s="16">
        <f t="shared" ca="1" si="940"/>
        <v>15.882990249187444</v>
      </c>
      <c r="X3752" s="3">
        <f t="shared" ca="1" si="941"/>
        <v>36.01</v>
      </c>
      <c r="Y3752" s="3">
        <f t="shared" ca="1" si="942"/>
        <v>19.22</v>
      </c>
      <c r="Z3752" s="12" t="str">
        <f t="shared" ca="1" si="943"/>
        <v xml:space="preserve"> </v>
      </c>
      <c r="AA3752" s="17" t="str">
        <f t="shared" ca="1" si="944"/>
        <v xml:space="preserve"> </v>
      </c>
      <c r="AB3752" s="17" t="str">
        <f t="shared" ca="1" si="945"/>
        <v xml:space="preserve"> </v>
      </c>
      <c r="AC3752" s="19">
        <f t="shared" ca="1" si="946"/>
        <v>66762.971266100431</v>
      </c>
    </row>
    <row r="3753" spans="1:29" x14ac:dyDescent="0.25">
      <c r="A3753" s="22">
        <v>41453</v>
      </c>
      <c r="B3753" s="2">
        <v>35.71</v>
      </c>
      <c r="C3753" s="2">
        <v>34.65</v>
      </c>
      <c r="D3753" s="2">
        <v>34.69</v>
      </c>
      <c r="E3753">
        <v>19.61</v>
      </c>
      <c r="F3753">
        <v>19.04</v>
      </c>
      <c r="G3753">
        <v>19.149999999999999</v>
      </c>
      <c r="H3753">
        <f t="shared" si="947"/>
        <v>-3.6656484309913973E-2</v>
      </c>
      <c r="I3753">
        <f t="shared" si="948"/>
        <v>-3.6420395421435936E-3</v>
      </c>
      <c r="J3753">
        <f t="shared" si="950"/>
        <v>0.80976935293507035</v>
      </c>
      <c r="K3753" s="2">
        <v>1</v>
      </c>
      <c r="L3753" s="2">
        <v>1</v>
      </c>
      <c r="M3753" s="6">
        <f ca="1">100*(D3753-MIN(OFFSET(C3753,-$M$3+1,0):C3753))/(MAX(OFFSET(B3753,-$M$3+1,0):B3753)-MIN(OFFSET(C3753,-$M$3+1,0):C3753))</f>
        <v>64.705882352941103</v>
      </c>
      <c r="N3753" s="6">
        <f ca="1">100*(G3753-MIN(OFFSET(F3753,-$M$3+1,0):F3753))/(MAX(OFFSET(E3753,-$M$3+1,0):E3753)-MIN(OFFSET(F3753,-$M$3+1,0):F3753))</f>
        <v>53.658536585365844</v>
      </c>
      <c r="O3753" s="6">
        <f t="shared" ca="1" si="935"/>
        <v>11.047345767575258</v>
      </c>
      <c r="P3753" s="8">
        <f t="shared" si="936"/>
        <v>1.3599999999999994</v>
      </c>
      <c r="Q3753" s="8">
        <f t="shared" si="937"/>
        <v>0.57000000000000028</v>
      </c>
      <c r="R3753" s="15">
        <f ca="1">AVERAGE(P3753:OFFSET(P3753,-$R$3+1,0))*$R$4*K3753</f>
        <v>187.37500000000011</v>
      </c>
      <c r="S3753" s="15">
        <f ca="1">AVERAGE(Q3753:OFFSET(Q3753,-$R$3+1,0))*$S$4*L3753</f>
        <v>112.75</v>
      </c>
      <c r="T3753" s="11" t="str">
        <f t="shared" ca="1" si="938"/>
        <v xml:space="preserve"> </v>
      </c>
      <c r="U3753" s="11" t="str">
        <f t="shared" ca="1" si="949"/>
        <v>Sell</v>
      </c>
      <c r="V3753" s="3">
        <f t="shared" ca="1" si="939"/>
        <v>-10</v>
      </c>
      <c r="W3753" s="16">
        <f t="shared" ca="1" si="940"/>
        <v>15.882990249187444</v>
      </c>
      <c r="X3753" s="3">
        <f t="shared" ca="1" si="941"/>
        <v>36.01</v>
      </c>
      <c r="Y3753" s="3">
        <f t="shared" ca="1" si="942"/>
        <v>19.22</v>
      </c>
      <c r="Z3753" s="12">
        <f t="shared" ca="1" si="943"/>
        <v>1320.0000000000002</v>
      </c>
      <c r="AA3753" s="17">
        <f t="shared" ca="1" si="944"/>
        <v>-111.18093174431256</v>
      </c>
      <c r="AB3753" s="17">
        <f t="shared" ca="1" si="945"/>
        <v>1208.8190682556876</v>
      </c>
      <c r="AC3753" s="19">
        <f t="shared" ca="1" si="946"/>
        <v>67971.790334356119</v>
      </c>
    </row>
    <row r="3754" spans="1:29" x14ac:dyDescent="0.25">
      <c r="A3754" s="22">
        <v>41456</v>
      </c>
      <c r="B3754" s="2">
        <v>35.549999999999997</v>
      </c>
      <c r="C3754" s="2">
        <v>34.049999999999997</v>
      </c>
      <c r="D3754" s="2">
        <v>34.130000000000003</v>
      </c>
      <c r="E3754">
        <v>19.63</v>
      </c>
      <c r="F3754">
        <v>18.510000000000002</v>
      </c>
      <c r="G3754">
        <v>18.54</v>
      </c>
      <c r="H3754">
        <f t="shared" si="947"/>
        <v>-1.6142980686076558E-2</v>
      </c>
      <c r="I3754">
        <f t="shared" si="948"/>
        <v>-3.1853785900783249E-2</v>
      </c>
      <c r="J3754">
        <f t="shared" si="950"/>
        <v>0.82360830611354585</v>
      </c>
      <c r="K3754" s="2">
        <v>1</v>
      </c>
      <c r="L3754" s="2">
        <v>1</v>
      </c>
      <c r="M3754" s="6">
        <f ca="1">100*(D3754-MIN(OFFSET(C3754,-$M$3+1,0):C3754))/(MAX(OFFSET(B3754,-$M$3+1,0):B3754)-MIN(OFFSET(C3754,-$M$3+1,0):C3754))</f>
        <v>45.054945054945065</v>
      </c>
      <c r="N3754" s="6">
        <f ca="1">100*(G3754-MIN(OFFSET(F3754,-$M$3+1,0):F3754))/(MAX(OFFSET(E3754,-$M$3+1,0):E3754)-MIN(OFFSET(F3754,-$M$3+1,0):F3754))</f>
        <v>28.861788617886205</v>
      </c>
      <c r="O3754" s="6">
        <f t="shared" ca="1" si="935"/>
        <v>16.19315643705886</v>
      </c>
      <c r="P3754" s="8">
        <f t="shared" si="936"/>
        <v>1.5</v>
      </c>
      <c r="Q3754" s="8">
        <f t="shared" si="937"/>
        <v>1.1199999999999974</v>
      </c>
      <c r="R3754" s="15">
        <f ca="1">AVERAGE(P3754:OFFSET(P3754,-$R$3+1,0))*$R$4*K3754</f>
        <v>184.62500000000011</v>
      </c>
      <c r="S3754" s="15">
        <f ca="1">AVERAGE(Q3754:OFFSET(Q3754,-$R$3+1,0))*$S$4*L3754</f>
        <v>114.62499999999997</v>
      </c>
      <c r="T3754" s="11" t="str">
        <f t="shared" ca="1" si="938"/>
        <v xml:space="preserve"> </v>
      </c>
      <c r="U3754" s="11" t="str">
        <f t="shared" ca="1" si="949"/>
        <v>Sell</v>
      </c>
      <c r="V3754" s="3">
        <f t="shared" ca="1" si="939"/>
        <v>-10</v>
      </c>
      <c r="W3754" s="16">
        <f t="shared" ca="1" si="940"/>
        <v>15.882990249187444</v>
      </c>
      <c r="X3754" s="3">
        <f t="shared" ca="1" si="941"/>
        <v>36.01</v>
      </c>
      <c r="Y3754" s="3">
        <f t="shared" ca="1" si="942"/>
        <v>19.22</v>
      </c>
      <c r="Z3754" s="12">
        <f t="shared" ca="1" si="943"/>
        <v>559.99999999999523</v>
      </c>
      <c r="AA3754" s="17">
        <f t="shared" ca="1" si="944"/>
        <v>-968.86240520043327</v>
      </c>
      <c r="AB3754" s="17">
        <f t="shared" ca="1" si="945"/>
        <v>-408.86240520043805</v>
      </c>
      <c r="AC3754" s="19">
        <f t="shared" ca="1" si="946"/>
        <v>67562.927929155674</v>
      </c>
    </row>
    <row r="3755" spans="1:29" x14ac:dyDescent="0.25">
      <c r="A3755" s="22">
        <v>41457</v>
      </c>
      <c r="B3755" s="2">
        <v>34.450000000000003</v>
      </c>
      <c r="C3755" s="2">
        <v>33.39</v>
      </c>
      <c r="D3755" s="2">
        <v>33.659999999999997</v>
      </c>
      <c r="E3755">
        <v>18.88</v>
      </c>
      <c r="F3755">
        <v>18.13</v>
      </c>
      <c r="G3755">
        <v>18.2</v>
      </c>
      <c r="H3755">
        <f t="shared" si="947"/>
        <v>-1.3770876062115578E-2</v>
      </c>
      <c r="I3755">
        <f t="shared" si="948"/>
        <v>-1.8338727076591121E-2</v>
      </c>
      <c r="J3755">
        <f t="shared" si="950"/>
        <v>0.81747445408069119</v>
      </c>
      <c r="K3755" s="2">
        <v>1</v>
      </c>
      <c r="L3755" s="2">
        <v>1</v>
      </c>
      <c r="M3755" s="6">
        <f ca="1">100*(D3755-MIN(OFFSET(C3755,-$M$3+1,0):C3755))/(MAX(OFFSET(B3755,-$M$3+1,0):B3755)-MIN(OFFSET(C3755,-$M$3+1,0):C3755))</f>
        <v>9.8540145985399938</v>
      </c>
      <c r="N3755" s="6">
        <f ca="1">100*(G3755-MIN(OFFSET(F3755,-$M$3+1,0):F3755))/(MAX(OFFSET(E3755,-$M$3+1,0):E3755)-MIN(OFFSET(F3755,-$M$3+1,0):F3755))</f>
        <v>3.2407407407407538</v>
      </c>
      <c r="O3755" s="6">
        <f t="shared" ref="O3755:O3818" ca="1" si="951">M3755-N3755</f>
        <v>6.61327385779924</v>
      </c>
      <c r="P3755" s="8">
        <f t="shared" ref="P3755:P3818" si="952">MAX(B3755-C3755,B3755-D3754,D3754-C3755)</f>
        <v>1.0600000000000023</v>
      </c>
      <c r="Q3755" s="8">
        <f t="shared" ref="Q3755:Q3818" si="953">MAX(E3755-F3755,E3755-G3754,G3754-F3755)</f>
        <v>0.75</v>
      </c>
      <c r="R3755" s="15">
        <f ca="1">AVERAGE(P3755:OFFSET(P3755,-$R$3+1,0))*$R$4*K3755</f>
        <v>156.25000000000017</v>
      </c>
      <c r="S3755" s="15">
        <f ca="1">AVERAGE(Q3755:OFFSET(Q3755,-$R$3+1,0))*$S$4*L3755</f>
        <v>101.87499999999999</v>
      </c>
      <c r="T3755" s="11" t="str">
        <f t="shared" ref="T3755:T3818" ca="1" si="954">IF(O3755&lt;$T$3,"Buy",IF(AND(T3754="Buy",O3755&lt;0),"Buy",IF(AND(T3754="Buy",O3755&gt;=0),"Exit"," ")))</f>
        <v xml:space="preserve"> </v>
      </c>
      <c r="U3755" s="11" t="str">
        <f t="shared" ca="1" si="949"/>
        <v>Sell</v>
      </c>
      <c r="V3755" s="3">
        <f t="shared" ref="V3755:V3818" ca="1" si="955">IF(AND($T3755="Buy",$T3754=" "),V$3,IF(AND($T3755="Buy",$T3754="Exit"),V$3,IF(AND($U3755="Sell",$U3754=" "),-V$3,IF(OR($T3754="Buy",U3754="Sell"),V3754," "))))</f>
        <v>-10</v>
      </c>
      <c r="W3755" s="16">
        <f t="shared" ref="W3755:W3818" ca="1" si="956">IF(AND($T3755="Buy",$T3754=" "),-V$3*R3755/S3755,IF(AND($T3755="Buy",$T3754="Exit"),-V$3*R3755/S3755,IF(AND($U3755="Sell",U3754=" "),V$3*R3755/S3755,IF(OR($T3754="Buy",$U3754="Sell"),W3754," "))))</f>
        <v>15.882990249187444</v>
      </c>
      <c r="X3755" s="3">
        <f t="shared" ref="X3755:X3818" ca="1" si="957">IF(AND($T3755="Buy",$T3754=" "),D3755,IF(AND($T3755="Buy",$T3754="Exit"),D3755,IF(AND($U3755="Sell",X3754=" "),D3755,IF(OR($T3754="Buy",U3754="Sell"),X3754," "))))</f>
        <v>36.01</v>
      </c>
      <c r="Y3755" s="3">
        <f t="shared" ref="Y3755:Y3818" ca="1" si="958">IF(AND($T3755="Buy",$T3754=" "),G3755,IF(AND($U3755="Sell",Y3754=" "),G3755,IF(OR($T3754="Buy",U3754="Sell"),Y3754," ")))</f>
        <v>19.22</v>
      </c>
      <c r="Z3755" s="12">
        <f t="shared" ref="Z3755:Z3818" ca="1" si="959">IF(AND(V3755&lt;&gt;" ",V3754&lt;&gt;" "),V3754*(D3755-D3754)*$R$4*K3754," ")</f>
        <v>470.00000000000597</v>
      </c>
      <c r="AA3755" s="17">
        <f t="shared" ref="AA3755:AA3818" ca="1" si="960">IF(AND(W3755&lt;&gt;" ",W3754&lt;&gt;" "),W3754*(G3755-G3754)*$S$4*L3754," ")</f>
        <v>-540.02166847237288</v>
      </c>
      <c r="AB3755" s="17">
        <f t="shared" ref="AB3755:AB3818" ca="1" si="961">IF(Z3755&lt;&gt;" ",Z3755+AA3755," ")</f>
        <v>-70.021668472366912</v>
      </c>
      <c r="AC3755" s="19">
        <f t="shared" ref="AC3755:AC3818" ca="1" si="962">IF(AB3755&lt;&gt;" ",AC3754+AB3755,AC3754)</f>
        <v>67492.906260683303</v>
      </c>
    </row>
    <row r="3756" spans="1:29" x14ac:dyDescent="0.25">
      <c r="A3756" s="22">
        <v>41458</v>
      </c>
      <c r="B3756" s="2">
        <v>34.21</v>
      </c>
      <c r="C3756" s="2">
        <v>33.380000000000003</v>
      </c>
      <c r="D3756" s="2">
        <v>34.01</v>
      </c>
      <c r="E3756">
        <v>18.7</v>
      </c>
      <c r="F3756">
        <v>18.04</v>
      </c>
      <c r="G3756">
        <v>18.239999999999998</v>
      </c>
      <c r="H3756">
        <f t="shared" si="947"/>
        <v>1.0398098633392694E-2</v>
      </c>
      <c r="I3756">
        <f t="shared" si="948"/>
        <v>2.19780219780219E-3</v>
      </c>
      <c r="J3756">
        <f t="shared" si="950"/>
        <v>0.81548705666407206</v>
      </c>
      <c r="K3756" s="2">
        <v>1</v>
      </c>
      <c r="L3756" s="2">
        <v>1</v>
      </c>
      <c r="M3756" s="6">
        <f ca="1">100*(D3756-MIN(OFFSET(C3756,-$M$3+1,0):C3756))/(MAX(OFFSET(B3756,-$M$3+1,0):B3756)-MIN(OFFSET(C3756,-$M$3+1,0):C3756))</f>
        <v>22.909090909090743</v>
      </c>
      <c r="N3756" s="6">
        <f ca="1">100*(G3756-MIN(OFFSET(F3756,-$M$3+1,0):F3756))/(MAX(OFFSET(E3756,-$M$3+1,0):E3756)-MIN(OFFSET(F3756,-$M$3+1,0):F3756))</f>
        <v>8.8888888888888573</v>
      </c>
      <c r="O3756" s="6">
        <f t="shared" ca="1" si="951"/>
        <v>14.020202020201886</v>
      </c>
      <c r="P3756" s="8">
        <f t="shared" si="952"/>
        <v>0.82999999999999829</v>
      </c>
      <c r="Q3756" s="8">
        <f t="shared" si="953"/>
        <v>0.66000000000000014</v>
      </c>
      <c r="R3756" s="15">
        <f ca="1">AVERAGE(P3756:OFFSET(P3756,-$R$3+1,0))*$R$4*K3756</f>
        <v>138.00000000000009</v>
      </c>
      <c r="S3756" s="15">
        <f ca="1">AVERAGE(Q3756:OFFSET(Q3756,-$R$3+1,0))*$S$4*L3756</f>
        <v>94.125000000000014</v>
      </c>
      <c r="T3756" s="11" t="str">
        <f t="shared" ca="1" si="954"/>
        <v xml:space="preserve"> </v>
      </c>
      <c r="U3756" s="11" t="str">
        <f t="shared" ca="1" si="949"/>
        <v>Sell</v>
      </c>
      <c r="V3756" s="3">
        <f t="shared" ca="1" si="955"/>
        <v>-10</v>
      </c>
      <c r="W3756" s="16">
        <f t="shared" ca="1" si="956"/>
        <v>15.882990249187444</v>
      </c>
      <c r="X3756" s="3">
        <f t="shared" ca="1" si="957"/>
        <v>36.01</v>
      </c>
      <c r="Y3756" s="3">
        <f t="shared" ca="1" si="958"/>
        <v>19.22</v>
      </c>
      <c r="Z3756" s="12">
        <f t="shared" ca="1" si="959"/>
        <v>-350.00000000000142</v>
      </c>
      <c r="AA3756" s="17">
        <f t="shared" ca="1" si="960"/>
        <v>63.531960996748417</v>
      </c>
      <c r="AB3756" s="17">
        <f t="shared" ca="1" si="961"/>
        <v>-286.46803900325301</v>
      </c>
      <c r="AC3756" s="19">
        <f t="shared" ca="1" si="962"/>
        <v>67206.438221680044</v>
      </c>
    </row>
    <row r="3757" spans="1:29" x14ac:dyDescent="0.25">
      <c r="A3757" s="22">
        <v>41460</v>
      </c>
      <c r="B3757" s="2">
        <v>34.020000000000003</v>
      </c>
      <c r="C3757" s="2">
        <v>31.8</v>
      </c>
      <c r="D3757" s="2">
        <v>32.61</v>
      </c>
      <c r="E3757">
        <v>18.399999999999999</v>
      </c>
      <c r="F3757">
        <v>17.149999999999999</v>
      </c>
      <c r="G3757">
        <v>17.600000000000001</v>
      </c>
      <c r="H3757">
        <f t="shared" si="947"/>
        <v>-4.1164363422522721E-2</v>
      </c>
      <c r="I3757">
        <f t="shared" si="948"/>
        <v>-3.5087719298245501E-2</v>
      </c>
      <c r="J3757">
        <f t="shared" si="950"/>
        <v>0.83425588686580754</v>
      </c>
      <c r="K3757" s="2">
        <v>1</v>
      </c>
      <c r="L3757" s="2">
        <v>1</v>
      </c>
      <c r="M3757" s="6">
        <f ca="1">100*(D3757-MIN(OFFSET(C3757,-$M$3+1,0):C3757))/(MAX(OFFSET(B3757,-$M$3+1,0):B3757)-MIN(OFFSET(C3757,-$M$3+1,0):C3757))</f>
        <v>18.706697459584259</v>
      </c>
      <c r="N3757" s="6">
        <f ca="1">100*(G3757-MIN(OFFSET(F3757,-$M$3+1,0):F3757))/(MAX(OFFSET(E3757,-$M$3+1,0):E3757)-MIN(OFFSET(F3757,-$M$3+1,0):F3757))</f>
        <v>14.33121019108289</v>
      </c>
      <c r="O3757" s="6">
        <f t="shared" ca="1" si="951"/>
        <v>4.3754872685013684</v>
      </c>
      <c r="P3757" s="8">
        <f t="shared" si="952"/>
        <v>2.2200000000000024</v>
      </c>
      <c r="Q3757" s="8">
        <f t="shared" si="953"/>
        <v>1.25</v>
      </c>
      <c r="R3757" s="15">
        <f ca="1">AVERAGE(P3757:OFFSET(P3757,-$R$3+1,0))*$R$4*K3757</f>
        <v>144.37500000000009</v>
      </c>
      <c r="S3757" s="15">
        <f ca="1">AVERAGE(Q3757:OFFSET(Q3757,-$R$3+1,0))*$S$4*L3757</f>
        <v>90.749999999999972</v>
      </c>
      <c r="T3757" s="11" t="str">
        <f t="shared" ca="1" si="954"/>
        <v xml:space="preserve"> </v>
      </c>
      <c r="U3757" s="11" t="str">
        <f t="shared" ca="1" si="949"/>
        <v>Sell</v>
      </c>
      <c r="V3757" s="3">
        <f t="shared" ca="1" si="955"/>
        <v>-10</v>
      </c>
      <c r="W3757" s="16">
        <f t="shared" ca="1" si="956"/>
        <v>15.882990249187444</v>
      </c>
      <c r="X3757" s="3">
        <f t="shared" ca="1" si="957"/>
        <v>36.01</v>
      </c>
      <c r="Y3757" s="3">
        <f t="shared" ca="1" si="958"/>
        <v>19.22</v>
      </c>
      <c r="Z3757" s="12">
        <f t="shared" ca="1" si="959"/>
        <v>1399.9999999999986</v>
      </c>
      <c r="AA3757" s="17">
        <f t="shared" ca="1" si="960"/>
        <v>-1016.5113759479917</v>
      </c>
      <c r="AB3757" s="17">
        <f t="shared" ca="1" si="961"/>
        <v>383.48862405200691</v>
      </c>
      <c r="AC3757" s="19">
        <f t="shared" ca="1" si="962"/>
        <v>67589.926845732058</v>
      </c>
    </row>
    <row r="3758" spans="1:29" x14ac:dyDescent="0.25">
      <c r="A3758" s="22">
        <v>41463</v>
      </c>
      <c r="B3758" s="2">
        <v>33.07</v>
      </c>
      <c r="C3758" s="2">
        <v>31.74</v>
      </c>
      <c r="D3758" s="2">
        <v>31.79</v>
      </c>
      <c r="E3758">
        <v>17.760000000000002</v>
      </c>
      <c r="F3758">
        <v>17.18</v>
      </c>
      <c r="G3758">
        <v>17.2</v>
      </c>
      <c r="H3758">
        <f t="shared" si="947"/>
        <v>-2.5145660840233064E-2</v>
      </c>
      <c r="I3758">
        <f t="shared" si="948"/>
        <v>-2.2727272727272818E-2</v>
      </c>
      <c r="J3758">
        <f t="shared" si="950"/>
        <v>0.8377433236137608</v>
      </c>
      <c r="K3758" s="2">
        <v>1</v>
      </c>
      <c r="L3758" s="2">
        <v>1</v>
      </c>
      <c r="M3758" s="6">
        <f ca="1">100*(D3758-MIN(OFFSET(C3758,-$M$3+1,0):C3758))/(MAX(OFFSET(B3758,-$M$3+1,0):B3758)-MIN(OFFSET(C3758,-$M$3+1,0):C3758))</f>
        <v>1.2594458438287326</v>
      </c>
      <c r="N3758" s="6">
        <f ca="1">100*(G3758-MIN(OFFSET(F3758,-$M$3+1,0):F3758))/(MAX(OFFSET(E3758,-$M$3+1,0):E3758)-MIN(OFFSET(F3758,-$M$3+1,0):F3758))</f>
        <v>2.0161290322580929</v>
      </c>
      <c r="O3758" s="6">
        <f t="shared" ca="1" si="951"/>
        <v>-0.75668318842936033</v>
      </c>
      <c r="P3758" s="8">
        <f t="shared" si="952"/>
        <v>1.3300000000000018</v>
      </c>
      <c r="Q3758" s="8">
        <f t="shared" si="953"/>
        <v>0.58000000000000185</v>
      </c>
      <c r="R3758" s="15">
        <f ca="1">AVERAGE(P3758:OFFSET(P3758,-$R$3+1,0))*$R$4*K3758</f>
        <v>134.75000000000011</v>
      </c>
      <c r="S3758" s="15">
        <f ca="1">AVERAGE(Q3758:OFFSET(Q3758,-$R$3+1,0))*$S$4*L3758</f>
        <v>84.750000000000014</v>
      </c>
      <c r="T3758" s="11" t="str">
        <f t="shared" ca="1" si="954"/>
        <v xml:space="preserve"> </v>
      </c>
      <c r="U3758" s="11" t="str">
        <f t="shared" ca="1" si="949"/>
        <v>Exit</v>
      </c>
      <c r="V3758" s="3">
        <f t="shared" ca="1" si="955"/>
        <v>-10</v>
      </c>
      <c r="W3758" s="16">
        <f t="shared" ca="1" si="956"/>
        <v>15.882990249187444</v>
      </c>
      <c r="X3758" s="3">
        <f t="shared" ca="1" si="957"/>
        <v>36.01</v>
      </c>
      <c r="Y3758" s="3">
        <f t="shared" ca="1" si="958"/>
        <v>19.22</v>
      </c>
      <c r="Z3758" s="12">
        <f t="shared" ca="1" si="959"/>
        <v>820.00000000000023</v>
      </c>
      <c r="AA3758" s="17">
        <f t="shared" ca="1" si="960"/>
        <v>-635.31960996750115</v>
      </c>
      <c r="AB3758" s="17">
        <f t="shared" ca="1" si="961"/>
        <v>184.68039003249908</v>
      </c>
      <c r="AC3758" s="19">
        <f t="shared" ca="1" si="962"/>
        <v>67774.607235764561</v>
      </c>
    </row>
    <row r="3759" spans="1:29" x14ac:dyDescent="0.25">
      <c r="A3759" s="22">
        <v>41464</v>
      </c>
      <c r="B3759" s="2">
        <v>33.89</v>
      </c>
      <c r="C3759" s="2">
        <v>32.020000000000003</v>
      </c>
      <c r="D3759" s="2">
        <v>33.72</v>
      </c>
      <c r="E3759">
        <v>18.47</v>
      </c>
      <c r="F3759">
        <v>17.29</v>
      </c>
      <c r="G3759">
        <v>18.38</v>
      </c>
      <c r="H3759">
        <f t="shared" si="947"/>
        <v>6.071091538219564E-2</v>
      </c>
      <c r="I3759">
        <f t="shared" si="948"/>
        <v>6.8604651162790686E-2</v>
      </c>
      <c r="J3759">
        <f t="shared" si="950"/>
        <v>0.87670528785156732</v>
      </c>
      <c r="K3759" s="2">
        <v>1</v>
      </c>
      <c r="L3759" s="2">
        <v>1</v>
      </c>
      <c r="M3759" s="6">
        <f ca="1">100*(D3759-MIN(OFFSET(C3759,-$M$3+1,0):C3759))/(MAX(OFFSET(B3759,-$M$3+1,0):B3759)-MIN(OFFSET(C3759,-$M$3+1,0):C3759))</f>
        <v>51.96850393700791</v>
      </c>
      <c r="N3759" s="6">
        <f ca="1">100*(G3759-MIN(OFFSET(F3759,-$M$3+1,0):F3759))/(MAX(OFFSET(E3759,-$M$3+1,0):E3759)-MIN(OFFSET(F3759,-$M$3+1,0):F3759))</f>
        <v>49.596774193548399</v>
      </c>
      <c r="O3759" s="6">
        <f t="shared" ca="1" si="951"/>
        <v>2.371729743459511</v>
      </c>
      <c r="P3759" s="8">
        <f t="shared" si="952"/>
        <v>2.1000000000000014</v>
      </c>
      <c r="Q3759" s="8">
        <f t="shared" si="953"/>
        <v>1.2699999999999996</v>
      </c>
      <c r="R3759" s="15">
        <f ca="1">AVERAGE(P3759:OFFSET(P3759,-$R$3+1,0))*$R$4*K3759</f>
        <v>148.37500000000014</v>
      </c>
      <c r="S3759" s="15">
        <f ca="1">AVERAGE(Q3759:OFFSET(Q3759,-$R$3+1,0))*$S$4*L3759</f>
        <v>93.374999999999986</v>
      </c>
      <c r="T3759" s="11" t="str">
        <f t="shared" ca="1" si="954"/>
        <v xml:space="preserve"> </v>
      </c>
      <c r="U3759" s="11" t="str">
        <f t="shared" ca="1" si="949"/>
        <v xml:space="preserve"> </v>
      </c>
      <c r="V3759" s="3" t="str">
        <f t="shared" ca="1" si="955"/>
        <v xml:space="preserve"> </v>
      </c>
      <c r="W3759" s="16" t="str">
        <f t="shared" ca="1" si="956"/>
        <v xml:space="preserve"> </v>
      </c>
      <c r="X3759" s="3" t="str">
        <f t="shared" ca="1" si="957"/>
        <v xml:space="preserve"> </v>
      </c>
      <c r="Y3759" s="3" t="str">
        <f t="shared" ca="1" si="958"/>
        <v xml:space="preserve"> </v>
      </c>
      <c r="Z3759" s="12" t="str">
        <f t="shared" ca="1" si="959"/>
        <v xml:space="preserve"> </v>
      </c>
      <c r="AA3759" s="17" t="str">
        <f t="shared" ca="1" si="960"/>
        <v xml:space="preserve"> </v>
      </c>
      <c r="AB3759" s="17" t="str">
        <f t="shared" ca="1" si="961"/>
        <v xml:space="preserve"> </v>
      </c>
      <c r="AC3759" s="19">
        <f t="shared" ca="1" si="962"/>
        <v>67774.607235764561</v>
      </c>
    </row>
    <row r="3760" spans="1:29" x14ac:dyDescent="0.25">
      <c r="A3760" s="22">
        <v>41465</v>
      </c>
      <c r="B3760" s="2">
        <v>33.99</v>
      </c>
      <c r="C3760" s="2">
        <v>32.9</v>
      </c>
      <c r="D3760" s="2">
        <v>33.270000000000003</v>
      </c>
      <c r="E3760">
        <v>18.63</v>
      </c>
      <c r="F3760">
        <v>17.670000000000002</v>
      </c>
      <c r="G3760">
        <v>17.850000000000001</v>
      </c>
      <c r="H3760">
        <f t="shared" si="947"/>
        <v>-1.3345195729537296E-2</v>
      </c>
      <c r="I3760">
        <f t="shared" si="948"/>
        <v>-2.883569096844385E-2</v>
      </c>
      <c r="J3760">
        <f t="shared" si="950"/>
        <v>0.87382086456069952</v>
      </c>
      <c r="K3760" s="2">
        <v>1</v>
      </c>
      <c r="L3760" s="2">
        <v>1</v>
      </c>
      <c r="M3760" s="6">
        <f ca="1">100*(D3760-MIN(OFFSET(C3760,-$M$3+1,0):C3760))/(MAX(OFFSET(B3760,-$M$3+1,0):B3760)-MIN(OFFSET(C3760,-$M$3+1,0):C3760))</f>
        <v>56.457564575645833</v>
      </c>
      <c r="N3760" s="6">
        <f ca="1">100*(G3760-MIN(OFFSET(F3760,-$M$3+1,0):F3760))/(MAX(OFFSET(E3760,-$M$3+1,0):E3760)-MIN(OFFSET(F3760,-$M$3+1,0):F3760))</f>
        <v>40.462427745664897</v>
      </c>
      <c r="O3760" s="6">
        <f t="shared" ca="1" si="951"/>
        <v>15.995136829980936</v>
      </c>
      <c r="P3760" s="8">
        <f t="shared" si="952"/>
        <v>1.0900000000000034</v>
      </c>
      <c r="Q3760" s="8">
        <f t="shared" si="953"/>
        <v>0.9599999999999973</v>
      </c>
      <c r="R3760" s="15">
        <f ca="1">AVERAGE(P3760:OFFSET(P3760,-$R$3+1,0))*$R$4*K3760</f>
        <v>143.62500000000011</v>
      </c>
      <c r="S3760" s="15">
        <f ca="1">AVERAGE(Q3760:OFFSET(Q3760,-$R$3+1,0))*$S$4*L3760</f>
        <v>89.499999999999957</v>
      </c>
      <c r="T3760" s="11" t="str">
        <f t="shared" ca="1" si="954"/>
        <v xml:space="preserve"> </v>
      </c>
      <c r="U3760" s="11" t="str">
        <f t="shared" ca="1" si="949"/>
        <v xml:space="preserve"> </v>
      </c>
      <c r="V3760" s="3" t="str">
        <f t="shared" ca="1" si="955"/>
        <v xml:space="preserve"> </v>
      </c>
      <c r="W3760" s="16" t="str">
        <f t="shared" ca="1" si="956"/>
        <v xml:space="preserve"> </v>
      </c>
      <c r="X3760" s="3" t="str">
        <f t="shared" ca="1" si="957"/>
        <v xml:space="preserve"> </v>
      </c>
      <c r="Y3760" s="3" t="str">
        <f t="shared" ca="1" si="958"/>
        <v xml:space="preserve"> </v>
      </c>
      <c r="Z3760" s="12" t="str">
        <f t="shared" ca="1" si="959"/>
        <v xml:space="preserve"> </v>
      </c>
      <c r="AA3760" s="17" t="str">
        <f t="shared" ca="1" si="960"/>
        <v xml:space="preserve"> </v>
      </c>
      <c r="AB3760" s="17" t="str">
        <f t="shared" ca="1" si="961"/>
        <v xml:space="preserve"> </v>
      </c>
      <c r="AC3760" s="19">
        <f t="shared" ca="1" si="962"/>
        <v>67774.607235764561</v>
      </c>
    </row>
    <row r="3761" spans="1:29" x14ac:dyDescent="0.25">
      <c r="A3761" s="22">
        <v>41466</v>
      </c>
      <c r="B3761" s="2">
        <v>36.229999999999997</v>
      </c>
      <c r="C3761" s="2">
        <v>34.409999999999997</v>
      </c>
      <c r="D3761" s="2">
        <v>36.11</v>
      </c>
      <c r="E3761">
        <v>19.350000000000001</v>
      </c>
      <c r="F3761">
        <v>18.670000000000002</v>
      </c>
      <c r="G3761">
        <v>19.149999999999999</v>
      </c>
      <c r="H3761">
        <f t="shared" si="947"/>
        <v>8.5362188157499075E-2</v>
      </c>
      <c r="I3761">
        <f t="shared" si="948"/>
        <v>7.2829131652660806E-2</v>
      </c>
      <c r="J3761">
        <f t="shared" si="950"/>
        <v>0.90399127446065985</v>
      </c>
      <c r="K3761" s="2">
        <v>1</v>
      </c>
      <c r="L3761" s="2">
        <v>1</v>
      </c>
      <c r="M3761" s="6">
        <f ca="1">100*(D3761-MIN(OFFSET(C3761,-$M$3+1,0):C3761))/(MAX(OFFSET(B3761,-$M$3+1,0):B3761)-MIN(OFFSET(C3761,-$M$3+1,0):C3761))</f>
        <v>97.327394209354182</v>
      </c>
      <c r="N3761" s="6">
        <f ca="1">100*(G3761-MIN(OFFSET(F3761,-$M$3+1,0):F3761))/(MAX(OFFSET(E3761,-$M$3+1,0):E3761)-MIN(OFFSET(F3761,-$M$3+1,0):F3761))</f>
        <v>90.909090909090793</v>
      </c>
      <c r="O3761" s="6">
        <f t="shared" ca="1" si="951"/>
        <v>6.4183033002633891</v>
      </c>
      <c r="P3761" s="8">
        <f t="shared" si="952"/>
        <v>2.9599999999999937</v>
      </c>
      <c r="Q3761" s="8">
        <f t="shared" si="953"/>
        <v>1.5</v>
      </c>
      <c r="R3761" s="15">
        <f ca="1">AVERAGE(P3761:OFFSET(P3761,-$R$3+1,0))*$R$4*K3761</f>
        <v>163.62500000000006</v>
      </c>
      <c r="S3761" s="15">
        <f ca="1">AVERAGE(Q3761:OFFSET(Q3761,-$R$3+1,0))*$S$4*L3761</f>
        <v>101.12499999999996</v>
      </c>
      <c r="T3761" s="11" t="str">
        <f t="shared" ca="1" si="954"/>
        <v xml:space="preserve"> </v>
      </c>
      <c r="U3761" s="11" t="str">
        <f t="shared" ca="1" si="949"/>
        <v xml:space="preserve"> </v>
      </c>
      <c r="V3761" s="3" t="str">
        <f t="shared" ca="1" si="955"/>
        <v xml:space="preserve"> </v>
      </c>
      <c r="W3761" s="16" t="str">
        <f t="shared" ca="1" si="956"/>
        <v xml:space="preserve"> </v>
      </c>
      <c r="X3761" s="3" t="str">
        <f t="shared" ca="1" si="957"/>
        <v xml:space="preserve"> </v>
      </c>
      <c r="Y3761" s="3" t="str">
        <f t="shared" ca="1" si="958"/>
        <v xml:space="preserve"> </v>
      </c>
      <c r="Z3761" s="12" t="str">
        <f t="shared" ca="1" si="959"/>
        <v xml:space="preserve"> </v>
      </c>
      <c r="AA3761" s="17" t="str">
        <f t="shared" ca="1" si="960"/>
        <v xml:space="preserve"> </v>
      </c>
      <c r="AB3761" s="17" t="str">
        <f t="shared" ca="1" si="961"/>
        <v xml:space="preserve"> </v>
      </c>
      <c r="AC3761" s="19">
        <f t="shared" ca="1" si="962"/>
        <v>67774.607235764561</v>
      </c>
    </row>
    <row r="3762" spans="1:29" x14ac:dyDescent="0.25">
      <c r="A3762" s="22">
        <v>41467</v>
      </c>
      <c r="B3762" s="2">
        <v>36.53</v>
      </c>
      <c r="C3762" s="2">
        <v>35.36</v>
      </c>
      <c r="D3762" s="2">
        <v>35.72</v>
      </c>
      <c r="E3762">
        <v>19.45</v>
      </c>
      <c r="F3762">
        <v>18.7</v>
      </c>
      <c r="G3762">
        <v>18.760000000000002</v>
      </c>
      <c r="H3762">
        <f t="shared" si="947"/>
        <v>-1.0800332317917438E-2</v>
      </c>
      <c r="I3762">
        <f t="shared" si="948"/>
        <v>-2.0365535248041633E-2</v>
      </c>
      <c r="J3762">
        <f t="shared" si="950"/>
        <v>0.89678146470139597</v>
      </c>
      <c r="K3762" s="2">
        <v>1</v>
      </c>
      <c r="L3762" s="2">
        <v>1</v>
      </c>
      <c r="M3762" s="6">
        <f ca="1">100*(D3762-MIN(OFFSET(C3762,-$M$3+1,0):C3762))/(MAX(OFFSET(B3762,-$M$3+1,0):B3762)-MIN(OFFSET(C3762,-$M$3+1,0):C3762))</f>
        <v>83.089770354906022</v>
      </c>
      <c r="N3762" s="6">
        <f ca="1">100*(G3762-MIN(OFFSET(F3762,-$M$3+1,0):F3762))/(MAX(OFFSET(E3762,-$M$3+1,0):E3762)-MIN(OFFSET(F3762,-$M$3+1,0):F3762))</f>
        <v>70.000000000000099</v>
      </c>
      <c r="O3762" s="6">
        <f t="shared" ca="1" si="951"/>
        <v>13.089770354905923</v>
      </c>
      <c r="P3762" s="8">
        <f t="shared" si="952"/>
        <v>1.1700000000000017</v>
      </c>
      <c r="Q3762" s="8">
        <f t="shared" si="953"/>
        <v>0.75</v>
      </c>
      <c r="R3762" s="15">
        <f ca="1">AVERAGE(P3762:OFFSET(P3762,-$R$3+1,0))*$R$4*K3762</f>
        <v>159.50000000000006</v>
      </c>
      <c r="S3762" s="15">
        <f ca="1">AVERAGE(Q3762:OFFSET(Q3762,-$R$3+1,0))*$S$4*L3762</f>
        <v>96.499999999999986</v>
      </c>
      <c r="T3762" s="11" t="str">
        <f t="shared" ca="1" si="954"/>
        <v xml:space="preserve"> </v>
      </c>
      <c r="U3762" s="11" t="str">
        <f t="shared" ca="1" si="949"/>
        <v xml:space="preserve"> </v>
      </c>
      <c r="V3762" s="3" t="str">
        <f t="shared" ca="1" si="955"/>
        <v xml:space="preserve"> </v>
      </c>
      <c r="W3762" s="16" t="str">
        <f t="shared" ca="1" si="956"/>
        <v xml:space="preserve"> </v>
      </c>
      <c r="X3762" s="3" t="str">
        <f t="shared" ca="1" si="957"/>
        <v xml:space="preserve"> </v>
      </c>
      <c r="Y3762" s="3" t="str">
        <f t="shared" ca="1" si="958"/>
        <v xml:space="preserve"> </v>
      </c>
      <c r="Z3762" s="12" t="str">
        <f t="shared" ca="1" si="959"/>
        <v xml:space="preserve"> </v>
      </c>
      <c r="AA3762" s="17" t="str">
        <f t="shared" ca="1" si="960"/>
        <v xml:space="preserve"> </v>
      </c>
      <c r="AB3762" s="17" t="str">
        <f t="shared" ca="1" si="961"/>
        <v xml:space="preserve"> </v>
      </c>
      <c r="AC3762" s="19">
        <f t="shared" ca="1" si="962"/>
        <v>67774.607235764561</v>
      </c>
    </row>
    <row r="3763" spans="1:29" x14ac:dyDescent="0.25">
      <c r="A3763" s="22">
        <v>41470</v>
      </c>
      <c r="B3763" s="2">
        <v>35.85</v>
      </c>
      <c r="C3763" s="2">
        <v>33.74</v>
      </c>
      <c r="D3763" s="2">
        <v>34.25</v>
      </c>
      <c r="E3763">
        <v>18.97</v>
      </c>
      <c r="F3763">
        <v>18.399999999999999</v>
      </c>
      <c r="G3763">
        <v>18.489999999999998</v>
      </c>
      <c r="H3763">
        <f t="shared" si="947"/>
        <v>-4.1153415453527353E-2</v>
      </c>
      <c r="I3763">
        <f t="shared" si="948"/>
        <v>-1.4392324093816744E-2</v>
      </c>
      <c r="J3763">
        <f t="shared" si="950"/>
        <v>0.88355109833319023</v>
      </c>
      <c r="K3763" s="2">
        <v>1</v>
      </c>
      <c r="L3763" s="2">
        <v>1</v>
      </c>
      <c r="M3763" s="6">
        <f ca="1">100*(D3763-MIN(OFFSET(C3763,-$M$3+1,0):C3763))/(MAX(OFFSET(B3763,-$M$3+1,0):B3763)-MIN(OFFSET(C3763,-$M$3+1,0):C3763))</f>
        <v>52.400835073068897</v>
      </c>
      <c r="N3763" s="6">
        <f ca="1">100*(G3763-MIN(OFFSET(F3763,-$M$3+1,0):F3763))/(MAX(OFFSET(E3763,-$M$3+1,0):E3763)-MIN(OFFSET(F3763,-$M$3+1,0):F3763))</f>
        <v>57.709251101321549</v>
      </c>
      <c r="O3763" s="6">
        <f t="shared" ca="1" si="951"/>
        <v>-5.3084160282526511</v>
      </c>
      <c r="P3763" s="8">
        <f t="shared" si="952"/>
        <v>2.1099999999999994</v>
      </c>
      <c r="Q3763" s="8">
        <f t="shared" si="953"/>
        <v>0.57000000000000028</v>
      </c>
      <c r="R3763" s="15">
        <f ca="1">AVERAGE(P3763:OFFSET(P3763,-$R$3+1,0))*$R$4*K3763</f>
        <v>172.62500000000003</v>
      </c>
      <c r="S3763" s="15">
        <f ca="1">AVERAGE(Q3763:OFFSET(Q3763,-$R$3+1,0))*$S$4*L3763</f>
        <v>94.249999999999986</v>
      </c>
      <c r="T3763" s="11" t="str">
        <f t="shared" ca="1" si="954"/>
        <v xml:space="preserve"> </v>
      </c>
      <c r="U3763" s="11" t="str">
        <f t="shared" ca="1" si="949"/>
        <v xml:space="preserve"> </v>
      </c>
      <c r="V3763" s="3" t="str">
        <f t="shared" ca="1" si="955"/>
        <v xml:space="preserve"> </v>
      </c>
      <c r="W3763" s="16" t="str">
        <f t="shared" ca="1" si="956"/>
        <v xml:space="preserve"> </v>
      </c>
      <c r="X3763" s="3" t="str">
        <f t="shared" ca="1" si="957"/>
        <v xml:space="preserve"> </v>
      </c>
      <c r="Y3763" s="3" t="str">
        <f t="shared" ca="1" si="958"/>
        <v xml:space="preserve"> </v>
      </c>
      <c r="Z3763" s="12" t="str">
        <f t="shared" ca="1" si="959"/>
        <v xml:space="preserve"> </v>
      </c>
      <c r="AA3763" s="17" t="str">
        <f t="shared" ca="1" si="960"/>
        <v xml:space="preserve"> </v>
      </c>
      <c r="AB3763" s="17" t="str">
        <f t="shared" ca="1" si="961"/>
        <v xml:space="preserve"> </v>
      </c>
      <c r="AC3763" s="19">
        <f t="shared" ca="1" si="962"/>
        <v>67774.607235764561</v>
      </c>
    </row>
    <row r="3764" spans="1:29" x14ac:dyDescent="0.25">
      <c r="A3764" s="22">
        <v>41471</v>
      </c>
      <c r="B3764" s="2">
        <v>35.130000000000003</v>
      </c>
      <c r="C3764" s="2">
        <v>33.67</v>
      </c>
      <c r="D3764" s="2">
        <v>34.18</v>
      </c>
      <c r="E3764">
        <v>19.350000000000001</v>
      </c>
      <c r="F3764">
        <v>18.329999999999998</v>
      </c>
      <c r="G3764">
        <v>18.79</v>
      </c>
      <c r="H3764">
        <f t="shared" si="947"/>
        <v>-2.0437956204379937E-3</v>
      </c>
      <c r="I3764">
        <f t="shared" si="948"/>
        <v>1.6224986479177916E-2</v>
      </c>
      <c r="J3764">
        <f t="shared" si="950"/>
        <v>0.87769199725328062</v>
      </c>
      <c r="K3764" s="2">
        <v>1</v>
      </c>
      <c r="L3764" s="2">
        <v>1</v>
      </c>
      <c r="M3764" s="6">
        <f ca="1">100*(D3764-MIN(OFFSET(C3764,-$M$3+1,0):C3764))/(MAX(OFFSET(B3764,-$M$3+1,0):B3764)-MIN(OFFSET(C3764,-$M$3+1,0):C3764))</f>
        <v>47.893569844789305</v>
      </c>
      <c r="N3764" s="6">
        <f ca="1">100*(G3764-MIN(OFFSET(F3764,-$M$3+1,0):F3764))/(MAX(OFFSET(E3764,-$M$3+1,0):E3764)-MIN(OFFSET(F3764,-$M$3+1,0):F3764))</f>
        <v>69.444444444444443</v>
      </c>
      <c r="O3764" s="6">
        <f t="shared" ca="1" si="951"/>
        <v>-21.550874599655138</v>
      </c>
      <c r="P3764" s="8">
        <f t="shared" si="952"/>
        <v>1.4600000000000009</v>
      </c>
      <c r="Q3764" s="8">
        <f t="shared" si="953"/>
        <v>1.0200000000000031</v>
      </c>
      <c r="R3764" s="15">
        <f ca="1">AVERAGE(P3764:OFFSET(P3764,-$R$3+1,0))*$R$4*K3764</f>
        <v>180.50000000000006</v>
      </c>
      <c r="S3764" s="15">
        <f ca="1">AVERAGE(Q3764:OFFSET(Q3764,-$R$3+1,0))*$S$4*L3764</f>
        <v>98.750000000000028</v>
      </c>
      <c r="T3764" s="11" t="str">
        <f t="shared" ca="1" si="954"/>
        <v>Buy</v>
      </c>
      <c r="U3764" s="11" t="str">
        <f t="shared" ca="1" si="949"/>
        <v xml:space="preserve"> </v>
      </c>
      <c r="V3764" s="3">
        <f t="shared" ca="1" si="955"/>
        <v>10</v>
      </c>
      <c r="W3764" s="16">
        <f t="shared" ca="1" si="956"/>
        <v>-18.278481012658226</v>
      </c>
      <c r="X3764" s="3">
        <f t="shared" ca="1" si="957"/>
        <v>34.18</v>
      </c>
      <c r="Y3764" s="3">
        <f t="shared" ca="1" si="958"/>
        <v>18.79</v>
      </c>
      <c r="Z3764" s="12" t="str">
        <f t="shared" ca="1" si="959"/>
        <v xml:space="preserve"> </v>
      </c>
      <c r="AA3764" s="17" t="str">
        <f t="shared" ca="1" si="960"/>
        <v xml:space="preserve"> </v>
      </c>
      <c r="AB3764" s="17" t="str">
        <f t="shared" ca="1" si="961"/>
        <v xml:space="preserve"> </v>
      </c>
      <c r="AC3764" s="19">
        <f t="shared" ca="1" si="962"/>
        <v>67774.607235764561</v>
      </c>
    </row>
    <row r="3765" spans="1:29" x14ac:dyDescent="0.25">
      <c r="A3765" s="22">
        <v>41472</v>
      </c>
      <c r="B3765" s="2">
        <v>34.78</v>
      </c>
      <c r="C3765" s="2">
        <v>33.590000000000003</v>
      </c>
      <c r="D3765" s="2">
        <v>34.35</v>
      </c>
      <c r="E3765">
        <v>19.760000000000002</v>
      </c>
      <c r="F3765">
        <v>18.38</v>
      </c>
      <c r="G3765">
        <v>19.29</v>
      </c>
      <c r="H3765">
        <f t="shared" si="947"/>
        <v>4.9736688121708728E-3</v>
      </c>
      <c r="I3765">
        <f t="shared" si="948"/>
        <v>2.6609898882384186E-2</v>
      </c>
      <c r="J3765">
        <f t="shared" si="950"/>
        <v>0.86823587160220161</v>
      </c>
      <c r="K3765" s="2">
        <v>1</v>
      </c>
      <c r="L3765" s="2">
        <v>1</v>
      </c>
      <c r="M3765" s="6">
        <f ca="1">100*(D3765-MIN(OFFSET(C3765,-$M$3+1,0):C3765))/(MAX(OFFSET(B3765,-$M$3+1,0):B3765)-MIN(OFFSET(C3765,-$M$3+1,0):C3765))</f>
        <v>39.944903581267269</v>
      </c>
      <c r="N3765" s="6">
        <f ca="1">100*(G3765-MIN(OFFSET(F3765,-$M$3+1,0):F3765))/(MAX(OFFSET(E3765,-$M$3+1,0):E3765)-MIN(OFFSET(F3765,-$M$3+1,0):F3765))</f>
        <v>77.511961722487925</v>
      </c>
      <c r="O3765" s="6">
        <f t="shared" ca="1" si="951"/>
        <v>-37.567058141220656</v>
      </c>
      <c r="P3765" s="8">
        <f t="shared" si="952"/>
        <v>1.1899999999999977</v>
      </c>
      <c r="Q3765" s="8">
        <f t="shared" si="953"/>
        <v>1.3800000000000026</v>
      </c>
      <c r="R3765" s="15">
        <f ca="1">AVERAGE(P3765:OFFSET(P3765,-$R$3+1,0))*$R$4*K3765</f>
        <v>167.625</v>
      </c>
      <c r="S3765" s="15">
        <f ca="1">AVERAGE(Q3765:OFFSET(Q3765,-$R$3+1,0))*$S$4*L3765</f>
        <v>100.37500000000006</v>
      </c>
      <c r="T3765" s="11" t="str">
        <f t="shared" ca="1" si="954"/>
        <v>Buy</v>
      </c>
      <c r="U3765" s="11" t="str">
        <f t="shared" ca="1" si="949"/>
        <v xml:space="preserve"> </v>
      </c>
      <c r="V3765" s="3">
        <f t="shared" ca="1" si="955"/>
        <v>10</v>
      </c>
      <c r="W3765" s="16">
        <f t="shared" ca="1" si="956"/>
        <v>-18.278481012658226</v>
      </c>
      <c r="X3765" s="3">
        <f t="shared" ca="1" si="957"/>
        <v>34.18</v>
      </c>
      <c r="Y3765" s="3">
        <f t="shared" ca="1" si="958"/>
        <v>18.79</v>
      </c>
      <c r="Z3765" s="12">
        <f t="shared" ca="1" si="959"/>
        <v>170.00000000000171</v>
      </c>
      <c r="AA3765" s="17">
        <f t="shared" ca="1" si="960"/>
        <v>-913.9240506329113</v>
      </c>
      <c r="AB3765" s="17">
        <f t="shared" ca="1" si="961"/>
        <v>-743.9240506329096</v>
      </c>
      <c r="AC3765" s="19">
        <f t="shared" ca="1" si="962"/>
        <v>67030.683185131653</v>
      </c>
    </row>
    <row r="3766" spans="1:29" x14ac:dyDescent="0.25">
      <c r="A3766" s="22">
        <v>41473</v>
      </c>
      <c r="B3766" s="2">
        <v>34.96</v>
      </c>
      <c r="C3766" s="2">
        <v>33.75</v>
      </c>
      <c r="D3766" s="2">
        <v>33.869999999999997</v>
      </c>
      <c r="E3766">
        <v>19.489999999999998</v>
      </c>
      <c r="F3766">
        <v>18.7</v>
      </c>
      <c r="G3766">
        <v>18.829999999999998</v>
      </c>
      <c r="H3766">
        <f t="shared" si="947"/>
        <v>-1.3973799126637654E-2</v>
      </c>
      <c r="I3766">
        <f t="shared" si="948"/>
        <v>-2.3846552617936778E-2</v>
      </c>
      <c r="J3766">
        <f t="shared" si="950"/>
        <v>0.86104897094896715</v>
      </c>
      <c r="K3766" s="2">
        <v>1</v>
      </c>
      <c r="L3766" s="2">
        <v>1</v>
      </c>
      <c r="M3766" s="6">
        <f ca="1">100*(D3766-MIN(OFFSET(C3766,-$M$3+1,0):C3766))/(MAX(OFFSET(B3766,-$M$3+1,0):B3766)-MIN(OFFSET(C3766,-$M$3+1,0):C3766))</f>
        <v>9.5238095238093283</v>
      </c>
      <c r="N3766" s="6">
        <f ca="1">100*(G3766-MIN(OFFSET(F3766,-$M$3+1,0):F3766))/(MAX(OFFSET(E3766,-$M$3+1,0):E3766)-MIN(OFFSET(F3766,-$M$3+1,0):F3766))</f>
        <v>34.965034965034889</v>
      </c>
      <c r="O3766" s="6">
        <f t="shared" ca="1" si="951"/>
        <v>-25.441225441225562</v>
      </c>
      <c r="P3766" s="8">
        <f t="shared" si="952"/>
        <v>1.2100000000000009</v>
      </c>
      <c r="Q3766" s="8">
        <f t="shared" si="953"/>
        <v>0.78999999999999915</v>
      </c>
      <c r="R3766" s="15">
        <f ca="1">AVERAGE(P3766:OFFSET(P3766,-$R$3+1,0))*$R$4*K3766</f>
        <v>166.125</v>
      </c>
      <c r="S3766" s="15">
        <f ca="1">AVERAGE(Q3766:OFFSET(Q3766,-$R$3+1,0))*$S$4*L3766</f>
        <v>103.00000000000003</v>
      </c>
      <c r="T3766" s="11" t="str">
        <f t="shared" ca="1" si="954"/>
        <v>Buy</v>
      </c>
      <c r="U3766" s="11" t="str">
        <f t="shared" ca="1" si="949"/>
        <v xml:space="preserve"> </v>
      </c>
      <c r="V3766" s="3">
        <f t="shared" ca="1" si="955"/>
        <v>10</v>
      </c>
      <c r="W3766" s="16">
        <f t="shared" ca="1" si="956"/>
        <v>-18.278481012658226</v>
      </c>
      <c r="X3766" s="3">
        <f t="shared" ca="1" si="957"/>
        <v>34.18</v>
      </c>
      <c r="Y3766" s="3">
        <f t="shared" ca="1" si="958"/>
        <v>18.79</v>
      </c>
      <c r="Z3766" s="12">
        <f t="shared" ca="1" si="959"/>
        <v>-480.00000000000398</v>
      </c>
      <c r="AA3766" s="17">
        <f t="shared" ca="1" si="960"/>
        <v>840.81012658227985</v>
      </c>
      <c r="AB3766" s="17">
        <f t="shared" ca="1" si="961"/>
        <v>360.81012658227587</v>
      </c>
      <c r="AC3766" s="19">
        <f t="shared" ca="1" si="962"/>
        <v>67391.49331171393</v>
      </c>
    </row>
    <row r="3767" spans="1:29" x14ac:dyDescent="0.25">
      <c r="A3767" s="22">
        <v>41474</v>
      </c>
      <c r="B3767" s="2">
        <v>34.43</v>
      </c>
      <c r="C3767" s="2">
        <v>33.700000000000003</v>
      </c>
      <c r="D3767" s="2">
        <v>34.229999999999997</v>
      </c>
      <c r="E3767">
        <v>19.010000000000002</v>
      </c>
      <c r="F3767">
        <v>18.600000000000001</v>
      </c>
      <c r="G3767">
        <v>18.63</v>
      </c>
      <c r="H3767">
        <f t="shared" si="947"/>
        <v>1.0628875110717528E-2</v>
      </c>
      <c r="I3767">
        <f t="shared" si="948"/>
        <v>-1.0621348911311723E-2</v>
      </c>
      <c r="J3767">
        <f t="shared" si="950"/>
        <v>0.81680884233165973</v>
      </c>
      <c r="K3767" s="2">
        <v>1</v>
      </c>
      <c r="L3767" s="2">
        <v>1</v>
      </c>
      <c r="M3767" s="6">
        <f ca="1">100*(D3767-MIN(OFFSET(C3767,-$M$3+1,0):C3767))/(MAX(OFFSET(B3767,-$M$3+1,0):B3767)-MIN(OFFSET(C3767,-$M$3+1,0):C3767))</f>
        <v>21.768707482992991</v>
      </c>
      <c r="N3767" s="6">
        <f ca="1">100*(G3767-MIN(OFFSET(F3767,-$M$3+1,0):F3767))/(MAX(OFFSET(E3767,-$M$3+1,0):E3767)-MIN(OFFSET(F3767,-$M$3+1,0):F3767))</f>
        <v>20.97902097902098</v>
      </c>
      <c r="O3767" s="6">
        <f t="shared" ca="1" si="951"/>
        <v>0.78968650397201046</v>
      </c>
      <c r="P3767" s="8">
        <f t="shared" si="952"/>
        <v>0.72999999999999687</v>
      </c>
      <c r="Q3767" s="8">
        <f t="shared" si="953"/>
        <v>0.41000000000000014</v>
      </c>
      <c r="R3767" s="15">
        <f ca="1">AVERAGE(P3767:OFFSET(P3767,-$R$3+1,0))*$R$4*K3767</f>
        <v>148.99999999999994</v>
      </c>
      <c r="S3767" s="15">
        <f ca="1">AVERAGE(Q3767:OFFSET(Q3767,-$R$3+1,0))*$S$4*L3767</f>
        <v>92.250000000000028</v>
      </c>
      <c r="T3767" s="11" t="str">
        <f t="shared" ca="1" si="954"/>
        <v>Exit</v>
      </c>
      <c r="U3767" s="11" t="str">
        <f t="shared" ca="1" si="949"/>
        <v xml:space="preserve"> </v>
      </c>
      <c r="V3767" s="3">
        <f t="shared" ca="1" si="955"/>
        <v>10</v>
      </c>
      <c r="W3767" s="16">
        <f t="shared" ca="1" si="956"/>
        <v>-18.278481012658226</v>
      </c>
      <c r="X3767" s="3">
        <f t="shared" ca="1" si="957"/>
        <v>34.18</v>
      </c>
      <c r="Y3767" s="3">
        <f t="shared" ca="1" si="958"/>
        <v>18.79</v>
      </c>
      <c r="Z3767" s="12">
        <f t="shared" ca="1" si="959"/>
        <v>359.99999999999943</v>
      </c>
      <c r="AA3767" s="17">
        <f t="shared" ca="1" si="960"/>
        <v>365.56962025316324</v>
      </c>
      <c r="AB3767" s="17">
        <f t="shared" ca="1" si="961"/>
        <v>725.56962025316261</v>
      </c>
      <c r="AC3767" s="19">
        <f t="shared" ca="1" si="962"/>
        <v>68117.062931967099</v>
      </c>
    </row>
    <row r="3768" spans="1:29" x14ac:dyDescent="0.25">
      <c r="A3768" s="22">
        <v>41477</v>
      </c>
      <c r="B3768" s="2">
        <v>34.57</v>
      </c>
      <c r="C3768" s="2">
        <v>33.32</v>
      </c>
      <c r="D3768" s="2">
        <v>33.51</v>
      </c>
      <c r="E3768">
        <v>18.72</v>
      </c>
      <c r="F3768">
        <v>18.02</v>
      </c>
      <c r="G3768">
        <v>18.170000000000002</v>
      </c>
      <c r="H3768">
        <f t="shared" si="947"/>
        <v>-2.1034180543383019E-2</v>
      </c>
      <c r="I3768">
        <f t="shared" si="948"/>
        <v>-2.4691358024691246E-2</v>
      </c>
      <c r="J3768">
        <f t="shared" si="950"/>
        <v>0.82140343067893762</v>
      </c>
      <c r="K3768" s="2">
        <v>1</v>
      </c>
      <c r="L3768" s="2">
        <v>1</v>
      </c>
      <c r="M3768" s="6">
        <f ca="1">100*(D3768-MIN(OFFSET(C3768,-$M$3+1,0):C3768))/(MAX(OFFSET(B3768,-$M$3+1,0):B3768)-MIN(OFFSET(C3768,-$M$3+1,0):C3768))</f>
        <v>7.5098814229248081</v>
      </c>
      <c r="N3768" s="6">
        <f ca="1">100*(G3768-MIN(OFFSET(F3768,-$M$3+1,0):F3768))/(MAX(OFFSET(E3768,-$M$3+1,0):E3768)-MIN(OFFSET(F3768,-$M$3+1,0):F3768))</f>
        <v>8.6206896551725265</v>
      </c>
      <c r="O3768" s="6">
        <f t="shared" ca="1" si="951"/>
        <v>-1.1108082322477184</v>
      </c>
      <c r="P3768" s="8">
        <f t="shared" si="952"/>
        <v>1.25</v>
      </c>
      <c r="Q3768" s="8">
        <f t="shared" si="953"/>
        <v>0.69999999999999929</v>
      </c>
      <c r="R3768" s="15">
        <f ca="1">AVERAGE(P3768:OFFSET(P3768,-$R$3+1,0))*$R$4*K3768</f>
        <v>150.99999999999989</v>
      </c>
      <c r="S3768" s="15">
        <f ca="1">AVERAGE(Q3768:OFFSET(Q3768,-$R$3+1,0))*$S$4*L3768</f>
        <v>89.000000000000057</v>
      </c>
      <c r="T3768" s="11" t="str">
        <f t="shared" ca="1" si="954"/>
        <v xml:space="preserve"> </v>
      </c>
      <c r="U3768" s="11" t="str">
        <f t="shared" ca="1" si="949"/>
        <v xml:space="preserve"> </v>
      </c>
      <c r="V3768" s="3" t="str">
        <f t="shared" ca="1" si="955"/>
        <v xml:space="preserve"> </v>
      </c>
      <c r="W3768" s="16" t="str">
        <f t="shared" ca="1" si="956"/>
        <v xml:space="preserve"> </v>
      </c>
      <c r="X3768" s="3" t="str">
        <f t="shared" ca="1" si="957"/>
        <v xml:space="preserve"> </v>
      </c>
      <c r="Y3768" s="3" t="str">
        <f t="shared" ca="1" si="958"/>
        <v xml:space="preserve"> </v>
      </c>
      <c r="Z3768" s="12" t="str">
        <f t="shared" ca="1" si="959"/>
        <v xml:space="preserve"> </v>
      </c>
      <c r="AA3768" s="17" t="str">
        <f t="shared" ca="1" si="960"/>
        <v xml:space="preserve"> </v>
      </c>
      <c r="AB3768" s="17" t="str">
        <f t="shared" ca="1" si="961"/>
        <v xml:space="preserve"> </v>
      </c>
      <c r="AC3768" s="19">
        <f t="shared" ca="1" si="962"/>
        <v>68117.062931967099</v>
      </c>
    </row>
    <row r="3769" spans="1:29" x14ac:dyDescent="0.25">
      <c r="A3769" s="22">
        <v>41478</v>
      </c>
      <c r="B3769" s="2">
        <v>34.159999999999997</v>
      </c>
      <c r="C3769" s="2">
        <v>33.22</v>
      </c>
      <c r="D3769" s="2">
        <v>33.97</v>
      </c>
      <c r="E3769">
        <v>18.63</v>
      </c>
      <c r="F3769">
        <v>18.079999999999998</v>
      </c>
      <c r="G3769">
        <v>18.510000000000002</v>
      </c>
      <c r="H3769">
        <f t="shared" si="947"/>
        <v>1.372724559832883E-2</v>
      </c>
      <c r="I3769">
        <f t="shared" si="948"/>
        <v>1.8712162905888841E-2</v>
      </c>
      <c r="J3769">
        <f t="shared" si="950"/>
        <v>0.83060121781685647</v>
      </c>
      <c r="K3769" s="2">
        <v>1</v>
      </c>
      <c r="L3769" s="2">
        <v>1</v>
      </c>
      <c r="M3769" s="6">
        <f ca="1">100*(D3769-MIN(OFFSET(C3769,-$M$3+1,0):C3769))/(MAX(OFFSET(B3769,-$M$3+1,0):B3769)-MIN(OFFSET(C3769,-$M$3+1,0):C3769))</f>
        <v>39.267015706806205</v>
      </c>
      <c r="N3769" s="6">
        <f ca="1">100*(G3769-MIN(OFFSET(F3769,-$M$3+1,0):F3769))/(MAX(OFFSET(E3769,-$M$3+1,0):E3769)-MIN(OFFSET(F3769,-$M$3+1,0):F3769))</f>
        <v>28.160919540229965</v>
      </c>
      <c r="O3769" s="6">
        <f t="shared" ca="1" si="951"/>
        <v>11.10609616657624</v>
      </c>
      <c r="P3769" s="8">
        <f t="shared" si="952"/>
        <v>0.93999999999999773</v>
      </c>
      <c r="Q3769" s="8">
        <f t="shared" si="953"/>
        <v>0.55000000000000071</v>
      </c>
      <c r="R3769" s="15">
        <f ca="1">AVERAGE(P3769:OFFSET(P3769,-$R$3+1,0))*$R$4*K3769</f>
        <v>125.74999999999994</v>
      </c>
      <c r="S3769" s="15">
        <f ca="1">AVERAGE(Q3769:OFFSET(Q3769,-$R$3+1,0))*$S$4*L3769</f>
        <v>77.125000000000071</v>
      </c>
      <c r="T3769" s="11" t="str">
        <f t="shared" ca="1" si="954"/>
        <v xml:space="preserve"> </v>
      </c>
      <c r="U3769" s="11" t="str">
        <f t="shared" ca="1" si="949"/>
        <v xml:space="preserve"> </v>
      </c>
      <c r="V3769" s="3" t="str">
        <f t="shared" ca="1" si="955"/>
        <v xml:space="preserve"> </v>
      </c>
      <c r="W3769" s="16" t="str">
        <f t="shared" ca="1" si="956"/>
        <v xml:space="preserve"> </v>
      </c>
      <c r="X3769" s="3" t="str">
        <f t="shared" ca="1" si="957"/>
        <v xml:space="preserve"> </v>
      </c>
      <c r="Y3769" s="3" t="str">
        <f t="shared" ca="1" si="958"/>
        <v xml:space="preserve"> </v>
      </c>
      <c r="Z3769" s="12" t="str">
        <f t="shared" ca="1" si="959"/>
        <v xml:space="preserve"> </v>
      </c>
      <c r="AA3769" s="17" t="str">
        <f t="shared" ca="1" si="960"/>
        <v xml:space="preserve"> </v>
      </c>
      <c r="AB3769" s="17" t="str">
        <f t="shared" ca="1" si="961"/>
        <v xml:space="preserve"> </v>
      </c>
      <c r="AC3769" s="19">
        <f t="shared" ca="1" si="962"/>
        <v>68117.062931967099</v>
      </c>
    </row>
    <row r="3770" spans="1:29" x14ac:dyDescent="0.25">
      <c r="A3770" s="22">
        <v>41479</v>
      </c>
      <c r="B3770" s="2">
        <v>33.78</v>
      </c>
      <c r="C3770" s="2">
        <v>32.18</v>
      </c>
      <c r="D3770" s="2">
        <v>32.64</v>
      </c>
      <c r="E3770">
        <v>18.7</v>
      </c>
      <c r="F3770">
        <v>17.2</v>
      </c>
      <c r="G3770">
        <v>17.52</v>
      </c>
      <c r="H3770">
        <f t="shared" si="947"/>
        <v>-3.9152193111569034E-2</v>
      </c>
      <c r="I3770">
        <f t="shared" si="948"/>
        <v>-5.3484602917342028E-2</v>
      </c>
      <c r="J3770">
        <f t="shared" si="950"/>
        <v>0.84223899517854706</v>
      </c>
      <c r="K3770" s="2">
        <v>1</v>
      </c>
      <c r="L3770" s="2">
        <v>1</v>
      </c>
      <c r="M3770" s="6">
        <f ca="1">100*(D3770-MIN(OFFSET(C3770,-$M$3+1,0):C3770))/(MAX(OFFSET(B3770,-$M$3+1,0):B3770)-MIN(OFFSET(C3770,-$M$3+1,0):C3770))</f>
        <v>16.546762589928083</v>
      </c>
      <c r="N3770" s="6">
        <f ca="1">100*(G3770-MIN(OFFSET(F3770,-$M$3+1,0):F3770))/(MAX(OFFSET(E3770,-$M$3+1,0):E3770)-MIN(OFFSET(F3770,-$M$3+1,0):F3770))</f>
        <v>12.5</v>
      </c>
      <c r="O3770" s="6">
        <f t="shared" ca="1" si="951"/>
        <v>4.0467625899280826</v>
      </c>
      <c r="P3770" s="8">
        <f t="shared" si="952"/>
        <v>1.7899999999999991</v>
      </c>
      <c r="Q3770" s="8">
        <f t="shared" si="953"/>
        <v>1.5</v>
      </c>
      <c r="R3770" s="15">
        <f ca="1">AVERAGE(P3770:OFFSET(P3770,-$R$3+1,0))*$R$4*K3770</f>
        <v>133.49999999999991</v>
      </c>
      <c r="S3770" s="15">
        <f ca="1">AVERAGE(Q3770:OFFSET(Q3770,-$R$3+1,0))*$S$4*L3770</f>
        <v>86.500000000000071</v>
      </c>
      <c r="T3770" s="11" t="str">
        <f t="shared" ca="1" si="954"/>
        <v xml:space="preserve"> </v>
      </c>
      <c r="U3770" s="11" t="str">
        <f t="shared" ca="1" si="949"/>
        <v xml:space="preserve"> </v>
      </c>
      <c r="V3770" s="3" t="str">
        <f t="shared" ca="1" si="955"/>
        <v xml:space="preserve"> </v>
      </c>
      <c r="W3770" s="16" t="str">
        <f t="shared" ca="1" si="956"/>
        <v xml:space="preserve"> </v>
      </c>
      <c r="X3770" s="3" t="str">
        <f t="shared" ca="1" si="957"/>
        <v xml:space="preserve"> </v>
      </c>
      <c r="Y3770" s="3" t="str">
        <f t="shared" ca="1" si="958"/>
        <v xml:space="preserve"> </v>
      </c>
      <c r="Z3770" s="12" t="str">
        <f t="shared" ca="1" si="959"/>
        <v xml:space="preserve"> </v>
      </c>
      <c r="AA3770" s="17" t="str">
        <f t="shared" ca="1" si="960"/>
        <v xml:space="preserve"> </v>
      </c>
      <c r="AB3770" s="17" t="str">
        <f t="shared" ca="1" si="961"/>
        <v xml:space="preserve"> </v>
      </c>
      <c r="AC3770" s="19">
        <f t="shared" ca="1" si="962"/>
        <v>68117.062931967099</v>
      </c>
    </row>
    <row r="3771" spans="1:29" x14ac:dyDescent="0.25">
      <c r="A3771" s="22">
        <v>41480</v>
      </c>
      <c r="B3771" s="2">
        <v>32.159999999999997</v>
      </c>
      <c r="C3771" s="2">
        <v>30.71</v>
      </c>
      <c r="D3771" s="2">
        <v>32.1</v>
      </c>
      <c r="E3771">
        <v>17.170000000000002</v>
      </c>
      <c r="F3771">
        <v>16.2</v>
      </c>
      <c r="G3771">
        <v>16.329999999999998</v>
      </c>
      <c r="H3771">
        <f t="shared" si="947"/>
        <v>-1.6544117647058765E-2</v>
      </c>
      <c r="I3771">
        <f t="shared" si="948"/>
        <v>-6.7922374429223775E-2</v>
      </c>
      <c r="J3771">
        <f t="shared" si="950"/>
        <v>0.80104517646016749</v>
      </c>
      <c r="K3771" s="2">
        <v>1</v>
      </c>
      <c r="L3771" s="2">
        <v>1</v>
      </c>
      <c r="M3771" s="6">
        <f ca="1">100*(D3771-MIN(OFFSET(C3771,-$M$3+1,0):C3771))/(MAX(OFFSET(B3771,-$M$3+1,0):B3771)-MIN(OFFSET(C3771,-$M$3+1,0):C3771))</f>
        <v>32.705882352941188</v>
      </c>
      <c r="N3771" s="6">
        <f ca="1">100*(G3771-MIN(OFFSET(F3771,-$M$3+1,0):F3771))/(MAX(OFFSET(E3771,-$M$3+1,0):E3771)-MIN(OFFSET(F3771,-$M$3+1,0):F3771))</f>
        <v>3.9513677811549859</v>
      </c>
      <c r="O3771" s="6">
        <f t="shared" ca="1" si="951"/>
        <v>28.754514571786203</v>
      </c>
      <c r="P3771" s="8">
        <f t="shared" si="952"/>
        <v>1.9299999999999997</v>
      </c>
      <c r="Q3771" s="8">
        <f t="shared" si="953"/>
        <v>1.3200000000000003</v>
      </c>
      <c r="R3771" s="15">
        <f ca="1">AVERAGE(P3771:OFFSET(P3771,-$R$3+1,0))*$R$4*K3771</f>
        <v>131.24999999999991</v>
      </c>
      <c r="S3771" s="15">
        <f ca="1">AVERAGE(Q3771:OFFSET(Q3771,-$R$3+1,0))*$S$4*L3771</f>
        <v>95.875000000000071</v>
      </c>
      <c r="T3771" s="11" t="str">
        <f t="shared" ca="1" si="954"/>
        <v xml:space="preserve"> </v>
      </c>
      <c r="U3771" s="11" t="str">
        <f t="shared" ca="1" si="949"/>
        <v>Sell</v>
      </c>
      <c r="V3771" s="3">
        <f t="shared" ca="1" si="955"/>
        <v>-10</v>
      </c>
      <c r="W3771" s="16">
        <f t="shared" ca="1" si="956"/>
        <v>13.689700130378077</v>
      </c>
      <c r="X3771" s="3">
        <f t="shared" ca="1" si="957"/>
        <v>32.1</v>
      </c>
      <c r="Y3771" s="3">
        <f t="shared" ca="1" si="958"/>
        <v>16.329999999999998</v>
      </c>
      <c r="Z3771" s="12" t="str">
        <f t="shared" ca="1" si="959"/>
        <v xml:space="preserve"> </v>
      </c>
      <c r="AA3771" s="17" t="str">
        <f t="shared" ca="1" si="960"/>
        <v xml:space="preserve"> </v>
      </c>
      <c r="AB3771" s="17" t="str">
        <f t="shared" ca="1" si="961"/>
        <v xml:space="preserve"> </v>
      </c>
      <c r="AC3771" s="19">
        <f t="shared" ca="1" si="962"/>
        <v>68117.062931967099</v>
      </c>
    </row>
    <row r="3772" spans="1:29" x14ac:dyDescent="0.25">
      <c r="A3772" s="22">
        <v>41481</v>
      </c>
      <c r="B3772" s="2">
        <v>32.369999999999997</v>
      </c>
      <c r="C3772" s="2">
        <v>31.89</v>
      </c>
      <c r="D3772" s="2">
        <v>32.29</v>
      </c>
      <c r="E3772">
        <v>16.95</v>
      </c>
      <c r="F3772">
        <v>16.239999999999998</v>
      </c>
      <c r="G3772">
        <v>16.829999999999998</v>
      </c>
      <c r="H3772">
        <f t="shared" si="947"/>
        <v>5.9190031152647204E-3</v>
      </c>
      <c r="I3772">
        <f t="shared" si="948"/>
        <v>3.0618493570116367E-2</v>
      </c>
      <c r="J3772">
        <f t="shared" si="950"/>
        <v>0.83591463389535181</v>
      </c>
      <c r="K3772" s="2">
        <v>1</v>
      </c>
      <c r="L3772" s="2">
        <v>1</v>
      </c>
      <c r="M3772" s="6">
        <f ca="1">100*(D3772-MIN(OFFSET(C3772,-$M$3+1,0):C3772))/(MAX(OFFSET(B3772,-$M$3+1,0):B3772)-MIN(OFFSET(C3772,-$M$3+1,0):C3772))</f>
        <v>40.932642487046593</v>
      </c>
      <c r="N3772" s="6">
        <f ca="1">100*(G3772-MIN(OFFSET(F3772,-$M$3+1,0):F3772))/(MAX(OFFSET(E3772,-$M$3+1,0):E3772)-MIN(OFFSET(F3772,-$M$3+1,0):F3772))</f>
        <v>22.419928825622723</v>
      </c>
      <c r="O3772" s="6">
        <f t="shared" ca="1" si="951"/>
        <v>18.51271366142387</v>
      </c>
      <c r="P3772" s="8">
        <f t="shared" si="952"/>
        <v>0.47999999999999687</v>
      </c>
      <c r="Q3772" s="8">
        <f t="shared" si="953"/>
        <v>0.71000000000000085</v>
      </c>
      <c r="R3772" s="15">
        <f ca="1">AVERAGE(P3772:OFFSET(P3772,-$R$3+1,0))*$R$4*K3772</f>
        <v>118.99999999999986</v>
      </c>
      <c r="S3772" s="15">
        <f ca="1">AVERAGE(Q3772:OFFSET(Q3772,-$R$3+1,0))*$S$4*L3772</f>
        <v>92.000000000000043</v>
      </c>
      <c r="T3772" s="11" t="str">
        <f t="shared" ca="1" si="954"/>
        <v xml:space="preserve"> </v>
      </c>
      <c r="U3772" s="11" t="str">
        <f t="shared" ca="1" si="949"/>
        <v>Sell</v>
      </c>
      <c r="V3772" s="3">
        <f t="shared" ca="1" si="955"/>
        <v>-10</v>
      </c>
      <c r="W3772" s="16">
        <f t="shared" ca="1" si="956"/>
        <v>13.689700130378077</v>
      </c>
      <c r="X3772" s="3">
        <f t="shared" ca="1" si="957"/>
        <v>32.1</v>
      </c>
      <c r="Y3772" s="3">
        <f t="shared" ca="1" si="958"/>
        <v>16.329999999999998</v>
      </c>
      <c r="Z3772" s="12">
        <f t="shared" ca="1" si="959"/>
        <v>-189.99999999999773</v>
      </c>
      <c r="AA3772" s="17">
        <f t="shared" ca="1" si="960"/>
        <v>684.48500651890379</v>
      </c>
      <c r="AB3772" s="17">
        <f t="shared" ca="1" si="961"/>
        <v>494.48500651890606</v>
      </c>
      <c r="AC3772" s="19">
        <f t="shared" ca="1" si="962"/>
        <v>68611.547938486008</v>
      </c>
    </row>
    <row r="3773" spans="1:29" x14ac:dyDescent="0.25">
      <c r="A3773" s="22">
        <v>41484</v>
      </c>
      <c r="B3773" s="2">
        <v>32.51</v>
      </c>
      <c r="C3773" s="2">
        <v>31.84</v>
      </c>
      <c r="D3773" s="2">
        <v>32.049999999999997</v>
      </c>
      <c r="E3773">
        <v>16.899999999999999</v>
      </c>
      <c r="F3773">
        <v>16.36</v>
      </c>
      <c r="G3773">
        <v>16.420000000000002</v>
      </c>
      <c r="H3773">
        <f t="shared" si="947"/>
        <v>-7.4326416847321219E-3</v>
      </c>
      <c r="I3773">
        <f t="shared" si="948"/>
        <v>-2.4361259655377054E-2</v>
      </c>
      <c r="J3773">
        <f t="shared" si="950"/>
        <v>0.86082904608337807</v>
      </c>
      <c r="K3773" s="2">
        <v>1</v>
      </c>
      <c r="L3773" s="2">
        <v>1</v>
      </c>
      <c r="M3773" s="6">
        <f ca="1">100*(D3773-MIN(OFFSET(C3773,-$M$3+1,0):C3773))/(MAX(OFFSET(B3773,-$M$3+1,0):B3773)-MIN(OFFSET(C3773,-$M$3+1,0):C3773))</f>
        <v>34.715025906735661</v>
      </c>
      <c r="N3773" s="6">
        <f ca="1">100*(G3773-MIN(OFFSET(F3773,-$M$3+1,0):F3773))/(MAX(OFFSET(E3773,-$M$3+1,0):E3773)-MIN(OFFSET(F3773,-$M$3+1,0):F3773))</f>
        <v>8.730158730158827</v>
      </c>
      <c r="O3773" s="6">
        <f t="shared" ca="1" si="951"/>
        <v>25.984867176576834</v>
      </c>
      <c r="P3773" s="8">
        <f t="shared" si="952"/>
        <v>0.66999999999999815</v>
      </c>
      <c r="Q3773" s="8">
        <f t="shared" si="953"/>
        <v>0.53999999999999915</v>
      </c>
      <c r="R3773" s="15">
        <f ca="1">AVERAGE(P3773:OFFSET(P3773,-$R$3+1,0))*$R$4*K3773</f>
        <v>112.49999999999987</v>
      </c>
      <c r="S3773" s="15">
        <f ca="1">AVERAGE(Q3773:OFFSET(Q3773,-$R$3+1,0))*$S$4*L3773</f>
        <v>81.5</v>
      </c>
      <c r="T3773" s="11" t="str">
        <f t="shared" ca="1" si="954"/>
        <v xml:space="preserve"> </v>
      </c>
      <c r="U3773" s="11" t="str">
        <f t="shared" ca="1" si="949"/>
        <v>Sell</v>
      </c>
      <c r="V3773" s="3">
        <f t="shared" ca="1" si="955"/>
        <v>-10</v>
      </c>
      <c r="W3773" s="16">
        <f t="shared" ca="1" si="956"/>
        <v>13.689700130378077</v>
      </c>
      <c r="X3773" s="3">
        <f t="shared" ca="1" si="957"/>
        <v>32.1</v>
      </c>
      <c r="Y3773" s="3">
        <f t="shared" ca="1" si="958"/>
        <v>16.329999999999998</v>
      </c>
      <c r="Z3773" s="12">
        <f t="shared" ca="1" si="959"/>
        <v>240.00000000000199</v>
      </c>
      <c r="AA3773" s="17">
        <f t="shared" ca="1" si="960"/>
        <v>-561.27770534549643</v>
      </c>
      <c r="AB3773" s="17">
        <f t="shared" ca="1" si="961"/>
        <v>-321.27770534549444</v>
      </c>
      <c r="AC3773" s="19">
        <f t="shared" ca="1" si="962"/>
        <v>68290.270233140516</v>
      </c>
    </row>
    <row r="3774" spans="1:29" x14ac:dyDescent="0.25">
      <c r="A3774" s="22">
        <v>41485</v>
      </c>
      <c r="B3774" s="2">
        <v>32.43</v>
      </c>
      <c r="C3774" s="2">
        <v>31.72</v>
      </c>
      <c r="D3774" s="2">
        <v>31.86</v>
      </c>
      <c r="E3774">
        <v>16.77</v>
      </c>
      <c r="F3774">
        <v>16.32</v>
      </c>
      <c r="G3774">
        <v>16.47</v>
      </c>
      <c r="H3774">
        <f t="shared" si="947"/>
        <v>-5.9282371294850922E-3</v>
      </c>
      <c r="I3774">
        <f t="shared" si="948"/>
        <v>3.0450669914736661E-3</v>
      </c>
      <c r="J3774">
        <f t="shared" si="950"/>
        <v>0.8578305568946748</v>
      </c>
      <c r="K3774" s="2">
        <v>1</v>
      </c>
      <c r="L3774" s="2">
        <v>1</v>
      </c>
      <c r="M3774" s="6">
        <f ca="1">100*(D3774-MIN(OFFSET(C3774,-$M$3+1,0):C3774))/(MAX(OFFSET(B3774,-$M$3+1,0):B3774)-MIN(OFFSET(C3774,-$M$3+1,0):C3774))</f>
        <v>33.333333333333336</v>
      </c>
      <c r="N3774" s="6">
        <f ca="1">100*(G3774-MIN(OFFSET(F3774,-$M$3+1,0):F3774))/(MAX(OFFSET(E3774,-$M$3+1,0):E3774)-MIN(OFFSET(F3774,-$M$3+1,0):F3774))</f>
        <v>10.799999999999983</v>
      </c>
      <c r="O3774" s="6">
        <f t="shared" ca="1" si="951"/>
        <v>22.533333333333353</v>
      </c>
      <c r="P3774" s="8">
        <f t="shared" si="952"/>
        <v>0.71000000000000085</v>
      </c>
      <c r="Q3774" s="8">
        <f t="shared" si="953"/>
        <v>0.44999999999999929</v>
      </c>
      <c r="R3774" s="15">
        <f ca="1">AVERAGE(P3774:OFFSET(P3774,-$R$3+1,0))*$R$4*K3774</f>
        <v>106.24999999999987</v>
      </c>
      <c r="S3774" s="15">
        <f ca="1">AVERAGE(Q3774:OFFSET(Q3774,-$R$3+1,0))*$S$4*L3774</f>
        <v>77.25</v>
      </c>
      <c r="T3774" s="11" t="str">
        <f t="shared" ca="1" si="954"/>
        <v xml:space="preserve"> </v>
      </c>
      <c r="U3774" s="11" t="str">
        <f t="shared" ca="1" si="949"/>
        <v>Sell</v>
      </c>
      <c r="V3774" s="3">
        <f t="shared" ca="1" si="955"/>
        <v>-10</v>
      </c>
      <c r="W3774" s="16">
        <f t="shared" ca="1" si="956"/>
        <v>13.689700130378077</v>
      </c>
      <c r="X3774" s="3">
        <f t="shared" ca="1" si="957"/>
        <v>32.1</v>
      </c>
      <c r="Y3774" s="3">
        <f t="shared" ca="1" si="958"/>
        <v>16.329999999999998</v>
      </c>
      <c r="Z3774" s="12">
        <f t="shared" ca="1" si="959"/>
        <v>189.99999999999773</v>
      </c>
      <c r="AA3774" s="17">
        <f t="shared" ca="1" si="960"/>
        <v>68.448500651886491</v>
      </c>
      <c r="AB3774" s="17">
        <f t="shared" ca="1" si="961"/>
        <v>258.44850065188422</v>
      </c>
      <c r="AC3774" s="19">
        <f t="shared" ca="1" si="962"/>
        <v>68548.718733792397</v>
      </c>
    </row>
    <row r="3775" spans="1:29" x14ac:dyDescent="0.25">
      <c r="A3775" s="22">
        <v>41486</v>
      </c>
      <c r="B3775" s="2">
        <v>33.26</v>
      </c>
      <c r="C3775" s="2">
        <v>31.57</v>
      </c>
      <c r="D3775" s="2">
        <v>32.6</v>
      </c>
      <c r="E3775">
        <v>17.79</v>
      </c>
      <c r="F3775">
        <v>16.36</v>
      </c>
      <c r="G3775">
        <v>17.3</v>
      </c>
      <c r="H3775">
        <f t="shared" si="947"/>
        <v>2.322661644695545E-2</v>
      </c>
      <c r="I3775">
        <f t="shared" si="948"/>
        <v>5.0394656952034156E-2</v>
      </c>
      <c r="J3775">
        <f t="shared" si="950"/>
        <v>0.85605567503668289</v>
      </c>
      <c r="K3775" s="2">
        <v>1</v>
      </c>
      <c r="L3775" s="2">
        <v>1</v>
      </c>
      <c r="M3775" s="6">
        <f ca="1">100*(D3775-MIN(OFFSET(C3775,-$M$3+1,0):C3775))/(MAX(OFFSET(B3775,-$M$3+1,0):B3775)-MIN(OFFSET(C3775,-$M$3+1,0):C3775))</f>
        <v>61.563517915309461</v>
      </c>
      <c r="N3775" s="6">
        <f ca="1">100*(G3775-MIN(OFFSET(F3775,-$M$3+1,0):F3775))/(MAX(OFFSET(E3775,-$M$3+1,0):E3775)-MIN(OFFSET(F3775,-$M$3+1,0):F3775))</f>
        <v>44.000000000000057</v>
      </c>
      <c r="O3775" s="6">
        <f t="shared" ca="1" si="951"/>
        <v>17.563517915309404</v>
      </c>
      <c r="P3775" s="8">
        <f t="shared" si="952"/>
        <v>1.6899999999999977</v>
      </c>
      <c r="Q3775" s="8">
        <f t="shared" si="953"/>
        <v>1.4299999999999997</v>
      </c>
      <c r="R3775" s="15">
        <f ca="1">AVERAGE(P3775:OFFSET(P3775,-$R$3+1,0))*$R$4*K3775</f>
        <v>118.24999999999987</v>
      </c>
      <c r="S3775" s="15">
        <f ca="1">AVERAGE(Q3775:OFFSET(Q3775,-$R$3+1,0))*$S$4*L3775</f>
        <v>89.999999999999986</v>
      </c>
      <c r="T3775" s="11" t="str">
        <f t="shared" ca="1" si="954"/>
        <v xml:space="preserve"> </v>
      </c>
      <c r="U3775" s="11" t="str">
        <f t="shared" ca="1" si="949"/>
        <v>Sell</v>
      </c>
      <c r="V3775" s="3">
        <f t="shared" ca="1" si="955"/>
        <v>-10</v>
      </c>
      <c r="W3775" s="16">
        <f t="shared" ca="1" si="956"/>
        <v>13.689700130378077</v>
      </c>
      <c r="X3775" s="3">
        <f t="shared" ca="1" si="957"/>
        <v>32.1</v>
      </c>
      <c r="Y3775" s="3">
        <f t="shared" ca="1" si="958"/>
        <v>16.329999999999998</v>
      </c>
      <c r="Z3775" s="12">
        <f t="shared" ca="1" si="959"/>
        <v>-740.00000000000205</v>
      </c>
      <c r="AA3775" s="17">
        <f t="shared" ca="1" si="960"/>
        <v>1136.2451108213829</v>
      </c>
      <c r="AB3775" s="17">
        <f t="shared" ca="1" si="961"/>
        <v>396.24511082138088</v>
      </c>
      <c r="AC3775" s="19">
        <f t="shared" ca="1" si="962"/>
        <v>68944.963844613783</v>
      </c>
    </row>
    <row r="3776" spans="1:29" x14ac:dyDescent="0.25">
      <c r="A3776" s="22">
        <v>41487</v>
      </c>
      <c r="B3776" s="2">
        <v>33.76</v>
      </c>
      <c r="C3776" s="2">
        <v>32.299999999999997</v>
      </c>
      <c r="D3776" s="2">
        <v>32.72</v>
      </c>
      <c r="E3776">
        <v>17.7</v>
      </c>
      <c r="F3776">
        <v>16.82</v>
      </c>
      <c r="G3776">
        <v>17</v>
      </c>
      <c r="H3776">
        <f t="shared" si="947"/>
        <v>3.6809815950920033E-3</v>
      </c>
      <c r="I3776">
        <f t="shared" si="948"/>
        <v>-1.7341040462427793E-2</v>
      </c>
      <c r="J3776">
        <f t="shared" si="950"/>
        <v>0.8497844411309815</v>
      </c>
      <c r="K3776" s="2">
        <v>1</v>
      </c>
      <c r="L3776" s="2">
        <v>1</v>
      </c>
      <c r="M3776" s="6">
        <f ca="1">100*(D3776-MIN(OFFSET(C3776,-$M$3+1,0):C3776))/(MAX(OFFSET(B3776,-$M$3+1,0):B3776)-MIN(OFFSET(C3776,-$M$3+1,0):C3776))</f>
        <v>65.901639344262293</v>
      </c>
      <c r="N3776" s="6">
        <f ca="1">100*(G3776-MIN(OFFSET(F3776,-$M$3+1,0):F3776))/(MAX(OFFSET(E3776,-$M$3+1,0):E3776)-MIN(OFFSET(F3776,-$M$3+1,0):F3776))</f>
        <v>50.314465408805077</v>
      </c>
      <c r="O3776" s="6">
        <f t="shared" ca="1" si="951"/>
        <v>15.587173935457216</v>
      </c>
      <c r="P3776" s="8">
        <f t="shared" si="952"/>
        <v>1.4600000000000009</v>
      </c>
      <c r="Q3776" s="8">
        <f t="shared" si="953"/>
        <v>0.87999999999999901</v>
      </c>
      <c r="R3776" s="15">
        <f ca="1">AVERAGE(P3776:OFFSET(P3776,-$R$3+1,0))*$R$4*K3776</f>
        <v>120.87499999999989</v>
      </c>
      <c r="S3776" s="15">
        <f ca="1">AVERAGE(Q3776:OFFSET(Q3776,-$R$3+1,0))*$S$4*L3776</f>
        <v>92.249999999999986</v>
      </c>
      <c r="T3776" s="11" t="str">
        <f t="shared" ca="1" si="954"/>
        <v xml:space="preserve"> </v>
      </c>
      <c r="U3776" s="11" t="str">
        <f t="shared" ca="1" si="949"/>
        <v>Sell</v>
      </c>
      <c r="V3776" s="3">
        <f t="shared" ca="1" si="955"/>
        <v>-10</v>
      </c>
      <c r="W3776" s="16">
        <f t="shared" ca="1" si="956"/>
        <v>13.689700130378077</v>
      </c>
      <c r="X3776" s="3">
        <f t="shared" ca="1" si="957"/>
        <v>32.1</v>
      </c>
      <c r="Y3776" s="3">
        <f t="shared" ca="1" si="958"/>
        <v>16.329999999999998</v>
      </c>
      <c r="Z3776" s="12">
        <f t="shared" ca="1" si="959"/>
        <v>-119.99999999999744</v>
      </c>
      <c r="AA3776" s="17">
        <f t="shared" ca="1" si="960"/>
        <v>-410.69100391134327</v>
      </c>
      <c r="AB3776" s="17">
        <f t="shared" ca="1" si="961"/>
        <v>-530.69100391134066</v>
      </c>
      <c r="AC3776" s="19">
        <f t="shared" ca="1" si="962"/>
        <v>68414.272840702441</v>
      </c>
    </row>
    <row r="3777" spans="1:29" x14ac:dyDescent="0.25">
      <c r="A3777" s="22">
        <v>41488</v>
      </c>
      <c r="B3777" s="2">
        <v>33.770000000000003</v>
      </c>
      <c r="C3777" s="2">
        <v>32.950000000000003</v>
      </c>
      <c r="D3777" s="2">
        <v>33.42</v>
      </c>
      <c r="E3777">
        <v>17.68</v>
      </c>
      <c r="F3777">
        <v>16.91</v>
      </c>
      <c r="G3777">
        <v>17.28</v>
      </c>
      <c r="H3777">
        <f t="shared" si="947"/>
        <v>2.1393643031784926E-2</v>
      </c>
      <c r="I3777">
        <f t="shared" si="948"/>
        <v>1.6470588235294237E-2</v>
      </c>
      <c r="J3777">
        <f t="shared" si="950"/>
        <v>0.84641581465536886</v>
      </c>
      <c r="K3777" s="2">
        <v>1</v>
      </c>
      <c r="L3777" s="2">
        <v>1</v>
      </c>
      <c r="M3777" s="6">
        <f ca="1">100*(D3777-MIN(OFFSET(C3777,-$M$3+1,0):C3777))/(MAX(OFFSET(B3777,-$M$3+1,0):B3777)-MIN(OFFSET(C3777,-$M$3+1,0):C3777))</f>
        <v>84.090909090909051</v>
      </c>
      <c r="N3777" s="6">
        <f ca="1">100*(G3777-MIN(OFFSET(F3777,-$M$3+1,0):F3777))/(MAX(OFFSET(E3777,-$M$3+1,0):E3777)-MIN(OFFSET(F3777,-$M$3+1,0):F3777))</f>
        <v>67.096774193548526</v>
      </c>
      <c r="O3777" s="6">
        <f t="shared" ca="1" si="951"/>
        <v>16.994134897360524</v>
      </c>
      <c r="P3777" s="8">
        <f t="shared" si="952"/>
        <v>1.0500000000000043</v>
      </c>
      <c r="Q3777" s="8">
        <f t="shared" si="953"/>
        <v>0.76999999999999957</v>
      </c>
      <c r="R3777" s="15">
        <f ca="1">AVERAGE(P3777:OFFSET(P3777,-$R$3+1,0))*$R$4*K3777</f>
        <v>122.24999999999997</v>
      </c>
      <c r="S3777" s="15">
        <f ca="1">AVERAGE(Q3777:OFFSET(Q3777,-$R$3+1,0))*$S$4*L3777</f>
        <v>94.999999999999972</v>
      </c>
      <c r="T3777" s="11" t="str">
        <f t="shared" ca="1" si="954"/>
        <v xml:space="preserve"> </v>
      </c>
      <c r="U3777" s="11" t="str">
        <f t="shared" ca="1" si="949"/>
        <v>Sell</v>
      </c>
      <c r="V3777" s="3">
        <f t="shared" ca="1" si="955"/>
        <v>-10</v>
      </c>
      <c r="W3777" s="16">
        <f t="shared" ca="1" si="956"/>
        <v>13.689700130378077</v>
      </c>
      <c r="X3777" s="3">
        <f t="shared" ca="1" si="957"/>
        <v>32.1</v>
      </c>
      <c r="Y3777" s="3">
        <f t="shared" ca="1" si="958"/>
        <v>16.329999999999998</v>
      </c>
      <c r="Z3777" s="12">
        <f t="shared" ca="1" si="959"/>
        <v>-700.00000000000284</v>
      </c>
      <c r="AA3777" s="17">
        <f t="shared" ca="1" si="960"/>
        <v>383.3116036505877</v>
      </c>
      <c r="AB3777" s="17">
        <f t="shared" ca="1" si="961"/>
        <v>-316.68839634941514</v>
      </c>
      <c r="AC3777" s="19">
        <f t="shared" ca="1" si="962"/>
        <v>68097.584444353022</v>
      </c>
    </row>
    <row r="3778" spans="1:29" x14ac:dyDescent="0.25">
      <c r="A3778" s="22">
        <v>41491</v>
      </c>
      <c r="B3778" s="2">
        <v>33.369999999999997</v>
      </c>
      <c r="C3778" s="2">
        <v>32.54</v>
      </c>
      <c r="D3778" s="2">
        <v>32.72</v>
      </c>
      <c r="E3778">
        <v>17.309999999999999</v>
      </c>
      <c r="F3778">
        <v>16.64</v>
      </c>
      <c r="G3778">
        <v>16.940000000000001</v>
      </c>
      <c r="H3778">
        <f t="shared" si="947"/>
        <v>-2.0945541591861239E-2</v>
      </c>
      <c r="I3778">
        <f t="shared" si="948"/>
        <v>-1.967592592592593E-2</v>
      </c>
      <c r="J3778">
        <f t="shared" si="950"/>
        <v>0.84590783617464327</v>
      </c>
      <c r="K3778" s="2">
        <v>1</v>
      </c>
      <c r="L3778" s="2">
        <v>1</v>
      </c>
      <c r="M3778" s="6">
        <f ca="1">100*(D3778-MIN(OFFSET(C3778,-$M$3+1,0):C3778))/(MAX(OFFSET(B3778,-$M$3+1,0):B3778)-MIN(OFFSET(C3778,-$M$3+1,0):C3778))</f>
        <v>52.272727272727138</v>
      </c>
      <c r="N3778" s="6">
        <f ca="1">100*(G3778-MIN(OFFSET(F3778,-$M$3+1,0):F3778))/(MAX(OFFSET(E3778,-$M$3+1,0):E3778)-MIN(OFFSET(F3778,-$M$3+1,0):F3778))</f>
        <v>42.176870748299422</v>
      </c>
      <c r="O3778" s="6">
        <f t="shared" ca="1" si="951"/>
        <v>10.095856524427717</v>
      </c>
      <c r="P3778" s="8">
        <f t="shared" si="952"/>
        <v>0.88000000000000256</v>
      </c>
      <c r="Q3778" s="8">
        <f t="shared" si="953"/>
        <v>0.66999999999999815</v>
      </c>
      <c r="R3778" s="15">
        <f ca="1">AVERAGE(P3778:OFFSET(P3778,-$R$3+1,0))*$R$4*K3778</f>
        <v>110.87500000000001</v>
      </c>
      <c r="S3778" s="15">
        <f ca="1">AVERAGE(Q3778:OFFSET(Q3778,-$R$3+1,0))*$S$4*L3778</f>
        <v>84.624999999999943</v>
      </c>
      <c r="T3778" s="11" t="str">
        <f t="shared" ca="1" si="954"/>
        <v xml:space="preserve"> </v>
      </c>
      <c r="U3778" s="11" t="str">
        <f t="shared" ca="1" si="949"/>
        <v>Sell</v>
      </c>
      <c r="V3778" s="3">
        <f t="shared" ca="1" si="955"/>
        <v>-10</v>
      </c>
      <c r="W3778" s="16">
        <f t="shared" ca="1" si="956"/>
        <v>13.689700130378077</v>
      </c>
      <c r="X3778" s="3">
        <f t="shared" ca="1" si="957"/>
        <v>32.1</v>
      </c>
      <c r="Y3778" s="3">
        <f t="shared" ca="1" si="958"/>
        <v>16.329999999999998</v>
      </c>
      <c r="Z3778" s="12">
        <f t="shared" ca="1" si="959"/>
        <v>700.00000000000284</v>
      </c>
      <c r="AA3778" s="17">
        <f t="shared" ca="1" si="960"/>
        <v>-465.44980443285436</v>
      </c>
      <c r="AB3778" s="17">
        <f t="shared" ca="1" si="961"/>
        <v>234.55019556714848</v>
      </c>
      <c r="AC3778" s="19">
        <f t="shared" ca="1" si="962"/>
        <v>68332.134639920172</v>
      </c>
    </row>
    <row r="3779" spans="1:29" x14ac:dyDescent="0.25">
      <c r="A3779" s="22">
        <v>41492</v>
      </c>
      <c r="B3779" s="2">
        <v>32.68</v>
      </c>
      <c r="C3779" s="2">
        <v>31.98</v>
      </c>
      <c r="D3779" s="2">
        <v>32.03</v>
      </c>
      <c r="E3779">
        <v>16.89</v>
      </c>
      <c r="F3779">
        <v>16.28</v>
      </c>
      <c r="G3779">
        <v>16.34</v>
      </c>
      <c r="H3779">
        <f t="shared" si="947"/>
        <v>-2.1088019559902138E-2</v>
      </c>
      <c r="I3779">
        <f t="shared" si="948"/>
        <v>-3.541912632821731E-2</v>
      </c>
      <c r="J3779">
        <f t="shared" si="950"/>
        <v>0.8138801691010249</v>
      </c>
      <c r="K3779" s="2">
        <v>1</v>
      </c>
      <c r="L3779" s="2">
        <v>1</v>
      </c>
      <c r="M3779" s="6">
        <f ca="1">100*(D3779-MIN(OFFSET(C3779,-$M$3+1,0):C3779))/(MAX(OFFSET(B3779,-$M$3+1,0):B3779)-MIN(OFFSET(C3779,-$M$3+1,0):C3779))</f>
        <v>20.909090909090921</v>
      </c>
      <c r="N3779" s="6">
        <f ca="1">100*(G3779-MIN(OFFSET(F3779,-$M$3+1,0):F3779))/(MAX(OFFSET(E3779,-$M$3+1,0):E3779)-MIN(OFFSET(F3779,-$M$3+1,0):F3779))</f>
        <v>3.9735099337747548</v>
      </c>
      <c r="O3779" s="6">
        <f t="shared" ca="1" si="951"/>
        <v>16.935580975316167</v>
      </c>
      <c r="P3779" s="8">
        <f t="shared" si="952"/>
        <v>0.73999999999999844</v>
      </c>
      <c r="Q3779" s="8">
        <f t="shared" si="953"/>
        <v>0.66000000000000014</v>
      </c>
      <c r="R3779" s="15">
        <f ca="1">AVERAGE(P3779:OFFSET(P3779,-$R$3+1,0))*$R$4*K3779</f>
        <v>96</v>
      </c>
      <c r="S3779" s="15">
        <f ca="1">AVERAGE(Q3779:OFFSET(Q3779,-$R$3+1,0))*$S$4*L3779</f>
        <v>76.374999999999943</v>
      </c>
      <c r="T3779" s="11" t="str">
        <f t="shared" ca="1" si="954"/>
        <v xml:space="preserve"> </v>
      </c>
      <c r="U3779" s="11" t="str">
        <f t="shared" ca="1" si="949"/>
        <v>Sell</v>
      </c>
      <c r="V3779" s="3">
        <f t="shared" ca="1" si="955"/>
        <v>-10</v>
      </c>
      <c r="W3779" s="16">
        <f t="shared" ca="1" si="956"/>
        <v>13.689700130378077</v>
      </c>
      <c r="X3779" s="3">
        <f t="shared" ca="1" si="957"/>
        <v>32.1</v>
      </c>
      <c r="Y3779" s="3">
        <f t="shared" ca="1" si="958"/>
        <v>16.329999999999998</v>
      </c>
      <c r="Z3779" s="12">
        <f t="shared" ca="1" si="959"/>
        <v>689.99999999999773</v>
      </c>
      <c r="AA3779" s="17">
        <f t="shared" ca="1" si="960"/>
        <v>-821.38200782268655</v>
      </c>
      <c r="AB3779" s="17">
        <f t="shared" ca="1" si="961"/>
        <v>-131.38200782268882</v>
      </c>
      <c r="AC3779" s="19">
        <f t="shared" ca="1" si="962"/>
        <v>68200.752632097487</v>
      </c>
    </row>
    <row r="3780" spans="1:29" x14ac:dyDescent="0.25">
      <c r="A3780" s="22">
        <v>41493</v>
      </c>
      <c r="B3780" s="2">
        <v>32.03</v>
      </c>
      <c r="C3780" s="2">
        <v>30.85</v>
      </c>
      <c r="D3780" s="2">
        <v>31</v>
      </c>
      <c r="E3780">
        <v>16.27</v>
      </c>
      <c r="F3780">
        <v>15.88</v>
      </c>
      <c r="G3780">
        <v>16.010000000000002</v>
      </c>
      <c r="H3780">
        <f t="shared" si="947"/>
        <v>-3.2157352482048096E-2</v>
      </c>
      <c r="I3780">
        <f t="shared" si="948"/>
        <v>-2.0195838433292423E-2</v>
      </c>
      <c r="J3780">
        <f t="shared" si="950"/>
        <v>0.8093374282694642</v>
      </c>
      <c r="K3780" s="2">
        <v>1</v>
      </c>
      <c r="L3780" s="2">
        <v>1</v>
      </c>
      <c r="M3780" s="6">
        <f ca="1">100*(D3780-MIN(OFFSET(C3780,-$M$3+1,0):C3780))/(MAX(OFFSET(B3780,-$M$3+1,0):B3780)-MIN(OFFSET(C3780,-$M$3+1,0):C3780))</f>
        <v>5.1369863013698112</v>
      </c>
      <c r="N3780" s="6">
        <f ca="1">100*(G3780-MIN(OFFSET(F3780,-$M$3+1,0):F3780))/(MAX(OFFSET(E3780,-$M$3+1,0):E3780)-MIN(OFFSET(F3780,-$M$3+1,0):F3780))</f>
        <v>6.8062827225131359</v>
      </c>
      <c r="O3780" s="6">
        <f t="shared" ca="1" si="951"/>
        <v>-1.6692964211433248</v>
      </c>
      <c r="P3780" s="8">
        <f t="shared" si="952"/>
        <v>1.1799999999999997</v>
      </c>
      <c r="Q3780" s="8">
        <f t="shared" si="953"/>
        <v>0.45999999999999908</v>
      </c>
      <c r="R3780" s="15">
        <f ca="1">AVERAGE(P3780:OFFSET(P3780,-$R$3+1,0))*$R$4*K3780</f>
        <v>104.75000000000003</v>
      </c>
      <c r="S3780" s="15">
        <f ca="1">AVERAGE(Q3780:OFFSET(Q3780,-$R$3+1,0))*$S$4*L3780</f>
        <v>73.249999999999929</v>
      </c>
      <c r="T3780" s="11" t="str">
        <f t="shared" ca="1" si="954"/>
        <v xml:space="preserve"> </v>
      </c>
      <c r="U3780" s="11" t="str">
        <f t="shared" ca="1" si="949"/>
        <v>Exit</v>
      </c>
      <c r="V3780" s="3">
        <f t="shared" ca="1" si="955"/>
        <v>-10</v>
      </c>
      <c r="W3780" s="16">
        <f t="shared" ca="1" si="956"/>
        <v>13.689700130378077</v>
      </c>
      <c r="X3780" s="3">
        <f t="shared" ca="1" si="957"/>
        <v>32.1</v>
      </c>
      <c r="Y3780" s="3">
        <f t="shared" ca="1" si="958"/>
        <v>16.329999999999998</v>
      </c>
      <c r="Z3780" s="12">
        <f t="shared" ca="1" si="959"/>
        <v>1030.0000000000011</v>
      </c>
      <c r="AA3780" s="17">
        <f t="shared" ca="1" si="960"/>
        <v>-451.76010430247419</v>
      </c>
      <c r="AB3780" s="17">
        <f t="shared" ca="1" si="961"/>
        <v>578.23989569752689</v>
      </c>
      <c r="AC3780" s="19">
        <f t="shared" ca="1" si="962"/>
        <v>68778.99252779501</v>
      </c>
    </row>
    <row r="3781" spans="1:29" x14ac:dyDescent="0.25">
      <c r="A3781" s="22">
        <v>41494</v>
      </c>
      <c r="B3781" s="2">
        <v>31.69</v>
      </c>
      <c r="C3781" s="2">
        <v>30.91</v>
      </c>
      <c r="D3781" s="2">
        <v>31.09</v>
      </c>
      <c r="E3781">
        <v>16.47</v>
      </c>
      <c r="F3781">
        <v>16.03</v>
      </c>
      <c r="G3781">
        <v>16.18</v>
      </c>
      <c r="H3781">
        <f t="shared" ref="H3781:H3844" si="963">D3781/D3780-1</f>
        <v>2.903225806451637E-3</v>
      </c>
      <c r="I3781">
        <f t="shared" ref="I3781:I3844" si="964">G3781/G3780-1</f>
        <v>1.0618363522798102E-2</v>
      </c>
      <c r="J3781">
        <f t="shared" si="950"/>
        <v>0.73523267480455867</v>
      </c>
      <c r="K3781" s="2">
        <v>1</v>
      </c>
      <c r="L3781" s="2">
        <v>1</v>
      </c>
      <c r="M3781" s="6">
        <f ca="1">100*(D3781-MIN(OFFSET(C3781,-$M$3+1,0):C3781))/(MAX(OFFSET(B3781,-$M$3+1,0):B3781)-MIN(OFFSET(C3781,-$M$3+1,0):C3781))</f>
        <v>8.2191780821917231</v>
      </c>
      <c r="N3781" s="6">
        <f ca="1">100*(G3781-MIN(OFFSET(F3781,-$M$3+1,0):F3781))/(MAX(OFFSET(E3781,-$M$3+1,0):E3781)-MIN(OFFSET(F3781,-$M$3+1,0):F3781))</f>
        <v>16.483516483516439</v>
      </c>
      <c r="O3781" s="6">
        <f t="shared" ca="1" si="951"/>
        <v>-8.2643384013247161</v>
      </c>
      <c r="P3781" s="8">
        <f t="shared" si="952"/>
        <v>0.78000000000000114</v>
      </c>
      <c r="Q3781" s="8">
        <f t="shared" si="953"/>
        <v>0.4599999999999973</v>
      </c>
      <c r="R3781" s="15">
        <f ca="1">AVERAGE(P3781:OFFSET(P3781,-$R$3+1,0))*$R$4*K3781</f>
        <v>106.12500000000007</v>
      </c>
      <c r="S3781" s="15">
        <f ca="1">AVERAGE(Q3781:OFFSET(Q3781,-$R$3+1,0))*$S$4*L3781</f>
        <v>72.249999999999901</v>
      </c>
      <c r="T3781" s="11" t="str">
        <f t="shared" ca="1" si="954"/>
        <v xml:space="preserve"> </v>
      </c>
      <c r="U3781" s="11" t="str">
        <f t="shared" ca="1" si="949"/>
        <v xml:space="preserve"> </v>
      </c>
      <c r="V3781" s="3" t="str">
        <f t="shared" ca="1" si="955"/>
        <v xml:space="preserve"> </v>
      </c>
      <c r="W3781" s="16" t="str">
        <f t="shared" ca="1" si="956"/>
        <v xml:space="preserve"> </v>
      </c>
      <c r="X3781" s="3" t="str">
        <f t="shared" ca="1" si="957"/>
        <v xml:space="preserve"> </v>
      </c>
      <c r="Y3781" s="3" t="str">
        <f t="shared" ca="1" si="958"/>
        <v xml:space="preserve"> </v>
      </c>
      <c r="Z3781" s="12" t="str">
        <f t="shared" ca="1" si="959"/>
        <v xml:space="preserve"> </v>
      </c>
      <c r="AA3781" s="17" t="str">
        <f t="shared" ca="1" si="960"/>
        <v xml:space="preserve"> </v>
      </c>
      <c r="AB3781" s="17" t="str">
        <f t="shared" ca="1" si="961"/>
        <v xml:space="preserve"> </v>
      </c>
      <c r="AC3781" s="19">
        <f t="shared" ca="1" si="962"/>
        <v>68778.99252779501</v>
      </c>
    </row>
    <row r="3782" spans="1:29" x14ac:dyDescent="0.25">
      <c r="A3782" s="22">
        <v>41495</v>
      </c>
      <c r="B3782" s="2">
        <v>31.85</v>
      </c>
      <c r="C3782" s="2">
        <v>30.82</v>
      </c>
      <c r="D3782" s="2">
        <v>31.67</v>
      </c>
      <c r="E3782">
        <v>16.239999999999998</v>
      </c>
      <c r="F3782">
        <v>15.74</v>
      </c>
      <c r="G3782">
        <v>16.09</v>
      </c>
      <c r="H3782">
        <f t="shared" si="963"/>
        <v>1.8655516243164971E-2</v>
      </c>
      <c r="I3782">
        <f t="shared" si="964"/>
        <v>-5.5624227441285479E-3</v>
      </c>
      <c r="J3782">
        <f t="shared" si="950"/>
        <v>0.70622623374574311</v>
      </c>
      <c r="K3782" s="2">
        <v>1</v>
      </c>
      <c r="L3782" s="2">
        <v>1</v>
      </c>
      <c r="M3782" s="6">
        <f ca="1">100*(D3782-MIN(OFFSET(C3782,-$M$3+1,0):C3782))/(MAX(OFFSET(B3782,-$M$3+1,0):B3782)-MIN(OFFSET(C3782,-$M$3+1,0):C3782))</f>
        <v>28.813559322033917</v>
      </c>
      <c r="N3782" s="6">
        <f ca="1">100*(G3782-MIN(OFFSET(F3782,-$M$3+1,0):F3782))/(MAX(OFFSET(E3782,-$M$3+1,0):E3782)-MIN(OFFSET(F3782,-$M$3+1,0):F3782))</f>
        <v>18.041237113402047</v>
      </c>
      <c r="O3782" s="6">
        <f t="shared" ca="1" si="951"/>
        <v>10.77232220863187</v>
      </c>
      <c r="P3782" s="8">
        <f t="shared" si="952"/>
        <v>1.0300000000000011</v>
      </c>
      <c r="Q3782" s="8">
        <f t="shared" si="953"/>
        <v>0.49999999999999822</v>
      </c>
      <c r="R3782" s="15">
        <f ca="1">AVERAGE(P3782:OFFSET(P3782,-$R$3+1,0))*$R$4*K3782</f>
        <v>110.12500000000007</v>
      </c>
      <c r="S3782" s="15">
        <f ca="1">AVERAGE(Q3782:OFFSET(Q3782,-$R$3+1,0))*$S$4*L3782</f>
        <v>72.874999999999886</v>
      </c>
      <c r="T3782" s="11" t="str">
        <f t="shared" ca="1" si="954"/>
        <v xml:space="preserve"> </v>
      </c>
      <c r="U3782" s="11" t="str">
        <f t="shared" ca="1" si="949"/>
        <v xml:space="preserve"> </v>
      </c>
      <c r="V3782" s="3" t="str">
        <f t="shared" ca="1" si="955"/>
        <v xml:space="preserve"> </v>
      </c>
      <c r="W3782" s="16" t="str">
        <f t="shared" ca="1" si="956"/>
        <v xml:space="preserve"> </v>
      </c>
      <c r="X3782" s="3" t="str">
        <f t="shared" ca="1" si="957"/>
        <v xml:space="preserve"> </v>
      </c>
      <c r="Y3782" s="3" t="str">
        <f t="shared" ca="1" si="958"/>
        <v xml:space="preserve"> </v>
      </c>
      <c r="Z3782" s="12" t="str">
        <f t="shared" ca="1" si="959"/>
        <v xml:space="preserve"> </v>
      </c>
      <c r="AA3782" s="17" t="str">
        <f t="shared" ca="1" si="960"/>
        <v xml:space="preserve"> </v>
      </c>
      <c r="AB3782" s="17" t="str">
        <f t="shared" ca="1" si="961"/>
        <v xml:space="preserve"> </v>
      </c>
      <c r="AC3782" s="19">
        <f t="shared" ca="1" si="962"/>
        <v>68778.99252779501</v>
      </c>
    </row>
    <row r="3783" spans="1:29" x14ac:dyDescent="0.25">
      <c r="A3783" s="22">
        <v>41498</v>
      </c>
      <c r="B3783" s="2">
        <v>32.58</v>
      </c>
      <c r="C3783" s="2">
        <v>31.44</v>
      </c>
      <c r="D3783" s="2">
        <v>31.77</v>
      </c>
      <c r="E3783">
        <v>16.63</v>
      </c>
      <c r="F3783">
        <v>15.97</v>
      </c>
      <c r="G3783">
        <v>16.350000000000001</v>
      </c>
      <c r="H3783">
        <f t="shared" si="963"/>
        <v>3.1575623618564919E-3</v>
      </c>
      <c r="I3783">
        <f t="shared" si="964"/>
        <v>1.6159105034182719E-2</v>
      </c>
      <c r="J3783">
        <f t="shared" si="950"/>
        <v>0.75613287215083447</v>
      </c>
      <c r="K3783" s="2">
        <v>1</v>
      </c>
      <c r="L3783" s="2">
        <v>1</v>
      </c>
      <c r="M3783" s="6">
        <f ca="1">100*(D3783-MIN(OFFSET(C3783,-$M$3+1,0):C3783))/(MAX(OFFSET(B3783,-$M$3+1,0):B3783)-MIN(OFFSET(C3783,-$M$3+1,0):C3783))</f>
        <v>37.254901960784331</v>
      </c>
      <c r="N3783" s="6">
        <f ca="1">100*(G3783-MIN(OFFSET(F3783,-$M$3+1,0):F3783))/(MAX(OFFSET(E3783,-$M$3+1,0):E3783)-MIN(OFFSET(F3783,-$M$3+1,0):F3783))</f>
        <v>38.853503184713489</v>
      </c>
      <c r="O3783" s="6">
        <f t="shared" ca="1" si="951"/>
        <v>-1.5986012239291583</v>
      </c>
      <c r="P3783" s="8">
        <f t="shared" si="952"/>
        <v>1.139999999999997</v>
      </c>
      <c r="Q3783" s="8">
        <f t="shared" si="953"/>
        <v>0.65999999999999837</v>
      </c>
      <c r="R3783" s="15">
        <f ca="1">AVERAGE(P3783:OFFSET(P3783,-$R$3+1,0))*$R$4*K3783</f>
        <v>103.25000000000006</v>
      </c>
      <c r="S3783" s="15">
        <f ca="1">AVERAGE(Q3783:OFFSET(Q3783,-$R$3+1,0))*$S$4*L3783</f>
        <v>63.249999999999872</v>
      </c>
      <c r="T3783" s="11" t="str">
        <f t="shared" ca="1" si="954"/>
        <v xml:space="preserve"> </v>
      </c>
      <c r="U3783" s="11" t="str">
        <f t="shared" ca="1" si="949"/>
        <v xml:space="preserve"> </v>
      </c>
      <c r="V3783" s="3" t="str">
        <f t="shared" ca="1" si="955"/>
        <v xml:space="preserve"> </v>
      </c>
      <c r="W3783" s="16" t="str">
        <f t="shared" ca="1" si="956"/>
        <v xml:space="preserve"> </v>
      </c>
      <c r="X3783" s="3" t="str">
        <f t="shared" ca="1" si="957"/>
        <v xml:space="preserve"> </v>
      </c>
      <c r="Y3783" s="3" t="str">
        <f t="shared" ca="1" si="958"/>
        <v xml:space="preserve"> </v>
      </c>
      <c r="Z3783" s="12" t="str">
        <f t="shared" ca="1" si="959"/>
        <v xml:space="preserve"> </v>
      </c>
      <c r="AA3783" s="17" t="str">
        <f t="shared" ca="1" si="960"/>
        <v xml:space="preserve"> </v>
      </c>
      <c r="AB3783" s="17" t="str">
        <f t="shared" ca="1" si="961"/>
        <v xml:space="preserve"> </v>
      </c>
      <c r="AC3783" s="19">
        <f t="shared" ca="1" si="962"/>
        <v>68778.99252779501</v>
      </c>
    </row>
    <row r="3784" spans="1:29" x14ac:dyDescent="0.25">
      <c r="A3784" s="22">
        <v>41499</v>
      </c>
      <c r="B3784" s="2">
        <v>31.85</v>
      </c>
      <c r="C3784" s="2">
        <v>30.64</v>
      </c>
      <c r="D3784" s="2">
        <v>30.91</v>
      </c>
      <c r="E3784">
        <v>16.329999999999998</v>
      </c>
      <c r="F3784">
        <v>15.55</v>
      </c>
      <c r="G3784">
        <v>15.67</v>
      </c>
      <c r="H3784">
        <f t="shared" si="963"/>
        <v>-2.7069562480327325E-2</v>
      </c>
      <c r="I3784">
        <f t="shared" si="964"/>
        <v>-4.1590214067278364E-2</v>
      </c>
      <c r="J3784">
        <f t="shared" si="950"/>
        <v>0.78145143028532982</v>
      </c>
      <c r="K3784" s="2">
        <v>1</v>
      </c>
      <c r="L3784" s="2">
        <v>1</v>
      </c>
      <c r="M3784" s="6">
        <f ca="1">100*(D3784-MIN(OFFSET(C3784,-$M$3+1,0):C3784))/(MAX(OFFSET(B3784,-$M$3+1,0):B3784)-MIN(OFFSET(C3784,-$M$3+1,0):C3784))</f>
        <v>13.235294117647044</v>
      </c>
      <c r="N3784" s="6">
        <f ca="1">100*(G3784-MIN(OFFSET(F3784,-$M$3+1,0):F3784))/(MAX(OFFSET(E3784,-$M$3+1,0):E3784)-MIN(OFFSET(F3784,-$M$3+1,0):F3784))</f>
        <v>8.9552238805969573</v>
      </c>
      <c r="O3784" s="6">
        <f t="shared" ca="1" si="951"/>
        <v>4.2800702370500865</v>
      </c>
      <c r="P3784" s="8">
        <f t="shared" si="952"/>
        <v>1.2100000000000009</v>
      </c>
      <c r="Q3784" s="8">
        <f t="shared" si="953"/>
        <v>0.80000000000000071</v>
      </c>
      <c r="R3784" s="15">
        <f ca="1">AVERAGE(P3784:OFFSET(P3784,-$R$3+1,0))*$R$4*K3784</f>
        <v>100.12500000000006</v>
      </c>
      <c r="S3784" s="15">
        <f ca="1">AVERAGE(Q3784:OFFSET(Q3784,-$R$3+1,0))*$S$4*L3784</f>
        <v>62.249999999999893</v>
      </c>
      <c r="T3784" s="11" t="str">
        <f t="shared" ca="1" si="954"/>
        <v xml:space="preserve"> </v>
      </c>
      <c r="U3784" s="11" t="str">
        <f t="shared" ca="1" si="949"/>
        <v xml:space="preserve"> </v>
      </c>
      <c r="V3784" s="3" t="str">
        <f t="shared" ca="1" si="955"/>
        <v xml:space="preserve"> </v>
      </c>
      <c r="W3784" s="16" t="str">
        <f t="shared" ca="1" si="956"/>
        <v xml:space="preserve"> </v>
      </c>
      <c r="X3784" s="3" t="str">
        <f t="shared" ca="1" si="957"/>
        <v xml:space="preserve"> </v>
      </c>
      <c r="Y3784" s="3" t="str">
        <f t="shared" ca="1" si="958"/>
        <v xml:space="preserve"> </v>
      </c>
      <c r="Z3784" s="12" t="str">
        <f t="shared" ca="1" si="959"/>
        <v xml:space="preserve"> </v>
      </c>
      <c r="AA3784" s="17" t="str">
        <f t="shared" ca="1" si="960"/>
        <v xml:space="preserve"> </v>
      </c>
      <c r="AB3784" s="17" t="str">
        <f t="shared" ca="1" si="961"/>
        <v xml:space="preserve"> </v>
      </c>
      <c r="AC3784" s="19">
        <f t="shared" ca="1" si="962"/>
        <v>68778.99252779501</v>
      </c>
    </row>
    <row r="3785" spans="1:29" x14ac:dyDescent="0.25">
      <c r="A3785" s="22">
        <v>41500</v>
      </c>
      <c r="B3785" s="2">
        <v>30.87</v>
      </c>
      <c r="C3785" s="2">
        <v>30.12</v>
      </c>
      <c r="D3785" s="2">
        <v>30.42</v>
      </c>
      <c r="E3785">
        <v>15.91</v>
      </c>
      <c r="F3785">
        <v>15.28</v>
      </c>
      <c r="G3785">
        <v>15.9</v>
      </c>
      <c r="H3785">
        <f t="shared" si="963"/>
        <v>-1.5852474927207982E-2</v>
      </c>
      <c r="I3785">
        <f t="shared" si="964"/>
        <v>1.4677728142948432E-2</v>
      </c>
      <c r="J3785">
        <f t="shared" si="950"/>
        <v>0.73823495457990762</v>
      </c>
      <c r="K3785" s="2">
        <v>1</v>
      </c>
      <c r="L3785" s="2">
        <v>1</v>
      </c>
      <c r="M3785" s="6">
        <f ca="1">100*(D3785-MIN(OFFSET(C3785,-$M$3+1,0):C3785))/(MAX(OFFSET(B3785,-$M$3+1,0):B3785)-MIN(OFFSET(C3785,-$M$3+1,0):C3785))</f>
        <v>12.195121951219555</v>
      </c>
      <c r="N3785" s="6">
        <f ca="1">100*(G3785-MIN(OFFSET(F3785,-$M$3+1,0):F3785))/(MAX(OFFSET(E3785,-$M$3+1,0):E3785)-MIN(OFFSET(F3785,-$M$3+1,0):F3785))</f>
        <v>45.925925925926009</v>
      </c>
      <c r="O3785" s="6">
        <f t="shared" ca="1" si="951"/>
        <v>-33.730803974706454</v>
      </c>
      <c r="P3785" s="8">
        <f t="shared" si="952"/>
        <v>0.78999999999999915</v>
      </c>
      <c r="Q3785" s="8">
        <f t="shared" si="953"/>
        <v>0.63000000000000078</v>
      </c>
      <c r="R3785" s="15">
        <f ca="1">AVERAGE(P3785:OFFSET(P3785,-$R$3+1,0))*$R$4*K3785</f>
        <v>96.875</v>
      </c>
      <c r="S3785" s="15">
        <f ca="1">AVERAGE(Q3785:OFFSET(Q3785,-$R$3+1,0))*$S$4*L3785</f>
        <v>60.499999999999908</v>
      </c>
      <c r="T3785" s="11" t="str">
        <f t="shared" ca="1" si="954"/>
        <v>Buy</v>
      </c>
      <c r="U3785" s="11" t="str">
        <f t="shared" ca="1" si="949"/>
        <v xml:space="preserve"> </v>
      </c>
      <c r="V3785" s="3">
        <f t="shared" ca="1" si="955"/>
        <v>10</v>
      </c>
      <c r="W3785" s="16">
        <f t="shared" ca="1" si="956"/>
        <v>-16.0123966942149</v>
      </c>
      <c r="X3785" s="3">
        <f t="shared" ca="1" si="957"/>
        <v>30.42</v>
      </c>
      <c r="Y3785" s="3">
        <f t="shared" ca="1" si="958"/>
        <v>15.9</v>
      </c>
      <c r="Z3785" s="12" t="str">
        <f t="shared" ca="1" si="959"/>
        <v xml:space="preserve"> </v>
      </c>
      <c r="AA3785" s="17" t="str">
        <f t="shared" ca="1" si="960"/>
        <v xml:space="preserve"> </v>
      </c>
      <c r="AB3785" s="17" t="str">
        <f t="shared" ca="1" si="961"/>
        <v xml:space="preserve"> </v>
      </c>
      <c r="AC3785" s="19">
        <f t="shared" ca="1" si="962"/>
        <v>68778.99252779501</v>
      </c>
    </row>
    <row r="3786" spans="1:29" x14ac:dyDescent="0.25">
      <c r="A3786" s="22">
        <v>41501</v>
      </c>
      <c r="B3786" s="2">
        <v>32.15</v>
      </c>
      <c r="C3786" s="2">
        <v>29.67</v>
      </c>
      <c r="D3786" s="2">
        <v>32.020000000000003</v>
      </c>
      <c r="E3786">
        <v>17.100000000000001</v>
      </c>
      <c r="F3786">
        <v>15.12</v>
      </c>
      <c r="G3786">
        <v>16.760000000000002</v>
      </c>
      <c r="H3786">
        <f t="shared" si="963"/>
        <v>5.2596975673898871E-2</v>
      </c>
      <c r="I3786">
        <f t="shared" si="964"/>
        <v>5.4088050314465397E-2</v>
      </c>
      <c r="J3786">
        <f t="shared" si="950"/>
        <v>0.79050458557746139</v>
      </c>
      <c r="K3786" s="2">
        <v>1</v>
      </c>
      <c r="L3786" s="2">
        <v>1</v>
      </c>
      <c r="M3786" s="6">
        <f ca="1">100*(D3786-MIN(OFFSET(C3786,-$M$3+1,0):C3786))/(MAX(OFFSET(B3786,-$M$3+1,0):B3786)-MIN(OFFSET(C3786,-$M$3+1,0):C3786))</f>
        <v>80.756013745704607</v>
      </c>
      <c r="N3786" s="6">
        <f ca="1">100*(G3786-MIN(OFFSET(F3786,-$M$3+1,0):F3786))/(MAX(OFFSET(E3786,-$M$3+1,0):E3786)-MIN(OFFSET(F3786,-$M$3+1,0):F3786))</f>
        <v>82.828282828282852</v>
      </c>
      <c r="O3786" s="6">
        <f t="shared" ca="1" si="951"/>
        <v>-2.072269082578245</v>
      </c>
      <c r="P3786" s="8">
        <f t="shared" si="952"/>
        <v>2.4799999999999969</v>
      </c>
      <c r="Q3786" s="8">
        <f t="shared" si="953"/>
        <v>1.9800000000000022</v>
      </c>
      <c r="R3786" s="15">
        <f ca="1">AVERAGE(P3786:OFFSET(P3786,-$R$3+1,0))*$R$4*K3786</f>
        <v>116.87499999999993</v>
      </c>
      <c r="S3786" s="15">
        <f ca="1">AVERAGE(Q3786:OFFSET(Q3786,-$R$3+1,0))*$S$4*L3786</f>
        <v>76.874999999999957</v>
      </c>
      <c r="T3786" s="11" t="str">
        <f t="shared" ca="1" si="954"/>
        <v>Buy</v>
      </c>
      <c r="U3786" s="11" t="str">
        <f t="shared" ca="1" si="949"/>
        <v xml:space="preserve"> </v>
      </c>
      <c r="V3786" s="3">
        <f t="shared" ca="1" si="955"/>
        <v>10</v>
      </c>
      <c r="W3786" s="16">
        <f t="shared" ca="1" si="956"/>
        <v>-16.0123966942149</v>
      </c>
      <c r="X3786" s="3">
        <f t="shared" ca="1" si="957"/>
        <v>30.42</v>
      </c>
      <c r="Y3786" s="3">
        <f t="shared" ca="1" si="958"/>
        <v>15.9</v>
      </c>
      <c r="Z3786" s="12">
        <f t="shared" ca="1" si="959"/>
        <v>1600.0000000000014</v>
      </c>
      <c r="AA3786" s="17">
        <f t="shared" ca="1" si="960"/>
        <v>-1377.0661157024833</v>
      </c>
      <c r="AB3786" s="17">
        <f t="shared" ca="1" si="961"/>
        <v>222.93388429751803</v>
      </c>
      <c r="AC3786" s="19">
        <f t="shared" ca="1" si="962"/>
        <v>69001.926412092522</v>
      </c>
    </row>
    <row r="3787" spans="1:29" x14ac:dyDescent="0.25">
      <c r="A3787" s="22">
        <v>41502</v>
      </c>
      <c r="B3787" s="2">
        <v>33.32</v>
      </c>
      <c r="C3787" s="2">
        <v>32.03</v>
      </c>
      <c r="D3787" s="2">
        <v>32.61</v>
      </c>
      <c r="E3787">
        <v>17.5</v>
      </c>
      <c r="F3787">
        <v>16.190000000000001</v>
      </c>
      <c r="G3787">
        <v>16.559999999999999</v>
      </c>
      <c r="H3787">
        <f t="shared" si="963"/>
        <v>1.84259837601497E-2</v>
      </c>
      <c r="I3787">
        <f t="shared" si="964"/>
        <v>-1.1933174224343812E-2</v>
      </c>
      <c r="J3787">
        <f t="shared" si="950"/>
        <v>0.7746761233011521</v>
      </c>
      <c r="K3787" s="2">
        <v>1</v>
      </c>
      <c r="L3787" s="2">
        <v>1</v>
      </c>
      <c r="M3787" s="6">
        <f ca="1">100*(D3787-MIN(OFFSET(C3787,-$M$3+1,0):C3787))/(MAX(OFFSET(B3787,-$M$3+1,0):B3787)-MIN(OFFSET(C3787,-$M$3+1,0):C3787))</f>
        <v>80.547945205479422</v>
      </c>
      <c r="N3787" s="6">
        <f ca="1">100*(G3787-MIN(OFFSET(F3787,-$M$3+1,0):F3787))/(MAX(OFFSET(E3787,-$M$3+1,0):E3787)-MIN(OFFSET(F3787,-$M$3+1,0):F3787))</f>
        <v>60.504201680672224</v>
      </c>
      <c r="O3787" s="6">
        <f t="shared" ca="1" si="951"/>
        <v>20.043743524807198</v>
      </c>
      <c r="P3787" s="8">
        <f t="shared" si="952"/>
        <v>1.2999999999999972</v>
      </c>
      <c r="Q3787" s="8">
        <f t="shared" si="953"/>
        <v>1.3099999999999987</v>
      </c>
      <c r="R3787" s="15">
        <f ca="1">AVERAGE(P3787:OFFSET(P3787,-$R$3+1,0))*$R$4*K3787</f>
        <v>123.87499999999991</v>
      </c>
      <c r="S3787" s="15">
        <f ca="1">AVERAGE(Q3787:OFFSET(Q3787,-$R$3+1,0))*$S$4*L3787</f>
        <v>84.999999999999943</v>
      </c>
      <c r="T3787" s="11" t="str">
        <f t="shared" ca="1" si="954"/>
        <v>Exit</v>
      </c>
      <c r="U3787" s="11" t="str">
        <f t="shared" ca="1" si="949"/>
        <v>Sell</v>
      </c>
      <c r="V3787" s="3">
        <f t="shared" ca="1" si="955"/>
        <v>-10</v>
      </c>
      <c r="W3787" s="16">
        <f t="shared" ca="1" si="956"/>
        <v>14.573529411764705</v>
      </c>
      <c r="X3787" s="3">
        <f t="shared" ca="1" si="957"/>
        <v>30.42</v>
      </c>
      <c r="Y3787" s="3">
        <f t="shared" ca="1" si="958"/>
        <v>15.9</v>
      </c>
      <c r="Z3787" s="12">
        <f t="shared" ca="1" si="959"/>
        <v>589.99999999999636</v>
      </c>
      <c r="AA3787" s="17">
        <f t="shared" ca="1" si="960"/>
        <v>320.24793388430254</v>
      </c>
      <c r="AB3787" s="17">
        <f t="shared" ca="1" si="961"/>
        <v>910.24793388429885</v>
      </c>
      <c r="AC3787" s="19">
        <f t="shared" ca="1" si="962"/>
        <v>69912.174345976819</v>
      </c>
    </row>
    <row r="3788" spans="1:29" x14ac:dyDescent="0.25">
      <c r="A3788" s="22">
        <v>41505</v>
      </c>
      <c r="B3788" s="2">
        <v>32.590000000000003</v>
      </c>
      <c r="C3788" s="2">
        <v>31.05</v>
      </c>
      <c r="D3788" s="2">
        <v>31.14</v>
      </c>
      <c r="E3788">
        <v>16.739999999999998</v>
      </c>
      <c r="F3788">
        <v>15.69</v>
      </c>
      <c r="G3788">
        <v>15.83</v>
      </c>
      <c r="H3788">
        <f t="shared" si="963"/>
        <v>-4.5078196872125109E-2</v>
      </c>
      <c r="I3788">
        <f t="shared" si="964"/>
        <v>-4.4082125603864708E-2</v>
      </c>
      <c r="J3788">
        <f t="shared" si="950"/>
        <v>0.78630949908912762</v>
      </c>
      <c r="K3788" s="2">
        <v>1</v>
      </c>
      <c r="L3788" s="2">
        <v>1</v>
      </c>
      <c r="M3788" s="6">
        <f ca="1">100*(D3788-MIN(OFFSET(C3788,-$M$3+1,0):C3788))/(MAX(OFFSET(B3788,-$M$3+1,0):B3788)-MIN(OFFSET(C3788,-$M$3+1,0):C3788))</f>
        <v>40.273972602739711</v>
      </c>
      <c r="N3788" s="6">
        <f ca="1">100*(G3788-MIN(OFFSET(F3788,-$M$3+1,0):F3788))/(MAX(OFFSET(E3788,-$M$3+1,0):E3788)-MIN(OFFSET(F3788,-$M$3+1,0):F3788))</f>
        <v>29.831932773109269</v>
      </c>
      <c r="O3788" s="6">
        <f t="shared" ca="1" si="951"/>
        <v>10.442039829630442</v>
      </c>
      <c r="P3788" s="8">
        <f t="shared" si="952"/>
        <v>1.5599999999999987</v>
      </c>
      <c r="Q3788" s="8">
        <f t="shared" si="953"/>
        <v>1.0499999999999989</v>
      </c>
      <c r="R3788" s="15">
        <f ca="1">AVERAGE(P3788:OFFSET(P3788,-$R$3+1,0))*$R$4*K3788</f>
        <v>128.62499999999989</v>
      </c>
      <c r="S3788" s="15">
        <f ca="1">AVERAGE(Q3788:OFFSET(Q3788,-$R$3+1,0))*$S$4*L3788</f>
        <v>92.374999999999943</v>
      </c>
      <c r="T3788" s="11" t="str">
        <f t="shared" ca="1" si="954"/>
        <v xml:space="preserve"> </v>
      </c>
      <c r="U3788" s="11" t="str">
        <f t="shared" ca="1" si="949"/>
        <v>Sell</v>
      </c>
      <c r="V3788" s="3">
        <f t="shared" ca="1" si="955"/>
        <v>-10</v>
      </c>
      <c r="W3788" s="16">
        <f t="shared" ca="1" si="956"/>
        <v>14.573529411764705</v>
      </c>
      <c r="X3788" s="3">
        <f t="shared" ca="1" si="957"/>
        <v>30.42</v>
      </c>
      <c r="Y3788" s="3">
        <f t="shared" ca="1" si="958"/>
        <v>15.9</v>
      </c>
      <c r="Z3788" s="12">
        <f t="shared" ca="1" si="959"/>
        <v>1469.9999999999989</v>
      </c>
      <c r="AA3788" s="17">
        <f t="shared" ca="1" si="960"/>
        <v>-1063.8676470588214</v>
      </c>
      <c r="AB3788" s="17">
        <f t="shared" ca="1" si="961"/>
        <v>406.13235294117749</v>
      </c>
      <c r="AC3788" s="19">
        <f t="shared" ca="1" si="962"/>
        <v>70318.306698917993</v>
      </c>
    </row>
    <row r="3789" spans="1:29" x14ac:dyDescent="0.25">
      <c r="A3789" s="22">
        <v>41506</v>
      </c>
      <c r="B3789" s="2">
        <v>32.25</v>
      </c>
      <c r="C3789" s="2">
        <v>30.84</v>
      </c>
      <c r="D3789" s="2">
        <v>32.14</v>
      </c>
      <c r="E3789">
        <v>16.46</v>
      </c>
      <c r="F3789">
        <v>15.78</v>
      </c>
      <c r="G3789">
        <v>16.350000000000001</v>
      </c>
      <c r="H3789">
        <f t="shared" si="963"/>
        <v>3.211303789338471E-2</v>
      </c>
      <c r="I3789">
        <f t="shared" si="964"/>
        <v>3.2849020846493993E-2</v>
      </c>
      <c r="J3789">
        <f t="shared" si="950"/>
        <v>0.79746492051268281</v>
      </c>
      <c r="K3789" s="2">
        <v>1</v>
      </c>
      <c r="L3789" s="2">
        <v>1</v>
      </c>
      <c r="M3789" s="6">
        <f ca="1">100*(D3789-MIN(OFFSET(C3789,-$M$3+1,0):C3789))/(MAX(OFFSET(B3789,-$M$3+1,0):B3789)-MIN(OFFSET(C3789,-$M$3+1,0):C3789))</f>
        <v>67.671232876712324</v>
      </c>
      <c r="N3789" s="6">
        <f ca="1">100*(G3789-MIN(OFFSET(F3789,-$M$3+1,0):F3789))/(MAX(OFFSET(E3789,-$M$3+1,0):E3789)-MIN(OFFSET(F3789,-$M$3+1,0):F3789))</f>
        <v>51.680672268907642</v>
      </c>
      <c r="O3789" s="6">
        <f t="shared" ca="1" si="951"/>
        <v>15.990560607804682</v>
      </c>
      <c r="P3789" s="8">
        <f t="shared" si="952"/>
        <v>1.4100000000000001</v>
      </c>
      <c r="Q3789" s="8">
        <f t="shared" si="953"/>
        <v>0.68000000000000149</v>
      </c>
      <c r="R3789" s="15">
        <f ca="1">AVERAGE(P3789:OFFSET(P3789,-$R$3+1,0))*$R$4*K3789</f>
        <v>136.49999999999989</v>
      </c>
      <c r="S3789" s="15">
        <f ca="1">AVERAGE(Q3789:OFFSET(Q3789,-$R$3+1,0))*$S$4*L3789</f>
        <v>95.125</v>
      </c>
      <c r="T3789" s="11" t="str">
        <f t="shared" ca="1" si="954"/>
        <v xml:space="preserve"> </v>
      </c>
      <c r="U3789" s="11" t="str">
        <f t="shared" ca="1" si="949"/>
        <v>Sell</v>
      </c>
      <c r="V3789" s="3">
        <f t="shared" ca="1" si="955"/>
        <v>-10</v>
      </c>
      <c r="W3789" s="16">
        <f t="shared" ca="1" si="956"/>
        <v>14.573529411764705</v>
      </c>
      <c r="X3789" s="3">
        <f t="shared" ca="1" si="957"/>
        <v>30.42</v>
      </c>
      <c r="Y3789" s="3">
        <f t="shared" ca="1" si="958"/>
        <v>15.9</v>
      </c>
      <c r="Z3789" s="12">
        <f t="shared" ca="1" si="959"/>
        <v>-1000</v>
      </c>
      <c r="AA3789" s="17">
        <f t="shared" ca="1" si="960"/>
        <v>757.82352941176669</v>
      </c>
      <c r="AB3789" s="17">
        <f t="shared" ca="1" si="961"/>
        <v>-242.17647058823331</v>
      </c>
      <c r="AC3789" s="19">
        <f t="shared" ca="1" si="962"/>
        <v>70076.130228329755</v>
      </c>
    </row>
    <row r="3790" spans="1:29" x14ac:dyDescent="0.25">
      <c r="A3790" s="22">
        <v>41507</v>
      </c>
      <c r="B3790" s="2">
        <v>32.5</v>
      </c>
      <c r="C3790" s="2">
        <v>31.63</v>
      </c>
      <c r="D3790" s="2">
        <v>31.75</v>
      </c>
      <c r="E3790">
        <v>16.57</v>
      </c>
      <c r="F3790">
        <v>16.05</v>
      </c>
      <c r="G3790">
        <v>16.28</v>
      </c>
      <c r="H3790">
        <f t="shared" si="963"/>
        <v>-1.2134411947728685E-2</v>
      </c>
      <c r="I3790">
        <f t="shared" si="964"/>
        <v>-4.2813455657492172E-3</v>
      </c>
      <c r="J3790">
        <f t="shared" si="950"/>
        <v>0.76814376234831949</v>
      </c>
      <c r="K3790" s="2">
        <v>1</v>
      </c>
      <c r="L3790" s="2">
        <v>1</v>
      </c>
      <c r="M3790" s="6">
        <f ca="1">100*(D3790-MIN(OFFSET(C3790,-$M$3+1,0):C3790))/(MAX(OFFSET(B3790,-$M$3+1,0):B3790)-MIN(OFFSET(C3790,-$M$3+1,0):C3790))</f>
        <v>56.986301369862986</v>
      </c>
      <c r="N3790" s="6">
        <f ca="1">100*(G3790-MIN(OFFSET(F3790,-$M$3+1,0):F3790))/(MAX(OFFSET(E3790,-$M$3+1,0):E3790)-MIN(OFFSET(F3790,-$M$3+1,0):F3790))</f>
        <v>48.739495798319396</v>
      </c>
      <c r="O3790" s="6">
        <f t="shared" ca="1" si="951"/>
        <v>8.2468055715435895</v>
      </c>
      <c r="P3790" s="8">
        <f t="shared" si="952"/>
        <v>0.87000000000000099</v>
      </c>
      <c r="Q3790" s="8">
        <f t="shared" si="953"/>
        <v>0.51999999999999957</v>
      </c>
      <c r="R3790" s="15">
        <f ca="1">AVERAGE(P3790:OFFSET(P3790,-$R$3+1,0))*$R$4*K3790</f>
        <v>134.49999999999989</v>
      </c>
      <c r="S3790" s="15">
        <f ca="1">AVERAGE(Q3790:OFFSET(Q3790,-$R$3+1,0))*$S$4*L3790</f>
        <v>95.375000000000014</v>
      </c>
      <c r="T3790" s="11" t="str">
        <f t="shared" ca="1" si="954"/>
        <v xml:space="preserve"> </v>
      </c>
      <c r="U3790" s="11" t="str">
        <f t="shared" ca="1" si="949"/>
        <v>Sell</v>
      </c>
      <c r="V3790" s="3">
        <f t="shared" ca="1" si="955"/>
        <v>-10</v>
      </c>
      <c r="W3790" s="16">
        <f t="shared" ca="1" si="956"/>
        <v>14.573529411764705</v>
      </c>
      <c r="X3790" s="3">
        <f t="shared" ca="1" si="957"/>
        <v>30.42</v>
      </c>
      <c r="Y3790" s="3">
        <f t="shared" ca="1" si="958"/>
        <v>15.9</v>
      </c>
      <c r="Z3790" s="12">
        <f t="shared" ca="1" si="959"/>
        <v>390.00000000000057</v>
      </c>
      <c r="AA3790" s="17">
        <f t="shared" ca="1" si="960"/>
        <v>-102.01470588235335</v>
      </c>
      <c r="AB3790" s="17">
        <f t="shared" ca="1" si="961"/>
        <v>287.98529411764719</v>
      </c>
      <c r="AC3790" s="19">
        <f t="shared" ca="1" si="962"/>
        <v>70364.115522447406</v>
      </c>
    </row>
    <row r="3791" spans="1:29" x14ac:dyDescent="0.25">
      <c r="A3791" s="22">
        <v>41508</v>
      </c>
      <c r="B3791" s="2">
        <v>32.65</v>
      </c>
      <c r="C3791" s="2">
        <v>31.75</v>
      </c>
      <c r="D3791" s="2">
        <v>32.29</v>
      </c>
      <c r="E3791">
        <v>17.03</v>
      </c>
      <c r="F3791">
        <v>16.34</v>
      </c>
      <c r="G3791">
        <v>16.75</v>
      </c>
      <c r="H3791">
        <f t="shared" si="963"/>
        <v>1.7007874015747992E-2</v>
      </c>
      <c r="I3791">
        <f t="shared" si="964"/>
        <v>2.8869778869778706E-2</v>
      </c>
      <c r="J3791">
        <f t="shared" si="950"/>
        <v>0.80602561695108554</v>
      </c>
      <c r="K3791" s="2">
        <v>1</v>
      </c>
      <c r="L3791" s="2">
        <v>1</v>
      </c>
      <c r="M3791" s="6">
        <f ca="1">100*(D3791-MIN(OFFSET(C3791,-$M$3+1,0):C3791))/(MAX(OFFSET(B3791,-$M$3+1,0):B3791)-MIN(OFFSET(C3791,-$M$3+1,0):C3791))</f>
        <v>71.780821917808183</v>
      </c>
      <c r="N3791" s="6">
        <f ca="1">100*(G3791-MIN(OFFSET(F3791,-$M$3+1,0):F3791))/(MAX(OFFSET(E3791,-$M$3+1,0):E3791)-MIN(OFFSET(F3791,-$M$3+1,0):F3791))</f>
        <v>68.487394957983213</v>
      </c>
      <c r="O3791" s="6">
        <f t="shared" ca="1" si="951"/>
        <v>3.2934269598249699</v>
      </c>
      <c r="P3791" s="8">
        <f t="shared" si="952"/>
        <v>0.89999999999999858</v>
      </c>
      <c r="Q3791" s="8">
        <f t="shared" si="953"/>
        <v>0.75</v>
      </c>
      <c r="R3791" s="15">
        <f ca="1">AVERAGE(P3791:OFFSET(P3791,-$R$3+1,0))*$R$4*K3791</f>
        <v>131.49999999999991</v>
      </c>
      <c r="S3791" s="15">
        <f ca="1">AVERAGE(Q3791:OFFSET(Q3791,-$R$3+1,0))*$S$4*L3791</f>
        <v>96.500000000000028</v>
      </c>
      <c r="T3791" s="11" t="str">
        <f t="shared" ca="1" si="954"/>
        <v xml:space="preserve"> </v>
      </c>
      <c r="U3791" s="11" t="str">
        <f t="shared" ca="1" si="949"/>
        <v>Sell</v>
      </c>
      <c r="V3791" s="3">
        <f t="shared" ca="1" si="955"/>
        <v>-10</v>
      </c>
      <c r="W3791" s="16">
        <f t="shared" ca="1" si="956"/>
        <v>14.573529411764705</v>
      </c>
      <c r="X3791" s="3">
        <f t="shared" ca="1" si="957"/>
        <v>30.42</v>
      </c>
      <c r="Y3791" s="3">
        <f t="shared" ca="1" si="958"/>
        <v>15.9</v>
      </c>
      <c r="Z3791" s="12">
        <f t="shared" ca="1" si="959"/>
        <v>-539.99999999999909</v>
      </c>
      <c r="AA3791" s="17">
        <f t="shared" ca="1" si="960"/>
        <v>684.95588235293951</v>
      </c>
      <c r="AB3791" s="17">
        <f t="shared" ca="1" si="961"/>
        <v>144.95588235294042</v>
      </c>
      <c r="AC3791" s="19">
        <f t="shared" ca="1" si="962"/>
        <v>70509.071404800343</v>
      </c>
    </row>
    <row r="3792" spans="1:29" x14ac:dyDescent="0.25">
      <c r="A3792" s="22">
        <v>41509</v>
      </c>
      <c r="B3792" s="2">
        <v>32.479999999999997</v>
      </c>
      <c r="C3792" s="2">
        <v>30.93</v>
      </c>
      <c r="D3792" s="2">
        <v>31.35</v>
      </c>
      <c r="E3792">
        <v>16.82</v>
      </c>
      <c r="F3792">
        <v>15.9</v>
      </c>
      <c r="G3792">
        <v>15.99</v>
      </c>
      <c r="H3792">
        <f t="shared" si="963"/>
        <v>-2.9111179931867404E-2</v>
      </c>
      <c r="I3792">
        <f t="shared" si="964"/>
        <v>-4.5373134328358211E-2</v>
      </c>
      <c r="J3792">
        <f t="shared" si="950"/>
        <v>0.83150016550023809</v>
      </c>
      <c r="K3792" s="2">
        <v>1</v>
      </c>
      <c r="L3792" s="2">
        <v>1</v>
      </c>
      <c r="M3792" s="6">
        <f ca="1">100*(D3792-MIN(OFFSET(C3792,-$M$3+1,0):C3792))/(MAX(OFFSET(B3792,-$M$3+1,0):B3792)-MIN(OFFSET(C3792,-$M$3+1,0):C3792))</f>
        <v>20.564516129032317</v>
      </c>
      <c r="N3792" s="6">
        <f ca="1">100*(G3792-MIN(OFFSET(F3792,-$M$3+1,0):F3792))/(MAX(OFFSET(E3792,-$M$3+1,0):E3792)-MIN(OFFSET(F3792,-$M$3+1,0):F3792))</f>
        <v>16.574585635359149</v>
      </c>
      <c r="O3792" s="6">
        <f t="shared" ca="1" si="951"/>
        <v>3.9899304936731674</v>
      </c>
      <c r="P3792" s="8">
        <f t="shared" si="952"/>
        <v>1.5499999999999972</v>
      </c>
      <c r="Q3792" s="8">
        <f t="shared" si="953"/>
        <v>0.91999999999999993</v>
      </c>
      <c r="R3792" s="15">
        <f ca="1">AVERAGE(P3792:OFFSET(P3792,-$R$3+1,0))*$R$4*K3792</f>
        <v>135.74999999999986</v>
      </c>
      <c r="S3792" s="15">
        <f ca="1">AVERAGE(Q3792:OFFSET(Q3792,-$R$3+1,0))*$S$4*L3792</f>
        <v>98.000000000000014</v>
      </c>
      <c r="T3792" s="11" t="str">
        <f t="shared" ca="1" si="954"/>
        <v xml:space="preserve"> </v>
      </c>
      <c r="U3792" s="11" t="str">
        <f t="shared" ca="1" si="949"/>
        <v>Sell</v>
      </c>
      <c r="V3792" s="3">
        <f t="shared" ca="1" si="955"/>
        <v>-10</v>
      </c>
      <c r="W3792" s="16">
        <f t="shared" ca="1" si="956"/>
        <v>14.573529411764705</v>
      </c>
      <c r="X3792" s="3">
        <f t="shared" ca="1" si="957"/>
        <v>30.42</v>
      </c>
      <c r="Y3792" s="3">
        <f t="shared" ca="1" si="958"/>
        <v>15.9</v>
      </c>
      <c r="Z3792" s="12">
        <f t="shared" ca="1" si="959"/>
        <v>939.99999999999773</v>
      </c>
      <c r="AA3792" s="17">
        <f t="shared" ca="1" si="960"/>
        <v>-1107.5882352941173</v>
      </c>
      <c r="AB3792" s="17">
        <f t="shared" ca="1" si="961"/>
        <v>-167.58823529411961</v>
      </c>
      <c r="AC3792" s="19">
        <f t="shared" ca="1" si="962"/>
        <v>70341.483169506217</v>
      </c>
    </row>
    <row r="3793" spans="1:29" x14ac:dyDescent="0.25">
      <c r="A3793" s="22">
        <v>41512</v>
      </c>
      <c r="B3793" s="2">
        <v>31.9</v>
      </c>
      <c r="C3793" s="2">
        <v>31.04</v>
      </c>
      <c r="D3793" s="2">
        <v>31.54</v>
      </c>
      <c r="E3793">
        <v>16.399999999999999</v>
      </c>
      <c r="F3793">
        <v>15.76</v>
      </c>
      <c r="G3793">
        <v>16.18</v>
      </c>
      <c r="H3793">
        <f t="shared" si="963"/>
        <v>6.0606060606058776E-3</v>
      </c>
      <c r="I3793">
        <f t="shared" si="964"/>
        <v>1.1882426516572897E-2</v>
      </c>
      <c r="J3793">
        <f t="shared" si="950"/>
        <v>0.83595226809910128</v>
      </c>
      <c r="K3793" s="2">
        <v>1</v>
      </c>
      <c r="L3793" s="2">
        <v>1</v>
      </c>
      <c r="M3793" s="6">
        <f ca="1">100*(D3793-MIN(OFFSET(C3793,-$M$3+1,0):C3793))/(MAX(OFFSET(B3793,-$M$3+1,0):B3793)-MIN(OFFSET(C3793,-$M$3+1,0):C3793))</f>
        <v>38.674033149171258</v>
      </c>
      <c r="N3793" s="6">
        <f ca="1">100*(G3793-MIN(OFFSET(F3793,-$M$3+1,0):F3793))/(MAX(OFFSET(E3793,-$M$3+1,0):E3793)-MIN(OFFSET(F3793,-$M$3+1,0):F3793))</f>
        <v>36.567164179104452</v>
      </c>
      <c r="O3793" s="6">
        <f t="shared" ca="1" si="951"/>
        <v>2.106868970066806</v>
      </c>
      <c r="P3793" s="8">
        <f t="shared" si="952"/>
        <v>0.85999999999999943</v>
      </c>
      <c r="Q3793" s="8">
        <f t="shared" si="953"/>
        <v>0.63999999999999879</v>
      </c>
      <c r="R3793" s="15">
        <f ca="1">AVERAGE(P3793:OFFSET(P3793,-$R$3+1,0))*$R$4*K3793</f>
        <v>136.62499999999986</v>
      </c>
      <c r="S3793" s="15">
        <f ca="1">AVERAGE(Q3793:OFFSET(Q3793,-$R$3+1,0))*$S$4*L3793</f>
        <v>98.125</v>
      </c>
      <c r="T3793" s="11" t="str">
        <f t="shared" ca="1" si="954"/>
        <v xml:space="preserve"> </v>
      </c>
      <c r="U3793" s="11" t="str">
        <f t="shared" ca="1" si="949"/>
        <v>Sell</v>
      </c>
      <c r="V3793" s="3">
        <f t="shared" ca="1" si="955"/>
        <v>-10</v>
      </c>
      <c r="W3793" s="16">
        <f t="shared" ca="1" si="956"/>
        <v>14.573529411764705</v>
      </c>
      <c r="X3793" s="3">
        <f t="shared" ca="1" si="957"/>
        <v>30.42</v>
      </c>
      <c r="Y3793" s="3">
        <f t="shared" ca="1" si="958"/>
        <v>15.9</v>
      </c>
      <c r="Z3793" s="12">
        <f t="shared" ca="1" si="959"/>
        <v>-189.99999999999773</v>
      </c>
      <c r="AA3793" s="17">
        <f t="shared" ca="1" si="960"/>
        <v>276.89705882352865</v>
      </c>
      <c r="AB3793" s="17">
        <f t="shared" ca="1" si="961"/>
        <v>86.897058823530926</v>
      </c>
      <c r="AC3793" s="19">
        <f t="shared" ca="1" si="962"/>
        <v>70428.380228329741</v>
      </c>
    </row>
    <row r="3794" spans="1:29" x14ac:dyDescent="0.25">
      <c r="A3794" s="22">
        <v>41513</v>
      </c>
      <c r="B3794" s="2">
        <v>31.32</v>
      </c>
      <c r="C3794" s="2">
        <v>30.77</v>
      </c>
      <c r="D3794" s="2">
        <v>31.02</v>
      </c>
      <c r="E3794">
        <v>16.03</v>
      </c>
      <c r="F3794">
        <v>15.5</v>
      </c>
      <c r="G3794">
        <v>15.83</v>
      </c>
      <c r="H3794">
        <f t="shared" si="963"/>
        <v>-1.6487000634115345E-2</v>
      </c>
      <c r="I3794">
        <f t="shared" si="964"/>
        <v>-2.1631644004944328E-2</v>
      </c>
      <c r="J3794">
        <f t="shared" si="950"/>
        <v>0.84232550092640912</v>
      </c>
      <c r="K3794" s="2">
        <v>1</v>
      </c>
      <c r="L3794" s="2">
        <v>1</v>
      </c>
      <c r="M3794" s="6">
        <f ca="1">100*(D3794-MIN(OFFSET(C3794,-$M$3+1,0):C3794))/(MAX(OFFSET(B3794,-$M$3+1,0):B3794)-MIN(OFFSET(C3794,-$M$3+1,0):C3794))</f>
        <v>13.297872340425538</v>
      </c>
      <c r="N3794" s="6">
        <f ca="1">100*(G3794-MIN(OFFSET(F3794,-$M$3+1,0):F3794))/(MAX(OFFSET(E3794,-$M$3+1,0):E3794)-MIN(OFFSET(F3794,-$M$3+1,0):F3794))</f>
        <v>21.568627450980379</v>
      </c>
      <c r="O3794" s="6">
        <f t="shared" ca="1" si="951"/>
        <v>-8.2707551105548411</v>
      </c>
      <c r="P3794" s="8">
        <f t="shared" si="952"/>
        <v>0.76999999999999957</v>
      </c>
      <c r="Q3794" s="8">
        <f t="shared" si="953"/>
        <v>0.67999999999999972</v>
      </c>
      <c r="R3794" s="15">
        <f ca="1">AVERAGE(P3794:OFFSET(P3794,-$R$3+1,0))*$R$4*K3794</f>
        <v>115.2499999999999</v>
      </c>
      <c r="S3794" s="15">
        <f ca="1">AVERAGE(Q3794:OFFSET(Q3794,-$R$3+1,0))*$S$4*L3794</f>
        <v>81.874999999999972</v>
      </c>
      <c r="T3794" s="11" t="str">
        <f t="shared" ca="1" si="954"/>
        <v xml:space="preserve"> </v>
      </c>
      <c r="U3794" s="11" t="str">
        <f t="shared" ref="U3794:U3857" ca="1" si="965">IF($O3794&gt;$U$3,"Sell",IF(AND(U3793="Sell",$O3794&gt;0),"Sell",IF(AND(U3793="Sell",$O3794&lt;=0),"Exit"," ")))</f>
        <v>Exit</v>
      </c>
      <c r="V3794" s="3">
        <f t="shared" ca="1" si="955"/>
        <v>-10</v>
      </c>
      <c r="W3794" s="16">
        <f t="shared" ca="1" si="956"/>
        <v>14.573529411764705</v>
      </c>
      <c r="X3794" s="3">
        <f t="shared" ca="1" si="957"/>
        <v>30.42</v>
      </c>
      <c r="Y3794" s="3">
        <f t="shared" ca="1" si="958"/>
        <v>15.9</v>
      </c>
      <c r="Z3794" s="12">
        <f t="shared" ca="1" si="959"/>
        <v>519.99999999999955</v>
      </c>
      <c r="AA3794" s="17">
        <f t="shared" ca="1" si="960"/>
        <v>-510.07352941176418</v>
      </c>
      <c r="AB3794" s="17">
        <f t="shared" ca="1" si="961"/>
        <v>9.926470588235361</v>
      </c>
      <c r="AC3794" s="19">
        <f t="shared" ca="1" si="962"/>
        <v>70438.306698917979</v>
      </c>
    </row>
    <row r="3795" spans="1:29" x14ac:dyDescent="0.25">
      <c r="A3795" s="22">
        <v>41514</v>
      </c>
      <c r="B3795" s="2">
        <v>30.95</v>
      </c>
      <c r="C3795" s="2">
        <v>30.28</v>
      </c>
      <c r="D3795" s="2">
        <v>30.38</v>
      </c>
      <c r="E3795">
        <v>15.72</v>
      </c>
      <c r="F3795">
        <v>15.4</v>
      </c>
      <c r="G3795">
        <v>15.57</v>
      </c>
      <c r="H3795">
        <f t="shared" si="963"/>
        <v>-2.0631850419084441E-2</v>
      </c>
      <c r="I3795">
        <f t="shared" si="964"/>
        <v>-1.6424510423246996E-2</v>
      </c>
      <c r="J3795">
        <f t="shared" si="950"/>
        <v>0.84381746540193525</v>
      </c>
      <c r="K3795" s="2">
        <v>1</v>
      </c>
      <c r="L3795" s="2">
        <v>1</v>
      </c>
      <c r="M3795" s="6">
        <f ca="1">100*(D3795-MIN(OFFSET(C3795,-$M$3+1,0):C3795))/(MAX(OFFSET(B3795,-$M$3+1,0):B3795)-MIN(OFFSET(C3795,-$M$3+1,0):C3795))</f>
        <v>4.2194092827003367</v>
      </c>
      <c r="N3795" s="6">
        <f ca="1">100*(G3795-MIN(OFFSET(F3795,-$M$3+1,0):F3795))/(MAX(OFFSET(E3795,-$M$3+1,0):E3795)-MIN(OFFSET(F3795,-$M$3+1,0):F3795))</f>
        <v>10.429447852760727</v>
      </c>
      <c r="O3795" s="6">
        <f t="shared" ca="1" si="951"/>
        <v>-6.2100385700603908</v>
      </c>
      <c r="P3795" s="8">
        <f t="shared" si="952"/>
        <v>0.73999999999999844</v>
      </c>
      <c r="Q3795" s="8">
        <f t="shared" si="953"/>
        <v>0.42999999999999972</v>
      </c>
      <c r="R3795" s="15">
        <f ca="1">AVERAGE(P3795:OFFSET(P3795,-$R$3+1,0))*$R$4*K3795</f>
        <v>108.24999999999991</v>
      </c>
      <c r="S3795" s="15">
        <f ca="1">AVERAGE(Q3795:OFFSET(Q3795,-$R$3+1,0))*$S$4*L3795</f>
        <v>70.874999999999972</v>
      </c>
      <c r="T3795" s="11" t="str">
        <f t="shared" ca="1" si="954"/>
        <v xml:space="preserve"> </v>
      </c>
      <c r="U3795" s="11" t="str">
        <f t="shared" ca="1" si="965"/>
        <v xml:space="preserve"> </v>
      </c>
      <c r="V3795" s="3" t="str">
        <f t="shared" ca="1" si="955"/>
        <v xml:space="preserve"> </v>
      </c>
      <c r="W3795" s="16" t="str">
        <f t="shared" ca="1" si="956"/>
        <v xml:space="preserve"> </v>
      </c>
      <c r="X3795" s="3" t="str">
        <f t="shared" ca="1" si="957"/>
        <v xml:space="preserve"> </v>
      </c>
      <c r="Y3795" s="3" t="str">
        <f t="shared" ca="1" si="958"/>
        <v xml:space="preserve"> </v>
      </c>
      <c r="Z3795" s="12" t="str">
        <f t="shared" ca="1" si="959"/>
        <v xml:space="preserve"> </v>
      </c>
      <c r="AA3795" s="17" t="str">
        <f t="shared" ca="1" si="960"/>
        <v xml:space="preserve"> </v>
      </c>
      <c r="AB3795" s="17" t="str">
        <f t="shared" ca="1" si="961"/>
        <v xml:space="preserve"> </v>
      </c>
      <c r="AC3795" s="19">
        <f t="shared" ca="1" si="962"/>
        <v>70438.306698917979</v>
      </c>
    </row>
    <row r="3796" spans="1:29" x14ac:dyDescent="0.25">
      <c r="A3796" s="22">
        <v>41515</v>
      </c>
      <c r="B3796" s="2">
        <v>31.81</v>
      </c>
      <c r="C3796" s="2">
        <v>30.26</v>
      </c>
      <c r="D3796" s="2">
        <v>31.37</v>
      </c>
      <c r="E3796">
        <v>16.09</v>
      </c>
      <c r="F3796">
        <v>15.51</v>
      </c>
      <c r="G3796">
        <v>15.92</v>
      </c>
      <c r="H3796">
        <f t="shared" si="963"/>
        <v>3.2587228439763027E-2</v>
      </c>
      <c r="I3796">
        <f t="shared" si="964"/>
        <v>2.2479126525369209E-2</v>
      </c>
      <c r="J3796">
        <f t="shared" si="950"/>
        <v>0.86261704305077302</v>
      </c>
      <c r="K3796" s="2">
        <v>1</v>
      </c>
      <c r="L3796" s="2">
        <v>1</v>
      </c>
      <c r="M3796" s="6">
        <f ca="1">100*(D3796-MIN(OFFSET(C3796,-$M$3+1,0):C3796))/(MAX(OFFSET(B3796,-$M$3+1,0):B3796)-MIN(OFFSET(C3796,-$M$3+1,0):C3796))</f>
        <v>46.443514644351495</v>
      </c>
      <c r="N3796" s="6">
        <f ca="1">100*(G3796-MIN(OFFSET(F3796,-$M$3+1,0):F3796))/(MAX(OFFSET(E3796,-$M$3+1,0):E3796)-MIN(OFFSET(F3796,-$M$3+1,0):F3796))</f>
        <v>31.901840490797504</v>
      </c>
      <c r="O3796" s="6">
        <f t="shared" ca="1" si="951"/>
        <v>14.541674153553991</v>
      </c>
      <c r="P3796" s="8">
        <f t="shared" si="952"/>
        <v>1.5499999999999972</v>
      </c>
      <c r="Q3796" s="8">
        <f t="shared" si="953"/>
        <v>0.58000000000000007</v>
      </c>
      <c r="R3796" s="15">
        <f ca="1">AVERAGE(P3796:OFFSET(P3796,-$R$3+1,0))*$R$4*K3796</f>
        <v>108.12499999999989</v>
      </c>
      <c r="S3796" s="15">
        <f ca="1">AVERAGE(Q3796:OFFSET(Q3796,-$R$3+1,0))*$S$4*L3796</f>
        <v>64.999999999999986</v>
      </c>
      <c r="T3796" s="11" t="str">
        <f t="shared" ca="1" si="954"/>
        <v xml:space="preserve"> </v>
      </c>
      <c r="U3796" s="11" t="str">
        <f t="shared" ca="1" si="965"/>
        <v xml:space="preserve"> </v>
      </c>
      <c r="V3796" s="3" t="str">
        <f t="shared" ca="1" si="955"/>
        <v xml:space="preserve"> </v>
      </c>
      <c r="W3796" s="16" t="str">
        <f t="shared" ca="1" si="956"/>
        <v xml:space="preserve"> </v>
      </c>
      <c r="X3796" s="3" t="str">
        <f t="shared" ca="1" si="957"/>
        <v xml:space="preserve"> </v>
      </c>
      <c r="Y3796" s="3" t="str">
        <f t="shared" ca="1" si="958"/>
        <v xml:space="preserve"> </v>
      </c>
      <c r="Z3796" s="12" t="str">
        <f t="shared" ca="1" si="959"/>
        <v xml:space="preserve"> </v>
      </c>
      <c r="AA3796" s="17" t="str">
        <f t="shared" ca="1" si="960"/>
        <v xml:space="preserve"> </v>
      </c>
      <c r="AB3796" s="17" t="str">
        <f t="shared" ca="1" si="961"/>
        <v xml:space="preserve"> </v>
      </c>
      <c r="AC3796" s="19">
        <f t="shared" ca="1" si="962"/>
        <v>70438.306698917979</v>
      </c>
    </row>
    <row r="3797" spans="1:29" x14ac:dyDescent="0.25">
      <c r="A3797" s="22">
        <v>41516</v>
      </c>
      <c r="B3797" s="2">
        <v>31.4</v>
      </c>
      <c r="C3797" s="2">
        <v>30.5</v>
      </c>
      <c r="D3797" s="2">
        <v>30.57</v>
      </c>
      <c r="E3797">
        <v>15.91</v>
      </c>
      <c r="F3797">
        <v>15.47</v>
      </c>
      <c r="G3797">
        <v>15.58</v>
      </c>
      <c r="H3797">
        <f t="shared" si="963"/>
        <v>-2.550207204335353E-2</v>
      </c>
      <c r="I3797">
        <f t="shared" si="964"/>
        <v>-2.1356783919597944E-2</v>
      </c>
      <c r="J3797">
        <f t="shared" si="950"/>
        <v>0.86129814373050817</v>
      </c>
      <c r="K3797" s="2">
        <v>1</v>
      </c>
      <c r="L3797" s="2">
        <v>1</v>
      </c>
      <c r="M3797" s="6">
        <f ca="1">100*(D3797-MIN(OFFSET(C3797,-$M$3+1,0):C3797))/(MAX(OFFSET(B3797,-$M$3+1,0):B3797)-MIN(OFFSET(C3797,-$M$3+1,0):C3797))</f>
        <v>13.963963963963936</v>
      </c>
      <c r="N3797" s="6">
        <f ca="1">100*(G3797-MIN(OFFSET(F3797,-$M$3+1,0):F3797))/(MAX(OFFSET(E3797,-$M$3+1,0):E3797)-MIN(OFFSET(F3797,-$M$3+1,0):F3797))</f>
        <v>12.67605633802815</v>
      </c>
      <c r="O3797" s="6">
        <f t="shared" ca="1" si="951"/>
        <v>1.2879076259357856</v>
      </c>
      <c r="P3797" s="8">
        <f t="shared" si="952"/>
        <v>0.89999999999999858</v>
      </c>
      <c r="Q3797" s="8">
        <f t="shared" si="953"/>
        <v>0.44999999999999929</v>
      </c>
      <c r="R3797" s="15">
        <f ca="1">AVERAGE(P3797:OFFSET(P3797,-$R$3+1,0))*$R$4*K3797</f>
        <v>101.74999999999987</v>
      </c>
      <c r="S3797" s="15">
        <f ca="1">AVERAGE(Q3797:OFFSET(Q3797,-$R$3+1,0))*$S$4*L3797</f>
        <v>62.124999999999964</v>
      </c>
      <c r="T3797" s="11" t="str">
        <f t="shared" ca="1" si="954"/>
        <v xml:space="preserve"> </v>
      </c>
      <c r="U3797" s="11" t="str">
        <f t="shared" ca="1" si="965"/>
        <v xml:space="preserve"> </v>
      </c>
      <c r="V3797" s="3" t="str">
        <f t="shared" ca="1" si="955"/>
        <v xml:space="preserve"> </v>
      </c>
      <c r="W3797" s="16" t="str">
        <f t="shared" ca="1" si="956"/>
        <v xml:space="preserve"> </v>
      </c>
      <c r="X3797" s="3" t="str">
        <f t="shared" ca="1" si="957"/>
        <v xml:space="preserve"> </v>
      </c>
      <c r="Y3797" s="3" t="str">
        <f t="shared" ca="1" si="958"/>
        <v xml:space="preserve"> </v>
      </c>
      <c r="Z3797" s="12" t="str">
        <f t="shared" ca="1" si="959"/>
        <v xml:space="preserve"> </v>
      </c>
      <c r="AA3797" s="17" t="str">
        <f t="shared" ca="1" si="960"/>
        <v xml:space="preserve"> </v>
      </c>
      <c r="AB3797" s="17" t="str">
        <f t="shared" ca="1" si="961"/>
        <v xml:space="preserve"> </v>
      </c>
      <c r="AC3797" s="19">
        <f t="shared" ca="1" si="962"/>
        <v>70438.306698917979</v>
      </c>
    </row>
    <row r="3798" spans="1:29" x14ac:dyDescent="0.25">
      <c r="A3798" s="22">
        <v>41520</v>
      </c>
      <c r="B3798" s="2">
        <v>30.94</v>
      </c>
      <c r="C3798" s="2">
        <v>30.24</v>
      </c>
      <c r="D3798" s="2">
        <v>30.35</v>
      </c>
      <c r="E3798">
        <v>16.03</v>
      </c>
      <c r="F3798">
        <v>15.6</v>
      </c>
      <c r="G3798">
        <v>15.81</v>
      </c>
      <c r="H3798">
        <f t="shared" si="963"/>
        <v>-7.1965979718677797E-3</v>
      </c>
      <c r="I3798">
        <f t="shared" si="964"/>
        <v>1.4762516046213037E-2</v>
      </c>
      <c r="J3798">
        <f t="shared" si="950"/>
        <v>0.84353022902840757</v>
      </c>
      <c r="K3798" s="2">
        <v>1</v>
      </c>
      <c r="L3798" s="2">
        <v>1</v>
      </c>
      <c r="M3798" s="6">
        <f ca="1">100*(D3798-MIN(OFFSET(C3798,-$M$3+1,0):C3798))/(MAX(OFFSET(B3798,-$M$3+1,0):B3798)-MIN(OFFSET(C3798,-$M$3+1,0):C3798))</f>
        <v>6.6265060240965648</v>
      </c>
      <c r="N3798" s="6">
        <f ca="1">100*(G3798-MIN(OFFSET(F3798,-$M$3+1,0):F3798))/(MAX(OFFSET(E3798,-$M$3+1,0):E3798)-MIN(OFFSET(F3798,-$M$3+1,0):F3798))</f>
        <v>41.000000000000085</v>
      </c>
      <c r="O3798" s="6">
        <f t="shared" ca="1" si="951"/>
        <v>-34.373493975903521</v>
      </c>
      <c r="P3798" s="8">
        <f t="shared" si="952"/>
        <v>0.70000000000000284</v>
      </c>
      <c r="Q3798" s="8">
        <f t="shared" si="953"/>
        <v>0.45000000000000107</v>
      </c>
      <c r="R3798" s="15">
        <f ca="1">AVERAGE(P3798:OFFSET(P3798,-$R$3+1,0))*$R$4*K3798</f>
        <v>99.624999999999901</v>
      </c>
      <c r="S3798" s="15">
        <f ca="1">AVERAGE(Q3798:OFFSET(Q3798,-$R$3+1,0))*$S$4*L3798</f>
        <v>61.249999999999986</v>
      </c>
      <c r="T3798" s="11" t="str">
        <f t="shared" ca="1" si="954"/>
        <v>Buy</v>
      </c>
      <c r="U3798" s="11" t="str">
        <f t="shared" ca="1" si="965"/>
        <v xml:space="preserve"> </v>
      </c>
      <c r="V3798" s="3">
        <f t="shared" ca="1" si="955"/>
        <v>10</v>
      </c>
      <c r="W3798" s="16">
        <f t="shared" ca="1" si="956"/>
        <v>-16.265306122448965</v>
      </c>
      <c r="X3798" s="3">
        <f t="shared" ca="1" si="957"/>
        <v>30.35</v>
      </c>
      <c r="Y3798" s="3">
        <f t="shared" ca="1" si="958"/>
        <v>15.81</v>
      </c>
      <c r="Z3798" s="12" t="str">
        <f t="shared" ca="1" si="959"/>
        <v xml:space="preserve"> </v>
      </c>
      <c r="AA3798" s="17" t="str">
        <f t="shared" ca="1" si="960"/>
        <v xml:space="preserve"> </v>
      </c>
      <c r="AB3798" s="17" t="str">
        <f t="shared" ca="1" si="961"/>
        <v xml:space="preserve"> </v>
      </c>
      <c r="AC3798" s="19">
        <f t="shared" ca="1" si="962"/>
        <v>70438.306698917979</v>
      </c>
    </row>
    <row r="3799" spans="1:29" x14ac:dyDescent="0.25">
      <c r="A3799" s="22">
        <v>41521</v>
      </c>
      <c r="B3799" s="2">
        <v>30.96</v>
      </c>
      <c r="C3799" s="2">
        <v>30.28</v>
      </c>
      <c r="D3799" s="2">
        <v>30.58</v>
      </c>
      <c r="E3799">
        <v>16.010000000000002</v>
      </c>
      <c r="F3799">
        <v>15.58</v>
      </c>
      <c r="G3799">
        <v>15.66</v>
      </c>
      <c r="H3799">
        <f t="shared" si="963"/>
        <v>7.5782537067543565E-3</v>
      </c>
      <c r="I3799">
        <f t="shared" si="964"/>
        <v>-9.4876660341556285E-3</v>
      </c>
      <c r="J3799">
        <f t="shared" si="950"/>
        <v>0.83079212332307228</v>
      </c>
      <c r="K3799" s="2">
        <v>1</v>
      </c>
      <c r="L3799" s="2">
        <v>1</v>
      </c>
      <c r="M3799" s="6">
        <f ca="1">100*(D3799-MIN(OFFSET(C3799,-$M$3+1,0):C3799))/(MAX(OFFSET(B3799,-$M$3+1,0):B3799)-MIN(OFFSET(C3799,-$M$3+1,0):C3799))</f>
        <v>21.656050955413999</v>
      </c>
      <c r="N3799" s="6">
        <f ca="1">100*(G3799-MIN(OFFSET(F3799,-$M$3+1,0):F3799))/(MAX(OFFSET(E3799,-$M$3+1,0):E3799)-MIN(OFFSET(F3799,-$M$3+1,0):F3799))</f>
        <v>37.681159420289852</v>
      </c>
      <c r="O3799" s="6">
        <f t="shared" ca="1" si="951"/>
        <v>-16.025108464875853</v>
      </c>
      <c r="P3799" s="8">
        <f t="shared" si="952"/>
        <v>0.67999999999999972</v>
      </c>
      <c r="Q3799" s="8">
        <f t="shared" si="953"/>
        <v>0.43000000000000149</v>
      </c>
      <c r="R3799" s="15">
        <f ca="1">AVERAGE(P3799:OFFSET(P3799,-$R$3+1,0))*$R$4*K3799</f>
        <v>96.874999999999915</v>
      </c>
      <c r="S3799" s="15">
        <f ca="1">AVERAGE(Q3799:OFFSET(Q3799,-$R$3+1,0))*$S$4*L3799</f>
        <v>57.25</v>
      </c>
      <c r="T3799" s="11" t="str">
        <f t="shared" ca="1" si="954"/>
        <v>Buy</v>
      </c>
      <c r="U3799" s="11" t="str">
        <f t="shared" ca="1" si="965"/>
        <v xml:space="preserve"> </v>
      </c>
      <c r="V3799" s="3">
        <f t="shared" ca="1" si="955"/>
        <v>10</v>
      </c>
      <c r="W3799" s="16">
        <f t="shared" ca="1" si="956"/>
        <v>-16.265306122448965</v>
      </c>
      <c r="X3799" s="3">
        <f t="shared" ca="1" si="957"/>
        <v>30.35</v>
      </c>
      <c r="Y3799" s="3">
        <f t="shared" ca="1" si="958"/>
        <v>15.81</v>
      </c>
      <c r="Z3799" s="12">
        <f t="shared" ca="1" si="959"/>
        <v>229.99999999999687</v>
      </c>
      <c r="AA3799" s="17">
        <f t="shared" ca="1" si="960"/>
        <v>243.97959183673507</v>
      </c>
      <c r="AB3799" s="17">
        <f t="shared" ca="1" si="961"/>
        <v>473.97959183673197</v>
      </c>
      <c r="AC3799" s="19">
        <f t="shared" ca="1" si="962"/>
        <v>70912.28629075471</v>
      </c>
    </row>
    <row r="3800" spans="1:29" x14ac:dyDescent="0.25">
      <c r="A3800" s="22">
        <v>41522</v>
      </c>
      <c r="B3800" s="2">
        <v>30.61</v>
      </c>
      <c r="C3800" s="2">
        <v>29.86</v>
      </c>
      <c r="D3800" s="2">
        <v>30.29</v>
      </c>
      <c r="E3800">
        <v>15.72</v>
      </c>
      <c r="F3800">
        <v>15.3</v>
      </c>
      <c r="G3800">
        <v>15.45</v>
      </c>
      <c r="H3800">
        <f t="shared" si="963"/>
        <v>-9.483322432962682E-3</v>
      </c>
      <c r="I3800">
        <f t="shared" si="964"/>
        <v>-1.3409961685823757E-2</v>
      </c>
      <c r="J3800">
        <f t="shared" ref="J3800:J3863" si="966">CORREL(H3781:H3800,I3781:I3800)</f>
        <v>0.83050024289124347</v>
      </c>
      <c r="K3800" s="2">
        <v>1</v>
      </c>
      <c r="L3800" s="2">
        <v>1</v>
      </c>
      <c r="M3800" s="6">
        <f ca="1">100*(D3800-MIN(OFFSET(C3800,-$M$3+1,0):C3800))/(MAX(OFFSET(B3800,-$M$3+1,0):B3800)-MIN(OFFSET(C3800,-$M$3+1,0):C3800))</f>
        <v>22.051282051282044</v>
      </c>
      <c r="N3800" s="6">
        <f ca="1">100*(G3800-MIN(OFFSET(F3800,-$M$3+1,0):F3800))/(MAX(OFFSET(E3800,-$M$3+1,0):E3800)-MIN(OFFSET(F3800,-$M$3+1,0):F3800))</f>
        <v>18.987341772151741</v>
      </c>
      <c r="O3800" s="6">
        <f t="shared" ca="1" si="951"/>
        <v>3.0639402791303034</v>
      </c>
      <c r="P3800" s="8">
        <f t="shared" si="952"/>
        <v>0.75</v>
      </c>
      <c r="Q3800" s="8">
        <f t="shared" si="953"/>
        <v>0.41999999999999993</v>
      </c>
      <c r="R3800" s="15">
        <f ca="1">AVERAGE(P3800:OFFSET(P3800,-$R$3+1,0))*$R$4*K3800</f>
        <v>86.874999999999943</v>
      </c>
      <c r="S3800" s="15">
        <f ca="1">AVERAGE(Q3800:OFFSET(Q3800,-$R$3+1,0))*$S$4*L3800</f>
        <v>51</v>
      </c>
      <c r="T3800" s="11" t="str">
        <f t="shared" ca="1" si="954"/>
        <v>Exit</v>
      </c>
      <c r="U3800" s="11" t="str">
        <f t="shared" ca="1" si="965"/>
        <v xml:space="preserve"> </v>
      </c>
      <c r="V3800" s="3">
        <f t="shared" ca="1" si="955"/>
        <v>10</v>
      </c>
      <c r="W3800" s="16">
        <f t="shared" ca="1" si="956"/>
        <v>-16.265306122448965</v>
      </c>
      <c r="X3800" s="3">
        <f t="shared" ca="1" si="957"/>
        <v>30.35</v>
      </c>
      <c r="Y3800" s="3">
        <f t="shared" ca="1" si="958"/>
        <v>15.81</v>
      </c>
      <c r="Z3800" s="12">
        <f t="shared" ca="1" si="959"/>
        <v>-289.99999999999915</v>
      </c>
      <c r="AA3800" s="17">
        <f t="shared" ca="1" si="960"/>
        <v>341.57142857142964</v>
      </c>
      <c r="AB3800" s="17">
        <f t="shared" ca="1" si="961"/>
        <v>51.571428571430488</v>
      </c>
      <c r="AC3800" s="19">
        <f t="shared" ca="1" si="962"/>
        <v>70963.857719326144</v>
      </c>
    </row>
    <row r="3801" spans="1:29" x14ac:dyDescent="0.25">
      <c r="A3801" s="22">
        <v>41523</v>
      </c>
      <c r="B3801" s="2">
        <v>31.7</v>
      </c>
      <c r="C3801" s="2">
        <v>30.57</v>
      </c>
      <c r="D3801" s="2">
        <v>31</v>
      </c>
      <c r="E3801">
        <v>16.25</v>
      </c>
      <c r="F3801">
        <v>15.61</v>
      </c>
      <c r="G3801">
        <v>15.79</v>
      </c>
      <c r="H3801">
        <f t="shared" si="963"/>
        <v>2.3440079234070765E-2</v>
      </c>
      <c r="I3801">
        <f t="shared" si="964"/>
        <v>2.2006472491909346E-2</v>
      </c>
      <c r="J3801">
        <f t="shared" si="966"/>
        <v>0.83897593805666426</v>
      </c>
      <c r="K3801" s="2">
        <v>1</v>
      </c>
      <c r="L3801" s="2">
        <v>1</v>
      </c>
      <c r="M3801" s="6">
        <f ca="1">100*(D3801-MIN(OFFSET(C3801,-$M$3+1,0):C3801))/(MAX(OFFSET(B3801,-$M$3+1,0):B3801)-MIN(OFFSET(C3801,-$M$3+1,0):C3801))</f>
        <v>58.46153846153851</v>
      </c>
      <c r="N3801" s="6">
        <f ca="1">100*(G3801-MIN(OFFSET(F3801,-$M$3+1,0):F3801))/(MAX(OFFSET(E3801,-$M$3+1,0):E3801)-MIN(OFFSET(F3801,-$M$3+1,0):F3801))</f>
        <v>51.578947368420927</v>
      </c>
      <c r="O3801" s="6">
        <f t="shared" ca="1" si="951"/>
        <v>6.8825910931175827</v>
      </c>
      <c r="P3801" s="8">
        <f t="shared" si="952"/>
        <v>1.4100000000000001</v>
      </c>
      <c r="Q3801" s="8">
        <f t="shared" si="953"/>
        <v>0.80000000000000071</v>
      </c>
      <c r="R3801" s="15">
        <f ca="1">AVERAGE(P3801:OFFSET(P3801,-$R$3+1,0))*$R$4*K3801</f>
        <v>93.749999999999957</v>
      </c>
      <c r="S3801" s="15">
        <f ca="1">AVERAGE(Q3801:OFFSET(Q3801,-$R$3+1,0))*$S$4*L3801</f>
        <v>53.000000000000028</v>
      </c>
      <c r="T3801" s="11" t="str">
        <f t="shared" ca="1" si="954"/>
        <v xml:space="preserve"> </v>
      </c>
      <c r="U3801" s="11" t="str">
        <f t="shared" ca="1" si="965"/>
        <v xml:space="preserve"> </v>
      </c>
      <c r="V3801" s="3" t="str">
        <f t="shared" ca="1" si="955"/>
        <v xml:space="preserve"> </v>
      </c>
      <c r="W3801" s="16" t="str">
        <f t="shared" ca="1" si="956"/>
        <v xml:space="preserve"> </v>
      </c>
      <c r="X3801" s="3" t="str">
        <f t="shared" ca="1" si="957"/>
        <v xml:space="preserve"> </v>
      </c>
      <c r="Y3801" s="3" t="str">
        <f t="shared" ca="1" si="958"/>
        <v xml:space="preserve"> </v>
      </c>
      <c r="Z3801" s="12" t="str">
        <f t="shared" ca="1" si="959"/>
        <v xml:space="preserve"> </v>
      </c>
      <c r="AA3801" s="17" t="str">
        <f t="shared" ca="1" si="960"/>
        <v xml:space="preserve"> </v>
      </c>
      <c r="AB3801" s="17" t="str">
        <f t="shared" ca="1" si="961"/>
        <v xml:space="preserve"> </v>
      </c>
      <c r="AC3801" s="19">
        <f t="shared" ca="1" si="962"/>
        <v>70963.857719326144</v>
      </c>
    </row>
    <row r="3802" spans="1:29" x14ac:dyDescent="0.25">
      <c r="A3802" s="22">
        <v>41526</v>
      </c>
      <c r="B3802" s="2">
        <v>32.81</v>
      </c>
      <c r="C3802" s="2">
        <v>30.99</v>
      </c>
      <c r="D3802" s="2">
        <v>32.71</v>
      </c>
      <c r="E3802">
        <v>16.7</v>
      </c>
      <c r="F3802">
        <v>15.9</v>
      </c>
      <c r="G3802">
        <v>16.649999999999999</v>
      </c>
      <c r="H3802">
        <f t="shared" si="963"/>
        <v>5.5161290322580658E-2</v>
      </c>
      <c r="I3802">
        <f t="shared" si="964"/>
        <v>5.4464851171627471E-2</v>
      </c>
      <c r="J3802">
        <f t="shared" si="966"/>
        <v>0.88511828673227655</v>
      </c>
      <c r="K3802" s="2">
        <v>1</v>
      </c>
      <c r="L3802" s="2">
        <v>1</v>
      </c>
      <c r="M3802" s="6">
        <f ca="1">100*(D3802-MIN(OFFSET(C3802,-$M$3+1,0):C3802))/(MAX(OFFSET(B3802,-$M$3+1,0):B3802)-MIN(OFFSET(C3802,-$M$3+1,0):C3802))</f>
        <v>96.610169491525369</v>
      </c>
      <c r="N3802" s="6">
        <f ca="1">100*(G3802-MIN(OFFSET(F3802,-$M$3+1,0):F3802))/(MAX(OFFSET(E3802,-$M$3+1,0):E3802)-MIN(OFFSET(F3802,-$M$3+1,0):F3802))</f>
        <v>96.42857142857136</v>
      </c>
      <c r="O3802" s="6">
        <f t="shared" ca="1" si="951"/>
        <v>0.18159806295400927</v>
      </c>
      <c r="P3802" s="8">
        <f t="shared" si="952"/>
        <v>1.8200000000000038</v>
      </c>
      <c r="Q3802" s="8">
        <f t="shared" si="953"/>
        <v>0.91000000000000014</v>
      </c>
      <c r="R3802" s="15">
        <f ca="1">AVERAGE(P3802:OFFSET(P3802,-$R$3+1,0))*$R$4*K3802</f>
        <v>106.87500000000001</v>
      </c>
      <c r="S3802" s="15">
        <f ca="1">AVERAGE(Q3802:OFFSET(Q3802,-$R$3+1,0))*$S$4*L3802</f>
        <v>55.875000000000028</v>
      </c>
      <c r="T3802" s="11" t="str">
        <f t="shared" ca="1" si="954"/>
        <v xml:space="preserve"> </v>
      </c>
      <c r="U3802" s="11" t="str">
        <f t="shared" ca="1" si="965"/>
        <v xml:space="preserve"> </v>
      </c>
      <c r="V3802" s="3" t="str">
        <f t="shared" ca="1" si="955"/>
        <v xml:space="preserve"> </v>
      </c>
      <c r="W3802" s="16" t="str">
        <f t="shared" ca="1" si="956"/>
        <v xml:space="preserve"> </v>
      </c>
      <c r="X3802" s="3" t="str">
        <f t="shared" ca="1" si="957"/>
        <v xml:space="preserve"> </v>
      </c>
      <c r="Y3802" s="3" t="str">
        <f t="shared" ca="1" si="958"/>
        <v xml:space="preserve"> </v>
      </c>
      <c r="Z3802" s="12" t="str">
        <f t="shared" ca="1" si="959"/>
        <v xml:space="preserve"> </v>
      </c>
      <c r="AA3802" s="17" t="str">
        <f t="shared" ca="1" si="960"/>
        <v xml:space="preserve"> </v>
      </c>
      <c r="AB3802" s="17" t="str">
        <f t="shared" ca="1" si="961"/>
        <v xml:space="preserve"> </v>
      </c>
      <c r="AC3802" s="19">
        <f t="shared" ca="1" si="962"/>
        <v>70963.857719326144</v>
      </c>
    </row>
    <row r="3803" spans="1:29" x14ac:dyDescent="0.25">
      <c r="A3803" s="22">
        <v>41527</v>
      </c>
      <c r="B3803" s="2">
        <v>32.97</v>
      </c>
      <c r="C3803" s="2">
        <v>31.98</v>
      </c>
      <c r="D3803" s="2">
        <v>32.21</v>
      </c>
      <c r="E3803">
        <v>16.899999999999999</v>
      </c>
      <c r="F3803">
        <v>16.36</v>
      </c>
      <c r="G3803">
        <v>16.59</v>
      </c>
      <c r="H3803">
        <f t="shared" si="963"/>
        <v>-1.5285845307245527E-2</v>
      </c>
      <c r="I3803">
        <f t="shared" si="964"/>
        <v>-3.6036036036035668E-3</v>
      </c>
      <c r="J3803">
        <f t="shared" si="966"/>
        <v>0.88563686499702976</v>
      </c>
      <c r="K3803" s="2">
        <v>1</v>
      </c>
      <c r="L3803" s="2">
        <v>1</v>
      </c>
      <c r="M3803" s="6">
        <f ca="1">100*(D3803-MIN(OFFSET(C3803,-$M$3+1,0):C3803))/(MAX(OFFSET(B3803,-$M$3+1,0):B3803)-MIN(OFFSET(C3803,-$M$3+1,0):C3803))</f>
        <v>75.562700964630281</v>
      </c>
      <c r="N3803" s="6">
        <f ca="1">100*(G3803-MIN(OFFSET(F3803,-$M$3+1,0):F3803))/(MAX(OFFSET(E3803,-$M$3+1,0):E3803)-MIN(OFFSET(F3803,-$M$3+1,0):F3803))</f>
        <v>80.625000000000057</v>
      </c>
      <c r="O3803" s="6">
        <f t="shared" ca="1" si="951"/>
        <v>-5.0622990353697759</v>
      </c>
      <c r="P3803" s="8">
        <f t="shared" si="952"/>
        <v>0.98999999999999844</v>
      </c>
      <c r="Q3803" s="8">
        <f t="shared" si="953"/>
        <v>0.53999999999999915</v>
      </c>
      <c r="R3803" s="15">
        <f ca="1">AVERAGE(P3803:OFFSET(P3803,-$R$3+1,0))*$R$4*K3803</f>
        <v>110.00000000000001</v>
      </c>
      <c r="S3803" s="15">
        <f ca="1">AVERAGE(Q3803:OFFSET(Q3803,-$R$3+1,0))*$S$4*L3803</f>
        <v>57.250000000000021</v>
      </c>
      <c r="T3803" s="11" t="str">
        <f t="shared" ca="1" si="954"/>
        <v xml:space="preserve"> </v>
      </c>
      <c r="U3803" s="11" t="str">
        <f t="shared" ca="1" si="965"/>
        <v xml:space="preserve"> </v>
      </c>
      <c r="V3803" s="3" t="str">
        <f t="shared" ca="1" si="955"/>
        <v xml:space="preserve"> </v>
      </c>
      <c r="W3803" s="16" t="str">
        <f t="shared" ca="1" si="956"/>
        <v xml:space="preserve"> </v>
      </c>
      <c r="X3803" s="3" t="str">
        <f t="shared" ca="1" si="957"/>
        <v xml:space="preserve"> </v>
      </c>
      <c r="Y3803" s="3" t="str">
        <f t="shared" ca="1" si="958"/>
        <v xml:space="preserve"> </v>
      </c>
      <c r="Z3803" s="12" t="str">
        <f t="shared" ca="1" si="959"/>
        <v xml:space="preserve"> </v>
      </c>
      <c r="AA3803" s="17" t="str">
        <f t="shared" ca="1" si="960"/>
        <v xml:space="preserve"> </v>
      </c>
      <c r="AB3803" s="17" t="str">
        <f t="shared" ca="1" si="961"/>
        <v xml:space="preserve"> </v>
      </c>
      <c r="AC3803" s="19">
        <f t="shared" ca="1" si="962"/>
        <v>70963.857719326144</v>
      </c>
    </row>
    <row r="3804" spans="1:29" x14ac:dyDescent="0.25">
      <c r="A3804" s="22">
        <v>41528</v>
      </c>
      <c r="B3804" s="2">
        <v>33.93</v>
      </c>
      <c r="C3804" s="2">
        <v>32.15</v>
      </c>
      <c r="D3804" s="2">
        <v>33.32</v>
      </c>
      <c r="E3804">
        <v>17.059999999999999</v>
      </c>
      <c r="F3804">
        <v>16.399999999999999</v>
      </c>
      <c r="G3804">
        <v>17</v>
      </c>
      <c r="H3804">
        <f t="shared" si="963"/>
        <v>3.4461347407637399E-2</v>
      </c>
      <c r="I3804">
        <f t="shared" si="964"/>
        <v>2.471368294153109E-2</v>
      </c>
      <c r="J3804">
        <f t="shared" si="966"/>
        <v>0.88288221005260437</v>
      </c>
      <c r="K3804" s="2">
        <v>1</v>
      </c>
      <c r="L3804" s="2">
        <v>1</v>
      </c>
      <c r="M3804" s="6">
        <f ca="1">100*(D3804-MIN(OFFSET(C3804,-$M$3+1,0):C3804))/(MAX(OFFSET(B3804,-$M$3+1,0):B3804)-MIN(OFFSET(C3804,-$M$3+1,0):C3804))</f>
        <v>85.012285012285034</v>
      </c>
      <c r="N3804" s="6">
        <f ca="1">100*(G3804-MIN(OFFSET(F3804,-$M$3+1,0):F3804))/(MAX(OFFSET(E3804,-$M$3+1,0):E3804)-MIN(OFFSET(F3804,-$M$3+1,0):F3804))</f>
        <v>96.590909090909165</v>
      </c>
      <c r="O3804" s="6">
        <f t="shared" ca="1" si="951"/>
        <v>-11.578624078624131</v>
      </c>
      <c r="P3804" s="8">
        <f t="shared" si="952"/>
        <v>1.7800000000000011</v>
      </c>
      <c r="Q3804" s="8">
        <f t="shared" si="953"/>
        <v>0.66000000000000014</v>
      </c>
      <c r="R3804" s="15">
        <f ca="1">AVERAGE(P3804:OFFSET(P3804,-$R$3+1,0))*$R$4*K3804</f>
        <v>112.87500000000006</v>
      </c>
      <c r="S3804" s="15">
        <f ca="1">AVERAGE(Q3804:OFFSET(Q3804,-$R$3+1,0))*$S$4*L3804</f>
        <v>58.250000000000021</v>
      </c>
      <c r="T3804" s="11" t="str">
        <f t="shared" ca="1" si="954"/>
        <v xml:space="preserve"> </v>
      </c>
      <c r="U3804" s="11" t="str">
        <f t="shared" ca="1" si="965"/>
        <v xml:space="preserve"> </v>
      </c>
      <c r="V3804" s="3" t="str">
        <f t="shared" ca="1" si="955"/>
        <v xml:space="preserve"> </v>
      </c>
      <c r="W3804" s="16" t="str">
        <f t="shared" ca="1" si="956"/>
        <v xml:space="preserve"> </v>
      </c>
      <c r="X3804" s="3" t="str">
        <f t="shared" ca="1" si="957"/>
        <v xml:space="preserve"> </v>
      </c>
      <c r="Y3804" s="3" t="str">
        <f t="shared" ca="1" si="958"/>
        <v xml:space="preserve"> </v>
      </c>
      <c r="Z3804" s="12" t="str">
        <f t="shared" ca="1" si="959"/>
        <v xml:space="preserve"> </v>
      </c>
      <c r="AA3804" s="17" t="str">
        <f t="shared" ca="1" si="960"/>
        <v xml:space="preserve"> </v>
      </c>
      <c r="AB3804" s="17" t="str">
        <f t="shared" ca="1" si="961"/>
        <v xml:space="preserve"> </v>
      </c>
      <c r="AC3804" s="19">
        <f t="shared" ca="1" si="962"/>
        <v>70963.857719326144</v>
      </c>
    </row>
    <row r="3805" spans="1:29" x14ac:dyDescent="0.25">
      <c r="A3805" s="22">
        <v>41529</v>
      </c>
      <c r="B3805" s="2">
        <v>34.64</v>
      </c>
      <c r="C3805" s="2">
        <v>33.19</v>
      </c>
      <c r="D3805" s="2">
        <v>33.61</v>
      </c>
      <c r="E3805">
        <v>17.510000000000002</v>
      </c>
      <c r="F3805">
        <v>16.690000000000001</v>
      </c>
      <c r="G3805">
        <v>16.8</v>
      </c>
      <c r="H3805">
        <f t="shared" si="963"/>
        <v>8.7034813925570553E-3</v>
      </c>
      <c r="I3805">
        <f t="shared" si="964"/>
        <v>-1.1764705882352899E-2</v>
      </c>
      <c r="J3805">
        <f t="shared" si="966"/>
        <v>0.90237498801919658</v>
      </c>
      <c r="K3805" s="2">
        <v>1</v>
      </c>
      <c r="L3805" s="2">
        <v>1</v>
      </c>
      <c r="M3805" s="6">
        <f ca="1">100*(D3805-MIN(OFFSET(C3805,-$M$3+1,0):C3805))/(MAX(OFFSET(B3805,-$M$3+1,0):B3805)-MIN(OFFSET(C3805,-$M$3+1,0):C3805))</f>
        <v>78.451882845188265</v>
      </c>
      <c r="N3805" s="6">
        <f ca="1">100*(G3805-MIN(OFFSET(F3805,-$M$3+1,0):F3805))/(MAX(OFFSET(E3805,-$M$3+1,0):E3805)-MIN(OFFSET(F3805,-$M$3+1,0):F3805))</f>
        <v>67.873303167420787</v>
      </c>
      <c r="O3805" s="6">
        <f t="shared" ca="1" si="951"/>
        <v>10.578579677767479</v>
      </c>
      <c r="P3805" s="8">
        <f t="shared" si="952"/>
        <v>1.4500000000000028</v>
      </c>
      <c r="Q3805" s="8">
        <f t="shared" si="953"/>
        <v>0.82000000000000028</v>
      </c>
      <c r="R3805" s="15">
        <f ca="1">AVERAGE(P3805:OFFSET(P3805,-$R$3+1,0))*$R$4*K3805</f>
        <v>119.75000000000011</v>
      </c>
      <c r="S3805" s="15">
        <f ca="1">AVERAGE(Q3805:OFFSET(Q3805,-$R$3+1,0))*$S$4*L3805</f>
        <v>62.875000000000036</v>
      </c>
      <c r="T3805" s="11" t="str">
        <f t="shared" ca="1" si="954"/>
        <v xml:space="preserve"> </v>
      </c>
      <c r="U3805" s="11" t="str">
        <f t="shared" ca="1" si="965"/>
        <v xml:space="preserve"> </v>
      </c>
      <c r="V3805" s="3" t="str">
        <f t="shared" ca="1" si="955"/>
        <v xml:space="preserve"> </v>
      </c>
      <c r="W3805" s="16" t="str">
        <f t="shared" ca="1" si="956"/>
        <v xml:space="preserve"> </v>
      </c>
      <c r="X3805" s="3" t="str">
        <f t="shared" ca="1" si="957"/>
        <v xml:space="preserve"> </v>
      </c>
      <c r="Y3805" s="3" t="str">
        <f t="shared" ca="1" si="958"/>
        <v xml:space="preserve"> </v>
      </c>
      <c r="Z3805" s="12" t="str">
        <f t="shared" ca="1" si="959"/>
        <v xml:space="preserve"> </v>
      </c>
      <c r="AA3805" s="17" t="str">
        <f t="shared" ca="1" si="960"/>
        <v xml:space="preserve"> </v>
      </c>
      <c r="AB3805" s="17" t="str">
        <f t="shared" ca="1" si="961"/>
        <v xml:space="preserve"> </v>
      </c>
      <c r="AC3805" s="19">
        <f t="shared" ca="1" si="962"/>
        <v>70963.857719326144</v>
      </c>
    </row>
    <row r="3806" spans="1:29" x14ac:dyDescent="0.25">
      <c r="A3806" s="22">
        <v>41530</v>
      </c>
      <c r="B3806" s="2">
        <v>33.869999999999997</v>
      </c>
      <c r="C3806" s="2">
        <v>32.56</v>
      </c>
      <c r="D3806" s="2">
        <v>33.200000000000003</v>
      </c>
      <c r="E3806">
        <v>16.93</v>
      </c>
      <c r="F3806">
        <v>16.440000000000001</v>
      </c>
      <c r="G3806">
        <v>16.52</v>
      </c>
      <c r="H3806">
        <f t="shared" si="963"/>
        <v>-1.2198750371912981E-2</v>
      </c>
      <c r="I3806">
        <f t="shared" si="964"/>
        <v>-1.6666666666666718E-2</v>
      </c>
      <c r="J3806">
        <f t="shared" si="966"/>
        <v>0.88493894972102682</v>
      </c>
      <c r="K3806" s="2">
        <v>1</v>
      </c>
      <c r="L3806" s="2">
        <v>1</v>
      </c>
      <c r="M3806" s="6">
        <f ca="1">100*(D3806-MIN(OFFSET(C3806,-$M$3+1,0):C3806))/(MAX(OFFSET(B3806,-$M$3+1,0):B3806)-MIN(OFFSET(C3806,-$M$3+1,0):C3806))</f>
        <v>64.619164619164664</v>
      </c>
      <c r="N3806" s="6">
        <f ca="1">100*(G3806-MIN(OFFSET(F3806,-$M$3+1,0):F3806))/(MAX(OFFSET(E3806,-$M$3+1,0):E3806)-MIN(OFFSET(F3806,-$M$3+1,0):F3806))</f>
        <v>47.894736842105218</v>
      </c>
      <c r="O3806" s="6">
        <f t="shared" ca="1" si="951"/>
        <v>16.724427777059446</v>
      </c>
      <c r="P3806" s="8">
        <f t="shared" si="952"/>
        <v>1.3099999999999952</v>
      </c>
      <c r="Q3806" s="8">
        <f t="shared" si="953"/>
        <v>0.48999999999999844</v>
      </c>
      <c r="R3806" s="15">
        <f ca="1">AVERAGE(P3806:OFFSET(P3806,-$R$3+1,0))*$R$4*K3806</f>
        <v>127.37500000000001</v>
      </c>
      <c r="S3806" s="15">
        <f ca="1">AVERAGE(Q3806:OFFSET(Q3806,-$R$3+1,0))*$S$4*L3806</f>
        <v>63.375</v>
      </c>
      <c r="T3806" s="11" t="str">
        <f t="shared" ca="1" si="954"/>
        <v xml:space="preserve"> </v>
      </c>
      <c r="U3806" s="11" t="str">
        <f t="shared" ca="1" si="965"/>
        <v xml:space="preserve"> </v>
      </c>
      <c r="V3806" s="3" t="str">
        <f t="shared" ca="1" si="955"/>
        <v xml:space="preserve"> </v>
      </c>
      <c r="W3806" s="16" t="str">
        <f t="shared" ca="1" si="956"/>
        <v xml:space="preserve"> </v>
      </c>
      <c r="X3806" s="3" t="str">
        <f t="shared" ca="1" si="957"/>
        <v xml:space="preserve"> </v>
      </c>
      <c r="Y3806" s="3" t="str">
        <f t="shared" ca="1" si="958"/>
        <v xml:space="preserve"> </v>
      </c>
      <c r="Z3806" s="12" t="str">
        <f t="shared" ca="1" si="959"/>
        <v xml:space="preserve"> </v>
      </c>
      <c r="AA3806" s="17" t="str">
        <f t="shared" ca="1" si="960"/>
        <v xml:space="preserve"> </v>
      </c>
      <c r="AB3806" s="17" t="str">
        <f t="shared" ca="1" si="961"/>
        <v xml:space="preserve"> </v>
      </c>
      <c r="AC3806" s="19">
        <f t="shared" ca="1" si="962"/>
        <v>70963.857719326144</v>
      </c>
    </row>
    <row r="3807" spans="1:29" x14ac:dyDescent="0.25">
      <c r="A3807" s="22">
        <v>41533</v>
      </c>
      <c r="B3807" s="2">
        <v>34.89</v>
      </c>
      <c r="C3807" s="2">
        <v>33.380000000000003</v>
      </c>
      <c r="D3807" s="2">
        <v>33.479999999999997</v>
      </c>
      <c r="E3807">
        <v>17.32</v>
      </c>
      <c r="F3807">
        <v>16.7</v>
      </c>
      <c r="G3807">
        <v>16.72</v>
      </c>
      <c r="H3807">
        <f t="shared" si="963"/>
        <v>8.4337349397589634E-3</v>
      </c>
      <c r="I3807">
        <f t="shared" si="964"/>
        <v>1.2106537530266248E-2</v>
      </c>
      <c r="J3807">
        <f t="shared" si="966"/>
        <v>0.91564281968294015</v>
      </c>
      <c r="K3807" s="2">
        <v>1</v>
      </c>
      <c r="L3807" s="2">
        <v>1</v>
      </c>
      <c r="M3807" s="6">
        <f ca="1">100*(D3807-MIN(OFFSET(C3807,-$M$3+1,0):C3807))/(MAX(OFFSET(B3807,-$M$3+1,0):B3807)-MIN(OFFSET(C3807,-$M$3+1,0):C3807))</f>
        <v>63.846153846153769</v>
      </c>
      <c r="N3807" s="6">
        <f ca="1">100*(G3807-MIN(OFFSET(F3807,-$M$3+1,0):F3807))/(MAX(OFFSET(E3807,-$M$3+1,0):E3807)-MIN(OFFSET(F3807,-$M$3+1,0):F3807))</f>
        <v>50.931677018633415</v>
      </c>
      <c r="O3807" s="6">
        <f t="shared" ca="1" si="951"/>
        <v>12.914476827520353</v>
      </c>
      <c r="P3807" s="8">
        <f t="shared" si="952"/>
        <v>1.6899999999999977</v>
      </c>
      <c r="Q3807" s="8">
        <f t="shared" si="953"/>
        <v>0.80000000000000071</v>
      </c>
      <c r="R3807" s="15">
        <f ca="1">AVERAGE(P3807:OFFSET(P3807,-$R$3+1,0))*$R$4*K3807</f>
        <v>140</v>
      </c>
      <c r="S3807" s="15">
        <f ca="1">AVERAGE(Q3807:OFFSET(Q3807,-$R$3+1,0))*$S$4*L3807</f>
        <v>68</v>
      </c>
      <c r="T3807" s="11" t="str">
        <f t="shared" ca="1" si="954"/>
        <v xml:space="preserve"> </v>
      </c>
      <c r="U3807" s="11" t="str">
        <f t="shared" ca="1" si="965"/>
        <v xml:space="preserve"> </v>
      </c>
      <c r="V3807" s="3" t="str">
        <f t="shared" ca="1" si="955"/>
        <v xml:space="preserve"> </v>
      </c>
      <c r="W3807" s="16" t="str">
        <f t="shared" ca="1" si="956"/>
        <v xml:space="preserve"> </v>
      </c>
      <c r="X3807" s="3" t="str">
        <f t="shared" ca="1" si="957"/>
        <v xml:space="preserve"> </v>
      </c>
      <c r="Y3807" s="3" t="str">
        <f t="shared" ca="1" si="958"/>
        <v xml:space="preserve"> </v>
      </c>
      <c r="Z3807" s="12" t="str">
        <f t="shared" ca="1" si="959"/>
        <v xml:space="preserve"> </v>
      </c>
      <c r="AA3807" s="17" t="str">
        <f t="shared" ca="1" si="960"/>
        <v xml:space="preserve"> </v>
      </c>
      <c r="AB3807" s="17" t="str">
        <f t="shared" ca="1" si="961"/>
        <v xml:space="preserve"> </v>
      </c>
      <c r="AC3807" s="19">
        <f t="shared" ca="1" si="962"/>
        <v>70963.857719326144</v>
      </c>
    </row>
    <row r="3808" spans="1:29" x14ac:dyDescent="0.25">
      <c r="A3808" s="22">
        <v>41534</v>
      </c>
      <c r="B3808" s="2">
        <v>34.270000000000003</v>
      </c>
      <c r="C3808" s="2">
        <v>33.43</v>
      </c>
      <c r="D3808" s="2">
        <v>33.75</v>
      </c>
      <c r="E3808">
        <v>17.170000000000002</v>
      </c>
      <c r="F3808">
        <v>16.68</v>
      </c>
      <c r="G3808">
        <v>16.82</v>
      </c>
      <c r="H3808">
        <f t="shared" si="963"/>
        <v>8.0645161290322509E-3</v>
      </c>
      <c r="I3808">
        <f t="shared" si="964"/>
        <v>5.9808612440193087E-3</v>
      </c>
      <c r="J3808">
        <f t="shared" si="966"/>
        <v>0.89819611013751188</v>
      </c>
      <c r="K3808" s="2">
        <v>1</v>
      </c>
      <c r="L3808" s="2">
        <v>1</v>
      </c>
      <c r="M3808" s="6">
        <f ca="1">100*(D3808-MIN(OFFSET(C3808,-$M$3+1,0):C3808))/(MAX(OFFSET(B3808,-$M$3+1,0):B3808)-MIN(OFFSET(C3808,-$M$3+1,0):C3808))</f>
        <v>60.824742268041213</v>
      </c>
      <c r="N3808" s="6">
        <f ca="1">100*(G3808-MIN(OFFSET(F3808,-$M$3+1,0):F3808))/(MAX(OFFSET(E3808,-$M$3+1,0):E3808)-MIN(OFFSET(F3808,-$M$3+1,0):F3808))</f>
        <v>40</v>
      </c>
      <c r="O3808" s="6">
        <f t="shared" ca="1" si="951"/>
        <v>20.824742268041213</v>
      </c>
      <c r="P3808" s="8">
        <f t="shared" si="952"/>
        <v>0.84000000000000341</v>
      </c>
      <c r="Q3808" s="8">
        <f t="shared" si="953"/>
        <v>0.49000000000000199</v>
      </c>
      <c r="R3808" s="15">
        <f ca="1">AVERAGE(P3808:OFFSET(P3808,-$R$3+1,0))*$R$4*K3808</f>
        <v>141.12500000000003</v>
      </c>
      <c r="S3808" s="15">
        <f ca="1">AVERAGE(Q3808:OFFSET(Q3808,-$R$3+1,0))*$S$4*L3808</f>
        <v>68.875000000000014</v>
      </c>
      <c r="T3808" s="11" t="str">
        <f t="shared" ca="1" si="954"/>
        <v xml:space="preserve"> </v>
      </c>
      <c r="U3808" s="11" t="str">
        <f t="shared" ca="1" si="965"/>
        <v>Sell</v>
      </c>
      <c r="V3808" s="3">
        <f t="shared" ca="1" si="955"/>
        <v>-10</v>
      </c>
      <c r="W3808" s="16">
        <f t="shared" ca="1" si="956"/>
        <v>20.490018148820326</v>
      </c>
      <c r="X3808" s="3">
        <f t="shared" ca="1" si="957"/>
        <v>33.75</v>
      </c>
      <c r="Y3808" s="3">
        <f t="shared" ca="1" si="958"/>
        <v>16.82</v>
      </c>
      <c r="Z3808" s="12" t="str">
        <f t="shared" ca="1" si="959"/>
        <v xml:space="preserve"> </v>
      </c>
      <c r="AA3808" s="17" t="str">
        <f t="shared" ca="1" si="960"/>
        <v xml:space="preserve"> </v>
      </c>
      <c r="AB3808" s="17" t="str">
        <f t="shared" ca="1" si="961"/>
        <v xml:space="preserve"> </v>
      </c>
      <c r="AC3808" s="19">
        <f t="shared" ca="1" si="962"/>
        <v>70963.857719326144</v>
      </c>
    </row>
    <row r="3809" spans="1:29" x14ac:dyDescent="0.25">
      <c r="A3809" s="22">
        <v>41535</v>
      </c>
      <c r="B3809" s="2">
        <v>36.21</v>
      </c>
      <c r="C3809" s="2">
        <v>33.090000000000003</v>
      </c>
      <c r="D3809" s="2">
        <v>36</v>
      </c>
      <c r="E3809">
        <v>18.28</v>
      </c>
      <c r="F3809">
        <v>16.5</v>
      </c>
      <c r="G3809">
        <v>18.239999999999998</v>
      </c>
      <c r="H3809">
        <f t="shared" si="963"/>
        <v>6.6666666666666652E-2</v>
      </c>
      <c r="I3809">
        <f t="shared" si="964"/>
        <v>8.4423305588584796E-2</v>
      </c>
      <c r="J3809">
        <f t="shared" si="966"/>
        <v>0.92219614107943548</v>
      </c>
      <c r="K3809" s="2">
        <v>1</v>
      </c>
      <c r="L3809" s="2">
        <v>1</v>
      </c>
      <c r="M3809" s="6">
        <f ca="1">100*(D3809-MIN(OFFSET(C3809,-$M$3+1,0):C3809))/(MAX(OFFSET(B3809,-$M$3+1,0):B3809)-MIN(OFFSET(C3809,-$M$3+1,0):C3809))</f>
        <v>94.827586206896527</v>
      </c>
      <c r="N3809" s="6">
        <f ca="1">100*(G3809-MIN(OFFSET(F3809,-$M$3+1,0):F3809))/(MAX(OFFSET(E3809,-$M$3+1,0):E3809)-MIN(OFFSET(F3809,-$M$3+1,0):F3809))</f>
        <v>97.872340425531789</v>
      </c>
      <c r="O3809" s="6">
        <f t="shared" ca="1" si="951"/>
        <v>-3.0447542186352621</v>
      </c>
      <c r="P3809" s="8">
        <f t="shared" si="952"/>
        <v>3.1199999999999974</v>
      </c>
      <c r="Q3809" s="8">
        <f t="shared" si="953"/>
        <v>1.7800000000000011</v>
      </c>
      <c r="R3809" s="15">
        <f ca="1">AVERAGE(P3809:OFFSET(P3809,-$R$3+1,0))*$R$4*K3809</f>
        <v>162.5</v>
      </c>
      <c r="S3809" s="15">
        <f ca="1">AVERAGE(Q3809:OFFSET(Q3809,-$R$3+1,0))*$S$4*L3809</f>
        <v>81.125000000000028</v>
      </c>
      <c r="T3809" s="11" t="str">
        <f t="shared" ca="1" si="954"/>
        <v xml:space="preserve"> </v>
      </c>
      <c r="U3809" s="11" t="str">
        <f t="shared" ca="1" si="965"/>
        <v>Exit</v>
      </c>
      <c r="V3809" s="3">
        <f t="shared" ca="1" si="955"/>
        <v>-10</v>
      </c>
      <c r="W3809" s="16">
        <f t="shared" ca="1" si="956"/>
        <v>20.490018148820326</v>
      </c>
      <c r="X3809" s="3">
        <f t="shared" ca="1" si="957"/>
        <v>33.75</v>
      </c>
      <c r="Y3809" s="3">
        <f t="shared" ca="1" si="958"/>
        <v>16.82</v>
      </c>
      <c r="Z3809" s="12">
        <f t="shared" ca="1" si="959"/>
        <v>-2250</v>
      </c>
      <c r="AA3809" s="17">
        <f t="shared" ca="1" si="960"/>
        <v>2909.5825771324826</v>
      </c>
      <c r="AB3809" s="17">
        <f t="shared" ca="1" si="961"/>
        <v>659.58257713248258</v>
      </c>
      <c r="AC3809" s="19">
        <f t="shared" ca="1" si="962"/>
        <v>71623.440296458633</v>
      </c>
    </row>
    <row r="3810" spans="1:29" x14ac:dyDescent="0.25">
      <c r="A3810" s="22">
        <v>41536</v>
      </c>
      <c r="B3810" s="2">
        <v>36.5</v>
      </c>
      <c r="C3810" s="2">
        <v>34.909999999999997</v>
      </c>
      <c r="D3810" s="2">
        <v>34.96</v>
      </c>
      <c r="E3810">
        <v>18.53</v>
      </c>
      <c r="F3810">
        <v>17.8</v>
      </c>
      <c r="G3810">
        <v>17.850000000000001</v>
      </c>
      <c r="H3810">
        <f t="shared" si="963"/>
        <v>-2.8888888888888853E-2</v>
      </c>
      <c r="I3810">
        <f t="shared" si="964"/>
        <v>-2.1381578947368252E-2</v>
      </c>
      <c r="J3810">
        <f t="shared" si="966"/>
        <v>0.92511688435320605</v>
      </c>
      <c r="K3810" s="2">
        <v>1</v>
      </c>
      <c r="L3810" s="2">
        <v>1</v>
      </c>
      <c r="M3810" s="6">
        <f ca="1">100*(D3810-MIN(OFFSET(C3810,-$M$3+1,0):C3810))/(MAX(OFFSET(B3810,-$M$3+1,0):B3810)-MIN(OFFSET(C3810,-$M$3+1,0):C3810))</f>
        <v>60.913705583756347</v>
      </c>
      <c r="N3810" s="6">
        <f ca="1">100*(G3810-MIN(OFFSET(F3810,-$M$3+1,0):F3810))/(MAX(OFFSET(E3810,-$M$3+1,0):E3810)-MIN(OFFSET(F3810,-$M$3+1,0):F3810))</f>
        <v>67.464114832535884</v>
      </c>
      <c r="O3810" s="6">
        <f t="shared" ca="1" si="951"/>
        <v>-6.5504092487795376</v>
      </c>
      <c r="P3810" s="8">
        <f t="shared" si="952"/>
        <v>1.5900000000000034</v>
      </c>
      <c r="Q3810" s="8">
        <f t="shared" si="953"/>
        <v>0.73000000000000043</v>
      </c>
      <c r="R3810" s="15">
        <f ca="1">AVERAGE(P3810:OFFSET(P3810,-$R$3+1,0))*$R$4*K3810</f>
        <v>159.625</v>
      </c>
      <c r="S3810" s="15">
        <f ca="1">AVERAGE(Q3810:OFFSET(Q3810,-$R$3+1,0))*$S$4*L3810</f>
        <v>78.875000000000028</v>
      </c>
      <c r="T3810" s="11" t="str">
        <f t="shared" ca="1" si="954"/>
        <v xml:space="preserve"> </v>
      </c>
      <c r="U3810" s="11" t="str">
        <f t="shared" ca="1" si="965"/>
        <v xml:space="preserve"> </v>
      </c>
      <c r="V3810" s="3" t="str">
        <f t="shared" ca="1" si="955"/>
        <v xml:space="preserve"> </v>
      </c>
      <c r="W3810" s="16" t="str">
        <f t="shared" ca="1" si="956"/>
        <v xml:space="preserve"> </v>
      </c>
      <c r="X3810" s="3" t="str">
        <f t="shared" ca="1" si="957"/>
        <v xml:space="preserve"> </v>
      </c>
      <c r="Y3810" s="3" t="str">
        <f t="shared" ca="1" si="958"/>
        <v xml:space="preserve"> </v>
      </c>
      <c r="Z3810" s="12" t="str">
        <f t="shared" ca="1" si="959"/>
        <v xml:space="preserve"> </v>
      </c>
      <c r="AA3810" s="17" t="str">
        <f t="shared" ca="1" si="960"/>
        <v xml:space="preserve"> </v>
      </c>
      <c r="AB3810" s="17" t="str">
        <f t="shared" ca="1" si="961"/>
        <v xml:space="preserve"> </v>
      </c>
      <c r="AC3810" s="19">
        <f t="shared" ca="1" si="962"/>
        <v>71623.440296458633</v>
      </c>
    </row>
    <row r="3811" spans="1:29" x14ac:dyDescent="0.25">
      <c r="A3811" s="22">
        <v>41537</v>
      </c>
      <c r="B3811" s="2">
        <v>35.14</v>
      </c>
      <c r="C3811" s="2">
        <v>33.51</v>
      </c>
      <c r="D3811" s="2">
        <v>33.85</v>
      </c>
      <c r="E3811">
        <v>17.98</v>
      </c>
      <c r="F3811">
        <v>17.05</v>
      </c>
      <c r="G3811">
        <v>17.18</v>
      </c>
      <c r="H3811">
        <f t="shared" si="963"/>
        <v>-3.1750572082379858E-2</v>
      </c>
      <c r="I3811">
        <f t="shared" si="964"/>
        <v>-3.753501400560233E-2</v>
      </c>
      <c r="J3811">
        <f t="shared" si="966"/>
        <v>0.93336047820917822</v>
      </c>
      <c r="K3811" s="2">
        <v>1</v>
      </c>
      <c r="L3811" s="2">
        <v>1</v>
      </c>
      <c r="M3811" s="6">
        <f ca="1">100*(D3811-MIN(OFFSET(C3811,-$M$3+1,0):C3811))/(MAX(OFFSET(B3811,-$M$3+1,0):B3811)-MIN(OFFSET(C3811,-$M$3+1,0):C3811))</f>
        <v>32.741116751269033</v>
      </c>
      <c r="N3811" s="6">
        <f ca="1">100*(G3811-MIN(OFFSET(F3811,-$M$3+1,0):F3811))/(MAX(OFFSET(E3811,-$M$3+1,0):E3811)-MIN(OFFSET(F3811,-$M$3+1,0):F3811))</f>
        <v>35.406698564593228</v>
      </c>
      <c r="O3811" s="6">
        <f t="shared" ca="1" si="951"/>
        <v>-2.6655818133241951</v>
      </c>
      <c r="P3811" s="8">
        <f t="shared" si="952"/>
        <v>1.6300000000000026</v>
      </c>
      <c r="Q3811" s="8">
        <f t="shared" si="953"/>
        <v>0.92999999999999972</v>
      </c>
      <c r="R3811" s="15">
        <f ca="1">AVERAGE(P3811:OFFSET(P3811,-$R$3+1,0))*$R$4*K3811</f>
        <v>167.62500000000006</v>
      </c>
      <c r="S3811" s="15">
        <f ca="1">AVERAGE(Q3811:OFFSET(Q3811,-$R$3+1,0))*$S$4*L3811</f>
        <v>83.750000000000028</v>
      </c>
      <c r="T3811" s="11" t="str">
        <f t="shared" ca="1" si="954"/>
        <v xml:space="preserve"> </v>
      </c>
      <c r="U3811" s="11" t="str">
        <f t="shared" ca="1" si="965"/>
        <v xml:space="preserve"> </v>
      </c>
      <c r="V3811" s="3" t="str">
        <f t="shared" ca="1" si="955"/>
        <v xml:space="preserve"> </v>
      </c>
      <c r="W3811" s="16" t="str">
        <f t="shared" ca="1" si="956"/>
        <v xml:space="preserve"> </v>
      </c>
      <c r="X3811" s="3" t="str">
        <f t="shared" ca="1" si="957"/>
        <v xml:space="preserve"> </v>
      </c>
      <c r="Y3811" s="3" t="str">
        <f t="shared" ca="1" si="958"/>
        <v xml:space="preserve"> </v>
      </c>
      <c r="Z3811" s="12" t="str">
        <f t="shared" ca="1" si="959"/>
        <v xml:space="preserve"> </v>
      </c>
      <c r="AA3811" s="17" t="str">
        <f t="shared" ca="1" si="960"/>
        <v xml:space="preserve"> </v>
      </c>
      <c r="AB3811" s="17" t="str">
        <f t="shared" ca="1" si="961"/>
        <v xml:space="preserve"> </v>
      </c>
      <c r="AC3811" s="19">
        <f t="shared" ca="1" si="962"/>
        <v>71623.440296458633</v>
      </c>
    </row>
    <row r="3812" spans="1:29" x14ac:dyDescent="0.25">
      <c r="A3812" s="22">
        <v>41540</v>
      </c>
      <c r="B3812" s="2">
        <v>33.72</v>
      </c>
      <c r="C3812" s="2">
        <v>32.81</v>
      </c>
      <c r="D3812" s="2">
        <v>33.25</v>
      </c>
      <c r="E3812">
        <v>17.100000000000001</v>
      </c>
      <c r="F3812">
        <v>16.32</v>
      </c>
      <c r="G3812">
        <v>16.579999999999998</v>
      </c>
      <c r="H3812">
        <f t="shared" si="963"/>
        <v>-1.7725258493353047E-2</v>
      </c>
      <c r="I3812">
        <f t="shared" si="964"/>
        <v>-3.4924330616996624E-2</v>
      </c>
      <c r="J3812">
        <f t="shared" si="966"/>
        <v>0.92871832605947524</v>
      </c>
      <c r="K3812" s="2">
        <v>1</v>
      </c>
      <c r="L3812" s="2">
        <v>1</v>
      </c>
      <c r="M3812" s="6">
        <f ca="1">100*(D3812-MIN(OFFSET(C3812,-$M$3+1,0):C3812))/(MAX(OFFSET(B3812,-$M$3+1,0):B3812)-MIN(OFFSET(C3812,-$M$3+1,0):C3812))</f>
        <v>11.924119241192358</v>
      </c>
      <c r="N3812" s="6">
        <f ca="1">100*(G3812-MIN(OFFSET(F3812,-$M$3+1,0):F3812))/(MAX(OFFSET(E3812,-$M$3+1,0):E3812)-MIN(OFFSET(F3812,-$M$3+1,0):F3812))</f>
        <v>11.764705882352846</v>
      </c>
      <c r="O3812" s="6">
        <f t="shared" ca="1" si="951"/>
        <v>0.15941335883951169</v>
      </c>
      <c r="P3812" s="8">
        <f t="shared" si="952"/>
        <v>1.0399999999999991</v>
      </c>
      <c r="Q3812" s="8">
        <f t="shared" si="953"/>
        <v>0.85999999999999943</v>
      </c>
      <c r="R3812" s="15">
        <f ca="1">AVERAGE(P3812:OFFSET(P3812,-$R$3+1,0))*$R$4*K3812</f>
        <v>158.37500000000003</v>
      </c>
      <c r="S3812" s="15">
        <f ca="1">AVERAGE(Q3812:OFFSET(Q3812,-$R$3+1,0))*$S$4*L3812</f>
        <v>86.250000000000028</v>
      </c>
      <c r="T3812" s="11" t="str">
        <f t="shared" ca="1" si="954"/>
        <v xml:space="preserve"> </v>
      </c>
      <c r="U3812" s="11" t="str">
        <f t="shared" ca="1" si="965"/>
        <v xml:space="preserve"> </v>
      </c>
      <c r="V3812" s="3" t="str">
        <f t="shared" ca="1" si="955"/>
        <v xml:space="preserve"> </v>
      </c>
      <c r="W3812" s="16" t="str">
        <f t="shared" ca="1" si="956"/>
        <v xml:space="preserve"> </v>
      </c>
      <c r="X3812" s="3" t="str">
        <f t="shared" ca="1" si="957"/>
        <v xml:space="preserve"> </v>
      </c>
      <c r="Y3812" s="3" t="str">
        <f t="shared" ca="1" si="958"/>
        <v xml:space="preserve"> </v>
      </c>
      <c r="Z3812" s="12" t="str">
        <f t="shared" ca="1" si="959"/>
        <v xml:space="preserve"> </v>
      </c>
      <c r="AA3812" s="17" t="str">
        <f t="shared" ca="1" si="960"/>
        <v xml:space="preserve"> </v>
      </c>
      <c r="AB3812" s="17" t="str">
        <f t="shared" ca="1" si="961"/>
        <v xml:space="preserve"> </v>
      </c>
      <c r="AC3812" s="19">
        <f t="shared" ca="1" si="962"/>
        <v>71623.440296458633</v>
      </c>
    </row>
    <row r="3813" spans="1:29" x14ac:dyDescent="0.25">
      <c r="A3813" s="22">
        <v>41541</v>
      </c>
      <c r="B3813" s="2">
        <v>35.6</v>
      </c>
      <c r="C3813" s="2">
        <v>33.79</v>
      </c>
      <c r="D3813" s="2">
        <v>34.700000000000003</v>
      </c>
      <c r="E3813">
        <v>18.02</v>
      </c>
      <c r="F3813">
        <v>16.27</v>
      </c>
      <c r="G3813">
        <v>17.309999999999999</v>
      </c>
      <c r="H3813">
        <f t="shared" si="963"/>
        <v>4.3609022556390986E-2</v>
      </c>
      <c r="I3813">
        <f t="shared" si="964"/>
        <v>4.4028950542822631E-2</v>
      </c>
      <c r="J3813">
        <f t="shared" si="966"/>
        <v>0.93639800822612729</v>
      </c>
      <c r="K3813" s="2">
        <v>1</v>
      </c>
      <c r="L3813" s="2">
        <v>1</v>
      </c>
      <c r="M3813" s="6">
        <f ca="1">100*(D3813-MIN(OFFSET(C3813,-$M$3+1,0):C3813))/(MAX(OFFSET(B3813,-$M$3+1,0):B3813)-MIN(OFFSET(C3813,-$M$3+1,0):C3813))</f>
        <v>51.219512195122</v>
      </c>
      <c r="N3813" s="6">
        <f ca="1">100*(G3813-MIN(OFFSET(F3813,-$M$3+1,0):F3813))/(MAX(OFFSET(E3813,-$M$3+1,0):E3813)-MIN(OFFSET(F3813,-$M$3+1,0):F3813))</f>
        <v>46.017699115044181</v>
      </c>
      <c r="O3813" s="6">
        <f t="shared" ca="1" si="951"/>
        <v>5.2018130800778195</v>
      </c>
      <c r="P3813" s="8">
        <f t="shared" si="952"/>
        <v>2.3500000000000014</v>
      </c>
      <c r="Q3813" s="8">
        <f t="shared" si="953"/>
        <v>1.75</v>
      </c>
      <c r="R3813" s="15">
        <f ca="1">AVERAGE(P3813:OFFSET(P3813,-$R$3+1,0))*$R$4*K3813</f>
        <v>169.625</v>
      </c>
      <c r="S3813" s="15">
        <f ca="1">AVERAGE(Q3813:OFFSET(Q3813,-$R$3+1,0))*$S$4*L3813</f>
        <v>97.875000000000028</v>
      </c>
      <c r="T3813" s="11" t="str">
        <f t="shared" ca="1" si="954"/>
        <v xml:space="preserve"> </v>
      </c>
      <c r="U3813" s="11" t="str">
        <f t="shared" ca="1" si="965"/>
        <v xml:space="preserve"> </v>
      </c>
      <c r="V3813" s="3" t="str">
        <f t="shared" ca="1" si="955"/>
        <v xml:space="preserve"> </v>
      </c>
      <c r="W3813" s="16" t="str">
        <f t="shared" ca="1" si="956"/>
        <v xml:space="preserve"> </v>
      </c>
      <c r="X3813" s="3" t="str">
        <f t="shared" ca="1" si="957"/>
        <v xml:space="preserve"> </v>
      </c>
      <c r="Y3813" s="3" t="str">
        <f t="shared" ca="1" si="958"/>
        <v xml:space="preserve"> </v>
      </c>
      <c r="Z3813" s="12" t="str">
        <f t="shared" ca="1" si="959"/>
        <v xml:space="preserve"> </v>
      </c>
      <c r="AA3813" s="17" t="str">
        <f t="shared" ca="1" si="960"/>
        <v xml:space="preserve"> </v>
      </c>
      <c r="AB3813" s="17" t="str">
        <f t="shared" ca="1" si="961"/>
        <v xml:space="preserve"> </v>
      </c>
      <c r="AC3813" s="19">
        <f t="shared" ca="1" si="962"/>
        <v>71623.440296458633</v>
      </c>
    </row>
    <row r="3814" spans="1:29" x14ac:dyDescent="0.25">
      <c r="A3814" s="22">
        <v>41542</v>
      </c>
      <c r="B3814" s="2">
        <v>35.590000000000003</v>
      </c>
      <c r="C3814" s="2">
        <v>34.32</v>
      </c>
      <c r="D3814" s="2">
        <v>35.07</v>
      </c>
      <c r="E3814">
        <v>17.989999999999998</v>
      </c>
      <c r="F3814">
        <v>16.95</v>
      </c>
      <c r="G3814">
        <v>17.649999999999999</v>
      </c>
      <c r="H3814">
        <f t="shared" si="963"/>
        <v>1.0662824207492649E-2</v>
      </c>
      <c r="I3814">
        <f t="shared" si="964"/>
        <v>1.9641825534373103E-2</v>
      </c>
      <c r="J3814">
        <f t="shared" si="966"/>
        <v>0.93220853076509436</v>
      </c>
      <c r="K3814" s="2">
        <v>1</v>
      </c>
      <c r="L3814" s="2">
        <v>1</v>
      </c>
      <c r="M3814" s="6">
        <f ca="1">100*(D3814-MIN(OFFSET(C3814,-$M$3+1,0):C3814))/(MAX(OFFSET(B3814,-$M$3+1,0):B3814)-MIN(OFFSET(C3814,-$M$3+1,0):C3814))</f>
        <v>61.246612466124645</v>
      </c>
      <c r="N3814" s="6">
        <f ca="1">100*(G3814-MIN(OFFSET(F3814,-$M$3+1,0):F3814))/(MAX(OFFSET(E3814,-$M$3+1,0):E3814)-MIN(OFFSET(F3814,-$M$3+1,0):F3814))</f>
        <v>61.061946902654775</v>
      </c>
      <c r="O3814" s="6">
        <f t="shared" ca="1" si="951"/>
        <v>0.18466556346987062</v>
      </c>
      <c r="P3814" s="8">
        <f t="shared" si="952"/>
        <v>1.2700000000000031</v>
      </c>
      <c r="Q3814" s="8">
        <f t="shared" si="953"/>
        <v>1.0399999999999991</v>
      </c>
      <c r="R3814" s="15">
        <f ca="1">AVERAGE(P3814:OFFSET(P3814,-$R$3+1,0))*$R$4*K3814</f>
        <v>169.12500000000011</v>
      </c>
      <c r="S3814" s="15">
        <f ca="1">AVERAGE(Q3814:OFFSET(Q3814,-$R$3+1,0))*$S$4*L3814</f>
        <v>104.75000000000003</v>
      </c>
      <c r="T3814" s="11" t="str">
        <f t="shared" ca="1" si="954"/>
        <v xml:space="preserve"> </v>
      </c>
      <c r="U3814" s="11" t="str">
        <f t="shared" ca="1" si="965"/>
        <v xml:space="preserve"> </v>
      </c>
      <c r="V3814" s="3" t="str">
        <f t="shared" ca="1" si="955"/>
        <v xml:space="preserve"> </v>
      </c>
      <c r="W3814" s="16" t="str">
        <f t="shared" ca="1" si="956"/>
        <v xml:space="preserve"> </v>
      </c>
      <c r="X3814" s="3" t="str">
        <f t="shared" ca="1" si="957"/>
        <v xml:space="preserve"> </v>
      </c>
      <c r="Y3814" s="3" t="str">
        <f t="shared" ca="1" si="958"/>
        <v xml:space="preserve"> </v>
      </c>
      <c r="Z3814" s="12" t="str">
        <f t="shared" ca="1" si="959"/>
        <v xml:space="preserve"> </v>
      </c>
      <c r="AA3814" s="17" t="str">
        <f t="shared" ca="1" si="960"/>
        <v xml:space="preserve"> </v>
      </c>
      <c r="AB3814" s="17" t="str">
        <f t="shared" ca="1" si="961"/>
        <v xml:space="preserve"> </v>
      </c>
      <c r="AC3814" s="19">
        <f t="shared" ca="1" si="962"/>
        <v>71623.440296458633</v>
      </c>
    </row>
    <row r="3815" spans="1:29" x14ac:dyDescent="0.25">
      <c r="A3815" s="22">
        <v>41543</v>
      </c>
      <c r="B3815" s="2">
        <v>35.33</v>
      </c>
      <c r="C3815" s="2">
        <v>34.450000000000003</v>
      </c>
      <c r="D3815" s="2">
        <v>35.17</v>
      </c>
      <c r="E3815">
        <v>17.97</v>
      </c>
      <c r="F3815">
        <v>17.350000000000001</v>
      </c>
      <c r="G3815">
        <v>17.96</v>
      </c>
      <c r="H3815">
        <f t="shared" si="963"/>
        <v>2.851439977188619E-3</v>
      </c>
      <c r="I3815">
        <f t="shared" si="964"/>
        <v>1.7563739376770693E-2</v>
      </c>
      <c r="J3815">
        <f t="shared" si="966"/>
        <v>0.92435751531652477</v>
      </c>
      <c r="K3815" s="2">
        <v>1</v>
      </c>
      <c r="L3815" s="2">
        <v>1</v>
      </c>
      <c r="M3815" s="6">
        <f ca="1">100*(D3815-MIN(OFFSET(C3815,-$M$3+1,0):C3815))/(MAX(OFFSET(B3815,-$M$3+1,0):B3815)-MIN(OFFSET(C3815,-$M$3+1,0):C3815))</f>
        <v>63.956639566395687</v>
      </c>
      <c r="N3815" s="6">
        <f ca="1">100*(G3815-MIN(OFFSET(F3815,-$M$3+1,0):F3815))/(MAX(OFFSET(E3815,-$M$3+1,0):E3815)-MIN(OFFSET(F3815,-$M$3+1,0):F3815))</f>
        <v>74.778761061946895</v>
      </c>
      <c r="O3815" s="6">
        <f t="shared" ca="1" si="951"/>
        <v>-10.822121495551208</v>
      </c>
      <c r="P3815" s="8">
        <f t="shared" si="952"/>
        <v>0.87999999999999545</v>
      </c>
      <c r="Q3815" s="8">
        <f t="shared" si="953"/>
        <v>0.61999999999999744</v>
      </c>
      <c r="R3815" s="15">
        <f ca="1">AVERAGE(P3815:OFFSET(P3815,-$R$3+1,0))*$R$4*K3815</f>
        <v>159.00000000000009</v>
      </c>
      <c r="S3815" s="15">
        <f ca="1">AVERAGE(Q3815:OFFSET(Q3815,-$R$3+1,0))*$S$4*L3815</f>
        <v>102.49999999999999</v>
      </c>
      <c r="T3815" s="11" t="str">
        <f t="shared" ca="1" si="954"/>
        <v xml:space="preserve"> </v>
      </c>
      <c r="U3815" s="11" t="str">
        <f t="shared" ca="1" si="965"/>
        <v xml:space="preserve"> </v>
      </c>
      <c r="V3815" s="3" t="str">
        <f t="shared" ca="1" si="955"/>
        <v xml:space="preserve"> </v>
      </c>
      <c r="W3815" s="16" t="str">
        <f t="shared" ca="1" si="956"/>
        <v xml:space="preserve"> </v>
      </c>
      <c r="X3815" s="3" t="str">
        <f t="shared" ca="1" si="957"/>
        <v xml:space="preserve"> </v>
      </c>
      <c r="Y3815" s="3" t="str">
        <f t="shared" ca="1" si="958"/>
        <v xml:space="preserve"> </v>
      </c>
      <c r="Z3815" s="12" t="str">
        <f t="shared" ca="1" si="959"/>
        <v xml:space="preserve"> </v>
      </c>
      <c r="AA3815" s="17" t="str">
        <f t="shared" ca="1" si="960"/>
        <v xml:space="preserve"> </v>
      </c>
      <c r="AB3815" s="17" t="str">
        <f t="shared" ca="1" si="961"/>
        <v xml:space="preserve"> </v>
      </c>
      <c r="AC3815" s="19">
        <f t="shared" ca="1" si="962"/>
        <v>71623.440296458633</v>
      </c>
    </row>
    <row r="3816" spans="1:29" x14ac:dyDescent="0.25">
      <c r="A3816" s="22">
        <v>41544</v>
      </c>
      <c r="B3816" s="2">
        <v>35.18</v>
      </c>
      <c r="C3816" s="2">
        <v>34.369999999999997</v>
      </c>
      <c r="D3816" s="2">
        <v>34.549999999999997</v>
      </c>
      <c r="E3816">
        <v>17.95</v>
      </c>
      <c r="F3816">
        <v>17.420000000000002</v>
      </c>
      <c r="G3816">
        <v>17.53</v>
      </c>
      <c r="H3816">
        <f t="shared" si="963"/>
        <v>-1.762866079044656E-2</v>
      </c>
      <c r="I3816">
        <f t="shared" si="964"/>
        <v>-2.3942093541202691E-2</v>
      </c>
      <c r="J3816">
        <f t="shared" si="966"/>
        <v>0.92975820278835075</v>
      </c>
      <c r="K3816" s="2">
        <v>1</v>
      </c>
      <c r="L3816" s="2">
        <v>1</v>
      </c>
      <c r="M3816" s="6">
        <f ca="1">100*(D3816-MIN(OFFSET(C3816,-$M$3+1,0):C3816))/(MAX(OFFSET(B3816,-$M$3+1,0):B3816)-MIN(OFFSET(C3816,-$M$3+1,0):C3816))</f>
        <v>62.3655913978493</v>
      </c>
      <c r="N3816" s="6">
        <f ca="1">100*(G3816-MIN(OFFSET(F3816,-$M$3+1,0):F3816))/(MAX(OFFSET(E3816,-$M$3+1,0):E3816)-MIN(OFFSET(F3816,-$M$3+1,0):F3816))</f>
        <v>72.000000000000085</v>
      </c>
      <c r="O3816" s="6">
        <f t="shared" ca="1" si="951"/>
        <v>-9.6344086021507849</v>
      </c>
      <c r="P3816" s="8">
        <f t="shared" si="952"/>
        <v>0.81000000000000227</v>
      </c>
      <c r="Q3816" s="8">
        <f t="shared" si="953"/>
        <v>0.53999999999999915</v>
      </c>
      <c r="R3816" s="15">
        <f ca="1">AVERAGE(P3816:OFFSET(P3816,-$R$3+1,0))*$R$4*K3816</f>
        <v>158.62500000000006</v>
      </c>
      <c r="S3816" s="15">
        <f ca="1">AVERAGE(Q3816:OFFSET(Q3816,-$R$3+1,0))*$S$4*L3816</f>
        <v>103.12499999999996</v>
      </c>
      <c r="T3816" s="11" t="str">
        <f t="shared" ca="1" si="954"/>
        <v xml:space="preserve"> </v>
      </c>
      <c r="U3816" s="11" t="str">
        <f t="shared" ca="1" si="965"/>
        <v xml:space="preserve"> </v>
      </c>
      <c r="V3816" s="3" t="str">
        <f t="shared" ca="1" si="955"/>
        <v xml:space="preserve"> </v>
      </c>
      <c r="W3816" s="16" t="str">
        <f t="shared" ca="1" si="956"/>
        <v xml:space="preserve"> </v>
      </c>
      <c r="X3816" s="3" t="str">
        <f t="shared" ca="1" si="957"/>
        <v xml:space="preserve"> </v>
      </c>
      <c r="Y3816" s="3" t="str">
        <f t="shared" ca="1" si="958"/>
        <v xml:space="preserve"> </v>
      </c>
      <c r="Z3816" s="12" t="str">
        <f t="shared" ca="1" si="959"/>
        <v xml:space="preserve"> </v>
      </c>
      <c r="AA3816" s="17" t="str">
        <f t="shared" ca="1" si="960"/>
        <v xml:space="preserve"> </v>
      </c>
      <c r="AB3816" s="17" t="str">
        <f t="shared" ca="1" si="961"/>
        <v xml:space="preserve"> </v>
      </c>
      <c r="AC3816" s="19">
        <f t="shared" ca="1" si="962"/>
        <v>71623.440296458633</v>
      </c>
    </row>
    <row r="3817" spans="1:29" x14ac:dyDescent="0.25">
      <c r="A3817" s="22">
        <v>41547</v>
      </c>
      <c r="B3817" s="2">
        <v>34.47</v>
      </c>
      <c r="C3817" s="2">
        <v>33.729999999999997</v>
      </c>
      <c r="D3817" s="2">
        <v>34.1</v>
      </c>
      <c r="E3817">
        <v>17.760000000000002</v>
      </c>
      <c r="F3817">
        <v>17.03</v>
      </c>
      <c r="G3817">
        <v>17.57</v>
      </c>
      <c r="H3817">
        <f t="shared" si="963"/>
        <v>-1.3024602026049048E-2</v>
      </c>
      <c r="I3817">
        <f t="shared" si="964"/>
        <v>2.2818026240729594E-3</v>
      </c>
      <c r="J3817">
        <f t="shared" si="966"/>
        <v>0.92001964496500177</v>
      </c>
      <c r="K3817" s="2">
        <v>1</v>
      </c>
      <c r="L3817" s="2">
        <v>1</v>
      </c>
      <c r="M3817" s="6">
        <f ca="1">100*(D3817-MIN(OFFSET(C3817,-$M$3+1,0):C3817))/(MAX(OFFSET(B3817,-$M$3+1,0):B3817)-MIN(OFFSET(C3817,-$M$3+1,0):C3817))</f>
        <v>46.23655913978493</v>
      </c>
      <c r="N3817" s="6">
        <f ca="1">100*(G3817-MIN(OFFSET(F3817,-$M$3+1,0):F3817))/(MAX(OFFSET(E3817,-$M$3+1,0):E3817)-MIN(OFFSET(F3817,-$M$3+1,0):F3817))</f>
        <v>74.28571428571432</v>
      </c>
      <c r="O3817" s="6">
        <f t="shared" ca="1" si="951"/>
        <v>-28.04915514592939</v>
      </c>
      <c r="P3817" s="8">
        <f t="shared" si="952"/>
        <v>0.82000000000000028</v>
      </c>
      <c r="Q3817" s="8">
        <f t="shared" si="953"/>
        <v>0.73000000000000043</v>
      </c>
      <c r="R3817" s="15">
        <f ca="1">AVERAGE(P3817:OFFSET(P3817,-$R$3+1,0))*$R$4*K3817</f>
        <v>129.87500000000009</v>
      </c>
      <c r="S3817" s="15">
        <f ca="1">AVERAGE(Q3817:OFFSET(Q3817,-$R$3+1,0))*$S$4*L3817</f>
        <v>89.999999999999943</v>
      </c>
      <c r="T3817" s="11" t="str">
        <f t="shared" ca="1" si="954"/>
        <v>Buy</v>
      </c>
      <c r="U3817" s="11" t="str">
        <f t="shared" ca="1" si="965"/>
        <v xml:space="preserve"> </v>
      </c>
      <c r="V3817" s="3">
        <f t="shared" ca="1" si="955"/>
        <v>10</v>
      </c>
      <c r="W3817" s="16">
        <f t="shared" ca="1" si="956"/>
        <v>-14.430555555555575</v>
      </c>
      <c r="X3817" s="3">
        <f t="shared" ca="1" si="957"/>
        <v>34.1</v>
      </c>
      <c r="Y3817" s="3">
        <f t="shared" ca="1" si="958"/>
        <v>17.57</v>
      </c>
      <c r="Z3817" s="12" t="str">
        <f t="shared" ca="1" si="959"/>
        <v xml:space="preserve"> </v>
      </c>
      <c r="AA3817" s="17" t="str">
        <f t="shared" ca="1" si="960"/>
        <v xml:space="preserve"> </v>
      </c>
      <c r="AB3817" s="17" t="str">
        <f t="shared" ca="1" si="961"/>
        <v xml:space="preserve"> </v>
      </c>
      <c r="AC3817" s="19">
        <f t="shared" ca="1" si="962"/>
        <v>71623.440296458633</v>
      </c>
    </row>
    <row r="3818" spans="1:29" x14ac:dyDescent="0.25">
      <c r="A3818" s="22">
        <v>41548</v>
      </c>
      <c r="B3818" s="2">
        <v>34.51</v>
      </c>
      <c r="C3818" s="2">
        <v>33.92</v>
      </c>
      <c r="D3818" s="2">
        <v>34.409999999999997</v>
      </c>
      <c r="E3818">
        <v>17.98</v>
      </c>
      <c r="F3818">
        <v>17.52</v>
      </c>
      <c r="G3818">
        <v>17.97</v>
      </c>
      <c r="H3818">
        <f t="shared" si="963"/>
        <v>9.0909090909090384E-3</v>
      </c>
      <c r="I3818">
        <f t="shared" si="964"/>
        <v>2.2766078542970858E-2</v>
      </c>
      <c r="J3818">
        <f t="shared" si="966"/>
        <v>0.93054436943425389</v>
      </c>
      <c r="K3818" s="2">
        <v>1</v>
      </c>
      <c r="L3818" s="2">
        <v>1</v>
      </c>
      <c r="M3818" s="6">
        <f ca="1">100*(D3818-MIN(OFFSET(C3818,-$M$3+1,0):C3818))/(MAX(OFFSET(B3818,-$M$3+1,0):B3818)-MIN(OFFSET(C3818,-$M$3+1,0):C3818))</f>
        <v>36.36363636363626</v>
      </c>
      <c r="N3818" s="6">
        <f ca="1">100*(G3818-MIN(OFFSET(F3818,-$M$3+1,0):F3818))/(MAX(OFFSET(E3818,-$M$3+1,0):E3818)-MIN(OFFSET(F3818,-$M$3+1,0):F3818))</f>
        <v>97.14285714285711</v>
      </c>
      <c r="O3818" s="6">
        <f t="shared" ca="1" si="951"/>
        <v>-60.77922077922085</v>
      </c>
      <c r="P3818" s="8">
        <f t="shared" si="952"/>
        <v>0.58999999999999631</v>
      </c>
      <c r="Q3818" s="8">
        <f t="shared" si="953"/>
        <v>0.46000000000000085</v>
      </c>
      <c r="R3818" s="15">
        <f ca="1">AVERAGE(P3818:OFFSET(P3818,-$R$3+1,0))*$R$4*K3818</f>
        <v>117.375</v>
      </c>
      <c r="S3818" s="15">
        <f ca="1">AVERAGE(Q3818:OFFSET(Q3818,-$R$3+1,0))*$S$4*L3818</f>
        <v>86.624999999999957</v>
      </c>
      <c r="T3818" s="11" t="str">
        <f t="shared" ca="1" si="954"/>
        <v>Buy</v>
      </c>
      <c r="U3818" s="11" t="str">
        <f t="shared" ca="1" si="965"/>
        <v xml:space="preserve"> </v>
      </c>
      <c r="V3818" s="3">
        <f t="shared" ca="1" si="955"/>
        <v>10</v>
      </c>
      <c r="W3818" s="16">
        <f t="shared" ca="1" si="956"/>
        <v>-14.430555555555575</v>
      </c>
      <c r="X3818" s="3">
        <f t="shared" ca="1" si="957"/>
        <v>34.1</v>
      </c>
      <c r="Y3818" s="3">
        <f t="shared" ca="1" si="958"/>
        <v>17.57</v>
      </c>
      <c r="Z3818" s="12">
        <f t="shared" ca="1" si="959"/>
        <v>309.99999999999517</v>
      </c>
      <c r="AA3818" s="17">
        <f t="shared" ca="1" si="960"/>
        <v>-577.22222222222092</v>
      </c>
      <c r="AB3818" s="17">
        <f t="shared" ca="1" si="961"/>
        <v>-267.22222222222575</v>
      </c>
      <c r="AC3818" s="19">
        <f t="shared" ca="1" si="962"/>
        <v>71356.218074236414</v>
      </c>
    </row>
    <row r="3819" spans="1:29" x14ac:dyDescent="0.25">
      <c r="A3819" s="22">
        <v>41549</v>
      </c>
      <c r="B3819" s="2">
        <v>35.07</v>
      </c>
      <c r="C3819" s="2">
        <v>34.08</v>
      </c>
      <c r="D3819" s="2">
        <v>34.79</v>
      </c>
      <c r="E3819">
        <v>18.399999999999999</v>
      </c>
      <c r="F3819">
        <v>17.760000000000002</v>
      </c>
      <c r="G3819">
        <v>18.22</v>
      </c>
      <c r="H3819">
        <f t="shared" si="963"/>
        <v>1.1043301365882163E-2</v>
      </c>
      <c r="I3819">
        <f t="shared" si="964"/>
        <v>1.3912075681691727E-2</v>
      </c>
      <c r="J3819">
        <f t="shared" si="966"/>
        <v>0.93906561986895543</v>
      </c>
      <c r="K3819" s="2">
        <v>1</v>
      </c>
      <c r="L3819" s="2">
        <v>1</v>
      </c>
      <c r="M3819" s="6">
        <f ca="1">100*(D3819-MIN(OFFSET(C3819,-$M$3+1,0):C3819))/(MAX(OFFSET(B3819,-$M$3+1,0):B3819)-MIN(OFFSET(C3819,-$M$3+1,0):C3819))</f>
        <v>56.989247311827882</v>
      </c>
      <c r="N3819" s="6">
        <f ca="1">100*(G3819-MIN(OFFSET(F3819,-$M$3+1,0):F3819))/(MAX(OFFSET(E3819,-$M$3+1,0):E3819)-MIN(OFFSET(F3819,-$M$3+1,0):F3819))</f>
        <v>87.586206896551744</v>
      </c>
      <c r="O3819" s="6">
        <f t="shared" ref="O3819:O3882" ca="1" si="967">M3819-N3819</f>
        <v>-30.596959584723862</v>
      </c>
      <c r="P3819" s="8">
        <f t="shared" ref="P3819:P3882" si="968">MAX(B3819-C3819,B3819-D3818,D3818-C3819)</f>
        <v>0.99000000000000199</v>
      </c>
      <c r="Q3819" s="8">
        <f t="shared" ref="Q3819:Q3882" si="969">MAX(E3819-F3819,E3819-G3818,G3818-F3819)</f>
        <v>0.63999999999999702</v>
      </c>
      <c r="R3819" s="15">
        <f ca="1">AVERAGE(P3819:OFFSET(P3819,-$R$3+1,0))*$R$4*K3819</f>
        <v>109.375</v>
      </c>
      <c r="S3819" s="15">
        <f ca="1">AVERAGE(Q3819:OFFSET(Q3819,-$R$3+1,0))*$S$4*L3819</f>
        <v>82.999999999999915</v>
      </c>
      <c r="T3819" s="11" t="str">
        <f t="shared" ref="T3819:T3882" ca="1" si="970">IF(O3819&lt;$T$3,"Buy",IF(AND(T3818="Buy",O3819&lt;0),"Buy",IF(AND(T3818="Buy",O3819&gt;=0),"Exit"," ")))</f>
        <v>Buy</v>
      </c>
      <c r="U3819" s="11" t="str">
        <f t="shared" ca="1" si="965"/>
        <v xml:space="preserve"> </v>
      </c>
      <c r="V3819" s="3">
        <f t="shared" ref="V3819:V3882" ca="1" si="971">IF(AND($T3819="Buy",$T3818=" "),V$3,IF(AND($T3819="Buy",$T3818="Exit"),V$3,IF(AND($U3819="Sell",$U3818=" "),-V$3,IF(OR($T3818="Buy",U3818="Sell"),V3818," "))))</f>
        <v>10</v>
      </c>
      <c r="W3819" s="16">
        <f t="shared" ref="W3819:W3882" ca="1" si="972">IF(AND($T3819="Buy",$T3818=" "),-V$3*R3819/S3819,IF(AND($T3819="Buy",$T3818="Exit"),-V$3*R3819/S3819,IF(AND($U3819="Sell",U3818=" "),V$3*R3819/S3819,IF(OR($T3818="Buy",$U3818="Sell"),W3818," "))))</f>
        <v>-14.430555555555575</v>
      </c>
      <c r="X3819" s="3">
        <f t="shared" ref="X3819:X3882" ca="1" si="973">IF(AND($T3819="Buy",$T3818=" "),D3819,IF(AND($T3819="Buy",$T3818="Exit"),D3819,IF(AND($U3819="Sell",X3818=" "),D3819,IF(OR($T3818="Buy",U3818="Sell"),X3818," "))))</f>
        <v>34.1</v>
      </c>
      <c r="Y3819" s="3">
        <f t="shared" ref="Y3819:Y3882" ca="1" si="974">IF(AND($T3819="Buy",$T3818=" "),G3819,IF(AND($U3819="Sell",Y3818=" "),G3819,IF(OR($T3818="Buy",U3818="Sell"),Y3818," ")))</f>
        <v>17.57</v>
      </c>
      <c r="Z3819" s="12">
        <f t="shared" ref="Z3819:Z3882" ca="1" si="975">IF(AND(V3819&lt;&gt;" ",V3818&lt;&gt;" "),V3818*(D3819-D3818)*$R$4*K3818," ")</f>
        <v>380.00000000000256</v>
      </c>
      <c r="AA3819" s="17">
        <f t="shared" ref="AA3819:AA3882" ca="1" si="976">IF(AND(W3819&lt;&gt;" ",W3818&lt;&gt;" "),W3818*(G3819-G3818)*$S$4*L3818," ")</f>
        <v>-360.76388888888937</v>
      </c>
      <c r="AB3819" s="17">
        <f t="shared" ref="AB3819:AB3882" ca="1" si="977">IF(Z3819&lt;&gt;" ",Z3819+AA3819," ")</f>
        <v>19.236111111113189</v>
      </c>
      <c r="AC3819" s="19">
        <f t="shared" ref="AC3819:AC3882" ca="1" si="978">IF(AB3819&lt;&gt;" ",AC3818+AB3819,AC3818)</f>
        <v>71375.454185347524</v>
      </c>
    </row>
    <row r="3820" spans="1:29" x14ac:dyDescent="0.25">
      <c r="A3820" s="22">
        <v>41550</v>
      </c>
      <c r="B3820" s="2">
        <v>35.17</v>
      </c>
      <c r="C3820" s="2">
        <v>34.08</v>
      </c>
      <c r="D3820" s="2">
        <v>34.409999999999997</v>
      </c>
      <c r="E3820">
        <v>18.34</v>
      </c>
      <c r="F3820">
        <v>17.59</v>
      </c>
      <c r="G3820">
        <v>17.86</v>
      </c>
      <c r="H3820">
        <f t="shared" si="963"/>
        <v>-1.0922678930727292E-2</v>
      </c>
      <c r="I3820">
        <f t="shared" si="964"/>
        <v>-1.9758507135016479E-2</v>
      </c>
      <c r="J3820">
        <f t="shared" si="966"/>
        <v>0.93833384224871241</v>
      </c>
      <c r="K3820" s="2">
        <v>1</v>
      </c>
      <c r="L3820" s="2">
        <v>1</v>
      </c>
      <c r="M3820" s="6">
        <f ca="1">100*(D3820-MIN(OFFSET(C3820,-$M$3+1,0):C3820))/(MAX(OFFSET(B3820,-$M$3+1,0):B3820)-MIN(OFFSET(C3820,-$M$3+1,0):C3820))</f>
        <v>42.499999999999943</v>
      </c>
      <c r="N3820" s="6">
        <f ca="1">100*(G3820-MIN(OFFSET(F3820,-$M$3+1,0):F3820))/(MAX(OFFSET(E3820,-$M$3+1,0):E3820)-MIN(OFFSET(F3820,-$M$3+1,0):F3820))</f>
        <v>60.583941605839406</v>
      </c>
      <c r="O3820" s="6">
        <f t="shared" ca="1" si="967"/>
        <v>-18.083941605839463</v>
      </c>
      <c r="P3820" s="8">
        <f t="shared" si="968"/>
        <v>1.0900000000000034</v>
      </c>
      <c r="Q3820" s="8">
        <f t="shared" si="969"/>
        <v>0.75</v>
      </c>
      <c r="R3820" s="15">
        <f ca="1">AVERAGE(P3820:OFFSET(P3820,-$R$3+1,0))*$R$4*K3820</f>
        <v>110.00000000000006</v>
      </c>
      <c r="S3820" s="15">
        <f ca="1">AVERAGE(Q3820:OFFSET(Q3820,-$R$3+1,0))*$S$4*L3820</f>
        <v>81.624999999999929</v>
      </c>
      <c r="T3820" s="11" t="str">
        <f t="shared" ca="1" si="970"/>
        <v>Buy</v>
      </c>
      <c r="U3820" s="11" t="str">
        <f t="shared" ca="1" si="965"/>
        <v xml:space="preserve"> </v>
      </c>
      <c r="V3820" s="3">
        <f t="shared" ca="1" si="971"/>
        <v>10</v>
      </c>
      <c r="W3820" s="16">
        <f t="shared" ca="1" si="972"/>
        <v>-14.430555555555575</v>
      </c>
      <c r="X3820" s="3">
        <f t="shared" ca="1" si="973"/>
        <v>34.1</v>
      </c>
      <c r="Y3820" s="3">
        <f t="shared" ca="1" si="974"/>
        <v>17.57</v>
      </c>
      <c r="Z3820" s="12">
        <f t="shared" ca="1" si="975"/>
        <v>-380.00000000000256</v>
      </c>
      <c r="AA3820" s="17">
        <f t="shared" ca="1" si="976"/>
        <v>519.49999999999989</v>
      </c>
      <c r="AB3820" s="17">
        <f t="shared" ca="1" si="977"/>
        <v>139.49999999999733</v>
      </c>
      <c r="AC3820" s="19">
        <f t="shared" ca="1" si="978"/>
        <v>71514.954185347524</v>
      </c>
    </row>
    <row r="3821" spans="1:29" x14ac:dyDescent="0.25">
      <c r="A3821" s="22">
        <v>41551</v>
      </c>
      <c r="B3821" s="2">
        <v>34.409999999999997</v>
      </c>
      <c r="C3821" s="2">
        <v>33.19</v>
      </c>
      <c r="D3821" s="2">
        <v>33.4</v>
      </c>
      <c r="E3821">
        <v>17.89</v>
      </c>
      <c r="F3821">
        <v>16.73</v>
      </c>
      <c r="G3821">
        <v>16.79</v>
      </c>
      <c r="H3821">
        <f t="shared" si="963"/>
        <v>-2.9351932577738937E-2</v>
      </c>
      <c r="I3821">
        <f t="shared" si="964"/>
        <v>-5.9910414333706585E-2</v>
      </c>
      <c r="J3821">
        <f t="shared" si="966"/>
        <v>0.93240199006977242</v>
      </c>
      <c r="K3821" s="2">
        <v>1</v>
      </c>
      <c r="L3821" s="2">
        <v>1</v>
      </c>
      <c r="M3821" s="6">
        <f ca="1">100*(D3821-MIN(OFFSET(C3821,-$M$3+1,0):C3821))/(MAX(OFFSET(B3821,-$M$3+1,0):B3821)-MIN(OFFSET(C3821,-$M$3+1,0):C3821))</f>
        <v>10.55276381909551</v>
      </c>
      <c r="N3821" s="6">
        <f ca="1">100*(G3821-MIN(OFFSET(F3821,-$M$3+1,0):F3821))/(MAX(OFFSET(E3821,-$M$3+1,0):E3821)-MIN(OFFSET(F3821,-$M$3+1,0):F3821))</f>
        <v>3.5928143712574125</v>
      </c>
      <c r="O3821" s="6">
        <f t="shared" ca="1" si="967"/>
        <v>6.9599494478380972</v>
      </c>
      <c r="P3821" s="8">
        <f t="shared" si="968"/>
        <v>1.2199999999999989</v>
      </c>
      <c r="Q3821" s="8">
        <f t="shared" si="969"/>
        <v>1.1600000000000001</v>
      </c>
      <c r="R3821" s="15">
        <f ca="1">AVERAGE(P3821:OFFSET(P3821,-$R$3+1,0))*$R$4*K3821</f>
        <v>95.875000000000028</v>
      </c>
      <c r="S3821" s="15">
        <f ca="1">AVERAGE(Q3821:OFFSET(Q3821,-$R$3+1,0))*$S$4*L3821</f>
        <v>74.249999999999929</v>
      </c>
      <c r="T3821" s="11" t="str">
        <f t="shared" ca="1" si="970"/>
        <v>Exit</v>
      </c>
      <c r="U3821" s="11" t="str">
        <f t="shared" ca="1" si="965"/>
        <v xml:space="preserve"> </v>
      </c>
      <c r="V3821" s="3">
        <f t="shared" ca="1" si="971"/>
        <v>10</v>
      </c>
      <c r="W3821" s="16">
        <f t="shared" ca="1" si="972"/>
        <v>-14.430555555555575</v>
      </c>
      <c r="X3821" s="3">
        <f t="shared" ca="1" si="973"/>
        <v>34.1</v>
      </c>
      <c r="Y3821" s="3">
        <f t="shared" ca="1" si="974"/>
        <v>17.57</v>
      </c>
      <c r="Z3821" s="12">
        <f t="shared" ca="1" si="975"/>
        <v>-1009.999999999998</v>
      </c>
      <c r="AA3821" s="17">
        <f t="shared" ca="1" si="976"/>
        <v>1544.0694444444468</v>
      </c>
      <c r="AB3821" s="17">
        <f t="shared" ca="1" si="977"/>
        <v>534.06944444444889</v>
      </c>
      <c r="AC3821" s="19">
        <f t="shared" ca="1" si="978"/>
        <v>72049.023629791976</v>
      </c>
    </row>
    <row r="3822" spans="1:29" x14ac:dyDescent="0.25">
      <c r="A3822" s="22">
        <v>41554</v>
      </c>
      <c r="B3822" s="2">
        <v>33.909999999999997</v>
      </c>
      <c r="C3822" s="2">
        <v>32.99</v>
      </c>
      <c r="D3822" s="2">
        <v>33.409999999999997</v>
      </c>
      <c r="E3822">
        <v>16.77</v>
      </c>
      <c r="F3822">
        <v>16.29</v>
      </c>
      <c r="G3822">
        <v>16.36</v>
      </c>
      <c r="H3822">
        <f t="shared" si="963"/>
        <v>2.9940119760474282E-4</v>
      </c>
      <c r="I3822">
        <f t="shared" si="964"/>
        <v>-2.5610482430017845E-2</v>
      </c>
      <c r="J3822">
        <f t="shared" si="966"/>
        <v>0.91055708746922648</v>
      </c>
      <c r="K3822" s="2">
        <v>1</v>
      </c>
      <c r="L3822" s="2">
        <v>1</v>
      </c>
      <c r="M3822" s="6">
        <f ca="1">100*(D3822-MIN(OFFSET(C3822,-$M$3+1,0):C3822))/(MAX(OFFSET(B3822,-$M$3+1,0):B3822)-MIN(OFFSET(C3822,-$M$3+1,0):C3822))</f>
        <v>19.266055045871315</v>
      </c>
      <c r="N3822" s="6">
        <f ca="1">100*(G3822-MIN(OFFSET(F3822,-$M$3+1,0):F3822))/(MAX(OFFSET(E3822,-$M$3+1,0):E3822)-MIN(OFFSET(F3822,-$M$3+1,0):F3822))</f>
        <v>3.317535545023711</v>
      </c>
      <c r="O3822" s="6">
        <f t="shared" ca="1" si="967"/>
        <v>15.948519500847604</v>
      </c>
      <c r="P3822" s="8">
        <f t="shared" si="968"/>
        <v>0.9199999999999946</v>
      </c>
      <c r="Q3822" s="8">
        <f t="shared" si="969"/>
        <v>0.5</v>
      </c>
      <c r="R3822" s="15">
        <f ca="1">AVERAGE(P3822:OFFSET(P3822,-$R$3+1,0))*$R$4*K3822</f>
        <v>91.499999999999915</v>
      </c>
      <c r="S3822" s="15">
        <f ca="1">AVERAGE(Q3822:OFFSET(Q3822,-$R$3+1,0))*$S$4*L3822</f>
        <v>67.499999999999943</v>
      </c>
      <c r="T3822" s="11" t="str">
        <f t="shared" ca="1" si="970"/>
        <v xml:space="preserve"> </v>
      </c>
      <c r="U3822" s="11" t="str">
        <f t="shared" ca="1" si="965"/>
        <v xml:space="preserve"> </v>
      </c>
      <c r="V3822" s="3" t="str">
        <f t="shared" ca="1" si="971"/>
        <v xml:space="preserve"> </v>
      </c>
      <c r="W3822" s="16" t="str">
        <f t="shared" ca="1" si="972"/>
        <v xml:space="preserve"> </v>
      </c>
      <c r="X3822" s="3" t="str">
        <f t="shared" ca="1" si="973"/>
        <v xml:space="preserve"> </v>
      </c>
      <c r="Y3822" s="3" t="str">
        <f t="shared" ca="1" si="974"/>
        <v xml:space="preserve"> </v>
      </c>
      <c r="Z3822" s="12" t="str">
        <f t="shared" ca="1" si="975"/>
        <v xml:space="preserve"> </v>
      </c>
      <c r="AA3822" s="17" t="str">
        <f t="shared" ca="1" si="976"/>
        <v xml:space="preserve"> </v>
      </c>
      <c r="AB3822" s="17" t="str">
        <f t="shared" ca="1" si="977"/>
        <v xml:space="preserve"> </v>
      </c>
      <c r="AC3822" s="19">
        <f t="shared" ca="1" si="978"/>
        <v>72049.023629791976</v>
      </c>
    </row>
    <row r="3823" spans="1:29" x14ac:dyDescent="0.25">
      <c r="A3823" s="22">
        <v>41555</v>
      </c>
      <c r="B3823" s="2">
        <v>33.78</v>
      </c>
      <c r="C3823" s="2">
        <v>32.29</v>
      </c>
      <c r="D3823" s="2">
        <v>32.46</v>
      </c>
      <c r="E3823">
        <v>16.64</v>
      </c>
      <c r="F3823">
        <v>15.98</v>
      </c>
      <c r="G3823">
        <v>16.02</v>
      </c>
      <c r="H3823">
        <f t="shared" si="963"/>
        <v>-2.8434600419036116E-2</v>
      </c>
      <c r="I3823">
        <f t="shared" si="964"/>
        <v>-2.0782396088019572E-2</v>
      </c>
      <c r="J3823">
        <f t="shared" si="966"/>
        <v>0.91386649549940824</v>
      </c>
      <c r="K3823" s="2">
        <v>1</v>
      </c>
      <c r="L3823" s="2">
        <v>1</v>
      </c>
      <c r="M3823" s="6">
        <f ca="1">100*(D3823-MIN(OFFSET(C3823,-$M$3+1,0):C3823))/(MAX(OFFSET(B3823,-$M$3+1,0):B3823)-MIN(OFFSET(C3823,-$M$3+1,0):C3823))</f>
        <v>5.9027777777778319</v>
      </c>
      <c r="N3823" s="6">
        <f ca="1">100*(G3823-MIN(OFFSET(F3823,-$M$3+1,0):F3823))/(MAX(OFFSET(E3823,-$M$3+1,0):E3823)-MIN(OFFSET(F3823,-$M$3+1,0):F3823))</f>
        <v>1.6528925619834371</v>
      </c>
      <c r="O3823" s="6">
        <f t="shared" ca="1" si="967"/>
        <v>4.2498852157943947</v>
      </c>
      <c r="P3823" s="8">
        <f t="shared" si="968"/>
        <v>1.490000000000002</v>
      </c>
      <c r="Q3823" s="8">
        <f t="shared" si="969"/>
        <v>0.66000000000000014</v>
      </c>
      <c r="R3823" s="15">
        <f ca="1">AVERAGE(P3823:OFFSET(P3823,-$R$3+1,0))*$R$4*K3823</f>
        <v>99.125</v>
      </c>
      <c r="S3823" s="15">
        <f ca="1">AVERAGE(Q3823:OFFSET(Q3823,-$R$3+1,0))*$S$4*L3823</f>
        <v>67.999999999999972</v>
      </c>
      <c r="T3823" s="11" t="str">
        <f t="shared" ca="1" si="970"/>
        <v xml:space="preserve"> </v>
      </c>
      <c r="U3823" s="11" t="str">
        <f t="shared" ca="1" si="965"/>
        <v xml:space="preserve"> </v>
      </c>
      <c r="V3823" s="3" t="str">
        <f t="shared" ca="1" si="971"/>
        <v xml:space="preserve"> </v>
      </c>
      <c r="W3823" s="16" t="str">
        <f t="shared" ca="1" si="972"/>
        <v xml:space="preserve"> </v>
      </c>
      <c r="X3823" s="3" t="str">
        <f t="shared" ca="1" si="973"/>
        <v xml:space="preserve"> </v>
      </c>
      <c r="Y3823" s="3" t="str">
        <f t="shared" ca="1" si="974"/>
        <v xml:space="preserve"> </v>
      </c>
      <c r="Z3823" s="12" t="str">
        <f t="shared" ca="1" si="975"/>
        <v xml:space="preserve"> </v>
      </c>
      <c r="AA3823" s="17" t="str">
        <f t="shared" ca="1" si="976"/>
        <v xml:space="preserve"> </v>
      </c>
      <c r="AB3823" s="17" t="str">
        <f t="shared" ca="1" si="977"/>
        <v xml:space="preserve"> </v>
      </c>
      <c r="AC3823" s="19">
        <f t="shared" ca="1" si="978"/>
        <v>72049.023629791976</v>
      </c>
    </row>
    <row r="3824" spans="1:29" x14ac:dyDescent="0.25">
      <c r="A3824" s="22">
        <v>41556</v>
      </c>
      <c r="B3824" s="2">
        <v>32.619999999999997</v>
      </c>
      <c r="C3824" s="2">
        <v>31.41</v>
      </c>
      <c r="D3824" s="2">
        <v>32.11</v>
      </c>
      <c r="E3824">
        <v>16.350000000000001</v>
      </c>
      <c r="F3824">
        <v>15.48</v>
      </c>
      <c r="G3824">
        <v>15.92</v>
      </c>
      <c r="H3824">
        <f t="shared" si="963"/>
        <v>-1.0782501540357425E-2</v>
      </c>
      <c r="I3824">
        <f t="shared" si="964"/>
        <v>-6.2421972534332237E-3</v>
      </c>
      <c r="J3824">
        <f t="shared" si="966"/>
        <v>0.91464238029114286</v>
      </c>
      <c r="K3824" s="2">
        <v>1</v>
      </c>
      <c r="L3824" s="2">
        <v>1</v>
      </c>
      <c r="M3824" s="6">
        <f ca="1">100*(D3824-MIN(OFFSET(C3824,-$M$3+1,0):C3824))/(MAX(OFFSET(B3824,-$M$3+1,0):B3824)-MIN(OFFSET(C3824,-$M$3+1,0):C3824))</f>
        <v>18.617021276595718</v>
      </c>
      <c r="N3824" s="6">
        <f ca="1">100*(G3824-MIN(OFFSET(F3824,-$M$3+1,0):F3824))/(MAX(OFFSET(E3824,-$M$3+1,0):E3824)-MIN(OFFSET(F3824,-$M$3+1,0):F3824))</f>
        <v>15.068493150684924</v>
      </c>
      <c r="O3824" s="6">
        <f t="shared" ca="1" si="967"/>
        <v>3.5485281259107939</v>
      </c>
      <c r="P3824" s="8">
        <f t="shared" si="968"/>
        <v>1.2099999999999973</v>
      </c>
      <c r="Q3824" s="8">
        <f t="shared" si="969"/>
        <v>0.87000000000000099</v>
      </c>
      <c r="R3824" s="15">
        <f ca="1">AVERAGE(P3824:OFFSET(P3824,-$R$3+1,0))*$R$4*K3824</f>
        <v>104.12499999999993</v>
      </c>
      <c r="S3824" s="15">
        <f ca="1">AVERAGE(Q3824:OFFSET(Q3824,-$R$3+1,0))*$S$4*L3824</f>
        <v>72.125</v>
      </c>
      <c r="T3824" s="11" t="str">
        <f t="shared" ca="1" si="970"/>
        <v xml:space="preserve"> </v>
      </c>
      <c r="U3824" s="11" t="str">
        <f t="shared" ca="1" si="965"/>
        <v xml:space="preserve"> </v>
      </c>
      <c r="V3824" s="3" t="str">
        <f t="shared" ca="1" si="971"/>
        <v xml:space="preserve"> </v>
      </c>
      <c r="W3824" s="16" t="str">
        <f t="shared" ca="1" si="972"/>
        <v xml:space="preserve"> </v>
      </c>
      <c r="X3824" s="3" t="str">
        <f t="shared" ca="1" si="973"/>
        <v xml:space="preserve"> </v>
      </c>
      <c r="Y3824" s="3" t="str">
        <f t="shared" ca="1" si="974"/>
        <v xml:space="preserve"> </v>
      </c>
      <c r="Z3824" s="12" t="str">
        <f t="shared" ca="1" si="975"/>
        <v xml:space="preserve"> </v>
      </c>
      <c r="AA3824" s="17" t="str">
        <f t="shared" ca="1" si="976"/>
        <v xml:space="preserve"> </v>
      </c>
      <c r="AB3824" s="17" t="str">
        <f t="shared" ca="1" si="977"/>
        <v xml:space="preserve"> </v>
      </c>
      <c r="AC3824" s="19">
        <f t="shared" ca="1" si="978"/>
        <v>72049.023629791976</v>
      </c>
    </row>
    <row r="3825" spans="1:29" x14ac:dyDescent="0.25">
      <c r="A3825" s="22">
        <v>41557</v>
      </c>
      <c r="B3825" s="2">
        <v>33.24</v>
      </c>
      <c r="C3825" s="2">
        <v>32.39</v>
      </c>
      <c r="D3825" s="2">
        <v>32.53</v>
      </c>
      <c r="E3825">
        <v>16.54</v>
      </c>
      <c r="F3825">
        <v>16.05</v>
      </c>
      <c r="G3825">
        <v>16.18</v>
      </c>
      <c r="H3825">
        <f t="shared" si="963"/>
        <v>1.3080037371535402E-2</v>
      </c>
      <c r="I3825">
        <f t="shared" si="964"/>
        <v>1.6331658291457218E-2</v>
      </c>
      <c r="J3825">
        <f t="shared" si="966"/>
        <v>0.92879256352721429</v>
      </c>
      <c r="K3825" s="2">
        <v>1</v>
      </c>
      <c r="L3825" s="2">
        <v>1</v>
      </c>
      <c r="M3825" s="6">
        <f ca="1">100*(D3825-MIN(OFFSET(C3825,-$M$3+1,0):C3825))/(MAX(OFFSET(B3825,-$M$3+1,0):B3825)-MIN(OFFSET(C3825,-$M$3+1,0):C3825))</f>
        <v>29.787234042553205</v>
      </c>
      <c r="N3825" s="6">
        <f ca="1">100*(G3825-MIN(OFFSET(F3825,-$M$3+1,0):F3825))/(MAX(OFFSET(E3825,-$M$3+1,0):E3825)-MIN(OFFSET(F3825,-$M$3+1,0):F3825))</f>
        <v>24.475524475524455</v>
      </c>
      <c r="O3825" s="6">
        <f t="shared" ca="1" si="967"/>
        <v>5.3117095670287497</v>
      </c>
      <c r="P3825" s="8">
        <f t="shared" si="968"/>
        <v>1.1300000000000026</v>
      </c>
      <c r="Q3825" s="8">
        <f t="shared" si="969"/>
        <v>0.61999999999999922</v>
      </c>
      <c r="R3825" s="15">
        <f ca="1">AVERAGE(P3825:OFFSET(P3825,-$R$3+1,0))*$R$4*K3825</f>
        <v>107.99999999999996</v>
      </c>
      <c r="S3825" s="15">
        <f ca="1">AVERAGE(Q3825:OFFSET(Q3825,-$R$3+1,0))*$S$4*L3825</f>
        <v>70.749999999999986</v>
      </c>
      <c r="T3825" s="11" t="str">
        <f t="shared" ca="1" si="970"/>
        <v xml:space="preserve"> </v>
      </c>
      <c r="U3825" s="11" t="str">
        <f t="shared" ca="1" si="965"/>
        <v xml:space="preserve"> </v>
      </c>
      <c r="V3825" s="3" t="str">
        <f t="shared" ca="1" si="971"/>
        <v xml:space="preserve"> </v>
      </c>
      <c r="W3825" s="16" t="str">
        <f t="shared" ca="1" si="972"/>
        <v xml:space="preserve"> </v>
      </c>
      <c r="X3825" s="3" t="str">
        <f t="shared" ca="1" si="973"/>
        <v xml:space="preserve"> </v>
      </c>
      <c r="Y3825" s="3" t="str">
        <f t="shared" ca="1" si="974"/>
        <v xml:space="preserve"> </v>
      </c>
      <c r="Z3825" s="12" t="str">
        <f t="shared" ca="1" si="975"/>
        <v xml:space="preserve"> </v>
      </c>
      <c r="AA3825" s="17" t="str">
        <f t="shared" ca="1" si="976"/>
        <v xml:space="preserve"> </v>
      </c>
      <c r="AB3825" s="17" t="str">
        <f t="shared" ca="1" si="977"/>
        <v xml:space="preserve"> </v>
      </c>
      <c r="AC3825" s="19">
        <f t="shared" ca="1" si="978"/>
        <v>72049.023629791976</v>
      </c>
    </row>
    <row r="3826" spans="1:29" x14ac:dyDescent="0.25">
      <c r="A3826" s="22">
        <v>41558</v>
      </c>
      <c r="B3826" s="2">
        <v>33.700000000000003</v>
      </c>
      <c r="C3826" s="2">
        <v>32.61</v>
      </c>
      <c r="D3826" s="2">
        <v>33.53</v>
      </c>
      <c r="E3826">
        <v>16.77</v>
      </c>
      <c r="F3826">
        <v>16.350000000000001</v>
      </c>
      <c r="G3826">
        <v>16.54</v>
      </c>
      <c r="H3826">
        <f t="shared" si="963"/>
        <v>3.0740854595757705E-2</v>
      </c>
      <c r="I3826">
        <f t="shared" si="964"/>
        <v>2.2249690976514191E-2</v>
      </c>
      <c r="J3826">
        <f t="shared" si="966"/>
        <v>0.92425462963534233</v>
      </c>
      <c r="K3826" s="2">
        <v>1</v>
      </c>
      <c r="L3826" s="2">
        <v>1</v>
      </c>
      <c r="M3826" s="6">
        <f ca="1">100*(D3826-MIN(OFFSET(C3826,-$M$3+1,0):C3826))/(MAX(OFFSET(B3826,-$M$3+1,0):B3826)-MIN(OFFSET(C3826,-$M$3+1,0):C3826))</f>
        <v>70.666666666666785</v>
      </c>
      <c r="N3826" s="6">
        <f ca="1">100*(G3826-MIN(OFFSET(F3826,-$M$3+1,0):F3826))/(MAX(OFFSET(E3826,-$M$3+1,0):E3826)-MIN(OFFSET(F3826,-$M$3+1,0):F3826))</f>
        <v>43.983402489626499</v>
      </c>
      <c r="O3826" s="6">
        <f t="shared" ca="1" si="967"/>
        <v>26.683264177040286</v>
      </c>
      <c r="P3826" s="8">
        <f t="shared" si="968"/>
        <v>1.1700000000000017</v>
      </c>
      <c r="Q3826" s="8">
        <f t="shared" si="969"/>
        <v>0.58999999999999986</v>
      </c>
      <c r="R3826" s="15">
        <f ca="1">AVERAGE(P3826:OFFSET(P3826,-$R$3+1,0))*$R$4*K3826</f>
        <v>115.25000000000003</v>
      </c>
      <c r="S3826" s="15">
        <f ca="1">AVERAGE(Q3826:OFFSET(Q3826,-$R$3+1,0))*$S$4*L3826</f>
        <v>72.374999999999972</v>
      </c>
      <c r="T3826" s="11" t="str">
        <f t="shared" ca="1" si="970"/>
        <v xml:space="preserve"> </v>
      </c>
      <c r="U3826" s="11" t="str">
        <f t="shared" ca="1" si="965"/>
        <v>Sell</v>
      </c>
      <c r="V3826" s="3">
        <f t="shared" ca="1" si="971"/>
        <v>-10</v>
      </c>
      <c r="W3826" s="16">
        <f t="shared" ca="1" si="972"/>
        <v>15.924006908462877</v>
      </c>
      <c r="X3826" s="3">
        <f t="shared" ca="1" si="973"/>
        <v>33.53</v>
      </c>
      <c r="Y3826" s="3">
        <f t="shared" ca="1" si="974"/>
        <v>16.54</v>
      </c>
      <c r="Z3826" s="12" t="str">
        <f t="shared" ca="1" si="975"/>
        <v xml:space="preserve"> </v>
      </c>
      <c r="AA3826" s="17" t="str">
        <f t="shared" ca="1" si="976"/>
        <v xml:space="preserve"> </v>
      </c>
      <c r="AB3826" s="17" t="str">
        <f t="shared" ca="1" si="977"/>
        <v xml:space="preserve"> </v>
      </c>
      <c r="AC3826" s="19">
        <f t="shared" ca="1" si="978"/>
        <v>72049.023629791976</v>
      </c>
    </row>
    <row r="3827" spans="1:29" x14ac:dyDescent="0.25">
      <c r="A3827" s="22">
        <v>41561</v>
      </c>
      <c r="B3827" s="2">
        <v>33.299999999999997</v>
      </c>
      <c r="C3827" s="2">
        <v>32.49</v>
      </c>
      <c r="D3827" s="2">
        <v>33.03</v>
      </c>
      <c r="E3827">
        <v>16.53</v>
      </c>
      <c r="F3827">
        <v>15.91</v>
      </c>
      <c r="G3827">
        <v>16.170000000000002</v>
      </c>
      <c r="H3827">
        <f t="shared" si="963"/>
        <v>-1.4912019087384376E-2</v>
      </c>
      <c r="I3827">
        <f t="shared" si="964"/>
        <v>-2.2370012091898261E-2</v>
      </c>
      <c r="J3827">
        <f t="shared" si="966"/>
        <v>0.92525591283298048</v>
      </c>
      <c r="K3827" s="2">
        <v>1</v>
      </c>
      <c r="L3827" s="2">
        <v>1</v>
      </c>
      <c r="M3827" s="6">
        <f ca="1">100*(D3827-MIN(OFFSET(C3827,-$M$3+1,0):C3827))/(MAX(OFFSET(B3827,-$M$3+1,0):B3827)-MIN(OFFSET(C3827,-$M$3+1,0):C3827))</f>
        <v>64.800000000000139</v>
      </c>
      <c r="N3827" s="6">
        <f ca="1">100*(G3827-MIN(OFFSET(F3827,-$M$3+1,0):F3827))/(MAX(OFFSET(E3827,-$M$3+1,0):E3827)-MIN(OFFSET(F3827,-$M$3+1,0):F3827))</f>
        <v>53.488372093023393</v>
      </c>
      <c r="O3827" s="6">
        <f t="shared" ca="1" si="967"/>
        <v>11.311627906976746</v>
      </c>
      <c r="P3827" s="8">
        <f t="shared" si="968"/>
        <v>1.0399999999999991</v>
      </c>
      <c r="Q3827" s="8">
        <f t="shared" si="969"/>
        <v>0.62999999999999901</v>
      </c>
      <c r="R3827" s="15">
        <f ca="1">AVERAGE(P3827:OFFSET(P3827,-$R$3+1,0))*$R$4*K3827</f>
        <v>115.875</v>
      </c>
      <c r="S3827" s="15">
        <f ca="1">AVERAGE(Q3827:OFFSET(Q3827,-$R$3+1,0))*$S$4*L3827</f>
        <v>72.249999999999986</v>
      </c>
      <c r="T3827" s="11" t="str">
        <f t="shared" ca="1" si="970"/>
        <v xml:space="preserve"> </v>
      </c>
      <c r="U3827" s="11" t="str">
        <f t="shared" ca="1" si="965"/>
        <v>Sell</v>
      </c>
      <c r="V3827" s="3">
        <f t="shared" ca="1" si="971"/>
        <v>-10</v>
      </c>
      <c r="W3827" s="16">
        <f t="shared" ca="1" si="972"/>
        <v>15.924006908462877</v>
      </c>
      <c r="X3827" s="3">
        <f t="shared" ca="1" si="973"/>
        <v>33.53</v>
      </c>
      <c r="Y3827" s="3">
        <f t="shared" ca="1" si="974"/>
        <v>16.54</v>
      </c>
      <c r="Z3827" s="12">
        <f t="shared" ca="1" si="975"/>
        <v>500</v>
      </c>
      <c r="AA3827" s="17">
        <f t="shared" ca="1" si="976"/>
        <v>-589.18825561312235</v>
      </c>
      <c r="AB3827" s="17">
        <f t="shared" ca="1" si="977"/>
        <v>-89.188255613122351</v>
      </c>
      <c r="AC3827" s="19">
        <f t="shared" ca="1" si="978"/>
        <v>71959.83537417886</v>
      </c>
    </row>
    <row r="3828" spans="1:29" x14ac:dyDescent="0.25">
      <c r="A3828" s="22">
        <v>41562</v>
      </c>
      <c r="B3828" s="2">
        <v>32.770000000000003</v>
      </c>
      <c r="C3828" s="2">
        <v>31.86</v>
      </c>
      <c r="D3828" s="2">
        <v>32.07</v>
      </c>
      <c r="E3828">
        <v>16.22</v>
      </c>
      <c r="F3828">
        <v>15.6</v>
      </c>
      <c r="G3828">
        <v>15.64</v>
      </c>
      <c r="H3828">
        <f t="shared" si="963"/>
        <v>-2.906448683015439E-2</v>
      </c>
      <c r="I3828">
        <f t="shared" si="964"/>
        <v>-3.2776747062461364E-2</v>
      </c>
      <c r="J3828">
        <f t="shared" si="966"/>
        <v>0.92853004348457668</v>
      </c>
      <c r="K3828" s="2">
        <v>1</v>
      </c>
      <c r="L3828" s="2">
        <v>1</v>
      </c>
      <c r="M3828" s="6">
        <f ca="1">100*(D3828-MIN(OFFSET(C3828,-$M$3+1,0):C3828))/(MAX(OFFSET(B3828,-$M$3+1,0):B3828)-MIN(OFFSET(C3828,-$M$3+1,0):C3828))</f>
        <v>27.84810126582278</v>
      </c>
      <c r="N3828" s="6">
        <f ca="1">100*(G3828-MIN(OFFSET(F3828,-$M$3+1,0):F3828))/(MAX(OFFSET(E3828,-$M$3+1,0):E3828)-MIN(OFFSET(F3828,-$M$3+1,0):F3828))</f>
        <v>12.403100775193817</v>
      </c>
      <c r="O3828" s="6">
        <f t="shared" ca="1" si="967"/>
        <v>15.445000490628964</v>
      </c>
      <c r="P3828" s="8">
        <f t="shared" si="968"/>
        <v>1.1700000000000017</v>
      </c>
      <c r="Q3828" s="8">
        <f t="shared" si="969"/>
        <v>0.61999999999999922</v>
      </c>
      <c r="R3828" s="15">
        <f ca="1">AVERAGE(P3828:OFFSET(P3828,-$R$3+1,0))*$R$4*K3828</f>
        <v>116.87499999999997</v>
      </c>
      <c r="S3828" s="15">
        <f ca="1">AVERAGE(Q3828:OFFSET(Q3828,-$R$3+1,0))*$S$4*L3828</f>
        <v>70.624999999999986</v>
      </c>
      <c r="T3828" s="11" t="str">
        <f t="shared" ca="1" si="970"/>
        <v xml:space="preserve"> </v>
      </c>
      <c r="U3828" s="11" t="str">
        <f t="shared" ca="1" si="965"/>
        <v>Sell</v>
      </c>
      <c r="V3828" s="3">
        <f t="shared" ca="1" si="971"/>
        <v>-10</v>
      </c>
      <c r="W3828" s="16">
        <f t="shared" ca="1" si="972"/>
        <v>15.924006908462877</v>
      </c>
      <c r="X3828" s="3">
        <f t="shared" ca="1" si="973"/>
        <v>33.53</v>
      </c>
      <c r="Y3828" s="3">
        <f t="shared" ca="1" si="974"/>
        <v>16.54</v>
      </c>
      <c r="Z3828" s="12">
        <f t="shared" ca="1" si="975"/>
        <v>960.00000000000091</v>
      </c>
      <c r="AA3828" s="17">
        <f t="shared" ca="1" si="976"/>
        <v>-843.97236614853432</v>
      </c>
      <c r="AB3828" s="17">
        <f t="shared" ca="1" si="977"/>
        <v>116.02763385146659</v>
      </c>
      <c r="AC3828" s="19">
        <f t="shared" ca="1" si="978"/>
        <v>72075.863008030326</v>
      </c>
    </row>
    <row r="3829" spans="1:29" x14ac:dyDescent="0.25">
      <c r="A3829" s="22">
        <v>41563</v>
      </c>
      <c r="B3829" s="2">
        <v>32.909999999999997</v>
      </c>
      <c r="C3829" s="2">
        <v>31.78</v>
      </c>
      <c r="D3829" s="2">
        <v>32.619999999999997</v>
      </c>
      <c r="E3829">
        <v>16.14</v>
      </c>
      <c r="F3829">
        <v>15.61</v>
      </c>
      <c r="G3829">
        <v>15.99</v>
      </c>
      <c r="H3829">
        <f t="shared" si="963"/>
        <v>1.7149984409104979E-2</v>
      </c>
      <c r="I3829">
        <f t="shared" si="964"/>
        <v>2.2378516624040889E-2</v>
      </c>
      <c r="J3829">
        <f t="shared" si="966"/>
        <v>0.89212152742220652</v>
      </c>
      <c r="K3829" s="2">
        <v>1</v>
      </c>
      <c r="L3829" s="2">
        <v>1</v>
      </c>
      <c r="M3829" s="6">
        <f ca="1">100*(D3829-MIN(OFFSET(C3829,-$M$3+1,0):C3829))/(MAX(OFFSET(B3829,-$M$3+1,0):B3829)-MIN(OFFSET(C3829,-$M$3+1,0):C3829))</f>
        <v>52.83842794759807</v>
      </c>
      <c r="N3829" s="6">
        <f ca="1">100*(G3829-MIN(OFFSET(F3829,-$M$3+1,0):F3829))/(MAX(OFFSET(E3829,-$M$3+1,0):E3829)-MIN(OFFSET(F3829,-$M$3+1,0):F3829))</f>
        <v>39.534883720930239</v>
      </c>
      <c r="O3829" s="6">
        <f t="shared" ca="1" si="967"/>
        <v>13.303544226667832</v>
      </c>
      <c r="P3829" s="8">
        <f t="shared" si="968"/>
        <v>1.1299999999999955</v>
      </c>
      <c r="Q3829" s="8">
        <f t="shared" si="969"/>
        <v>0.53000000000000114</v>
      </c>
      <c r="R3829" s="15">
        <f ca="1">AVERAGE(P3829:OFFSET(P3829,-$R$3+1,0))*$R$4*K3829</f>
        <v>115.74999999999993</v>
      </c>
      <c r="S3829" s="15">
        <f ca="1">AVERAGE(Q3829:OFFSET(Q3829,-$R$3+1,0))*$S$4*L3829</f>
        <v>62.749999999999993</v>
      </c>
      <c r="T3829" s="11" t="str">
        <f t="shared" ca="1" si="970"/>
        <v xml:space="preserve"> </v>
      </c>
      <c r="U3829" s="11" t="str">
        <f t="shared" ca="1" si="965"/>
        <v>Sell</v>
      </c>
      <c r="V3829" s="3">
        <f t="shared" ca="1" si="971"/>
        <v>-10</v>
      </c>
      <c r="W3829" s="16">
        <f t="shared" ca="1" si="972"/>
        <v>15.924006908462877</v>
      </c>
      <c r="X3829" s="3">
        <f t="shared" ca="1" si="973"/>
        <v>33.53</v>
      </c>
      <c r="Y3829" s="3">
        <f t="shared" ca="1" si="974"/>
        <v>16.54</v>
      </c>
      <c r="Z3829" s="12">
        <f t="shared" ca="1" si="975"/>
        <v>-549.99999999999716</v>
      </c>
      <c r="AA3829" s="17">
        <f t="shared" ca="1" si="976"/>
        <v>557.34024179620019</v>
      </c>
      <c r="AB3829" s="17">
        <f t="shared" ca="1" si="977"/>
        <v>7.3402417962030313</v>
      </c>
      <c r="AC3829" s="19">
        <f t="shared" ca="1" si="978"/>
        <v>72083.203249826533</v>
      </c>
    </row>
    <row r="3830" spans="1:29" x14ac:dyDescent="0.25">
      <c r="A3830" s="22">
        <v>41564</v>
      </c>
      <c r="B3830" s="2">
        <v>34.21</v>
      </c>
      <c r="C3830" s="2">
        <v>32.270000000000003</v>
      </c>
      <c r="D3830" s="2">
        <v>34.1</v>
      </c>
      <c r="E3830">
        <v>16.93</v>
      </c>
      <c r="F3830">
        <v>15.73</v>
      </c>
      <c r="G3830">
        <v>16.84</v>
      </c>
      <c r="H3830">
        <f t="shared" si="963"/>
        <v>4.5370938074800859E-2</v>
      </c>
      <c r="I3830">
        <f t="shared" si="964"/>
        <v>5.3158223889931078E-2</v>
      </c>
      <c r="J3830">
        <f t="shared" si="966"/>
        <v>0.91727244867662394</v>
      </c>
      <c r="K3830" s="2">
        <v>1</v>
      </c>
      <c r="L3830" s="2">
        <v>1</v>
      </c>
      <c r="M3830" s="6">
        <f ca="1">100*(D3830-MIN(OFFSET(C3830,-$M$3+1,0):C3830))/(MAX(OFFSET(B3830,-$M$3+1,0):B3830)-MIN(OFFSET(C3830,-$M$3+1,0):C3830))</f>
        <v>95.473251028806601</v>
      </c>
      <c r="N3830" s="6">
        <f ca="1">100*(G3830-MIN(OFFSET(F3830,-$M$3+1,0):F3830))/(MAX(OFFSET(E3830,-$M$3+1,0):E3830)-MIN(OFFSET(F3830,-$M$3+1,0):F3830))</f>
        <v>93.233082706766936</v>
      </c>
      <c r="O3830" s="6">
        <f t="shared" ca="1" si="967"/>
        <v>2.2401683220396649</v>
      </c>
      <c r="P3830" s="8">
        <f t="shared" si="968"/>
        <v>1.9399999999999977</v>
      </c>
      <c r="Q3830" s="8">
        <f t="shared" si="969"/>
        <v>1.1999999999999993</v>
      </c>
      <c r="R3830" s="15">
        <f ca="1">AVERAGE(P3830:OFFSET(P3830,-$R$3+1,0))*$R$4*K3830</f>
        <v>128.49999999999997</v>
      </c>
      <c r="S3830" s="15">
        <f ca="1">AVERAGE(Q3830:OFFSET(Q3830,-$R$3+1,0))*$S$4*L3830</f>
        <v>71.499999999999986</v>
      </c>
      <c r="T3830" s="11" t="str">
        <f t="shared" ca="1" si="970"/>
        <v xml:space="preserve"> </v>
      </c>
      <c r="U3830" s="11" t="str">
        <f t="shared" ca="1" si="965"/>
        <v>Sell</v>
      </c>
      <c r="V3830" s="3">
        <f t="shared" ca="1" si="971"/>
        <v>-10</v>
      </c>
      <c r="W3830" s="16">
        <f t="shared" ca="1" si="972"/>
        <v>15.924006908462877</v>
      </c>
      <c r="X3830" s="3">
        <f t="shared" ca="1" si="973"/>
        <v>33.53</v>
      </c>
      <c r="Y3830" s="3">
        <f t="shared" ca="1" si="974"/>
        <v>16.54</v>
      </c>
      <c r="Z3830" s="12">
        <f t="shared" ca="1" si="975"/>
        <v>-1480.0000000000041</v>
      </c>
      <c r="AA3830" s="17">
        <f t="shared" ca="1" si="976"/>
        <v>1353.5405872193439</v>
      </c>
      <c r="AB3830" s="17">
        <f t="shared" ca="1" si="977"/>
        <v>-126.45941278066016</v>
      </c>
      <c r="AC3830" s="19">
        <f t="shared" ca="1" si="978"/>
        <v>71956.743837045869</v>
      </c>
    </row>
    <row r="3831" spans="1:29" x14ac:dyDescent="0.25">
      <c r="A3831" s="22">
        <v>41565</v>
      </c>
      <c r="B3831" s="2">
        <v>34.36</v>
      </c>
      <c r="C3831" s="2">
        <v>33.61</v>
      </c>
      <c r="D3831" s="2">
        <v>33.78</v>
      </c>
      <c r="E3831">
        <v>16.96</v>
      </c>
      <c r="F3831">
        <v>16.559999999999999</v>
      </c>
      <c r="G3831">
        <v>16.72</v>
      </c>
      <c r="H3831">
        <f t="shared" si="963"/>
        <v>-9.3841642228739142E-3</v>
      </c>
      <c r="I3831">
        <f t="shared" si="964"/>
        <v>-7.1258907363420665E-3</v>
      </c>
      <c r="J3831">
        <f t="shared" si="966"/>
        <v>0.90957966893402886</v>
      </c>
      <c r="K3831" s="2">
        <v>1</v>
      </c>
      <c r="L3831" s="2">
        <v>1</v>
      </c>
      <c r="M3831" s="6">
        <f ca="1">100*(D3831-MIN(OFFSET(C3831,-$M$3+1,0):C3831))/(MAX(OFFSET(B3831,-$M$3+1,0):B3831)-MIN(OFFSET(C3831,-$M$3+1,0):C3831))</f>
        <v>77.519379844961293</v>
      </c>
      <c r="N3831" s="6">
        <f ca="1">100*(G3831-MIN(OFFSET(F3831,-$M$3+1,0):F3831))/(MAX(OFFSET(E3831,-$M$3+1,0):E3831)-MIN(OFFSET(F3831,-$M$3+1,0):F3831))</f>
        <v>82.352941176470452</v>
      </c>
      <c r="O3831" s="6">
        <f t="shared" ca="1" si="967"/>
        <v>-4.8335613315091592</v>
      </c>
      <c r="P3831" s="8">
        <f t="shared" si="968"/>
        <v>0.75</v>
      </c>
      <c r="Q3831" s="8">
        <f t="shared" si="969"/>
        <v>0.40000000000000213</v>
      </c>
      <c r="R3831" s="15">
        <f ca="1">AVERAGE(P3831:OFFSET(P3831,-$R$3+1,0))*$R$4*K3831</f>
        <v>119.24999999999994</v>
      </c>
      <c r="S3831" s="15">
        <f ca="1">AVERAGE(Q3831:OFFSET(Q3831,-$R$3+1,0))*$S$4*L3831</f>
        <v>68.250000000000014</v>
      </c>
      <c r="T3831" s="11" t="str">
        <f t="shared" ca="1" si="970"/>
        <v xml:space="preserve"> </v>
      </c>
      <c r="U3831" s="11" t="str">
        <f t="shared" ca="1" si="965"/>
        <v>Exit</v>
      </c>
      <c r="V3831" s="3">
        <f t="shared" ca="1" si="971"/>
        <v>-10</v>
      </c>
      <c r="W3831" s="16">
        <f t="shared" ca="1" si="972"/>
        <v>15.924006908462877</v>
      </c>
      <c r="X3831" s="3">
        <f t="shared" ca="1" si="973"/>
        <v>33.53</v>
      </c>
      <c r="Y3831" s="3">
        <f t="shared" ca="1" si="974"/>
        <v>16.54</v>
      </c>
      <c r="Z3831" s="12">
        <f t="shared" ca="1" si="975"/>
        <v>320.00000000000028</v>
      </c>
      <c r="AA3831" s="17">
        <f t="shared" ca="1" si="976"/>
        <v>-191.08808290155611</v>
      </c>
      <c r="AB3831" s="17">
        <f t="shared" ca="1" si="977"/>
        <v>128.91191709844418</v>
      </c>
      <c r="AC3831" s="19">
        <f t="shared" ca="1" si="978"/>
        <v>72085.655754144318</v>
      </c>
    </row>
    <row r="3832" spans="1:29" x14ac:dyDescent="0.25">
      <c r="A3832" s="22">
        <v>41568</v>
      </c>
      <c r="B3832" s="2">
        <v>34.04</v>
      </c>
      <c r="C3832" s="2">
        <v>32.630000000000003</v>
      </c>
      <c r="D3832" s="2">
        <v>33.46</v>
      </c>
      <c r="E3832">
        <v>16.86</v>
      </c>
      <c r="F3832">
        <v>15.88</v>
      </c>
      <c r="G3832">
        <v>16.12</v>
      </c>
      <c r="H3832">
        <f t="shared" si="963"/>
        <v>-9.4730609828300727E-3</v>
      </c>
      <c r="I3832">
        <f t="shared" si="964"/>
        <v>-3.5885167464114742E-2</v>
      </c>
      <c r="J3832">
        <f t="shared" si="966"/>
        <v>0.89667444587758904</v>
      </c>
      <c r="K3832" s="2">
        <v>1</v>
      </c>
      <c r="L3832" s="2">
        <v>1</v>
      </c>
      <c r="M3832" s="6">
        <f ca="1">100*(D3832-MIN(OFFSET(C3832,-$M$3+1,0):C3832))/(MAX(OFFSET(B3832,-$M$3+1,0):B3832)-MIN(OFFSET(C3832,-$M$3+1,0):C3832))</f>
        <v>65.116279069767472</v>
      </c>
      <c r="N3832" s="6">
        <f ca="1">100*(G3832-MIN(OFFSET(F3832,-$M$3+1,0):F3832))/(MAX(OFFSET(E3832,-$M$3+1,0):E3832)-MIN(OFFSET(F3832,-$M$3+1,0):F3832))</f>
        <v>38.235294117647122</v>
      </c>
      <c r="O3832" s="6">
        <f t="shared" ca="1" si="967"/>
        <v>26.88098495212035</v>
      </c>
      <c r="P3832" s="8">
        <f t="shared" si="968"/>
        <v>1.4099999999999966</v>
      </c>
      <c r="Q3832" s="8">
        <f t="shared" si="969"/>
        <v>0.97999999999999865</v>
      </c>
      <c r="R3832" s="15">
        <f ca="1">AVERAGE(P3832:OFFSET(P3832,-$R$3+1,0))*$R$4*K3832</f>
        <v>121.74999999999994</v>
      </c>
      <c r="S3832" s="15">
        <f ca="1">AVERAGE(Q3832:OFFSET(Q3832,-$R$3+1,0))*$S$4*L3832</f>
        <v>69.624999999999986</v>
      </c>
      <c r="T3832" s="11" t="str">
        <f t="shared" ca="1" si="970"/>
        <v xml:space="preserve"> </v>
      </c>
      <c r="U3832" s="11" t="str">
        <f t="shared" ca="1" si="965"/>
        <v>Sell</v>
      </c>
      <c r="V3832" s="3" t="str">
        <f t="shared" ca="1" si="971"/>
        <v xml:space="preserve"> </v>
      </c>
      <c r="W3832" s="16" t="str">
        <f t="shared" ca="1" si="972"/>
        <v xml:space="preserve"> </v>
      </c>
      <c r="X3832" s="3" t="str">
        <f t="shared" ca="1" si="973"/>
        <v xml:space="preserve"> </v>
      </c>
      <c r="Y3832" s="3" t="str">
        <f t="shared" ca="1" si="974"/>
        <v xml:space="preserve"> </v>
      </c>
      <c r="Z3832" s="12" t="str">
        <f t="shared" ca="1" si="975"/>
        <v xml:space="preserve"> </v>
      </c>
      <c r="AA3832" s="17" t="str">
        <f t="shared" ca="1" si="976"/>
        <v xml:space="preserve"> </v>
      </c>
      <c r="AB3832" s="17" t="str">
        <f t="shared" ca="1" si="977"/>
        <v xml:space="preserve"> </v>
      </c>
      <c r="AC3832" s="19">
        <f t="shared" ca="1" si="978"/>
        <v>72085.655754144318</v>
      </c>
    </row>
    <row r="3833" spans="1:29" x14ac:dyDescent="0.25">
      <c r="A3833" s="22">
        <v>41569</v>
      </c>
      <c r="B3833" s="2">
        <v>35.22</v>
      </c>
      <c r="C3833" s="2">
        <v>33.56</v>
      </c>
      <c r="D3833" s="2">
        <v>34.9</v>
      </c>
      <c r="E3833">
        <v>16.8</v>
      </c>
      <c r="F3833">
        <v>16.239999999999998</v>
      </c>
      <c r="G3833">
        <v>16.739999999999998</v>
      </c>
      <c r="H3833">
        <f t="shared" si="963"/>
        <v>4.3036461446503305E-2</v>
      </c>
      <c r="I3833">
        <f t="shared" si="964"/>
        <v>3.8461538461538325E-2</v>
      </c>
      <c r="J3833">
        <f t="shared" si="966"/>
        <v>0.89072398787776719</v>
      </c>
      <c r="K3833" s="2">
        <v>1</v>
      </c>
      <c r="L3833" s="2">
        <v>1</v>
      </c>
      <c r="M3833" s="6">
        <f ca="1">100*(D3833-MIN(OFFSET(C3833,-$M$3+1,0):C3833))/(MAX(OFFSET(B3833,-$M$3+1,0):B3833)-MIN(OFFSET(C3833,-$M$3+1,0):C3833))</f>
        <v>90.697674418604649</v>
      </c>
      <c r="N3833" s="6">
        <f ca="1">100*(G3833-MIN(OFFSET(F3833,-$M$3+1,0):F3833))/(MAX(OFFSET(E3833,-$M$3+1,0):E3833)-MIN(OFFSET(F3833,-$M$3+1,0):F3833))</f>
        <v>83.823529411764554</v>
      </c>
      <c r="O3833" s="6">
        <f t="shared" ca="1" si="967"/>
        <v>6.8741450068400951</v>
      </c>
      <c r="P3833" s="8">
        <f t="shared" si="968"/>
        <v>1.759999999999998</v>
      </c>
      <c r="Q3833" s="8">
        <f t="shared" si="969"/>
        <v>0.67999999999999972</v>
      </c>
      <c r="R3833" s="15">
        <f ca="1">AVERAGE(P3833:OFFSET(P3833,-$R$3+1,0))*$R$4*K3833</f>
        <v>129.62499999999989</v>
      </c>
      <c r="S3833" s="15">
        <f ca="1">AVERAGE(Q3833:OFFSET(Q3833,-$R$3+1,0))*$S$4*L3833</f>
        <v>70.374999999999986</v>
      </c>
      <c r="T3833" s="11" t="str">
        <f t="shared" ca="1" si="970"/>
        <v xml:space="preserve"> </v>
      </c>
      <c r="U3833" s="11" t="str">
        <f t="shared" ca="1" si="965"/>
        <v>Sell</v>
      </c>
      <c r="V3833" s="3" t="str">
        <f t="shared" ca="1" si="971"/>
        <v xml:space="preserve"> </v>
      </c>
      <c r="W3833" s="16" t="str">
        <f t="shared" ca="1" si="972"/>
        <v xml:space="preserve"> </v>
      </c>
      <c r="X3833" s="3">
        <f t="shared" ca="1" si="973"/>
        <v>34.9</v>
      </c>
      <c r="Y3833" s="3">
        <f t="shared" ca="1" si="974"/>
        <v>16.739999999999998</v>
      </c>
      <c r="Z3833" s="12" t="str">
        <f t="shared" ca="1" si="975"/>
        <v xml:space="preserve"> </v>
      </c>
      <c r="AA3833" s="17" t="str">
        <f t="shared" ca="1" si="976"/>
        <v xml:space="preserve"> </v>
      </c>
      <c r="AB3833" s="17" t="str">
        <f t="shared" ca="1" si="977"/>
        <v xml:space="preserve"> </v>
      </c>
      <c r="AC3833" s="19">
        <f t="shared" ca="1" si="978"/>
        <v>72085.655754144318</v>
      </c>
    </row>
    <row r="3834" spans="1:29" x14ac:dyDescent="0.25">
      <c r="A3834" s="22">
        <v>41570</v>
      </c>
      <c r="B3834" s="2">
        <v>36.24</v>
      </c>
      <c r="C3834" s="2">
        <v>34.57</v>
      </c>
      <c r="D3834" s="2">
        <v>35.270000000000003</v>
      </c>
      <c r="E3834">
        <v>17.45</v>
      </c>
      <c r="F3834">
        <v>16.649999999999999</v>
      </c>
      <c r="G3834">
        <v>17.02</v>
      </c>
      <c r="H3834">
        <f t="shared" si="963"/>
        <v>1.0601719197707915E-2</v>
      </c>
      <c r="I3834">
        <f t="shared" si="964"/>
        <v>1.6726403823178027E-2</v>
      </c>
      <c r="J3834">
        <f t="shared" si="966"/>
        <v>0.89150104971582034</v>
      </c>
      <c r="K3834" s="2">
        <v>1</v>
      </c>
      <c r="L3834" s="2">
        <v>1</v>
      </c>
      <c r="M3834" s="6">
        <f ca="1">100*(D3834-MIN(OFFSET(C3834,-$M$3+1,0):C3834))/(MAX(OFFSET(B3834,-$M$3+1,0):B3834)-MIN(OFFSET(C3834,-$M$3+1,0):C3834))</f>
        <v>78.251121076233218</v>
      </c>
      <c r="N3834" s="6">
        <f ca="1">100*(G3834-MIN(OFFSET(F3834,-$M$3+1,0):F3834))/(MAX(OFFSET(E3834,-$M$3+1,0):E3834)-MIN(OFFSET(F3834,-$M$3+1,0):F3834))</f>
        <v>76.630434782608702</v>
      </c>
      <c r="O3834" s="6">
        <f t="shared" ca="1" si="967"/>
        <v>1.6206862936245159</v>
      </c>
      <c r="P3834" s="8">
        <f t="shared" si="968"/>
        <v>1.6700000000000017</v>
      </c>
      <c r="Q3834" s="8">
        <f t="shared" si="969"/>
        <v>0.80000000000000071</v>
      </c>
      <c r="R3834" s="15">
        <f ca="1">AVERAGE(P3834:OFFSET(P3834,-$R$3+1,0))*$R$4*K3834</f>
        <v>135.87499999999989</v>
      </c>
      <c r="S3834" s="15">
        <f ca="1">AVERAGE(Q3834:OFFSET(Q3834,-$R$3+1,0))*$S$4*L3834</f>
        <v>73</v>
      </c>
      <c r="T3834" s="11" t="str">
        <f t="shared" ca="1" si="970"/>
        <v xml:space="preserve"> </v>
      </c>
      <c r="U3834" s="11" t="str">
        <f t="shared" ca="1" si="965"/>
        <v>Sell</v>
      </c>
      <c r="V3834" s="3" t="str">
        <f t="shared" ca="1" si="971"/>
        <v xml:space="preserve"> </v>
      </c>
      <c r="W3834" s="16" t="str">
        <f t="shared" ca="1" si="972"/>
        <v xml:space="preserve"> </v>
      </c>
      <c r="X3834" s="3">
        <f t="shared" ca="1" si="973"/>
        <v>34.9</v>
      </c>
      <c r="Y3834" s="3">
        <f t="shared" ca="1" si="974"/>
        <v>16.739999999999998</v>
      </c>
      <c r="Z3834" s="12" t="str">
        <f t="shared" ca="1" si="975"/>
        <v xml:space="preserve"> </v>
      </c>
      <c r="AA3834" s="17" t="str">
        <f t="shared" ca="1" si="976"/>
        <v xml:space="preserve"> </v>
      </c>
      <c r="AB3834" s="17" t="str">
        <f t="shared" ca="1" si="977"/>
        <v xml:space="preserve"> </v>
      </c>
      <c r="AC3834" s="19">
        <f t="shared" ca="1" si="978"/>
        <v>72085.655754144318</v>
      </c>
    </row>
    <row r="3835" spans="1:29" x14ac:dyDescent="0.25">
      <c r="A3835" s="22">
        <v>41571</v>
      </c>
      <c r="B3835" s="2">
        <v>36.47</v>
      </c>
      <c r="C3835" s="2">
        <v>35.33</v>
      </c>
      <c r="D3835" s="2">
        <v>35.92</v>
      </c>
      <c r="E3835">
        <v>17.829999999999998</v>
      </c>
      <c r="F3835">
        <v>17.13</v>
      </c>
      <c r="G3835">
        <v>17.52</v>
      </c>
      <c r="H3835">
        <f t="shared" si="963"/>
        <v>1.8429259994329428E-2</v>
      </c>
      <c r="I3835">
        <f t="shared" si="964"/>
        <v>2.9377203290246845E-2</v>
      </c>
      <c r="J3835">
        <f t="shared" si="966"/>
        <v>0.90143851907243755</v>
      </c>
      <c r="K3835" s="2">
        <v>1</v>
      </c>
      <c r="L3835" s="2">
        <v>1</v>
      </c>
      <c r="M3835" s="6">
        <f ca="1">100*(D3835-MIN(OFFSET(C3835,-$M$3+1,0):C3835))/(MAX(OFFSET(B3835,-$M$3+1,0):B3835)-MIN(OFFSET(C3835,-$M$3+1,0):C3835))</f>
        <v>86.904761904761969</v>
      </c>
      <c r="N3835" s="6">
        <f ca="1">100*(G3835-MIN(OFFSET(F3835,-$M$3+1,0):F3835))/(MAX(OFFSET(E3835,-$M$3+1,0):E3835)-MIN(OFFSET(F3835,-$M$3+1,0):F3835))</f>
        <v>85.238095238095283</v>
      </c>
      <c r="O3835" s="6">
        <f t="shared" ca="1" si="967"/>
        <v>1.6666666666666856</v>
      </c>
      <c r="P3835" s="8">
        <f t="shared" si="968"/>
        <v>1.1999999999999957</v>
      </c>
      <c r="Q3835" s="8">
        <f t="shared" si="969"/>
        <v>0.80999999999999872</v>
      </c>
      <c r="R3835" s="15">
        <f ca="1">AVERAGE(P3835:OFFSET(P3835,-$R$3+1,0))*$R$4*K3835</f>
        <v>137.87499999999983</v>
      </c>
      <c r="S3835" s="15">
        <f ca="1">AVERAGE(Q3835:OFFSET(Q3835,-$R$3+1,0))*$S$4*L3835</f>
        <v>75.25</v>
      </c>
      <c r="T3835" s="11" t="str">
        <f t="shared" ca="1" si="970"/>
        <v xml:space="preserve"> </v>
      </c>
      <c r="U3835" s="11" t="str">
        <f t="shared" ca="1" si="965"/>
        <v>Sell</v>
      </c>
      <c r="V3835" s="3" t="str">
        <f t="shared" ca="1" si="971"/>
        <v xml:space="preserve"> </v>
      </c>
      <c r="W3835" s="16" t="str">
        <f t="shared" ca="1" si="972"/>
        <v xml:space="preserve"> </v>
      </c>
      <c r="X3835" s="3">
        <f t="shared" ca="1" si="973"/>
        <v>34.9</v>
      </c>
      <c r="Y3835" s="3">
        <f t="shared" ca="1" si="974"/>
        <v>16.739999999999998</v>
      </c>
      <c r="Z3835" s="12" t="str">
        <f t="shared" ca="1" si="975"/>
        <v xml:space="preserve"> </v>
      </c>
      <c r="AA3835" s="17" t="str">
        <f t="shared" ca="1" si="976"/>
        <v xml:space="preserve"> </v>
      </c>
      <c r="AB3835" s="17" t="str">
        <f t="shared" ca="1" si="977"/>
        <v xml:space="preserve"> </v>
      </c>
      <c r="AC3835" s="19">
        <f t="shared" ca="1" si="978"/>
        <v>72085.655754144318</v>
      </c>
    </row>
    <row r="3836" spans="1:29" x14ac:dyDescent="0.25">
      <c r="A3836" s="22">
        <v>41572</v>
      </c>
      <c r="B3836" s="2">
        <v>36.119999999999997</v>
      </c>
      <c r="C3836" s="2">
        <v>35.299999999999997</v>
      </c>
      <c r="D3836" s="2">
        <v>35.700000000000003</v>
      </c>
      <c r="E3836">
        <v>17.7</v>
      </c>
      <c r="F3836">
        <v>17.260000000000002</v>
      </c>
      <c r="G3836">
        <v>17.45</v>
      </c>
      <c r="H3836">
        <f t="shared" si="963"/>
        <v>-6.1247216035634766E-3</v>
      </c>
      <c r="I3836">
        <f t="shared" si="964"/>
        <v>-3.9954337899543724E-3</v>
      </c>
      <c r="J3836">
        <f t="shared" si="966"/>
        <v>0.89682332866961434</v>
      </c>
      <c r="K3836" s="2">
        <v>1</v>
      </c>
      <c r="L3836" s="2">
        <v>1</v>
      </c>
      <c r="M3836" s="6">
        <f ca="1">100*(D3836-MIN(OFFSET(C3836,-$M$3+1,0):C3836))/(MAX(OFFSET(B3836,-$M$3+1,0):B3836)-MIN(OFFSET(C3836,-$M$3+1,0):C3836))</f>
        <v>79.947916666666742</v>
      </c>
      <c r="N3836" s="6">
        <f ca="1">100*(G3836-MIN(OFFSET(F3836,-$M$3+1,0):F3836))/(MAX(OFFSET(E3836,-$M$3+1,0):E3836)-MIN(OFFSET(F3836,-$M$3+1,0):F3836))</f>
        <v>80.512820512820539</v>
      </c>
      <c r="O3836" s="6">
        <f t="shared" ca="1" si="967"/>
        <v>-0.56490384615379696</v>
      </c>
      <c r="P3836" s="8">
        <f t="shared" si="968"/>
        <v>0.82000000000000028</v>
      </c>
      <c r="Q3836" s="8">
        <f t="shared" si="969"/>
        <v>0.43999999999999773</v>
      </c>
      <c r="R3836" s="15">
        <f ca="1">AVERAGE(P3836:OFFSET(P3836,-$R$3+1,0))*$R$4*K3836</f>
        <v>133.49999999999983</v>
      </c>
      <c r="S3836" s="15">
        <f ca="1">AVERAGE(Q3836:OFFSET(Q3836,-$R$3+1,0))*$S$4*L3836</f>
        <v>72.999999999999972</v>
      </c>
      <c r="T3836" s="11" t="str">
        <f t="shared" ca="1" si="970"/>
        <v xml:space="preserve"> </v>
      </c>
      <c r="U3836" s="11" t="str">
        <f t="shared" ca="1" si="965"/>
        <v>Exit</v>
      </c>
      <c r="V3836" s="3" t="str">
        <f t="shared" ca="1" si="971"/>
        <v xml:space="preserve"> </v>
      </c>
      <c r="W3836" s="16" t="str">
        <f t="shared" ca="1" si="972"/>
        <v xml:space="preserve"> </v>
      </c>
      <c r="X3836" s="3">
        <f t="shared" ca="1" si="973"/>
        <v>34.9</v>
      </c>
      <c r="Y3836" s="3">
        <f t="shared" ca="1" si="974"/>
        <v>16.739999999999998</v>
      </c>
      <c r="Z3836" s="12" t="str">
        <f t="shared" ca="1" si="975"/>
        <v xml:space="preserve"> </v>
      </c>
      <c r="AA3836" s="17" t="str">
        <f t="shared" ca="1" si="976"/>
        <v xml:space="preserve"> </v>
      </c>
      <c r="AB3836" s="17" t="str">
        <f t="shared" ca="1" si="977"/>
        <v xml:space="preserve"> </v>
      </c>
      <c r="AC3836" s="19">
        <f t="shared" ca="1" si="978"/>
        <v>72085.655754144318</v>
      </c>
    </row>
    <row r="3837" spans="1:29" x14ac:dyDescent="0.25">
      <c r="A3837" s="22">
        <v>41575</v>
      </c>
      <c r="B3837" s="2">
        <v>36.49</v>
      </c>
      <c r="C3837" s="2">
        <v>35.020000000000003</v>
      </c>
      <c r="D3837" s="2">
        <v>35.549999999999997</v>
      </c>
      <c r="E3837">
        <v>17.690000000000001</v>
      </c>
      <c r="F3837">
        <v>17.100000000000001</v>
      </c>
      <c r="G3837">
        <v>17.23</v>
      </c>
      <c r="H3837">
        <f t="shared" si="963"/>
        <v>-4.2016806722691147E-3</v>
      </c>
      <c r="I3837">
        <f t="shared" si="964"/>
        <v>-1.2607449856733455E-2</v>
      </c>
      <c r="J3837">
        <f t="shared" si="966"/>
        <v>0.9115346601142803</v>
      </c>
      <c r="K3837" s="2">
        <v>1</v>
      </c>
      <c r="L3837" s="2">
        <v>1</v>
      </c>
      <c r="M3837" s="6">
        <f ca="1">100*(D3837-MIN(OFFSET(C3837,-$M$3+1,0):C3837))/(MAX(OFFSET(B3837,-$M$3+1,0):B3837)-MIN(OFFSET(C3837,-$M$3+1,0):C3837))</f>
        <v>75.647668393782254</v>
      </c>
      <c r="N3837" s="6">
        <f ca="1">100*(G3837-MIN(OFFSET(F3837,-$M$3+1,0):F3837))/(MAX(OFFSET(E3837,-$M$3+1,0):E3837)-MIN(OFFSET(F3837,-$M$3+1,0):F3837))</f>
        <v>69.230769230769297</v>
      </c>
      <c r="O3837" s="6">
        <f t="shared" ca="1" si="967"/>
        <v>6.4168991630129568</v>
      </c>
      <c r="P3837" s="8">
        <f t="shared" si="968"/>
        <v>1.4699999999999989</v>
      </c>
      <c r="Q3837" s="8">
        <f t="shared" si="969"/>
        <v>0.58999999999999986</v>
      </c>
      <c r="R3837" s="15">
        <f ca="1">AVERAGE(P3837:OFFSET(P3837,-$R$3+1,0))*$R$4*K3837</f>
        <v>137.74999999999986</v>
      </c>
      <c r="S3837" s="15">
        <f ca="1">AVERAGE(Q3837:OFFSET(Q3837,-$R$3+1,0))*$S$4*L3837</f>
        <v>73.749999999999957</v>
      </c>
      <c r="T3837" s="11" t="str">
        <f t="shared" ca="1" si="970"/>
        <v xml:space="preserve"> </v>
      </c>
      <c r="U3837" s="11" t="str">
        <f t="shared" ca="1" si="965"/>
        <v xml:space="preserve"> </v>
      </c>
      <c r="V3837" s="3" t="str">
        <f t="shared" ca="1" si="971"/>
        <v xml:space="preserve"> </v>
      </c>
      <c r="W3837" s="16" t="str">
        <f t="shared" ca="1" si="972"/>
        <v xml:space="preserve"> </v>
      </c>
      <c r="X3837" s="3" t="str">
        <f t="shared" ca="1" si="973"/>
        <v xml:space="preserve"> </v>
      </c>
      <c r="Y3837" s="3" t="str">
        <f t="shared" ca="1" si="974"/>
        <v xml:space="preserve"> </v>
      </c>
      <c r="Z3837" s="12" t="str">
        <f t="shared" ca="1" si="975"/>
        <v xml:space="preserve"> </v>
      </c>
      <c r="AA3837" s="17" t="str">
        <f t="shared" ca="1" si="976"/>
        <v xml:space="preserve"> </v>
      </c>
      <c r="AB3837" s="17" t="str">
        <f t="shared" ca="1" si="977"/>
        <v xml:space="preserve"> </v>
      </c>
      <c r="AC3837" s="19">
        <f t="shared" ca="1" si="978"/>
        <v>72085.655754144318</v>
      </c>
    </row>
    <row r="3838" spans="1:29" x14ac:dyDescent="0.25">
      <c r="A3838" s="22">
        <v>41576</v>
      </c>
      <c r="B3838" s="2">
        <v>36.1</v>
      </c>
      <c r="C3838" s="2">
        <v>35.14</v>
      </c>
      <c r="D3838" s="2">
        <v>36.090000000000003</v>
      </c>
      <c r="E3838">
        <v>17.52</v>
      </c>
      <c r="F3838">
        <v>17.13</v>
      </c>
      <c r="G3838">
        <v>17.510000000000002</v>
      </c>
      <c r="H3838">
        <f t="shared" si="963"/>
        <v>1.51898734177216E-2</v>
      </c>
      <c r="I3838">
        <f t="shared" si="964"/>
        <v>1.6250725478816008E-2</v>
      </c>
      <c r="J3838">
        <f t="shared" si="966"/>
        <v>0.91851142587626478</v>
      </c>
      <c r="K3838" s="2">
        <v>1</v>
      </c>
      <c r="L3838" s="2">
        <v>1</v>
      </c>
      <c r="M3838" s="6">
        <f ca="1">100*(D3838-MIN(OFFSET(C3838,-$M$3+1,0):C3838))/(MAX(OFFSET(B3838,-$M$3+1,0):B3838)-MIN(OFFSET(C3838,-$M$3+1,0):C3838))</f>
        <v>86.348122866894244</v>
      </c>
      <c r="N3838" s="6">
        <f ca="1">100*(G3838-MIN(OFFSET(F3838,-$M$3+1,0):F3838))/(MAX(OFFSET(E3838,-$M$3+1,0):E3838)-MIN(OFFSET(F3838,-$M$3+1,0):F3838))</f>
        <v>79.874213836478191</v>
      </c>
      <c r="O3838" s="6">
        <f t="shared" ca="1" si="967"/>
        <v>6.4739090304160527</v>
      </c>
      <c r="P3838" s="8">
        <f t="shared" si="968"/>
        <v>0.96000000000000085</v>
      </c>
      <c r="Q3838" s="8">
        <f t="shared" si="969"/>
        <v>0.39000000000000057</v>
      </c>
      <c r="R3838" s="15">
        <f ca="1">AVERAGE(P3838:OFFSET(P3838,-$R$3+1,0))*$R$4*K3838</f>
        <v>125.4999999999999</v>
      </c>
      <c r="S3838" s="15">
        <f ca="1">AVERAGE(Q3838:OFFSET(Q3838,-$R$3+1,0))*$S$4*L3838</f>
        <v>63.624999999999979</v>
      </c>
      <c r="T3838" s="11" t="str">
        <f t="shared" ca="1" si="970"/>
        <v xml:space="preserve"> </v>
      </c>
      <c r="U3838" s="11" t="str">
        <f t="shared" ca="1" si="965"/>
        <v xml:space="preserve"> </v>
      </c>
      <c r="V3838" s="3" t="str">
        <f t="shared" ca="1" si="971"/>
        <v xml:space="preserve"> </v>
      </c>
      <c r="W3838" s="16" t="str">
        <f t="shared" ca="1" si="972"/>
        <v xml:space="preserve"> </v>
      </c>
      <c r="X3838" s="3" t="str">
        <f t="shared" ca="1" si="973"/>
        <v xml:space="preserve"> </v>
      </c>
      <c r="Y3838" s="3" t="str">
        <f t="shared" ca="1" si="974"/>
        <v xml:space="preserve"> </v>
      </c>
      <c r="Z3838" s="12" t="str">
        <f t="shared" ca="1" si="975"/>
        <v xml:space="preserve"> </v>
      </c>
      <c r="AA3838" s="17" t="str">
        <f t="shared" ca="1" si="976"/>
        <v xml:space="preserve"> </v>
      </c>
      <c r="AB3838" s="17" t="str">
        <f t="shared" ca="1" si="977"/>
        <v xml:space="preserve"> </v>
      </c>
      <c r="AC3838" s="19">
        <f t="shared" ca="1" si="978"/>
        <v>72085.655754144318</v>
      </c>
    </row>
    <row r="3839" spans="1:29" x14ac:dyDescent="0.25">
      <c r="A3839" s="22">
        <v>41577</v>
      </c>
      <c r="B3839" s="2">
        <v>36.090000000000003</v>
      </c>
      <c r="C3839" s="2">
        <v>35.020000000000003</v>
      </c>
      <c r="D3839" s="2">
        <v>35.36</v>
      </c>
      <c r="E3839">
        <v>17.63</v>
      </c>
      <c r="F3839">
        <v>16.850000000000001</v>
      </c>
      <c r="G3839">
        <v>17.04</v>
      </c>
      <c r="H3839">
        <f t="shared" si="963"/>
        <v>-2.0227209753394426E-2</v>
      </c>
      <c r="I3839">
        <f t="shared" si="964"/>
        <v>-2.6841804683038428E-2</v>
      </c>
      <c r="J3839">
        <f t="shared" si="966"/>
        <v>0.92130859089266826</v>
      </c>
      <c r="K3839" s="2">
        <v>1</v>
      </c>
      <c r="L3839" s="2">
        <v>1</v>
      </c>
      <c r="M3839" s="6">
        <f ca="1">100*(D3839-MIN(OFFSET(C3839,-$M$3+1,0):C3839))/(MAX(OFFSET(B3839,-$M$3+1,0):B3839)-MIN(OFFSET(C3839,-$M$3+1,0):C3839))</f>
        <v>41.14583333333325</v>
      </c>
      <c r="N3839" s="6">
        <f ca="1">100*(G3839-MIN(OFFSET(F3839,-$M$3+1,0):F3839))/(MAX(OFFSET(E3839,-$M$3+1,0):E3839)-MIN(OFFSET(F3839,-$M$3+1,0):F3839))</f>
        <v>33.050847457627178</v>
      </c>
      <c r="O3839" s="6">
        <f t="shared" ca="1" si="967"/>
        <v>8.0949858757060724</v>
      </c>
      <c r="P3839" s="8">
        <f t="shared" si="968"/>
        <v>1.0700000000000003</v>
      </c>
      <c r="Q3839" s="8">
        <f t="shared" si="969"/>
        <v>0.77999999999999758</v>
      </c>
      <c r="R3839" s="15">
        <f ca="1">AVERAGE(P3839:OFFSET(P3839,-$R$3+1,0))*$R$4*K3839</f>
        <v>129.49999999999991</v>
      </c>
      <c r="S3839" s="15">
        <f ca="1">AVERAGE(Q3839:OFFSET(Q3839,-$R$3+1,0))*$S$4*L3839</f>
        <v>68.374999999999915</v>
      </c>
      <c r="T3839" s="11" t="str">
        <f t="shared" ca="1" si="970"/>
        <v xml:space="preserve"> </v>
      </c>
      <c r="U3839" s="11" t="str">
        <f t="shared" ca="1" si="965"/>
        <v xml:space="preserve"> </v>
      </c>
      <c r="V3839" s="3" t="str">
        <f t="shared" ca="1" si="971"/>
        <v xml:space="preserve"> </v>
      </c>
      <c r="W3839" s="16" t="str">
        <f t="shared" ca="1" si="972"/>
        <v xml:space="preserve"> </v>
      </c>
      <c r="X3839" s="3" t="str">
        <f t="shared" ca="1" si="973"/>
        <v xml:space="preserve"> </v>
      </c>
      <c r="Y3839" s="3" t="str">
        <f t="shared" ca="1" si="974"/>
        <v xml:space="preserve"> </v>
      </c>
      <c r="Z3839" s="12" t="str">
        <f t="shared" ca="1" si="975"/>
        <v xml:space="preserve"> </v>
      </c>
      <c r="AA3839" s="17" t="str">
        <f t="shared" ca="1" si="976"/>
        <v xml:space="preserve"> </v>
      </c>
      <c r="AB3839" s="17" t="str">
        <f t="shared" ca="1" si="977"/>
        <v xml:space="preserve"> </v>
      </c>
      <c r="AC3839" s="19">
        <f t="shared" ca="1" si="978"/>
        <v>72085.655754144318</v>
      </c>
    </row>
    <row r="3840" spans="1:29" x14ac:dyDescent="0.25">
      <c r="A3840" s="22">
        <v>41578</v>
      </c>
      <c r="B3840" s="2">
        <v>35.36</v>
      </c>
      <c r="C3840" s="2">
        <v>34.270000000000003</v>
      </c>
      <c r="D3840" s="2">
        <v>34.29</v>
      </c>
      <c r="E3840">
        <v>17.05</v>
      </c>
      <c r="F3840">
        <v>16.52</v>
      </c>
      <c r="G3840">
        <v>16.52</v>
      </c>
      <c r="H3840">
        <f t="shared" si="963"/>
        <v>-3.0260180995475117E-2</v>
      </c>
      <c r="I3840">
        <f t="shared" si="964"/>
        <v>-3.0516431924882625E-2</v>
      </c>
      <c r="J3840">
        <f t="shared" si="966"/>
        <v>0.92157144947303127</v>
      </c>
      <c r="K3840" s="2">
        <v>1</v>
      </c>
      <c r="L3840" s="2">
        <v>1</v>
      </c>
      <c r="M3840" s="6">
        <f ca="1">100*(D3840-MIN(OFFSET(C3840,-$M$3+1,0):C3840))/(MAX(OFFSET(B3840,-$M$3+1,0):B3840)-MIN(OFFSET(C3840,-$M$3+1,0):C3840))</f>
        <v>0.90090090090072217</v>
      </c>
      <c r="N3840" s="6">
        <f ca="1">100*(G3840-MIN(OFFSET(F3840,-$M$3+1,0):F3840))/(MAX(OFFSET(E3840,-$M$3+1,0):E3840)-MIN(OFFSET(F3840,-$M$3+1,0):F3840))</f>
        <v>0</v>
      </c>
      <c r="O3840" s="6">
        <f t="shared" ca="1" si="967"/>
        <v>0.90090090090072217</v>
      </c>
      <c r="P3840" s="8">
        <f t="shared" si="968"/>
        <v>1.0899999999999963</v>
      </c>
      <c r="Q3840" s="8">
        <f t="shared" si="969"/>
        <v>0.53000000000000114</v>
      </c>
      <c r="R3840" s="15">
        <f ca="1">AVERAGE(P3840:OFFSET(P3840,-$R$3+1,0))*$R$4*K3840</f>
        <v>125.4999999999999</v>
      </c>
      <c r="S3840" s="15">
        <f ca="1">AVERAGE(Q3840:OFFSET(Q3840,-$R$3+1,0))*$S$4*L3840</f>
        <v>62.74999999999995</v>
      </c>
      <c r="T3840" s="11" t="str">
        <f t="shared" ca="1" si="970"/>
        <v xml:space="preserve"> </v>
      </c>
      <c r="U3840" s="11" t="str">
        <f t="shared" ca="1" si="965"/>
        <v xml:space="preserve"> </v>
      </c>
      <c r="V3840" s="3" t="str">
        <f t="shared" ca="1" si="971"/>
        <v xml:space="preserve"> </v>
      </c>
      <c r="W3840" s="16" t="str">
        <f t="shared" ca="1" si="972"/>
        <v xml:space="preserve"> </v>
      </c>
      <c r="X3840" s="3" t="str">
        <f t="shared" ca="1" si="973"/>
        <v xml:space="preserve"> </v>
      </c>
      <c r="Y3840" s="3" t="str">
        <f t="shared" ca="1" si="974"/>
        <v xml:space="preserve"> </v>
      </c>
      <c r="Z3840" s="12" t="str">
        <f t="shared" ca="1" si="975"/>
        <v xml:space="preserve"> </v>
      </c>
      <c r="AA3840" s="17" t="str">
        <f t="shared" ca="1" si="976"/>
        <v xml:space="preserve"> </v>
      </c>
      <c r="AB3840" s="17" t="str">
        <f t="shared" ca="1" si="977"/>
        <v xml:space="preserve"> </v>
      </c>
      <c r="AC3840" s="19">
        <f t="shared" ca="1" si="978"/>
        <v>72085.655754144318</v>
      </c>
    </row>
    <row r="3841" spans="1:29" x14ac:dyDescent="0.25">
      <c r="A3841" s="22">
        <v>41579</v>
      </c>
      <c r="B3841" s="2">
        <v>34.46</v>
      </c>
      <c r="C3841" s="2">
        <v>33.130000000000003</v>
      </c>
      <c r="D3841" s="2">
        <v>33.729999999999997</v>
      </c>
      <c r="E3841">
        <v>16.63</v>
      </c>
      <c r="F3841">
        <v>15.93</v>
      </c>
      <c r="G3841">
        <v>16.149999999999999</v>
      </c>
      <c r="H3841">
        <f t="shared" si="963"/>
        <v>-1.6331291921843127E-2</v>
      </c>
      <c r="I3841">
        <f t="shared" si="964"/>
        <v>-2.2397094430992803E-2</v>
      </c>
      <c r="J3841">
        <f t="shared" si="966"/>
        <v>0.92754882529076332</v>
      </c>
      <c r="K3841" s="2">
        <v>1</v>
      </c>
      <c r="L3841" s="2">
        <v>1</v>
      </c>
      <c r="M3841" s="6">
        <f ca="1">100*(D3841-MIN(OFFSET(C3841,-$M$3+1,0):C3841))/(MAX(OFFSET(B3841,-$M$3+1,0):B3841)-MIN(OFFSET(C3841,-$M$3+1,0):C3841))</f>
        <v>17.857142857142691</v>
      </c>
      <c r="N3841" s="6">
        <f ca="1">100*(G3841-MIN(OFFSET(F3841,-$M$3+1,0):F3841))/(MAX(OFFSET(E3841,-$M$3+1,0):E3841)-MIN(OFFSET(F3841,-$M$3+1,0):F3841))</f>
        <v>12.429378531073386</v>
      </c>
      <c r="O3841" s="6">
        <f t="shared" ca="1" si="967"/>
        <v>5.4277643260693047</v>
      </c>
      <c r="P3841" s="8">
        <f t="shared" si="968"/>
        <v>1.3299999999999983</v>
      </c>
      <c r="Q3841" s="8">
        <f t="shared" si="969"/>
        <v>0.69999999999999929</v>
      </c>
      <c r="R3841" s="15">
        <f ca="1">AVERAGE(P3841:OFFSET(P3841,-$R$3+1,0))*$R$4*K3841</f>
        <v>120.1249999999999</v>
      </c>
      <c r="S3841" s="15">
        <f ca="1">AVERAGE(Q3841:OFFSET(Q3841,-$R$3+1,0))*$S$4*L3841</f>
        <v>62.999999999999943</v>
      </c>
      <c r="T3841" s="11" t="str">
        <f t="shared" ca="1" si="970"/>
        <v xml:space="preserve"> </v>
      </c>
      <c r="U3841" s="11" t="str">
        <f t="shared" ca="1" si="965"/>
        <v xml:space="preserve"> </v>
      </c>
      <c r="V3841" s="3" t="str">
        <f t="shared" ca="1" si="971"/>
        <v xml:space="preserve"> </v>
      </c>
      <c r="W3841" s="16" t="str">
        <f t="shared" ca="1" si="972"/>
        <v xml:space="preserve"> </v>
      </c>
      <c r="X3841" s="3" t="str">
        <f t="shared" ca="1" si="973"/>
        <v xml:space="preserve"> </v>
      </c>
      <c r="Y3841" s="3" t="str">
        <f t="shared" ca="1" si="974"/>
        <v xml:space="preserve"> </v>
      </c>
      <c r="Z3841" s="12" t="str">
        <f t="shared" ca="1" si="975"/>
        <v xml:space="preserve"> </v>
      </c>
      <c r="AA3841" s="17" t="str">
        <f t="shared" ca="1" si="976"/>
        <v xml:space="preserve"> </v>
      </c>
      <c r="AB3841" s="17" t="str">
        <f t="shared" ca="1" si="977"/>
        <v xml:space="preserve"> </v>
      </c>
      <c r="AC3841" s="19">
        <f t="shared" ca="1" si="978"/>
        <v>72085.655754144318</v>
      </c>
    </row>
    <row r="3842" spans="1:29" x14ac:dyDescent="0.25">
      <c r="A3842" s="22">
        <v>41582</v>
      </c>
      <c r="B3842" s="2">
        <v>34.51</v>
      </c>
      <c r="C3842" s="2">
        <v>33.700000000000003</v>
      </c>
      <c r="D3842" s="2">
        <v>33.869999999999997</v>
      </c>
      <c r="E3842">
        <v>16.739999999999998</v>
      </c>
      <c r="F3842">
        <v>16.309999999999999</v>
      </c>
      <c r="G3842">
        <v>16.43</v>
      </c>
      <c r="H3842">
        <f t="shared" si="963"/>
        <v>4.1506077675659281E-3</v>
      </c>
      <c r="I3842">
        <f t="shared" si="964"/>
        <v>1.7337461300309664E-2</v>
      </c>
      <c r="J3842">
        <f t="shared" si="966"/>
        <v>0.94208909974105748</v>
      </c>
      <c r="K3842" s="2">
        <v>1</v>
      </c>
      <c r="L3842" s="2">
        <v>1</v>
      </c>
      <c r="M3842" s="6">
        <f ca="1">100*(D3842-MIN(OFFSET(C3842,-$M$3+1,0):C3842))/(MAX(OFFSET(B3842,-$M$3+1,0):B3842)-MIN(OFFSET(C3842,-$M$3+1,0):C3842))</f>
        <v>22.023809523809376</v>
      </c>
      <c r="N3842" s="6">
        <f ca="1">100*(G3842-MIN(OFFSET(F3842,-$M$3+1,0):F3842))/(MAX(OFFSET(E3842,-$M$3+1,0):E3842)-MIN(OFFSET(F3842,-$M$3+1,0):F3842))</f>
        <v>28.409090909090885</v>
      </c>
      <c r="O3842" s="6">
        <f t="shared" ca="1" si="967"/>
        <v>-6.3852813852815089</v>
      </c>
      <c r="P3842" s="8">
        <f t="shared" si="968"/>
        <v>0.80999999999999517</v>
      </c>
      <c r="Q3842" s="8">
        <f t="shared" si="969"/>
        <v>0.58999999999999986</v>
      </c>
      <c r="R3842" s="15">
        <f ca="1">AVERAGE(P3842:OFFSET(P3842,-$R$3+1,0))*$R$4*K3842</f>
        <v>109.37499999999983</v>
      </c>
      <c r="S3842" s="15">
        <f ca="1">AVERAGE(Q3842:OFFSET(Q3842,-$R$3+1,0))*$S$4*L3842</f>
        <v>60.374999999999936</v>
      </c>
      <c r="T3842" s="11" t="str">
        <f t="shared" ca="1" si="970"/>
        <v xml:space="preserve"> </v>
      </c>
      <c r="U3842" s="11" t="str">
        <f t="shared" ca="1" si="965"/>
        <v xml:space="preserve"> </v>
      </c>
      <c r="V3842" s="3" t="str">
        <f t="shared" ca="1" si="971"/>
        <v xml:space="preserve"> </v>
      </c>
      <c r="W3842" s="16" t="str">
        <f t="shared" ca="1" si="972"/>
        <v xml:space="preserve"> </v>
      </c>
      <c r="X3842" s="3" t="str">
        <f t="shared" ca="1" si="973"/>
        <v xml:space="preserve"> </v>
      </c>
      <c r="Y3842" s="3" t="str">
        <f t="shared" ca="1" si="974"/>
        <v xml:space="preserve"> </v>
      </c>
      <c r="Z3842" s="12" t="str">
        <f t="shared" ca="1" si="975"/>
        <v xml:space="preserve"> </v>
      </c>
      <c r="AA3842" s="17" t="str">
        <f t="shared" ca="1" si="976"/>
        <v xml:space="preserve"> </v>
      </c>
      <c r="AB3842" s="17" t="str">
        <f t="shared" ca="1" si="977"/>
        <v xml:space="preserve"> </v>
      </c>
      <c r="AC3842" s="19">
        <f t="shared" ca="1" si="978"/>
        <v>72085.655754144318</v>
      </c>
    </row>
    <row r="3843" spans="1:29" x14ac:dyDescent="0.25">
      <c r="A3843" s="22">
        <v>41583</v>
      </c>
      <c r="B3843" s="2">
        <v>33.869999999999997</v>
      </c>
      <c r="C3843" s="2">
        <v>32.729999999999997</v>
      </c>
      <c r="D3843" s="2">
        <v>33.07</v>
      </c>
      <c r="E3843">
        <v>16.43</v>
      </c>
      <c r="F3843">
        <v>15.9</v>
      </c>
      <c r="G3843">
        <v>16.059999999999999</v>
      </c>
      <c r="H3843">
        <f t="shared" si="963"/>
        <v>-2.361972246826094E-2</v>
      </c>
      <c r="I3843">
        <f t="shared" si="964"/>
        <v>-2.251978088861839E-2</v>
      </c>
      <c r="J3843">
        <f t="shared" si="966"/>
        <v>0.94670027973876369</v>
      </c>
      <c r="K3843" s="2">
        <v>1</v>
      </c>
      <c r="L3843" s="2">
        <v>1</v>
      </c>
      <c r="M3843" s="6">
        <f ca="1">100*(D3843-MIN(OFFSET(C3843,-$M$3+1,0):C3843))/(MAX(OFFSET(B3843,-$M$3+1,0):B3843)-MIN(OFFSET(C3843,-$M$3+1,0):C3843))</f>
        <v>10.089020771513441</v>
      </c>
      <c r="N3843" s="6">
        <f ca="1">100*(G3843-MIN(OFFSET(F3843,-$M$3+1,0):F3843))/(MAX(OFFSET(E3843,-$M$3+1,0):E3843)-MIN(OFFSET(F3843,-$M$3+1,0):F3843))</f>
        <v>9.2485549132947096</v>
      </c>
      <c r="O3843" s="6">
        <f t="shared" ca="1" si="967"/>
        <v>0.84046585821873165</v>
      </c>
      <c r="P3843" s="8">
        <f t="shared" si="968"/>
        <v>1.1400000000000006</v>
      </c>
      <c r="Q3843" s="8">
        <f t="shared" si="969"/>
        <v>0.52999999999999936</v>
      </c>
      <c r="R3843" s="15">
        <f ca="1">AVERAGE(P3843:OFFSET(P3843,-$R$3+1,0))*$R$4*K3843</f>
        <v>108.62499999999989</v>
      </c>
      <c r="S3843" s="15">
        <f ca="1">AVERAGE(Q3843:OFFSET(Q3843,-$R$3+1,0))*$S$4*L3843</f>
        <v>56.874999999999943</v>
      </c>
      <c r="T3843" s="11" t="str">
        <f t="shared" ca="1" si="970"/>
        <v xml:space="preserve"> </v>
      </c>
      <c r="U3843" s="11" t="str">
        <f t="shared" ca="1" si="965"/>
        <v xml:space="preserve"> </v>
      </c>
      <c r="V3843" s="3" t="str">
        <f t="shared" ca="1" si="971"/>
        <v xml:space="preserve"> </v>
      </c>
      <c r="W3843" s="16" t="str">
        <f t="shared" ca="1" si="972"/>
        <v xml:space="preserve"> </v>
      </c>
      <c r="X3843" s="3" t="str">
        <f t="shared" ca="1" si="973"/>
        <v xml:space="preserve"> </v>
      </c>
      <c r="Y3843" s="3" t="str">
        <f t="shared" ca="1" si="974"/>
        <v xml:space="preserve"> </v>
      </c>
      <c r="Z3843" s="12" t="str">
        <f t="shared" ca="1" si="975"/>
        <v xml:space="preserve"> </v>
      </c>
      <c r="AA3843" s="17" t="str">
        <f t="shared" ca="1" si="976"/>
        <v xml:space="preserve"> </v>
      </c>
      <c r="AB3843" s="17" t="str">
        <f t="shared" ca="1" si="977"/>
        <v xml:space="preserve"> </v>
      </c>
      <c r="AC3843" s="19">
        <f t="shared" ca="1" si="978"/>
        <v>72085.655754144318</v>
      </c>
    </row>
    <row r="3844" spans="1:29" x14ac:dyDescent="0.25">
      <c r="A3844" s="22">
        <v>41584</v>
      </c>
      <c r="B3844" s="2">
        <v>33.64</v>
      </c>
      <c r="C3844" s="2">
        <v>32.79</v>
      </c>
      <c r="D3844" s="2">
        <v>33.270000000000003</v>
      </c>
      <c r="E3844">
        <v>16.399999999999999</v>
      </c>
      <c r="F3844">
        <v>15.97</v>
      </c>
      <c r="G3844">
        <v>16.13</v>
      </c>
      <c r="H3844">
        <f t="shared" si="963"/>
        <v>6.0477774417901919E-3</v>
      </c>
      <c r="I3844">
        <f t="shared" si="964"/>
        <v>4.3586550435865679E-3</v>
      </c>
      <c r="J3844">
        <f t="shared" si="966"/>
        <v>0.94834755744965871</v>
      </c>
      <c r="K3844" s="2">
        <v>1</v>
      </c>
      <c r="L3844" s="2">
        <v>1</v>
      </c>
      <c r="M3844" s="6">
        <f ca="1">100*(D3844-MIN(OFFSET(C3844,-$M$3+1,0):C3844))/(MAX(OFFSET(B3844,-$M$3+1,0):B3844)-MIN(OFFSET(C3844,-$M$3+1,0):C3844))</f>
        <v>16.071428571428726</v>
      </c>
      <c r="N3844" s="6">
        <f ca="1">100*(G3844-MIN(OFFSET(F3844,-$M$3+1,0):F3844))/(MAX(OFFSET(E3844,-$M$3+1,0):E3844)-MIN(OFFSET(F3844,-$M$3+1,0):F3844))</f>
        <v>13.294797687861204</v>
      </c>
      <c r="O3844" s="6">
        <f t="shared" ca="1" si="967"/>
        <v>2.7766308835675222</v>
      </c>
      <c r="P3844" s="8">
        <f t="shared" si="968"/>
        <v>0.85000000000000142</v>
      </c>
      <c r="Q3844" s="8">
        <f t="shared" si="969"/>
        <v>0.42999999999999794</v>
      </c>
      <c r="R3844" s="15">
        <f ca="1">AVERAGE(P3844:OFFSET(P3844,-$R$3+1,0))*$R$4*K3844</f>
        <v>108.9999999999999</v>
      </c>
      <c r="S3844" s="15">
        <f ca="1">AVERAGE(Q3844:OFFSET(Q3844,-$R$3+1,0))*$S$4*L3844</f>
        <v>56.749999999999943</v>
      </c>
      <c r="T3844" s="11" t="str">
        <f t="shared" ca="1" si="970"/>
        <v xml:space="preserve"> </v>
      </c>
      <c r="U3844" s="11" t="str">
        <f t="shared" ca="1" si="965"/>
        <v xml:space="preserve"> </v>
      </c>
      <c r="V3844" s="3" t="str">
        <f t="shared" ca="1" si="971"/>
        <v xml:space="preserve"> </v>
      </c>
      <c r="W3844" s="16" t="str">
        <f t="shared" ca="1" si="972"/>
        <v xml:space="preserve"> </v>
      </c>
      <c r="X3844" s="3" t="str">
        <f t="shared" ca="1" si="973"/>
        <v xml:space="preserve"> </v>
      </c>
      <c r="Y3844" s="3" t="str">
        <f t="shared" ca="1" si="974"/>
        <v xml:space="preserve"> </v>
      </c>
      <c r="Z3844" s="12" t="str">
        <f t="shared" ca="1" si="975"/>
        <v xml:space="preserve"> </v>
      </c>
      <c r="AA3844" s="17" t="str">
        <f t="shared" ca="1" si="976"/>
        <v xml:space="preserve"> </v>
      </c>
      <c r="AB3844" s="17" t="str">
        <f t="shared" ca="1" si="977"/>
        <v xml:space="preserve"> </v>
      </c>
      <c r="AC3844" s="19">
        <f t="shared" ca="1" si="978"/>
        <v>72085.655754144318</v>
      </c>
    </row>
    <row r="3845" spans="1:29" x14ac:dyDescent="0.25">
      <c r="A3845" s="22">
        <v>41585</v>
      </c>
      <c r="B3845" s="2">
        <v>34.43</v>
      </c>
      <c r="C3845" s="2">
        <v>32.97</v>
      </c>
      <c r="D3845" s="2">
        <v>33</v>
      </c>
      <c r="E3845">
        <v>16.670000000000002</v>
      </c>
      <c r="F3845">
        <v>15.99</v>
      </c>
      <c r="G3845">
        <v>16.11</v>
      </c>
      <c r="H3845">
        <f t="shared" ref="H3845:H3908" si="979">D3845/D3844-1</f>
        <v>-8.1154192966637062E-3</v>
      </c>
      <c r="I3845">
        <f t="shared" ref="I3845:I3908" si="980">G3845/G3844-1</f>
        <v>-1.2399256044637319E-3</v>
      </c>
      <c r="J3845">
        <f t="shared" si="966"/>
        <v>0.94443663580332926</v>
      </c>
      <c r="K3845" s="2">
        <v>1</v>
      </c>
      <c r="L3845" s="2">
        <v>1</v>
      </c>
      <c r="M3845" s="6">
        <f ca="1">100*(D3845-MIN(OFFSET(C3845,-$M$3+1,0):C3845))/(MAX(OFFSET(B3845,-$M$3+1,0):B3845)-MIN(OFFSET(C3845,-$M$3+1,0):C3845))</f>
        <v>10.266159695817599</v>
      </c>
      <c r="N3845" s="6">
        <f ca="1">100*(G3845-MIN(OFFSET(F3845,-$M$3+1,0):F3845))/(MAX(OFFSET(E3845,-$M$3+1,0):E3845)-MIN(OFFSET(F3845,-$M$3+1,0):F3845))</f>
        <v>18.260869565217305</v>
      </c>
      <c r="O3845" s="6">
        <f t="shared" ca="1" si="967"/>
        <v>-7.9947098693997063</v>
      </c>
      <c r="P3845" s="8">
        <f t="shared" si="968"/>
        <v>1.4600000000000009</v>
      </c>
      <c r="Q3845" s="8">
        <f t="shared" si="969"/>
        <v>0.68000000000000149</v>
      </c>
      <c r="R3845" s="15">
        <f ca="1">AVERAGE(P3845:OFFSET(P3845,-$R$3+1,0))*$R$4*K3845</f>
        <v>108.87499999999991</v>
      </c>
      <c r="S3845" s="15">
        <f ca="1">AVERAGE(Q3845:OFFSET(Q3845,-$R$3+1,0))*$S$4*L3845</f>
        <v>57.874999999999964</v>
      </c>
      <c r="T3845" s="11" t="str">
        <f t="shared" ca="1" si="970"/>
        <v xml:space="preserve"> </v>
      </c>
      <c r="U3845" s="11" t="str">
        <f t="shared" ca="1" si="965"/>
        <v xml:space="preserve"> </v>
      </c>
      <c r="V3845" s="3" t="str">
        <f t="shared" ca="1" si="971"/>
        <v xml:space="preserve"> </v>
      </c>
      <c r="W3845" s="16" t="str">
        <f t="shared" ca="1" si="972"/>
        <v xml:space="preserve"> </v>
      </c>
      <c r="X3845" s="3" t="str">
        <f t="shared" ca="1" si="973"/>
        <v xml:space="preserve"> </v>
      </c>
      <c r="Y3845" s="3" t="str">
        <f t="shared" ca="1" si="974"/>
        <v xml:space="preserve"> </v>
      </c>
      <c r="Z3845" s="12" t="str">
        <f t="shared" ca="1" si="975"/>
        <v xml:space="preserve"> </v>
      </c>
      <c r="AA3845" s="17" t="str">
        <f t="shared" ca="1" si="976"/>
        <v xml:space="preserve"> </v>
      </c>
      <c r="AB3845" s="17" t="str">
        <f t="shared" ca="1" si="977"/>
        <v xml:space="preserve"> </v>
      </c>
      <c r="AC3845" s="19">
        <f t="shared" ca="1" si="978"/>
        <v>72085.655754144318</v>
      </c>
    </row>
    <row r="3846" spans="1:29" x14ac:dyDescent="0.25">
      <c r="A3846" s="22">
        <v>41586</v>
      </c>
      <c r="B3846" s="2">
        <v>32.659999999999997</v>
      </c>
      <c r="C3846" s="2">
        <v>31.17</v>
      </c>
      <c r="D3846" s="2">
        <v>31.57</v>
      </c>
      <c r="E3846">
        <v>15.95</v>
      </c>
      <c r="F3846">
        <v>15.4</v>
      </c>
      <c r="G3846">
        <v>15.56</v>
      </c>
      <c r="H3846">
        <f t="shared" si="979"/>
        <v>-4.3333333333333335E-2</v>
      </c>
      <c r="I3846">
        <f t="shared" si="980"/>
        <v>-3.414028553693349E-2</v>
      </c>
      <c r="J3846">
        <f t="shared" si="966"/>
        <v>0.94426816923130386</v>
      </c>
      <c r="K3846" s="2">
        <v>1</v>
      </c>
      <c r="L3846" s="2">
        <v>1</v>
      </c>
      <c r="M3846" s="6">
        <f ca="1">100*(D3846-MIN(OFFSET(C3846,-$M$3+1,0):C3846))/(MAX(OFFSET(B3846,-$M$3+1,0):B3846)-MIN(OFFSET(C3846,-$M$3+1,0):C3846))</f>
        <v>11.976047904191587</v>
      </c>
      <c r="N3846" s="6">
        <f ca="1">100*(G3846-MIN(OFFSET(F3846,-$M$3+1,0):F3846))/(MAX(OFFSET(E3846,-$M$3+1,0):E3846)-MIN(OFFSET(F3846,-$M$3+1,0):F3846))</f>
        <v>11.940298507462714</v>
      </c>
      <c r="O3846" s="6">
        <f t="shared" ca="1" si="967"/>
        <v>3.5749396728872895E-2</v>
      </c>
      <c r="P3846" s="8">
        <f t="shared" si="968"/>
        <v>1.8299999999999983</v>
      </c>
      <c r="Q3846" s="8">
        <f t="shared" si="969"/>
        <v>0.70999999999999908</v>
      </c>
      <c r="R3846" s="15">
        <f ca="1">AVERAGE(P3846:OFFSET(P3846,-$R$3+1,0))*$R$4*K3846</f>
        <v>119.74999999999989</v>
      </c>
      <c r="S3846" s="15">
        <f ca="1">AVERAGE(Q3846:OFFSET(Q3846,-$R$3+1,0))*$S$4*L3846</f>
        <v>61.874999999999943</v>
      </c>
      <c r="T3846" s="11" t="str">
        <f t="shared" ca="1" si="970"/>
        <v xml:space="preserve"> </v>
      </c>
      <c r="U3846" s="11" t="str">
        <f t="shared" ca="1" si="965"/>
        <v xml:space="preserve"> </v>
      </c>
      <c r="V3846" s="3" t="str">
        <f t="shared" ca="1" si="971"/>
        <v xml:space="preserve"> </v>
      </c>
      <c r="W3846" s="16" t="str">
        <f t="shared" ca="1" si="972"/>
        <v xml:space="preserve"> </v>
      </c>
      <c r="X3846" s="3" t="str">
        <f t="shared" ca="1" si="973"/>
        <v xml:space="preserve"> </v>
      </c>
      <c r="Y3846" s="3" t="str">
        <f t="shared" ca="1" si="974"/>
        <v xml:space="preserve"> </v>
      </c>
      <c r="Z3846" s="12" t="str">
        <f t="shared" ca="1" si="975"/>
        <v xml:space="preserve"> </v>
      </c>
      <c r="AA3846" s="17" t="str">
        <f t="shared" ca="1" si="976"/>
        <v xml:space="preserve"> </v>
      </c>
      <c r="AB3846" s="17" t="str">
        <f t="shared" ca="1" si="977"/>
        <v xml:space="preserve"> </v>
      </c>
      <c r="AC3846" s="19">
        <f t="shared" ca="1" si="978"/>
        <v>72085.655754144318</v>
      </c>
    </row>
    <row r="3847" spans="1:29" x14ac:dyDescent="0.25">
      <c r="A3847" s="22">
        <v>41589</v>
      </c>
      <c r="B3847" s="2">
        <v>31.63</v>
      </c>
      <c r="C3847" s="2">
        <v>30.94</v>
      </c>
      <c r="D3847" s="2">
        <v>31.37</v>
      </c>
      <c r="E3847">
        <v>15.55</v>
      </c>
      <c r="F3847">
        <v>15.06</v>
      </c>
      <c r="G3847">
        <v>15.43</v>
      </c>
      <c r="H3847">
        <f t="shared" si="979"/>
        <v>-6.3351282863477465E-3</v>
      </c>
      <c r="I3847">
        <f t="shared" si="980"/>
        <v>-8.3547557840617515E-3</v>
      </c>
      <c r="J3847">
        <f t="shared" si="966"/>
        <v>0.94433923731007552</v>
      </c>
      <c r="K3847" s="2">
        <v>1</v>
      </c>
      <c r="L3847" s="2">
        <v>1</v>
      </c>
      <c r="M3847" s="6">
        <f ca="1">100*(D3847-MIN(OFFSET(C3847,-$M$3+1,0):C3847))/(MAX(OFFSET(B3847,-$M$3+1,0):B3847)-MIN(OFFSET(C3847,-$M$3+1,0):C3847))</f>
        <v>12.044817927170872</v>
      </c>
      <c r="N3847" s="6">
        <f ca="1">100*(G3847-MIN(OFFSET(F3847,-$M$3+1,0):F3847))/(MAX(OFFSET(E3847,-$M$3+1,0):E3847)-MIN(OFFSET(F3847,-$M$3+1,0):F3847))</f>
        <v>22.023809523809504</v>
      </c>
      <c r="O3847" s="6">
        <f t="shared" ca="1" si="967"/>
        <v>-9.9789915966386324</v>
      </c>
      <c r="P3847" s="8">
        <f t="shared" si="968"/>
        <v>0.68999999999999773</v>
      </c>
      <c r="Q3847" s="8">
        <f t="shared" si="969"/>
        <v>0.5</v>
      </c>
      <c r="R3847" s="15">
        <f ca="1">AVERAGE(P3847:OFFSET(P3847,-$R$3+1,0))*$R$4*K3847</f>
        <v>114.99999999999986</v>
      </c>
      <c r="S3847" s="15">
        <f ca="1">AVERAGE(Q3847:OFFSET(Q3847,-$R$3+1,0))*$S$4*L3847</f>
        <v>58.374999999999979</v>
      </c>
      <c r="T3847" s="11" t="str">
        <f t="shared" ca="1" si="970"/>
        <v xml:space="preserve"> </v>
      </c>
      <c r="U3847" s="11" t="str">
        <f t="shared" ca="1" si="965"/>
        <v xml:space="preserve"> </v>
      </c>
      <c r="V3847" s="3" t="str">
        <f t="shared" ca="1" si="971"/>
        <v xml:space="preserve"> </v>
      </c>
      <c r="W3847" s="16" t="str">
        <f t="shared" ca="1" si="972"/>
        <v xml:space="preserve"> </v>
      </c>
      <c r="X3847" s="3" t="str">
        <f t="shared" ca="1" si="973"/>
        <v xml:space="preserve"> </v>
      </c>
      <c r="Y3847" s="3" t="str">
        <f t="shared" ca="1" si="974"/>
        <v xml:space="preserve"> </v>
      </c>
      <c r="Z3847" s="12" t="str">
        <f t="shared" ca="1" si="975"/>
        <v xml:space="preserve"> </v>
      </c>
      <c r="AA3847" s="17" t="str">
        <f t="shared" ca="1" si="976"/>
        <v xml:space="preserve"> </v>
      </c>
      <c r="AB3847" s="17" t="str">
        <f t="shared" ca="1" si="977"/>
        <v xml:space="preserve"> </v>
      </c>
      <c r="AC3847" s="19">
        <f t="shared" ca="1" si="978"/>
        <v>72085.655754144318</v>
      </c>
    </row>
    <row r="3848" spans="1:29" x14ac:dyDescent="0.25">
      <c r="A3848" s="22">
        <v>41590</v>
      </c>
      <c r="B3848" s="2">
        <v>32.06</v>
      </c>
      <c r="C3848" s="2">
        <v>31.04</v>
      </c>
      <c r="D3848" s="2">
        <v>31.69</v>
      </c>
      <c r="E3848">
        <v>15.81</v>
      </c>
      <c r="F3848">
        <v>15.34</v>
      </c>
      <c r="G3848">
        <v>15.56</v>
      </c>
      <c r="H3848">
        <f t="shared" si="979"/>
        <v>1.0200828817341412E-2</v>
      </c>
      <c r="I3848">
        <f t="shared" si="980"/>
        <v>8.4251458198314477E-3</v>
      </c>
      <c r="J3848">
        <f t="shared" si="966"/>
        <v>0.93977533387518886</v>
      </c>
      <c r="K3848" s="2">
        <v>1</v>
      </c>
      <c r="L3848" s="2">
        <v>1</v>
      </c>
      <c r="M3848" s="6">
        <f ca="1">100*(D3848-MIN(OFFSET(C3848,-$M$3+1,0):C3848))/(MAX(OFFSET(B3848,-$M$3+1,0):B3848)-MIN(OFFSET(C3848,-$M$3+1,0):C3848))</f>
        <v>21.489971346704881</v>
      </c>
      <c r="N3848" s="6">
        <f ca="1">100*(G3848-MIN(OFFSET(F3848,-$M$3+1,0):F3848))/(MAX(OFFSET(E3848,-$M$3+1,0):E3848)-MIN(OFFSET(F3848,-$M$3+1,0):F3848))</f>
        <v>31.055900621117988</v>
      </c>
      <c r="O3848" s="6">
        <f t="shared" ca="1" si="967"/>
        <v>-9.5659292744131079</v>
      </c>
      <c r="P3848" s="8">
        <f t="shared" si="968"/>
        <v>1.0200000000000031</v>
      </c>
      <c r="Q3848" s="8">
        <f t="shared" si="969"/>
        <v>0.47000000000000064</v>
      </c>
      <c r="R3848" s="15">
        <f ca="1">AVERAGE(P3848:OFFSET(P3848,-$R$3+1,0))*$R$4*K3848</f>
        <v>114.12499999999994</v>
      </c>
      <c r="S3848" s="15">
        <f ca="1">AVERAGE(Q3848:OFFSET(Q3848,-$R$3+1,0))*$S$4*L3848</f>
        <v>57.624999999999972</v>
      </c>
      <c r="T3848" s="11" t="str">
        <f t="shared" ca="1" si="970"/>
        <v xml:space="preserve"> </v>
      </c>
      <c r="U3848" s="11" t="str">
        <f t="shared" ca="1" si="965"/>
        <v xml:space="preserve"> </v>
      </c>
      <c r="V3848" s="3" t="str">
        <f t="shared" ca="1" si="971"/>
        <v xml:space="preserve"> </v>
      </c>
      <c r="W3848" s="16" t="str">
        <f t="shared" ca="1" si="972"/>
        <v xml:space="preserve"> </v>
      </c>
      <c r="X3848" s="3" t="str">
        <f t="shared" ca="1" si="973"/>
        <v xml:space="preserve"> </v>
      </c>
      <c r="Y3848" s="3" t="str">
        <f t="shared" ca="1" si="974"/>
        <v xml:space="preserve"> </v>
      </c>
      <c r="Z3848" s="12" t="str">
        <f t="shared" ca="1" si="975"/>
        <v xml:space="preserve"> </v>
      </c>
      <c r="AA3848" s="17" t="str">
        <f t="shared" ca="1" si="976"/>
        <v xml:space="preserve"> </v>
      </c>
      <c r="AB3848" s="17" t="str">
        <f t="shared" ca="1" si="977"/>
        <v xml:space="preserve"> </v>
      </c>
      <c r="AC3848" s="19">
        <f t="shared" ca="1" si="978"/>
        <v>72085.655754144318</v>
      </c>
    </row>
    <row r="3849" spans="1:29" x14ac:dyDescent="0.25">
      <c r="A3849" s="22">
        <v>41591</v>
      </c>
      <c r="B3849" s="2">
        <v>32.35</v>
      </c>
      <c r="C3849" s="2">
        <v>31.43</v>
      </c>
      <c r="D3849" s="2">
        <v>32.1</v>
      </c>
      <c r="E3849">
        <v>15.97</v>
      </c>
      <c r="F3849">
        <v>15.43</v>
      </c>
      <c r="G3849">
        <v>15.93</v>
      </c>
      <c r="H3849">
        <f t="shared" si="979"/>
        <v>1.2937835279267951E-2</v>
      </c>
      <c r="I3849">
        <f t="shared" si="980"/>
        <v>2.3778920308483276E-2</v>
      </c>
      <c r="J3849">
        <f t="shared" si="966"/>
        <v>0.93674237850360909</v>
      </c>
      <c r="K3849" s="2">
        <v>1</v>
      </c>
      <c r="L3849" s="2">
        <v>1</v>
      </c>
      <c r="M3849" s="6">
        <f ca="1">100*(D3849-MIN(OFFSET(C3849,-$M$3+1,0):C3849))/(MAX(OFFSET(B3849,-$M$3+1,0):B3849)-MIN(OFFSET(C3849,-$M$3+1,0):C3849))</f>
        <v>33.237822349570223</v>
      </c>
      <c r="N3849" s="6">
        <f ca="1">100*(G3849-MIN(OFFSET(F3849,-$M$3+1,0):F3849))/(MAX(OFFSET(E3849,-$M$3+1,0):E3849)-MIN(OFFSET(F3849,-$M$3+1,0):F3849))</f>
        <v>54.037267080745245</v>
      </c>
      <c r="O3849" s="6">
        <f t="shared" ca="1" si="967"/>
        <v>-20.799444731175022</v>
      </c>
      <c r="P3849" s="8">
        <f t="shared" si="968"/>
        <v>0.92000000000000171</v>
      </c>
      <c r="Q3849" s="8">
        <f t="shared" si="969"/>
        <v>0.54000000000000092</v>
      </c>
      <c r="R3849" s="15">
        <f ca="1">AVERAGE(P3849:OFFSET(P3849,-$R$3+1,0))*$R$4*K3849</f>
        <v>108.99999999999999</v>
      </c>
      <c r="S3849" s="15">
        <f ca="1">AVERAGE(Q3849:OFFSET(Q3849,-$R$3+1,0))*$S$4*L3849</f>
        <v>55.624999999999993</v>
      </c>
      <c r="T3849" s="11" t="str">
        <f t="shared" ca="1" si="970"/>
        <v>Buy</v>
      </c>
      <c r="U3849" s="11" t="str">
        <f t="shared" ca="1" si="965"/>
        <v xml:space="preserve"> </v>
      </c>
      <c r="V3849" s="3">
        <f t="shared" ca="1" si="971"/>
        <v>10</v>
      </c>
      <c r="W3849" s="16">
        <f t="shared" ca="1" si="972"/>
        <v>-19.595505617977526</v>
      </c>
      <c r="X3849" s="3">
        <f t="shared" ca="1" si="973"/>
        <v>32.1</v>
      </c>
      <c r="Y3849" s="3">
        <f t="shared" ca="1" si="974"/>
        <v>15.93</v>
      </c>
      <c r="Z3849" s="12" t="str">
        <f t="shared" ca="1" si="975"/>
        <v xml:space="preserve"> </v>
      </c>
      <c r="AA3849" s="17" t="str">
        <f t="shared" ca="1" si="976"/>
        <v xml:space="preserve"> </v>
      </c>
      <c r="AB3849" s="17" t="str">
        <f t="shared" ca="1" si="977"/>
        <v xml:space="preserve"> </v>
      </c>
      <c r="AC3849" s="19">
        <f t="shared" ca="1" si="978"/>
        <v>72085.655754144318</v>
      </c>
    </row>
    <row r="3850" spans="1:29" x14ac:dyDescent="0.25">
      <c r="A3850" s="22">
        <v>41592</v>
      </c>
      <c r="B3850" s="2">
        <v>33.65</v>
      </c>
      <c r="C3850" s="2">
        <v>31.99</v>
      </c>
      <c r="D3850" s="2">
        <v>32.979999999999997</v>
      </c>
      <c r="E3850">
        <v>16.600000000000001</v>
      </c>
      <c r="F3850">
        <v>15.81</v>
      </c>
      <c r="G3850">
        <v>16.399999999999999</v>
      </c>
      <c r="H3850">
        <f t="shared" si="979"/>
        <v>2.7414330218068494E-2</v>
      </c>
      <c r="I3850">
        <f t="shared" si="980"/>
        <v>2.9504080351537842E-2</v>
      </c>
      <c r="J3850">
        <f t="shared" si="966"/>
        <v>0.9249879911821306</v>
      </c>
      <c r="K3850" s="2">
        <v>1</v>
      </c>
      <c r="L3850" s="2">
        <v>1</v>
      </c>
      <c r="M3850" s="6">
        <f ca="1">100*(D3850-MIN(OFFSET(C3850,-$M$3+1,0):C3850))/(MAX(OFFSET(B3850,-$M$3+1,0):B3850)-MIN(OFFSET(C3850,-$M$3+1,0):C3850))</f>
        <v>58.452722063037143</v>
      </c>
      <c r="N3850" s="6">
        <f ca="1">100*(G3850-MIN(OFFSET(F3850,-$M$3+1,0):F3850))/(MAX(OFFSET(E3850,-$M$3+1,0):E3850)-MIN(OFFSET(F3850,-$M$3+1,0):F3850))</f>
        <v>83.229813664596094</v>
      </c>
      <c r="O3850" s="6">
        <f t="shared" ca="1" si="967"/>
        <v>-24.777091601558951</v>
      </c>
      <c r="P3850" s="8">
        <f t="shared" si="968"/>
        <v>1.6600000000000001</v>
      </c>
      <c r="Q3850" s="8">
        <f t="shared" si="969"/>
        <v>0.79000000000000092</v>
      </c>
      <c r="R3850" s="15">
        <f ca="1">AVERAGE(P3850:OFFSET(P3850,-$R$3+1,0))*$R$4*K3850</f>
        <v>119.62500000000004</v>
      </c>
      <c r="S3850" s="15">
        <f ca="1">AVERAGE(Q3850:OFFSET(Q3850,-$R$3+1,0))*$S$4*L3850</f>
        <v>58.125000000000007</v>
      </c>
      <c r="T3850" s="11" t="str">
        <f t="shared" ca="1" si="970"/>
        <v>Buy</v>
      </c>
      <c r="U3850" s="11" t="str">
        <f t="shared" ca="1" si="965"/>
        <v xml:space="preserve"> </v>
      </c>
      <c r="V3850" s="3">
        <f t="shared" ca="1" si="971"/>
        <v>10</v>
      </c>
      <c r="W3850" s="16">
        <f t="shared" ca="1" si="972"/>
        <v>-19.595505617977526</v>
      </c>
      <c r="X3850" s="3">
        <f t="shared" ca="1" si="973"/>
        <v>32.1</v>
      </c>
      <c r="Y3850" s="3">
        <f t="shared" ca="1" si="974"/>
        <v>15.93</v>
      </c>
      <c r="Z3850" s="12">
        <f t="shared" ca="1" si="975"/>
        <v>879.99999999999545</v>
      </c>
      <c r="AA3850" s="17">
        <f t="shared" ca="1" si="976"/>
        <v>-920.98876404494149</v>
      </c>
      <c r="AB3850" s="17">
        <f t="shared" ca="1" si="977"/>
        <v>-40.988764044946038</v>
      </c>
      <c r="AC3850" s="19">
        <f t="shared" ca="1" si="978"/>
        <v>72044.666990099373</v>
      </c>
    </row>
    <row r="3851" spans="1:29" x14ac:dyDescent="0.25">
      <c r="A3851" s="22">
        <v>41593</v>
      </c>
      <c r="B3851" s="2">
        <v>33.64</v>
      </c>
      <c r="C3851" s="2">
        <v>32.64</v>
      </c>
      <c r="D3851" s="2">
        <v>32.93</v>
      </c>
      <c r="E3851">
        <v>16.63</v>
      </c>
      <c r="F3851">
        <v>16.29</v>
      </c>
      <c r="G3851">
        <v>16.329999999999998</v>
      </c>
      <c r="H3851">
        <f t="shared" si="979"/>
        <v>-1.5160703456639224E-3</v>
      </c>
      <c r="I3851">
        <f t="shared" si="980"/>
        <v>-4.2682926829268331E-3</v>
      </c>
      <c r="J3851">
        <f t="shared" si="966"/>
        <v>0.92458763687373191</v>
      </c>
      <c r="K3851" s="2">
        <v>1</v>
      </c>
      <c r="L3851" s="2">
        <v>1</v>
      </c>
      <c r="M3851" s="6">
        <f ca="1">100*(D3851-MIN(OFFSET(C3851,-$M$3+1,0):C3851))/(MAX(OFFSET(B3851,-$M$3+1,0):B3851)-MIN(OFFSET(C3851,-$M$3+1,0):C3851))</f>
        <v>73.431734317343185</v>
      </c>
      <c r="N3851" s="6">
        <f ca="1">100*(G3851-MIN(OFFSET(F3851,-$M$3+1,0):F3851))/(MAX(OFFSET(E3851,-$M$3+1,0):E3851)-MIN(OFFSET(F3851,-$M$3+1,0):F3851))</f>
        <v>80.891719745222858</v>
      </c>
      <c r="O3851" s="6">
        <f t="shared" ca="1" si="967"/>
        <v>-7.4599854278796727</v>
      </c>
      <c r="P3851" s="8">
        <f t="shared" si="968"/>
        <v>1</v>
      </c>
      <c r="Q3851" s="8">
        <f t="shared" si="969"/>
        <v>0.33999999999999986</v>
      </c>
      <c r="R3851" s="15">
        <f ca="1">AVERAGE(P3851:OFFSET(P3851,-$R$3+1,0))*$R$4*K3851</f>
        <v>117.87500000000004</v>
      </c>
      <c r="S3851" s="15">
        <f ca="1">AVERAGE(Q3851:OFFSET(Q3851,-$R$3+1,0))*$S$4*L3851</f>
        <v>55.750000000000014</v>
      </c>
      <c r="T3851" s="11" t="str">
        <f t="shared" ca="1" si="970"/>
        <v>Buy</v>
      </c>
      <c r="U3851" s="11" t="str">
        <f t="shared" ca="1" si="965"/>
        <v xml:space="preserve"> </v>
      </c>
      <c r="V3851" s="3">
        <f t="shared" ca="1" si="971"/>
        <v>10</v>
      </c>
      <c r="W3851" s="16">
        <f t="shared" ca="1" si="972"/>
        <v>-19.595505617977526</v>
      </c>
      <c r="X3851" s="3">
        <f t="shared" ca="1" si="973"/>
        <v>32.1</v>
      </c>
      <c r="Y3851" s="3">
        <f t="shared" ca="1" si="974"/>
        <v>15.93</v>
      </c>
      <c r="Z3851" s="12">
        <f t="shared" ca="1" si="975"/>
        <v>-49.999999999997158</v>
      </c>
      <c r="AA3851" s="17">
        <f t="shared" ca="1" si="976"/>
        <v>137.16853932584323</v>
      </c>
      <c r="AB3851" s="17">
        <f t="shared" ca="1" si="977"/>
        <v>87.168539325846069</v>
      </c>
      <c r="AC3851" s="19">
        <f t="shared" ca="1" si="978"/>
        <v>72131.835529425225</v>
      </c>
    </row>
    <row r="3852" spans="1:29" x14ac:dyDescent="0.25">
      <c r="A3852" s="22">
        <v>41596</v>
      </c>
      <c r="B3852" s="2">
        <v>33.89</v>
      </c>
      <c r="C3852" s="2">
        <v>33.049999999999997</v>
      </c>
      <c r="D3852" s="2">
        <v>33.270000000000003</v>
      </c>
      <c r="E3852">
        <v>16.61</v>
      </c>
      <c r="F3852">
        <v>16.170000000000002</v>
      </c>
      <c r="G3852">
        <v>16.260000000000002</v>
      </c>
      <c r="H3852">
        <f t="shared" si="979"/>
        <v>1.0324931673246329E-2</v>
      </c>
      <c r="I3852">
        <f t="shared" si="980"/>
        <v>-4.2865890998160516E-3</v>
      </c>
      <c r="J3852">
        <f t="shared" si="966"/>
        <v>0.94251956529583925</v>
      </c>
      <c r="K3852" s="2">
        <v>1</v>
      </c>
      <c r="L3852" s="2">
        <v>1</v>
      </c>
      <c r="M3852" s="6">
        <f ca="1">100*(D3852-MIN(OFFSET(C3852,-$M$3+1,0):C3852))/(MAX(OFFSET(B3852,-$M$3+1,0):B3852)-MIN(OFFSET(C3852,-$M$3+1,0):C3852))</f>
        <v>78.983050847457704</v>
      </c>
      <c r="N3852" s="6">
        <f ca="1">100*(G3852-MIN(OFFSET(F3852,-$M$3+1,0):F3852))/(MAX(OFFSET(E3852,-$M$3+1,0):E3852)-MIN(OFFSET(F3852,-$M$3+1,0):F3852))</f>
        <v>76.433121019108427</v>
      </c>
      <c r="O3852" s="6">
        <f t="shared" ca="1" si="967"/>
        <v>2.5499298283492777</v>
      </c>
      <c r="P3852" s="8">
        <f t="shared" si="968"/>
        <v>0.96000000000000085</v>
      </c>
      <c r="Q3852" s="8">
        <f t="shared" si="969"/>
        <v>0.43999999999999773</v>
      </c>
      <c r="R3852" s="15">
        <f ca="1">AVERAGE(P3852:OFFSET(P3852,-$R$3+1,0))*$R$4*K3852</f>
        <v>119.25000000000003</v>
      </c>
      <c r="S3852" s="15">
        <f ca="1">AVERAGE(Q3852:OFFSET(Q3852,-$R$3+1,0))*$S$4*L3852</f>
        <v>55.875000000000007</v>
      </c>
      <c r="T3852" s="11" t="str">
        <f t="shared" ca="1" si="970"/>
        <v>Exit</v>
      </c>
      <c r="U3852" s="11" t="str">
        <f t="shared" ca="1" si="965"/>
        <v xml:space="preserve"> </v>
      </c>
      <c r="V3852" s="3">
        <f t="shared" ca="1" si="971"/>
        <v>10</v>
      </c>
      <c r="W3852" s="16">
        <f t="shared" ca="1" si="972"/>
        <v>-19.595505617977526</v>
      </c>
      <c r="X3852" s="3">
        <f t="shared" ca="1" si="973"/>
        <v>32.1</v>
      </c>
      <c r="Y3852" s="3">
        <f t="shared" ca="1" si="974"/>
        <v>15.93</v>
      </c>
      <c r="Z3852" s="12">
        <f t="shared" ca="1" si="975"/>
        <v>340.00000000000341</v>
      </c>
      <c r="AA3852" s="17">
        <f t="shared" ca="1" si="976"/>
        <v>137.16853932583629</v>
      </c>
      <c r="AB3852" s="17">
        <f t="shared" ca="1" si="977"/>
        <v>477.16853932583967</v>
      </c>
      <c r="AC3852" s="19">
        <f t="shared" ca="1" si="978"/>
        <v>72609.004068751063</v>
      </c>
    </row>
    <row r="3853" spans="1:29" x14ac:dyDescent="0.25">
      <c r="A3853" s="22">
        <v>41597</v>
      </c>
      <c r="B3853" s="2">
        <v>33.43</v>
      </c>
      <c r="C3853" s="2">
        <v>32.72</v>
      </c>
      <c r="D3853" s="2">
        <v>32.97</v>
      </c>
      <c r="E3853">
        <v>16.43</v>
      </c>
      <c r="F3853">
        <v>16.100000000000001</v>
      </c>
      <c r="G3853">
        <v>16.36</v>
      </c>
      <c r="H3853">
        <f t="shared" si="979"/>
        <v>-9.0171325518486611E-3</v>
      </c>
      <c r="I3853">
        <f t="shared" si="980"/>
        <v>6.1500615006149228E-3</v>
      </c>
      <c r="J3853">
        <f t="shared" si="966"/>
        <v>0.91912371855576747</v>
      </c>
      <c r="K3853" s="2">
        <v>1</v>
      </c>
      <c r="L3853" s="2">
        <v>1</v>
      </c>
      <c r="M3853" s="6">
        <f ca="1">100*(D3853-MIN(OFFSET(C3853,-$M$3+1,0):C3853))/(MAX(OFFSET(B3853,-$M$3+1,0):B3853)-MIN(OFFSET(C3853,-$M$3+1,0):C3853))</f>
        <v>67.719298245613984</v>
      </c>
      <c r="N3853" s="6">
        <f ca="1">100*(G3853-MIN(OFFSET(F3853,-$M$3+1,0):F3853))/(MAX(OFFSET(E3853,-$M$3+1,0):E3853)-MIN(OFFSET(F3853,-$M$3+1,0):F3853))</f>
        <v>79.069767441860478</v>
      </c>
      <c r="O3853" s="6">
        <f t="shared" ca="1" si="967"/>
        <v>-11.350469196246493</v>
      </c>
      <c r="P3853" s="8">
        <f t="shared" si="968"/>
        <v>0.71000000000000085</v>
      </c>
      <c r="Q3853" s="8">
        <f t="shared" si="969"/>
        <v>0.32999999999999829</v>
      </c>
      <c r="R3853" s="15">
        <f ca="1">AVERAGE(P3853:OFFSET(P3853,-$R$3+1,0))*$R$4*K3853</f>
        <v>109.87500000000003</v>
      </c>
      <c r="S3853" s="15">
        <f ca="1">AVERAGE(Q3853:OFFSET(Q3853,-$R$3+1,0))*$S$4*L3853</f>
        <v>51.499999999999972</v>
      </c>
      <c r="T3853" s="11" t="str">
        <f t="shared" ca="1" si="970"/>
        <v xml:space="preserve"> </v>
      </c>
      <c r="U3853" s="11" t="str">
        <f t="shared" ca="1" si="965"/>
        <v xml:space="preserve"> </v>
      </c>
      <c r="V3853" s="3" t="str">
        <f t="shared" ca="1" si="971"/>
        <v xml:space="preserve"> </v>
      </c>
      <c r="W3853" s="16" t="str">
        <f t="shared" ca="1" si="972"/>
        <v xml:space="preserve"> </v>
      </c>
      <c r="X3853" s="3" t="str">
        <f t="shared" ca="1" si="973"/>
        <v xml:space="preserve"> </v>
      </c>
      <c r="Y3853" s="3" t="str">
        <f t="shared" ca="1" si="974"/>
        <v xml:space="preserve"> </v>
      </c>
      <c r="Z3853" s="12" t="str">
        <f t="shared" ca="1" si="975"/>
        <v xml:space="preserve"> </v>
      </c>
      <c r="AA3853" s="17" t="str">
        <f t="shared" ca="1" si="976"/>
        <v xml:space="preserve"> </v>
      </c>
      <c r="AB3853" s="17" t="str">
        <f t="shared" ca="1" si="977"/>
        <v xml:space="preserve"> </v>
      </c>
      <c r="AC3853" s="19">
        <f t="shared" ca="1" si="978"/>
        <v>72609.004068751063</v>
      </c>
    </row>
    <row r="3854" spans="1:29" x14ac:dyDescent="0.25">
      <c r="A3854" s="22">
        <v>41598</v>
      </c>
      <c r="B3854" s="2">
        <v>34.340000000000003</v>
      </c>
      <c r="C3854" s="2">
        <v>33.159999999999997</v>
      </c>
      <c r="D3854" s="2">
        <v>33.299999999999997</v>
      </c>
      <c r="E3854">
        <v>16.920000000000002</v>
      </c>
      <c r="F3854">
        <v>16.34</v>
      </c>
      <c r="G3854">
        <v>16.43</v>
      </c>
      <c r="H3854">
        <f t="shared" si="979"/>
        <v>1.0009099181073733E-2</v>
      </c>
      <c r="I3854">
        <f t="shared" si="980"/>
        <v>4.2787286063570296E-3</v>
      </c>
      <c r="J3854">
        <f t="shared" si="966"/>
        <v>0.91321532406372563</v>
      </c>
      <c r="K3854" s="2">
        <v>1</v>
      </c>
      <c r="L3854" s="2">
        <v>1</v>
      </c>
      <c r="M3854" s="6">
        <f ca="1">100*(D3854-MIN(OFFSET(C3854,-$M$3+1,0):C3854))/(MAX(OFFSET(B3854,-$M$3+1,0):B3854)-MIN(OFFSET(C3854,-$M$3+1,0):C3854))</f>
        <v>64.261168384879554</v>
      </c>
      <c r="N3854" s="6">
        <f ca="1">100*(G3854-MIN(OFFSET(F3854,-$M$3+1,0):F3854))/(MAX(OFFSET(E3854,-$M$3+1,0):E3854)-MIN(OFFSET(F3854,-$M$3+1,0):F3854))</f>
        <v>67.114093959731449</v>
      </c>
      <c r="O3854" s="6">
        <f t="shared" ca="1" si="967"/>
        <v>-2.8529255748518949</v>
      </c>
      <c r="P3854" s="8">
        <f t="shared" si="968"/>
        <v>1.3700000000000045</v>
      </c>
      <c r="Q3854" s="8">
        <f t="shared" si="969"/>
        <v>0.58000000000000185</v>
      </c>
      <c r="R3854" s="15">
        <f ca="1">AVERAGE(P3854:OFFSET(P3854,-$R$3+1,0))*$R$4*K3854</f>
        <v>104.12500000000011</v>
      </c>
      <c r="S3854" s="15">
        <f ca="1">AVERAGE(Q3854:OFFSET(Q3854,-$R$3+1,0))*$S$4*L3854</f>
        <v>49.875</v>
      </c>
      <c r="T3854" s="11" t="str">
        <f t="shared" ca="1" si="970"/>
        <v xml:space="preserve"> </v>
      </c>
      <c r="U3854" s="11" t="str">
        <f t="shared" ca="1" si="965"/>
        <v xml:space="preserve"> </v>
      </c>
      <c r="V3854" s="3" t="str">
        <f t="shared" ca="1" si="971"/>
        <v xml:space="preserve"> </v>
      </c>
      <c r="W3854" s="16" t="str">
        <f t="shared" ca="1" si="972"/>
        <v xml:space="preserve"> </v>
      </c>
      <c r="X3854" s="3" t="str">
        <f t="shared" ca="1" si="973"/>
        <v xml:space="preserve"> </v>
      </c>
      <c r="Y3854" s="3" t="str">
        <f t="shared" ca="1" si="974"/>
        <v xml:space="preserve"> </v>
      </c>
      <c r="Z3854" s="12" t="str">
        <f t="shared" ca="1" si="975"/>
        <v xml:space="preserve"> </v>
      </c>
      <c r="AA3854" s="17" t="str">
        <f t="shared" ca="1" si="976"/>
        <v xml:space="preserve"> </v>
      </c>
      <c r="AB3854" s="17" t="str">
        <f t="shared" ca="1" si="977"/>
        <v xml:space="preserve"> </v>
      </c>
      <c r="AC3854" s="19">
        <f t="shared" ca="1" si="978"/>
        <v>72609.004068751063</v>
      </c>
    </row>
    <row r="3855" spans="1:29" x14ac:dyDescent="0.25">
      <c r="A3855" s="22">
        <v>41599</v>
      </c>
      <c r="B3855" s="2">
        <v>33.869999999999997</v>
      </c>
      <c r="C3855" s="2">
        <v>32.61</v>
      </c>
      <c r="D3855" s="2">
        <v>33.67</v>
      </c>
      <c r="E3855">
        <v>17.18</v>
      </c>
      <c r="F3855">
        <v>16.02</v>
      </c>
      <c r="G3855">
        <v>17.11</v>
      </c>
      <c r="H3855">
        <f t="shared" si="979"/>
        <v>1.1111111111111294E-2</v>
      </c>
      <c r="I3855">
        <f t="shared" si="980"/>
        <v>4.1387705416920273E-2</v>
      </c>
      <c r="J3855">
        <f t="shared" si="966"/>
        <v>0.87207506238726373</v>
      </c>
      <c r="K3855" s="2">
        <v>1</v>
      </c>
      <c r="L3855" s="2">
        <v>1</v>
      </c>
      <c r="M3855" s="6">
        <f ca="1">100*(D3855-MIN(OFFSET(C3855,-$M$3+1,0):C3855))/(MAX(OFFSET(B3855,-$M$3+1,0):B3855)-MIN(OFFSET(C3855,-$M$3+1,0):C3855))</f>
        <v>71.489361702127653</v>
      </c>
      <c r="N3855" s="6">
        <f ca="1">100*(G3855-MIN(OFFSET(F3855,-$M$3+1,0):F3855))/(MAX(OFFSET(E3855,-$M$3+1,0):E3855)-MIN(OFFSET(F3855,-$M$3+1,0):F3855))</f>
        <v>94.890510948905074</v>
      </c>
      <c r="O3855" s="6">
        <f t="shared" ca="1" si="967"/>
        <v>-23.401149246777422</v>
      </c>
      <c r="P3855" s="8">
        <f t="shared" si="968"/>
        <v>1.259999999999998</v>
      </c>
      <c r="Q3855" s="8">
        <f t="shared" si="969"/>
        <v>1.1600000000000001</v>
      </c>
      <c r="R3855" s="15">
        <f ca="1">AVERAGE(P3855:OFFSET(P3855,-$R$3+1,0))*$R$4*K3855</f>
        <v>111.25000000000011</v>
      </c>
      <c r="S3855" s="15">
        <f ca="1">AVERAGE(Q3855:OFFSET(Q3855,-$R$3+1,0))*$S$4*L3855</f>
        <v>58.125000000000007</v>
      </c>
      <c r="T3855" s="11" t="str">
        <f t="shared" ca="1" si="970"/>
        <v>Buy</v>
      </c>
      <c r="U3855" s="11" t="str">
        <f t="shared" ca="1" si="965"/>
        <v xml:space="preserve"> </v>
      </c>
      <c r="V3855" s="3">
        <f t="shared" ca="1" si="971"/>
        <v>10</v>
      </c>
      <c r="W3855" s="16">
        <f t="shared" ca="1" si="972"/>
        <v>-19.139784946236578</v>
      </c>
      <c r="X3855" s="3">
        <f t="shared" ca="1" si="973"/>
        <v>33.67</v>
      </c>
      <c r="Y3855" s="3">
        <f t="shared" ca="1" si="974"/>
        <v>17.11</v>
      </c>
      <c r="Z3855" s="12" t="str">
        <f t="shared" ca="1" si="975"/>
        <v xml:space="preserve"> </v>
      </c>
      <c r="AA3855" s="17" t="str">
        <f t="shared" ca="1" si="976"/>
        <v xml:space="preserve"> </v>
      </c>
      <c r="AB3855" s="17" t="str">
        <f t="shared" ca="1" si="977"/>
        <v xml:space="preserve"> </v>
      </c>
      <c r="AC3855" s="19">
        <f t="shared" ca="1" si="978"/>
        <v>72609.004068751063</v>
      </c>
    </row>
    <row r="3856" spans="1:29" x14ac:dyDescent="0.25">
      <c r="A3856" s="22">
        <v>41600</v>
      </c>
      <c r="B3856" s="2">
        <v>33.75</v>
      </c>
      <c r="C3856" s="2">
        <v>33.119999999999997</v>
      </c>
      <c r="D3856" s="2">
        <v>33.299999999999997</v>
      </c>
      <c r="E3856">
        <v>17.13</v>
      </c>
      <c r="F3856">
        <v>16.77</v>
      </c>
      <c r="G3856">
        <v>16.93</v>
      </c>
      <c r="H3856">
        <f t="shared" si="979"/>
        <v>-1.0989010989011172E-2</v>
      </c>
      <c r="I3856">
        <f t="shared" si="980"/>
        <v>-1.0520163646990044E-2</v>
      </c>
      <c r="J3856">
        <f t="shared" si="966"/>
        <v>0.87330671871872712</v>
      </c>
      <c r="K3856" s="2">
        <v>1</v>
      </c>
      <c r="L3856" s="2">
        <v>1</v>
      </c>
      <c r="M3856" s="6">
        <f ca="1">100*(D3856-MIN(OFFSET(C3856,-$M$3+1,0):C3856))/(MAX(OFFSET(B3856,-$M$3+1,0):B3856)-MIN(OFFSET(C3856,-$M$3+1,0):C3856))</f>
        <v>39.884393063583595</v>
      </c>
      <c r="N3856" s="6">
        <f ca="1">100*(G3856-MIN(OFFSET(F3856,-$M$3+1,0):F3856))/(MAX(OFFSET(E3856,-$M$3+1,0):E3856)-MIN(OFFSET(F3856,-$M$3+1,0):F3856))</f>
        <v>78.448275862068968</v>
      </c>
      <c r="O3856" s="6">
        <f t="shared" ca="1" si="967"/>
        <v>-38.563882798485373</v>
      </c>
      <c r="P3856" s="8">
        <f t="shared" si="968"/>
        <v>0.63000000000000256</v>
      </c>
      <c r="Q3856" s="8">
        <f t="shared" si="969"/>
        <v>0.35999999999999943</v>
      </c>
      <c r="R3856" s="15">
        <f ca="1">AVERAGE(P3856:OFFSET(P3856,-$R$3+1,0))*$R$4*K3856</f>
        <v>106.37500000000011</v>
      </c>
      <c r="S3856" s="15">
        <f ca="1">AVERAGE(Q3856:OFFSET(Q3856,-$R$3+1,0))*$S$4*L3856</f>
        <v>56.749999999999986</v>
      </c>
      <c r="T3856" s="11" t="str">
        <f t="shared" ca="1" si="970"/>
        <v>Buy</v>
      </c>
      <c r="U3856" s="11" t="str">
        <f t="shared" ca="1" si="965"/>
        <v xml:space="preserve"> </v>
      </c>
      <c r="V3856" s="3">
        <f t="shared" ca="1" si="971"/>
        <v>10</v>
      </c>
      <c r="W3856" s="16">
        <f t="shared" ca="1" si="972"/>
        <v>-19.139784946236578</v>
      </c>
      <c r="X3856" s="3">
        <f t="shared" ca="1" si="973"/>
        <v>33.67</v>
      </c>
      <c r="Y3856" s="3">
        <f t="shared" ca="1" si="974"/>
        <v>17.11</v>
      </c>
      <c r="Z3856" s="12">
        <f t="shared" ca="1" si="975"/>
        <v>-370.00000000000455</v>
      </c>
      <c r="AA3856" s="17">
        <f t="shared" ca="1" si="976"/>
        <v>344.51612903225788</v>
      </c>
      <c r="AB3856" s="17">
        <f t="shared" ca="1" si="977"/>
        <v>-25.483870967746668</v>
      </c>
      <c r="AC3856" s="19">
        <f t="shared" ca="1" si="978"/>
        <v>72583.52019778332</v>
      </c>
    </row>
    <row r="3857" spans="1:29" x14ac:dyDescent="0.25">
      <c r="A3857" s="22">
        <v>41603</v>
      </c>
      <c r="B3857" s="2">
        <v>33.43</v>
      </c>
      <c r="C3857" s="2">
        <v>32.590000000000003</v>
      </c>
      <c r="D3857" s="2">
        <v>33.07</v>
      </c>
      <c r="E3857">
        <v>16.95</v>
      </c>
      <c r="F3857">
        <v>16.309999999999999</v>
      </c>
      <c r="G3857">
        <v>16.59</v>
      </c>
      <c r="H3857">
        <f t="shared" si="979"/>
        <v>-6.9069069069067623E-3</v>
      </c>
      <c r="I3857">
        <f t="shared" si="980"/>
        <v>-2.008269344359126E-2</v>
      </c>
      <c r="J3857">
        <f t="shared" si="966"/>
        <v>0.86875962941193385</v>
      </c>
      <c r="K3857" s="2">
        <v>1</v>
      </c>
      <c r="L3857" s="2">
        <v>1</v>
      </c>
      <c r="M3857" s="6">
        <f ca="1">100*(D3857-MIN(OFFSET(C3857,-$M$3+1,0):C3857))/(MAX(OFFSET(B3857,-$M$3+1,0):B3857)-MIN(OFFSET(C3857,-$M$3+1,0):C3857))</f>
        <v>27.428571428571249</v>
      </c>
      <c r="N3857" s="6">
        <f ca="1">100*(G3857-MIN(OFFSET(F3857,-$M$3+1,0):F3857))/(MAX(OFFSET(E3857,-$M$3+1,0):E3857)-MIN(OFFSET(F3857,-$M$3+1,0):F3857))</f>
        <v>49.137931034482776</v>
      </c>
      <c r="O3857" s="6">
        <f t="shared" ca="1" si="967"/>
        <v>-21.709359605911526</v>
      </c>
      <c r="P3857" s="8">
        <f t="shared" si="968"/>
        <v>0.83999999999999631</v>
      </c>
      <c r="Q3857" s="8">
        <f t="shared" si="969"/>
        <v>0.64000000000000057</v>
      </c>
      <c r="R3857" s="15">
        <f ca="1">AVERAGE(P3857:OFFSET(P3857,-$R$3+1,0))*$R$4*K3857</f>
        <v>105.37500000000004</v>
      </c>
      <c r="S3857" s="15">
        <f ca="1">AVERAGE(Q3857:OFFSET(Q3857,-$R$3+1,0))*$S$4*L3857</f>
        <v>57.999999999999986</v>
      </c>
      <c r="T3857" s="11" t="str">
        <f t="shared" ca="1" si="970"/>
        <v>Buy</v>
      </c>
      <c r="U3857" s="11" t="str">
        <f t="shared" ca="1" si="965"/>
        <v xml:space="preserve"> </v>
      </c>
      <c r="V3857" s="3">
        <f t="shared" ca="1" si="971"/>
        <v>10</v>
      </c>
      <c r="W3857" s="16">
        <f t="shared" ca="1" si="972"/>
        <v>-19.139784946236578</v>
      </c>
      <c r="X3857" s="3">
        <f t="shared" ca="1" si="973"/>
        <v>33.67</v>
      </c>
      <c r="Y3857" s="3">
        <f t="shared" ca="1" si="974"/>
        <v>17.11</v>
      </c>
      <c r="Z3857" s="12">
        <f t="shared" ca="1" si="975"/>
        <v>-229.99999999999687</v>
      </c>
      <c r="AA3857" s="17">
        <f t="shared" ca="1" si="976"/>
        <v>650.75268817204335</v>
      </c>
      <c r="AB3857" s="17">
        <f t="shared" ca="1" si="977"/>
        <v>420.75268817204648</v>
      </c>
      <c r="AC3857" s="19">
        <f t="shared" ca="1" si="978"/>
        <v>73004.272885955361</v>
      </c>
    </row>
    <row r="3858" spans="1:29" x14ac:dyDescent="0.25">
      <c r="A3858" s="22">
        <v>41604</v>
      </c>
      <c r="B3858" s="2">
        <v>34.979999999999997</v>
      </c>
      <c r="C3858" s="2">
        <v>33.25</v>
      </c>
      <c r="D3858" s="2">
        <v>34.78</v>
      </c>
      <c r="E3858">
        <v>17.510000000000002</v>
      </c>
      <c r="F3858">
        <v>16.670000000000002</v>
      </c>
      <c r="G3858">
        <v>17.38</v>
      </c>
      <c r="H3858">
        <f t="shared" si="979"/>
        <v>5.170849712730563E-2</v>
      </c>
      <c r="I3858">
        <f t="shared" si="980"/>
        <v>4.7619047619047672E-2</v>
      </c>
      <c r="J3858">
        <f t="shared" si="966"/>
        <v>0.8943514860450843</v>
      </c>
      <c r="K3858" s="2">
        <v>1</v>
      </c>
      <c r="L3858" s="2">
        <v>1</v>
      </c>
      <c r="M3858" s="6">
        <f ca="1">100*(D3858-MIN(OFFSET(C3858,-$M$3+1,0):C3858))/(MAX(OFFSET(B3858,-$M$3+1,0):B3858)-MIN(OFFSET(C3858,-$M$3+1,0):C3858))</f>
        <v>91.631799163180077</v>
      </c>
      <c r="N3858" s="6">
        <f ca="1">100*(G3858-MIN(OFFSET(F3858,-$M$3+1,0):F3858))/(MAX(OFFSET(E3858,-$M$3+1,0):E3858)-MIN(OFFSET(F3858,-$M$3+1,0):F3858))</f>
        <v>91.275167785234743</v>
      </c>
      <c r="O3858" s="6">
        <f t="shared" ca="1" si="967"/>
        <v>0.35663137794533384</v>
      </c>
      <c r="P3858" s="8">
        <f t="shared" si="968"/>
        <v>1.9099999999999966</v>
      </c>
      <c r="Q3858" s="8">
        <f t="shared" si="969"/>
        <v>0.92000000000000171</v>
      </c>
      <c r="R3858" s="15">
        <f ca="1">AVERAGE(P3858:OFFSET(P3858,-$R$3+1,0))*$R$4*K3858</f>
        <v>108.5</v>
      </c>
      <c r="S3858" s="15">
        <f ca="1">AVERAGE(Q3858:OFFSET(Q3858,-$R$3+1,0))*$S$4*L3858</f>
        <v>59.624999999999993</v>
      </c>
      <c r="T3858" s="11" t="str">
        <f t="shared" ca="1" si="970"/>
        <v>Exit</v>
      </c>
      <c r="U3858" s="11" t="str">
        <f t="shared" ref="U3858:U3921" ca="1" si="981">IF($O3858&gt;$U$3,"Sell",IF(AND(U3857="Sell",$O3858&gt;0),"Sell",IF(AND(U3857="Sell",$O3858&lt;=0),"Exit"," ")))</f>
        <v xml:space="preserve"> </v>
      </c>
      <c r="V3858" s="3">
        <f t="shared" ca="1" si="971"/>
        <v>10</v>
      </c>
      <c r="W3858" s="16">
        <f t="shared" ca="1" si="972"/>
        <v>-19.139784946236578</v>
      </c>
      <c r="X3858" s="3">
        <f t="shared" ca="1" si="973"/>
        <v>33.67</v>
      </c>
      <c r="Y3858" s="3">
        <f t="shared" ca="1" si="974"/>
        <v>17.11</v>
      </c>
      <c r="Z3858" s="12">
        <f t="shared" ca="1" si="975"/>
        <v>1710.0000000000009</v>
      </c>
      <c r="AA3858" s="17">
        <f t="shared" ca="1" si="976"/>
        <v>-1512.0430107526881</v>
      </c>
      <c r="AB3858" s="17">
        <f t="shared" ca="1" si="977"/>
        <v>197.95698924731278</v>
      </c>
      <c r="AC3858" s="19">
        <f t="shared" ca="1" si="978"/>
        <v>73202.229875202669</v>
      </c>
    </row>
    <row r="3859" spans="1:29" x14ac:dyDescent="0.25">
      <c r="A3859" s="22">
        <v>41605</v>
      </c>
      <c r="B3859" s="2">
        <v>35.33</v>
      </c>
      <c r="C3859" s="2">
        <v>34.5</v>
      </c>
      <c r="D3859" s="2">
        <v>34.68</v>
      </c>
      <c r="E3859">
        <v>17.63</v>
      </c>
      <c r="F3859">
        <v>17.329999999999998</v>
      </c>
      <c r="G3859">
        <v>17.45</v>
      </c>
      <c r="H3859">
        <f t="shared" si="979"/>
        <v>-2.8752156411731011E-3</v>
      </c>
      <c r="I3859">
        <f t="shared" si="980"/>
        <v>4.0276179516685051E-3</v>
      </c>
      <c r="J3859">
        <f t="shared" si="966"/>
        <v>0.88874793678264541</v>
      </c>
      <c r="K3859" s="2">
        <v>1</v>
      </c>
      <c r="L3859" s="2">
        <v>1</v>
      </c>
      <c r="M3859" s="6">
        <f ca="1">100*(D3859-MIN(OFFSET(C3859,-$M$3+1,0):C3859))/(MAX(OFFSET(B3859,-$M$3+1,0):B3859)-MIN(OFFSET(C3859,-$M$3+1,0):C3859))</f>
        <v>76.277372262773724</v>
      </c>
      <c r="N3859" s="6">
        <f ca="1">100*(G3859-MIN(OFFSET(F3859,-$M$3+1,0):F3859))/(MAX(OFFSET(E3859,-$M$3+1,0):E3859)-MIN(OFFSET(F3859,-$M$3+1,0):F3859))</f>
        <v>88.819875776397524</v>
      </c>
      <c r="O3859" s="6">
        <f t="shared" ca="1" si="967"/>
        <v>-12.542503513623799</v>
      </c>
      <c r="P3859" s="8">
        <f t="shared" si="968"/>
        <v>0.82999999999999829</v>
      </c>
      <c r="Q3859" s="8">
        <f t="shared" si="969"/>
        <v>0.30000000000000071</v>
      </c>
      <c r="R3859" s="15">
        <f ca="1">AVERAGE(P3859:OFFSET(P3859,-$R$3+1,0))*$R$4*K3859</f>
        <v>106.37499999999997</v>
      </c>
      <c r="S3859" s="15">
        <f ca="1">AVERAGE(Q3859:OFFSET(Q3859,-$R$3+1,0))*$S$4*L3859</f>
        <v>59.125000000000007</v>
      </c>
      <c r="T3859" s="11" t="str">
        <f t="shared" ca="1" si="970"/>
        <v xml:space="preserve"> </v>
      </c>
      <c r="U3859" s="11" t="str">
        <f t="shared" ca="1" si="981"/>
        <v xml:space="preserve"> </v>
      </c>
      <c r="V3859" s="3" t="str">
        <f t="shared" ca="1" si="971"/>
        <v xml:space="preserve"> </v>
      </c>
      <c r="W3859" s="16" t="str">
        <f t="shared" ca="1" si="972"/>
        <v xml:space="preserve"> </v>
      </c>
      <c r="X3859" s="3" t="str">
        <f t="shared" ca="1" si="973"/>
        <v xml:space="preserve"> </v>
      </c>
      <c r="Y3859" s="3" t="str">
        <f t="shared" ca="1" si="974"/>
        <v xml:space="preserve"> </v>
      </c>
      <c r="Z3859" s="12" t="str">
        <f t="shared" ca="1" si="975"/>
        <v xml:space="preserve"> </v>
      </c>
      <c r="AA3859" s="17" t="str">
        <f t="shared" ca="1" si="976"/>
        <v xml:space="preserve"> </v>
      </c>
      <c r="AB3859" s="17" t="str">
        <f t="shared" ca="1" si="977"/>
        <v xml:space="preserve"> </v>
      </c>
      <c r="AC3859" s="19">
        <f t="shared" ca="1" si="978"/>
        <v>73202.229875202669</v>
      </c>
    </row>
    <row r="3860" spans="1:29" x14ac:dyDescent="0.25">
      <c r="A3860" s="22">
        <v>41607</v>
      </c>
      <c r="B3860" s="2">
        <v>34.770000000000003</v>
      </c>
      <c r="C3860" s="2">
        <v>34.01</v>
      </c>
      <c r="D3860" s="2">
        <v>34.49</v>
      </c>
      <c r="E3860">
        <v>17.45</v>
      </c>
      <c r="F3860">
        <v>17.02</v>
      </c>
      <c r="G3860">
        <v>17.11</v>
      </c>
      <c r="H3860">
        <f t="shared" si="979"/>
        <v>-5.4786620530564711E-3</v>
      </c>
      <c r="I3860">
        <f t="shared" si="980"/>
        <v>-1.9484240687679066E-2</v>
      </c>
      <c r="J3860">
        <f t="shared" si="966"/>
        <v>0.86516561492966615</v>
      </c>
      <c r="K3860" s="2">
        <v>1</v>
      </c>
      <c r="L3860" s="2">
        <v>1</v>
      </c>
      <c r="M3860" s="6">
        <f ca="1">100*(D3860-MIN(OFFSET(C3860,-$M$3+1,0):C3860))/(MAX(OFFSET(B3860,-$M$3+1,0):B3860)-MIN(OFFSET(C3860,-$M$3+1,0):C3860))</f>
        <v>69.343065693430731</v>
      </c>
      <c r="N3860" s="6">
        <f ca="1">100*(G3860-MIN(OFFSET(F3860,-$M$3+1,0):F3860))/(MAX(OFFSET(E3860,-$M$3+1,0):E3860)-MIN(OFFSET(F3860,-$M$3+1,0):F3860))</f>
        <v>67.701863354037286</v>
      </c>
      <c r="O3860" s="6">
        <f t="shared" ca="1" si="967"/>
        <v>1.6412023393934447</v>
      </c>
      <c r="P3860" s="8">
        <f t="shared" si="968"/>
        <v>0.76000000000000512</v>
      </c>
      <c r="Q3860" s="8">
        <f t="shared" si="969"/>
        <v>0.42999999999999972</v>
      </c>
      <c r="R3860" s="15">
        <f ca="1">AVERAGE(P3860:OFFSET(P3860,-$R$3+1,0))*$R$4*K3860</f>
        <v>103.87500000000003</v>
      </c>
      <c r="S3860" s="15">
        <f ca="1">AVERAGE(Q3860:OFFSET(Q3860,-$R$3+1,0))*$S$4*L3860</f>
        <v>59.000000000000028</v>
      </c>
      <c r="T3860" s="11" t="str">
        <f t="shared" ca="1" si="970"/>
        <v xml:space="preserve"> </v>
      </c>
      <c r="U3860" s="11" t="str">
        <f t="shared" ca="1" si="981"/>
        <v xml:space="preserve"> </v>
      </c>
      <c r="V3860" s="3" t="str">
        <f t="shared" ca="1" si="971"/>
        <v xml:space="preserve"> </v>
      </c>
      <c r="W3860" s="16" t="str">
        <f t="shared" ca="1" si="972"/>
        <v xml:space="preserve"> </v>
      </c>
      <c r="X3860" s="3" t="str">
        <f t="shared" ca="1" si="973"/>
        <v xml:space="preserve"> </v>
      </c>
      <c r="Y3860" s="3" t="str">
        <f t="shared" ca="1" si="974"/>
        <v xml:space="preserve"> </v>
      </c>
      <c r="Z3860" s="12" t="str">
        <f t="shared" ca="1" si="975"/>
        <v xml:space="preserve"> </v>
      </c>
      <c r="AA3860" s="17" t="str">
        <f t="shared" ca="1" si="976"/>
        <v xml:space="preserve"> </v>
      </c>
      <c r="AB3860" s="17" t="str">
        <f t="shared" ca="1" si="977"/>
        <v xml:space="preserve"> </v>
      </c>
      <c r="AC3860" s="19">
        <f t="shared" ca="1" si="978"/>
        <v>73202.229875202669</v>
      </c>
    </row>
    <row r="3861" spans="1:29" x14ac:dyDescent="0.25">
      <c r="A3861" s="22">
        <v>41610</v>
      </c>
      <c r="B3861" s="2">
        <v>34.700000000000003</v>
      </c>
      <c r="C3861" s="2">
        <v>33.82</v>
      </c>
      <c r="D3861" s="2">
        <v>33.92</v>
      </c>
      <c r="E3861">
        <v>17.149999999999999</v>
      </c>
      <c r="F3861">
        <v>16.68</v>
      </c>
      <c r="G3861">
        <v>16.739999999999998</v>
      </c>
      <c r="H3861">
        <f t="shared" si="979"/>
        <v>-1.6526529428819936E-2</v>
      </c>
      <c r="I3861">
        <f t="shared" si="980"/>
        <v>-2.1624780829924029E-2</v>
      </c>
      <c r="J3861">
        <f t="shared" si="966"/>
        <v>0.86551669277543153</v>
      </c>
      <c r="K3861" s="2">
        <v>1</v>
      </c>
      <c r="L3861" s="2">
        <v>1</v>
      </c>
      <c r="M3861" s="6">
        <f ca="1">100*(D3861-MIN(OFFSET(C3861,-$M$3+1,0):C3861))/(MAX(OFFSET(B3861,-$M$3+1,0):B3861)-MIN(OFFSET(C3861,-$M$3+1,0):C3861))</f>
        <v>48.540145985401487</v>
      </c>
      <c r="N3861" s="6">
        <f ca="1">100*(G3861-MIN(OFFSET(F3861,-$M$3+1,0):F3861))/(MAX(OFFSET(E3861,-$M$3+1,0):E3861)-MIN(OFFSET(F3861,-$M$3+1,0):F3861))</f>
        <v>32.575757575757549</v>
      </c>
      <c r="O3861" s="6">
        <f t="shared" ca="1" si="967"/>
        <v>15.964388409643938</v>
      </c>
      <c r="P3861" s="8">
        <f t="shared" si="968"/>
        <v>0.88000000000000256</v>
      </c>
      <c r="Q3861" s="8">
        <f t="shared" si="969"/>
        <v>0.46999999999999886</v>
      </c>
      <c r="R3861" s="15">
        <f ca="1">AVERAGE(P3861:OFFSET(P3861,-$R$3+1,0))*$R$4*K3861</f>
        <v>106.00000000000006</v>
      </c>
      <c r="S3861" s="15">
        <f ca="1">AVERAGE(Q3861:OFFSET(Q3861,-$R$3+1,0))*$S$4*L3861</f>
        <v>60.750000000000036</v>
      </c>
      <c r="T3861" s="11" t="str">
        <f t="shared" ca="1" si="970"/>
        <v xml:space="preserve"> </v>
      </c>
      <c r="U3861" s="11" t="str">
        <f t="shared" ca="1" si="981"/>
        <v xml:space="preserve"> </v>
      </c>
      <c r="V3861" s="3" t="str">
        <f t="shared" ca="1" si="971"/>
        <v xml:space="preserve"> </v>
      </c>
      <c r="W3861" s="16" t="str">
        <f t="shared" ca="1" si="972"/>
        <v xml:space="preserve"> </v>
      </c>
      <c r="X3861" s="3" t="str">
        <f t="shared" ca="1" si="973"/>
        <v xml:space="preserve"> </v>
      </c>
      <c r="Y3861" s="3" t="str">
        <f t="shared" ca="1" si="974"/>
        <v xml:space="preserve"> </v>
      </c>
      <c r="Z3861" s="12" t="str">
        <f t="shared" ca="1" si="975"/>
        <v xml:space="preserve"> </v>
      </c>
      <c r="AA3861" s="17" t="str">
        <f t="shared" ca="1" si="976"/>
        <v xml:space="preserve"> </v>
      </c>
      <c r="AB3861" s="17" t="str">
        <f t="shared" ca="1" si="977"/>
        <v xml:space="preserve"> </v>
      </c>
      <c r="AC3861" s="19">
        <f t="shared" ca="1" si="978"/>
        <v>73202.229875202669</v>
      </c>
    </row>
    <row r="3862" spans="1:29" x14ac:dyDescent="0.25">
      <c r="A3862" s="22">
        <v>41611</v>
      </c>
      <c r="B3862" s="2">
        <v>34.200000000000003</v>
      </c>
      <c r="C3862" s="2">
        <v>33.56</v>
      </c>
      <c r="D3862" s="2">
        <v>34.049999999999997</v>
      </c>
      <c r="E3862">
        <v>16.93</v>
      </c>
      <c r="F3862">
        <v>16.579999999999998</v>
      </c>
      <c r="G3862">
        <v>16.649999999999999</v>
      </c>
      <c r="H3862">
        <f t="shared" si="979"/>
        <v>3.8325471698112956E-3</v>
      </c>
      <c r="I3862">
        <f t="shared" si="980"/>
        <v>-5.3763440860215006E-3</v>
      </c>
      <c r="J3862">
        <f t="shared" si="966"/>
        <v>0.86545769229601754</v>
      </c>
      <c r="K3862" s="2">
        <v>1</v>
      </c>
      <c r="L3862" s="2">
        <v>1</v>
      </c>
      <c r="M3862" s="6">
        <f ca="1">100*(D3862-MIN(OFFSET(C3862,-$M$3+1,0):C3862))/(MAX(OFFSET(B3862,-$M$3+1,0):B3862)-MIN(OFFSET(C3862,-$M$3+1,0):C3862))</f>
        <v>53.284671532846588</v>
      </c>
      <c r="N3862" s="6">
        <f ca="1">100*(G3862-MIN(OFFSET(F3862,-$M$3+1,0):F3862))/(MAX(OFFSET(E3862,-$M$3+1,0):E3862)-MIN(OFFSET(F3862,-$M$3+1,0):F3862))</f>
        <v>25.75757575757574</v>
      </c>
      <c r="O3862" s="6">
        <f t="shared" ca="1" si="967"/>
        <v>27.527095775270848</v>
      </c>
      <c r="P3862" s="8">
        <f t="shared" si="968"/>
        <v>0.64000000000000057</v>
      </c>
      <c r="Q3862" s="8">
        <f t="shared" si="969"/>
        <v>0.35000000000000142</v>
      </c>
      <c r="R3862" s="15">
        <f ca="1">AVERAGE(P3862:OFFSET(P3862,-$R$3+1,0))*$R$4*K3862</f>
        <v>96.875</v>
      </c>
      <c r="S3862" s="15">
        <f ca="1">AVERAGE(Q3862:OFFSET(Q3862,-$R$3+1,0))*$S$4*L3862</f>
        <v>57.875000000000028</v>
      </c>
      <c r="T3862" s="11" t="str">
        <f t="shared" ca="1" si="970"/>
        <v xml:space="preserve"> </v>
      </c>
      <c r="U3862" s="11" t="str">
        <f t="shared" ca="1" si="981"/>
        <v>Sell</v>
      </c>
      <c r="V3862" s="3">
        <f t="shared" ca="1" si="971"/>
        <v>-10</v>
      </c>
      <c r="W3862" s="16">
        <f t="shared" ca="1" si="972"/>
        <v>16.738660907127421</v>
      </c>
      <c r="X3862" s="3">
        <f t="shared" ca="1" si="973"/>
        <v>34.049999999999997</v>
      </c>
      <c r="Y3862" s="3">
        <f t="shared" ca="1" si="974"/>
        <v>16.649999999999999</v>
      </c>
      <c r="Z3862" s="12" t="str">
        <f t="shared" ca="1" si="975"/>
        <v xml:space="preserve"> </v>
      </c>
      <c r="AA3862" s="17" t="str">
        <f t="shared" ca="1" si="976"/>
        <v xml:space="preserve"> </v>
      </c>
      <c r="AB3862" s="17" t="str">
        <f t="shared" ca="1" si="977"/>
        <v xml:space="preserve"> </v>
      </c>
      <c r="AC3862" s="19">
        <f t="shared" ca="1" si="978"/>
        <v>73202.229875202669</v>
      </c>
    </row>
    <row r="3863" spans="1:29" x14ac:dyDescent="0.25">
      <c r="A3863" s="22">
        <v>41612</v>
      </c>
      <c r="B3863" s="2">
        <v>34.049999999999997</v>
      </c>
      <c r="C3863" s="2">
        <v>32.979999999999997</v>
      </c>
      <c r="D3863" s="2">
        <v>33.270000000000003</v>
      </c>
      <c r="E3863">
        <v>16.97</v>
      </c>
      <c r="F3863">
        <v>16.399999999999999</v>
      </c>
      <c r="G3863">
        <v>16.84</v>
      </c>
      <c r="H3863">
        <f t="shared" si="979"/>
        <v>-2.2907488986783964E-2</v>
      </c>
      <c r="I3863">
        <f t="shared" si="980"/>
        <v>1.1411411411411443E-2</v>
      </c>
      <c r="J3863">
        <f t="shared" si="966"/>
        <v>0.78755517439087896</v>
      </c>
      <c r="K3863" s="2">
        <v>1</v>
      </c>
      <c r="L3863" s="2">
        <v>1</v>
      </c>
      <c r="M3863" s="6">
        <f ca="1">100*(D3863-MIN(OFFSET(C3863,-$M$3+1,0):C3863))/(MAX(OFFSET(B3863,-$M$3+1,0):B3863)-MIN(OFFSET(C3863,-$M$3+1,0):C3863))</f>
        <v>12.340425531915152</v>
      </c>
      <c r="N3863" s="6">
        <f ca="1">100*(G3863-MIN(OFFSET(F3863,-$M$3+1,0):F3863))/(MAX(OFFSET(E3863,-$M$3+1,0):E3863)-MIN(OFFSET(F3863,-$M$3+1,0):F3863))</f>
        <v>35.772357723577329</v>
      </c>
      <c r="O3863" s="6">
        <f t="shared" ca="1" si="967"/>
        <v>-23.431932191662177</v>
      </c>
      <c r="P3863" s="8">
        <f t="shared" si="968"/>
        <v>1.0700000000000003</v>
      </c>
      <c r="Q3863" s="8">
        <f t="shared" si="969"/>
        <v>0.57000000000000028</v>
      </c>
      <c r="R3863" s="15">
        <f ca="1">AVERAGE(P3863:OFFSET(P3863,-$R$3+1,0))*$R$4*K3863</f>
        <v>94.500000000000028</v>
      </c>
      <c r="S3863" s="15">
        <f ca="1">AVERAGE(Q3863:OFFSET(Q3863,-$R$3+1,0))*$S$4*L3863</f>
        <v>50.500000000000036</v>
      </c>
      <c r="T3863" s="11" t="str">
        <f t="shared" ca="1" si="970"/>
        <v>Buy</v>
      </c>
      <c r="U3863" s="11" t="str">
        <f t="shared" ca="1" si="981"/>
        <v>Exit</v>
      </c>
      <c r="V3863" s="3">
        <f t="shared" ca="1" si="971"/>
        <v>10</v>
      </c>
      <c r="W3863" s="16">
        <f t="shared" ca="1" si="972"/>
        <v>-18.712871287128703</v>
      </c>
      <c r="X3863" s="3">
        <f t="shared" ca="1" si="973"/>
        <v>33.270000000000003</v>
      </c>
      <c r="Y3863" s="3">
        <f t="shared" ca="1" si="974"/>
        <v>16.84</v>
      </c>
      <c r="Z3863" s="12">
        <f t="shared" ca="1" si="975"/>
        <v>779.99999999999409</v>
      </c>
      <c r="AA3863" s="17">
        <f t="shared" ca="1" si="976"/>
        <v>318.03455723542316</v>
      </c>
      <c r="AB3863" s="17">
        <f t="shared" ca="1" si="977"/>
        <v>1098.0345572354172</v>
      </c>
      <c r="AC3863" s="19">
        <f t="shared" ca="1" si="978"/>
        <v>74300.264432438082</v>
      </c>
    </row>
    <row r="3864" spans="1:29" x14ac:dyDescent="0.25">
      <c r="A3864" s="22">
        <v>41613</v>
      </c>
      <c r="B3864" s="2">
        <v>33.46</v>
      </c>
      <c r="C3864" s="2">
        <v>32.85</v>
      </c>
      <c r="D3864" s="2">
        <v>32.979999999999997</v>
      </c>
      <c r="E3864">
        <v>16.88</v>
      </c>
      <c r="F3864">
        <v>16.61</v>
      </c>
      <c r="G3864">
        <v>16.68</v>
      </c>
      <c r="H3864">
        <f t="shared" si="979"/>
        <v>-8.7165614667871205E-3</v>
      </c>
      <c r="I3864">
        <f t="shared" si="980"/>
        <v>-9.5011876484560887E-3</v>
      </c>
      <c r="J3864">
        <f t="shared" ref="J3864:J3927" si="982">CORREL(H3845:H3864,I3845:I3864)</f>
        <v>0.79066841102922614</v>
      </c>
      <c r="K3864" s="2">
        <v>1</v>
      </c>
      <c r="L3864" s="2">
        <v>1</v>
      </c>
      <c r="M3864" s="6">
        <f ca="1">100*(D3864-MIN(OFFSET(C3864,-$M$3+1,0):C3864))/(MAX(OFFSET(B3864,-$M$3+1,0):B3864)-MIN(OFFSET(C3864,-$M$3+1,0):C3864))</f>
        <v>5.2419354838707912</v>
      </c>
      <c r="N3864" s="6">
        <f ca="1">100*(G3864-MIN(OFFSET(F3864,-$M$3+1,0):F3864))/(MAX(OFFSET(E3864,-$M$3+1,0):E3864)-MIN(OFFSET(F3864,-$M$3+1,0):F3864))</f>
        <v>22.764227642276506</v>
      </c>
      <c r="O3864" s="6">
        <f t="shared" ca="1" si="967"/>
        <v>-17.522292158405715</v>
      </c>
      <c r="P3864" s="8">
        <f t="shared" si="968"/>
        <v>0.60999999999999943</v>
      </c>
      <c r="Q3864" s="8">
        <f t="shared" si="969"/>
        <v>0.26999999999999957</v>
      </c>
      <c r="R3864" s="15">
        <f ca="1">AVERAGE(P3864:OFFSET(P3864,-$R$3+1,0))*$R$4*K3864</f>
        <v>94.249999999999986</v>
      </c>
      <c r="S3864" s="15">
        <f ca="1">AVERAGE(Q3864:OFFSET(Q3864,-$R$3+1,0))*$S$4*L3864</f>
        <v>49.375000000000036</v>
      </c>
      <c r="T3864" s="11" t="str">
        <f t="shared" ca="1" si="970"/>
        <v>Buy</v>
      </c>
      <c r="U3864" s="11" t="str">
        <f t="shared" ca="1" si="981"/>
        <v xml:space="preserve"> </v>
      </c>
      <c r="V3864" s="3">
        <f t="shared" ca="1" si="971"/>
        <v>10</v>
      </c>
      <c r="W3864" s="16">
        <f t="shared" ca="1" si="972"/>
        <v>-18.712871287128703</v>
      </c>
      <c r="X3864" s="3">
        <f t="shared" ca="1" si="973"/>
        <v>33.270000000000003</v>
      </c>
      <c r="Y3864" s="3">
        <f t="shared" ca="1" si="974"/>
        <v>16.84</v>
      </c>
      <c r="Z3864" s="12">
        <f t="shared" ca="1" si="975"/>
        <v>-290.00000000000625</v>
      </c>
      <c r="AA3864" s="17">
        <f t="shared" ca="1" si="976"/>
        <v>299.40594059405947</v>
      </c>
      <c r="AB3864" s="17">
        <f t="shared" ca="1" si="977"/>
        <v>9.4059405940532201</v>
      </c>
      <c r="AC3864" s="19">
        <f t="shared" ca="1" si="978"/>
        <v>74309.670373032131</v>
      </c>
    </row>
    <row r="3865" spans="1:29" x14ac:dyDescent="0.25">
      <c r="A3865" s="22">
        <v>41614</v>
      </c>
      <c r="B3865" s="2">
        <v>34.020000000000003</v>
      </c>
      <c r="C3865" s="2">
        <v>33.15</v>
      </c>
      <c r="D3865" s="2">
        <v>33.29</v>
      </c>
      <c r="E3865">
        <v>17.38</v>
      </c>
      <c r="F3865">
        <v>16.899999999999999</v>
      </c>
      <c r="G3865">
        <v>17.09</v>
      </c>
      <c r="H3865">
        <f t="shared" si="979"/>
        <v>9.3996361431170072E-3</v>
      </c>
      <c r="I3865">
        <f t="shared" si="980"/>
        <v>2.4580335731414937E-2</v>
      </c>
      <c r="J3865">
        <f t="shared" si="982"/>
        <v>0.78996847529512382</v>
      </c>
      <c r="K3865" s="2">
        <v>1</v>
      </c>
      <c r="L3865" s="2">
        <v>1</v>
      </c>
      <c r="M3865" s="6">
        <f ca="1">100*(D3865-MIN(OFFSET(C3865,-$M$3+1,0):C3865))/(MAX(OFFSET(B3865,-$M$3+1,0):B3865)-MIN(OFFSET(C3865,-$M$3+1,0):C3865))</f>
        <v>22.916666666666529</v>
      </c>
      <c r="N3865" s="6">
        <f ca="1">100*(G3865-MIN(OFFSET(F3865,-$M$3+1,0):F3865))/(MAX(OFFSET(E3865,-$M$3+1,0):E3865)-MIN(OFFSET(F3865,-$M$3+1,0):F3865))</f>
        <v>65.714285714285793</v>
      </c>
      <c r="O3865" s="6">
        <f t="shared" ca="1" si="967"/>
        <v>-42.797619047619264</v>
      </c>
      <c r="P3865" s="8">
        <f t="shared" si="968"/>
        <v>1.0400000000000063</v>
      </c>
      <c r="Q3865" s="8">
        <f t="shared" si="969"/>
        <v>0.69999999999999929</v>
      </c>
      <c r="R3865" s="15">
        <f ca="1">AVERAGE(P3865:OFFSET(P3865,-$R$3+1,0))*$R$4*K3865</f>
        <v>96.750000000000114</v>
      </c>
      <c r="S3865" s="15">
        <f ca="1">AVERAGE(Q3865:OFFSET(Q3865,-$R$3+1,0))*$S$4*L3865</f>
        <v>50.125000000000021</v>
      </c>
      <c r="T3865" s="11" t="str">
        <f t="shared" ca="1" si="970"/>
        <v>Buy</v>
      </c>
      <c r="U3865" s="11" t="str">
        <f t="shared" ca="1" si="981"/>
        <v xml:space="preserve"> </v>
      </c>
      <c r="V3865" s="3">
        <f t="shared" ca="1" si="971"/>
        <v>10</v>
      </c>
      <c r="W3865" s="16">
        <f t="shared" ca="1" si="972"/>
        <v>-18.712871287128703</v>
      </c>
      <c r="X3865" s="3">
        <f t="shared" ca="1" si="973"/>
        <v>33.270000000000003</v>
      </c>
      <c r="Y3865" s="3">
        <f t="shared" ca="1" si="974"/>
        <v>16.84</v>
      </c>
      <c r="Z3865" s="12">
        <f t="shared" ca="1" si="975"/>
        <v>310.00000000000227</v>
      </c>
      <c r="AA3865" s="17">
        <f t="shared" ca="1" si="976"/>
        <v>-767.22772277227705</v>
      </c>
      <c r="AB3865" s="17">
        <f t="shared" ca="1" si="977"/>
        <v>-457.22772277227477</v>
      </c>
      <c r="AC3865" s="19">
        <f t="shared" ca="1" si="978"/>
        <v>73852.442650259851</v>
      </c>
    </row>
    <row r="3866" spans="1:29" x14ac:dyDescent="0.25">
      <c r="A3866" s="22">
        <v>41617</v>
      </c>
      <c r="B3866" s="2">
        <v>34.549999999999997</v>
      </c>
      <c r="C3866" s="2">
        <v>33.39</v>
      </c>
      <c r="D3866" s="2">
        <v>33.979999999999997</v>
      </c>
      <c r="E3866">
        <v>17.559999999999999</v>
      </c>
      <c r="F3866">
        <v>17.04</v>
      </c>
      <c r="G3866">
        <v>17.059999999999999</v>
      </c>
      <c r="H3866">
        <f t="shared" si="979"/>
        <v>2.0726945028537003E-2</v>
      </c>
      <c r="I3866">
        <f t="shared" si="980"/>
        <v>-1.7554125219427785E-3</v>
      </c>
      <c r="J3866">
        <f t="shared" si="982"/>
        <v>0.70021479949460941</v>
      </c>
      <c r="K3866" s="2">
        <v>1</v>
      </c>
      <c r="L3866" s="2">
        <v>1</v>
      </c>
      <c r="M3866" s="6">
        <f ca="1">100*(D3866-MIN(OFFSET(C3866,-$M$3+1,0):C3866))/(MAX(OFFSET(B3866,-$M$3+1,0):B3866)-MIN(OFFSET(C3866,-$M$3+1,0):C3866))</f>
        <v>61.081081081080789</v>
      </c>
      <c r="N3866" s="6">
        <f ca="1">100*(G3866-MIN(OFFSET(F3866,-$M$3+1,0):F3866))/(MAX(OFFSET(E3866,-$M$3+1,0):E3866)-MIN(OFFSET(F3866,-$M$3+1,0):F3866))</f>
        <v>56.896551724137936</v>
      </c>
      <c r="O3866" s="6">
        <f t="shared" ca="1" si="967"/>
        <v>4.1845293569428534</v>
      </c>
      <c r="P3866" s="8">
        <f t="shared" si="968"/>
        <v>1.259999999999998</v>
      </c>
      <c r="Q3866" s="8">
        <f t="shared" si="969"/>
        <v>0.51999999999999957</v>
      </c>
      <c r="R3866" s="15">
        <f ca="1">AVERAGE(P3866:OFFSET(P3866,-$R$3+1,0))*$R$4*K3866</f>
        <v>88.625000000000128</v>
      </c>
      <c r="S3866" s="15">
        <f ca="1">AVERAGE(Q3866:OFFSET(Q3866,-$R$3+1,0))*$S$4*L3866</f>
        <v>45.124999999999993</v>
      </c>
      <c r="T3866" s="11" t="str">
        <f t="shared" ca="1" si="970"/>
        <v>Exit</v>
      </c>
      <c r="U3866" s="11" t="str">
        <f t="shared" ca="1" si="981"/>
        <v xml:space="preserve"> </v>
      </c>
      <c r="V3866" s="3">
        <f t="shared" ca="1" si="971"/>
        <v>10</v>
      </c>
      <c r="W3866" s="16">
        <f t="shared" ca="1" si="972"/>
        <v>-18.712871287128703</v>
      </c>
      <c r="X3866" s="3">
        <f t="shared" ca="1" si="973"/>
        <v>33.270000000000003</v>
      </c>
      <c r="Y3866" s="3">
        <f t="shared" ca="1" si="974"/>
        <v>16.84</v>
      </c>
      <c r="Z3866" s="12">
        <f t="shared" ca="1" si="975"/>
        <v>689.99999999999773</v>
      </c>
      <c r="AA3866" s="17">
        <f t="shared" ca="1" si="976"/>
        <v>56.13861386138823</v>
      </c>
      <c r="AB3866" s="17">
        <f t="shared" ca="1" si="977"/>
        <v>746.13861386138592</v>
      </c>
      <c r="AC3866" s="19">
        <f t="shared" ca="1" si="978"/>
        <v>74598.58126412124</v>
      </c>
    </row>
    <row r="3867" spans="1:29" x14ac:dyDescent="0.25">
      <c r="A3867" s="22">
        <v>41618</v>
      </c>
      <c r="B3867" s="2">
        <v>35.21</v>
      </c>
      <c r="C3867" s="2">
        <v>34.18</v>
      </c>
      <c r="D3867" s="2">
        <v>34.479999999999997</v>
      </c>
      <c r="E3867">
        <v>17.829999999999998</v>
      </c>
      <c r="F3867">
        <v>17.100000000000001</v>
      </c>
      <c r="G3867">
        <v>17.13</v>
      </c>
      <c r="H3867">
        <f t="shared" si="979"/>
        <v>1.4714537963507857E-2</v>
      </c>
      <c r="I3867">
        <f t="shared" si="980"/>
        <v>4.1031652989449441E-3</v>
      </c>
      <c r="J3867">
        <f t="shared" si="982"/>
        <v>0.68479245282055767</v>
      </c>
      <c r="K3867" s="2">
        <v>1</v>
      </c>
      <c r="L3867" s="2">
        <v>1</v>
      </c>
      <c r="M3867" s="6">
        <f ca="1">100*(D3867-MIN(OFFSET(C3867,-$M$3+1,0):C3867))/(MAX(OFFSET(B3867,-$M$3+1,0):B3867)-MIN(OFFSET(C3867,-$M$3+1,0):C3867))</f>
        <v>69.06779661016931</v>
      </c>
      <c r="N3867" s="6">
        <f ca="1">100*(G3867-MIN(OFFSET(F3867,-$M$3+1,0):F3867))/(MAX(OFFSET(E3867,-$M$3+1,0):E3867)-MIN(OFFSET(F3867,-$M$3+1,0):F3867))</f>
        <v>51.048951048951089</v>
      </c>
      <c r="O3867" s="6">
        <f t="shared" ca="1" si="967"/>
        <v>18.018845561218221</v>
      </c>
      <c r="P3867" s="8">
        <f t="shared" si="968"/>
        <v>1.230000000000004</v>
      </c>
      <c r="Q3867" s="8">
        <f t="shared" si="969"/>
        <v>0.76999999999999957</v>
      </c>
      <c r="R3867" s="15">
        <f ca="1">AVERAGE(P3867:OFFSET(P3867,-$R$3+1,0))*$R$4*K3867</f>
        <v>93.625000000000199</v>
      </c>
      <c r="S3867" s="15">
        <f ca="1">AVERAGE(Q3867:OFFSET(Q3867,-$R$3+1,0))*$S$4*L3867</f>
        <v>50.999999999999979</v>
      </c>
      <c r="T3867" s="11" t="str">
        <f t="shared" ca="1" si="970"/>
        <v xml:space="preserve"> </v>
      </c>
      <c r="U3867" s="11" t="str">
        <f t="shared" ca="1" si="981"/>
        <v xml:space="preserve"> </v>
      </c>
      <c r="V3867" s="3" t="str">
        <f t="shared" ca="1" si="971"/>
        <v xml:space="preserve"> </v>
      </c>
      <c r="W3867" s="16" t="str">
        <f t="shared" ca="1" si="972"/>
        <v xml:space="preserve"> </v>
      </c>
      <c r="X3867" s="3" t="str">
        <f t="shared" ca="1" si="973"/>
        <v xml:space="preserve"> </v>
      </c>
      <c r="Y3867" s="3" t="str">
        <f t="shared" ca="1" si="974"/>
        <v xml:space="preserve"> </v>
      </c>
      <c r="Z3867" s="12" t="str">
        <f t="shared" ca="1" si="975"/>
        <v xml:space="preserve"> </v>
      </c>
      <c r="AA3867" s="17" t="str">
        <f t="shared" ca="1" si="976"/>
        <v xml:space="preserve"> </v>
      </c>
      <c r="AB3867" s="17" t="str">
        <f t="shared" ca="1" si="977"/>
        <v xml:space="preserve"> </v>
      </c>
      <c r="AC3867" s="19">
        <f t="shared" ca="1" si="978"/>
        <v>74598.58126412124</v>
      </c>
    </row>
    <row r="3868" spans="1:29" x14ac:dyDescent="0.25">
      <c r="A3868" s="22">
        <v>41619</v>
      </c>
      <c r="B3868" s="2">
        <v>34.409999999999997</v>
      </c>
      <c r="C3868" s="2">
        <v>33.49</v>
      </c>
      <c r="D3868" s="2">
        <v>33.78</v>
      </c>
      <c r="E3868">
        <v>17.170000000000002</v>
      </c>
      <c r="F3868">
        <v>16.559999999999999</v>
      </c>
      <c r="G3868">
        <v>16.7</v>
      </c>
      <c r="H3868">
        <f t="shared" si="979"/>
        <v>-2.0301624129930307E-2</v>
      </c>
      <c r="I3868">
        <f t="shared" si="980"/>
        <v>-2.5102159953298342E-2</v>
      </c>
      <c r="J3868">
        <f t="shared" si="982"/>
        <v>0.7167528409390479</v>
      </c>
      <c r="K3868" s="2">
        <v>1</v>
      </c>
      <c r="L3868" s="2">
        <v>1</v>
      </c>
      <c r="M3868" s="6">
        <f ca="1">100*(D3868-MIN(OFFSET(C3868,-$M$3+1,0):C3868))/(MAX(OFFSET(B3868,-$M$3+1,0):B3868)-MIN(OFFSET(C3868,-$M$3+1,0):C3868))</f>
        <v>39.406779661016948</v>
      </c>
      <c r="N3868" s="6">
        <f ca="1">100*(G3868-MIN(OFFSET(F3868,-$M$3+1,0):F3868))/(MAX(OFFSET(E3868,-$M$3+1,0):E3868)-MIN(OFFSET(F3868,-$M$3+1,0):F3868))</f>
        <v>20.979020979021033</v>
      </c>
      <c r="O3868" s="6">
        <f t="shared" ca="1" si="967"/>
        <v>18.427758681995915</v>
      </c>
      <c r="P3868" s="8">
        <f t="shared" si="968"/>
        <v>0.98999999999999488</v>
      </c>
      <c r="Q3868" s="8">
        <f t="shared" si="969"/>
        <v>0.61000000000000298</v>
      </c>
      <c r="R3868" s="15">
        <f ca="1">AVERAGE(P3868:OFFSET(P3868,-$R$3+1,0))*$R$4*K3868</f>
        <v>96.500000000000071</v>
      </c>
      <c r="S3868" s="15">
        <f ca="1">AVERAGE(Q3868:OFFSET(Q3868,-$R$3+1,0))*$S$4*L3868</f>
        <v>53.250000000000021</v>
      </c>
      <c r="T3868" s="11" t="str">
        <f t="shared" ca="1" si="970"/>
        <v xml:space="preserve"> </v>
      </c>
      <c r="U3868" s="11" t="str">
        <f t="shared" ca="1" si="981"/>
        <v xml:space="preserve"> </v>
      </c>
      <c r="V3868" s="3" t="str">
        <f t="shared" ca="1" si="971"/>
        <v xml:space="preserve"> </v>
      </c>
      <c r="W3868" s="16" t="str">
        <f t="shared" ca="1" si="972"/>
        <v xml:space="preserve"> </v>
      </c>
      <c r="X3868" s="3" t="str">
        <f t="shared" ca="1" si="973"/>
        <v xml:space="preserve"> </v>
      </c>
      <c r="Y3868" s="3" t="str">
        <f t="shared" ca="1" si="974"/>
        <v xml:space="preserve"> </v>
      </c>
      <c r="Z3868" s="12" t="str">
        <f t="shared" ca="1" si="975"/>
        <v xml:space="preserve"> </v>
      </c>
      <c r="AA3868" s="17" t="str">
        <f t="shared" ca="1" si="976"/>
        <v xml:space="preserve"> </v>
      </c>
      <c r="AB3868" s="17" t="str">
        <f t="shared" ca="1" si="977"/>
        <v xml:space="preserve"> </v>
      </c>
      <c r="AC3868" s="19">
        <f t="shared" ca="1" si="978"/>
        <v>74598.58126412124</v>
      </c>
    </row>
    <row r="3869" spans="1:29" x14ac:dyDescent="0.25">
      <c r="A3869" s="22">
        <v>41620</v>
      </c>
      <c r="B3869" s="2">
        <v>33.85</v>
      </c>
      <c r="C3869" s="2">
        <v>33.31</v>
      </c>
      <c r="D3869" s="2">
        <v>33.64</v>
      </c>
      <c r="E3869">
        <v>16.93</v>
      </c>
      <c r="F3869">
        <v>16.63</v>
      </c>
      <c r="G3869">
        <v>16.829999999999998</v>
      </c>
      <c r="H3869">
        <f t="shared" si="979"/>
        <v>-4.1444641799881499E-3</v>
      </c>
      <c r="I3869">
        <f t="shared" si="980"/>
        <v>7.7844311377244235E-3</v>
      </c>
      <c r="J3869">
        <f t="shared" si="982"/>
        <v>0.70332269999717989</v>
      </c>
      <c r="K3869" s="2">
        <v>1</v>
      </c>
      <c r="L3869" s="2">
        <v>1</v>
      </c>
      <c r="M3869" s="6">
        <f ca="1">100*(D3869-MIN(OFFSET(C3869,-$M$3+1,0):C3869))/(MAX(OFFSET(B3869,-$M$3+1,0):B3869)-MIN(OFFSET(C3869,-$M$3+1,0):C3869))</f>
        <v>33.474576271186415</v>
      </c>
      <c r="N3869" s="6">
        <f ca="1">100*(G3869-MIN(OFFSET(F3869,-$M$3+1,0):F3869))/(MAX(OFFSET(E3869,-$M$3+1,0):E3869)-MIN(OFFSET(F3869,-$M$3+1,0):F3869))</f>
        <v>21.259842519685012</v>
      </c>
      <c r="O3869" s="6">
        <f t="shared" ca="1" si="967"/>
        <v>12.214733751501402</v>
      </c>
      <c r="P3869" s="8">
        <f t="shared" si="968"/>
        <v>0.53999999999999915</v>
      </c>
      <c r="Q3869" s="8">
        <f t="shared" si="969"/>
        <v>0.30000000000000071</v>
      </c>
      <c r="R3869" s="15">
        <f ca="1">AVERAGE(P3869:OFFSET(P3869,-$R$3+1,0))*$R$4*K3869</f>
        <v>92.250000000000028</v>
      </c>
      <c r="S3869" s="15">
        <f ca="1">AVERAGE(Q3869:OFFSET(Q3869,-$R$3+1,0))*$S$4*L3869</f>
        <v>51.125000000000043</v>
      </c>
      <c r="T3869" s="11" t="str">
        <f t="shared" ca="1" si="970"/>
        <v xml:space="preserve"> </v>
      </c>
      <c r="U3869" s="11" t="str">
        <f t="shared" ca="1" si="981"/>
        <v xml:space="preserve"> </v>
      </c>
      <c r="V3869" s="3" t="str">
        <f t="shared" ca="1" si="971"/>
        <v xml:space="preserve"> </v>
      </c>
      <c r="W3869" s="16" t="str">
        <f t="shared" ca="1" si="972"/>
        <v xml:space="preserve"> </v>
      </c>
      <c r="X3869" s="3" t="str">
        <f t="shared" ca="1" si="973"/>
        <v xml:space="preserve"> </v>
      </c>
      <c r="Y3869" s="3" t="str">
        <f t="shared" ca="1" si="974"/>
        <v xml:space="preserve"> </v>
      </c>
      <c r="Z3869" s="12" t="str">
        <f t="shared" ca="1" si="975"/>
        <v xml:space="preserve"> </v>
      </c>
      <c r="AA3869" s="17" t="str">
        <f t="shared" ca="1" si="976"/>
        <v xml:space="preserve"> </v>
      </c>
      <c r="AB3869" s="17" t="str">
        <f t="shared" ca="1" si="977"/>
        <v xml:space="preserve"> </v>
      </c>
      <c r="AC3869" s="19">
        <f t="shared" ca="1" si="978"/>
        <v>74598.58126412124</v>
      </c>
    </row>
    <row r="3870" spans="1:29" x14ac:dyDescent="0.25">
      <c r="A3870" s="22">
        <v>41621</v>
      </c>
      <c r="B3870" s="2">
        <v>34.090000000000003</v>
      </c>
      <c r="C3870" s="2">
        <v>33.67</v>
      </c>
      <c r="D3870" s="2">
        <v>33.75</v>
      </c>
      <c r="E3870">
        <v>17.059999999999999</v>
      </c>
      <c r="F3870">
        <v>16.75</v>
      </c>
      <c r="G3870">
        <v>16.809999999999999</v>
      </c>
      <c r="H3870">
        <f t="shared" si="979"/>
        <v>3.2699167657550543E-3</v>
      </c>
      <c r="I3870">
        <f t="shared" si="980"/>
        <v>-1.1883541295305555E-3</v>
      </c>
      <c r="J3870">
        <f t="shared" si="982"/>
        <v>0.66806726857606791</v>
      </c>
      <c r="K3870" s="2">
        <v>1</v>
      </c>
      <c r="L3870" s="2">
        <v>1</v>
      </c>
      <c r="M3870" s="6">
        <f ca="1">100*(D3870-MIN(OFFSET(C3870,-$M$3+1,0):C3870))/(MAX(OFFSET(B3870,-$M$3+1,0):B3870)-MIN(OFFSET(C3870,-$M$3+1,0):C3870))</f>
        <v>29.126213592233047</v>
      </c>
      <c r="N3870" s="6">
        <f ca="1">100*(G3870-MIN(OFFSET(F3870,-$M$3+1,0):F3870))/(MAX(OFFSET(E3870,-$M$3+1,0):E3870)-MIN(OFFSET(F3870,-$M$3+1,0):F3870))</f>
        <v>19.685039370078748</v>
      </c>
      <c r="O3870" s="6">
        <f t="shared" ca="1" si="967"/>
        <v>9.4411742221542987</v>
      </c>
      <c r="P3870" s="8">
        <f t="shared" si="968"/>
        <v>0.45000000000000284</v>
      </c>
      <c r="Q3870" s="8">
        <f t="shared" si="969"/>
        <v>0.30999999999999872</v>
      </c>
      <c r="R3870" s="15">
        <f ca="1">AVERAGE(P3870:OFFSET(P3870,-$R$3+1,0))*$R$4*K3870</f>
        <v>89.875000000000057</v>
      </c>
      <c r="S3870" s="15">
        <f ca="1">AVERAGE(Q3870:OFFSET(Q3870,-$R$3+1,0))*$S$4*L3870</f>
        <v>50.625000000000007</v>
      </c>
      <c r="T3870" s="11" t="str">
        <f t="shared" ca="1" si="970"/>
        <v xml:space="preserve"> </v>
      </c>
      <c r="U3870" s="11" t="str">
        <f t="shared" ca="1" si="981"/>
        <v xml:space="preserve"> </v>
      </c>
      <c r="V3870" s="3" t="str">
        <f t="shared" ca="1" si="971"/>
        <v xml:space="preserve"> </v>
      </c>
      <c r="W3870" s="16" t="str">
        <f t="shared" ca="1" si="972"/>
        <v xml:space="preserve"> </v>
      </c>
      <c r="X3870" s="3" t="str">
        <f t="shared" ca="1" si="973"/>
        <v xml:space="preserve"> </v>
      </c>
      <c r="Y3870" s="3" t="str">
        <f t="shared" ca="1" si="974"/>
        <v xml:space="preserve"> </v>
      </c>
      <c r="Z3870" s="12" t="str">
        <f t="shared" ca="1" si="975"/>
        <v xml:space="preserve"> </v>
      </c>
      <c r="AA3870" s="17" t="str">
        <f t="shared" ca="1" si="976"/>
        <v xml:space="preserve"> </v>
      </c>
      <c r="AB3870" s="17" t="str">
        <f t="shared" ca="1" si="977"/>
        <v xml:space="preserve"> </v>
      </c>
      <c r="AC3870" s="19">
        <f t="shared" ca="1" si="978"/>
        <v>74598.58126412124</v>
      </c>
    </row>
    <row r="3871" spans="1:29" x14ac:dyDescent="0.25">
      <c r="A3871" s="22">
        <v>41624</v>
      </c>
      <c r="B3871" s="2">
        <v>34.31</v>
      </c>
      <c r="C3871" s="2">
        <v>33.700000000000003</v>
      </c>
      <c r="D3871" s="2">
        <v>33.75</v>
      </c>
      <c r="E3871">
        <v>17.02</v>
      </c>
      <c r="F3871">
        <v>16.649999999999999</v>
      </c>
      <c r="G3871">
        <v>16.760000000000002</v>
      </c>
      <c r="H3871">
        <f t="shared" si="979"/>
        <v>0</v>
      </c>
      <c r="I3871">
        <f t="shared" si="980"/>
        <v>-2.9744199881021061E-3</v>
      </c>
      <c r="J3871">
        <f t="shared" si="982"/>
        <v>0.66738842171099588</v>
      </c>
      <c r="K3871" s="2">
        <v>1</v>
      </c>
      <c r="L3871" s="2">
        <v>1</v>
      </c>
      <c r="M3871" s="6">
        <f ca="1">100*(D3871-MIN(OFFSET(C3871,-$M$3+1,0):C3871))/(MAX(OFFSET(B3871,-$M$3+1,0):B3871)-MIN(OFFSET(C3871,-$M$3+1,0):C3871))</f>
        <v>23.157894736842003</v>
      </c>
      <c r="N3871" s="6">
        <f ca="1">100*(G3871-MIN(OFFSET(F3871,-$M$3+1,0):F3871))/(MAX(OFFSET(E3871,-$M$3+1,0):E3871)-MIN(OFFSET(F3871,-$M$3+1,0):F3871))</f>
        <v>15.748031496063222</v>
      </c>
      <c r="O3871" s="6">
        <f t="shared" ca="1" si="967"/>
        <v>7.4098632407787814</v>
      </c>
      <c r="P3871" s="8">
        <f t="shared" si="968"/>
        <v>0.60999999999999943</v>
      </c>
      <c r="Q3871" s="8">
        <f t="shared" si="969"/>
        <v>0.37000000000000099</v>
      </c>
      <c r="R3871" s="15">
        <f ca="1">AVERAGE(P3871:OFFSET(P3871,-$R$3+1,0))*$R$4*K3871</f>
        <v>84.125000000000057</v>
      </c>
      <c r="S3871" s="15">
        <f ca="1">AVERAGE(Q3871:OFFSET(Q3871,-$R$3+1,0))*$S$4*L3871</f>
        <v>48.125000000000014</v>
      </c>
      <c r="T3871" s="11" t="str">
        <f t="shared" ca="1" si="970"/>
        <v xml:space="preserve"> </v>
      </c>
      <c r="U3871" s="11" t="str">
        <f t="shared" ca="1" si="981"/>
        <v xml:space="preserve"> </v>
      </c>
      <c r="V3871" s="3" t="str">
        <f t="shared" ca="1" si="971"/>
        <v xml:space="preserve"> </v>
      </c>
      <c r="W3871" s="16" t="str">
        <f t="shared" ca="1" si="972"/>
        <v xml:space="preserve"> </v>
      </c>
      <c r="X3871" s="3" t="str">
        <f t="shared" ca="1" si="973"/>
        <v xml:space="preserve"> </v>
      </c>
      <c r="Y3871" s="3" t="str">
        <f t="shared" ca="1" si="974"/>
        <v xml:space="preserve"> </v>
      </c>
      <c r="Z3871" s="12" t="str">
        <f t="shared" ca="1" si="975"/>
        <v xml:space="preserve"> </v>
      </c>
      <c r="AA3871" s="17" t="str">
        <f t="shared" ca="1" si="976"/>
        <v xml:space="preserve"> </v>
      </c>
      <c r="AB3871" s="17" t="str">
        <f t="shared" ca="1" si="977"/>
        <v xml:space="preserve"> </v>
      </c>
      <c r="AC3871" s="19">
        <f t="shared" ca="1" si="978"/>
        <v>74598.58126412124</v>
      </c>
    </row>
    <row r="3872" spans="1:29" x14ac:dyDescent="0.25">
      <c r="A3872" s="22">
        <v>41625</v>
      </c>
      <c r="B3872" s="2">
        <v>34.090000000000003</v>
      </c>
      <c r="C3872" s="2">
        <v>33.11</v>
      </c>
      <c r="D3872" s="2">
        <v>33.94</v>
      </c>
      <c r="E3872">
        <v>16.7</v>
      </c>
      <c r="F3872">
        <v>16.27</v>
      </c>
      <c r="G3872">
        <v>16.600000000000001</v>
      </c>
      <c r="H3872">
        <f t="shared" si="979"/>
        <v>5.6296296296296511E-3</v>
      </c>
      <c r="I3872">
        <f t="shared" si="980"/>
        <v>-9.5465393794749165E-3</v>
      </c>
      <c r="J3872">
        <f t="shared" si="982"/>
        <v>0.66779398532543088</v>
      </c>
      <c r="K3872" s="2">
        <v>1</v>
      </c>
      <c r="L3872" s="2">
        <v>1</v>
      </c>
      <c r="M3872" s="6">
        <f ca="1">100*(D3872-MIN(OFFSET(C3872,-$M$3+1,0):C3872))/(MAX(OFFSET(B3872,-$M$3+1,0):B3872)-MIN(OFFSET(C3872,-$M$3+1,0):C3872))</f>
        <v>39.523809523809419</v>
      </c>
      <c r="N3872" s="6">
        <f ca="1">100*(G3872-MIN(OFFSET(F3872,-$M$3+1,0):F3872))/(MAX(OFFSET(E3872,-$M$3+1,0):E3872)-MIN(OFFSET(F3872,-$M$3+1,0):F3872))</f>
        <v>21.153846153846288</v>
      </c>
      <c r="O3872" s="6">
        <f t="shared" ca="1" si="967"/>
        <v>18.369963369963131</v>
      </c>
      <c r="P3872" s="8">
        <f t="shared" si="968"/>
        <v>0.98000000000000398</v>
      </c>
      <c r="Q3872" s="8">
        <f t="shared" si="969"/>
        <v>0.49000000000000199</v>
      </c>
      <c r="R3872" s="15">
        <f ca="1">AVERAGE(P3872:OFFSET(P3872,-$R$3+1,0))*$R$4*K3872</f>
        <v>88.750000000000114</v>
      </c>
      <c r="S3872" s="15">
        <f ca="1">AVERAGE(Q3872:OFFSET(Q3872,-$R$3+1,0))*$S$4*L3872</f>
        <v>50.87500000000005</v>
      </c>
      <c r="T3872" s="11" t="str">
        <f t="shared" ca="1" si="970"/>
        <v xml:space="preserve"> </v>
      </c>
      <c r="U3872" s="11" t="str">
        <f t="shared" ca="1" si="981"/>
        <v xml:space="preserve"> </v>
      </c>
      <c r="V3872" s="3" t="str">
        <f t="shared" ca="1" si="971"/>
        <v xml:space="preserve"> </v>
      </c>
      <c r="W3872" s="16" t="str">
        <f t="shared" ca="1" si="972"/>
        <v xml:space="preserve"> </v>
      </c>
      <c r="X3872" s="3" t="str">
        <f t="shared" ca="1" si="973"/>
        <v xml:space="preserve"> </v>
      </c>
      <c r="Y3872" s="3" t="str">
        <f t="shared" ca="1" si="974"/>
        <v xml:space="preserve"> </v>
      </c>
      <c r="Z3872" s="12" t="str">
        <f t="shared" ca="1" si="975"/>
        <v xml:space="preserve"> </v>
      </c>
      <c r="AA3872" s="17" t="str">
        <f t="shared" ca="1" si="976"/>
        <v xml:space="preserve"> </v>
      </c>
      <c r="AB3872" s="17" t="str">
        <f t="shared" ca="1" si="977"/>
        <v xml:space="preserve"> </v>
      </c>
      <c r="AC3872" s="19">
        <f t="shared" ca="1" si="978"/>
        <v>74598.58126412124</v>
      </c>
    </row>
    <row r="3873" spans="1:29" x14ac:dyDescent="0.25">
      <c r="A3873" s="22">
        <v>41626</v>
      </c>
      <c r="B3873" s="2">
        <v>36.49</v>
      </c>
      <c r="C3873" s="2">
        <v>34.31</v>
      </c>
      <c r="D3873" s="2">
        <v>36.14</v>
      </c>
      <c r="E3873">
        <v>17.59</v>
      </c>
      <c r="F3873">
        <v>16.54</v>
      </c>
      <c r="G3873">
        <v>17.13</v>
      </c>
      <c r="H3873">
        <f t="shared" si="979"/>
        <v>6.4820271066588164E-2</v>
      </c>
      <c r="I3873">
        <f t="shared" si="980"/>
        <v>3.1927710843373314E-2</v>
      </c>
      <c r="J3873">
        <f t="shared" si="982"/>
        <v>0.70964002003683846</v>
      </c>
      <c r="K3873" s="2">
        <v>1</v>
      </c>
      <c r="L3873" s="2">
        <v>1</v>
      </c>
      <c r="M3873" s="6">
        <f ca="1">100*(D3873-MIN(OFFSET(C3873,-$M$3+1,0):C3873))/(MAX(OFFSET(B3873,-$M$3+1,0):B3873)-MIN(OFFSET(C3873,-$M$3+1,0):C3873))</f>
        <v>89.644970414201154</v>
      </c>
      <c r="N3873" s="6">
        <f ca="1">100*(G3873-MIN(OFFSET(F3873,-$M$3+1,0):F3873))/(MAX(OFFSET(E3873,-$M$3+1,0):E3873)-MIN(OFFSET(F3873,-$M$3+1,0):F3873))</f>
        <v>65.151515151515099</v>
      </c>
      <c r="O3873" s="6">
        <f t="shared" ca="1" si="967"/>
        <v>24.493455262686055</v>
      </c>
      <c r="P3873" s="8">
        <f t="shared" si="968"/>
        <v>2.5500000000000043</v>
      </c>
      <c r="Q3873" s="8">
        <f t="shared" si="969"/>
        <v>1.0500000000000007</v>
      </c>
      <c r="R3873" s="15">
        <f ca="1">AVERAGE(P3873:OFFSET(P3873,-$R$3+1,0))*$R$4*K3873</f>
        <v>107.62500000000009</v>
      </c>
      <c r="S3873" s="15">
        <f ca="1">AVERAGE(Q3873:OFFSET(Q3873,-$R$3+1,0))*$S$4*L3873</f>
        <v>55.250000000000064</v>
      </c>
      <c r="T3873" s="11" t="str">
        <f t="shared" ca="1" si="970"/>
        <v xml:space="preserve"> </v>
      </c>
      <c r="U3873" s="11" t="str">
        <f t="shared" ca="1" si="981"/>
        <v>Sell</v>
      </c>
      <c r="V3873" s="3">
        <f t="shared" ca="1" si="971"/>
        <v>-10</v>
      </c>
      <c r="W3873" s="16">
        <f t="shared" ca="1" si="972"/>
        <v>19.479638009049768</v>
      </c>
      <c r="X3873" s="3">
        <f t="shared" ca="1" si="973"/>
        <v>36.14</v>
      </c>
      <c r="Y3873" s="3">
        <f t="shared" ca="1" si="974"/>
        <v>17.13</v>
      </c>
      <c r="Z3873" s="12" t="str">
        <f t="shared" ca="1" si="975"/>
        <v xml:space="preserve"> </v>
      </c>
      <c r="AA3873" s="17" t="str">
        <f t="shared" ca="1" si="976"/>
        <v xml:space="preserve"> </v>
      </c>
      <c r="AB3873" s="17" t="str">
        <f t="shared" ca="1" si="977"/>
        <v xml:space="preserve"> </v>
      </c>
      <c r="AC3873" s="19">
        <f t="shared" ca="1" si="978"/>
        <v>74598.58126412124</v>
      </c>
    </row>
    <row r="3874" spans="1:29" x14ac:dyDescent="0.25">
      <c r="A3874" s="22">
        <v>41627</v>
      </c>
      <c r="B3874" s="2">
        <v>36.06</v>
      </c>
      <c r="C3874" s="2">
        <v>35.340000000000003</v>
      </c>
      <c r="D3874" s="2">
        <v>35.75</v>
      </c>
      <c r="E3874">
        <v>17.079999999999998</v>
      </c>
      <c r="F3874">
        <v>15.95</v>
      </c>
      <c r="G3874">
        <v>16.04</v>
      </c>
      <c r="H3874">
        <f t="shared" si="979"/>
        <v>-1.0791366906474864E-2</v>
      </c>
      <c r="I3874">
        <f t="shared" si="980"/>
        <v>-6.3631056625802707E-2</v>
      </c>
      <c r="J3874">
        <f t="shared" si="982"/>
        <v>0.6598197727945615</v>
      </c>
      <c r="K3874" s="2">
        <v>1</v>
      </c>
      <c r="L3874" s="2">
        <v>1</v>
      </c>
      <c r="M3874" s="6">
        <f ca="1">100*(D3874-MIN(OFFSET(C3874,-$M$3+1,0):C3874))/(MAX(OFFSET(B3874,-$M$3+1,0):B3874)-MIN(OFFSET(C3874,-$M$3+1,0):C3874))</f>
        <v>78.106508875739607</v>
      </c>
      <c r="N3874" s="6">
        <f ca="1">100*(G3874-MIN(OFFSET(F3874,-$M$3+1,0):F3874))/(MAX(OFFSET(E3874,-$M$3+1,0):E3874)-MIN(OFFSET(F3874,-$M$3+1,0):F3874))</f>
        <v>5.4878048780487703</v>
      </c>
      <c r="O3874" s="6">
        <f t="shared" ca="1" si="967"/>
        <v>72.61870399769083</v>
      </c>
      <c r="P3874" s="8">
        <f t="shared" si="968"/>
        <v>0.79999999999999716</v>
      </c>
      <c r="Q3874" s="8">
        <f t="shared" si="969"/>
        <v>1.1799999999999997</v>
      </c>
      <c r="R3874" s="15">
        <f ca="1">AVERAGE(P3874:OFFSET(P3874,-$R$3+1,0))*$R$4*K3874</f>
        <v>101.87500000000007</v>
      </c>
      <c r="S3874" s="15">
        <f ca="1">AVERAGE(Q3874:OFFSET(Q3874,-$R$3+1,0))*$S$4*L3874</f>
        <v>63.500000000000071</v>
      </c>
      <c r="T3874" s="11" t="str">
        <f t="shared" ca="1" si="970"/>
        <v xml:space="preserve"> </v>
      </c>
      <c r="U3874" s="11" t="str">
        <f t="shared" ca="1" si="981"/>
        <v>Sell</v>
      </c>
      <c r="V3874" s="3">
        <f t="shared" ca="1" si="971"/>
        <v>-10</v>
      </c>
      <c r="W3874" s="16">
        <f t="shared" ca="1" si="972"/>
        <v>19.479638009049768</v>
      </c>
      <c r="X3874" s="3">
        <f t="shared" ca="1" si="973"/>
        <v>36.14</v>
      </c>
      <c r="Y3874" s="3">
        <f t="shared" ca="1" si="974"/>
        <v>17.13</v>
      </c>
      <c r="Z3874" s="12">
        <f t="shared" ca="1" si="975"/>
        <v>390.00000000000057</v>
      </c>
      <c r="AA3874" s="17">
        <f t="shared" ca="1" si="976"/>
        <v>-2123.2805429864247</v>
      </c>
      <c r="AB3874" s="17">
        <f t="shared" ca="1" si="977"/>
        <v>-1733.2805429864243</v>
      </c>
      <c r="AC3874" s="19">
        <f t="shared" ca="1" si="978"/>
        <v>72865.300721134816</v>
      </c>
    </row>
    <row r="3875" spans="1:29" x14ac:dyDescent="0.25">
      <c r="A3875" s="22">
        <v>41628</v>
      </c>
      <c r="B3875" s="2">
        <v>36.43</v>
      </c>
      <c r="C3875" s="2">
        <v>35.67</v>
      </c>
      <c r="D3875" s="2">
        <v>36.090000000000003</v>
      </c>
      <c r="E3875">
        <v>16.600000000000001</v>
      </c>
      <c r="F3875">
        <v>16.02</v>
      </c>
      <c r="G3875">
        <v>16.489999999999998</v>
      </c>
      <c r="H3875">
        <f t="shared" si="979"/>
        <v>9.5104895104896059E-3</v>
      </c>
      <c r="I3875">
        <f t="shared" si="980"/>
        <v>2.8054862842892714E-2</v>
      </c>
      <c r="J3875">
        <f t="shared" si="982"/>
        <v>0.67404985539756024</v>
      </c>
      <c r="K3875" s="2">
        <v>1</v>
      </c>
      <c r="L3875" s="2">
        <v>1</v>
      </c>
      <c r="M3875" s="6">
        <f ca="1">100*(D3875-MIN(OFFSET(C3875,-$M$3+1,0):C3875))/(MAX(OFFSET(B3875,-$M$3+1,0):B3875)-MIN(OFFSET(C3875,-$M$3+1,0):C3875))</f>
        <v>88.165680473372831</v>
      </c>
      <c r="N3875" s="6">
        <f ca="1">100*(G3875-MIN(OFFSET(F3875,-$M$3+1,0):F3875))/(MAX(OFFSET(E3875,-$M$3+1,0):E3875)-MIN(OFFSET(F3875,-$M$3+1,0):F3875))</f>
        <v>32.926829268292622</v>
      </c>
      <c r="O3875" s="6">
        <f t="shared" ca="1" si="967"/>
        <v>55.238851205080209</v>
      </c>
      <c r="P3875" s="8">
        <f t="shared" si="968"/>
        <v>0.75999999999999801</v>
      </c>
      <c r="Q3875" s="8">
        <f t="shared" si="969"/>
        <v>0.58000000000000185</v>
      </c>
      <c r="R3875" s="15">
        <f ca="1">AVERAGE(P3875:OFFSET(P3875,-$R$3+1,0))*$R$4*K3875</f>
        <v>96</v>
      </c>
      <c r="S3875" s="15">
        <f ca="1">AVERAGE(Q3875:OFFSET(Q3875,-$R$3+1,0))*$S$4*L3875</f>
        <v>61.125000000000099</v>
      </c>
      <c r="T3875" s="11" t="str">
        <f t="shared" ca="1" si="970"/>
        <v xml:space="preserve"> </v>
      </c>
      <c r="U3875" s="11" t="str">
        <f t="shared" ca="1" si="981"/>
        <v>Sell</v>
      </c>
      <c r="V3875" s="3">
        <f t="shared" ca="1" si="971"/>
        <v>-10</v>
      </c>
      <c r="W3875" s="16">
        <f t="shared" ca="1" si="972"/>
        <v>19.479638009049768</v>
      </c>
      <c r="X3875" s="3">
        <f t="shared" ca="1" si="973"/>
        <v>36.14</v>
      </c>
      <c r="Y3875" s="3">
        <f t="shared" ca="1" si="974"/>
        <v>17.13</v>
      </c>
      <c r="Z3875" s="12">
        <f t="shared" ca="1" si="975"/>
        <v>-340.00000000000341</v>
      </c>
      <c r="AA3875" s="17">
        <f t="shared" ca="1" si="976"/>
        <v>876.58371040723819</v>
      </c>
      <c r="AB3875" s="17">
        <f t="shared" ca="1" si="977"/>
        <v>536.58371040723478</v>
      </c>
      <c r="AC3875" s="19">
        <f t="shared" ca="1" si="978"/>
        <v>73401.884431542057</v>
      </c>
    </row>
    <row r="3876" spans="1:29" x14ac:dyDescent="0.25">
      <c r="A3876" s="22">
        <v>41631</v>
      </c>
      <c r="B3876" s="2">
        <v>37.68</v>
      </c>
      <c r="C3876" s="2">
        <v>36.369999999999997</v>
      </c>
      <c r="D3876" s="2">
        <v>37.43</v>
      </c>
      <c r="E3876">
        <v>17.809999999999999</v>
      </c>
      <c r="F3876">
        <v>16.79</v>
      </c>
      <c r="G3876">
        <v>17.77</v>
      </c>
      <c r="H3876">
        <f t="shared" si="979"/>
        <v>3.7129398725408658E-2</v>
      </c>
      <c r="I3876">
        <f t="shared" si="980"/>
        <v>7.7622801697998955E-2</v>
      </c>
      <c r="J3876">
        <f t="shared" si="982"/>
        <v>0.70226772539024018</v>
      </c>
      <c r="K3876" s="2">
        <v>1</v>
      </c>
      <c r="L3876" s="2">
        <v>1</v>
      </c>
      <c r="M3876" s="6">
        <f ca="1">100*(D3876-MIN(OFFSET(C3876,-$M$3+1,0):C3876))/(MAX(OFFSET(B3876,-$M$3+1,0):B3876)-MIN(OFFSET(C3876,-$M$3+1,0):C3876))</f>
        <v>94.529540481400431</v>
      </c>
      <c r="N3876" s="6">
        <f ca="1">100*(G3876-MIN(OFFSET(F3876,-$M$3+1,0):F3876))/(MAX(OFFSET(E3876,-$M$3+1,0):E3876)-MIN(OFFSET(F3876,-$M$3+1,0):F3876))</f>
        <v>97.849462365591449</v>
      </c>
      <c r="O3876" s="6">
        <f t="shared" ca="1" si="967"/>
        <v>-3.3199218841910181</v>
      </c>
      <c r="P3876" s="8">
        <f t="shared" si="968"/>
        <v>1.5899999999999963</v>
      </c>
      <c r="Q3876" s="8">
        <f t="shared" si="969"/>
        <v>1.3200000000000003</v>
      </c>
      <c r="R3876" s="15">
        <f ca="1">AVERAGE(P3876:OFFSET(P3876,-$R$3+1,0))*$R$4*K3876</f>
        <v>103.50000000000001</v>
      </c>
      <c r="S3876" s="15">
        <f ca="1">AVERAGE(Q3876:OFFSET(Q3876,-$R$3+1,0))*$S$4*L3876</f>
        <v>70.000000000000057</v>
      </c>
      <c r="T3876" s="11" t="str">
        <f t="shared" ca="1" si="970"/>
        <v xml:space="preserve"> </v>
      </c>
      <c r="U3876" s="11" t="str">
        <f t="shared" ca="1" si="981"/>
        <v>Exit</v>
      </c>
      <c r="V3876" s="3">
        <f t="shared" ca="1" si="971"/>
        <v>-10</v>
      </c>
      <c r="W3876" s="16">
        <f t="shared" ca="1" si="972"/>
        <v>19.479638009049768</v>
      </c>
      <c r="X3876" s="3">
        <f t="shared" ca="1" si="973"/>
        <v>36.14</v>
      </c>
      <c r="Y3876" s="3">
        <f t="shared" ca="1" si="974"/>
        <v>17.13</v>
      </c>
      <c r="Z3876" s="12">
        <f t="shared" ca="1" si="975"/>
        <v>-1339.9999999999964</v>
      </c>
      <c r="AA3876" s="17">
        <f t="shared" ca="1" si="976"/>
        <v>2493.3936651583726</v>
      </c>
      <c r="AB3876" s="17">
        <f t="shared" ca="1" si="977"/>
        <v>1153.3936651583763</v>
      </c>
      <c r="AC3876" s="19">
        <f t="shared" ca="1" si="978"/>
        <v>74555.278096700436</v>
      </c>
    </row>
    <row r="3877" spans="1:29" x14ac:dyDescent="0.25">
      <c r="A3877" s="22">
        <v>41632</v>
      </c>
      <c r="B3877" s="2">
        <v>38.17</v>
      </c>
      <c r="C3877" s="2">
        <v>36.93</v>
      </c>
      <c r="D3877" s="2">
        <v>37.65</v>
      </c>
      <c r="E3877">
        <v>18.22</v>
      </c>
      <c r="F3877">
        <v>17.45</v>
      </c>
      <c r="G3877">
        <v>17.739999999999998</v>
      </c>
      <c r="H3877">
        <f t="shared" si="979"/>
        <v>5.87763825808163E-3</v>
      </c>
      <c r="I3877">
        <f t="shared" si="980"/>
        <v>-1.6882386043894915E-3</v>
      </c>
      <c r="J3877">
        <f t="shared" si="982"/>
        <v>0.69535994123181621</v>
      </c>
      <c r="K3877" s="2">
        <v>1</v>
      </c>
      <c r="L3877" s="2">
        <v>1</v>
      </c>
      <c r="M3877" s="6">
        <f ca="1">100*(D3877-MIN(OFFSET(C3877,-$M$3+1,0):C3877))/(MAX(OFFSET(B3877,-$M$3+1,0):B3877)-MIN(OFFSET(C3877,-$M$3+1,0):C3877))</f>
        <v>89.723320158102709</v>
      </c>
      <c r="N3877" s="6">
        <f ca="1">100*(G3877-MIN(OFFSET(F3877,-$M$3+1,0):F3877))/(MAX(OFFSET(E3877,-$M$3+1,0):E3877)-MIN(OFFSET(F3877,-$M$3+1,0):F3877))</f>
        <v>78.854625550660771</v>
      </c>
      <c r="O3877" s="6">
        <f t="shared" ca="1" si="967"/>
        <v>10.868694607441938</v>
      </c>
      <c r="P3877" s="8">
        <f t="shared" si="968"/>
        <v>1.240000000000002</v>
      </c>
      <c r="Q3877" s="8">
        <f t="shared" si="969"/>
        <v>0.76999999999999957</v>
      </c>
      <c r="R3877" s="15">
        <f ca="1">AVERAGE(P3877:OFFSET(P3877,-$R$3+1,0))*$R$4*K3877</f>
        <v>112.25000000000006</v>
      </c>
      <c r="S3877" s="15">
        <f ca="1">AVERAGE(Q3877:OFFSET(Q3877,-$R$3+1,0))*$S$4*L3877</f>
        <v>75.875000000000043</v>
      </c>
      <c r="T3877" s="11" t="str">
        <f t="shared" ca="1" si="970"/>
        <v xml:space="preserve"> </v>
      </c>
      <c r="U3877" s="11" t="str">
        <f t="shared" ca="1" si="981"/>
        <v xml:space="preserve"> </v>
      </c>
      <c r="V3877" s="3" t="str">
        <f t="shared" ca="1" si="971"/>
        <v xml:space="preserve"> </v>
      </c>
      <c r="W3877" s="16" t="str">
        <f t="shared" ca="1" si="972"/>
        <v xml:space="preserve"> </v>
      </c>
      <c r="X3877" s="3" t="str">
        <f t="shared" ca="1" si="973"/>
        <v xml:space="preserve"> </v>
      </c>
      <c r="Y3877" s="3" t="str">
        <f t="shared" ca="1" si="974"/>
        <v xml:space="preserve"> </v>
      </c>
      <c r="Z3877" s="12" t="str">
        <f t="shared" ca="1" si="975"/>
        <v xml:space="preserve"> </v>
      </c>
      <c r="AA3877" s="17" t="str">
        <f t="shared" ca="1" si="976"/>
        <v xml:space="preserve"> </v>
      </c>
      <c r="AB3877" s="17" t="str">
        <f t="shared" ca="1" si="977"/>
        <v xml:space="preserve"> </v>
      </c>
      <c r="AC3877" s="19">
        <f t="shared" ca="1" si="978"/>
        <v>74555.278096700436</v>
      </c>
    </row>
    <row r="3878" spans="1:29" x14ac:dyDescent="0.25">
      <c r="A3878" s="22">
        <v>41634</v>
      </c>
      <c r="B3878" s="2">
        <v>38.25</v>
      </c>
      <c r="C3878" s="2">
        <v>37.58</v>
      </c>
      <c r="D3878" s="2">
        <v>37.93</v>
      </c>
      <c r="E3878">
        <v>18.059999999999999</v>
      </c>
      <c r="F3878">
        <v>17.54</v>
      </c>
      <c r="G3878">
        <v>17.63</v>
      </c>
      <c r="H3878">
        <f t="shared" si="979"/>
        <v>7.4369189907039779E-3</v>
      </c>
      <c r="I3878">
        <f t="shared" si="980"/>
        <v>-6.2006764374294976E-3</v>
      </c>
      <c r="J3878">
        <f t="shared" si="982"/>
        <v>0.63794505791147782</v>
      </c>
      <c r="K3878" s="2">
        <v>1</v>
      </c>
      <c r="L3878" s="2">
        <v>1</v>
      </c>
      <c r="M3878" s="6">
        <f ca="1">100*(D3878-MIN(OFFSET(C3878,-$M$3+1,0):C3878))/(MAX(OFFSET(B3878,-$M$3+1,0):B3878)-MIN(OFFSET(C3878,-$M$3+1,0):C3878))</f>
        <v>91.878172588832484</v>
      </c>
      <c r="N3878" s="6">
        <f ca="1">100*(G3878-MIN(OFFSET(F3878,-$M$3+1,0):F3878))/(MAX(OFFSET(E3878,-$M$3+1,0):E3878)-MIN(OFFSET(F3878,-$M$3+1,0):F3878))</f>
        <v>74.008810572687224</v>
      </c>
      <c r="O3878" s="6">
        <f t="shared" ca="1" si="967"/>
        <v>17.86936201614526</v>
      </c>
      <c r="P3878" s="8">
        <f t="shared" si="968"/>
        <v>0.67000000000000171</v>
      </c>
      <c r="Q3878" s="8">
        <f t="shared" si="969"/>
        <v>0.51999999999999957</v>
      </c>
      <c r="R3878" s="15">
        <f ca="1">AVERAGE(P3878:OFFSET(P3878,-$R$3+1,0))*$R$4*K3878</f>
        <v>115.00000000000003</v>
      </c>
      <c r="S3878" s="15">
        <f ca="1">AVERAGE(Q3878:OFFSET(Q3878,-$R$3+1,0))*$S$4*L3878</f>
        <v>78.500000000000057</v>
      </c>
      <c r="T3878" s="11" t="str">
        <f t="shared" ca="1" si="970"/>
        <v xml:space="preserve"> </v>
      </c>
      <c r="U3878" s="11" t="str">
        <f t="shared" ca="1" si="981"/>
        <v xml:space="preserve"> </v>
      </c>
      <c r="V3878" s="3" t="str">
        <f t="shared" ca="1" si="971"/>
        <v xml:space="preserve"> </v>
      </c>
      <c r="W3878" s="16" t="str">
        <f t="shared" ca="1" si="972"/>
        <v xml:space="preserve"> </v>
      </c>
      <c r="X3878" s="3" t="str">
        <f t="shared" ca="1" si="973"/>
        <v xml:space="preserve"> </v>
      </c>
      <c r="Y3878" s="3" t="str">
        <f t="shared" ca="1" si="974"/>
        <v xml:space="preserve"> </v>
      </c>
      <c r="Z3878" s="12" t="str">
        <f t="shared" ca="1" si="975"/>
        <v xml:space="preserve"> </v>
      </c>
      <c r="AA3878" s="17" t="str">
        <f t="shared" ca="1" si="976"/>
        <v xml:space="preserve"> </v>
      </c>
      <c r="AB3878" s="17" t="str">
        <f t="shared" ca="1" si="977"/>
        <v xml:space="preserve"> </v>
      </c>
      <c r="AC3878" s="19">
        <f t="shared" ca="1" si="978"/>
        <v>74555.278096700436</v>
      </c>
    </row>
    <row r="3879" spans="1:29" x14ac:dyDescent="0.25">
      <c r="A3879" s="22">
        <v>41635</v>
      </c>
      <c r="B3879" s="2">
        <v>38.409999999999997</v>
      </c>
      <c r="C3879" s="2">
        <v>37.68</v>
      </c>
      <c r="D3879" s="2">
        <v>38.22</v>
      </c>
      <c r="E3879">
        <v>17.86</v>
      </c>
      <c r="F3879">
        <v>17.59</v>
      </c>
      <c r="G3879">
        <v>17.68</v>
      </c>
      <c r="H3879">
        <f t="shared" si="979"/>
        <v>7.6456630635379774E-3</v>
      </c>
      <c r="I3879">
        <f t="shared" si="980"/>
        <v>2.8360748723765816E-3</v>
      </c>
      <c r="J3879">
        <f t="shared" si="982"/>
        <v>0.6428934101272531</v>
      </c>
      <c r="K3879" s="2">
        <v>1</v>
      </c>
      <c r="L3879" s="2">
        <v>1</v>
      </c>
      <c r="M3879" s="6">
        <f ca="1">100*(D3879-MIN(OFFSET(C3879,-$M$3+1,0):C3879))/(MAX(OFFSET(B3879,-$M$3+1,0):B3879)-MIN(OFFSET(C3879,-$M$3+1,0):C3879))</f>
        <v>93.811074918566831</v>
      </c>
      <c r="N3879" s="6">
        <f ca="1">100*(G3879-MIN(OFFSET(F3879,-$M$3+1,0):F3879))/(MAX(OFFSET(E3879,-$M$3+1,0):E3879)-MIN(OFFSET(F3879,-$M$3+1,0):F3879))</f>
        <v>76.211453744493426</v>
      </c>
      <c r="O3879" s="6">
        <f t="shared" ca="1" si="967"/>
        <v>17.599621174073405</v>
      </c>
      <c r="P3879" s="8">
        <f t="shared" si="968"/>
        <v>0.72999999999999687</v>
      </c>
      <c r="Q3879" s="8">
        <f t="shared" si="969"/>
        <v>0.26999999999999957</v>
      </c>
      <c r="R3879" s="15">
        <f ca="1">AVERAGE(P3879:OFFSET(P3879,-$R$3+1,0))*$R$4*K3879</f>
        <v>116.5</v>
      </c>
      <c r="S3879" s="15">
        <f ca="1">AVERAGE(Q3879:OFFSET(Q3879,-$R$3+1,0))*$S$4*L3879</f>
        <v>77.250000000000043</v>
      </c>
      <c r="T3879" s="11" t="str">
        <f t="shared" ca="1" si="970"/>
        <v xml:space="preserve"> </v>
      </c>
      <c r="U3879" s="11" t="str">
        <f t="shared" ca="1" si="981"/>
        <v xml:space="preserve"> </v>
      </c>
      <c r="V3879" s="3" t="str">
        <f t="shared" ca="1" si="971"/>
        <v xml:space="preserve"> </v>
      </c>
      <c r="W3879" s="16" t="str">
        <f t="shared" ca="1" si="972"/>
        <v xml:space="preserve"> </v>
      </c>
      <c r="X3879" s="3" t="str">
        <f t="shared" ca="1" si="973"/>
        <v xml:space="preserve"> </v>
      </c>
      <c r="Y3879" s="3" t="str">
        <f t="shared" ca="1" si="974"/>
        <v xml:space="preserve"> </v>
      </c>
      <c r="Z3879" s="12" t="str">
        <f t="shared" ca="1" si="975"/>
        <v xml:space="preserve"> </v>
      </c>
      <c r="AA3879" s="17" t="str">
        <f t="shared" ca="1" si="976"/>
        <v xml:space="preserve"> </v>
      </c>
      <c r="AB3879" s="17" t="str">
        <f t="shared" ca="1" si="977"/>
        <v xml:space="preserve"> </v>
      </c>
      <c r="AC3879" s="19">
        <f t="shared" ca="1" si="978"/>
        <v>74555.278096700436</v>
      </c>
    </row>
    <row r="3880" spans="1:29" x14ac:dyDescent="0.25">
      <c r="A3880" s="22">
        <v>41638</v>
      </c>
      <c r="B3880" s="2">
        <v>38.57</v>
      </c>
      <c r="C3880" s="2">
        <v>37.97</v>
      </c>
      <c r="D3880" s="2">
        <v>38.42</v>
      </c>
      <c r="E3880">
        <v>17.760000000000002</v>
      </c>
      <c r="F3880">
        <v>17.27</v>
      </c>
      <c r="G3880">
        <v>17.7</v>
      </c>
      <c r="H3880">
        <f t="shared" si="979"/>
        <v>5.2328623757196269E-3</v>
      </c>
      <c r="I3880">
        <f t="shared" si="980"/>
        <v>1.1312217194570096E-3</v>
      </c>
      <c r="J3880">
        <f t="shared" si="982"/>
        <v>0.63580378889525513</v>
      </c>
      <c r="K3880" s="2">
        <v>1</v>
      </c>
      <c r="L3880" s="2">
        <v>1</v>
      </c>
      <c r="M3880" s="6">
        <f ca="1">100*(D3880-MIN(OFFSET(C3880,-$M$3+1,0):C3880))/(MAX(OFFSET(B3880,-$M$3+1,0):B3880)-MIN(OFFSET(C3880,-$M$3+1,0):C3880))</f>
        <v>94.827586206896598</v>
      </c>
      <c r="N3880" s="6">
        <f ca="1">100*(G3880-MIN(OFFSET(F3880,-$M$3+1,0):F3880))/(MAX(OFFSET(E3880,-$M$3+1,0):E3880)-MIN(OFFSET(F3880,-$M$3+1,0):F3880))</f>
        <v>76.363636363636374</v>
      </c>
      <c r="O3880" s="6">
        <f t="shared" ca="1" si="967"/>
        <v>18.463949843260224</v>
      </c>
      <c r="P3880" s="8">
        <f t="shared" si="968"/>
        <v>0.60000000000000142</v>
      </c>
      <c r="Q3880" s="8">
        <f t="shared" si="969"/>
        <v>0.49000000000000199</v>
      </c>
      <c r="R3880" s="15">
        <f ca="1">AVERAGE(P3880:OFFSET(P3880,-$R$3+1,0))*$R$4*K3880</f>
        <v>111.74999999999997</v>
      </c>
      <c r="S3880" s="15">
        <f ca="1">AVERAGE(Q3880:OFFSET(Q3880,-$R$3+1,0))*$S$4*L3880</f>
        <v>77.250000000000043</v>
      </c>
      <c r="T3880" s="11" t="str">
        <f t="shared" ca="1" si="970"/>
        <v xml:space="preserve"> </v>
      </c>
      <c r="U3880" s="11" t="str">
        <f t="shared" ca="1" si="981"/>
        <v xml:space="preserve"> </v>
      </c>
      <c r="V3880" s="3" t="str">
        <f t="shared" ca="1" si="971"/>
        <v xml:space="preserve"> </v>
      </c>
      <c r="W3880" s="16" t="str">
        <f t="shared" ca="1" si="972"/>
        <v xml:space="preserve"> </v>
      </c>
      <c r="X3880" s="3" t="str">
        <f t="shared" ca="1" si="973"/>
        <v xml:space="preserve"> </v>
      </c>
      <c r="Y3880" s="3" t="str">
        <f t="shared" ca="1" si="974"/>
        <v xml:space="preserve"> </v>
      </c>
      <c r="Z3880" s="12" t="str">
        <f t="shared" ca="1" si="975"/>
        <v xml:space="preserve"> </v>
      </c>
      <c r="AA3880" s="17" t="str">
        <f t="shared" ca="1" si="976"/>
        <v xml:space="preserve"> </v>
      </c>
      <c r="AB3880" s="17" t="str">
        <f t="shared" ca="1" si="977"/>
        <v xml:space="preserve"> </v>
      </c>
      <c r="AC3880" s="19">
        <f t="shared" ca="1" si="978"/>
        <v>74555.278096700436</v>
      </c>
    </row>
    <row r="3881" spans="1:29" x14ac:dyDescent="0.25">
      <c r="A3881" s="22">
        <v>41639</v>
      </c>
      <c r="B3881" s="2">
        <v>38.47</v>
      </c>
      <c r="C3881" s="2">
        <v>38.01</v>
      </c>
      <c r="D3881" s="2">
        <v>38.229999999999997</v>
      </c>
      <c r="E3881">
        <v>17.95</v>
      </c>
      <c r="F3881">
        <v>17.649999999999999</v>
      </c>
      <c r="G3881">
        <v>17.86</v>
      </c>
      <c r="H3881">
        <f t="shared" si="979"/>
        <v>-4.9453409682458371E-3</v>
      </c>
      <c r="I3881">
        <f t="shared" si="980"/>
        <v>9.0395480225988756E-3</v>
      </c>
      <c r="J3881">
        <f t="shared" si="982"/>
        <v>0.60314429175572182</v>
      </c>
      <c r="K3881" s="2">
        <v>1</v>
      </c>
      <c r="L3881" s="2">
        <v>1</v>
      </c>
      <c r="M3881" s="6">
        <f ca="1">100*(D3881-MIN(OFFSET(C3881,-$M$3+1,0):C3881))/(MAX(OFFSET(B3881,-$M$3+1,0):B3881)-MIN(OFFSET(C3881,-$M$3+1,0):C3881))</f>
        <v>84.545454545454405</v>
      </c>
      <c r="N3881" s="6">
        <f ca="1">100*(G3881-MIN(OFFSET(F3881,-$M$3+1,0):F3881))/(MAX(OFFSET(E3881,-$M$3+1,0):E3881)-MIN(OFFSET(F3881,-$M$3+1,0):F3881))</f>
        <v>74.825174825174855</v>
      </c>
      <c r="O3881" s="6">
        <f t="shared" ca="1" si="967"/>
        <v>9.7202797202795495</v>
      </c>
      <c r="P3881" s="8">
        <f t="shared" si="968"/>
        <v>0.46000000000000085</v>
      </c>
      <c r="Q3881" s="8">
        <f t="shared" si="969"/>
        <v>0.30000000000000071</v>
      </c>
      <c r="R3881" s="15">
        <f ca="1">AVERAGE(P3881:OFFSET(P3881,-$R$3+1,0))*$R$4*K3881</f>
        <v>85.624999999999929</v>
      </c>
      <c r="S3881" s="15">
        <f ca="1">AVERAGE(Q3881:OFFSET(Q3881,-$R$3+1,0))*$S$4*L3881</f>
        <v>67.875000000000043</v>
      </c>
      <c r="T3881" s="11" t="str">
        <f t="shared" ca="1" si="970"/>
        <v xml:space="preserve"> </v>
      </c>
      <c r="U3881" s="11" t="str">
        <f t="shared" ca="1" si="981"/>
        <v xml:space="preserve"> </v>
      </c>
      <c r="V3881" s="3" t="str">
        <f t="shared" ca="1" si="971"/>
        <v xml:space="preserve"> </v>
      </c>
      <c r="W3881" s="16" t="str">
        <f t="shared" ca="1" si="972"/>
        <v xml:space="preserve"> </v>
      </c>
      <c r="X3881" s="3" t="str">
        <f t="shared" ca="1" si="973"/>
        <v xml:space="preserve"> </v>
      </c>
      <c r="Y3881" s="3" t="str">
        <f t="shared" ca="1" si="974"/>
        <v xml:space="preserve"> </v>
      </c>
      <c r="Z3881" s="12" t="str">
        <f t="shared" ca="1" si="975"/>
        <v xml:space="preserve"> </v>
      </c>
      <c r="AA3881" s="17" t="str">
        <f t="shared" ca="1" si="976"/>
        <v xml:space="preserve"> </v>
      </c>
      <c r="AB3881" s="17" t="str">
        <f t="shared" ca="1" si="977"/>
        <v xml:space="preserve"> </v>
      </c>
      <c r="AC3881" s="19">
        <f t="shared" ca="1" si="978"/>
        <v>74555.278096700436</v>
      </c>
    </row>
    <row r="3882" spans="1:29" x14ac:dyDescent="0.25">
      <c r="A3882" s="22">
        <v>41641</v>
      </c>
      <c r="B3882" s="2">
        <v>38.24</v>
      </c>
      <c r="C3882" s="2">
        <v>37.46</v>
      </c>
      <c r="D3882" s="2">
        <v>38.090000000000003</v>
      </c>
      <c r="E3882">
        <v>17.84</v>
      </c>
      <c r="F3882">
        <v>17.45</v>
      </c>
      <c r="G3882">
        <v>17.72</v>
      </c>
      <c r="H3882">
        <f t="shared" si="979"/>
        <v>-3.6620455139940722E-3</v>
      </c>
      <c r="I3882">
        <f t="shared" si="980"/>
        <v>-7.838745800671898E-3</v>
      </c>
      <c r="J3882">
        <f t="shared" si="982"/>
        <v>0.60750471421029983</v>
      </c>
      <c r="K3882" s="2">
        <v>1</v>
      </c>
      <c r="L3882" s="2">
        <v>1</v>
      </c>
      <c r="M3882" s="6">
        <f ca="1">100*(D3882-MIN(OFFSET(C3882,-$M$3+1,0):C3882))/(MAX(OFFSET(B3882,-$M$3+1,0):B3882)-MIN(OFFSET(C3882,-$M$3+1,0):C3882))</f>
        <v>70.731707317073372</v>
      </c>
      <c r="N3882" s="6">
        <f ca="1">100*(G3882-MIN(OFFSET(F3882,-$M$3+1,0):F3882))/(MAX(OFFSET(E3882,-$M$3+1,0):E3882)-MIN(OFFSET(F3882,-$M$3+1,0):F3882))</f>
        <v>47.36842105263154</v>
      </c>
      <c r="O3882" s="6">
        <f t="shared" ca="1" si="967"/>
        <v>23.363286264441832</v>
      </c>
      <c r="P3882" s="8">
        <f t="shared" si="968"/>
        <v>0.78000000000000114</v>
      </c>
      <c r="Q3882" s="8">
        <f t="shared" si="969"/>
        <v>0.41000000000000014</v>
      </c>
      <c r="R3882" s="15">
        <f ca="1">AVERAGE(P3882:OFFSET(P3882,-$R$3+1,0))*$R$4*K3882</f>
        <v>85.374999999999972</v>
      </c>
      <c r="S3882" s="15">
        <f ca="1">AVERAGE(Q3882:OFFSET(Q3882,-$R$3+1,0))*$S$4*L3882</f>
        <v>58.250000000000043</v>
      </c>
      <c r="T3882" s="11" t="str">
        <f t="shared" ca="1" si="970"/>
        <v xml:space="preserve"> </v>
      </c>
      <c r="U3882" s="11" t="str">
        <f t="shared" ca="1" si="981"/>
        <v>Sell</v>
      </c>
      <c r="V3882" s="3">
        <f t="shared" ca="1" si="971"/>
        <v>-10</v>
      </c>
      <c r="W3882" s="16">
        <f t="shared" ca="1" si="972"/>
        <v>14.656652360515007</v>
      </c>
      <c r="X3882" s="3">
        <f t="shared" ca="1" si="973"/>
        <v>38.090000000000003</v>
      </c>
      <c r="Y3882" s="3">
        <f t="shared" ca="1" si="974"/>
        <v>17.72</v>
      </c>
      <c r="Z3882" s="12" t="str">
        <f t="shared" ca="1" si="975"/>
        <v xml:space="preserve"> </v>
      </c>
      <c r="AA3882" s="17" t="str">
        <f t="shared" ca="1" si="976"/>
        <v xml:space="preserve"> </v>
      </c>
      <c r="AB3882" s="17" t="str">
        <f t="shared" ca="1" si="977"/>
        <v xml:space="preserve"> </v>
      </c>
      <c r="AC3882" s="19">
        <f t="shared" ca="1" si="978"/>
        <v>74555.278096700436</v>
      </c>
    </row>
    <row r="3883" spans="1:29" x14ac:dyDescent="0.25">
      <c r="A3883" s="22">
        <v>41642</v>
      </c>
      <c r="B3883" s="2">
        <v>38.6</v>
      </c>
      <c r="C3883" s="2">
        <v>37.520000000000003</v>
      </c>
      <c r="D3883" s="2">
        <v>37.53</v>
      </c>
      <c r="E3883">
        <v>18.02</v>
      </c>
      <c r="F3883">
        <v>17.739999999999998</v>
      </c>
      <c r="G3883">
        <v>17.86</v>
      </c>
      <c r="H3883">
        <f t="shared" si="979"/>
        <v>-1.4702021527960185E-2</v>
      </c>
      <c r="I3883">
        <f t="shared" si="980"/>
        <v>7.900677200902928E-3</v>
      </c>
      <c r="J3883">
        <f t="shared" si="982"/>
        <v>0.6412323633234569</v>
      </c>
      <c r="K3883" s="2">
        <v>1</v>
      </c>
      <c r="L3883" s="2">
        <v>1</v>
      </c>
      <c r="M3883" s="6">
        <f ca="1">100*(D3883-MIN(OFFSET(C3883,-$M$3+1,0):C3883))/(MAX(OFFSET(B3883,-$M$3+1,0):B3883)-MIN(OFFSET(C3883,-$M$3+1,0):C3883))</f>
        <v>6.1403508771930042</v>
      </c>
      <c r="N3883" s="6">
        <f ca="1">100*(G3883-MIN(OFFSET(F3883,-$M$3+1,0):F3883))/(MAX(OFFSET(E3883,-$M$3+1,0):E3883)-MIN(OFFSET(F3883,-$M$3+1,0):F3883))</f>
        <v>74.683544303797532</v>
      </c>
      <c r="O3883" s="6">
        <f t="shared" ref="O3883:O3946" ca="1" si="983">M3883-N3883</f>
        <v>-68.543193426604532</v>
      </c>
      <c r="P3883" s="8">
        <f t="shared" ref="P3883:P3946" si="984">MAX(B3883-C3883,B3883-D3882,D3882-C3883)</f>
        <v>1.0799999999999983</v>
      </c>
      <c r="Q3883" s="8">
        <f t="shared" ref="Q3883:Q3946" si="985">MAX(E3883-F3883,E3883-G3882,G3882-F3883)</f>
        <v>0.30000000000000071</v>
      </c>
      <c r="R3883" s="15">
        <f ca="1">AVERAGE(P3883:OFFSET(P3883,-$R$3+1,0))*$R$4*K3883</f>
        <v>89.374999999999986</v>
      </c>
      <c r="S3883" s="15">
        <f ca="1">AVERAGE(Q3883:OFFSET(Q3883,-$R$3+1,0))*$S$4*L3883</f>
        <v>54.750000000000028</v>
      </c>
      <c r="T3883" s="11" t="str">
        <f t="shared" ref="T3883:T3946" ca="1" si="986">IF(O3883&lt;$T$3,"Buy",IF(AND(T3882="Buy",O3883&lt;0),"Buy",IF(AND(T3882="Buy",O3883&gt;=0),"Exit"," ")))</f>
        <v>Buy</v>
      </c>
      <c r="U3883" s="11" t="str">
        <f t="shared" ca="1" si="981"/>
        <v>Exit</v>
      </c>
      <c r="V3883" s="3">
        <f t="shared" ref="V3883:V3946" ca="1" si="987">IF(AND($T3883="Buy",$T3882=" "),V$3,IF(AND($T3883="Buy",$T3882="Exit"),V$3,IF(AND($U3883="Sell",$U3882=" "),-V$3,IF(OR($T3882="Buy",U3882="Sell"),V3882," "))))</f>
        <v>10</v>
      </c>
      <c r="W3883" s="16">
        <f t="shared" ref="W3883:W3946" ca="1" si="988">IF(AND($T3883="Buy",$T3882=" "),-V$3*R3883/S3883,IF(AND($T3883="Buy",$T3882="Exit"),-V$3*R3883/S3883,IF(AND($U3883="Sell",U3882=" "),V$3*R3883/S3883,IF(OR($T3882="Buy",$U3882="Sell"),W3882," "))))</f>
        <v>-16.324200913241999</v>
      </c>
      <c r="X3883" s="3">
        <f t="shared" ref="X3883:X3946" ca="1" si="989">IF(AND($T3883="Buy",$T3882=" "),D3883,IF(AND($T3883="Buy",$T3882="Exit"),D3883,IF(AND($U3883="Sell",X3882=" "),D3883,IF(OR($T3882="Buy",U3882="Sell"),X3882," "))))</f>
        <v>37.53</v>
      </c>
      <c r="Y3883" s="3">
        <f t="shared" ref="Y3883:Y3946" ca="1" si="990">IF(AND($T3883="Buy",$T3882=" "),G3883,IF(AND($U3883="Sell",Y3882=" "),G3883,IF(OR($T3882="Buy",U3882="Sell"),Y3882," ")))</f>
        <v>17.86</v>
      </c>
      <c r="Z3883" s="12">
        <f t="shared" ref="Z3883:Z3946" ca="1" si="991">IF(AND(V3883&lt;&gt;" ",V3882&lt;&gt;" "),V3882*(D3883-D3882)*$R$4*K3882," ")</f>
        <v>560.00000000000227</v>
      </c>
      <c r="AA3883" s="17">
        <f t="shared" ref="AA3883:AA3946" ca="1" si="992">IF(AND(W3883&lt;&gt;" ",W3882&lt;&gt;" "),W3882*(G3883-G3882)*$S$4*L3882," ")</f>
        <v>205.19313304721095</v>
      </c>
      <c r="AB3883" s="17">
        <f t="shared" ref="AB3883:AB3946" ca="1" si="993">IF(Z3883&lt;&gt;" ",Z3883+AA3883," ")</f>
        <v>765.19313304721322</v>
      </c>
      <c r="AC3883" s="19">
        <f t="shared" ref="AC3883:AC3946" ca="1" si="994">IF(AB3883&lt;&gt;" ",AC3882+AB3883,AC3882)</f>
        <v>75320.471229747651</v>
      </c>
    </row>
    <row r="3884" spans="1:29" x14ac:dyDescent="0.25">
      <c r="A3884" s="22">
        <v>41645</v>
      </c>
      <c r="B3884" s="2">
        <v>38.119999999999997</v>
      </c>
      <c r="C3884" s="2">
        <v>36.770000000000003</v>
      </c>
      <c r="D3884" s="2">
        <v>36.880000000000003</v>
      </c>
      <c r="E3884">
        <v>17.989999999999998</v>
      </c>
      <c r="F3884">
        <v>17.34</v>
      </c>
      <c r="G3884">
        <v>17.649999999999999</v>
      </c>
      <c r="H3884">
        <f t="shared" si="979"/>
        <v>-1.7319477751132406E-2</v>
      </c>
      <c r="I3884">
        <f t="shared" si="980"/>
        <v>-1.1758118701007847E-2</v>
      </c>
      <c r="J3884">
        <f t="shared" si="982"/>
        <v>0.64135155457420656</v>
      </c>
      <c r="K3884" s="2">
        <v>1</v>
      </c>
      <c r="L3884" s="2">
        <v>1</v>
      </c>
      <c r="M3884" s="6">
        <f ca="1">100*(D3884-MIN(OFFSET(C3884,-$M$3+1,0):C3884))/(MAX(OFFSET(B3884,-$M$3+1,0):B3884)-MIN(OFFSET(C3884,-$M$3+1,0):C3884))</f>
        <v>6.0109289617486086</v>
      </c>
      <c r="N3884" s="6">
        <f ca="1">100*(G3884-MIN(OFFSET(F3884,-$M$3+1,0):F3884))/(MAX(OFFSET(E3884,-$M$3+1,0):E3884)-MIN(OFFSET(F3884,-$M$3+1,0):F3884))</f>
        <v>50.666666666666536</v>
      </c>
      <c r="O3884" s="6">
        <f t="shared" ca="1" si="983"/>
        <v>-44.655737704917925</v>
      </c>
      <c r="P3884" s="8">
        <f t="shared" si="984"/>
        <v>1.3499999999999943</v>
      </c>
      <c r="Q3884" s="8">
        <f t="shared" si="985"/>
        <v>0.64999999999999858</v>
      </c>
      <c r="R3884" s="15">
        <f ca="1">AVERAGE(P3884:OFFSET(P3884,-$R$3+1,0))*$R$4*K3884</f>
        <v>86.374999999999957</v>
      </c>
      <c r="S3884" s="15">
        <f ca="1">AVERAGE(Q3884:OFFSET(Q3884,-$R$3+1,0))*$S$4*L3884</f>
        <v>46.375000000000014</v>
      </c>
      <c r="T3884" s="11" t="str">
        <f t="shared" ca="1" si="986"/>
        <v>Buy</v>
      </c>
      <c r="U3884" s="11" t="str">
        <f t="shared" ca="1" si="981"/>
        <v xml:space="preserve"> </v>
      </c>
      <c r="V3884" s="3">
        <f t="shared" ca="1" si="987"/>
        <v>10</v>
      </c>
      <c r="W3884" s="16">
        <f t="shared" ca="1" si="988"/>
        <v>-16.324200913241999</v>
      </c>
      <c r="X3884" s="3">
        <f t="shared" ca="1" si="989"/>
        <v>37.53</v>
      </c>
      <c r="Y3884" s="3">
        <f t="shared" ca="1" si="990"/>
        <v>17.86</v>
      </c>
      <c r="Z3884" s="12">
        <f t="shared" ca="1" si="991"/>
        <v>-649.99999999999864</v>
      </c>
      <c r="AA3884" s="17">
        <f t="shared" ca="1" si="992"/>
        <v>342.80821917808339</v>
      </c>
      <c r="AB3884" s="17">
        <f t="shared" ca="1" si="993"/>
        <v>-307.19178082191524</v>
      </c>
      <c r="AC3884" s="19">
        <f t="shared" ca="1" si="994"/>
        <v>75013.279448925736</v>
      </c>
    </row>
    <row r="3885" spans="1:29" x14ac:dyDescent="0.25">
      <c r="A3885" s="22">
        <v>41646</v>
      </c>
      <c r="B3885" s="2">
        <v>37.54</v>
      </c>
      <c r="C3885" s="2">
        <v>36.86</v>
      </c>
      <c r="D3885" s="2">
        <v>37.049999999999997</v>
      </c>
      <c r="E3885">
        <v>17.75</v>
      </c>
      <c r="F3885">
        <v>17.239999999999998</v>
      </c>
      <c r="G3885">
        <v>17.27</v>
      </c>
      <c r="H3885">
        <f t="shared" si="979"/>
        <v>4.6095444685465559E-3</v>
      </c>
      <c r="I3885">
        <f t="shared" si="980"/>
        <v>-2.1529745042492832E-2</v>
      </c>
      <c r="J3885">
        <f t="shared" si="982"/>
        <v>0.63474681162970659</v>
      </c>
      <c r="K3885" s="2">
        <v>1</v>
      </c>
      <c r="L3885" s="2">
        <v>1</v>
      </c>
      <c r="M3885" s="6">
        <f ca="1">100*(D3885-MIN(OFFSET(C3885,-$M$3+1,0):C3885))/(MAX(OFFSET(B3885,-$M$3+1,0):B3885)-MIN(OFFSET(C3885,-$M$3+1,0):C3885))</f>
        <v>15.30054644808712</v>
      </c>
      <c r="N3885" s="6">
        <f ca="1">100*(G3885-MIN(OFFSET(F3885,-$M$3+1,0):F3885))/(MAX(OFFSET(E3885,-$M$3+1,0):E3885)-MIN(OFFSET(F3885,-$M$3+1,0):F3885))</f>
        <v>3.8461538461539861</v>
      </c>
      <c r="O3885" s="6">
        <f t="shared" ca="1" si="983"/>
        <v>11.454392601933133</v>
      </c>
      <c r="P3885" s="8">
        <f t="shared" si="984"/>
        <v>0.67999999999999972</v>
      </c>
      <c r="Q3885" s="8">
        <f t="shared" si="985"/>
        <v>0.51000000000000156</v>
      </c>
      <c r="R3885" s="15">
        <f ca="1">AVERAGE(P3885:OFFSET(P3885,-$R$3+1,0))*$R$4*K3885</f>
        <v>79.374999999999929</v>
      </c>
      <c r="S3885" s="15">
        <f ca="1">AVERAGE(Q3885:OFFSET(Q3885,-$R$3+1,0))*$S$4*L3885</f>
        <v>43.125000000000036</v>
      </c>
      <c r="T3885" s="11" t="str">
        <f t="shared" ca="1" si="986"/>
        <v>Exit</v>
      </c>
      <c r="U3885" s="11" t="str">
        <f t="shared" ca="1" si="981"/>
        <v xml:space="preserve"> </v>
      </c>
      <c r="V3885" s="3">
        <f t="shared" ca="1" si="987"/>
        <v>10</v>
      </c>
      <c r="W3885" s="16">
        <f t="shared" ca="1" si="988"/>
        <v>-16.324200913241999</v>
      </c>
      <c r="X3885" s="3">
        <f t="shared" ca="1" si="989"/>
        <v>37.53</v>
      </c>
      <c r="Y3885" s="3">
        <f t="shared" ca="1" si="990"/>
        <v>17.86</v>
      </c>
      <c r="Z3885" s="12">
        <f t="shared" ca="1" si="991"/>
        <v>169.9999999999946</v>
      </c>
      <c r="AA3885" s="17">
        <f t="shared" ca="1" si="992"/>
        <v>620.31963470319431</v>
      </c>
      <c r="AB3885" s="17">
        <f t="shared" ca="1" si="993"/>
        <v>790.31963470318897</v>
      </c>
      <c r="AC3885" s="19">
        <f t="shared" ca="1" si="994"/>
        <v>75803.599083628927</v>
      </c>
    </row>
    <row r="3886" spans="1:29" x14ac:dyDescent="0.25">
      <c r="A3886" s="22">
        <v>41647</v>
      </c>
      <c r="B3886" s="2">
        <v>37.700000000000003</v>
      </c>
      <c r="C3886" s="2">
        <v>36.57</v>
      </c>
      <c r="D3886" s="2">
        <v>37.299999999999997</v>
      </c>
      <c r="E3886">
        <v>17.559999999999999</v>
      </c>
      <c r="F3886">
        <v>17.02</v>
      </c>
      <c r="G3886">
        <v>17.43</v>
      </c>
      <c r="H3886">
        <f t="shared" si="979"/>
        <v>6.7476383265856477E-3</v>
      </c>
      <c r="I3886">
        <f t="shared" si="980"/>
        <v>9.2646207295890015E-3</v>
      </c>
      <c r="J3886">
        <f t="shared" si="982"/>
        <v>0.6504173292523574</v>
      </c>
      <c r="K3886" s="2">
        <v>1</v>
      </c>
      <c r="L3886" s="2">
        <v>1</v>
      </c>
      <c r="M3886" s="6">
        <f ca="1">100*(D3886-MIN(OFFSET(C3886,-$M$3+1,0):C3886))/(MAX(OFFSET(B3886,-$M$3+1,0):B3886)-MIN(OFFSET(C3886,-$M$3+1,0):C3886))</f>
        <v>35.960591133004755</v>
      </c>
      <c r="N3886" s="6">
        <f ca="1">100*(G3886-MIN(OFFSET(F3886,-$M$3+1,0):F3886))/(MAX(OFFSET(E3886,-$M$3+1,0):E3886)-MIN(OFFSET(F3886,-$M$3+1,0):F3886))</f>
        <v>41.000000000000014</v>
      </c>
      <c r="O3886" s="6">
        <f t="shared" ca="1" si="983"/>
        <v>-5.0394088669952595</v>
      </c>
      <c r="P3886" s="8">
        <f t="shared" si="984"/>
        <v>1.1300000000000026</v>
      </c>
      <c r="Q3886" s="8">
        <f t="shared" si="985"/>
        <v>0.53999999999999915</v>
      </c>
      <c r="R3886" s="15">
        <f ca="1">AVERAGE(P3886:OFFSET(P3886,-$R$3+1,0))*$R$4*K3886</f>
        <v>85.124999999999943</v>
      </c>
      <c r="S3886" s="15">
        <f ca="1">AVERAGE(Q3886:OFFSET(Q3886,-$R$3+1,0))*$S$4*L3886</f>
        <v>43.375000000000028</v>
      </c>
      <c r="T3886" s="11" t="str">
        <f t="shared" ca="1" si="986"/>
        <v xml:space="preserve"> </v>
      </c>
      <c r="U3886" s="11" t="str">
        <f t="shared" ca="1" si="981"/>
        <v xml:space="preserve"> </v>
      </c>
      <c r="V3886" s="3" t="str">
        <f t="shared" ca="1" si="987"/>
        <v xml:space="preserve"> </v>
      </c>
      <c r="W3886" s="16" t="str">
        <f t="shared" ca="1" si="988"/>
        <v xml:space="preserve"> </v>
      </c>
      <c r="X3886" s="3" t="str">
        <f t="shared" ca="1" si="989"/>
        <v xml:space="preserve"> </v>
      </c>
      <c r="Y3886" s="3" t="str">
        <f t="shared" ca="1" si="990"/>
        <v xml:space="preserve"> </v>
      </c>
      <c r="Z3886" s="12" t="str">
        <f t="shared" ca="1" si="991"/>
        <v xml:space="preserve"> </v>
      </c>
      <c r="AA3886" s="17" t="str">
        <f t="shared" ca="1" si="992"/>
        <v xml:space="preserve"> </v>
      </c>
      <c r="AB3886" s="17" t="str">
        <f t="shared" ca="1" si="993"/>
        <v xml:space="preserve"> </v>
      </c>
      <c r="AC3886" s="19">
        <f t="shared" ca="1" si="994"/>
        <v>75803.599083628927</v>
      </c>
    </row>
    <row r="3887" spans="1:29" x14ac:dyDescent="0.25">
      <c r="A3887" s="22">
        <v>41648</v>
      </c>
      <c r="B3887" s="2">
        <v>37.61</v>
      </c>
      <c r="C3887" s="2">
        <v>36.61</v>
      </c>
      <c r="D3887" s="2">
        <v>37.11</v>
      </c>
      <c r="E3887">
        <v>17.61</v>
      </c>
      <c r="F3887">
        <v>17.2</v>
      </c>
      <c r="G3887">
        <v>17.45</v>
      </c>
      <c r="H3887">
        <f t="shared" si="979"/>
        <v>-5.0938337801608169E-3</v>
      </c>
      <c r="I3887">
        <f t="shared" si="980"/>
        <v>1.1474469305794432E-3</v>
      </c>
      <c r="J3887">
        <f t="shared" si="982"/>
        <v>0.64868431056971754</v>
      </c>
      <c r="K3887" s="2">
        <v>1</v>
      </c>
      <c r="L3887" s="2">
        <v>1</v>
      </c>
      <c r="M3887" s="6">
        <f ca="1">100*(D3887-MIN(OFFSET(C3887,-$M$3+1,0):C3887))/(MAX(OFFSET(B3887,-$M$3+1,0):B3887)-MIN(OFFSET(C3887,-$M$3+1,0):C3887))</f>
        <v>26.600985221674819</v>
      </c>
      <c r="N3887" s="6">
        <f ca="1">100*(G3887-MIN(OFFSET(F3887,-$M$3+1,0):F3887))/(MAX(OFFSET(E3887,-$M$3+1,0):E3887)-MIN(OFFSET(F3887,-$M$3+1,0):F3887))</f>
        <v>42.999999999999972</v>
      </c>
      <c r="O3887" s="6">
        <f t="shared" ca="1" si="983"/>
        <v>-16.399014778325153</v>
      </c>
      <c r="P3887" s="8">
        <f t="shared" si="984"/>
        <v>1</v>
      </c>
      <c r="Q3887" s="8">
        <f t="shared" si="985"/>
        <v>0.41000000000000014</v>
      </c>
      <c r="R3887" s="15">
        <f ca="1">AVERAGE(P3887:OFFSET(P3887,-$R$3+1,0))*$R$4*K3887</f>
        <v>88.499999999999972</v>
      </c>
      <c r="S3887" s="15">
        <f ca="1">AVERAGE(Q3887:OFFSET(Q3887,-$R$3+1,0))*$S$4*L3887</f>
        <v>45.125000000000036</v>
      </c>
      <c r="T3887" s="11" t="str">
        <f t="shared" ca="1" si="986"/>
        <v xml:space="preserve"> </v>
      </c>
      <c r="U3887" s="11" t="str">
        <f t="shared" ca="1" si="981"/>
        <v xml:space="preserve"> </v>
      </c>
      <c r="V3887" s="3" t="str">
        <f t="shared" ca="1" si="987"/>
        <v xml:space="preserve"> </v>
      </c>
      <c r="W3887" s="16" t="str">
        <f t="shared" ca="1" si="988"/>
        <v xml:space="preserve"> </v>
      </c>
      <c r="X3887" s="3" t="str">
        <f t="shared" ca="1" si="989"/>
        <v xml:space="preserve"> </v>
      </c>
      <c r="Y3887" s="3" t="str">
        <f t="shared" ca="1" si="990"/>
        <v xml:space="preserve"> </v>
      </c>
      <c r="Z3887" s="12" t="str">
        <f t="shared" ca="1" si="991"/>
        <v xml:space="preserve"> </v>
      </c>
      <c r="AA3887" s="17" t="str">
        <f t="shared" ca="1" si="992"/>
        <v xml:space="preserve"> </v>
      </c>
      <c r="AB3887" s="17" t="str">
        <f t="shared" ca="1" si="993"/>
        <v xml:space="preserve"> </v>
      </c>
      <c r="AC3887" s="19">
        <f t="shared" ca="1" si="994"/>
        <v>75803.599083628927</v>
      </c>
    </row>
    <row r="3888" spans="1:29" x14ac:dyDescent="0.25">
      <c r="A3888" s="22">
        <v>41649</v>
      </c>
      <c r="B3888" s="2">
        <v>38.51</v>
      </c>
      <c r="C3888" s="2">
        <v>37.31</v>
      </c>
      <c r="D3888" s="2">
        <v>37.869999999999997</v>
      </c>
      <c r="E3888">
        <v>18.22</v>
      </c>
      <c r="F3888">
        <v>17.54</v>
      </c>
      <c r="G3888">
        <v>17.97</v>
      </c>
      <c r="H3888">
        <f t="shared" si="979"/>
        <v>2.0479655079493453E-2</v>
      </c>
      <c r="I3888">
        <f t="shared" si="980"/>
        <v>2.9799426934097317E-2</v>
      </c>
      <c r="J3888">
        <f t="shared" si="982"/>
        <v>0.63950156122998214</v>
      </c>
      <c r="K3888" s="2">
        <v>1</v>
      </c>
      <c r="L3888" s="2">
        <v>1</v>
      </c>
      <c r="M3888" s="6">
        <f ca="1">100*(D3888-MIN(OFFSET(C3888,-$M$3+1,0):C3888))/(MAX(OFFSET(B3888,-$M$3+1,0):B3888)-MIN(OFFSET(C3888,-$M$3+1,0):C3888))</f>
        <v>64.039408866994904</v>
      </c>
      <c r="N3888" s="6">
        <f ca="1">100*(G3888-MIN(OFFSET(F3888,-$M$3+1,0):F3888))/(MAX(OFFSET(E3888,-$M$3+1,0):E3888)-MIN(OFFSET(F3888,-$M$3+1,0):F3888))</f>
        <v>79.166666666666657</v>
      </c>
      <c r="O3888" s="6">
        <f t="shared" ca="1" si="983"/>
        <v>-15.127257799671753</v>
      </c>
      <c r="P3888" s="8">
        <f t="shared" si="984"/>
        <v>1.3999999999999986</v>
      </c>
      <c r="Q3888" s="8">
        <f t="shared" si="985"/>
        <v>0.76999999999999957</v>
      </c>
      <c r="R3888" s="15">
        <f ca="1">AVERAGE(P3888:OFFSET(P3888,-$R$3+1,0))*$R$4*K3888</f>
        <v>98.499999999999943</v>
      </c>
      <c r="S3888" s="15">
        <f ca="1">AVERAGE(Q3888:OFFSET(Q3888,-$R$3+1,0))*$S$4*L3888</f>
        <v>48.625000000000007</v>
      </c>
      <c r="T3888" s="11" t="str">
        <f t="shared" ca="1" si="986"/>
        <v xml:space="preserve"> </v>
      </c>
      <c r="U3888" s="11" t="str">
        <f t="shared" ca="1" si="981"/>
        <v xml:space="preserve"> </v>
      </c>
      <c r="V3888" s="3" t="str">
        <f t="shared" ca="1" si="987"/>
        <v xml:space="preserve"> </v>
      </c>
      <c r="W3888" s="16" t="str">
        <f t="shared" ca="1" si="988"/>
        <v xml:space="preserve"> </v>
      </c>
      <c r="X3888" s="3" t="str">
        <f t="shared" ca="1" si="989"/>
        <v xml:space="preserve"> </v>
      </c>
      <c r="Y3888" s="3" t="str">
        <f t="shared" ca="1" si="990"/>
        <v xml:space="preserve"> </v>
      </c>
      <c r="Z3888" s="12" t="str">
        <f t="shared" ca="1" si="991"/>
        <v xml:space="preserve"> </v>
      </c>
      <c r="AA3888" s="17" t="str">
        <f t="shared" ca="1" si="992"/>
        <v xml:space="preserve"> </v>
      </c>
      <c r="AB3888" s="17" t="str">
        <f t="shared" ca="1" si="993"/>
        <v xml:space="preserve"> </v>
      </c>
      <c r="AC3888" s="19">
        <f t="shared" ca="1" si="994"/>
        <v>75803.599083628927</v>
      </c>
    </row>
    <row r="3889" spans="1:29" x14ac:dyDescent="0.25">
      <c r="A3889" s="22">
        <v>41652</v>
      </c>
      <c r="B3889" s="2">
        <v>37.74</v>
      </c>
      <c r="C3889" s="2">
        <v>36.700000000000003</v>
      </c>
      <c r="D3889" s="2">
        <v>36.869999999999997</v>
      </c>
      <c r="E3889">
        <v>17.97</v>
      </c>
      <c r="F3889">
        <v>17.45</v>
      </c>
      <c r="G3889">
        <v>17.559999999999999</v>
      </c>
      <c r="H3889">
        <f t="shared" si="979"/>
        <v>-2.6406126221283355E-2</v>
      </c>
      <c r="I3889">
        <f t="shared" si="980"/>
        <v>-2.2815804117974459E-2</v>
      </c>
      <c r="J3889">
        <f t="shared" si="982"/>
        <v>0.66936643827679998</v>
      </c>
      <c r="K3889" s="2">
        <v>1</v>
      </c>
      <c r="L3889" s="2">
        <v>1</v>
      </c>
      <c r="M3889" s="6">
        <f ca="1">100*(D3889-MIN(OFFSET(C3889,-$M$3+1,0):C3889))/(MAX(OFFSET(B3889,-$M$3+1,0):B3889)-MIN(OFFSET(C3889,-$M$3+1,0):C3889))</f>
        <v>15.463917525773068</v>
      </c>
      <c r="N3889" s="6">
        <f ca="1">100*(G3889-MIN(OFFSET(F3889,-$M$3+1,0):F3889))/(MAX(OFFSET(E3889,-$M$3+1,0):E3889)-MIN(OFFSET(F3889,-$M$3+1,0):F3889))</f>
        <v>44.999999999999957</v>
      </c>
      <c r="O3889" s="6">
        <f t="shared" ca="1" si="983"/>
        <v>-29.536082474226887</v>
      </c>
      <c r="P3889" s="8">
        <f t="shared" si="984"/>
        <v>1.1699999999999946</v>
      </c>
      <c r="Q3889" s="8">
        <f t="shared" si="985"/>
        <v>0.51999999999999957</v>
      </c>
      <c r="R3889" s="15">
        <f ca="1">AVERAGE(P3889:OFFSET(P3889,-$R$3+1,0))*$R$4*K3889</f>
        <v>107.37499999999986</v>
      </c>
      <c r="S3889" s="15">
        <f ca="1">AVERAGE(Q3889:OFFSET(Q3889,-$R$3+1,0))*$S$4*L3889</f>
        <v>51.374999999999993</v>
      </c>
      <c r="T3889" s="11" t="str">
        <f t="shared" ca="1" si="986"/>
        <v>Buy</v>
      </c>
      <c r="U3889" s="11" t="str">
        <f t="shared" ca="1" si="981"/>
        <v xml:space="preserve"> </v>
      </c>
      <c r="V3889" s="3">
        <f t="shared" ca="1" si="987"/>
        <v>10</v>
      </c>
      <c r="W3889" s="16">
        <f t="shared" ca="1" si="988"/>
        <v>-20.900243309002409</v>
      </c>
      <c r="X3889" s="3">
        <f t="shared" ca="1" si="989"/>
        <v>36.869999999999997</v>
      </c>
      <c r="Y3889" s="3">
        <f t="shared" ca="1" si="990"/>
        <v>17.559999999999999</v>
      </c>
      <c r="Z3889" s="12" t="str">
        <f t="shared" ca="1" si="991"/>
        <v xml:space="preserve"> </v>
      </c>
      <c r="AA3889" s="17" t="str">
        <f t="shared" ca="1" si="992"/>
        <v xml:space="preserve"> </v>
      </c>
      <c r="AB3889" s="17" t="str">
        <f t="shared" ca="1" si="993"/>
        <v xml:space="preserve"> </v>
      </c>
      <c r="AC3889" s="19">
        <f t="shared" ca="1" si="994"/>
        <v>75803.599083628927</v>
      </c>
    </row>
    <row r="3890" spans="1:29" x14ac:dyDescent="0.25">
      <c r="A3890" s="22">
        <v>41653</v>
      </c>
      <c r="B3890" s="2">
        <v>37.31</v>
      </c>
      <c r="C3890" s="2">
        <v>36.53</v>
      </c>
      <c r="D3890" s="2">
        <v>36.92</v>
      </c>
      <c r="E3890">
        <v>17.75</v>
      </c>
      <c r="F3890">
        <v>17.43</v>
      </c>
      <c r="G3890">
        <v>17.579999999999998</v>
      </c>
      <c r="H3890">
        <f t="shared" si="979"/>
        <v>1.3561160835369179E-3</v>
      </c>
      <c r="I3890">
        <f t="shared" si="980"/>
        <v>1.138952164009055E-3</v>
      </c>
      <c r="J3890">
        <f t="shared" si="982"/>
        <v>0.66915478397672346</v>
      </c>
      <c r="K3890" s="2">
        <v>1</v>
      </c>
      <c r="L3890" s="2">
        <v>1</v>
      </c>
      <c r="M3890" s="6">
        <f ca="1">100*(D3890-MIN(OFFSET(C3890,-$M$3+1,0):C3890))/(MAX(OFFSET(B3890,-$M$3+1,0):B3890)-MIN(OFFSET(C3890,-$M$3+1,0):C3890))</f>
        <v>19.696969696969756</v>
      </c>
      <c r="N3890" s="6">
        <f ca="1">100*(G3890-MIN(OFFSET(F3890,-$M$3+1,0):F3890))/(MAX(OFFSET(E3890,-$M$3+1,0):E3890)-MIN(OFFSET(F3890,-$M$3+1,0):F3890))</f>
        <v>46.666666666666586</v>
      </c>
      <c r="O3890" s="6">
        <f t="shared" ca="1" si="983"/>
        <v>-26.96969696969683</v>
      </c>
      <c r="P3890" s="8">
        <f t="shared" si="984"/>
        <v>0.78000000000000114</v>
      </c>
      <c r="Q3890" s="8">
        <f t="shared" si="985"/>
        <v>0.32000000000000028</v>
      </c>
      <c r="R3890" s="15">
        <f ca="1">AVERAGE(P3890:OFFSET(P3890,-$R$3+1,0))*$R$4*K3890</f>
        <v>107.37499999999986</v>
      </c>
      <c r="S3890" s="15">
        <f ca="1">AVERAGE(Q3890:OFFSET(Q3890,-$R$3+1,0))*$S$4*L3890</f>
        <v>50.249999999999993</v>
      </c>
      <c r="T3890" s="11" t="str">
        <f t="shared" ca="1" si="986"/>
        <v>Buy</v>
      </c>
      <c r="U3890" s="11" t="str">
        <f t="shared" ca="1" si="981"/>
        <v xml:space="preserve"> </v>
      </c>
      <c r="V3890" s="3">
        <f t="shared" ca="1" si="987"/>
        <v>10</v>
      </c>
      <c r="W3890" s="16">
        <f t="shared" ca="1" si="988"/>
        <v>-20.900243309002409</v>
      </c>
      <c r="X3890" s="3">
        <f t="shared" ca="1" si="989"/>
        <v>36.869999999999997</v>
      </c>
      <c r="Y3890" s="3">
        <f t="shared" ca="1" si="990"/>
        <v>17.559999999999999</v>
      </c>
      <c r="Z3890" s="12">
        <f t="shared" ca="1" si="991"/>
        <v>50.000000000004263</v>
      </c>
      <c r="AA3890" s="17">
        <f t="shared" ca="1" si="992"/>
        <v>-41.80048661800393</v>
      </c>
      <c r="AB3890" s="17">
        <f t="shared" ca="1" si="993"/>
        <v>8.1995133820003332</v>
      </c>
      <c r="AC3890" s="19">
        <f t="shared" ca="1" si="994"/>
        <v>75811.798597010929</v>
      </c>
    </row>
    <row r="3891" spans="1:29" x14ac:dyDescent="0.25">
      <c r="A3891" s="22">
        <v>41654</v>
      </c>
      <c r="B3891" s="2">
        <v>37.06</v>
      </c>
      <c r="C3891" s="2">
        <v>36.479999999999997</v>
      </c>
      <c r="D3891" s="2">
        <v>36.770000000000003</v>
      </c>
      <c r="E3891">
        <v>17.649999999999999</v>
      </c>
      <c r="F3891">
        <v>17.399999999999999</v>
      </c>
      <c r="G3891">
        <v>17.489999999999998</v>
      </c>
      <c r="H3891">
        <f t="shared" si="979"/>
        <v>-4.0628385698807667E-3</v>
      </c>
      <c r="I3891">
        <f t="shared" si="980"/>
        <v>-5.1194539249146409E-3</v>
      </c>
      <c r="J3891">
        <f t="shared" si="982"/>
        <v>0.6700483431233254</v>
      </c>
      <c r="K3891" s="2">
        <v>1</v>
      </c>
      <c r="L3891" s="2">
        <v>1</v>
      </c>
      <c r="M3891" s="6">
        <f ca="1">100*(D3891-MIN(OFFSET(C3891,-$M$3+1,0):C3891))/(MAX(OFFSET(B3891,-$M$3+1,0):B3891)-MIN(OFFSET(C3891,-$M$3+1,0):C3891))</f>
        <v>14.285714285714585</v>
      </c>
      <c r="N3891" s="6">
        <f ca="1">100*(G3891-MIN(OFFSET(F3891,-$M$3+1,0):F3891))/(MAX(OFFSET(E3891,-$M$3+1,0):E3891)-MIN(OFFSET(F3891,-$M$3+1,0):F3891))</f>
        <v>39.166666666666593</v>
      </c>
      <c r="O3891" s="6">
        <f t="shared" ca="1" si="983"/>
        <v>-24.88095238095201</v>
      </c>
      <c r="P3891" s="8">
        <f t="shared" si="984"/>
        <v>0.5800000000000054</v>
      </c>
      <c r="Q3891" s="8">
        <f t="shared" si="985"/>
        <v>0.25</v>
      </c>
      <c r="R3891" s="15">
        <f ca="1">AVERAGE(P3891:OFFSET(P3891,-$R$3+1,0))*$R$4*K3891</f>
        <v>101.12499999999996</v>
      </c>
      <c r="S3891" s="15">
        <f ca="1">AVERAGE(Q3891:OFFSET(Q3891,-$R$3+1,0))*$S$4*L3891</f>
        <v>49.624999999999986</v>
      </c>
      <c r="T3891" s="11" t="str">
        <f t="shared" ca="1" si="986"/>
        <v>Buy</v>
      </c>
      <c r="U3891" s="11" t="str">
        <f t="shared" ca="1" si="981"/>
        <v xml:space="preserve"> </v>
      </c>
      <c r="V3891" s="3">
        <f t="shared" ca="1" si="987"/>
        <v>10</v>
      </c>
      <c r="W3891" s="16">
        <f t="shared" ca="1" si="988"/>
        <v>-20.900243309002409</v>
      </c>
      <c r="X3891" s="3">
        <f t="shared" ca="1" si="989"/>
        <v>36.869999999999997</v>
      </c>
      <c r="Y3891" s="3">
        <f t="shared" ca="1" si="990"/>
        <v>17.559999999999999</v>
      </c>
      <c r="Z3891" s="12">
        <f t="shared" ca="1" si="991"/>
        <v>-149.99999999999858</v>
      </c>
      <c r="AA3891" s="17">
        <f t="shared" ca="1" si="992"/>
        <v>188.10218978102137</v>
      </c>
      <c r="AB3891" s="17">
        <f t="shared" ca="1" si="993"/>
        <v>38.102189781022787</v>
      </c>
      <c r="AC3891" s="19">
        <f t="shared" ca="1" si="994"/>
        <v>75849.900786791957</v>
      </c>
    </row>
    <row r="3892" spans="1:29" x14ac:dyDescent="0.25">
      <c r="A3892" s="22">
        <v>41655</v>
      </c>
      <c r="B3892" s="2">
        <v>37.24</v>
      </c>
      <c r="C3892" s="2">
        <v>36.25</v>
      </c>
      <c r="D3892" s="2">
        <v>37.119999999999997</v>
      </c>
      <c r="E3892">
        <v>17.649999999999999</v>
      </c>
      <c r="F3892">
        <v>17.2</v>
      </c>
      <c r="G3892">
        <v>17.61</v>
      </c>
      <c r="H3892">
        <f t="shared" si="979"/>
        <v>9.5186293173781245E-3</v>
      </c>
      <c r="I3892">
        <f t="shared" si="980"/>
        <v>6.8610634648371693E-3</v>
      </c>
      <c r="J3892">
        <f t="shared" si="982"/>
        <v>0.67549445054641999</v>
      </c>
      <c r="K3892" s="2">
        <v>1</v>
      </c>
      <c r="L3892" s="2">
        <v>1</v>
      </c>
      <c r="M3892" s="6">
        <f ca="1">100*(D3892-MIN(OFFSET(C3892,-$M$3+1,0):C3892))/(MAX(OFFSET(B3892,-$M$3+1,0):B3892)-MIN(OFFSET(C3892,-$M$3+1,0):C3892))</f>
        <v>38.495575221238859</v>
      </c>
      <c r="N3892" s="6">
        <f ca="1">100*(G3892-MIN(OFFSET(F3892,-$M$3+1,0):F3892))/(MAX(OFFSET(E3892,-$M$3+1,0):E3892)-MIN(OFFSET(F3892,-$M$3+1,0):F3892))</f>
        <v>40.196078431372577</v>
      </c>
      <c r="O3892" s="6">
        <f t="shared" ca="1" si="983"/>
        <v>-1.7005032101337179</v>
      </c>
      <c r="P3892" s="8">
        <f t="shared" si="984"/>
        <v>0.99000000000000199</v>
      </c>
      <c r="Q3892" s="8">
        <f t="shared" si="985"/>
        <v>0.44999999999999929</v>
      </c>
      <c r="R3892" s="15">
        <f ca="1">AVERAGE(P3892:OFFSET(P3892,-$R$3+1,0))*$R$4*K3892</f>
        <v>96.625000000000057</v>
      </c>
      <c r="S3892" s="15">
        <f ca="1">AVERAGE(Q3892:OFFSET(Q3892,-$R$3+1,0))*$S$4*L3892</f>
        <v>47.124999999999993</v>
      </c>
      <c r="T3892" s="11" t="str">
        <f t="shared" ca="1" si="986"/>
        <v>Buy</v>
      </c>
      <c r="U3892" s="11" t="str">
        <f t="shared" ca="1" si="981"/>
        <v xml:space="preserve"> </v>
      </c>
      <c r="V3892" s="3">
        <f t="shared" ca="1" si="987"/>
        <v>10</v>
      </c>
      <c r="W3892" s="16">
        <f t="shared" ca="1" si="988"/>
        <v>-20.900243309002409</v>
      </c>
      <c r="X3892" s="3">
        <f t="shared" ca="1" si="989"/>
        <v>36.869999999999997</v>
      </c>
      <c r="Y3892" s="3">
        <f t="shared" ca="1" si="990"/>
        <v>17.559999999999999</v>
      </c>
      <c r="Z3892" s="12">
        <f t="shared" ca="1" si="991"/>
        <v>349.99999999999432</v>
      </c>
      <c r="AA3892" s="17">
        <f t="shared" ca="1" si="992"/>
        <v>-250.802919708031</v>
      </c>
      <c r="AB3892" s="17">
        <f t="shared" ca="1" si="993"/>
        <v>99.197080291963317</v>
      </c>
      <c r="AC3892" s="19">
        <f t="shared" ca="1" si="994"/>
        <v>75949.097867083925</v>
      </c>
    </row>
    <row r="3893" spans="1:29" x14ac:dyDescent="0.25">
      <c r="A3893" s="22">
        <v>41656</v>
      </c>
      <c r="B3893" s="2">
        <v>37.06</v>
      </c>
      <c r="C3893" s="2">
        <v>36.14</v>
      </c>
      <c r="D3893" s="2">
        <v>36.18</v>
      </c>
      <c r="E3893">
        <v>17.600000000000001</v>
      </c>
      <c r="F3893">
        <v>17.309999999999999</v>
      </c>
      <c r="G3893">
        <v>17.45</v>
      </c>
      <c r="H3893">
        <f t="shared" si="979"/>
        <v>-2.532327586206895E-2</v>
      </c>
      <c r="I3893">
        <f t="shared" si="980"/>
        <v>-9.0857467348097742E-3</v>
      </c>
      <c r="J3893">
        <f t="shared" si="982"/>
        <v>0.71014448471545488</v>
      </c>
      <c r="K3893" s="2">
        <v>1</v>
      </c>
      <c r="L3893" s="2">
        <v>1</v>
      </c>
      <c r="M3893" s="6">
        <f ca="1">100*(D3893-MIN(OFFSET(C3893,-$M$3+1,0):C3893))/(MAX(OFFSET(B3893,-$M$3+1,0):B3893)-MIN(OFFSET(C3893,-$M$3+1,0):C3893))</f>
        <v>1.6877637130801346</v>
      </c>
      <c r="N3893" s="6">
        <f ca="1">100*(G3893-MIN(OFFSET(F3893,-$M$3+1,0):F3893))/(MAX(OFFSET(E3893,-$M$3+1,0):E3893)-MIN(OFFSET(F3893,-$M$3+1,0):F3893))</f>
        <v>24.509803921568636</v>
      </c>
      <c r="O3893" s="6">
        <f t="shared" ca="1" si="983"/>
        <v>-22.822040208488502</v>
      </c>
      <c r="P3893" s="8">
        <f t="shared" si="984"/>
        <v>0.97999999999999687</v>
      </c>
      <c r="Q3893" s="8">
        <f t="shared" si="985"/>
        <v>0.30000000000000071</v>
      </c>
      <c r="R3893" s="15">
        <f ca="1">AVERAGE(P3893:OFFSET(P3893,-$R$3+1,0))*$R$4*K3893</f>
        <v>100.37500000000001</v>
      </c>
      <c r="S3893" s="15">
        <f ca="1">AVERAGE(Q3893:OFFSET(Q3893,-$R$3+1,0))*$S$4*L3893</f>
        <v>44.499999999999986</v>
      </c>
      <c r="T3893" s="11" t="str">
        <f t="shared" ca="1" si="986"/>
        <v>Buy</v>
      </c>
      <c r="U3893" s="11" t="str">
        <f t="shared" ca="1" si="981"/>
        <v xml:space="preserve"> </v>
      </c>
      <c r="V3893" s="3">
        <f t="shared" ca="1" si="987"/>
        <v>10</v>
      </c>
      <c r="W3893" s="16">
        <f t="shared" ca="1" si="988"/>
        <v>-20.900243309002409</v>
      </c>
      <c r="X3893" s="3">
        <f t="shared" ca="1" si="989"/>
        <v>36.869999999999997</v>
      </c>
      <c r="Y3893" s="3">
        <f t="shared" ca="1" si="990"/>
        <v>17.559999999999999</v>
      </c>
      <c r="Z3893" s="12">
        <f t="shared" ca="1" si="991"/>
        <v>-939.99999999999773</v>
      </c>
      <c r="AA3893" s="17">
        <f t="shared" ca="1" si="992"/>
        <v>334.40389294403883</v>
      </c>
      <c r="AB3893" s="17">
        <f t="shared" ca="1" si="993"/>
        <v>-605.5961070559589</v>
      </c>
      <c r="AC3893" s="19">
        <f t="shared" ca="1" si="994"/>
        <v>75343.501760027968</v>
      </c>
    </row>
    <row r="3894" spans="1:29" x14ac:dyDescent="0.25">
      <c r="A3894" s="22">
        <v>41660</v>
      </c>
      <c r="B3894" s="2">
        <v>36.44</v>
      </c>
      <c r="C3894" s="2">
        <v>35.520000000000003</v>
      </c>
      <c r="D3894" s="2">
        <v>35.979999999999997</v>
      </c>
      <c r="E3894">
        <v>17.559999999999999</v>
      </c>
      <c r="F3894">
        <v>17.04</v>
      </c>
      <c r="G3894">
        <v>17.29</v>
      </c>
      <c r="H3894">
        <f t="shared" si="979"/>
        <v>-5.5279159756772556E-3</v>
      </c>
      <c r="I3894">
        <f t="shared" si="980"/>
        <v>-9.1690544412607045E-3</v>
      </c>
      <c r="J3894">
        <f t="shared" si="982"/>
        <v>0.76144311430662937</v>
      </c>
      <c r="K3894" s="2">
        <v>1</v>
      </c>
      <c r="L3894" s="2">
        <v>1</v>
      </c>
      <c r="M3894" s="6">
        <f ca="1">100*(D3894-MIN(OFFSET(C3894,-$M$3+1,0):C3894))/(MAX(OFFSET(B3894,-$M$3+1,0):B3894)-MIN(OFFSET(C3894,-$M$3+1,0):C3894))</f>
        <v>20.72072072072045</v>
      </c>
      <c r="N3894" s="6">
        <f ca="1">100*(G3894-MIN(OFFSET(F3894,-$M$3+1,0):F3894))/(MAX(OFFSET(E3894,-$M$3+1,0):E3894)-MIN(OFFSET(F3894,-$M$3+1,0):F3894))</f>
        <v>26.881720430107535</v>
      </c>
      <c r="O3894" s="6">
        <f t="shared" ca="1" si="983"/>
        <v>-6.1609997093870845</v>
      </c>
      <c r="P3894" s="8">
        <f t="shared" si="984"/>
        <v>0.9199999999999946</v>
      </c>
      <c r="Q3894" s="8">
        <f t="shared" si="985"/>
        <v>0.51999999999999957</v>
      </c>
      <c r="R3894" s="15">
        <f ca="1">AVERAGE(P3894:OFFSET(P3894,-$R$3+1,0))*$R$4*K3894</f>
        <v>97.749999999999915</v>
      </c>
      <c r="S3894" s="15">
        <f ca="1">AVERAGE(Q3894:OFFSET(Q3894,-$R$3+1,0))*$S$4*L3894</f>
        <v>44.249999999999986</v>
      </c>
      <c r="T3894" s="11" t="str">
        <f t="shared" ca="1" si="986"/>
        <v>Buy</v>
      </c>
      <c r="U3894" s="11" t="str">
        <f t="shared" ca="1" si="981"/>
        <v xml:space="preserve"> </v>
      </c>
      <c r="V3894" s="3">
        <f t="shared" ca="1" si="987"/>
        <v>10</v>
      </c>
      <c r="W3894" s="16">
        <f t="shared" ca="1" si="988"/>
        <v>-20.900243309002409</v>
      </c>
      <c r="X3894" s="3">
        <f t="shared" ca="1" si="989"/>
        <v>36.869999999999997</v>
      </c>
      <c r="Y3894" s="3">
        <f t="shared" ca="1" si="990"/>
        <v>17.559999999999999</v>
      </c>
      <c r="Z3894" s="12">
        <f t="shared" ca="1" si="991"/>
        <v>-200.00000000000284</v>
      </c>
      <c r="AA3894" s="17">
        <f t="shared" ca="1" si="992"/>
        <v>334.40389294403883</v>
      </c>
      <c r="AB3894" s="17">
        <f t="shared" ca="1" si="993"/>
        <v>134.40389294403599</v>
      </c>
      <c r="AC3894" s="19">
        <f t="shared" ca="1" si="994"/>
        <v>75477.905652972011</v>
      </c>
    </row>
    <row r="3895" spans="1:29" x14ac:dyDescent="0.25">
      <c r="A3895" s="22">
        <v>41661</v>
      </c>
      <c r="B3895" s="2">
        <v>36.869999999999997</v>
      </c>
      <c r="C3895" s="2">
        <v>35.770000000000003</v>
      </c>
      <c r="D3895" s="2">
        <v>36.51</v>
      </c>
      <c r="E3895">
        <v>17.850000000000001</v>
      </c>
      <c r="F3895">
        <v>17.18</v>
      </c>
      <c r="G3895">
        <v>17.72</v>
      </c>
      <c r="H3895">
        <f t="shared" si="979"/>
        <v>1.4730405780989386E-2</v>
      </c>
      <c r="I3895">
        <f t="shared" si="980"/>
        <v>2.4869866975130162E-2</v>
      </c>
      <c r="J3895">
        <f t="shared" si="982"/>
        <v>0.76973826024183112</v>
      </c>
      <c r="K3895" s="2">
        <v>1</v>
      </c>
      <c r="L3895" s="2">
        <v>1</v>
      </c>
      <c r="M3895" s="6">
        <f ca="1">100*(D3895-MIN(OFFSET(C3895,-$M$3+1,0):C3895))/(MAX(OFFSET(B3895,-$M$3+1,0):B3895)-MIN(OFFSET(C3895,-$M$3+1,0):C3895))</f>
        <v>55.30726256983214</v>
      </c>
      <c r="N3895" s="6">
        <f ca="1">100*(G3895-MIN(OFFSET(F3895,-$M$3+1,0):F3895))/(MAX(OFFSET(E3895,-$M$3+1,0):E3895)-MIN(OFFSET(F3895,-$M$3+1,0):F3895))</f>
        <v>83.950617283950351</v>
      </c>
      <c r="O3895" s="6">
        <f t="shared" ca="1" si="983"/>
        <v>-28.64335471411821</v>
      </c>
      <c r="P3895" s="8">
        <f t="shared" si="984"/>
        <v>1.0999999999999943</v>
      </c>
      <c r="Q3895" s="8">
        <f t="shared" si="985"/>
        <v>0.67000000000000171</v>
      </c>
      <c r="R3895" s="15">
        <f ca="1">AVERAGE(P3895:OFFSET(P3895,-$R$3+1,0))*$R$4*K3895</f>
        <v>98.999999999999844</v>
      </c>
      <c r="S3895" s="15">
        <f ca="1">AVERAGE(Q3895:OFFSET(Q3895,-$R$3+1,0))*$S$4*L3895</f>
        <v>47.500000000000007</v>
      </c>
      <c r="T3895" s="11" t="str">
        <f t="shared" ca="1" si="986"/>
        <v>Buy</v>
      </c>
      <c r="U3895" s="11" t="str">
        <f t="shared" ca="1" si="981"/>
        <v xml:space="preserve"> </v>
      </c>
      <c r="V3895" s="3">
        <f t="shared" ca="1" si="987"/>
        <v>10</v>
      </c>
      <c r="W3895" s="16">
        <f t="shared" ca="1" si="988"/>
        <v>-20.900243309002409</v>
      </c>
      <c r="X3895" s="3">
        <f t="shared" ca="1" si="989"/>
        <v>36.869999999999997</v>
      </c>
      <c r="Y3895" s="3">
        <f t="shared" ca="1" si="990"/>
        <v>17.559999999999999</v>
      </c>
      <c r="Z3895" s="12">
        <f t="shared" ca="1" si="991"/>
        <v>530.00000000000114</v>
      </c>
      <c r="AA3895" s="17">
        <f t="shared" ca="1" si="992"/>
        <v>-898.71046228710293</v>
      </c>
      <c r="AB3895" s="17">
        <f t="shared" ca="1" si="993"/>
        <v>-368.71046228710179</v>
      </c>
      <c r="AC3895" s="19">
        <f t="shared" ca="1" si="994"/>
        <v>75109.195190684914</v>
      </c>
    </row>
    <row r="3896" spans="1:29" x14ac:dyDescent="0.25">
      <c r="A3896" s="22">
        <v>41662</v>
      </c>
      <c r="B3896" s="2">
        <v>36.93</v>
      </c>
      <c r="C3896" s="2">
        <v>36.14</v>
      </c>
      <c r="D3896" s="2">
        <v>36.89</v>
      </c>
      <c r="E3896">
        <v>18.02</v>
      </c>
      <c r="F3896">
        <v>17.350000000000001</v>
      </c>
      <c r="G3896">
        <v>18.010000000000002</v>
      </c>
      <c r="H3896">
        <f t="shared" si="979"/>
        <v>1.0408107367844588E-2</v>
      </c>
      <c r="I3896">
        <f t="shared" si="980"/>
        <v>1.6365688487584906E-2</v>
      </c>
      <c r="J3896">
        <f t="shared" si="982"/>
        <v>0.65562488940521646</v>
      </c>
      <c r="K3896" s="2">
        <v>1</v>
      </c>
      <c r="L3896" s="2">
        <v>1</v>
      </c>
      <c r="M3896" s="6">
        <f ca="1">100*(D3896-MIN(OFFSET(C3896,-$M$3+1,0):C3896))/(MAX(OFFSET(B3896,-$M$3+1,0):B3896)-MIN(OFFSET(C3896,-$M$3+1,0):C3896))</f>
        <v>79.651162790697583</v>
      </c>
      <c r="N3896" s="6">
        <f ca="1">100*(G3896-MIN(OFFSET(F3896,-$M$3+1,0):F3896))/(MAX(OFFSET(E3896,-$M$3+1,0):E3896)-MIN(OFFSET(F3896,-$M$3+1,0):F3896))</f>
        <v>98.979591836734897</v>
      </c>
      <c r="O3896" s="6">
        <f t="shared" ca="1" si="983"/>
        <v>-19.328429046037314</v>
      </c>
      <c r="P3896" s="8">
        <f t="shared" si="984"/>
        <v>0.78999999999999915</v>
      </c>
      <c r="Q3896" s="8">
        <f t="shared" si="985"/>
        <v>0.66999999999999815</v>
      </c>
      <c r="R3896" s="15">
        <f ca="1">AVERAGE(P3896:OFFSET(P3896,-$R$3+1,0))*$R$4*K3896</f>
        <v>91.374999999999858</v>
      </c>
      <c r="S3896" s="15">
        <f ca="1">AVERAGE(Q3896:OFFSET(Q3896,-$R$3+1,0))*$S$4*L3896</f>
        <v>46.249999999999993</v>
      </c>
      <c r="T3896" s="11" t="str">
        <f t="shared" ca="1" si="986"/>
        <v>Buy</v>
      </c>
      <c r="U3896" s="11" t="str">
        <f t="shared" ca="1" si="981"/>
        <v xml:space="preserve"> </v>
      </c>
      <c r="V3896" s="3">
        <f t="shared" ca="1" si="987"/>
        <v>10</v>
      </c>
      <c r="W3896" s="16">
        <f t="shared" ca="1" si="988"/>
        <v>-20.900243309002409</v>
      </c>
      <c r="X3896" s="3">
        <f t="shared" ca="1" si="989"/>
        <v>36.869999999999997</v>
      </c>
      <c r="Y3896" s="3">
        <f t="shared" ca="1" si="990"/>
        <v>17.559999999999999</v>
      </c>
      <c r="Z3896" s="12">
        <f t="shared" ca="1" si="991"/>
        <v>380.00000000000256</v>
      </c>
      <c r="AA3896" s="17">
        <f t="shared" ca="1" si="992"/>
        <v>-606.1070559610755</v>
      </c>
      <c r="AB3896" s="17">
        <f t="shared" ca="1" si="993"/>
        <v>-226.10705596107294</v>
      </c>
      <c r="AC3896" s="19">
        <f t="shared" ca="1" si="994"/>
        <v>74883.088134723846</v>
      </c>
    </row>
    <row r="3897" spans="1:29" x14ac:dyDescent="0.25">
      <c r="A3897" s="22">
        <v>41663</v>
      </c>
      <c r="B3897" s="2">
        <v>37.020000000000003</v>
      </c>
      <c r="C3897" s="2">
        <v>35.6</v>
      </c>
      <c r="D3897" s="2">
        <v>35.74</v>
      </c>
      <c r="E3897">
        <v>17.989999999999998</v>
      </c>
      <c r="F3897">
        <v>17.399999999999999</v>
      </c>
      <c r="G3897">
        <v>17.61</v>
      </c>
      <c r="H3897">
        <f t="shared" si="979"/>
        <v>-3.117375982651116E-2</v>
      </c>
      <c r="I3897">
        <f t="shared" si="980"/>
        <v>-2.2209883398112251E-2</v>
      </c>
      <c r="J3897">
        <f t="shared" si="982"/>
        <v>0.71734357146546235</v>
      </c>
      <c r="K3897" s="2">
        <v>1</v>
      </c>
      <c r="L3897" s="2">
        <v>1</v>
      </c>
      <c r="M3897" s="6">
        <f ca="1">100*(D3897-MIN(OFFSET(C3897,-$M$3+1,0):C3897))/(MAX(OFFSET(B3897,-$M$3+1,0):B3897)-MIN(OFFSET(C3897,-$M$3+1,0):C3897))</f>
        <v>12.790697674418547</v>
      </c>
      <c r="N3897" s="6">
        <f ca="1">100*(G3897-MIN(OFFSET(F3897,-$M$3+1,0):F3897))/(MAX(OFFSET(E3897,-$M$3+1,0):E3897)-MIN(OFFSET(F3897,-$M$3+1,0):F3897))</f>
        <v>58.163265306122454</v>
      </c>
      <c r="O3897" s="6">
        <f t="shared" ca="1" si="983"/>
        <v>-45.372567631703909</v>
      </c>
      <c r="P3897" s="8">
        <f t="shared" si="984"/>
        <v>1.4200000000000017</v>
      </c>
      <c r="Q3897" s="8">
        <f t="shared" si="985"/>
        <v>0.61000000000000298</v>
      </c>
      <c r="R3897" s="15">
        <f ca="1">AVERAGE(P3897:OFFSET(P3897,-$R$3+1,0))*$R$4*K3897</f>
        <v>94.499999999999943</v>
      </c>
      <c r="S3897" s="15">
        <f ca="1">AVERAGE(Q3897:OFFSET(Q3897,-$R$3+1,0))*$S$4*L3897</f>
        <v>47.375000000000036</v>
      </c>
      <c r="T3897" s="11" t="str">
        <f t="shared" ca="1" si="986"/>
        <v>Buy</v>
      </c>
      <c r="U3897" s="11" t="str">
        <f t="shared" ca="1" si="981"/>
        <v xml:space="preserve"> </v>
      </c>
      <c r="V3897" s="3">
        <f t="shared" ca="1" si="987"/>
        <v>10</v>
      </c>
      <c r="W3897" s="16">
        <f t="shared" ca="1" si="988"/>
        <v>-20.900243309002409</v>
      </c>
      <c r="X3897" s="3">
        <f t="shared" ca="1" si="989"/>
        <v>36.869999999999997</v>
      </c>
      <c r="Y3897" s="3">
        <f t="shared" ca="1" si="990"/>
        <v>17.559999999999999</v>
      </c>
      <c r="Z3897" s="12">
        <f t="shared" ca="1" si="991"/>
        <v>-1149.9999999999986</v>
      </c>
      <c r="AA3897" s="17">
        <f t="shared" ca="1" si="992"/>
        <v>836.00973236010088</v>
      </c>
      <c r="AB3897" s="17">
        <f t="shared" ca="1" si="993"/>
        <v>-313.99026763989775</v>
      </c>
      <c r="AC3897" s="19">
        <f t="shared" ca="1" si="994"/>
        <v>74569.097867083954</v>
      </c>
    </row>
    <row r="3898" spans="1:29" x14ac:dyDescent="0.25">
      <c r="A3898" s="22">
        <v>41666</v>
      </c>
      <c r="B3898" s="2">
        <v>36.65</v>
      </c>
      <c r="C3898" s="2">
        <v>35.130000000000003</v>
      </c>
      <c r="D3898" s="2">
        <v>35.619999999999997</v>
      </c>
      <c r="E3898">
        <v>17.809999999999999</v>
      </c>
      <c r="F3898">
        <v>16.579999999999998</v>
      </c>
      <c r="G3898">
        <v>17.13</v>
      </c>
      <c r="H3898">
        <f t="shared" si="979"/>
        <v>-3.357582540570947E-3</v>
      </c>
      <c r="I3898">
        <f t="shared" si="980"/>
        <v>-2.7257240204429323E-2</v>
      </c>
      <c r="J3898">
        <f t="shared" si="982"/>
        <v>0.68951597266064346</v>
      </c>
      <c r="K3898" s="2">
        <v>1</v>
      </c>
      <c r="L3898" s="2">
        <v>1</v>
      </c>
      <c r="M3898" s="6">
        <f ca="1">100*(D3898-MIN(OFFSET(C3898,-$M$3+1,0):C3898))/(MAX(OFFSET(B3898,-$M$3+1,0):B3898)-MIN(OFFSET(C3898,-$M$3+1,0):C3898))</f>
        <v>25.388601036269169</v>
      </c>
      <c r="N3898" s="6">
        <f ca="1">100*(G3898-MIN(OFFSET(F3898,-$M$3+1,0):F3898))/(MAX(OFFSET(E3898,-$M$3+1,0):E3898)-MIN(OFFSET(F3898,-$M$3+1,0):F3898))</f>
        <v>38.194444444444457</v>
      </c>
      <c r="O3898" s="6">
        <f t="shared" ca="1" si="983"/>
        <v>-12.805843408175289</v>
      </c>
      <c r="P3898" s="8">
        <f t="shared" si="984"/>
        <v>1.519999999999996</v>
      </c>
      <c r="Q3898" s="8">
        <f t="shared" si="985"/>
        <v>1.2300000000000004</v>
      </c>
      <c r="R3898" s="15">
        <f ca="1">AVERAGE(P3898:OFFSET(P3898,-$R$3+1,0))*$R$4*K3898</f>
        <v>103.74999999999987</v>
      </c>
      <c r="S3898" s="15">
        <f ca="1">AVERAGE(Q3898:OFFSET(Q3898,-$R$3+1,0))*$S$4*L3898</f>
        <v>58.750000000000036</v>
      </c>
      <c r="T3898" s="11" t="str">
        <f t="shared" ca="1" si="986"/>
        <v>Buy</v>
      </c>
      <c r="U3898" s="11" t="str">
        <f t="shared" ca="1" si="981"/>
        <v xml:space="preserve"> </v>
      </c>
      <c r="V3898" s="3">
        <f t="shared" ca="1" si="987"/>
        <v>10</v>
      </c>
      <c r="W3898" s="16">
        <f t="shared" ca="1" si="988"/>
        <v>-20.900243309002409</v>
      </c>
      <c r="X3898" s="3">
        <f t="shared" ca="1" si="989"/>
        <v>36.869999999999997</v>
      </c>
      <c r="Y3898" s="3">
        <f t="shared" ca="1" si="990"/>
        <v>17.559999999999999</v>
      </c>
      <c r="Z3898" s="12">
        <f t="shared" ca="1" si="991"/>
        <v>-120.00000000000455</v>
      </c>
      <c r="AA3898" s="17">
        <f t="shared" ca="1" si="992"/>
        <v>1003.2116788321165</v>
      </c>
      <c r="AB3898" s="17">
        <f t="shared" ca="1" si="993"/>
        <v>883.21167883211194</v>
      </c>
      <c r="AC3898" s="19">
        <f t="shared" ca="1" si="994"/>
        <v>75452.309545916069</v>
      </c>
    </row>
    <row r="3899" spans="1:29" x14ac:dyDescent="0.25">
      <c r="A3899" s="22">
        <v>41667</v>
      </c>
      <c r="B3899" s="2">
        <v>37.880000000000003</v>
      </c>
      <c r="C3899" s="2">
        <v>35.99</v>
      </c>
      <c r="D3899" s="2">
        <v>37.25</v>
      </c>
      <c r="E3899">
        <v>18.079999999999998</v>
      </c>
      <c r="F3899">
        <v>17.329999999999998</v>
      </c>
      <c r="G3899">
        <v>17.95</v>
      </c>
      <c r="H3899">
        <f t="shared" si="979"/>
        <v>4.5760808534531128E-2</v>
      </c>
      <c r="I3899">
        <f t="shared" si="980"/>
        <v>4.7869235259778264E-2</v>
      </c>
      <c r="J3899">
        <f t="shared" si="982"/>
        <v>0.80115513848441278</v>
      </c>
      <c r="K3899" s="2">
        <v>1</v>
      </c>
      <c r="L3899" s="2">
        <v>1</v>
      </c>
      <c r="M3899" s="6">
        <f ca="1">100*(D3899-MIN(OFFSET(C3899,-$M$3+1,0):C3899))/(MAX(OFFSET(B3899,-$M$3+1,0):B3899)-MIN(OFFSET(C3899,-$M$3+1,0):C3899))</f>
        <v>77.090909090908994</v>
      </c>
      <c r="N3899" s="6">
        <f ca="1">100*(G3899-MIN(OFFSET(F3899,-$M$3+1,0):F3899))/(MAX(OFFSET(E3899,-$M$3+1,0):E3899)-MIN(OFFSET(F3899,-$M$3+1,0):F3899))</f>
        <v>91.333333333333414</v>
      </c>
      <c r="O3899" s="6">
        <f t="shared" ca="1" si="983"/>
        <v>-14.24242424242442</v>
      </c>
      <c r="P3899" s="8">
        <f t="shared" si="984"/>
        <v>2.2600000000000051</v>
      </c>
      <c r="Q3899" s="8">
        <f t="shared" si="985"/>
        <v>0.94999999999999929</v>
      </c>
      <c r="R3899" s="15">
        <f ca="1">AVERAGE(P3899:OFFSET(P3899,-$R$3+1,0))*$R$4*K3899</f>
        <v>124.74999999999987</v>
      </c>
      <c r="S3899" s="15">
        <f ca="1">AVERAGE(Q3899:OFFSET(Q3899,-$R$3+1,0))*$S$4*L3899</f>
        <v>67.500000000000028</v>
      </c>
      <c r="T3899" s="11" t="str">
        <f t="shared" ca="1" si="986"/>
        <v>Buy</v>
      </c>
      <c r="U3899" s="11" t="str">
        <f t="shared" ca="1" si="981"/>
        <v xml:space="preserve"> </v>
      </c>
      <c r="V3899" s="3">
        <f t="shared" ca="1" si="987"/>
        <v>10</v>
      </c>
      <c r="W3899" s="16">
        <f t="shared" ca="1" si="988"/>
        <v>-20.900243309002409</v>
      </c>
      <c r="X3899" s="3">
        <f t="shared" ca="1" si="989"/>
        <v>36.869999999999997</v>
      </c>
      <c r="Y3899" s="3">
        <f t="shared" ca="1" si="990"/>
        <v>17.559999999999999</v>
      </c>
      <c r="Z3899" s="12">
        <f t="shared" ca="1" si="991"/>
        <v>1630.0000000000025</v>
      </c>
      <c r="AA3899" s="17">
        <f t="shared" ca="1" si="992"/>
        <v>-1713.8199513381981</v>
      </c>
      <c r="AB3899" s="17">
        <f t="shared" ca="1" si="993"/>
        <v>-83.819951338195551</v>
      </c>
      <c r="AC3899" s="19">
        <f t="shared" ca="1" si="994"/>
        <v>75368.48959457787</v>
      </c>
    </row>
    <row r="3900" spans="1:29" x14ac:dyDescent="0.25">
      <c r="A3900" s="22">
        <v>41668</v>
      </c>
      <c r="B3900" s="2">
        <v>37.78</v>
      </c>
      <c r="C3900" s="2">
        <v>36.44</v>
      </c>
      <c r="D3900" s="2">
        <v>37.72</v>
      </c>
      <c r="E3900">
        <v>18.27</v>
      </c>
      <c r="F3900">
        <v>17.489999999999998</v>
      </c>
      <c r="G3900">
        <v>18.25</v>
      </c>
      <c r="H3900">
        <f t="shared" si="979"/>
        <v>1.261744966442957E-2</v>
      </c>
      <c r="I3900">
        <f t="shared" si="980"/>
        <v>1.6713091922005541E-2</v>
      </c>
      <c r="J3900">
        <f t="shared" si="982"/>
        <v>0.81009395102756343</v>
      </c>
      <c r="K3900" s="2">
        <v>1</v>
      </c>
      <c r="L3900" s="2">
        <v>1</v>
      </c>
      <c r="M3900" s="6">
        <f ca="1">100*(D3900-MIN(OFFSET(C3900,-$M$3+1,0):C3900))/(MAX(OFFSET(B3900,-$M$3+1,0):B3900)-MIN(OFFSET(C3900,-$M$3+1,0):C3900))</f>
        <v>94.181818181818059</v>
      </c>
      <c r="N3900" s="6">
        <f ca="1">100*(G3900-MIN(OFFSET(F3900,-$M$3+1,0):F3900))/(MAX(OFFSET(E3900,-$M$3+1,0):E3900)-MIN(OFFSET(F3900,-$M$3+1,0):F3900))</f>
        <v>98.816568047337299</v>
      </c>
      <c r="O3900" s="6">
        <f t="shared" ca="1" si="983"/>
        <v>-4.6347498655192396</v>
      </c>
      <c r="P3900" s="8">
        <f t="shared" si="984"/>
        <v>1.3400000000000034</v>
      </c>
      <c r="Q3900" s="8">
        <f t="shared" si="985"/>
        <v>0.78000000000000114</v>
      </c>
      <c r="R3900" s="15">
        <f ca="1">AVERAGE(P3900:OFFSET(P3900,-$R$3+1,0))*$R$4*K3900</f>
        <v>129.12499999999989</v>
      </c>
      <c r="S3900" s="15">
        <f ca="1">AVERAGE(Q3900:OFFSET(Q3900,-$R$3+1,0))*$S$4*L3900</f>
        <v>71.625000000000057</v>
      </c>
      <c r="T3900" s="11" t="str">
        <f t="shared" ca="1" si="986"/>
        <v>Buy</v>
      </c>
      <c r="U3900" s="11" t="str">
        <f t="shared" ca="1" si="981"/>
        <v xml:space="preserve"> </v>
      </c>
      <c r="V3900" s="3">
        <f t="shared" ca="1" si="987"/>
        <v>10</v>
      </c>
      <c r="W3900" s="16">
        <f t="shared" ca="1" si="988"/>
        <v>-20.900243309002409</v>
      </c>
      <c r="X3900" s="3">
        <f t="shared" ca="1" si="989"/>
        <v>36.869999999999997</v>
      </c>
      <c r="Y3900" s="3">
        <f t="shared" ca="1" si="990"/>
        <v>17.559999999999999</v>
      </c>
      <c r="Z3900" s="12">
        <f t="shared" ca="1" si="991"/>
        <v>469.99999999999886</v>
      </c>
      <c r="AA3900" s="17">
        <f t="shared" ca="1" si="992"/>
        <v>-627.00729927007376</v>
      </c>
      <c r="AB3900" s="17">
        <f t="shared" ca="1" si="993"/>
        <v>-157.0072992700749</v>
      </c>
      <c r="AC3900" s="19">
        <f t="shared" ca="1" si="994"/>
        <v>75211.482295307796</v>
      </c>
    </row>
    <row r="3901" spans="1:29" x14ac:dyDescent="0.25">
      <c r="A3901" s="22">
        <v>41669</v>
      </c>
      <c r="B3901" s="2">
        <v>38.51</v>
      </c>
      <c r="C3901" s="2">
        <v>37.28</v>
      </c>
      <c r="D3901" s="2">
        <v>37.57</v>
      </c>
      <c r="E3901">
        <v>19.02</v>
      </c>
      <c r="F3901">
        <v>18.329999999999998</v>
      </c>
      <c r="G3901">
        <v>18.68</v>
      </c>
      <c r="H3901">
        <f t="shared" si="979"/>
        <v>-3.9766702014846222E-3</v>
      </c>
      <c r="I3901">
        <f t="shared" si="980"/>
        <v>2.3561643835616319E-2</v>
      </c>
      <c r="J3901">
        <f t="shared" si="982"/>
        <v>0.78229046128125057</v>
      </c>
      <c r="K3901" s="2">
        <v>1</v>
      </c>
      <c r="L3901" s="2">
        <v>1</v>
      </c>
      <c r="M3901" s="6">
        <f ca="1">100*(D3901-MIN(OFFSET(C3901,-$M$3+1,0):C3901))/(MAX(OFFSET(B3901,-$M$3+1,0):B3901)-MIN(OFFSET(C3901,-$M$3+1,0):C3901))</f>
        <v>72.189349112426072</v>
      </c>
      <c r="N3901" s="6">
        <f ca="1">100*(G3901-MIN(OFFSET(F3901,-$M$3+1,0):F3901))/(MAX(OFFSET(E3901,-$M$3+1,0):E3901)-MIN(OFFSET(F3901,-$M$3+1,0):F3901))</f>
        <v>86.06557377049181</v>
      </c>
      <c r="O3901" s="6">
        <f t="shared" ca="1" si="983"/>
        <v>-13.876224658065738</v>
      </c>
      <c r="P3901" s="8">
        <f t="shared" si="984"/>
        <v>1.2299999999999969</v>
      </c>
      <c r="Q3901" s="8">
        <f t="shared" si="985"/>
        <v>0.76999999999999957</v>
      </c>
      <c r="R3901" s="15">
        <f ca="1">AVERAGE(P3901:OFFSET(P3901,-$R$3+1,0))*$R$4*K3901</f>
        <v>132.24999999999989</v>
      </c>
      <c r="S3901" s="15">
        <f ca="1">AVERAGE(Q3901:OFFSET(Q3901,-$R$3+1,0))*$S$4*L3901</f>
        <v>77.500000000000028</v>
      </c>
      <c r="T3901" s="11" t="str">
        <f t="shared" ca="1" si="986"/>
        <v>Buy</v>
      </c>
      <c r="U3901" s="11" t="str">
        <f t="shared" ca="1" si="981"/>
        <v xml:space="preserve"> </v>
      </c>
      <c r="V3901" s="3">
        <f t="shared" ca="1" si="987"/>
        <v>10</v>
      </c>
      <c r="W3901" s="16">
        <f t="shared" ca="1" si="988"/>
        <v>-20.900243309002409</v>
      </c>
      <c r="X3901" s="3">
        <f t="shared" ca="1" si="989"/>
        <v>36.869999999999997</v>
      </c>
      <c r="Y3901" s="3">
        <f t="shared" ca="1" si="990"/>
        <v>17.559999999999999</v>
      </c>
      <c r="Z3901" s="12">
        <f t="shared" ca="1" si="991"/>
        <v>-149.99999999999858</v>
      </c>
      <c r="AA3901" s="17">
        <f t="shared" ca="1" si="992"/>
        <v>-898.71046228710293</v>
      </c>
      <c r="AB3901" s="17">
        <f t="shared" ca="1" si="993"/>
        <v>-1048.7104622871016</v>
      </c>
      <c r="AC3901" s="19">
        <f t="shared" ca="1" si="994"/>
        <v>74162.771833020699</v>
      </c>
    </row>
    <row r="3902" spans="1:29" x14ac:dyDescent="0.25">
      <c r="A3902" s="22">
        <v>41670</v>
      </c>
      <c r="B3902" s="2">
        <v>39.53</v>
      </c>
      <c r="C3902" s="2">
        <v>36.979999999999997</v>
      </c>
      <c r="D3902" s="2">
        <v>38.86</v>
      </c>
      <c r="E3902">
        <v>19.27</v>
      </c>
      <c r="F3902">
        <v>18.27</v>
      </c>
      <c r="G3902">
        <v>18.920000000000002</v>
      </c>
      <c r="H3902">
        <f t="shared" si="979"/>
        <v>3.4335906308224695E-2</v>
      </c>
      <c r="I3902">
        <f t="shared" si="980"/>
        <v>1.2847965738758127E-2</v>
      </c>
      <c r="J3902">
        <f t="shared" si="982"/>
        <v>0.75833899707278951</v>
      </c>
      <c r="K3902" s="2">
        <v>1</v>
      </c>
      <c r="L3902" s="2">
        <v>1</v>
      </c>
      <c r="M3902" s="6">
        <f ca="1">100*(D3902-MIN(OFFSET(C3902,-$M$3+1,0):C3902))/(MAX(OFFSET(B3902,-$M$3+1,0):B3902)-MIN(OFFSET(C3902,-$M$3+1,0):C3902))</f>
        <v>84.772727272727224</v>
      </c>
      <c r="N3902" s="6">
        <f ca="1">100*(G3902-MIN(OFFSET(F3902,-$M$3+1,0):F3902))/(MAX(OFFSET(E3902,-$M$3+1,0):E3902)-MIN(OFFSET(F3902,-$M$3+1,0):F3902))</f>
        <v>86.988847583643206</v>
      </c>
      <c r="O3902" s="6">
        <f t="shared" ca="1" si="983"/>
        <v>-2.2161203109159828</v>
      </c>
      <c r="P3902" s="8">
        <f t="shared" si="984"/>
        <v>2.5500000000000043</v>
      </c>
      <c r="Q3902" s="8">
        <f t="shared" si="985"/>
        <v>1</v>
      </c>
      <c r="R3902" s="15">
        <f ca="1">AVERAGE(P3902:OFFSET(P3902,-$R$3+1,0))*$R$4*K3902</f>
        <v>152.625</v>
      </c>
      <c r="S3902" s="15">
        <f ca="1">AVERAGE(Q3902:OFFSET(Q3902,-$R$3+1,0))*$S$4*L3902</f>
        <v>83.500000000000043</v>
      </c>
      <c r="T3902" s="11" t="str">
        <f t="shared" ca="1" si="986"/>
        <v>Buy</v>
      </c>
      <c r="U3902" s="11" t="str">
        <f t="shared" ca="1" si="981"/>
        <v xml:space="preserve"> </v>
      </c>
      <c r="V3902" s="3">
        <f t="shared" ca="1" si="987"/>
        <v>10</v>
      </c>
      <c r="W3902" s="16">
        <f t="shared" ca="1" si="988"/>
        <v>-20.900243309002409</v>
      </c>
      <c r="X3902" s="3">
        <f t="shared" ca="1" si="989"/>
        <v>36.869999999999997</v>
      </c>
      <c r="Y3902" s="3">
        <f t="shared" ca="1" si="990"/>
        <v>17.559999999999999</v>
      </c>
      <c r="Z3902" s="12">
        <f t="shared" ca="1" si="991"/>
        <v>1289.9999999999991</v>
      </c>
      <c r="AA3902" s="17">
        <f t="shared" ca="1" si="992"/>
        <v>-501.605839416062</v>
      </c>
      <c r="AB3902" s="17">
        <f t="shared" ca="1" si="993"/>
        <v>788.39416058393704</v>
      </c>
      <c r="AC3902" s="19">
        <f t="shared" ca="1" si="994"/>
        <v>74951.165993604634</v>
      </c>
    </row>
    <row r="3903" spans="1:29" x14ac:dyDescent="0.25">
      <c r="A3903" s="22">
        <v>41673</v>
      </c>
      <c r="B3903" s="2">
        <v>38.840000000000003</v>
      </c>
      <c r="C3903" s="2">
        <v>37.619999999999997</v>
      </c>
      <c r="D3903" s="2">
        <v>37.93</v>
      </c>
      <c r="E3903">
        <v>18.920000000000002</v>
      </c>
      <c r="F3903">
        <v>18.02</v>
      </c>
      <c r="G3903">
        <v>18.38</v>
      </c>
      <c r="H3903">
        <f t="shared" si="979"/>
        <v>-2.3932063818836835E-2</v>
      </c>
      <c r="I3903">
        <f t="shared" si="980"/>
        <v>-2.8541226215644921E-2</v>
      </c>
      <c r="J3903">
        <f t="shared" si="982"/>
        <v>0.80404112188385035</v>
      </c>
      <c r="K3903" s="2">
        <v>1</v>
      </c>
      <c r="L3903" s="2">
        <v>1</v>
      </c>
      <c r="M3903" s="6">
        <f ca="1">100*(D3903-MIN(OFFSET(C3903,-$M$3+1,0):C3903))/(MAX(OFFSET(B3903,-$M$3+1,0):B3903)-MIN(OFFSET(C3903,-$M$3+1,0):C3903))</f>
        <v>63.636363636363591</v>
      </c>
      <c r="N3903" s="6">
        <f ca="1">100*(G3903-MIN(OFFSET(F3903,-$M$3+1,0):F3903))/(MAX(OFFSET(E3903,-$M$3+1,0):E3903)-MIN(OFFSET(F3903,-$M$3+1,0):F3903))</f>
        <v>66.914498141263934</v>
      </c>
      <c r="O3903" s="6">
        <f t="shared" ca="1" si="983"/>
        <v>-3.2781345049003434</v>
      </c>
      <c r="P3903" s="8">
        <f t="shared" si="984"/>
        <v>1.240000000000002</v>
      </c>
      <c r="Q3903" s="8">
        <f t="shared" si="985"/>
        <v>0.90000000000000213</v>
      </c>
      <c r="R3903" s="15">
        <f ca="1">AVERAGE(P3903:OFFSET(P3903,-$R$3+1,0))*$R$4*K3903</f>
        <v>154.37500000000011</v>
      </c>
      <c r="S3903" s="15">
        <f ca="1">AVERAGE(Q3903:OFFSET(Q3903,-$R$3+1,0))*$S$4*L3903</f>
        <v>86.375000000000043</v>
      </c>
      <c r="T3903" s="11" t="str">
        <f t="shared" ca="1" si="986"/>
        <v>Buy</v>
      </c>
      <c r="U3903" s="11" t="str">
        <f t="shared" ca="1" si="981"/>
        <v xml:space="preserve"> </v>
      </c>
      <c r="V3903" s="3">
        <f t="shared" ca="1" si="987"/>
        <v>10</v>
      </c>
      <c r="W3903" s="16">
        <f t="shared" ca="1" si="988"/>
        <v>-20.900243309002409</v>
      </c>
      <c r="X3903" s="3">
        <f t="shared" ca="1" si="989"/>
        <v>36.869999999999997</v>
      </c>
      <c r="Y3903" s="3">
        <f t="shared" ca="1" si="990"/>
        <v>17.559999999999999</v>
      </c>
      <c r="Z3903" s="12">
        <f t="shared" ca="1" si="991"/>
        <v>-929.99999999999977</v>
      </c>
      <c r="AA3903" s="17">
        <f t="shared" ca="1" si="992"/>
        <v>1128.6131386861359</v>
      </c>
      <c r="AB3903" s="17">
        <f t="shared" ca="1" si="993"/>
        <v>198.61313868613615</v>
      </c>
      <c r="AC3903" s="19">
        <f t="shared" ca="1" si="994"/>
        <v>75149.779132290772</v>
      </c>
    </row>
    <row r="3904" spans="1:29" x14ac:dyDescent="0.25">
      <c r="A3904" s="22">
        <v>41674</v>
      </c>
      <c r="B3904" s="2">
        <v>38.659999999999997</v>
      </c>
      <c r="C3904" s="2">
        <v>37.46</v>
      </c>
      <c r="D3904" s="2">
        <v>38.549999999999997</v>
      </c>
      <c r="E3904">
        <v>18.73</v>
      </c>
      <c r="F3904">
        <v>18.21</v>
      </c>
      <c r="G3904">
        <v>18.29</v>
      </c>
      <c r="H3904">
        <f t="shared" si="979"/>
        <v>1.6345900342736641E-2</v>
      </c>
      <c r="I3904">
        <f t="shared" si="980"/>
        <v>-4.8966267682263309E-3</v>
      </c>
      <c r="J3904">
        <f t="shared" si="982"/>
        <v>0.77318158373419732</v>
      </c>
      <c r="K3904" s="2">
        <v>1</v>
      </c>
      <c r="L3904" s="2">
        <v>1</v>
      </c>
      <c r="M3904" s="6">
        <f ca="1">100*(D3904-MIN(OFFSET(C3904,-$M$3+1,0):C3904))/(MAX(OFFSET(B3904,-$M$3+1,0):B3904)-MIN(OFFSET(C3904,-$M$3+1,0):C3904))</f>
        <v>72.316384180790848</v>
      </c>
      <c r="N3904" s="6">
        <f ca="1">100*(G3904-MIN(OFFSET(F3904,-$M$3+1,0):F3904))/(MAX(OFFSET(E3904,-$M$3+1,0):E3904)-MIN(OFFSET(F3904,-$M$3+1,0):F3904))</f>
        <v>49.484536082474236</v>
      </c>
      <c r="O3904" s="6">
        <f t="shared" ca="1" si="983"/>
        <v>22.831848098316613</v>
      </c>
      <c r="P3904" s="8">
        <f t="shared" si="984"/>
        <v>1.1999999999999957</v>
      </c>
      <c r="Q3904" s="8">
        <f t="shared" si="985"/>
        <v>0.51999999999999957</v>
      </c>
      <c r="R3904" s="15">
        <f ca="1">AVERAGE(P3904:OFFSET(P3904,-$R$3+1,0))*$R$4*K3904</f>
        <v>159.50000000000006</v>
      </c>
      <c r="S3904" s="15">
        <f ca="1">AVERAGE(Q3904:OFFSET(Q3904,-$R$3+1,0))*$S$4*L3904</f>
        <v>84.500000000000057</v>
      </c>
      <c r="T3904" s="11" t="str">
        <f t="shared" ca="1" si="986"/>
        <v>Exit</v>
      </c>
      <c r="U3904" s="11" t="str">
        <f t="shared" ca="1" si="981"/>
        <v>Sell</v>
      </c>
      <c r="V3904" s="3">
        <f t="shared" ca="1" si="987"/>
        <v>-10</v>
      </c>
      <c r="W3904" s="16">
        <f t="shared" ca="1" si="988"/>
        <v>18.875739644970405</v>
      </c>
      <c r="X3904" s="3">
        <f t="shared" ca="1" si="989"/>
        <v>36.869999999999997</v>
      </c>
      <c r="Y3904" s="3">
        <f t="shared" ca="1" si="990"/>
        <v>17.559999999999999</v>
      </c>
      <c r="Z3904" s="12">
        <f t="shared" ca="1" si="991"/>
        <v>619.9999999999975</v>
      </c>
      <c r="AA3904" s="17">
        <f t="shared" ca="1" si="992"/>
        <v>188.10218978102137</v>
      </c>
      <c r="AB3904" s="17">
        <f t="shared" ca="1" si="993"/>
        <v>808.10218978101886</v>
      </c>
      <c r="AC3904" s="19">
        <f t="shared" ca="1" si="994"/>
        <v>75957.881322071786</v>
      </c>
    </row>
    <row r="3905" spans="1:29" x14ac:dyDescent="0.25">
      <c r="A3905" s="22">
        <v>41675</v>
      </c>
      <c r="B3905" s="2">
        <v>38.64</v>
      </c>
      <c r="C3905" s="2">
        <v>37.840000000000003</v>
      </c>
      <c r="D3905" s="2">
        <v>38.29</v>
      </c>
      <c r="E3905">
        <v>18.34</v>
      </c>
      <c r="F3905">
        <v>17.75</v>
      </c>
      <c r="G3905">
        <v>17.89</v>
      </c>
      <c r="H3905">
        <f t="shared" si="979"/>
        <v>-6.7444876783397945E-3</v>
      </c>
      <c r="I3905">
        <f t="shared" si="980"/>
        <v>-2.1869874248222954E-2</v>
      </c>
      <c r="J3905">
        <f t="shared" si="982"/>
        <v>0.80266154175138149</v>
      </c>
      <c r="K3905" s="2">
        <v>1</v>
      </c>
      <c r="L3905" s="2">
        <v>1</v>
      </c>
      <c r="M3905" s="6">
        <f ca="1">100*(D3905-MIN(OFFSET(C3905,-$M$3+1,0):C3905))/(MAX(OFFSET(B3905,-$M$3+1,0):B3905)-MIN(OFFSET(C3905,-$M$3+1,0):C3905))</f>
        <v>59.870550161812275</v>
      </c>
      <c r="N3905" s="6">
        <f ca="1">100*(G3905-MIN(OFFSET(F3905,-$M$3+1,0):F3905))/(MAX(OFFSET(E3905,-$M$3+1,0):E3905)-MIN(OFFSET(F3905,-$M$3+1,0):F3905))</f>
        <v>22.471910112359655</v>
      </c>
      <c r="O3905" s="6">
        <f t="shared" ca="1" si="983"/>
        <v>37.398640049452624</v>
      </c>
      <c r="P3905" s="8">
        <f t="shared" si="984"/>
        <v>0.79999999999999716</v>
      </c>
      <c r="Q3905" s="8">
        <f t="shared" si="985"/>
        <v>0.58999999999999986</v>
      </c>
      <c r="R3905" s="15">
        <f ca="1">AVERAGE(P3905:OFFSET(P3905,-$R$3+1,0))*$R$4*K3905</f>
        <v>151.75</v>
      </c>
      <c r="S3905" s="15">
        <f ca="1">AVERAGE(Q3905:OFFSET(Q3905,-$R$3+1,0))*$S$4*L3905</f>
        <v>84.250000000000028</v>
      </c>
      <c r="T3905" s="11" t="str">
        <f t="shared" ca="1" si="986"/>
        <v xml:space="preserve"> </v>
      </c>
      <c r="U3905" s="11" t="str">
        <f t="shared" ca="1" si="981"/>
        <v>Sell</v>
      </c>
      <c r="V3905" s="3">
        <f t="shared" ca="1" si="987"/>
        <v>-10</v>
      </c>
      <c r="W3905" s="16">
        <f t="shared" ca="1" si="988"/>
        <v>18.875739644970405</v>
      </c>
      <c r="X3905" s="3">
        <f t="shared" ca="1" si="989"/>
        <v>36.869999999999997</v>
      </c>
      <c r="Y3905" s="3">
        <f t="shared" ca="1" si="990"/>
        <v>17.559999999999999</v>
      </c>
      <c r="Z3905" s="12">
        <f t="shared" ca="1" si="991"/>
        <v>259.99999999999801</v>
      </c>
      <c r="AA3905" s="17">
        <f t="shared" ca="1" si="992"/>
        <v>-755.02958579881351</v>
      </c>
      <c r="AB3905" s="17">
        <f t="shared" ca="1" si="993"/>
        <v>-495.0295857988155</v>
      </c>
      <c r="AC3905" s="19">
        <f t="shared" ca="1" si="994"/>
        <v>75462.851736272976</v>
      </c>
    </row>
    <row r="3906" spans="1:29" x14ac:dyDescent="0.25">
      <c r="A3906" s="22">
        <v>41676</v>
      </c>
      <c r="B3906" s="2">
        <v>40.549999999999997</v>
      </c>
      <c r="C3906" s="2">
        <v>39.36</v>
      </c>
      <c r="D3906" s="2">
        <v>40.380000000000003</v>
      </c>
      <c r="E3906">
        <v>18.63</v>
      </c>
      <c r="F3906">
        <v>17.89</v>
      </c>
      <c r="G3906">
        <v>18.350000000000001</v>
      </c>
      <c r="H3906">
        <f t="shared" si="979"/>
        <v>5.4583442151997952E-2</v>
      </c>
      <c r="I3906">
        <f t="shared" si="980"/>
        <v>2.5712688652878679E-2</v>
      </c>
      <c r="J3906">
        <f t="shared" si="982"/>
        <v>0.79481905578729128</v>
      </c>
      <c r="K3906" s="2">
        <v>1</v>
      </c>
      <c r="L3906" s="2">
        <v>1</v>
      </c>
      <c r="M3906" s="6">
        <f ca="1">100*(D3906-MIN(OFFSET(C3906,-$M$3+1,0):C3906))/(MAX(OFFSET(B3906,-$M$3+1,0):B3906)-MIN(OFFSET(C3906,-$M$3+1,0):C3906))</f>
        <v>95.238095238095383</v>
      </c>
      <c r="N3906" s="6">
        <f ca="1">100*(G3906-MIN(OFFSET(F3906,-$M$3+1,0):F3906))/(MAX(OFFSET(E3906,-$M$3+1,0):E3906)-MIN(OFFSET(F3906,-$M$3+1,0):F3906))</f>
        <v>39.473684210526422</v>
      </c>
      <c r="O3906" s="6">
        <f t="shared" ca="1" si="983"/>
        <v>55.764411027568961</v>
      </c>
      <c r="P3906" s="8">
        <f t="shared" si="984"/>
        <v>2.259999999999998</v>
      </c>
      <c r="Q3906" s="8">
        <f t="shared" si="985"/>
        <v>0.73999999999999844</v>
      </c>
      <c r="R3906" s="15">
        <f ca="1">AVERAGE(P3906:OFFSET(P3906,-$R$3+1,0))*$R$4*K3906</f>
        <v>161.00000000000003</v>
      </c>
      <c r="S3906" s="15">
        <f ca="1">AVERAGE(Q3906:OFFSET(Q3906,-$R$3+1,0))*$S$4*L3906</f>
        <v>78.125</v>
      </c>
      <c r="T3906" s="11" t="str">
        <f t="shared" ca="1" si="986"/>
        <v xml:space="preserve"> </v>
      </c>
      <c r="U3906" s="11" t="str">
        <f t="shared" ca="1" si="981"/>
        <v>Sell</v>
      </c>
      <c r="V3906" s="3">
        <f t="shared" ca="1" si="987"/>
        <v>-10</v>
      </c>
      <c r="W3906" s="16">
        <f t="shared" ca="1" si="988"/>
        <v>18.875739644970405</v>
      </c>
      <c r="X3906" s="3">
        <f t="shared" ca="1" si="989"/>
        <v>36.869999999999997</v>
      </c>
      <c r="Y3906" s="3">
        <f t="shared" ca="1" si="990"/>
        <v>17.559999999999999</v>
      </c>
      <c r="Z3906" s="12">
        <f t="shared" ca="1" si="991"/>
        <v>-2090.0000000000036</v>
      </c>
      <c r="AA3906" s="17">
        <f t="shared" ca="1" si="992"/>
        <v>868.2840236686402</v>
      </c>
      <c r="AB3906" s="17">
        <f t="shared" ca="1" si="993"/>
        <v>-1221.7159763313634</v>
      </c>
      <c r="AC3906" s="19">
        <f t="shared" ca="1" si="994"/>
        <v>74241.135759941608</v>
      </c>
    </row>
    <row r="3907" spans="1:29" x14ac:dyDescent="0.25">
      <c r="A3907" s="22">
        <v>41677</v>
      </c>
      <c r="B3907" s="2">
        <v>40.909999999999997</v>
      </c>
      <c r="C3907" s="2">
        <v>39.92</v>
      </c>
      <c r="D3907" s="2">
        <v>40.44</v>
      </c>
      <c r="E3907">
        <v>18.78</v>
      </c>
      <c r="F3907">
        <v>18.350000000000001</v>
      </c>
      <c r="G3907">
        <v>18.52</v>
      </c>
      <c r="H3907">
        <f t="shared" si="979"/>
        <v>1.4858841010398915E-3</v>
      </c>
      <c r="I3907">
        <f t="shared" si="980"/>
        <v>9.2643051771115204E-3</v>
      </c>
      <c r="J3907">
        <f t="shared" si="982"/>
        <v>0.79264826659262722</v>
      </c>
      <c r="K3907" s="2">
        <v>1</v>
      </c>
      <c r="L3907" s="2">
        <v>1</v>
      </c>
      <c r="M3907" s="6">
        <f ca="1">100*(D3907-MIN(OFFSET(C3907,-$M$3+1,0):C3907))/(MAX(OFFSET(B3907,-$M$3+1,0):B3907)-MIN(OFFSET(C3907,-$M$3+1,0):C3907))</f>
        <v>88.040712468193419</v>
      </c>
      <c r="N3907" s="6">
        <f ca="1">100*(G3907-MIN(OFFSET(F3907,-$M$3+1,0):F3907))/(MAX(OFFSET(E3907,-$M$3+1,0):E3907)-MIN(OFFSET(F3907,-$M$3+1,0):F3907))</f>
        <v>50.657894736842088</v>
      </c>
      <c r="O3907" s="6">
        <f t="shared" ca="1" si="983"/>
        <v>37.382817731351331</v>
      </c>
      <c r="P3907" s="8">
        <f t="shared" si="984"/>
        <v>0.98999999999999488</v>
      </c>
      <c r="Q3907" s="8">
        <f t="shared" si="985"/>
        <v>0.42999999999999972</v>
      </c>
      <c r="R3907" s="15">
        <f ca="1">AVERAGE(P3907:OFFSET(P3907,-$R$3+1,0))*$R$4*K3907</f>
        <v>145.12499999999991</v>
      </c>
      <c r="S3907" s="15">
        <f ca="1">AVERAGE(Q3907:OFFSET(Q3907,-$R$3+1,0))*$S$4*L3907</f>
        <v>71.625</v>
      </c>
      <c r="T3907" s="11" t="str">
        <f t="shared" ca="1" si="986"/>
        <v xml:space="preserve"> </v>
      </c>
      <c r="U3907" s="11" t="str">
        <f t="shared" ca="1" si="981"/>
        <v>Sell</v>
      </c>
      <c r="V3907" s="3">
        <f t="shared" ca="1" si="987"/>
        <v>-10</v>
      </c>
      <c r="W3907" s="16">
        <f t="shared" ca="1" si="988"/>
        <v>18.875739644970405</v>
      </c>
      <c r="X3907" s="3">
        <f t="shared" ca="1" si="989"/>
        <v>36.869999999999997</v>
      </c>
      <c r="Y3907" s="3">
        <f t="shared" ca="1" si="990"/>
        <v>17.559999999999999</v>
      </c>
      <c r="Z3907" s="12">
        <f t="shared" ca="1" si="991"/>
        <v>-59.999999999995168</v>
      </c>
      <c r="AA3907" s="17">
        <f t="shared" ca="1" si="992"/>
        <v>320.88757396449341</v>
      </c>
      <c r="AB3907" s="17">
        <f t="shared" ca="1" si="993"/>
        <v>260.88757396449824</v>
      </c>
      <c r="AC3907" s="19">
        <f t="shared" ca="1" si="994"/>
        <v>74502.023333906109</v>
      </c>
    </row>
    <row r="3908" spans="1:29" x14ac:dyDescent="0.25">
      <c r="A3908" s="22">
        <v>41680</v>
      </c>
      <c r="B3908" s="2">
        <v>40.6</v>
      </c>
      <c r="C3908" s="2">
        <v>38.92</v>
      </c>
      <c r="D3908" s="2">
        <v>39.58</v>
      </c>
      <c r="E3908">
        <v>18.71</v>
      </c>
      <c r="F3908">
        <v>18.23</v>
      </c>
      <c r="G3908">
        <v>18.48</v>
      </c>
      <c r="H3908">
        <f t="shared" si="979"/>
        <v>-2.1266073194856516E-2</v>
      </c>
      <c r="I3908">
        <f t="shared" si="980"/>
        <v>-2.1598272138227959E-3</v>
      </c>
      <c r="J3908">
        <f t="shared" si="982"/>
        <v>0.77611394382028831</v>
      </c>
      <c r="K3908" s="2">
        <v>1</v>
      </c>
      <c r="L3908" s="2">
        <v>1</v>
      </c>
      <c r="M3908" s="6">
        <f ca="1">100*(D3908-MIN(OFFSET(C3908,-$M$3+1,0):C3908))/(MAX(OFFSET(B3908,-$M$3+1,0):B3908)-MIN(OFFSET(C3908,-$M$3+1,0):C3908))</f>
        <v>61.449275362318843</v>
      </c>
      <c r="N3908" s="6">
        <f ca="1">100*(G3908-MIN(OFFSET(F3908,-$M$3+1,0):F3908))/(MAX(OFFSET(E3908,-$M$3+1,0):E3908)-MIN(OFFSET(F3908,-$M$3+1,0):F3908))</f>
        <v>62.393162393162342</v>
      </c>
      <c r="O3908" s="6">
        <f t="shared" ca="1" si="983"/>
        <v>-0.94388703084349856</v>
      </c>
      <c r="P3908" s="8">
        <f t="shared" si="984"/>
        <v>1.6799999999999997</v>
      </c>
      <c r="Q3908" s="8">
        <f t="shared" si="985"/>
        <v>0.48000000000000043</v>
      </c>
      <c r="R3908" s="15">
        <f ca="1">AVERAGE(P3908:OFFSET(P3908,-$R$3+1,0))*$R$4*K3908</f>
        <v>149.37499999999986</v>
      </c>
      <c r="S3908" s="15">
        <f ca="1">AVERAGE(Q3908:OFFSET(Q3908,-$R$3+1,0))*$S$4*L3908</f>
        <v>67.875</v>
      </c>
      <c r="T3908" s="11" t="str">
        <f t="shared" ca="1" si="986"/>
        <v xml:space="preserve"> </v>
      </c>
      <c r="U3908" s="11" t="str">
        <f t="shared" ca="1" si="981"/>
        <v>Exit</v>
      </c>
      <c r="V3908" s="3">
        <f t="shared" ca="1" si="987"/>
        <v>-10</v>
      </c>
      <c r="W3908" s="16">
        <f t="shared" ca="1" si="988"/>
        <v>18.875739644970405</v>
      </c>
      <c r="X3908" s="3">
        <f t="shared" ca="1" si="989"/>
        <v>36.869999999999997</v>
      </c>
      <c r="Y3908" s="3">
        <f t="shared" ca="1" si="990"/>
        <v>17.559999999999999</v>
      </c>
      <c r="Z3908" s="12">
        <f t="shared" ca="1" si="991"/>
        <v>859.99999999999943</v>
      </c>
      <c r="AA3908" s="17">
        <f t="shared" ca="1" si="992"/>
        <v>-75.502958579880016</v>
      </c>
      <c r="AB3908" s="17">
        <f t="shared" ca="1" si="993"/>
        <v>784.49704142011944</v>
      </c>
      <c r="AC3908" s="19">
        <f t="shared" ca="1" si="994"/>
        <v>75286.520375326232</v>
      </c>
    </row>
    <row r="3909" spans="1:29" x14ac:dyDescent="0.25">
      <c r="A3909" s="22">
        <v>41681</v>
      </c>
      <c r="B3909" s="2">
        <v>39.61</v>
      </c>
      <c r="C3909" s="2">
        <v>38.86</v>
      </c>
      <c r="D3909" s="2">
        <v>39.28</v>
      </c>
      <c r="E3909">
        <v>18.3</v>
      </c>
      <c r="F3909">
        <v>18</v>
      </c>
      <c r="G3909">
        <v>18.23</v>
      </c>
      <c r="H3909">
        <f t="shared" ref="H3909:H3972" si="995">D3909/D3908-1</f>
        <v>-7.5795856493177105E-3</v>
      </c>
      <c r="I3909">
        <f t="shared" ref="I3909:I3972" si="996">G3909/G3908-1</f>
        <v>-1.35281385281385E-2</v>
      </c>
      <c r="J3909">
        <f t="shared" si="982"/>
        <v>0.75999080051924262</v>
      </c>
      <c r="K3909" s="2">
        <v>1</v>
      </c>
      <c r="L3909" s="2">
        <v>1</v>
      </c>
      <c r="M3909" s="6">
        <f ca="1">100*(D3909-MIN(OFFSET(C3909,-$M$3+1,0):C3909))/(MAX(OFFSET(B3909,-$M$3+1,0):B3909)-MIN(OFFSET(C3909,-$M$3+1,0):C3909))</f>
        <v>52.753623188405868</v>
      </c>
      <c r="N3909" s="6">
        <f ca="1">100*(G3909-MIN(OFFSET(F3909,-$M$3+1,0):F3909))/(MAX(OFFSET(E3909,-$M$3+1,0):E3909)-MIN(OFFSET(F3909,-$M$3+1,0):F3909))</f>
        <v>46.601941747572802</v>
      </c>
      <c r="O3909" s="6">
        <f t="shared" ca="1" si="983"/>
        <v>6.151681440833066</v>
      </c>
      <c r="P3909" s="8">
        <f t="shared" si="984"/>
        <v>0.75</v>
      </c>
      <c r="Q3909" s="8">
        <f t="shared" si="985"/>
        <v>0.48000000000000043</v>
      </c>
      <c r="R3909" s="15">
        <f ca="1">AVERAGE(P3909:OFFSET(P3909,-$R$3+1,0))*$R$4*K3909</f>
        <v>143.37499999999989</v>
      </c>
      <c r="S3909" s="15">
        <f ca="1">AVERAGE(Q3909:OFFSET(Q3909,-$R$3+1,0))*$S$4*L3909</f>
        <v>64.25</v>
      </c>
      <c r="T3909" s="11" t="str">
        <f t="shared" ca="1" si="986"/>
        <v xml:space="preserve"> </v>
      </c>
      <c r="U3909" s="11" t="str">
        <f t="shared" ca="1" si="981"/>
        <v xml:space="preserve"> </v>
      </c>
      <c r="V3909" s="3" t="str">
        <f t="shared" ca="1" si="987"/>
        <v xml:space="preserve"> </v>
      </c>
      <c r="W3909" s="16" t="str">
        <f t="shared" ca="1" si="988"/>
        <v xml:space="preserve"> </v>
      </c>
      <c r="X3909" s="3" t="str">
        <f t="shared" ca="1" si="989"/>
        <v xml:space="preserve"> </v>
      </c>
      <c r="Y3909" s="3" t="str">
        <f t="shared" ca="1" si="990"/>
        <v xml:space="preserve"> </v>
      </c>
      <c r="Z3909" s="12" t="str">
        <f t="shared" ca="1" si="991"/>
        <v xml:space="preserve"> </v>
      </c>
      <c r="AA3909" s="17" t="str">
        <f t="shared" ca="1" si="992"/>
        <v xml:space="preserve"> </v>
      </c>
      <c r="AB3909" s="17" t="str">
        <f t="shared" ca="1" si="993"/>
        <v xml:space="preserve"> </v>
      </c>
      <c r="AC3909" s="19">
        <f t="shared" ca="1" si="994"/>
        <v>75286.520375326232</v>
      </c>
    </row>
    <row r="3910" spans="1:29" x14ac:dyDescent="0.25">
      <c r="A3910" s="22">
        <v>41682</v>
      </c>
      <c r="B3910" s="2">
        <v>39.64</v>
      </c>
      <c r="C3910" s="2">
        <v>38.64</v>
      </c>
      <c r="D3910" s="2">
        <v>38.83</v>
      </c>
      <c r="E3910">
        <v>18.399999999999999</v>
      </c>
      <c r="F3910">
        <v>17.989999999999998</v>
      </c>
      <c r="G3910">
        <v>18.05</v>
      </c>
      <c r="H3910">
        <f t="shared" si="995"/>
        <v>-1.1456211812627348E-2</v>
      </c>
      <c r="I3910">
        <f t="shared" si="996"/>
        <v>-9.8738343390015748E-3</v>
      </c>
      <c r="J3910">
        <f t="shared" si="982"/>
        <v>0.76449798186642692</v>
      </c>
      <c r="K3910" s="2">
        <v>1</v>
      </c>
      <c r="L3910" s="2">
        <v>1</v>
      </c>
      <c r="M3910" s="6">
        <f ca="1">100*(D3910-MIN(OFFSET(C3910,-$M$3+1,0):C3910))/(MAX(OFFSET(B3910,-$M$3+1,0):B3910)-MIN(OFFSET(C3910,-$M$3+1,0):C3910))</f>
        <v>32.247557003257235</v>
      </c>
      <c r="N3910" s="6">
        <f ca="1">100*(G3910-MIN(OFFSET(F3910,-$M$3+1,0):F3910))/(MAX(OFFSET(E3910,-$M$3+1,0):E3910)-MIN(OFFSET(F3910,-$M$3+1,0):F3910))</f>
        <v>29.126213592233047</v>
      </c>
      <c r="O3910" s="6">
        <f t="shared" ca="1" si="983"/>
        <v>3.1213434110241884</v>
      </c>
      <c r="P3910" s="8">
        <f t="shared" si="984"/>
        <v>1</v>
      </c>
      <c r="Q3910" s="8">
        <f t="shared" si="985"/>
        <v>0.41000000000000014</v>
      </c>
      <c r="R3910" s="15">
        <f ca="1">AVERAGE(P3910:OFFSET(P3910,-$R$3+1,0))*$R$4*K3910</f>
        <v>123.99999999999984</v>
      </c>
      <c r="S3910" s="15">
        <f ca="1">AVERAGE(Q3910:OFFSET(Q3910,-$R$3+1,0))*$S$4*L3910</f>
        <v>56.875000000000007</v>
      </c>
      <c r="T3910" s="11" t="str">
        <f t="shared" ca="1" si="986"/>
        <v xml:space="preserve"> </v>
      </c>
      <c r="U3910" s="11" t="str">
        <f t="shared" ca="1" si="981"/>
        <v xml:space="preserve"> </v>
      </c>
      <c r="V3910" s="3" t="str">
        <f t="shared" ca="1" si="987"/>
        <v xml:space="preserve"> </v>
      </c>
      <c r="W3910" s="16" t="str">
        <f t="shared" ca="1" si="988"/>
        <v xml:space="preserve"> </v>
      </c>
      <c r="X3910" s="3" t="str">
        <f t="shared" ca="1" si="989"/>
        <v xml:space="preserve"> </v>
      </c>
      <c r="Y3910" s="3" t="str">
        <f t="shared" ca="1" si="990"/>
        <v xml:space="preserve"> </v>
      </c>
      <c r="Z3910" s="12" t="str">
        <f t="shared" ca="1" si="991"/>
        <v xml:space="preserve"> </v>
      </c>
      <c r="AA3910" s="17" t="str">
        <f t="shared" ca="1" si="992"/>
        <v xml:space="preserve"> </v>
      </c>
      <c r="AB3910" s="17" t="str">
        <f t="shared" ca="1" si="993"/>
        <v xml:space="preserve"> </v>
      </c>
      <c r="AC3910" s="19">
        <f t="shared" ca="1" si="994"/>
        <v>75286.520375326232</v>
      </c>
    </row>
    <row r="3911" spans="1:29" x14ac:dyDescent="0.25">
      <c r="A3911" s="22">
        <v>41683</v>
      </c>
      <c r="B3911" s="2">
        <v>39.79</v>
      </c>
      <c r="C3911" s="2">
        <v>38.26</v>
      </c>
      <c r="D3911" s="2">
        <v>39.68</v>
      </c>
      <c r="E3911">
        <v>18.329999999999998</v>
      </c>
      <c r="F3911">
        <v>17.75</v>
      </c>
      <c r="G3911">
        <v>18.329999999999998</v>
      </c>
      <c r="H3911">
        <f t="shared" si="995"/>
        <v>2.1890291012104157E-2</v>
      </c>
      <c r="I3911">
        <f t="shared" si="996"/>
        <v>1.5512465373961115E-2</v>
      </c>
      <c r="J3911">
        <f t="shared" si="982"/>
        <v>0.76914772934801878</v>
      </c>
      <c r="K3911" s="2">
        <v>1</v>
      </c>
      <c r="L3911" s="2">
        <v>1</v>
      </c>
      <c r="M3911" s="6">
        <f ca="1">100*(D3911-MIN(OFFSET(C3911,-$M$3+1,0):C3911))/(MAX(OFFSET(B3911,-$M$3+1,0):B3911)-MIN(OFFSET(C3911,-$M$3+1,0):C3911))</f>
        <v>53.584905660377451</v>
      </c>
      <c r="N3911" s="6">
        <f ca="1">100*(G3911-MIN(OFFSET(F3911,-$M$3+1,0):F3911))/(MAX(OFFSET(E3911,-$M$3+1,0):E3911)-MIN(OFFSET(F3911,-$M$3+1,0):F3911))</f>
        <v>56.310679611650258</v>
      </c>
      <c r="O3911" s="6">
        <f t="shared" ca="1" si="983"/>
        <v>-2.7257739512728065</v>
      </c>
      <c r="P3911" s="8">
        <f t="shared" si="984"/>
        <v>1.5300000000000011</v>
      </c>
      <c r="Q3911" s="8">
        <f t="shared" si="985"/>
        <v>0.57999999999999829</v>
      </c>
      <c r="R3911" s="15">
        <f ca="1">AVERAGE(P3911:OFFSET(P3911,-$R$3+1,0))*$R$4*K3911</f>
        <v>127.62499999999983</v>
      </c>
      <c r="S3911" s="15">
        <f ca="1">AVERAGE(Q3911:OFFSET(Q3911,-$R$3+1,0))*$S$4*L3911</f>
        <v>52.874999999999957</v>
      </c>
      <c r="T3911" s="11" t="str">
        <f t="shared" ca="1" si="986"/>
        <v xml:space="preserve"> </v>
      </c>
      <c r="U3911" s="11" t="str">
        <f t="shared" ca="1" si="981"/>
        <v xml:space="preserve"> </v>
      </c>
      <c r="V3911" s="3" t="str">
        <f t="shared" ca="1" si="987"/>
        <v xml:space="preserve"> </v>
      </c>
      <c r="W3911" s="16" t="str">
        <f t="shared" ca="1" si="988"/>
        <v xml:space="preserve"> </v>
      </c>
      <c r="X3911" s="3" t="str">
        <f t="shared" ca="1" si="989"/>
        <v xml:space="preserve"> </v>
      </c>
      <c r="Y3911" s="3" t="str">
        <f t="shared" ca="1" si="990"/>
        <v xml:space="preserve"> </v>
      </c>
      <c r="Z3911" s="12" t="str">
        <f t="shared" ca="1" si="991"/>
        <v xml:space="preserve"> </v>
      </c>
      <c r="AA3911" s="17" t="str">
        <f t="shared" ca="1" si="992"/>
        <v xml:space="preserve"> </v>
      </c>
      <c r="AB3911" s="17" t="str">
        <f t="shared" ca="1" si="993"/>
        <v xml:space="preserve"> </v>
      </c>
      <c r="AC3911" s="19">
        <f t="shared" ca="1" si="994"/>
        <v>75286.520375326232</v>
      </c>
    </row>
    <row r="3912" spans="1:29" x14ac:dyDescent="0.25">
      <c r="A3912" s="22">
        <v>41684</v>
      </c>
      <c r="B3912" s="2">
        <v>40.18</v>
      </c>
      <c r="C3912" s="2">
        <v>39.26</v>
      </c>
      <c r="D3912" s="2">
        <v>40.159999999999997</v>
      </c>
      <c r="E3912">
        <v>18.71</v>
      </c>
      <c r="F3912">
        <v>18.100000000000001</v>
      </c>
      <c r="G3912">
        <v>18.63</v>
      </c>
      <c r="H3912">
        <f t="shared" si="995"/>
        <v>1.2096774193548265E-2</v>
      </c>
      <c r="I3912">
        <f t="shared" si="996"/>
        <v>1.6366612111293088E-2</v>
      </c>
      <c r="J3912">
        <f t="shared" si="982"/>
        <v>0.76939688571784148</v>
      </c>
      <c r="K3912" s="2">
        <v>1</v>
      </c>
      <c r="L3912" s="2">
        <v>1</v>
      </c>
      <c r="M3912" s="6">
        <f ca="1">100*(D3912-MIN(OFFSET(C3912,-$M$3+1,0):C3912))/(MAX(OFFSET(B3912,-$M$3+1,0):B3912)-MIN(OFFSET(C3912,-$M$3+1,0):C3912))</f>
        <v>71.698113207547152</v>
      </c>
      <c r="N3912" s="6">
        <f ca="1">100*(G3912-MIN(OFFSET(F3912,-$M$3+1,0):F3912))/(MAX(OFFSET(E3912,-$M$3+1,0):E3912)-MIN(OFFSET(F3912,-$M$3+1,0):F3912))</f>
        <v>85.436893203883301</v>
      </c>
      <c r="O3912" s="6">
        <f t="shared" ca="1" si="983"/>
        <v>-13.738779996336149</v>
      </c>
      <c r="P3912" s="8">
        <f t="shared" si="984"/>
        <v>0.92000000000000171</v>
      </c>
      <c r="Q3912" s="8">
        <f t="shared" si="985"/>
        <v>0.60999999999999943</v>
      </c>
      <c r="R3912" s="15">
        <f ca="1">AVERAGE(P3912:OFFSET(P3912,-$R$3+1,0))*$R$4*K3912</f>
        <v>124.12499999999991</v>
      </c>
      <c r="S3912" s="15">
        <f ca="1">AVERAGE(Q3912:OFFSET(Q3912,-$R$3+1,0))*$S$4*L3912</f>
        <v>53.999999999999957</v>
      </c>
      <c r="T3912" s="11" t="str">
        <f t="shared" ca="1" si="986"/>
        <v xml:space="preserve"> </v>
      </c>
      <c r="U3912" s="11" t="str">
        <f t="shared" ca="1" si="981"/>
        <v xml:space="preserve"> </v>
      </c>
      <c r="V3912" s="3" t="str">
        <f t="shared" ca="1" si="987"/>
        <v xml:space="preserve"> </v>
      </c>
      <c r="W3912" s="16" t="str">
        <f t="shared" ca="1" si="988"/>
        <v xml:space="preserve"> </v>
      </c>
      <c r="X3912" s="3" t="str">
        <f t="shared" ca="1" si="989"/>
        <v xml:space="preserve"> </v>
      </c>
      <c r="Y3912" s="3" t="str">
        <f t="shared" ca="1" si="990"/>
        <v xml:space="preserve"> </v>
      </c>
      <c r="Z3912" s="12" t="str">
        <f t="shared" ca="1" si="991"/>
        <v xml:space="preserve"> </v>
      </c>
      <c r="AA3912" s="17" t="str">
        <f t="shared" ca="1" si="992"/>
        <v xml:space="preserve"> </v>
      </c>
      <c r="AB3912" s="17" t="str">
        <f t="shared" ca="1" si="993"/>
        <v xml:space="preserve"> </v>
      </c>
      <c r="AC3912" s="19">
        <f t="shared" ca="1" si="994"/>
        <v>75286.520375326232</v>
      </c>
    </row>
    <row r="3913" spans="1:29" x14ac:dyDescent="0.25">
      <c r="A3913" s="22">
        <v>41688</v>
      </c>
      <c r="B3913" s="2">
        <v>40.65</v>
      </c>
      <c r="C3913" s="2">
        <v>39.229999999999997</v>
      </c>
      <c r="D3913" s="2">
        <v>39.82</v>
      </c>
      <c r="E3913">
        <v>18.87</v>
      </c>
      <c r="F3913">
        <v>18.28</v>
      </c>
      <c r="G3913">
        <v>18.55</v>
      </c>
      <c r="H3913">
        <f t="shared" si="995"/>
        <v>-8.4661354581672121E-3</v>
      </c>
      <c r="I3913">
        <f t="shared" si="996"/>
        <v>-4.2941492216853616E-3</v>
      </c>
      <c r="J3913">
        <f t="shared" si="982"/>
        <v>0.7723087989207541</v>
      </c>
      <c r="K3913" s="2">
        <v>1</v>
      </c>
      <c r="L3913" s="2">
        <v>1</v>
      </c>
      <c r="M3913" s="6">
        <f ca="1">100*(D3913-MIN(OFFSET(C3913,-$M$3+1,0):C3913))/(MAX(OFFSET(B3913,-$M$3+1,0):B3913)-MIN(OFFSET(C3913,-$M$3+1,0):C3913))</f>
        <v>65.271966527196739</v>
      </c>
      <c r="N3913" s="6">
        <f ca="1">100*(G3913-MIN(OFFSET(F3913,-$M$3+1,0):F3913))/(MAX(OFFSET(E3913,-$M$3+1,0):E3913)-MIN(OFFSET(F3913,-$M$3+1,0):F3913))</f>
        <v>71.428571428571431</v>
      </c>
      <c r="O3913" s="6">
        <f t="shared" ca="1" si="983"/>
        <v>-6.156604901374692</v>
      </c>
      <c r="P3913" s="8">
        <f t="shared" si="984"/>
        <v>1.4200000000000017</v>
      </c>
      <c r="Q3913" s="8">
        <f t="shared" si="985"/>
        <v>0.58999999999999986</v>
      </c>
      <c r="R3913" s="15">
        <f ca="1">AVERAGE(P3913:OFFSET(P3913,-$R$3+1,0))*$R$4*K3913</f>
        <v>131.87499999999997</v>
      </c>
      <c r="S3913" s="15">
        <f ca="1">AVERAGE(Q3913:OFFSET(Q3913,-$R$3+1,0))*$S$4*L3913</f>
        <v>53.999999999999957</v>
      </c>
      <c r="T3913" s="11" t="str">
        <f t="shared" ca="1" si="986"/>
        <v xml:space="preserve"> </v>
      </c>
      <c r="U3913" s="11" t="str">
        <f t="shared" ca="1" si="981"/>
        <v xml:space="preserve"> </v>
      </c>
      <c r="V3913" s="3" t="str">
        <f t="shared" ca="1" si="987"/>
        <v xml:space="preserve"> </v>
      </c>
      <c r="W3913" s="16" t="str">
        <f t="shared" ca="1" si="988"/>
        <v xml:space="preserve"> </v>
      </c>
      <c r="X3913" s="3" t="str">
        <f t="shared" ca="1" si="989"/>
        <v xml:space="preserve"> </v>
      </c>
      <c r="Y3913" s="3" t="str">
        <f t="shared" ca="1" si="990"/>
        <v xml:space="preserve"> </v>
      </c>
      <c r="Z3913" s="12" t="str">
        <f t="shared" ca="1" si="991"/>
        <v xml:space="preserve"> </v>
      </c>
      <c r="AA3913" s="17" t="str">
        <f t="shared" ca="1" si="992"/>
        <v xml:space="preserve"> </v>
      </c>
      <c r="AB3913" s="17" t="str">
        <f t="shared" ca="1" si="993"/>
        <v xml:space="preserve"> </v>
      </c>
      <c r="AC3913" s="19">
        <f t="shared" ca="1" si="994"/>
        <v>75286.520375326232</v>
      </c>
    </row>
    <row r="3914" spans="1:29" x14ac:dyDescent="0.25">
      <c r="A3914" s="22">
        <v>41689</v>
      </c>
      <c r="B3914" s="2">
        <v>40.43</v>
      </c>
      <c r="C3914" s="2">
        <v>39.36</v>
      </c>
      <c r="D3914" s="2">
        <v>39.630000000000003</v>
      </c>
      <c r="E3914">
        <v>18.600000000000001</v>
      </c>
      <c r="F3914">
        <v>18.18</v>
      </c>
      <c r="G3914">
        <v>18.21</v>
      </c>
      <c r="H3914">
        <f t="shared" si="995"/>
        <v>-4.771471622300294E-3</v>
      </c>
      <c r="I3914">
        <f t="shared" si="996"/>
        <v>-1.8328840970350369E-2</v>
      </c>
      <c r="J3914">
        <f t="shared" si="982"/>
        <v>0.76779913853235837</v>
      </c>
      <c r="K3914" s="2">
        <v>1</v>
      </c>
      <c r="L3914" s="2">
        <v>1</v>
      </c>
      <c r="M3914" s="6">
        <f ca="1">100*(D3914-MIN(OFFSET(C3914,-$M$3+1,0):C3914))/(MAX(OFFSET(B3914,-$M$3+1,0):B3914)-MIN(OFFSET(C3914,-$M$3+1,0):C3914))</f>
        <v>57.322175732217751</v>
      </c>
      <c r="N3914" s="6">
        <f ca="1">100*(G3914-MIN(OFFSET(F3914,-$M$3+1,0):F3914))/(MAX(OFFSET(E3914,-$M$3+1,0):E3914)-MIN(OFFSET(F3914,-$M$3+1,0):F3914))</f>
        <v>41.071428571428612</v>
      </c>
      <c r="O3914" s="6">
        <f t="shared" ca="1" si="983"/>
        <v>16.250747160789139</v>
      </c>
      <c r="P3914" s="8">
        <f t="shared" si="984"/>
        <v>1.0700000000000003</v>
      </c>
      <c r="Q3914" s="8">
        <f t="shared" si="985"/>
        <v>0.42000000000000171</v>
      </c>
      <c r="R3914" s="15">
        <f ca="1">AVERAGE(P3914:OFFSET(P3914,-$R$3+1,0))*$R$4*K3914</f>
        <v>117</v>
      </c>
      <c r="S3914" s="15">
        <f ca="1">AVERAGE(Q3914:OFFSET(Q3914,-$R$3+1,0))*$S$4*L3914</f>
        <v>50</v>
      </c>
      <c r="T3914" s="11" t="str">
        <f t="shared" ca="1" si="986"/>
        <v xml:space="preserve"> </v>
      </c>
      <c r="U3914" s="11" t="str">
        <f t="shared" ca="1" si="981"/>
        <v xml:space="preserve"> </v>
      </c>
      <c r="V3914" s="3" t="str">
        <f t="shared" ca="1" si="987"/>
        <v xml:space="preserve"> </v>
      </c>
      <c r="W3914" s="16" t="str">
        <f t="shared" ca="1" si="988"/>
        <v xml:space="preserve"> </v>
      </c>
      <c r="X3914" s="3" t="str">
        <f t="shared" ca="1" si="989"/>
        <v xml:space="preserve"> </v>
      </c>
      <c r="Y3914" s="3" t="str">
        <f t="shared" ca="1" si="990"/>
        <v xml:space="preserve"> </v>
      </c>
      <c r="Z3914" s="12" t="str">
        <f t="shared" ca="1" si="991"/>
        <v xml:space="preserve"> </v>
      </c>
      <c r="AA3914" s="17" t="str">
        <f t="shared" ca="1" si="992"/>
        <v xml:space="preserve"> </v>
      </c>
      <c r="AB3914" s="17" t="str">
        <f t="shared" ca="1" si="993"/>
        <v xml:space="preserve"> </v>
      </c>
      <c r="AC3914" s="19">
        <f t="shared" ca="1" si="994"/>
        <v>75286.520375326232</v>
      </c>
    </row>
    <row r="3915" spans="1:29" x14ac:dyDescent="0.25">
      <c r="A3915" s="22">
        <v>41690</v>
      </c>
      <c r="B3915" s="2">
        <v>40.049999999999997</v>
      </c>
      <c r="C3915" s="2">
        <v>39.270000000000003</v>
      </c>
      <c r="D3915" s="2">
        <v>39.97</v>
      </c>
      <c r="E3915">
        <v>18.46</v>
      </c>
      <c r="F3915">
        <v>18.100000000000001</v>
      </c>
      <c r="G3915">
        <v>18.399999999999999</v>
      </c>
      <c r="H3915">
        <f t="shared" si="995"/>
        <v>8.5793590714104973E-3</v>
      </c>
      <c r="I3915">
        <f t="shared" si="996"/>
        <v>1.0433827567270626E-2</v>
      </c>
      <c r="J3915">
        <f t="shared" si="982"/>
        <v>0.77001362968489107</v>
      </c>
      <c r="K3915" s="2">
        <v>1</v>
      </c>
      <c r="L3915" s="2">
        <v>1</v>
      </c>
      <c r="M3915" s="6">
        <f ca="1">100*(D3915-MIN(OFFSET(C3915,-$M$3+1,0):C3915))/(MAX(OFFSET(B3915,-$M$3+1,0):B3915)-MIN(OFFSET(C3915,-$M$3+1,0):C3915))</f>
        <v>71.548117154811735</v>
      </c>
      <c r="N3915" s="6">
        <f ca="1">100*(G3915-MIN(OFFSET(F3915,-$M$3+1,0):F3915))/(MAX(OFFSET(E3915,-$M$3+1,0):E3915)-MIN(OFFSET(F3915,-$M$3+1,0):F3915))</f>
        <v>58.035714285714107</v>
      </c>
      <c r="O3915" s="6">
        <f t="shared" ca="1" si="983"/>
        <v>13.512402869097627</v>
      </c>
      <c r="P3915" s="8">
        <f t="shared" si="984"/>
        <v>0.77999999999999403</v>
      </c>
      <c r="Q3915" s="8">
        <f t="shared" si="985"/>
        <v>0.35999999999999943</v>
      </c>
      <c r="R3915" s="15">
        <f ca="1">AVERAGE(P3915:OFFSET(P3915,-$R$3+1,0))*$R$4*K3915</f>
        <v>114.37499999999999</v>
      </c>
      <c r="S3915" s="15">
        <f ca="1">AVERAGE(Q3915:OFFSET(Q3915,-$R$3+1,0))*$S$4*L3915</f>
        <v>49.125</v>
      </c>
      <c r="T3915" s="11" t="str">
        <f t="shared" ca="1" si="986"/>
        <v xml:space="preserve"> </v>
      </c>
      <c r="U3915" s="11" t="str">
        <f t="shared" ca="1" si="981"/>
        <v xml:space="preserve"> </v>
      </c>
      <c r="V3915" s="3" t="str">
        <f t="shared" ca="1" si="987"/>
        <v xml:space="preserve"> </v>
      </c>
      <c r="W3915" s="16" t="str">
        <f t="shared" ca="1" si="988"/>
        <v xml:space="preserve"> </v>
      </c>
      <c r="X3915" s="3" t="str">
        <f t="shared" ca="1" si="989"/>
        <v xml:space="preserve"> </v>
      </c>
      <c r="Y3915" s="3" t="str">
        <f t="shared" ca="1" si="990"/>
        <v xml:space="preserve"> </v>
      </c>
      <c r="Z3915" s="12" t="str">
        <f t="shared" ca="1" si="991"/>
        <v xml:space="preserve"> </v>
      </c>
      <c r="AA3915" s="17" t="str">
        <f t="shared" ca="1" si="992"/>
        <v xml:space="preserve"> </v>
      </c>
      <c r="AB3915" s="17" t="str">
        <f t="shared" ca="1" si="993"/>
        <v xml:space="preserve"> </v>
      </c>
      <c r="AC3915" s="19">
        <f t="shared" ca="1" si="994"/>
        <v>75286.520375326232</v>
      </c>
    </row>
    <row r="3916" spans="1:29" x14ac:dyDescent="0.25">
      <c r="A3916" s="22">
        <v>41691</v>
      </c>
      <c r="B3916" s="2">
        <v>41.09</v>
      </c>
      <c r="C3916" s="2">
        <v>39.93</v>
      </c>
      <c r="D3916" s="2">
        <v>40.520000000000003</v>
      </c>
      <c r="E3916">
        <v>18.78</v>
      </c>
      <c r="F3916">
        <v>18.39</v>
      </c>
      <c r="G3916">
        <v>18.600000000000001</v>
      </c>
      <c r="H3916">
        <f t="shared" si="995"/>
        <v>1.3760320240180146E-2</v>
      </c>
      <c r="I3916">
        <f t="shared" si="996"/>
        <v>1.0869565217391353E-2</v>
      </c>
      <c r="J3916">
        <f t="shared" si="982"/>
        <v>0.77417084708660433</v>
      </c>
      <c r="K3916" s="2">
        <v>1</v>
      </c>
      <c r="L3916" s="2">
        <v>1</v>
      </c>
      <c r="M3916" s="6">
        <f ca="1">100*(D3916-MIN(OFFSET(C3916,-$M$3+1,0):C3916))/(MAX(OFFSET(B3916,-$M$3+1,0):B3916)-MIN(OFFSET(C3916,-$M$3+1,0):C3916))</f>
        <v>79.858657243816282</v>
      </c>
      <c r="N3916" s="6">
        <f ca="1">100*(G3916-MIN(OFFSET(F3916,-$M$3+1,0):F3916))/(MAX(OFFSET(E3916,-$M$3+1,0):E3916)-MIN(OFFSET(F3916,-$M$3+1,0):F3916))</f>
        <v>75.892857142857196</v>
      </c>
      <c r="O3916" s="6">
        <f t="shared" ca="1" si="983"/>
        <v>3.9658001009590862</v>
      </c>
      <c r="P3916" s="8">
        <f t="shared" si="984"/>
        <v>1.1600000000000037</v>
      </c>
      <c r="Q3916" s="8">
        <f t="shared" si="985"/>
        <v>0.39000000000000057</v>
      </c>
      <c r="R3916" s="15">
        <f ca="1">AVERAGE(P3916:OFFSET(P3916,-$R$3+1,0))*$R$4*K3916</f>
        <v>107.87500000000003</v>
      </c>
      <c r="S3916" s="15">
        <f ca="1">AVERAGE(Q3916:OFFSET(Q3916,-$R$3+1,0))*$S$4*L3916</f>
        <v>48</v>
      </c>
      <c r="T3916" s="11" t="str">
        <f t="shared" ca="1" si="986"/>
        <v xml:space="preserve"> </v>
      </c>
      <c r="U3916" s="11" t="str">
        <f t="shared" ca="1" si="981"/>
        <v xml:space="preserve"> </v>
      </c>
      <c r="V3916" s="3" t="str">
        <f t="shared" ca="1" si="987"/>
        <v xml:space="preserve"> </v>
      </c>
      <c r="W3916" s="16" t="str">
        <f t="shared" ca="1" si="988"/>
        <v xml:space="preserve"> </v>
      </c>
      <c r="X3916" s="3" t="str">
        <f t="shared" ca="1" si="989"/>
        <v xml:space="preserve"> </v>
      </c>
      <c r="Y3916" s="3" t="str">
        <f t="shared" ca="1" si="990"/>
        <v xml:space="preserve"> </v>
      </c>
      <c r="Z3916" s="12" t="str">
        <f t="shared" ca="1" si="991"/>
        <v xml:space="preserve"> </v>
      </c>
      <c r="AA3916" s="17" t="str">
        <f t="shared" ca="1" si="992"/>
        <v xml:space="preserve"> </v>
      </c>
      <c r="AB3916" s="17" t="str">
        <f t="shared" ca="1" si="993"/>
        <v xml:space="preserve"> </v>
      </c>
      <c r="AC3916" s="19">
        <f t="shared" ca="1" si="994"/>
        <v>75286.520375326232</v>
      </c>
    </row>
    <row r="3917" spans="1:29" x14ac:dyDescent="0.25">
      <c r="A3917" s="22">
        <v>41694</v>
      </c>
      <c r="B3917" s="2">
        <v>41.32</v>
      </c>
      <c r="C3917" s="2">
        <v>40.299999999999997</v>
      </c>
      <c r="D3917" s="2">
        <v>40.49</v>
      </c>
      <c r="E3917">
        <v>18.690000000000001</v>
      </c>
      <c r="F3917">
        <v>18.25</v>
      </c>
      <c r="G3917">
        <v>18.260000000000002</v>
      </c>
      <c r="H3917">
        <f t="shared" si="995"/>
        <v>-7.4037512339586442E-4</v>
      </c>
      <c r="I3917">
        <f t="shared" si="996"/>
        <v>-1.8279569892473146E-2</v>
      </c>
      <c r="J3917">
        <f t="shared" si="982"/>
        <v>0.74813892468873655</v>
      </c>
      <c r="K3917" s="2">
        <v>1</v>
      </c>
      <c r="L3917" s="2">
        <v>1</v>
      </c>
      <c r="M3917" s="6">
        <f ca="1">100*(D3917-MIN(OFFSET(C3917,-$M$3+1,0):C3917))/(MAX(OFFSET(B3917,-$M$3+1,0):B3917)-MIN(OFFSET(C3917,-$M$3+1,0):C3917))</f>
        <v>60.287081339713062</v>
      </c>
      <c r="N3917" s="6">
        <f ca="1">100*(G3917-MIN(OFFSET(F3917,-$M$3+1,0):F3917))/(MAX(OFFSET(E3917,-$M$3+1,0):E3917)-MIN(OFFSET(F3917,-$M$3+1,0):F3917))</f>
        <v>20.779220779220807</v>
      </c>
      <c r="O3917" s="6">
        <f t="shared" ca="1" si="983"/>
        <v>39.507860560492254</v>
      </c>
      <c r="P3917" s="8">
        <f t="shared" si="984"/>
        <v>1.0200000000000031</v>
      </c>
      <c r="Q3917" s="8">
        <f t="shared" si="985"/>
        <v>0.44000000000000128</v>
      </c>
      <c r="R3917" s="15">
        <f ca="1">AVERAGE(P3917:OFFSET(P3917,-$R$3+1,0))*$R$4*K3917</f>
        <v>111.25000000000007</v>
      </c>
      <c r="S3917" s="15">
        <f ca="1">AVERAGE(Q3917:OFFSET(Q3917,-$R$3+1,0))*$S$4*L3917</f>
        <v>47.500000000000007</v>
      </c>
      <c r="T3917" s="11" t="str">
        <f t="shared" ca="1" si="986"/>
        <v xml:space="preserve"> </v>
      </c>
      <c r="U3917" s="11" t="str">
        <f t="shared" ca="1" si="981"/>
        <v>Sell</v>
      </c>
      <c r="V3917" s="3">
        <f t="shared" ca="1" si="987"/>
        <v>-10</v>
      </c>
      <c r="W3917" s="16">
        <f t="shared" ca="1" si="988"/>
        <v>23.421052631578959</v>
      </c>
      <c r="X3917" s="3">
        <f t="shared" ca="1" si="989"/>
        <v>40.49</v>
      </c>
      <c r="Y3917" s="3">
        <f t="shared" ca="1" si="990"/>
        <v>18.260000000000002</v>
      </c>
      <c r="Z3917" s="12" t="str">
        <f t="shared" ca="1" si="991"/>
        <v xml:space="preserve"> </v>
      </c>
      <c r="AA3917" s="17" t="str">
        <f t="shared" ca="1" si="992"/>
        <v xml:space="preserve"> </v>
      </c>
      <c r="AB3917" s="17" t="str">
        <f t="shared" ca="1" si="993"/>
        <v xml:space="preserve"> </v>
      </c>
      <c r="AC3917" s="19">
        <f t="shared" ca="1" si="994"/>
        <v>75286.520375326232</v>
      </c>
    </row>
    <row r="3918" spans="1:29" x14ac:dyDescent="0.25">
      <c r="A3918" s="22">
        <v>41695</v>
      </c>
      <c r="B3918" s="2">
        <v>41.41</v>
      </c>
      <c r="C3918" s="2">
        <v>40.15</v>
      </c>
      <c r="D3918" s="2">
        <v>40.92</v>
      </c>
      <c r="E3918">
        <v>19.190000000000001</v>
      </c>
      <c r="F3918">
        <v>18.2</v>
      </c>
      <c r="G3918">
        <v>19.16</v>
      </c>
      <c r="H3918">
        <f t="shared" si="995"/>
        <v>1.0619906149666569E-2</v>
      </c>
      <c r="I3918">
        <f t="shared" si="996"/>
        <v>4.9288061336254074E-2</v>
      </c>
      <c r="J3918">
        <f t="shared" si="982"/>
        <v>0.68726183766335314</v>
      </c>
      <c r="K3918" s="2">
        <v>1</v>
      </c>
      <c r="L3918" s="2">
        <v>1</v>
      </c>
      <c r="M3918" s="6">
        <f ca="1">100*(D3918-MIN(OFFSET(C3918,-$M$3+1,0):C3918))/(MAX(OFFSET(B3918,-$M$3+1,0):B3918)-MIN(OFFSET(C3918,-$M$3+1,0):C3918))</f>
        <v>77.522935779816748</v>
      </c>
      <c r="N3918" s="6">
        <f ca="1">100*(G3918-MIN(OFFSET(F3918,-$M$3+1,0):F3918))/(MAX(OFFSET(E3918,-$M$3+1,0):E3918)-MIN(OFFSET(F3918,-$M$3+1,0):F3918))</f>
        <v>97.24770642201824</v>
      </c>
      <c r="O3918" s="6">
        <f t="shared" ca="1" si="983"/>
        <v>-19.724770642201491</v>
      </c>
      <c r="P3918" s="8">
        <f t="shared" si="984"/>
        <v>1.259999999999998</v>
      </c>
      <c r="Q3918" s="8">
        <f t="shared" si="985"/>
        <v>0.99000000000000199</v>
      </c>
      <c r="R3918" s="15">
        <f ca="1">AVERAGE(P3918:OFFSET(P3918,-$R$3+1,0))*$R$4*K3918</f>
        <v>114.50000000000004</v>
      </c>
      <c r="S3918" s="15">
        <f ca="1">AVERAGE(Q3918:OFFSET(Q3918,-$R$3+1,0))*$S$4*L3918</f>
        <v>54.750000000000028</v>
      </c>
      <c r="T3918" s="11" t="str">
        <f t="shared" ca="1" si="986"/>
        <v xml:space="preserve"> </v>
      </c>
      <c r="U3918" s="11" t="str">
        <f t="shared" ca="1" si="981"/>
        <v>Exit</v>
      </c>
      <c r="V3918" s="3">
        <f t="shared" ca="1" si="987"/>
        <v>-10</v>
      </c>
      <c r="W3918" s="16">
        <f t="shared" ca="1" si="988"/>
        <v>23.421052631578959</v>
      </c>
      <c r="X3918" s="3">
        <f t="shared" ca="1" si="989"/>
        <v>40.49</v>
      </c>
      <c r="Y3918" s="3">
        <f t="shared" ca="1" si="990"/>
        <v>18.260000000000002</v>
      </c>
      <c r="Z3918" s="12">
        <f t="shared" ca="1" si="991"/>
        <v>-429.99999999999972</v>
      </c>
      <c r="AA3918" s="17">
        <f t="shared" ca="1" si="992"/>
        <v>2107.8947368421032</v>
      </c>
      <c r="AB3918" s="17">
        <f t="shared" ca="1" si="993"/>
        <v>1677.8947368421034</v>
      </c>
      <c r="AC3918" s="19">
        <f t="shared" ca="1" si="994"/>
        <v>76964.415112168339</v>
      </c>
    </row>
    <row r="3919" spans="1:29" x14ac:dyDescent="0.25">
      <c r="A3919" s="22">
        <v>41696</v>
      </c>
      <c r="B3919" s="2">
        <v>42.99</v>
      </c>
      <c r="C3919" s="2">
        <v>40.58</v>
      </c>
      <c r="D3919" s="2">
        <v>42.42</v>
      </c>
      <c r="E3919">
        <v>20</v>
      </c>
      <c r="F3919">
        <v>18.87</v>
      </c>
      <c r="G3919">
        <v>19.78</v>
      </c>
      <c r="H3919">
        <f t="shared" si="995"/>
        <v>3.665689149560114E-2</v>
      </c>
      <c r="I3919">
        <f t="shared" si="996"/>
        <v>3.235908141962418E-2</v>
      </c>
      <c r="J3919">
        <f t="shared" si="982"/>
        <v>0.65181338397989286</v>
      </c>
      <c r="K3919" s="2">
        <v>1</v>
      </c>
      <c r="L3919" s="2">
        <v>1</v>
      </c>
      <c r="M3919" s="6">
        <f ca="1">100*(D3919-MIN(OFFSET(C3919,-$M$3+1,0):C3919))/(MAX(OFFSET(B3919,-$M$3+1,0):B3919)-MIN(OFFSET(C3919,-$M$3+1,0):C3919))</f>
        <v>84.677419354838705</v>
      </c>
      <c r="N3919" s="6">
        <f ca="1">100*(G3919-MIN(OFFSET(F3919,-$M$3+1,0):F3919))/(MAX(OFFSET(E3919,-$M$3+1,0):E3919)-MIN(OFFSET(F3919,-$M$3+1,0):F3919))</f>
        <v>88.421052631579002</v>
      </c>
      <c r="O3919" s="6">
        <f t="shared" ca="1" si="983"/>
        <v>-3.7436332767402973</v>
      </c>
      <c r="P3919" s="8">
        <f t="shared" si="984"/>
        <v>2.4100000000000037</v>
      </c>
      <c r="Q3919" s="8">
        <f t="shared" si="985"/>
        <v>1.129999999999999</v>
      </c>
      <c r="R3919" s="15">
        <f ca="1">AVERAGE(P3919:OFFSET(P3919,-$R$3+1,0))*$R$4*K3919</f>
        <v>125.50000000000009</v>
      </c>
      <c r="S3919" s="15">
        <f ca="1">AVERAGE(Q3919:OFFSET(Q3919,-$R$3+1,0))*$S$4*L3919</f>
        <v>61.625000000000043</v>
      </c>
      <c r="T3919" s="11" t="str">
        <f t="shared" ca="1" si="986"/>
        <v xml:space="preserve"> </v>
      </c>
      <c r="U3919" s="11" t="str">
        <f t="shared" ca="1" si="981"/>
        <v xml:space="preserve"> </v>
      </c>
      <c r="V3919" s="3" t="str">
        <f t="shared" ca="1" si="987"/>
        <v xml:space="preserve"> </v>
      </c>
      <c r="W3919" s="16" t="str">
        <f t="shared" ca="1" si="988"/>
        <v xml:space="preserve"> </v>
      </c>
      <c r="X3919" s="3" t="str">
        <f t="shared" ca="1" si="989"/>
        <v xml:space="preserve"> </v>
      </c>
      <c r="Y3919" s="3" t="str">
        <f t="shared" ca="1" si="990"/>
        <v xml:space="preserve"> </v>
      </c>
      <c r="Z3919" s="12" t="str">
        <f t="shared" ca="1" si="991"/>
        <v xml:space="preserve"> </v>
      </c>
      <c r="AA3919" s="17" t="str">
        <f t="shared" ca="1" si="992"/>
        <v xml:space="preserve"> </v>
      </c>
      <c r="AB3919" s="17" t="str">
        <f t="shared" ca="1" si="993"/>
        <v xml:space="preserve"> </v>
      </c>
      <c r="AC3919" s="19">
        <f t="shared" ca="1" si="994"/>
        <v>76964.415112168339</v>
      </c>
    </row>
    <row r="3920" spans="1:29" x14ac:dyDescent="0.25">
      <c r="A3920" s="22">
        <v>41697</v>
      </c>
      <c r="B3920" s="2">
        <v>43.03</v>
      </c>
      <c r="C3920" s="2">
        <v>41.87</v>
      </c>
      <c r="D3920" s="2">
        <v>42.96</v>
      </c>
      <c r="E3920">
        <v>20.38</v>
      </c>
      <c r="F3920">
        <v>19.64</v>
      </c>
      <c r="G3920">
        <v>20.27</v>
      </c>
      <c r="H3920">
        <f t="shared" si="995"/>
        <v>1.2729844413012614E-2</v>
      </c>
      <c r="I3920">
        <f t="shared" si="996"/>
        <v>2.4772497472194122E-2</v>
      </c>
      <c r="J3920">
        <f t="shared" si="982"/>
        <v>0.64797213797738906</v>
      </c>
      <c r="K3920" s="2">
        <v>1</v>
      </c>
      <c r="L3920" s="2">
        <v>1</v>
      </c>
      <c r="M3920" s="6">
        <f ca="1">100*(D3920-MIN(OFFSET(C3920,-$M$3+1,0):C3920))/(MAX(OFFSET(B3920,-$M$3+1,0):B3920)-MIN(OFFSET(C3920,-$M$3+1,0):C3920))</f>
        <v>98.138297872340416</v>
      </c>
      <c r="N3920" s="6">
        <f ca="1">100*(G3920-MIN(OFFSET(F3920,-$M$3+1,0):F3920))/(MAX(OFFSET(E3920,-$M$3+1,0):E3920)-MIN(OFFSET(F3920,-$M$3+1,0):F3920))</f>
        <v>95.175438596491247</v>
      </c>
      <c r="O3920" s="6">
        <f t="shared" ca="1" si="983"/>
        <v>2.9628592758491692</v>
      </c>
      <c r="P3920" s="8">
        <f t="shared" si="984"/>
        <v>1.1600000000000037</v>
      </c>
      <c r="Q3920" s="8">
        <f t="shared" si="985"/>
        <v>0.73999999999999844</v>
      </c>
      <c r="R3920" s="15">
        <f ca="1">AVERAGE(P3920:OFFSET(P3920,-$R$3+1,0))*$R$4*K3920</f>
        <v>128.50000000000011</v>
      </c>
      <c r="S3920" s="15">
        <f ca="1">AVERAGE(Q3920:OFFSET(Q3920,-$R$3+1,0))*$S$4*L3920</f>
        <v>63.250000000000028</v>
      </c>
      <c r="T3920" s="11" t="str">
        <f t="shared" ca="1" si="986"/>
        <v xml:space="preserve"> </v>
      </c>
      <c r="U3920" s="11" t="str">
        <f t="shared" ca="1" si="981"/>
        <v xml:space="preserve"> </v>
      </c>
      <c r="V3920" s="3" t="str">
        <f t="shared" ca="1" si="987"/>
        <v xml:space="preserve"> </v>
      </c>
      <c r="W3920" s="16" t="str">
        <f t="shared" ca="1" si="988"/>
        <v xml:space="preserve"> </v>
      </c>
      <c r="X3920" s="3" t="str">
        <f t="shared" ca="1" si="989"/>
        <v xml:space="preserve"> </v>
      </c>
      <c r="Y3920" s="3" t="str">
        <f t="shared" ca="1" si="990"/>
        <v xml:space="preserve"> </v>
      </c>
      <c r="Z3920" s="12" t="str">
        <f t="shared" ca="1" si="991"/>
        <v xml:space="preserve"> </v>
      </c>
      <c r="AA3920" s="17" t="str">
        <f t="shared" ca="1" si="992"/>
        <v xml:space="preserve"> </v>
      </c>
      <c r="AB3920" s="17" t="str">
        <f t="shared" ca="1" si="993"/>
        <v xml:space="preserve"> </v>
      </c>
      <c r="AC3920" s="19">
        <f t="shared" ca="1" si="994"/>
        <v>76964.415112168339</v>
      </c>
    </row>
    <row r="3921" spans="1:29" x14ac:dyDescent="0.25">
      <c r="A3921" s="22">
        <v>41698</v>
      </c>
      <c r="B3921" s="2">
        <v>43.01</v>
      </c>
      <c r="C3921" s="2">
        <v>42.05</v>
      </c>
      <c r="D3921" s="2">
        <v>42.52</v>
      </c>
      <c r="E3921">
        <v>20.32</v>
      </c>
      <c r="F3921">
        <v>19.850000000000001</v>
      </c>
      <c r="G3921">
        <v>20</v>
      </c>
      <c r="H3921">
        <f t="shared" si="995"/>
        <v>-1.024208566107998E-2</v>
      </c>
      <c r="I3921">
        <f t="shared" si="996"/>
        <v>-1.3320177602368033E-2</v>
      </c>
      <c r="J3921">
        <f t="shared" si="982"/>
        <v>0.70681139365805334</v>
      </c>
      <c r="K3921" s="2">
        <v>1</v>
      </c>
      <c r="L3921" s="2">
        <v>1</v>
      </c>
      <c r="M3921" s="6">
        <f ca="1">100*(D3921-MIN(OFFSET(C3921,-$M$3+1,0):C3921))/(MAX(OFFSET(B3921,-$M$3+1,0):B3921)-MIN(OFFSET(C3921,-$M$3+1,0):C3921))</f>
        <v>83.548387096774263</v>
      </c>
      <c r="N3921" s="6">
        <f ca="1">100*(G3921-MIN(OFFSET(F3921,-$M$3+1,0):F3921))/(MAX(OFFSET(E3921,-$M$3+1,0):E3921)-MIN(OFFSET(F3921,-$M$3+1,0):F3921))</f>
        <v>82.568807339449577</v>
      </c>
      <c r="O3921" s="6">
        <f t="shared" ca="1" si="983"/>
        <v>0.97957975732468583</v>
      </c>
      <c r="P3921" s="8">
        <f t="shared" si="984"/>
        <v>0.96000000000000085</v>
      </c>
      <c r="Q3921" s="8">
        <f t="shared" si="985"/>
        <v>0.46999999999999886</v>
      </c>
      <c r="R3921" s="15">
        <f ca="1">AVERAGE(P3921:OFFSET(P3921,-$R$3+1,0))*$R$4*K3921</f>
        <v>122.75000000000009</v>
      </c>
      <c r="S3921" s="15">
        <f ca="1">AVERAGE(Q3921:OFFSET(Q3921,-$R$3+1,0))*$S$4*L3921</f>
        <v>61.750000000000014</v>
      </c>
      <c r="T3921" s="11" t="str">
        <f t="shared" ca="1" si="986"/>
        <v xml:space="preserve"> </v>
      </c>
      <c r="U3921" s="11" t="str">
        <f t="shared" ca="1" si="981"/>
        <v xml:space="preserve"> </v>
      </c>
      <c r="V3921" s="3" t="str">
        <f t="shared" ca="1" si="987"/>
        <v xml:space="preserve"> </v>
      </c>
      <c r="W3921" s="16" t="str">
        <f t="shared" ca="1" si="988"/>
        <v xml:space="preserve"> </v>
      </c>
      <c r="X3921" s="3" t="str">
        <f t="shared" ca="1" si="989"/>
        <v xml:space="preserve"> </v>
      </c>
      <c r="Y3921" s="3" t="str">
        <f t="shared" ca="1" si="990"/>
        <v xml:space="preserve"> </v>
      </c>
      <c r="Z3921" s="12" t="str">
        <f t="shared" ca="1" si="991"/>
        <v xml:space="preserve"> </v>
      </c>
      <c r="AA3921" s="17" t="str">
        <f t="shared" ca="1" si="992"/>
        <v xml:space="preserve"> </v>
      </c>
      <c r="AB3921" s="17" t="str">
        <f t="shared" ca="1" si="993"/>
        <v xml:space="preserve"> </v>
      </c>
      <c r="AC3921" s="19">
        <f t="shared" ca="1" si="994"/>
        <v>76964.415112168339</v>
      </c>
    </row>
    <row r="3922" spans="1:29" x14ac:dyDescent="0.25">
      <c r="A3922" s="22">
        <v>41701</v>
      </c>
      <c r="B3922" s="2">
        <v>42.73</v>
      </c>
      <c r="C3922" s="2">
        <v>41.98</v>
      </c>
      <c r="D3922" s="2">
        <v>42.48</v>
      </c>
      <c r="E3922">
        <v>19.850000000000001</v>
      </c>
      <c r="F3922">
        <v>19.22</v>
      </c>
      <c r="G3922">
        <v>19.46</v>
      </c>
      <c r="H3922">
        <f t="shared" si="995"/>
        <v>-9.4073377234260569E-4</v>
      </c>
      <c r="I3922">
        <f t="shared" si="996"/>
        <v>-2.6999999999999913E-2</v>
      </c>
      <c r="J3922">
        <f t="shared" si="982"/>
        <v>0.69942878229651573</v>
      </c>
      <c r="K3922" s="2">
        <v>1</v>
      </c>
      <c r="L3922" s="2">
        <v>1</v>
      </c>
      <c r="M3922" s="6">
        <f ca="1">100*(D3922-MIN(OFFSET(C3922,-$M$3+1,0):C3922))/(MAX(OFFSET(B3922,-$M$3+1,0):B3922)-MIN(OFFSET(C3922,-$M$3+1,0):C3922))</f>
        <v>80.902777777777644</v>
      </c>
      <c r="N3922" s="6">
        <f ca="1">100*(G3922-MIN(OFFSET(F3922,-$M$3+1,0):F3922))/(MAX(OFFSET(E3922,-$M$3+1,0):E3922)-MIN(OFFSET(F3922,-$M$3+1,0):F3922))</f>
        <v>57.79816513761476</v>
      </c>
      <c r="O3922" s="6">
        <f t="shared" ca="1" si="983"/>
        <v>23.104612640162884</v>
      </c>
      <c r="P3922" s="8">
        <f t="shared" si="984"/>
        <v>0.75</v>
      </c>
      <c r="Q3922" s="8">
        <f t="shared" si="985"/>
        <v>0.78000000000000114</v>
      </c>
      <c r="R3922" s="15">
        <f ca="1">AVERAGE(P3922:OFFSET(P3922,-$R$3+1,0))*$R$4*K3922</f>
        <v>118.75000000000009</v>
      </c>
      <c r="S3922" s="15">
        <f ca="1">AVERAGE(Q3922:OFFSET(Q3922,-$R$3+1,0))*$S$4*L3922</f>
        <v>66.250000000000014</v>
      </c>
      <c r="T3922" s="11" t="str">
        <f t="shared" ca="1" si="986"/>
        <v xml:space="preserve"> </v>
      </c>
      <c r="U3922" s="11" t="str">
        <f t="shared" ref="U3922:U3985" ca="1" si="997">IF($O3922&gt;$U$3,"Sell",IF(AND(U3921="Sell",$O3922&gt;0),"Sell",IF(AND(U3921="Sell",$O3922&lt;=0),"Exit"," ")))</f>
        <v>Sell</v>
      </c>
      <c r="V3922" s="3">
        <f t="shared" ca="1" si="987"/>
        <v>-10</v>
      </c>
      <c r="W3922" s="16">
        <f t="shared" ca="1" si="988"/>
        <v>17.924528301886802</v>
      </c>
      <c r="X3922" s="3">
        <f t="shared" ca="1" si="989"/>
        <v>42.48</v>
      </c>
      <c r="Y3922" s="3">
        <f t="shared" ca="1" si="990"/>
        <v>19.46</v>
      </c>
      <c r="Z3922" s="12" t="str">
        <f t="shared" ca="1" si="991"/>
        <v xml:space="preserve"> </v>
      </c>
      <c r="AA3922" s="17" t="str">
        <f t="shared" ca="1" si="992"/>
        <v xml:space="preserve"> </v>
      </c>
      <c r="AB3922" s="17" t="str">
        <f t="shared" ca="1" si="993"/>
        <v xml:space="preserve"> </v>
      </c>
      <c r="AC3922" s="19">
        <f t="shared" ca="1" si="994"/>
        <v>76964.415112168339</v>
      </c>
    </row>
    <row r="3923" spans="1:29" x14ac:dyDescent="0.25">
      <c r="A3923" s="22">
        <v>41702</v>
      </c>
      <c r="B3923" s="2">
        <v>42.93</v>
      </c>
      <c r="C3923" s="2">
        <v>41.98</v>
      </c>
      <c r="D3923" s="2">
        <v>42.36</v>
      </c>
      <c r="E3923">
        <v>19.89</v>
      </c>
      <c r="F3923">
        <v>19.48</v>
      </c>
      <c r="G3923">
        <v>19.7</v>
      </c>
      <c r="H3923">
        <f t="shared" si="995"/>
        <v>-2.8248587570620654E-3</v>
      </c>
      <c r="I3923">
        <f t="shared" si="996"/>
        <v>1.2332990750256956E-2</v>
      </c>
      <c r="J3923">
        <f t="shared" si="982"/>
        <v>0.64066963007144795</v>
      </c>
      <c r="K3923" s="2">
        <v>1</v>
      </c>
      <c r="L3923" s="2">
        <v>1</v>
      </c>
      <c r="M3923" s="6">
        <f ca="1">100*(D3923-MIN(OFFSET(C3923,-$M$3+1,0):C3923))/(MAX(OFFSET(B3923,-$M$3+1,0):B3923)-MIN(OFFSET(C3923,-$M$3+1,0):C3923))</f>
        <v>76.736111111111072</v>
      </c>
      <c r="N3923" s="6">
        <f ca="1">100*(G3923-MIN(OFFSET(F3923,-$M$3+1,0):F3923))/(MAX(OFFSET(E3923,-$M$3+1,0):E3923)-MIN(OFFSET(F3923,-$M$3+1,0):F3923))</f>
        <v>68.807339449541288</v>
      </c>
      <c r="O3923" s="6">
        <f t="shared" ca="1" si="983"/>
        <v>7.9287716615697832</v>
      </c>
      <c r="P3923" s="8">
        <f t="shared" si="984"/>
        <v>0.95000000000000284</v>
      </c>
      <c r="Q3923" s="8">
        <f t="shared" si="985"/>
        <v>0.42999999999999972</v>
      </c>
      <c r="R3923" s="15">
        <f ca="1">AVERAGE(P3923:OFFSET(P3923,-$R$3+1,0))*$R$4*K3923</f>
        <v>120.8750000000002</v>
      </c>
      <c r="S3923" s="15">
        <f ca="1">AVERAGE(Q3923:OFFSET(Q3923,-$R$3+1,0))*$S$4*L3923</f>
        <v>67.125000000000014</v>
      </c>
      <c r="T3923" s="11" t="str">
        <f t="shared" ca="1" si="986"/>
        <v xml:space="preserve"> </v>
      </c>
      <c r="U3923" s="11" t="str">
        <f t="shared" ca="1" si="997"/>
        <v>Sell</v>
      </c>
      <c r="V3923" s="3">
        <f t="shared" ca="1" si="987"/>
        <v>-10</v>
      </c>
      <c r="W3923" s="16">
        <f t="shared" ca="1" si="988"/>
        <v>17.924528301886802</v>
      </c>
      <c r="X3923" s="3">
        <f t="shared" ca="1" si="989"/>
        <v>42.48</v>
      </c>
      <c r="Y3923" s="3">
        <f t="shared" ca="1" si="990"/>
        <v>19.46</v>
      </c>
      <c r="Z3923" s="12">
        <f t="shared" ca="1" si="991"/>
        <v>119.99999999999744</v>
      </c>
      <c r="AA3923" s="17">
        <f t="shared" ca="1" si="992"/>
        <v>430.18867924528041</v>
      </c>
      <c r="AB3923" s="17">
        <f t="shared" ca="1" si="993"/>
        <v>550.18867924527785</v>
      </c>
      <c r="AC3923" s="19">
        <f t="shared" ca="1" si="994"/>
        <v>77514.60379141361</v>
      </c>
    </row>
    <row r="3924" spans="1:29" x14ac:dyDescent="0.25">
      <c r="A3924" s="22">
        <v>41703</v>
      </c>
      <c r="B3924" s="2">
        <v>42.29</v>
      </c>
      <c r="C3924" s="2">
        <v>41.71</v>
      </c>
      <c r="D3924" s="2">
        <v>41.8</v>
      </c>
      <c r="E3924">
        <v>19.649999999999999</v>
      </c>
      <c r="F3924">
        <v>19.11</v>
      </c>
      <c r="G3924">
        <v>19.14</v>
      </c>
      <c r="H3924">
        <f t="shared" si="995"/>
        <v>-1.3220018885741314E-2</v>
      </c>
      <c r="I3924">
        <f t="shared" si="996"/>
        <v>-2.8426395939086246E-2</v>
      </c>
      <c r="J3924">
        <f t="shared" si="982"/>
        <v>0.68586058971469421</v>
      </c>
      <c r="K3924" s="2">
        <v>1</v>
      </c>
      <c r="L3924" s="2">
        <v>1</v>
      </c>
      <c r="M3924" s="6">
        <f ca="1">100*(D3924-MIN(OFFSET(C3924,-$M$3+1,0):C3924))/(MAX(OFFSET(B3924,-$M$3+1,0):B3924)-MIN(OFFSET(C3924,-$M$3+1,0):C3924))</f>
        <v>49.795918367346836</v>
      </c>
      <c r="N3924" s="6">
        <f ca="1">100*(G3924-MIN(OFFSET(F3924,-$M$3+1,0):F3924))/(MAX(OFFSET(E3924,-$M$3+1,0):E3924)-MIN(OFFSET(F3924,-$M$3+1,0):F3924))</f>
        <v>17.880794701986751</v>
      </c>
      <c r="O3924" s="6">
        <f t="shared" ca="1" si="983"/>
        <v>31.915123665360085</v>
      </c>
      <c r="P3924" s="8">
        <f t="shared" si="984"/>
        <v>0.64999999999999858</v>
      </c>
      <c r="Q3924" s="8">
        <f t="shared" si="985"/>
        <v>0.58999999999999986</v>
      </c>
      <c r="R3924" s="15">
        <f ca="1">AVERAGE(P3924:OFFSET(P3924,-$R$3+1,0))*$R$4*K3924</f>
        <v>114.50000000000014</v>
      </c>
      <c r="S3924" s="15">
        <f ca="1">AVERAGE(Q3924:OFFSET(Q3924,-$R$3+1,0))*$S$4*L3924</f>
        <v>69.625</v>
      </c>
      <c r="T3924" s="11" t="str">
        <f t="shared" ca="1" si="986"/>
        <v xml:space="preserve"> </v>
      </c>
      <c r="U3924" s="11" t="str">
        <f t="shared" ca="1" si="997"/>
        <v>Sell</v>
      </c>
      <c r="V3924" s="3">
        <f t="shared" ca="1" si="987"/>
        <v>-10</v>
      </c>
      <c r="W3924" s="16">
        <f t="shared" ca="1" si="988"/>
        <v>17.924528301886802</v>
      </c>
      <c r="X3924" s="3">
        <f t="shared" ca="1" si="989"/>
        <v>42.48</v>
      </c>
      <c r="Y3924" s="3">
        <f t="shared" ca="1" si="990"/>
        <v>19.46</v>
      </c>
      <c r="Z3924" s="12">
        <f t="shared" ca="1" si="991"/>
        <v>560.00000000000227</v>
      </c>
      <c r="AA3924" s="17">
        <f t="shared" ca="1" si="992"/>
        <v>-1003.7735849056586</v>
      </c>
      <c r="AB3924" s="17">
        <f t="shared" ca="1" si="993"/>
        <v>-443.77358490565632</v>
      </c>
      <c r="AC3924" s="19">
        <f t="shared" ca="1" si="994"/>
        <v>77070.830206507948</v>
      </c>
    </row>
    <row r="3925" spans="1:29" x14ac:dyDescent="0.25">
      <c r="A3925" s="22">
        <v>41704</v>
      </c>
      <c r="B3925" s="2">
        <v>42</v>
      </c>
      <c r="C3925" s="2">
        <v>41.26</v>
      </c>
      <c r="D3925" s="2">
        <v>41.55</v>
      </c>
      <c r="E3925">
        <v>19.190000000000001</v>
      </c>
      <c r="F3925">
        <v>18.600000000000001</v>
      </c>
      <c r="G3925">
        <v>18.61</v>
      </c>
      <c r="H3925">
        <f t="shared" si="995"/>
        <v>-5.9808612440190867E-3</v>
      </c>
      <c r="I3925">
        <f t="shared" si="996"/>
        <v>-2.769070010449326E-2</v>
      </c>
      <c r="J3925">
        <f t="shared" si="982"/>
        <v>0.68017048833157956</v>
      </c>
      <c r="K3925" s="2">
        <v>1</v>
      </c>
      <c r="L3925" s="2">
        <v>1</v>
      </c>
      <c r="M3925" s="6">
        <f ca="1">100*(D3925-MIN(OFFSET(C3925,-$M$3+1,0):C3925))/(MAX(OFFSET(B3925,-$M$3+1,0):B3925)-MIN(OFFSET(C3925,-$M$3+1,0):C3925))</f>
        <v>16.384180790960375</v>
      </c>
      <c r="N3925" s="6">
        <f ca="1">100*(G3925-MIN(OFFSET(F3925,-$M$3+1,0):F3925))/(MAX(OFFSET(E3925,-$M$3+1,0):E3925)-MIN(OFFSET(F3925,-$M$3+1,0):F3925))</f>
        <v>0.56179775280887778</v>
      </c>
      <c r="O3925" s="6">
        <f t="shared" ca="1" si="983"/>
        <v>15.822383038151496</v>
      </c>
      <c r="P3925" s="8">
        <f t="shared" si="984"/>
        <v>0.74000000000000199</v>
      </c>
      <c r="Q3925" s="8">
        <f t="shared" si="985"/>
        <v>0.58999999999999986</v>
      </c>
      <c r="R3925" s="15">
        <f ca="1">AVERAGE(P3925:OFFSET(P3925,-$R$3+1,0))*$R$4*K3925</f>
        <v>111.00000000000011</v>
      </c>
      <c r="S3925" s="15">
        <f ca="1">AVERAGE(Q3925:OFFSET(Q3925,-$R$3+1,0))*$S$4*L3925</f>
        <v>71.499999999999986</v>
      </c>
      <c r="T3925" s="11" t="str">
        <f t="shared" ca="1" si="986"/>
        <v xml:space="preserve"> </v>
      </c>
      <c r="U3925" s="11" t="str">
        <f t="shared" ca="1" si="997"/>
        <v>Sell</v>
      </c>
      <c r="V3925" s="3">
        <f t="shared" ca="1" si="987"/>
        <v>-10</v>
      </c>
      <c r="W3925" s="16">
        <f t="shared" ca="1" si="988"/>
        <v>17.924528301886802</v>
      </c>
      <c r="X3925" s="3">
        <f t="shared" ca="1" si="989"/>
        <v>42.48</v>
      </c>
      <c r="Y3925" s="3">
        <f t="shared" ca="1" si="990"/>
        <v>19.46</v>
      </c>
      <c r="Z3925" s="12">
        <f t="shared" ca="1" si="991"/>
        <v>250</v>
      </c>
      <c r="AA3925" s="17">
        <f t="shared" ca="1" si="992"/>
        <v>-950.0000000000025</v>
      </c>
      <c r="AB3925" s="17">
        <f t="shared" ca="1" si="993"/>
        <v>-700.0000000000025</v>
      </c>
      <c r="AC3925" s="19">
        <f t="shared" ca="1" si="994"/>
        <v>76370.830206507948</v>
      </c>
    </row>
    <row r="3926" spans="1:29" x14ac:dyDescent="0.25">
      <c r="A3926" s="22">
        <v>41705</v>
      </c>
      <c r="B3926" s="2">
        <v>41.88</v>
      </c>
      <c r="C3926" s="2">
        <v>40.46</v>
      </c>
      <c r="D3926" s="2">
        <v>40.729999999999997</v>
      </c>
      <c r="E3926">
        <v>18.690000000000001</v>
      </c>
      <c r="F3926">
        <v>18.11</v>
      </c>
      <c r="G3926">
        <v>18.22</v>
      </c>
      <c r="H3926">
        <f t="shared" si="995"/>
        <v>-1.9735258724428384E-2</v>
      </c>
      <c r="I3926">
        <f t="shared" si="996"/>
        <v>-2.0956475013433673E-2</v>
      </c>
      <c r="J3926">
        <f t="shared" si="982"/>
        <v>0.72221108260501643</v>
      </c>
      <c r="K3926" s="2">
        <v>1</v>
      </c>
      <c r="L3926" s="2">
        <v>1</v>
      </c>
      <c r="M3926" s="6">
        <f ca="1">100*(D3926-MIN(OFFSET(C3926,-$M$3+1,0):C3926))/(MAX(OFFSET(B3926,-$M$3+1,0):B3926)-MIN(OFFSET(C3926,-$M$3+1,0):C3926))</f>
        <v>10.588235294117503</v>
      </c>
      <c r="N3926" s="6">
        <f ca="1">100*(G3926-MIN(OFFSET(F3926,-$M$3+1,0):F3926))/(MAX(OFFSET(E3926,-$M$3+1,0):E3926)-MIN(OFFSET(F3926,-$M$3+1,0):F3926))</f>
        <v>4.9773755656108323</v>
      </c>
      <c r="O3926" s="6">
        <f t="shared" ca="1" si="983"/>
        <v>5.6108597285066706</v>
      </c>
      <c r="P3926" s="8">
        <f t="shared" si="984"/>
        <v>1.4200000000000017</v>
      </c>
      <c r="Q3926" s="8">
        <f t="shared" si="985"/>
        <v>0.58000000000000185</v>
      </c>
      <c r="R3926" s="15">
        <f ca="1">AVERAGE(P3926:OFFSET(P3926,-$R$3+1,0))*$R$4*K3926</f>
        <v>113.00000000000017</v>
      </c>
      <c r="S3926" s="15">
        <f ca="1">AVERAGE(Q3926:OFFSET(Q3926,-$R$3+1,0))*$S$4*L3926</f>
        <v>66.374999999999986</v>
      </c>
      <c r="T3926" s="11" t="str">
        <f t="shared" ca="1" si="986"/>
        <v xml:space="preserve"> </v>
      </c>
      <c r="U3926" s="11" t="str">
        <f t="shared" ca="1" si="997"/>
        <v>Sell</v>
      </c>
      <c r="V3926" s="3">
        <f t="shared" ca="1" si="987"/>
        <v>-10</v>
      </c>
      <c r="W3926" s="16">
        <f t="shared" ca="1" si="988"/>
        <v>17.924528301886802</v>
      </c>
      <c r="X3926" s="3">
        <f t="shared" ca="1" si="989"/>
        <v>42.48</v>
      </c>
      <c r="Y3926" s="3">
        <f t="shared" ca="1" si="990"/>
        <v>19.46</v>
      </c>
      <c r="Z3926" s="12">
        <f t="shared" ca="1" si="991"/>
        <v>820.00000000000023</v>
      </c>
      <c r="AA3926" s="17">
        <f t="shared" ca="1" si="992"/>
        <v>-699.05660377358629</v>
      </c>
      <c r="AB3926" s="17">
        <f t="shared" ca="1" si="993"/>
        <v>120.94339622641394</v>
      </c>
      <c r="AC3926" s="19">
        <f t="shared" ca="1" si="994"/>
        <v>76491.773602734364</v>
      </c>
    </row>
    <row r="3927" spans="1:29" x14ac:dyDescent="0.25">
      <c r="A3927" s="22">
        <v>41708</v>
      </c>
      <c r="B3927" s="2">
        <v>40.72</v>
      </c>
      <c r="C3927" s="2">
        <v>39.64</v>
      </c>
      <c r="D3927" s="2">
        <v>39.72</v>
      </c>
      <c r="E3927">
        <v>17.940000000000001</v>
      </c>
      <c r="F3927">
        <v>17.32</v>
      </c>
      <c r="G3927">
        <v>17.45</v>
      </c>
      <c r="H3927">
        <f t="shared" si="995"/>
        <v>-2.4797446599558071E-2</v>
      </c>
      <c r="I3927">
        <f t="shared" si="996"/>
        <v>-4.2261251372118558E-2</v>
      </c>
      <c r="J3927">
        <f t="shared" si="982"/>
        <v>0.76386297514747203</v>
      </c>
      <c r="K3927" s="2">
        <v>1</v>
      </c>
      <c r="L3927" s="2">
        <v>1</v>
      </c>
      <c r="M3927" s="6">
        <f ca="1">100*(D3927-MIN(OFFSET(C3927,-$M$3+1,0):C3927))/(MAX(OFFSET(B3927,-$M$3+1,0):B3927)-MIN(OFFSET(C3927,-$M$3+1,0):C3927))</f>
        <v>2.4316109422491889</v>
      </c>
      <c r="N3927" s="6">
        <f ca="1">100*(G3927-MIN(OFFSET(F3927,-$M$3+1,0):F3927))/(MAX(OFFSET(E3927,-$M$3+1,0):E3927)-MIN(OFFSET(F3927,-$M$3+1,0):F3927))</f>
        <v>5.0583657587548245</v>
      </c>
      <c r="O3927" s="6">
        <f t="shared" ca="1" si="983"/>
        <v>-2.6267548165056356</v>
      </c>
      <c r="P3927" s="8">
        <f t="shared" si="984"/>
        <v>1.0899999999999963</v>
      </c>
      <c r="Q3927" s="8">
        <f t="shared" si="985"/>
        <v>0.89999999999999858</v>
      </c>
      <c r="R3927" s="15">
        <f ca="1">AVERAGE(P3927:OFFSET(P3927,-$R$3+1,0))*$R$4*K3927</f>
        <v>96.500000000000071</v>
      </c>
      <c r="S3927" s="15">
        <f ca="1">AVERAGE(Q3927:OFFSET(Q3927,-$R$3+1,0))*$S$4*L3927</f>
        <v>63.499999999999979</v>
      </c>
      <c r="T3927" s="11" t="str">
        <f t="shared" ca="1" si="986"/>
        <v xml:space="preserve"> </v>
      </c>
      <c r="U3927" s="11" t="str">
        <f t="shared" ca="1" si="997"/>
        <v>Exit</v>
      </c>
      <c r="V3927" s="3">
        <f t="shared" ca="1" si="987"/>
        <v>-10</v>
      </c>
      <c r="W3927" s="16">
        <f t="shared" ca="1" si="988"/>
        <v>17.924528301886802</v>
      </c>
      <c r="X3927" s="3">
        <f t="shared" ca="1" si="989"/>
        <v>42.48</v>
      </c>
      <c r="Y3927" s="3">
        <f t="shared" ca="1" si="990"/>
        <v>19.46</v>
      </c>
      <c r="Z3927" s="12">
        <f t="shared" ca="1" si="991"/>
        <v>1009.999999999998</v>
      </c>
      <c r="AA3927" s="17">
        <f t="shared" ca="1" si="992"/>
        <v>-1380.1886792452831</v>
      </c>
      <c r="AB3927" s="17">
        <f t="shared" ca="1" si="993"/>
        <v>-370.18867924528513</v>
      </c>
      <c r="AC3927" s="19">
        <f t="shared" ca="1" si="994"/>
        <v>76121.584923489077</v>
      </c>
    </row>
    <row r="3928" spans="1:29" x14ac:dyDescent="0.25">
      <c r="A3928" s="22">
        <v>41709</v>
      </c>
      <c r="B3928" s="2">
        <v>40.6</v>
      </c>
      <c r="C3928" s="2">
        <v>39.450000000000003</v>
      </c>
      <c r="D3928" s="2">
        <v>39.82</v>
      </c>
      <c r="E3928">
        <v>17.62</v>
      </c>
      <c r="F3928">
        <v>16.97</v>
      </c>
      <c r="G3928">
        <v>17.260000000000002</v>
      </c>
      <c r="H3928">
        <f t="shared" si="995"/>
        <v>2.5176233635448853E-3</v>
      </c>
      <c r="I3928">
        <f t="shared" si="996"/>
        <v>-1.0888252148997024E-2</v>
      </c>
      <c r="J3928">
        <f t="shared" ref="J3928:J3991" si="998">CORREL(H3909:H3928,I3909:I3928)</f>
        <v>0.80011650056623684</v>
      </c>
      <c r="K3928" s="2">
        <v>1</v>
      </c>
      <c r="L3928" s="2">
        <v>1</v>
      </c>
      <c r="M3928" s="6">
        <f ca="1">100*(D3928-MIN(OFFSET(C3928,-$M$3+1,0):C3928))/(MAX(OFFSET(B3928,-$M$3+1,0):B3928)-MIN(OFFSET(C3928,-$M$3+1,0):C3928))</f>
        <v>10.632183908045914</v>
      </c>
      <c r="N3928" s="6">
        <f ca="1">100*(G3928-MIN(OFFSET(F3928,-$M$3+1,0):F3928))/(MAX(OFFSET(E3928,-$M$3+1,0):E3928)-MIN(OFFSET(F3928,-$M$3+1,0):F3928))</f>
        <v>9.9315068493151557</v>
      </c>
      <c r="O3928" s="6">
        <f t="shared" ca="1" si="983"/>
        <v>0.70067705873075781</v>
      </c>
      <c r="P3928" s="8">
        <f t="shared" si="984"/>
        <v>1.1499999999999986</v>
      </c>
      <c r="Q3928" s="8">
        <f t="shared" si="985"/>
        <v>0.65000000000000213</v>
      </c>
      <c r="R3928" s="15">
        <f ca="1">AVERAGE(P3928:OFFSET(P3928,-$R$3+1,0))*$R$4*K3928</f>
        <v>96.375000000000014</v>
      </c>
      <c r="S3928" s="15">
        <f ca="1">AVERAGE(Q3928:OFFSET(Q3928,-$R$3+1,0))*$S$4*L3928</f>
        <v>62.375000000000028</v>
      </c>
      <c r="T3928" s="11" t="str">
        <f t="shared" ca="1" si="986"/>
        <v xml:space="preserve"> </v>
      </c>
      <c r="U3928" s="11" t="str">
        <f t="shared" ca="1" si="997"/>
        <v xml:space="preserve"> </v>
      </c>
      <c r="V3928" s="3" t="str">
        <f t="shared" ca="1" si="987"/>
        <v xml:space="preserve"> </v>
      </c>
      <c r="W3928" s="16" t="str">
        <f t="shared" ca="1" si="988"/>
        <v xml:space="preserve"> </v>
      </c>
      <c r="X3928" s="3" t="str">
        <f t="shared" ca="1" si="989"/>
        <v xml:space="preserve"> </v>
      </c>
      <c r="Y3928" s="3" t="str">
        <f t="shared" ca="1" si="990"/>
        <v xml:space="preserve"> </v>
      </c>
      <c r="Z3928" s="12" t="str">
        <f t="shared" ca="1" si="991"/>
        <v xml:space="preserve"> </v>
      </c>
      <c r="AA3928" s="17" t="str">
        <f t="shared" ca="1" si="992"/>
        <v xml:space="preserve"> </v>
      </c>
      <c r="AB3928" s="17" t="str">
        <f t="shared" ca="1" si="993"/>
        <v xml:space="preserve"> </v>
      </c>
      <c r="AC3928" s="19">
        <f t="shared" ca="1" si="994"/>
        <v>76121.584923489077</v>
      </c>
    </row>
    <row r="3929" spans="1:29" x14ac:dyDescent="0.25">
      <c r="A3929" s="22">
        <v>41710</v>
      </c>
      <c r="B3929" s="2">
        <v>40.17</v>
      </c>
      <c r="C3929" s="2">
        <v>39.090000000000003</v>
      </c>
      <c r="D3929" s="2">
        <v>40.14</v>
      </c>
      <c r="E3929">
        <v>17.27</v>
      </c>
      <c r="F3929">
        <v>16.739999999999998</v>
      </c>
      <c r="G3929">
        <v>17.25</v>
      </c>
      <c r="H3929">
        <f t="shared" si="995"/>
        <v>8.0361627322953488E-3</v>
      </c>
      <c r="I3929">
        <f t="shared" si="996"/>
        <v>-5.7937427578225176E-4</v>
      </c>
      <c r="J3929">
        <f t="shared" si="998"/>
        <v>0.79482506344810078</v>
      </c>
      <c r="K3929" s="2">
        <v>1</v>
      </c>
      <c r="L3929" s="2">
        <v>1</v>
      </c>
      <c r="M3929" s="6">
        <f ca="1">100*(D3929-MIN(OFFSET(C3929,-$M$3+1,0):C3929))/(MAX(OFFSET(B3929,-$M$3+1,0):B3929)-MIN(OFFSET(C3929,-$M$3+1,0):C3929))</f>
        <v>32.812499999999957</v>
      </c>
      <c r="N3929" s="6">
        <f ca="1">100*(G3929-MIN(OFFSET(F3929,-$M$3+1,0):F3929))/(MAX(OFFSET(E3929,-$M$3+1,0):E3929)-MIN(OFFSET(F3929,-$M$3+1,0):F3929))</f>
        <v>17.52577319587634</v>
      </c>
      <c r="O3929" s="6">
        <f t="shared" ca="1" si="983"/>
        <v>15.286726804123617</v>
      </c>
      <c r="P3929" s="8">
        <f t="shared" si="984"/>
        <v>1.0799999999999983</v>
      </c>
      <c r="Q3929" s="8">
        <f t="shared" si="985"/>
        <v>0.53000000000000114</v>
      </c>
      <c r="R3929" s="15">
        <f ca="1">AVERAGE(P3929:OFFSET(P3929,-$R$3+1,0))*$R$4*K3929</f>
        <v>97.874999999999972</v>
      </c>
      <c r="S3929" s="15">
        <f ca="1">AVERAGE(Q3929:OFFSET(Q3929,-$R$3+1,0))*$S$4*L3929</f>
        <v>63.125000000000057</v>
      </c>
      <c r="T3929" s="11" t="str">
        <f t="shared" ca="1" si="986"/>
        <v xml:space="preserve"> </v>
      </c>
      <c r="U3929" s="11" t="str">
        <f t="shared" ca="1" si="997"/>
        <v xml:space="preserve"> </v>
      </c>
      <c r="V3929" s="3" t="str">
        <f t="shared" ca="1" si="987"/>
        <v xml:space="preserve"> </v>
      </c>
      <c r="W3929" s="16" t="str">
        <f t="shared" ca="1" si="988"/>
        <v xml:space="preserve"> </v>
      </c>
      <c r="X3929" s="3" t="str">
        <f t="shared" ca="1" si="989"/>
        <v xml:space="preserve"> </v>
      </c>
      <c r="Y3929" s="3" t="str">
        <f t="shared" ca="1" si="990"/>
        <v xml:space="preserve"> </v>
      </c>
      <c r="Z3929" s="12" t="str">
        <f t="shared" ca="1" si="991"/>
        <v xml:space="preserve"> </v>
      </c>
      <c r="AA3929" s="17" t="str">
        <f t="shared" ca="1" si="992"/>
        <v xml:space="preserve"> </v>
      </c>
      <c r="AB3929" s="17" t="str">
        <f t="shared" ca="1" si="993"/>
        <v xml:space="preserve"> </v>
      </c>
      <c r="AC3929" s="19">
        <f t="shared" ca="1" si="994"/>
        <v>76121.584923489077</v>
      </c>
    </row>
    <row r="3930" spans="1:29" x14ac:dyDescent="0.25">
      <c r="A3930" s="22">
        <v>41711</v>
      </c>
      <c r="B3930" s="2">
        <v>40.369999999999997</v>
      </c>
      <c r="C3930" s="2">
        <v>38.67</v>
      </c>
      <c r="D3930" s="2">
        <v>39.049999999999997</v>
      </c>
      <c r="E3930">
        <v>17.37</v>
      </c>
      <c r="F3930">
        <v>16.71</v>
      </c>
      <c r="G3930">
        <v>16.940000000000001</v>
      </c>
      <c r="H3930">
        <f t="shared" si="995"/>
        <v>-2.7154957648231282E-2</v>
      </c>
      <c r="I3930">
        <f t="shared" si="996"/>
        <v>-1.7971014492753512E-2</v>
      </c>
      <c r="J3930">
        <f t="shared" si="998"/>
        <v>0.7813647483796371</v>
      </c>
      <c r="K3930" s="2">
        <v>1</v>
      </c>
      <c r="L3930" s="2">
        <v>1</v>
      </c>
      <c r="M3930" s="6">
        <f ca="1">100*(D3930-MIN(OFFSET(C3930,-$M$3+1,0):C3930))/(MAX(OFFSET(B3930,-$M$3+1,0):B3930)-MIN(OFFSET(C3930,-$M$3+1,0):C3930))</f>
        <v>11.411411411411281</v>
      </c>
      <c r="N3930" s="6">
        <f ca="1">100*(G3930-MIN(OFFSET(F3930,-$M$3+1,0):F3930))/(MAX(OFFSET(E3930,-$M$3+1,0):E3930)-MIN(OFFSET(F3930,-$M$3+1,0):F3930))</f>
        <v>9.2741935483871121</v>
      </c>
      <c r="O3930" s="6">
        <f t="shared" ca="1" si="983"/>
        <v>2.1372178630241692</v>
      </c>
      <c r="P3930" s="8">
        <f t="shared" si="984"/>
        <v>1.6999999999999957</v>
      </c>
      <c r="Q3930" s="8">
        <f t="shared" si="985"/>
        <v>0.66000000000000014</v>
      </c>
      <c r="R3930" s="15">
        <f ca="1">AVERAGE(P3930:OFFSET(P3930,-$R$3+1,0))*$R$4*K3930</f>
        <v>109.74999999999993</v>
      </c>
      <c r="S3930" s="15">
        <f ca="1">AVERAGE(Q3930:OFFSET(Q3930,-$R$3+1,0))*$S$4*L3930</f>
        <v>61.625000000000043</v>
      </c>
      <c r="T3930" s="11" t="str">
        <f t="shared" ca="1" si="986"/>
        <v xml:space="preserve"> </v>
      </c>
      <c r="U3930" s="11" t="str">
        <f t="shared" ca="1" si="997"/>
        <v xml:space="preserve"> </v>
      </c>
      <c r="V3930" s="3" t="str">
        <f t="shared" ca="1" si="987"/>
        <v xml:space="preserve"> </v>
      </c>
      <c r="W3930" s="16" t="str">
        <f t="shared" ca="1" si="988"/>
        <v xml:space="preserve"> </v>
      </c>
      <c r="X3930" s="3" t="str">
        <f t="shared" ca="1" si="989"/>
        <v xml:space="preserve"> </v>
      </c>
      <c r="Y3930" s="3" t="str">
        <f t="shared" ca="1" si="990"/>
        <v xml:space="preserve"> </v>
      </c>
      <c r="Z3930" s="12" t="str">
        <f t="shared" ca="1" si="991"/>
        <v xml:space="preserve"> </v>
      </c>
      <c r="AA3930" s="17" t="str">
        <f t="shared" ca="1" si="992"/>
        <v xml:space="preserve"> </v>
      </c>
      <c r="AB3930" s="17" t="str">
        <f t="shared" ca="1" si="993"/>
        <v xml:space="preserve"> </v>
      </c>
      <c r="AC3930" s="19">
        <f t="shared" ca="1" si="994"/>
        <v>76121.584923489077</v>
      </c>
    </row>
    <row r="3931" spans="1:29" x14ac:dyDescent="0.25">
      <c r="A3931" s="22">
        <v>41712</v>
      </c>
      <c r="B3931" s="2">
        <v>39.44</v>
      </c>
      <c r="C3931" s="2">
        <v>38.49</v>
      </c>
      <c r="D3931" s="2">
        <v>38.72</v>
      </c>
      <c r="E3931">
        <v>17.23</v>
      </c>
      <c r="F3931">
        <v>16.690000000000001</v>
      </c>
      <c r="G3931">
        <v>17.11</v>
      </c>
      <c r="H3931">
        <f t="shared" si="995"/>
        <v>-8.4507042253521014E-3</v>
      </c>
      <c r="I3931">
        <f t="shared" si="996"/>
        <v>1.0035419126328105E-2</v>
      </c>
      <c r="J3931">
        <f t="shared" si="998"/>
        <v>0.74893255848674389</v>
      </c>
      <c r="K3931" s="2">
        <v>1</v>
      </c>
      <c r="L3931" s="2">
        <v>1</v>
      </c>
      <c r="M3931" s="6">
        <f ca="1">100*(D3931-MIN(OFFSET(C3931,-$M$3+1,0):C3931))/(MAX(OFFSET(B3931,-$M$3+1,0):B3931)-MIN(OFFSET(C3931,-$M$3+1,0):C3931))</f>
        <v>6.7846607669615588</v>
      </c>
      <c r="N3931" s="6">
        <f ca="1">100*(G3931-MIN(OFFSET(F3931,-$M$3+1,0):F3931))/(MAX(OFFSET(E3931,-$M$3+1,0):E3931)-MIN(OFFSET(F3931,-$M$3+1,0):F3931))</f>
        <v>20.999999999999908</v>
      </c>
      <c r="O3931" s="6">
        <f t="shared" ca="1" si="983"/>
        <v>-14.21533923303835</v>
      </c>
      <c r="P3931" s="8">
        <f t="shared" si="984"/>
        <v>0.94999999999999574</v>
      </c>
      <c r="Q3931" s="8">
        <f t="shared" si="985"/>
        <v>0.53999999999999915</v>
      </c>
      <c r="R3931" s="15">
        <f ca="1">AVERAGE(P3931:OFFSET(P3931,-$R$3+1,0))*$R$4*K3931</f>
        <v>109.74999999999983</v>
      </c>
      <c r="S3931" s="15">
        <f ca="1">AVERAGE(Q3931:OFFSET(Q3931,-$R$3+1,0))*$S$4*L3931</f>
        <v>63.000000000000036</v>
      </c>
      <c r="T3931" s="11" t="str">
        <f t="shared" ca="1" si="986"/>
        <v xml:space="preserve"> </v>
      </c>
      <c r="U3931" s="11" t="str">
        <f t="shared" ca="1" si="997"/>
        <v xml:space="preserve"> </v>
      </c>
      <c r="V3931" s="3" t="str">
        <f t="shared" ca="1" si="987"/>
        <v xml:space="preserve"> </v>
      </c>
      <c r="W3931" s="16" t="str">
        <f t="shared" ca="1" si="988"/>
        <v xml:space="preserve"> </v>
      </c>
      <c r="X3931" s="3" t="str">
        <f t="shared" ca="1" si="989"/>
        <v xml:space="preserve"> </v>
      </c>
      <c r="Y3931" s="3" t="str">
        <f t="shared" ca="1" si="990"/>
        <v xml:space="preserve"> </v>
      </c>
      <c r="Z3931" s="12" t="str">
        <f t="shared" ca="1" si="991"/>
        <v xml:space="preserve"> </v>
      </c>
      <c r="AA3931" s="17" t="str">
        <f t="shared" ca="1" si="992"/>
        <v xml:space="preserve"> </v>
      </c>
      <c r="AB3931" s="17" t="str">
        <f t="shared" ca="1" si="993"/>
        <v xml:space="preserve"> </v>
      </c>
      <c r="AC3931" s="19">
        <f t="shared" ca="1" si="994"/>
        <v>76121.584923489077</v>
      </c>
    </row>
    <row r="3932" spans="1:29" x14ac:dyDescent="0.25">
      <c r="A3932" s="22">
        <v>41715</v>
      </c>
      <c r="B3932" s="2">
        <v>39.36</v>
      </c>
      <c r="C3932" s="2">
        <v>38.42</v>
      </c>
      <c r="D3932" s="2">
        <v>38.76</v>
      </c>
      <c r="E3932">
        <v>17.260000000000002</v>
      </c>
      <c r="F3932">
        <v>16.71</v>
      </c>
      <c r="G3932">
        <v>16.87</v>
      </c>
      <c r="H3932">
        <f t="shared" si="995"/>
        <v>1.0330578512396382E-3</v>
      </c>
      <c r="I3932">
        <f t="shared" si="996"/>
        <v>-1.4026884862653355E-2</v>
      </c>
      <c r="J3932">
        <f t="shared" si="998"/>
        <v>0.73026878278067697</v>
      </c>
      <c r="K3932" s="2">
        <v>1</v>
      </c>
      <c r="L3932" s="2">
        <v>1</v>
      </c>
      <c r="M3932" s="6">
        <f ca="1">100*(D3932-MIN(OFFSET(C3932,-$M$3+1,0):C3932))/(MAX(OFFSET(B3932,-$M$3+1,0):B3932)-MIN(OFFSET(C3932,-$M$3+1,0):C3932))</f>
        <v>14.782608695652032</v>
      </c>
      <c r="N3932" s="6">
        <f ca="1">100*(G3932-MIN(OFFSET(F3932,-$M$3+1,0):F3932))/(MAX(OFFSET(E3932,-$M$3+1,0):E3932)-MIN(OFFSET(F3932,-$M$3+1,0):F3932))</f>
        <v>14.399999999999977</v>
      </c>
      <c r="O3932" s="6">
        <f t="shared" ca="1" si="983"/>
        <v>0.38260869565205446</v>
      </c>
      <c r="P3932" s="8">
        <f t="shared" si="984"/>
        <v>0.93999999999999773</v>
      </c>
      <c r="Q3932" s="8">
        <f t="shared" si="985"/>
        <v>0.55000000000000071</v>
      </c>
      <c r="R3932" s="15">
        <f ca="1">AVERAGE(P3932:OFFSET(P3932,-$R$3+1,0))*$R$4*K3932</f>
        <v>113.37499999999983</v>
      </c>
      <c r="S3932" s="15">
        <f ca="1">AVERAGE(Q3932:OFFSET(Q3932,-$R$3+1,0))*$S$4*L3932</f>
        <v>62.500000000000043</v>
      </c>
      <c r="T3932" s="11" t="str">
        <f t="shared" ca="1" si="986"/>
        <v xml:space="preserve"> </v>
      </c>
      <c r="U3932" s="11" t="str">
        <f t="shared" ca="1" si="997"/>
        <v xml:space="preserve"> </v>
      </c>
      <c r="V3932" s="3" t="str">
        <f t="shared" ca="1" si="987"/>
        <v xml:space="preserve"> </v>
      </c>
      <c r="W3932" s="16" t="str">
        <f t="shared" ca="1" si="988"/>
        <v xml:space="preserve"> </v>
      </c>
      <c r="X3932" s="3" t="str">
        <f t="shared" ca="1" si="989"/>
        <v xml:space="preserve"> </v>
      </c>
      <c r="Y3932" s="3" t="str">
        <f t="shared" ca="1" si="990"/>
        <v xml:space="preserve"> </v>
      </c>
      <c r="Z3932" s="12" t="str">
        <f t="shared" ca="1" si="991"/>
        <v xml:space="preserve"> </v>
      </c>
      <c r="AA3932" s="17" t="str">
        <f t="shared" ca="1" si="992"/>
        <v xml:space="preserve"> </v>
      </c>
      <c r="AB3932" s="17" t="str">
        <f t="shared" ca="1" si="993"/>
        <v xml:space="preserve"> </v>
      </c>
      <c r="AC3932" s="19">
        <f t="shared" ca="1" si="994"/>
        <v>76121.584923489077</v>
      </c>
    </row>
    <row r="3933" spans="1:29" x14ac:dyDescent="0.25">
      <c r="A3933" s="22">
        <v>41716</v>
      </c>
      <c r="B3933" s="2">
        <v>39.71</v>
      </c>
      <c r="C3933" s="2">
        <v>38.78</v>
      </c>
      <c r="D3933" s="2">
        <v>39.29</v>
      </c>
      <c r="E3933">
        <v>17.309999999999999</v>
      </c>
      <c r="F3933">
        <v>16.73</v>
      </c>
      <c r="G3933">
        <v>17.28</v>
      </c>
      <c r="H3933">
        <f t="shared" si="995"/>
        <v>1.3673890608875139E-2</v>
      </c>
      <c r="I3933">
        <f t="shared" si="996"/>
        <v>2.4303497332542889E-2</v>
      </c>
      <c r="J3933">
        <f t="shared" si="998"/>
        <v>0.75013667705162501</v>
      </c>
      <c r="K3933" s="2">
        <v>1</v>
      </c>
      <c r="L3933" s="2">
        <v>1</v>
      </c>
      <c r="M3933" s="6">
        <f ca="1">100*(D3933-MIN(OFFSET(C3933,-$M$3+1,0):C3933))/(MAX(OFFSET(B3933,-$M$3+1,0):B3933)-MIN(OFFSET(C3933,-$M$3+1,0):C3933))</f>
        <v>39.90825688073383</v>
      </c>
      <c r="N3933" s="6">
        <f ca="1">100*(G3933-MIN(OFFSET(F3933,-$M$3+1,0):F3933))/(MAX(OFFSET(E3933,-$M$3+1,0):E3933)-MIN(OFFSET(F3933,-$M$3+1,0):F3933))</f>
        <v>63.440860215053767</v>
      </c>
      <c r="O3933" s="6">
        <f t="shared" ca="1" si="983"/>
        <v>-23.532603334319937</v>
      </c>
      <c r="P3933" s="8">
        <f t="shared" si="984"/>
        <v>0.95000000000000284</v>
      </c>
      <c r="Q3933" s="8">
        <f t="shared" si="985"/>
        <v>0.57999999999999829</v>
      </c>
      <c r="R3933" s="15">
        <f ca="1">AVERAGE(P3933:OFFSET(P3933,-$R$3+1,0))*$R$4*K3933</f>
        <v>115.99999999999983</v>
      </c>
      <c r="S3933" s="15">
        <f ca="1">AVERAGE(Q3933:OFFSET(Q3933,-$R$3+1,0))*$S$4*L3933</f>
        <v>62.375000000000028</v>
      </c>
      <c r="T3933" s="11" t="str">
        <f t="shared" ca="1" si="986"/>
        <v>Buy</v>
      </c>
      <c r="U3933" s="11" t="str">
        <f t="shared" ca="1" si="997"/>
        <v xml:space="preserve"> </v>
      </c>
      <c r="V3933" s="3">
        <f t="shared" ca="1" si="987"/>
        <v>10</v>
      </c>
      <c r="W3933" s="16">
        <f t="shared" ca="1" si="988"/>
        <v>-18.597194388777517</v>
      </c>
      <c r="X3933" s="3">
        <f t="shared" ca="1" si="989"/>
        <v>39.29</v>
      </c>
      <c r="Y3933" s="3">
        <f t="shared" ca="1" si="990"/>
        <v>17.28</v>
      </c>
      <c r="Z3933" s="12" t="str">
        <f t="shared" ca="1" si="991"/>
        <v xml:space="preserve"> </v>
      </c>
      <c r="AA3933" s="17" t="str">
        <f t="shared" ca="1" si="992"/>
        <v xml:space="preserve"> </v>
      </c>
      <c r="AB3933" s="17" t="str">
        <f t="shared" ca="1" si="993"/>
        <v xml:space="preserve"> </v>
      </c>
      <c r="AC3933" s="19">
        <f t="shared" ca="1" si="994"/>
        <v>76121.584923489077</v>
      </c>
    </row>
    <row r="3934" spans="1:29" x14ac:dyDescent="0.25">
      <c r="A3934" s="22">
        <v>41717</v>
      </c>
      <c r="B3934" s="2">
        <v>41.38</v>
      </c>
      <c r="C3934" s="2">
        <v>39.83</v>
      </c>
      <c r="D3934" s="2">
        <v>40.020000000000003</v>
      </c>
      <c r="E3934">
        <v>19.04</v>
      </c>
      <c r="F3934">
        <v>18.07</v>
      </c>
      <c r="G3934">
        <v>18.32</v>
      </c>
      <c r="H3934">
        <f t="shared" si="995"/>
        <v>1.857979129549503E-2</v>
      </c>
      <c r="I3934">
        <f t="shared" si="996"/>
        <v>6.0185185185185119E-2</v>
      </c>
      <c r="J3934">
        <f t="shared" si="998"/>
        <v>0.75984996040839392</v>
      </c>
      <c r="K3934" s="2">
        <v>1</v>
      </c>
      <c r="L3934" s="2">
        <v>1</v>
      </c>
      <c r="M3934" s="6">
        <f ca="1">100*(D3934-MIN(OFFSET(C3934,-$M$3+1,0):C3934))/(MAX(OFFSET(B3934,-$M$3+1,0):B3934)-MIN(OFFSET(C3934,-$M$3+1,0):C3934))</f>
        <v>54.054054054054085</v>
      </c>
      <c r="N3934" s="6">
        <f ca="1">100*(G3934-MIN(OFFSET(F3934,-$M$3+1,0):F3934))/(MAX(OFFSET(E3934,-$M$3+1,0):E3934)-MIN(OFFSET(F3934,-$M$3+1,0):F3934))</f>
        <v>69.361702127659584</v>
      </c>
      <c r="O3934" s="6">
        <f t="shared" ca="1" si="983"/>
        <v>-15.307648073605499</v>
      </c>
      <c r="P3934" s="8">
        <f t="shared" si="984"/>
        <v>2.0900000000000034</v>
      </c>
      <c r="Q3934" s="8">
        <f t="shared" si="985"/>
        <v>1.759999999999998</v>
      </c>
      <c r="R3934" s="15">
        <f ca="1">AVERAGE(P3934:OFFSET(P3934,-$R$3+1,0))*$R$4*K3934</f>
        <v>124.37499999999986</v>
      </c>
      <c r="S3934" s="15">
        <f ca="1">AVERAGE(Q3934:OFFSET(Q3934,-$R$3+1,0))*$S$4*L3934</f>
        <v>77.124999999999972</v>
      </c>
      <c r="T3934" s="11" t="str">
        <f t="shared" ca="1" si="986"/>
        <v>Buy</v>
      </c>
      <c r="U3934" s="11" t="str">
        <f t="shared" ca="1" si="997"/>
        <v xml:space="preserve"> </v>
      </c>
      <c r="V3934" s="3">
        <f t="shared" ca="1" si="987"/>
        <v>10</v>
      </c>
      <c r="W3934" s="16">
        <f t="shared" ca="1" si="988"/>
        <v>-18.597194388777517</v>
      </c>
      <c r="X3934" s="3">
        <f t="shared" ca="1" si="989"/>
        <v>39.29</v>
      </c>
      <c r="Y3934" s="3">
        <f t="shared" ca="1" si="990"/>
        <v>17.28</v>
      </c>
      <c r="Z3934" s="12">
        <f t="shared" ca="1" si="991"/>
        <v>730.00000000000398</v>
      </c>
      <c r="AA3934" s="17">
        <f t="shared" ca="1" si="992"/>
        <v>-1934.10821643286</v>
      </c>
      <c r="AB3934" s="17">
        <f t="shared" ca="1" si="993"/>
        <v>-1204.1082164328559</v>
      </c>
      <c r="AC3934" s="19">
        <f t="shared" ca="1" si="994"/>
        <v>74917.476707056223</v>
      </c>
    </row>
    <row r="3935" spans="1:29" x14ac:dyDescent="0.25">
      <c r="A3935" s="22">
        <v>41718</v>
      </c>
      <c r="B3935" s="2">
        <v>41.16</v>
      </c>
      <c r="C3935" s="2">
        <v>38.56</v>
      </c>
      <c r="D3935" s="2">
        <v>39.020000000000003</v>
      </c>
      <c r="E3935">
        <v>18.29</v>
      </c>
      <c r="F3935">
        <v>17.64</v>
      </c>
      <c r="G3935">
        <v>17.809999999999999</v>
      </c>
      <c r="H3935">
        <f t="shared" si="995"/>
        <v>-2.4987506246876512E-2</v>
      </c>
      <c r="I3935">
        <f t="shared" si="996"/>
        <v>-2.7838427947598388E-2</v>
      </c>
      <c r="J3935">
        <f t="shared" si="998"/>
        <v>0.77039381732683132</v>
      </c>
      <c r="K3935" s="2">
        <v>1</v>
      </c>
      <c r="L3935" s="2">
        <v>1</v>
      </c>
      <c r="M3935" s="6">
        <f ca="1">100*(D3935-MIN(OFFSET(C3935,-$M$3+1,0):C3935))/(MAX(OFFSET(B3935,-$M$3+1,0):B3935)-MIN(OFFSET(C3935,-$M$3+1,0):C3935))</f>
        <v>20.270270270270313</v>
      </c>
      <c r="N3935" s="6">
        <f ca="1">100*(G3935-MIN(OFFSET(F3935,-$M$3+1,0):F3935))/(MAX(OFFSET(E3935,-$M$3+1,0):E3935)-MIN(OFFSET(F3935,-$M$3+1,0):F3935))</f>
        <v>47.65957446808504</v>
      </c>
      <c r="O3935" s="6">
        <f t="shared" ca="1" si="983"/>
        <v>-27.389304197814727</v>
      </c>
      <c r="P3935" s="8">
        <f t="shared" si="984"/>
        <v>2.5999999999999943</v>
      </c>
      <c r="Q3935" s="8">
        <f t="shared" si="985"/>
        <v>0.67999999999999972</v>
      </c>
      <c r="R3935" s="15">
        <f ca="1">AVERAGE(P3935:OFFSET(P3935,-$R$3+1,0))*$R$4*K3935</f>
        <v>143.24999999999983</v>
      </c>
      <c r="S3935" s="15">
        <f ca="1">AVERAGE(Q3935:OFFSET(Q3935,-$R$3+1,0))*$S$4*L3935</f>
        <v>74.374999999999986</v>
      </c>
      <c r="T3935" s="11" t="str">
        <f t="shared" ca="1" si="986"/>
        <v>Buy</v>
      </c>
      <c r="U3935" s="11" t="str">
        <f t="shared" ca="1" si="997"/>
        <v xml:space="preserve"> </v>
      </c>
      <c r="V3935" s="3">
        <f t="shared" ca="1" si="987"/>
        <v>10</v>
      </c>
      <c r="W3935" s="16">
        <f t="shared" ca="1" si="988"/>
        <v>-18.597194388777517</v>
      </c>
      <c r="X3935" s="3">
        <f t="shared" ca="1" si="989"/>
        <v>39.29</v>
      </c>
      <c r="Y3935" s="3">
        <f t="shared" ca="1" si="990"/>
        <v>17.28</v>
      </c>
      <c r="Z3935" s="12">
        <f t="shared" ca="1" si="991"/>
        <v>-1000</v>
      </c>
      <c r="AA3935" s="17">
        <f t="shared" ca="1" si="992"/>
        <v>948.45691382765619</v>
      </c>
      <c r="AB3935" s="17">
        <f t="shared" ca="1" si="993"/>
        <v>-51.543086172343806</v>
      </c>
      <c r="AC3935" s="19">
        <f t="shared" ca="1" si="994"/>
        <v>74865.933620883879</v>
      </c>
    </row>
    <row r="3936" spans="1:29" x14ac:dyDescent="0.25">
      <c r="A3936" s="22">
        <v>41719</v>
      </c>
      <c r="B3936" s="2">
        <v>39.200000000000003</v>
      </c>
      <c r="C3936" s="2">
        <v>37.79</v>
      </c>
      <c r="D3936" s="2">
        <v>38.28</v>
      </c>
      <c r="E3936">
        <v>17.75</v>
      </c>
      <c r="F3936">
        <v>17.37</v>
      </c>
      <c r="G3936">
        <v>17.39</v>
      </c>
      <c r="H3936">
        <f t="shared" si="995"/>
        <v>-1.8964633521271201E-2</v>
      </c>
      <c r="I3936">
        <f t="shared" si="996"/>
        <v>-2.3582257158899389E-2</v>
      </c>
      <c r="J3936">
        <f t="shared" si="998"/>
        <v>0.77787670810683263</v>
      </c>
      <c r="K3936" s="2">
        <v>1</v>
      </c>
      <c r="L3936" s="2">
        <v>1</v>
      </c>
      <c r="M3936" s="6">
        <f ca="1">100*(D3936-MIN(OFFSET(C3936,-$M$3+1,0):C3936))/(MAX(OFFSET(B3936,-$M$3+1,0):B3936)-MIN(OFFSET(C3936,-$M$3+1,0):C3936))</f>
        <v>13.649025069637926</v>
      </c>
      <c r="N3936" s="6">
        <f ca="1">100*(G3936-MIN(OFFSET(F3936,-$M$3+1,0):F3936))/(MAX(OFFSET(E3936,-$M$3+1,0):E3936)-MIN(OFFSET(F3936,-$M$3+1,0):F3936))</f>
        <v>29.787234042553187</v>
      </c>
      <c r="O3936" s="6">
        <f t="shared" ca="1" si="983"/>
        <v>-16.138208972915262</v>
      </c>
      <c r="P3936" s="8">
        <f t="shared" si="984"/>
        <v>1.4100000000000037</v>
      </c>
      <c r="Q3936" s="8">
        <f t="shared" si="985"/>
        <v>0.43999999999999773</v>
      </c>
      <c r="R3936" s="15">
        <f ca="1">AVERAGE(P3936:OFFSET(P3936,-$R$3+1,0))*$R$4*K3936</f>
        <v>146.49999999999989</v>
      </c>
      <c r="S3936" s="15">
        <f ca="1">AVERAGE(Q3936:OFFSET(Q3936,-$R$3+1,0))*$S$4*L3936</f>
        <v>71.749999999999943</v>
      </c>
      <c r="T3936" s="11" t="str">
        <f t="shared" ca="1" si="986"/>
        <v>Buy</v>
      </c>
      <c r="U3936" s="11" t="str">
        <f t="shared" ca="1" si="997"/>
        <v xml:space="preserve"> </v>
      </c>
      <c r="V3936" s="3">
        <f t="shared" ca="1" si="987"/>
        <v>10</v>
      </c>
      <c r="W3936" s="16">
        <f t="shared" ca="1" si="988"/>
        <v>-18.597194388777517</v>
      </c>
      <c r="X3936" s="3">
        <f t="shared" ca="1" si="989"/>
        <v>39.29</v>
      </c>
      <c r="Y3936" s="3">
        <f t="shared" ca="1" si="990"/>
        <v>17.28</v>
      </c>
      <c r="Z3936" s="12">
        <f t="shared" ca="1" si="991"/>
        <v>-740.00000000000205</v>
      </c>
      <c r="AA3936" s="17">
        <f t="shared" ca="1" si="992"/>
        <v>781.0821643286522</v>
      </c>
      <c r="AB3936" s="17">
        <f t="shared" ca="1" si="993"/>
        <v>41.082164328650151</v>
      </c>
      <c r="AC3936" s="19">
        <f t="shared" ca="1" si="994"/>
        <v>74907.015785212527</v>
      </c>
    </row>
    <row r="3937" spans="1:29" x14ac:dyDescent="0.25">
      <c r="A3937" s="22">
        <v>41722</v>
      </c>
      <c r="B3937" s="2">
        <v>38.46</v>
      </c>
      <c r="C3937" s="2">
        <v>37.33</v>
      </c>
      <c r="D3937" s="2">
        <v>37.9</v>
      </c>
      <c r="E3937">
        <v>17.440000000000001</v>
      </c>
      <c r="F3937">
        <v>16.52</v>
      </c>
      <c r="G3937">
        <v>16.579999999999998</v>
      </c>
      <c r="H3937">
        <f t="shared" si="995"/>
        <v>-9.9268547544409946E-3</v>
      </c>
      <c r="I3937">
        <f t="shared" si="996"/>
        <v>-4.657849338700415E-2</v>
      </c>
      <c r="J3937">
        <f t="shared" si="998"/>
        <v>0.77177962292559144</v>
      </c>
      <c r="K3937" s="2">
        <v>1</v>
      </c>
      <c r="L3937" s="2">
        <v>1</v>
      </c>
      <c r="M3937" s="6">
        <f ca="1">100*(D3937-MIN(OFFSET(C3937,-$M$3+1,0):C3937))/(MAX(OFFSET(B3937,-$M$3+1,0):B3937)-MIN(OFFSET(C3937,-$M$3+1,0):C3937))</f>
        <v>14.074074074074066</v>
      </c>
      <c r="N3937" s="6">
        <f ca="1">100*(G3937-MIN(OFFSET(F3937,-$M$3+1,0):F3937))/(MAX(OFFSET(E3937,-$M$3+1,0):E3937)-MIN(OFFSET(F3937,-$M$3+1,0):F3937))</f>
        <v>2.3809523809523307</v>
      </c>
      <c r="O3937" s="6">
        <f t="shared" ca="1" si="983"/>
        <v>11.693121693121736</v>
      </c>
      <c r="P3937" s="8">
        <f t="shared" si="984"/>
        <v>1.1300000000000026</v>
      </c>
      <c r="Q3937" s="8">
        <f t="shared" si="985"/>
        <v>0.92000000000000171</v>
      </c>
      <c r="R3937" s="15">
        <f ca="1">AVERAGE(P3937:OFFSET(P3937,-$R$3+1,0))*$R$4*K3937</f>
        <v>147.12499999999994</v>
      </c>
      <c r="S3937" s="15">
        <f ca="1">AVERAGE(Q3937:OFFSET(Q3937,-$R$3+1,0))*$S$4*L3937</f>
        <v>76.624999999999943</v>
      </c>
      <c r="T3937" s="11" t="str">
        <f t="shared" ca="1" si="986"/>
        <v>Exit</v>
      </c>
      <c r="U3937" s="11" t="str">
        <f t="shared" ca="1" si="997"/>
        <v xml:space="preserve"> </v>
      </c>
      <c r="V3937" s="3">
        <f t="shared" ca="1" si="987"/>
        <v>10</v>
      </c>
      <c r="W3937" s="16">
        <f t="shared" ca="1" si="988"/>
        <v>-18.597194388777517</v>
      </c>
      <c r="X3937" s="3">
        <f t="shared" ca="1" si="989"/>
        <v>39.29</v>
      </c>
      <c r="Y3937" s="3">
        <f t="shared" ca="1" si="990"/>
        <v>17.28</v>
      </c>
      <c r="Z3937" s="12">
        <f t="shared" ca="1" si="991"/>
        <v>-380.00000000000256</v>
      </c>
      <c r="AA3937" s="17">
        <f t="shared" ca="1" si="992"/>
        <v>1506.3727454909831</v>
      </c>
      <c r="AB3937" s="17">
        <f t="shared" ca="1" si="993"/>
        <v>1126.3727454909806</v>
      </c>
      <c r="AC3937" s="19">
        <f t="shared" ca="1" si="994"/>
        <v>76033.388530703509</v>
      </c>
    </row>
    <row r="3938" spans="1:29" x14ac:dyDescent="0.25">
      <c r="A3938" s="22">
        <v>41723</v>
      </c>
      <c r="B3938" s="2">
        <v>38.47</v>
      </c>
      <c r="C3938" s="2">
        <v>37.74</v>
      </c>
      <c r="D3938" s="2">
        <v>37.840000000000003</v>
      </c>
      <c r="E3938">
        <v>16.77</v>
      </c>
      <c r="F3938">
        <v>16.29</v>
      </c>
      <c r="G3938">
        <v>16.36</v>
      </c>
      <c r="H3938">
        <f t="shared" si="995"/>
        <v>-1.5831134564642246E-3</v>
      </c>
      <c r="I3938">
        <f t="shared" si="996"/>
        <v>-1.3268998793727338E-2</v>
      </c>
      <c r="J3938">
        <f t="shared" si="998"/>
        <v>0.77239018411860616</v>
      </c>
      <c r="K3938" s="2">
        <v>1</v>
      </c>
      <c r="L3938" s="2">
        <v>1</v>
      </c>
      <c r="M3938" s="6">
        <f ca="1">100*(D3938-MIN(OFFSET(C3938,-$M$3+1,0):C3938))/(MAX(OFFSET(B3938,-$M$3+1,0):B3938)-MIN(OFFSET(C3938,-$M$3+1,0):C3938))</f>
        <v>12.592592592592705</v>
      </c>
      <c r="N3938" s="6">
        <f ca="1">100*(G3938-MIN(OFFSET(F3938,-$M$3+1,0):F3938))/(MAX(OFFSET(E3938,-$M$3+1,0):E3938)-MIN(OFFSET(F3938,-$M$3+1,0):F3938))</f>
        <v>2.5454545454545556</v>
      </c>
      <c r="O3938" s="6">
        <f t="shared" ca="1" si="983"/>
        <v>10.04713804713815</v>
      </c>
      <c r="P3938" s="8">
        <f t="shared" si="984"/>
        <v>0.72999999999999687</v>
      </c>
      <c r="Q3938" s="8">
        <f t="shared" si="985"/>
        <v>0.48000000000000043</v>
      </c>
      <c r="R3938" s="15">
        <f ca="1">AVERAGE(P3938:OFFSET(P3938,-$R$3+1,0))*$R$4*K3938</f>
        <v>134.99999999999997</v>
      </c>
      <c r="S3938" s="15">
        <f ca="1">AVERAGE(Q3938:OFFSET(Q3938,-$R$3+1,0))*$S$4*L3938</f>
        <v>74.374999999999943</v>
      </c>
      <c r="T3938" s="11" t="str">
        <f t="shared" ca="1" si="986"/>
        <v xml:space="preserve"> </v>
      </c>
      <c r="U3938" s="11" t="str">
        <f t="shared" ca="1" si="997"/>
        <v xml:space="preserve"> </v>
      </c>
      <c r="V3938" s="3" t="str">
        <f t="shared" ca="1" si="987"/>
        <v xml:space="preserve"> </v>
      </c>
      <c r="W3938" s="16" t="str">
        <f t="shared" ca="1" si="988"/>
        <v xml:space="preserve"> </v>
      </c>
      <c r="X3938" s="3" t="str">
        <f t="shared" ca="1" si="989"/>
        <v xml:space="preserve"> </v>
      </c>
      <c r="Y3938" s="3" t="str">
        <f t="shared" ca="1" si="990"/>
        <v xml:space="preserve"> </v>
      </c>
      <c r="Z3938" s="12" t="str">
        <f t="shared" ca="1" si="991"/>
        <v xml:space="preserve"> </v>
      </c>
      <c r="AA3938" s="17" t="str">
        <f t="shared" ca="1" si="992"/>
        <v xml:space="preserve"> </v>
      </c>
      <c r="AB3938" s="17" t="str">
        <f t="shared" ca="1" si="993"/>
        <v xml:space="preserve"> </v>
      </c>
      <c r="AC3938" s="19">
        <f t="shared" ca="1" si="994"/>
        <v>76033.388530703509</v>
      </c>
    </row>
    <row r="3939" spans="1:29" x14ac:dyDescent="0.25">
      <c r="A3939" s="22">
        <v>41724</v>
      </c>
      <c r="B3939" s="2">
        <v>38.229999999999997</v>
      </c>
      <c r="C3939" s="2">
        <v>37.380000000000003</v>
      </c>
      <c r="D3939" s="2">
        <v>37.39</v>
      </c>
      <c r="E3939">
        <v>16.64</v>
      </c>
      <c r="F3939">
        <v>16.11</v>
      </c>
      <c r="G3939">
        <v>16.170000000000002</v>
      </c>
      <c r="H3939">
        <f t="shared" si="995"/>
        <v>-1.189217758985206E-2</v>
      </c>
      <c r="I3939">
        <f t="shared" si="996"/>
        <v>-1.161369193154016E-2</v>
      </c>
      <c r="J3939">
        <f t="shared" si="998"/>
        <v>0.74687373155467929</v>
      </c>
      <c r="K3939" s="2">
        <v>1</v>
      </c>
      <c r="L3939" s="2">
        <v>1</v>
      </c>
      <c r="M3939" s="6">
        <f ca="1">100*(D3939-MIN(OFFSET(C3939,-$M$3+1,0):C3939))/(MAX(OFFSET(B3939,-$M$3+1,0):B3939)-MIN(OFFSET(C3939,-$M$3+1,0):C3939))</f>
        <v>1.481481481481536</v>
      </c>
      <c r="N3939" s="6">
        <f ca="1">100*(G3939-MIN(OFFSET(F3939,-$M$3+1,0):F3939))/(MAX(OFFSET(E3939,-$M$3+1,0):E3939)-MIN(OFFSET(F3939,-$M$3+1,0):F3939))</f>
        <v>2.0477815699659483</v>
      </c>
      <c r="O3939" s="6">
        <f t="shared" ca="1" si="983"/>
        <v>-0.56630008848441227</v>
      </c>
      <c r="P3939" s="8">
        <f t="shared" si="984"/>
        <v>0.84999999999999432</v>
      </c>
      <c r="Q3939" s="8">
        <f t="shared" si="985"/>
        <v>0.53000000000000114</v>
      </c>
      <c r="R3939" s="15">
        <f ca="1">AVERAGE(P3939:OFFSET(P3939,-$R$3+1,0))*$R$4*K3939</f>
        <v>133.74999999999994</v>
      </c>
      <c r="S3939" s="15">
        <f ca="1">AVERAGE(Q3939:OFFSET(Q3939,-$R$3+1,0))*$S$4*L3939</f>
        <v>74.249999999999972</v>
      </c>
      <c r="T3939" s="11" t="str">
        <f t="shared" ca="1" si="986"/>
        <v xml:space="preserve"> </v>
      </c>
      <c r="U3939" s="11" t="str">
        <f t="shared" ca="1" si="997"/>
        <v xml:space="preserve"> </v>
      </c>
      <c r="V3939" s="3" t="str">
        <f t="shared" ca="1" si="987"/>
        <v xml:space="preserve"> </v>
      </c>
      <c r="W3939" s="16" t="str">
        <f t="shared" ca="1" si="988"/>
        <v xml:space="preserve"> </v>
      </c>
      <c r="X3939" s="3" t="str">
        <f t="shared" ca="1" si="989"/>
        <v xml:space="preserve"> </v>
      </c>
      <c r="Y3939" s="3" t="str">
        <f t="shared" ca="1" si="990"/>
        <v xml:space="preserve"> </v>
      </c>
      <c r="Z3939" s="12" t="str">
        <f t="shared" ca="1" si="991"/>
        <v xml:space="preserve"> </v>
      </c>
      <c r="AA3939" s="17" t="str">
        <f t="shared" ca="1" si="992"/>
        <v xml:space="preserve"> </v>
      </c>
      <c r="AB3939" s="17" t="str">
        <f t="shared" ca="1" si="993"/>
        <v xml:space="preserve"> </v>
      </c>
      <c r="AC3939" s="19">
        <f t="shared" ca="1" si="994"/>
        <v>76033.388530703509</v>
      </c>
    </row>
    <row r="3940" spans="1:29" x14ac:dyDescent="0.25">
      <c r="A3940" s="22">
        <v>41725</v>
      </c>
      <c r="B3940" s="2">
        <v>38.18</v>
      </c>
      <c r="C3940" s="2">
        <v>37.08</v>
      </c>
      <c r="D3940" s="2">
        <v>37.71</v>
      </c>
      <c r="E3940">
        <v>16.48</v>
      </c>
      <c r="F3940">
        <v>16</v>
      </c>
      <c r="G3940">
        <v>16.23</v>
      </c>
      <c r="H3940">
        <f t="shared" si="995"/>
        <v>8.5584380850494135E-3</v>
      </c>
      <c r="I3940">
        <f t="shared" si="996"/>
        <v>3.7105751391464104E-3</v>
      </c>
      <c r="J3940">
        <f t="shared" si="998"/>
        <v>0.7210314281214506</v>
      </c>
      <c r="K3940" s="2">
        <v>1</v>
      </c>
      <c r="L3940" s="2">
        <v>1</v>
      </c>
      <c r="M3940" s="6">
        <f ca="1">100*(D3940-MIN(OFFSET(C3940,-$M$3+1,0):C3940))/(MAX(OFFSET(B3940,-$M$3+1,0):B3940)-MIN(OFFSET(C3940,-$M$3+1,0):C3940))</f>
        <v>15.441176470588305</v>
      </c>
      <c r="N3940" s="6">
        <f ca="1">100*(G3940-MIN(OFFSET(F3940,-$M$3+1,0):F3940))/(MAX(OFFSET(E3940,-$M$3+1,0):E3940)-MIN(OFFSET(F3940,-$M$3+1,0):F3940))</f>
        <v>10.043668122270764</v>
      </c>
      <c r="O3940" s="6">
        <f t="shared" ca="1" si="983"/>
        <v>5.3975083483175403</v>
      </c>
      <c r="P3940" s="8">
        <f t="shared" si="984"/>
        <v>1.1000000000000014</v>
      </c>
      <c r="Q3940" s="8">
        <f t="shared" si="985"/>
        <v>0.48000000000000043</v>
      </c>
      <c r="R3940" s="15">
        <f ca="1">AVERAGE(P3940:OFFSET(P3940,-$R$3+1,0))*$R$4*K3940</f>
        <v>135.75</v>
      </c>
      <c r="S3940" s="15">
        <f ca="1">AVERAGE(Q3940:OFFSET(Q3940,-$R$3+1,0))*$S$4*L3940</f>
        <v>73.374999999999972</v>
      </c>
      <c r="T3940" s="11" t="str">
        <f t="shared" ca="1" si="986"/>
        <v xml:space="preserve"> </v>
      </c>
      <c r="U3940" s="11" t="str">
        <f t="shared" ca="1" si="997"/>
        <v xml:space="preserve"> </v>
      </c>
      <c r="V3940" s="3" t="str">
        <f t="shared" ca="1" si="987"/>
        <v xml:space="preserve"> </v>
      </c>
      <c r="W3940" s="16" t="str">
        <f t="shared" ca="1" si="988"/>
        <v xml:space="preserve"> </v>
      </c>
      <c r="X3940" s="3" t="str">
        <f t="shared" ca="1" si="989"/>
        <v xml:space="preserve"> </v>
      </c>
      <c r="Y3940" s="3" t="str">
        <f t="shared" ca="1" si="990"/>
        <v xml:space="preserve"> </v>
      </c>
      <c r="Z3940" s="12" t="str">
        <f t="shared" ca="1" si="991"/>
        <v xml:space="preserve"> </v>
      </c>
      <c r="AA3940" s="17" t="str">
        <f t="shared" ca="1" si="992"/>
        <v xml:space="preserve"> </v>
      </c>
      <c r="AB3940" s="17" t="str">
        <f t="shared" ca="1" si="993"/>
        <v xml:space="preserve"> </v>
      </c>
      <c r="AC3940" s="19">
        <f t="shared" ca="1" si="994"/>
        <v>76033.388530703509</v>
      </c>
    </row>
    <row r="3941" spans="1:29" x14ac:dyDescent="0.25">
      <c r="A3941" s="22">
        <v>41726</v>
      </c>
      <c r="B3941" s="2">
        <v>38.58</v>
      </c>
      <c r="C3941" s="2">
        <v>37.729999999999997</v>
      </c>
      <c r="D3941" s="2">
        <v>38.29</v>
      </c>
      <c r="E3941">
        <v>16.71</v>
      </c>
      <c r="F3941">
        <v>16.23</v>
      </c>
      <c r="G3941">
        <v>16.62</v>
      </c>
      <c r="H3941">
        <f t="shared" si="995"/>
        <v>1.5380535666931872E-2</v>
      </c>
      <c r="I3941">
        <f t="shared" si="996"/>
        <v>2.4029574861367919E-2</v>
      </c>
      <c r="J3941">
        <f t="shared" si="998"/>
        <v>0.74985359975685295</v>
      </c>
      <c r="K3941" s="2">
        <v>1</v>
      </c>
      <c r="L3941" s="2">
        <v>1</v>
      </c>
      <c r="M3941" s="6">
        <f ca="1">100*(D3941-MIN(OFFSET(C3941,-$M$3+1,0):C3941))/(MAX(OFFSET(B3941,-$M$3+1,0):B3941)-MIN(OFFSET(C3941,-$M$3+1,0):C3941))</f>
        <v>57.075471698113127</v>
      </c>
      <c r="N3941" s="6">
        <f ca="1">100*(G3941-MIN(OFFSET(F3941,-$M$3+1,0):F3941))/(MAX(OFFSET(E3941,-$M$3+1,0):E3941)-MIN(OFFSET(F3941,-$M$3+1,0):F3941))</f>
        <v>35.428571428571487</v>
      </c>
      <c r="O3941" s="6">
        <f t="shared" ca="1" si="983"/>
        <v>21.646900269541639</v>
      </c>
      <c r="P3941" s="8">
        <f t="shared" si="984"/>
        <v>0.86999999999999744</v>
      </c>
      <c r="Q3941" s="8">
        <f t="shared" si="985"/>
        <v>0.48000000000000043</v>
      </c>
      <c r="R3941" s="15">
        <f ca="1">AVERAGE(P3941:OFFSET(P3941,-$R$3+1,0))*$R$4*K3941</f>
        <v>134.74999999999991</v>
      </c>
      <c r="S3941" s="15">
        <f ca="1">AVERAGE(Q3941:OFFSET(Q3941,-$R$3+1,0))*$S$4*L3941</f>
        <v>72.125</v>
      </c>
      <c r="T3941" s="11" t="str">
        <f t="shared" ca="1" si="986"/>
        <v xml:space="preserve"> </v>
      </c>
      <c r="U3941" s="11" t="str">
        <f t="shared" ca="1" si="997"/>
        <v>Sell</v>
      </c>
      <c r="V3941" s="3">
        <f t="shared" ca="1" si="987"/>
        <v>-10</v>
      </c>
      <c r="W3941" s="16">
        <f t="shared" ca="1" si="988"/>
        <v>18.68284228769496</v>
      </c>
      <c r="X3941" s="3">
        <f t="shared" ca="1" si="989"/>
        <v>38.29</v>
      </c>
      <c r="Y3941" s="3">
        <f t="shared" ca="1" si="990"/>
        <v>16.62</v>
      </c>
      <c r="Z3941" s="12" t="str">
        <f t="shared" ca="1" si="991"/>
        <v xml:space="preserve"> </v>
      </c>
      <c r="AA3941" s="17" t="str">
        <f t="shared" ca="1" si="992"/>
        <v xml:space="preserve"> </v>
      </c>
      <c r="AB3941" s="17" t="str">
        <f t="shared" ca="1" si="993"/>
        <v xml:space="preserve"> </v>
      </c>
      <c r="AC3941" s="19">
        <f t="shared" ca="1" si="994"/>
        <v>76033.388530703509</v>
      </c>
    </row>
    <row r="3942" spans="1:29" x14ac:dyDescent="0.25">
      <c r="A3942" s="22">
        <v>41729</v>
      </c>
      <c r="B3942" s="2">
        <v>38.65</v>
      </c>
      <c r="C3942" s="2">
        <v>37.86</v>
      </c>
      <c r="D3942" s="2">
        <v>38.33</v>
      </c>
      <c r="E3942">
        <v>16.89</v>
      </c>
      <c r="F3942">
        <v>16.48</v>
      </c>
      <c r="G3942">
        <v>16.59</v>
      </c>
      <c r="H3942">
        <f t="shared" si="995"/>
        <v>1.0446591799424532E-3</v>
      </c>
      <c r="I3942">
        <f t="shared" si="996"/>
        <v>-1.8050541516245744E-3</v>
      </c>
      <c r="J3942">
        <f t="shared" si="998"/>
        <v>0.77478660418923073</v>
      </c>
      <c r="K3942" s="2">
        <v>1</v>
      </c>
      <c r="L3942" s="2">
        <v>1</v>
      </c>
      <c r="M3942" s="6">
        <f ca="1">100*(D3942-MIN(OFFSET(C3942,-$M$3+1,0):C3942))/(MAX(OFFSET(B3942,-$M$3+1,0):B3942)-MIN(OFFSET(C3942,-$M$3+1,0):C3942))</f>
        <v>79.617834394904449</v>
      </c>
      <c r="N3942" s="6">
        <f ca="1">100*(G3942-MIN(OFFSET(F3942,-$M$3+1,0):F3942))/(MAX(OFFSET(E3942,-$M$3+1,0):E3942)-MIN(OFFSET(F3942,-$M$3+1,0):F3942))</f>
        <v>40.972222222222179</v>
      </c>
      <c r="O3942" s="6">
        <f t="shared" ca="1" si="983"/>
        <v>38.64561217268227</v>
      </c>
      <c r="P3942" s="8">
        <f t="shared" si="984"/>
        <v>0.78999999999999915</v>
      </c>
      <c r="Q3942" s="8">
        <f t="shared" si="985"/>
        <v>0.41000000000000014</v>
      </c>
      <c r="R3942" s="15">
        <f ca="1">AVERAGE(P3942:OFFSET(P3942,-$R$3+1,0))*$R$4*K3942</f>
        <v>118.49999999999987</v>
      </c>
      <c r="S3942" s="15">
        <f ca="1">AVERAGE(Q3942:OFFSET(Q3942,-$R$3+1,0))*$S$4*L3942</f>
        <v>55.250000000000021</v>
      </c>
      <c r="T3942" s="11" t="str">
        <f t="shared" ca="1" si="986"/>
        <v xml:space="preserve"> </v>
      </c>
      <c r="U3942" s="11" t="str">
        <f t="shared" ca="1" si="997"/>
        <v>Sell</v>
      </c>
      <c r="V3942" s="3">
        <f t="shared" ca="1" si="987"/>
        <v>-10</v>
      </c>
      <c r="W3942" s="16">
        <f t="shared" ca="1" si="988"/>
        <v>18.68284228769496</v>
      </c>
      <c r="X3942" s="3">
        <f t="shared" ca="1" si="989"/>
        <v>38.29</v>
      </c>
      <c r="Y3942" s="3">
        <f t="shared" ca="1" si="990"/>
        <v>16.62</v>
      </c>
      <c r="Z3942" s="12">
        <f t="shared" ca="1" si="991"/>
        <v>-39.999999999999147</v>
      </c>
      <c r="AA3942" s="17">
        <f t="shared" ca="1" si="992"/>
        <v>-56.048526863086998</v>
      </c>
      <c r="AB3942" s="17">
        <f t="shared" ca="1" si="993"/>
        <v>-96.048526863086153</v>
      </c>
      <c r="AC3942" s="19">
        <f t="shared" ca="1" si="994"/>
        <v>75937.340003840422</v>
      </c>
    </row>
    <row r="3943" spans="1:29" x14ac:dyDescent="0.25">
      <c r="A3943" s="22">
        <v>41730</v>
      </c>
      <c r="B3943" s="2">
        <v>39.36</v>
      </c>
      <c r="C3943" s="2">
        <v>38.26</v>
      </c>
      <c r="D3943" s="2">
        <v>39.090000000000003</v>
      </c>
      <c r="E3943">
        <v>17.350000000000001</v>
      </c>
      <c r="F3943">
        <v>16.72</v>
      </c>
      <c r="G3943">
        <v>17.170000000000002</v>
      </c>
      <c r="H3943">
        <f t="shared" si="995"/>
        <v>1.9827811114009997E-2</v>
      </c>
      <c r="I3943">
        <f t="shared" si="996"/>
        <v>3.4960819770946561E-2</v>
      </c>
      <c r="J3943">
        <f t="shared" si="998"/>
        <v>0.81174810578376089</v>
      </c>
      <c r="K3943" s="2">
        <v>1</v>
      </c>
      <c r="L3943" s="2">
        <v>1</v>
      </c>
      <c r="M3943" s="6">
        <f ca="1">100*(D3943-MIN(OFFSET(C3943,-$M$3+1,0):C3943))/(MAX(OFFSET(B3943,-$M$3+1,0):B3943)-MIN(OFFSET(C3943,-$M$3+1,0):C3943))</f>
        <v>88.15789473684228</v>
      </c>
      <c r="N3943" s="6">
        <f ca="1">100*(G3943-MIN(OFFSET(F3943,-$M$3+1,0):F3943))/(MAX(OFFSET(E3943,-$M$3+1,0):E3943)-MIN(OFFSET(F3943,-$M$3+1,0):F3943))</f>
        <v>86.6666666666667</v>
      </c>
      <c r="O3943" s="6">
        <f t="shared" ca="1" si="983"/>
        <v>1.4912280701755805</v>
      </c>
      <c r="P3943" s="8">
        <f t="shared" si="984"/>
        <v>1.1000000000000014</v>
      </c>
      <c r="Q3943" s="8">
        <f t="shared" si="985"/>
        <v>0.76000000000000156</v>
      </c>
      <c r="R3943" s="15">
        <f ca="1">AVERAGE(P3943:OFFSET(P3943,-$R$3+1,0))*$R$4*K3943</f>
        <v>99.749999999999957</v>
      </c>
      <c r="S3943" s="15">
        <f ca="1">AVERAGE(Q3943:OFFSET(Q3943,-$R$3+1,0))*$S$4*L3943</f>
        <v>56.250000000000043</v>
      </c>
      <c r="T3943" s="11" t="str">
        <f t="shared" ca="1" si="986"/>
        <v xml:space="preserve"> </v>
      </c>
      <c r="U3943" s="11" t="str">
        <f t="shared" ca="1" si="997"/>
        <v>Sell</v>
      </c>
      <c r="V3943" s="3">
        <f t="shared" ca="1" si="987"/>
        <v>-10</v>
      </c>
      <c r="W3943" s="16">
        <f t="shared" ca="1" si="988"/>
        <v>18.68284228769496</v>
      </c>
      <c r="X3943" s="3">
        <f t="shared" ca="1" si="989"/>
        <v>38.29</v>
      </c>
      <c r="Y3943" s="3">
        <f t="shared" ca="1" si="990"/>
        <v>16.62</v>
      </c>
      <c r="Z3943" s="12">
        <f t="shared" ca="1" si="991"/>
        <v>-760.00000000000512</v>
      </c>
      <c r="AA3943" s="17">
        <f t="shared" ca="1" si="992"/>
        <v>1083.6048526863112</v>
      </c>
      <c r="AB3943" s="17">
        <f t="shared" ca="1" si="993"/>
        <v>323.60485268630612</v>
      </c>
      <c r="AC3943" s="19">
        <f t="shared" ca="1" si="994"/>
        <v>76260.944856526723</v>
      </c>
    </row>
    <row r="3944" spans="1:29" x14ac:dyDescent="0.25">
      <c r="A3944" s="22">
        <v>41731</v>
      </c>
      <c r="B3944" s="2">
        <v>39.47</v>
      </c>
      <c r="C3944" s="2">
        <v>38.619999999999997</v>
      </c>
      <c r="D3944" s="2">
        <v>39.17</v>
      </c>
      <c r="E3944">
        <v>17.579999999999998</v>
      </c>
      <c r="F3944">
        <v>16.95</v>
      </c>
      <c r="G3944">
        <v>17.45</v>
      </c>
      <c r="H3944">
        <f t="shared" si="995"/>
        <v>2.0465592223073426E-3</v>
      </c>
      <c r="I3944">
        <f t="shared" si="996"/>
        <v>1.6307513104251381E-2</v>
      </c>
      <c r="J3944">
        <f t="shared" si="998"/>
        <v>0.80598658328538986</v>
      </c>
      <c r="K3944" s="2">
        <v>1</v>
      </c>
      <c r="L3944" s="2">
        <v>1</v>
      </c>
      <c r="M3944" s="6">
        <f ca="1">100*(D3944-MIN(OFFSET(C3944,-$M$3+1,0):C3944))/(MAX(OFFSET(B3944,-$M$3+1,0):B3944)-MIN(OFFSET(C3944,-$M$3+1,0):C3944))</f>
        <v>87.447698744769994</v>
      </c>
      <c r="N3944" s="6">
        <f ca="1">100*(G3944-MIN(OFFSET(F3944,-$M$3+1,0):F3944))/(MAX(OFFSET(E3944,-$M$3+1,0):E3944)-MIN(OFFSET(F3944,-$M$3+1,0):F3944))</f>
        <v>91.772151898734236</v>
      </c>
      <c r="O3944" s="6">
        <f t="shared" ca="1" si="983"/>
        <v>-4.3244531539642423</v>
      </c>
      <c r="P3944" s="8">
        <f t="shared" si="984"/>
        <v>0.85000000000000142</v>
      </c>
      <c r="Q3944" s="8">
        <f t="shared" si="985"/>
        <v>0.62999999999999901</v>
      </c>
      <c r="R3944" s="15">
        <f ca="1">AVERAGE(P3944:OFFSET(P3944,-$R$3+1,0))*$R$4*K3944</f>
        <v>92.749999999999929</v>
      </c>
      <c r="S3944" s="15">
        <f ca="1">AVERAGE(Q3944:OFFSET(Q3944,-$R$3+1,0))*$S$4*L3944</f>
        <v>58.625000000000057</v>
      </c>
      <c r="T3944" s="11" t="str">
        <f t="shared" ca="1" si="986"/>
        <v xml:space="preserve"> </v>
      </c>
      <c r="U3944" s="11" t="str">
        <f t="shared" ca="1" si="997"/>
        <v>Exit</v>
      </c>
      <c r="V3944" s="3">
        <f t="shared" ca="1" si="987"/>
        <v>-10</v>
      </c>
      <c r="W3944" s="16">
        <f t="shared" ca="1" si="988"/>
        <v>18.68284228769496</v>
      </c>
      <c r="X3944" s="3">
        <f t="shared" ca="1" si="989"/>
        <v>38.29</v>
      </c>
      <c r="Y3944" s="3">
        <f t="shared" ca="1" si="990"/>
        <v>16.62</v>
      </c>
      <c r="Z3944" s="12">
        <f t="shared" ca="1" si="991"/>
        <v>-79.999999999998295</v>
      </c>
      <c r="AA3944" s="17">
        <f t="shared" ca="1" si="992"/>
        <v>523.11958405545442</v>
      </c>
      <c r="AB3944" s="17">
        <f t="shared" ca="1" si="993"/>
        <v>443.11958405545613</v>
      </c>
      <c r="AC3944" s="19">
        <f t="shared" ca="1" si="994"/>
        <v>76704.06444058218</v>
      </c>
    </row>
    <row r="3945" spans="1:29" x14ac:dyDescent="0.25">
      <c r="A3945" s="22">
        <v>41732</v>
      </c>
      <c r="B3945" s="2">
        <v>39.28</v>
      </c>
      <c r="C3945" s="2">
        <v>38.619999999999997</v>
      </c>
      <c r="D3945" s="2">
        <v>39.229999999999997</v>
      </c>
      <c r="E3945">
        <v>17.440000000000001</v>
      </c>
      <c r="F3945">
        <v>17.11</v>
      </c>
      <c r="G3945">
        <v>17.2</v>
      </c>
      <c r="H3945">
        <f t="shared" si="995"/>
        <v>1.5317845289761767E-3</v>
      </c>
      <c r="I3945">
        <f t="shared" si="996"/>
        <v>-1.4326647564469885E-2</v>
      </c>
      <c r="J3945">
        <f t="shared" si="998"/>
        <v>0.80289757793365013</v>
      </c>
      <c r="K3945" s="2">
        <v>1</v>
      </c>
      <c r="L3945" s="2">
        <v>1</v>
      </c>
      <c r="M3945" s="6">
        <f ca="1">100*(D3945-MIN(OFFSET(C3945,-$M$3+1,0):C3945))/(MAX(OFFSET(B3945,-$M$3+1,0):B3945)-MIN(OFFSET(C3945,-$M$3+1,0):C3945))</f>
        <v>89.958158995815822</v>
      </c>
      <c r="N3945" s="6">
        <f ca="1">100*(G3945-MIN(OFFSET(F3945,-$M$3+1,0):F3945))/(MAX(OFFSET(E3945,-$M$3+1,0):E3945)-MIN(OFFSET(F3945,-$M$3+1,0):F3945))</f>
        <v>75.94936708860763</v>
      </c>
      <c r="O3945" s="6">
        <f t="shared" ca="1" si="983"/>
        <v>14.008791907208192</v>
      </c>
      <c r="P3945" s="8">
        <f t="shared" si="984"/>
        <v>0.66000000000000369</v>
      </c>
      <c r="Q3945" s="8">
        <f t="shared" si="985"/>
        <v>0.33999999999999986</v>
      </c>
      <c r="R3945" s="15">
        <f ca="1">AVERAGE(P3945:OFFSET(P3945,-$R$3+1,0))*$R$4*K3945</f>
        <v>86.874999999999943</v>
      </c>
      <c r="S3945" s="15">
        <f ca="1">AVERAGE(Q3945:OFFSET(Q3945,-$R$3+1,0))*$S$4*L3945</f>
        <v>51.375000000000036</v>
      </c>
      <c r="T3945" s="11" t="str">
        <f t="shared" ca="1" si="986"/>
        <v xml:space="preserve"> </v>
      </c>
      <c r="U3945" s="11" t="str">
        <f t="shared" ca="1" si="997"/>
        <v xml:space="preserve"> </v>
      </c>
      <c r="V3945" s="3" t="str">
        <f t="shared" ca="1" si="987"/>
        <v xml:space="preserve"> </v>
      </c>
      <c r="W3945" s="16" t="str">
        <f t="shared" ca="1" si="988"/>
        <v xml:space="preserve"> </v>
      </c>
      <c r="X3945" s="3" t="str">
        <f t="shared" ca="1" si="989"/>
        <v xml:space="preserve"> </v>
      </c>
      <c r="Y3945" s="3" t="str">
        <f t="shared" ca="1" si="990"/>
        <v xml:space="preserve"> </v>
      </c>
      <c r="Z3945" s="12" t="str">
        <f t="shared" ca="1" si="991"/>
        <v xml:space="preserve"> </v>
      </c>
      <c r="AA3945" s="17" t="str">
        <f t="shared" ca="1" si="992"/>
        <v xml:space="preserve"> </v>
      </c>
      <c r="AB3945" s="17" t="str">
        <f t="shared" ca="1" si="993"/>
        <v xml:space="preserve"> </v>
      </c>
      <c r="AC3945" s="19">
        <f t="shared" ca="1" si="994"/>
        <v>76704.06444058218</v>
      </c>
    </row>
    <row r="3946" spans="1:29" x14ac:dyDescent="0.25">
      <c r="A3946" s="22">
        <v>41733</v>
      </c>
      <c r="B3946" s="2">
        <v>40.29</v>
      </c>
      <c r="C3946" s="2">
        <v>38.840000000000003</v>
      </c>
      <c r="D3946" s="2">
        <v>39.17</v>
      </c>
      <c r="E3946">
        <v>17.760000000000002</v>
      </c>
      <c r="F3946">
        <v>17.07</v>
      </c>
      <c r="G3946">
        <v>17.18</v>
      </c>
      <c r="H3946">
        <f t="shared" si="995"/>
        <v>-1.5294417537597971E-3</v>
      </c>
      <c r="I3946">
        <f t="shared" si="996"/>
        <v>-1.1627906976744429E-3</v>
      </c>
      <c r="J3946">
        <f t="shared" si="998"/>
        <v>0.79981014404725326</v>
      </c>
      <c r="K3946" s="2">
        <v>1</v>
      </c>
      <c r="L3946" s="2">
        <v>1</v>
      </c>
      <c r="M3946" s="6">
        <f ca="1">100*(D3946-MIN(OFFSET(C3946,-$M$3+1,0):C3946))/(MAX(OFFSET(B3946,-$M$3+1,0):B3946)-MIN(OFFSET(C3946,-$M$3+1,0):C3946))</f>
        <v>56.250000000000142</v>
      </c>
      <c r="N3946" s="6">
        <f ca="1">100*(G3946-MIN(OFFSET(F3946,-$M$3+1,0):F3946))/(MAX(OFFSET(E3946,-$M$3+1,0):E3946)-MIN(OFFSET(F3946,-$M$3+1,0):F3946))</f>
        <v>62.091503267973764</v>
      </c>
      <c r="O3946" s="6">
        <f t="shared" ca="1" si="983"/>
        <v>-5.8415032679736214</v>
      </c>
      <c r="P3946" s="8">
        <f t="shared" si="984"/>
        <v>1.4499999999999957</v>
      </c>
      <c r="Q3946" s="8">
        <f t="shared" si="985"/>
        <v>0.69000000000000128</v>
      </c>
      <c r="R3946" s="15">
        <f ca="1">AVERAGE(P3946:OFFSET(P3946,-$R$3+1,0))*$R$4*K3946</f>
        <v>95.874999999999929</v>
      </c>
      <c r="S3946" s="15">
        <f ca="1">AVERAGE(Q3946:OFFSET(Q3946,-$R$3+1,0))*$S$4*L3946</f>
        <v>54.00000000000005</v>
      </c>
      <c r="T3946" s="11" t="str">
        <f t="shared" ca="1" si="986"/>
        <v xml:space="preserve"> </v>
      </c>
      <c r="U3946" s="11" t="str">
        <f t="shared" ca="1" si="997"/>
        <v xml:space="preserve"> </v>
      </c>
      <c r="V3946" s="3" t="str">
        <f t="shared" ca="1" si="987"/>
        <v xml:space="preserve"> </v>
      </c>
      <c r="W3946" s="16" t="str">
        <f t="shared" ca="1" si="988"/>
        <v xml:space="preserve"> </v>
      </c>
      <c r="X3946" s="3" t="str">
        <f t="shared" ca="1" si="989"/>
        <v xml:space="preserve"> </v>
      </c>
      <c r="Y3946" s="3" t="str">
        <f t="shared" ca="1" si="990"/>
        <v xml:space="preserve"> </v>
      </c>
      <c r="Z3946" s="12" t="str">
        <f t="shared" ca="1" si="991"/>
        <v xml:space="preserve"> </v>
      </c>
      <c r="AA3946" s="17" t="str">
        <f t="shared" ca="1" si="992"/>
        <v xml:space="preserve"> </v>
      </c>
      <c r="AB3946" s="17" t="str">
        <f t="shared" ca="1" si="993"/>
        <v xml:space="preserve"> </v>
      </c>
      <c r="AC3946" s="19">
        <f t="shared" ca="1" si="994"/>
        <v>76704.06444058218</v>
      </c>
    </row>
    <row r="3947" spans="1:29" x14ac:dyDescent="0.25">
      <c r="A3947" s="22">
        <v>41736</v>
      </c>
      <c r="B3947" s="2">
        <v>39.15</v>
      </c>
      <c r="C3947" s="2">
        <v>37.700000000000003</v>
      </c>
      <c r="D3947" s="2">
        <v>37.9</v>
      </c>
      <c r="E3947">
        <v>17.149999999999999</v>
      </c>
      <c r="F3947">
        <v>16.239999999999998</v>
      </c>
      <c r="G3947">
        <v>16.41</v>
      </c>
      <c r="H3947">
        <f t="shared" si="995"/>
        <v>-3.2422772529997479E-2</v>
      </c>
      <c r="I3947">
        <f t="shared" si="996"/>
        <v>-4.4819557625145445E-2</v>
      </c>
      <c r="J3947">
        <f t="shared" si="998"/>
        <v>0.80595784624865152</v>
      </c>
      <c r="K3947" s="2">
        <v>1</v>
      </c>
      <c r="L3947" s="2">
        <v>1</v>
      </c>
      <c r="M3947" s="6">
        <f ca="1">100*(D3947-MIN(OFFSET(C3947,-$M$3+1,0):C3947))/(MAX(OFFSET(B3947,-$M$3+1,0):B3947)-MIN(OFFSET(C3947,-$M$3+1,0):C3947))</f>
        <v>7.722007722007568</v>
      </c>
      <c r="N3947" s="6">
        <f ca="1">100*(G3947-MIN(OFFSET(F3947,-$M$3+1,0):F3947))/(MAX(OFFSET(E3947,-$M$3+1,0):E3947)-MIN(OFFSET(F3947,-$M$3+1,0):F3947))</f>
        <v>11.184210526315878</v>
      </c>
      <c r="O3947" s="6">
        <f t="shared" ref="O3947:O4010" ca="1" si="999">M3947-N3947</f>
        <v>-3.4622028043083102</v>
      </c>
      <c r="P3947" s="8">
        <f t="shared" ref="P3947:P4010" si="1000">MAX(B3947-C3947,B3947-D3946,D3946-C3947)</f>
        <v>1.4699999999999989</v>
      </c>
      <c r="Q3947" s="8">
        <f t="shared" ref="Q3947:Q4010" si="1001">MAX(E3947-F3947,E3947-G3946,G3946-F3947)</f>
        <v>0.94000000000000128</v>
      </c>
      <c r="R3947" s="15">
        <f ca="1">AVERAGE(P3947:OFFSET(P3947,-$R$3+1,0))*$R$4*K3947</f>
        <v>103.62499999999999</v>
      </c>
      <c r="S3947" s="15">
        <f ca="1">AVERAGE(Q3947:OFFSET(Q3947,-$R$3+1,0))*$S$4*L3947</f>
        <v>59.12500000000005</v>
      </c>
      <c r="T3947" s="11" t="str">
        <f t="shared" ref="T3947:T4010" ca="1" si="1002">IF(O3947&lt;$T$3,"Buy",IF(AND(T3946="Buy",O3947&lt;0),"Buy",IF(AND(T3946="Buy",O3947&gt;=0),"Exit"," ")))</f>
        <v xml:space="preserve"> </v>
      </c>
      <c r="U3947" s="11" t="str">
        <f t="shared" ca="1" si="997"/>
        <v xml:space="preserve"> </v>
      </c>
      <c r="V3947" s="3" t="str">
        <f t="shared" ref="V3947:V4010" ca="1" si="1003">IF(AND($T3947="Buy",$T3946=" "),V$3,IF(AND($T3947="Buy",$T3946="Exit"),V$3,IF(AND($U3947="Sell",$U3946=" "),-V$3,IF(OR($T3946="Buy",U3946="Sell"),V3946," "))))</f>
        <v xml:space="preserve"> </v>
      </c>
      <c r="W3947" s="16" t="str">
        <f t="shared" ref="W3947:W4010" ca="1" si="1004">IF(AND($T3947="Buy",$T3946=" "),-V$3*R3947/S3947,IF(AND($T3947="Buy",$T3946="Exit"),-V$3*R3947/S3947,IF(AND($U3947="Sell",U3946=" "),V$3*R3947/S3947,IF(OR($T3946="Buy",$U3946="Sell"),W3946," "))))</f>
        <v xml:space="preserve"> </v>
      </c>
      <c r="X3947" s="3" t="str">
        <f t="shared" ref="X3947:X4010" ca="1" si="1005">IF(AND($T3947="Buy",$T3946=" "),D3947,IF(AND($T3947="Buy",$T3946="Exit"),D3947,IF(AND($U3947="Sell",X3946=" "),D3947,IF(OR($T3946="Buy",U3946="Sell"),X3946," "))))</f>
        <v xml:space="preserve"> </v>
      </c>
      <c r="Y3947" s="3" t="str">
        <f t="shared" ref="Y3947:Y4010" ca="1" si="1006">IF(AND($T3947="Buy",$T3946=" "),G3947,IF(AND($U3947="Sell",Y3946=" "),G3947,IF(OR($T3946="Buy",U3946="Sell"),Y3946," ")))</f>
        <v xml:space="preserve"> </v>
      </c>
      <c r="Z3947" s="12" t="str">
        <f t="shared" ref="Z3947:Z4010" ca="1" si="1007">IF(AND(V3947&lt;&gt;" ",V3946&lt;&gt;" "),V3946*(D3947-D3946)*$R$4*K3946," ")</f>
        <v xml:space="preserve"> </v>
      </c>
      <c r="AA3947" s="17" t="str">
        <f t="shared" ref="AA3947:AA4010" ca="1" si="1008">IF(AND(W3947&lt;&gt;" ",W3946&lt;&gt;" "),W3946*(G3947-G3946)*$S$4*L3946," ")</f>
        <v xml:space="preserve"> </v>
      </c>
      <c r="AB3947" s="17" t="str">
        <f t="shared" ref="AB3947:AB4010" ca="1" si="1009">IF(Z3947&lt;&gt;" ",Z3947+AA3947," ")</f>
        <v xml:space="preserve"> </v>
      </c>
      <c r="AC3947" s="19">
        <f t="shared" ref="AC3947:AC4010" ca="1" si="1010">IF(AB3947&lt;&gt;" ",AC3946+AB3947,AC3946)</f>
        <v>76704.06444058218</v>
      </c>
    </row>
    <row r="3948" spans="1:29" x14ac:dyDescent="0.25">
      <c r="A3948" s="22">
        <v>41737</v>
      </c>
      <c r="B3948" s="2">
        <v>38.53</v>
      </c>
      <c r="C3948" s="2">
        <v>37.590000000000003</v>
      </c>
      <c r="D3948" s="2">
        <v>38.299999999999997</v>
      </c>
      <c r="E3948">
        <v>16.649999999999999</v>
      </c>
      <c r="F3948">
        <v>16.100000000000001</v>
      </c>
      <c r="G3948">
        <v>16.59</v>
      </c>
      <c r="H3948">
        <f t="shared" si="995"/>
        <v>1.055408970976246E-2</v>
      </c>
      <c r="I3948">
        <f t="shared" si="996"/>
        <v>1.0968921389396646E-2</v>
      </c>
      <c r="J3948">
        <f t="shared" si="998"/>
        <v>0.81737978152040314</v>
      </c>
      <c r="K3948" s="2">
        <v>1</v>
      </c>
      <c r="L3948" s="2">
        <v>1</v>
      </c>
      <c r="M3948" s="6">
        <f ca="1">100*(D3948-MIN(OFFSET(C3948,-$M$3+1,0):C3948))/(MAX(OFFSET(B3948,-$M$3+1,0):B3948)-MIN(OFFSET(C3948,-$M$3+1,0):C3948))</f>
        <v>26.296296296296106</v>
      </c>
      <c r="N3948" s="6">
        <f ca="1">100*(G3948-MIN(OFFSET(F3948,-$M$3+1,0):F3948))/(MAX(OFFSET(E3948,-$M$3+1,0):E3948)-MIN(OFFSET(F3948,-$M$3+1,0):F3948))</f>
        <v>29.518072289156528</v>
      </c>
      <c r="O3948" s="6">
        <f t="shared" ca="1" si="999"/>
        <v>-3.2217759928604224</v>
      </c>
      <c r="P3948" s="8">
        <f t="shared" si="1000"/>
        <v>0.93999999999999773</v>
      </c>
      <c r="Q3948" s="8">
        <f t="shared" si="1001"/>
        <v>0.54999999999999716</v>
      </c>
      <c r="R3948" s="15">
        <f ca="1">AVERAGE(P3948:OFFSET(P3948,-$R$3+1,0))*$R$4*K3948</f>
        <v>101.62499999999994</v>
      </c>
      <c r="S3948" s="15">
        <f ca="1">AVERAGE(Q3948:OFFSET(Q3948,-$R$3+1,0))*$S$4*L3948</f>
        <v>60.000000000000007</v>
      </c>
      <c r="T3948" s="11" t="str">
        <f t="shared" ca="1" si="1002"/>
        <v xml:space="preserve"> </v>
      </c>
      <c r="U3948" s="11" t="str">
        <f t="shared" ca="1" si="997"/>
        <v xml:space="preserve"> </v>
      </c>
      <c r="V3948" s="3" t="str">
        <f t="shared" ca="1" si="1003"/>
        <v xml:space="preserve"> </v>
      </c>
      <c r="W3948" s="16" t="str">
        <f t="shared" ca="1" si="1004"/>
        <v xml:space="preserve"> </v>
      </c>
      <c r="X3948" s="3" t="str">
        <f t="shared" ca="1" si="1005"/>
        <v xml:space="preserve"> </v>
      </c>
      <c r="Y3948" s="3" t="str">
        <f t="shared" ca="1" si="1006"/>
        <v xml:space="preserve"> </v>
      </c>
      <c r="Z3948" s="12" t="str">
        <f t="shared" ca="1" si="1007"/>
        <v xml:space="preserve"> </v>
      </c>
      <c r="AA3948" s="17" t="str">
        <f t="shared" ca="1" si="1008"/>
        <v xml:space="preserve"> </v>
      </c>
      <c r="AB3948" s="17" t="str">
        <f t="shared" ca="1" si="1009"/>
        <v xml:space="preserve"> </v>
      </c>
      <c r="AC3948" s="19">
        <f t="shared" ca="1" si="1010"/>
        <v>76704.06444058218</v>
      </c>
    </row>
    <row r="3949" spans="1:29" x14ac:dyDescent="0.25">
      <c r="A3949" s="22">
        <v>41738</v>
      </c>
      <c r="B3949" s="2">
        <v>38.83</v>
      </c>
      <c r="C3949" s="2">
        <v>37.479999999999997</v>
      </c>
      <c r="D3949" s="2">
        <v>38.33</v>
      </c>
      <c r="E3949">
        <v>16.989999999999998</v>
      </c>
      <c r="F3949">
        <v>16.22</v>
      </c>
      <c r="G3949">
        <v>16.739999999999998</v>
      </c>
      <c r="H3949">
        <f t="shared" si="995"/>
        <v>7.832898172324132E-4</v>
      </c>
      <c r="I3949">
        <f t="shared" si="996"/>
        <v>9.0415913200723175E-3</v>
      </c>
      <c r="J3949">
        <f t="shared" si="998"/>
        <v>0.82542604171766387</v>
      </c>
      <c r="K3949" s="2">
        <v>1</v>
      </c>
      <c r="L3949" s="2">
        <v>1</v>
      </c>
      <c r="M3949" s="6">
        <f ca="1">100*(D3949-MIN(OFFSET(C3949,-$M$3+1,0):C3949))/(MAX(OFFSET(B3949,-$M$3+1,0):B3949)-MIN(OFFSET(C3949,-$M$3+1,0):C3949))</f>
        <v>30.249110320284725</v>
      </c>
      <c r="N3949" s="6">
        <f ca="1">100*(G3949-MIN(OFFSET(F3949,-$M$3+1,0):F3949))/(MAX(OFFSET(E3949,-$M$3+1,0):E3949)-MIN(OFFSET(F3949,-$M$3+1,0):F3949))</f>
        <v>38.554216867469698</v>
      </c>
      <c r="O3949" s="6">
        <f t="shared" ca="1" si="999"/>
        <v>-8.3051065471849732</v>
      </c>
      <c r="P3949" s="8">
        <f t="shared" si="1000"/>
        <v>1.3500000000000014</v>
      </c>
      <c r="Q3949" s="8">
        <f t="shared" si="1001"/>
        <v>0.76999999999999957</v>
      </c>
      <c r="R3949" s="15">
        <f ca="1">AVERAGE(P3949:OFFSET(P3949,-$R$3+1,0))*$R$4*K3949</f>
        <v>107.625</v>
      </c>
      <c r="S3949" s="15">
        <f ca="1">AVERAGE(Q3949:OFFSET(Q3949,-$R$3+1,0))*$S$4*L3949</f>
        <v>63.625</v>
      </c>
      <c r="T3949" s="11" t="str">
        <f t="shared" ca="1" si="1002"/>
        <v xml:space="preserve"> </v>
      </c>
      <c r="U3949" s="11" t="str">
        <f t="shared" ca="1" si="997"/>
        <v xml:space="preserve"> </v>
      </c>
      <c r="V3949" s="3" t="str">
        <f t="shared" ca="1" si="1003"/>
        <v xml:space="preserve"> </v>
      </c>
      <c r="W3949" s="16" t="str">
        <f t="shared" ca="1" si="1004"/>
        <v xml:space="preserve"> </v>
      </c>
      <c r="X3949" s="3" t="str">
        <f t="shared" ca="1" si="1005"/>
        <v xml:space="preserve"> </v>
      </c>
      <c r="Y3949" s="3" t="str">
        <f t="shared" ca="1" si="1006"/>
        <v xml:space="preserve"> </v>
      </c>
      <c r="Z3949" s="12" t="str">
        <f t="shared" ca="1" si="1007"/>
        <v xml:space="preserve"> </v>
      </c>
      <c r="AA3949" s="17" t="str">
        <f t="shared" ca="1" si="1008"/>
        <v xml:space="preserve"> </v>
      </c>
      <c r="AB3949" s="17" t="str">
        <f t="shared" ca="1" si="1009"/>
        <v xml:space="preserve"> </v>
      </c>
      <c r="AC3949" s="19">
        <f t="shared" ca="1" si="1010"/>
        <v>76704.06444058218</v>
      </c>
    </row>
    <row r="3950" spans="1:29" x14ac:dyDescent="0.25">
      <c r="A3950" s="22">
        <v>41739</v>
      </c>
      <c r="B3950" s="2">
        <v>39.03</v>
      </c>
      <c r="C3950" s="2">
        <v>37.869999999999997</v>
      </c>
      <c r="D3950" s="2">
        <v>37.9</v>
      </c>
      <c r="E3950">
        <v>17.22</v>
      </c>
      <c r="F3950">
        <v>16.309999999999999</v>
      </c>
      <c r="G3950">
        <v>16.39</v>
      </c>
      <c r="H3950">
        <f t="shared" si="995"/>
        <v>-1.1218366814505609E-2</v>
      </c>
      <c r="I3950">
        <f t="shared" si="996"/>
        <v>-2.0908004778972367E-2</v>
      </c>
      <c r="J3950">
        <f t="shared" si="998"/>
        <v>0.84636492223362081</v>
      </c>
      <c r="K3950" s="2">
        <v>1</v>
      </c>
      <c r="L3950" s="2">
        <v>1</v>
      </c>
      <c r="M3950" s="6">
        <f ca="1">100*(D3950-MIN(OFFSET(C3950,-$M$3+1,0):C3950))/(MAX(OFFSET(B3950,-$M$3+1,0):B3950)-MIN(OFFSET(C3950,-$M$3+1,0):C3950))</f>
        <v>14.946619217081899</v>
      </c>
      <c r="N3950" s="6">
        <f ca="1">100*(G3950-MIN(OFFSET(F3950,-$M$3+1,0):F3950))/(MAX(OFFSET(E3950,-$M$3+1,0):E3950)-MIN(OFFSET(F3950,-$M$3+1,0):F3950))</f>
        <v>17.469879518072236</v>
      </c>
      <c r="O3950" s="6">
        <f t="shared" ca="1" si="999"/>
        <v>-2.5232603009903372</v>
      </c>
      <c r="P3950" s="8">
        <f t="shared" si="1000"/>
        <v>1.1600000000000037</v>
      </c>
      <c r="Q3950" s="8">
        <f t="shared" si="1001"/>
        <v>0.91000000000000014</v>
      </c>
      <c r="R3950" s="15">
        <f ca="1">AVERAGE(P3950:OFFSET(P3950,-$R$3+1,0))*$R$4*K3950</f>
        <v>112.25000000000006</v>
      </c>
      <c r="S3950" s="15">
        <f ca="1">AVERAGE(Q3950:OFFSET(Q3950,-$R$3+1,0))*$S$4*L3950</f>
        <v>69.875</v>
      </c>
      <c r="T3950" s="11" t="str">
        <f t="shared" ca="1" si="1002"/>
        <v xml:space="preserve"> </v>
      </c>
      <c r="U3950" s="11" t="str">
        <f t="shared" ca="1" si="997"/>
        <v xml:space="preserve"> </v>
      </c>
      <c r="V3950" s="3" t="str">
        <f t="shared" ca="1" si="1003"/>
        <v xml:space="preserve"> </v>
      </c>
      <c r="W3950" s="16" t="str">
        <f t="shared" ca="1" si="1004"/>
        <v xml:space="preserve"> </v>
      </c>
      <c r="X3950" s="3" t="str">
        <f t="shared" ca="1" si="1005"/>
        <v xml:space="preserve"> </v>
      </c>
      <c r="Y3950" s="3" t="str">
        <f t="shared" ca="1" si="1006"/>
        <v xml:space="preserve"> </v>
      </c>
      <c r="Z3950" s="12" t="str">
        <f t="shared" ca="1" si="1007"/>
        <v xml:space="preserve"> </v>
      </c>
      <c r="AA3950" s="17" t="str">
        <f t="shared" ca="1" si="1008"/>
        <v xml:space="preserve"> </v>
      </c>
      <c r="AB3950" s="17" t="str">
        <f t="shared" ca="1" si="1009"/>
        <v xml:space="preserve"> </v>
      </c>
      <c r="AC3950" s="19">
        <f t="shared" ca="1" si="1010"/>
        <v>76704.06444058218</v>
      </c>
    </row>
    <row r="3951" spans="1:29" x14ac:dyDescent="0.25">
      <c r="A3951" s="22">
        <v>41740</v>
      </c>
      <c r="B3951" s="2">
        <v>38.229999999999997</v>
      </c>
      <c r="C3951" s="2">
        <v>37.270000000000003</v>
      </c>
      <c r="D3951" s="2">
        <v>37.450000000000003</v>
      </c>
      <c r="E3951">
        <v>16.5</v>
      </c>
      <c r="F3951">
        <v>15.96</v>
      </c>
      <c r="G3951">
        <v>16.13</v>
      </c>
      <c r="H3951">
        <f t="shared" si="995"/>
        <v>-1.1873350923482739E-2</v>
      </c>
      <c r="I3951">
        <f t="shared" si="996"/>
        <v>-1.5863331299572958E-2</v>
      </c>
      <c r="J3951">
        <f t="shared" si="998"/>
        <v>0.87014224942295759</v>
      </c>
      <c r="K3951" s="2">
        <v>1</v>
      </c>
      <c r="L3951" s="2">
        <v>1</v>
      </c>
      <c r="M3951" s="6">
        <f ca="1">100*(D3951-MIN(OFFSET(C3951,-$M$3+1,0):C3951))/(MAX(OFFSET(B3951,-$M$3+1,0):B3951)-MIN(OFFSET(C3951,-$M$3+1,0):C3951))</f>
        <v>5.9602649006622501</v>
      </c>
      <c r="N3951" s="6">
        <f ca="1">100*(G3951-MIN(OFFSET(F3951,-$M$3+1,0):F3951))/(MAX(OFFSET(E3951,-$M$3+1,0):E3951)-MIN(OFFSET(F3951,-$M$3+1,0):F3951))</f>
        <v>9.4444444444443381</v>
      </c>
      <c r="O3951" s="6">
        <f t="shared" ca="1" si="999"/>
        <v>-3.4841795437820879</v>
      </c>
      <c r="P3951" s="8">
        <f t="shared" si="1000"/>
        <v>0.95999999999999375</v>
      </c>
      <c r="Q3951" s="8">
        <f t="shared" si="1001"/>
        <v>0.53999999999999915</v>
      </c>
      <c r="R3951" s="15">
        <f ca="1">AVERAGE(P3951:OFFSET(P3951,-$R$3+1,0))*$R$4*K3951</f>
        <v>110.49999999999996</v>
      </c>
      <c r="S3951" s="15">
        <f ca="1">AVERAGE(Q3951:OFFSET(Q3951,-$R$3+1,0))*$S$4*L3951</f>
        <v>67.124999999999972</v>
      </c>
      <c r="T3951" s="11" t="str">
        <f t="shared" ca="1" si="1002"/>
        <v xml:space="preserve"> </v>
      </c>
      <c r="U3951" s="11" t="str">
        <f t="shared" ca="1" si="997"/>
        <v xml:space="preserve"> </v>
      </c>
      <c r="V3951" s="3" t="str">
        <f t="shared" ca="1" si="1003"/>
        <v xml:space="preserve"> </v>
      </c>
      <c r="W3951" s="16" t="str">
        <f t="shared" ca="1" si="1004"/>
        <v xml:space="preserve"> </v>
      </c>
      <c r="X3951" s="3" t="str">
        <f t="shared" ca="1" si="1005"/>
        <v xml:space="preserve"> </v>
      </c>
      <c r="Y3951" s="3" t="str">
        <f t="shared" ca="1" si="1006"/>
        <v xml:space="preserve"> </v>
      </c>
      <c r="Z3951" s="12" t="str">
        <f t="shared" ca="1" si="1007"/>
        <v xml:space="preserve"> </v>
      </c>
      <c r="AA3951" s="17" t="str">
        <f t="shared" ca="1" si="1008"/>
        <v xml:space="preserve"> </v>
      </c>
      <c r="AB3951" s="17" t="str">
        <f t="shared" ca="1" si="1009"/>
        <v xml:space="preserve"> </v>
      </c>
      <c r="AC3951" s="19">
        <f t="shared" ca="1" si="1010"/>
        <v>76704.06444058218</v>
      </c>
    </row>
    <row r="3952" spans="1:29" x14ac:dyDescent="0.25">
      <c r="A3952" s="22">
        <v>41743</v>
      </c>
      <c r="B3952" s="2">
        <v>38.090000000000003</v>
      </c>
      <c r="C3952" s="2">
        <v>37.229999999999997</v>
      </c>
      <c r="D3952" s="2">
        <v>37.67</v>
      </c>
      <c r="E3952">
        <v>16.350000000000001</v>
      </c>
      <c r="F3952">
        <v>15.93</v>
      </c>
      <c r="G3952">
        <v>16.18</v>
      </c>
      <c r="H3952">
        <f t="shared" si="995"/>
        <v>5.8744993324433281E-3</v>
      </c>
      <c r="I3952">
        <f t="shared" si="996"/>
        <v>3.0998140111593298E-3</v>
      </c>
      <c r="J3952">
        <f t="shared" si="998"/>
        <v>0.87801521154542272</v>
      </c>
      <c r="K3952" s="2">
        <v>1</v>
      </c>
      <c r="L3952" s="2">
        <v>1</v>
      </c>
      <c r="M3952" s="6">
        <f ca="1">100*(D3952-MIN(OFFSET(C3952,-$M$3+1,0):C3952))/(MAX(OFFSET(B3952,-$M$3+1,0):B3952)-MIN(OFFSET(C3952,-$M$3+1,0):C3952))</f>
        <v>22.916666666666899</v>
      </c>
      <c r="N3952" s="6">
        <f ca="1">100*(G3952-MIN(OFFSET(F3952,-$M$3+1,0):F3952))/(MAX(OFFSET(E3952,-$M$3+1,0):E3952)-MIN(OFFSET(F3952,-$M$3+1,0):F3952))</f>
        <v>19.379844961240323</v>
      </c>
      <c r="O3952" s="6">
        <f t="shared" ca="1" si="999"/>
        <v>3.5368217054265756</v>
      </c>
      <c r="P3952" s="8">
        <f t="shared" si="1000"/>
        <v>0.86000000000000654</v>
      </c>
      <c r="Q3952" s="8">
        <f t="shared" si="1001"/>
        <v>0.42000000000000171</v>
      </c>
      <c r="R3952" s="15">
        <f ca="1">AVERAGE(P3952:OFFSET(P3952,-$R$3+1,0))*$R$4*K3952</f>
        <v>110.62500000000001</v>
      </c>
      <c r="S3952" s="15">
        <f ca="1">AVERAGE(Q3952:OFFSET(Q3952,-$R$3+1,0))*$S$4*L3952</f>
        <v>64.5</v>
      </c>
      <c r="T3952" s="11" t="str">
        <f t="shared" ca="1" si="1002"/>
        <v xml:space="preserve"> </v>
      </c>
      <c r="U3952" s="11" t="str">
        <f t="shared" ca="1" si="997"/>
        <v xml:space="preserve"> </v>
      </c>
      <c r="V3952" s="3" t="str">
        <f t="shared" ca="1" si="1003"/>
        <v xml:space="preserve"> </v>
      </c>
      <c r="W3952" s="16" t="str">
        <f t="shared" ca="1" si="1004"/>
        <v xml:space="preserve"> </v>
      </c>
      <c r="X3952" s="3" t="str">
        <f t="shared" ca="1" si="1005"/>
        <v xml:space="preserve"> </v>
      </c>
      <c r="Y3952" s="3" t="str">
        <f t="shared" ca="1" si="1006"/>
        <v xml:space="preserve"> </v>
      </c>
      <c r="Z3952" s="12" t="str">
        <f t="shared" ca="1" si="1007"/>
        <v xml:space="preserve"> </v>
      </c>
      <c r="AA3952" s="17" t="str">
        <f t="shared" ca="1" si="1008"/>
        <v xml:space="preserve"> </v>
      </c>
      <c r="AB3952" s="17" t="str">
        <f t="shared" ca="1" si="1009"/>
        <v xml:space="preserve"> </v>
      </c>
      <c r="AC3952" s="19">
        <f t="shared" ca="1" si="1010"/>
        <v>76704.06444058218</v>
      </c>
    </row>
    <row r="3953" spans="1:29" x14ac:dyDescent="0.25">
      <c r="A3953" s="22">
        <v>41744</v>
      </c>
      <c r="B3953" s="2">
        <v>38.49</v>
      </c>
      <c r="C3953" s="2">
        <v>36.99</v>
      </c>
      <c r="D3953" s="2">
        <v>37.51</v>
      </c>
      <c r="E3953">
        <v>16.510000000000002</v>
      </c>
      <c r="F3953">
        <v>15.85</v>
      </c>
      <c r="G3953">
        <v>16.149999999999999</v>
      </c>
      <c r="H3953">
        <f t="shared" si="995"/>
        <v>-4.2474117334749817E-3</v>
      </c>
      <c r="I3953">
        <f t="shared" si="996"/>
        <v>-1.85414091470959E-3</v>
      </c>
      <c r="J3953">
        <f t="shared" si="998"/>
        <v>0.86972154432098048</v>
      </c>
      <c r="K3953" s="2">
        <v>1</v>
      </c>
      <c r="L3953" s="2">
        <v>1</v>
      </c>
      <c r="M3953" s="6">
        <f ca="1">100*(D3953-MIN(OFFSET(C3953,-$M$3+1,0):C3953))/(MAX(OFFSET(B3953,-$M$3+1,0):B3953)-MIN(OFFSET(C3953,-$M$3+1,0):C3953))</f>
        <v>25.49019607843119</v>
      </c>
      <c r="N3953" s="6">
        <f ca="1">100*(G3953-MIN(OFFSET(F3953,-$M$3+1,0):F3953))/(MAX(OFFSET(E3953,-$M$3+1,0):E3953)-MIN(OFFSET(F3953,-$M$3+1,0):F3953))</f>
        <v>21.897810218978037</v>
      </c>
      <c r="O3953" s="6">
        <f t="shared" ca="1" si="999"/>
        <v>3.5923858594531524</v>
      </c>
      <c r="P3953" s="8">
        <f t="shared" si="1000"/>
        <v>1.5</v>
      </c>
      <c r="Q3953" s="8">
        <f t="shared" si="1001"/>
        <v>0.66000000000000192</v>
      </c>
      <c r="R3953" s="15">
        <f ca="1">AVERAGE(P3953:OFFSET(P3953,-$R$3+1,0))*$R$4*K3953</f>
        <v>121.12499999999997</v>
      </c>
      <c r="S3953" s="15">
        <f ca="1">AVERAGE(Q3953:OFFSET(Q3953,-$R$3+1,0))*$S$4*L3953</f>
        <v>68.500000000000028</v>
      </c>
      <c r="T3953" s="11" t="str">
        <f t="shared" ca="1" si="1002"/>
        <v xml:space="preserve"> </v>
      </c>
      <c r="U3953" s="11" t="str">
        <f t="shared" ca="1" si="997"/>
        <v xml:space="preserve"> </v>
      </c>
      <c r="V3953" s="3" t="str">
        <f t="shared" ca="1" si="1003"/>
        <v xml:space="preserve"> </v>
      </c>
      <c r="W3953" s="16" t="str">
        <f t="shared" ca="1" si="1004"/>
        <v xml:space="preserve"> </v>
      </c>
      <c r="X3953" s="3" t="str">
        <f t="shared" ca="1" si="1005"/>
        <v xml:space="preserve"> </v>
      </c>
      <c r="Y3953" s="3" t="str">
        <f t="shared" ca="1" si="1006"/>
        <v xml:space="preserve"> </v>
      </c>
      <c r="Z3953" s="12" t="str">
        <f t="shared" ca="1" si="1007"/>
        <v xml:space="preserve"> </v>
      </c>
      <c r="AA3953" s="17" t="str">
        <f t="shared" ca="1" si="1008"/>
        <v xml:space="preserve"> </v>
      </c>
      <c r="AB3953" s="17" t="str">
        <f t="shared" ca="1" si="1009"/>
        <v xml:space="preserve"> </v>
      </c>
      <c r="AC3953" s="19">
        <f t="shared" ca="1" si="1010"/>
        <v>76704.06444058218</v>
      </c>
    </row>
    <row r="3954" spans="1:29" x14ac:dyDescent="0.25">
      <c r="A3954" s="22">
        <v>41745</v>
      </c>
      <c r="B3954" s="2">
        <v>37.869999999999997</v>
      </c>
      <c r="C3954" s="2">
        <v>37.19</v>
      </c>
      <c r="D3954" s="2">
        <v>37.49</v>
      </c>
      <c r="E3954">
        <v>16.48</v>
      </c>
      <c r="F3954">
        <v>16.05</v>
      </c>
      <c r="G3954">
        <v>16.25</v>
      </c>
      <c r="H3954">
        <f t="shared" si="995"/>
        <v>-5.3319114902683484E-4</v>
      </c>
      <c r="I3954">
        <f t="shared" si="996"/>
        <v>6.1919504643963563E-3</v>
      </c>
      <c r="J3954">
        <f t="shared" si="998"/>
        <v>0.87077366027892733</v>
      </c>
      <c r="K3954" s="2">
        <v>1</v>
      </c>
      <c r="L3954" s="2">
        <v>1</v>
      </c>
      <c r="M3954" s="6">
        <f ca="1">100*(D3954-MIN(OFFSET(C3954,-$M$3+1,0):C3954))/(MAX(OFFSET(B3954,-$M$3+1,0):B3954)-MIN(OFFSET(C3954,-$M$3+1,0):C3954))</f>
        <v>24.509803921568636</v>
      </c>
      <c r="N3954" s="6">
        <f ca="1">100*(G3954-MIN(OFFSET(F3954,-$M$3+1,0):F3954))/(MAX(OFFSET(E3954,-$M$3+1,0):E3954)-MIN(OFFSET(F3954,-$M$3+1,0):F3954))</f>
        <v>29.197080291970845</v>
      </c>
      <c r="O3954" s="6">
        <f t="shared" ca="1" si="999"/>
        <v>-4.6872763704022091</v>
      </c>
      <c r="P3954" s="8">
        <f t="shared" si="1000"/>
        <v>0.67999999999999972</v>
      </c>
      <c r="Q3954" s="8">
        <f t="shared" si="1001"/>
        <v>0.42999999999999972</v>
      </c>
      <c r="R3954" s="15">
        <f ca="1">AVERAGE(P3954:OFFSET(P3954,-$R$3+1,0))*$R$4*K3954</f>
        <v>111.50000000000003</v>
      </c>
      <c r="S3954" s="15">
        <f ca="1">AVERAGE(Q3954:OFFSET(Q3954,-$R$3+1,0))*$S$4*L3954</f>
        <v>65.250000000000014</v>
      </c>
      <c r="T3954" s="11" t="str">
        <f t="shared" ca="1" si="1002"/>
        <v xml:space="preserve"> </v>
      </c>
      <c r="U3954" s="11" t="str">
        <f t="shared" ca="1" si="997"/>
        <v xml:space="preserve"> </v>
      </c>
      <c r="V3954" s="3" t="str">
        <f t="shared" ca="1" si="1003"/>
        <v xml:space="preserve"> </v>
      </c>
      <c r="W3954" s="16" t="str">
        <f t="shared" ca="1" si="1004"/>
        <v xml:space="preserve"> </v>
      </c>
      <c r="X3954" s="3" t="str">
        <f t="shared" ca="1" si="1005"/>
        <v xml:space="preserve"> </v>
      </c>
      <c r="Y3954" s="3" t="str">
        <f t="shared" ca="1" si="1006"/>
        <v xml:space="preserve"> </v>
      </c>
      <c r="Z3954" s="12" t="str">
        <f t="shared" ca="1" si="1007"/>
        <v xml:space="preserve"> </v>
      </c>
      <c r="AA3954" s="17" t="str">
        <f t="shared" ca="1" si="1008"/>
        <v xml:space="preserve"> </v>
      </c>
      <c r="AB3954" s="17" t="str">
        <f t="shared" ca="1" si="1009"/>
        <v xml:space="preserve"> </v>
      </c>
      <c r="AC3954" s="19">
        <f t="shared" ca="1" si="1010"/>
        <v>76704.06444058218</v>
      </c>
    </row>
    <row r="3955" spans="1:29" x14ac:dyDescent="0.25">
      <c r="A3955" s="22">
        <v>41746</v>
      </c>
      <c r="B3955" s="2">
        <v>37.61</v>
      </c>
      <c r="C3955" s="2">
        <v>36.630000000000003</v>
      </c>
      <c r="D3955" s="2">
        <v>36.950000000000003</v>
      </c>
      <c r="E3955">
        <v>16.25</v>
      </c>
      <c r="F3955">
        <v>15.9</v>
      </c>
      <c r="G3955">
        <v>15.97</v>
      </c>
      <c r="H3955">
        <f t="shared" si="995"/>
        <v>-1.4403841024273167E-2</v>
      </c>
      <c r="I3955">
        <f t="shared" si="996"/>
        <v>-1.7230769230769161E-2</v>
      </c>
      <c r="J3955">
        <f t="shared" si="998"/>
        <v>0.86901384229829004</v>
      </c>
      <c r="K3955" s="2">
        <v>1</v>
      </c>
      <c r="L3955" s="2">
        <v>1</v>
      </c>
      <c r="M3955" s="6">
        <f ca="1">100*(D3955-MIN(OFFSET(C3955,-$M$3+1,0):C3955))/(MAX(OFFSET(B3955,-$M$3+1,0):B3955)-MIN(OFFSET(C3955,-$M$3+1,0):C3955))</f>
        <v>13.333333333333353</v>
      </c>
      <c r="N3955" s="6">
        <f ca="1">100*(G3955-MIN(OFFSET(F3955,-$M$3+1,0):F3955))/(MAX(OFFSET(E3955,-$M$3+1,0):E3955)-MIN(OFFSET(F3955,-$M$3+1,0):F3955))</f>
        <v>8.759124087591319</v>
      </c>
      <c r="O3955" s="6">
        <f t="shared" ca="1" si="999"/>
        <v>4.5742092457420345</v>
      </c>
      <c r="P3955" s="8">
        <f t="shared" si="1000"/>
        <v>0.97999999999999687</v>
      </c>
      <c r="Q3955" s="8">
        <f t="shared" si="1001"/>
        <v>0.34999999999999964</v>
      </c>
      <c r="R3955" s="15">
        <f ca="1">AVERAGE(P3955:OFFSET(P3955,-$R$3+1,0))*$R$4*K3955</f>
        <v>105.375</v>
      </c>
      <c r="S3955" s="15">
        <f ca="1">AVERAGE(Q3955:OFFSET(Q3955,-$R$3+1,0))*$S$4*L3955</f>
        <v>57.874999999999986</v>
      </c>
      <c r="T3955" s="11" t="str">
        <f t="shared" ca="1" si="1002"/>
        <v xml:space="preserve"> </v>
      </c>
      <c r="U3955" s="11" t="str">
        <f t="shared" ca="1" si="997"/>
        <v xml:space="preserve"> </v>
      </c>
      <c r="V3955" s="3" t="str">
        <f t="shared" ca="1" si="1003"/>
        <v xml:space="preserve"> </v>
      </c>
      <c r="W3955" s="16" t="str">
        <f t="shared" ca="1" si="1004"/>
        <v xml:space="preserve"> </v>
      </c>
      <c r="X3955" s="3" t="str">
        <f t="shared" ca="1" si="1005"/>
        <v xml:space="preserve"> </v>
      </c>
      <c r="Y3955" s="3" t="str">
        <f t="shared" ca="1" si="1006"/>
        <v xml:space="preserve"> </v>
      </c>
      <c r="Z3955" s="12" t="str">
        <f t="shared" ca="1" si="1007"/>
        <v xml:space="preserve"> </v>
      </c>
      <c r="AA3955" s="17" t="str">
        <f t="shared" ca="1" si="1008"/>
        <v xml:space="preserve"> </v>
      </c>
      <c r="AB3955" s="17" t="str">
        <f t="shared" ca="1" si="1009"/>
        <v xml:space="preserve"> </v>
      </c>
      <c r="AC3955" s="19">
        <f t="shared" ca="1" si="1010"/>
        <v>76704.06444058218</v>
      </c>
    </row>
    <row r="3956" spans="1:29" x14ac:dyDescent="0.25">
      <c r="A3956" s="22">
        <v>41750</v>
      </c>
      <c r="B3956" s="2">
        <v>37.22</v>
      </c>
      <c r="C3956" s="2">
        <v>36.56</v>
      </c>
      <c r="D3956" s="2">
        <v>36.799999999999997</v>
      </c>
      <c r="E3956">
        <v>16.29</v>
      </c>
      <c r="F3956">
        <v>15.78</v>
      </c>
      <c r="G3956">
        <v>16.25</v>
      </c>
      <c r="H3956">
        <f t="shared" si="995"/>
        <v>-4.0595399188093628E-3</v>
      </c>
      <c r="I3956">
        <f t="shared" si="996"/>
        <v>1.7532874139010612E-2</v>
      </c>
      <c r="J3956">
        <f t="shared" si="998"/>
        <v>0.82960665232919562</v>
      </c>
      <c r="K3956" s="2">
        <v>1</v>
      </c>
      <c r="L3956" s="2">
        <v>1</v>
      </c>
      <c r="M3956" s="6">
        <f ca="1">100*(D3956-MIN(OFFSET(C3956,-$M$3+1,0):C3956))/(MAX(OFFSET(B3956,-$M$3+1,0):B3956)-MIN(OFFSET(C3956,-$M$3+1,0):C3956))</f>
        <v>12.435233160621499</v>
      </c>
      <c r="N3956" s="6">
        <f ca="1">100*(G3956-MIN(OFFSET(F3956,-$M$3+1,0):F3956))/(MAX(OFFSET(E3956,-$M$3+1,0):E3956)-MIN(OFFSET(F3956,-$M$3+1,0):F3956))</f>
        <v>64.383561643835506</v>
      </c>
      <c r="O3956" s="6">
        <f t="shared" ca="1" si="999"/>
        <v>-51.948328483214006</v>
      </c>
      <c r="P3956" s="8">
        <f t="shared" si="1000"/>
        <v>0.65999999999999659</v>
      </c>
      <c r="Q3956" s="8">
        <f t="shared" si="1001"/>
        <v>0.50999999999999979</v>
      </c>
      <c r="R3956" s="15">
        <f ca="1">AVERAGE(P3956:OFFSET(P3956,-$R$3+1,0))*$R$4*K3956</f>
        <v>101.87499999999999</v>
      </c>
      <c r="S3956" s="15">
        <f ca="1">AVERAGE(Q3956:OFFSET(Q3956,-$R$3+1,0))*$S$4*L3956</f>
        <v>57.375000000000021</v>
      </c>
      <c r="T3956" s="11" t="str">
        <f t="shared" ca="1" si="1002"/>
        <v>Buy</v>
      </c>
      <c r="U3956" s="11" t="str">
        <f t="shared" ca="1" si="997"/>
        <v xml:space="preserve"> </v>
      </c>
      <c r="V3956" s="3">
        <f t="shared" ca="1" si="1003"/>
        <v>10</v>
      </c>
      <c r="W3956" s="16">
        <f t="shared" ca="1" si="1004"/>
        <v>-17.755991285403042</v>
      </c>
      <c r="X3956" s="3">
        <f t="shared" ca="1" si="1005"/>
        <v>36.799999999999997</v>
      </c>
      <c r="Y3956" s="3">
        <f t="shared" ca="1" si="1006"/>
        <v>16.25</v>
      </c>
      <c r="Z3956" s="12" t="str">
        <f t="shared" ca="1" si="1007"/>
        <v xml:space="preserve"> </v>
      </c>
      <c r="AA3956" s="17" t="str">
        <f t="shared" ca="1" si="1008"/>
        <v xml:space="preserve"> </v>
      </c>
      <c r="AB3956" s="17" t="str">
        <f t="shared" ca="1" si="1009"/>
        <v xml:space="preserve"> </v>
      </c>
      <c r="AC3956" s="19">
        <f t="shared" ca="1" si="1010"/>
        <v>76704.06444058218</v>
      </c>
    </row>
    <row r="3957" spans="1:29" x14ac:dyDescent="0.25">
      <c r="A3957" s="22">
        <v>41751</v>
      </c>
      <c r="B3957" s="2">
        <v>37.549999999999997</v>
      </c>
      <c r="C3957" s="2">
        <v>36.81</v>
      </c>
      <c r="D3957" s="2">
        <v>37.200000000000003</v>
      </c>
      <c r="E3957">
        <v>16.55</v>
      </c>
      <c r="F3957">
        <v>16.079999999999998</v>
      </c>
      <c r="G3957">
        <v>16.14</v>
      </c>
      <c r="H3957">
        <f t="shared" si="995"/>
        <v>1.0869565217391353E-2</v>
      </c>
      <c r="I3957">
        <f t="shared" si="996"/>
        <v>-6.7692307692307496E-3</v>
      </c>
      <c r="J3957">
        <f t="shared" si="998"/>
        <v>0.83046352794206868</v>
      </c>
      <c r="K3957" s="2">
        <v>1</v>
      </c>
      <c r="L3957" s="2">
        <v>1</v>
      </c>
      <c r="M3957" s="6">
        <f ca="1">100*(D3957-MIN(OFFSET(C3957,-$M$3+1,0):C3957))/(MAX(OFFSET(B3957,-$M$3+1,0):B3957)-MIN(OFFSET(C3957,-$M$3+1,0):C3957))</f>
        <v>33.160621761658064</v>
      </c>
      <c r="N3957" s="6">
        <f ca="1">100*(G3957-MIN(OFFSET(F3957,-$M$3+1,0):F3957))/(MAX(OFFSET(E3957,-$M$3+1,0):E3957)-MIN(OFFSET(F3957,-$M$3+1,0):F3957))</f>
        <v>46.753246753246827</v>
      </c>
      <c r="O3957" s="6">
        <f t="shared" ca="1" si="999"/>
        <v>-13.592624991588764</v>
      </c>
      <c r="P3957" s="8">
        <f t="shared" si="1000"/>
        <v>0.75</v>
      </c>
      <c r="Q3957" s="8">
        <f t="shared" si="1001"/>
        <v>0.47000000000000242</v>
      </c>
      <c r="R3957" s="15">
        <f ca="1">AVERAGE(P3957:OFFSET(P3957,-$R$3+1,0))*$R$4*K3957</f>
        <v>94.374999999999972</v>
      </c>
      <c r="S3957" s="15">
        <f ca="1">AVERAGE(Q3957:OFFSET(Q3957,-$R$3+1,0))*$S$4*L3957</f>
        <v>53.625000000000057</v>
      </c>
      <c r="T3957" s="11" t="str">
        <f t="shared" ca="1" si="1002"/>
        <v>Buy</v>
      </c>
      <c r="U3957" s="11" t="str">
        <f t="shared" ca="1" si="997"/>
        <v xml:space="preserve"> </v>
      </c>
      <c r="V3957" s="3">
        <f t="shared" ca="1" si="1003"/>
        <v>10</v>
      </c>
      <c r="W3957" s="16">
        <f t="shared" ca="1" si="1004"/>
        <v>-17.755991285403042</v>
      </c>
      <c r="X3957" s="3">
        <f t="shared" ca="1" si="1005"/>
        <v>36.799999999999997</v>
      </c>
      <c r="Y3957" s="3">
        <f t="shared" ca="1" si="1006"/>
        <v>16.25</v>
      </c>
      <c r="Z3957" s="12">
        <f t="shared" ca="1" si="1007"/>
        <v>400.00000000000568</v>
      </c>
      <c r="AA3957" s="17">
        <f t="shared" ca="1" si="1008"/>
        <v>195.31590413943246</v>
      </c>
      <c r="AB3957" s="17">
        <f t="shared" ca="1" si="1009"/>
        <v>595.31590413943809</v>
      </c>
      <c r="AC3957" s="19">
        <f t="shared" ca="1" si="1010"/>
        <v>77299.38034472162</v>
      </c>
    </row>
    <row r="3958" spans="1:29" x14ac:dyDescent="0.25">
      <c r="A3958" s="22">
        <v>41752</v>
      </c>
      <c r="B3958" s="2">
        <v>37.24</v>
      </c>
      <c r="C3958" s="2">
        <v>36.11</v>
      </c>
      <c r="D3958" s="2">
        <v>36.96</v>
      </c>
      <c r="E3958">
        <v>16.14</v>
      </c>
      <c r="F3958">
        <v>15.31</v>
      </c>
      <c r="G3958">
        <v>15.94</v>
      </c>
      <c r="H3958">
        <f t="shared" si="995"/>
        <v>-6.4516129032258229E-3</v>
      </c>
      <c r="I3958">
        <f t="shared" si="996"/>
        <v>-1.239157372986377E-2</v>
      </c>
      <c r="J3958">
        <f t="shared" si="998"/>
        <v>0.84056676701182698</v>
      </c>
      <c r="K3958" s="2">
        <v>1</v>
      </c>
      <c r="L3958" s="2">
        <v>1</v>
      </c>
      <c r="M3958" s="6">
        <f ca="1">100*(D3958-MIN(OFFSET(C3958,-$M$3+1,0):C3958))/(MAX(OFFSET(B3958,-$M$3+1,0):B3958)-MIN(OFFSET(C3958,-$M$3+1,0):C3958))</f>
        <v>35.714285714285737</v>
      </c>
      <c r="N3958" s="6">
        <f ca="1">100*(G3958-MIN(OFFSET(F3958,-$M$3+1,0):F3958))/(MAX(OFFSET(E3958,-$M$3+1,0):E3958)-MIN(OFFSET(F3958,-$M$3+1,0):F3958))</f>
        <v>50.806451612903139</v>
      </c>
      <c r="O3958" s="6">
        <f t="shared" ca="1" si="999"/>
        <v>-15.092165898617402</v>
      </c>
      <c r="P3958" s="8">
        <f t="shared" si="1000"/>
        <v>1.1300000000000026</v>
      </c>
      <c r="Q3958" s="8">
        <f t="shared" si="1001"/>
        <v>0.83000000000000007</v>
      </c>
      <c r="R3958" s="15">
        <f ca="1">AVERAGE(P3958:OFFSET(P3958,-$R$3+1,0))*$R$4*K3958</f>
        <v>93.999999999999943</v>
      </c>
      <c r="S3958" s="15">
        <f ca="1">AVERAGE(Q3958:OFFSET(Q3958,-$R$3+1,0))*$S$4*L3958</f>
        <v>52.625000000000057</v>
      </c>
      <c r="T3958" s="11" t="str">
        <f t="shared" ca="1" si="1002"/>
        <v>Buy</v>
      </c>
      <c r="U3958" s="11" t="str">
        <f t="shared" ca="1" si="997"/>
        <v xml:space="preserve"> </v>
      </c>
      <c r="V3958" s="3">
        <f t="shared" ca="1" si="1003"/>
        <v>10</v>
      </c>
      <c r="W3958" s="16">
        <f t="shared" ca="1" si="1004"/>
        <v>-17.755991285403042</v>
      </c>
      <c r="X3958" s="3">
        <f t="shared" ca="1" si="1005"/>
        <v>36.799999999999997</v>
      </c>
      <c r="Y3958" s="3">
        <f t="shared" ca="1" si="1006"/>
        <v>16.25</v>
      </c>
      <c r="Z3958" s="12">
        <f t="shared" ca="1" si="1007"/>
        <v>-240.00000000000199</v>
      </c>
      <c r="AA3958" s="17">
        <f t="shared" ca="1" si="1008"/>
        <v>355.11982570806271</v>
      </c>
      <c r="AB3958" s="17">
        <f t="shared" ca="1" si="1009"/>
        <v>115.11982570806072</v>
      </c>
      <c r="AC3958" s="19">
        <f t="shared" ca="1" si="1010"/>
        <v>77414.500170429674</v>
      </c>
    </row>
    <row r="3959" spans="1:29" x14ac:dyDescent="0.25">
      <c r="A3959" s="22">
        <v>41753</v>
      </c>
      <c r="B3959" s="2">
        <v>38.51</v>
      </c>
      <c r="C3959" s="2">
        <v>37.270000000000003</v>
      </c>
      <c r="D3959" s="2">
        <v>38.26</v>
      </c>
      <c r="E3959">
        <v>16.36</v>
      </c>
      <c r="F3959">
        <v>15.85</v>
      </c>
      <c r="G3959">
        <v>16.11</v>
      </c>
      <c r="H3959">
        <f t="shared" si="995"/>
        <v>3.517316017316019E-2</v>
      </c>
      <c r="I3959">
        <f t="shared" si="996"/>
        <v>1.0664993726474226E-2</v>
      </c>
      <c r="J3959">
        <f t="shared" si="998"/>
        <v>0.76361665460349781</v>
      </c>
      <c r="K3959" s="2">
        <v>1</v>
      </c>
      <c r="L3959" s="2">
        <v>1</v>
      </c>
      <c r="M3959" s="6">
        <f ca="1">100*(D3959-MIN(OFFSET(C3959,-$M$3+1,0):C3959))/(MAX(OFFSET(B3959,-$M$3+1,0):B3959)-MIN(OFFSET(C3959,-$M$3+1,0):C3959))</f>
        <v>89.583333333333329</v>
      </c>
      <c r="N3959" s="6">
        <f ca="1">100*(G3959-MIN(OFFSET(F3959,-$M$3+1,0):F3959))/(MAX(OFFSET(E3959,-$M$3+1,0):E3959)-MIN(OFFSET(F3959,-$M$3+1,0):F3959))</f>
        <v>64.516129032257965</v>
      </c>
      <c r="O3959" s="6">
        <f t="shared" ca="1" si="999"/>
        <v>25.067204301075364</v>
      </c>
      <c r="P3959" s="8">
        <f t="shared" si="1000"/>
        <v>1.5499999999999972</v>
      </c>
      <c r="Q3959" s="8">
        <f t="shared" si="1001"/>
        <v>0.50999999999999979</v>
      </c>
      <c r="R3959" s="15">
        <f ca="1">AVERAGE(P3959:OFFSET(P3959,-$R$3+1,0))*$R$4*K3959</f>
        <v>101.375</v>
      </c>
      <c r="S3959" s="15">
        <f ca="1">AVERAGE(Q3959:OFFSET(Q3959,-$R$3+1,0))*$S$4*L3959</f>
        <v>52.250000000000064</v>
      </c>
      <c r="T3959" s="11" t="str">
        <f t="shared" ca="1" si="1002"/>
        <v>Exit</v>
      </c>
      <c r="U3959" s="11" t="str">
        <f t="shared" ca="1" si="997"/>
        <v>Sell</v>
      </c>
      <c r="V3959" s="3">
        <f t="shared" ca="1" si="1003"/>
        <v>-10</v>
      </c>
      <c r="W3959" s="16">
        <f t="shared" ca="1" si="1004"/>
        <v>19.401913875598062</v>
      </c>
      <c r="X3959" s="3">
        <f t="shared" ca="1" si="1005"/>
        <v>36.799999999999997</v>
      </c>
      <c r="Y3959" s="3">
        <f t="shared" ca="1" si="1006"/>
        <v>16.25</v>
      </c>
      <c r="Z3959" s="12">
        <f t="shared" ca="1" si="1007"/>
        <v>1299.9999999999973</v>
      </c>
      <c r="AA3959" s="17">
        <f t="shared" ca="1" si="1008"/>
        <v>-301.85185185185162</v>
      </c>
      <c r="AB3959" s="17">
        <f t="shared" ca="1" si="1009"/>
        <v>998.14814814814565</v>
      </c>
      <c r="AC3959" s="19">
        <f t="shared" ca="1" si="1010"/>
        <v>78412.64831857782</v>
      </c>
    </row>
    <row r="3960" spans="1:29" x14ac:dyDescent="0.25">
      <c r="A3960" s="22">
        <v>41754</v>
      </c>
      <c r="B3960" s="2">
        <v>38.19</v>
      </c>
      <c r="C3960" s="2">
        <v>37.19</v>
      </c>
      <c r="D3960" s="2">
        <v>37.369999999999997</v>
      </c>
      <c r="E3960">
        <v>16.14</v>
      </c>
      <c r="F3960">
        <v>15.65</v>
      </c>
      <c r="G3960">
        <v>15.75</v>
      </c>
      <c r="H3960">
        <f t="shared" si="995"/>
        <v>-2.32618923157345E-2</v>
      </c>
      <c r="I3960">
        <f t="shared" si="996"/>
        <v>-2.2346368715083775E-2</v>
      </c>
      <c r="J3960">
        <f t="shared" si="998"/>
        <v>0.78297704359218112</v>
      </c>
      <c r="K3960" s="2">
        <v>1</v>
      </c>
      <c r="L3960" s="2">
        <v>1</v>
      </c>
      <c r="M3960" s="6">
        <f ca="1">100*(D3960-MIN(OFFSET(C3960,-$M$3+1,0):C3960))/(MAX(OFFSET(B3960,-$M$3+1,0):B3960)-MIN(OFFSET(C3960,-$M$3+1,0):C3960))</f>
        <v>52.49999999999995</v>
      </c>
      <c r="N3960" s="6">
        <f ca="1">100*(G3960-MIN(OFFSET(F3960,-$M$3+1,0):F3960))/(MAX(OFFSET(E3960,-$M$3+1,0):E3960)-MIN(OFFSET(F3960,-$M$3+1,0):F3960))</f>
        <v>35.483870967741886</v>
      </c>
      <c r="O3960" s="6">
        <f t="shared" ca="1" si="999"/>
        <v>17.016129032258064</v>
      </c>
      <c r="P3960" s="8">
        <f t="shared" si="1000"/>
        <v>1.0700000000000003</v>
      </c>
      <c r="Q3960" s="8">
        <f t="shared" si="1001"/>
        <v>0.49000000000000021</v>
      </c>
      <c r="R3960" s="15">
        <f ca="1">AVERAGE(P3960:OFFSET(P3960,-$R$3+1,0))*$R$4*K3960</f>
        <v>103.99999999999991</v>
      </c>
      <c r="S3960" s="15">
        <f ca="1">AVERAGE(Q3960:OFFSET(Q3960,-$R$3+1,0))*$S$4*L3960</f>
        <v>53.125000000000043</v>
      </c>
      <c r="T3960" s="11" t="str">
        <f t="shared" ca="1" si="1002"/>
        <v xml:space="preserve"> </v>
      </c>
      <c r="U3960" s="11" t="str">
        <f t="shared" ca="1" si="997"/>
        <v>Sell</v>
      </c>
      <c r="V3960" s="3">
        <f t="shared" ca="1" si="1003"/>
        <v>-10</v>
      </c>
      <c r="W3960" s="16">
        <f t="shared" ca="1" si="1004"/>
        <v>19.401913875598062</v>
      </c>
      <c r="X3960" s="3">
        <f t="shared" ca="1" si="1005"/>
        <v>36.799999999999997</v>
      </c>
      <c r="Y3960" s="3">
        <f t="shared" ca="1" si="1006"/>
        <v>16.25</v>
      </c>
      <c r="Z3960" s="12">
        <f t="shared" ca="1" si="1007"/>
        <v>890.00000000000057</v>
      </c>
      <c r="AA3960" s="17">
        <f t="shared" ca="1" si="1008"/>
        <v>-698.46889952152912</v>
      </c>
      <c r="AB3960" s="17">
        <f t="shared" ca="1" si="1009"/>
        <v>191.53110047847144</v>
      </c>
      <c r="AC3960" s="19">
        <f t="shared" ca="1" si="1010"/>
        <v>78604.179419056294</v>
      </c>
    </row>
    <row r="3961" spans="1:29" x14ac:dyDescent="0.25">
      <c r="A3961" s="22">
        <v>41757</v>
      </c>
      <c r="B3961" s="2">
        <v>38.799999999999997</v>
      </c>
      <c r="C3961" s="2">
        <v>37.29</v>
      </c>
      <c r="D3961" s="2">
        <v>37.619999999999997</v>
      </c>
      <c r="E3961">
        <v>16.12</v>
      </c>
      <c r="F3961">
        <v>15.53</v>
      </c>
      <c r="G3961">
        <v>15.87</v>
      </c>
      <c r="H3961">
        <f t="shared" si="995"/>
        <v>6.6898581750067798E-3</v>
      </c>
      <c r="I3961">
        <f t="shared" si="996"/>
        <v>7.6190476190476364E-3</v>
      </c>
      <c r="J3961">
        <f t="shared" si="998"/>
        <v>0.77040808044906872</v>
      </c>
      <c r="K3961" s="2">
        <v>1</v>
      </c>
      <c r="L3961" s="2">
        <v>1</v>
      </c>
      <c r="M3961" s="6">
        <f ca="1">100*(D3961-MIN(OFFSET(C3961,-$M$3+1,0):C3961))/(MAX(OFFSET(B3961,-$M$3+1,0):B3961)-MIN(OFFSET(C3961,-$M$3+1,0):C3961))</f>
        <v>56.133828996282503</v>
      </c>
      <c r="N3961" s="6">
        <f ca="1">100*(G3961-MIN(OFFSET(F3961,-$M$3+1,0):F3961))/(MAX(OFFSET(E3961,-$M$3+1,0):E3961)-MIN(OFFSET(F3961,-$M$3+1,0):F3961))</f>
        <v>45.161290322580534</v>
      </c>
      <c r="O3961" s="6">
        <f t="shared" ca="1" si="999"/>
        <v>10.972538673701969</v>
      </c>
      <c r="P3961" s="8">
        <f t="shared" si="1000"/>
        <v>1.509999999999998</v>
      </c>
      <c r="Q3961" s="8">
        <f t="shared" si="1001"/>
        <v>0.59000000000000163</v>
      </c>
      <c r="R3961" s="15">
        <f ca="1">AVERAGE(P3961:OFFSET(P3961,-$R$3+1,0))*$R$4*K3961</f>
        <v>104.12499999999989</v>
      </c>
      <c r="S3961" s="15">
        <f ca="1">AVERAGE(Q3961:OFFSET(Q3961,-$R$3+1,0))*$S$4*L3961</f>
        <v>52.250000000000043</v>
      </c>
      <c r="T3961" s="11" t="str">
        <f t="shared" ca="1" si="1002"/>
        <v xml:space="preserve"> </v>
      </c>
      <c r="U3961" s="11" t="str">
        <f t="shared" ca="1" si="997"/>
        <v>Sell</v>
      </c>
      <c r="V3961" s="3">
        <f t="shared" ca="1" si="1003"/>
        <v>-10</v>
      </c>
      <c r="W3961" s="16">
        <f t="shared" ca="1" si="1004"/>
        <v>19.401913875598062</v>
      </c>
      <c r="X3961" s="3">
        <f t="shared" ca="1" si="1005"/>
        <v>36.799999999999997</v>
      </c>
      <c r="Y3961" s="3">
        <f t="shared" ca="1" si="1006"/>
        <v>16.25</v>
      </c>
      <c r="Z3961" s="12">
        <f t="shared" ca="1" si="1007"/>
        <v>-250</v>
      </c>
      <c r="AA3961" s="17">
        <f t="shared" ca="1" si="1008"/>
        <v>232.82296650717521</v>
      </c>
      <c r="AB3961" s="17">
        <f t="shared" ca="1" si="1009"/>
        <v>-17.177033492824791</v>
      </c>
      <c r="AC3961" s="19">
        <f t="shared" ca="1" si="1010"/>
        <v>78587.002385563464</v>
      </c>
    </row>
    <row r="3962" spans="1:29" x14ac:dyDescent="0.25">
      <c r="A3962" s="22">
        <v>41758</v>
      </c>
      <c r="B3962" s="2">
        <v>37.729999999999997</v>
      </c>
      <c r="C3962" s="2">
        <v>37.270000000000003</v>
      </c>
      <c r="D3962" s="2">
        <v>37.5</v>
      </c>
      <c r="E3962">
        <v>16.16</v>
      </c>
      <c r="F3962">
        <v>15.74</v>
      </c>
      <c r="G3962">
        <v>16.05</v>
      </c>
      <c r="H3962">
        <f t="shared" si="995"/>
        <v>-3.1897926634768536E-3</v>
      </c>
      <c r="I3962">
        <f t="shared" si="996"/>
        <v>1.1342155009451904E-2</v>
      </c>
      <c r="J3962">
        <f t="shared" si="998"/>
        <v>0.75338430530047817</v>
      </c>
      <c r="K3962" s="2">
        <v>1</v>
      </c>
      <c r="L3962" s="2">
        <v>1</v>
      </c>
      <c r="M3962" s="6">
        <f ca="1">100*(D3962-MIN(OFFSET(C3962,-$M$3+1,0):C3962))/(MAX(OFFSET(B3962,-$M$3+1,0):B3962)-MIN(OFFSET(C3962,-$M$3+1,0):C3962))</f>
        <v>51.672862453531664</v>
      </c>
      <c r="N3962" s="6">
        <f ca="1">100*(G3962-MIN(OFFSET(F3962,-$M$3+1,0):F3962))/(MAX(OFFSET(E3962,-$M$3+1,0):E3962)-MIN(OFFSET(F3962,-$M$3+1,0):F3962))</f>
        <v>59.677419354838719</v>
      </c>
      <c r="O3962" s="6">
        <f t="shared" ca="1" si="999"/>
        <v>-8.0045569013070548</v>
      </c>
      <c r="P3962" s="8">
        <f t="shared" si="1000"/>
        <v>0.45999999999999375</v>
      </c>
      <c r="Q3962" s="8">
        <f t="shared" si="1001"/>
        <v>0.41999999999999993</v>
      </c>
      <c r="R3962" s="15">
        <f ca="1">AVERAGE(P3962:OFFSET(P3962,-$R$3+1,0))*$R$4*K3962</f>
        <v>101.37499999999982</v>
      </c>
      <c r="S3962" s="15">
        <f ca="1">AVERAGE(Q3962:OFFSET(Q3962,-$R$3+1,0))*$S$4*L3962</f>
        <v>52.125000000000043</v>
      </c>
      <c r="T3962" s="11" t="str">
        <f t="shared" ca="1" si="1002"/>
        <v xml:space="preserve"> </v>
      </c>
      <c r="U3962" s="11" t="str">
        <f t="shared" ca="1" si="997"/>
        <v>Exit</v>
      </c>
      <c r="V3962" s="3">
        <f t="shared" ca="1" si="1003"/>
        <v>-10</v>
      </c>
      <c r="W3962" s="16">
        <f t="shared" ca="1" si="1004"/>
        <v>19.401913875598062</v>
      </c>
      <c r="X3962" s="3">
        <f t="shared" ca="1" si="1005"/>
        <v>36.799999999999997</v>
      </c>
      <c r="Y3962" s="3">
        <f t="shared" ca="1" si="1006"/>
        <v>16.25</v>
      </c>
      <c r="Z3962" s="12">
        <f t="shared" ca="1" si="1007"/>
        <v>119.99999999999744</v>
      </c>
      <c r="AA3962" s="17">
        <f t="shared" ca="1" si="1008"/>
        <v>349.23444976076803</v>
      </c>
      <c r="AB3962" s="17">
        <f t="shared" ca="1" si="1009"/>
        <v>469.23444976076547</v>
      </c>
      <c r="AC3962" s="19">
        <f t="shared" ca="1" si="1010"/>
        <v>79056.236835324235</v>
      </c>
    </row>
    <row r="3963" spans="1:29" x14ac:dyDescent="0.25">
      <c r="A3963" s="22">
        <v>41759</v>
      </c>
      <c r="B3963" s="2">
        <v>37.770000000000003</v>
      </c>
      <c r="C3963" s="2">
        <v>37.03</v>
      </c>
      <c r="D3963" s="2">
        <v>37.35</v>
      </c>
      <c r="E3963">
        <v>16.22</v>
      </c>
      <c r="F3963">
        <v>15.84</v>
      </c>
      <c r="G3963">
        <v>16.14</v>
      </c>
      <c r="H3963">
        <f t="shared" si="995"/>
        <v>-4.0000000000000036E-3</v>
      </c>
      <c r="I3963">
        <f t="shared" si="996"/>
        <v>5.6074766355140859E-3</v>
      </c>
      <c r="J3963">
        <f t="shared" si="998"/>
        <v>0.70698239130951857</v>
      </c>
      <c r="K3963" s="2">
        <v>1</v>
      </c>
      <c r="L3963" s="2">
        <v>1</v>
      </c>
      <c r="M3963" s="6">
        <f ca="1">100*(D3963-MIN(OFFSET(C3963,-$M$3+1,0):C3963))/(MAX(OFFSET(B3963,-$M$3+1,0):B3963)-MIN(OFFSET(C3963,-$M$3+1,0):C3963))</f>
        <v>46.096654275093051</v>
      </c>
      <c r="N3963" s="6">
        <f ca="1">100*(G3963-MIN(OFFSET(F3963,-$M$3+1,0):F3963))/(MAX(OFFSET(E3963,-$M$3+1,0):E3963)-MIN(OFFSET(F3963,-$M$3+1,0):F3963))</f>
        <v>79.047619047619122</v>
      </c>
      <c r="O3963" s="6">
        <f t="shared" ca="1" si="999"/>
        <v>-32.950964772526071</v>
      </c>
      <c r="P3963" s="8">
        <f t="shared" si="1000"/>
        <v>0.74000000000000199</v>
      </c>
      <c r="Q3963" s="8">
        <f t="shared" si="1001"/>
        <v>0.37999999999999901</v>
      </c>
      <c r="R3963" s="15">
        <f ca="1">AVERAGE(P3963:OFFSET(P3963,-$R$3+1,0))*$R$4*K3963</f>
        <v>98.374999999999886</v>
      </c>
      <c r="S3963" s="15">
        <f ca="1">AVERAGE(Q3963:OFFSET(Q3963,-$R$3+1,0))*$S$4*L3963</f>
        <v>52.500000000000036</v>
      </c>
      <c r="T3963" s="11" t="str">
        <f t="shared" ca="1" si="1002"/>
        <v>Buy</v>
      </c>
      <c r="U3963" s="11" t="str">
        <f t="shared" ca="1" si="997"/>
        <v xml:space="preserve"> </v>
      </c>
      <c r="V3963" s="3">
        <f t="shared" ca="1" si="1003"/>
        <v>10</v>
      </c>
      <c r="W3963" s="16">
        <f t="shared" ca="1" si="1004"/>
        <v>-18.738095238095205</v>
      </c>
      <c r="X3963" s="3">
        <f t="shared" ca="1" si="1005"/>
        <v>37.35</v>
      </c>
      <c r="Y3963" s="3">
        <f t="shared" ca="1" si="1006"/>
        <v>16.14</v>
      </c>
      <c r="Z3963" s="12">
        <f t="shared" ca="1" si="1007"/>
        <v>149.99999999999858</v>
      </c>
      <c r="AA3963" s="17">
        <f t="shared" ca="1" si="1008"/>
        <v>174.61722488038228</v>
      </c>
      <c r="AB3963" s="17">
        <f t="shared" ca="1" si="1009"/>
        <v>324.61722488038083</v>
      </c>
      <c r="AC3963" s="19">
        <f t="shared" ca="1" si="1010"/>
        <v>79380.854060204612</v>
      </c>
    </row>
    <row r="3964" spans="1:29" x14ac:dyDescent="0.25">
      <c r="A3964" s="22">
        <v>41760</v>
      </c>
      <c r="B3964" s="2">
        <v>38.450000000000003</v>
      </c>
      <c r="C3964" s="2">
        <v>37.14</v>
      </c>
      <c r="D3964" s="2">
        <v>38.119999999999997</v>
      </c>
      <c r="E3964">
        <v>16.52</v>
      </c>
      <c r="F3964">
        <v>15.17</v>
      </c>
      <c r="G3964">
        <v>16.32</v>
      </c>
      <c r="H3964">
        <f t="shared" si="995"/>
        <v>2.0615796519410923E-2</v>
      </c>
      <c r="I3964">
        <f t="shared" si="996"/>
        <v>1.1152416356877248E-2</v>
      </c>
      <c r="J3964">
        <f t="shared" si="998"/>
        <v>0.73184229560674363</v>
      </c>
      <c r="K3964" s="2">
        <v>1</v>
      </c>
      <c r="L3964" s="2">
        <v>1</v>
      </c>
      <c r="M3964" s="6">
        <f ca="1">100*(D3964-MIN(OFFSET(C3964,-$M$3+1,0):C3964))/(MAX(OFFSET(B3964,-$M$3+1,0):B3964)-MIN(OFFSET(C3964,-$M$3+1,0):C3964))</f>
        <v>61.581920903954732</v>
      </c>
      <c r="N3964" s="6">
        <f ca="1">100*(G3964-MIN(OFFSET(F3964,-$M$3+1,0):F3964))/(MAX(OFFSET(E3964,-$M$3+1,0):E3964)-MIN(OFFSET(F3964,-$M$3+1,0):F3964))</f>
        <v>85.185185185185233</v>
      </c>
      <c r="O3964" s="6">
        <f t="shared" ca="1" si="999"/>
        <v>-23.603264281230501</v>
      </c>
      <c r="P3964" s="8">
        <f t="shared" si="1000"/>
        <v>1.3100000000000023</v>
      </c>
      <c r="Q3964" s="8">
        <f t="shared" si="1001"/>
        <v>1.3499999999999996</v>
      </c>
      <c r="R3964" s="15">
        <f ca="1">AVERAGE(P3964:OFFSET(P3964,-$R$3+1,0))*$R$4*K3964</f>
        <v>106.49999999999994</v>
      </c>
      <c r="S3964" s="15">
        <f ca="1">AVERAGE(Q3964:OFFSET(Q3964,-$R$3+1,0))*$S$4*L3964</f>
        <v>63.000000000000036</v>
      </c>
      <c r="T3964" s="11" t="str">
        <f t="shared" ca="1" si="1002"/>
        <v>Buy</v>
      </c>
      <c r="U3964" s="11" t="str">
        <f t="shared" ca="1" si="997"/>
        <v xml:space="preserve"> </v>
      </c>
      <c r="V3964" s="3">
        <f t="shared" ca="1" si="1003"/>
        <v>10</v>
      </c>
      <c r="W3964" s="16">
        <f t="shared" ca="1" si="1004"/>
        <v>-18.738095238095205</v>
      </c>
      <c r="X3964" s="3">
        <f t="shared" ca="1" si="1005"/>
        <v>37.35</v>
      </c>
      <c r="Y3964" s="3">
        <f t="shared" ca="1" si="1006"/>
        <v>16.14</v>
      </c>
      <c r="Z3964" s="12">
        <f t="shared" ca="1" si="1007"/>
        <v>769.99999999999602</v>
      </c>
      <c r="AA3964" s="17">
        <f t="shared" ca="1" si="1008"/>
        <v>-337.28571428571314</v>
      </c>
      <c r="AB3964" s="17">
        <f t="shared" ca="1" si="1009"/>
        <v>432.71428571428288</v>
      </c>
      <c r="AC3964" s="19">
        <f t="shared" ca="1" si="1010"/>
        <v>79813.568345918902</v>
      </c>
    </row>
    <row r="3965" spans="1:29" x14ac:dyDescent="0.25">
      <c r="A3965" s="22">
        <v>41761</v>
      </c>
      <c r="B3965" s="2">
        <v>39.04</v>
      </c>
      <c r="C3965" s="2">
        <v>37.89</v>
      </c>
      <c r="D3965" s="2">
        <v>38.619999999999997</v>
      </c>
      <c r="E3965">
        <v>16.68</v>
      </c>
      <c r="F3965">
        <v>16.239999999999998</v>
      </c>
      <c r="G3965">
        <v>16.34</v>
      </c>
      <c r="H3965">
        <f t="shared" si="995"/>
        <v>1.3116474291710478E-2</v>
      </c>
      <c r="I3965">
        <f t="shared" si="996"/>
        <v>1.225490196078427E-3</v>
      </c>
      <c r="J3965">
        <f t="shared" si="998"/>
        <v>0.74358598377023188</v>
      </c>
      <c r="K3965" s="2">
        <v>1</v>
      </c>
      <c r="L3965" s="2">
        <v>1</v>
      </c>
      <c r="M3965" s="6">
        <f ca="1">100*(D3965-MIN(OFFSET(C3965,-$M$3+1,0):C3965))/(MAX(OFFSET(B3965,-$M$3+1,0):B3965)-MIN(OFFSET(C3965,-$M$3+1,0):C3965))</f>
        <v>79.104477611940197</v>
      </c>
      <c r="N3965" s="6">
        <f ca="1">100*(G3965-MIN(OFFSET(F3965,-$M$3+1,0):F3965))/(MAX(OFFSET(E3965,-$M$3+1,0):E3965)-MIN(OFFSET(F3965,-$M$3+1,0):F3965))</f>
        <v>77.483443708609286</v>
      </c>
      <c r="O3965" s="6">
        <f t="shared" ca="1" si="999"/>
        <v>1.6210339033309111</v>
      </c>
      <c r="P3965" s="8">
        <f t="shared" si="1000"/>
        <v>1.1499999999999986</v>
      </c>
      <c r="Q3965" s="8">
        <f t="shared" si="1001"/>
        <v>0.44000000000000128</v>
      </c>
      <c r="R3965" s="15">
        <f ca="1">AVERAGE(P3965:OFFSET(P3965,-$R$3+1,0))*$R$4*K3965</f>
        <v>111.49999999999993</v>
      </c>
      <c r="S3965" s="15">
        <f ca="1">AVERAGE(Q3965:OFFSET(Q3965,-$R$3+1,0))*$S$4*L3965</f>
        <v>62.625000000000021</v>
      </c>
      <c r="T3965" s="11" t="str">
        <f t="shared" ca="1" si="1002"/>
        <v>Exit</v>
      </c>
      <c r="U3965" s="11" t="str">
        <f t="shared" ca="1" si="997"/>
        <v xml:space="preserve"> </v>
      </c>
      <c r="V3965" s="3">
        <f t="shared" ca="1" si="1003"/>
        <v>10</v>
      </c>
      <c r="W3965" s="16">
        <f t="shared" ca="1" si="1004"/>
        <v>-18.738095238095205</v>
      </c>
      <c r="X3965" s="3">
        <f t="shared" ca="1" si="1005"/>
        <v>37.35</v>
      </c>
      <c r="Y3965" s="3">
        <f t="shared" ca="1" si="1006"/>
        <v>16.14</v>
      </c>
      <c r="Z3965" s="12">
        <f t="shared" ca="1" si="1007"/>
        <v>500</v>
      </c>
      <c r="AA3965" s="17">
        <f t="shared" ca="1" si="1008"/>
        <v>-37.476190476189615</v>
      </c>
      <c r="AB3965" s="17">
        <f t="shared" ca="1" si="1009"/>
        <v>462.52380952381037</v>
      </c>
      <c r="AC3965" s="19">
        <f t="shared" ca="1" si="1010"/>
        <v>80276.092155442719</v>
      </c>
    </row>
    <row r="3966" spans="1:29" x14ac:dyDescent="0.25">
      <c r="A3966" s="22">
        <v>41764</v>
      </c>
      <c r="B3966" s="2">
        <v>38.479999999999997</v>
      </c>
      <c r="C3966" s="2">
        <v>37.9</v>
      </c>
      <c r="D3966" s="2">
        <v>37.96</v>
      </c>
      <c r="E3966">
        <v>16.36</v>
      </c>
      <c r="F3966">
        <v>15.86</v>
      </c>
      <c r="G3966">
        <v>16.079999999999998</v>
      </c>
      <c r="H3966">
        <f t="shared" si="995"/>
        <v>-1.7089590885551398E-2</v>
      </c>
      <c r="I3966">
        <f t="shared" si="996"/>
        <v>-1.5911872705018482E-2</v>
      </c>
      <c r="J3966">
        <f t="shared" si="998"/>
        <v>0.75464791394007358</v>
      </c>
      <c r="K3966" s="2">
        <v>1</v>
      </c>
      <c r="L3966" s="2">
        <v>1</v>
      </c>
      <c r="M3966" s="6">
        <f ca="1">100*(D3966-MIN(OFFSET(C3966,-$M$3+1,0):C3966))/(MAX(OFFSET(B3966,-$M$3+1,0):B3966)-MIN(OFFSET(C3966,-$M$3+1,0):C3966))</f>
        <v>46.268656716417944</v>
      </c>
      <c r="N3966" s="6">
        <f ca="1">100*(G3966-MIN(OFFSET(F3966,-$M$3+1,0):F3966))/(MAX(OFFSET(E3966,-$M$3+1,0):E3966)-MIN(OFFSET(F3966,-$M$3+1,0):F3966))</f>
        <v>60.264900662251549</v>
      </c>
      <c r="O3966" s="6">
        <f t="shared" ca="1" si="999"/>
        <v>-13.996243945833605</v>
      </c>
      <c r="P3966" s="8">
        <f t="shared" si="1000"/>
        <v>0.71999999999999886</v>
      </c>
      <c r="Q3966" s="8">
        <f t="shared" si="1001"/>
        <v>0.5</v>
      </c>
      <c r="R3966" s="15">
        <f ca="1">AVERAGE(P3966:OFFSET(P3966,-$R$3+1,0))*$R$4*K3966</f>
        <v>106.37499999999989</v>
      </c>
      <c r="S3966" s="15">
        <f ca="1">AVERAGE(Q3966:OFFSET(Q3966,-$R$3+1,0))*$S$4*L3966</f>
        <v>58.500000000000021</v>
      </c>
      <c r="T3966" s="11" t="str">
        <f t="shared" ca="1" si="1002"/>
        <v xml:space="preserve"> </v>
      </c>
      <c r="U3966" s="11" t="str">
        <f t="shared" ca="1" si="997"/>
        <v xml:space="preserve"> </v>
      </c>
      <c r="V3966" s="3" t="str">
        <f t="shared" ca="1" si="1003"/>
        <v xml:space="preserve"> </v>
      </c>
      <c r="W3966" s="16" t="str">
        <f t="shared" ca="1" si="1004"/>
        <v xml:space="preserve"> </v>
      </c>
      <c r="X3966" s="3" t="str">
        <f t="shared" ca="1" si="1005"/>
        <v xml:space="preserve"> </v>
      </c>
      <c r="Y3966" s="3" t="str">
        <f t="shared" ca="1" si="1006"/>
        <v xml:space="preserve"> </v>
      </c>
      <c r="Z3966" s="12" t="str">
        <f t="shared" ca="1" si="1007"/>
        <v xml:space="preserve"> </v>
      </c>
      <c r="AA3966" s="17" t="str">
        <f t="shared" ca="1" si="1008"/>
        <v xml:space="preserve"> </v>
      </c>
      <c r="AB3966" s="17" t="str">
        <f t="shared" ca="1" si="1009"/>
        <v xml:space="preserve"> </v>
      </c>
      <c r="AC3966" s="19">
        <f t="shared" ca="1" si="1010"/>
        <v>80276.092155442719</v>
      </c>
    </row>
    <row r="3967" spans="1:29" x14ac:dyDescent="0.25">
      <c r="A3967" s="22">
        <v>41765</v>
      </c>
      <c r="B3967" s="2">
        <v>37.99</v>
      </c>
      <c r="C3967" s="2">
        <v>37.08</v>
      </c>
      <c r="D3967" s="2">
        <v>37.36</v>
      </c>
      <c r="E3967">
        <v>16.04</v>
      </c>
      <c r="F3967">
        <v>15.52</v>
      </c>
      <c r="G3967">
        <v>15.68</v>
      </c>
      <c r="H3967">
        <f t="shared" si="995"/>
        <v>-1.5806111696522684E-2</v>
      </c>
      <c r="I3967">
        <f t="shared" si="996"/>
        <v>-2.487562189054715E-2</v>
      </c>
      <c r="J3967">
        <f t="shared" si="998"/>
        <v>0.69426537213968154</v>
      </c>
      <c r="K3967" s="2">
        <v>1</v>
      </c>
      <c r="L3967" s="2">
        <v>1</v>
      </c>
      <c r="M3967" s="6">
        <f ca="1">100*(D3967-MIN(OFFSET(C3967,-$M$3+1,0):C3967))/(MAX(OFFSET(B3967,-$M$3+1,0):B3967)-MIN(OFFSET(C3967,-$M$3+1,0):C3967))</f>
        <v>16.417910447761127</v>
      </c>
      <c r="N3967" s="6">
        <f ca="1">100*(G3967-MIN(OFFSET(F3967,-$M$3+1,0):F3967))/(MAX(OFFSET(E3967,-$M$3+1,0):E3967)-MIN(OFFSET(F3967,-$M$3+1,0):F3967))</f>
        <v>33.774834437086085</v>
      </c>
      <c r="O3967" s="6">
        <f t="shared" ca="1" si="999"/>
        <v>-17.356923989324958</v>
      </c>
      <c r="P3967" s="8">
        <f t="shared" si="1000"/>
        <v>0.91000000000000369</v>
      </c>
      <c r="Q3967" s="8">
        <f t="shared" si="1001"/>
        <v>0.55999999999999872</v>
      </c>
      <c r="R3967" s="15">
        <f ca="1">AVERAGE(P3967:OFFSET(P3967,-$R$3+1,0))*$R$4*K3967</f>
        <v>98.374999999999972</v>
      </c>
      <c r="S3967" s="15">
        <f ca="1">AVERAGE(Q3967:OFFSET(Q3967,-$R$3+1,0))*$S$4*L3967</f>
        <v>59.125000000000007</v>
      </c>
      <c r="T3967" s="11" t="str">
        <f t="shared" ca="1" si="1002"/>
        <v xml:space="preserve"> </v>
      </c>
      <c r="U3967" s="11" t="str">
        <f t="shared" ca="1" si="997"/>
        <v xml:space="preserve"> </v>
      </c>
      <c r="V3967" s="3" t="str">
        <f t="shared" ca="1" si="1003"/>
        <v xml:space="preserve"> </v>
      </c>
      <c r="W3967" s="16" t="str">
        <f t="shared" ca="1" si="1004"/>
        <v xml:space="preserve"> </v>
      </c>
      <c r="X3967" s="3" t="str">
        <f t="shared" ca="1" si="1005"/>
        <v xml:space="preserve"> </v>
      </c>
      <c r="Y3967" s="3" t="str">
        <f t="shared" ca="1" si="1006"/>
        <v xml:space="preserve"> </v>
      </c>
      <c r="Z3967" s="12" t="str">
        <f t="shared" ca="1" si="1007"/>
        <v xml:space="preserve"> </v>
      </c>
      <c r="AA3967" s="17" t="str">
        <f t="shared" ca="1" si="1008"/>
        <v xml:space="preserve"> </v>
      </c>
      <c r="AB3967" s="17" t="str">
        <f t="shared" ca="1" si="1009"/>
        <v xml:space="preserve"> </v>
      </c>
      <c r="AC3967" s="19">
        <f t="shared" ca="1" si="1010"/>
        <v>80276.092155442719</v>
      </c>
    </row>
    <row r="3968" spans="1:29" x14ac:dyDescent="0.25">
      <c r="A3968" s="22">
        <v>41766</v>
      </c>
      <c r="B3968" s="2">
        <v>37.64</v>
      </c>
      <c r="C3968" s="2">
        <v>37.06</v>
      </c>
      <c r="D3968" s="2">
        <v>37.32</v>
      </c>
      <c r="E3968">
        <v>15.7</v>
      </c>
      <c r="F3968">
        <v>15.29</v>
      </c>
      <c r="G3968">
        <v>15.52</v>
      </c>
      <c r="H3968">
        <f t="shared" si="995"/>
        <v>-1.0706638115631772E-3</v>
      </c>
      <c r="I3968">
        <f t="shared" si="996"/>
        <v>-1.0204081632653073E-2</v>
      </c>
      <c r="J3968">
        <f t="shared" si="998"/>
        <v>0.67585432753046859</v>
      </c>
      <c r="K3968" s="2">
        <v>1</v>
      </c>
      <c r="L3968" s="2">
        <v>1</v>
      </c>
      <c r="M3968" s="6">
        <f ca="1">100*(D3968-MIN(OFFSET(C3968,-$M$3+1,0):C3968))/(MAX(OFFSET(B3968,-$M$3+1,0):B3968)-MIN(OFFSET(C3968,-$M$3+1,0):C3968))</f>
        <v>14.427860696517385</v>
      </c>
      <c r="N3968" s="6">
        <f ca="1">100*(G3968-MIN(OFFSET(F3968,-$M$3+1,0):F3968))/(MAX(OFFSET(E3968,-$M$3+1,0):E3968)-MIN(OFFSET(F3968,-$M$3+1,0):F3968))</f>
        <v>23.178807947019848</v>
      </c>
      <c r="O3968" s="6">
        <f t="shared" ca="1" si="999"/>
        <v>-8.7509472505024632</v>
      </c>
      <c r="P3968" s="8">
        <f t="shared" si="1000"/>
        <v>0.57999999999999829</v>
      </c>
      <c r="Q3968" s="8">
        <f t="shared" si="1001"/>
        <v>0.41000000000000014</v>
      </c>
      <c r="R3968" s="15">
        <f ca="1">AVERAGE(P3968:OFFSET(P3968,-$R$3+1,0))*$R$4*K3968</f>
        <v>92.249999999999943</v>
      </c>
      <c r="S3968" s="15">
        <f ca="1">AVERAGE(Q3968:OFFSET(Q3968,-$R$3+1,0))*$S$4*L3968</f>
        <v>58.125000000000007</v>
      </c>
      <c r="T3968" s="11" t="str">
        <f t="shared" ca="1" si="1002"/>
        <v xml:space="preserve"> </v>
      </c>
      <c r="U3968" s="11" t="str">
        <f t="shared" ca="1" si="997"/>
        <v xml:space="preserve"> </v>
      </c>
      <c r="V3968" s="3" t="str">
        <f t="shared" ca="1" si="1003"/>
        <v xml:space="preserve"> </v>
      </c>
      <c r="W3968" s="16" t="str">
        <f t="shared" ca="1" si="1004"/>
        <v xml:space="preserve"> </v>
      </c>
      <c r="X3968" s="3" t="str">
        <f t="shared" ca="1" si="1005"/>
        <v xml:space="preserve"> </v>
      </c>
      <c r="Y3968" s="3" t="str">
        <f t="shared" ca="1" si="1006"/>
        <v xml:space="preserve"> </v>
      </c>
      <c r="Z3968" s="12" t="str">
        <f t="shared" ca="1" si="1007"/>
        <v xml:space="preserve"> </v>
      </c>
      <c r="AA3968" s="17" t="str">
        <f t="shared" ca="1" si="1008"/>
        <v xml:space="preserve"> </v>
      </c>
      <c r="AB3968" s="17" t="str">
        <f t="shared" ca="1" si="1009"/>
        <v xml:space="preserve"> </v>
      </c>
      <c r="AC3968" s="19">
        <f t="shared" ca="1" si="1010"/>
        <v>80276.092155442719</v>
      </c>
    </row>
    <row r="3969" spans="1:29" x14ac:dyDescent="0.25">
      <c r="A3969" s="22">
        <v>41767</v>
      </c>
      <c r="B3969" s="2">
        <v>37.92</v>
      </c>
      <c r="C3969" s="2">
        <v>36.89</v>
      </c>
      <c r="D3969" s="2">
        <v>37.159999999999997</v>
      </c>
      <c r="E3969">
        <v>15.91</v>
      </c>
      <c r="F3969">
        <v>15.36</v>
      </c>
      <c r="G3969">
        <v>15.47</v>
      </c>
      <c r="H3969">
        <f t="shared" si="995"/>
        <v>-4.2872454448018571E-3</v>
      </c>
      <c r="I3969">
        <f t="shared" si="996"/>
        <v>-3.22164948453596E-3</v>
      </c>
      <c r="J3969">
        <f t="shared" si="998"/>
        <v>0.68396709729609484</v>
      </c>
      <c r="K3969" s="2">
        <v>1</v>
      </c>
      <c r="L3969" s="2">
        <v>1</v>
      </c>
      <c r="M3969" s="6">
        <f ca="1">100*(D3969-MIN(OFFSET(C3969,-$M$3+1,0):C3969))/(MAX(OFFSET(B3969,-$M$3+1,0):B3969)-MIN(OFFSET(C3969,-$M$3+1,0):C3969))</f>
        <v>12.558139534883544</v>
      </c>
      <c r="N3969" s="6">
        <f ca="1">100*(G3969-MIN(OFFSET(F3969,-$M$3+1,0):F3969))/(MAX(OFFSET(E3969,-$M$3+1,0):E3969)-MIN(OFFSET(F3969,-$M$3+1,0):F3969))</f>
        <v>19.867549668874222</v>
      </c>
      <c r="O3969" s="6">
        <f t="shared" ca="1" si="999"/>
        <v>-7.3094101339906778</v>
      </c>
      <c r="P3969" s="8">
        <f t="shared" si="1000"/>
        <v>1.0300000000000011</v>
      </c>
      <c r="Q3969" s="8">
        <f t="shared" si="1001"/>
        <v>0.55000000000000071</v>
      </c>
      <c r="R3969" s="15">
        <f ca="1">AVERAGE(P3969:OFFSET(P3969,-$R$3+1,0))*$R$4*K3969</f>
        <v>86.249999999999986</v>
      </c>
      <c r="S3969" s="15">
        <f ca="1">AVERAGE(Q3969:OFFSET(Q3969,-$R$3+1,0))*$S$4*L3969</f>
        <v>57.624999999999993</v>
      </c>
      <c r="T3969" s="11" t="str">
        <f t="shared" ca="1" si="1002"/>
        <v xml:space="preserve"> </v>
      </c>
      <c r="U3969" s="11" t="str">
        <f t="shared" ca="1" si="997"/>
        <v xml:space="preserve"> </v>
      </c>
      <c r="V3969" s="3" t="str">
        <f t="shared" ca="1" si="1003"/>
        <v xml:space="preserve"> </v>
      </c>
      <c r="W3969" s="16" t="str">
        <f t="shared" ca="1" si="1004"/>
        <v xml:space="preserve"> </v>
      </c>
      <c r="X3969" s="3" t="str">
        <f t="shared" ca="1" si="1005"/>
        <v xml:space="preserve"> </v>
      </c>
      <c r="Y3969" s="3" t="str">
        <f t="shared" ca="1" si="1006"/>
        <v xml:space="preserve"> </v>
      </c>
      <c r="Z3969" s="12" t="str">
        <f t="shared" ca="1" si="1007"/>
        <v xml:space="preserve"> </v>
      </c>
      <c r="AA3969" s="17" t="str">
        <f t="shared" ca="1" si="1008"/>
        <v xml:space="preserve"> </v>
      </c>
      <c r="AB3969" s="17" t="str">
        <f t="shared" ca="1" si="1009"/>
        <v xml:space="preserve"> </v>
      </c>
      <c r="AC3969" s="19">
        <f t="shared" ca="1" si="1010"/>
        <v>80276.092155442719</v>
      </c>
    </row>
    <row r="3970" spans="1:29" x14ac:dyDescent="0.25">
      <c r="A3970" s="22">
        <v>41768</v>
      </c>
      <c r="B3970" s="2">
        <v>37.49</v>
      </c>
      <c r="C3970" s="2">
        <v>36.880000000000003</v>
      </c>
      <c r="D3970" s="2">
        <v>37.17</v>
      </c>
      <c r="E3970">
        <v>15.59</v>
      </c>
      <c r="F3970">
        <v>15.36</v>
      </c>
      <c r="G3970">
        <v>15.48</v>
      </c>
      <c r="H3970">
        <f t="shared" si="995"/>
        <v>2.6910656620038331E-4</v>
      </c>
      <c r="I3970">
        <f t="shared" si="996"/>
        <v>6.4641241111829117E-4</v>
      </c>
      <c r="J3970">
        <f t="shared" si="998"/>
        <v>0.67448981565650468</v>
      </c>
      <c r="K3970" s="2">
        <v>1</v>
      </c>
      <c r="L3970" s="2">
        <v>1</v>
      </c>
      <c r="M3970" s="6">
        <f ca="1">100*(D3970-MIN(OFFSET(C3970,-$M$3+1,0):C3970))/(MAX(OFFSET(B3970,-$M$3+1,0):B3970)-MIN(OFFSET(C3970,-$M$3+1,0):C3970))</f>
        <v>13.425925925925908</v>
      </c>
      <c r="N3970" s="6">
        <f ca="1">100*(G3970-MIN(OFFSET(F3970,-$M$3+1,0):F3970))/(MAX(OFFSET(E3970,-$M$3+1,0):E3970)-MIN(OFFSET(F3970,-$M$3+1,0):F3970))</f>
        <v>13.669064748201524</v>
      </c>
      <c r="O3970" s="6">
        <f t="shared" ca="1" si="999"/>
        <v>-0.24313882227561656</v>
      </c>
      <c r="P3970" s="8">
        <f t="shared" si="1000"/>
        <v>0.60999999999999943</v>
      </c>
      <c r="Q3970" s="8">
        <f t="shared" si="1001"/>
        <v>0.23000000000000043</v>
      </c>
      <c r="R3970" s="15">
        <f ca="1">AVERAGE(P3970:OFFSET(P3970,-$R$3+1,0))*$R$4*K3970</f>
        <v>88.125000000000057</v>
      </c>
      <c r="S3970" s="15">
        <f ca="1">AVERAGE(Q3970:OFFSET(Q3970,-$R$3+1,0))*$S$4*L3970</f>
        <v>55.25</v>
      </c>
      <c r="T3970" s="11" t="str">
        <f t="shared" ca="1" si="1002"/>
        <v xml:space="preserve"> </v>
      </c>
      <c r="U3970" s="11" t="str">
        <f t="shared" ca="1" si="997"/>
        <v xml:space="preserve"> </v>
      </c>
      <c r="V3970" s="3" t="str">
        <f t="shared" ca="1" si="1003"/>
        <v xml:space="preserve"> </v>
      </c>
      <c r="W3970" s="16" t="str">
        <f t="shared" ca="1" si="1004"/>
        <v xml:space="preserve"> </v>
      </c>
      <c r="X3970" s="3" t="str">
        <f t="shared" ca="1" si="1005"/>
        <v xml:space="preserve"> </v>
      </c>
      <c r="Y3970" s="3" t="str">
        <f t="shared" ca="1" si="1006"/>
        <v xml:space="preserve"> </v>
      </c>
      <c r="Z3970" s="12" t="str">
        <f t="shared" ca="1" si="1007"/>
        <v xml:space="preserve"> </v>
      </c>
      <c r="AA3970" s="17" t="str">
        <f t="shared" ca="1" si="1008"/>
        <v xml:space="preserve"> </v>
      </c>
      <c r="AB3970" s="17" t="str">
        <f t="shared" ca="1" si="1009"/>
        <v xml:space="preserve"> </v>
      </c>
      <c r="AC3970" s="19">
        <f t="shared" ca="1" si="1010"/>
        <v>80276.092155442719</v>
      </c>
    </row>
    <row r="3971" spans="1:29" x14ac:dyDescent="0.25">
      <c r="A3971" s="22">
        <v>41771</v>
      </c>
      <c r="B3971" s="2">
        <v>38.22</v>
      </c>
      <c r="C3971" s="2">
        <v>37.29</v>
      </c>
      <c r="D3971" s="2">
        <v>37.979999999999997</v>
      </c>
      <c r="E3971">
        <v>15.82</v>
      </c>
      <c r="F3971">
        <v>15.51</v>
      </c>
      <c r="G3971">
        <v>15.75</v>
      </c>
      <c r="H3971">
        <f t="shared" si="995"/>
        <v>2.1791767554479202E-2</v>
      </c>
      <c r="I3971">
        <f t="shared" si="996"/>
        <v>1.744186046511631E-2</v>
      </c>
      <c r="J3971">
        <f t="shared" si="998"/>
        <v>0.69997935094086772</v>
      </c>
      <c r="K3971" s="2">
        <v>1</v>
      </c>
      <c r="L3971" s="2">
        <v>1</v>
      </c>
      <c r="M3971" s="6">
        <f ca="1">100*(D3971-MIN(OFFSET(C3971,-$M$3+1,0):C3971))/(MAX(OFFSET(B3971,-$M$3+1,0):B3971)-MIN(OFFSET(C3971,-$M$3+1,0):C3971))</f>
        <v>68.749999999999886</v>
      </c>
      <c r="N3971" s="6">
        <f ca="1">100*(G3971-MIN(OFFSET(F3971,-$M$3+1,0):F3971))/(MAX(OFFSET(E3971,-$M$3+1,0):E3971)-MIN(OFFSET(F3971,-$M$3+1,0):F3971))</f>
        <v>42.990654205607548</v>
      </c>
      <c r="O3971" s="6">
        <f t="shared" ca="1" si="999"/>
        <v>25.759345794392338</v>
      </c>
      <c r="P3971" s="8">
        <f t="shared" si="1000"/>
        <v>1.0499999999999972</v>
      </c>
      <c r="Q3971" s="8">
        <f t="shared" si="1001"/>
        <v>0.33999999999999986</v>
      </c>
      <c r="R3971" s="15">
        <f ca="1">AVERAGE(P3971:OFFSET(P3971,-$R$3+1,0))*$R$4*K3971</f>
        <v>92</v>
      </c>
      <c r="S3971" s="15">
        <f ca="1">AVERAGE(Q3971:OFFSET(Q3971,-$R$3+1,0))*$S$4*L3971</f>
        <v>54.750000000000007</v>
      </c>
      <c r="T3971" s="11" t="str">
        <f t="shared" ca="1" si="1002"/>
        <v xml:space="preserve"> </v>
      </c>
      <c r="U3971" s="11" t="str">
        <f t="shared" ca="1" si="997"/>
        <v>Sell</v>
      </c>
      <c r="V3971" s="3">
        <f t="shared" ca="1" si="1003"/>
        <v>-10</v>
      </c>
      <c r="W3971" s="16">
        <f t="shared" ca="1" si="1004"/>
        <v>16.803652968036527</v>
      </c>
      <c r="X3971" s="3">
        <f t="shared" ca="1" si="1005"/>
        <v>37.979999999999997</v>
      </c>
      <c r="Y3971" s="3">
        <f t="shared" ca="1" si="1006"/>
        <v>15.75</v>
      </c>
      <c r="Z3971" s="12" t="str">
        <f t="shared" ca="1" si="1007"/>
        <v xml:space="preserve"> </v>
      </c>
      <c r="AA3971" s="17" t="str">
        <f t="shared" ca="1" si="1008"/>
        <v xml:space="preserve"> </v>
      </c>
      <c r="AB3971" s="17" t="str">
        <f t="shared" ca="1" si="1009"/>
        <v xml:space="preserve"> </v>
      </c>
      <c r="AC3971" s="19">
        <f t="shared" ca="1" si="1010"/>
        <v>80276.092155442719</v>
      </c>
    </row>
    <row r="3972" spans="1:29" x14ac:dyDescent="0.25">
      <c r="A3972" s="22">
        <v>41772</v>
      </c>
      <c r="B3972" s="2">
        <v>39.17</v>
      </c>
      <c r="C3972" s="2">
        <v>38.130000000000003</v>
      </c>
      <c r="D3972" s="2">
        <v>38.520000000000003</v>
      </c>
      <c r="E3972">
        <v>16.309999999999999</v>
      </c>
      <c r="F3972">
        <v>15.86</v>
      </c>
      <c r="G3972">
        <v>15.9</v>
      </c>
      <c r="H3972">
        <f t="shared" si="995"/>
        <v>1.4218009478673244E-2</v>
      </c>
      <c r="I3972">
        <f t="shared" si="996"/>
        <v>9.52380952380949E-3</v>
      </c>
      <c r="J3972">
        <f t="shared" si="998"/>
        <v>0.70974662671338828</v>
      </c>
      <c r="K3972" s="2">
        <v>1</v>
      </c>
      <c r="L3972" s="2">
        <v>1</v>
      </c>
      <c r="M3972" s="6">
        <f ca="1">100*(D3972-MIN(OFFSET(C3972,-$M$3+1,0):C3972))/(MAX(OFFSET(B3972,-$M$3+1,0):B3972)-MIN(OFFSET(C3972,-$M$3+1,0):C3972))</f>
        <v>71.615720524017519</v>
      </c>
      <c r="N3972" s="6">
        <f ca="1">100*(G3972-MIN(OFFSET(F3972,-$M$3+1,0):F3972))/(MAX(OFFSET(E3972,-$M$3+1,0):E3972)-MIN(OFFSET(F3972,-$M$3+1,0):F3972))</f>
        <v>59.803921568627594</v>
      </c>
      <c r="O3972" s="6">
        <f t="shared" ca="1" si="999"/>
        <v>11.811798955389925</v>
      </c>
      <c r="P3972" s="8">
        <f t="shared" si="1000"/>
        <v>1.1900000000000048</v>
      </c>
      <c r="Q3972" s="8">
        <f t="shared" si="1001"/>
        <v>0.55999999999999872</v>
      </c>
      <c r="R3972" s="15">
        <f ca="1">AVERAGE(P3972:OFFSET(P3972,-$R$3+1,0))*$R$4*K3972</f>
        <v>90.500000000000028</v>
      </c>
      <c r="S3972" s="15">
        <f ca="1">AVERAGE(Q3972:OFFSET(Q3972,-$R$3+1,0))*$S$4*L3972</f>
        <v>44.875</v>
      </c>
      <c r="T3972" s="11" t="str">
        <f t="shared" ca="1" si="1002"/>
        <v xml:space="preserve"> </v>
      </c>
      <c r="U3972" s="11" t="str">
        <f t="shared" ca="1" si="997"/>
        <v>Sell</v>
      </c>
      <c r="V3972" s="3">
        <f t="shared" ca="1" si="1003"/>
        <v>-10</v>
      </c>
      <c r="W3972" s="16">
        <f t="shared" ca="1" si="1004"/>
        <v>16.803652968036527</v>
      </c>
      <c r="X3972" s="3">
        <f t="shared" ca="1" si="1005"/>
        <v>37.979999999999997</v>
      </c>
      <c r="Y3972" s="3">
        <f t="shared" ca="1" si="1006"/>
        <v>15.75</v>
      </c>
      <c r="Z3972" s="12">
        <f t="shared" ca="1" si="1007"/>
        <v>-540.00000000000625</v>
      </c>
      <c r="AA3972" s="17">
        <f t="shared" ca="1" si="1008"/>
        <v>252.05479452054851</v>
      </c>
      <c r="AB3972" s="17">
        <f t="shared" ca="1" si="1009"/>
        <v>-287.94520547945774</v>
      </c>
      <c r="AC3972" s="19">
        <f t="shared" ca="1" si="1010"/>
        <v>79988.146949963266</v>
      </c>
    </row>
    <row r="3973" spans="1:29" x14ac:dyDescent="0.25">
      <c r="A3973" s="22">
        <v>41773</v>
      </c>
      <c r="B3973" s="2">
        <v>38.58</v>
      </c>
      <c r="C3973" s="2">
        <v>37.299999999999997</v>
      </c>
      <c r="D3973" s="2">
        <v>37.35</v>
      </c>
      <c r="E3973">
        <v>15.93</v>
      </c>
      <c r="F3973">
        <v>15.47</v>
      </c>
      <c r="G3973">
        <v>15.48</v>
      </c>
      <c r="H3973">
        <f t="shared" ref="H3973:H4036" si="1011">D3973/D3972-1</f>
        <v>-3.0373831775700966E-2</v>
      </c>
      <c r="I3973">
        <f t="shared" ref="I3973:I4036" si="1012">G3973/G3972-1</f>
        <v>-2.6415094339622636E-2</v>
      </c>
      <c r="J3973">
        <f t="shared" si="998"/>
        <v>0.76208288384158152</v>
      </c>
      <c r="K3973" s="2">
        <v>1</v>
      </c>
      <c r="L3973" s="2">
        <v>1</v>
      </c>
      <c r="M3973" s="6">
        <f ca="1">100*(D3973-MIN(OFFSET(C3973,-$M$3+1,0):C3973))/(MAX(OFFSET(B3973,-$M$3+1,0):B3973)-MIN(OFFSET(C3973,-$M$3+1,0):C3973))</f>
        <v>20.524017467248868</v>
      </c>
      <c r="N3973" s="6">
        <f ca="1">100*(G3973-MIN(OFFSET(F3973,-$M$3+1,0):F3973))/(MAX(OFFSET(E3973,-$M$3+1,0):E3973)-MIN(OFFSET(F3973,-$M$3+1,0):F3973))</f>
        <v>18.62745098039229</v>
      </c>
      <c r="O3973" s="6">
        <f t="shared" ca="1" si="999"/>
        <v>1.8965664868565781</v>
      </c>
      <c r="P3973" s="8">
        <f t="shared" si="1000"/>
        <v>1.2800000000000011</v>
      </c>
      <c r="Q3973" s="8">
        <f t="shared" si="1001"/>
        <v>0.45999999999999908</v>
      </c>
      <c r="R3973" s="15">
        <f ca="1">AVERAGE(P3973:OFFSET(P3973,-$R$3+1,0))*$R$4*K3973</f>
        <v>92.125000000000057</v>
      </c>
      <c r="S3973" s="15">
        <f ca="1">AVERAGE(Q3973:OFFSET(Q3973,-$R$3+1,0))*$S$4*L3973</f>
        <v>45.124999999999972</v>
      </c>
      <c r="T3973" s="11" t="str">
        <f t="shared" ca="1" si="1002"/>
        <v xml:space="preserve"> </v>
      </c>
      <c r="U3973" s="11" t="str">
        <f t="shared" ca="1" si="997"/>
        <v>Sell</v>
      </c>
      <c r="V3973" s="3">
        <f t="shared" ca="1" si="1003"/>
        <v>-10</v>
      </c>
      <c r="W3973" s="16">
        <f t="shared" ca="1" si="1004"/>
        <v>16.803652968036527</v>
      </c>
      <c r="X3973" s="3">
        <f t="shared" ca="1" si="1005"/>
        <v>37.979999999999997</v>
      </c>
      <c r="Y3973" s="3">
        <f t="shared" ca="1" si="1006"/>
        <v>15.75</v>
      </c>
      <c r="Z3973" s="12">
        <f t="shared" ca="1" si="1007"/>
        <v>1170.0000000000018</v>
      </c>
      <c r="AA3973" s="17">
        <f t="shared" ca="1" si="1008"/>
        <v>-705.75342465753397</v>
      </c>
      <c r="AB3973" s="17">
        <f t="shared" ca="1" si="1009"/>
        <v>464.24657534246785</v>
      </c>
      <c r="AC3973" s="19">
        <f t="shared" ca="1" si="1010"/>
        <v>80452.393525305728</v>
      </c>
    </row>
    <row r="3974" spans="1:29" x14ac:dyDescent="0.25">
      <c r="A3974" s="22">
        <v>41774</v>
      </c>
      <c r="B3974" s="2">
        <v>37.450000000000003</v>
      </c>
      <c r="C3974" s="2">
        <v>36.24</v>
      </c>
      <c r="D3974" s="2">
        <v>37.26</v>
      </c>
      <c r="E3974">
        <v>15.54</v>
      </c>
      <c r="F3974">
        <v>15.03</v>
      </c>
      <c r="G3974">
        <v>15.48</v>
      </c>
      <c r="H3974">
        <f t="shared" si="1011"/>
        <v>-2.4096385542169418E-3</v>
      </c>
      <c r="I3974">
        <f t="shared" si="1012"/>
        <v>0</v>
      </c>
      <c r="J3974">
        <f t="shared" si="998"/>
        <v>0.76795830334248438</v>
      </c>
      <c r="K3974" s="2">
        <v>1</v>
      </c>
      <c r="L3974" s="2">
        <v>1</v>
      </c>
      <c r="M3974" s="6">
        <f ca="1">100*(D3974-MIN(OFFSET(C3974,-$M$3+1,0):C3974))/(MAX(OFFSET(B3974,-$M$3+1,0):B3974)-MIN(OFFSET(C3974,-$M$3+1,0):C3974))</f>
        <v>34.812286689419665</v>
      </c>
      <c r="N3974" s="6">
        <f ca="1">100*(G3974-MIN(OFFSET(F3974,-$M$3+1,0):F3974))/(MAX(OFFSET(E3974,-$M$3+1,0):E3974)-MIN(OFFSET(F3974,-$M$3+1,0):F3974))</f>
        <v>35.156250000000099</v>
      </c>
      <c r="O3974" s="6">
        <f t="shared" ca="1" si="999"/>
        <v>-0.34396331058043472</v>
      </c>
      <c r="P3974" s="8">
        <f t="shared" si="1000"/>
        <v>1.2100000000000009</v>
      </c>
      <c r="Q3974" s="8">
        <f t="shared" si="1001"/>
        <v>0.50999999999999979</v>
      </c>
      <c r="R3974" s="15">
        <f ca="1">AVERAGE(P3974:OFFSET(P3974,-$R$3+1,0))*$R$4*K3974</f>
        <v>98.250000000000085</v>
      </c>
      <c r="S3974" s="15">
        <f ca="1">AVERAGE(Q3974:OFFSET(Q3974,-$R$3+1,0))*$S$4*L3974</f>
        <v>45.249999999999972</v>
      </c>
      <c r="T3974" s="11" t="str">
        <f t="shared" ca="1" si="1002"/>
        <v xml:space="preserve"> </v>
      </c>
      <c r="U3974" s="11" t="str">
        <f t="shared" ca="1" si="997"/>
        <v>Exit</v>
      </c>
      <c r="V3974" s="3">
        <f t="shared" ca="1" si="1003"/>
        <v>-10</v>
      </c>
      <c r="W3974" s="16">
        <f t="shared" ca="1" si="1004"/>
        <v>16.803652968036527</v>
      </c>
      <c r="X3974" s="3">
        <f t="shared" ca="1" si="1005"/>
        <v>37.979999999999997</v>
      </c>
      <c r="Y3974" s="3">
        <f t="shared" ca="1" si="1006"/>
        <v>15.75</v>
      </c>
      <c r="Z3974" s="12">
        <f t="shared" ca="1" si="1007"/>
        <v>90.000000000003411</v>
      </c>
      <c r="AA3974" s="17">
        <f t="shared" ca="1" si="1008"/>
        <v>0</v>
      </c>
      <c r="AB3974" s="17">
        <f t="shared" ca="1" si="1009"/>
        <v>90.000000000003411</v>
      </c>
      <c r="AC3974" s="19">
        <f t="shared" ca="1" si="1010"/>
        <v>80542.393525305728</v>
      </c>
    </row>
    <row r="3975" spans="1:29" x14ac:dyDescent="0.25">
      <c r="A3975" s="22">
        <v>41775</v>
      </c>
      <c r="B3975" s="2">
        <v>37.76</v>
      </c>
      <c r="C3975" s="2">
        <v>36.97</v>
      </c>
      <c r="D3975" s="2">
        <v>37.299999999999997</v>
      </c>
      <c r="E3975">
        <v>15.73</v>
      </c>
      <c r="F3975">
        <v>15.43</v>
      </c>
      <c r="G3975">
        <v>15.56</v>
      </c>
      <c r="H3975">
        <f t="shared" si="1011"/>
        <v>1.0735373054213682E-3</v>
      </c>
      <c r="I3975">
        <f t="shared" si="1012"/>
        <v>5.1679586563306845E-3</v>
      </c>
      <c r="J3975">
        <f t="shared" si="998"/>
        <v>0.75230887010927139</v>
      </c>
      <c r="K3975" s="2">
        <v>1</v>
      </c>
      <c r="L3975" s="2">
        <v>1</v>
      </c>
      <c r="M3975" s="6">
        <f ca="1">100*(D3975-MIN(OFFSET(C3975,-$M$3+1,0):C3975))/(MAX(OFFSET(B3975,-$M$3+1,0):B3975)-MIN(OFFSET(C3975,-$M$3+1,0):C3975))</f>
        <v>36.177474402730212</v>
      </c>
      <c r="N3975" s="6">
        <f ca="1">100*(G3975-MIN(OFFSET(F3975,-$M$3+1,0):F3975))/(MAX(OFFSET(E3975,-$M$3+1,0):E3975)-MIN(OFFSET(F3975,-$M$3+1,0):F3975))</f>
        <v>41.406250000000107</v>
      </c>
      <c r="O3975" s="6">
        <f t="shared" ca="1" si="999"/>
        <v>-5.2287755972698946</v>
      </c>
      <c r="P3975" s="8">
        <f t="shared" si="1000"/>
        <v>0.78999999999999915</v>
      </c>
      <c r="Q3975" s="8">
        <f t="shared" si="1001"/>
        <v>0.30000000000000071</v>
      </c>
      <c r="R3975" s="15">
        <f ca="1">AVERAGE(P3975:OFFSET(P3975,-$R$3+1,0))*$R$4*K3975</f>
        <v>96.750000000000028</v>
      </c>
      <c r="S3975" s="15">
        <f ca="1">AVERAGE(Q3975:OFFSET(Q3975,-$R$3+1,0))*$S$4*L3975</f>
        <v>41.999999999999993</v>
      </c>
      <c r="T3975" s="11" t="str">
        <f t="shared" ca="1" si="1002"/>
        <v xml:space="preserve"> </v>
      </c>
      <c r="U3975" s="11" t="str">
        <f t="shared" ca="1" si="997"/>
        <v xml:space="preserve"> </v>
      </c>
      <c r="V3975" s="3" t="str">
        <f t="shared" ca="1" si="1003"/>
        <v xml:space="preserve"> </v>
      </c>
      <c r="W3975" s="16" t="str">
        <f t="shared" ca="1" si="1004"/>
        <v xml:space="preserve"> </v>
      </c>
      <c r="X3975" s="3" t="str">
        <f t="shared" ca="1" si="1005"/>
        <v xml:space="preserve"> </v>
      </c>
      <c r="Y3975" s="3" t="str">
        <f t="shared" ca="1" si="1006"/>
        <v xml:space="preserve"> </v>
      </c>
      <c r="Z3975" s="12" t="str">
        <f t="shared" ca="1" si="1007"/>
        <v xml:space="preserve"> </v>
      </c>
      <c r="AA3975" s="17" t="str">
        <f t="shared" ca="1" si="1008"/>
        <v xml:space="preserve"> </v>
      </c>
      <c r="AB3975" s="17" t="str">
        <f t="shared" ca="1" si="1009"/>
        <v xml:space="preserve"> </v>
      </c>
      <c r="AC3975" s="19">
        <f t="shared" ca="1" si="1010"/>
        <v>80542.393525305728</v>
      </c>
    </row>
    <row r="3976" spans="1:29" x14ac:dyDescent="0.25">
      <c r="A3976" s="22">
        <v>41778</v>
      </c>
      <c r="B3976" s="2">
        <v>37.26</v>
      </c>
      <c r="C3976" s="2">
        <v>36.729999999999997</v>
      </c>
      <c r="D3976" s="2">
        <v>37.11</v>
      </c>
      <c r="E3976">
        <v>15.55</v>
      </c>
      <c r="F3976">
        <v>15.23</v>
      </c>
      <c r="G3976">
        <v>15.5</v>
      </c>
      <c r="H3976">
        <f t="shared" si="1011"/>
        <v>-5.0938337801608169E-3</v>
      </c>
      <c r="I3976">
        <f t="shared" si="1012"/>
        <v>-3.856041131105381E-3</v>
      </c>
      <c r="J3976">
        <f t="shared" si="998"/>
        <v>0.81967455293616287</v>
      </c>
      <c r="K3976" s="2">
        <v>1</v>
      </c>
      <c r="L3976" s="2">
        <v>1</v>
      </c>
      <c r="M3976" s="6">
        <f ca="1">100*(D3976-MIN(OFFSET(C3976,-$M$3+1,0):C3976))/(MAX(OFFSET(B3976,-$M$3+1,0):B3976)-MIN(OFFSET(C3976,-$M$3+1,0):C3976))</f>
        <v>29.692832764505035</v>
      </c>
      <c r="N3976" s="6">
        <f ca="1">100*(G3976-MIN(OFFSET(F3976,-$M$3+1,0):F3976))/(MAX(OFFSET(E3976,-$M$3+1,0):E3976)-MIN(OFFSET(F3976,-$M$3+1,0):F3976))</f>
        <v>36.718750000000071</v>
      </c>
      <c r="O3976" s="6">
        <f t="shared" ca="1" si="999"/>
        <v>-7.0259172354950366</v>
      </c>
      <c r="P3976" s="8">
        <f t="shared" si="1000"/>
        <v>0.57000000000000028</v>
      </c>
      <c r="Q3976" s="8">
        <f t="shared" si="1001"/>
        <v>0.33000000000000007</v>
      </c>
      <c r="R3976" s="15">
        <f ca="1">AVERAGE(P3976:OFFSET(P3976,-$R$3+1,0))*$R$4*K3976</f>
        <v>96.625000000000057</v>
      </c>
      <c r="S3976" s="15">
        <f ca="1">AVERAGE(Q3976:OFFSET(Q3976,-$R$3+1,0))*$S$4*L3976</f>
        <v>40.999999999999993</v>
      </c>
      <c r="T3976" s="11" t="str">
        <f t="shared" ca="1" si="1002"/>
        <v xml:space="preserve"> </v>
      </c>
      <c r="U3976" s="11" t="str">
        <f t="shared" ca="1" si="997"/>
        <v xml:space="preserve"> </v>
      </c>
      <c r="V3976" s="3" t="str">
        <f t="shared" ca="1" si="1003"/>
        <v xml:space="preserve"> </v>
      </c>
      <c r="W3976" s="16" t="str">
        <f t="shared" ca="1" si="1004"/>
        <v xml:space="preserve"> </v>
      </c>
      <c r="X3976" s="3" t="str">
        <f t="shared" ca="1" si="1005"/>
        <v xml:space="preserve"> </v>
      </c>
      <c r="Y3976" s="3" t="str">
        <f t="shared" ca="1" si="1006"/>
        <v xml:space="preserve"> </v>
      </c>
      <c r="Z3976" s="12" t="str">
        <f t="shared" ca="1" si="1007"/>
        <v xml:space="preserve"> </v>
      </c>
      <c r="AA3976" s="17" t="str">
        <f t="shared" ca="1" si="1008"/>
        <v xml:space="preserve"> </v>
      </c>
      <c r="AB3976" s="17" t="str">
        <f t="shared" ca="1" si="1009"/>
        <v xml:space="preserve"> </v>
      </c>
      <c r="AC3976" s="19">
        <f t="shared" ca="1" si="1010"/>
        <v>80542.393525305728</v>
      </c>
    </row>
    <row r="3977" spans="1:29" x14ac:dyDescent="0.25">
      <c r="A3977" s="22">
        <v>41779</v>
      </c>
      <c r="B3977" s="2">
        <v>37.31</v>
      </c>
      <c r="C3977" s="2">
        <v>36.54</v>
      </c>
      <c r="D3977" s="2">
        <v>36.79</v>
      </c>
      <c r="E3977">
        <v>15.59</v>
      </c>
      <c r="F3977">
        <v>15.22</v>
      </c>
      <c r="G3977">
        <v>15.32</v>
      </c>
      <c r="H3977">
        <f t="shared" si="1011"/>
        <v>-8.623012665049834E-3</v>
      </c>
      <c r="I3977">
        <f t="shared" si="1012"/>
        <v>-1.1612903225806437E-2</v>
      </c>
      <c r="J3977">
        <f t="shared" si="998"/>
        <v>0.84727721868620209</v>
      </c>
      <c r="K3977" s="2">
        <v>1</v>
      </c>
      <c r="L3977" s="2">
        <v>1</v>
      </c>
      <c r="M3977" s="6">
        <f ca="1">100*(D3977-MIN(OFFSET(C3977,-$M$3+1,0):C3977))/(MAX(OFFSET(B3977,-$M$3+1,0):B3977)-MIN(OFFSET(C3977,-$M$3+1,0):C3977))</f>
        <v>18.771331058020383</v>
      </c>
      <c r="N3977" s="6">
        <f ca="1">100*(G3977-MIN(OFFSET(F3977,-$M$3+1,0):F3977))/(MAX(OFFSET(E3977,-$M$3+1,0):E3977)-MIN(OFFSET(F3977,-$M$3+1,0):F3977))</f>
        <v>22.656250000000082</v>
      </c>
      <c r="O3977" s="6">
        <f t="shared" ca="1" si="999"/>
        <v>-3.8849189419796986</v>
      </c>
      <c r="P3977" s="8">
        <f t="shared" si="1000"/>
        <v>0.77000000000000313</v>
      </c>
      <c r="Q3977" s="8">
        <f t="shared" si="1001"/>
        <v>0.36999999999999922</v>
      </c>
      <c r="R3977" s="15">
        <f ca="1">AVERAGE(P3977:OFFSET(P3977,-$R$3+1,0))*$R$4*K3977</f>
        <v>93.375000000000071</v>
      </c>
      <c r="S3977" s="15">
        <f ca="1">AVERAGE(Q3977:OFFSET(Q3977,-$R$3+1,0))*$S$4*L3977</f>
        <v>38.749999999999972</v>
      </c>
      <c r="T3977" s="11" t="str">
        <f t="shared" ca="1" si="1002"/>
        <v xml:space="preserve"> </v>
      </c>
      <c r="U3977" s="11" t="str">
        <f t="shared" ca="1" si="997"/>
        <v xml:space="preserve"> </v>
      </c>
      <c r="V3977" s="3" t="str">
        <f t="shared" ca="1" si="1003"/>
        <v xml:space="preserve"> </v>
      </c>
      <c r="W3977" s="16" t="str">
        <f t="shared" ca="1" si="1004"/>
        <v xml:space="preserve"> </v>
      </c>
      <c r="X3977" s="3" t="str">
        <f t="shared" ca="1" si="1005"/>
        <v xml:space="preserve"> </v>
      </c>
      <c r="Y3977" s="3" t="str">
        <f t="shared" ca="1" si="1006"/>
        <v xml:space="preserve"> </v>
      </c>
      <c r="Z3977" s="12" t="str">
        <f t="shared" ca="1" si="1007"/>
        <v xml:space="preserve"> </v>
      </c>
      <c r="AA3977" s="17" t="str">
        <f t="shared" ca="1" si="1008"/>
        <v xml:space="preserve"> </v>
      </c>
      <c r="AB3977" s="17" t="str">
        <f t="shared" ca="1" si="1009"/>
        <v xml:space="preserve"> </v>
      </c>
      <c r="AC3977" s="19">
        <f t="shared" ca="1" si="1010"/>
        <v>80542.393525305728</v>
      </c>
    </row>
    <row r="3978" spans="1:29" x14ac:dyDescent="0.25">
      <c r="A3978" s="22">
        <v>41780</v>
      </c>
      <c r="B3978" s="2">
        <v>37.119999999999997</v>
      </c>
      <c r="C3978" s="2">
        <v>36.6</v>
      </c>
      <c r="D3978" s="2">
        <v>37.049999999999997</v>
      </c>
      <c r="E3978">
        <v>15.64</v>
      </c>
      <c r="F3978">
        <v>15.26</v>
      </c>
      <c r="G3978">
        <v>15.54</v>
      </c>
      <c r="H3978">
        <f t="shared" si="1011"/>
        <v>7.0671378091873294E-3</v>
      </c>
      <c r="I3978">
        <f t="shared" si="1012"/>
        <v>1.4360313315926909E-2</v>
      </c>
      <c r="J3978">
        <f t="shared" si="998"/>
        <v>0.83938280839443136</v>
      </c>
      <c r="K3978" s="2">
        <v>1</v>
      </c>
      <c r="L3978" s="2">
        <v>1</v>
      </c>
      <c r="M3978" s="6">
        <f ca="1">100*(D3978-MIN(OFFSET(C3978,-$M$3+1,0):C3978))/(MAX(OFFSET(B3978,-$M$3+1,0):B3978)-MIN(OFFSET(C3978,-$M$3+1,0):C3978))</f>
        <v>34.615384615384464</v>
      </c>
      <c r="N3978" s="6">
        <f ca="1">100*(G3978-MIN(OFFSET(F3978,-$M$3+1,0):F3978))/(MAX(OFFSET(E3978,-$M$3+1,0):E3978)-MIN(OFFSET(F3978,-$M$3+1,0):F3978))</f>
        <v>56.666666666666622</v>
      </c>
      <c r="O3978" s="6">
        <f t="shared" ca="1" si="999"/>
        <v>-22.051282051282158</v>
      </c>
      <c r="P3978" s="8">
        <f t="shared" si="1000"/>
        <v>0.51999999999999602</v>
      </c>
      <c r="Q3978" s="8">
        <f t="shared" si="1001"/>
        <v>0.38000000000000078</v>
      </c>
      <c r="R3978" s="15">
        <f ca="1">AVERAGE(P3978:OFFSET(P3978,-$R$3+1,0))*$R$4*K3978</f>
        <v>92.250000000000028</v>
      </c>
      <c r="S3978" s="15">
        <f ca="1">AVERAGE(Q3978:OFFSET(Q3978,-$R$3+1,0))*$S$4*L3978</f>
        <v>40.624999999999979</v>
      </c>
      <c r="T3978" s="11" t="str">
        <f t="shared" ca="1" si="1002"/>
        <v>Buy</v>
      </c>
      <c r="U3978" s="11" t="str">
        <f t="shared" ca="1" si="997"/>
        <v xml:space="preserve"> </v>
      </c>
      <c r="V3978" s="3">
        <f t="shared" ca="1" si="1003"/>
        <v>10</v>
      </c>
      <c r="W3978" s="16">
        <f t="shared" ca="1" si="1004"/>
        <v>-22.707692307692326</v>
      </c>
      <c r="X3978" s="3">
        <f t="shared" ca="1" si="1005"/>
        <v>37.049999999999997</v>
      </c>
      <c r="Y3978" s="3">
        <f t="shared" ca="1" si="1006"/>
        <v>15.54</v>
      </c>
      <c r="Z3978" s="12" t="str">
        <f t="shared" ca="1" si="1007"/>
        <v xml:space="preserve"> </v>
      </c>
      <c r="AA3978" s="17" t="str">
        <f t="shared" ca="1" si="1008"/>
        <v xml:space="preserve"> </v>
      </c>
      <c r="AB3978" s="17" t="str">
        <f t="shared" ca="1" si="1009"/>
        <v xml:space="preserve"> </v>
      </c>
      <c r="AC3978" s="19">
        <f t="shared" ca="1" si="1010"/>
        <v>80542.393525305728</v>
      </c>
    </row>
    <row r="3979" spans="1:29" x14ac:dyDescent="0.25">
      <c r="A3979" s="22">
        <v>41781</v>
      </c>
      <c r="B3979" s="2">
        <v>38.11</v>
      </c>
      <c r="C3979" s="2">
        <v>36.86</v>
      </c>
      <c r="D3979" s="2">
        <v>37.75</v>
      </c>
      <c r="E3979">
        <v>16.02</v>
      </c>
      <c r="F3979">
        <v>15.45</v>
      </c>
      <c r="G3979">
        <v>15.85</v>
      </c>
      <c r="H3979">
        <f t="shared" si="1011"/>
        <v>1.8893387314440124E-2</v>
      </c>
      <c r="I3979">
        <f t="shared" si="1012"/>
        <v>1.9948519948519872E-2</v>
      </c>
      <c r="J3979">
        <f t="shared" si="998"/>
        <v>0.88825476148978211</v>
      </c>
      <c r="K3979" s="2">
        <v>1</v>
      </c>
      <c r="L3979" s="2">
        <v>1</v>
      </c>
      <c r="M3979" s="6">
        <f ca="1">100*(D3979-MIN(OFFSET(C3979,-$M$3+1,0):C3979))/(MAX(OFFSET(B3979,-$M$3+1,0):B3979)-MIN(OFFSET(C3979,-$M$3+1,0):C3979))</f>
        <v>80.748663101604279</v>
      </c>
      <c r="N3979" s="6">
        <f ca="1">100*(G3979-MIN(OFFSET(F3979,-$M$3+1,0):F3979))/(MAX(OFFSET(E3979,-$M$3+1,0):E3979)-MIN(OFFSET(F3979,-$M$3+1,0):F3979))</f>
        <v>82.828282828282838</v>
      </c>
      <c r="O3979" s="6">
        <f t="shared" ca="1" si="999"/>
        <v>-2.0796197266785583</v>
      </c>
      <c r="P3979" s="8">
        <f t="shared" si="1000"/>
        <v>1.25</v>
      </c>
      <c r="Q3979" s="8">
        <f t="shared" si="1001"/>
        <v>0.57000000000000028</v>
      </c>
      <c r="R3979" s="15">
        <f ca="1">AVERAGE(P3979:OFFSET(P3979,-$R$3+1,0))*$R$4*K3979</f>
        <v>94.750000000000071</v>
      </c>
      <c r="S3979" s="15">
        <f ca="1">AVERAGE(Q3979:OFFSET(Q3979,-$R$3+1,0))*$S$4*L3979</f>
        <v>43.499999999999986</v>
      </c>
      <c r="T3979" s="11" t="str">
        <f t="shared" ca="1" si="1002"/>
        <v>Buy</v>
      </c>
      <c r="U3979" s="11" t="str">
        <f t="shared" ca="1" si="997"/>
        <v xml:space="preserve"> </v>
      </c>
      <c r="V3979" s="3">
        <f t="shared" ca="1" si="1003"/>
        <v>10</v>
      </c>
      <c r="W3979" s="16">
        <f t="shared" ca="1" si="1004"/>
        <v>-22.707692307692326</v>
      </c>
      <c r="X3979" s="3">
        <f t="shared" ca="1" si="1005"/>
        <v>37.049999999999997</v>
      </c>
      <c r="Y3979" s="3">
        <f t="shared" ca="1" si="1006"/>
        <v>15.54</v>
      </c>
      <c r="Z3979" s="12">
        <f t="shared" ca="1" si="1007"/>
        <v>700.00000000000284</v>
      </c>
      <c r="AA3979" s="17">
        <f t="shared" ca="1" si="1008"/>
        <v>-703.93846153846323</v>
      </c>
      <c r="AB3979" s="17">
        <f t="shared" ca="1" si="1009"/>
        <v>-3.9384615384603876</v>
      </c>
      <c r="AC3979" s="19">
        <f t="shared" ca="1" si="1010"/>
        <v>80538.455063767266</v>
      </c>
    </row>
    <row r="3980" spans="1:29" x14ac:dyDescent="0.25">
      <c r="A3980" s="22">
        <v>41782</v>
      </c>
      <c r="B3980" s="2">
        <v>39.39</v>
      </c>
      <c r="C3980" s="2">
        <v>37.78</v>
      </c>
      <c r="D3980" s="2">
        <v>39.270000000000003</v>
      </c>
      <c r="E3980">
        <v>16.399999999999999</v>
      </c>
      <c r="F3980">
        <v>15.88</v>
      </c>
      <c r="G3980">
        <v>16.25</v>
      </c>
      <c r="H3980">
        <f t="shared" si="1011"/>
        <v>4.0264900662251746E-2</v>
      </c>
      <c r="I3980">
        <f t="shared" si="1012"/>
        <v>2.5236593059936974E-2</v>
      </c>
      <c r="J3980">
        <f t="shared" si="998"/>
        <v>0.88396792447677497</v>
      </c>
      <c r="K3980" s="2">
        <v>1</v>
      </c>
      <c r="L3980" s="2">
        <v>1</v>
      </c>
      <c r="M3980" s="6">
        <f ca="1">100*(D3980-MIN(OFFSET(C3980,-$M$3+1,0):C3980))/(MAX(OFFSET(B3980,-$M$3+1,0):B3980)-MIN(OFFSET(C3980,-$M$3+1,0):C3980))</f>
        <v>95.78947368421062</v>
      </c>
      <c r="N3980" s="6">
        <f ca="1">100*(G3980-MIN(OFFSET(F3980,-$M$3+1,0):F3980))/(MAX(OFFSET(E3980,-$M$3+1,0):E3980)-MIN(OFFSET(F3980,-$M$3+1,0):F3980))</f>
        <v>87.288135593220446</v>
      </c>
      <c r="O3980" s="6">
        <f t="shared" ca="1" si="999"/>
        <v>8.5013380909901741</v>
      </c>
      <c r="P3980" s="8">
        <f t="shared" si="1000"/>
        <v>1.6400000000000006</v>
      </c>
      <c r="Q3980" s="8">
        <f t="shared" si="1001"/>
        <v>0.54999999999999893</v>
      </c>
      <c r="R3980" s="15">
        <f ca="1">AVERAGE(P3980:OFFSET(P3980,-$R$3+1,0))*$R$4*K3980</f>
        <v>100.37500000000001</v>
      </c>
      <c r="S3980" s="15">
        <f ca="1">AVERAGE(Q3980:OFFSET(Q3980,-$R$3+1,0))*$S$4*L3980</f>
        <v>43.374999999999986</v>
      </c>
      <c r="T3980" s="11" t="str">
        <f t="shared" ca="1" si="1002"/>
        <v>Exit</v>
      </c>
      <c r="U3980" s="11" t="str">
        <f t="shared" ca="1" si="997"/>
        <v xml:space="preserve"> </v>
      </c>
      <c r="V3980" s="3">
        <f t="shared" ca="1" si="1003"/>
        <v>10</v>
      </c>
      <c r="W3980" s="16">
        <f t="shared" ca="1" si="1004"/>
        <v>-22.707692307692326</v>
      </c>
      <c r="X3980" s="3">
        <f t="shared" ca="1" si="1005"/>
        <v>37.049999999999997</v>
      </c>
      <c r="Y3980" s="3">
        <f t="shared" ca="1" si="1006"/>
        <v>15.54</v>
      </c>
      <c r="Z3980" s="12">
        <f t="shared" ca="1" si="1007"/>
        <v>1520.0000000000032</v>
      </c>
      <c r="AA3980" s="17">
        <f t="shared" ca="1" si="1008"/>
        <v>-908.30769230769397</v>
      </c>
      <c r="AB3980" s="17">
        <f t="shared" ca="1" si="1009"/>
        <v>611.69230769230921</v>
      </c>
      <c r="AC3980" s="19">
        <f t="shared" ca="1" si="1010"/>
        <v>81150.147371459578</v>
      </c>
    </row>
    <row r="3981" spans="1:29" x14ac:dyDescent="0.25">
      <c r="A3981" s="22">
        <v>41786</v>
      </c>
      <c r="B3981" s="2">
        <v>39.81</v>
      </c>
      <c r="C3981" s="2">
        <v>38.94</v>
      </c>
      <c r="D3981" s="2">
        <v>39.200000000000003</v>
      </c>
      <c r="E3981">
        <v>16.47</v>
      </c>
      <c r="F3981">
        <v>16.170000000000002</v>
      </c>
      <c r="G3981">
        <v>16.2</v>
      </c>
      <c r="H3981">
        <f t="shared" si="1011"/>
        <v>-1.7825311942959443E-3</v>
      </c>
      <c r="I3981">
        <f t="shared" si="1012"/>
        <v>-3.0769230769230882E-3</v>
      </c>
      <c r="J3981">
        <f t="shared" si="998"/>
        <v>0.88436569262479126</v>
      </c>
      <c r="K3981" s="2">
        <v>1</v>
      </c>
      <c r="L3981" s="2">
        <v>1</v>
      </c>
      <c r="M3981" s="6">
        <f ca="1">100*(D3981-MIN(OFFSET(C3981,-$M$3+1,0):C3981))/(MAX(OFFSET(B3981,-$M$3+1,0):B3981)-MIN(OFFSET(C3981,-$M$3+1,0):C3981))</f>
        <v>81.345565749235504</v>
      </c>
      <c r="N3981" s="6">
        <f ca="1">100*(G3981-MIN(OFFSET(F3981,-$M$3+1,0):F3981))/(MAX(OFFSET(E3981,-$M$3+1,0):E3981)-MIN(OFFSET(F3981,-$M$3+1,0):F3981))</f>
        <v>78.399999999999991</v>
      </c>
      <c r="O3981" s="6">
        <f t="shared" ca="1" si="999"/>
        <v>2.945565749235513</v>
      </c>
      <c r="P3981" s="8">
        <f t="shared" si="1000"/>
        <v>0.87000000000000455</v>
      </c>
      <c r="Q3981" s="8">
        <f t="shared" si="1001"/>
        <v>0.29999999999999716</v>
      </c>
      <c r="R3981" s="15">
        <f ca="1">AVERAGE(P3981:OFFSET(P3981,-$R$3+1,0))*$R$4*K3981</f>
        <v>95.250000000000057</v>
      </c>
      <c r="S3981" s="15">
        <f ca="1">AVERAGE(Q3981:OFFSET(Q3981,-$R$3+1,0))*$S$4*L3981</f>
        <v>41.374999999999964</v>
      </c>
      <c r="T3981" s="11" t="str">
        <f t="shared" ca="1" si="1002"/>
        <v xml:space="preserve"> </v>
      </c>
      <c r="U3981" s="11" t="str">
        <f t="shared" ca="1" si="997"/>
        <v xml:space="preserve"> </v>
      </c>
      <c r="V3981" s="3" t="str">
        <f t="shared" ca="1" si="1003"/>
        <v xml:space="preserve"> </v>
      </c>
      <c r="W3981" s="16" t="str">
        <f t="shared" ca="1" si="1004"/>
        <v xml:space="preserve"> </v>
      </c>
      <c r="X3981" s="3" t="str">
        <f t="shared" ca="1" si="1005"/>
        <v xml:space="preserve"> </v>
      </c>
      <c r="Y3981" s="3" t="str">
        <f t="shared" ca="1" si="1006"/>
        <v xml:space="preserve"> </v>
      </c>
      <c r="Z3981" s="12" t="str">
        <f t="shared" ca="1" si="1007"/>
        <v xml:space="preserve"> </v>
      </c>
      <c r="AA3981" s="17" t="str">
        <f t="shared" ca="1" si="1008"/>
        <v xml:space="preserve"> </v>
      </c>
      <c r="AB3981" s="17" t="str">
        <f t="shared" ca="1" si="1009"/>
        <v xml:space="preserve"> </v>
      </c>
      <c r="AC3981" s="19">
        <f t="shared" ca="1" si="1010"/>
        <v>81150.147371459578</v>
      </c>
    </row>
    <row r="3982" spans="1:29" x14ac:dyDescent="0.25">
      <c r="A3982" s="22">
        <v>41787</v>
      </c>
      <c r="B3982" s="2">
        <v>39.89</v>
      </c>
      <c r="C3982" s="2">
        <v>39.020000000000003</v>
      </c>
      <c r="D3982" s="2">
        <v>39.1</v>
      </c>
      <c r="E3982">
        <v>16.559999999999999</v>
      </c>
      <c r="F3982">
        <v>16.25</v>
      </c>
      <c r="G3982">
        <v>16.260000000000002</v>
      </c>
      <c r="H3982">
        <f t="shared" si="1011"/>
        <v>-2.5510204081633514E-3</v>
      </c>
      <c r="I3982">
        <f t="shared" si="1012"/>
        <v>3.7037037037037646E-3</v>
      </c>
      <c r="J3982">
        <f t="shared" si="998"/>
        <v>0.90722988473082544</v>
      </c>
      <c r="K3982" s="2">
        <v>1</v>
      </c>
      <c r="L3982" s="2">
        <v>1</v>
      </c>
      <c r="M3982" s="6">
        <f ca="1">100*(D3982-MIN(OFFSET(C3982,-$M$3+1,0):C3982))/(MAX(OFFSET(B3982,-$M$3+1,0):B3982)-MIN(OFFSET(C3982,-$M$3+1,0):C3982))</f>
        <v>76.41791044776123</v>
      </c>
      <c r="N3982" s="6">
        <f ca="1">100*(G3982-MIN(OFFSET(F3982,-$M$3+1,0):F3982))/(MAX(OFFSET(E3982,-$M$3+1,0):E3982)-MIN(OFFSET(F3982,-$M$3+1,0):F3982))</f>
        <v>77.611940298507633</v>
      </c>
      <c r="O3982" s="6">
        <f t="shared" ca="1" si="999"/>
        <v>-1.1940298507464036</v>
      </c>
      <c r="P3982" s="8">
        <f t="shared" si="1000"/>
        <v>0.86999999999999744</v>
      </c>
      <c r="Q3982" s="8">
        <f t="shared" si="1001"/>
        <v>0.35999999999999943</v>
      </c>
      <c r="R3982" s="15">
        <f ca="1">AVERAGE(P3982:OFFSET(P3982,-$R$3+1,0))*$R$4*K3982</f>
        <v>91.000000000000014</v>
      </c>
      <c r="S3982" s="15">
        <f ca="1">AVERAGE(Q3982:OFFSET(Q3982,-$R$3+1,0))*$S$4*L3982</f>
        <v>39.499999999999957</v>
      </c>
      <c r="T3982" s="11" t="str">
        <f t="shared" ca="1" si="1002"/>
        <v xml:space="preserve"> </v>
      </c>
      <c r="U3982" s="11" t="str">
        <f t="shared" ca="1" si="997"/>
        <v xml:space="preserve"> </v>
      </c>
      <c r="V3982" s="3" t="str">
        <f t="shared" ca="1" si="1003"/>
        <v xml:space="preserve"> </v>
      </c>
      <c r="W3982" s="16" t="str">
        <f t="shared" ca="1" si="1004"/>
        <v xml:space="preserve"> </v>
      </c>
      <c r="X3982" s="3" t="str">
        <f t="shared" ca="1" si="1005"/>
        <v xml:space="preserve"> </v>
      </c>
      <c r="Y3982" s="3" t="str">
        <f t="shared" ca="1" si="1006"/>
        <v xml:space="preserve"> </v>
      </c>
      <c r="Z3982" s="12" t="str">
        <f t="shared" ca="1" si="1007"/>
        <v xml:space="preserve"> </v>
      </c>
      <c r="AA3982" s="17" t="str">
        <f t="shared" ca="1" si="1008"/>
        <v xml:space="preserve"> </v>
      </c>
      <c r="AB3982" s="17" t="str">
        <f t="shared" ca="1" si="1009"/>
        <v xml:space="preserve"> </v>
      </c>
      <c r="AC3982" s="19">
        <f t="shared" ca="1" si="1010"/>
        <v>81150.147371459578</v>
      </c>
    </row>
    <row r="3983" spans="1:29" x14ac:dyDescent="0.25">
      <c r="A3983" s="22">
        <v>41788</v>
      </c>
      <c r="B3983" s="2">
        <v>39.99</v>
      </c>
      <c r="C3983" s="2">
        <v>38.92</v>
      </c>
      <c r="D3983" s="2">
        <v>39.6</v>
      </c>
      <c r="E3983">
        <v>16.559999999999999</v>
      </c>
      <c r="F3983">
        <v>16.13</v>
      </c>
      <c r="G3983">
        <v>16.25</v>
      </c>
      <c r="H3983">
        <f t="shared" si="1011"/>
        <v>1.2787723785166349E-2</v>
      </c>
      <c r="I3983">
        <f t="shared" si="1012"/>
        <v>-6.1500615006160331E-4</v>
      </c>
      <c r="J3983">
        <f t="shared" si="998"/>
        <v>0.90965007486296312</v>
      </c>
      <c r="K3983" s="2">
        <v>1</v>
      </c>
      <c r="L3983" s="2">
        <v>1</v>
      </c>
      <c r="M3983" s="6">
        <f ca="1">100*(D3983-MIN(OFFSET(C3983,-$M$3+1,0):C3983))/(MAX(OFFSET(B3983,-$M$3+1,0):B3983)-MIN(OFFSET(C3983,-$M$3+1,0):C3983))</f>
        <v>88.495575221238923</v>
      </c>
      <c r="N3983" s="6">
        <f ca="1">100*(G3983-MIN(OFFSET(F3983,-$M$3+1,0):F3983))/(MAX(OFFSET(E3983,-$M$3+1,0):E3983)-MIN(OFFSET(F3983,-$M$3+1,0):F3983))</f>
        <v>76.153846153846231</v>
      </c>
      <c r="O3983" s="6">
        <f t="shared" ca="1" si="999"/>
        <v>12.341729067392691</v>
      </c>
      <c r="P3983" s="8">
        <f t="shared" si="1000"/>
        <v>1.0700000000000003</v>
      </c>
      <c r="Q3983" s="8">
        <f t="shared" si="1001"/>
        <v>0.42999999999999972</v>
      </c>
      <c r="R3983" s="15">
        <f ca="1">AVERAGE(P3983:OFFSET(P3983,-$R$3+1,0))*$R$4*K3983</f>
        <v>94.500000000000028</v>
      </c>
      <c r="S3983" s="15">
        <f ca="1">AVERAGE(Q3983:OFFSET(Q3983,-$R$3+1,0))*$S$4*L3983</f>
        <v>41.124999999999943</v>
      </c>
      <c r="T3983" s="11" t="str">
        <f t="shared" ca="1" si="1002"/>
        <v xml:space="preserve"> </v>
      </c>
      <c r="U3983" s="11" t="str">
        <f t="shared" ca="1" si="997"/>
        <v xml:space="preserve"> </v>
      </c>
      <c r="V3983" s="3" t="str">
        <f t="shared" ca="1" si="1003"/>
        <v xml:space="preserve"> </v>
      </c>
      <c r="W3983" s="16" t="str">
        <f t="shared" ca="1" si="1004"/>
        <v xml:space="preserve"> </v>
      </c>
      <c r="X3983" s="3" t="str">
        <f t="shared" ca="1" si="1005"/>
        <v xml:space="preserve"> </v>
      </c>
      <c r="Y3983" s="3" t="str">
        <f t="shared" ca="1" si="1006"/>
        <v xml:space="preserve"> </v>
      </c>
      <c r="Z3983" s="12" t="str">
        <f t="shared" ca="1" si="1007"/>
        <v xml:space="preserve"> </v>
      </c>
      <c r="AA3983" s="17" t="str">
        <f t="shared" ca="1" si="1008"/>
        <v xml:space="preserve"> </v>
      </c>
      <c r="AB3983" s="17" t="str">
        <f t="shared" ca="1" si="1009"/>
        <v xml:space="preserve"> </v>
      </c>
      <c r="AC3983" s="19">
        <f t="shared" ca="1" si="1010"/>
        <v>81150.147371459578</v>
      </c>
    </row>
    <row r="3984" spans="1:29" x14ac:dyDescent="0.25">
      <c r="A3984" s="22">
        <v>41789</v>
      </c>
      <c r="B3984" s="2">
        <v>39.64</v>
      </c>
      <c r="C3984" s="2">
        <v>39.049999999999997</v>
      </c>
      <c r="D3984" s="2">
        <v>39.630000000000003</v>
      </c>
      <c r="E3984">
        <v>16.260000000000002</v>
      </c>
      <c r="F3984">
        <v>16.079999999999998</v>
      </c>
      <c r="G3984">
        <v>16.11</v>
      </c>
      <c r="H3984">
        <f t="shared" si="1011"/>
        <v>7.575757575757347E-4</v>
      </c>
      <c r="I3984">
        <f t="shared" si="1012"/>
        <v>-8.6153846153846914E-3</v>
      </c>
      <c r="J3984">
        <f t="shared" si="998"/>
        <v>0.90192801258102751</v>
      </c>
      <c r="K3984" s="2">
        <v>1</v>
      </c>
      <c r="L3984" s="2">
        <v>1</v>
      </c>
      <c r="M3984" s="6">
        <f ca="1">100*(D3984-MIN(OFFSET(C3984,-$M$3+1,0):C3984))/(MAX(OFFSET(B3984,-$M$3+1,0):B3984)-MIN(OFFSET(C3984,-$M$3+1,0):C3984))</f>
        <v>88.498402555910573</v>
      </c>
      <c r="N3984" s="6">
        <f ca="1">100*(G3984-MIN(OFFSET(F3984,-$M$3+1,0):F3984))/(MAX(OFFSET(E3984,-$M$3+1,0):E3984)-MIN(OFFSET(F3984,-$M$3+1,0):F3984))</f>
        <v>59.459459459459502</v>
      </c>
      <c r="O3984" s="6">
        <f t="shared" ca="1" si="999"/>
        <v>29.038943096451071</v>
      </c>
      <c r="P3984" s="8">
        <f t="shared" si="1000"/>
        <v>0.59000000000000341</v>
      </c>
      <c r="Q3984" s="8">
        <f t="shared" si="1001"/>
        <v>0.18000000000000327</v>
      </c>
      <c r="R3984" s="15">
        <f ca="1">AVERAGE(P3984:OFFSET(P3984,-$R$3+1,0))*$R$4*K3984</f>
        <v>94.750000000000071</v>
      </c>
      <c r="S3984" s="15">
        <f ca="1">AVERAGE(Q3984:OFFSET(Q3984,-$R$3+1,0))*$S$4*L3984</f>
        <v>39.249999999999986</v>
      </c>
      <c r="T3984" s="11" t="str">
        <f t="shared" ca="1" si="1002"/>
        <v xml:space="preserve"> </v>
      </c>
      <c r="U3984" s="11" t="str">
        <f t="shared" ca="1" si="997"/>
        <v>Sell</v>
      </c>
      <c r="V3984" s="3">
        <f t="shared" ca="1" si="1003"/>
        <v>-10</v>
      </c>
      <c r="W3984" s="16">
        <f t="shared" ca="1" si="1004"/>
        <v>24.140127388535056</v>
      </c>
      <c r="X3984" s="3">
        <f t="shared" ca="1" si="1005"/>
        <v>39.630000000000003</v>
      </c>
      <c r="Y3984" s="3">
        <f t="shared" ca="1" si="1006"/>
        <v>16.11</v>
      </c>
      <c r="Z3984" s="12" t="str">
        <f t="shared" ca="1" si="1007"/>
        <v xml:space="preserve"> </v>
      </c>
      <c r="AA3984" s="17" t="str">
        <f t="shared" ca="1" si="1008"/>
        <v xml:space="preserve"> </v>
      </c>
      <c r="AB3984" s="17" t="str">
        <f t="shared" ca="1" si="1009"/>
        <v xml:space="preserve"> </v>
      </c>
      <c r="AC3984" s="19">
        <f t="shared" ca="1" si="1010"/>
        <v>81150.147371459578</v>
      </c>
    </row>
    <row r="3985" spans="1:29" x14ac:dyDescent="0.25">
      <c r="A3985" s="22">
        <v>41792</v>
      </c>
      <c r="B3985" s="2">
        <v>39.700000000000003</v>
      </c>
      <c r="C3985" s="2">
        <v>39.229999999999997</v>
      </c>
      <c r="D3985" s="2">
        <v>39.57</v>
      </c>
      <c r="E3985">
        <v>16.2</v>
      </c>
      <c r="F3985">
        <v>15.89</v>
      </c>
      <c r="G3985">
        <v>16.11</v>
      </c>
      <c r="H3985">
        <f t="shared" si="1011"/>
        <v>-1.5140045420136694E-3</v>
      </c>
      <c r="I3985">
        <f t="shared" si="1012"/>
        <v>0</v>
      </c>
      <c r="J3985">
        <f t="shared" si="998"/>
        <v>0.90877549670628266</v>
      </c>
      <c r="K3985" s="2">
        <v>1</v>
      </c>
      <c r="L3985" s="2">
        <v>1</v>
      </c>
      <c r="M3985" s="6">
        <f ca="1">100*(D3985-MIN(OFFSET(C3985,-$M$3+1,0):C3985))/(MAX(OFFSET(B3985,-$M$3+1,0):B3985)-MIN(OFFSET(C3985,-$M$3+1,0):C3985))</f>
        <v>80.995475113122097</v>
      </c>
      <c r="N3985" s="6">
        <f ca="1">100*(G3985-MIN(OFFSET(F3985,-$M$3+1,0):F3985))/(MAX(OFFSET(E3985,-$M$3+1,0):E3985)-MIN(OFFSET(F3985,-$M$3+1,0):F3985))</f>
        <v>33.823529411764611</v>
      </c>
      <c r="O3985" s="6">
        <f t="shared" ca="1" si="999"/>
        <v>47.171945701357487</v>
      </c>
      <c r="P3985" s="8">
        <f t="shared" si="1000"/>
        <v>0.47000000000000597</v>
      </c>
      <c r="Q3985" s="8">
        <f t="shared" si="1001"/>
        <v>0.30999999999999872</v>
      </c>
      <c r="R3985" s="15">
        <f ca="1">AVERAGE(P3985:OFFSET(P3985,-$R$3+1,0))*$R$4*K3985</f>
        <v>91.000000000000099</v>
      </c>
      <c r="S3985" s="15">
        <f ca="1">AVERAGE(Q3985:OFFSET(Q3985,-$R$3+1,0))*$S$4*L3985</f>
        <v>38.499999999999979</v>
      </c>
      <c r="T3985" s="11" t="str">
        <f t="shared" ca="1" si="1002"/>
        <v xml:space="preserve"> </v>
      </c>
      <c r="U3985" s="11" t="str">
        <f t="shared" ca="1" si="997"/>
        <v>Sell</v>
      </c>
      <c r="V3985" s="3">
        <f t="shared" ca="1" si="1003"/>
        <v>-10</v>
      </c>
      <c r="W3985" s="16">
        <f t="shared" ca="1" si="1004"/>
        <v>24.140127388535056</v>
      </c>
      <c r="X3985" s="3">
        <f t="shared" ca="1" si="1005"/>
        <v>39.630000000000003</v>
      </c>
      <c r="Y3985" s="3">
        <f t="shared" ca="1" si="1006"/>
        <v>16.11</v>
      </c>
      <c r="Z3985" s="12">
        <f t="shared" ca="1" si="1007"/>
        <v>60.000000000002274</v>
      </c>
      <c r="AA3985" s="17">
        <f t="shared" ca="1" si="1008"/>
        <v>0</v>
      </c>
      <c r="AB3985" s="17">
        <f t="shared" ca="1" si="1009"/>
        <v>60.000000000002274</v>
      </c>
      <c r="AC3985" s="19">
        <f t="shared" ca="1" si="1010"/>
        <v>81210.147371459578</v>
      </c>
    </row>
    <row r="3986" spans="1:29" x14ac:dyDescent="0.25">
      <c r="A3986" s="22">
        <v>41793</v>
      </c>
      <c r="B3986" s="2">
        <v>39.79</v>
      </c>
      <c r="C3986" s="2">
        <v>39.31</v>
      </c>
      <c r="D3986" s="2">
        <v>39.54</v>
      </c>
      <c r="E3986">
        <v>16.2</v>
      </c>
      <c r="F3986">
        <v>15.99</v>
      </c>
      <c r="G3986">
        <v>16.079999999999998</v>
      </c>
      <c r="H3986">
        <f t="shared" si="1011"/>
        <v>-7.5815011372259988E-4</v>
      </c>
      <c r="I3986">
        <f t="shared" si="1012"/>
        <v>-1.8621973929237035E-3</v>
      </c>
      <c r="J3986">
        <f t="shared" si="998"/>
        <v>0.90179258315647803</v>
      </c>
      <c r="K3986" s="2">
        <v>1</v>
      </c>
      <c r="L3986" s="2">
        <v>1</v>
      </c>
      <c r="M3986" s="6">
        <f ca="1">100*(D3986-MIN(OFFSET(C3986,-$M$3+1,0):C3986))/(MAX(OFFSET(B3986,-$M$3+1,0):B3986)-MIN(OFFSET(C3986,-$M$3+1,0):C3986))</f>
        <v>57.943925233644606</v>
      </c>
      <c r="N3986" s="6">
        <f ca="1">100*(G3986-MIN(OFFSET(F3986,-$M$3+1,0):F3986))/(MAX(OFFSET(E3986,-$M$3+1,0):E3986)-MIN(OFFSET(F3986,-$M$3+1,0):F3986))</f>
        <v>28.358208955223621</v>
      </c>
      <c r="O3986" s="6">
        <f t="shared" ca="1" si="999"/>
        <v>29.585716278420986</v>
      </c>
      <c r="P3986" s="8">
        <f t="shared" si="1000"/>
        <v>0.47999999999999687</v>
      </c>
      <c r="Q3986" s="8">
        <f t="shared" si="1001"/>
        <v>0.20999999999999908</v>
      </c>
      <c r="R3986" s="15">
        <f ca="1">AVERAGE(P3986:OFFSET(P3986,-$R$3+1,0))*$R$4*K3986</f>
        <v>90.500000000000114</v>
      </c>
      <c r="S3986" s="15">
        <f ca="1">AVERAGE(Q3986:OFFSET(Q3986,-$R$3+1,0))*$S$4*L3986</f>
        <v>36.374999999999957</v>
      </c>
      <c r="T3986" s="11" t="str">
        <f t="shared" ca="1" si="1002"/>
        <v xml:space="preserve"> </v>
      </c>
      <c r="U3986" s="11" t="str">
        <f t="shared" ref="U3986:U4049" ca="1" si="1013">IF($O3986&gt;$U$3,"Sell",IF(AND(U3985="Sell",$O3986&gt;0),"Sell",IF(AND(U3985="Sell",$O3986&lt;=0),"Exit"," ")))</f>
        <v>Sell</v>
      </c>
      <c r="V3986" s="3">
        <f t="shared" ca="1" si="1003"/>
        <v>-10</v>
      </c>
      <c r="W3986" s="16">
        <f t="shared" ca="1" si="1004"/>
        <v>24.140127388535056</v>
      </c>
      <c r="X3986" s="3">
        <f t="shared" ca="1" si="1005"/>
        <v>39.630000000000003</v>
      </c>
      <c r="Y3986" s="3">
        <f t="shared" ca="1" si="1006"/>
        <v>16.11</v>
      </c>
      <c r="Z3986" s="12">
        <f t="shared" ca="1" si="1007"/>
        <v>30.000000000001137</v>
      </c>
      <c r="AA3986" s="17">
        <f t="shared" ca="1" si="1008"/>
        <v>-72.420382165607904</v>
      </c>
      <c r="AB3986" s="17">
        <f t="shared" ca="1" si="1009"/>
        <v>-42.420382165606767</v>
      </c>
      <c r="AC3986" s="19">
        <f t="shared" ca="1" si="1010"/>
        <v>81167.726989293966</v>
      </c>
    </row>
    <row r="3987" spans="1:29" x14ac:dyDescent="0.25">
      <c r="A3987" s="22">
        <v>41794</v>
      </c>
      <c r="B3987" s="2">
        <v>39.64</v>
      </c>
      <c r="C3987" s="2">
        <v>39.07</v>
      </c>
      <c r="D3987" s="2">
        <v>39.29</v>
      </c>
      <c r="E3987">
        <v>16.23</v>
      </c>
      <c r="F3987">
        <v>15.9</v>
      </c>
      <c r="G3987">
        <v>16.07</v>
      </c>
      <c r="H3987">
        <f t="shared" si="1011"/>
        <v>-6.3227111785533197E-3</v>
      </c>
      <c r="I3987">
        <f t="shared" si="1012"/>
        <v>-6.2189054726358162E-4</v>
      </c>
      <c r="J3987">
        <f t="shared" si="998"/>
        <v>0.89677536496457255</v>
      </c>
      <c r="K3987" s="2">
        <v>1</v>
      </c>
      <c r="L3987" s="2">
        <v>1</v>
      </c>
      <c r="M3987" s="6">
        <f ca="1">100*(D3987-MIN(OFFSET(C3987,-$M$3+1,0):C3987))/(MAX(OFFSET(B3987,-$M$3+1,0):B3987)-MIN(OFFSET(C3987,-$M$3+1,0):C3987))</f>
        <v>34.579439252336201</v>
      </c>
      <c r="N3987" s="6">
        <f ca="1">100*(G3987-MIN(OFFSET(F3987,-$M$3+1,0):F3987))/(MAX(OFFSET(E3987,-$M$3+1,0):E3987)-MIN(OFFSET(F3987,-$M$3+1,0):F3987))</f>
        <v>26.865671641791078</v>
      </c>
      <c r="O3987" s="6">
        <f t="shared" ca="1" si="999"/>
        <v>7.7137676105451227</v>
      </c>
      <c r="P3987" s="8">
        <f t="shared" si="1000"/>
        <v>0.57000000000000028</v>
      </c>
      <c r="Q3987" s="8">
        <f t="shared" si="1001"/>
        <v>0.33000000000000007</v>
      </c>
      <c r="R3987" s="15">
        <f ca="1">AVERAGE(P3987:OFFSET(P3987,-$R$3+1,0))*$R$4*K3987</f>
        <v>82.000000000000114</v>
      </c>
      <c r="S3987" s="15">
        <f ca="1">AVERAGE(Q3987:OFFSET(Q3987,-$R$3+1,0))*$S$4*L3987</f>
        <v>33.374999999999957</v>
      </c>
      <c r="T3987" s="11" t="str">
        <f t="shared" ca="1" si="1002"/>
        <v xml:space="preserve"> </v>
      </c>
      <c r="U3987" s="11" t="str">
        <f t="shared" ca="1" si="1013"/>
        <v>Sell</v>
      </c>
      <c r="V3987" s="3">
        <f t="shared" ca="1" si="1003"/>
        <v>-10</v>
      </c>
      <c r="W3987" s="16">
        <f t="shared" ca="1" si="1004"/>
        <v>24.140127388535056</v>
      </c>
      <c r="X3987" s="3">
        <f t="shared" ca="1" si="1005"/>
        <v>39.630000000000003</v>
      </c>
      <c r="Y3987" s="3">
        <f t="shared" ca="1" si="1006"/>
        <v>16.11</v>
      </c>
      <c r="Z3987" s="12">
        <f t="shared" ca="1" si="1007"/>
        <v>250</v>
      </c>
      <c r="AA3987" s="17">
        <f t="shared" ca="1" si="1008"/>
        <v>-24.140127388530253</v>
      </c>
      <c r="AB3987" s="17">
        <f t="shared" ca="1" si="1009"/>
        <v>225.85987261146974</v>
      </c>
      <c r="AC3987" s="19">
        <f t="shared" ca="1" si="1010"/>
        <v>81393.586861905438</v>
      </c>
    </row>
    <row r="3988" spans="1:29" x14ac:dyDescent="0.25">
      <c r="A3988" s="22">
        <v>41795</v>
      </c>
      <c r="B3988" s="2">
        <v>39.99</v>
      </c>
      <c r="C3988" s="2">
        <v>39.159999999999997</v>
      </c>
      <c r="D3988" s="2">
        <v>39.71</v>
      </c>
      <c r="E3988">
        <v>16.43</v>
      </c>
      <c r="F3988">
        <v>15.99</v>
      </c>
      <c r="G3988">
        <v>16.39</v>
      </c>
      <c r="H3988">
        <f t="shared" si="1011"/>
        <v>1.0689742937134206E-2</v>
      </c>
      <c r="I3988">
        <f t="shared" si="1012"/>
        <v>1.991288114499068E-2</v>
      </c>
      <c r="J3988">
        <f t="shared" si="998"/>
        <v>0.89194314087454452</v>
      </c>
      <c r="K3988" s="2">
        <v>1</v>
      </c>
      <c r="L3988" s="2">
        <v>1</v>
      </c>
      <c r="M3988" s="6">
        <f ca="1">100*(D3988-MIN(OFFSET(C3988,-$M$3+1,0):C3988))/(MAX(OFFSET(B3988,-$M$3+1,0):B3988)-MIN(OFFSET(C3988,-$M$3+1,0):C3988))</f>
        <v>73.831775700934486</v>
      </c>
      <c r="N3988" s="6">
        <f ca="1">100*(G3988-MIN(OFFSET(F3988,-$M$3+1,0):F3988))/(MAX(OFFSET(E3988,-$M$3+1,0):E3988)-MIN(OFFSET(F3988,-$M$3+1,0):F3988))</f>
        <v>74.626865671641994</v>
      </c>
      <c r="O3988" s="6">
        <f t="shared" ca="1" si="999"/>
        <v>-0.79508997070750809</v>
      </c>
      <c r="P3988" s="8">
        <f t="shared" si="1000"/>
        <v>0.8300000000000054</v>
      </c>
      <c r="Q3988" s="8">
        <f t="shared" si="1001"/>
        <v>0.4399999999999995</v>
      </c>
      <c r="R3988" s="15">
        <f ca="1">AVERAGE(P3988:OFFSET(P3988,-$R$3+1,0))*$R$4*K3988</f>
        <v>71.875000000000171</v>
      </c>
      <c r="S3988" s="15">
        <f ca="1">AVERAGE(Q3988:OFFSET(Q3988,-$R$3+1,0))*$S$4*L3988</f>
        <v>31.999999999999961</v>
      </c>
      <c r="T3988" s="11" t="str">
        <f t="shared" ca="1" si="1002"/>
        <v xml:space="preserve"> </v>
      </c>
      <c r="U3988" s="11" t="str">
        <f t="shared" ca="1" si="1013"/>
        <v>Exit</v>
      </c>
      <c r="V3988" s="3">
        <f t="shared" ca="1" si="1003"/>
        <v>-10</v>
      </c>
      <c r="W3988" s="16">
        <f t="shared" ca="1" si="1004"/>
        <v>24.140127388535056</v>
      </c>
      <c r="X3988" s="3">
        <f t="shared" ca="1" si="1005"/>
        <v>39.630000000000003</v>
      </c>
      <c r="Y3988" s="3">
        <f t="shared" ca="1" si="1006"/>
        <v>16.11</v>
      </c>
      <c r="Z3988" s="12">
        <f t="shared" ca="1" si="1007"/>
        <v>-420.00000000000171</v>
      </c>
      <c r="AA3988" s="17">
        <f t="shared" ca="1" si="1008"/>
        <v>772.48407643312248</v>
      </c>
      <c r="AB3988" s="17">
        <f t="shared" ca="1" si="1009"/>
        <v>352.48407643312078</v>
      </c>
      <c r="AC3988" s="19">
        <f t="shared" ca="1" si="1010"/>
        <v>81746.070938338555</v>
      </c>
    </row>
    <row r="3989" spans="1:29" x14ac:dyDescent="0.25">
      <c r="A3989" s="22">
        <v>41796</v>
      </c>
      <c r="B3989" s="2">
        <v>40.56</v>
      </c>
      <c r="C3989" s="2">
        <v>39.729999999999997</v>
      </c>
      <c r="D3989" s="2">
        <v>40.39</v>
      </c>
      <c r="E3989">
        <v>16.86</v>
      </c>
      <c r="F3989">
        <v>16.45</v>
      </c>
      <c r="G3989">
        <v>16.73</v>
      </c>
      <c r="H3989">
        <f t="shared" si="1011"/>
        <v>1.7124150088138945E-2</v>
      </c>
      <c r="I3989">
        <f t="shared" si="1012"/>
        <v>2.0744356314826184E-2</v>
      </c>
      <c r="J3989">
        <f t="shared" si="998"/>
        <v>0.89276492096187077</v>
      </c>
      <c r="K3989" s="2">
        <v>1</v>
      </c>
      <c r="L3989" s="2">
        <v>1</v>
      </c>
      <c r="M3989" s="6">
        <f ca="1">100*(D3989-MIN(OFFSET(C3989,-$M$3+1,0):C3989))/(MAX(OFFSET(B3989,-$M$3+1,0):B3989)-MIN(OFFSET(C3989,-$M$3+1,0):C3989))</f>
        <v>88.741721854304558</v>
      </c>
      <c r="N3989" s="6">
        <f ca="1">100*(G3989-MIN(OFFSET(F3989,-$M$3+1,0):F3989))/(MAX(OFFSET(E3989,-$M$3+1,0):E3989)-MIN(OFFSET(F3989,-$M$3+1,0):F3989))</f>
        <v>86.597938144329987</v>
      </c>
      <c r="O3989" s="6">
        <f t="shared" ca="1" si="999"/>
        <v>2.1437837099745707</v>
      </c>
      <c r="P3989" s="8">
        <f t="shared" si="1000"/>
        <v>0.85000000000000142</v>
      </c>
      <c r="Q3989" s="8">
        <f t="shared" si="1001"/>
        <v>0.46999999999999886</v>
      </c>
      <c r="R3989" s="15">
        <f ca="1">AVERAGE(P3989:OFFSET(P3989,-$R$3+1,0))*$R$4*K3989</f>
        <v>71.625000000000142</v>
      </c>
      <c r="S3989" s="15">
        <f ca="1">AVERAGE(Q3989:OFFSET(Q3989,-$R$3+1,0))*$S$4*L3989</f>
        <v>34.124999999999986</v>
      </c>
      <c r="T3989" s="11" t="str">
        <f t="shared" ca="1" si="1002"/>
        <v xml:space="preserve"> </v>
      </c>
      <c r="U3989" s="11" t="str">
        <f t="shared" ca="1" si="1013"/>
        <v xml:space="preserve"> </v>
      </c>
      <c r="V3989" s="3" t="str">
        <f t="shared" ca="1" si="1003"/>
        <v xml:space="preserve"> </v>
      </c>
      <c r="W3989" s="16" t="str">
        <f t="shared" ca="1" si="1004"/>
        <v xml:space="preserve"> </v>
      </c>
      <c r="X3989" s="3" t="str">
        <f t="shared" ca="1" si="1005"/>
        <v xml:space="preserve"> </v>
      </c>
      <c r="Y3989" s="3" t="str">
        <f t="shared" ca="1" si="1006"/>
        <v xml:space="preserve"> </v>
      </c>
      <c r="Z3989" s="12" t="str">
        <f t="shared" ca="1" si="1007"/>
        <v xml:space="preserve"> </v>
      </c>
      <c r="AA3989" s="17" t="str">
        <f t="shared" ca="1" si="1008"/>
        <v xml:space="preserve"> </v>
      </c>
      <c r="AB3989" s="17" t="str">
        <f t="shared" ca="1" si="1009"/>
        <v xml:space="preserve"> </v>
      </c>
      <c r="AC3989" s="19">
        <f t="shared" ca="1" si="1010"/>
        <v>81746.070938338555</v>
      </c>
    </row>
    <row r="3990" spans="1:29" x14ac:dyDescent="0.25">
      <c r="A3990" s="22">
        <v>41799</v>
      </c>
      <c r="B3990" s="2">
        <v>40.98</v>
      </c>
      <c r="C3990" s="2">
        <v>40.270000000000003</v>
      </c>
      <c r="D3990" s="2">
        <v>40.549999999999997</v>
      </c>
      <c r="E3990">
        <v>17.02</v>
      </c>
      <c r="F3990">
        <v>16.68</v>
      </c>
      <c r="G3990">
        <v>16.920000000000002</v>
      </c>
      <c r="H3990">
        <f t="shared" si="1011"/>
        <v>3.9613765783608201E-3</v>
      </c>
      <c r="I3990">
        <f t="shared" si="1012"/>
        <v>1.1356843992827326E-2</v>
      </c>
      <c r="J3990">
        <f t="shared" si="998"/>
        <v>0.88434900662554083</v>
      </c>
      <c r="K3990" s="2">
        <v>1</v>
      </c>
      <c r="L3990" s="2">
        <v>1</v>
      </c>
      <c r="M3990" s="6">
        <f ca="1">100*(D3990-MIN(OFFSET(C3990,-$M$3+1,0):C3990))/(MAX(OFFSET(B3990,-$M$3+1,0):B3990)-MIN(OFFSET(C3990,-$M$3+1,0):C3990))</f>
        <v>77.486910994764372</v>
      </c>
      <c r="N3990" s="6">
        <f ca="1">100*(G3990-MIN(OFFSET(F3990,-$M$3+1,0):F3990))/(MAX(OFFSET(E3990,-$M$3+1,0):E3990)-MIN(OFFSET(F3990,-$M$3+1,0):F3990))</f>
        <v>91.150442477876283</v>
      </c>
      <c r="O3990" s="6">
        <f t="shared" ca="1" si="999"/>
        <v>-13.66353148311191</v>
      </c>
      <c r="P3990" s="8">
        <f t="shared" si="1000"/>
        <v>0.70999999999999375</v>
      </c>
      <c r="Q3990" s="8">
        <f t="shared" si="1001"/>
        <v>0.33999999999999986</v>
      </c>
      <c r="R3990" s="15">
        <f ca="1">AVERAGE(P3990:OFFSET(P3990,-$R$3+1,0))*$R$4*K3990</f>
        <v>69.625000000000085</v>
      </c>
      <c r="S3990" s="15">
        <f ca="1">AVERAGE(Q3990:OFFSET(Q3990,-$R$3+1,0))*$S$4*L3990</f>
        <v>33.874999999999986</v>
      </c>
      <c r="T3990" s="11" t="str">
        <f t="shared" ca="1" si="1002"/>
        <v xml:space="preserve"> </v>
      </c>
      <c r="U3990" s="11" t="str">
        <f t="shared" ca="1" si="1013"/>
        <v xml:space="preserve"> </v>
      </c>
      <c r="V3990" s="3" t="str">
        <f t="shared" ca="1" si="1003"/>
        <v xml:space="preserve"> </v>
      </c>
      <c r="W3990" s="16" t="str">
        <f t="shared" ca="1" si="1004"/>
        <v xml:space="preserve"> </v>
      </c>
      <c r="X3990" s="3" t="str">
        <f t="shared" ca="1" si="1005"/>
        <v xml:space="preserve"> </v>
      </c>
      <c r="Y3990" s="3" t="str">
        <f t="shared" ca="1" si="1006"/>
        <v xml:space="preserve"> </v>
      </c>
      <c r="Z3990" s="12" t="str">
        <f t="shared" ca="1" si="1007"/>
        <v xml:space="preserve"> </v>
      </c>
      <c r="AA3990" s="17" t="str">
        <f t="shared" ca="1" si="1008"/>
        <v xml:space="preserve"> </v>
      </c>
      <c r="AB3990" s="17" t="str">
        <f t="shared" ca="1" si="1009"/>
        <v xml:space="preserve"> </v>
      </c>
      <c r="AC3990" s="19">
        <f t="shared" ca="1" si="1010"/>
        <v>81746.070938338555</v>
      </c>
    </row>
    <row r="3991" spans="1:29" x14ac:dyDescent="0.25">
      <c r="A3991" s="22">
        <v>41800</v>
      </c>
      <c r="B3991" s="2">
        <v>40.6</v>
      </c>
      <c r="C3991" s="2">
        <v>40.25</v>
      </c>
      <c r="D3991" s="2">
        <v>40.380000000000003</v>
      </c>
      <c r="E3991">
        <v>16.989999999999998</v>
      </c>
      <c r="F3991">
        <v>16.82</v>
      </c>
      <c r="G3991">
        <v>16.93</v>
      </c>
      <c r="H3991">
        <f t="shared" si="1011"/>
        <v>-4.1923551171392237E-3</v>
      </c>
      <c r="I3991">
        <f t="shared" si="1012"/>
        <v>5.9101654846327456E-4</v>
      </c>
      <c r="J3991">
        <f t="shared" si="998"/>
        <v>0.87617976785653995</v>
      </c>
      <c r="K3991" s="2">
        <v>1</v>
      </c>
      <c r="L3991" s="2">
        <v>1</v>
      </c>
      <c r="M3991" s="6">
        <f ca="1">100*(D3991-MIN(OFFSET(C3991,-$M$3+1,0):C3991))/(MAX(OFFSET(B3991,-$M$3+1,0):B3991)-MIN(OFFSET(C3991,-$M$3+1,0):C3991))</f>
        <v>68.58638743455522</v>
      </c>
      <c r="N3991" s="6">
        <f ca="1">100*(G3991-MIN(OFFSET(F3991,-$M$3+1,0):F3991))/(MAX(OFFSET(E3991,-$M$3+1,0):E3991)-MIN(OFFSET(F3991,-$M$3+1,0):F3991))</f>
        <v>91.964285714285722</v>
      </c>
      <c r="O3991" s="6">
        <f t="shared" ca="1" si="999"/>
        <v>-23.377898279730502</v>
      </c>
      <c r="P3991" s="8">
        <f t="shared" si="1000"/>
        <v>0.35000000000000142</v>
      </c>
      <c r="Q3991" s="8">
        <f t="shared" si="1001"/>
        <v>0.16999999999999815</v>
      </c>
      <c r="R3991" s="15">
        <f ca="1">AVERAGE(P3991:OFFSET(P3991,-$R$3+1,0))*$R$4*K3991</f>
        <v>60.625000000000107</v>
      </c>
      <c r="S3991" s="15">
        <f ca="1">AVERAGE(Q3991:OFFSET(Q3991,-$R$3+1,0))*$S$4*L3991</f>
        <v>30.624999999999968</v>
      </c>
      <c r="T3991" s="11" t="str">
        <f t="shared" ca="1" si="1002"/>
        <v>Buy</v>
      </c>
      <c r="U3991" s="11" t="str">
        <f t="shared" ca="1" si="1013"/>
        <v xml:space="preserve"> </v>
      </c>
      <c r="V3991" s="3">
        <f t="shared" ca="1" si="1003"/>
        <v>10</v>
      </c>
      <c r="W3991" s="16">
        <f t="shared" ca="1" si="1004"/>
        <v>-19.795918367346992</v>
      </c>
      <c r="X3991" s="3">
        <f t="shared" ca="1" si="1005"/>
        <v>40.380000000000003</v>
      </c>
      <c r="Y3991" s="3">
        <f t="shared" ca="1" si="1006"/>
        <v>16.93</v>
      </c>
      <c r="Z3991" s="12" t="str">
        <f t="shared" ca="1" si="1007"/>
        <v xml:space="preserve"> </v>
      </c>
      <c r="AA3991" s="17" t="str">
        <f t="shared" ca="1" si="1008"/>
        <v xml:space="preserve"> </v>
      </c>
      <c r="AB3991" s="17" t="str">
        <f t="shared" ca="1" si="1009"/>
        <v xml:space="preserve"> </v>
      </c>
      <c r="AC3991" s="19">
        <f t="shared" ca="1" si="1010"/>
        <v>81746.070938338555</v>
      </c>
    </row>
    <row r="3992" spans="1:29" x14ac:dyDescent="0.25">
      <c r="A3992" s="22">
        <v>41801</v>
      </c>
      <c r="B3992" s="2">
        <v>40.25</v>
      </c>
      <c r="C3992" s="2">
        <v>39.49</v>
      </c>
      <c r="D3992" s="2">
        <v>39.67</v>
      </c>
      <c r="E3992">
        <v>16.91</v>
      </c>
      <c r="F3992">
        <v>16.649999999999999</v>
      </c>
      <c r="G3992">
        <v>16.72</v>
      </c>
      <c r="H3992">
        <f t="shared" si="1011"/>
        <v>-1.7582961862308122E-2</v>
      </c>
      <c r="I3992">
        <f t="shared" si="1012"/>
        <v>-1.2404016538688722E-2</v>
      </c>
      <c r="J3992">
        <f t="shared" ref="J3992:J4055" si="1014">CORREL(H3973:H3992,I3973:I3992)</f>
        <v>0.88606075841145759</v>
      </c>
      <c r="K3992" s="2">
        <v>1</v>
      </c>
      <c r="L3992" s="2">
        <v>1</v>
      </c>
      <c r="M3992" s="6">
        <f ca="1">100*(D3992-MIN(OFFSET(C3992,-$M$3+1,0):C3992))/(MAX(OFFSET(B3992,-$M$3+1,0):B3992)-MIN(OFFSET(C3992,-$M$3+1,0):C3992))</f>
        <v>31.413612565445156</v>
      </c>
      <c r="N3992" s="6">
        <f ca="1">100*(G3992-MIN(OFFSET(F3992,-$M$3+1,0):F3992))/(MAX(OFFSET(E3992,-$M$3+1,0):E3992)-MIN(OFFSET(F3992,-$M$3+1,0):F3992))</f>
        <v>73.214285714285637</v>
      </c>
      <c r="O3992" s="6">
        <f t="shared" ca="1" si="999"/>
        <v>-41.800673148840481</v>
      </c>
      <c r="P3992" s="8">
        <f t="shared" si="1000"/>
        <v>0.89000000000000057</v>
      </c>
      <c r="Q3992" s="8">
        <f t="shared" si="1001"/>
        <v>0.28000000000000114</v>
      </c>
      <c r="R3992" s="15">
        <f ca="1">AVERAGE(P3992:OFFSET(P3992,-$R$3+1,0))*$R$4*K3992</f>
        <v>64.375000000000071</v>
      </c>
      <c r="S3992" s="15">
        <f ca="1">AVERAGE(Q3992:OFFSET(Q3992,-$R$3+1,0))*$S$4*L3992</f>
        <v>31.874999999999943</v>
      </c>
      <c r="T3992" s="11" t="str">
        <f t="shared" ca="1" si="1002"/>
        <v>Buy</v>
      </c>
      <c r="U3992" s="11" t="str">
        <f t="shared" ca="1" si="1013"/>
        <v xml:space="preserve"> </v>
      </c>
      <c r="V3992" s="3">
        <f t="shared" ca="1" si="1003"/>
        <v>10</v>
      </c>
      <c r="W3992" s="16">
        <f t="shared" ca="1" si="1004"/>
        <v>-19.795918367346992</v>
      </c>
      <c r="X3992" s="3">
        <f t="shared" ca="1" si="1005"/>
        <v>40.380000000000003</v>
      </c>
      <c r="Y3992" s="3">
        <f t="shared" ca="1" si="1006"/>
        <v>16.93</v>
      </c>
      <c r="Z3992" s="12">
        <f t="shared" ca="1" si="1007"/>
        <v>-710.00000000000091</v>
      </c>
      <c r="AA3992" s="17">
        <f t="shared" ca="1" si="1008"/>
        <v>415.71428571428851</v>
      </c>
      <c r="AB3992" s="17">
        <f t="shared" ca="1" si="1009"/>
        <v>-294.2857142857124</v>
      </c>
      <c r="AC3992" s="19">
        <f t="shared" ca="1" si="1010"/>
        <v>81451.785224052845</v>
      </c>
    </row>
    <row r="3993" spans="1:29" x14ac:dyDescent="0.25">
      <c r="A3993" s="22">
        <v>41802</v>
      </c>
      <c r="B3993" s="2">
        <v>39.78</v>
      </c>
      <c r="C3993" s="2">
        <v>39.1</v>
      </c>
      <c r="D3993" s="2">
        <v>39.24</v>
      </c>
      <c r="E3993">
        <v>16.77</v>
      </c>
      <c r="F3993">
        <v>16.41</v>
      </c>
      <c r="G3993">
        <v>16.420000000000002</v>
      </c>
      <c r="H3993">
        <f t="shared" si="1011"/>
        <v>-1.0839425258381663E-2</v>
      </c>
      <c r="I3993">
        <f t="shared" si="1012"/>
        <v>-1.794258373205726E-2</v>
      </c>
      <c r="J3993">
        <f t="shared" si="1014"/>
        <v>0.84661468768697357</v>
      </c>
      <c r="K3993" s="2">
        <v>1</v>
      </c>
      <c r="L3993" s="2">
        <v>1</v>
      </c>
      <c r="M3993" s="6">
        <f ca="1">100*(D3993-MIN(OFFSET(C3993,-$M$3+1,0):C3993))/(MAX(OFFSET(B3993,-$M$3+1,0):B3993)-MIN(OFFSET(C3993,-$M$3+1,0):C3993))</f>
        <v>7.4468085106383457</v>
      </c>
      <c r="N3993" s="6">
        <f ca="1">100*(G3993-MIN(OFFSET(F3993,-$M$3+1,0):F3993))/(MAX(OFFSET(E3993,-$M$3+1,0):E3993)-MIN(OFFSET(F3993,-$M$3+1,0):F3993))</f>
        <v>41.747572815534149</v>
      </c>
      <c r="O3993" s="6">
        <f t="shared" ca="1" si="999"/>
        <v>-34.3007643048958</v>
      </c>
      <c r="P3993" s="8">
        <f t="shared" si="1000"/>
        <v>0.67999999999999972</v>
      </c>
      <c r="Q3993" s="8">
        <f t="shared" si="1001"/>
        <v>0.35999999999999943</v>
      </c>
      <c r="R3993" s="15">
        <f ca="1">AVERAGE(P3993:OFFSET(P3993,-$R$3+1,0))*$R$4*K3993</f>
        <v>67</v>
      </c>
      <c r="S3993" s="15">
        <f ca="1">AVERAGE(Q3993:OFFSET(Q3993,-$R$3+1,0))*$S$4*L3993</f>
        <v>32.49999999999995</v>
      </c>
      <c r="T3993" s="11" t="str">
        <f t="shared" ca="1" si="1002"/>
        <v>Buy</v>
      </c>
      <c r="U3993" s="11" t="str">
        <f t="shared" ca="1" si="1013"/>
        <v xml:space="preserve"> </v>
      </c>
      <c r="V3993" s="3">
        <f t="shared" ca="1" si="1003"/>
        <v>10</v>
      </c>
      <c r="W3993" s="16">
        <f t="shared" ca="1" si="1004"/>
        <v>-19.795918367346992</v>
      </c>
      <c r="X3993" s="3">
        <f t="shared" ca="1" si="1005"/>
        <v>40.380000000000003</v>
      </c>
      <c r="Y3993" s="3">
        <f t="shared" ca="1" si="1006"/>
        <v>16.93</v>
      </c>
      <c r="Z3993" s="12">
        <f t="shared" ca="1" si="1007"/>
        <v>-429.99999999999972</v>
      </c>
      <c r="AA3993" s="17">
        <f t="shared" ca="1" si="1008"/>
        <v>593.8775510204041</v>
      </c>
      <c r="AB3993" s="17">
        <f t="shared" ca="1" si="1009"/>
        <v>163.87755102040438</v>
      </c>
      <c r="AC3993" s="19">
        <f t="shared" ca="1" si="1010"/>
        <v>81615.662775073244</v>
      </c>
    </row>
    <row r="3994" spans="1:29" x14ac:dyDescent="0.25">
      <c r="A3994" s="22">
        <v>41803</v>
      </c>
      <c r="B3994" s="2">
        <v>39.24</v>
      </c>
      <c r="C3994" s="2">
        <v>38.75</v>
      </c>
      <c r="D3994" s="2">
        <v>38.92</v>
      </c>
      <c r="E3994">
        <v>16.52</v>
      </c>
      <c r="F3994">
        <v>16.239999999999998</v>
      </c>
      <c r="G3994">
        <v>16.48</v>
      </c>
      <c r="H3994">
        <f t="shared" si="1011"/>
        <v>-8.1549439347604613E-3</v>
      </c>
      <c r="I3994">
        <f t="shared" si="1012"/>
        <v>3.6540803897684437E-3</v>
      </c>
      <c r="J3994">
        <f t="shared" si="1014"/>
        <v>0.82919603299399547</v>
      </c>
      <c r="K3994" s="2">
        <v>1</v>
      </c>
      <c r="L3994" s="2">
        <v>1</v>
      </c>
      <c r="M3994" s="6">
        <f ca="1">100*(D3994-MIN(OFFSET(C3994,-$M$3+1,0):C3994))/(MAX(OFFSET(B3994,-$M$3+1,0):B3994)-MIN(OFFSET(C3994,-$M$3+1,0):C3994))</f>
        <v>7.6233183856503111</v>
      </c>
      <c r="N3994" s="6">
        <f ca="1">100*(G3994-MIN(OFFSET(F3994,-$M$3+1,0):F3994))/(MAX(OFFSET(E3994,-$M$3+1,0):E3994)-MIN(OFFSET(F3994,-$M$3+1,0):F3994))</f>
        <v>30.76923076923098</v>
      </c>
      <c r="O3994" s="6">
        <f t="shared" ca="1" si="999"/>
        <v>-23.145912383580669</v>
      </c>
      <c r="P3994" s="8">
        <f t="shared" si="1000"/>
        <v>0.49000000000000199</v>
      </c>
      <c r="Q3994" s="8">
        <f t="shared" si="1001"/>
        <v>0.28000000000000114</v>
      </c>
      <c r="R3994" s="15">
        <f ca="1">AVERAGE(P3994:OFFSET(P3994,-$R$3+1,0))*$R$4*K3994</f>
        <v>67.125000000000057</v>
      </c>
      <c r="S3994" s="15">
        <f ca="1">AVERAGE(Q3994:OFFSET(Q3994,-$R$3+1,0))*$S$4*L3994</f>
        <v>33.374999999999979</v>
      </c>
      <c r="T3994" s="11" t="str">
        <f t="shared" ca="1" si="1002"/>
        <v>Buy</v>
      </c>
      <c r="U3994" s="11" t="str">
        <f t="shared" ca="1" si="1013"/>
        <v xml:space="preserve"> </v>
      </c>
      <c r="V3994" s="3">
        <f t="shared" ca="1" si="1003"/>
        <v>10</v>
      </c>
      <c r="W3994" s="16">
        <f t="shared" ca="1" si="1004"/>
        <v>-19.795918367346992</v>
      </c>
      <c r="X3994" s="3">
        <f t="shared" ca="1" si="1005"/>
        <v>40.380000000000003</v>
      </c>
      <c r="Y3994" s="3">
        <f t="shared" ca="1" si="1006"/>
        <v>16.93</v>
      </c>
      <c r="Z3994" s="12">
        <f t="shared" ca="1" si="1007"/>
        <v>-320.00000000000028</v>
      </c>
      <c r="AA3994" s="17">
        <f t="shared" ca="1" si="1008"/>
        <v>-118.77551020407941</v>
      </c>
      <c r="AB3994" s="17">
        <f t="shared" ca="1" si="1009"/>
        <v>-438.77551020407969</v>
      </c>
      <c r="AC3994" s="19">
        <f t="shared" ca="1" si="1010"/>
        <v>81176.887264869161</v>
      </c>
    </row>
    <row r="3995" spans="1:29" x14ac:dyDescent="0.25">
      <c r="A3995" s="22">
        <v>41806</v>
      </c>
      <c r="B3995" s="2">
        <v>39.61</v>
      </c>
      <c r="C3995" s="2">
        <v>38.81</v>
      </c>
      <c r="D3995" s="2">
        <v>39.51</v>
      </c>
      <c r="E3995">
        <v>16.75</v>
      </c>
      <c r="F3995">
        <v>16.36</v>
      </c>
      <c r="G3995">
        <v>16.72</v>
      </c>
      <c r="H3995">
        <f t="shared" si="1011"/>
        <v>1.5159301130523994E-2</v>
      </c>
      <c r="I3995">
        <f t="shared" si="1012"/>
        <v>1.4563106796116498E-2</v>
      </c>
      <c r="J3995">
        <f t="shared" si="1014"/>
        <v>0.83843134193880864</v>
      </c>
      <c r="K3995" s="2">
        <v>1</v>
      </c>
      <c r="L3995" s="2">
        <v>1</v>
      </c>
      <c r="M3995" s="6">
        <f ca="1">100*(D3995-MIN(OFFSET(C3995,-$M$3+1,0):C3995))/(MAX(OFFSET(B3995,-$M$3+1,0):B3995)-MIN(OFFSET(C3995,-$M$3+1,0):C3995))</f>
        <v>34.080717488789197</v>
      </c>
      <c r="N3995" s="6">
        <f ca="1">100*(G3995-MIN(OFFSET(F3995,-$M$3+1,0):F3995))/(MAX(OFFSET(E3995,-$M$3+1,0):E3995)-MIN(OFFSET(F3995,-$M$3+1,0):F3995))</f>
        <v>61.538461538461505</v>
      </c>
      <c r="O3995" s="6">
        <f t="shared" ca="1" si="999"/>
        <v>-27.457744049672307</v>
      </c>
      <c r="P3995" s="8">
        <f t="shared" si="1000"/>
        <v>0.79999999999999716</v>
      </c>
      <c r="Q3995" s="8">
        <f t="shared" si="1001"/>
        <v>0.39000000000000057</v>
      </c>
      <c r="R3995" s="15">
        <f ca="1">AVERAGE(P3995:OFFSET(P3995,-$R$3+1,0))*$R$4*K3995</f>
        <v>70.000000000000014</v>
      </c>
      <c r="S3995" s="15">
        <f ca="1">AVERAGE(Q3995:OFFSET(Q3995,-$R$3+1,0))*$S$4*L3995</f>
        <v>34.124999999999986</v>
      </c>
      <c r="T3995" s="11" t="str">
        <f t="shared" ca="1" si="1002"/>
        <v>Buy</v>
      </c>
      <c r="U3995" s="11" t="str">
        <f t="shared" ca="1" si="1013"/>
        <v xml:space="preserve"> </v>
      </c>
      <c r="V3995" s="3">
        <f t="shared" ca="1" si="1003"/>
        <v>10</v>
      </c>
      <c r="W3995" s="16">
        <f t="shared" ca="1" si="1004"/>
        <v>-19.795918367346992</v>
      </c>
      <c r="X3995" s="3">
        <f t="shared" ca="1" si="1005"/>
        <v>40.380000000000003</v>
      </c>
      <c r="Y3995" s="3">
        <f t="shared" ca="1" si="1006"/>
        <v>16.93</v>
      </c>
      <c r="Z3995" s="12">
        <f t="shared" ca="1" si="1007"/>
        <v>589.99999999999636</v>
      </c>
      <c r="AA3995" s="17">
        <f t="shared" ca="1" si="1008"/>
        <v>-475.10204081632469</v>
      </c>
      <c r="AB3995" s="17">
        <f t="shared" ca="1" si="1009"/>
        <v>114.89795918367167</v>
      </c>
      <c r="AC3995" s="19">
        <f t="shared" ca="1" si="1010"/>
        <v>81291.78522405283</v>
      </c>
    </row>
    <row r="3996" spans="1:29" x14ac:dyDescent="0.25">
      <c r="A3996" s="22">
        <v>41807</v>
      </c>
      <c r="B3996" s="2">
        <v>40.11</v>
      </c>
      <c r="C3996" s="2">
        <v>38.799999999999997</v>
      </c>
      <c r="D3996" s="2">
        <v>40.020000000000003</v>
      </c>
      <c r="E3996">
        <v>16.89</v>
      </c>
      <c r="F3996">
        <v>16.34</v>
      </c>
      <c r="G3996">
        <v>16.84</v>
      </c>
      <c r="H3996">
        <f t="shared" si="1011"/>
        <v>1.290812452543677E-2</v>
      </c>
      <c r="I3996">
        <f t="shared" si="1012"/>
        <v>7.1770334928229484E-3</v>
      </c>
      <c r="J3996">
        <f t="shared" si="1014"/>
        <v>0.83202389717475811</v>
      </c>
      <c r="K3996" s="2">
        <v>1</v>
      </c>
      <c r="L3996" s="2">
        <v>1</v>
      </c>
      <c r="M3996" s="6">
        <f ca="1">100*(D3996-MIN(OFFSET(C3996,-$M$3+1,0):C3996))/(MAX(OFFSET(B3996,-$M$3+1,0):B3996)-MIN(OFFSET(C3996,-$M$3+1,0):C3996))</f>
        <v>68.648648648648759</v>
      </c>
      <c r="N3996" s="6">
        <f ca="1">100*(G3996-MIN(OFFSET(F3996,-$M$3+1,0):F3996))/(MAX(OFFSET(E3996,-$M$3+1,0):E3996)-MIN(OFFSET(F3996,-$M$3+1,0):F3996))</f>
        <v>80.000000000000185</v>
      </c>
      <c r="O3996" s="6">
        <f t="shared" ca="1" si="999"/>
        <v>-11.351351351351425</v>
      </c>
      <c r="P3996" s="8">
        <f t="shared" si="1000"/>
        <v>1.3100000000000023</v>
      </c>
      <c r="Q3996" s="8">
        <f t="shared" si="1001"/>
        <v>0.55000000000000071</v>
      </c>
      <c r="R3996" s="15">
        <f ca="1">AVERAGE(P3996:OFFSET(P3996,-$R$3+1,0))*$R$4*K3996</f>
        <v>75.999999999999972</v>
      </c>
      <c r="S3996" s="15">
        <f ca="1">AVERAGE(Q3996:OFFSET(Q3996,-$R$3+1,0))*$S$4*L3996</f>
        <v>35.5</v>
      </c>
      <c r="T3996" s="11" t="str">
        <f t="shared" ca="1" si="1002"/>
        <v>Buy</v>
      </c>
      <c r="U3996" s="11" t="str">
        <f t="shared" ca="1" si="1013"/>
        <v xml:space="preserve"> </v>
      </c>
      <c r="V3996" s="3">
        <f t="shared" ca="1" si="1003"/>
        <v>10</v>
      </c>
      <c r="W3996" s="16">
        <f t="shared" ca="1" si="1004"/>
        <v>-19.795918367346992</v>
      </c>
      <c r="X3996" s="3">
        <f t="shared" ca="1" si="1005"/>
        <v>40.380000000000003</v>
      </c>
      <c r="Y3996" s="3">
        <f t="shared" ca="1" si="1006"/>
        <v>16.93</v>
      </c>
      <c r="Z3996" s="12">
        <f t="shared" ca="1" si="1007"/>
        <v>510.00000000000512</v>
      </c>
      <c r="AA3996" s="17">
        <f t="shared" ca="1" si="1008"/>
        <v>-237.5510204081659</v>
      </c>
      <c r="AB3996" s="17">
        <f t="shared" ca="1" si="1009"/>
        <v>272.44897959183925</v>
      </c>
      <c r="AC3996" s="19">
        <f t="shared" ca="1" si="1010"/>
        <v>81564.234203644664</v>
      </c>
    </row>
    <row r="3997" spans="1:29" x14ac:dyDescent="0.25">
      <c r="A3997" s="22">
        <v>41808</v>
      </c>
      <c r="B3997" s="2">
        <v>40.18</v>
      </c>
      <c r="C3997" s="2">
        <v>39.01</v>
      </c>
      <c r="D3997" s="2">
        <v>40.14</v>
      </c>
      <c r="E3997">
        <v>16.93</v>
      </c>
      <c r="F3997">
        <v>16.55</v>
      </c>
      <c r="G3997">
        <v>16.93</v>
      </c>
      <c r="H3997">
        <f t="shared" si="1011"/>
        <v>2.9985007496251548E-3</v>
      </c>
      <c r="I3997">
        <f t="shared" si="1012"/>
        <v>5.3444180522566054E-3</v>
      </c>
      <c r="J3997">
        <f t="shared" si="1014"/>
        <v>0.82276059095736076</v>
      </c>
      <c r="K3997" s="2">
        <v>1</v>
      </c>
      <c r="L3997" s="2">
        <v>1</v>
      </c>
      <c r="M3997" s="6">
        <f ca="1">100*(D3997-MIN(OFFSET(C3997,-$M$3+1,0):C3997))/(MAX(OFFSET(B3997,-$M$3+1,0):B3997)-MIN(OFFSET(C3997,-$M$3+1,0):C3997))</f>
        <v>92.6666666666667</v>
      </c>
      <c r="N3997" s="6">
        <f ca="1">100*(G3997-MIN(OFFSET(F3997,-$M$3+1,0):F3997))/(MAX(OFFSET(E3997,-$M$3+1,0):E3997)-MIN(OFFSET(F3997,-$M$3+1,0):F3997))</f>
        <v>100</v>
      </c>
      <c r="O3997" s="6">
        <f t="shared" ca="1" si="999"/>
        <v>-7.3333333333333002</v>
      </c>
      <c r="P3997" s="8">
        <f t="shared" si="1000"/>
        <v>1.1700000000000017</v>
      </c>
      <c r="Q3997" s="8">
        <f t="shared" si="1001"/>
        <v>0.37999999999999901</v>
      </c>
      <c r="R3997" s="15">
        <f ca="1">AVERAGE(P3997:OFFSET(P3997,-$R$3+1,0))*$R$4*K3997</f>
        <v>79.999999999999986</v>
      </c>
      <c r="S3997" s="15">
        <f ca="1">AVERAGE(Q3997:OFFSET(Q3997,-$R$3+1,0))*$S$4*L3997</f>
        <v>34.375</v>
      </c>
      <c r="T3997" s="11" t="str">
        <f t="shared" ca="1" si="1002"/>
        <v>Buy</v>
      </c>
      <c r="U3997" s="11" t="str">
        <f t="shared" ca="1" si="1013"/>
        <v xml:space="preserve"> </v>
      </c>
      <c r="V3997" s="3">
        <f t="shared" ca="1" si="1003"/>
        <v>10</v>
      </c>
      <c r="W3997" s="16">
        <f t="shared" ca="1" si="1004"/>
        <v>-19.795918367346992</v>
      </c>
      <c r="X3997" s="3">
        <f t="shared" ca="1" si="1005"/>
        <v>40.380000000000003</v>
      </c>
      <c r="Y3997" s="3">
        <f t="shared" ca="1" si="1006"/>
        <v>16.93</v>
      </c>
      <c r="Z3997" s="12">
        <f t="shared" ca="1" si="1007"/>
        <v>119.99999999999744</v>
      </c>
      <c r="AA3997" s="17">
        <f t="shared" ca="1" si="1008"/>
        <v>-178.16326530612264</v>
      </c>
      <c r="AB3997" s="17">
        <f t="shared" ca="1" si="1009"/>
        <v>-58.163265306125197</v>
      </c>
      <c r="AC3997" s="19">
        <f t="shared" ca="1" si="1010"/>
        <v>81506.07093833854</v>
      </c>
    </row>
    <row r="3998" spans="1:29" x14ac:dyDescent="0.25">
      <c r="A3998" s="22">
        <v>41809</v>
      </c>
      <c r="B3998" s="2">
        <v>40.57</v>
      </c>
      <c r="C3998" s="2">
        <v>39.71</v>
      </c>
      <c r="D3998" s="2">
        <v>39.880000000000003</v>
      </c>
      <c r="E3998">
        <v>17.36</v>
      </c>
      <c r="F3998">
        <v>16.88</v>
      </c>
      <c r="G3998">
        <v>17.02</v>
      </c>
      <c r="H3998">
        <f t="shared" si="1011"/>
        <v>-6.4773293472843996E-3</v>
      </c>
      <c r="I3998">
        <f t="shared" si="1012"/>
        <v>5.316007088009389E-3</v>
      </c>
      <c r="J3998">
        <f t="shared" si="1014"/>
        <v>0.81278462346581981</v>
      </c>
      <c r="K3998" s="2">
        <v>1</v>
      </c>
      <c r="L3998" s="2">
        <v>1</v>
      </c>
      <c r="M3998" s="6">
        <f ca="1">100*(D3998-MIN(OFFSET(C3998,-$M$3+1,0):C3998))/(MAX(OFFSET(B3998,-$M$3+1,0):B3998)-MIN(OFFSET(C3998,-$M$3+1,0):C3998))</f>
        <v>62.087912087912215</v>
      </c>
      <c r="N3998" s="6">
        <f ca="1">100*(G3998-MIN(OFFSET(F3998,-$M$3+1,0):F3998))/(MAX(OFFSET(E3998,-$M$3+1,0):E3998)-MIN(OFFSET(F3998,-$M$3+1,0):F3998))</f>
        <v>69.642857142857181</v>
      </c>
      <c r="O3998" s="6">
        <f t="shared" ca="1" si="999"/>
        <v>-7.5549450549449659</v>
      </c>
      <c r="P3998" s="8">
        <f t="shared" si="1000"/>
        <v>0.85999999999999943</v>
      </c>
      <c r="Q3998" s="8">
        <f t="shared" si="1001"/>
        <v>0.48000000000000043</v>
      </c>
      <c r="R3998" s="15">
        <f ca="1">AVERAGE(P3998:OFFSET(P3998,-$R$3+1,0))*$R$4*K3998</f>
        <v>81.875000000000057</v>
      </c>
      <c r="S3998" s="15">
        <f ca="1">AVERAGE(Q3998:OFFSET(Q3998,-$R$3+1,0))*$S$4*L3998</f>
        <v>36.125000000000007</v>
      </c>
      <c r="T3998" s="11" t="str">
        <f t="shared" ca="1" si="1002"/>
        <v>Buy</v>
      </c>
      <c r="U3998" s="11" t="str">
        <f t="shared" ca="1" si="1013"/>
        <v xml:space="preserve"> </v>
      </c>
      <c r="V3998" s="3">
        <f t="shared" ca="1" si="1003"/>
        <v>10</v>
      </c>
      <c r="W3998" s="16">
        <f t="shared" ca="1" si="1004"/>
        <v>-19.795918367346992</v>
      </c>
      <c r="X3998" s="3">
        <f t="shared" ca="1" si="1005"/>
        <v>40.380000000000003</v>
      </c>
      <c r="Y3998" s="3">
        <f t="shared" ca="1" si="1006"/>
        <v>16.93</v>
      </c>
      <c r="Z3998" s="12">
        <f t="shared" ca="1" si="1007"/>
        <v>-259.99999999999801</v>
      </c>
      <c r="AA3998" s="17">
        <f t="shared" ca="1" si="1008"/>
        <v>-178.16326530612264</v>
      </c>
      <c r="AB3998" s="17">
        <f t="shared" ca="1" si="1009"/>
        <v>-438.16326530612065</v>
      </c>
      <c r="AC3998" s="19">
        <f t="shared" ca="1" si="1010"/>
        <v>81067.907673032416</v>
      </c>
    </row>
    <row r="3999" spans="1:29" x14ac:dyDescent="0.25">
      <c r="A3999" s="22">
        <v>41810</v>
      </c>
      <c r="B3999" s="2">
        <v>39.79</v>
      </c>
      <c r="C3999" s="2">
        <v>39.08</v>
      </c>
      <c r="D3999" s="2">
        <v>39.409999999999997</v>
      </c>
      <c r="E3999">
        <v>16.989999999999998</v>
      </c>
      <c r="F3999">
        <v>16.61</v>
      </c>
      <c r="G3999">
        <v>16.86</v>
      </c>
      <c r="H3999">
        <f t="shared" si="1011"/>
        <v>-1.1785356068204744E-2</v>
      </c>
      <c r="I3999">
        <f t="shared" si="1012"/>
        <v>-9.4007050528789327E-3</v>
      </c>
      <c r="J3999">
        <f t="shared" si="1014"/>
        <v>0.8097364828650383</v>
      </c>
      <c r="K3999" s="2">
        <v>1</v>
      </c>
      <c r="L3999" s="2">
        <v>1</v>
      </c>
      <c r="M3999" s="6">
        <f ca="1">100*(D3999-MIN(OFFSET(C3999,-$M$3+1,0):C3999))/(MAX(OFFSET(B3999,-$M$3+1,0):B3999)-MIN(OFFSET(C3999,-$M$3+1,0):C3999))</f>
        <v>36.263736263736071</v>
      </c>
      <c r="N3999" s="6">
        <f ca="1">100*(G3999-MIN(OFFSET(F3999,-$M$3+1,0):F3999))/(MAX(OFFSET(E3999,-$M$3+1,0):E3999)-MIN(OFFSET(F3999,-$M$3+1,0):F3999))</f>
        <v>55.357142857142897</v>
      </c>
      <c r="O3999" s="6">
        <f t="shared" ca="1" si="999"/>
        <v>-19.093406593406826</v>
      </c>
      <c r="P3999" s="8">
        <f t="shared" si="1000"/>
        <v>0.80000000000000426</v>
      </c>
      <c r="Q3999" s="8">
        <f t="shared" si="1001"/>
        <v>0.41000000000000014</v>
      </c>
      <c r="R3999" s="15">
        <f ca="1">AVERAGE(P3999:OFFSET(P3999,-$R$3+1,0))*$R$4*K3999</f>
        <v>87.500000000000085</v>
      </c>
      <c r="S3999" s="15">
        <f ca="1">AVERAGE(Q3999:OFFSET(Q3999,-$R$3+1,0))*$S$4*L3999</f>
        <v>39.125000000000028</v>
      </c>
      <c r="T3999" s="11" t="str">
        <f t="shared" ca="1" si="1002"/>
        <v>Buy</v>
      </c>
      <c r="U3999" s="11" t="str">
        <f t="shared" ca="1" si="1013"/>
        <v xml:space="preserve"> </v>
      </c>
      <c r="V3999" s="3">
        <f t="shared" ca="1" si="1003"/>
        <v>10</v>
      </c>
      <c r="W3999" s="16">
        <f t="shared" ca="1" si="1004"/>
        <v>-19.795918367346992</v>
      </c>
      <c r="X3999" s="3">
        <f t="shared" ca="1" si="1005"/>
        <v>40.380000000000003</v>
      </c>
      <c r="Y3999" s="3">
        <f t="shared" ca="1" si="1006"/>
        <v>16.93</v>
      </c>
      <c r="Z3999" s="12">
        <f t="shared" ca="1" si="1007"/>
        <v>-470.00000000000597</v>
      </c>
      <c r="AA3999" s="17">
        <f t="shared" ca="1" si="1008"/>
        <v>316.73469387755216</v>
      </c>
      <c r="AB3999" s="17">
        <f t="shared" ca="1" si="1009"/>
        <v>-153.26530612245381</v>
      </c>
      <c r="AC3999" s="19">
        <f t="shared" ca="1" si="1010"/>
        <v>80914.64236690996</v>
      </c>
    </row>
    <row r="4000" spans="1:29" x14ac:dyDescent="0.25">
      <c r="A4000" s="22">
        <v>41813</v>
      </c>
      <c r="B4000" s="2">
        <v>40.14</v>
      </c>
      <c r="C4000" s="2">
        <v>39.19</v>
      </c>
      <c r="D4000" s="2">
        <v>39.229999999999997</v>
      </c>
      <c r="E4000">
        <v>17.27</v>
      </c>
      <c r="F4000">
        <v>16.86</v>
      </c>
      <c r="G4000">
        <v>17.09</v>
      </c>
      <c r="H4000">
        <f t="shared" si="1011"/>
        <v>-4.5673686881502196E-3</v>
      </c>
      <c r="I4000">
        <f t="shared" si="1012"/>
        <v>1.3641755634638209E-2</v>
      </c>
      <c r="J4000">
        <f t="shared" si="1014"/>
        <v>0.70462424088423103</v>
      </c>
      <c r="K4000" s="2">
        <v>1</v>
      </c>
      <c r="L4000" s="2">
        <v>1</v>
      </c>
      <c r="M4000" s="6">
        <f ca="1">100*(D4000-MIN(OFFSET(C4000,-$M$3+1,0):C4000))/(MAX(OFFSET(B4000,-$M$3+1,0):B4000)-MIN(OFFSET(C4000,-$M$3+1,0):C4000))</f>
        <v>24.293785310734403</v>
      </c>
      <c r="N4000" s="6">
        <f ca="1">100*(G4000-MIN(OFFSET(F4000,-$M$3+1,0):F4000))/(MAX(OFFSET(E4000,-$M$3+1,0):E4000)-MIN(OFFSET(F4000,-$M$3+1,0):F4000))</f>
        <v>73.529411764705912</v>
      </c>
      <c r="O4000" s="6">
        <f t="shared" ca="1" si="999"/>
        <v>-49.235626453971506</v>
      </c>
      <c r="P4000" s="8">
        <f t="shared" si="1000"/>
        <v>0.95000000000000284</v>
      </c>
      <c r="Q4000" s="8">
        <f t="shared" si="1001"/>
        <v>0.41000000000000014</v>
      </c>
      <c r="R4000" s="15">
        <f ca="1">AVERAGE(P4000:OFFSET(P4000,-$R$3+1,0))*$R$4*K4000</f>
        <v>88.250000000000114</v>
      </c>
      <c r="S4000" s="15">
        <f ca="1">AVERAGE(Q4000:OFFSET(Q4000,-$R$3+1,0))*$S$4*L4000</f>
        <v>40.750000000000021</v>
      </c>
      <c r="T4000" s="11" t="str">
        <f t="shared" ca="1" si="1002"/>
        <v>Buy</v>
      </c>
      <c r="U4000" s="11" t="str">
        <f t="shared" ca="1" si="1013"/>
        <v xml:space="preserve"> </v>
      </c>
      <c r="V4000" s="3">
        <f t="shared" ca="1" si="1003"/>
        <v>10</v>
      </c>
      <c r="W4000" s="16">
        <f t="shared" ca="1" si="1004"/>
        <v>-19.795918367346992</v>
      </c>
      <c r="X4000" s="3">
        <f t="shared" ca="1" si="1005"/>
        <v>40.380000000000003</v>
      </c>
      <c r="Y4000" s="3">
        <f t="shared" ca="1" si="1006"/>
        <v>16.93</v>
      </c>
      <c r="Z4000" s="12">
        <f t="shared" ca="1" si="1007"/>
        <v>-179.99999999999972</v>
      </c>
      <c r="AA4000" s="17">
        <f t="shared" ca="1" si="1008"/>
        <v>-455.30612244898168</v>
      </c>
      <c r="AB4000" s="17">
        <f t="shared" ca="1" si="1009"/>
        <v>-635.30612244898134</v>
      </c>
      <c r="AC4000" s="19">
        <f t="shared" ca="1" si="1010"/>
        <v>80279.336244460981</v>
      </c>
    </row>
    <row r="4001" spans="1:29" x14ac:dyDescent="0.25">
      <c r="A4001" s="22">
        <v>41814</v>
      </c>
      <c r="B4001" s="2">
        <v>40.4</v>
      </c>
      <c r="C4001" s="2">
        <v>39.19</v>
      </c>
      <c r="D4001" s="2">
        <v>39.770000000000003</v>
      </c>
      <c r="E4001">
        <v>17.670000000000002</v>
      </c>
      <c r="F4001">
        <v>17.09</v>
      </c>
      <c r="G4001">
        <v>17.27</v>
      </c>
      <c r="H4001">
        <f t="shared" si="1011"/>
        <v>1.3764975783838951E-2</v>
      </c>
      <c r="I4001">
        <f t="shared" si="1012"/>
        <v>1.0532475131656005E-2</v>
      </c>
      <c r="J4001">
        <f t="shared" si="1014"/>
        <v>0.71331261474986907</v>
      </c>
      <c r="K4001" s="2">
        <v>1</v>
      </c>
      <c r="L4001" s="2">
        <v>1</v>
      </c>
      <c r="M4001" s="6">
        <f ca="1">100*(D4001-MIN(OFFSET(C4001,-$M$3+1,0):C4001))/(MAX(OFFSET(B4001,-$M$3+1,0):B4001)-MIN(OFFSET(C4001,-$M$3+1,0):C4001))</f>
        <v>54.802259887005889</v>
      </c>
      <c r="N4001" s="6">
        <f ca="1">100*(G4001-MIN(OFFSET(F4001,-$M$3+1,0):F4001))/(MAX(OFFSET(E4001,-$M$3+1,0):E4001)-MIN(OFFSET(F4001,-$M$3+1,0):F4001))</f>
        <v>69.924812030075074</v>
      </c>
      <c r="O4001" s="6">
        <f t="shared" ca="1" si="999"/>
        <v>-15.122552143069186</v>
      </c>
      <c r="P4001" s="8">
        <f t="shared" si="1000"/>
        <v>1.2100000000000009</v>
      </c>
      <c r="Q4001" s="8">
        <f t="shared" si="1001"/>
        <v>0.58000000000000185</v>
      </c>
      <c r="R4001" s="15">
        <f ca="1">AVERAGE(P4001:OFFSET(P4001,-$R$3+1,0))*$R$4*K4001</f>
        <v>94.875000000000128</v>
      </c>
      <c r="S4001" s="15">
        <f ca="1">AVERAGE(Q4001:OFFSET(Q4001,-$R$3+1,0))*$S$4*L4001</f>
        <v>43.50000000000005</v>
      </c>
      <c r="T4001" s="11" t="str">
        <f t="shared" ca="1" si="1002"/>
        <v>Buy</v>
      </c>
      <c r="U4001" s="11" t="str">
        <f t="shared" ca="1" si="1013"/>
        <v xml:space="preserve"> </v>
      </c>
      <c r="V4001" s="3">
        <f t="shared" ca="1" si="1003"/>
        <v>10</v>
      </c>
      <c r="W4001" s="16">
        <f t="shared" ca="1" si="1004"/>
        <v>-19.795918367346992</v>
      </c>
      <c r="X4001" s="3">
        <f t="shared" ca="1" si="1005"/>
        <v>40.380000000000003</v>
      </c>
      <c r="Y4001" s="3">
        <f t="shared" ca="1" si="1006"/>
        <v>16.93</v>
      </c>
      <c r="Z4001" s="12">
        <f t="shared" ca="1" si="1007"/>
        <v>540.00000000000625</v>
      </c>
      <c r="AA4001" s="17">
        <f t="shared" ca="1" si="1008"/>
        <v>-356.32653061224528</v>
      </c>
      <c r="AB4001" s="17">
        <f t="shared" ca="1" si="1009"/>
        <v>183.67346938776097</v>
      </c>
      <c r="AC4001" s="19">
        <f t="shared" ca="1" si="1010"/>
        <v>80463.009713848747</v>
      </c>
    </row>
    <row r="4002" spans="1:29" x14ac:dyDescent="0.25">
      <c r="A4002" s="22">
        <v>41815</v>
      </c>
      <c r="B4002" s="2">
        <v>40.35</v>
      </c>
      <c r="C4002" s="2">
        <v>39.39</v>
      </c>
      <c r="D4002" s="2">
        <v>40.24</v>
      </c>
      <c r="E4002">
        <v>17.579999999999998</v>
      </c>
      <c r="F4002">
        <v>17.02</v>
      </c>
      <c r="G4002">
        <v>17.57</v>
      </c>
      <c r="H4002">
        <f t="shared" si="1011"/>
        <v>1.1817953231078704E-2</v>
      </c>
      <c r="I4002">
        <f t="shared" si="1012"/>
        <v>1.7371163867979211E-2</v>
      </c>
      <c r="J4002">
        <f t="shared" si="1014"/>
        <v>0.73453251379656037</v>
      </c>
      <c r="K4002" s="2">
        <v>1</v>
      </c>
      <c r="L4002" s="2">
        <v>1</v>
      </c>
      <c r="M4002" s="6">
        <f ca="1">100*(D4002-MIN(OFFSET(C4002,-$M$3+1,0):C4002))/(MAX(OFFSET(B4002,-$M$3+1,0):B4002)-MIN(OFFSET(C4002,-$M$3+1,0):C4002))</f>
        <v>78.846153846153982</v>
      </c>
      <c r="N4002" s="6">
        <f ca="1">100*(G4002-MIN(OFFSET(F4002,-$M$3+1,0):F4002))/(MAX(OFFSET(E4002,-$M$3+1,0):E4002)-MIN(OFFSET(F4002,-$M$3+1,0):F4002))</f>
        <v>91.071428571428456</v>
      </c>
      <c r="O4002" s="6">
        <f t="shared" ca="1" si="999"/>
        <v>-12.225274725274474</v>
      </c>
      <c r="P4002" s="8">
        <f t="shared" si="1000"/>
        <v>0.96000000000000085</v>
      </c>
      <c r="Q4002" s="8">
        <f t="shared" si="1001"/>
        <v>0.55999999999999872</v>
      </c>
      <c r="R4002" s="15">
        <f ca="1">AVERAGE(P4002:OFFSET(P4002,-$R$3+1,0))*$R$4*K4002</f>
        <v>100.75000000000011</v>
      </c>
      <c r="S4002" s="15">
        <f ca="1">AVERAGE(Q4002:OFFSET(Q4002,-$R$3+1,0))*$S$4*L4002</f>
        <v>47.000000000000021</v>
      </c>
      <c r="T4002" s="11" t="str">
        <f t="shared" ca="1" si="1002"/>
        <v>Buy</v>
      </c>
      <c r="U4002" s="11" t="str">
        <f t="shared" ca="1" si="1013"/>
        <v xml:space="preserve"> </v>
      </c>
      <c r="V4002" s="3">
        <f t="shared" ca="1" si="1003"/>
        <v>10</v>
      </c>
      <c r="W4002" s="16">
        <f t="shared" ca="1" si="1004"/>
        <v>-19.795918367346992</v>
      </c>
      <c r="X4002" s="3">
        <f t="shared" ca="1" si="1005"/>
        <v>40.380000000000003</v>
      </c>
      <c r="Y4002" s="3">
        <f t="shared" ca="1" si="1006"/>
        <v>16.93</v>
      </c>
      <c r="Z4002" s="12">
        <f t="shared" ca="1" si="1007"/>
        <v>469.99999999999886</v>
      </c>
      <c r="AA4002" s="17">
        <f t="shared" ca="1" si="1008"/>
        <v>-593.87755102041115</v>
      </c>
      <c r="AB4002" s="17">
        <f t="shared" ca="1" si="1009"/>
        <v>-123.87755102041228</v>
      </c>
      <c r="AC4002" s="19">
        <f t="shared" ca="1" si="1010"/>
        <v>80339.132162828333</v>
      </c>
    </row>
    <row r="4003" spans="1:29" x14ac:dyDescent="0.25">
      <c r="A4003" s="22">
        <v>41816</v>
      </c>
      <c r="B4003" s="2">
        <v>41.19</v>
      </c>
      <c r="C4003" s="2">
        <v>39.72</v>
      </c>
      <c r="D4003" s="2">
        <v>40.04</v>
      </c>
      <c r="E4003">
        <v>17.79</v>
      </c>
      <c r="F4003">
        <v>17.38</v>
      </c>
      <c r="G4003">
        <v>17.510000000000002</v>
      </c>
      <c r="H4003">
        <f t="shared" si="1011"/>
        <v>-4.9701789264414709E-3</v>
      </c>
      <c r="I4003">
        <f t="shared" si="1012"/>
        <v>-3.4149117814455954E-3</v>
      </c>
      <c r="J4003">
        <f t="shared" si="1014"/>
        <v>0.79432320122430544</v>
      </c>
      <c r="K4003" s="2">
        <v>1</v>
      </c>
      <c r="L4003" s="2">
        <v>1</v>
      </c>
      <c r="M4003" s="6">
        <f ca="1">100*(D4003-MIN(OFFSET(C4003,-$M$3+1,0):C4003))/(MAX(OFFSET(B4003,-$M$3+1,0):B4003)-MIN(OFFSET(C4003,-$M$3+1,0):C4003))</f>
        <v>45.497630331753605</v>
      </c>
      <c r="N4003" s="6">
        <f ca="1">100*(G4003-MIN(OFFSET(F4003,-$M$3+1,0):F4003))/(MAX(OFFSET(E4003,-$M$3+1,0):E4003)-MIN(OFFSET(F4003,-$M$3+1,0):F4003))</f>
        <v>76.271186440678164</v>
      </c>
      <c r="O4003" s="6">
        <f t="shared" ca="1" si="999"/>
        <v>-30.773556108924559</v>
      </c>
      <c r="P4003" s="8">
        <f t="shared" si="1000"/>
        <v>1.4699999999999989</v>
      </c>
      <c r="Q4003" s="8">
        <f t="shared" si="1001"/>
        <v>0.41000000000000014</v>
      </c>
      <c r="R4003" s="15">
        <f ca="1">AVERAGE(P4003:OFFSET(P4003,-$R$3+1,0))*$R$4*K4003</f>
        <v>109.12500000000014</v>
      </c>
      <c r="S4003" s="15">
        <f ca="1">AVERAGE(Q4003:OFFSET(Q4003,-$R$3+1,0))*$S$4*L4003</f>
        <v>47.250000000000014</v>
      </c>
      <c r="T4003" s="11" t="str">
        <f t="shared" ca="1" si="1002"/>
        <v>Buy</v>
      </c>
      <c r="U4003" s="11" t="str">
        <f t="shared" ca="1" si="1013"/>
        <v xml:space="preserve"> </v>
      </c>
      <c r="V4003" s="3">
        <f t="shared" ca="1" si="1003"/>
        <v>10</v>
      </c>
      <c r="W4003" s="16">
        <f t="shared" ca="1" si="1004"/>
        <v>-19.795918367346992</v>
      </c>
      <c r="X4003" s="3">
        <f t="shared" ca="1" si="1005"/>
        <v>40.380000000000003</v>
      </c>
      <c r="Y4003" s="3">
        <f t="shared" ca="1" si="1006"/>
        <v>16.93</v>
      </c>
      <c r="Z4003" s="12">
        <f t="shared" ca="1" si="1007"/>
        <v>-200.00000000000284</v>
      </c>
      <c r="AA4003" s="17">
        <f t="shared" ca="1" si="1008"/>
        <v>118.77551020407941</v>
      </c>
      <c r="AB4003" s="17">
        <f t="shared" ca="1" si="1009"/>
        <v>-81.224489795923432</v>
      </c>
      <c r="AC4003" s="19">
        <f t="shared" ca="1" si="1010"/>
        <v>80257.907673032416</v>
      </c>
    </row>
    <row r="4004" spans="1:29" x14ac:dyDescent="0.25">
      <c r="A4004" s="22">
        <v>41817</v>
      </c>
      <c r="B4004" s="2">
        <v>40.36</v>
      </c>
      <c r="C4004" s="2">
        <v>39.53</v>
      </c>
      <c r="D4004" s="2">
        <v>40.299999999999997</v>
      </c>
      <c r="E4004">
        <v>18.38</v>
      </c>
      <c r="F4004">
        <v>17.420000000000002</v>
      </c>
      <c r="G4004">
        <v>18.32</v>
      </c>
      <c r="H4004">
        <f t="shared" si="1011"/>
        <v>6.4935064935065512E-3</v>
      </c>
      <c r="I4004">
        <f t="shared" si="1012"/>
        <v>4.6259280411193426E-2</v>
      </c>
      <c r="J4004">
        <f t="shared" si="1014"/>
        <v>0.69752528349287291</v>
      </c>
      <c r="K4004" s="2">
        <v>1</v>
      </c>
      <c r="L4004" s="2">
        <v>1</v>
      </c>
      <c r="M4004" s="6">
        <f ca="1">100*(D4004-MIN(OFFSET(C4004,-$M$3+1,0):C4004))/(MAX(OFFSET(B4004,-$M$3+1,0):B4004)-MIN(OFFSET(C4004,-$M$3+1,0):C4004))</f>
        <v>57.819905213270104</v>
      </c>
      <c r="N4004" s="6">
        <f ca="1">100*(G4004-MIN(OFFSET(F4004,-$M$3+1,0):F4004))/(MAX(OFFSET(E4004,-$M$3+1,0):E4004)-MIN(OFFSET(F4004,-$M$3+1,0):F4004))</f>
        <v>96.610169491525497</v>
      </c>
      <c r="O4004" s="6">
        <f t="shared" ca="1" si="999"/>
        <v>-38.790264278255393</v>
      </c>
      <c r="P4004" s="8">
        <f t="shared" si="1000"/>
        <v>0.82999999999999829</v>
      </c>
      <c r="Q4004" s="8">
        <f t="shared" si="1001"/>
        <v>0.9599999999999973</v>
      </c>
      <c r="R4004" s="15">
        <f ca="1">AVERAGE(P4004:OFFSET(P4004,-$R$3+1,0))*$R$4*K4004</f>
        <v>103.12500000000009</v>
      </c>
      <c r="S4004" s="15">
        <f ca="1">AVERAGE(Q4004:OFFSET(Q4004,-$R$3+1,0))*$S$4*L4004</f>
        <v>52.374999999999972</v>
      </c>
      <c r="T4004" s="11" t="str">
        <f t="shared" ca="1" si="1002"/>
        <v>Buy</v>
      </c>
      <c r="U4004" s="11" t="str">
        <f t="shared" ca="1" si="1013"/>
        <v xml:space="preserve"> </v>
      </c>
      <c r="V4004" s="3">
        <f t="shared" ca="1" si="1003"/>
        <v>10</v>
      </c>
      <c r="W4004" s="16">
        <f t="shared" ca="1" si="1004"/>
        <v>-19.795918367346992</v>
      </c>
      <c r="X4004" s="3">
        <f t="shared" ca="1" si="1005"/>
        <v>40.380000000000003</v>
      </c>
      <c r="Y4004" s="3">
        <f t="shared" ca="1" si="1006"/>
        <v>16.93</v>
      </c>
      <c r="Z4004" s="12">
        <f t="shared" ca="1" si="1007"/>
        <v>259.99999999999801</v>
      </c>
      <c r="AA4004" s="17">
        <f t="shared" ca="1" si="1008"/>
        <v>-1603.469387755104</v>
      </c>
      <c r="AB4004" s="17">
        <f t="shared" ca="1" si="1009"/>
        <v>-1343.469387755106</v>
      </c>
      <c r="AC4004" s="19">
        <f t="shared" ca="1" si="1010"/>
        <v>78914.438285277312</v>
      </c>
    </row>
    <row r="4005" spans="1:29" x14ac:dyDescent="0.25">
      <c r="A4005" s="22">
        <v>41820</v>
      </c>
      <c r="B4005" s="2">
        <v>41.13</v>
      </c>
      <c r="C4005" s="2">
        <v>40.08</v>
      </c>
      <c r="D4005" s="2">
        <v>40.69</v>
      </c>
      <c r="E4005">
        <v>18.5</v>
      </c>
      <c r="F4005">
        <v>18.18</v>
      </c>
      <c r="G4005">
        <v>18.309999999999999</v>
      </c>
      <c r="H4005">
        <f t="shared" si="1011"/>
        <v>9.6774193548387899E-3</v>
      </c>
      <c r="I4005">
        <f t="shared" si="1012"/>
        <v>-5.4585152838437789E-4</v>
      </c>
      <c r="J4005">
        <f t="shared" si="1014"/>
        <v>0.65741970099678781</v>
      </c>
      <c r="K4005" s="2">
        <v>1</v>
      </c>
      <c r="L4005" s="2">
        <v>1</v>
      </c>
      <c r="M4005" s="6">
        <f ca="1">100*(D4005-MIN(OFFSET(C4005,-$M$3+1,0):C4005))/(MAX(OFFSET(B4005,-$M$3+1,0):B4005)-MIN(OFFSET(C4005,-$M$3+1,0):C4005))</f>
        <v>75</v>
      </c>
      <c r="N4005" s="6">
        <f ca="1">100*(G4005-MIN(OFFSET(F4005,-$M$3+1,0):F4005))/(MAX(OFFSET(E4005,-$M$3+1,0):E4005)-MIN(OFFSET(F4005,-$M$3+1,0):F4005))</f>
        <v>88.414634146341399</v>
      </c>
      <c r="O4005" s="6">
        <f t="shared" ca="1" si="999"/>
        <v>-13.414634146341399</v>
      </c>
      <c r="P4005" s="8">
        <f t="shared" si="1000"/>
        <v>1.0500000000000043</v>
      </c>
      <c r="Q4005" s="8">
        <f t="shared" si="1001"/>
        <v>0.32000000000000028</v>
      </c>
      <c r="R4005" s="15">
        <f ca="1">AVERAGE(P4005:OFFSET(P4005,-$R$3+1,0))*$R$4*K4005</f>
        <v>101.62500000000011</v>
      </c>
      <c r="S4005" s="15">
        <f ca="1">AVERAGE(Q4005:OFFSET(Q4005,-$R$3+1,0))*$S$4*L4005</f>
        <v>51.624999999999986</v>
      </c>
      <c r="T4005" s="11" t="str">
        <f t="shared" ca="1" si="1002"/>
        <v>Buy</v>
      </c>
      <c r="U4005" s="11" t="str">
        <f t="shared" ca="1" si="1013"/>
        <v xml:space="preserve"> </v>
      </c>
      <c r="V4005" s="3">
        <f t="shared" ca="1" si="1003"/>
        <v>10</v>
      </c>
      <c r="W4005" s="16">
        <f t="shared" ca="1" si="1004"/>
        <v>-19.795918367346992</v>
      </c>
      <c r="X4005" s="3">
        <f t="shared" ca="1" si="1005"/>
        <v>40.380000000000003</v>
      </c>
      <c r="Y4005" s="3">
        <f t="shared" ca="1" si="1006"/>
        <v>16.93</v>
      </c>
      <c r="Z4005" s="12">
        <f t="shared" ca="1" si="1007"/>
        <v>390.00000000000057</v>
      </c>
      <c r="AA4005" s="17">
        <f t="shared" ca="1" si="1008"/>
        <v>19.795918367350087</v>
      </c>
      <c r="AB4005" s="17">
        <f t="shared" ca="1" si="1009"/>
        <v>409.79591836735068</v>
      </c>
      <c r="AC4005" s="19">
        <f t="shared" ca="1" si="1010"/>
        <v>79324.234203644664</v>
      </c>
    </row>
    <row r="4006" spans="1:29" x14ac:dyDescent="0.25">
      <c r="A4006" s="22">
        <v>41821</v>
      </c>
      <c r="B4006" s="2">
        <v>41.37</v>
      </c>
      <c r="C4006" s="2">
        <v>40.56</v>
      </c>
      <c r="D4006" s="2">
        <v>41.25</v>
      </c>
      <c r="E4006">
        <v>18.579999999999998</v>
      </c>
      <c r="F4006">
        <v>18.329999999999998</v>
      </c>
      <c r="G4006">
        <v>18.5</v>
      </c>
      <c r="H4006">
        <f t="shared" si="1011"/>
        <v>1.3762595232243768E-2</v>
      </c>
      <c r="I4006">
        <f t="shared" si="1012"/>
        <v>1.0376843255051948E-2</v>
      </c>
      <c r="J4006">
        <f t="shared" si="1014"/>
        <v>0.64892171071299332</v>
      </c>
      <c r="K4006" s="2">
        <v>1</v>
      </c>
      <c r="L4006" s="2">
        <v>1</v>
      </c>
      <c r="M4006" s="6">
        <f ca="1">100*(D4006-MIN(OFFSET(C4006,-$M$3+1,0):C4006))/(MAX(OFFSET(B4006,-$M$3+1,0):B4006)-MIN(OFFSET(C4006,-$M$3+1,0):C4006))</f>
        <v>94.495412844036821</v>
      </c>
      <c r="N4006" s="6">
        <f ca="1">100*(G4006-MIN(OFFSET(F4006,-$M$3+1,0):F4006))/(MAX(OFFSET(E4006,-$M$3+1,0):E4006)-MIN(OFFSET(F4006,-$M$3+1,0):F4006))</f>
        <v>94.871794871794989</v>
      </c>
      <c r="O4006" s="6">
        <f t="shared" ca="1" si="999"/>
        <v>-0.37638202775816865</v>
      </c>
      <c r="P4006" s="8">
        <f t="shared" si="1000"/>
        <v>0.80999999999999517</v>
      </c>
      <c r="Q4006" s="8">
        <f t="shared" si="1001"/>
        <v>0.26999999999999957</v>
      </c>
      <c r="R4006" s="15">
        <f ca="1">AVERAGE(P4006:OFFSET(P4006,-$R$3+1,0))*$R$4*K4006</f>
        <v>101.00000000000007</v>
      </c>
      <c r="S4006" s="15">
        <f ca="1">AVERAGE(Q4006:OFFSET(Q4006,-$R$3+1,0))*$S$4*L4006</f>
        <v>48.999999999999979</v>
      </c>
      <c r="T4006" s="11" t="str">
        <f t="shared" ca="1" si="1002"/>
        <v>Buy</v>
      </c>
      <c r="U4006" s="11" t="str">
        <f t="shared" ca="1" si="1013"/>
        <v xml:space="preserve"> </v>
      </c>
      <c r="V4006" s="3">
        <f t="shared" ca="1" si="1003"/>
        <v>10</v>
      </c>
      <c r="W4006" s="16">
        <f t="shared" ca="1" si="1004"/>
        <v>-19.795918367346992</v>
      </c>
      <c r="X4006" s="3">
        <f t="shared" ca="1" si="1005"/>
        <v>40.380000000000003</v>
      </c>
      <c r="Y4006" s="3">
        <f t="shared" ca="1" si="1006"/>
        <v>16.93</v>
      </c>
      <c r="Z4006" s="12">
        <f t="shared" ca="1" si="1007"/>
        <v>560.00000000000227</v>
      </c>
      <c r="AA4006" s="17">
        <f t="shared" ca="1" si="1008"/>
        <v>-376.12244897959539</v>
      </c>
      <c r="AB4006" s="17">
        <f t="shared" ca="1" si="1009"/>
        <v>183.87755102040688</v>
      </c>
      <c r="AC4006" s="19">
        <f t="shared" ca="1" si="1010"/>
        <v>79508.111754665078</v>
      </c>
    </row>
    <row r="4007" spans="1:29" x14ac:dyDescent="0.25">
      <c r="A4007" s="22">
        <v>41822</v>
      </c>
      <c r="B4007" s="2">
        <v>41.32</v>
      </c>
      <c r="C4007" s="2">
        <v>40.44</v>
      </c>
      <c r="D4007" s="2">
        <v>40.64</v>
      </c>
      <c r="E4007">
        <v>18.61</v>
      </c>
      <c r="F4007">
        <v>18.27</v>
      </c>
      <c r="G4007">
        <v>18.32</v>
      </c>
      <c r="H4007">
        <f t="shared" si="1011"/>
        <v>-1.4787878787878794E-2</v>
      </c>
      <c r="I4007">
        <f t="shared" si="1012"/>
        <v>-9.7297297297297414E-3</v>
      </c>
      <c r="J4007">
        <f t="shared" si="1014"/>
        <v>0.6725359614974622</v>
      </c>
      <c r="K4007" s="2">
        <v>1</v>
      </c>
      <c r="L4007" s="2">
        <v>1</v>
      </c>
      <c r="M4007" s="6">
        <f ca="1">100*(D4007-MIN(OFFSET(C4007,-$M$3+1,0):C4007))/(MAX(OFFSET(B4007,-$M$3+1,0):B4007)-MIN(OFFSET(C4007,-$M$3+1,0):C4007))</f>
        <v>63.131313131313235</v>
      </c>
      <c r="N4007" s="6">
        <f ca="1">100*(G4007-MIN(OFFSET(F4007,-$M$3+1,0):F4007))/(MAX(OFFSET(E4007,-$M$3+1,0):E4007)-MIN(OFFSET(F4007,-$M$3+1,0):F4007))</f>
        <v>81.761006289308213</v>
      </c>
      <c r="O4007" s="6">
        <f t="shared" ca="1" si="999"/>
        <v>-18.629693157994978</v>
      </c>
      <c r="P4007" s="8">
        <f t="shared" si="1000"/>
        <v>0.88000000000000256</v>
      </c>
      <c r="Q4007" s="8">
        <f t="shared" si="1001"/>
        <v>0.33999999999999986</v>
      </c>
      <c r="R4007" s="15">
        <f ca="1">AVERAGE(P4007:OFFSET(P4007,-$R$3+1,0))*$R$4*K4007</f>
        <v>102.00000000000004</v>
      </c>
      <c r="S4007" s="15">
        <f ca="1">AVERAGE(Q4007:OFFSET(Q4007,-$R$3+1,0))*$S$4*L4007</f>
        <v>48.124999999999972</v>
      </c>
      <c r="T4007" s="11" t="str">
        <f t="shared" ca="1" si="1002"/>
        <v>Buy</v>
      </c>
      <c r="U4007" s="11" t="str">
        <f t="shared" ca="1" si="1013"/>
        <v xml:space="preserve"> </v>
      </c>
      <c r="V4007" s="3">
        <f t="shared" ca="1" si="1003"/>
        <v>10</v>
      </c>
      <c r="W4007" s="16">
        <f t="shared" ca="1" si="1004"/>
        <v>-19.795918367346992</v>
      </c>
      <c r="X4007" s="3">
        <f t="shared" ca="1" si="1005"/>
        <v>40.380000000000003</v>
      </c>
      <c r="Y4007" s="3">
        <f t="shared" ca="1" si="1006"/>
        <v>16.93</v>
      </c>
      <c r="Z4007" s="12">
        <f t="shared" ca="1" si="1007"/>
        <v>-609.99999999999943</v>
      </c>
      <c r="AA4007" s="17">
        <f t="shared" ca="1" si="1008"/>
        <v>356.32653061224528</v>
      </c>
      <c r="AB4007" s="17">
        <f t="shared" ca="1" si="1009"/>
        <v>-253.67346938775415</v>
      </c>
      <c r="AC4007" s="19">
        <f t="shared" ca="1" si="1010"/>
        <v>79254.438285277327</v>
      </c>
    </row>
    <row r="4008" spans="1:29" x14ac:dyDescent="0.25">
      <c r="A4008" s="22">
        <v>41823</v>
      </c>
      <c r="B4008" s="2">
        <v>40.79</v>
      </c>
      <c r="C4008" s="2">
        <v>40.35</v>
      </c>
      <c r="D4008" s="2">
        <v>40.64</v>
      </c>
      <c r="E4008">
        <v>18.41</v>
      </c>
      <c r="F4008">
        <v>18.11</v>
      </c>
      <c r="G4008">
        <v>18.22</v>
      </c>
      <c r="H4008">
        <f t="shared" si="1011"/>
        <v>0</v>
      </c>
      <c r="I4008">
        <f t="shared" si="1012"/>
        <v>-5.4585152838428908E-3</v>
      </c>
      <c r="J4008">
        <f t="shared" si="1014"/>
        <v>0.65265522288476241</v>
      </c>
      <c r="K4008" s="2">
        <v>1</v>
      </c>
      <c r="L4008" s="2">
        <v>1</v>
      </c>
      <c r="M4008" s="6">
        <f ca="1">100*(D4008-MIN(OFFSET(C4008,-$M$3+1,0):C4008))/(MAX(OFFSET(B4008,-$M$3+1,0):B4008)-MIN(OFFSET(C4008,-$M$3+1,0):C4008))</f>
        <v>60.326086956521827</v>
      </c>
      <c r="N4008" s="6">
        <f ca="1">100*(G4008-MIN(OFFSET(F4008,-$M$3+1,0):F4008))/(MAX(OFFSET(E4008,-$M$3+1,0):E4008)-MIN(OFFSET(F4008,-$M$3+1,0):F4008))</f>
        <v>68.292682926829229</v>
      </c>
      <c r="O4008" s="6">
        <f t="shared" ca="1" si="999"/>
        <v>-7.9665959703074023</v>
      </c>
      <c r="P4008" s="8">
        <f t="shared" si="1000"/>
        <v>0.43999999999999773</v>
      </c>
      <c r="Q4008" s="8">
        <f t="shared" si="1001"/>
        <v>0.30000000000000071</v>
      </c>
      <c r="R4008" s="15">
        <f ca="1">AVERAGE(P4008:OFFSET(P4008,-$R$3+1,0))*$R$4*K4008</f>
        <v>95.624999999999986</v>
      </c>
      <c r="S4008" s="15">
        <f ca="1">AVERAGE(Q4008:OFFSET(Q4008,-$R$3+1,0))*$S$4*L4008</f>
        <v>46.749999999999979</v>
      </c>
      <c r="T4008" s="11" t="str">
        <f t="shared" ca="1" si="1002"/>
        <v>Buy</v>
      </c>
      <c r="U4008" s="11" t="str">
        <f t="shared" ca="1" si="1013"/>
        <v xml:space="preserve"> </v>
      </c>
      <c r="V4008" s="3">
        <f t="shared" ca="1" si="1003"/>
        <v>10</v>
      </c>
      <c r="W4008" s="16">
        <f t="shared" ca="1" si="1004"/>
        <v>-19.795918367346992</v>
      </c>
      <c r="X4008" s="3">
        <f t="shared" ca="1" si="1005"/>
        <v>40.380000000000003</v>
      </c>
      <c r="Y4008" s="3">
        <f t="shared" ca="1" si="1006"/>
        <v>16.93</v>
      </c>
      <c r="Z4008" s="12">
        <f t="shared" ca="1" si="1007"/>
        <v>0</v>
      </c>
      <c r="AA4008" s="17">
        <f t="shared" ca="1" si="1008"/>
        <v>197.95918367347275</v>
      </c>
      <c r="AB4008" s="17">
        <f t="shared" ca="1" si="1009"/>
        <v>197.95918367347275</v>
      </c>
      <c r="AC4008" s="19">
        <f t="shared" ca="1" si="1010"/>
        <v>79452.397468950803</v>
      </c>
    </row>
    <row r="4009" spans="1:29" x14ac:dyDescent="0.25">
      <c r="A4009" s="22">
        <v>41827</v>
      </c>
      <c r="B4009" s="2">
        <v>40.43</v>
      </c>
      <c r="C4009" s="2">
        <v>39.61</v>
      </c>
      <c r="D4009" s="2">
        <v>39.799999999999997</v>
      </c>
      <c r="E4009">
        <v>18.22</v>
      </c>
      <c r="F4009">
        <v>17.7</v>
      </c>
      <c r="G4009">
        <v>17.73</v>
      </c>
      <c r="H4009">
        <f t="shared" si="1011"/>
        <v>-2.0669291338582751E-2</v>
      </c>
      <c r="I4009">
        <f t="shared" si="1012"/>
        <v>-2.6893523600438951E-2</v>
      </c>
      <c r="J4009">
        <f t="shared" si="1014"/>
        <v>0.69319563515637728</v>
      </c>
      <c r="K4009" s="2">
        <v>1</v>
      </c>
      <c r="L4009" s="2">
        <v>1</v>
      </c>
      <c r="M4009" s="6">
        <f ca="1">100*(D4009-MIN(OFFSET(C4009,-$M$3+1,0):C4009))/(MAX(OFFSET(B4009,-$M$3+1,0):B4009)-MIN(OFFSET(C4009,-$M$3+1,0):C4009))</f>
        <v>14.673913043478073</v>
      </c>
      <c r="N4009" s="6">
        <f ca="1">100*(G4009-MIN(OFFSET(F4009,-$M$3+1,0):F4009))/(MAX(OFFSET(E4009,-$M$3+1,0):E4009)-MIN(OFFSET(F4009,-$M$3+1,0):F4009))</f>
        <v>26.05042016806717</v>
      </c>
      <c r="O4009" s="6">
        <f t="shared" ca="1" si="999"/>
        <v>-11.376507124589097</v>
      </c>
      <c r="P4009" s="8">
        <f t="shared" si="1000"/>
        <v>1.0300000000000011</v>
      </c>
      <c r="Q4009" s="8">
        <f t="shared" si="1001"/>
        <v>0.51999999999999957</v>
      </c>
      <c r="R4009" s="15">
        <f ca="1">AVERAGE(P4009:OFFSET(P4009,-$R$3+1,0))*$R$4*K4009</f>
        <v>93.374999999999986</v>
      </c>
      <c r="S4009" s="15">
        <f ca="1">AVERAGE(Q4009:OFFSET(Q4009,-$R$3+1,0))*$S$4*L4009</f>
        <v>45.99999999999995</v>
      </c>
      <c r="T4009" s="11" t="str">
        <f t="shared" ca="1" si="1002"/>
        <v>Buy</v>
      </c>
      <c r="U4009" s="11" t="str">
        <f t="shared" ca="1" si="1013"/>
        <v xml:space="preserve"> </v>
      </c>
      <c r="V4009" s="3">
        <f t="shared" ca="1" si="1003"/>
        <v>10</v>
      </c>
      <c r="W4009" s="16">
        <f t="shared" ca="1" si="1004"/>
        <v>-19.795918367346992</v>
      </c>
      <c r="X4009" s="3">
        <f t="shared" ca="1" si="1005"/>
        <v>40.380000000000003</v>
      </c>
      <c r="Y4009" s="3">
        <f t="shared" ca="1" si="1006"/>
        <v>16.93</v>
      </c>
      <c r="Z4009" s="12">
        <f t="shared" ca="1" si="1007"/>
        <v>-840.00000000000341</v>
      </c>
      <c r="AA4009" s="17">
        <f t="shared" ca="1" si="1008"/>
        <v>969.99999999999955</v>
      </c>
      <c r="AB4009" s="17">
        <f t="shared" ca="1" si="1009"/>
        <v>129.99999999999613</v>
      </c>
      <c r="AC4009" s="19">
        <f t="shared" ca="1" si="1010"/>
        <v>79582.397468950803</v>
      </c>
    </row>
    <row r="4010" spans="1:29" x14ac:dyDescent="0.25">
      <c r="A4010" s="22">
        <v>41828</v>
      </c>
      <c r="B4010" s="2">
        <v>39.9</v>
      </c>
      <c r="C4010" s="2">
        <v>39.46</v>
      </c>
      <c r="D4010" s="2">
        <v>39.630000000000003</v>
      </c>
      <c r="E4010">
        <v>17.95</v>
      </c>
      <c r="F4010">
        <v>17.61</v>
      </c>
      <c r="G4010">
        <v>17.86</v>
      </c>
      <c r="H4010">
        <f t="shared" si="1011"/>
        <v>-4.2713567839194333E-3</v>
      </c>
      <c r="I4010">
        <f t="shared" si="1012"/>
        <v>7.3322053017483846E-3</v>
      </c>
      <c r="J4010">
        <f t="shared" si="1014"/>
        <v>0.6820187972719054</v>
      </c>
      <c r="K4010" s="2">
        <v>1</v>
      </c>
      <c r="L4010" s="2">
        <v>1</v>
      </c>
      <c r="M4010" s="6">
        <f ca="1">100*(D4010-MIN(OFFSET(C4010,-$M$3+1,0):C4010))/(MAX(OFFSET(B4010,-$M$3+1,0):B4010)-MIN(OFFSET(C4010,-$M$3+1,0):C4010))</f>
        <v>8.9005235602095301</v>
      </c>
      <c r="N4010" s="6">
        <f ca="1">100*(G4010-MIN(OFFSET(F4010,-$M$3+1,0):F4010))/(MAX(OFFSET(E4010,-$M$3+1,0):E4010)-MIN(OFFSET(F4010,-$M$3+1,0):F4010))</f>
        <v>25</v>
      </c>
      <c r="O4010" s="6">
        <f t="shared" ca="1" si="999"/>
        <v>-16.099476439790472</v>
      </c>
      <c r="P4010" s="8">
        <f t="shared" si="1000"/>
        <v>0.43999999999999773</v>
      </c>
      <c r="Q4010" s="8">
        <f t="shared" si="1001"/>
        <v>0.33999999999999986</v>
      </c>
      <c r="R4010" s="15">
        <f ca="1">AVERAGE(P4010:OFFSET(P4010,-$R$3+1,0))*$R$4*K4010</f>
        <v>86.874999999999943</v>
      </c>
      <c r="S4010" s="15">
        <f ca="1">AVERAGE(Q4010:OFFSET(Q4010,-$R$3+1,0))*$S$4*L4010</f>
        <v>43.249999999999964</v>
      </c>
      <c r="T4010" s="11" t="str">
        <f t="shared" ca="1" si="1002"/>
        <v>Buy</v>
      </c>
      <c r="U4010" s="11" t="str">
        <f t="shared" ca="1" si="1013"/>
        <v xml:space="preserve"> </v>
      </c>
      <c r="V4010" s="3">
        <f t="shared" ca="1" si="1003"/>
        <v>10</v>
      </c>
      <c r="W4010" s="16">
        <f t="shared" ca="1" si="1004"/>
        <v>-19.795918367346992</v>
      </c>
      <c r="X4010" s="3">
        <f t="shared" ca="1" si="1005"/>
        <v>40.380000000000003</v>
      </c>
      <c r="Y4010" s="3">
        <f t="shared" ca="1" si="1006"/>
        <v>16.93</v>
      </c>
      <c r="Z4010" s="12">
        <f t="shared" ca="1" si="1007"/>
        <v>-169.9999999999946</v>
      </c>
      <c r="AA4010" s="17">
        <f t="shared" ca="1" si="1008"/>
        <v>-257.34693877550893</v>
      </c>
      <c r="AB4010" s="17">
        <f t="shared" ca="1" si="1009"/>
        <v>-427.34693877550353</v>
      </c>
      <c r="AC4010" s="19">
        <f t="shared" ca="1" si="1010"/>
        <v>79155.0505301753</v>
      </c>
    </row>
    <row r="4011" spans="1:29" x14ac:dyDescent="0.25">
      <c r="A4011" s="22">
        <v>41829</v>
      </c>
      <c r="B4011" s="2">
        <v>40.29</v>
      </c>
      <c r="C4011" s="2">
        <v>39.64</v>
      </c>
      <c r="D4011" s="2">
        <v>39.729999999999997</v>
      </c>
      <c r="E4011">
        <v>18.059999999999999</v>
      </c>
      <c r="F4011">
        <v>17.8</v>
      </c>
      <c r="G4011">
        <v>17.920000000000002</v>
      </c>
      <c r="H4011">
        <f t="shared" si="1011"/>
        <v>2.5233409033558196E-3</v>
      </c>
      <c r="I4011">
        <f t="shared" si="1012"/>
        <v>3.3594624860022737E-3</v>
      </c>
      <c r="J4011">
        <f t="shared" si="1014"/>
        <v>0.68046404231579949</v>
      </c>
      <c r="K4011" s="2">
        <v>1</v>
      </c>
      <c r="L4011" s="2">
        <v>1</v>
      </c>
      <c r="M4011" s="6">
        <f ca="1">100*(D4011-MIN(OFFSET(C4011,-$M$3+1,0):C4011))/(MAX(OFFSET(B4011,-$M$3+1,0):B4011)-MIN(OFFSET(C4011,-$M$3+1,0):C4011))</f>
        <v>14.136125654450078</v>
      </c>
      <c r="N4011" s="6">
        <f ca="1">100*(G4011-MIN(OFFSET(F4011,-$M$3+1,0):F4011))/(MAX(OFFSET(E4011,-$M$3+1,0):E4011)-MIN(OFFSET(F4011,-$M$3+1,0):F4011))</f>
        <v>31.000000000000227</v>
      </c>
      <c r="O4011" s="6">
        <f t="shared" ref="O4011:O4074" ca="1" si="1015">M4011-N4011</f>
        <v>-16.863874345550151</v>
      </c>
      <c r="P4011" s="8">
        <f t="shared" ref="P4011:P4074" si="1016">MAX(B4011-C4011,B4011-D4010,D4010-C4011)</f>
        <v>0.65999999999999659</v>
      </c>
      <c r="Q4011" s="8">
        <f t="shared" ref="Q4011:Q4074" si="1017">MAX(E4011-F4011,E4011-G4010,G4010-F4011)</f>
        <v>0.25999999999999801</v>
      </c>
      <c r="R4011" s="15">
        <f ca="1">AVERAGE(P4011:OFFSET(P4011,-$R$3+1,0))*$R$4*K4011</f>
        <v>76.749999999999915</v>
      </c>
      <c r="S4011" s="15">
        <f ca="1">AVERAGE(Q4011:OFFSET(Q4011,-$R$3+1,0))*$S$4*L4011</f>
        <v>41.374999999999943</v>
      </c>
      <c r="T4011" s="11" t="str">
        <f t="shared" ref="T4011:T4074" ca="1" si="1018">IF(O4011&lt;$T$3,"Buy",IF(AND(T4010="Buy",O4011&lt;0),"Buy",IF(AND(T4010="Buy",O4011&gt;=0),"Exit"," ")))</f>
        <v>Buy</v>
      </c>
      <c r="U4011" s="11" t="str">
        <f t="shared" ca="1" si="1013"/>
        <v xml:space="preserve"> </v>
      </c>
      <c r="V4011" s="3">
        <f t="shared" ref="V4011:V4074" ca="1" si="1019">IF(AND($T4011="Buy",$T4010=" "),V$3,IF(AND($T4011="Buy",$T4010="Exit"),V$3,IF(AND($U4011="Sell",$U4010=" "),-V$3,IF(OR($T4010="Buy",U4010="Sell"),V4010," "))))</f>
        <v>10</v>
      </c>
      <c r="W4011" s="16">
        <f t="shared" ref="W4011:W4074" ca="1" si="1020">IF(AND($T4011="Buy",$T4010=" "),-V$3*R4011/S4011,IF(AND($T4011="Buy",$T4010="Exit"),-V$3*R4011/S4011,IF(AND($U4011="Sell",U4010=" "),V$3*R4011/S4011,IF(OR($T4010="Buy",$U4010="Sell"),W4010," "))))</f>
        <v>-19.795918367346992</v>
      </c>
      <c r="X4011" s="3">
        <f t="shared" ref="X4011:X4074" ca="1" si="1021">IF(AND($T4011="Buy",$T4010=" "),D4011,IF(AND($T4011="Buy",$T4010="Exit"),D4011,IF(AND($U4011="Sell",X4010=" "),D4011,IF(OR($T4010="Buy",U4010="Sell"),X4010," "))))</f>
        <v>40.380000000000003</v>
      </c>
      <c r="Y4011" s="3">
        <f t="shared" ref="Y4011:Y4074" ca="1" si="1022">IF(AND($T4011="Buy",$T4010=" "),G4011,IF(AND($U4011="Sell",Y4010=" "),G4011,IF(OR($T4010="Buy",U4010="Sell"),Y4010," ")))</f>
        <v>16.93</v>
      </c>
      <c r="Z4011" s="12">
        <f t="shared" ref="Z4011:Z4074" ca="1" si="1023">IF(AND(V4011&lt;&gt;" ",V4010&lt;&gt;" "),V4010*(D4011-D4010)*$R$4*K4010," ")</f>
        <v>99.999999999994316</v>
      </c>
      <c r="AA4011" s="17">
        <f t="shared" ref="AA4011:AA4074" ca="1" si="1024">IF(AND(W4011&lt;&gt;" ",W4010&lt;&gt;" "),W4010*(G4011-G4010)*$S$4*L4010," ")</f>
        <v>-118.77551020408646</v>
      </c>
      <c r="AB4011" s="17">
        <f t="shared" ref="AB4011:AB4074" ca="1" si="1025">IF(Z4011&lt;&gt;" ",Z4011+AA4011," ")</f>
        <v>-18.775510204092143</v>
      </c>
      <c r="AC4011" s="19">
        <f t="shared" ref="AC4011:AC4074" ca="1" si="1026">IF(AB4011&lt;&gt;" ",AC4010+AB4011,AC4010)</f>
        <v>79136.275019971203</v>
      </c>
    </row>
    <row r="4012" spans="1:29" x14ac:dyDescent="0.25">
      <c r="A4012" s="22">
        <v>41830</v>
      </c>
      <c r="B4012" s="2">
        <v>39.79</v>
      </c>
      <c r="C4012" s="2">
        <v>39.01</v>
      </c>
      <c r="D4012" s="2">
        <v>39.42</v>
      </c>
      <c r="E4012">
        <v>17.68</v>
      </c>
      <c r="F4012">
        <v>17.39</v>
      </c>
      <c r="G4012">
        <v>17.45</v>
      </c>
      <c r="H4012">
        <f t="shared" si="1011"/>
        <v>-7.8026680090610423E-3</v>
      </c>
      <c r="I4012">
        <f t="shared" si="1012"/>
        <v>-2.6227678571428714E-2</v>
      </c>
      <c r="J4012">
        <f t="shared" si="1014"/>
        <v>0.65873374211893909</v>
      </c>
      <c r="K4012" s="2">
        <v>1</v>
      </c>
      <c r="L4012" s="2">
        <v>1</v>
      </c>
      <c r="M4012" s="6">
        <f ca="1">100*(D4012-MIN(OFFSET(C4012,-$M$3+1,0):C4012))/(MAX(OFFSET(B4012,-$M$3+1,0):B4012)-MIN(OFFSET(C4012,-$M$3+1,0):C4012))</f>
        <v>17.74891774891789</v>
      </c>
      <c r="N4012" s="6">
        <f ca="1">100*(G4012-MIN(OFFSET(F4012,-$M$3+1,0):F4012))/(MAX(OFFSET(E4012,-$M$3+1,0):E4012)-MIN(OFFSET(F4012,-$M$3+1,0):F4012))</f>
        <v>4.9180327868851457</v>
      </c>
      <c r="O4012" s="6">
        <f t="shared" ca="1" si="1015"/>
        <v>12.830884962032744</v>
      </c>
      <c r="P4012" s="8">
        <f t="shared" si="1016"/>
        <v>0.78000000000000114</v>
      </c>
      <c r="Q4012" s="8">
        <f t="shared" si="1017"/>
        <v>0.53000000000000114</v>
      </c>
      <c r="R4012" s="15">
        <f ca="1">AVERAGE(P4012:OFFSET(P4012,-$R$3+1,0))*$R$4*K4012</f>
        <v>76.124999999999957</v>
      </c>
      <c r="S4012" s="15">
        <f ca="1">AVERAGE(Q4012:OFFSET(Q4012,-$R$3+1,0))*$S$4*L4012</f>
        <v>35.999999999999986</v>
      </c>
      <c r="T4012" s="11" t="str">
        <f t="shared" ca="1" si="1018"/>
        <v>Exit</v>
      </c>
      <c r="U4012" s="11" t="str">
        <f t="shared" ca="1" si="1013"/>
        <v xml:space="preserve"> </v>
      </c>
      <c r="V4012" s="3">
        <f t="shared" ca="1" si="1019"/>
        <v>10</v>
      </c>
      <c r="W4012" s="16">
        <f t="shared" ca="1" si="1020"/>
        <v>-19.795918367346992</v>
      </c>
      <c r="X4012" s="3">
        <f t="shared" ca="1" si="1021"/>
        <v>40.380000000000003</v>
      </c>
      <c r="Y4012" s="3">
        <f t="shared" ca="1" si="1022"/>
        <v>16.93</v>
      </c>
      <c r="Z4012" s="12">
        <f t="shared" ca="1" si="1023"/>
        <v>-309.99999999999517</v>
      </c>
      <c r="AA4012" s="17">
        <f t="shared" ca="1" si="1024"/>
        <v>930.40816326531331</v>
      </c>
      <c r="AB4012" s="17">
        <f t="shared" ca="1" si="1025"/>
        <v>620.40816326531808</v>
      </c>
      <c r="AC4012" s="19">
        <f t="shared" ca="1" si="1026"/>
        <v>79756.683183236528</v>
      </c>
    </row>
    <row r="4013" spans="1:29" x14ac:dyDescent="0.25">
      <c r="A4013" s="22">
        <v>41831</v>
      </c>
      <c r="B4013" s="2">
        <v>39.56</v>
      </c>
      <c r="C4013" s="2">
        <v>38.93</v>
      </c>
      <c r="D4013" s="2">
        <v>39.049999999999997</v>
      </c>
      <c r="E4013">
        <v>17.420000000000002</v>
      </c>
      <c r="F4013">
        <v>17.149999999999999</v>
      </c>
      <c r="G4013">
        <v>17.2</v>
      </c>
      <c r="H4013">
        <f t="shared" si="1011"/>
        <v>-9.3860984271944004E-3</v>
      </c>
      <c r="I4013">
        <f t="shared" si="1012"/>
        <v>-1.4326647564469885E-2</v>
      </c>
      <c r="J4013">
        <f t="shared" si="1014"/>
        <v>0.6528756756995413</v>
      </c>
      <c r="K4013" s="2">
        <v>1</v>
      </c>
      <c r="L4013" s="2">
        <v>1</v>
      </c>
      <c r="M4013" s="6">
        <f ca="1">100*(D4013-MIN(OFFSET(C4013,-$M$3+1,0):C4013))/(MAX(OFFSET(B4013,-$M$3+1,0):B4013)-MIN(OFFSET(C4013,-$M$3+1,0):C4013))</f>
        <v>6.451612903225671</v>
      </c>
      <c r="N4013" s="6">
        <f ca="1">100*(G4013-MIN(OFFSET(F4013,-$M$3+1,0):F4013))/(MAX(OFFSET(E4013,-$M$3+1,0):E4013)-MIN(OFFSET(F4013,-$M$3+1,0):F4013))</f>
        <v>3.9682539682540199</v>
      </c>
      <c r="O4013" s="6">
        <f t="shared" ca="1" si="1015"/>
        <v>2.4833589349716512</v>
      </c>
      <c r="P4013" s="8">
        <f t="shared" si="1016"/>
        <v>0.63000000000000256</v>
      </c>
      <c r="Q4013" s="8">
        <f t="shared" si="1017"/>
        <v>0.30000000000000071</v>
      </c>
      <c r="R4013" s="15">
        <f ca="1">AVERAGE(P4013:OFFSET(P4013,-$R$3+1,0))*$R$4*K4013</f>
        <v>70.874999999999929</v>
      </c>
      <c r="S4013" s="15">
        <f ca="1">AVERAGE(Q4013:OFFSET(Q4013,-$R$3+1,0))*$S$4*L4013</f>
        <v>35.749999999999993</v>
      </c>
      <c r="T4013" s="11" t="str">
        <f t="shared" ca="1" si="1018"/>
        <v xml:space="preserve"> </v>
      </c>
      <c r="U4013" s="11" t="str">
        <f t="shared" ca="1" si="1013"/>
        <v xml:space="preserve"> </v>
      </c>
      <c r="V4013" s="3" t="str">
        <f t="shared" ca="1" si="1019"/>
        <v xml:space="preserve"> </v>
      </c>
      <c r="W4013" s="16" t="str">
        <f t="shared" ca="1" si="1020"/>
        <v xml:space="preserve"> </v>
      </c>
      <c r="X4013" s="3" t="str">
        <f t="shared" ca="1" si="1021"/>
        <v xml:space="preserve"> </v>
      </c>
      <c r="Y4013" s="3" t="str">
        <f t="shared" ca="1" si="1022"/>
        <v xml:space="preserve"> </v>
      </c>
      <c r="Z4013" s="12" t="str">
        <f t="shared" ca="1" si="1023"/>
        <v xml:space="preserve"> </v>
      </c>
      <c r="AA4013" s="17" t="str">
        <f t="shared" ca="1" si="1024"/>
        <v xml:space="preserve"> </v>
      </c>
      <c r="AB4013" s="17" t="str">
        <f t="shared" ca="1" si="1025"/>
        <v xml:space="preserve"> </v>
      </c>
      <c r="AC4013" s="19">
        <f t="shared" ca="1" si="1026"/>
        <v>79756.683183236528</v>
      </c>
    </row>
    <row r="4014" spans="1:29" x14ac:dyDescent="0.25">
      <c r="A4014" s="22">
        <v>41834</v>
      </c>
      <c r="B4014" s="2">
        <v>39.369999999999997</v>
      </c>
      <c r="C4014" s="2">
        <v>38.78</v>
      </c>
      <c r="D4014" s="2">
        <v>38.83</v>
      </c>
      <c r="E4014">
        <v>17.36</v>
      </c>
      <c r="F4014">
        <v>17.09</v>
      </c>
      <c r="G4014">
        <v>17.2</v>
      </c>
      <c r="H4014">
        <f t="shared" si="1011"/>
        <v>-5.6338028169014009E-3</v>
      </c>
      <c r="I4014">
        <f t="shared" si="1012"/>
        <v>0</v>
      </c>
      <c r="J4014">
        <f t="shared" si="1014"/>
        <v>0.66499258630921543</v>
      </c>
      <c r="K4014" s="2">
        <v>1</v>
      </c>
      <c r="L4014" s="2">
        <v>1</v>
      </c>
      <c r="M4014" s="6">
        <f ca="1">100*(D4014-MIN(OFFSET(C4014,-$M$3+1,0):C4014))/(MAX(OFFSET(B4014,-$M$3+1,0):B4014)-MIN(OFFSET(C4014,-$M$3+1,0):C4014))</f>
        <v>3.0303030303028606</v>
      </c>
      <c r="N4014" s="6">
        <f ca="1">100*(G4014-MIN(OFFSET(F4014,-$M$3+1,0):F4014))/(MAX(OFFSET(E4014,-$M$3+1,0):E4014)-MIN(OFFSET(F4014,-$M$3+1,0):F4014))</f>
        <v>9.7345132743362406</v>
      </c>
      <c r="O4014" s="6">
        <f t="shared" ca="1" si="1015"/>
        <v>-6.70421024403338</v>
      </c>
      <c r="P4014" s="8">
        <f t="shared" si="1016"/>
        <v>0.58999999999999631</v>
      </c>
      <c r="Q4014" s="8">
        <f t="shared" si="1017"/>
        <v>0.26999999999999957</v>
      </c>
      <c r="R4014" s="15">
        <f ca="1">AVERAGE(P4014:OFFSET(P4014,-$R$3+1,0))*$R$4*K4014</f>
        <v>68.124999999999943</v>
      </c>
      <c r="S4014" s="15">
        <f ca="1">AVERAGE(Q4014:OFFSET(Q4014,-$R$3+1,0))*$S$4*L4014</f>
        <v>35.749999999999993</v>
      </c>
      <c r="T4014" s="11" t="str">
        <f t="shared" ca="1" si="1018"/>
        <v xml:space="preserve"> </v>
      </c>
      <c r="U4014" s="11" t="str">
        <f t="shared" ca="1" si="1013"/>
        <v xml:space="preserve"> </v>
      </c>
      <c r="V4014" s="3" t="str">
        <f t="shared" ca="1" si="1019"/>
        <v xml:space="preserve"> </v>
      </c>
      <c r="W4014" s="16" t="str">
        <f t="shared" ca="1" si="1020"/>
        <v xml:space="preserve"> </v>
      </c>
      <c r="X4014" s="3" t="str">
        <f t="shared" ca="1" si="1021"/>
        <v xml:space="preserve"> </v>
      </c>
      <c r="Y4014" s="3" t="str">
        <f t="shared" ca="1" si="1022"/>
        <v xml:space="preserve"> </v>
      </c>
      <c r="Z4014" s="12" t="str">
        <f t="shared" ca="1" si="1023"/>
        <v xml:space="preserve"> </v>
      </c>
      <c r="AA4014" s="17" t="str">
        <f t="shared" ca="1" si="1024"/>
        <v xml:space="preserve"> </v>
      </c>
      <c r="AB4014" s="17" t="str">
        <f t="shared" ca="1" si="1025"/>
        <v xml:space="preserve"> </v>
      </c>
      <c r="AC4014" s="19">
        <f t="shared" ca="1" si="1026"/>
        <v>79756.683183236528</v>
      </c>
    </row>
    <row r="4015" spans="1:29" x14ac:dyDescent="0.25">
      <c r="A4015" s="22">
        <v>41835</v>
      </c>
      <c r="B4015" s="2">
        <v>38.909999999999997</v>
      </c>
      <c r="C4015" s="2">
        <v>38.51</v>
      </c>
      <c r="D4015" s="2">
        <v>38.67</v>
      </c>
      <c r="E4015">
        <v>17.32</v>
      </c>
      <c r="F4015">
        <v>17.05</v>
      </c>
      <c r="G4015">
        <v>17.25</v>
      </c>
      <c r="H4015">
        <f t="shared" si="1011"/>
        <v>-4.1205253669841513E-3</v>
      </c>
      <c r="I4015">
        <f t="shared" si="1012"/>
        <v>2.9069767441860517E-3</v>
      </c>
      <c r="J4015">
        <f t="shared" si="1014"/>
        <v>0.64967169338327924</v>
      </c>
      <c r="K4015" s="2">
        <v>1</v>
      </c>
      <c r="L4015" s="2">
        <v>1</v>
      </c>
      <c r="M4015" s="6">
        <f ca="1">100*(D4015-MIN(OFFSET(C4015,-$M$3+1,0):C4015))/(MAX(OFFSET(B4015,-$M$3+1,0):B4015)-MIN(OFFSET(C4015,-$M$3+1,0):C4015))</f>
        <v>8.9887640449440216</v>
      </c>
      <c r="N4015" s="6">
        <f ca="1">100*(G4015-MIN(OFFSET(F4015,-$M$3+1,0):F4015))/(MAX(OFFSET(E4015,-$M$3+1,0):E4015)-MIN(OFFSET(F4015,-$M$3+1,0):F4015))</f>
        <v>19.80198019801977</v>
      </c>
      <c r="O4015" s="6">
        <f t="shared" ca="1" si="1015"/>
        <v>-10.813216153075748</v>
      </c>
      <c r="P4015" s="8">
        <f t="shared" si="1016"/>
        <v>0.39999999999999858</v>
      </c>
      <c r="Q4015" s="8">
        <f t="shared" si="1017"/>
        <v>0.26999999999999957</v>
      </c>
      <c r="R4015" s="15">
        <f ca="1">AVERAGE(P4015:OFFSET(P4015,-$R$3+1,0))*$R$4*K4015</f>
        <v>62.124999999999901</v>
      </c>
      <c r="S4015" s="15">
        <f ca="1">AVERAGE(Q4015:OFFSET(Q4015,-$R$3+1,0))*$S$4*L4015</f>
        <v>34.874999999999986</v>
      </c>
      <c r="T4015" s="11" t="str">
        <f t="shared" ca="1" si="1018"/>
        <v xml:space="preserve"> </v>
      </c>
      <c r="U4015" s="11" t="str">
        <f t="shared" ca="1" si="1013"/>
        <v xml:space="preserve"> </v>
      </c>
      <c r="V4015" s="3" t="str">
        <f t="shared" ca="1" si="1019"/>
        <v xml:space="preserve"> </v>
      </c>
      <c r="W4015" s="16" t="str">
        <f t="shared" ca="1" si="1020"/>
        <v xml:space="preserve"> </v>
      </c>
      <c r="X4015" s="3" t="str">
        <f t="shared" ca="1" si="1021"/>
        <v xml:space="preserve"> </v>
      </c>
      <c r="Y4015" s="3" t="str">
        <f t="shared" ca="1" si="1022"/>
        <v xml:space="preserve"> </v>
      </c>
      <c r="Z4015" s="12" t="str">
        <f t="shared" ca="1" si="1023"/>
        <v xml:space="preserve"> </v>
      </c>
      <c r="AA4015" s="17" t="str">
        <f t="shared" ca="1" si="1024"/>
        <v xml:space="preserve"> </v>
      </c>
      <c r="AB4015" s="17" t="str">
        <f t="shared" ca="1" si="1025"/>
        <v xml:space="preserve"> </v>
      </c>
      <c r="AC4015" s="19">
        <f t="shared" ca="1" si="1026"/>
        <v>79756.683183236528</v>
      </c>
    </row>
    <row r="4016" spans="1:29" x14ac:dyDescent="0.25">
      <c r="A4016" s="22">
        <v>41836</v>
      </c>
      <c r="B4016" s="2">
        <v>39.6</v>
      </c>
      <c r="C4016" s="2">
        <v>38.5</v>
      </c>
      <c r="D4016" s="2">
        <v>39.46</v>
      </c>
      <c r="E4016">
        <v>17.72</v>
      </c>
      <c r="F4016">
        <v>17.079999999999998</v>
      </c>
      <c r="G4016">
        <v>17.64</v>
      </c>
      <c r="H4016">
        <f t="shared" si="1011"/>
        <v>2.0429273338505194E-2</v>
      </c>
      <c r="I4016">
        <f t="shared" si="1012"/>
        <v>2.2608695652174049E-2</v>
      </c>
      <c r="J4016">
        <f t="shared" si="1014"/>
        <v>0.69444932526251768</v>
      </c>
      <c r="K4016" s="2">
        <v>1</v>
      </c>
      <c r="L4016" s="2">
        <v>1</v>
      </c>
      <c r="M4016" s="6">
        <f ca="1">100*(D4016-MIN(OFFSET(C4016,-$M$3+1,0):C4016))/(MAX(OFFSET(B4016,-$M$3+1,0):B4016)-MIN(OFFSET(C4016,-$M$3+1,0):C4016))</f>
        <v>53.631284916201189</v>
      </c>
      <c r="N4016" s="6">
        <f ca="1">100*(G4016-MIN(OFFSET(F4016,-$M$3+1,0):F4016))/(MAX(OFFSET(E4016,-$M$3+1,0):E4016)-MIN(OFFSET(F4016,-$M$3+1,0):F4016))</f>
        <v>58.415841584158514</v>
      </c>
      <c r="O4016" s="6">
        <f t="shared" ca="1" si="1015"/>
        <v>-4.7845566679573253</v>
      </c>
      <c r="P4016" s="8">
        <f t="shared" si="1016"/>
        <v>1.1000000000000014</v>
      </c>
      <c r="Q4016" s="8">
        <f t="shared" si="1017"/>
        <v>0.64000000000000057</v>
      </c>
      <c r="R4016" s="15">
        <f ca="1">AVERAGE(P4016:OFFSET(P4016,-$R$3+1,0))*$R$4*K4016</f>
        <v>70.374999999999943</v>
      </c>
      <c r="S4016" s="15">
        <f ca="1">AVERAGE(Q4016:OFFSET(Q4016,-$R$3+1,0))*$S$4*L4016</f>
        <v>39.124999999999986</v>
      </c>
      <c r="T4016" s="11" t="str">
        <f t="shared" ca="1" si="1018"/>
        <v xml:space="preserve"> </v>
      </c>
      <c r="U4016" s="11" t="str">
        <f t="shared" ca="1" si="1013"/>
        <v xml:space="preserve"> </v>
      </c>
      <c r="V4016" s="3" t="str">
        <f t="shared" ca="1" si="1019"/>
        <v xml:space="preserve"> </v>
      </c>
      <c r="W4016" s="16" t="str">
        <f t="shared" ca="1" si="1020"/>
        <v xml:space="preserve"> </v>
      </c>
      <c r="X4016" s="3" t="str">
        <f t="shared" ca="1" si="1021"/>
        <v xml:space="preserve"> </v>
      </c>
      <c r="Y4016" s="3" t="str">
        <f t="shared" ca="1" si="1022"/>
        <v xml:space="preserve"> </v>
      </c>
      <c r="Z4016" s="12" t="str">
        <f t="shared" ca="1" si="1023"/>
        <v xml:space="preserve"> </v>
      </c>
      <c r="AA4016" s="17" t="str">
        <f t="shared" ca="1" si="1024"/>
        <v xml:space="preserve"> </v>
      </c>
      <c r="AB4016" s="17" t="str">
        <f t="shared" ca="1" si="1025"/>
        <v xml:space="preserve"> </v>
      </c>
      <c r="AC4016" s="19">
        <f t="shared" ca="1" si="1026"/>
        <v>79756.683183236528</v>
      </c>
    </row>
    <row r="4017" spans="1:29" x14ac:dyDescent="0.25">
      <c r="A4017" s="22">
        <v>41837</v>
      </c>
      <c r="B4017" s="2">
        <v>39.03</v>
      </c>
      <c r="C4017" s="2">
        <v>38.049999999999997</v>
      </c>
      <c r="D4017" s="2">
        <v>38.11</v>
      </c>
      <c r="E4017">
        <v>17.45</v>
      </c>
      <c r="F4017">
        <v>17.059999999999999</v>
      </c>
      <c r="G4017">
        <v>17.11</v>
      </c>
      <c r="H4017">
        <f t="shared" si="1011"/>
        <v>-3.4211860111505343E-2</v>
      </c>
      <c r="I4017">
        <f t="shared" si="1012"/>
        <v>-3.0045351473922954E-2</v>
      </c>
      <c r="J4017">
        <f t="shared" si="1014"/>
        <v>0.75061546959981618</v>
      </c>
      <c r="K4017" s="2">
        <v>1</v>
      </c>
      <c r="L4017" s="2">
        <v>1</v>
      </c>
      <c r="M4017" s="6">
        <f ca="1">100*(D4017-MIN(OFFSET(C4017,-$M$3+1,0):C4017))/(MAX(OFFSET(B4017,-$M$3+1,0):B4017)-MIN(OFFSET(C4017,-$M$3+1,0):C4017))</f>
        <v>3.4482758620690923</v>
      </c>
      <c r="N4017" s="6">
        <f ca="1">100*(G4017-MIN(OFFSET(F4017,-$M$3+1,0):F4017))/(MAX(OFFSET(E4017,-$M$3+1,0):E4017)-MIN(OFFSET(F4017,-$M$3+1,0):F4017))</f>
        <v>8.9552238805968489</v>
      </c>
      <c r="O4017" s="6">
        <f t="shared" ca="1" si="1015"/>
        <v>-5.5069480185277566</v>
      </c>
      <c r="P4017" s="8">
        <f t="shared" si="1016"/>
        <v>1.4100000000000037</v>
      </c>
      <c r="Q4017" s="8">
        <f t="shared" si="1017"/>
        <v>0.58000000000000185</v>
      </c>
      <c r="R4017" s="15">
        <f ca="1">AVERAGE(P4017:OFFSET(P4017,-$R$3+1,0))*$R$4*K4017</f>
        <v>75.124999999999972</v>
      </c>
      <c r="S4017" s="15">
        <f ca="1">AVERAGE(Q4017:OFFSET(Q4017,-$R$3+1,0))*$S$4*L4017</f>
        <v>39.875000000000014</v>
      </c>
      <c r="T4017" s="11" t="str">
        <f t="shared" ca="1" si="1018"/>
        <v xml:space="preserve"> </v>
      </c>
      <c r="U4017" s="11" t="str">
        <f t="shared" ca="1" si="1013"/>
        <v xml:space="preserve"> </v>
      </c>
      <c r="V4017" s="3" t="str">
        <f t="shared" ca="1" si="1019"/>
        <v xml:space="preserve"> </v>
      </c>
      <c r="W4017" s="16" t="str">
        <f t="shared" ca="1" si="1020"/>
        <v xml:space="preserve"> </v>
      </c>
      <c r="X4017" s="3" t="str">
        <f t="shared" ca="1" si="1021"/>
        <v xml:space="preserve"> </v>
      </c>
      <c r="Y4017" s="3" t="str">
        <f t="shared" ca="1" si="1022"/>
        <v xml:space="preserve"> </v>
      </c>
      <c r="Z4017" s="12" t="str">
        <f t="shared" ca="1" si="1023"/>
        <v xml:space="preserve"> </v>
      </c>
      <c r="AA4017" s="17" t="str">
        <f t="shared" ca="1" si="1024"/>
        <v xml:space="preserve"> </v>
      </c>
      <c r="AB4017" s="17" t="str">
        <f t="shared" ca="1" si="1025"/>
        <v xml:space="preserve"> </v>
      </c>
      <c r="AC4017" s="19">
        <f t="shared" ca="1" si="1026"/>
        <v>79756.683183236528</v>
      </c>
    </row>
    <row r="4018" spans="1:29" x14ac:dyDescent="0.25">
      <c r="A4018" s="22">
        <v>41838</v>
      </c>
      <c r="B4018" s="2">
        <v>38.44</v>
      </c>
      <c r="C4018" s="2">
        <v>37.92</v>
      </c>
      <c r="D4018" s="2">
        <v>38.22</v>
      </c>
      <c r="E4018">
        <v>17.43</v>
      </c>
      <c r="F4018">
        <v>17.11</v>
      </c>
      <c r="G4018">
        <v>17.43</v>
      </c>
      <c r="H4018">
        <f t="shared" si="1011"/>
        <v>2.8863815271582549E-3</v>
      </c>
      <c r="I4018">
        <f t="shared" si="1012"/>
        <v>1.8702513150204547E-2</v>
      </c>
      <c r="J4018">
        <f t="shared" si="1014"/>
        <v>0.7562960801281543</v>
      </c>
      <c r="K4018" s="2">
        <v>1</v>
      </c>
      <c r="L4018" s="2">
        <v>1</v>
      </c>
      <c r="M4018" s="6">
        <f ca="1">100*(D4018-MIN(OFFSET(C4018,-$M$3+1,0):C4018))/(MAX(OFFSET(B4018,-$M$3+1,0):B4018)-MIN(OFFSET(C4018,-$M$3+1,0):C4018))</f>
        <v>17.857142857142691</v>
      </c>
      <c r="N4018" s="6">
        <f ca="1">100*(G4018-MIN(OFFSET(F4018,-$M$3+1,0):F4018))/(MAX(OFFSET(E4018,-$M$3+1,0):E4018)-MIN(OFFSET(F4018,-$M$3+1,0):F4018))</f>
        <v>56.716417910447767</v>
      </c>
      <c r="O4018" s="6">
        <f t="shared" ca="1" si="1015"/>
        <v>-38.859275053305076</v>
      </c>
      <c r="P4018" s="8">
        <f t="shared" si="1016"/>
        <v>0.51999999999999602</v>
      </c>
      <c r="Q4018" s="8">
        <f t="shared" si="1017"/>
        <v>0.32000000000000028</v>
      </c>
      <c r="R4018" s="15">
        <f ca="1">AVERAGE(P4018:OFFSET(P4018,-$R$3+1,0))*$R$4*K4018</f>
        <v>76.124999999999957</v>
      </c>
      <c r="S4018" s="15">
        <f ca="1">AVERAGE(Q4018:OFFSET(Q4018,-$R$3+1,0))*$S$4*L4018</f>
        <v>39.625000000000021</v>
      </c>
      <c r="T4018" s="11" t="str">
        <f t="shared" ca="1" si="1018"/>
        <v>Buy</v>
      </c>
      <c r="U4018" s="11" t="str">
        <f t="shared" ca="1" si="1013"/>
        <v xml:space="preserve"> </v>
      </c>
      <c r="V4018" s="3">
        <f t="shared" ca="1" si="1019"/>
        <v>10</v>
      </c>
      <c r="W4018" s="16">
        <f t="shared" ca="1" si="1020"/>
        <v>-19.21135646687695</v>
      </c>
      <c r="X4018" s="3">
        <f t="shared" ca="1" si="1021"/>
        <v>38.22</v>
      </c>
      <c r="Y4018" s="3">
        <f t="shared" ca="1" si="1022"/>
        <v>17.43</v>
      </c>
      <c r="Z4018" s="12" t="str">
        <f t="shared" ca="1" si="1023"/>
        <v xml:space="preserve"> </v>
      </c>
      <c r="AA4018" s="17" t="str">
        <f t="shared" ca="1" si="1024"/>
        <v xml:space="preserve"> </v>
      </c>
      <c r="AB4018" s="17" t="str">
        <f t="shared" ca="1" si="1025"/>
        <v xml:space="preserve"> </v>
      </c>
      <c r="AC4018" s="19">
        <f t="shared" ca="1" si="1026"/>
        <v>79756.683183236528</v>
      </c>
    </row>
    <row r="4019" spans="1:29" x14ac:dyDescent="0.25">
      <c r="A4019" s="22">
        <v>41841</v>
      </c>
      <c r="B4019" s="2">
        <v>38.5</v>
      </c>
      <c r="C4019" s="2">
        <v>37.880000000000003</v>
      </c>
      <c r="D4019" s="2">
        <v>38.130000000000003</v>
      </c>
      <c r="E4019">
        <v>17.59</v>
      </c>
      <c r="F4019">
        <v>17.2</v>
      </c>
      <c r="G4019">
        <v>17.36</v>
      </c>
      <c r="H4019">
        <f t="shared" si="1011"/>
        <v>-2.3547880690736323E-3</v>
      </c>
      <c r="I4019">
        <f t="shared" si="1012"/>
        <v>-4.0160642570281624E-3</v>
      </c>
      <c r="J4019">
        <f t="shared" si="1014"/>
        <v>0.74987445615734905</v>
      </c>
      <c r="K4019" s="2">
        <v>1</v>
      </c>
      <c r="L4019" s="2">
        <v>1</v>
      </c>
      <c r="M4019" s="6">
        <f ca="1">100*(D4019-MIN(OFFSET(C4019,-$M$3+1,0):C4019))/(MAX(OFFSET(B4019,-$M$3+1,0):B4019)-MIN(OFFSET(C4019,-$M$3+1,0):C4019))</f>
        <v>14.534883720930242</v>
      </c>
      <c r="N4019" s="6">
        <f ca="1">100*(G4019-MIN(OFFSET(F4019,-$M$3+1,0):F4019))/(MAX(OFFSET(E4019,-$M$3+1,0):E4019)-MIN(OFFSET(F4019,-$M$3+1,0):F4019))</f>
        <v>46.268656716417844</v>
      </c>
      <c r="O4019" s="6">
        <f t="shared" ca="1" si="1015"/>
        <v>-31.733772995487602</v>
      </c>
      <c r="P4019" s="8">
        <f t="shared" si="1016"/>
        <v>0.61999999999999744</v>
      </c>
      <c r="Q4019" s="8">
        <f t="shared" si="1017"/>
        <v>0.39000000000000057</v>
      </c>
      <c r="R4019" s="15">
        <f ca="1">AVERAGE(P4019:OFFSET(P4019,-$R$3+1,0))*$R$4*K4019</f>
        <v>75.624999999999972</v>
      </c>
      <c r="S4019" s="15">
        <f ca="1">AVERAGE(Q4019:OFFSET(Q4019,-$R$3+1,0))*$S$4*L4019</f>
        <v>41.250000000000057</v>
      </c>
      <c r="T4019" s="11" t="str">
        <f t="shared" ca="1" si="1018"/>
        <v>Buy</v>
      </c>
      <c r="U4019" s="11" t="str">
        <f t="shared" ca="1" si="1013"/>
        <v xml:space="preserve"> </v>
      </c>
      <c r="V4019" s="3">
        <f t="shared" ca="1" si="1019"/>
        <v>10</v>
      </c>
      <c r="W4019" s="16">
        <f t="shared" ca="1" si="1020"/>
        <v>-19.21135646687695</v>
      </c>
      <c r="X4019" s="3">
        <f t="shared" ca="1" si="1021"/>
        <v>38.22</v>
      </c>
      <c r="Y4019" s="3">
        <f t="shared" ca="1" si="1022"/>
        <v>17.43</v>
      </c>
      <c r="Z4019" s="12">
        <f t="shared" ca="1" si="1023"/>
        <v>-89.999999999996305</v>
      </c>
      <c r="AA4019" s="17">
        <f t="shared" ca="1" si="1024"/>
        <v>134.4794952681392</v>
      </c>
      <c r="AB4019" s="17">
        <f t="shared" ca="1" si="1025"/>
        <v>44.479495268142898</v>
      </c>
      <c r="AC4019" s="19">
        <f t="shared" ca="1" si="1026"/>
        <v>79801.162678504668</v>
      </c>
    </row>
    <row r="4020" spans="1:29" x14ac:dyDescent="0.25">
      <c r="A4020" s="22">
        <v>41842</v>
      </c>
      <c r="B4020" s="2">
        <v>38.86</v>
      </c>
      <c r="C4020" s="2">
        <v>38.19</v>
      </c>
      <c r="D4020" s="2">
        <v>38.64</v>
      </c>
      <c r="E4020">
        <v>17.88</v>
      </c>
      <c r="F4020">
        <v>17.41</v>
      </c>
      <c r="G4020">
        <v>17.7</v>
      </c>
      <c r="H4020">
        <f t="shared" si="1011"/>
        <v>1.3375295043273061E-2</v>
      </c>
      <c r="I4020">
        <f t="shared" si="1012"/>
        <v>1.9585253456221086E-2</v>
      </c>
      <c r="J4020">
        <f t="shared" si="1014"/>
        <v>0.78134261906179847</v>
      </c>
      <c r="K4020" s="2">
        <v>1</v>
      </c>
      <c r="L4020" s="2">
        <v>1</v>
      </c>
      <c r="M4020" s="6">
        <f ca="1">100*(D4020-MIN(OFFSET(C4020,-$M$3+1,0):C4020))/(MAX(OFFSET(B4020,-$M$3+1,0):B4020)-MIN(OFFSET(C4020,-$M$3+1,0):C4020))</f>
        <v>44.186046511627822</v>
      </c>
      <c r="N4020" s="6">
        <f ca="1">100*(G4020-MIN(OFFSET(F4020,-$M$3+1,0):F4020))/(MAX(OFFSET(E4020,-$M$3+1,0):E4020)-MIN(OFFSET(F4020,-$M$3+1,0):F4020))</f>
        <v>78.313253012048179</v>
      </c>
      <c r="O4020" s="6">
        <f t="shared" ca="1" si="1015"/>
        <v>-34.127206500420357</v>
      </c>
      <c r="P4020" s="8">
        <f t="shared" si="1016"/>
        <v>0.72999999999999687</v>
      </c>
      <c r="Q4020" s="8">
        <f t="shared" si="1017"/>
        <v>0.51999999999999957</v>
      </c>
      <c r="R4020" s="15">
        <f ca="1">AVERAGE(P4020:OFFSET(P4020,-$R$3+1,0))*$R$4*K4020</f>
        <v>74.999999999999915</v>
      </c>
      <c r="S4020" s="15">
        <f ca="1">AVERAGE(Q4020:OFFSET(Q4020,-$R$3+1,0))*$S$4*L4020</f>
        <v>41.125000000000036</v>
      </c>
      <c r="T4020" s="11" t="str">
        <f t="shared" ca="1" si="1018"/>
        <v>Buy</v>
      </c>
      <c r="U4020" s="11" t="str">
        <f t="shared" ca="1" si="1013"/>
        <v xml:space="preserve"> </v>
      </c>
      <c r="V4020" s="3">
        <f t="shared" ca="1" si="1019"/>
        <v>10</v>
      </c>
      <c r="W4020" s="16">
        <f t="shared" ca="1" si="1020"/>
        <v>-19.21135646687695</v>
      </c>
      <c r="X4020" s="3">
        <f t="shared" ca="1" si="1021"/>
        <v>38.22</v>
      </c>
      <c r="Y4020" s="3">
        <f t="shared" ca="1" si="1022"/>
        <v>17.43</v>
      </c>
      <c r="Z4020" s="12">
        <f t="shared" ca="1" si="1023"/>
        <v>509.99999999999801</v>
      </c>
      <c r="AA4020" s="17">
        <f t="shared" ca="1" si="1024"/>
        <v>-653.18611987381598</v>
      </c>
      <c r="AB4020" s="17">
        <f t="shared" ca="1" si="1025"/>
        <v>-143.18611987381797</v>
      </c>
      <c r="AC4020" s="19">
        <f t="shared" ca="1" si="1026"/>
        <v>79657.976558630849</v>
      </c>
    </row>
    <row r="4021" spans="1:29" x14ac:dyDescent="0.25">
      <c r="A4021" s="22">
        <v>41843</v>
      </c>
      <c r="B4021" s="2">
        <v>39.450000000000003</v>
      </c>
      <c r="C4021" s="2">
        <v>38.36</v>
      </c>
      <c r="D4021" s="2">
        <v>39.28</v>
      </c>
      <c r="E4021">
        <v>18.11</v>
      </c>
      <c r="F4021">
        <v>17.59</v>
      </c>
      <c r="G4021">
        <v>17.95</v>
      </c>
      <c r="H4021">
        <f t="shared" si="1011"/>
        <v>1.6563146997929712E-2</v>
      </c>
      <c r="I4021">
        <f t="shared" si="1012"/>
        <v>1.4124293785310771E-2</v>
      </c>
      <c r="J4021">
        <f t="shared" si="1014"/>
        <v>0.78481205084820671</v>
      </c>
      <c r="K4021" s="2">
        <v>1</v>
      </c>
      <c r="L4021" s="2">
        <v>1</v>
      </c>
      <c r="M4021" s="6">
        <f ca="1">100*(D4021-MIN(OFFSET(C4021,-$M$3+1,0):C4021))/(MAX(OFFSET(B4021,-$M$3+1,0):B4021)-MIN(OFFSET(C4021,-$M$3+1,0):C4021))</f>
        <v>81.395348837209269</v>
      </c>
      <c r="N4021" s="6">
        <f ca="1">100*(G4021-MIN(OFFSET(F4021,-$M$3+1,0):F4021))/(MAX(OFFSET(E4021,-$M$3+1,0):E4021)-MIN(OFFSET(F4021,-$M$3+1,0):F4021))</f>
        <v>84.761904761904759</v>
      </c>
      <c r="O4021" s="6">
        <f t="shared" ca="1" si="1015"/>
        <v>-3.3665559246954899</v>
      </c>
      <c r="P4021" s="8">
        <f t="shared" si="1016"/>
        <v>1.0900000000000034</v>
      </c>
      <c r="Q4021" s="8">
        <f t="shared" si="1017"/>
        <v>0.51999999999999957</v>
      </c>
      <c r="R4021" s="15">
        <f ca="1">AVERAGE(P4021:OFFSET(P4021,-$R$3+1,0))*$R$4*K4021</f>
        <v>80.749999999999915</v>
      </c>
      <c r="S4021" s="15">
        <f ca="1">AVERAGE(Q4021:OFFSET(Q4021,-$R$3+1,0))*$S$4*L4021</f>
        <v>43.875000000000021</v>
      </c>
      <c r="T4021" s="11" t="str">
        <f t="shared" ca="1" si="1018"/>
        <v>Buy</v>
      </c>
      <c r="U4021" s="11" t="str">
        <f t="shared" ca="1" si="1013"/>
        <v xml:space="preserve"> </v>
      </c>
      <c r="V4021" s="3">
        <f t="shared" ca="1" si="1019"/>
        <v>10</v>
      </c>
      <c r="W4021" s="16">
        <f t="shared" ca="1" si="1020"/>
        <v>-19.21135646687695</v>
      </c>
      <c r="X4021" s="3">
        <f t="shared" ca="1" si="1021"/>
        <v>38.22</v>
      </c>
      <c r="Y4021" s="3">
        <f t="shared" ca="1" si="1022"/>
        <v>17.43</v>
      </c>
      <c r="Z4021" s="12">
        <f t="shared" ca="1" si="1023"/>
        <v>640.00000000000057</v>
      </c>
      <c r="AA4021" s="17">
        <f t="shared" ca="1" si="1024"/>
        <v>-480.28391167192376</v>
      </c>
      <c r="AB4021" s="17">
        <f t="shared" ca="1" si="1025"/>
        <v>159.71608832807681</v>
      </c>
      <c r="AC4021" s="19">
        <f t="shared" ca="1" si="1026"/>
        <v>79817.692646958923</v>
      </c>
    </row>
    <row r="4022" spans="1:29" x14ac:dyDescent="0.25">
      <c r="A4022" s="22">
        <v>41844</v>
      </c>
      <c r="B4022" s="2">
        <v>39.17</v>
      </c>
      <c r="C4022" s="2">
        <v>37.81</v>
      </c>
      <c r="D4022" s="2">
        <v>38.06</v>
      </c>
      <c r="E4022">
        <v>18.010000000000002</v>
      </c>
      <c r="F4022">
        <v>17.22</v>
      </c>
      <c r="G4022">
        <v>17.350000000000001</v>
      </c>
      <c r="H4022">
        <f t="shared" si="1011"/>
        <v>-3.1059063136456233E-2</v>
      </c>
      <c r="I4022">
        <f t="shared" si="1012"/>
        <v>-3.342618384401097E-2</v>
      </c>
      <c r="J4022">
        <f t="shared" si="1014"/>
        <v>0.8134281486611582</v>
      </c>
      <c r="K4022" s="2">
        <v>1</v>
      </c>
      <c r="L4022" s="2">
        <v>1</v>
      </c>
      <c r="M4022" s="6">
        <f ca="1">100*(D4022-MIN(OFFSET(C4022,-$M$3+1,0):C4022))/(MAX(OFFSET(B4022,-$M$3+1,0):B4022)-MIN(OFFSET(C4022,-$M$3+1,0):C4022))</f>
        <v>15.243902439024385</v>
      </c>
      <c r="N4022" s="6">
        <f ca="1">100*(G4022-MIN(OFFSET(F4022,-$M$3+1,0):F4022))/(MAX(OFFSET(E4022,-$M$3+1,0):E4022)-MIN(OFFSET(F4022,-$M$3+1,0):F4022))</f>
        <v>27.619047619047858</v>
      </c>
      <c r="O4022" s="6">
        <f t="shared" ca="1" si="1015"/>
        <v>-12.375145180023473</v>
      </c>
      <c r="P4022" s="8">
        <f t="shared" si="1016"/>
        <v>1.4699999999999989</v>
      </c>
      <c r="Q4022" s="8">
        <f t="shared" si="1017"/>
        <v>0.7900000000000027</v>
      </c>
      <c r="R4022" s="15">
        <f ca="1">AVERAGE(P4022:OFFSET(P4022,-$R$3+1,0))*$R$4*K4022</f>
        <v>91.749999999999957</v>
      </c>
      <c r="S4022" s="15">
        <f ca="1">AVERAGE(Q4022:OFFSET(Q4022,-$R$3+1,0))*$S$4*L4022</f>
        <v>50.375000000000057</v>
      </c>
      <c r="T4022" s="11" t="str">
        <f t="shared" ca="1" si="1018"/>
        <v>Buy</v>
      </c>
      <c r="U4022" s="11" t="str">
        <f t="shared" ca="1" si="1013"/>
        <v xml:space="preserve"> </v>
      </c>
      <c r="V4022" s="3">
        <f t="shared" ca="1" si="1019"/>
        <v>10</v>
      </c>
      <c r="W4022" s="16">
        <f t="shared" ca="1" si="1020"/>
        <v>-19.21135646687695</v>
      </c>
      <c r="X4022" s="3">
        <f t="shared" ca="1" si="1021"/>
        <v>38.22</v>
      </c>
      <c r="Y4022" s="3">
        <f t="shared" ca="1" si="1022"/>
        <v>17.43</v>
      </c>
      <c r="Z4022" s="12">
        <f t="shared" ca="1" si="1023"/>
        <v>-1219.9999999999989</v>
      </c>
      <c r="AA4022" s="17">
        <f t="shared" ca="1" si="1024"/>
        <v>1152.6813880126128</v>
      </c>
      <c r="AB4022" s="17">
        <f t="shared" ca="1" si="1025"/>
        <v>-67.318611987386021</v>
      </c>
      <c r="AC4022" s="19">
        <f t="shared" ca="1" si="1026"/>
        <v>79750.374034971537</v>
      </c>
    </row>
    <row r="4023" spans="1:29" x14ac:dyDescent="0.25">
      <c r="A4023" s="22">
        <v>41845</v>
      </c>
      <c r="B4023" s="2">
        <v>37.909999999999997</v>
      </c>
      <c r="C4023" s="2">
        <v>36.979999999999997</v>
      </c>
      <c r="D4023" s="2">
        <v>37.24</v>
      </c>
      <c r="E4023">
        <v>17.3</v>
      </c>
      <c r="F4023">
        <v>16.829999999999998</v>
      </c>
      <c r="G4023">
        <v>16.98</v>
      </c>
      <c r="H4023">
        <f t="shared" si="1011"/>
        <v>-2.154492905937988E-2</v>
      </c>
      <c r="I4023">
        <f t="shared" si="1012"/>
        <v>-2.1325648414985632E-2</v>
      </c>
      <c r="J4023">
        <f t="shared" si="1014"/>
        <v>0.824116524580362</v>
      </c>
      <c r="K4023" s="2">
        <v>1</v>
      </c>
      <c r="L4023" s="2">
        <v>1</v>
      </c>
      <c r="M4023" s="6">
        <f ca="1">100*(D4023-MIN(OFFSET(C4023,-$M$3+1,0):C4023))/(MAX(OFFSET(B4023,-$M$3+1,0):B4023)-MIN(OFFSET(C4023,-$M$3+1,0):C4023))</f>
        <v>10.526315789473866</v>
      </c>
      <c r="N4023" s="6">
        <f ca="1">100*(G4023-MIN(OFFSET(F4023,-$M$3+1,0):F4023))/(MAX(OFFSET(E4023,-$M$3+1,0):E4023)-MIN(OFFSET(F4023,-$M$3+1,0):F4023))</f>
        <v>11.718750000000156</v>
      </c>
      <c r="O4023" s="6">
        <f t="shared" ca="1" si="1015"/>
        <v>-1.1924342105262902</v>
      </c>
      <c r="P4023" s="8">
        <f t="shared" si="1016"/>
        <v>1.0800000000000054</v>
      </c>
      <c r="Q4023" s="8">
        <f t="shared" si="1017"/>
        <v>0.52000000000000313</v>
      </c>
      <c r="R4023" s="15">
        <f ca="1">AVERAGE(P4023:OFFSET(P4023,-$R$3+1,0))*$R$4*K4023</f>
        <v>100.25000000000004</v>
      </c>
      <c r="S4023" s="15">
        <f ca="1">AVERAGE(Q4023:OFFSET(Q4023,-$R$3+1,0))*$S$4*L4023</f>
        <v>53.500000000000099</v>
      </c>
      <c r="T4023" s="11" t="str">
        <f t="shared" ca="1" si="1018"/>
        <v>Buy</v>
      </c>
      <c r="U4023" s="11" t="str">
        <f t="shared" ca="1" si="1013"/>
        <v xml:space="preserve"> </v>
      </c>
      <c r="V4023" s="3">
        <f t="shared" ca="1" si="1019"/>
        <v>10</v>
      </c>
      <c r="W4023" s="16">
        <f t="shared" ca="1" si="1020"/>
        <v>-19.21135646687695</v>
      </c>
      <c r="X4023" s="3">
        <f t="shared" ca="1" si="1021"/>
        <v>38.22</v>
      </c>
      <c r="Y4023" s="3">
        <f t="shared" ca="1" si="1022"/>
        <v>17.43</v>
      </c>
      <c r="Z4023" s="12">
        <f t="shared" ca="1" si="1023"/>
        <v>-820.00000000000023</v>
      </c>
      <c r="AA4023" s="17">
        <f t="shared" ca="1" si="1024"/>
        <v>710.82018927444915</v>
      </c>
      <c r="AB4023" s="17">
        <f t="shared" ca="1" si="1025"/>
        <v>-109.17981072555108</v>
      </c>
      <c r="AC4023" s="19">
        <f t="shared" ca="1" si="1026"/>
        <v>79641.194224245992</v>
      </c>
    </row>
    <row r="4024" spans="1:29" x14ac:dyDescent="0.25">
      <c r="A4024" s="22">
        <v>41848</v>
      </c>
      <c r="B4024" s="2">
        <v>37.26</v>
      </c>
      <c r="C4024" s="2">
        <v>36.11</v>
      </c>
      <c r="D4024" s="2">
        <v>36.46</v>
      </c>
      <c r="E4024">
        <v>17.010000000000002</v>
      </c>
      <c r="F4024">
        <v>16.52</v>
      </c>
      <c r="G4024">
        <v>16.68</v>
      </c>
      <c r="H4024">
        <f t="shared" si="1011"/>
        <v>-2.0945220193340552E-2</v>
      </c>
      <c r="I4024">
        <f t="shared" si="1012"/>
        <v>-1.7667844522968212E-2</v>
      </c>
      <c r="J4024">
        <f t="shared" si="1014"/>
        <v>0.89711817456067156</v>
      </c>
      <c r="K4024" s="2">
        <v>1</v>
      </c>
      <c r="L4024" s="2">
        <v>1</v>
      </c>
      <c r="M4024" s="6">
        <f ca="1">100*(D4024-MIN(OFFSET(C4024,-$M$3+1,0):C4024))/(MAX(OFFSET(B4024,-$M$3+1,0):B4024)-MIN(OFFSET(C4024,-$M$3+1,0):C4024))</f>
        <v>10.479041916167697</v>
      </c>
      <c r="N4024" s="6">
        <f ca="1">100*(G4024-MIN(OFFSET(F4024,-$M$3+1,0):F4024))/(MAX(OFFSET(E4024,-$M$3+1,0):E4024)-MIN(OFFSET(F4024,-$M$3+1,0):F4024))</f>
        <v>10.062893081761016</v>
      </c>
      <c r="O4024" s="6">
        <f t="shared" ca="1" si="1015"/>
        <v>0.41614883440668038</v>
      </c>
      <c r="P4024" s="8">
        <f t="shared" si="1016"/>
        <v>1.1499999999999986</v>
      </c>
      <c r="Q4024" s="8">
        <f t="shared" si="1017"/>
        <v>0.49000000000000199</v>
      </c>
      <c r="R4024" s="15">
        <f ca="1">AVERAGE(P4024:OFFSET(P4024,-$R$3+1,0))*$R$4*K4024</f>
        <v>100.875</v>
      </c>
      <c r="S4024" s="15">
        <f ca="1">AVERAGE(Q4024:OFFSET(Q4024,-$R$3+1,0))*$S$4*L4024</f>
        <v>51.625000000000121</v>
      </c>
      <c r="T4024" s="11" t="str">
        <f t="shared" ca="1" si="1018"/>
        <v>Exit</v>
      </c>
      <c r="U4024" s="11" t="str">
        <f t="shared" ca="1" si="1013"/>
        <v xml:space="preserve"> </v>
      </c>
      <c r="V4024" s="3">
        <f t="shared" ca="1" si="1019"/>
        <v>10</v>
      </c>
      <c r="W4024" s="16">
        <f t="shared" ca="1" si="1020"/>
        <v>-19.21135646687695</v>
      </c>
      <c r="X4024" s="3">
        <f t="shared" ca="1" si="1021"/>
        <v>38.22</v>
      </c>
      <c r="Y4024" s="3">
        <f t="shared" ca="1" si="1022"/>
        <v>17.43</v>
      </c>
      <c r="Z4024" s="12">
        <f t="shared" ca="1" si="1023"/>
        <v>-780.00000000000114</v>
      </c>
      <c r="AA4024" s="17">
        <f t="shared" ca="1" si="1024"/>
        <v>576.34069400630983</v>
      </c>
      <c r="AB4024" s="17">
        <f t="shared" ca="1" si="1025"/>
        <v>-203.65930599369131</v>
      </c>
      <c r="AC4024" s="19">
        <f t="shared" ca="1" si="1026"/>
        <v>79437.534918252306</v>
      </c>
    </row>
    <row r="4025" spans="1:29" x14ac:dyDescent="0.25">
      <c r="A4025" s="22">
        <v>41849</v>
      </c>
      <c r="B4025" s="2">
        <v>36.58</v>
      </c>
      <c r="C4025" s="2">
        <v>35.93</v>
      </c>
      <c r="D4025" s="2">
        <v>36.29</v>
      </c>
      <c r="E4025">
        <v>16.79</v>
      </c>
      <c r="F4025">
        <v>16.420000000000002</v>
      </c>
      <c r="G4025">
        <v>16.54</v>
      </c>
      <c r="H4025">
        <f t="shared" si="1011"/>
        <v>-4.6626439934175368E-3</v>
      </c>
      <c r="I4025">
        <f t="shared" si="1012"/>
        <v>-8.3932853717026967E-3</v>
      </c>
      <c r="J4025">
        <f t="shared" si="1014"/>
        <v>0.90707707974455143</v>
      </c>
      <c r="K4025" s="2">
        <v>1</v>
      </c>
      <c r="L4025" s="2">
        <v>1</v>
      </c>
      <c r="M4025" s="6">
        <f ca="1">100*(D4025-MIN(OFFSET(C4025,-$M$3+1,0):C4025))/(MAX(OFFSET(B4025,-$M$3+1,0):B4025)-MIN(OFFSET(C4025,-$M$3+1,0):C4025))</f>
        <v>10.227272727272702</v>
      </c>
      <c r="N4025" s="6">
        <f ca="1">100*(G4025-MIN(OFFSET(F4025,-$M$3+1,0):F4025))/(MAX(OFFSET(E4025,-$M$3+1,0):E4025)-MIN(OFFSET(F4025,-$M$3+1,0):F4025))</f>
        <v>7.10059171597619</v>
      </c>
      <c r="O4025" s="6">
        <f t="shared" ca="1" si="1015"/>
        <v>3.1266810112965118</v>
      </c>
      <c r="P4025" s="8">
        <f t="shared" si="1016"/>
        <v>0.64999999999999858</v>
      </c>
      <c r="Q4025" s="8">
        <f t="shared" si="1017"/>
        <v>0.36999999999999744</v>
      </c>
      <c r="R4025" s="15">
        <f ca="1">AVERAGE(P4025:OFFSET(P4025,-$R$3+1,0))*$R$4*K4025</f>
        <v>91.374999999999943</v>
      </c>
      <c r="S4025" s="15">
        <f ca="1">AVERAGE(Q4025:OFFSET(Q4025,-$R$3+1,0))*$S$4*L4025</f>
        <v>49.000000000000064</v>
      </c>
      <c r="T4025" s="11" t="str">
        <f t="shared" ca="1" si="1018"/>
        <v xml:space="preserve"> </v>
      </c>
      <c r="U4025" s="11" t="str">
        <f t="shared" ca="1" si="1013"/>
        <v xml:space="preserve"> </v>
      </c>
      <c r="V4025" s="3" t="str">
        <f t="shared" ca="1" si="1019"/>
        <v xml:space="preserve"> </v>
      </c>
      <c r="W4025" s="16" t="str">
        <f t="shared" ca="1" si="1020"/>
        <v xml:space="preserve"> </v>
      </c>
      <c r="X4025" s="3" t="str">
        <f t="shared" ca="1" si="1021"/>
        <v xml:space="preserve"> </v>
      </c>
      <c r="Y4025" s="3" t="str">
        <f t="shared" ca="1" si="1022"/>
        <v xml:space="preserve"> </v>
      </c>
      <c r="Z4025" s="12" t="str">
        <f t="shared" ca="1" si="1023"/>
        <v xml:space="preserve"> </v>
      </c>
      <c r="AA4025" s="17" t="str">
        <f t="shared" ca="1" si="1024"/>
        <v xml:space="preserve"> </v>
      </c>
      <c r="AB4025" s="17" t="str">
        <f t="shared" ca="1" si="1025"/>
        <v xml:space="preserve"> </v>
      </c>
      <c r="AC4025" s="19">
        <f t="shared" ca="1" si="1026"/>
        <v>79437.534918252306</v>
      </c>
    </row>
    <row r="4026" spans="1:29" x14ac:dyDescent="0.25">
      <c r="A4026" s="22">
        <v>41850</v>
      </c>
      <c r="B4026" s="2">
        <v>36.47</v>
      </c>
      <c r="C4026" s="2">
        <v>35.71</v>
      </c>
      <c r="D4026" s="2">
        <v>35.86</v>
      </c>
      <c r="E4026">
        <v>16.61</v>
      </c>
      <c r="F4026">
        <v>16.079999999999998</v>
      </c>
      <c r="G4026">
        <v>16.309999999999999</v>
      </c>
      <c r="H4026">
        <f t="shared" si="1011"/>
        <v>-1.1848994213281894E-2</v>
      </c>
      <c r="I4026">
        <f t="shared" si="1012"/>
        <v>-1.3905683192261264E-2</v>
      </c>
      <c r="J4026">
        <f t="shared" si="1014"/>
        <v>0.90591111038539518</v>
      </c>
      <c r="K4026" s="2">
        <v>1</v>
      </c>
      <c r="L4026" s="2">
        <v>1</v>
      </c>
      <c r="M4026" s="6">
        <f ca="1">100*(D4026-MIN(OFFSET(C4026,-$M$3+1,0):C4026))/(MAX(OFFSET(B4026,-$M$3+1,0):B4026)-MIN(OFFSET(C4026,-$M$3+1,0):C4026))</f>
        <v>4.0106951871657355</v>
      </c>
      <c r="N4026" s="6">
        <f ca="1">100*(G4026-MIN(OFFSET(F4026,-$M$3+1,0):F4026))/(MAX(OFFSET(E4026,-$M$3+1,0):E4026)-MIN(OFFSET(F4026,-$M$3+1,0):F4026))</f>
        <v>11.330049261083758</v>
      </c>
      <c r="O4026" s="6">
        <f t="shared" ca="1" si="1015"/>
        <v>-7.3193540739180225</v>
      </c>
      <c r="P4026" s="8">
        <f t="shared" si="1016"/>
        <v>0.75999999999999801</v>
      </c>
      <c r="Q4026" s="8">
        <f t="shared" si="1017"/>
        <v>0.53000000000000114</v>
      </c>
      <c r="R4026" s="15">
        <f ca="1">AVERAGE(P4026:OFFSET(P4026,-$R$3+1,0))*$R$4*K4026</f>
        <v>94.374999999999972</v>
      </c>
      <c r="S4026" s="15">
        <f ca="1">AVERAGE(Q4026:OFFSET(Q4026,-$R$3+1,0))*$S$4*L4026</f>
        <v>51.625000000000078</v>
      </c>
      <c r="T4026" s="11" t="str">
        <f t="shared" ca="1" si="1018"/>
        <v xml:space="preserve"> </v>
      </c>
      <c r="U4026" s="11" t="str">
        <f t="shared" ca="1" si="1013"/>
        <v xml:space="preserve"> </v>
      </c>
      <c r="V4026" s="3" t="str">
        <f t="shared" ca="1" si="1019"/>
        <v xml:space="preserve"> </v>
      </c>
      <c r="W4026" s="16" t="str">
        <f t="shared" ca="1" si="1020"/>
        <v xml:space="preserve"> </v>
      </c>
      <c r="X4026" s="3" t="str">
        <f t="shared" ca="1" si="1021"/>
        <v xml:space="preserve"> </v>
      </c>
      <c r="Y4026" s="3" t="str">
        <f t="shared" ca="1" si="1022"/>
        <v xml:space="preserve"> </v>
      </c>
      <c r="Z4026" s="12" t="str">
        <f t="shared" ca="1" si="1023"/>
        <v xml:space="preserve"> </v>
      </c>
      <c r="AA4026" s="17" t="str">
        <f t="shared" ca="1" si="1024"/>
        <v xml:space="preserve"> </v>
      </c>
      <c r="AB4026" s="17" t="str">
        <f t="shared" ca="1" si="1025"/>
        <v xml:space="preserve"> </v>
      </c>
      <c r="AC4026" s="19">
        <f t="shared" ca="1" si="1026"/>
        <v>79437.534918252306</v>
      </c>
    </row>
    <row r="4027" spans="1:29" x14ac:dyDescent="0.25">
      <c r="A4027" s="22">
        <v>41851</v>
      </c>
      <c r="B4027" s="2">
        <v>35.65</v>
      </c>
      <c r="C4027" s="2">
        <v>34.909999999999997</v>
      </c>
      <c r="D4027" s="2">
        <v>35.07</v>
      </c>
      <c r="E4027">
        <v>16.149999999999999</v>
      </c>
      <c r="F4027">
        <v>15.7</v>
      </c>
      <c r="G4027">
        <v>15.93</v>
      </c>
      <c r="H4027">
        <f t="shared" si="1011"/>
        <v>-2.2030117122141646E-2</v>
      </c>
      <c r="I4027">
        <f t="shared" si="1012"/>
        <v>-2.3298589822194904E-2</v>
      </c>
      <c r="J4027">
        <f t="shared" si="1014"/>
        <v>0.9128595955463723</v>
      </c>
      <c r="K4027" s="2">
        <v>1</v>
      </c>
      <c r="L4027" s="2">
        <v>1</v>
      </c>
      <c r="M4027" s="6">
        <f ca="1">100*(D4027-MIN(OFFSET(C4027,-$M$3+1,0):C4027))/(MAX(OFFSET(B4027,-$M$3+1,0):B4027)-MIN(OFFSET(C4027,-$M$3+1,0):C4027))</f>
        <v>3.7558685446010212</v>
      </c>
      <c r="N4027" s="6">
        <f ca="1">100*(G4027-MIN(OFFSET(F4027,-$M$3+1,0):F4027))/(MAX(OFFSET(E4027,-$M$3+1,0):E4027)-MIN(OFFSET(F4027,-$M$3+1,0):F4027))</f>
        <v>9.9567099567099646</v>
      </c>
      <c r="O4027" s="6">
        <f t="shared" ca="1" si="1015"/>
        <v>-6.200841412108943</v>
      </c>
      <c r="P4027" s="8">
        <f t="shared" si="1016"/>
        <v>0.95000000000000284</v>
      </c>
      <c r="Q4027" s="8">
        <f t="shared" si="1017"/>
        <v>0.60999999999999943</v>
      </c>
      <c r="R4027" s="15">
        <f ca="1">AVERAGE(P4027:OFFSET(P4027,-$R$3+1,0))*$R$4*K4027</f>
        <v>98.500000000000028</v>
      </c>
      <c r="S4027" s="15">
        <f ca="1">AVERAGE(Q4027:OFFSET(Q4027,-$R$3+1,0))*$S$4*L4027</f>
        <v>54.375000000000064</v>
      </c>
      <c r="T4027" s="11" t="str">
        <f t="shared" ca="1" si="1018"/>
        <v xml:space="preserve"> </v>
      </c>
      <c r="U4027" s="11" t="str">
        <f t="shared" ca="1" si="1013"/>
        <v xml:space="preserve"> </v>
      </c>
      <c r="V4027" s="3" t="str">
        <f t="shared" ca="1" si="1019"/>
        <v xml:space="preserve"> </v>
      </c>
      <c r="W4027" s="16" t="str">
        <f t="shared" ca="1" si="1020"/>
        <v xml:space="preserve"> </v>
      </c>
      <c r="X4027" s="3" t="str">
        <f t="shared" ca="1" si="1021"/>
        <v xml:space="preserve"> </v>
      </c>
      <c r="Y4027" s="3" t="str">
        <f t="shared" ca="1" si="1022"/>
        <v xml:space="preserve"> </v>
      </c>
      <c r="Z4027" s="12" t="str">
        <f t="shared" ca="1" si="1023"/>
        <v xml:space="preserve"> </v>
      </c>
      <c r="AA4027" s="17" t="str">
        <f t="shared" ca="1" si="1024"/>
        <v xml:space="preserve"> </v>
      </c>
      <c r="AB4027" s="17" t="str">
        <f t="shared" ca="1" si="1025"/>
        <v xml:space="preserve"> </v>
      </c>
      <c r="AC4027" s="19">
        <f t="shared" ca="1" si="1026"/>
        <v>79437.534918252306</v>
      </c>
    </row>
    <row r="4028" spans="1:29" x14ac:dyDescent="0.25">
      <c r="A4028" s="22">
        <v>41852</v>
      </c>
      <c r="B4028" s="2">
        <v>35.47</v>
      </c>
      <c r="C4028" s="2">
        <v>34.590000000000003</v>
      </c>
      <c r="D4028" s="2">
        <v>35</v>
      </c>
      <c r="E4028">
        <v>16.2</v>
      </c>
      <c r="F4028">
        <v>15.72</v>
      </c>
      <c r="G4028">
        <v>15.86</v>
      </c>
      <c r="H4028">
        <f t="shared" si="1011"/>
        <v>-1.9960079840319889E-3</v>
      </c>
      <c r="I4028">
        <f t="shared" si="1012"/>
        <v>-4.3942247332078299E-3</v>
      </c>
      <c r="J4028">
        <f t="shared" si="1014"/>
        <v>0.91591194808832299</v>
      </c>
      <c r="K4028" s="2">
        <v>1</v>
      </c>
      <c r="L4028" s="2">
        <v>1</v>
      </c>
      <c r="M4028" s="6">
        <f ca="1">100*(D4028-MIN(OFFSET(C4028,-$M$3+1,0):C4028))/(MAX(OFFSET(B4028,-$M$3+1,0):B4028)-MIN(OFFSET(C4028,-$M$3+1,0):C4028))</f>
        <v>12.349397590361368</v>
      </c>
      <c r="N4028" s="6">
        <f ca="1">100*(G4028-MIN(OFFSET(F4028,-$M$3+1,0):F4028))/(MAX(OFFSET(E4028,-$M$3+1,0):E4028)-MIN(OFFSET(F4028,-$M$3+1,0):F4028))</f>
        <v>10</v>
      </c>
      <c r="O4028" s="6">
        <f t="shared" ca="1" si="1015"/>
        <v>2.3493975903613684</v>
      </c>
      <c r="P4028" s="8">
        <f t="shared" si="1016"/>
        <v>0.87999999999999545</v>
      </c>
      <c r="Q4028" s="8">
        <f t="shared" si="1017"/>
        <v>0.47999999999999865</v>
      </c>
      <c r="R4028" s="15">
        <f ca="1">AVERAGE(P4028:OFFSET(P4028,-$R$3+1,0))*$R$4*K4028</f>
        <v>100.37500000000001</v>
      </c>
      <c r="S4028" s="15">
        <f ca="1">AVERAGE(Q4028:OFFSET(Q4028,-$R$3+1,0))*$S$4*L4028</f>
        <v>53.87500000000005</v>
      </c>
      <c r="T4028" s="11" t="str">
        <f t="shared" ca="1" si="1018"/>
        <v xml:space="preserve"> </v>
      </c>
      <c r="U4028" s="11" t="str">
        <f t="shared" ca="1" si="1013"/>
        <v xml:space="preserve"> </v>
      </c>
      <c r="V4028" s="3" t="str">
        <f t="shared" ca="1" si="1019"/>
        <v xml:space="preserve"> </v>
      </c>
      <c r="W4028" s="16" t="str">
        <f t="shared" ca="1" si="1020"/>
        <v xml:space="preserve"> </v>
      </c>
      <c r="X4028" s="3" t="str">
        <f t="shared" ca="1" si="1021"/>
        <v xml:space="preserve"> </v>
      </c>
      <c r="Y4028" s="3" t="str">
        <f t="shared" ca="1" si="1022"/>
        <v xml:space="preserve"> </v>
      </c>
      <c r="Z4028" s="12" t="str">
        <f t="shared" ca="1" si="1023"/>
        <v xml:space="preserve"> </v>
      </c>
      <c r="AA4028" s="17" t="str">
        <f t="shared" ca="1" si="1024"/>
        <v xml:space="preserve"> </v>
      </c>
      <c r="AB4028" s="17" t="str">
        <f t="shared" ca="1" si="1025"/>
        <v xml:space="preserve"> </v>
      </c>
      <c r="AC4028" s="19">
        <f t="shared" ca="1" si="1026"/>
        <v>79437.534918252306</v>
      </c>
    </row>
    <row r="4029" spans="1:29" x14ac:dyDescent="0.25">
      <c r="A4029" s="22">
        <v>41855</v>
      </c>
      <c r="B4029" s="2">
        <v>35.590000000000003</v>
      </c>
      <c r="C4029" s="2">
        <v>34.909999999999997</v>
      </c>
      <c r="D4029" s="2">
        <v>35.33</v>
      </c>
      <c r="E4029">
        <v>16.11</v>
      </c>
      <c r="F4029">
        <v>15.8</v>
      </c>
      <c r="G4029">
        <v>16.05</v>
      </c>
      <c r="H4029">
        <f t="shared" si="1011"/>
        <v>9.4285714285713418E-3</v>
      </c>
      <c r="I4029">
        <f t="shared" si="1012"/>
        <v>1.1979823455233296E-2</v>
      </c>
      <c r="J4029">
        <f t="shared" si="1014"/>
        <v>0.91723117857574177</v>
      </c>
      <c r="K4029" s="2">
        <v>1</v>
      </c>
      <c r="L4029" s="2">
        <v>1</v>
      </c>
      <c r="M4029" s="6">
        <f ca="1">100*(D4029-MIN(OFFSET(C4029,-$M$3+1,0):C4029))/(MAX(OFFSET(B4029,-$M$3+1,0):B4029)-MIN(OFFSET(C4029,-$M$3+1,0):C4029))</f>
        <v>27.715355805243309</v>
      </c>
      <c r="N4029" s="6">
        <f ca="1">100*(G4029-MIN(OFFSET(F4029,-$M$3+1,0):F4029))/(MAX(OFFSET(E4029,-$M$3+1,0):E4029)-MIN(OFFSET(F4029,-$M$3+1,0):F4029))</f>
        <v>26.71755725190846</v>
      </c>
      <c r="O4029" s="6">
        <f t="shared" ca="1" si="1015"/>
        <v>0.99779855333484946</v>
      </c>
      <c r="P4029" s="8">
        <f t="shared" si="1016"/>
        <v>0.68000000000000682</v>
      </c>
      <c r="Q4029" s="8">
        <f t="shared" si="1017"/>
        <v>0.30999999999999872</v>
      </c>
      <c r="R4029" s="15">
        <f ca="1">AVERAGE(P4029:OFFSET(P4029,-$R$3+1,0))*$R$4*K4029</f>
        <v>95.250000000000057</v>
      </c>
      <c r="S4029" s="15">
        <f ca="1">AVERAGE(Q4029:OFFSET(Q4029,-$R$3+1,0))*$S$4*L4029</f>
        <v>51.250000000000043</v>
      </c>
      <c r="T4029" s="11" t="str">
        <f t="shared" ca="1" si="1018"/>
        <v xml:space="preserve"> </v>
      </c>
      <c r="U4029" s="11" t="str">
        <f t="shared" ca="1" si="1013"/>
        <v xml:space="preserve"> </v>
      </c>
      <c r="V4029" s="3" t="str">
        <f t="shared" ca="1" si="1019"/>
        <v xml:space="preserve"> </v>
      </c>
      <c r="W4029" s="16" t="str">
        <f t="shared" ca="1" si="1020"/>
        <v xml:space="preserve"> </v>
      </c>
      <c r="X4029" s="3" t="str">
        <f t="shared" ca="1" si="1021"/>
        <v xml:space="preserve"> </v>
      </c>
      <c r="Y4029" s="3" t="str">
        <f t="shared" ca="1" si="1022"/>
        <v xml:space="preserve"> </v>
      </c>
      <c r="Z4029" s="12" t="str">
        <f t="shared" ca="1" si="1023"/>
        <v xml:space="preserve"> </v>
      </c>
      <c r="AA4029" s="17" t="str">
        <f t="shared" ca="1" si="1024"/>
        <v xml:space="preserve"> </v>
      </c>
      <c r="AB4029" s="17" t="str">
        <f t="shared" ca="1" si="1025"/>
        <v xml:space="preserve"> </v>
      </c>
      <c r="AC4029" s="19">
        <f t="shared" ca="1" si="1026"/>
        <v>79437.534918252306</v>
      </c>
    </row>
    <row r="4030" spans="1:29" x14ac:dyDescent="0.25">
      <c r="A4030" s="22">
        <v>41856</v>
      </c>
      <c r="B4030" s="2">
        <v>35.6</v>
      </c>
      <c r="C4030" s="2">
        <v>34.76</v>
      </c>
      <c r="D4030" s="2">
        <v>35.03</v>
      </c>
      <c r="E4030">
        <v>16.34</v>
      </c>
      <c r="F4030">
        <v>15.86</v>
      </c>
      <c r="G4030">
        <v>15.96</v>
      </c>
      <c r="H4030">
        <f t="shared" si="1011"/>
        <v>-8.491367110104675E-3</v>
      </c>
      <c r="I4030">
        <f t="shared" si="1012"/>
        <v>-5.6074766355139749E-3</v>
      </c>
      <c r="J4030">
        <f t="shared" si="1014"/>
        <v>0.92549140925902318</v>
      </c>
      <c r="K4030" s="2">
        <v>1</v>
      </c>
      <c r="L4030" s="2">
        <v>1</v>
      </c>
      <c r="M4030" s="6">
        <f ca="1">100*(D4030-MIN(OFFSET(C4030,-$M$3+1,0):C4030))/(MAX(OFFSET(B4030,-$M$3+1,0):B4030)-MIN(OFFSET(C4030,-$M$3+1,0):C4030))</f>
        <v>22.110552763819037</v>
      </c>
      <c r="N4030" s="6">
        <f ca="1">100*(G4030-MIN(OFFSET(F4030,-$M$3+1,0):F4030))/(MAX(OFFSET(E4030,-$M$3+1,0):E4030)-MIN(OFFSET(F4030,-$M$3+1,0):F4030))</f>
        <v>23.853211009174458</v>
      </c>
      <c r="O4030" s="6">
        <f t="shared" ca="1" si="1015"/>
        <v>-1.7426582453554218</v>
      </c>
      <c r="P4030" s="8">
        <f t="shared" si="1016"/>
        <v>0.84000000000000341</v>
      </c>
      <c r="Q4030" s="8">
        <f t="shared" si="1017"/>
        <v>0.48000000000000043</v>
      </c>
      <c r="R4030" s="15">
        <f ca="1">AVERAGE(P4030:OFFSET(P4030,-$R$3+1,0))*$R$4*K4030</f>
        <v>87.375000000000114</v>
      </c>
      <c r="S4030" s="15">
        <f ca="1">AVERAGE(Q4030:OFFSET(Q4030,-$R$3+1,0))*$S$4*L4030</f>
        <v>47.375000000000014</v>
      </c>
      <c r="T4030" s="11" t="str">
        <f t="shared" ca="1" si="1018"/>
        <v xml:space="preserve"> </v>
      </c>
      <c r="U4030" s="11" t="str">
        <f t="shared" ca="1" si="1013"/>
        <v xml:space="preserve"> </v>
      </c>
      <c r="V4030" s="3" t="str">
        <f t="shared" ca="1" si="1019"/>
        <v xml:space="preserve"> </v>
      </c>
      <c r="W4030" s="16" t="str">
        <f t="shared" ca="1" si="1020"/>
        <v xml:space="preserve"> </v>
      </c>
      <c r="X4030" s="3" t="str">
        <f t="shared" ca="1" si="1021"/>
        <v xml:space="preserve"> </v>
      </c>
      <c r="Y4030" s="3" t="str">
        <f t="shared" ca="1" si="1022"/>
        <v xml:space="preserve"> </v>
      </c>
      <c r="Z4030" s="12" t="str">
        <f t="shared" ca="1" si="1023"/>
        <v xml:space="preserve"> </v>
      </c>
      <c r="AA4030" s="17" t="str">
        <f t="shared" ca="1" si="1024"/>
        <v xml:space="preserve"> </v>
      </c>
      <c r="AB4030" s="17" t="str">
        <f t="shared" ca="1" si="1025"/>
        <v xml:space="preserve"> </v>
      </c>
      <c r="AC4030" s="19">
        <f t="shared" ca="1" si="1026"/>
        <v>79437.534918252306</v>
      </c>
    </row>
    <row r="4031" spans="1:29" x14ac:dyDescent="0.25">
      <c r="A4031" s="22">
        <v>41857</v>
      </c>
      <c r="B4031" s="2">
        <v>35.08</v>
      </c>
      <c r="C4031" s="2">
        <v>34.6</v>
      </c>
      <c r="D4031" s="2">
        <v>34.78</v>
      </c>
      <c r="E4031">
        <v>16.04</v>
      </c>
      <c r="F4031">
        <v>15.77</v>
      </c>
      <c r="G4031">
        <v>15.81</v>
      </c>
      <c r="H4031">
        <f t="shared" si="1011"/>
        <v>-7.1367399371966567E-3</v>
      </c>
      <c r="I4031">
        <f t="shared" si="1012"/>
        <v>-9.3984962406015171E-3</v>
      </c>
      <c r="J4031">
        <f t="shared" si="1014"/>
        <v>0.92377862092579632</v>
      </c>
      <c r="K4031" s="2">
        <v>1</v>
      </c>
      <c r="L4031" s="2">
        <v>1</v>
      </c>
      <c r="M4031" s="6">
        <f ca="1">100*(D4031-MIN(OFFSET(C4031,-$M$3+1,0):C4031))/(MAX(OFFSET(B4031,-$M$3+1,0):B4031)-MIN(OFFSET(C4031,-$M$3+1,0):C4031))</f>
        <v>10.106382978723309</v>
      </c>
      <c r="N4031" s="6">
        <f ca="1">100*(G4031-MIN(OFFSET(F4031,-$M$3+1,0):F4031))/(MAX(OFFSET(E4031,-$M$3+1,0):E4031)-MIN(OFFSET(F4031,-$M$3+1,0):F4031))</f>
        <v>12.087912087912219</v>
      </c>
      <c r="O4031" s="6">
        <f t="shared" ca="1" si="1015"/>
        <v>-1.9815291091889105</v>
      </c>
      <c r="P4031" s="8">
        <f t="shared" si="1016"/>
        <v>0.47999999999999687</v>
      </c>
      <c r="Q4031" s="8">
        <f t="shared" si="1017"/>
        <v>0.26999999999999957</v>
      </c>
      <c r="R4031" s="15">
        <f ca="1">AVERAGE(P4031:OFFSET(P4031,-$R$3+1,0))*$R$4*K4031</f>
        <v>79.875</v>
      </c>
      <c r="S4031" s="15">
        <f ca="1">AVERAGE(Q4031:OFFSET(Q4031,-$R$3+1,0))*$S$4*L4031</f>
        <v>44.249999999999964</v>
      </c>
      <c r="T4031" s="11" t="str">
        <f t="shared" ca="1" si="1018"/>
        <v xml:space="preserve"> </v>
      </c>
      <c r="U4031" s="11" t="str">
        <f t="shared" ca="1" si="1013"/>
        <v xml:space="preserve"> </v>
      </c>
      <c r="V4031" s="3" t="str">
        <f t="shared" ca="1" si="1019"/>
        <v xml:space="preserve"> </v>
      </c>
      <c r="W4031" s="16" t="str">
        <f t="shared" ca="1" si="1020"/>
        <v xml:space="preserve"> </v>
      </c>
      <c r="X4031" s="3" t="str">
        <f t="shared" ca="1" si="1021"/>
        <v xml:space="preserve"> </v>
      </c>
      <c r="Y4031" s="3" t="str">
        <f t="shared" ca="1" si="1022"/>
        <v xml:space="preserve"> </v>
      </c>
      <c r="Z4031" s="12" t="str">
        <f t="shared" ca="1" si="1023"/>
        <v xml:space="preserve"> </v>
      </c>
      <c r="AA4031" s="17" t="str">
        <f t="shared" ca="1" si="1024"/>
        <v xml:space="preserve"> </v>
      </c>
      <c r="AB4031" s="17" t="str">
        <f t="shared" ca="1" si="1025"/>
        <v xml:space="preserve"> </v>
      </c>
      <c r="AC4031" s="19">
        <f t="shared" ca="1" si="1026"/>
        <v>79437.534918252306</v>
      </c>
    </row>
    <row r="4032" spans="1:29" x14ac:dyDescent="0.25">
      <c r="A4032" s="22">
        <v>41858</v>
      </c>
      <c r="B4032" s="2">
        <v>35.07</v>
      </c>
      <c r="C4032" s="2">
        <v>34.700000000000003</v>
      </c>
      <c r="D4032" s="2">
        <v>34.81</v>
      </c>
      <c r="E4032">
        <v>16.04</v>
      </c>
      <c r="F4032">
        <v>15.71</v>
      </c>
      <c r="G4032">
        <v>15.8</v>
      </c>
      <c r="H4032">
        <f t="shared" si="1011"/>
        <v>8.6256469235190814E-4</v>
      </c>
      <c r="I4032">
        <f t="shared" si="1012"/>
        <v>-6.3251106894368636E-4</v>
      </c>
      <c r="J4032">
        <f t="shared" si="1014"/>
        <v>0.95522969233245403</v>
      </c>
      <c r="K4032" s="2">
        <v>1</v>
      </c>
      <c r="L4032" s="2">
        <v>1</v>
      </c>
      <c r="M4032" s="6">
        <f ca="1">100*(D4032-MIN(OFFSET(C4032,-$M$3+1,0):C4032))/(MAX(OFFSET(B4032,-$M$3+1,0):B4032)-MIN(OFFSET(C4032,-$M$3+1,0):C4032))</f>
        <v>20.754716981132063</v>
      </c>
      <c r="N4032" s="6">
        <f ca="1">100*(G4032-MIN(OFFSET(F4032,-$M$3+1,0):F4032))/(MAX(OFFSET(E4032,-$M$3+1,0):E4032)-MIN(OFFSET(F4032,-$M$3+1,0):F4032))</f>
        <v>15.625000000000208</v>
      </c>
      <c r="O4032" s="6">
        <f t="shared" ca="1" si="1015"/>
        <v>5.129716981131855</v>
      </c>
      <c r="P4032" s="8">
        <f t="shared" si="1016"/>
        <v>0.36999999999999744</v>
      </c>
      <c r="Q4032" s="8">
        <f t="shared" si="1017"/>
        <v>0.32999999999999829</v>
      </c>
      <c r="R4032" s="15">
        <f ca="1">AVERAGE(P4032:OFFSET(P4032,-$R$3+1,0))*$R$4*K4032</f>
        <v>70.125</v>
      </c>
      <c r="S4032" s="15">
        <f ca="1">AVERAGE(Q4032:OFFSET(Q4032,-$R$3+1,0))*$S$4*L4032</f>
        <v>42.249999999999922</v>
      </c>
      <c r="T4032" s="11" t="str">
        <f t="shared" ca="1" si="1018"/>
        <v xml:space="preserve"> </v>
      </c>
      <c r="U4032" s="11" t="str">
        <f t="shared" ca="1" si="1013"/>
        <v xml:space="preserve"> </v>
      </c>
      <c r="V4032" s="3" t="str">
        <f t="shared" ca="1" si="1019"/>
        <v xml:space="preserve"> </v>
      </c>
      <c r="W4032" s="16" t="str">
        <f t="shared" ca="1" si="1020"/>
        <v xml:space="preserve"> </v>
      </c>
      <c r="X4032" s="3" t="str">
        <f t="shared" ca="1" si="1021"/>
        <v xml:space="preserve"> </v>
      </c>
      <c r="Y4032" s="3" t="str">
        <f t="shared" ca="1" si="1022"/>
        <v xml:space="preserve"> </v>
      </c>
      <c r="Z4032" s="12" t="str">
        <f t="shared" ca="1" si="1023"/>
        <v xml:space="preserve"> </v>
      </c>
      <c r="AA4032" s="17" t="str">
        <f t="shared" ca="1" si="1024"/>
        <v xml:space="preserve"> </v>
      </c>
      <c r="AB4032" s="17" t="str">
        <f t="shared" ca="1" si="1025"/>
        <v xml:space="preserve"> </v>
      </c>
      <c r="AC4032" s="19">
        <f t="shared" ca="1" si="1026"/>
        <v>79437.534918252306</v>
      </c>
    </row>
    <row r="4033" spans="1:29" x14ac:dyDescent="0.25">
      <c r="A4033" s="22">
        <v>41859</v>
      </c>
      <c r="B4033" s="2">
        <v>35.54</v>
      </c>
      <c r="C4033" s="2">
        <v>34.78</v>
      </c>
      <c r="D4033" s="2">
        <v>35.479999999999997</v>
      </c>
      <c r="E4033">
        <v>16.23</v>
      </c>
      <c r="F4033">
        <v>15.81</v>
      </c>
      <c r="G4033">
        <v>16.11</v>
      </c>
      <c r="H4033">
        <f t="shared" si="1011"/>
        <v>1.9247342717609639E-2</v>
      </c>
      <c r="I4033">
        <f t="shared" si="1012"/>
        <v>1.9620253164556845E-2</v>
      </c>
      <c r="J4033">
        <f t="shared" si="1014"/>
        <v>0.96209360000488531</v>
      </c>
      <c r="K4033" s="2">
        <v>1</v>
      </c>
      <c r="L4033" s="2">
        <v>1</v>
      </c>
      <c r="M4033" s="6">
        <f ca="1">100*(D4033-MIN(OFFSET(C4033,-$M$3+1,0):C4033))/(MAX(OFFSET(B4033,-$M$3+1,0):B4033)-MIN(OFFSET(C4033,-$M$3+1,0):C4033))</f>
        <v>88.118811881187639</v>
      </c>
      <c r="N4033" s="6">
        <f ca="1">100*(G4033-MIN(OFFSET(F4033,-$M$3+1,0):F4033))/(MAX(OFFSET(E4033,-$M$3+1,0):E4033)-MIN(OFFSET(F4033,-$M$3+1,0):F4033))</f>
        <v>63.492063492063366</v>
      </c>
      <c r="O4033" s="6">
        <f t="shared" ca="1" si="1015"/>
        <v>24.626748389124273</v>
      </c>
      <c r="P4033" s="8">
        <f t="shared" si="1016"/>
        <v>0.75999999999999801</v>
      </c>
      <c r="Q4033" s="8">
        <f t="shared" si="1017"/>
        <v>0.42999999999999972</v>
      </c>
      <c r="R4033" s="15">
        <f ca="1">AVERAGE(P4033:OFFSET(P4033,-$R$3+1,0))*$R$4*K4033</f>
        <v>71.499999999999986</v>
      </c>
      <c r="S4033" s="15">
        <f ca="1">AVERAGE(Q4033:OFFSET(Q4033,-$R$3+1,0))*$S$4*L4033</f>
        <v>42.99999999999995</v>
      </c>
      <c r="T4033" s="11" t="str">
        <f t="shared" ca="1" si="1018"/>
        <v xml:space="preserve"> </v>
      </c>
      <c r="U4033" s="11" t="str">
        <f t="shared" ca="1" si="1013"/>
        <v>Sell</v>
      </c>
      <c r="V4033" s="3">
        <f t="shared" ca="1" si="1019"/>
        <v>-10</v>
      </c>
      <c r="W4033" s="16">
        <f t="shared" ca="1" si="1020"/>
        <v>16.627906976744203</v>
      </c>
      <c r="X4033" s="3">
        <f t="shared" ca="1" si="1021"/>
        <v>35.479999999999997</v>
      </c>
      <c r="Y4033" s="3">
        <f t="shared" ca="1" si="1022"/>
        <v>16.11</v>
      </c>
      <c r="Z4033" s="12" t="str">
        <f t="shared" ca="1" si="1023"/>
        <v xml:space="preserve"> </v>
      </c>
      <c r="AA4033" s="17" t="str">
        <f t="shared" ca="1" si="1024"/>
        <v xml:space="preserve"> </v>
      </c>
      <c r="AB4033" s="17" t="str">
        <f t="shared" ca="1" si="1025"/>
        <v xml:space="preserve"> </v>
      </c>
      <c r="AC4033" s="19">
        <f t="shared" ca="1" si="1026"/>
        <v>79437.534918252306</v>
      </c>
    </row>
    <row r="4034" spans="1:29" x14ac:dyDescent="0.25">
      <c r="A4034" s="22">
        <v>41862</v>
      </c>
      <c r="B4034" s="2">
        <v>35.83</v>
      </c>
      <c r="C4034" s="2">
        <v>35.35</v>
      </c>
      <c r="D4034" s="2">
        <v>35.380000000000003</v>
      </c>
      <c r="E4034">
        <v>16.399999999999999</v>
      </c>
      <c r="F4034">
        <v>16.14</v>
      </c>
      <c r="G4034">
        <v>16.18</v>
      </c>
      <c r="H4034">
        <f t="shared" si="1011"/>
        <v>-2.818489289740489E-3</v>
      </c>
      <c r="I4034">
        <f t="shared" si="1012"/>
        <v>4.345127250155123E-3</v>
      </c>
      <c r="J4034">
        <f t="shared" si="1014"/>
        <v>0.96112901404910922</v>
      </c>
      <c r="K4034" s="2">
        <v>1</v>
      </c>
      <c r="L4034" s="2">
        <v>1</v>
      </c>
      <c r="M4034" s="6">
        <f ca="1">100*(D4034-MIN(OFFSET(C4034,-$M$3+1,0):C4034))/(MAX(OFFSET(B4034,-$M$3+1,0):B4034)-MIN(OFFSET(C4034,-$M$3+1,0):C4034))</f>
        <v>63.414634146341719</v>
      </c>
      <c r="N4034" s="6">
        <f ca="1">100*(G4034-MIN(OFFSET(F4034,-$M$3+1,0):F4034))/(MAX(OFFSET(E4034,-$M$3+1,0):E4034)-MIN(OFFSET(F4034,-$M$3+1,0):F4034))</f>
        <v>68.115942028985572</v>
      </c>
      <c r="O4034" s="6">
        <f t="shared" ca="1" si="1015"/>
        <v>-4.701307882643853</v>
      </c>
      <c r="P4034" s="8">
        <f t="shared" si="1016"/>
        <v>0.47999999999999687</v>
      </c>
      <c r="Q4034" s="8">
        <f t="shared" si="1017"/>
        <v>0.28999999999999915</v>
      </c>
      <c r="R4034" s="15">
        <f ca="1">AVERAGE(P4034:OFFSET(P4034,-$R$3+1,0))*$R$4*K4034</f>
        <v>67.999999999999972</v>
      </c>
      <c r="S4034" s="15">
        <f ca="1">AVERAGE(Q4034:OFFSET(Q4034,-$R$3+1,0))*$S$4*L4034</f>
        <v>39.999999999999922</v>
      </c>
      <c r="T4034" s="11" t="str">
        <f t="shared" ca="1" si="1018"/>
        <v xml:space="preserve"> </v>
      </c>
      <c r="U4034" s="11" t="str">
        <f t="shared" ca="1" si="1013"/>
        <v>Exit</v>
      </c>
      <c r="V4034" s="3">
        <f t="shared" ca="1" si="1019"/>
        <v>-10</v>
      </c>
      <c r="W4034" s="16">
        <f t="shared" ca="1" si="1020"/>
        <v>16.627906976744203</v>
      </c>
      <c r="X4034" s="3">
        <f t="shared" ca="1" si="1021"/>
        <v>35.479999999999997</v>
      </c>
      <c r="Y4034" s="3">
        <f t="shared" ca="1" si="1022"/>
        <v>16.11</v>
      </c>
      <c r="Z4034" s="12">
        <f t="shared" ca="1" si="1023"/>
        <v>99.999999999994316</v>
      </c>
      <c r="AA4034" s="17">
        <f t="shared" ca="1" si="1024"/>
        <v>116.39534883720989</v>
      </c>
      <c r="AB4034" s="17">
        <f t="shared" ca="1" si="1025"/>
        <v>216.39534883720421</v>
      </c>
      <c r="AC4034" s="19">
        <f t="shared" ca="1" si="1026"/>
        <v>79653.930267089512</v>
      </c>
    </row>
    <row r="4035" spans="1:29" x14ac:dyDescent="0.25">
      <c r="A4035" s="22">
        <v>41863</v>
      </c>
      <c r="B4035" s="2">
        <v>35.6</v>
      </c>
      <c r="C4035" s="2">
        <v>35.22</v>
      </c>
      <c r="D4035" s="2">
        <v>35.39</v>
      </c>
      <c r="E4035">
        <v>16.16</v>
      </c>
      <c r="F4035">
        <v>15.86</v>
      </c>
      <c r="G4035">
        <v>15.96</v>
      </c>
      <c r="H4035">
        <f t="shared" si="1011"/>
        <v>2.8264556246471173E-4</v>
      </c>
      <c r="I4035">
        <f t="shared" si="1012"/>
        <v>-1.3597033374536438E-2</v>
      </c>
      <c r="J4035">
        <f t="shared" si="1014"/>
        <v>0.94363108755461578</v>
      </c>
      <c r="K4035" s="2">
        <v>1</v>
      </c>
      <c r="L4035" s="2">
        <v>1</v>
      </c>
      <c r="M4035" s="6">
        <f ca="1">100*(D4035-MIN(OFFSET(C4035,-$M$3+1,0):C4035))/(MAX(OFFSET(B4035,-$M$3+1,0):B4035)-MIN(OFFSET(C4035,-$M$3+1,0):C4035))</f>
        <v>64.227642276422856</v>
      </c>
      <c r="N4035" s="6">
        <f ca="1">100*(G4035-MIN(OFFSET(F4035,-$M$3+1,0):F4035))/(MAX(OFFSET(E4035,-$M$3+1,0):E4035)-MIN(OFFSET(F4035,-$M$3+1,0):F4035))</f>
        <v>36.231884057971136</v>
      </c>
      <c r="O4035" s="6">
        <f t="shared" ca="1" si="1015"/>
        <v>27.995758218451719</v>
      </c>
      <c r="P4035" s="8">
        <f t="shared" si="1016"/>
        <v>0.38000000000000256</v>
      </c>
      <c r="Q4035" s="8">
        <f t="shared" si="1017"/>
        <v>0.32000000000000028</v>
      </c>
      <c r="R4035" s="15">
        <f ca="1">AVERAGE(P4035:OFFSET(P4035,-$R$3+1,0))*$R$4*K4035</f>
        <v>60.874999999999972</v>
      </c>
      <c r="S4035" s="15">
        <f ca="1">AVERAGE(Q4035:OFFSET(Q4035,-$R$3+1,0))*$S$4*L4035</f>
        <v>36.374999999999936</v>
      </c>
      <c r="T4035" s="11" t="str">
        <f t="shared" ca="1" si="1018"/>
        <v xml:space="preserve"> </v>
      </c>
      <c r="U4035" s="11" t="str">
        <f t="shared" ca="1" si="1013"/>
        <v>Sell</v>
      </c>
      <c r="V4035" s="3" t="str">
        <f t="shared" ca="1" si="1019"/>
        <v xml:space="preserve"> </v>
      </c>
      <c r="W4035" s="16" t="str">
        <f t="shared" ca="1" si="1020"/>
        <v xml:space="preserve"> </v>
      </c>
      <c r="X4035" s="3" t="str">
        <f t="shared" ca="1" si="1021"/>
        <v xml:space="preserve"> </v>
      </c>
      <c r="Y4035" s="3" t="str">
        <f t="shared" ca="1" si="1022"/>
        <v xml:space="preserve"> </v>
      </c>
      <c r="Z4035" s="12" t="str">
        <f t="shared" ca="1" si="1023"/>
        <v xml:space="preserve"> </v>
      </c>
      <c r="AA4035" s="17" t="str">
        <f t="shared" ca="1" si="1024"/>
        <v xml:space="preserve"> </v>
      </c>
      <c r="AB4035" s="17" t="str">
        <f t="shared" ca="1" si="1025"/>
        <v xml:space="preserve"> </v>
      </c>
      <c r="AC4035" s="19">
        <f t="shared" ca="1" si="1026"/>
        <v>79653.930267089512</v>
      </c>
    </row>
    <row r="4036" spans="1:29" x14ac:dyDescent="0.25">
      <c r="A4036" s="22">
        <v>41864</v>
      </c>
      <c r="B4036" s="2">
        <v>35.58</v>
      </c>
      <c r="C4036" s="2">
        <v>35.1</v>
      </c>
      <c r="D4036" s="2">
        <v>35.4</v>
      </c>
      <c r="E4036">
        <v>16.22</v>
      </c>
      <c r="F4036">
        <v>15.93</v>
      </c>
      <c r="G4036">
        <v>16.04</v>
      </c>
      <c r="H4036">
        <f t="shared" si="1011"/>
        <v>2.8256569652440611E-4</v>
      </c>
      <c r="I4036">
        <f t="shared" si="1012"/>
        <v>5.0125313283206907E-3</v>
      </c>
      <c r="J4036">
        <f t="shared" si="1014"/>
        <v>0.93467878254851433</v>
      </c>
      <c r="K4036" s="2">
        <v>1</v>
      </c>
      <c r="L4036" s="2">
        <v>1</v>
      </c>
      <c r="M4036" s="6">
        <f ca="1">100*(D4036-MIN(OFFSET(C4036,-$M$3+1,0):C4036))/(MAX(OFFSET(B4036,-$M$3+1,0):B4036)-MIN(OFFSET(C4036,-$M$3+1,0):C4036))</f>
        <v>65.040650406504</v>
      </c>
      <c r="N4036" s="6">
        <f ca="1">100*(G4036-MIN(OFFSET(F4036,-$M$3+1,0):F4036))/(MAX(OFFSET(E4036,-$M$3+1,0):E4036)-MIN(OFFSET(F4036,-$M$3+1,0):F4036))</f>
        <v>47.82608695652165</v>
      </c>
      <c r="O4036" s="6">
        <f t="shared" ca="1" si="1015"/>
        <v>17.21456344998235</v>
      </c>
      <c r="P4036" s="8">
        <f t="shared" si="1016"/>
        <v>0.47999999999999687</v>
      </c>
      <c r="Q4036" s="8">
        <f t="shared" si="1017"/>
        <v>0.28999999999999915</v>
      </c>
      <c r="R4036" s="15">
        <f ca="1">AVERAGE(P4036:OFFSET(P4036,-$R$3+1,0))*$R$4*K4036</f>
        <v>55.874999999999986</v>
      </c>
      <c r="S4036" s="15">
        <f ca="1">AVERAGE(Q4036:OFFSET(Q4036,-$R$3+1,0))*$S$4*L4036</f>
        <v>33.999999999999943</v>
      </c>
      <c r="T4036" s="11" t="str">
        <f t="shared" ca="1" si="1018"/>
        <v xml:space="preserve"> </v>
      </c>
      <c r="U4036" s="11" t="str">
        <f t="shared" ca="1" si="1013"/>
        <v>Sell</v>
      </c>
      <c r="V4036" s="3" t="str">
        <f t="shared" ca="1" si="1019"/>
        <v xml:space="preserve"> </v>
      </c>
      <c r="W4036" s="16" t="str">
        <f t="shared" ca="1" si="1020"/>
        <v xml:space="preserve"> </v>
      </c>
      <c r="X4036" s="3">
        <f t="shared" ca="1" si="1021"/>
        <v>35.4</v>
      </c>
      <c r="Y4036" s="3">
        <f t="shared" ca="1" si="1022"/>
        <v>16.04</v>
      </c>
      <c r="Z4036" s="12" t="str">
        <f t="shared" ca="1" si="1023"/>
        <v xml:space="preserve"> </v>
      </c>
      <c r="AA4036" s="17" t="str">
        <f t="shared" ca="1" si="1024"/>
        <v xml:space="preserve"> </v>
      </c>
      <c r="AB4036" s="17" t="str">
        <f t="shared" ca="1" si="1025"/>
        <v xml:space="preserve"> </v>
      </c>
      <c r="AC4036" s="19">
        <f t="shared" ca="1" si="1026"/>
        <v>79653.930267089512</v>
      </c>
    </row>
    <row r="4037" spans="1:29" x14ac:dyDescent="0.25">
      <c r="A4037" s="22">
        <v>41865</v>
      </c>
      <c r="B4037" s="2">
        <v>36.020000000000003</v>
      </c>
      <c r="C4037" s="2">
        <v>35.380000000000003</v>
      </c>
      <c r="D4037" s="2">
        <v>36</v>
      </c>
      <c r="E4037">
        <v>16.510000000000002</v>
      </c>
      <c r="F4037">
        <v>16.059999999999999</v>
      </c>
      <c r="G4037">
        <v>16.46</v>
      </c>
      <c r="H4037">
        <f t="shared" ref="H4037:H4100" si="1027">D4037/D4036-1</f>
        <v>1.6949152542372836E-2</v>
      </c>
      <c r="I4037">
        <f t="shared" ref="I4037:I4100" si="1028">G4037/G4036-1</f>
        <v>2.6184538653366785E-2</v>
      </c>
      <c r="J4037">
        <f t="shared" si="1014"/>
        <v>0.93406133288301496</v>
      </c>
      <c r="K4037" s="2">
        <v>1</v>
      </c>
      <c r="L4037" s="2">
        <v>1</v>
      </c>
      <c r="M4037" s="6">
        <f ca="1">100*(D4037-MIN(OFFSET(C4037,-$M$3+1,0):C4037))/(MAX(OFFSET(B4037,-$M$3+1,0):B4037)-MIN(OFFSET(C4037,-$M$3+1,0):C4037))</f>
        <v>98.484848484848243</v>
      </c>
      <c r="N4037" s="6">
        <f ca="1">100*(G4037-MIN(OFFSET(F4037,-$M$3+1,0):F4037))/(MAX(OFFSET(E4037,-$M$3+1,0):E4037)-MIN(OFFSET(F4037,-$M$3+1,0):F4037))</f>
        <v>93.749999999999915</v>
      </c>
      <c r="O4037" s="6">
        <f t="shared" ca="1" si="1015"/>
        <v>4.7348484848483281</v>
      </c>
      <c r="P4037" s="8">
        <f t="shared" si="1016"/>
        <v>0.64000000000000057</v>
      </c>
      <c r="Q4037" s="8">
        <f t="shared" si="1017"/>
        <v>0.47000000000000242</v>
      </c>
      <c r="R4037" s="15">
        <f ca="1">AVERAGE(P4037:OFFSET(P4037,-$R$3+1,0))*$R$4*K4037</f>
        <v>55.374999999999908</v>
      </c>
      <c r="S4037" s="15">
        <f ca="1">AVERAGE(Q4037:OFFSET(Q4037,-$R$3+1,0))*$S$4*L4037</f>
        <v>35.999999999999986</v>
      </c>
      <c r="T4037" s="11" t="str">
        <f t="shared" ca="1" si="1018"/>
        <v xml:space="preserve"> </v>
      </c>
      <c r="U4037" s="11" t="str">
        <f t="shared" ca="1" si="1013"/>
        <v>Sell</v>
      </c>
      <c r="V4037" s="3" t="str">
        <f t="shared" ca="1" si="1019"/>
        <v xml:space="preserve"> </v>
      </c>
      <c r="W4037" s="16" t="str">
        <f t="shared" ca="1" si="1020"/>
        <v xml:space="preserve"> </v>
      </c>
      <c r="X4037" s="3">
        <f t="shared" ca="1" si="1021"/>
        <v>35.4</v>
      </c>
      <c r="Y4037" s="3">
        <f t="shared" ca="1" si="1022"/>
        <v>16.04</v>
      </c>
      <c r="Z4037" s="12" t="str">
        <f t="shared" ca="1" si="1023"/>
        <v xml:space="preserve"> </v>
      </c>
      <c r="AA4037" s="17" t="str">
        <f t="shared" ca="1" si="1024"/>
        <v xml:space="preserve"> </v>
      </c>
      <c r="AB4037" s="17" t="str">
        <f t="shared" ca="1" si="1025"/>
        <v xml:space="preserve"> </v>
      </c>
      <c r="AC4037" s="19">
        <f t="shared" ca="1" si="1026"/>
        <v>79653.930267089512</v>
      </c>
    </row>
    <row r="4038" spans="1:29" x14ac:dyDescent="0.25">
      <c r="A4038" s="22">
        <v>41866</v>
      </c>
      <c r="B4038" s="2">
        <v>36.229999999999997</v>
      </c>
      <c r="C4038" s="2">
        <v>35.49</v>
      </c>
      <c r="D4038" s="2">
        <v>35.770000000000003</v>
      </c>
      <c r="E4038">
        <v>16.66</v>
      </c>
      <c r="F4038">
        <v>16.21</v>
      </c>
      <c r="G4038">
        <v>16.36</v>
      </c>
      <c r="H4038">
        <f t="shared" si="1027"/>
        <v>-6.3888888888887774E-3</v>
      </c>
      <c r="I4038">
        <f t="shared" si="1028"/>
        <v>-6.0753341433780195E-3</v>
      </c>
      <c r="J4038">
        <f t="shared" si="1014"/>
        <v>0.95223130917761423</v>
      </c>
      <c r="K4038" s="2">
        <v>1</v>
      </c>
      <c r="L4038" s="2">
        <v>1</v>
      </c>
      <c r="M4038" s="6">
        <f ca="1">100*(D4038-MIN(OFFSET(C4038,-$M$3+1,0):C4038))/(MAX(OFFSET(B4038,-$M$3+1,0):B4038)-MIN(OFFSET(C4038,-$M$3+1,0):C4038))</f>
        <v>68.27586206896585</v>
      </c>
      <c r="N4038" s="6">
        <f ca="1">100*(G4038-MIN(OFFSET(F4038,-$M$3+1,0):F4038))/(MAX(OFFSET(E4038,-$M$3+1,0):E4038)-MIN(OFFSET(F4038,-$M$3+1,0):F4038))</f>
        <v>64.705882352941074</v>
      </c>
      <c r="O4038" s="6">
        <f t="shared" ca="1" si="1015"/>
        <v>3.5699797160247755</v>
      </c>
      <c r="P4038" s="8">
        <f t="shared" si="1016"/>
        <v>0.73999999999999488</v>
      </c>
      <c r="Q4038" s="8">
        <f t="shared" si="1017"/>
        <v>0.44999999999999929</v>
      </c>
      <c r="R4038" s="15">
        <f ca="1">AVERAGE(P4038:OFFSET(P4038,-$R$3+1,0))*$R$4*K4038</f>
        <v>54.124999999999801</v>
      </c>
      <c r="S4038" s="15">
        <f ca="1">AVERAGE(Q4038:OFFSET(Q4038,-$R$3+1,0))*$S$4*L4038</f>
        <v>35.624999999999972</v>
      </c>
      <c r="T4038" s="11" t="str">
        <f t="shared" ca="1" si="1018"/>
        <v xml:space="preserve"> </v>
      </c>
      <c r="U4038" s="11" t="str">
        <f t="shared" ca="1" si="1013"/>
        <v>Sell</v>
      </c>
      <c r="V4038" s="3" t="str">
        <f t="shared" ca="1" si="1019"/>
        <v xml:space="preserve"> </v>
      </c>
      <c r="W4038" s="16" t="str">
        <f t="shared" ca="1" si="1020"/>
        <v xml:space="preserve"> </v>
      </c>
      <c r="X4038" s="3">
        <f t="shared" ca="1" si="1021"/>
        <v>35.4</v>
      </c>
      <c r="Y4038" s="3">
        <f t="shared" ca="1" si="1022"/>
        <v>16.04</v>
      </c>
      <c r="Z4038" s="12" t="str">
        <f t="shared" ca="1" si="1023"/>
        <v xml:space="preserve"> </v>
      </c>
      <c r="AA4038" s="17" t="str">
        <f t="shared" ca="1" si="1024"/>
        <v xml:space="preserve"> </v>
      </c>
      <c r="AB4038" s="17" t="str">
        <f t="shared" ca="1" si="1025"/>
        <v xml:space="preserve"> </v>
      </c>
      <c r="AC4038" s="19">
        <f t="shared" ca="1" si="1026"/>
        <v>79653.930267089512</v>
      </c>
    </row>
    <row r="4039" spans="1:29" x14ac:dyDescent="0.25">
      <c r="A4039" s="22">
        <v>41869</v>
      </c>
      <c r="B4039" s="2">
        <v>36.61</v>
      </c>
      <c r="C4039" s="2">
        <v>36.06</v>
      </c>
      <c r="D4039" s="2">
        <v>36.369999999999997</v>
      </c>
      <c r="E4039">
        <v>16.97</v>
      </c>
      <c r="F4039">
        <v>16.5</v>
      </c>
      <c r="G4039">
        <v>16.850000000000001</v>
      </c>
      <c r="H4039">
        <f t="shared" si="1027"/>
        <v>1.6773832820799361E-2</v>
      </c>
      <c r="I4039">
        <f t="shared" si="1028"/>
        <v>2.9951100244498985E-2</v>
      </c>
      <c r="J4039">
        <f t="shared" si="1014"/>
        <v>0.95121752213465882</v>
      </c>
      <c r="K4039" s="2">
        <v>1</v>
      </c>
      <c r="L4039" s="2">
        <v>1</v>
      </c>
      <c r="M4039" s="6">
        <f ca="1">100*(D4039-MIN(OFFSET(C4039,-$M$3+1,0):C4039))/(MAX(OFFSET(B4039,-$M$3+1,0):B4039)-MIN(OFFSET(C4039,-$M$3+1,0):C4039))</f>
        <v>84.105960264900503</v>
      </c>
      <c r="N4039" s="6">
        <f ca="1">100*(G4039-MIN(OFFSET(F4039,-$M$3+1,0):F4039))/(MAX(OFFSET(E4039,-$M$3+1,0):E4039)-MIN(OFFSET(F4039,-$M$3+1,0):F4039))</f>
        <v>89.18918918918942</v>
      </c>
      <c r="O4039" s="6">
        <f t="shared" ca="1" si="1015"/>
        <v>-5.0832289242889175</v>
      </c>
      <c r="P4039" s="8">
        <f t="shared" si="1016"/>
        <v>0.83999999999999631</v>
      </c>
      <c r="Q4039" s="8">
        <f t="shared" si="1017"/>
        <v>0.60999999999999943</v>
      </c>
      <c r="R4039" s="15">
        <f ca="1">AVERAGE(P4039:OFFSET(P4039,-$R$3+1,0))*$R$4*K4039</f>
        <v>58.624999999999794</v>
      </c>
      <c r="S4039" s="15">
        <f ca="1">AVERAGE(Q4039:OFFSET(Q4039,-$R$3+1,0))*$S$4*L4039</f>
        <v>39.874999999999972</v>
      </c>
      <c r="T4039" s="11" t="str">
        <f t="shared" ca="1" si="1018"/>
        <v xml:space="preserve"> </v>
      </c>
      <c r="U4039" s="11" t="str">
        <f t="shared" ca="1" si="1013"/>
        <v>Exit</v>
      </c>
      <c r="V4039" s="3" t="str">
        <f t="shared" ca="1" si="1019"/>
        <v xml:space="preserve"> </v>
      </c>
      <c r="W4039" s="16" t="str">
        <f t="shared" ca="1" si="1020"/>
        <v xml:space="preserve"> </v>
      </c>
      <c r="X4039" s="3">
        <f t="shared" ca="1" si="1021"/>
        <v>35.4</v>
      </c>
      <c r="Y4039" s="3">
        <f t="shared" ca="1" si="1022"/>
        <v>16.04</v>
      </c>
      <c r="Z4039" s="12" t="str">
        <f t="shared" ca="1" si="1023"/>
        <v xml:space="preserve"> </v>
      </c>
      <c r="AA4039" s="17" t="str">
        <f t="shared" ca="1" si="1024"/>
        <v xml:space="preserve"> </v>
      </c>
      <c r="AB4039" s="17" t="str">
        <f t="shared" ca="1" si="1025"/>
        <v xml:space="preserve"> </v>
      </c>
      <c r="AC4039" s="19">
        <f t="shared" ca="1" si="1026"/>
        <v>79653.930267089512</v>
      </c>
    </row>
    <row r="4040" spans="1:29" x14ac:dyDescent="0.25">
      <c r="A4040" s="22">
        <v>41870</v>
      </c>
      <c r="B4040" s="2">
        <v>37.799999999999997</v>
      </c>
      <c r="C4040" s="2">
        <v>37.21</v>
      </c>
      <c r="D4040" s="2">
        <v>37.6</v>
      </c>
      <c r="E4040">
        <v>17.440000000000001</v>
      </c>
      <c r="F4040">
        <v>17.14</v>
      </c>
      <c r="G4040">
        <v>17.309999999999999</v>
      </c>
      <c r="H4040">
        <f t="shared" si="1027"/>
        <v>3.3819081660709571E-2</v>
      </c>
      <c r="I4040">
        <f t="shared" si="1028"/>
        <v>2.7299703264094699E-2</v>
      </c>
      <c r="J4040">
        <f t="shared" si="1014"/>
        <v>0.94733265320285898</v>
      </c>
      <c r="K4040" s="2">
        <v>1</v>
      </c>
      <c r="L4040" s="2">
        <v>1</v>
      </c>
      <c r="M4040" s="6">
        <f ca="1">100*(D4040-MIN(OFFSET(C4040,-$M$3+1,0):C4040))/(MAX(OFFSET(B4040,-$M$3+1,0):B4040)-MIN(OFFSET(C4040,-$M$3+1,0):C4040))</f>
        <v>92.592592592592737</v>
      </c>
      <c r="N4040" s="6">
        <f ca="1">100*(G4040-MIN(OFFSET(F4040,-$M$3+1,0):F4040))/(MAX(OFFSET(E4040,-$M$3+1,0):E4040)-MIN(OFFSET(F4040,-$M$3+1,0):F4040))</f>
        <v>91.772151898734037</v>
      </c>
      <c r="O4040" s="6">
        <f t="shared" ca="1" si="1015"/>
        <v>0.82044069385869989</v>
      </c>
      <c r="P4040" s="8">
        <f t="shared" si="1016"/>
        <v>1.4299999999999997</v>
      </c>
      <c r="Q4040" s="8">
        <f t="shared" si="1017"/>
        <v>0.58999999999999986</v>
      </c>
      <c r="R4040" s="15">
        <f ca="1">AVERAGE(P4040:OFFSET(P4040,-$R$3+1,0))*$R$4*K4040</f>
        <v>71.874999999999829</v>
      </c>
      <c r="S4040" s="15">
        <f ca="1">AVERAGE(Q4040:OFFSET(Q4040,-$R$3+1,0))*$S$4*L4040</f>
        <v>43.124999999999993</v>
      </c>
      <c r="T4040" s="11" t="str">
        <f t="shared" ca="1" si="1018"/>
        <v xml:space="preserve"> </v>
      </c>
      <c r="U4040" s="11" t="str">
        <f t="shared" ca="1" si="1013"/>
        <v xml:space="preserve"> </v>
      </c>
      <c r="V4040" s="3" t="str">
        <f t="shared" ca="1" si="1019"/>
        <v xml:space="preserve"> </v>
      </c>
      <c r="W4040" s="16" t="str">
        <f t="shared" ca="1" si="1020"/>
        <v xml:space="preserve"> </v>
      </c>
      <c r="X4040" s="3" t="str">
        <f t="shared" ca="1" si="1021"/>
        <v xml:space="preserve"> </v>
      </c>
      <c r="Y4040" s="3" t="str">
        <f t="shared" ca="1" si="1022"/>
        <v xml:space="preserve"> </v>
      </c>
      <c r="Z4040" s="12" t="str">
        <f t="shared" ca="1" si="1023"/>
        <v xml:space="preserve"> </v>
      </c>
      <c r="AA4040" s="17" t="str">
        <f t="shared" ca="1" si="1024"/>
        <v xml:space="preserve"> </v>
      </c>
      <c r="AB4040" s="17" t="str">
        <f t="shared" ca="1" si="1025"/>
        <v xml:space="preserve"> </v>
      </c>
      <c r="AC4040" s="19">
        <f t="shared" ca="1" si="1026"/>
        <v>79653.930267089512</v>
      </c>
    </row>
    <row r="4041" spans="1:29" x14ac:dyDescent="0.25">
      <c r="A4041" s="22">
        <v>41871</v>
      </c>
      <c r="B4041" s="2">
        <v>37.93</v>
      </c>
      <c r="C4041" s="2">
        <v>37.299999999999997</v>
      </c>
      <c r="D4041" s="2">
        <v>37.799999999999997</v>
      </c>
      <c r="E4041">
        <v>17.55</v>
      </c>
      <c r="F4041">
        <v>17.170000000000002</v>
      </c>
      <c r="G4041">
        <v>17.45</v>
      </c>
      <c r="H4041">
        <f t="shared" si="1027"/>
        <v>5.3191489361701372E-3</v>
      </c>
      <c r="I4041">
        <f t="shared" si="1028"/>
        <v>8.0878105141537482E-3</v>
      </c>
      <c r="J4041">
        <f t="shared" si="1014"/>
        <v>0.94682260570697108</v>
      </c>
      <c r="K4041" s="2">
        <v>1</v>
      </c>
      <c r="L4041" s="2">
        <v>1</v>
      </c>
      <c r="M4041" s="6">
        <f ca="1">100*(D4041-MIN(OFFSET(C4041,-$M$3+1,0):C4041))/(MAX(OFFSET(B4041,-$M$3+1,0):B4041)-MIN(OFFSET(C4041,-$M$3+1,0):C4041))</f>
        <v>95.406360424028165</v>
      </c>
      <c r="N4041" s="6">
        <f ca="1">100*(G4041-MIN(OFFSET(F4041,-$M$3+1,0):F4041))/(MAX(OFFSET(E4041,-$M$3+1,0):E4041)-MIN(OFFSET(F4041,-$M$3+1,0):F4041))</f>
        <v>93.827160493827066</v>
      </c>
      <c r="O4041" s="6">
        <f t="shared" ca="1" si="1015"/>
        <v>1.5791999302010993</v>
      </c>
      <c r="P4041" s="8">
        <f t="shared" si="1016"/>
        <v>0.63000000000000256</v>
      </c>
      <c r="Q4041" s="8">
        <f t="shared" si="1017"/>
        <v>0.37999999999999901</v>
      </c>
      <c r="R4041" s="15">
        <f ca="1">AVERAGE(P4041:OFFSET(P4041,-$R$3+1,0))*$R$4*K4041</f>
        <v>70.249999999999886</v>
      </c>
      <c r="S4041" s="15">
        <f ca="1">AVERAGE(Q4041:OFFSET(Q4041,-$R$3+1,0))*$S$4*L4041</f>
        <v>42.499999999999986</v>
      </c>
      <c r="T4041" s="11" t="str">
        <f t="shared" ca="1" si="1018"/>
        <v xml:space="preserve"> </v>
      </c>
      <c r="U4041" s="11" t="str">
        <f t="shared" ca="1" si="1013"/>
        <v xml:space="preserve"> </v>
      </c>
      <c r="V4041" s="3" t="str">
        <f t="shared" ca="1" si="1019"/>
        <v xml:space="preserve"> </v>
      </c>
      <c r="W4041" s="16" t="str">
        <f t="shared" ca="1" si="1020"/>
        <v xml:space="preserve"> </v>
      </c>
      <c r="X4041" s="3" t="str">
        <f t="shared" ca="1" si="1021"/>
        <v xml:space="preserve"> </v>
      </c>
      <c r="Y4041" s="3" t="str">
        <f t="shared" ca="1" si="1022"/>
        <v xml:space="preserve"> </v>
      </c>
      <c r="Z4041" s="12" t="str">
        <f t="shared" ca="1" si="1023"/>
        <v xml:space="preserve"> </v>
      </c>
      <c r="AA4041" s="17" t="str">
        <f t="shared" ca="1" si="1024"/>
        <v xml:space="preserve"> </v>
      </c>
      <c r="AB4041" s="17" t="str">
        <f t="shared" ca="1" si="1025"/>
        <v xml:space="preserve"> </v>
      </c>
      <c r="AC4041" s="19">
        <f t="shared" ca="1" si="1026"/>
        <v>79653.930267089512</v>
      </c>
    </row>
    <row r="4042" spans="1:29" x14ac:dyDescent="0.25">
      <c r="A4042" s="22">
        <v>41872</v>
      </c>
      <c r="B4042" s="2">
        <v>38.130000000000003</v>
      </c>
      <c r="C4042" s="2">
        <v>37.49</v>
      </c>
      <c r="D4042" s="2">
        <v>37.82</v>
      </c>
      <c r="E4042">
        <v>17.57</v>
      </c>
      <c r="F4042">
        <v>17.23</v>
      </c>
      <c r="G4042">
        <v>17.39</v>
      </c>
      <c r="H4042">
        <f t="shared" si="1027"/>
        <v>5.2910052910060124E-4</v>
      </c>
      <c r="I4042">
        <f t="shared" si="1028"/>
        <v>-3.4383954154727503E-3</v>
      </c>
      <c r="J4042">
        <f t="shared" si="1014"/>
        <v>0.93274656505115727</v>
      </c>
      <c r="K4042" s="2">
        <v>1</v>
      </c>
      <c r="L4042" s="2">
        <v>1</v>
      </c>
      <c r="M4042" s="6">
        <f ca="1">100*(D4042-MIN(OFFSET(C4042,-$M$3+1,0):C4042))/(MAX(OFFSET(B4042,-$M$3+1,0):B4042)-MIN(OFFSET(C4042,-$M$3+1,0):C4042))</f>
        <v>88.727272727272648</v>
      </c>
      <c r="N4042" s="6">
        <f ca="1">100*(G4042-MIN(OFFSET(F4042,-$M$3+1,0):F4042))/(MAX(OFFSET(E4042,-$M$3+1,0):E4042)-MIN(OFFSET(F4042,-$M$3+1,0):F4042))</f>
        <v>88.079470198675523</v>
      </c>
      <c r="O4042" s="6">
        <f t="shared" ca="1" si="1015"/>
        <v>0.64780252859712562</v>
      </c>
      <c r="P4042" s="8">
        <f t="shared" si="1016"/>
        <v>0.64000000000000057</v>
      </c>
      <c r="Q4042" s="8">
        <f t="shared" si="1017"/>
        <v>0.33999999999999986</v>
      </c>
      <c r="R4042" s="15">
        <f ca="1">AVERAGE(P4042:OFFSET(P4042,-$R$3+1,0))*$R$4*K4042</f>
        <v>72.249999999999929</v>
      </c>
      <c r="S4042" s="15">
        <f ca="1">AVERAGE(Q4042:OFFSET(Q4042,-$R$3+1,0))*$S$4*L4042</f>
        <v>43.124999999999993</v>
      </c>
      <c r="T4042" s="11" t="str">
        <f t="shared" ca="1" si="1018"/>
        <v xml:space="preserve"> </v>
      </c>
      <c r="U4042" s="11" t="str">
        <f t="shared" ca="1" si="1013"/>
        <v xml:space="preserve"> </v>
      </c>
      <c r="V4042" s="3" t="str">
        <f t="shared" ca="1" si="1019"/>
        <v xml:space="preserve"> </v>
      </c>
      <c r="W4042" s="16" t="str">
        <f t="shared" ca="1" si="1020"/>
        <v xml:space="preserve"> </v>
      </c>
      <c r="X4042" s="3" t="str">
        <f t="shared" ca="1" si="1021"/>
        <v xml:space="preserve"> </v>
      </c>
      <c r="Y4042" s="3" t="str">
        <f t="shared" ca="1" si="1022"/>
        <v xml:space="preserve"> </v>
      </c>
      <c r="Z4042" s="12" t="str">
        <f t="shared" ca="1" si="1023"/>
        <v xml:space="preserve"> </v>
      </c>
      <c r="AA4042" s="17" t="str">
        <f t="shared" ca="1" si="1024"/>
        <v xml:space="preserve"> </v>
      </c>
      <c r="AB4042" s="17" t="str">
        <f t="shared" ca="1" si="1025"/>
        <v xml:space="preserve"> </v>
      </c>
      <c r="AC4042" s="19">
        <f t="shared" ca="1" si="1026"/>
        <v>79653.930267089512</v>
      </c>
    </row>
    <row r="4043" spans="1:29" x14ac:dyDescent="0.25">
      <c r="A4043" s="22">
        <v>41873</v>
      </c>
      <c r="B4043" s="2">
        <v>38.14</v>
      </c>
      <c r="C4043" s="2">
        <v>37.5</v>
      </c>
      <c r="D4043" s="2">
        <v>37.96</v>
      </c>
      <c r="E4043">
        <v>17.45</v>
      </c>
      <c r="F4043">
        <v>17.2</v>
      </c>
      <c r="G4043">
        <v>17.350000000000001</v>
      </c>
      <c r="H4043">
        <f t="shared" si="1027"/>
        <v>3.7017451084082609E-3</v>
      </c>
      <c r="I4043">
        <f t="shared" si="1028"/>
        <v>-2.3001725129384587E-3</v>
      </c>
      <c r="J4043">
        <f t="shared" si="1014"/>
        <v>0.92024568180552235</v>
      </c>
      <c r="K4043" s="2">
        <v>1</v>
      </c>
      <c r="L4043" s="2">
        <v>1</v>
      </c>
      <c r="M4043" s="6">
        <f ca="1">100*(D4043-MIN(OFFSET(C4043,-$M$3+1,0):C4043))/(MAX(OFFSET(B4043,-$M$3+1,0):B4043)-MIN(OFFSET(C4043,-$M$3+1,0):C4043))</f>
        <v>93.207547169811335</v>
      </c>
      <c r="N4043" s="6">
        <f ca="1">100*(G4043-MIN(OFFSET(F4043,-$M$3+1,0):F4043))/(MAX(OFFSET(E4043,-$M$3+1,0):E4043)-MIN(OFFSET(F4043,-$M$3+1,0):F4043))</f>
        <v>83.823529411764781</v>
      </c>
      <c r="O4043" s="6">
        <f t="shared" ca="1" si="1015"/>
        <v>9.3840177580465536</v>
      </c>
      <c r="P4043" s="8">
        <f t="shared" si="1016"/>
        <v>0.64000000000000057</v>
      </c>
      <c r="Q4043" s="8">
        <f t="shared" si="1017"/>
        <v>0.25</v>
      </c>
      <c r="R4043" s="15">
        <f ca="1">AVERAGE(P4043:OFFSET(P4043,-$R$3+1,0))*$R$4*K4043</f>
        <v>75.499999999999901</v>
      </c>
      <c r="S4043" s="15">
        <f ca="1">AVERAGE(Q4043:OFFSET(Q4043,-$R$3+1,0))*$S$4*L4043</f>
        <v>42.249999999999986</v>
      </c>
      <c r="T4043" s="11" t="str">
        <f t="shared" ca="1" si="1018"/>
        <v xml:space="preserve"> </v>
      </c>
      <c r="U4043" s="11" t="str">
        <f t="shared" ca="1" si="1013"/>
        <v xml:space="preserve"> </v>
      </c>
      <c r="V4043" s="3" t="str">
        <f t="shared" ca="1" si="1019"/>
        <v xml:space="preserve"> </v>
      </c>
      <c r="W4043" s="16" t="str">
        <f t="shared" ca="1" si="1020"/>
        <v xml:space="preserve"> </v>
      </c>
      <c r="X4043" s="3" t="str">
        <f t="shared" ca="1" si="1021"/>
        <v xml:space="preserve"> </v>
      </c>
      <c r="Y4043" s="3" t="str">
        <f t="shared" ca="1" si="1022"/>
        <v xml:space="preserve"> </v>
      </c>
      <c r="Z4043" s="12" t="str">
        <f t="shared" ca="1" si="1023"/>
        <v xml:space="preserve"> </v>
      </c>
      <c r="AA4043" s="17" t="str">
        <f t="shared" ca="1" si="1024"/>
        <v xml:space="preserve"> </v>
      </c>
      <c r="AB4043" s="17" t="str">
        <f t="shared" ca="1" si="1025"/>
        <v xml:space="preserve"> </v>
      </c>
      <c r="AC4043" s="19">
        <f t="shared" ca="1" si="1026"/>
        <v>79653.930267089512</v>
      </c>
    </row>
    <row r="4044" spans="1:29" x14ac:dyDescent="0.25">
      <c r="A4044" s="22">
        <v>41876</v>
      </c>
      <c r="B4044" s="2">
        <v>38.36</v>
      </c>
      <c r="C4044" s="2">
        <v>37.6</v>
      </c>
      <c r="D4044" s="2">
        <v>37.75</v>
      </c>
      <c r="E4044">
        <v>17.59</v>
      </c>
      <c r="F4044">
        <v>17.100000000000001</v>
      </c>
      <c r="G4044">
        <v>17.14</v>
      </c>
      <c r="H4044">
        <f t="shared" si="1027"/>
        <v>-5.5321390937829173E-3</v>
      </c>
      <c r="I4044">
        <f t="shared" si="1028"/>
        <v>-1.2103746397694626E-2</v>
      </c>
      <c r="J4044">
        <f t="shared" si="1014"/>
        <v>0.91506326232381929</v>
      </c>
      <c r="K4044" s="2">
        <v>1</v>
      </c>
      <c r="L4044" s="2">
        <v>1</v>
      </c>
      <c r="M4044" s="6">
        <f ca="1">100*(D4044-MIN(OFFSET(C4044,-$M$3+1,0):C4044))/(MAX(OFFSET(B4044,-$M$3+1,0):B4044)-MIN(OFFSET(C4044,-$M$3+1,0):C4044))</f>
        <v>73.478260869565204</v>
      </c>
      <c r="N4044" s="6">
        <f ca="1">100*(G4044-MIN(OFFSET(F4044,-$M$3+1,0):F4044))/(MAX(OFFSET(E4044,-$M$3+1,0):E4044)-MIN(OFFSET(F4044,-$M$3+1,0):F4044))</f>
        <v>58.715596330275289</v>
      </c>
      <c r="O4044" s="6">
        <f t="shared" ca="1" si="1015"/>
        <v>14.762664539289915</v>
      </c>
      <c r="P4044" s="8">
        <f t="shared" si="1016"/>
        <v>0.75999999999999801</v>
      </c>
      <c r="Q4044" s="8">
        <f t="shared" si="1017"/>
        <v>0.48999999999999844</v>
      </c>
      <c r="R4044" s="15">
        <f ca="1">AVERAGE(P4044:OFFSET(P4044,-$R$3+1,0))*$R$4*K4044</f>
        <v>78.999999999999915</v>
      </c>
      <c r="S4044" s="15">
        <f ca="1">AVERAGE(Q4044:OFFSET(Q4044,-$R$3+1,0))*$S$4*L4044</f>
        <v>44.749999999999979</v>
      </c>
      <c r="T4044" s="11" t="str">
        <f t="shared" ca="1" si="1018"/>
        <v xml:space="preserve"> </v>
      </c>
      <c r="U4044" s="11" t="str">
        <f t="shared" ca="1" si="1013"/>
        <v xml:space="preserve"> </v>
      </c>
      <c r="V4044" s="3" t="str">
        <f t="shared" ca="1" si="1019"/>
        <v xml:space="preserve"> </v>
      </c>
      <c r="W4044" s="16" t="str">
        <f t="shared" ca="1" si="1020"/>
        <v xml:space="preserve"> </v>
      </c>
      <c r="X4044" s="3" t="str">
        <f t="shared" ca="1" si="1021"/>
        <v xml:space="preserve"> </v>
      </c>
      <c r="Y4044" s="3" t="str">
        <f t="shared" ca="1" si="1022"/>
        <v xml:space="preserve"> </v>
      </c>
      <c r="Z4044" s="12" t="str">
        <f t="shared" ca="1" si="1023"/>
        <v xml:space="preserve"> </v>
      </c>
      <c r="AA4044" s="17" t="str">
        <f t="shared" ca="1" si="1024"/>
        <v xml:space="preserve"> </v>
      </c>
      <c r="AB4044" s="17" t="str">
        <f t="shared" ca="1" si="1025"/>
        <v xml:space="preserve"> </v>
      </c>
      <c r="AC4044" s="19">
        <f t="shared" ca="1" si="1026"/>
        <v>79653.930267089512</v>
      </c>
    </row>
    <row r="4045" spans="1:29" x14ac:dyDescent="0.25">
      <c r="A4045" s="22">
        <v>41877</v>
      </c>
      <c r="B4045" s="2">
        <v>38.020000000000003</v>
      </c>
      <c r="C4045" s="2">
        <v>37.479999999999997</v>
      </c>
      <c r="D4045" s="2">
        <v>37.67</v>
      </c>
      <c r="E4045">
        <v>17.440000000000001</v>
      </c>
      <c r="F4045">
        <v>17.13</v>
      </c>
      <c r="G4045">
        <v>17.3</v>
      </c>
      <c r="H4045">
        <f t="shared" si="1027"/>
        <v>-2.1192052980132381E-3</v>
      </c>
      <c r="I4045">
        <f t="shared" si="1028"/>
        <v>9.334889148191472E-3</v>
      </c>
      <c r="J4045">
        <f t="shared" si="1014"/>
        <v>0.89729188073955513</v>
      </c>
      <c r="K4045" s="2">
        <v>1</v>
      </c>
      <c r="L4045" s="2">
        <v>1</v>
      </c>
      <c r="M4045" s="6">
        <f ca="1">100*(D4045-MIN(OFFSET(C4045,-$M$3+1,0):C4045))/(MAX(OFFSET(B4045,-$M$3+1,0):B4045)-MIN(OFFSET(C4045,-$M$3+1,0):C4045))</f>
        <v>40.000000000000121</v>
      </c>
      <c r="N4045" s="6">
        <f ca="1">100*(G4045-MIN(OFFSET(F4045,-$M$3+1,0):F4045))/(MAX(OFFSET(E4045,-$M$3+1,0):E4045)-MIN(OFFSET(F4045,-$M$3+1,0):F4045))</f>
        <v>40.81632653061223</v>
      </c>
      <c r="O4045" s="6">
        <f t="shared" ca="1" si="1015"/>
        <v>-0.81632653061210902</v>
      </c>
      <c r="P4045" s="8">
        <f t="shared" si="1016"/>
        <v>0.54000000000000625</v>
      </c>
      <c r="Q4045" s="8">
        <f t="shared" si="1017"/>
        <v>0.31000000000000227</v>
      </c>
      <c r="R4045" s="15">
        <f ca="1">AVERAGE(P4045:OFFSET(P4045,-$R$3+1,0))*$R$4*K4045</f>
        <v>77.749999999999986</v>
      </c>
      <c r="S4045" s="15">
        <f ca="1">AVERAGE(Q4045:OFFSET(Q4045,-$R$3+1,0))*$S$4*L4045</f>
        <v>42.749999999999979</v>
      </c>
      <c r="T4045" s="11" t="str">
        <f t="shared" ca="1" si="1018"/>
        <v xml:space="preserve"> </v>
      </c>
      <c r="U4045" s="11" t="str">
        <f t="shared" ca="1" si="1013"/>
        <v xml:space="preserve"> </v>
      </c>
      <c r="V4045" s="3" t="str">
        <f t="shared" ca="1" si="1019"/>
        <v xml:space="preserve"> </v>
      </c>
      <c r="W4045" s="16" t="str">
        <f t="shared" ca="1" si="1020"/>
        <v xml:space="preserve"> </v>
      </c>
      <c r="X4045" s="3" t="str">
        <f t="shared" ca="1" si="1021"/>
        <v xml:space="preserve"> </v>
      </c>
      <c r="Y4045" s="3" t="str">
        <f t="shared" ca="1" si="1022"/>
        <v xml:space="preserve"> </v>
      </c>
      <c r="Z4045" s="12" t="str">
        <f t="shared" ca="1" si="1023"/>
        <v xml:space="preserve"> </v>
      </c>
      <c r="AA4045" s="17" t="str">
        <f t="shared" ca="1" si="1024"/>
        <v xml:space="preserve"> </v>
      </c>
      <c r="AB4045" s="17" t="str">
        <f t="shared" ca="1" si="1025"/>
        <v xml:space="preserve"> </v>
      </c>
      <c r="AC4045" s="19">
        <f t="shared" ca="1" si="1026"/>
        <v>79653.930267089512</v>
      </c>
    </row>
    <row r="4046" spans="1:29" x14ac:dyDescent="0.25">
      <c r="A4046" s="22">
        <v>41878</v>
      </c>
      <c r="B4046" s="2">
        <v>37.909999999999997</v>
      </c>
      <c r="C4046" s="2">
        <v>37.6</v>
      </c>
      <c r="D4046" s="2">
        <v>37.71</v>
      </c>
      <c r="E4046">
        <v>17.38</v>
      </c>
      <c r="F4046">
        <v>17.21</v>
      </c>
      <c r="G4046">
        <v>17.3</v>
      </c>
      <c r="H4046">
        <f t="shared" si="1027"/>
        <v>1.0618529333688009E-3</v>
      </c>
      <c r="I4046">
        <f t="shared" si="1028"/>
        <v>0</v>
      </c>
      <c r="J4046">
        <f t="shared" si="1014"/>
        <v>0.88993169208970602</v>
      </c>
      <c r="K4046" s="2">
        <v>1</v>
      </c>
      <c r="L4046" s="2">
        <v>1</v>
      </c>
      <c r="M4046" s="6">
        <f ca="1">100*(D4046-MIN(OFFSET(C4046,-$M$3+1,0):C4046))/(MAX(OFFSET(B4046,-$M$3+1,0):B4046)-MIN(OFFSET(C4046,-$M$3+1,0):C4046))</f>
        <v>38.679245283019135</v>
      </c>
      <c r="N4046" s="6">
        <f ca="1">100*(G4046-MIN(OFFSET(F4046,-$M$3+1,0):F4046))/(MAX(OFFSET(E4046,-$M$3+1,0):E4046)-MIN(OFFSET(F4046,-$M$3+1,0):F4046))</f>
        <v>40.81632653061223</v>
      </c>
      <c r="O4046" s="6">
        <f t="shared" ca="1" si="1015"/>
        <v>-2.1370812475930947</v>
      </c>
      <c r="P4046" s="8">
        <f t="shared" si="1016"/>
        <v>0.30999999999999517</v>
      </c>
      <c r="Q4046" s="8">
        <f t="shared" si="1017"/>
        <v>0.16999999999999815</v>
      </c>
      <c r="R4046" s="15">
        <f ca="1">AVERAGE(P4046:OFFSET(P4046,-$R$3+1,0))*$R$4*K4046</f>
        <v>72.374999999999986</v>
      </c>
      <c r="S4046" s="15">
        <f ca="1">AVERAGE(Q4046:OFFSET(Q4046,-$R$3+1,0))*$S$4*L4046</f>
        <v>39.249999999999964</v>
      </c>
      <c r="T4046" s="11" t="str">
        <f t="shared" ca="1" si="1018"/>
        <v xml:space="preserve"> </v>
      </c>
      <c r="U4046" s="11" t="str">
        <f t="shared" ca="1" si="1013"/>
        <v xml:space="preserve"> </v>
      </c>
      <c r="V4046" s="3" t="str">
        <f t="shared" ca="1" si="1019"/>
        <v xml:space="preserve"> </v>
      </c>
      <c r="W4046" s="16" t="str">
        <f t="shared" ca="1" si="1020"/>
        <v xml:space="preserve"> </v>
      </c>
      <c r="X4046" s="3" t="str">
        <f t="shared" ca="1" si="1021"/>
        <v xml:space="preserve"> </v>
      </c>
      <c r="Y4046" s="3" t="str">
        <f t="shared" ca="1" si="1022"/>
        <v xml:space="preserve"> </v>
      </c>
      <c r="Z4046" s="12" t="str">
        <f t="shared" ca="1" si="1023"/>
        <v xml:space="preserve"> </v>
      </c>
      <c r="AA4046" s="17" t="str">
        <f t="shared" ca="1" si="1024"/>
        <v xml:space="preserve"> </v>
      </c>
      <c r="AB4046" s="17" t="str">
        <f t="shared" ca="1" si="1025"/>
        <v xml:space="preserve"> </v>
      </c>
      <c r="AC4046" s="19">
        <f t="shared" ca="1" si="1026"/>
        <v>79653.930267089512</v>
      </c>
    </row>
    <row r="4047" spans="1:29" x14ac:dyDescent="0.25">
      <c r="A4047" s="22">
        <v>41879</v>
      </c>
      <c r="B4047" s="2">
        <v>37.9</v>
      </c>
      <c r="C4047" s="2">
        <v>37.28</v>
      </c>
      <c r="D4047" s="2">
        <v>37.75</v>
      </c>
      <c r="E4047">
        <v>17.37</v>
      </c>
      <c r="F4047">
        <v>17.09</v>
      </c>
      <c r="G4047">
        <v>17.239999999999998</v>
      </c>
      <c r="H4047">
        <f t="shared" si="1027"/>
        <v>1.0607265977193858E-3</v>
      </c>
      <c r="I4047">
        <f t="shared" si="1028"/>
        <v>-3.4682080924857139E-3</v>
      </c>
      <c r="J4047">
        <f t="shared" si="1014"/>
        <v>0.8615005223443637</v>
      </c>
      <c r="K4047" s="2">
        <v>1</v>
      </c>
      <c r="L4047" s="2">
        <v>1</v>
      </c>
      <c r="M4047" s="6">
        <f ca="1">100*(D4047-MIN(OFFSET(C4047,-$M$3+1,0):C4047))/(MAX(OFFSET(B4047,-$M$3+1,0):B4047)-MIN(OFFSET(C4047,-$M$3+1,0):C4047))</f>
        <v>43.518518518518484</v>
      </c>
      <c r="N4047" s="6">
        <f ca="1">100*(G4047-MIN(OFFSET(F4047,-$M$3+1,0):F4047))/(MAX(OFFSET(E4047,-$M$3+1,0):E4047)-MIN(OFFSET(F4047,-$M$3+1,0):F4047))</f>
        <v>29.999999999999716</v>
      </c>
      <c r="O4047" s="6">
        <f t="shared" ca="1" si="1015"/>
        <v>13.518518518518768</v>
      </c>
      <c r="P4047" s="8">
        <f t="shared" si="1016"/>
        <v>0.61999999999999744</v>
      </c>
      <c r="Q4047" s="8">
        <f t="shared" si="1017"/>
        <v>0.28000000000000114</v>
      </c>
      <c r="R4047" s="15">
        <f ca="1">AVERAGE(P4047:OFFSET(P4047,-$R$3+1,0))*$R$4*K4047</f>
        <v>69.625</v>
      </c>
      <c r="S4047" s="15">
        <f ca="1">AVERAGE(Q4047:OFFSET(Q4047,-$R$3+1,0))*$S$4*L4047</f>
        <v>35.124999999999986</v>
      </c>
      <c r="T4047" s="11" t="str">
        <f t="shared" ca="1" si="1018"/>
        <v xml:space="preserve"> </v>
      </c>
      <c r="U4047" s="11" t="str">
        <f t="shared" ca="1" si="1013"/>
        <v xml:space="preserve"> </v>
      </c>
      <c r="V4047" s="3" t="str">
        <f t="shared" ca="1" si="1019"/>
        <v xml:space="preserve"> </v>
      </c>
      <c r="W4047" s="16" t="str">
        <f t="shared" ca="1" si="1020"/>
        <v xml:space="preserve"> </v>
      </c>
      <c r="X4047" s="3" t="str">
        <f t="shared" ca="1" si="1021"/>
        <v xml:space="preserve"> </v>
      </c>
      <c r="Y4047" s="3" t="str">
        <f t="shared" ca="1" si="1022"/>
        <v xml:space="preserve"> </v>
      </c>
      <c r="Z4047" s="12" t="str">
        <f t="shared" ca="1" si="1023"/>
        <v xml:space="preserve"> </v>
      </c>
      <c r="AA4047" s="17" t="str">
        <f t="shared" ca="1" si="1024"/>
        <v xml:space="preserve"> </v>
      </c>
      <c r="AB4047" s="17" t="str">
        <f t="shared" ca="1" si="1025"/>
        <v xml:space="preserve"> </v>
      </c>
      <c r="AC4047" s="19">
        <f t="shared" ca="1" si="1026"/>
        <v>79653.930267089512</v>
      </c>
    </row>
    <row r="4048" spans="1:29" x14ac:dyDescent="0.25">
      <c r="A4048" s="22">
        <v>41880</v>
      </c>
      <c r="B4048" s="2">
        <v>38.18</v>
      </c>
      <c r="C4048" s="2">
        <v>37.71</v>
      </c>
      <c r="D4048" s="2">
        <v>37.97</v>
      </c>
      <c r="E4048">
        <v>17.489999999999998</v>
      </c>
      <c r="F4048">
        <v>17.190000000000001</v>
      </c>
      <c r="G4048">
        <v>17.399999999999999</v>
      </c>
      <c r="H4048">
        <f t="shared" si="1027"/>
        <v>5.8278145695362937E-3</v>
      </c>
      <c r="I4048">
        <f t="shared" si="1028"/>
        <v>9.2807424593968069E-3</v>
      </c>
      <c r="J4048">
        <f t="shared" si="1014"/>
        <v>0.85862829586605083</v>
      </c>
      <c r="K4048" s="2">
        <v>1</v>
      </c>
      <c r="L4048" s="2">
        <v>1</v>
      </c>
      <c r="M4048" s="6">
        <f ca="1">100*(D4048-MIN(OFFSET(C4048,-$M$3+1,0):C4048))/(MAX(OFFSET(B4048,-$M$3+1,0):B4048)-MIN(OFFSET(C4048,-$M$3+1,0):C4048))</f>
        <v>63.888888888888779</v>
      </c>
      <c r="N4048" s="6">
        <f ca="1">100*(G4048-MIN(OFFSET(F4048,-$M$3+1,0):F4048))/(MAX(OFFSET(E4048,-$M$3+1,0):E4048)-MIN(OFFSET(F4048,-$M$3+1,0):F4048))</f>
        <v>61.999999999999744</v>
      </c>
      <c r="O4048" s="6">
        <f t="shared" ca="1" si="1015"/>
        <v>1.8888888888890349</v>
      </c>
      <c r="P4048" s="8">
        <f t="shared" si="1016"/>
        <v>0.46999999999999886</v>
      </c>
      <c r="Q4048" s="8">
        <f t="shared" si="1017"/>
        <v>0.29999999999999716</v>
      </c>
      <c r="R4048" s="15">
        <f ca="1">AVERAGE(P4048:OFFSET(P4048,-$R$3+1,0))*$R$4*K4048</f>
        <v>57.624999999999993</v>
      </c>
      <c r="S4048" s="15">
        <f ca="1">AVERAGE(Q4048:OFFSET(Q4048,-$R$3+1,0))*$S$4*L4048</f>
        <v>31.49999999999995</v>
      </c>
      <c r="T4048" s="11" t="str">
        <f t="shared" ca="1" si="1018"/>
        <v xml:space="preserve"> </v>
      </c>
      <c r="U4048" s="11" t="str">
        <f t="shared" ca="1" si="1013"/>
        <v xml:space="preserve"> </v>
      </c>
      <c r="V4048" s="3" t="str">
        <f t="shared" ca="1" si="1019"/>
        <v xml:space="preserve"> </v>
      </c>
      <c r="W4048" s="16" t="str">
        <f t="shared" ca="1" si="1020"/>
        <v xml:space="preserve"> </v>
      </c>
      <c r="X4048" s="3" t="str">
        <f t="shared" ca="1" si="1021"/>
        <v xml:space="preserve"> </v>
      </c>
      <c r="Y4048" s="3" t="str">
        <f t="shared" ca="1" si="1022"/>
        <v xml:space="preserve"> </v>
      </c>
      <c r="Z4048" s="12" t="str">
        <f t="shared" ca="1" si="1023"/>
        <v xml:space="preserve"> </v>
      </c>
      <c r="AA4048" s="17" t="str">
        <f t="shared" ca="1" si="1024"/>
        <v xml:space="preserve"> </v>
      </c>
      <c r="AB4048" s="17" t="str">
        <f t="shared" ca="1" si="1025"/>
        <v xml:space="preserve"> </v>
      </c>
      <c r="AC4048" s="19">
        <f t="shared" ca="1" si="1026"/>
        <v>79653.930267089512</v>
      </c>
    </row>
    <row r="4049" spans="1:29" x14ac:dyDescent="0.25">
      <c r="A4049" s="22">
        <v>41884</v>
      </c>
      <c r="B4049" s="2">
        <v>38.14</v>
      </c>
      <c r="C4049" s="2">
        <v>37.6</v>
      </c>
      <c r="D4049" s="2">
        <v>37.9</v>
      </c>
      <c r="E4049">
        <v>17.43</v>
      </c>
      <c r="F4049">
        <v>17.23</v>
      </c>
      <c r="G4049">
        <v>17.32</v>
      </c>
      <c r="H4049">
        <f t="shared" si="1027"/>
        <v>-1.8435607058203685E-3</v>
      </c>
      <c r="I4049">
        <f t="shared" si="1028"/>
        <v>-4.5977011494251485E-3</v>
      </c>
      <c r="J4049">
        <f t="shared" si="1014"/>
        <v>0.85866897243456553</v>
      </c>
      <c r="K4049" s="2">
        <v>1</v>
      </c>
      <c r="L4049" s="2">
        <v>1</v>
      </c>
      <c r="M4049" s="6">
        <f ca="1">100*(D4049-MIN(OFFSET(C4049,-$M$3+1,0):C4049))/(MAX(OFFSET(B4049,-$M$3+1,0):B4049)-MIN(OFFSET(C4049,-$M$3+1,0):C4049))</f>
        <v>57.407407407407263</v>
      </c>
      <c r="N4049" s="6">
        <f ca="1">100*(G4049-MIN(OFFSET(F4049,-$M$3+1,0):F4049))/(MAX(OFFSET(E4049,-$M$3+1,0):E4049)-MIN(OFFSET(F4049,-$M$3+1,0):F4049))</f>
        <v>46.000000000000085</v>
      </c>
      <c r="O4049" s="6">
        <f t="shared" ca="1" si="1015"/>
        <v>11.407407407407177</v>
      </c>
      <c r="P4049" s="8">
        <f t="shared" si="1016"/>
        <v>0.53999999999999915</v>
      </c>
      <c r="Q4049" s="8">
        <f t="shared" si="1017"/>
        <v>0.19999999999999929</v>
      </c>
      <c r="R4049" s="15">
        <f ca="1">AVERAGE(P4049:OFFSET(P4049,-$R$3+1,0))*$R$4*K4049</f>
        <v>56.49999999999995</v>
      </c>
      <c r="S4049" s="15">
        <f ca="1">AVERAGE(Q4049:OFFSET(Q4049,-$R$3+1,0))*$S$4*L4049</f>
        <v>29.249999999999954</v>
      </c>
      <c r="T4049" s="11" t="str">
        <f t="shared" ca="1" si="1018"/>
        <v xml:space="preserve"> </v>
      </c>
      <c r="U4049" s="11" t="str">
        <f t="shared" ca="1" si="1013"/>
        <v xml:space="preserve"> </v>
      </c>
      <c r="V4049" s="3" t="str">
        <f t="shared" ca="1" si="1019"/>
        <v xml:space="preserve"> </v>
      </c>
      <c r="W4049" s="16" t="str">
        <f t="shared" ca="1" si="1020"/>
        <v xml:space="preserve"> </v>
      </c>
      <c r="X4049" s="3" t="str">
        <f t="shared" ca="1" si="1021"/>
        <v xml:space="preserve"> </v>
      </c>
      <c r="Y4049" s="3" t="str">
        <f t="shared" ca="1" si="1022"/>
        <v xml:space="preserve"> </v>
      </c>
      <c r="Z4049" s="12" t="str">
        <f t="shared" ca="1" si="1023"/>
        <v xml:space="preserve"> </v>
      </c>
      <c r="AA4049" s="17" t="str">
        <f t="shared" ca="1" si="1024"/>
        <v xml:space="preserve"> </v>
      </c>
      <c r="AB4049" s="17" t="str">
        <f t="shared" ca="1" si="1025"/>
        <v xml:space="preserve"> </v>
      </c>
      <c r="AC4049" s="19">
        <f t="shared" ca="1" si="1026"/>
        <v>79653.930267089512</v>
      </c>
    </row>
    <row r="4050" spans="1:29" x14ac:dyDescent="0.25">
      <c r="A4050" s="22">
        <v>41885</v>
      </c>
      <c r="B4050" s="2">
        <v>38.03</v>
      </c>
      <c r="C4050" s="2">
        <v>36.92</v>
      </c>
      <c r="D4050" s="2">
        <v>37.07</v>
      </c>
      <c r="E4050">
        <v>17.39</v>
      </c>
      <c r="F4050">
        <v>16.71</v>
      </c>
      <c r="G4050">
        <v>16.739999999999998</v>
      </c>
      <c r="H4050">
        <f t="shared" si="1027"/>
        <v>-2.1899736147757198E-2</v>
      </c>
      <c r="I4050">
        <f t="shared" si="1028"/>
        <v>-3.3487297921478199E-2</v>
      </c>
      <c r="J4050">
        <f t="shared" si="1014"/>
        <v>0.894050719191959</v>
      </c>
      <c r="K4050" s="2">
        <v>1</v>
      </c>
      <c r="L4050" s="2">
        <v>1</v>
      </c>
      <c r="M4050" s="6">
        <f ca="1">100*(D4050-MIN(OFFSET(C4050,-$M$3+1,0):C4050))/(MAX(OFFSET(B4050,-$M$3+1,0):B4050)-MIN(OFFSET(C4050,-$M$3+1,0):C4050))</f>
        <v>11.904761904761811</v>
      </c>
      <c r="N4050" s="6">
        <f ca="1">100*(G4050-MIN(OFFSET(F4050,-$M$3+1,0):F4050))/(MAX(OFFSET(E4050,-$M$3+1,0):E4050)-MIN(OFFSET(F4050,-$M$3+1,0):F4050))</f>
        <v>3.8461538461535483</v>
      </c>
      <c r="O4050" s="6">
        <f t="shared" ca="1" si="1015"/>
        <v>8.0586080586082627</v>
      </c>
      <c r="P4050" s="8">
        <f t="shared" si="1016"/>
        <v>1.1099999999999994</v>
      </c>
      <c r="Q4050" s="8">
        <f t="shared" si="1017"/>
        <v>0.67999999999999972</v>
      </c>
      <c r="R4050" s="15">
        <f ca="1">AVERAGE(P4050:OFFSET(P4050,-$R$3+1,0))*$R$4*K4050</f>
        <v>62.374999999999936</v>
      </c>
      <c r="S4050" s="15">
        <f ca="1">AVERAGE(Q4050:OFFSET(Q4050,-$R$3+1,0))*$S$4*L4050</f>
        <v>33.49999999999995</v>
      </c>
      <c r="T4050" s="11" t="str">
        <f t="shared" ca="1" si="1018"/>
        <v xml:space="preserve"> </v>
      </c>
      <c r="U4050" s="11" t="str">
        <f t="shared" ref="U4050:U4113" ca="1" si="1029">IF($O4050&gt;$U$3,"Sell",IF(AND(U4049="Sell",$O4050&gt;0),"Sell",IF(AND(U4049="Sell",$O4050&lt;=0),"Exit"," ")))</f>
        <v xml:space="preserve"> </v>
      </c>
      <c r="V4050" s="3" t="str">
        <f t="shared" ca="1" si="1019"/>
        <v xml:space="preserve"> </v>
      </c>
      <c r="W4050" s="16" t="str">
        <f t="shared" ca="1" si="1020"/>
        <v xml:space="preserve"> </v>
      </c>
      <c r="X4050" s="3" t="str">
        <f t="shared" ca="1" si="1021"/>
        <v xml:space="preserve"> </v>
      </c>
      <c r="Y4050" s="3" t="str">
        <f t="shared" ca="1" si="1022"/>
        <v xml:space="preserve"> </v>
      </c>
      <c r="Z4050" s="12" t="str">
        <f t="shared" ca="1" si="1023"/>
        <v xml:space="preserve"> </v>
      </c>
      <c r="AA4050" s="17" t="str">
        <f t="shared" ca="1" si="1024"/>
        <v xml:space="preserve"> </v>
      </c>
      <c r="AB4050" s="17" t="str">
        <f t="shared" ca="1" si="1025"/>
        <v xml:space="preserve"> </v>
      </c>
      <c r="AC4050" s="19">
        <f t="shared" ca="1" si="1026"/>
        <v>79653.930267089512</v>
      </c>
    </row>
    <row r="4051" spans="1:29" x14ac:dyDescent="0.25">
      <c r="A4051" s="22">
        <v>41886</v>
      </c>
      <c r="B4051" s="2">
        <v>37.630000000000003</v>
      </c>
      <c r="C4051" s="2">
        <v>37.15</v>
      </c>
      <c r="D4051" s="2">
        <v>37.51</v>
      </c>
      <c r="E4051">
        <v>16.899999999999999</v>
      </c>
      <c r="F4051">
        <v>16.62</v>
      </c>
      <c r="G4051">
        <v>16.670000000000002</v>
      </c>
      <c r="H4051">
        <f t="shared" si="1027"/>
        <v>1.1869436201780381E-2</v>
      </c>
      <c r="I4051">
        <f t="shared" si="1028"/>
        <v>-4.1816009557943401E-3</v>
      </c>
      <c r="J4051">
        <f t="shared" si="1014"/>
        <v>0.85591472546783209</v>
      </c>
      <c r="K4051" s="2">
        <v>1</v>
      </c>
      <c r="L4051" s="2">
        <v>1</v>
      </c>
      <c r="M4051" s="6">
        <f ca="1">100*(D4051-MIN(OFFSET(C4051,-$M$3+1,0):C4051))/(MAX(OFFSET(B4051,-$M$3+1,0):B4051)-MIN(OFFSET(C4051,-$M$3+1,0):C4051))</f>
        <v>46.825396825396609</v>
      </c>
      <c r="N4051" s="6">
        <f ca="1">100*(G4051-MIN(OFFSET(F4051,-$M$3+1,0):F4051))/(MAX(OFFSET(E4051,-$M$3+1,0):E4051)-MIN(OFFSET(F4051,-$M$3+1,0):F4051))</f>
        <v>5.7471264367817074</v>
      </c>
      <c r="O4051" s="6">
        <f t="shared" ca="1" si="1015"/>
        <v>41.078270388614904</v>
      </c>
      <c r="P4051" s="8">
        <f t="shared" si="1016"/>
        <v>0.56000000000000227</v>
      </c>
      <c r="Q4051" s="8">
        <f t="shared" si="1017"/>
        <v>0.27999999999999758</v>
      </c>
      <c r="R4051" s="15">
        <f ca="1">AVERAGE(P4051:OFFSET(P4051,-$R$3+1,0))*$R$4*K4051</f>
        <v>61.374999999999957</v>
      </c>
      <c r="S4051" s="15">
        <f ca="1">AVERAGE(Q4051:OFFSET(Q4051,-$R$3+1,0))*$S$4*L4051</f>
        <v>33.874999999999922</v>
      </c>
      <c r="T4051" s="11" t="str">
        <f t="shared" ca="1" si="1018"/>
        <v xml:space="preserve"> </v>
      </c>
      <c r="U4051" s="11" t="str">
        <f t="shared" ca="1" si="1029"/>
        <v>Sell</v>
      </c>
      <c r="V4051" s="3">
        <f t="shared" ca="1" si="1019"/>
        <v>-10</v>
      </c>
      <c r="W4051" s="16">
        <f t="shared" ca="1" si="1020"/>
        <v>18.118081180811835</v>
      </c>
      <c r="X4051" s="3">
        <f t="shared" ca="1" si="1021"/>
        <v>37.51</v>
      </c>
      <c r="Y4051" s="3">
        <f t="shared" ca="1" si="1022"/>
        <v>16.670000000000002</v>
      </c>
      <c r="Z4051" s="12" t="str">
        <f t="shared" ca="1" si="1023"/>
        <v xml:space="preserve"> </v>
      </c>
      <c r="AA4051" s="17" t="str">
        <f t="shared" ca="1" si="1024"/>
        <v xml:space="preserve"> </v>
      </c>
      <c r="AB4051" s="17" t="str">
        <f t="shared" ca="1" si="1025"/>
        <v xml:space="preserve"> </v>
      </c>
      <c r="AC4051" s="19">
        <f t="shared" ca="1" si="1026"/>
        <v>79653.930267089512</v>
      </c>
    </row>
    <row r="4052" spans="1:29" x14ac:dyDescent="0.25">
      <c r="A4052" s="22">
        <v>41887</v>
      </c>
      <c r="B4052" s="2">
        <v>37.9</v>
      </c>
      <c r="C4052" s="2">
        <v>37.4</v>
      </c>
      <c r="D4052" s="2">
        <v>37.68</v>
      </c>
      <c r="E4052">
        <v>16.850000000000001</v>
      </c>
      <c r="F4052">
        <v>16.600000000000001</v>
      </c>
      <c r="G4052">
        <v>16.61</v>
      </c>
      <c r="H4052">
        <f t="shared" si="1027"/>
        <v>4.5321247667289288E-3</v>
      </c>
      <c r="I4052">
        <f t="shared" si="1028"/>
        <v>-3.5992801439713729E-3</v>
      </c>
      <c r="J4052">
        <f t="shared" si="1014"/>
        <v>0.85053826018893008</v>
      </c>
      <c r="K4052" s="2">
        <v>1</v>
      </c>
      <c r="L4052" s="2">
        <v>1</v>
      </c>
      <c r="M4052" s="6">
        <f ca="1">100*(D4052-MIN(OFFSET(C4052,-$M$3+1,0):C4052))/(MAX(OFFSET(B4052,-$M$3+1,0):B4052)-MIN(OFFSET(C4052,-$M$3+1,0):C4052))</f>
        <v>60.317460317460252</v>
      </c>
      <c r="N4052" s="6">
        <f ca="1">100*(G4052-MIN(OFFSET(F4052,-$M$3+1,0):F4052))/(MAX(OFFSET(E4052,-$M$3+1,0):E4052)-MIN(OFFSET(F4052,-$M$3+1,0):F4052))</f>
        <v>1.1235955056177578</v>
      </c>
      <c r="O4052" s="6">
        <f t="shared" ca="1" si="1015"/>
        <v>59.193864811842495</v>
      </c>
      <c r="P4052" s="8">
        <f t="shared" si="1016"/>
        <v>0.5</v>
      </c>
      <c r="Q4052" s="8">
        <f t="shared" si="1017"/>
        <v>0.25</v>
      </c>
      <c r="R4052" s="15">
        <f ca="1">AVERAGE(P4052:OFFSET(P4052,-$R$3+1,0))*$R$4*K4052</f>
        <v>58.124999999999986</v>
      </c>
      <c r="S4052" s="15">
        <f ca="1">AVERAGE(Q4052:OFFSET(Q4052,-$R$3+1,0))*$S$4*L4052</f>
        <v>30.874999999999943</v>
      </c>
      <c r="T4052" s="11" t="str">
        <f t="shared" ca="1" si="1018"/>
        <v xml:space="preserve"> </v>
      </c>
      <c r="U4052" s="11" t="str">
        <f t="shared" ca="1" si="1029"/>
        <v>Sell</v>
      </c>
      <c r="V4052" s="3">
        <f t="shared" ca="1" si="1019"/>
        <v>-10</v>
      </c>
      <c r="W4052" s="16">
        <f t="shared" ca="1" si="1020"/>
        <v>18.118081180811835</v>
      </c>
      <c r="X4052" s="3">
        <f t="shared" ca="1" si="1021"/>
        <v>37.51</v>
      </c>
      <c r="Y4052" s="3">
        <f t="shared" ca="1" si="1022"/>
        <v>16.670000000000002</v>
      </c>
      <c r="Z4052" s="12">
        <f t="shared" ca="1" si="1023"/>
        <v>-170.00000000000171</v>
      </c>
      <c r="AA4052" s="17">
        <f t="shared" ca="1" si="1024"/>
        <v>-108.70848708487513</v>
      </c>
      <c r="AB4052" s="17">
        <f t="shared" ca="1" si="1025"/>
        <v>-278.70848708487682</v>
      </c>
      <c r="AC4052" s="19">
        <f t="shared" ca="1" si="1026"/>
        <v>79375.221780004635</v>
      </c>
    </row>
    <row r="4053" spans="1:29" x14ac:dyDescent="0.25">
      <c r="A4053" s="22">
        <v>41890</v>
      </c>
      <c r="B4053" s="2">
        <v>38.200000000000003</v>
      </c>
      <c r="C4053" s="2">
        <v>37.479999999999997</v>
      </c>
      <c r="D4053" s="2">
        <v>37.85</v>
      </c>
      <c r="E4053">
        <v>16.899999999999999</v>
      </c>
      <c r="F4053">
        <v>16.54</v>
      </c>
      <c r="G4053">
        <v>16.760000000000002</v>
      </c>
      <c r="H4053">
        <f t="shared" si="1027"/>
        <v>4.5116772823778906E-3</v>
      </c>
      <c r="I4053">
        <f t="shared" si="1028"/>
        <v>9.0307043949429122E-3</v>
      </c>
      <c r="J4053">
        <f t="shared" si="1014"/>
        <v>0.83591176286815416</v>
      </c>
      <c r="K4053" s="2">
        <v>1</v>
      </c>
      <c r="L4053" s="2">
        <v>1</v>
      </c>
      <c r="M4053" s="6">
        <f ca="1">100*(D4053-MIN(OFFSET(C4053,-$M$3+1,0):C4053))/(MAX(OFFSET(B4053,-$M$3+1,0):B4053)-MIN(OFFSET(C4053,-$M$3+1,0):C4053))</f>
        <v>72.656249999999915</v>
      </c>
      <c r="N4053" s="6">
        <f ca="1">100*(G4053-MIN(OFFSET(F4053,-$M$3+1,0):F4053))/(MAX(OFFSET(E4053,-$M$3+1,0):E4053)-MIN(OFFSET(F4053,-$M$3+1,0):F4053))</f>
        <v>23.157894736842376</v>
      </c>
      <c r="O4053" s="6">
        <f t="shared" ca="1" si="1015"/>
        <v>49.498355263157535</v>
      </c>
      <c r="P4053" s="8">
        <f t="shared" si="1016"/>
        <v>0.72000000000000597</v>
      </c>
      <c r="Q4053" s="8">
        <f t="shared" si="1017"/>
        <v>0.35999999999999943</v>
      </c>
      <c r="R4053" s="15">
        <f ca="1">AVERAGE(P4053:OFFSET(P4053,-$R$3+1,0))*$R$4*K4053</f>
        <v>60.374999999999979</v>
      </c>
      <c r="S4053" s="15">
        <f ca="1">AVERAGE(Q4053:OFFSET(Q4053,-$R$3+1,0))*$S$4*L4053</f>
        <v>31.499999999999908</v>
      </c>
      <c r="T4053" s="11" t="str">
        <f t="shared" ca="1" si="1018"/>
        <v xml:space="preserve"> </v>
      </c>
      <c r="U4053" s="11" t="str">
        <f t="shared" ca="1" si="1029"/>
        <v>Sell</v>
      </c>
      <c r="V4053" s="3">
        <f t="shared" ca="1" si="1019"/>
        <v>-10</v>
      </c>
      <c r="W4053" s="16">
        <f t="shared" ca="1" si="1020"/>
        <v>18.118081180811835</v>
      </c>
      <c r="X4053" s="3">
        <f t="shared" ca="1" si="1021"/>
        <v>37.51</v>
      </c>
      <c r="Y4053" s="3">
        <f t="shared" ca="1" si="1022"/>
        <v>16.670000000000002</v>
      </c>
      <c r="Z4053" s="12">
        <f t="shared" ca="1" si="1023"/>
        <v>-170.00000000000171</v>
      </c>
      <c r="AA4053" s="17">
        <f t="shared" ca="1" si="1024"/>
        <v>271.7712177121814</v>
      </c>
      <c r="AB4053" s="17">
        <f t="shared" ca="1" si="1025"/>
        <v>101.77121771217969</v>
      </c>
      <c r="AC4053" s="19">
        <f t="shared" ca="1" si="1026"/>
        <v>79476.992997716821</v>
      </c>
    </row>
    <row r="4054" spans="1:29" x14ac:dyDescent="0.25">
      <c r="A4054" s="22">
        <v>41891</v>
      </c>
      <c r="B4054" s="2">
        <v>38.270000000000003</v>
      </c>
      <c r="C4054" s="2">
        <v>37.729999999999997</v>
      </c>
      <c r="D4054" s="2">
        <v>37.9</v>
      </c>
      <c r="E4054">
        <v>16.86</v>
      </c>
      <c r="F4054">
        <v>16.600000000000001</v>
      </c>
      <c r="G4054">
        <v>16.68</v>
      </c>
      <c r="H4054">
        <f t="shared" si="1027"/>
        <v>1.3210039630118242E-3</v>
      </c>
      <c r="I4054">
        <f t="shared" si="1028"/>
        <v>-4.7732696897375693E-3</v>
      </c>
      <c r="J4054">
        <f t="shared" si="1014"/>
        <v>0.84780294504431086</v>
      </c>
      <c r="K4054" s="2">
        <v>1</v>
      </c>
      <c r="L4054" s="2">
        <v>1</v>
      </c>
      <c r="M4054" s="6">
        <f ca="1">100*(D4054-MIN(OFFSET(C4054,-$M$3+1,0):C4054))/(MAX(OFFSET(B4054,-$M$3+1,0):B4054)-MIN(OFFSET(C4054,-$M$3+1,0):C4054))</f>
        <v>72.592592592592283</v>
      </c>
      <c r="N4054" s="6">
        <f ca="1">100*(G4054-MIN(OFFSET(F4054,-$M$3+1,0):F4054))/(MAX(OFFSET(E4054,-$M$3+1,0):E4054)-MIN(OFFSET(F4054,-$M$3+1,0):F4054))</f>
        <v>15.73033707865174</v>
      </c>
      <c r="O4054" s="6">
        <f t="shared" ca="1" si="1015"/>
        <v>56.862255513940539</v>
      </c>
      <c r="P4054" s="8">
        <f t="shared" si="1016"/>
        <v>0.54000000000000625</v>
      </c>
      <c r="Q4054" s="8">
        <f t="shared" si="1017"/>
        <v>0.25999999999999801</v>
      </c>
      <c r="R4054" s="15">
        <f ca="1">AVERAGE(P4054:OFFSET(P4054,-$R$3+1,0))*$R$4*K4054</f>
        <v>63.250000000000114</v>
      </c>
      <c r="S4054" s="15">
        <f ca="1">AVERAGE(Q4054:OFFSET(Q4054,-$R$3+1,0))*$S$4*L4054</f>
        <v>32.624999999999901</v>
      </c>
      <c r="T4054" s="11" t="str">
        <f t="shared" ca="1" si="1018"/>
        <v xml:space="preserve"> </v>
      </c>
      <c r="U4054" s="11" t="str">
        <f t="shared" ca="1" si="1029"/>
        <v>Sell</v>
      </c>
      <c r="V4054" s="3">
        <f t="shared" ca="1" si="1019"/>
        <v>-10</v>
      </c>
      <c r="W4054" s="16">
        <f t="shared" ca="1" si="1020"/>
        <v>18.118081180811835</v>
      </c>
      <c r="X4054" s="3">
        <f t="shared" ca="1" si="1021"/>
        <v>37.51</v>
      </c>
      <c r="Y4054" s="3">
        <f t="shared" ca="1" si="1022"/>
        <v>16.670000000000002</v>
      </c>
      <c r="Z4054" s="12">
        <f t="shared" ca="1" si="1023"/>
        <v>-49.999999999997158</v>
      </c>
      <c r="AA4054" s="17">
        <f t="shared" ca="1" si="1024"/>
        <v>-144.94464944649803</v>
      </c>
      <c r="AB4054" s="17">
        <f t="shared" ca="1" si="1025"/>
        <v>-194.94464944649519</v>
      </c>
      <c r="AC4054" s="19">
        <f t="shared" ca="1" si="1026"/>
        <v>79282.048348270328</v>
      </c>
    </row>
    <row r="4055" spans="1:29" x14ac:dyDescent="0.25">
      <c r="A4055" s="22">
        <v>41892</v>
      </c>
      <c r="B4055" s="2">
        <v>38.340000000000003</v>
      </c>
      <c r="C4055" s="2">
        <v>37.54</v>
      </c>
      <c r="D4055" s="2">
        <v>38.19</v>
      </c>
      <c r="E4055">
        <v>16.989999999999998</v>
      </c>
      <c r="F4055">
        <v>16.600000000000001</v>
      </c>
      <c r="G4055">
        <v>16.809999999999999</v>
      </c>
      <c r="H4055">
        <f t="shared" si="1027"/>
        <v>7.6517150395778444E-3</v>
      </c>
      <c r="I4055">
        <f t="shared" si="1028"/>
        <v>7.7937649880095439E-3</v>
      </c>
      <c r="J4055">
        <f t="shared" si="1014"/>
        <v>0.85934386692075648</v>
      </c>
      <c r="K4055" s="2">
        <v>1</v>
      </c>
      <c r="L4055" s="2">
        <v>1</v>
      </c>
      <c r="M4055" s="6">
        <f ca="1">100*(D4055-MIN(OFFSET(C4055,-$M$3+1,0):C4055))/(MAX(OFFSET(B4055,-$M$3+1,0):B4055)-MIN(OFFSET(C4055,-$M$3+1,0):C4055))</f>
        <v>89.436619718309473</v>
      </c>
      <c r="N4055" s="6">
        <f ca="1">100*(G4055-MIN(OFFSET(F4055,-$M$3+1,0):F4055))/(MAX(OFFSET(E4055,-$M$3+1,0):E4055)-MIN(OFFSET(F4055,-$M$3+1,0):F4055))</f>
        <v>31.764705882352839</v>
      </c>
      <c r="O4055" s="6">
        <f t="shared" ca="1" si="1015"/>
        <v>57.67191383595663</v>
      </c>
      <c r="P4055" s="8">
        <f t="shared" si="1016"/>
        <v>0.80000000000000426</v>
      </c>
      <c r="Q4055" s="8">
        <f t="shared" si="1017"/>
        <v>0.38999999999999702</v>
      </c>
      <c r="R4055" s="15">
        <f ca="1">AVERAGE(P4055:OFFSET(P4055,-$R$3+1,0))*$R$4*K4055</f>
        <v>65.500000000000199</v>
      </c>
      <c r="S4055" s="15">
        <f ca="1">AVERAGE(Q4055:OFFSET(Q4055,-$R$3+1,0))*$S$4*L4055</f>
        <v>33.999999999999851</v>
      </c>
      <c r="T4055" s="11" t="str">
        <f t="shared" ca="1" si="1018"/>
        <v xml:space="preserve"> </v>
      </c>
      <c r="U4055" s="11" t="str">
        <f t="shared" ca="1" si="1029"/>
        <v>Sell</v>
      </c>
      <c r="V4055" s="3">
        <f t="shared" ca="1" si="1019"/>
        <v>-10</v>
      </c>
      <c r="W4055" s="16">
        <f t="shared" ca="1" si="1020"/>
        <v>18.118081180811835</v>
      </c>
      <c r="X4055" s="3">
        <f t="shared" ca="1" si="1021"/>
        <v>37.51</v>
      </c>
      <c r="Y4055" s="3">
        <f t="shared" ca="1" si="1022"/>
        <v>16.670000000000002</v>
      </c>
      <c r="Z4055" s="12">
        <f t="shared" ca="1" si="1023"/>
        <v>-289.99999999999915</v>
      </c>
      <c r="AA4055" s="17">
        <f t="shared" ca="1" si="1024"/>
        <v>235.53505535055206</v>
      </c>
      <c r="AB4055" s="17">
        <f t="shared" ca="1" si="1025"/>
        <v>-54.464944649447091</v>
      </c>
      <c r="AC4055" s="19">
        <f t="shared" ca="1" si="1026"/>
        <v>79227.583403620883</v>
      </c>
    </row>
    <row r="4056" spans="1:29" x14ac:dyDescent="0.25">
      <c r="A4056" s="22">
        <v>41893</v>
      </c>
      <c r="B4056" s="2">
        <v>38.47</v>
      </c>
      <c r="C4056" s="2">
        <v>37.909999999999997</v>
      </c>
      <c r="D4056" s="2">
        <v>38.4</v>
      </c>
      <c r="E4056">
        <v>17.010000000000002</v>
      </c>
      <c r="F4056">
        <v>16.71</v>
      </c>
      <c r="G4056">
        <v>16.940000000000001</v>
      </c>
      <c r="H4056">
        <f t="shared" si="1027"/>
        <v>5.4988216810682999E-3</v>
      </c>
      <c r="I4056">
        <f t="shared" si="1028"/>
        <v>7.7334919690661419E-3</v>
      </c>
      <c r="J4056">
        <f t="shared" ref="J4056:J4119" si="1030">CORREL(H4037:H4056,I4037:I4056)</f>
        <v>0.86463551094602931</v>
      </c>
      <c r="K4056" s="2">
        <v>1</v>
      </c>
      <c r="L4056" s="2">
        <v>1</v>
      </c>
      <c r="M4056" s="6">
        <f ca="1">100*(D4056-MIN(OFFSET(C4056,-$M$3+1,0):C4056))/(MAX(OFFSET(B4056,-$M$3+1,0):B4056)-MIN(OFFSET(C4056,-$M$3+1,0):C4056))</f>
        <v>94.696969696969674</v>
      </c>
      <c r="N4056" s="6">
        <f ca="1">100*(G4056-MIN(OFFSET(F4056,-$M$3+1,0):F4056))/(MAX(OFFSET(E4056,-$M$3+1,0):E4056)-MIN(OFFSET(F4056,-$M$3+1,0):F4056))</f>
        <v>85.106382978723417</v>
      </c>
      <c r="O4056" s="6">
        <f t="shared" ca="1" si="1015"/>
        <v>9.5905867182462572</v>
      </c>
      <c r="P4056" s="8">
        <f t="shared" si="1016"/>
        <v>0.56000000000000227</v>
      </c>
      <c r="Q4056" s="8">
        <f t="shared" si="1017"/>
        <v>0.30000000000000071</v>
      </c>
      <c r="R4056" s="15">
        <f ca="1">AVERAGE(P4056:OFFSET(P4056,-$R$3+1,0))*$R$4*K4056</f>
        <v>66.625000000000242</v>
      </c>
      <c r="S4056" s="15">
        <f ca="1">AVERAGE(Q4056:OFFSET(Q4056,-$R$3+1,0))*$S$4*L4056</f>
        <v>33.999999999999901</v>
      </c>
      <c r="T4056" s="11" t="str">
        <f t="shared" ca="1" si="1018"/>
        <v xml:space="preserve"> </v>
      </c>
      <c r="U4056" s="11" t="str">
        <f t="shared" ca="1" si="1029"/>
        <v>Sell</v>
      </c>
      <c r="V4056" s="3">
        <f t="shared" ca="1" si="1019"/>
        <v>-10</v>
      </c>
      <c r="W4056" s="16">
        <f t="shared" ca="1" si="1020"/>
        <v>18.118081180811835</v>
      </c>
      <c r="X4056" s="3">
        <f t="shared" ca="1" si="1021"/>
        <v>37.51</v>
      </c>
      <c r="Y4056" s="3">
        <f t="shared" ca="1" si="1022"/>
        <v>16.670000000000002</v>
      </c>
      <c r="Z4056" s="12">
        <f t="shared" ca="1" si="1023"/>
        <v>-210.00000000000085</v>
      </c>
      <c r="AA4056" s="17">
        <f t="shared" ca="1" si="1024"/>
        <v>235.53505535055851</v>
      </c>
      <c r="AB4056" s="17">
        <f t="shared" ca="1" si="1025"/>
        <v>25.535055350557656</v>
      </c>
      <c r="AC4056" s="19">
        <f t="shared" ca="1" si="1026"/>
        <v>79253.118458971439</v>
      </c>
    </row>
    <row r="4057" spans="1:29" x14ac:dyDescent="0.25">
      <c r="A4057" s="22">
        <v>41894</v>
      </c>
      <c r="B4057" s="2">
        <v>38.340000000000003</v>
      </c>
      <c r="C4057" s="2">
        <v>37.44</v>
      </c>
      <c r="D4057" s="2">
        <v>37.86</v>
      </c>
      <c r="E4057">
        <v>16.91</v>
      </c>
      <c r="F4057">
        <v>16.399999999999999</v>
      </c>
      <c r="G4057">
        <v>16.559999999999999</v>
      </c>
      <c r="H4057">
        <f t="shared" si="1027"/>
        <v>-1.4062499999999978E-2</v>
      </c>
      <c r="I4057">
        <f t="shared" si="1028"/>
        <v>-2.2432113341204429E-2</v>
      </c>
      <c r="J4057">
        <f t="shared" si="1030"/>
        <v>0.87310067252668133</v>
      </c>
      <c r="K4057" s="2">
        <v>1</v>
      </c>
      <c r="L4057" s="2">
        <v>1</v>
      </c>
      <c r="M4057" s="6">
        <f ca="1">100*(D4057-MIN(OFFSET(C4057,-$M$3+1,0):C4057))/(MAX(OFFSET(B4057,-$M$3+1,0):B4057)-MIN(OFFSET(C4057,-$M$3+1,0):C4057))</f>
        <v>42.990654205607548</v>
      </c>
      <c r="N4057" s="6">
        <f ca="1">100*(G4057-MIN(OFFSET(F4057,-$M$3+1,0):F4057))/(MAX(OFFSET(E4057,-$M$3+1,0):E4057)-MIN(OFFSET(F4057,-$M$3+1,0):F4057))</f>
        <v>26.229508196721206</v>
      </c>
      <c r="O4057" s="6">
        <f t="shared" ca="1" si="1015"/>
        <v>16.761146008886342</v>
      </c>
      <c r="P4057" s="8">
        <f t="shared" si="1016"/>
        <v>0.96000000000000085</v>
      </c>
      <c r="Q4057" s="8">
        <f t="shared" si="1017"/>
        <v>0.5400000000000027</v>
      </c>
      <c r="R4057" s="15">
        <f ca="1">AVERAGE(P4057:OFFSET(P4057,-$R$3+1,0))*$R$4*K4057</f>
        <v>71.87500000000027</v>
      </c>
      <c r="S4057" s="15">
        <f ca="1">AVERAGE(Q4057:OFFSET(Q4057,-$R$3+1,0))*$S$4*L4057</f>
        <v>38.249999999999943</v>
      </c>
      <c r="T4057" s="11" t="str">
        <f t="shared" ca="1" si="1018"/>
        <v xml:space="preserve"> </v>
      </c>
      <c r="U4057" s="11" t="str">
        <f t="shared" ca="1" si="1029"/>
        <v>Sell</v>
      </c>
      <c r="V4057" s="3">
        <f t="shared" ca="1" si="1019"/>
        <v>-10</v>
      </c>
      <c r="W4057" s="16">
        <f t="shared" ca="1" si="1020"/>
        <v>18.118081180811835</v>
      </c>
      <c r="X4057" s="3">
        <f t="shared" ca="1" si="1021"/>
        <v>37.51</v>
      </c>
      <c r="Y4057" s="3">
        <f t="shared" ca="1" si="1022"/>
        <v>16.670000000000002</v>
      </c>
      <c r="Z4057" s="12">
        <f t="shared" ca="1" si="1023"/>
        <v>539.99999999999909</v>
      </c>
      <c r="AA4057" s="17">
        <f t="shared" ca="1" si="1024"/>
        <v>-688.48708487085435</v>
      </c>
      <c r="AB4057" s="17">
        <f t="shared" ca="1" si="1025"/>
        <v>-148.48708487085526</v>
      </c>
      <c r="AC4057" s="19">
        <f t="shared" ca="1" si="1026"/>
        <v>79104.631374100587</v>
      </c>
    </row>
    <row r="4058" spans="1:29" x14ac:dyDescent="0.25">
      <c r="A4058" s="22">
        <v>41897</v>
      </c>
      <c r="B4058" s="2">
        <v>38.270000000000003</v>
      </c>
      <c r="C4058" s="2">
        <v>37.74</v>
      </c>
      <c r="D4058" s="2">
        <v>38.020000000000003</v>
      </c>
      <c r="E4058">
        <v>16.600000000000001</v>
      </c>
      <c r="F4058">
        <v>16.350000000000001</v>
      </c>
      <c r="G4058">
        <v>16.47</v>
      </c>
      <c r="H4058">
        <f t="shared" si="1027"/>
        <v>4.2260961436872968E-3</v>
      </c>
      <c r="I4058">
        <f t="shared" si="1028"/>
        <v>-5.4347826086956763E-3</v>
      </c>
      <c r="J4058">
        <f t="shared" si="1030"/>
        <v>0.8671593661664444</v>
      </c>
      <c r="K4058" s="2">
        <v>1</v>
      </c>
      <c r="L4058" s="2">
        <v>1</v>
      </c>
      <c r="M4058" s="6">
        <f ca="1">100*(D4058-MIN(OFFSET(C4058,-$M$3+1,0):C4058))/(MAX(OFFSET(B4058,-$M$3+1,0):B4058)-MIN(OFFSET(C4058,-$M$3+1,0):C4058))</f>
        <v>56.310679611650947</v>
      </c>
      <c r="N4058" s="6">
        <f ca="1">100*(G4058-MIN(OFFSET(F4058,-$M$3+1,0):F4058))/(MAX(OFFSET(E4058,-$M$3+1,0):E4058)-MIN(OFFSET(F4058,-$M$3+1,0):F4058))</f>
        <v>18.181818181817789</v>
      </c>
      <c r="O4058" s="6">
        <f t="shared" ca="1" si="1015"/>
        <v>38.128861429833158</v>
      </c>
      <c r="P4058" s="8">
        <f t="shared" si="1016"/>
        <v>0.53000000000000114</v>
      </c>
      <c r="Q4058" s="8">
        <f t="shared" si="1017"/>
        <v>0.25</v>
      </c>
      <c r="R4058" s="15">
        <f ca="1">AVERAGE(P4058:OFFSET(P4058,-$R$3+1,0))*$R$4*K4058</f>
        <v>64.625000000000284</v>
      </c>
      <c r="S4058" s="15">
        <f ca="1">AVERAGE(Q4058:OFFSET(Q4058,-$R$3+1,0))*$S$4*L4058</f>
        <v>32.874999999999943</v>
      </c>
      <c r="T4058" s="11" t="str">
        <f t="shared" ca="1" si="1018"/>
        <v xml:space="preserve"> </v>
      </c>
      <c r="U4058" s="11" t="str">
        <f t="shared" ca="1" si="1029"/>
        <v>Sell</v>
      </c>
      <c r="V4058" s="3">
        <f t="shared" ca="1" si="1019"/>
        <v>-10</v>
      </c>
      <c r="W4058" s="16">
        <f t="shared" ca="1" si="1020"/>
        <v>18.118081180811835</v>
      </c>
      <c r="X4058" s="3">
        <f t="shared" ca="1" si="1021"/>
        <v>37.51</v>
      </c>
      <c r="Y4058" s="3">
        <f t="shared" ca="1" si="1022"/>
        <v>16.670000000000002</v>
      </c>
      <c r="Z4058" s="12">
        <f t="shared" ca="1" si="1023"/>
        <v>-160.00000000000369</v>
      </c>
      <c r="AA4058" s="17">
        <f t="shared" ca="1" si="1024"/>
        <v>-163.06273062730625</v>
      </c>
      <c r="AB4058" s="17">
        <f t="shared" ca="1" si="1025"/>
        <v>-323.06273062730997</v>
      </c>
      <c r="AC4058" s="19">
        <f t="shared" ca="1" si="1026"/>
        <v>78781.568643473278</v>
      </c>
    </row>
    <row r="4059" spans="1:29" x14ac:dyDescent="0.25">
      <c r="A4059" s="22">
        <v>41898</v>
      </c>
      <c r="B4059" s="2">
        <v>38.4</v>
      </c>
      <c r="C4059" s="2">
        <v>37.659999999999997</v>
      </c>
      <c r="D4059" s="2">
        <v>37.92</v>
      </c>
      <c r="E4059">
        <v>16.55</v>
      </c>
      <c r="F4059">
        <v>16.309999999999999</v>
      </c>
      <c r="G4059">
        <v>16.39</v>
      </c>
      <c r="H4059">
        <f t="shared" si="1027"/>
        <v>-2.6301946344029492E-3</v>
      </c>
      <c r="I4059">
        <f t="shared" si="1028"/>
        <v>-4.8573163327260138E-3</v>
      </c>
      <c r="J4059">
        <f t="shared" si="1030"/>
        <v>0.86687662619064798</v>
      </c>
      <c r="K4059" s="2">
        <v>1</v>
      </c>
      <c r="L4059" s="2">
        <v>1</v>
      </c>
      <c r="M4059" s="6">
        <f ca="1">100*(D4059-MIN(OFFSET(C4059,-$M$3+1,0):C4059))/(MAX(OFFSET(B4059,-$M$3+1,0):B4059)-MIN(OFFSET(C4059,-$M$3+1,0):C4059))</f>
        <v>46.60194174757315</v>
      </c>
      <c r="N4059" s="6">
        <f ca="1">100*(G4059-MIN(OFFSET(F4059,-$M$3+1,0):F4059))/(MAX(OFFSET(E4059,-$M$3+1,0):E4059)-MIN(OFFSET(F4059,-$M$3+1,0):F4059))</f>
        <v>11.428571428571646</v>
      </c>
      <c r="O4059" s="6">
        <f t="shared" ca="1" si="1015"/>
        <v>35.173370319001506</v>
      </c>
      <c r="P4059" s="8">
        <f t="shared" si="1016"/>
        <v>0.74000000000000199</v>
      </c>
      <c r="Q4059" s="8">
        <f t="shared" si="1017"/>
        <v>0.24000000000000199</v>
      </c>
      <c r="R4059" s="15">
        <f ca="1">AVERAGE(P4059:OFFSET(P4059,-$R$3+1,0))*$R$4*K4059</f>
        <v>66.875000000000284</v>
      </c>
      <c r="S4059" s="15">
        <f ca="1">AVERAGE(Q4059:OFFSET(Q4059,-$R$3+1,0))*$S$4*L4059</f>
        <v>32.375</v>
      </c>
      <c r="T4059" s="11" t="str">
        <f t="shared" ca="1" si="1018"/>
        <v xml:space="preserve"> </v>
      </c>
      <c r="U4059" s="11" t="str">
        <f t="shared" ca="1" si="1029"/>
        <v>Sell</v>
      </c>
      <c r="V4059" s="3">
        <f t="shared" ca="1" si="1019"/>
        <v>-10</v>
      </c>
      <c r="W4059" s="16">
        <f t="shared" ca="1" si="1020"/>
        <v>18.118081180811835</v>
      </c>
      <c r="X4059" s="3">
        <f t="shared" ca="1" si="1021"/>
        <v>37.51</v>
      </c>
      <c r="Y4059" s="3">
        <f t="shared" ca="1" si="1022"/>
        <v>16.670000000000002</v>
      </c>
      <c r="Z4059" s="12">
        <f t="shared" ca="1" si="1023"/>
        <v>100.00000000000142</v>
      </c>
      <c r="AA4059" s="17">
        <f t="shared" ca="1" si="1024"/>
        <v>-144.94464944649158</v>
      </c>
      <c r="AB4059" s="17">
        <f t="shared" ca="1" si="1025"/>
        <v>-44.94464944649016</v>
      </c>
      <c r="AC4059" s="19">
        <f t="shared" ca="1" si="1026"/>
        <v>78736.623994026784</v>
      </c>
    </row>
    <row r="4060" spans="1:29" x14ac:dyDescent="0.25">
      <c r="A4060" s="22">
        <v>41899</v>
      </c>
      <c r="B4060" s="2">
        <v>40.72</v>
      </c>
      <c r="C4060" s="2">
        <v>39.119999999999997</v>
      </c>
      <c r="D4060" s="2">
        <v>40.159999999999997</v>
      </c>
      <c r="E4060">
        <v>17.25</v>
      </c>
      <c r="F4060">
        <v>16.600000000000001</v>
      </c>
      <c r="G4060">
        <v>17.100000000000001</v>
      </c>
      <c r="H4060">
        <f t="shared" si="1027"/>
        <v>5.9071729957805852E-2</v>
      </c>
      <c r="I4060">
        <f t="shared" si="1028"/>
        <v>4.3319097010372287E-2</v>
      </c>
      <c r="J4060">
        <f t="shared" si="1030"/>
        <v>0.89454509985119013</v>
      </c>
      <c r="K4060" s="2">
        <v>1</v>
      </c>
      <c r="L4060" s="2">
        <v>1</v>
      </c>
      <c r="M4060" s="6">
        <f ca="1">100*(D4060-MIN(OFFSET(C4060,-$M$3+1,0):C4060))/(MAX(OFFSET(B4060,-$M$3+1,0):B4060)-MIN(OFFSET(C4060,-$M$3+1,0):C4060))</f>
        <v>82.926829268292622</v>
      </c>
      <c r="N4060" s="6">
        <f ca="1">100*(G4060-MIN(OFFSET(F4060,-$M$3+1,0):F4060))/(MAX(OFFSET(E4060,-$M$3+1,0):E4060)-MIN(OFFSET(F4060,-$M$3+1,0):F4060))</f>
        <v>84.042553191489532</v>
      </c>
      <c r="O4060" s="6">
        <f t="shared" ca="1" si="1015"/>
        <v>-1.1157239231969101</v>
      </c>
      <c r="P4060" s="8">
        <f t="shared" si="1016"/>
        <v>2.7999999999999972</v>
      </c>
      <c r="Q4060" s="8">
        <f t="shared" si="1017"/>
        <v>0.85999999999999943</v>
      </c>
      <c r="R4060" s="15">
        <f ca="1">AVERAGE(P4060:OFFSET(P4060,-$R$3+1,0))*$R$4*K4060</f>
        <v>95.625000000000256</v>
      </c>
      <c r="S4060" s="15">
        <f ca="1">AVERAGE(Q4060:OFFSET(Q4060,-$R$3+1,0))*$S$4*L4060</f>
        <v>39.999999999999993</v>
      </c>
      <c r="T4060" s="11" t="str">
        <f t="shared" ca="1" si="1018"/>
        <v xml:space="preserve"> </v>
      </c>
      <c r="U4060" s="11" t="str">
        <f t="shared" ca="1" si="1029"/>
        <v>Exit</v>
      </c>
      <c r="V4060" s="3">
        <f t="shared" ca="1" si="1019"/>
        <v>-10</v>
      </c>
      <c r="W4060" s="16">
        <f t="shared" ca="1" si="1020"/>
        <v>18.118081180811835</v>
      </c>
      <c r="X4060" s="3">
        <f t="shared" ca="1" si="1021"/>
        <v>37.51</v>
      </c>
      <c r="Y4060" s="3">
        <f t="shared" ca="1" si="1022"/>
        <v>16.670000000000002</v>
      </c>
      <c r="Z4060" s="12">
        <f t="shared" ca="1" si="1023"/>
        <v>-2239.999999999995</v>
      </c>
      <c r="AA4060" s="17">
        <f t="shared" ca="1" si="1024"/>
        <v>1286.3837638376419</v>
      </c>
      <c r="AB4060" s="17">
        <f t="shared" ca="1" si="1025"/>
        <v>-953.61623616235306</v>
      </c>
      <c r="AC4060" s="19">
        <f t="shared" ca="1" si="1026"/>
        <v>77783.007757864427</v>
      </c>
    </row>
    <row r="4061" spans="1:29" x14ac:dyDescent="0.25">
      <c r="A4061" s="22">
        <v>41900</v>
      </c>
      <c r="B4061" s="2">
        <v>40.26</v>
      </c>
      <c r="C4061" s="2">
        <v>39.72</v>
      </c>
      <c r="D4061" s="2">
        <v>40.14</v>
      </c>
      <c r="E4061">
        <v>17.149999999999999</v>
      </c>
      <c r="F4061">
        <v>16.82</v>
      </c>
      <c r="G4061">
        <v>16.989999999999998</v>
      </c>
      <c r="H4061">
        <f t="shared" si="1027"/>
        <v>-4.9800796812737858E-4</v>
      </c>
      <c r="I4061">
        <f t="shared" si="1028"/>
        <v>-6.4327485380119009E-3</v>
      </c>
      <c r="J4061">
        <f t="shared" si="1030"/>
        <v>0.89934070167250391</v>
      </c>
      <c r="K4061" s="2">
        <v>1</v>
      </c>
      <c r="L4061" s="2">
        <v>1</v>
      </c>
      <c r="M4061" s="6">
        <f ca="1">100*(D4061-MIN(OFFSET(C4061,-$M$3+1,0):C4061))/(MAX(OFFSET(B4061,-$M$3+1,0):B4061)-MIN(OFFSET(C4061,-$M$3+1,0):C4061))</f>
        <v>82.31707317073176</v>
      </c>
      <c r="N4061" s="6">
        <f ca="1">100*(G4061-MIN(OFFSET(F4061,-$M$3+1,0):F4061))/(MAX(OFFSET(E4061,-$M$3+1,0):E4061)-MIN(OFFSET(F4061,-$M$3+1,0):F4061))</f>
        <v>72.340425531914761</v>
      </c>
      <c r="O4061" s="6">
        <f t="shared" ca="1" si="1015"/>
        <v>9.9766476388169991</v>
      </c>
      <c r="P4061" s="8">
        <f t="shared" si="1016"/>
        <v>0.53999999999999915</v>
      </c>
      <c r="Q4061" s="8">
        <f t="shared" si="1017"/>
        <v>0.32999999999999829</v>
      </c>
      <c r="R4061" s="15">
        <f ca="1">AVERAGE(P4061:OFFSET(P4061,-$R$3+1,0))*$R$4*K4061</f>
        <v>93.375000000000171</v>
      </c>
      <c r="S4061" s="15">
        <f ca="1">AVERAGE(Q4061:OFFSET(Q4061,-$R$3+1,0))*$S$4*L4061</f>
        <v>39.624999999999979</v>
      </c>
      <c r="T4061" s="11" t="str">
        <f t="shared" ca="1" si="1018"/>
        <v xml:space="preserve"> </v>
      </c>
      <c r="U4061" s="11" t="str">
        <f t="shared" ca="1" si="1029"/>
        <v xml:space="preserve"> </v>
      </c>
      <c r="V4061" s="3" t="str">
        <f t="shared" ca="1" si="1019"/>
        <v xml:space="preserve"> </v>
      </c>
      <c r="W4061" s="16" t="str">
        <f t="shared" ca="1" si="1020"/>
        <v xml:space="preserve"> </v>
      </c>
      <c r="X4061" s="3" t="str">
        <f t="shared" ca="1" si="1021"/>
        <v xml:space="preserve"> </v>
      </c>
      <c r="Y4061" s="3" t="str">
        <f t="shared" ca="1" si="1022"/>
        <v xml:space="preserve"> </v>
      </c>
      <c r="Z4061" s="12" t="str">
        <f t="shared" ca="1" si="1023"/>
        <v xml:space="preserve"> </v>
      </c>
      <c r="AA4061" s="17" t="str">
        <f t="shared" ca="1" si="1024"/>
        <v xml:space="preserve"> </v>
      </c>
      <c r="AB4061" s="17" t="str">
        <f t="shared" ca="1" si="1025"/>
        <v xml:space="preserve"> </v>
      </c>
      <c r="AC4061" s="19">
        <f t="shared" ca="1" si="1026"/>
        <v>77783.007757864427</v>
      </c>
    </row>
    <row r="4062" spans="1:29" x14ac:dyDescent="0.25">
      <c r="A4062" s="22">
        <v>41901</v>
      </c>
      <c r="B4062" s="2">
        <v>40.450000000000003</v>
      </c>
      <c r="C4062" s="2">
        <v>39.270000000000003</v>
      </c>
      <c r="D4062" s="2">
        <v>39.79</v>
      </c>
      <c r="E4062">
        <v>17.07</v>
      </c>
      <c r="F4062">
        <v>16.66</v>
      </c>
      <c r="G4062">
        <v>16.96</v>
      </c>
      <c r="H4062">
        <f t="shared" si="1027"/>
        <v>-8.7194818136522301E-3</v>
      </c>
      <c r="I4062">
        <f t="shared" si="1028"/>
        <v>-1.7657445556208407E-3</v>
      </c>
      <c r="J4062">
        <f t="shared" si="1030"/>
        <v>0.88713714189171844</v>
      </c>
      <c r="K4062" s="2">
        <v>1</v>
      </c>
      <c r="L4062" s="2">
        <v>1</v>
      </c>
      <c r="M4062" s="6">
        <f ca="1">100*(D4062-MIN(OFFSET(C4062,-$M$3+1,0):C4062))/(MAX(OFFSET(B4062,-$M$3+1,0):B4062)-MIN(OFFSET(C4062,-$M$3+1,0):C4062))</f>
        <v>71.646341463414657</v>
      </c>
      <c r="N4062" s="6">
        <f ca="1">100*(G4062-MIN(OFFSET(F4062,-$M$3+1,0):F4062))/(MAX(OFFSET(E4062,-$M$3+1,0):E4062)-MIN(OFFSET(F4062,-$M$3+1,0):F4062))</f>
        <v>69.148936170212892</v>
      </c>
      <c r="O4062" s="6">
        <f t="shared" ca="1" si="1015"/>
        <v>2.4974052932017656</v>
      </c>
      <c r="P4062" s="8">
        <f t="shared" si="1016"/>
        <v>1.1799999999999997</v>
      </c>
      <c r="Q4062" s="8">
        <f t="shared" si="1017"/>
        <v>0.41000000000000014</v>
      </c>
      <c r="R4062" s="15">
        <f ca="1">AVERAGE(P4062:OFFSET(P4062,-$R$3+1,0))*$R$4*K4062</f>
        <v>101.37500000000009</v>
      </c>
      <c r="S4062" s="15">
        <f ca="1">AVERAGE(Q4062:OFFSET(Q4062,-$R$3+1,0))*$S$4*L4062</f>
        <v>41.5</v>
      </c>
      <c r="T4062" s="11" t="str">
        <f t="shared" ca="1" si="1018"/>
        <v xml:space="preserve"> </v>
      </c>
      <c r="U4062" s="11" t="str">
        <f t="shared" ca="1" si="1029"/>
        <v xml:space="preserve"> </v>
      </c>
      <c r="V4062" s="3" t="str">
        <f t="shared" ca="1" si="1019"/>
        <v xml:space="preserve"> </v>
      </c>
      <c r="W4062" s="16" t="str">
        <f t="shared" ca="1" si="1020"/>
        <v xml:space="preserve"> </v>
      </c>
      <c r="X4062" s="3" t="str">
        <f t="shared" ca="1" si="1021"/>
        <v xml:space="preserve"> </v>
      </c>
      <c r="Y4062" s="3" t="str">
        <f t="shared" ca="1" si="1022"/>
        <v xml:space="preserve"> </v>
      </c>
      <c r="Z4062" s="12" t="str">
        <f t="shared" ca="1" si="1023"/>
        <v xml:space="preserve"> </v>
      </c>
      <c r="AA4062" s="17" t="str">
        <f t="shared" ca="1" si="1024"/>
        <v xml:space="preserve"> </v>
      </c>
      <c r="AB4062" s="17" t="str">
        <f t="shared" ca="1" si="1025"/>
        <v xml:space="preserve"> </v>
      </c>
      <c r="AC4062" s="19">
        <f t="shared" ca="1" si="1026"/>
        <v>77783.007757864427</v>
      </c>
    </row>
    <row r="4063" spans="1:29" x14ac:dyDescent="0.25">
      <c r="A4063" s="22">
        <v>41904</v>
      </c>
      <c r="B4063" s="2">
        <v>39.78</v>
      </c>
      <c r="C4063" s="2">
        <v>38.61</v>
      </c>
      <c r="D4063" s="2">
        <v>38.659999999999997</v>
      </c>
      <c r="E4063">
        <v>16.920000000000002</v>
      </c>
      <c r="F4063">
        <v>16.39</v>
      </c>
      <c r="G4063">
        <v>16.47</v>
      </c>
      <c r="H4063">
        <f t="shared" si="1027"/>
        <v>-2.83990952500629E-2</v>
      </c>
      <c r="I4063">
        <f t="shared" si="1028"/>
        <v>-2.8891509433962348E-2</v>
      </c>
      <c r="J4063">
        <f t="shared" si="1030"/>
        <v>0.90521314107687811</v>
      </c>
      <c r="K4063" s="2">
        <v>1</v>
      </c>
      <c r="L4063" s="2">
        <v>1</v>
      </c>
      <c r="M4063" s="6">
        <f ca="1">100*(D4063-MIN(OFFSET(C4063,-$M$3+1,0):C4063))/(MAX(OFFSET(B4063,-$M$3+1,0):B4063)-MIN(OFFSET(C4063,-$M$3+1,0):C4063))</f>
        <v>32.67973856209148</v>
      </c>
      <c r="N4063" s="6">
        <f ca="1">100*(G4063-MIN(OFFSET(F4063,-$M$3+1,0):F4063))/(MAX(OFFSET(E4063,-$M$3+1,0):E4063)-MIN(OFFSET(F4063,-$M$3+1,0):F4063))</f>
        <v>17.021276595744673</v>
      </c>
      <c r="O4063" s="6">
        <f t="shared" ca="1" si="1015"/>
        <v>15.658461966346806</v>
      </c>
      <c r="P4063" s="8">
        <f t="shared" si="1016"/>
        <v>1.1799999999999997</v>
      </c>
      <c r="Q4063" s="8">
        <f t="shared" si="1017"/>
        <v>0.57000000000000028</v>
      </c>
      <c r="R4063" s="15">
        <f ca="1">AVERAGE(P4063:OFFSET(P4063,-$R$3+1,0))*$R$4*K4063</f>
        <v>106.12500000000003</v>
      </c>
      <c r="S4063" s="15">
        <f ca="1">AVERAGE(Q4063:OFFSET(Q4063,-$R$3+1,0))*$S$4*L4063</f>
        <v>43.750000000000043</v>
      </c>
      <c r="T4063" s="11" t="str">
        <f t="shared" ca="1" si="1018"/>
        <v xml:space="preserve"> </v>
      </c>
      <c r="U4063" s="11" t="str">
        <f t="shared" ca="1" si="1029"/>
        <v xml:space="preserve"> </v>
      </c>
      <c r="V4063" s="3" t="str">
        <f t="shared" ca="1" si="1019"/>
        <v xml:space="preserve"> </v>
      </c>
      <c r="W4063" s="16" t="str">
        <f t="shared" ca="1" si="1020"/>
        <v xml:space="preserve"> </v>
      </c>
      <c r="X4063" s="3" t="str">
        <f t="shared" ca="1" si="1021"/>
        <v xml:space="preserve"> </v>
      </c>
      <c r="Y4063" s="3" t="str">
        <f t="shared" ca="1" si="1022"/>
        <v xml:space="preserve"> </v>
      </c>
      <c r="Z4063" s="12" t="str">
        <f t="shared" ca="1" si="1023"/>
        <v xml:space="preserve"> </v>
      </c>
      <c r="AA4063" s="17" t="str">
        <f t="shared" ca="1" si="1024"/>
        <v xml:space="preserve"> </v>
      </c>
      <c r="AB4063" s="17" t="str">
        <f t="shared" ca="1" si="1025"/>
        <v xml:space="preserve"> </v>
      </c>
      <c r="AC4063" s="19">
        <f t="shared" ca="1" si="1026"/>
        <v>77783.007757864427</v>
      </c>
    </row>
    <row r="4064" spans="1:29" x14ac:dyDescent="0.25">
      <c r="A4064" s="22">
        <v>41905</v>
      </c>
      <c r="B4064" s="2">
        <v>39.06</v>
      </c>
      <c r="C4064" s="2">
        <v>38.26</v>
      </c>
      <c r="D4064" s="2">
        <v>38.83</v>
      </c>
      <c r="E4064">
        <v>16.75</v>
      </c>
      <c r="F4064">
        <v>16.260000000000002</v>
      </c>
      <c r="G4064">
        <v>16.62</v>
      </c>
      <c r="H4064">
        <f t="shared" si="1027"/>
        <v>4.3973098810139444E-3</v>
      </c>
      <c r="I4064">
        <f t="shared" si="1028"/>
        <v>9.1074681238616506E-3</v>
      </c>
      <c r="J4064">
        <f t="shared" si="1030"/>
        <v>0.8997678308522663</v>
      </c>
      <c r="K4064" s="2">
        <v>1</v>
      </c>
      <c r="L4064" s="2">
        <v>1</v>
      </c>
      <c r="M4064" s="6">
        <f ca="1">100*(D4064-MIN(OFFSET(C4064,-$M$3+1,0):C4064))/(MAX(OFFSET(B4064,-$M$3+1,0):B4064)-MIN(OFFSET(C4064,-$M$3+1,0):C4064))</f>
        <v>38.235294117647086</v>
      </c>
      <c r="N4064" s="6">
        <f ca="1">100*(G4064-MIN(OFFSET(F4064,-$M$3+1,0):F4064))/(MAX(OFFSET(E4064,-$M$3+1,0):E4064)-MIN(OFFSET(F4064,-$M$3+1,0):F4064))</f>
        <v>36.363636363636367</v>
      </c>
      <c r="O4064" s="6">
        <f t="shared" ca="1" si="1015"/>
        <v>1.8716577540107195</v>
      </c>
      <c r="P4064" s="8">
        <f t="shared" si="1016"/>
        <v>0.80000000000000426</v>
      </c>
      <c r="Q4064" s="8">
        <f t="shared" si="1017"/>
        <v>0.48999999999999844</v>
      </c>
      <c r="R4064" s="15">
        <f ca="1">AVERAGE(P4064:OFFSET(P4064,-$R$3+1,0))*$R$4*K4064</f>
        <v>109.12500000000006</v>
      </c>
      <c r="S4064" s="15">
        <f ca="1">AVERAGE(Q4064:OFFSET(Q4064,-$R$3+1,0))*$S$4*L4064</f>
        <v>46.125000000000014</v>
      </c>
      <c r="T4064" s="11" t="str">
        <f t="shared" ca="1" si="1018"/>
        <v xml:space="preserve"> </v>
      </c>
      <c r="U4064" s="11" t="str">
        <f t="shared" ca="1" si="1029"/>
        <v xml:space="preserve"> </v>
      </c>
      <c r="V4064" s="3" t="str">
        <f t="shared" ca="1" si="1019"/>
        <v xml:space="preserve"> </v>
      </c>
      <c r="W4064" s="16" t="str">
        <f t="shared" ca="1" si="1020"/>
        <v xml:space="preserve"> </v>
      </c>
      <c r="X4064" s="3" t="str">
        <f t="shared" ca="1" si="1021"/>
        <v xml:space="preserve"> </v>
      </c>
      <c r="Y4064" s="3" t="str">
        <f t="shared" ca="1" si="1022"/>
        <v xml:space="preserve"> </v>
      </c>
      <c r="Z4064" s="12" t="str">
        <f t="shared" ca="1" si="1023"/>
        <v xml:space="preserve"> </v>
      </c>
      <c r="AA4064" s="17" t="str">
        <f t="shared" ca="1" si="1024"/>
        <v xml:space="preserve"> </v>
      </c>
      <c r="AB4064" s="17" t="str">
        <f t="shared" ca="1" si="1025"/>
        <v xml:space="preserve"> </v>
      </c>
      <c r="AC4064" s="19">
        <f t="shared" ca="1" si="1026"/>
        <v>77783.007757864427</v>
      </c>
    </row>
    <row r="4065" spans="1:29" x14ac:dyDescent="0.25">
      <c r="A4065" s="22">
        <v>41906</v>
      </c>
      <c r="B4065" s="2">
        <v>39</v>
      </c>
      <c r="C4065" s="2">
        <v>38.01</v>
      </c>
      <c r="D4065" s="2">
        <v>38.74</v>
      </c>
      <c r="E4065">
        <v>15.82</v>
      </c>
      <c r="F4065">
        <v>15.19</v>
      </c>
      <c r="G4065">
        <v>15.72</v>
      </c>
      <c r="H4065">
        <f t="shared" si="1027"/>
        <v>-2.3177955189285226E-3</v>
      </c>
      <c r="I4065">
        <f t="shared" si="1028"/>
        <v>-5.4151624548736454E-2</v>
      </c>
      <c r="J4065">
        <f t="shared" si="1030"/>
        <v>0.77326856228895857</v>
      </c>
      <c r="K4065" s="2">
        <v>1</v>
      </c>
      <c r="L4065" s="2">
        <v>1</v>
      </c>
      <c r="M4065" s="6">
        <f ca="1">100*(D4065-MIN(OFFSET(C4065,-$M$3+1,0):C4065))/(MAX(OFFSET(B4065,-$M$3+1,0):B4065)-MIN(OFFSET(C4065,-$M$3+1,0):C4065))</f>
        <v>26.937269372693866</v>
      </c>
      <c r="N4065" s="6">
        <f ca="1">100*(G4065-MIN(OFFSET(F4065,-$M$3+1,0):F4065))/(MAX(OFFSET(E4065,-$M$3+1,0):E4065)-MIN(OFFSET(F4065,-$M$3+1,0):F4065))</f>
        <v>25.728155339805873</v>
      </c>
      <c r="O4065" s="6">
        <f t="shared" ca="1" si="1015"/>
        <v>1.2091140328879924</v>
      </c>
      <c r="P4065" s="8">
        <f t="shared" si="1016"/>
        <v>0.99000000000000199</v>
      </c>
      <c r="Q4065" s="8">
        <f t="shared" si="1017"/>
        <v>1.4300000000000015</v>
      </c>
      <c r="R4065" s="15">
        <f ca="1">AVERAGE(P4065:OFFSET(P4065,-$R$3+1,0))*$R$4*K4065</f>
        <v>109.50000000000006</v>
      </c>
      <c r="S4065" s="15">
        <f ca="1">AVERAGE(Q4065:OFFSET(Q4065,-$R$3+1,0))*$S$4*L4065</f>
        <v>57.25</v>
      </c>
      <c r="T4065" s="11" t="str">
        <f t="shared" ca="1" si="1018"/>
        <v xml:space="preserve"> </v>
      </c>
      <c r="U4065" s="11" t="str">
        <f t="shared" ca="1" si="1029"/>
        <v xml:space="preserve"> </v>
      </c>
      <c r="V4065" s="3" t="str">
        <f t="shared" ca="1" si="1019"/>
        <v xml:space="preserve"> </v>
      </c>
      <c r="W4065" s="16" t="str">
        <f t="shared" ca="1" si="1020"/>
        <v xml:space="preserve"> </v>
      </c>
      <c r="X4065" s="3" t="str">
        <f t="shared" ca="1" si="1021"/>
        <v xml:space="preserve"> </v>
      </c>
      <c r="Y4065" s="3" t="str">
        <f t="shared" ca="1" si="1022"/>
        <v xml:space="preserve"> </v>
      </c>
      <c r="Z4065" s="12" t="str">
        <f t="shared" ca="1" si="1023"/>
        <v xml:space="preserve"> </v>
      </c>
      <c r="AA4065" s="17" t="str">
        <f t="shared" ca="1" si="1024"/>
        <v xml:space="preserve"> </v>
      </c>
      <c r="AB4065" s="17" t="str">
        <f t="shared" ca="1" si="1025"/>
        <v xml:space="preserve"> </v>
      </c>
      <c r="AC4065" s="19">
        <f t="shared" ca="1" si="1026"/>
        <v>77783.007757864427</v>
      </c>
    </row>
    <row r="4066" spans="1:29" x14ac:dyDescent="0.25">
      <c r="A4066" s="22">
        <v>41907</v>
      </c>
      <c r="B4066" s="2">
        <v>38.72</v>
      </c>
      <c r="C4066" s="2">
        <v>37.89</v>
      </c>
      <c r="D4066" s="2">
        <v>38.229999999999997</v>
      </c>
      <c r="E4066">
        <v>15.61</v>
      </c>
      <c r="F4066">
        <v>14.86</v>
      </c>
      <c r="G4066">
        <v>15.22</v>
      </c>
      <c r="H4066">
        <f t="shared" si="1027"/>
        <v>-1.3164687661332053E-2</v>
      </c>
      <c r="I4066">
        <f t="shared" si="1028"/>
        <v>-3.1806615776081459E-2</v>
      </c>
      <c r="J4066">
        <f t="shared" si="1030"/>
        <v>0.78333240318229425</v>
      </c>
      <c r="K4066" s="2">
        <v>1</v>
      </c>
      <c r="L4066" s="2">
        <v>1</v>
      </c>
      <c r="M4066" s="6">
        <f ca="1">100*(D4066-MIN(OFFSET(C4066,-$M$3+1,0):C4066))/(MAX(OFFSET(B4066,-$M$3+1,0):B4066)-MIN(OFFSET(C4066,-$M$3+1,0):C4066))</f>
        <v>13.281249999999844</v>
      </c>
      <c r="N4066" s="6">
        <f ca="1">100*(G4066-MIN(OFFSET(F4066,-$M$3+1,0):F4066))/(MAX(OFFSET(E4066,-$M$3+1,0):E4066)-MIN(OFFSET(F4066,-$M$3+1,0):F4066))</f>
        <v>15.720524017467307</v>
      </c>
      <c r="O4066" s="6">
        <f t="shared" ca="1" si="1015"/>
        <v>-2.4392740174674632</v>
      </c>
      <c r="P4066" s="8">
        <f t="shared" si="1016"/>
        <v>0.85000000000000142</v>
      </c>
      <c r="Q4066" s="8">
        <f t="shared" si="1017"/>
        <v>0.86000000000000121</v>
      </c>
      <c r="R4066" s="15">
        <f ca="1">AVERAGE(P4066:OFFSET(P4066,-$R$3+1,0))*$R$4*K4066</f>
        <v>113.50000000000007</v>
      </c>
      <c r="S4066" s="15">
        <f ca="1">AVERAGE(Q4066:OFFSET(Q4066,-$R$3+1,0))*$S$4*L4066</f>
        <v>64.875000000000014</v>
      </c>
      <c r="T4066" s="11" t="str">
        <f t="shared" ca="1" si="1018"/>
        <v xml:space="preserve"> </v>
      </c>
      <c r="U4066" s="11" t="str">
        <f t="shared" ca="1" si="1029"/>
        <v xml:space="preserve"> </v>
      </c>
      <c r="V4066" s="3" t="str">
        <f t="shared" ca="1" si="1019"/>
        <v xml:space="preserve"> </v>
      </c>
      <c r="W4066" s="16" t="str">
        <f t="shared" ca="1" si="1020"/>
        <v xml:space="preserve"> </v>
      </c>
      <c r="X4066" s="3" t="str">
        <f t="shared" ca="1" si="1021"/>
        <v xml:space="preserve"> </v>
      </c>
      <c r="Y4066" s="3" t="str">
        <f t="shared" ca="1" si="1022"/>
        <v xml:space="preserve"> </v>
      </c>
      <c r="Z4066" s="12" t="str">
        <f t="shared" ca="1" si="1023"/>
        <v xml:space="preserve"> </v>
      </c>
      <c r="AA4066" s="17" t="str">
        <f t="shared" ca="1" si="1024"/>
        <v xml:space="preserve"> </v>
      </c>
      <c r="AB4066" s="17" t="str">
        <f t="shared" ca="1" si="1025"/>
        <v xml:space="preserve"> </v>
      </c>
      <c r="AC4066" s="19">
        <f t="shared" ca="1" si="1026"/>
        <v>77783.007757864427</v>
      </c>
    </row>
    <row r="4067" spans="1:29" x14ac:dyDescent="0.25">
      <c r="A4067" s="22">
        <v>41908</v>
      </c>
      <c r="B4067" s="2">
        <v>38.6</v>
      </c>
      <c r="C4067" s="2">
        <v>38.06</v>
      </c>
      <c r="D4067" s="2">
        <v>38.520000000000003</v>
      </c>
      <c r="E4067">
        <v>15.34</v>
      </c>
      <c r="F4067">
        <v>14.88</v>
      </c>
      <c r="G4067">
        <v>15.21</v>
      </c>
      <c r="H4067">
        <f t="shared" si="1027"/>
        <v>7.5856657075596967E-3</v>
      </c>
      <c r="I4067">
        <f t="shared" si="1028"/>
        <v>-6.5703022339025363E-4</v>
      </c>
      <c r="J4067">
        <f t="shared" si="1030"/>
        <v>0.78449966525333481</v>
      </c>
      <c r="K4067" s="2">
        <v>1</v>
      </c>
      <c r="L4067" s="2">
        <v>1</v>
      </c>
      <c r="M4067" s="6">
        <f ca="1">100*(D4067-MIN(OFFSET(C4067,-$M$3+1,0):C4067))/(MAX(OFFSET(B4067,-$M$3+1,0):B4067)-MIN(OFFSET(C4067,-$M$3+1,0):C4067))</f>
        <v>24.609375000000078</v>
      </c>
      <c r="N4067" s="6">
        <f ca="1">100*(G4067-MIN(OFFSET(F4067,-$M$3+1,0):F4067))/(MAX(OFFSET(E4067,-$M$3+1,0):E4067)-MIN(OFFSET(F4067,-$M$3+1,0):F4067))</f>
        <v>15.837104072398247</v>
      </c>
      <c r="O4067" s="6">
        <f t="shared" ca="1" si="1015"/>
        <v>8.7722709276018307</v>
      </c>
      <c r="P4067" s="8">
        <f t="shared" si="1016"/>
        <v>0.53999999999999915</v>
      </c>
      <c r="Q4067" s="8">
        <f t="shared" si="1017"/>
        <v>0.45999999999999908</v>
      </c>
      <c r="R4067" s="15">
        <f ca="1">AVERAGE(P4067:OFFSET(P4067,-$R$3+1,0))*$R$4*K4067</f>
        <v>111.00000000000003</v>
      </c>
      <c r="S4067" s="15">
        <f ca="1">AVERAGE(Q4067:OFFSET(Q4067,-$R$3+1,0))*$S$4*L4067</f>
        <v>67.624999999999986</v>
      </c>
      <c r="T4067" s="11" t="str">
        <f t="shared" ca="1" si="1018"/>
        <v xml:space="preserve"> </v>
      </c>
      <c r="U4067" s="11" t="str">
        <f t="shared" ca="1" si="1029"/>
        <v xml:space="preserve"> </v>
      </c>
      <c r="V4067" s="3" t="str">
        <f t="shared" ca="1" si="1019"/>
        <v xml:space="preserve"> </v>
      </c>
      <c r="W4067" s="16" t="str">
        <f t="shared" ca="1" si="1020"/>
        <v xml:space="preserve"> </v>
      </c>
      <c r="X4067" s="3" t="str">
        <f t="shared" ca="1" si="1021"/>
        <v xml:space="preserve"> </v>
      </c>
      <c r="Y4067" s="3" t="str">
        <f t="shared" ca="1" si="1022"/>
        <v xml:space="preserve"> </v>
      </c>
      <c r="Z4067" s="12" t="str">
        <f t="shared" ca="1" si="1023"/>
        <v xml:space="preserve"> </v>
      </c>
      <c r="AA4067" s="17" t="str">
        <f t="shared" ca="1" si="1024"/>
        <v xml:space="preserve"> </v>
      </c>
      <c r="AB4067" s="17" t="str">
        <f t="shared" ca="1" si="1025"/>
        <v xml:space="preserve"> </v>
      </c>
      <c r="AC4067" s="19">
        <f t="shared" ca="1" si="1026"/>
        <v>77783.007757864427</v>
      </c>
    </row>
    <row r="4068" spans="1:29" x14ac:dyDescent="0.25">
      <c r="A4068" s="22">
        <v>41911</v>
      </c>
      <c r="B4068" s="2">
        <v>38.450000000000003</v>
      </c>
      <c r="C4068" s="2">
        <v>38.07</v>
      </c>
      <c r="D4068" s="2">
        <v>38.200000000000003</v>
      </c>
      <c r="E4068">
        <v>15.07</v>
      </c>
      <c r="F4068">
        <v>14.8</v>
      </c>
      <c r="G4068">
        <v>14.84</v>
      </c>
      <c r="H4068">
        <f t="shared" si="1027"/>
        <v>-8.3073727933541397E-3</v>
      </c>
      <c r="I4068">
        <f t="shared" si="1028"/>
        <v>-2.4326101249178222E-2</v>
      </c>
      <c r="J4068">
        <f t="shared" si="1030"/>
        <v>0.78983920607225089</v>
      </c>
      <c r="K4068" s="2">
        <v>1</v>
      </c>
      <c r="L4068" s="2">
        <v>1</v>
      </c>
      <c r="M4068" s="6">
        <f ca="1">100*(D4068-MIN(OFFSET(C4068,-$M$3+1,0):C4068))/(MAX(OFFSET(B4068,-$M$3+1,0):B4068)-MIN(OFFSET(C4068,-$M$3+1,0):C4068))</f>
        <v>16.402116402116519</v>
      </c>
      <c r="N4068" s="6">
        <f ca="1">100*(G4068-MIN(OFFSET(F4068,-$M$3+1,0):F4068))/(MAX(OFFSET(E4068,-$M$3+1,0):E4068)-MIN(OFFSET(F4068,-$M$3+1,0):F4068))</f>
        <v>1.8867924528301476</v>
      </c>
      <c r="O4068" s="6">
        <f t="shared" ca="1" si="1015"/>
        <v>14.515323949286371</v>
      </c>
      <c r="P4068" s="8">
        <f t="shared" si="1016"/>
        <v>0.45000000000000284</v>
      </c>
      <c r="Q4068" s="8">
        <f t="shared" si="1017"/>
        <v>0.41000000000000014</v>
      </c>
      <c r="R4068" s="15">
        <f ca="1">AVERAGE(P4068:OFFSET(P4068,-$R$3+1,0))*$R$4*K4068</f>
        <v>81.625000000000099</v>
      </c>
      <c r="S4068" s="15">
        <f ca="1">AVERAGE(Q4068:OFFSET(Q4068,-$R$3+1,0))*$S$4*L4068</f>
        <v>61.999999999999986</v>
      </c>
      <c r="T4068" s="11" t="str">
        <f t="shared" ca="1" si="1018"/>
        <v xml:space="preserve"> </v>
      </c>
      <c r="U4068" s="11" t="str">
        <f t="shared" ca="1" si="1029"/>
        <v xml:space="preserve"> </v>
      </c>
      <c r="V4068" s="3" t="str">
        <f t="shared" ca="1" si="1019"/>
        <v xml:space="preserve"> </v>
      </c>
      <c r="W4068" s="16" t="str">
        <f t="shared" ca="1" si="1020"/>
        <v xml:space="preserve"> </v>
      </c>
      <c r="X4068" s="3" t="str">
        <f t="shared" ca="1" si="1021"/>
        <v xml:space="preserve"> </v>
      </c>
      <c r="Y4068" s="3" t="str">
        <f t="shared" ca="1" si="1022"/>
        <v xml:space="preserve"> </v>
      </c>
      <c r="Z4068" s="12" t="str">
        <f t="shared" ca="1" si="1023"/>
        <v xml:space="preserve"> </v>
      </c>
      <c r="AA4068" s="17" t="str">
        <f t="shared" ca="1" si="1024"/>
        <v xml:space="preserve"> </v>
      </c>
      <c r="AB4068" s="17" t="str">
        <f t="shared" ca="1" si="1025"/>
        <v xml:space="preserve"> </v>
      </c>
      <c r="AC4068" s="19">
        <f t="shared" ca="1" si="1026"/>
        <v>77783.007757864427</v>
      </c>
    </row>
    <row r="4069" spans="1:29" x14ac:dyDescent="0.25">
      <c r="A4069" s="22">
        <v>41912</v>
      </c>
      <c r="B4069" s="2">
        <v>38.299999999999997</v>
      </c>
      <c r="C4069" s="2">
        <v>37.6</v>
      </c>
      <c r="D4069" s="2">
        <v>37.630000000000003</v>
      </c>
      <c r="E4069">
        <v>14.87</v>
      </c>
      <c r="F4069">
        <v>14.51</v>
      </c>
      <c r="G4069">
        <v>14.59</v>
      </c>
      <c r="H4069">
        <f t="shared" si="1027"/>
        <v>-1.4921465968586345E-2</v>
      </c>
      <c r="I4069">
        <f t="shared" si="1028"/>
        <v>-1.6846361185983816E-2</v>
      </c>
      <c r="J4069">
        <f t="shared" si="1030"/>
        <v>0.79171668591997768</v>
      </c>
      <c r="K4069" s="2">
        <v>1</v>
      </c>
      <c r="L4069" s="2">
        <v>1</v>
      </c>
      <c r="M4069" s="6">
        <f ca="1">100*(D4069-MIN(OFFSET(C4069,-$M$3+1,0):C4069))/(MAX(OFFSET(B4069,-$M$3+1,0):B4069)-MIN(OFFSET(C4069,-$M$3+1,0):C4069))</f>
        <v>2.0547945205480218</v>
      </c>
      <c r="N4069" s="6">
        <f ca="1">100*(G4069-MIN(OFFSET(F4069,-$M$3+1,0):F4069))/(MAX(OFFSET(E4069,-$M$3+1,0):E4069)-MIN(OFFSET(F4069,-$M$3+1,0):F4069))</f>
        <v>3.5714285714285743</v>
      </c>
      <c r="O4069" s="6">
        <f t="shared" ca="1" si="1015"/>
        <v>-1.5166340508805525</v>
      </c>
      <c r="P4069" s="8">
        <f t="shared" si="1016"/>
        <v>0.69999999999999574</v>
      </c>
      <c r="Q4069" s="8">
        <f t="shared" si="1017"/>
        <v>0.35999999999999943</v>
      </c>
      <c r="R4069" s="15">
        <f ca="1">AVERAGE(P4069:OFFSET(P4069,-$R$3+1,0))*$R$4*K4069</f>
        <v>83.625000000000057</v>
      </c>
      <c r="S4069" s="15">
        <f ca="1">AVERAGE(Q4069:OFFSET(Q4069,-$R$3+1,0))*$S$4*L4069</f>
        <v>62.375</v>
      </c>
      <c r="T4069" s="11" t="str">
        <f t="shared" ca="1" si="1018"/>
        <v xml:space="preserve"> </v>
      </c>
      <c r="U4069" s="11" t="str">
        <f t="shared" ca="1" si="1029"/>
        <v xml:space="preserve"> </v>
      </c>
      <c r="V4069" s="3" t="str">
        <f t="shared" ca="1" si="1019"/>
        <v xml:space="preserve"> </v>
      </c>
      <c r="W4069" s="16" t="str">
        <f t="shared" ca="1" si="1020"/>
        <v xml:space="preserve"> </v>
      </c>
      <c r="X4069" s="3" t="str">
        <f t="shared" ca="1" si="1021"/>
        <v xml:space="preserve"> </v>
      </c>
      <c r="Y4069" s="3" t="str">
        <f t="shared" ca="1" si="1022"/>
        <v xml:space="preserve"> </v>
      </c>
      <c r="Z4069" s="12" t="str">
        <f t="shared" ca="1" si="1023"/>
        <v xml:space="preserve"> </v>
      </c>
      <c r="AA4069" s="17" t="str">
        <f t="shared" ca="1" si="1024"/>
        <v xml:space="preserve"> </v>
      </c>
      <c r="AB4069" s="17" t="str">
        <f t="shared" ca="1" si="1025"/>
        <v xml:space="preserve"> </v>
      </c>
      <c r="AC4069" s="19">
        <f t="shared" ca="1" si="1026"/>
        <v>77783.007757864427</v>
      </c>
    </row>
    <row r="4070" spans="1:29" x14ac:dyDescent="0.25">
      <c r="A4070" s="22">
        <v>41913</v>
      </c>
      <c r="B4070" s="2">
        <v>37.869999999999997</v>
      </c>
      <c r="C4070" s="2">
        <v>37.200000000000003</v>
      </c>
      <c r="D4070" s="2">
        <v>37.35</v>
      </c>
      <c r="E4070">
        <v>14.71</v>
      </c>
      <c r="F4070">
        <v>14.39</v>
      </c>
      <c r="G4070">
        <v>14.45</v>
      </c>
      <c r="H4070">
        <f t="shared" si="1027"/>
        <v>-7.4408716449642087E-3</v>
      </c>
      <c r="I4070">
        <f t="shared" si="1028"/>
        <v>-9.5956134338588406E-3</v>
      </c>
      <c r="J4070">
        <f t="shared" si="1030"/>
        <v>0.77113517949225918</v>
      </c>
      <c r="K4070" s="2">
        <v>1</v>
      </c>
      <c r="L4070" s="2">
        <v>1</v>
      </c>
      <c r="M4070" s="6">
        <f ca="1">100*(D4070-MIN(OFFSET(C4070,-$M$3+1,0):C4070))/(MAX(OFFSET(B4070,-$M$3+1,0):B4070)-MIN(OFFSET(C4070,-$M$3+1,0):C4070))</f>
        <v>8.3333333333332682</v>
      </c>
      <c r="N4070" s="6">
        <f ca="1">100*(G4070-MIN(OFFSET(F4070,-$M$3+1,0):F4070))/(MAX(OFFSET(E4070,-$M$3+1,0):E4070)-MIN(OFFSET(F4070,-$M$3+1,0):F4070))</f>
        <v>4.195804195804107</v>
      </c>
      <c r="O4070" s="6">
        <f t="shared" ca="1" si="1015"/>
        <v>4.1375291375291612</v>
      </c>
      <c r="P4070" s="8">
        <f t="shared" si="1016"/>
        <v>0.6699999999999946</v>
      </c>
      <c r="Q4070" s="8">
        <f t="shared" si="1017"/>
        <v>0.32000000000000028</v>
      </c>
      <c r="R4070" s="15">
        <f ca="1">AVERAGE(P4070:OFFSET(P4070,-$R$3+1,0))*$R$4*K4070</f>
        <v>77.25</v>
      </c>
      <c r="S4070" s="15">
        <f ca="1">AVERAGE(Q4070:OFFSET(Q4070,-$R$3+1,0))*$S$4*L4070</f>
        <v>61.250000000000007</v>
      </c>
      <c r="T4070" s="11" t="str">
        <f t="shared" ca="1" si="1018"/>
        <v xml:space="preserve"> </v>
      </c>
      <c r="U4070" s="11" t="str">
        <f t="shared" ca="1" si="1029"/>
        <v xml:space="preserve"> </v>
      </c>
      <c r="V4070" s="3" t="str">
        <f t="shared" ca="1" si="1019"/>
        <v xml:space="preserve"> </v>
      </c>
      <c r="W4070" s="16" t="str">
        <f t="shared" ca="1" si="1020"/>
        <v xml:space="preserve"> </v>
      </c>
      <c r="X4070" s="3" t="str">
        <f t="shared" ca="1" si="1021"/>
        <v xml:space="preserve"> </v>
      </c>
      <c r="Y4070" s="3" t="str">
        <f t="shared" ca="1" si="1022"/>
        <v xml:space="preserve"> </v>
      </c>
      <c r="Z4070" s="12" t="str">
        <f t="shared" ca="1" si="1023"/>
        <v xml:space="preserve"> </v>
      </c>
      <c r="AA4070" s="17" t="str">
        <f t="shared" ca="1" si="1024"/>
        <v xml:space="preserve"> </v>
      </c>
      <c r="AB4070" s="17" t="str">
        <f t="shared" ca="1" si="1025"/>
        <v xml:space="preserve"> </v>
      </c>
      <c r="AC4070" s="19">
        <f t="shared" ca="1" si="1026"/>
        <v>77783.007757864427</v>
      </c>
    </row>
    <row r="4071" spans="1:29" x14ac:dyDescent="0.25">
      <c r="A4071" s="22">
        <v>41914</v>
      </c>
      <c r="B4071" s="2">
        <v>37.92</v>
      </c>
      <c r="C4071" s="2">
        <v>36.950000000000003</v>
      </c>
      <c r="D4071" s="2">
        <v>37.81</v>
      </c>
      <c r="E4071">
        <v>14.53</v>
      </c>
      <c r="F4071">
        <v>14.12</v>
      </c>
      <c r="G4071">
        <v>14.43</v>
      </c>
      <c r="H4071">
        <f t="shared" si="1027"/>
        <v>1.2315930388219654E-2</v>
      </c>
      <c r="I4071">
        <f t="shared" si="1028"/>
        <v>-1.3840830449827202E-3</v>
      </c>
      <c r="J4071">
        <f t="shared" si="1030"/>
        <v>0.77451208048984599</v>
      </c>
      <c r="K4071" s="2">
        <v>1</v>
      </c>
      <c r="L4071" s="2">
        <v>1</v>
      </c>
      <c r="M4071" s="6">
        <f ca="1">100*(D4071-MIN(OFFSET(C4071,-$M$3+1,0):C4071))/(MAX(OFFSET(B4071,-$M$3+1,0):B4071)-MIN(OFFSET(C4071,-$M$3+1,0):C4071))</f>
        <v>48.587570621469006</v>
      </c>
      <c r="N4071" s="6">
        <f ca="1">100*(G4071-MIN(OFFSET(F4071,-$M$3+1,0):F4071))/(MAX(OFFSET(E4071,-$M$3+1,0):E4071)-MIN(OFFSET(F4071,-$M$3+1,0):F4071))</f>
        <v>20.805369127516808</v>
      </c>
      <c r="O4071" s="6">
        <f t="shared" ca="1" si="1015"/>
        <v>27.782201493952197</v>
      </c>
      <c r="P4071" s="8">
        <f t="shared" si="1016"/>
        <v>0.96999999999999886</v>
      </c>
      <c r="Q4071" s="8">
        <f t="shared" si="1017"/>
        <v>0.41000000000000014</v>
      </c>
      <c r="R4071" s="15">
        <f ca="1">AVERAGE(P4071:OFFSET(P4071,-$R$3+1,0))*$R$4*K4071</f>
        <v>74.624999999999986</v>
      </c>
      <c r="S4071" s="15">
        <f ca="1">AVERAGE(Q4071:OFFSET(Q4071,-$R$3+1,0))*$S$4*L4071</f>
        <v>59.25</v>
      </c>
      <c r="T4071" s="11" t="str">
        <f t="shared" ca="1" si="1018"/>
        <v xml:space="preserve"> </v>
      </c>
      <c r="U4071" s="11" t="str">
        <f t="shared" ca="1" si="1029"/>
        <v>Sell</v>
      </c>
      <c r="V4071" s="3">
        <f t="shared" ca="1" si="1019"/>
        <v>-10</v>
      </c>
      <c r="W4071" s="16">
        <f t="shared" ca="1" si="1020"/>
        <v>12.594936708860757</v>
      </c>
      <c r="X4071" s="3">
        <f t="shared" ca="1" si="1021"/>
        <v>37.81</v>
      </c>
      <c r="Y4071" s="3">
        <f t="shared" ca="1" si="1022"/>
        <v>14.43</v>
      </c>
      <c r="Z4071" s="12" t="str">
        <f t="shared" ca="1" si="1023"/>
        <v xml:space="preserve"> </v>
      </c>
      <c r="AA4071" s="17" t="str">
        <f t="shared" ca="1" si="1024"/>
        <v xml:space="preserve"> </v>
      </c>
      <c r="AB4071" s="17" t="str">
        <f t="shared" ca="1" si="1025"/>
        <v xml:space="preserve"> </v>
      </c>
      <c r="AC4071" s="19">
        <f t="shared" ca="1" si="1026"/>
        <v>77783.007757864427</v>
      </c>
    </row>
    <row r="4072" spans="1:29" x14ac:dyDescent="0.25">
      <c r="A4072" s="22">
        <v>41915</v>
      </c>
      <c r="B4072" s="2">
        <v>38.69</v>
      </c>
      <c r="C4072" s="2">
        <v>37.86</v>
      </c>
      <c r="D4072" s="2">
        <v>38.630000000000003</v>
      </c>
      <c r="E4072">
        <v>14.79</v>
      </c>
      <c r="F4072">
        <v>14.42</v>
      </c>
      <c r="G4072">
        <v>14.65</v>
      </c>
      <c r="H4072">
        <f t="shared" si="1027"/>
        <v>2.1687384289870382E-2</v>
      </c>
      <c r="I4072">
        <f t="shared" si="1028"/>
        <v>1.524601524601521E-2</v>
      </c>
      <c r="J4072">
        <f t="shared" si="1030"/>
        <v>0.78873409080981594</v>
      </c>
      <c r="K4072" s="2">
        <v>1</v>
      </c>
      <c r="L4072" s="2">
        <v>1</v>
      </c>
      <c r="M4072" s="6">
        <f ca="1">100*(D4072-MIN(OFFSET(C4072,-$M$3+1,0):C4072))/(MAX(OFFSET(B4072,-$M$3+1,0):B4072)-MIN(OFFSET(C4072,-$M$3+1,0):C4072))</f>
        <v>96.551724137931302</v>
      </c>
      <c r="N4072" s="6">
        <f ca="1">100*(G4072-MIN(OFFSET(F4072,-$M$3+1,0):F4072))/(MAX(OFFSET(E4072,-$M$3+1,0):E4072)-MIN(OFFSET(F4072,-$M$3+1,0):F4072))</f>
        <v>43.442622950819739</v>
      </c>
      <c r="O4072" s="6">
        <f t="shared" ca="1" si="1015"/>
        <v>53.109101187111563</v>
      </c>
      <c r="P4072" s="8">
        <f t="shared" si="1016"/>
        <v>0.87999999999999545</v>
      </c>
      <c r="Q4072" s="8">
        <f t="shared" si="1017"/>
        <v>0.36999999999999922</v>
      </c>
      <c r="R4072" s="15">
        <f ca="1">AVERAGE(P4072:OFFSET(P4072,-$R$3+1,0))*$R$4*K4072</f>
        <v>75.624999999999872</v>
      </c>
      <c r="S4072" s="15">
        <f ca="1">AVERAGE(Q4072:OFFSET(Q4072,-$R$3+1,0))*$S$4*L4072</f>
        <v>57.750000000000014</v>
      </c>
      <c r="T4072" s="11" t="str">
        <f t="shared" ca="1" si="1018"/>
        <v xml:space="preserve"> </v>
      </c>
      <c r="U4072" s="11" t="str">
        <f t="shared" ca="1" si="1029"/>
        <v>Sell</v>
      </c>
      <c r="V4072" s="3">
        <f t="shared" ca="1" si="1019"/>
        <v>-10</v>
      </c>
      <c r="W4072" s="16">
        <f t="shared" ca="1" si="1020"/>
        <v>12.594936708860757</v>
      </c>
      <c r="X4072" s="3">
        <f t="shared" ca="1" si="1021"/>
        <v>37.81</v>
      </c>
      <c r="Y4072" s="3">
        <f t="shared" ca="1" si="1022"/>
        <v>14.43</v>
      </c>
      <c r="Z4072" s="12">
        <f t="shared" ca="1" si="1023"/>
        <v>-820.00000000000023</v>
      </c>
      <c r="AA4072" s="17">
        <f t="shared" ca="1" si="1024"/>
        <v>277.08860759493746</v>
      </c>
      <c r="AB4072" s="17">
        <f t="shared" ca="1" si="1025"/>
        <v>-542.91139240506277</v>
      </c>
      <c r="AC4072" s="19">
        <f t="shared" ca="1" si="1026"/>
        <v>77240.096365459365</v>
      </c>
    </row>
    <row r="4073" spans="1:29" x14ac:dyDescent="0.25">
      <c r="A4073" s="22">
        <v>41918</v>
      </c>
      <c r="B4073" s="2">
        <v>39.340000000000003</v>
      </c>
      <c r="C4073" s="2">
        <v>38.799999999999997</v>
      </c>
      <c r="D4073" s="2">
        <v>39.130000000000003</v>
      </c>
      <c r="E4073">
        <v>14.84</v>
      </c>
      <c r="F4073">
        <v>14.6</v>
      </c>
      <c r="G4073">
        <v>14.71</v>
      </c>
      <c r="H4073">
        <f t="shared" si="1027"/>
        <v>1.2943308309603996E-2</v>
      </c>
      <c r="I4073">
        <f t="shared" si="1028"/>
        <v>4.0955631399317571E-3</v>
      </c>
      <c r="J4073">
        <f t="shared" si="1030"/>
        <v>0.79747889855769838</v>
      </c>
      <c r="K4073" s="2">
        <v>1</v>
      </c>
      <c r="L4073" s="2">
        <v>1</v>
      </c>
      <c r="M4073" s="6">
        <f ca="1">100*(D4073-MIN(OFFSET(C4073,-$M$3+1,0):C4073))/(MAX(OFFSET(B4073,-$M$3+1,0):B4073)-MIN(OFFSET(C4073,-$M$3+1,0):C4073))</f>
        <v>91.213389121338878</v>
      </c>
      <c r="N4073" s="6">
        <f ca="1">100*(G4073-MIN(OFFSET(F4073,-$M$3+1,0):F4073))/(MAX(OFFSET(E4073,-$M$3+1,0):E4073)-MIN(OFFSET(F4073,-$M$3+1,0):F4073))</f>
        <v>62.105263157894839</v>
      </c>
      <c r="O4073" s="6">
        <f t="shared" ca="1" si="1015"/>
        <v>29.108125963444039</v>
      </c>
      <c r="P4073" s="8">
        <f t="shared" si="1016"/>
        <v>0.71000000000000085</v>
      </c>
      <c r="Q4073" s="8">
        <f t="shared" si="1017"/>
        <v>0.24000000000000021</v>
      </c>
      <c r="R4073" s="15">
        <f ca="1">AVERAGE(P4073:OFFSET(P4073,-$R$3+1,0))*$R$4*K4073</f>
        <v>72.124999999999858</v>
      </c>
      <c r="S4073" s="15">
        <f ca="1">AVERAGE(Q4073:OFFSET(Q4073,-$R$3+1,0))*$S$4*L4073</f>
        <v>42.875</v>
      </c>
      <c r="T4073" s="11" t="str">
        <f t="shared" ca="1" si="1018"/>
        <v xml:space="preserve"> </v>
      </c>
      <c r="U4073" s="11" t="str">
        <f t="shared" ca="1" si="1029"/>
        <v>Sell</v>
      </c>
      <c r="V4073" s="3">
        <f t="shared" ca="1" si="1019"/>
        <v>-10</v>
      </c>
      <c r="W4073" s="16">
        <f t="shared" ca="1" si="1020"/>
        <v>12.594936708860757</v>
      </c>
      <c r="X4073" s="3">
        <f t="shared" ca="1" si="1021"/>
        <v>37.81</v>
      </c>
      <c r="Y4073" s="3">
        <f t="shared" ca="1" si="1022"/>
        <v>14.43</v>
      </c>
      <c r="Z4073" s="12">
        <f t="shared" ca="1" si="1023"/>
        <v>-500</v>
      </c>
      <c r="AA4073" s="17">
        <f t="shared" ca="1" si="1024"/>
        <v>75.569620253165169</v>
      </c>
      <c r="AB4073" s="17">
        <f t="shared" ca="1" si="1025"/>
        <v>-424.43037974683483</v>
      </c>
      <c r="AC4073" s="19">
        <f t="shared" ca="1" si="1026"/>
        <v>76815.665985712534</v>
      </c>
    </row>
    <row r="4074" spans="1:29" x14ac:dyDescent="0.25">
      <c r="A4074" s="22">
        <v>41919</v>
      </c>
      <c r="B4074" s="2">
        <v>39.44</v>
      </c>
      <c r="C4074" s="2">
        <v>38.619999999999997</v>
      </c>
      <c r="D4074" s="2">
        <v>38.630000000000003</v>
      </c>
      <c r="E4074">
        <v>15.01</v>
      </c>
      <c r="F4074">
        <v>14.57</v>
      </c>
      <c r="G4074">
        <v>14.71</v>
      </c>
      <c r="H4074">
        <f t="shared" si="1027"/>
        <v>-1.2777919754663913E-2</v>
      </c>
      <c r="I4074">
        <f t="shared" si="1028"/>
        <v>0</v>
      </c>
      <c r="J4074">
        <f t="shared" si="1030"/>
        <v>0.77007196397203126</v>
      </c>
      <c r="K4074" s="2">
        <v>1</v>
      </c>
      <c r="L4074" s="2">
        <v>1</v>
      </c>
      <c r="M4074" s="6">
        <f ca="1">100*(D4074-MIN(OFFSET(C4074,-$M$3+1,0):C4074))/(MAX(OFFSET(B4074,-$M$3+1,0):B4074)-MIN(OFFSET(C4074,-$M$3+1,0):C4074))</f>
        <v>67.469879518072418</v>
      </c>
      <c r="N4074" s="6">
        <f ca="1">100*(G4074-MIN(OFFSET(F4074,-$M$3+1,0):F4074))/(MAX(OFFSET(E4074,-$M$3+1,0):E4074)-MIN(OFFSET(F4074,-$M$3+1,0):F4074))</f>
        <v>66.292134831460814</v>
      </c>
      <c r="O4074" s="6">
        <f t="shared" ca="1" si="1015"/>
        <v>1.1777446866116037</v>
      </c>
      <c r="P4074" s="8">
        <f t="shared" si="1016"/>
        <v>0.82000000000000028</v>
      </c>
      <c r="Q4074" s="8">
        <f t="shared" si="1017"/>
        <v>0.4399999999999995</v>
      </c>
      <c r="R4074" s="15">
        <f ca="1">AVERAGE(P4074:OFFSET(P4074,-$R$3+1,0))*$R$4*K4074</f>
        <v>71.749999999999844</v>
      </c>
      <c r="S4074" s="15">
        <f ca="1">AVERAGE(Q4074:OFFSET(Q4074,-$R$3+1,0))*$S$4*L4074</f>
        <v>37.624999999999972</v>
      </c>
      <c r="T4074" s="11" t="str">
        <f t="shared" ca="1" si="1018"/>
        <v xml:space="preserve"> </v>
      </c>
      <c r="U4074" s="11" t="str">
        <f t="shared" ca="1" si="1029"/>
        <v>Sell</v>
      </c>
      <c r="V4074" s="3">
        <f t="shared" ca="1" si="1019"/>
        <v>-10</v>
      </c>
      <c r="W4074" s="16">
        <f t="shared" ca="1" si="1020"/>
        <v>12.594936708860757</v>
      </c>
      <c r="X4074" s="3">
        <f t="shared" ca="1" si="1021"/>
        <v>37.81</v>
      </c>
      <c r="Y4074" s="3">
        <f t="shared" ca="1" si="1022"/>
        <v>14.43</v>
      </c>
      <c r="Z4074" s="12">
        <f t="shared" ca="1" si="1023"/>
        <v>500</v>
      </c>
      <c r="AA4074" s="17">
        <f t="shared" ca="1" si="1024"/>
        <v>0</v>
      </c>
      <c r="AB4074" s="17">
        <f t="shared" ca="1" si="1025"/>
        <v>500</v>
      </c>
      <c r="AC4074" s="19">
        <f t="shared" ca="1" si="1026"/>
        <v>77315.665985712534</v>
      </c>
    </row>
    <row r="4075" spans="1:29" x14ac:dyDescent="0.25">
      <c r="A4075" s="22">
        <v>41920</v>
      </c>
      <c r="B4075" s="2">
        <v>39.67</v>
      </c>
      <c r="C4075" s="2">
        <v>38.58</v>
      </c>
      <c r="D4075" s="2">
        <v>39.64</v>
      </c>
      <c r="E4075">
        <v>14.83</v>
      </c>
      <c r="F4075">
        <v>14.4</v>
      </c>
      <c r="G4075">
        <v>14.81</v>
      </c>
      <c r="H4075">
        <f t="shared" si="1027"/>
        <v>2.6145482785399965E-2</v>
      </c>
      <c r="I4075">
        <f t="shared" si="1028"/>
        <v>6.7980965329708098E-3</v>
      </c>
      <c r="J4075">
        <f t="shared" si="1030"/>
        <v>0.7701179722289313</v>
      </c>
      <c r="K4075" s="2">
        <v>1</v>
      </c>
      <c r="L4075" s="2">
        <v>1</v>
      </c>
      <c r="M4075" s="6">
        <f ca="1">100*(D4075-MIN(OFFSET(C4075,-$M$3+1,0):C4075))/(MAX(OFFSET(B4075,-$M$3+1,0):B4075)-MIN(OFFSET(C4075,-$M$3+1,0):C4075))</f>
        <v>98.897058823529363</v>
      </c>
      <c r="N4075" s="6">
        <f ca="1">100*(G4075-MIN(OFFSET(F4075,-$M$3+1,0):F4075))/(MAX(OFFSET(E4075,-$M$3+1,0):E4075)-MIN(OFFSET(F4075,-$M$3+1,0):F4075))</f>
        <v>77.528089887640547</v>
      </c>
      <c r="O4075" s="6">
        <f t="shared" ref="O4075:O4138" ca="1" si="1031">M4075-N4075</f>
        <v>21.368968935888816</v>
      </c>
      <c r="P4075" s="8">
        <f t="shared" ref="P4075:P4138" si="1032">MAX(B4075-C4075,B4075-D4074,D4074-C4075)</f>
        <v>1.0900000000000034</v>
      </c>
      <c r="Q4075" s="8">
        <f t="shared" ref="Q4075:Q4138" si="1033">MAX(E4075-F4075,E4075-G4074,G4074-F4075)</f>
        <v>0.42999999999999972</v>
      </c>
      <c r="R4075" s="15">
        <f ca="1">AVERAGE(P4075:OFFSET(P4075,-$R$3+1,0))*$R$4*K4075</f>
        <v>78.624999999999901</v>
      </c>
      <c r="S4075" s="15">
        <f ca="1">AVERAGE(Q4075:OFFSET(Q4075,-$R$3+1,0))*$S$4*L4075</f>
        <v>37.249999999999986</v>
      </c>
      <c r="T4075" s="11" t="str">
        <f t="shared" ref="T4075:T4138" ca="1" si="1034">IF(O4075&lt;$T$3,"Buy",IF(AND(T4074="Buy",O4075&lt;0),"Buy",IF(AND(T4074="Buy",O4075&gt;=0),"Exit"," ")))</f>
        <v xml:space="preserve"> </v>
      </c>
      <c r="U4075" s="11" t="str">
        <f t="shared" ca="1" si="1029"/>
        <v>Sell</v>
      </c>
      <c r="V4075" s="3">
        <f t="shared" ref="V4075:V4138" ca="1" si="1035">IF(AND($T4075="Buy",$T4074=" "),V$3,IF(AND($T4075="Buy",$T4074="Exit"),V$3,IF(AND($U4075="Sell",$U4074=" "),-V$3,IF(OR($T4074="Buy",U4074="Sell"),V4074," "))))</f>
        <v>-10</v>
      </c>
      <c r="W4075" s="16">
        <f t="shared" ref="W4075:W4138" ca="1" si="1036">IF(AND($T4075="Buy",$T4074=" "),-V$3*R4075/S4075,IF(AND($T4075="Buy",$T4074="Exit"),-V$3*R4075/S4075,IF(AND($U4075="Sell",U4074=" "),V$3*R4075/S4075,IF(OR($T4074="Buy",$U4074="Sell"),W4074," "))))</f>
        <v>12.594936708860757</v>
      </c>
      <c r="X4075" s="3">
        <f t="shared" ref="X4075:X4138" ca="1" si="1037">IF(AND($T4075="Buy",$T4074=" "),D4075,IF(AND($T4075="Buy",$T4074="Exit"),D4075,IF(AND($U4075="Sell",X4074=" "),D4075,IF(OR($T4074="Buy",U4074="Sell"),X4074," "))))</f>
        <v>37.81</v>
      </c>
      <c r="Y4075" s="3">
        <f t="shared" ref="Y4075:Y4138" ca="1" si="1038">IF(AND($T4075="Buy",$T4074=" "),G4075,IF(AND($U4075="Sell",Y4074=" "),G4075,IF(OR($T4074="Buy",U4074="Sell"),Y4074," ")))</f>
        <v>14.43</v>
      </c>
      <c r="Z4075" s="12">
        <f t="shared" ref="Z4075:Z4138" ca="1" si="1039">IF(AND(V4075&lt;&gt;" ",V4074&lt;&gt;" "),V4074*(D4075-D4074)*$R$4*K4074," ")</f>
        <v>-1009.999999999998</v>
      </c>
      <c r="AA4075" s="17">
        <f t="shared" ref="AA4075:AA4138" ca="1" si="1040">IF(AND(W4075&lt;&gt;" ",W4074&lt;&gt;" "),W4074*(G4075-G4074)*$S$4*L4074," ")</f>
        <v>125.94936708860713</v>
      </c>
      <c r="AB4075" s="17">
        <f t="shared" ref="AB4075:AB4138" ca="1" si="1041">IF(Z4075&lt;&gt;" ",Z4075+AA4075," ")</f>
        <v>-884.05063291139084</v>
      </c>
      <c r="AC4075" s="19">
        <f t="shared" ref="AC4075:AC4138" ca="1" si="1042">IF(AB4075&lt;&gt;" ",AC4074+AB4075,AC4074)</f>
        <v>76431.615352801149</v>
      </c>
    </row>
    <row r="4076" spans="1:29" x14ac:dyDescent="0.25">
      <c r="A4076" s="22">
        <v>41921</v>
      </c>
      <c r="B4076" s="2">
        <v>40.020000000000003</v>
      </c>
      <c r="C4076" s="2">
        <v>38.54</v>
      </c>
      <c r="D4076" s="2">
        <v>38.6</v>
      </c>
      <c r="E4076">
        <v>14.88</v>
      </c>
      <c r="F4076">
        <v>14.24</v>
      </c>
      <c r="G4076">
        <v>14.27</v>
      </c>
      <c r="H4076">
        <f t="shared" si="1027"/>
        <v>-2.6236125126135157E-2</v>
      </c>
      <c r="I4076">
        <f t="shared" si="1028"/>
        <v>-3.6461850101283E-2</v>
      </c>
      <c r="J4076">
        <f t="shared" si="1030"/>
        <v>0.79614947447582796</v>
      </c>
      <c r="K4076" s="2">
        <v>1</v>
      </c>
      <c r="L4076" s="2">
        <v>1</v>
      </c>
      <c r="M4076" s="6">
        <f ca="1">100*(D4076-MIN(OFFSET(C4076,-$M$3+1,0):C4076))/(MAX(OFFSET(B4076,-$M$3+1,0):B4076)-MIN(OFFSET(C4076,-$M$3+1,0):C4076))</f>
        <v>53.745928338762162</v>
      </c>
      <c r="N4076" s="6">
        <f ca="1">100*(G4076-MIN(OFFSET(F4076,-$M$3+1,0):F4076))/(MAX(OFFSET(E4076,-$M$3+1,0):E4076)-MIN(OFFSET(F4076,-$M$3+1,0):F4076))</f>
        <v>16.853932584269693</v>
      </c>
      <c r="O4076" s="6">
        <f t="shared" ca="1" si="1031"/>
        <v>36.89199575449247</v>
      </c>
      <c r="P4076" s="8">
        <f t="shared" si="1032"/>
        <v>1.480000000000004</v>
      </c>
      <c r="Q4076" s="8">
        <f t="shared" si="1033"/>
        <v>0.64000000000000057</v>
      </c>
      <c r="R4076" s="15">
        <f ca="1">AVERAGE(P4076:OFFSET(P4076,-$R$3+1,0))*$R$4*K4076</f>
        <v>91.499999999999915</v>
      </c>
      <c r="S4076" s="15">
        <f ca="1">AVERAGE(Q4076:OFFSET(Q4076,-$R$3+1,0))*$S$4*L4076</f>
        <v>40.124999999999986</v>
      </c>
      <c r="T4076" s="11" t="str">
        <f t="shared" ca="1" si="1034"/>
        <v xml:space="preserve"> </v>
      </c>
      <c r="U4076" s="11" t="str">
        <f t="shared" ca="1" si="1029"/>
        <v>Sell</v>
      </c>
      <c r="V4076" s="3">
        <f t="shared" ca="1" si="1035"/>
        <v>-10</v>
      </c>
      <c r="W4076" s="16">
        <f t="shared" ca="1" si="1036"/>
        <v>12.594936708860757</v>
      </c>
      <c r="X4076" s="3">
        <f t="shared" ca="1" si="1037"/>
        <v>37.81</v>
      </c>
      <c r="Y4076" s="3">
        <f t="shared" ca="1" si="1038"/>
        <v>14.43</v>
      </c>
      <c r="Z4076" s="12">
        <f t="shared" ca="1" si="1039"/>
        <v>1039.9999999999991</v>
      </c>
      <c r="AA4076" s="17">
        <f t="shared" ca="1" si="1040"/>
        <v>-680.12658227848203</v>
      </c>
      <c r="AB4076" s="17">
        <f t="shared" ca="1" si="1041"/>
        <v>359.87341772151706</v>
      </c>
      <c r="AC4076" s="19">
        <f t="shared" ca="1" si="1042"/>
        <v>76791.488770522672</v>
      </c>
    </row>
    <row r="4077" spans="1:29" x14ac:dyDescent="0.25">
      <c r="A4077" s="22">
        <v>41922</v>
      </c>
      <c r="B4077" s="2">
        <v>38.700000000000003</v>
      </c>
      <c r="C4077" s="2">
        <v>37.1</v>
      </c>
      <c r="D4077" s="2">
        <v>37.26</v>
      </c>
      <c r="E4077">
        <v>14.5</v>
      </c>
      <c r="F4077">
        <v>13.71</v>
      </c>
      <c r="G4077">
        <v>13.73</v>
      </c>
      <c r="H4077">
        <f t="shared" si="1027"/>
        <v>-3.4715025906735808E-2</v>
      </c>
      <c r="I4077">
        <f t="shared" si="1028"/>
        <v>-3.7841625788367139E-2</v>
      </c>
      <c r="J4077">
        <f t="shared" si="1030"/>
        <v>0.81270478793692591</v>
      </c>
      <c r="K4077" s="2">
        <v>1</v>
      </c>
      <c r="L4077" s="2">
        <v>1</v>
      </c>
      <c r="M4077" s="6">
        <f ca="1">100*(D4077-MIN(OFFSET(C4077,-$M$3+1,0):C4077))/(MAX(OFFSET(B4077,-$M$3+1,0):B4077)-MIN(OFFSET(C4077,-$M$3+1,0):C4077))</f>
        <v>5.4794520547944003</v>
      </c>
      <c r="N4077" s="6">
        <f ca="1">100*(G4077-MIN(OFFSET(F4077,-$M$3+1,0):F4077))/(MAX(OFFSET(E4077,-$M$3+1,0):E4077)-MIN(OFFSET(F4077,-$M$3+1,0):F4077))</f>
        <v>1.538461538461507</v>
      </c>
      <c r="O4077" s="6">
        <f t="shared" ca="1" si="1031"/>
        <v>3.9409905163328931</v>
      </c>
      <c r="P4077" s="8">
        <f t="shared" si="1032"/>
        <v>1.6000000000000014</v>
      </c>
      <c r="Q4077" s="8">
        <f t="shared" si="1033"/>
        <v>0.78999999999999915</v>
      </c>
      <c r="R4077" s="15">
        <f ca="1">AVERAGE(P4077:OFFSET(P4077,-$R$3+1,0))*$R$4*K4077</f>
        <v>102.74999999999999</v>
      </c>
      <c r="S4077" s="15">
        <f ca="1">AVERAGE(Q4077:OFFSET(Q4077,-$R$3+1,0))*$S$4*L4077</f>
        <v>45.499999999999986</v>
      </c>
      <c r="T4077" s="11" t="str">
        <f t="shared" ca="1" si="1034"/>
        <v xml:space="preserve"> </v>
      </c>
      <c r="U4077" s="11" t="str">
        <f t="shared" ca="1" si="1029"/>
        <v>Sell</v>
      </c>
      <c r="V4077" s="3">
        <f t="shared" ca="1" si="1035"/>
        <v>-10</v>
      </c>
      <c r="W4077" s="16">
        <f t="shared" ca="1" si="1036"/>
        <v>12.594936708860757</v>
      </c>
      <c r="X4077" s="3">
        <f t="shared" ca="1" si="1037"/>
        <v>37.81</v>
      </c>
      <c r="Y4077" s="3">
        <f t="shared" ca="1" si="1038"/>
        <v>14.43</v>
      </c>
      <c r="Z4077" s="12">
        <f t="shared" ca="1" si="1039"/>
        <v>1340.0000000000034</v>
      </c>
      <c r="AA4077" s="17">
        <f t="shared" ca="1" si="1040"/>
        <v>-680.12658227847987</v>
      </c>
      <c r="AB4077" s="17">
        <f t="shared" ca="1" si="1041"/>
        <v>659.87341772152354</v>
      </c>
      <c r="AC4077" s="19">
        <f t="shared" ca="1" si="1042"/>
        <v>77451.362188244195</v>
      </c>
    </row>
    <row r="4078" spans="1:29" x14ac:dyDescent="0.25">
      <c r="A4078" s="22">
        <v>41925</v>
      </c>
      <c r="B4078" s="2">
        <v>37.75</v>
      </c>
      <c r="C4078" s="2">
        <v>36.32</v>
      </c>
      <c r="D4078" s="2">
        <v>36.44</v>
      </c>
      <c r="E4078">
        <v>14.13</v>
      </c>
      <c r="F4078">
        <v>13.4</v>
      </c>
      <c r="G4078">
        <v>13.43</v>
      </c>
      <c r="H4078">
        <f t="shared" si="1027"/>
        <v>-2.2007514761137936E-2</v>
      </c>
      <c r="I4078">
        <f t="shared" si="1028"/>
        <v>-2.1849963583394083E-2</v>
      </c>
      <c r="J4078">
        <f t="shared" si="1030"/>
        <v>0.81406386076295578</v>
      </c>
      <c r="K4078" s="2">
        <v>1</v>
      </c>
      <c r="L4078" s="2">
        <v>1</v>
      </c>
      <c r="M4078" s="6">
        <f ca="1">100*(D4078-MIN(OFFSET(C4078,-$M$3+1,0):C4078))/(MAX(OFFSET(B4078,-$M$3+1,0):B4078)-MIN(OFFSET(C4078,-$M$3+1,0):C4078))</f>
        <v>3.2432432432431715</v>
      </c>
      <c r="N4078" s="6">
        <f ca="1">100*(G4078-MIN(OFFSET(F4078,-$M$3+1,0):F4078))/(MAX(OFFSET(E4078,-$M$3+1,0):E4078)-MIN(OFFSET(F4078,-$M$3+1,0):F4078))</f>
        <v>1.8633540372670416</v>
      </c>
      <c r="O4078" s="6">
        <f t="shared" ca="1" si="1031"/>
        <v>1.3798892059761299</v>
      </c>
      <c r="P4078" s="8">
        <f t="shared" si="1032"/>
        <v>1.4299999999999997</v>
      </c>
      <c r="Q4078" s="8">
        <f t="shared" si="1033"/>
        <v>0.73000000000000043</v>
      </c>
      <c r="R4078" s="15">
        <f ca="1">AVERAGE(P4078:OFFSET(P4078,-$R$3+1,0))*$R$4*K4078</f>
        <v>112.25000000000006</v>
      </c>
      <c r="S4078" s="15">
        <f ca="1">AVERAGE(Q4078:OFFSET(Q4078,-$R$3+1,0))*$S$4*L4078</f>
        <v>50.624999999999986</v>
      </c>
      <c r="T4078" s="11" t="str">
        <f t="shared" ca="1" si="1034"/>
        <v xml:space="preserve"> </v>
      </c>
      <c r="U4078" s="11" t="str">
        <f t="shared" ca="1" si="1029"/>
        <v>Sell</v>
      </c>
      <c r="V4078" s="3">
        <f t="shared" ca="1" si="1035"/>
        <v>-10</v>
      </c>
      <c r="W4078" s="16">
        <f t="shared" ca="1" si="1036"/>
        <v>12.594936708860757</v>
      </c>
      <c r="X4078" s="3">
        <f t="shared" ca="1" si="1037"/>
        <v>37.81</v>
      </c>
      <c r="Y4078" s="3">
        <f t="shared" ca="1" si="1038"/>
        <v>14.43</v>
      </c>
      <c r="Z4078" s="12">
        <f t="shared" ca="1" si="1039"/>
        <v>820.00000000000023</v>
      </c>
      <c r="AA4078" s="17">
        <f t="shared" ca="1" si="1040"/>
        <v>-377.84810126582357</v>
      </c>
      <c r="AB4078" s="17">
        <f t="shared" ca="1" si="1041"/>
        <v>442.15189873417665</v>
      </c>
      <c r="AC4078" s="19">
        <f t="shared" ca="1" si="1042"/>
        <v>77893.514086978365</v>
      </c>
    </row>
    <row r="4079" spans="1:29" x14ac:dyDescent="0.25">
      <c r="A4079" s="22">
        <v>41926</v>
      </c>
      <c r="B4079" s="2">
        <v>37.94</v>
      </c>
      <c r="C4079" s="2">
        <v>36.75</v>
      </c>
      <c r="D4079" s="2">
        <v>37.18</v>
      </c>
      <c r="E4079">
        <v>14.2</v>
      </c>
      <c r="F4079">
        <v>13.54</v>
      </c>
      <c r="G4079">
        <v>13.72</v>
      </c>
      <c r="H4079">
        <f t="shared" si="1027"/>
        <v>2.0307354555433754E-2</v>
      </c>
      <c r="I4079">
        <f t="shared" si="1028"/>
        <v>2.1593447505584562E-2</v>
      </c>
      <c r="J4079">
        <f t="shared" si="1030"/>
        <v>0.82526013139502985</v>
      </c>
      <c r="K4079" s="2">
        <v>1</v>
      </c>
      <c r="L4079" s="2">
        <v>1</v>
      </c>
      <c r="M4079" s="6">
        <f ca="1">100*(D4079-MIN(OFFSET(C4079,-$M$3+1,0):C4079))/(MAX(OFFSET(B4079,-$M$3+1,0):B4079)-MIN(OFFSET(C4079,-$M$3+1,0):C4079))</f>
        <v>23.24324324324321</v>
      </c>
      <c r="N4079" s="6">
        <f ca="1">100*(G4079-MIN(OFFSET(F4079,-$M$3+1,0):F4079))/(MAX(OFFSET(E4079,-$M$3+1,0):E4079)-MIN(OFFSET(F4079,-$M$3+1,0):F4079))</f>
        <v>19.875776397515551</v>
      </c>
      <c r="O4079" s="6">
        <f t="shared" ca="1" si="1031"/>
        <v>3.3674668457276589</v>
      </c>
      <c r="P4079" s="8">
        <f t="shared" si="1032"/>
        <v>1.5</v>
      </c>
      <c r="Q4079" s="8">
        <f t="shared" si="1033"/>
        <v>0.76999999999999957</v>
      </c>
      <c r="R4079" s="15">
        <f ca="1">AVERAGE(P4079:OFFSET(P4079,-$R$3+1,0))*$R$4*K4079</f>
        <v>118.87500000000006</v>
      </c>
      <c r="S4079" s="15">
        <f ca="1">AVERAGE(Q4079:OFFSET(Q4079,-$R$3+1,0))*$S$4*L4079</f>
        <v>55.124999999999979</v>
      </c>
      <c r="T4079" s="11" t="str">
        <f t="shared" ca="1" si="1034"/>
        <v xml:space="preserve"> </v>
      </c>
      <c r="U4079" s="11" t="str">
        <f t="shared" ca="1" si="1029"/>
        <v>Sell</v>
      </c>
      <c r="V4079" s="3">
        <f t="shared" ca="1" si="1035"/>
        <v>-10</v>
      </c>
      <c r="W4079" s="16">
        <f t="shared" ca="1" si="1036"/>
        <v>12.594936708860757</v>
      </c>
      <c r="X4079" s="3">
        <f t="shared" ca="1" si="1037"/>
        <v>37.81</v>
      </c>
      <c r="Y4079" s="3">
        <f t="shared" ca="1" si="1038"/>
        <v>14.43</v>
      </c>
      <c r="Z4079" s="12">
        <f t="shared" ca="1" si="1039"/>
        <v>-740.00000000000205</v>
      </c>
      <c r="AA4079" s="17">
        <f t="shared" ca="1" si="1040"/>
        <v>365.25316455696316</v>
      </c>
      <c r="AB4079" s="17">
        <f t="shared" ca="1" si="1041"/>
        <v>-374.74683544303889</v>
      </c>
      <c r="AC4079" s="19">
        <f t="shared" ca="1" si="1042"/>
        <v>77518.767251535319</v>
      </c>
    </row>
    <row r="4080" spans="1:29" x14ac:dyDescent="0.25">
      <c r="A4080" s="22">
        <v>41927</v>
      </c>
      <c r="B4080" s="2">
        <v>38.9</v>
      </c>
      <c r="C4080" s="2">
        <v>36.619999999999997</v>
      </c>
      <c r="D4080" s="2">
        <v>38.56</v>
      </c>
      <c r="E4080">
        <v>14.51</v>
      </c>
      <c r="F4080">
        <v>13.51</v>
      </c>
      <c r="G4080">
        <v>14.27</v>
      </c>
      <c r="H4080">
        <f t="shared" si="1027"/>
        <v>3.7116729424421901E-2</v>
      </c>
      <c r="I4080">
        <f t="shared" si="1028"/>
        <v>4.0087463556851333E-2</v>
      </c>
      <c r="J4080">
        <f t="shared" si="1030"/>
        <v>0.80703948347815002</v>
      </c>
      <c r="K4080" s="2">
        <v>1</v>
      </c>
      <c r="L4080" s="2">
        <v>1</v>
      </c>
      <c r="M4080" s="6">
        <f ca="1">100*(D4080-MIN(OFFSET(C4080,-$M$3+1,0):C4080))/(MAX(OFFSET(B4080,-$M$3+1,0):B4080)-MIN(OFFSET(C4080,-$M$3+1,0):C4080))</f>
        <v>60.540540540540547</v>
      </c>
      <c r="N4080" s="6">
        <f ca="1">100*(G4080-MIN(OFFSET(F4080,-$M$3+1,0):F4080))/(MAX(OFFSET(E4080,-$M$3+1,0):E4080)-MIN(OFFSET(F4080,-$M$3+1,0):F4080))</f>
        <v>58.783783783783711</v>
      </c>
      <c r="O4080" s="6">
        <f t="shared" ca="1" si="1031"/>
        <v>1.7567567567568361</v>
      </c>
      <c r="P4080" s="8">
        <f t="shared" si="1032"/>
        <v>2.2800000000000011</v>
      </c>
      <c r="Q4080" s="8">
        <f t="shared" si="1033"/>
        <v>1</v>
      </c>
      <c r="R4080" s="15">
        <f ca="1">AVERAGE(P4080:OFFSET(P4080,-$R$3+1,0))*$R$4*K4080</f>
        <v>136.37500000000014</v>
      </c>
      <c r="S4080" s="15">
        <f ca="1">AVERAGE(Q4080:OFFSET(Q4080,-$R$3+1,0))*$S$4*L4080</f>
        <v>62.999999999999986</v>
      </c>
      <c r="T4080" s="11" t="str">
        <f t="shared" ca="1" si="1034"/>
        <v xml:space="preserve"> </v>
      </c>
      <c r="U4080" s="11" t="str">
        <f t="shared" ca="1" si="1029"/>
        <v>Sell</v>
      </c>
      <c r="V4080" s="3">
        <f t="shared" ca="1" si="1035"/>
        <v>-10</v>
      </c>
      <c r="W4080" s="16">
        <f t="shared" ca="1" si="1036"/>
        <v>12.594936708860757</v>
      </c>
      <c r="X4080" s="3">
        <f t="shared" ca="1" si="1037"/>
        <v>37.81</v>
      </c>
      <c r="Y4080" s="3">
        <f t="shared" ca="1" si="1038"/>
        <v>14.43</v>
      </c>
      <c r="Z4080" s="12">
        <f t="shared" ca="1" si="1039"/>
        <v>-1380.0000000000025</v>
      </c>
      <c r="AA4080" s="17">
        <f t="shared" ca="1" si="1040"/>
        <v>692.72151898734023</v>
      </c>
      <c r="AB4080" s="17">
        <f t="shared" ca="1" si="1041"/>
        <v>-687.27848101266227</v>
      </c>
      <c r="AC4080" s="19">
        <f t="shared" ca="1" si="1042"/>
        <v>76831.488770522657</v>
      </c>
    </row>
    <row r="4081" spans="1:29" x14ac:dyDescent="0.25">
      <c r="A4081" s="22">
        <v>41928</v>
      </c>
      <c r="B4081" s="2">
        <v>39.35</v>
      </c>
      <c r="C4081" s="2">
        <v>37.58</v>
      </c>
      <c r="D4081" s="2">
        <v>38.5</v>
      </c>
      <c r="E4081">
        <v>14.77</v>
      </c>
      <c r="F4081">
        <v>13.99</v>
      </c>
      <c r="G4081">
        <v>14.21</v>
      </c>
      <c r="H4081">
        <f t="shared" si="1027"/>
        <v>-1.5560165975104789E-3</v>
      </c>
      <c r="I4081">
        <f t="shared" si="1028"/>
        <v>-4.2046250875962254E-3</v>
      </c>
      <c r="J4081">
        <f t="shared" si="1030"/>
        <v>0.80633151752068521</v>
      </c>
      <c r="K4081" s="2">
        <v>1</v>
      </c>
      <c r="L4081" s="2">
        <v>1</v>
      </c>
      <c r="M4081" s="6">
        <f ca="1">100*(D4081-MIN(OFFSET(C4081,-$M$3+1,0):C4081))/(MAX(OFFSET(B4081,-$M$3+1,0):B4081)-MIN(OFFSET(C4081,-$M$3+1,0):C4081))</f>
        <v>58.918918918918862</v>
      </c>
      <c r="N4081" s="6">
        <f ca="1">100*(G4081-MIN(OFFSET(F4081,-$M$3+1,0):F4081))/(MAX(OFFSET(E4081,-$M$3+1,0):E4081)-MIN(OFFSET(F4081,-$M$3+1,0):F4081))</f>
        <v>54.729729729729755</v>
      </c>
      <c r="O4081" s="6">
        <f t="shared" ca="1" si="1031"/>
        <v>4.1891891891891078</v>
      </c>
      <c r="P4081" s="8">
        <f t="shared" si="1032"/>
        <v>1.7700000000000031</v>
      </c>
      <c r="Q4081" s="8">
        <f t="shared" si="1033"/>
        <v>0.77999999999999936</v>
      </c>
      <c r="R4081" s="15">
        <f ca="1">AVERAGE(P4081:OFFSET(P4081,-$R$3+1,0))*$R$4*K4081</f>
        <v>149.62500000000017</v>
      </c>
      <c r="S4081" s="15">
        <f ca="1">AVERAGE(Q4081:OFFSET(Q4081,-$R$3+1,0))*$S$4*L4081</f>
        <v>69.749999999999972</v>
      </c>
      <c r="T4081" s="11" t="str">
        <f t="shared" ca="1" si="1034"/>
        <v xml:space="preserve"> </v>
      </c>
      <c r="U4081" s="11" t="str">
        <f t="shared" ca="1" si="1029"/>
        <v>Sell</v>
      </c>
      <c r="V4081" s="3">
        <f t="shared" ca="1" si="1035"/>
        <v>-10</v>
      </c>
      <c r="W4081" s="16">
        <f t="shared" ca="1" si="1036"/>
        <v>12.594936708860757</v>
      </c>
      <c r="X4081" s="3">
        <f t="shared" ca="1" si="1037"/>
        <v>37.81</v>
      </c>
      <c r="Y4081" s="3">
        <f t="shared" ca="1" si="1038"/>
        <v>14.43</v>
      </c>
      <c r="Z4081" s="12">
        <f t="shared" ca="1" si="1039"/>
        <v>60.000000000002274</v>
      </c>
      <c r="AA4081" s="17">
        <f t="shared" ca="1" si="1040"/>
        <v>-75.569620253162924</v>
      </c>
      <c r="AB4081" s="17">
        <f t="shared" ca="1" si="1041"/>
        <v>-15.56962025316065</v>
      </c>
      <c r="AC4081" s="19">
        <f t="shared" ca="1" si="1042"/>
        <v>76815.919150269503</v>
      </c>
    </row>
    <row r="4082" spans="1:29" x14ac:dyDescent="0.25">
      <c r="A4082" s="22">
        <v>41929</v>
      </c>
      <c r="B4082" s="2">
        <v>40.92</v>
      </c>
      <c r="C4082" s="2">
        <v>38.81</v>
      </c>
      <c r="D4082" s="2">
        <v>40.25</v>
      </c>
      <c r="E4082">
        <v>15.61</v>
      </c>
      <c r="F4082">
        <v>14.3</v>
      </c>
      <c r="G4082">
        <v>15.16</v>
      </c>
      <c r="H4082">
        <f t="shared" si="1027"/>
        <v>4.5454545454545414E-2</v>
      </c>
      <c r="I4082">
        <f t="shared" si="1028"/>
        <v>6.6854327938071778E-2</v>
      </c>
      <c r="J4082">
        <f t="shared" si="1030"/>
        <v>0.86056214619394911</v>
      </c>
      <c r="K4082" s="2">
        <v>1</v>
      </c>
      <c r="L4082" s="2">
        <v>1</v>
      </c>
      <c r="M4082" s="6">
        <f ca="1">100*(D4082-MIN(OFFSET(C4082,-$M$3+1,0):C4082))/(MAX(OFFSET(B4082,-$M$3+1,0):B4082)-MIN(OFFSET(C4082,-$M$3+1,0):C4082))</f>
        <v>85.434782608695627</v>
      </c>
      <c r="N4082" s="6">
        <f ca="1">100*(G4082-MIN(OFFSET(F4082,-$M$3+1,0):F4082))/(MAX(OFFSET(E4082,-$M$3+1,0):E4082)-MIN(OFFSET(F4082,-$M$3+1,0):F4082))</f>
        <v>79.638009049773771</v>
      </c>
      <c r="O4082" s="6">
        <f t="shared" ca="1" si="1031"/>
        <v>5.7967735589218563</v>
      </c>
      <c r="P4082" s="8">
        <f t="shared" si="1032"/>
        <v>2.4200000000000017</v>
      </c>
      <c r="Q4082" s="8">
        <f t="shared" si="1033"/>
        <v>1.3999999999999986</v>
      </c>
      <c r="R4082" s="15">
        <f ca="1">AVERAGE(P4082:OFFSET(P4082,-$R$3+1,0))*$R$4*K4082</f>
        <v>169.62500000000017</v>
      </c>
      <c r="S4082" s="15">
        <f ca="1">AVERAGE(Q4082:OFFSET(Q4082,-$R$3+1,0))*$S$4*L4082</f>
        <v>81.749999999999972</v>
      </c>
      <c r="T4082" s="11" t="str">
        <f t="shared" ca="1" si="1034"/>
        <v xml:space="preserve"> </v>
      </c>
      <c r="U4082" s="11" t="str">
        <f t="shared" ca="1" si="1029"/>
        <v>Sell</v>
      </c>
      <c r="V4082" s="3">
        <f t="shared" ca="1" si="1035"/>
        <v>-10</v>
      </c>
      <c r="W4082" s="16">
        <f t="shared" ca="1" si="1036"/>
        <v>12.594936708860757</v>
      </c>
      <c r="X4082" s="3">
        <f t="shared" ca="1" si="1037"/>
        <v>37.81</v>
      </c>
      <c r="Y4082" s="3">
        <f t="shared" ca="1" si="1038"/>
        <v>14.43</v>
      </c>
      <c r="Z4082" s="12">
        <f t="shared" ca="1" si="1039"/>
        <v>-1750</v>
      </c>
      <c r="AA4082" s="17">
        <f t="shared" ca="1" si="1040"/>
        <v>1196.518987341771</v>
      </c>
      <c r="AB4082" s="17">
        <f t="shared" ca="1" si="1041"/>
        <v>-553.48101265822902</v>
      </c>
      <c r="AC4082" s="19">
        <f t="shared" ca="1" si="1042"/>
        <v>76262.438137611272</v>
      </c>
    </row>
    <row r="4083" spans="1:29" x14ac:dyDescent="0.25">
      <c r="A4083" s="22">
        <v>41932</v>
      </c>
      <c r="B4083" s="2">
        <v>41.83</v>
      </c>
      <c r="C4083" s="2">
        <v>40.340000000000003</v>
      </c>
      <c r="D4083" s="2">
        <v>41.72</v>
      </c>
      <c r="E4083">
        <v>15.88</v>
      </c>
      <c r="F4083">
        <v>15.19</v>
      </c>
      <c r="G4083">
        <v>15.54</v>
      </c>
      <c r="H4083">
        <f t="shared" si="1027"/>
        <v>3.6521739130434661E-2</v>
      </c>
      <c r="I4083">
        <f t="shared" si="1028"/>
        <v>2.5065963060685981E-2</v>
      </c>
      <c r="J4083">
        <f t="shared" si="1030"/>
        <v>0.86278278494607885</v>
      </c>
      <c r="K4083" s="2">
        <v>1</v>
      </c>
      <c r="L4083" s="2">
        <v>1</v>
      </c>
      <c r="M4083" s="6">
        <f ca="1">100*(D4083-MIN(OFFSET(C4083,-$M$3+1,0):C4083))/(MAX(OFFSET(B4083,-$M$3+1,0):B4083)-MIN(OFFSET(C4083,-$M$3+1,0):C4083))</f>
        <v>98.003629764065352</v>
      </c>
      <c r="N4083" s="6">
        <f ca="1">100*(G4083-MIN(OFFSET(F4083,-$M$3+1,0):F4083))/(MAX(OFFSET(E4083,-$M$3+1,0):E4083)-MIN(OFFSET(F4083,-$M$3+1,0):F4083))</f>
        <v>86.290322580645096</v>
      </c>
      <c r="O4083" s="6">
        <f t="shared" ca="1" si="1031"/>
        <v>11.713307183420255</v>
      </c>
      <c r="P4083" s="8">
        <f t="shared" si="1032"/>
        <v>1.5799999999999983</v>
      </c>
      <c r="Q4083" s="8">
        <f t="shared" si="1033"/>
        <v>0.72000000000000064</v>
      </c>
      <c r="R4083" s="15">
        <f ca="1">AVERAGE(P4083:OFFSET(P4083,-$R$3+1,0))*$R$4*K4083</f>
        <v>175.75000000000011</v>
      </c>
      <c r="S4083" s="15">
        <f ca="1">AVERAGE(Q4083:OFFSET(Q4083,-$R$3+1,0))*$S$4*L4083</f>
        <v>85.374999999999972</v>
      </c>
      <c r="T4083" s="11" t="str">
        <f t="shared" ca="1" si="1034"/>
        <v xml:space="preserve"> </v>
      </c>
      <c r="U4083" s="11" t="str">
        <f t="shared" ca="1" si="1029"/>
        <v>Sell</v>
      </c>
      <c r="V4083" s="3">
        <f t="shared" ca="1" si="1035"/>
        <v>-10</v>
      </c>
      <c r="W4083" s="16">
        <f t="shared" ca="1" si="1036"/>
        <v>12.594936708860757</v>
      </c>
      <c r="X4083" s="3">
        <f t="shared" ca="1" si="1037"/>
        <v>37.81</v>
      </c>
      <c r="Y4083" s="3">
        <f t="shared" ca="1" si="1038"/>
        <v>14.43</v>
      </c>
      <c r="Z4083" s="12">
        <f t="shared" ca="1" si="1039"/>
        <v>-1469.9999999999989</v>
      </c>
      <c r="AA4083" s="17">
        <f t="shared" ca="1" si="1040"/>
        <v>478.60759493670753</v>
      </c>
      <c r="AB4083" s="17">
        <f t="shared" ca="1" si="1041"/>
        <v>-991.39240506329133</v>
      </c>
      <c r="AC4083" s="19">
        <f t="shared" ca="1" si="1042"/>
        <v>75271.04573254798</v>
      </c>
    </row>
    <row r="4084" spans="1:29" x14ac:dyDescent="0.25">
      <c r="A4084" s="22">
        <v>41933</v>
      </c>
      <c r="B4084" s="2">
        <v>42.46</v>
      </c>
      <c r="C4084" s="2">
        <v>41.56</v>
      </c>
      <c r="D4084" s="2">
        <v>41.73</v>
      </c>
      <c r="E4084">
        <v>15.99</v>
      </c>
      <c r="F4084">
        <v>15.42</v>
      </c>
      <c r="G4084">
        <v>15.66</v>
      </c>
      <c r="H4084">
        <f t="shared" si="1027"/>
        <v>2.3969319271333056E-4</v>
      </c>
      <c r="I4084">
        <f t="shared" si="1028"/>
        <v>7.7220077220077066E-3</v>
      </c>
      <c r="J4084">
        <f t="shared" si="1030"/>
        <v>0.85944407467800055</v>
      </c>
      <c r="K4084" s="2">
        <v>1</v>
      </c>
      <c r="L4084" s="2">
        <v>1</v>
      </c>
      <c r="M4084" s="6">
        <f ca="1">100*(D4084-MIN(OFFSET(C4084,-$M$3+1,0):C4084))/(MAX(OFFSET(B4084,-$M$3+1,0):B4084)-MIN(OFFSET(C4084,-$M$3+1,0):C4084))</f>
        <v>87.499999999999943</v>
      </c>
      <c r="N4084" s="6">
        <f ca="1">100*(G4084-MIN(OFFSET(F4084,-$M$3+1,0):F4084))/(MAX(OFFSET(E4084,-$M$3+1,0):E4084)-MIN(OFFSET(F4084,-$M$3+1,0):F4084))</f>
        <v>86.693548387096769</v>
      </c>
      <c r="O4084" s="6">
        <f t="shared" ca="1" si="1031"/>
        <v>0.80645161290317446</v>
      </c>
      <c r="P4084" s="8">
        <f t="shared" si="1032"/>
        <v>0.89999999999999858</v>
      </c>
      <c r="Q4084" s="8">
        <f t="shared" si="1033"/>
        <v>0.57000000000000028</v>
      </c>
      <c r="R4084" s="15">
        <f ca="1">AVERAGE(P4084:OFFSET(P4084,-$R$3+1,0))*$R$4*K4084</f>
        <v>168.50000000000006</v>
      </c>
      <c r="S4084" s="15">
        <f ca="1">AVERAGE(Q4084:OFFSET(Q4084,-$R$3+1,0))*$S$4*L4084</f>
        <v>84.499999999999972</v>
      </c>
      <c r="T4084" s="11" t="str">
        <f t="shared" ca="1" si="1034"/>
        <v xml:space="preserve"> </v>
      </c>
      <c r="U4084" s="11" t="str">
        <f t="shared" ca="1" si="1029"/>
        <v>Sell</v>
      </c>
      <c r="V4084" s="3">
        <f t="shared" ca="1" si="1035"/>
        <v>-10</v>
      </c>
      <c r="W4084" s="16">
        <f t="shared" ca="1" si="1036"/>
        <v>12.594936708860757</v>
      </c>
      <c r="X4084" s="3">
        <f t="shared" ca="1" si="1037"/>
        <v>37.81</v>
      </c>
      <c r="Y4084" s="3">
        <f t="shared" ca="1" si="1038"/>
        <v>14.43</v>
      </c>
      <c r="Z4084" s="12">
        <f t="shared" ca="1" si="1039"/>
        <v>-9.9999999999980105</v>
      </c>
      <c r="AA4084" s="17">
        <f t="shared" ca="1" si="1040"/>
        <v>151.13924050633034</v>
      </c>
      <c r="AB4084" s="17">
        <f t="shared" ca="1" si="1041"/>
        <v>141.13924050633233</v>
      </c>
      <c r="AC4084" s="19">
        <f t="shared" ca="1" si="1042"/>
        <v>75412.184973054318</v>
      </c>
    </row>
    <row r="4085" spans="1:29" x14ac:dyDescent="0.25">
      <c r="A4085" s="22">
        <v>41934</v>
      </c>
      <c r="B4085" s="2">
        <v>42.1</v>
      </c>
      <c r="C4085" s="2">
        <v>41.39</v>
      </c>
      <c r="D4085" s="2">
        <v>41.57</v>
      </c>
      <c r="E4085">
        <v>15.87</v>
      </c>
      <c r="F4085">
        <v>15.54</v>
      </c>
      <c r="G4085">
        <v>15.61</v>
      </c>
      <c r="H4085">
        <f t="shared" si="1027"/>
        <v>-3.8341720584710304E-3</v>
      </c>
      <c r="I4085">
        <f t="shared" si="1028"/>
        <v>-3.1928480204342913E-3</v>
      </c>
      <c r="J4085">
        <f t="shared" si="1030"/>
        <v>0.9195433505920203</v>
      </c>
      <c r="K4085" s="2">
        <v>1</v>
      </c>
      <c r="L4085" s="2">
        <v>1</v>
      </c>
      <c r="M4085" s="6">
        <f ca="1">100*(D4085-MIN(OFFSET(C4085,-$M$3+1,0):C4085))/(MAX(OFFSET(B4085,-$M$3+1,0):B4085)-MIN(OFFSET(C4085,-$M$3+1,0):C4085))</f>
        <v>84.760273972602732</v>
      </c>
      <c r="N4085" s="6">
        <f ca="1">100*(G4085-MIN(OFFSET(F4085,-$M$3+1,0):F4085))/(MAX(OFFSET(E4085,-$M$3+1,0):E4085)-MIN(OFFSET(F4085,-$M$3+1,0):F4085))</f>
        <v>84.67741935483869</v>
      </c>
      <c r="O4085" s="6">
        <f t="shared" ca="1" si="1031"/>
        <v>8.2854617764041905E-2</v>
      </c>
      <c r="P4085" s="8">
        <f t="shared" si="1032"/>
        <v>0.71000000000000085</v>
      </c>
      <c r="Q4085" s="8">
        <f t="shared" si="1033"/>
        <v>0.33000000000000007</v>
      </c>
      <c r="R4085" s="15">
        <f ca="1">AVERAGE(P4085:OFFSET(P4085,-$R$3+1,0))*$R$4*K4085</f>
        <v>157.37500000000006</v>
      </c>
      <c r="S4085" s="15">
        <f ca="1">AVERAGE(Q4085:OFFSET(Q4085,-$R$3+1,0))*$S$4*L4085</f>
        <v>78.749999999999986</v>
      </c>
      <c r="T4085" s="11" t="str">
        <f t="shared" ca="1" si="1034"/>
        <v xml:space="preserve"> </v>
      </c>
      <c r="U4085" s="11" t="str">
        <f t="shared" ca="1" si="1029"/>
        <v>Sell</v>
      </c>
      <c r="V4085" s="3">
        <f t="shared" ca="1" si="1035"/>
        <v>-10</v>
      </c>
      <c r="W4085" s="16">
        <f t="shared" ca="1" si="1036"/>
        <v>12.594936708860757</v>
      </c>
      <c r="X4085" s="3">
        <f t="shared" ca="1" si="1037"/>
        <v>37.81</v>
      </c>
      <c r="Y4085" s="3">
        <f t="shared" ca="1" si="1038"/>
        <v>14.43</v>
      </c>
      <c r="Z4085" s="12">
        <f t="shared" ca="1" si="1039"/>
        <v>159.99999999999659</v>
      </c>
      <c r="AA4085" s="17">
        <f t="shared" ca="1" si="1040"/>
        <v>-62.974683544304675</v>
      </c>
      <c r="AB4085" s="17">
        <f t="shared" ca="1" si="1041"/>
        <v>97.025316455691922</v>
      </c>
      <c r="AC4085" s="19">
        <f t="shared" ca="1" si="1042"/>
        <v>75509.210289510011</v>
      </c>
    </row>
    <row r="4086" spans="1:29" x14ac:dyDescent="0.25">
      <c r="A4086" s="22">
        <v>41935</v>
      </c>
      <c r="B4086" s="2">
        <v>42.8</v>
      </c>
      <c r="C4086" s="2">
        <v>41.28</v>
      </c>
      <c r="D4086" s="2">
        <v>42.07</v>
      </c>
      <c r="E4086">
        <v>16.29</v>
      </c>
      <c r="F4086">
        <v>15.5</v>
      </c>
      <c r="G4086">
        <v>15.92</v>
      </c>
      <c r="H4086">
        <f t="shared" si="1027"/>
        <v>1.2027904738994399E-2</v>
      </c>
      <c r="I4086">
        <f t="shared" si="1028"/>
        <v>1.985906470211396E-2</v>
      </c>
      <c r="J4086">
        <f t="shared" si="1030"/>
        <v>0.91882385149371049</v>
      </c>
      <c r="K4086" s="2">
        <v>1</v>
      </c>
      <c r="L4086" s="2">
        <v>1</v>
      </c>
      <c r="M4086" s="6">
        <f ca="1">100*(D4086-MIN(OFFSET(C4086,-$M$3+1,0):C4086))/(MAX(OFFSET(B4086,-$M$3+1,0):B4086)-MIN(OFFSET(C4086,-$M$3+1,0):C4086))</f>
        <v>86.015325670498143</v>
      </c>
      <c r="N4086" s="6">
        <f ca="1">100*(G4086-MIN(OFFSET(F4086,-$M$3+1,0):F4086))/(MAX(OFFSET(E4086,-$M$3+1,0):E4086)-MIN(OFFSET(F4086,-$M$3+1,0):F4086))</f>
        <v>83.913043478260903</v>
      </c>
      <c r="O4086" s="6">
        <f t="shared" ca="1" si="1031"/>
        <v>2.1022821922372401</v>
      </c>
      <c r="P4086" s="8">
        <f t="shared" si="1032"/>
        <v>1.519999999999996</v>
      </c>
      <c r="Q4086" s="8">
        <f t="shared" si="1033"/>
        <v>0.78999999999999915</v>
      </c>
      <c r="R4086" s="15">
        <f ca="1">AVERAGE(P4086:OFFSET(P4086,-$R$3+1,0))*$R$4*K4086</f>
        <v>158.5</v>
      </c>
      <c r="S4086" s="15">
        <f ca="1">AVERAGE(Q4086:OFFSET(Q4086,-$R$3+1,0))*$S$4*L4086</f>
        <v>79.499999999999972</v>
      </c>
      <c r="T4086" s="11" t="str">
        <f t="shared" ca="1" si="1034"/>
        <v xml:space="preserve"> </v>
      </c>
      <c r="U4086" s="11" t="str">
        <f t="shared" ca="1" si="1029"/>
        <v>Sell</v>
      </c>
      <c r="V4086" s="3">
        <f t="shared" ca="1" si="1035"/>
        <v>-10</v>
      </c>
      <c r="W4086" s="16">
        <f t="shared" ca="1" si="1036"/>
        <v>12.594936708860757</v>
      </c>
      <c r="X4086" s="3">
        <f t="shared" ca="1" si="1037"/>
        <v>37.81</v>
      </c>
      <c r="Y4086" s="3">
        <f t="shared" ca="1" si="1038"/>
        <v>14.43</v>
      </c>
      <c r="Z4086" s="12">
        <f t="shared" ca="1" si="1039"/>
        <v>-500</v>
      </c>
      <c r="AA4086" s="17">
        <f t="shared" ca="1" si="1040"/>
        <v>390.4430379746841</v>
      </c>
      <c r="AB4086" s="17">
        <f t="shared" ca="1" si="1041"/>
        <v>-109.5569620253159</v>
      </c>
      <c r="AC4086" s="19">
        <f t="shared" ca="1" si="1042"/>
        <v>75399.653327484688</v>
      </c>
    </row>
    <row r="4087" spans="1:29" x14ac:dyDescent="0.25">
      <c r="A4087" s="22">
        <v>41936</v>
      </c>
      <c r="B4087" s="2">
        <v>42.54</v>
      </c>
      <c r="C4087" s="2">
        <v>41.31</v>
      </c>
      <c r="D4087" s="2">
        <v>42.52</v>
      </c>
      <c r="E4087">
        <v>16.14</v>
      </c>
      <c r="F4087">
        <v>15.63</v>
      </c>
      <c r="G4087">
        <v>16.079999999999998</v>
      </c>
      <c r="H4087">
        <f t="shared" si="1027"/>
        <v>1.0696458283812715E-2</v>
      </c>
      <c r="I4087">
        <f t="shared" si="1028"/>
        <v>1.0050251256281229E-2</v>
      </c>
      <c r="J4087">
        <f t="shared" si="1030"/>
        <v>0.92068255759801554</v>
      </c>
      <c r="K4087" s="2">
        <v>1</v>
      </c>
      <c r="L4087" s="2">
        <v>1</v>
      </c>
      <c r="M4087" s="6">
        <f ca="1">100*(D4087-MIN(OFFSET(C4087,-$M$3+1,0):C4087))/(MAX(OFFSET(B4087,-$M$3+1,0):B4087)-MIN(OFFSET(C4087,-$M$3+1,0):C4087))</f>
        <v>92.982456140351019</v>
      </c>
      <c r="N4087" s="6">
        <f ca="1">100*(G4087-MIN(OFFSET(F4087,-$M$3+1,0):F4087))/(MAX(OFFSET(E4087,-$M$3+1,0):E4087)-MIN(OFFSET(F4087,-$M$3+1,0):F4087))</f>
        <v>89.447236180904483</v>
      </c>
      <c r="O4087" s="6">
        <f t="shared" ca="1" si="1031"/>
        <v>3.5352199594465361</v>
      </c>
      <c r="P4087" s="8">
        <f t="shared" si="1032"/>
        <v>1.2299999999999969</v>
      </c>
      <c r="Q4087" s="8">
        <f t="shared" si="1033"/>
        <v>0.50999999999999979</v>
      </c>
      <c r="R4087" s="15">
        <f ca="1">AVERAGE(P4087:OFFSET(P4087,-$R$3+1,0))*$R$4*K4087</f>
        <v>155.12499999999994</v>
      </c>
      <c r="S4087" s="15">
        <f ca="1">AVERAGE(Q4087:OFFSET(Q4087,-$R$3+1,0))*$S$4*L4087</f>
        <v>76.249999999999972</v>
      </c>
      <c r="T4087" s="11" t="str">
        <f t="shared" ca="1" si="1034"/>
        <v xml:space="preserve"> </v>
      </c>
      <c r="U4087" s="11" t="str">
        <f t="shared" ca="1" si="1029"/>
        <v>Sell</v>
      </c>
      <c r="V4087" s="3">
        <f t="shared" ca="1" si="1035"/>
        <v>-10</v>
      </c>
      <c r="W4087" s="16">
        <f t="shared" ca="1" si="1036"/>
        <v>12.594936708860757</v>
      </c>
      <c r="X4087" s="3">
        <f t="shared" ca="1" si="1037"/>
        <v>37.81</v>
      </c>
      <c r="Y4087" s="3">
        <f t="shared" ca="1" si="1038"/>
        <v>14.43</v>
      </c>
      <c r="Z4087" s="12">
        <f t="shared" ca="1" si="1039"/>
        <v>-450.00000000000284</v>
      </c>
      <c r="AA4087" s="17">
        <f t="shared" ca="1" si="1040"/>
        <v>201.51898734177007</v>
      </c>
      <c r="AB4087" s="17">
        <f t="shared" ca="1" si="1041"/>
        <v>-248.48101265823277</v>
      </c>
      <c r="AC4087" s="19">
        <f t="shared" ca="1" si="1042"/>
        <v>75151.172314826457</v>
      </c>
    </row>
    <row r="4088" spans="1:29" x14ac:dyDescent="0.25">
      <c r="A4088" s="22">
        <v>41939</v>
      </c>
      <c r="B4088" s="2">
        <v>42.63</v>
      </c>
      <c r="C4088" s="2">
        <v>41.76</v>
      </c>
      <c r="D4088" s="2">
        <v>42.54</v>
      </c>
      <c r="E4088">
        <v>16.149999999999999</v>
      </c>
      <c r="F4088">
        <v>15.76</v>
      </c>
      <c r="G4088">
        <v>16.12</v>
      </c>
      <c r="H4088">
        <f t="shared" si="1027"/>
        <v>4.7036688617119182E-4</v>
      </c>
      <c r="I4088">
        <f t="shared" si="1028"/>
        <v>2.4875621890549926E-3</v>
      </c>
      <c r="J4088">
        <f t="shared" si="1030"/>
        <v>0.92342551365893288</v>
      </c>
      <c r="K4088" s="2">
        <v>1</v>
      </c>
      <c r="L4088" s="2">
        <v>1</v>
      </c>
      <c r="M4088" s="6">
        <f ca="1">100*(D4088-MIN(OFFSET(C4088,-$M$3+1,0):C4088))/(MAX(OFFSET(B4088,-$M$3+1,0):B4088)-MIN(OFFSET(C4088,-$M$3+1,0):C4088))</f>
        <v>89.430894308943138</v>
      </c>
      <c r="N4088" s="6">
        <f ca="1">100*(G4088-MIN(OFFSET(F4088,-$M$3+1,0):F4088))/(MAX(OFFSET(E4088,-$M$3+1,0):E4088)-MIN(OFFSET(F4088,-$M$3+1,0):F4088))</f>
        <v>84.545454545454703</v>
      </c>
      <c r="O4088" s="6">
        <f t="shared" ca="1" si="1031"/>
        <v>4.885439763488435</v>
      </c>
      <c r="P4088" s="8">
        <f t="shared" si="1032"/>
        <v>0.87000000000000455</v>
      </c>
      <c r="Q4088" s="8">
        <f t="shared" si="1033"/>
        <v>0.38999999999999879</v>
      </c>
      <c r="R4088" s="15">
        <f ca="1">AVERAGE(P4088:OFFSET(P4088,-$R$3+1,0))*$R$4*K4088</f>
        <v>137.5</v>
      </c>
      <c r="S4088" s="15">
        <f ca="1">AVERAGE(Q4088:OFFSET(Q4088,-$R$3+1,0))*$S$4*L4088</f>
        <v>68.624999999999957</v>
      </c>
      <c r="T4088" s="11" t="str">
        <f t="shared" ca="1" si="1034"/>
        <v xml:space="preserve"> </v>
      </c>
      <c r="U4088" s="11" t="str">
        <f t="shared" ca="1" si="1029"/>
        <v>Sell</v>
      </c>
      <c r="V4088" s="3">
        <f t="shared" ca="1" si="1035"/>
        <v>-10</v>
      </c>
      <c r="W4088" s="16">
        <f t="shared" ca="1" si="1036"/>
        <v>12.594936708860757</v>
      </c>
      <c r="X4088" s="3">
        <f t="shared" ca="1" si="1037"/>
        <v>37.81</v>
      </c>
      <c r="Y4088" s="3">
        <f t="shared" ca="1" si="1038"/>
        <v>14.43</v>
      </c>
      <c r="Z4088" s="12">
        <f t="shared" ca="1" si="1039"/>
        <v>-19.999999999996021</v>
      </c>
      <c r="AA4088" s="17">
        <f t="shared" ca="1" si="1040"/>
        <v>50.379746835446426</v>
      </c>
      <c r="AB4088" s="17">
        <f t="shared" ca="1" si="1041"/>
        <v>30.379746835450405</v>
      </c>
      <c r="AC4088" s="19">
        <f t="shared" ca="1" si="1042"/>
        <v>75181.552061661903</v>
      </c>
    </row>
    <row r="4089" spans="1:29" x14ac:dyDescent="0.25">
      <c r="A4089" s="22">
        <v>41940</v>
      </c>
      <c r="B4089" s="2">
        <v>43</v>
      </c>
      <c r="C4089" s="2">
        <v>42.19</v>
      </c>
      <c r="D4089" s="2">
        <v>42.67</v>
      </c>
      <c r="E4089">
        <v>16.399999999999999</v>
      </c>
      <c r="F4089">
        <v>15.99</v>
      </c>
      <c r="G4089">
        <v>16.2</v>
      </c>
      <c r="H4089">
        <f t="shared" si="1027"/>
        <v>3.055947343676646E-3</v>
      </c>
      <c r="I4089">
        <f t="shared" si="1028"/>
        <v>4.9627791563273682E-3</v>
      </c>
      <c r="J4089">
        <f t="shared" si="1030"/>
        <v>0.91943067224829478</v>
      </c>
      <c r="K4089" s="2">
        <v>1</v>
      </c>
      <c r="L4089" s="2">
        <v>1</v>
      </c>
      <c r="M4089" s="6">
        <f ca="1">100*(D4089-MIN(OFFSET(C4089,-$M$3+1,0):C4089))/(MAX(OFFSET(B4089,-$M$3+1,0):B4089)-MIN(OFFSET(C4089,-$M$3+1,0):C4089))</f>
        <v>80.813953488372178</v>
      </c>
      <c r="N4089" s="6">
        <f ca="1">100*(G4089-MIN(OFFSET(F4089,-$M$3+1,0):F4089))/(MAX(OFFSET(E4089,-$M$3+1,0):E4089)-MIN(OFFSET(F4089,-$M$3+1,0):F4089))</f>
        <v>79.591836734693928</v>
      </c>
      <c r="O4089" s="6">
        <f t="shared" ca="1" si="1031"/>
        <v>1.2221167536782502</v>
      </c>
      <c r="P4089" s="8">
        <f t="shared" si="1032"/>
        <v>0.81000000000000227</v>
      </c>
      <c r="Q4089" s="8">
        <f t="shared" si="1033"/>
        <v>0.40999999999999837</v>
      </c>
      <c r="R4089" s="15">
        <f ca="1">AVERAGE(P4089:OFFSET(P4089,-$R$3+1,0))*$R$4*K4089</f>
        <v>125.49999999999999</v>
      </c>
      <c r="S4089" s="15">
        <f ca="1">AVERAGE(Q4089:OFFSET(Q4089,-$R$3+1,0))*$S$4*L4089</f>
        <v>63.999999999999943</v>
      </c>
      <c r="T4089" s="11" t="str">
        <f t="shared" ca="1" si="1034"/>
        <v xml:space="preserve"> </v>
      </c>
      <c r="U4089" s="11" t="str">
        <f t="shared" ca="1" si="1029"/>
        <v>Sell</v>
      </c>
      <c r="V4089" s="3">
        <f t="shared" ca="1" si="1035"/>
        <v>-10</v>
      </c>
      <c r="W4089" s="16">
        <f t="shared" ca="1" si="1036"/>
        <v>12.594936708860757</v>
      </c>
      <c r="X4089" s="3">
        <f t="shared" ca="1" si="1037"/>
        <v>37.81</v>
      </c>
      <c r="Y4089" s="3">
        <f t="shared" ca="1" si="1038"/>
        <v>14.43</v>
      </c>
      <c r="Z4089" s="12">
        <f t="shared" ca="1" si="1039"/>
        <v>-130.00000000000256</v>
      </c>
      <c r="AA4089" s="17">
        <f t="shared" ca="1" si="1040"/>
        <v>100.7594936708839</v>
      </c>
      <c r="AB4089" s="17">
        <f t="shared" ca="1" si="1041"/>
        <v>-29.240506329118659</v>
      </c>
      <c r="AC4089" s="19">
        <f t="shared" ca="1" si="1042"/>
        <v>75152.311555332781</v>
      </c>
    </row>
    <row r="4090" spans="1:29" x14ac:dyDescent="0.25">
      <c r="A4090" s="22">
        <v>41941</v>
      </c>
      <c r="B4090" s="2">
        <v>42.91</v>
      </c>
      <c r="C4090" s="2">
        <v>41.8</v>
      </c>
      <c r="D4090" s="2">
        <v>42.18</v>
      </c>
      <c r="E4090">
        <v>16.23</v>
      </c>
      <c r="F4090">
        <v>15.53</v>
      </c>
      <c r="G4090">
        <v>15.83</v>
      </c>
      <c r="H4090">
        <f t="shared" si="1027"/>
        <v>-1.1483477853292734E-2</v>
      </c>
      <c r="I4090">
        <f t="shared" si="1028"/>
        <v>-2.2839506172839474E-2</v>
      </c>
      <c r="J4090">
        <f t="shared" si="1030"/>
        <v>0.91931162334725758</v>
      </c>
      <c r="K4090" s="2">
        <v>1</v>
      </c>
      <c r="L4090" s="2">
        <v>1</v>
      </c>
      <c r="M4090" s="6">
        <f ca="1">100*(D4090-MIN(OFFSET(C4090,-$M$3+1,0):C4090))/(MAX(OFFSET(B4090,-$M$3+1,0):B4090)-MIN(OFFSET(C4090,-$M$3+1,0):C4090))</f>
        <v>52.325581395348792</v>
      </c>
      <c r="N4090" s="6">
        <f ca="1">100*(G4090-MIN(OFFSET(F4090,-$M$3+1,0):F4090))/(MAX(OFFSET(E4090,-$M$3+1,0):E4090)-MIN(OFFSET(F4090,-$M$3+1,0):F4090))</f>
        <v>36.666666666666735</v>
      </c>
      <c r="O4090" s="6">
        <f t="shared" ca="1" si="1031"/>
        <v>15.658914728682056</v>
      </c>
      <c r="P4090" s="8">
        <f t="shared" si="1032"/>
        <v>1.1099999999999994</v>
      </c>
      <c r="Q4090" s="8">
        <f t="shared" si="1033"/>
        <v>0.70000000000000107</v>
      </c>
      <c r="R4090" s="15">
        <f ca="1">AVERAGE(P4090:OFFSET(P4090,-$R$3+1,0))*$R$4*K4090</f>
        <v>109.12499999999996</v>
      </c>
      <c r="S4090" s="15">
        <f ca="1">AVERAGE(Q4090:OFFSET(Q4090,-$R$3+1,0))*$S$4*L4090</f>
        <v>55.249999999999979</v>
      </c>
      <c r="T4090" s="11" t="str">
        <f t="shared" ca="1" si="1034"/>
        <v xml:space="preserve"> </v>
      </c>
      <c r="U4090" s="11" t="str">
        <f t="shared" ca="1" si="1029"/>
        <v>Sell</v>
      </c>
      <c r="V4090" s="3">
        <f t="shared" ca="1" si="1035"/>
        <v>-10</v>
      </c>
      <c r="W4090" s="16">
        <f t="shared" ca="1" si="1036"/>
        <v>12.594936708860757</v>
      </c>
      <c r="X4090" s="3">
        <f t="shared" ca="1" si="1037"/>
        <v>37.81</v>
      </c>
      <c r="Y4090" s="3">
        <f t="shared" ca="1" si="1038"/>
        <v>14.43</v>
      </c>
      <c r="Z4090" s="12">
        <f t="shared" ca="1" si="1039"/>
        <v>490.00000000000199</v>
      </c>
      <c r="AA4090" s="17">
        <f t="shared" ca="1" si="1040"/>
        <v>-466.01265822784706</v>
      </c>
      <c r="AB4090" s="17">
        <f t="shared" ca="1" si="1041"/>
        <v>23.987341772154934</v>
      </c>
      <c r="AC4090" s="19">
        <f t="shared" ca="1" si="1042"/>
        <v>75176.298897104934</v>
      </c>
    </row>
    <row r="4091" spans="1:29" x14ac:dyDescent="0.25">
      <c r="A4091" s="22">
        <v>41942</v>
      </c>
      <c r="B4091" s="2">
        <v>42.33</v>
      </c>
      <c r="C4091" s="2">
        <v>41.49</v>
      </c>
      <c r="D4091" s="2">
        <v>42.11</v>
      </c>
      <c r="E4091">
        <v>15.78</v>
      </c>
      <c r="F4091">
        <v>15.27</v>
      </c>
      <c r="G4091">
        <v>15.75</v>
      </c>
      <c r="H4091">
        <f t="shared" si="1027"/>
        <v>-1.6595542911332917E-3</v>
      </c>
      <c r="I4091">
        <f t="shared" si="1028"/>
        <v>-5.0536955148452467E-3</v>
      </c>
      <c r="J4091">
        <f t="shared" si="1030"/>
        <v>0.92735112907062711</v>
      </c>
      <c r="K4091" s="2">
        <v>1</v>
      </c>
      <c r="L4091" s="2">
        <v>1</v>
      </c>
      <c r="M4091" s="6">
        <f ca="1">100*(D4091-MIN(OFFSET(C4091,-$M$3+1,0):C4091))/(MAX(OFFSET(B4091,-$M$3+1,0):B4091)-MIN(OFFSET(C4091,-$M$3+1,0):C4091))</f>
        <v>48.255813953488307</v>
      </c>
      <c r="N4091" s="6">
        <f ca="1">100*(G4091-MIN(OFFSET(F4091,-$M$3+1,0):F4091))/(MAX(OFFSET(E4091,-$M$3+1,0):E4091)-MIN(OFFSET(F4091,-$M$3+1,0):F4091))</f>
        <v>42.477876106194763</v>
      </c>
      <c r="O4091" s="6">
        <f t="shared" ca="1" si="1031"/>
        <v>5.7779378472935434</v>
      </c>
      <c r="P4091" s="8">
        <f t="shared" si="1032"/>
        <v>0.83999999999999631</v>
      </c>
      <c r="Q4091" s="8">
        <f t="shared" si="1033"/>
        <v>0.5600000000000005</v>
      </c>
      <c r="R4091" s="15">
        <f ca="1">AVERAGE(P4091:OFFSET(P4091,-$R$3+1,0))*$R$4*K4091</f>
        <v>99.874999999999943</v>
      </c>
      <c r="S4091" s="15">
        <f ca="1">AVERAGE(Q4091:OFFSET(Q4091,-$R$3+1,0))*$S$4*L4091</f>
        <v>53.249999999999972</v>
      </c>
      <c r="T4091" s="11" t="str">
        <f t="shared" ca="1" si="1034"/>
        <v xml:space="preserve"> </v>
      </c>
      <c r="U4091" s="11" t="str">
        <f t="shared" ca="1" si="1029"/>
        <v>Sell</v>
      </c>
      <c r="V4091" s="3">
        <f t="shared" ca="1" si="1035"/>
        <v>-10</v>
      </c>
      <c r="W4091" s="16">
        <f t="shared" ca="1" si="1036"/>
        <v>12.594936708860757</v>
      </c>
      <c r="X4091" s="3">
        <f t="shared" ca="1" si="1037"/>
        <v>37.81</v>
      </c>
      <c r="Y4091" s="3">
        <f t="shared" ca="1" si="1038"/>
        <v>14.43</v>
      </c>
      <c r="Z4091" s="12">
        <f t="shared" ca="1" si="1039"/>
        <v>70.000000000000284</v>
      </c>
      <c r="AA4091" s="17">
        <f t="shared" ca="1" si="1040"/>
        <v>-100.75949367088614</v>
      </c>
      <c r="AB4091" s="17">
        <f t="shared" ca="1" si="1041"/>
        <v>-30.75949367088586</v>
      </c>
      <c r="AC4091" s="19">
        <f t="shared" ca="1" si="1042"/>
        <v>75145.539403434042</v>
      </c>
    </row>
    <row r="4092" spans="1:29" x14ac:dyDescent="0.25">
      <c r="A4092" s="22">
        <v>41943</v>
      </c>
      <c r="B4092" s="2">
        <v>42.81</v>
      </c>
      <c r="C4092" s="2">
        <v>41.51</v>
      </c>
      <c r="D4092" s="2">
        <v>41.85</v>
      </c>
      <c r="E4092">
        <v>16.010000000000002</v>
      </c>
      <c r="F4092">
        <v>15.27</v>
      </c>
      <c r="G4092">
        <v>15.39</v>
      </c>
      <c r="H4092">
        <f t="shared" si="1027"/>
        <v>-6.1743053906434531E-3</v>
      </c>
      <c r="I4092">
        <f t="shared" si="1028"/>
        <v>-2.2857142857142798E-2</v>
      </c>
      <c r="J4092">
        <f t="shared" si="1030"/>
        <v>0.9230807348447706</v>
      </c>
      <c r="K4092" s="2">
        <v>1</v>
      </c>
      <c r="L4092" s="2">
        <v>1</v>
      </c>
      <c r="M4092" s="6">
        <f ca="1">100*(D4092-MIN(OFFSET(C4092,-$M$3+1,0):C4092))/(MAX(OFFSET(B4092,-$M$3+1,0):B4092)-MIN(OFFSET(C4092,-$M$3+1,0):C4092))</f>
        <v>31.952662721893482</v>
      </c>
      <c r="N4092" s="6">
        <f ca="1">100*(G4092-MIN(OFFSET(F4092,-$M$3+1,0):F4092))/(MAX(OFFSET(E4092,-$M$3+1,0):E4092)-MIN(OFFSET(F4092,-$M$3+1,0):F4092))</f>
        <v>10.619469026548771</v>
      </c>
      <c r="O4092" s="6">
        <f t="shared" ca="1" si="1031"/>
        <v>21.333193695344711</v>
      </c>
      <c r="P4092" s="8">
        <f t="shared" si="1032"/>
        <v>1.3000000000000043</v>
      </c>
      <c r="Q4092" s="8">
        <f t="shared" si="1033"/>
        <v>0.74000000000000199</v>
      </c>
      <c r="R4092" s="15">
        <f ca="1">AVERAGE(P4092:OFFSET(P4092,-$R$3+1,0))*$R$4*K4092</f>
        <v>104.875</v>
      </c>
      <c r="S4092" s="15">
        <f ca="1">AVERAGE(Q4092:OFFSET(Q4092,-$R$3+1,0))*$S$4*L4092</f>
        <v>55.375</v>
      </c>
      <c r="T4092" s="11" t="str">
        <f t="shared" ca="1" si="1034"/>
        <v xml:space="preserve"> </v>
      </c>
      <c r="U4092" s="11" t="str">
        <f t="shared" ca="1" si="1029"/>
        <v>Sell</v>
      </c>
      <c r="V4092" s="3">
        <f t="shared" ca="1" si="1035"/>
        <v>-10</v>
      </c>
      <c r="W4092" s="16">
        <f t="shared" ca="1" si="1036"/>
        <v>12.594936708860757</v>
      </c>
      <c r="X4092" s="3">
        <f t="shared" ca="1" si="1037"/>
        <v>37.81</v>
      </c>
      <c r="Y4092" s="3">
        <f t="shared" ca="1" si="1038"/>
        <v>14.43</v>
      </c>
      <c r="Z4092" s="12">
        <f t="shared" ca="1" si="1039"/>
        <v>259.99999999999801</v>
      </c>
      <c r="AA4092" s="17">
        <f t="shared" ca="1" si="1040"/>
        <v>-453.41772151898658</v>
      </c>
      <c r="AB4092" s="17">
        <f t="shared" ca="1" si="1041"/>
        <v>-193.41772151898857</v>
      </c>
      <c r="AC4092" s="19">
        <f t="shared" ca="1" si="1042"/>
        <v>74952.121681915058</v>
      </c>
    </row>
    <row r="4093" spans="1:29" x14ac:dyDescent="0.25">
      <c r="A4093" s="22">
        <v>41946</v>
      </c>
      <c r="B4093" s="2">
        <v>42.31</v>
      </c>
      <c r="C4093" s="2">
        <v>41.5</v>
      </c>
      <c r="D4093" s="2">
        <v>42.08</v>
      </c>
      <c r="E4093">
        <v>15.7</v>
      </c>
      <c r="F4093">
        <v>15.34</v>
      </c>
      <c r="G4093">
        <v>15.64</v>
      </c>
      <c r="H4093">
        <f t="shared" si="1027"/>
        <v>5.4958183990441167E-3</v>
      </c>
      <c r="I4093">
        <f t="shared" si="1028"/>
        <v>1.6244314489928469E-2</v>
      </c>
      <c r="J4093">
        <f t="shared" si="1030"/>
        <v>0.92159339730550105</v>
      </c>
      <c r="K4093" s="2">
        <v>1</v>
      </c>
      <c r="L4093" s="2">
        <v>1</v>
      </c>
      <c r="M4093" s="6">
        <f ca="1">100*(D4093-MIN(OFFSET(C4093,-$M$3+1,0):C4093))/(MAX(OFFSET(B4093,-$M$3+1,0):B4093)-MIN(OFFSET(C4093,-$M$3+1,0):C4093))</f>
        <v>39.072847682119011</v>
      </c>
      <c r="N4093" s="6">
        <f ca="1">100*(G4093-MIN(OFFSET(F4093,-$M$3+1,0):F4093))/(MAX(OFFSET(E4093,-$M$3+1,0):E4093)-MIN(OFFSET(F4093,-$M$3+1,0):F4093))</f>
        <v>32.743362831858526</v>
      </c>
      <c r="O4093" s="6">
        <f t="shared" ca="1" si="1031"/>
        <v>6.329484850260485</v>
      </c>
      <c r="P4093" s="8">
        <f t="shared" si="1032"/>
        <v>0.81000000000000227</v>
      </c>
      <c r="Q4093" s="8">
        <f t="shared" si="1033"/>
        <v>0.35999999999999943</v>
      </c>
      <c r="R4093" s="15">
        <f ca="1">AVERAGE(P4093:OFFSET(P4093,-$R$3+1,0))*$R$4*K4093</f>
        <v>106.12500000000003</v>
      </c>
      <c r="S4093" s="15">
        <f ca="1">AVERAGE(Q4093:OFFSET(Q4093,-$R$3+1,0))*$S$4*L4093</f>
        <v>55.749999999999986</v>
      </c>
      <c r="T4093" s="11" t="str">
        <f t="shared" ca="1" si="1034"/>
        <v xml:space="preserve"> </v>
      </c>
      <c r="U4093" s="11" t="str">
        <f t="shared" ca="1" si="1029"/>
        <v>Sell</v>
      </c>
      <c r="V4093" s="3">
        <f t="shared" ca="1" si="1035"/>
        <v>-10</v>
      </c>
      <c r="W4093" s="16">
        <f t="shared" ca="1" si="1036"/>
        <v>12.594936708860757</v>
      </c>
      <c r="X4093" s="3">
        <f t="shared" ca="1" si="1037"/>
        <v>37.81</v>
      </c>
      <c r="Y4093" s="3">
        <f t="shared" ca="1" si="1038"/>
        <v>14.43</v>
      </c>
      <c r="Z4093" s="12">
        <f t="shared" ca="1" si="1039"/>
        <v>-229.99999999999687</v>
      </c>
      <c r="AA4093" s="17">
        <f t="shared" ca="1" si="1040"/>
        <v>314.87341772151893</v>
      </c>
      <c r="AB4093" s="17">
        <f t="shared" ca="1" si="1041"/>
        <v>84.87341772152206</v>
      </c>
      <c r="AC4093" s="19">
        <f t="shared" ca="1" si="1042"/>
        <v>75036.995099636581</v>
      </c>
    </row>
    <row r="4094" spans="1:29" x14ac:dyDescent="0.25">
      <c r="A4094" s="22">
        <v>41947</v>
      </c>
      <c r="B4094" s="2">
        <v>42.22</v>
      </c>
      <c r="C4094" s="2">
        <v>41.36</v>
      </c>
      <c r="D4094" s="2">
        <v>41.47</v>
      </c>
      <c r="E4094">
        <v>15.72</v>
      </c>
      <c r="F4094">
        <v>15.29</v>
      </c>
      <c r="G4094">
        <v>15.37</v>
      </c>
      <c r="H4094">
        <f t="shared" si="1027"/>
        <v>-1.4496197718631199E-2</v>
      </c>
      <c r="I4094">
        <f t="shared" si="1028"/>
        <v>-1.7263427109974527E-2</v>
      </c>
      <c r="J4094">
        <f t="shared" si="1030"/>
        <v>0.93445171606818567</v>
      </c>
      <c r="K4094" s="2">
        <v>1</v>
      </c>
      <c r="L4094" s="2">
        <v>1</v>
      </c>
      <c r="M4094" s="6">
        <f ca="1">100*(D4094-MIN(OFFSET(C4094,-$M$3+1,0):C4094))/(MAX(OFFSET(B4094,-$M$3+1,0):B4094)-MIN(OFFSET(C4094,-$M$3+1,0):C4094))</f>
        <v>6.707317073170695</v>
      </c>
      <c r="N4094" s="6">
        <f ca="1">100*(G4094-MIN(OFFSET(F4094,-$M$3+1,0):F4094))/(MAX(OFFSET(E4094,-$M$3+1,0):E4094)-MIN(OFFSET(F4094,-$M$3+1,0):F4094))</f>
        <v>8.8495575221238703</v>
      </c>
      <c r="O4094" s="6">
        <f t="shared" ca="1" si="1031"/>
        <v>-2.1422404489531752</v>
      </c>
      <c r="P4094" s="8">
        <f t="shared" si="1032"/>
        <v>0.85999999999999943</v>
      </c>
      <c r="Q4094" s="8">
        <f t="shared" si="1033"/>
        <v>0.43000000000000149</v>
      </c>
      <c r="R4094" s="15">
        <f ca="1">AVERAGE(P4094:OFFSET(P4094,-$R$3+1,0))*$R$4*K4094</f>
        <v>97.875000000000071</v>
      </c>
      <c r="S4094" s="15">
        <f ca="1">AVERAGE(Q4094:OFFSET(Q4094,-$R$3+1,0))*$S$4*L4094</f>
        <v>51.250000000000014</v>
      </c>
      <c r="T4094" s="11" t="str">
        <f t="shared" ca="1" si="1034"/>
        <v xml:space="preserve"> </v>
      </c>
      <c r="U4094" s="11" t="str">
        <f t="shared" ca="1" si="1029"/>
        <v>Exit</v>
      </c>
      <c r="V4094" s="3">
        <f t="shared" ca="1" si="1035"/>
        <v>-10</v>
      </c>
      <c r="W4094" s="16">
        <f t="shared" ca="1" si="1036"/>
        <v>12.594936708860757</v>
      </c>
      <c r="X4094" s="3">
        <f t="shared" ca="1" si="1037"/>
        <v>37.81</v>
      </c>
      <c r="Y4094" s="3">
        <f t="shared" ca="1" si="1038"/>
        <v>14.43</v>
      </c>
      <c r="Z4094" s="12">
        <f t="shared" ca="1" si="1039"/>
        <v>609.99999999999943</v>
      </c>
      <c r="AA4094" s="17">
        <f t="shared" ca="1" si="1040"/>
        <v>-340.06329113924215</v>
      </c>
      <c r="AB4094" s="17">
        <f t="shared" ca="1" si="1041"/>
        <v>269.93670886075728</v>
      </c>
      <c r="AC4094" s="19">
        <f t="shared" ca="1" si="1042"/>
        <v>75306.931808497335</v>
      </c>
    </row>
    <row r="4095" spans="1:29" x14ac:dyDescent="0.25">
      <c r="A4095" s="22">
        <v>41948</v>
      </c>
      <c r="B4095" s="2">
        <v>41.83</v>
      </c>
      <c r="C4095" s="2">
        <v>41.24</v>
      </c>
      <c r="D4095" s="2">
        <v>41.5</v>
      </c>
      <c r="E4095">
        <v>15.65</v>
      </c>
      <c r="F4095">
        <v>15.31</v>
      </c>
      <c r="G4095">
        <v>15.45</v>
      </c>
      <c r="H4095">
        <f t="shared" si="1027"/>
        <v>7.2341451651802835E-4</v>
      </c>
      <c r="I4095">
        <f t="shared" si="1028"/>
        <v>5.2049446974626878E-3</v>
      </c>
      <c r="J4095">
        <f t="shared" si="1030"/>
        <v>0.95396655648164885</v>
      </c>
      <c r="K4095" s="2">
        <v>1</v>
      </c>
      <c r="L4095" s="2">
        <v>1</v>
      </c>
      <c r="M4095" s="6">
        <f ca="1">100*(D4095-MIN(OFFSET(C4095,-$M$3+1,0):C4095))/(MAX(OFFSET(B4095,-$M$3+1,0):B4095)-MIN(OFFSET(C4095,-$M$3+1,0):C4095))</f>
        <v>15.568862275449034</v>
      </c>
      <c r="N4095" s="6">
        <f ca="1">100*(G4095-MIN(OFFSET(F4095,-$M$3+1,0):F4095))/(MAX(OFFSET(E4095,-$M$3+1,0):E4095)-MIN(OFFSET(F4095,-$M$3+1,0):F4095))</f>
        <v>18.749999999999954</v>
      </c>
      <c r="O4095" s="6">
        <f t="shared" ca="1" si="1031"/>
        <v>-3.1811377245509203</v>
      </c>
      <c r="P4095" s="8">
        <f t="shared" si="1032"/>
        <v>0.58999999999999631</v>
      </c>
      <c r="Q4095" s="8">
        <f t="shared" si="1033"/>
        <v>0.33999999999999986</v>
      </c>
      <c r="R4095" s="15">
        <f ca="1">AVERAGE(P4095:OFFSET(P4095,-$R$3+1,0))*$R$4*K4095</f>
        <v>89.875000000000057</v>
      </c>
      <c r="S4095" s="15">
        <f ca="1">AVERAGE(Q4095:OFFSET(Q4095,-$R$3+1,0))*$S$4*L4095</f>
        <v>49.125000000000021</v>
      </c>
      <c r="T4095" s="11" t="str">
        <f t="shared" ca="1" si="1034"/>
        <v xml:space="preserve"> </v>
      </c>
      <c r="U4095" s="11" t="str">
        <f t="shared" ca="1" si="1029"/>
        <v xml:space="preserve"> </v>
      </c>
      <c r="V4095" s="3" t="str">
        <f t="shared" ca="1" si="1035"/>
        <v xml:space="preserve"> </v>
      </c>
      <c r="W4095" s="16" t="str">
        <f t="shared" ca="1" si="1036"/>
        <v xml:space="preserve"> </v>
      </c>
      <c r="X4095" s="3" t="str">
        <f t="shared" ca="1" si="1037"/>
        <v xml:space="preserve"> </v>
      </c>
      <c r="Y4095" s="3" t="str">
        <f t="shared" ca="1" si="1038"/>
        <v xml:space="preserve"> </v>
      </c>
      <c r="Z4095" s="12" t="str">
        <f t="shared" ca="1" si="1039"/>
        <v xml:space="preserve"> </v>
      </c>
      <c r="AA4095" s="17" t="str">
        <f t="shared" ca="1" si="1040"/>
        <v xml:space="preserve"> </v>
      </c>
      <c r="AB4095" s="17" t="str">
        <f t="shared" ca="1" si="1041"/>
        <v xml:space="preserve"> </v>
      </c>
      <c r="AC4095" s="19">
        <f t="shared" ca="1" si="1042"/>
        <v>75306.931808497335</v>
      </c>
    </row>
    <row r="4096" spans="1:29" x14ac:dyDescent="0.25">
      <c r="A4096" s="22">
        <v>41949</v>
      </c>
      <c r="B4096" s="2">
        <v>42.71</v>
      </c>
      <c r="C4096" s="2">
        <v>41.46</v>
      </c>
      <c r="D4096" s="2">
        <v>42.67</v>
      </c>
      <c r="E4096">
        <v>15.84</v>
      </c>
      <c r="F4096">
        <v>15.45</v>
      </c>
      <c r="G4096">
        <v>15.66</v>
      </c>
      <c r="H4096">
        <f t="shared" si="1027"/>
        <v>2.8192771084337487E-2</v>
      </c>
      <c r="I4096">
        <f t="shared" si="1028"/>
        <v>1.3592233009708687E-2</v>
      </c>
      <c r="J4096">
        <f t="shared" si="1030"/>
        <v>0.93340347967440385</v>
      </c>
      <c r="K4096" s="2">
        <v>1</v>
      </c>
      <c r="L4096" s="2">
        <v>1</v>
      </c>
      <c r="M4096" s="6">
        <f ca="1">100*(D4096-MIN(OFFSET(C4096,-$M$3+1,0):C4096))/(MAX(OFFSET(B4096,-$M$3+1,0):B4096)-MIN(OFFSET(C4096,-$M$3+1,0):C4096))</f>
        <v>91.082802547770669</v>
      </c>
      <c r="N4096" s="6">
        <f ca="1">100*(G4096-MIN(OFFSET(F4096,-$M$3+1,0):F4096))/(MAX(OFFSET(E4096,-$M$3+1,0):E4096)-MIN(OFFSET(F4096,-$M$3+1,0):F4096))</f>
        <v>52.702702702702638</v>
      </c>
      <c r="O4096" s="6">
        <f t="shared" ca="1" si="1031"/>
        <v>38.380099845068031</v>
      </c>
      <c r="P4096" s="8">
        <f t="shared" si="1032"/>
        <v>1.25</v>
      </c>
      <c r="Q4096" s="8">
        <f t="shared" si="1033"/>
        <v>0.39000000000000057</v>
      </c>
      <c r="R4096" s="15">
        <f ca="1">AVERAGE(P4096:OFFSET(P4096,-$R$3+1,0))*$R$4*K4096</f>
        <v>94.625</v>
      </c>
      <c r="S4096" s="15">
        <f ca="1">AVERAGE(Q4096:OFFSET(Q4096,-$R$3+1,0))*$S$4*L4096</f>
        <v>49.125000000000043</v>
      </c>
      <c r="T4096" s="11" t="str">
        <f t="shared" ca="1" si="1034"/>
        <v xml:space="preserve"> </v>
      </c>
      <c r="U4096" s="11" t="str">
        <f t="shared" ca="1" si="1029"/>
        <v>Sell</v>
      </c>
      <c r="V4096" s="3">
        <f t="shared" ca="1" si="1035"/>
        <v>-10</v>
      </c>
      <c r="W4096" s="16">
        <f t="shared" ca="1" si="1036"/>
        <v>19.262086513994895</v>
      </c>
      <c r="X4096" s="3">
        <f t="shared" ca="1" si="1037"/>
        <v>42.67</v>
      </c>
      <c r="Y4096" s="3">
        <f t="shared" ca="1" si="1038"/>
        <v>15.66</v>
      </c>
      <c r="Z4096" s="12" t="str">
        <f t="shared" ca="1" si="1039"/>
        <v xml:space="preserve"> </v>
      </c>
      <c r="AA4096" s="17" t="str">
        <f t="shared" ca="1" si="1040"/>
        <v xml:space="preserve"> </v>
      </c>
      <c r="AB4096" s="17" t="str">
        <f t="shared" ca="1" si="1041"/>
        <v xml:space="preserve"> </v>
      </c>
      <c r="AC4096" s="19">
        <f t="shared" ca="1" si="1042"/>
        <v>75306.931808497335</v>
      </c>
    </row>
    <row r="4097" spans="1:29" x14ac:dyDescent="0.25">
      <c r="A4097" s="22">
        <v>41950</v>
      </c>
      <c r="B4097" s="2">
        <v>43.66</v>
      </c>
      <c r="C4097" s="2">
        <v>42.45</v>
      </c>
      <c r="D4097" s="2">
        <v>43.28</v>
      </c>
      <c r="E4097">
        <v>16.190000000000001</v>
      </c>
      <c r="F4097">
        <v>15.45</v>
      </c>
      <c r="G4097">
        <v>16.02</v>
      </c>
      <c r="H4097">
        <f t="shared" si="1027"/>
        <v>1.4295758143894943E-2</v>
      </c>
      <c r="I4097">
        <f t="shared" si="1028"/>
        <v>2.2988505747126409E-2</v>
      </c>
      <c r="J4097">
        <f t="shared" si="1030"/>
        <v>0.91755468187156664</v>
      </c>
      <c r="K4097" s="2">
        <v>1</v>
      </c>
      <c r="L4097" s="2">
        <v>1</v>
      </c>
      <c r="M4097" s="6">
        <f ca="1">100*(D4097-MIN(OFFSET(C4097,-$M$3+1,0):C4097))/(MAX(OFFSET(B4097,-$M$3+1,0):B4097)-MIN(OFFSET(C4097,-$M$3+1,0):C4097))</f>
        <v>84.297520661157179</v>
      </c>
      <c r="N4097" s="6">
        <f ca="1">100*(G4097-MIN(OFFSET(F4097,-$M$3+1,0):F4097))/(MAX(OFFSET(E4097,-$M$3+1,0):E4097)-MIN(OFFSET(F4097,-$M$3+1,0):F4097))</f>
        <v>81.521739130434625</v>
      </c>
      <c r="O4097" s="6">
        <f t="shared" ca="1" si="1031"/>
        <v>2.7757815307225542</v>
      </c>
      <c r="P4097" s="8">
        <f t="shared" si="1032"/>
        <v>1.2099999999999937</v>
      </c>
      <c r="Q4097" s="8">
        <f t="shared" si="1033"/>
        <v>0.74000000000000199</v>
      </c>
      <c r="R4097" s="15">
        <f ca="1">AVERAGE(P4097:OFFSET(P4097,-$R$3+1,0))*$R$4*K4097</f>
        <v>99.624999999999901</v>
      </c>
      <c r="S4097" s="15">
        <f ca="1">AVERAGE(Q4097:OFFSET(Q4097,-$R$3+1,0))*$S$4*L4097</f>
        <v>53.250000000000085</v>
      </c>
      <c r="T4097" s="11" t="str">
        <f t="shared" ca="1" si="1034"/>
        <v xml:space="preserve"> </v>
      </c>
      <c r="U4097" s="11" t="str">
        <f t="shared" ca="1" si="1029"/>
        <v>Sell</v>
      </c>
      <c r="V4097" s="3">
        <f t="shared" ca="1" si="1035"/>
        <v>-10</v>
      </c>
      <c r="W4097" s="16">
        <f t="shared" ca="1" si="1036"/>
        <v>19.262086513994895</v>
      </c>
      <c r="X4097" s="3">
        <f t="shared" ca="1" si="1037"/>
        <v>42.67</v>
      </c>
      <c r="Y4097" s="3">
        <f t="shared" ca="1" si="1038"/>
        <v>15.66</v>
      </c>
      <c r="Z4097" s="12">
        <f t="shared" ca="1" si="1039"/>
        <v>-609.99999999999943</v>
      </c>
      <c r="AA4097" s="17">
        <f t="shared" ca="1" si="1040"/>
        <v>693.43511450381504</v>
      </c>
      <c r="AB4097" s="17">
        <f t="shared" ca="1" si="1041"/>
        <v>83.435114503815612</v>
      </c>
      <c r="AC4097" s="19">
        <f t="shared" ca="1" si="1042"/>
        <v>75390.366923001144</v>
      </c>
    </row>
    <row r="4098" spans="1:29" x14ac:dyDescent="0.25">
      <c r="A4098" s="22">
        <v>41953</v>
      </c>
      <c r="B4098" s="2">
        <v>44.61</v>
      </c>
      <c r="C4098" s="2">
        <v>43.71</v>
      </c>
      <c r="D4098" s="2">
        <v>44.02</v>
      </c>
      <c r="E4098">
        <v>16.55</v>
      </c>
      <c r="F4098">
        <v>16.09</v>
      </c>
      <c r="G4098">
        <v>16.14</v>
      </c>
      <c r="H4098">
        <f t="shared" si="1027"/>
        <v>1.70979667282809E-2</v>
      </c>
      <c r="I4098">
        <f t="shared" si="1028"/>
        <v>7.4906367041198685E-3</v>
      </c>
      <c r="J4098">
        <f t="shared" si="1030"/>
        <v>0.90147898759671174</v>
      </c>
      <c r="K4098" s="2">
        <v>1</v>
      </c>
      <c r="L4098" s="2">
        <v>1</v>
      </c>
      <c r="M4098" s="6">
        <f ca="1">100*(D4098-MIN(OFFSET(C4098,-$M$3+1,0):C4098))/(MAX(OFFSET(B4098,-$M$3+1,0):B4098)-MIN(OFFSET(C4098,-$M$3+1,0):C4098))</f>
        <v>82.492581602373988</v>
      </c>
      <c r="N4098" s="6">
        <f ca="1">100*(G4098-MIN(OFFSET(F4098,-$M$3+1,0):F4098))/(MAX(OFFSET(E4098,-$M$3+1,0):E4098)-MIN(OFFSET(F4098,-$M$3+1,0):F4098))</f>
        <v>67.460317460317484</v>
      </c>
      <c r="O4098" s="6">
        <f t="shared" ca="1" si="1031"/>
        <v>15.032264142056505</v>
      </c>
      <c r="P4098" s="8">
        <f t="shared" si="1032"/>
        <v>1.3299999999999983</v>
      </c>
      <c r="Q4098" s="8">
        <f t="shared" si="1033"/>
        <v>0.53000000000000114</v>
      </c>
      <c r="R4098" s="15">
        <f ca="1">AVERAGE(P4098:OFFSET(P4098,-$R$3+1,0))*$R$4*K4098</f>
        <v>102.37499999999989</v>
      </c>
      <c r="S4098" s="15">
        <f ca="1">AVERAGE(Q4098:OFFSET(Q4098,-$R$3+1,0))*$S$4*L4098</f>
        <v>51.125000000000085</v>
      </c>
      <c r="T4098" s="11" t="str">
        <f t="shared" ca="1" si="1034"/>
        <v xml:space="preserve"> </v>
      </c>
      <c r="U4098" s="11" t="str">
        <f t="shared" ca="1" si="1029"/>
        <v>Sell</v>
      </c>
      <c r="V4098" s="3">
        <f t="shared" ca="1" si="1035"/>
        <v>-10</v>
      </c>
      <c r="W4098" s="16">
        <f t="shared" ca="1" si="1036"/>
        <v>19.262086513994895</v>
      </c>
      <c r="X4098" s="3">
        <f t="shared" ca="1" si="1037"/>
        <v>42.67</v>
      </c>
      <c r="Y4098" s="3">
        <f t="shared" ca="1" si="1038"/>
        <v>15.66</v>
      </c>
      <c r="Z4098" s="12">
        <f t="shared" ca="1" si="1039"/>
        <v>-740.00000000000205</v>
      </c>
      <c r="AA4098" s="17">
        <f t="shared" ca="1" si="1040"/>
        <v>231.14503816794064</v>
      </c>
      <c r="AB4098" s="17">
        <f t="shared" ca="1" si="1041"/>
        <v>-508.85496183206141</v>
      </c>
      <c r="AC4098" s="19">
        <f t="shared" ca="1" si="1042"/>
        <v>74881.511961169075</v>
      </c>
    </row>
    <row r="4099" spans="1:29" x14ac:dyDescent="0.25">
      <c r="A4099" s="22">
        <v>41954</v>
      </c>
      <c r="B4099" s="2">
        <v>45.55</v>
      </c>
      <c r="C4099" s="2">
        <v>43.94</v>
      </c>
      <c r="D4099" s="2">
        <v>45.1</v>
      </c>
      <c r="E4099">
        <v>16.850000000000001</v>
      </c>
      <c r="F4099">
        <v>16.079999999999998</v>
      </c>
      <c r="G4099">
        <v>16.760000000000002</v>
      </c>
      <c r="H4099">
        <f t="shared" si="1027"/>
        <v>2.4534302589731993E-2</v>
      </c>
      <c r="I4099">
        <f t="shared" si="1028"/>
        <v>3.8413878562577608E-2</v>
      </c>
      <c r="J4099">
        <f t="shared" si="1030"/>
        <v>0.90113281406665735</v>
      </c>
      <c r="K4099" s="2">
        <v>1</v>
      </c>
      <c r="L4099" s="2">
        <v>1</v>
      </c>
      <c r="M4099" s="6">
        <f ca="1">100*(D4099-MIN(OFFSET(C4099,-$M$3+1,0):C4099))/(MAX(OFFSET(B4099,-$M$3+1,0):B4099)-MIN(OFFSET(C4099,-$M$3+1,0):C4099))</f>
        <v>89.559164733178747</v>
      </c>
      <c r="N4099" s="6">
        <f ca="1">100*(G4099-MIN(OFFSET(F4099,-$M$3+1,0):F4099))/(MAX(OFFSET(E4099,-$M$3+1,0):E4099)-MIN(OFFSET(F4099,-$M$3+1,0):F4099))</f>
        <v>94.230769230769241</v>
      </c>
      <c r="O4099" s="6">
        <f t="shared" ca="1" si="1031"/>
        <v>-4.6716044975904936</v>
      </c>
      <c r="P4099" s="8">
        <f t="shared" si="1032"/>
        <v>1.6099999999999994</v>
      </c>
      <c r="Q4099" s="8">
        <f t="shared" si="1033"/>
        <v>0.77000000000000313</v>
      </c>
      <c r="R4099" s="15">
        <f ca="1">AVERAGE(P4099:OFFSET(P4099,-$R$3+1,0))*$R$4*K4099</f>
        <v>111.99999999999991</v>
      </c>
      <c r="S4099" s="15">
        <f ca="1">AVERAGE(Q4099:OFFSET(Q4099,-$R$3+1,0))*$S$4*L4099</f>
        <v>53.750000000000121</v>
      </c>
      <c r="T4099" s="11" t="str">
        <f t="shared" ca="1" si="1034"/>
        <v xml:space="preserve"> </v>
      </c>
      <c r="U4099" s="11" t="str">
        <f t="shared" ca="1" si="1029"/>
        <v>Exit</v>
      </c>
      <c r="V4099" s="3">
        <f t="shared" ca="1" si="1035"/>
        <v>-10</v>
      </c>
      <c r="W4099" s="16">
        <f t="shared" ca="1" si="1036"/>
        <v>19.262086513994895</v>
      </c>
      <c r="X4099" s="3">
        <f t="shared" ca="1" si="1037"/>
        <v>42.67</v>
      </c>
      <c r="Y4099" s="3">
        <f t="shared" ca="1" si="1038"/>
        <v>15.66</v>
      </c>
      <c r="Z4099" s="12">
        <f t="shared" ca="1" si="1039"/>
        <v>-1079.9999999999982</v>
      </c>
      <c r="AA4099" s="17">
        <f t="shared" ca="1" si="1040"/>
        <v>1194.2493638676854</v>
      </c>
      <c r="AB4099" s="17">
        <f t="shared" ca="1" si="1041"/>
        <v>114.24936386768718</v>
      </c>
      <c r="AC4099" s="19">
        <f t="shared" ca="1" si="1042"/>
        <v>74995.761325036758</v>
      </c>
    </row>
    <row r="4100" spans="1:29" x14ac:dyDescent="0.25">
      <c r="A4100" s="22">
        <v>41955</v>
      </c>
      <c r="B4100" s="2">
        <v>44.86</v>
      </c>
      <c r="C4100" s="2">
        <v>44.03</v>
      </c>
      <c r="D4100" s="2">
        <v>44.29</v>
      </c>
      <c r="E4100">
        <v>16.78</v>
      </c>
      <c r="F4100">
        <v>16.38</v>
      </c>
      <c r="G4100">
        <v>16.55</v>
      </c>
      <c r="H4100">
        <f t="shared" si="1027"/>
        <v>-1.7960088691796106E-2</v>
      </c>
      <c r="I4100">
        <f t="shared" si="1028"/>
        <v>-1.252983293556087E-2</v>
      </c>
      <c r="J4100">
        <f t="shared" si="1030"/>
        <v>0.89005400994625428</v>
      </c>
      <c r="K4100" s="2">
        <v>1</v>
      </c>
      <c r="L4100" s="2">
        <v>1</v>
      </c>
      <c r="M4100" s="6">
        <f ca="1">100*(D4100-MIN(OFFSET(C4100,-$M$3+1,0):C4100))/(MAX(OFFSET(B4100,-$M$3+1,0):B4100)-MIN(OFFSET(C4100,-$M$3+1,0):C4100))</f>
        <v>70.765661252900244</v>
      </c>
      <c r="N4100" s="6">
        <f ca="1">100*(G4100-MIN(OFFSET(F4100,-$M$3+1,0):F4100))/(MAX(OFFSET(E4100,-$M$3+1,0):E4100)-MIN(OFFSET(F4100,-$M$3+1,0):F4100))</f>
        <v>80.519480519480496</v>
      </c>
      <c r="O4100" s="6">
        <f t="shared" ca="1" si="1031"/>
        <v>-9.7538192665802512</v>
      </c>
      <c r="P4100" s="8">
        <f t="shared" si="1032"/>
        <v>1.0700000000000003</v>
      </c>
      <c r="Q4100" s="8">
        <f t="shared" si="1033"/>
        <v>0.40000000000000213</v>
      </c>
      <c r="R4100" s="15">
        <f ca="1">AVERAGE(P4100:OFFSET(P4100,-$R$3+1,0))*$R$4*K4100</f>
        <v>109.12499999999987</v>
      </c>
      <c r="S4100" s="15">
        <f ca="1">AVERAGE(Q4100:OFFSET(Q4100,-$R$3+1,0))*$S$4*L4100</f>
        <v>49.500000000000121</v>
      </c>
      <c r="T4100" s="11" t="str">
        <f t="shared" ca="1" si="1034"/>
        <v xml:space="preserve"> </v>
      </c>
      <c r="U4100" s="11" t="str">
        <f t="shared" ca="1" si="1029"/>
        <v xml:space="preserve"> </v>
      </c>
      <c r="V4100" s="3" t="str">
        <f t="shared" ca="1" si="1035"/>
        <v xml:space="preserve"> </v>
      </c>
      <c r="W4100" s="16" t="str">
        <f t="shared" ca="1" si="1036"/>
        <v xml:space="preserve"> </v>
      </c>
      <c r="X4100" s="3" t="str">
        <f t="shared" ca="1" si="1037"/>
        <v xml:space="preserve"> </v>
      </c>
      <c r="Y4100" s="3" t="str">
        <f t="shared" ca="1" si="1038"/>
        <v xml:space="preserve"> </v>
      </c>
      <c r="Z4100" s="12" t="str">
        <f t="shared" ca="1" si="1039"/>
        <v xml:space="preserve"> </v>
      </c>
      <c r="AA4100" s="17" t="str">
        <f t="shared" ca="1" si="1040"/>
        <v xml:space="preserve"> </v>
      </c>
      <c r="AB4100" s="17" t="str">
        <f t="shared" ca="1" si="1041"/>
        <v xml:space="preserve"> </v>
      </c>
      <c r="AC4100" s="19">
        <f t="shared" ca="1" si="1042"/>
        <v>74995.761325036758</v>
      </c>
    </row>
    <row r="4101" spans="1:29" x14ac:dyDescent="0.25">
      <c r="A4101" s="22">
        <v>41956</v>
      </c>
      <c r="B4101" s="2">
        <v>44.84</v>
      </c>
      <c r="C4101" s="2">
        <v>44.11</v>
      </c>
      <c r="D4101" s="2">
        <v>44.38</v>
      </c>
      <c r="E4101">
        <v>16.850000000000001</v>
      </c>
      <c r="F4101">
        <v>16.45</v>
      </c>
      <c r="G4101">
        <v>16.489999999999998</v>
      </c>
      <c r="H4101">
        <f t="shared" ref="H4101:H4164" si="1043">D4101/D4100-1</f>
        <v>2.0320614134117232E-3</v>
      </c>
      <c r="I4101">
        <f t="shared" ref="I4101:I4164" si="1044">G4101/G4100-1</f>
        <v>-3.6253776435046792E-3</v>
      </c>
      <c r="J4101">
        <f t="shared" si="1030"/>
        <v>0.88817256681453893</v>
      </c>
      <c r="K4101" s="2">
        <v>1</v>
      </c>
      <c r="L4101" s="2">
        <v>1</v>
      </c>
      <c r="M4101" s="6">
        <f ca="1">100*(D4101-MIN(OFFSET(C4101,-$M$3+1,0):C4101))/(MAX(OFFSET(B4101,-$M$3+1,0):B4101)-MIN(OFFSET(C4101,-$M$3+1,0):C4101))</f>
        <v>71.393643031784947</v>
      </c>
      <c r="N4101" s="6">
        <f ca="1">100*(G4101-MIN(OFFSET(F4101,-$M$3+1,0):F4101))/(MAX(OFFSET(E4101,-$M$3+1,0):E4101)-MIN(OFFSET(F4101,-$M$3+1,0):F4101))</f>
        <v>74.285714285714107</v>
      </c>
      <c r="O4101" s="6">
        <f t="shared" ca="1" si="1031"/>
        <v>-2.89207125392916</v>
      </c>
      <c r="P4101" s="8">
        <f t="shared" si="1032"/>
        <v>0.73000000000000398</v>
      </c>
      <c r="Q4101" s="8">
        <f t="shared" si="1033"/>
        <v>0.40000000000000213</v>
      </c>
      <c r="R4101" s="15">
        <f ca="1">AVERAGE(P4101:OFFSET(P4101,-$R$3+1,0))*$R$4*K4101</f>
        <v>108.12499999999989</v>
      </c>
      <c r="S4101" s="15">
        <f ca="1">AVERAGE(Q4101:OFFSET(Q4101,-$R$3+1,0))*$S$4*L4101</f>
        <v>50.000000000000156</v>
      </c>
      <c r="T4101" s="11" t="str">
        <f t="shared" ca="1" si="1034"/>
        <v xml:space="preserve"> </v>
      </c>
      <c r="U4101" s="11" t="str">
        <f t="shared" ca="1" si="1029"/>
        <v xml:space="preserve"> </v>
      </c>
      <c r="V4101" s="3" t="str">
        <f t="shared" ca="1" si="1035"/>
        <v xml:space="preserve"> </v>
      </c>
      <c r="W4101" s="16" t="str">
        <f t="shared" ca="1" si="1036"/>
        <v xml:space="preserve"> </v>
      </c>
      <c r="X4101" s="3" t="str">
        <f t="shared" ca="1" si="1037"/>
        <v xml:space="preserve"> </v>
      </c>
      <c r="Y4101" s="3" t="str">
        <f t="shared" ca="1" si="1038"/>
        <v xml:space="preserve"> </v>
      </c>
      <c r="Z4101" s="12" t="str">
        <f t="shared" ca="1" si="1039"/>
        <v xml:space="preserve"> </v>
      </c>
      <c r="AA4101" s="17" t="str">
        <f t="shared" ca="1" si="1040"/>
        <v xml:space="preserve"> </v>
      </c>
      <c r="AB4101" s="17" t="str">
        <f t="shared" ca="1" si="1041"/>
        <v xml:space="preserve"> </v>
      </c>
      <c r="AC4101" s="19">
        <f t="shared" ca="1" si="1042"/>
        <v>74995.761325036758</v>
      </c>
    </row>
    <row r="4102" spans="1:29" x14ac:dyDescent="0.25">
      <c r="A4102" s="22">
        <v>41957</v>
      </c>
      <c r="B4102" s="2">
        <v>44.74</v>
      </c>
      <c r="C4102" s="2">
        <v>44.18</v>
      </c>
      <c r="D4102" s="2">
        <v>44.37</v>
      </c>
      <c r="E4102">
        <v>16.8</v>
      </c>
      <c r="F4102">
        <v>16.43</v>
      </c>
      <c r="G4102">
        <v>16.71</v>
      </c>
      <c r="H4102">
        <f t="shared" si="1043"/>
        <v>-2.2532672374953044E-4</v>
      </c>
      <c r="I4102">
        <f t="shared" si="1044"/>
        <v>1.3341419041843716E-2</v>
      </c>
      <c r="J4102">
        <f t="shared" si="1030"/>
        <v>0.82039694307738997</v>
      </c>
      <c r="K4102" s="2">
        <v>1</v>
      </c>
      <c r="L4102" s="2">
        <v>1</v>
      </c>
      <c r="M4102" s="6">
        <f ca="1">100*(D4102-MIN(OFFSET(C4102,-$M$3+1,0):C4102))/(MAX(OFFSET(B4102,-$M$3+1,0):B4102)-MIN(OFFSET(C4102,-$M$3+1,0):C4102))</f>
        <v>61.93548387096768</v>
      </c>
      <c r="N4102" s="6">
        <f ca="1">100*(G4102-MIN(OFFSET(F4102,-$M$3+1,0):F4102))/(MAX(OFFSET(E4102,-$M$3+1,0):E4102)-MIN(OFFSET(F4102,-$M$3+1,0):F4102))</f>
        <v>89.999999999999972</v>
      </c>
      <c r="O4102" s="6">
        <f t="shared" ca="1" si="1031"/>
        <v>-28.064516129032292</v>
      </c>
      <c r="P4102" s="8">
        <f t="shared" si="1032"/>
        <v>0.56000000000000227</v>
      </c>
      <c r="Q4102" s="8">
        <f t="shared" si="1033"/>
        <v>0.37000000000000099</v>
      </c>
      <c r="R4102" s="15">
        <f ca="1">AVERAGE(P4102:OFFSET(P4102,-$R$3+1,0))*$R$4*K4102</f>
        <v>104.37499999999993</v>
      </c>
      <c r="S4102" s="15">
        <f ca="1">AVERAGE(Q4102:OFFSET(Q4102,-$R$3+1,0))*$S$4*L4102</f>
        <v>49.250000000000149</v>
      </c>
      <c r="T4102" s="11" t="str">
        <f t="shared" ca="1" si="1034"/>
        <v>Buy</v>
      </c>
      <c r="U4102" s="11" t="str">
        <f t="shared" ca="1" si="1029"/>
        <v xml:space="preserve"> </v>
      </c>
      <c r="V4102" s="3">
        <f t="shared" ca="1" si="1035"/>
        <v>10</v>
      </c>
      <c r="W4102" s="16">
        <f t="shared" ca="1" si="1036"/>
        <v>-21.192893401015152</v>
      </c>
      <c r="X4102" s="3">
        <f t="shared" ca="1" si="1037"/>
        <v>44.37</v>
      </c>
      <c r="Y4102" s="3">
        <f t="shared" ca="1" si="1038"/>
        <v>16.71</v>
      </c>
      <c r="Z4102" s="12" t="str">
        <f t="shared" ca="1" si="1039"/>
        <v xml:space="preserve"> </v>
      </c>
      <c r="AA4102" s="17" t="str">
        <f t="shared" ca="1" si="1040"/>
        <v xml:space="preserve"> </v>
      </c>
      <c r="AB4102" s="17" t="str">
        <f t="shared" ca="1" si="1041"/>
        <v xml:space="preserve"> </v>
      </c>
      <c r="AC4102" s="19">
        <f t="shared" ca="1" si="1042"/>
        <v>74995.761325036758</v>
      </c>
    </row>
    <row r="4103" spans="1:29" x14ac:dyDescent="0.25">
      <c r="A4103" s="22">
        <v>41960</v>
      </c>
      <c r="B4103" s="2">
        <v>44.68</v>
      </c>
      <c r="C4103" s="2">
        <v>43.94</v>
      </c>
      <c r="D4103" s="2">
        <v>44.37</v>
      </c>
      <c r="E4103">
        <v>17.02</v>
      </c>
      <c r="F4103">
        <v>16.579999999999998</v>
      </c>
      <c r="G4103">
        <v>16.84</v>
      </c>
      <c r="H4103">
        <f t="shared" si="1043"/>
        <v>0</v>
      </c>
      <c r="I4103">
        <f t="shared" si="1044"/>
        <v>7.7797725912627236E-3</v>
      </c>
      <c r="J4103">
        <f t="shared" si="1030"/>
        <v>0.81406967568964239</v>
      </c>
      <c r="K4103" s="2">
        <v>1</v>
      </c>
      <c r="L4103" s="2">
        <v>1</v>
      </c>
      <c r="M4103" s="6">
        <f ca="1">100*(D4103-MIN(OFFSET(C4103,-$M$3+1,0):C4103))/(MAX(OFFSET(B4103,-$M$3+1,0):B4103)-MIN(OFFSET(C4103,-$M$3+1,0):C4103))</f>
        <v>35.869565217391191</v>
      </c>
      <c r="N4103" s="6">
        <f ca="1">100*(G4103-MIN(OFFSET(F4103,-$M$3+1,0):F4103))/(MAX(OFFSET(E4103,-$M$3+1,0):E4103)-MIN(OFFSET(F4103,-$M$3+1,0):F4103))</f>
        <v>80.851063829787293</v>
      </c>
      <c r="O4103" s="6">
        <f t="shared" ca="1" si="1031"/>
        <v>-44.981498612396102</v>
      </c>
      <c r="P4103" s="8">
        <f t="shared" si="1032"/>
        <v>0.74000000000000199</v>
      </c>
      <c r="Q4103" s="8">
        <f t="shared" si="1033"/>
        <v>0.44000000000000128</v>
      </c>
      <c r="R4103" s="15">
        <f ca="1">AVERAGE(P4103:OFFSET(P4103,-$R$3+1,0))*$R$4*K4103</f>
        <v>106.25</v>
      </c>
      <c r="S4103" s="15">
        <f ca="1">AVERAGE(Q4103:OFFSET(Q4103,-$R$3+1,0))*$S$4*L4103</f>
        <v>50.500000000000171</v>
      </c>
      <c r="T4103" s="11" t="str">
        <f t="shared" ca="1" si="1034"/>
        <v>Buy</v>
      </c>
      <c r="U4103" s="11" t="str">
        <f t="shared" ca="1" si="1029"/>
        <v xml:space="preserve"> </v>
      </c>
      <c r="V4103" s="3">
        <f t="shared" ca="1" si="1035"/>
        <v>10</v>
      </c>
      <c r="W4103" s="16">
        <f t="shared" ca="1" si="1036"/>
        <v>-21.192893401015152</v>
      </c>
      <c r="X4103" s="3">
        <f t="shared" ca="1" si="1037"/>
        <v>44.37</v>
      </c>
      <c r="Y4103" s="3">
        <f t="shared" ca="1" si="1038"/>
        <v>16.71</v>
      </c>
      <c r="Z4103" s="12">
        <f t="shared" ca="1" si="1039"/>
        <v>0</v>
      </c>
      <c r="AA4103" s="17">
        <f t="shared" ca="1" si="1040"/>
        <v>-275.50761421319487</v>
      </c>
      <c r="AB4103" s="17">
        <f t="shared" ca="1" si="1041"/>
        <v>-275.50761421319487</v>
      </c>
      <c r="AC4103" s="19">
        <f t="shared" ca="1" si="1042"/>
        <v>74720.253710823556</v>
      </c>
    </row>
    <row r="4104" spans="1:29" x14ac:dyDescent="0.25">
      <c r="A4104" s="22">
        <v>41961</v>
      </c>
      <c r="B4104" s="2">
        <v>44.75</v>
      </c>
      <c r="C4104" s="2">
        <v>44.25</v>
      </c>
      <c r="D4104" s="2">
        <v>44.41</v>
      </c>
      <c r="E4104">
        <v>17.010000000000002</v>
      </c>
      <c r="F4104">
        <v>16.649999999999999</v>
      </c>
      <c r="G4104">
        <v>16.75</v>
      </c>
      <c r="H4104">
        <f t="shared" si="1043"/>
        <v>9.0151002929905744E-4</v>
      </c>
      <c r="I4104">
        <f t="shared" si="1044"/>
        <v>-5.3444180522564944E-3</v>
      </c>
      <c r="J4104">
        <f t="shared" si="1030"/>
        <v>0.81761565410429327</v>
      </c>
      <c r="K4104" s="2">
        <v>1</v>
      </c>
      <c r="L4104" s="2">
        <v>1</v>
      </c>
      <c r="M4104" s="6">
        <f ca="1">100*(D4104-MIN(OFFSET(C4104,-$M$3+1,0):C4104))/(MAX(OFFSET(B4104,-$M$3+1,0):B4104)-MIN(OFFSET(C4104,-$M$3+1,0):C4104))</f>
        <v>29.19254658385087</v>
      </c>
      <c r="N4104" s="6">
        <f ca="1">100*(G4104-MIN(OFFSET(F4104,-$M$3+1,0):F4104))/(MAX(OFFSET(E4104,-$M$3+1,0):E4104)-MIN(OFFSET(F4104,-$M$3+1,0):F4104))</f>
        <v>71.276595744680932</v>
      </c>
      <c r="O4104" s="6">
        <f t="shared" ca="1" si="1031"/>
        <v>-42.084049160830062</v>
      </c>
      <c r="P4104" s="8">
        <f t="shared" si="1032"/>
        <v>0.5</v>
      </c>
      <c r="Q4104" s="8">
        <f t="shared" si="1033"/>
        <v>0.36000000000000298</v>
      </c>
      <c r="R4104" s="15">
        <f ca="1">AVERAGE(P4104:OFFSET(P4104,-$R$3+1,0))*$R$4*K4104</f>
        <v>96.875</v>
      </c>
      <c r="S4104" s="15">
        <f ca="1">AVERAGE(Q4104:OFFSET(Q4104,-$R$3+1,0))*$S$4*L4104</f>
        <v>50.125000000000199</v>
      </c>
      <c r="T4104" s="11" t="str">
        <f t="shared" ca="1" si="1034"/>
        <v>Buy</v>
      </c>
      <c r="U4104" s="11" t="str">
        <f t="shared" ca="1" si="1029"/>
        <v xml:space="preserve"> </v>
      </c>
      <c r="V4104" s="3">
        <f t="shared" ca="1" si="1035"/>
        <v>10</v>
      </c>
      <c r="W4104" s="16">
        <f t="shared" ca="1" si="1036"/>
        <v>-21.192893401015152</v>
      </c>
      <c r="X4104" s="3">
        <f t="shared" ca="1" si="1037"/>
        <v>44.37</v>
      </c>
      <c r="Y4104" s="3">
        <f t="shared" ca="1" si="1038"/>
        <v>16.71</v>
      </c>
      <c r="Z4104" s="12">
        <f t="shared" ca="1" si="1039"/>
        <v>39.999999999999147</v>
      </c>
      <c r="AA4104" s="17">
        <f t="shared" ca="1" si="1040"/>
        <v>190.73604060913607</v>
      </c>
      <c r="AB4104" s="17">
        <f t="shared" ca="1" si="1041"/>
        <v>230.73604060913522</v>
      </c>
      <c r="AC4104" s="19">
        <f t="shared" ca="1" si="1042"/>
        <v>74950.989751432688</v>
      </c>
    </row>
    <row r="4105" spans="1:29" x14ac:dyDescent="0.25">
      <c r="A4105" s="22">
        <v>41962</v>
      </c>
      <c r="B4105" s="2">
        <v>44.99</v>
      </c>
      <c r="C4105" s="2">
        <v>44.2</v>
      </c>
      <c r="D4105" s="2">
        <v>44.47</v>
      </c>
      <c r="E4105">
        <v>16.86</v>
      </c>
      <c r="F4105">
        <v>16.59</v>
      </c>
      <c r="G4105">
        <v>16.75</v>
      </c>
      <c r="H4105">
        <f t="shared" si="1043"/>
        <v>1.3510470614725989E-3</v>
      </c>
      <c r="I4105">
        <f t="shared" si="1044"/>
        <v>0</v>
      </c>
      <c r="J4105">
        <f t="shared" si="1030"/>
        <v>0.8159817878670359</v>
      </c>
      <c r="K4105" s="2">
        <v>1</v>
      </c>
      <c r="L4105" s="2">
        <v>1</v>
      </c>
      <c r="M4105" s="6">
        <f ca="1">100*(D4105-MIN(OFFSET(C4105,-$M$3+1,0):C4105))/(MAX(OFFSET(B4105,-$M$3+1,0):B4105)-MIN(OFFSET(C4105,-$M$3+1,0):C4105))</f>
        <v>50.476190476190382</v>
      </c>
      <c r="N4105" s="6">
        <f ca="1">100*(G4105-MIN(OFFSET(F4105,-$M$3+1,0):F4105))/(MAX(OFFSET(E4105,-$M$3+1,0):E4105)-MIN(OFFSET(F4105,-$M$3+1,0):F4105))</f>
        <v>57.812500000000107</v>
      </c>
      <c r="O4105" s="6">
        <f t="shared" ca="1" si="1031"/>
        <v>-7.3363095238097245</v>
      </c>
      <c r="P4105" s="8">
        <f t="shared" si="1032"/>
        <v>0.78999999999999915</v>
      </c>
      <c r="Q4105" s="8">
        <f t="shared" si="1033"/>
        <v>0.26999999999999957</v>
      </c>
      <c r="R4105" s="15">
        <f ca="1">AVERAGE(P4105:OFFSET(P4105,-$R$3+1,0))*$R$4*K4105</f>
        <v>91.625000000000071</v>
      </c>
      <c r="S4105" s="15">
        <f ca="1">AVERAGE(Q4105:OFFSET(Q4105,-$R$3+1,0))*$S$4*L4105</f>
        <v>44.250000000000171</v>
      </c>
      <c r="T4105" s="11" t="str">
        <f t="shared" ca="1" si="1034"/>
        <v>Buy</v>
      </c>
      <c r="U4105" s="11" t="str">
        <f t="shared" ca="1" si="1029"/>
        <v xml:space="preserve"> </v>
      </c>
      <c r="V4105" s="3">
        <f t="shared" ca="1" si="1035"/>
        <v>10</v>
      </c>
      <c r="W4105" s="16">
        <f t="shared" ca="1" si="1036"/>
        <v>-21.192893401015152</v>
      </c>
      <c r="X4105" s="3">
        <f t="shared" ca="1" si="1037"/>
        <v>44.37</v>
      </c>
      <c r="Y4105" s="3">
        <f t="shared" ca="1" si="1038"/>
        <v>16.71</v>
      </c>
      <c r="Z4105" s="12">
        <f t="shared" ca="1" si="1039"/>
        <v>60.000000000002274</v>
      </c>
      <c r="AA4105" s="17">
        <f t="shared" ca="1" si="1040"/>
        <v>0</v>
      </c>
      <c r="AB4105" s="17">
        <f t="shared" ca="1" si="1041"/>
        <v>60.000000000002274</v>
      </c>
      <c r="AC4105" s="19">
        <f t="shared" ca="1" si="1042"/>
        <v>75010.989751432688</v>
      </c>
    </row>
    <row r="4106" spans="1:29" x14ac:dyDescent="0.25">
      <c r="A4106" s="22">
        <v>41963</v>
      </c>
      <c r="B4106" s="2">
        <v>45.9</v>
      </c>
      <c r="C4106" s="2">
        <v>44.19</v>
      </c>
      <c r="D4106" s="2">
        <v>45.67</v>
      </c>
      <c r="E4106">
        <v>17.34</v>
      </c>
      <c r="F4106">
        <v>16.66</v>
      </c>
      <c r="G4106">
        <v>17.14</v>
      </c>
      <c r="H4106">
        <f t="shared" si="1043"/>
        <v>2.6984483921745017E-2</v>
      </c>
      <c r="I4106">
        <f t="shared" si="1044"/>
        <v>2.3283582089552279E-2</v>
      </c>
      <c r="J4106">
        <f t="shared" si="1030"/>
        <v>0.82595681868608273</v>
      </c>
      <c r="K4106" s="2">
        <v>1</v>
      </c>
      <c r="L4106" s="2">
        <v>1</v>
      </c>
      <c r="M4106" s="6">
        <f ca="1">100*(D4106-MIN(OFFSET(C4106,-$M$3+1,0):C4106))/(MAX(OFFSET(B4106,-$M$3+1,0):B4106)-MIN(OFFSET(C4106,-$M$3+1,0):C4106))</f>
        <v>88.265306122449147</v>
      </c>
      <c r="N4106" s="6">
        <f ca="1">100*(G4106-MIN(OFFSET(F4106,-$M$3+1,0):F4106))/(MAX(OFFSET(E4106,-$M$3+1,0):E4106)-MIN(OFFSET(F4106,-$M$3+1,0):F4106))</f>
        <v>78.0219780219781</v>
      </c>
      <c r="O4106" s="6">
        <f t="shared" ca="1" si="1031"/>
        <v>10.243328100471047</v>
      </c>
      <c r="P4106" s="8">
        <f t="shared" si="1032"/>
        <v>1.7100000000000009</v>
      </c>
      <c r="Q4106" s="8">
        <f t="shared" si="1033"/>
        <v>0.67999999999999972</v>
      </c>
      <c r="R4106" s="15">
        <f ca="1">AVERAGE(P4106:OFFSET(P4106,-$R$3+1,0))*$R$4*K4106</f>
        <v>96.375000000000099</v>
      </c>
      <c r="S4106" s="15">
        <f ca="1">AVERAGE(Q4106:OFFSET(Q4106,-$R$3+1,0))*$S$4*L4106</f>
        <v>46.125000000000149</v>
      </c>
      <c r="T4106" s="11" t="str">
        <f t="shared" ca="1" si="1034"/>
        <v>Exit</v>
      </c>
      <c r="U4106" s="11" t="str">
        <f t="shared" ca="1" si="1029"/>
        <v xml:space="preserve"> </v>
      </c>
      <c r="V4106" s="3">
        <f t="shared" ca="1" si="1035"/>
        <v>10</v>
      </c>
      <c r="W4106" s="16">
        <f t="shared" ca="1" si="1036"/>
        <v>-21.192893401015152</v>
      </c>
      <c r="X4106" s="3">
        <f t="shared" ca="1" si="1037"/>
        <v>44.37</v>
      </c>
      <c r="Y4106" s="3">
        <f t="shared" ca="1" si="1038"/>
        <v>16.71</v>
      </c>
      <c r="Z4106" s="12">
        <f t="shared" ca="1" si="1039"/>
        <v>1200.0000000000027</v>
      </c>
      <c r="AA4106" s="17">
        <f t="shared" ca="1" si="1040"/>
        <v>-826.52284263959223</v>
      </c>
      <c r="AB4106" s="17">
        <f t="shared" ca="1" si="1041"/>
        <v>373.4771573604105</v>
      </c>
      <c r="AC4106" s="19">
        <f t="shared" ca="1" si="1042"/>
        <v>75384.466908793096</v>
      </c>
    </row>
    <row r="4107" spans="1:29" x14ac:dyDescent="0.25">
      <c r="A4107" s="22">
        <v>41964</v>
      </c>
      <c r="B4107" s="2">
        <v>46.51</v>
      </c>
      <c r="C4107" s="2">
        <v>45.69</v>
      </c>
      <c r="D4107" s="2">
        <v>45.99</v>
      </c>
      <c r="E4107">
        <v>17.579999999999998</v>
      </c>
      <c r="F4107">
        <v>17.3</v>
      </c>
      <c r="G4107">
        <v>17.350000000000001</v>
      </c>
      <c r="H4107">
        <f t="shared" si="1043"/>
        <v>7.0067878257060734E-3</v>
      </c>
      <c r="I4107">
        <f t="shared" si="1044"/>
        <v>1.225204200700114E-2</v>
      </c>
      <c r="J4107">
        <f t="shared" si="1030"/>
        <v>0.82353892706822096</v>
      </c>
      <c r="K4107" s="2">
        <v>1</v>
      </c>
      <c r="L4107" s="2">
        <v>1</v>
      </c>
      <c r="M4107" s="6">
        <f ca="1">100*(D4107-MIN(OFFSET(C4107,-$M$3+1,0):C4107))/(MAX(OFFSET(B4107,-$M$3+1,0):B4107)-MIN(OFFSET(C4107,-$M$3+1,0):C4107))</f>
        <v>79.766536964980702</v>
      </c>
      <c r="N4107" s="6">
        <f ca="1">100*(G4107-MIN(OFFSET(F4107,-$M$3+1,0):F4107))/(MAX(OFFSET(E4107,-$M$3+1,0):E4107)-MIN(OFFSET(F4107,-$M$3+1,0):F4107))</f>
        <v>80.000000000000242</v>
      </c>
      <c r="O4107" s="6">
        <f t="shared" ca="1" si="1031"/>
        <v>-0.23346303501953969</v>
      </c>
      <c r="P4107" s="8">
        <f t="shared" si="1032"/>
        <v>0.83999999999999631</v>
      </c>
      <c r="Q4107" s="8">
        <f t="shared" si="1033"/>
        <v>0.43999999999999773</v>
      </c>
      <c r="R4107" s="15">
        <f ca="1">AVERAGE(P4107:OFFSET(P4107,-$R$3+1,0))*$R$4*K4107</f>
        <v>86.750000000000057</v>
      </c>
      <c r="S4107" s="15">
        <f ca="1">AVERAGE(Q4107:OFFSET(Q4107,-$R$3+1,0))*$S$4*L4107</f>
        <v>42.000000000000085</v>
      </c>
      <c r="T4107" s="11" t="str">
        <f t="shared" ca="1" si="1034"/>
        <v xml:space="preserve"> </v>
      </c>
      <c r="U4107" s="11" t="str">
        <f t="shared" ca="1" si="1029"/>
        <v xml:space="preserve"> </v>
      </c>
      <c r="V4107" s="3" t="str">
        <f t="shared" ca="1" si="1035"/>
        <v xml:space="preserve"> </v>
      </c>
      <c r="W4107" s="16" t="str">
        <f t="shared" ca="1" si="1036"/>
        <v xml:space="preserve"> </v>
      </c>
      <c r="X4107" s="3" t="str">
        <f t="shared" ca="1" si="1037"/>
        <v xml:space="preserve"> </v>
      </c>
      <c r="Y4107" s="3" t="str">
        <f t="shared" ca="1" si="1038"/>
        <v xml:space="preserve"> </v>
      </c>
      <c r="Z4107" s="12" t="str">
        <f t="shared" ca="1" si="1039"/>
        <v xml:space="preserve"> </v>
      </c>
      <c r="AA4107" s="17" t="str">
        <f t="shared" ca="1" si="1040"/>
        <v xml:space="preserve"> </v>
      </c>
      <c r="AB4107" s="17" t="str">
        <f t="shared" ca="1" si="1041"/>
        <v xml:space="preserve"> </v>
      </c>
      <c r="AC4107" s="19">
        <f t="shared" ca="1" si="1042"/>
        <v>75384.466908793096</v>
      </c>
    </row>
    <row r="4108" spans="1:29" x14ac:dyDescent="0.25">
      <c r="A4108" s="22">
        <v>41967</v>
      </c>
      <c r="B4108" s="2">
        <v>46.67</v>
      </c>
      <c r="C4108" s="2">
        <v>45.91</v>
      </c>
      <c r="D4108" s="2">
        <v>46.2</v>
      </c>
      <c r="E4108">
        <v>17.78</v>
      </c>
      <c r="F4108">
        <v>17.41</v>
      </c>
      <c r="G4108">
        <v>17.52</v>
      </c>
      <c r="H4108">
        <f t="shared" si="1043"/>
        <v>4.5662100456620447E-3</v>
      </c>
      <c r="I4108">
        <f t="shared" si="1044"/>
        <v>9.7982708933717078E-3</v>
      </c>
      <c r="J4108">
        <f t="shared" si="1030"/>
        <v>0.82184727709273686</v>
      </c>
      <c r="K4108" s="2">
        <v>1</v>
      </c>
      <c r="L4108" s="2">
        <v>1</v>
      </c>
      <c r="M4108" s="6">
        <f ca="1">100*(D4108-MIN(OFFSET(C4108,-$M$3+1,0):C4108))/(MAX(OFFSET(B4108,-$M$3+1,0):B4108)-MIN(OFFSET(C4108,-$M$3+1,0):C4108))</f>
        <v>82.783882783882845</v>
      </c>
      <c r="N4108" s="6">
        <f ca="1">100*(G4108-MIN(OFFSET(F4108,-$M$3+1,0):F4108))/(MAX(OFFSET(E4108,-$M$3+1,0):E4108)-MIN(OFFSET(F4108,-$M$3+1,0):F4108))</f>
        <v>78.333333333333258</v>
      </c>
      <c r="O4108" s="6">
        <f t="shared" ca="1" si="1031"/>
        <v>4.4505494505495875</v>
      </c>
      <c r="P4108" s="8">
        <f t="shared" si="1032"/>
        <v>0.76000000000000512</v>
      </c>
      <c r="Q4108" s="8">
        <f t="shared" si="1033"/>
        <v>0.42999999999999972</v>
      </c>
      <c r="R4108" s="15">
        <f ca="1">AVERAGE(P4108:OFFSET(P4108,-$R$3+1,0))*$R$4*K4108</f>
        <v>82.875000000000114</v>
      </c>
      <c r="S4108" s="15">
        <f ca="1">AVERAGE(Q4108:OFFSET(Q4108,-$R$3+1,0))*$S$4*L4108</f>
        <v>42.37500000000005</v>
      </c>
      <c r="T4108" s="11" t="str">
        <f t="shared" ca="1" si="1034"/>
        <v xml:space="preserve"> </v>
      </c>
      <c r="U4108" s="11" t="str">
        <f t="shared" ca="1" si="1029"/>
        <v xml:space="preserve"> </v>
      </c>
      <c r="V4108" s="3" t="str">
        <f t="shared" ca="1" si="1035"/>
        <v xml:space="preserve"> </v>
      </c>
      <c r="W4108" s="16" t="str">
        <f t="shared" ca="1" si="1036"/>
        <v xml:space="preserve"> </v>
      </c>
      <c r="X4108" s="3" t="str">
        <f t="shared" ca="1" si="1037"/>
        <v xml:space="preserve"> </v>
      </c>
      <c r="Y4108" s="3" t="str">
        <f t="shared" ca="1" si="1038"/>
        <v xml:space="preserve"> </v>
      </c>
      <c r="Z4108" s="12" t="str">
        <f t="shared" ca="1" si="1039"/>
        <v xml:space="preserve"> </v>
      </c>
      <c r="AA4108" s="17" t="str">
        <f t="shared" ca="1" si="1040"/>
        <v xml:space="preserve"> </v>
      </c>
      <c r="AB4108" s="17" t="str">
        <f t="shared" ca="1" si="1041"/>
        <v xml:space="preserve"> </v>
      </c>
      <c r="AC4108" s="19">
        <f t="shared" ca="1" si="1042"/>
        <v>75384.466908793096</v>
      </c>
    </row>
    <row r="4109" spans="1:29" x14ac:dyDescent="0.25">
      <c r="A4109" s="22">
        <v>41968</v>
      </c>
      <c r="B4109" s="2">
        <v>46.69</v>
      </c>
      <c r="C4109" s="2">
        <v>45.46</v>
      </c>
      <c r="D4109" s="2">
        <v>45.71</v>
      </c>
      <c r="E4109">
        <v>17.760000000000002</v>
      </c>
      <c r="F4109">
        <v>17.23</v>
      </c>
      <c r="G4109">
        <v>17.489999999999998</v>
      </c>
      <c r="H4109">
        <f t="shared" si="1043"/>
        <v>-1.0606060606060619E-2</v>
      </c>
      <c r="I4109">
        <f t="shared" si="1044"/>
        <v>-1.71232876712335E-3</v>
      </c>
      <c r="J4109">
        <f t="shared" si="1030"/>
        <v>0.81400240453952022</v>
      </c>
      <c r="K4109" s="2">
        <v>1</v>
      </c>
      <c r="L4109" s="2">
        <v>1</v>
      </c>
      <c r="M4109" s="6">
        <f ca="1">100*(D4109-MIN(OFFSET(C4109,-$M$3+1,0):C4109))/(MAX(OFFSET(B4109,-$M$3+1,0):B4109)-MIN(OFFSET(C4109,-$M$3+1,0):C4109))</f>
        <v>60.800000000000125</v>
      </c>
      <c r="N4109" s="6">
        <f ca="1">100*(G4109-MIN(OFFSET(F4109,-$M$3+1,0):F4109))/(MAX(OFFSET(E4109,-$M$3+1,0):E4109)-MIN(OFFSET(F4109,-$M$3+1,0):F4109))</f>
        <v>75.630252100840138</v>
      </c>
      <c r="O4109" s="6">
        <f t="shared" ca="1" si="1031"/>
        <v>-14.830252100840013</v>
      </c>
      <c r="P4109" s="8">
        <f t="shared" si="1032"/>
        <v>1.2299999999999969</v>
      </c>
      <c r="Q4109" s="8">
        <f t="shared" si="1033"/>
        <v>0.53000000000000114</v>
      </c>
      <c r="R4109" s="15">
        <f ca="1">AVERAGE(P4109:OFFSET(P4109,-$R$3+1,0))*$R$4*K4109</f>
        <v>89.125000000000028</v>
      </c>
      <c r="S4109" s="15">
        <f ca="1">AVERAGE(Q4109:OFFSET(Q4109,-$R$3+1,0))*$S$4*L4109</f>
        <v>44.000000000000043</v>
      </c>
      <c r="T4109" s="11" t="str">
        <f t="shared" ca="1" si="1034"/>
        <v xml:space="preserve"> </v>
      </c>
      <c r="U4109" s="11" t="str">
        <f t="shared" ca="1" si="1029"/>
        <v xml:space="preserve"> </v>
      </c>
      <c r="V4109" s="3" t="str">
        <f t="shared" ca="1" si="1035"/>
        <v xml:space="preserve"> </v>
      </c>
      <c r="W4109" s="16" t="str">
        <f t="shared" ca="1" si="1036"/>
        <v xml:space="preserve"> </v>
      </c>
      <c r="X4109" s="3" t="str">
        <f t="shared" ca="1" si="1037"/>
        <v xml:space="preserve"> </v>
      </c>
      <c r="Y4109" s="3" t="str">
        <f t="shared" ca="1" si="1038"/>
        <v xml:space="preserve"> </v>
      </c>
      <c r="Z4109" s="12" t="str">
        <f t="shared" ca="1" si="1039"/>
        <v xml:space="preserve"> </v>
      </c>
      <c r="AA4109" s="17" t="str">
        <f t="shared" ca="1" si="1040"/>
        <v xml:space="preserve"> </v>
      </c>
      <c r="AB4109" s="17" t="str">
        <f t="shared" ca="1" si="1041"/>
        <v xml:space="preserve"> </v>
      </c>
      <c r="AC4109" s="19">
        <f t="shared" ca="1" si="1042"/>
        <v>75384.466908793096</v>
      </c>
    </row>
    <row r="4110" spans="1:29" x14ac:dyDescent="0.25">
      <c r="A4110" s="22">
        <v>41969</v>
      </c>
      <c r="B4110" s="2">
        <v>45.94</v>
      </c>
      <c r="C4110" s="2">
        <v>45.05</v>
      </c>
      <c r="D4110" s="2">
        <v>45.56</v>
      </c>
      <c r="E4110">
        <v>17.61</v>
      </c>
      <c r="F4110">
        <v>17.309999999999999</v>
      </c>
      <c r="G4110">
        <v>17.54</v>
      </c>
      <c r="H4110">
        <f t="shared" si="1043"/>
        <v>-3.2815576460293316E-3</v>
      </c>
      <c r="I4110">
        <f t="shared" si="1044"/>
        <v>2.8587764436820429E-3</v>
      </c>
      <c r="J4110">
        <f t="shared" si="1030"/>
        <v>0.797555614379447</v>
      </c>
      <c r="K4110" s="2">
        <v>1</v>
      </c>
      <c r="L4110" s="2">
        <v>1</v>
      </c>
      <c r="M4110" s="6">
        <f ca="1">100*(D4110-MIN(OFFSET(C4110,-$M$3+1,0):C4110))/(MAX(OFFSET(B4110,-$M$3+1,0):B4110)-MIN(OFFSET(C4110,-$M$3+1,0):C4110))</f>
        <v>54.800000000000182</v>
      </c>
      <c r="N4110" s="6">
        <f ca="1">100*(G4110-MIN(OFFSET(F4110,-$M$3+1,0):F4110))/(MAX(OFFSET(E4110,-$M$3+1,0):E4110)-MIN(OFFSET(F4110,-$M$3+1,0):F4110))</f>
        <v>79.831932773109102</v>
      </c>
      <c r="O4110" s="6">
        <f t="shared" ca="1" si="1031"/>
        <v>-25.03193277310892</v>
      </c>
      <c r="P4110" s="8">
        <f t="shared" si="1032"/>
        <v>0.89000000000000057</v>
      </c>
      <c r="Q4110" s="8">
        <f t="shared" si="1033"/>
        <v>0.30000000000000071</v>
      </c>
      <c r="R4110" s="15">
        <f ca="1">AVERAGE(P4110:OFFSET(P4110,-$R$3+1,0))*$R$4*K4110</f>
        <v>93.250000000000014</v>
      </c>
      <c r="S4110" s="15">
        <f ca="1">AVERAGE(Q4110:OFFSET(Q4110,-$R$3+1,0))*$S$4*L4110</f>
        <v>43.125000000000036</v>
      </c>
      <c r="T4110" s="11" t="str">
        <f t="shared" ca="1" si="1034"/>
        <v>Buy</v>
      </c>
      <c r="U4110" s="11" t="str">
        <f t="shared" ca="1" si="1029"/>
        <v xml:space="preserve"> </v>
      </c>
      <c r="V4110" s="3">
        <f t="shared" ca="1" si="1035"/>
        <v>10</v>
      </c>
      <c r="W4110" s="16">
        <f t="shared" ca="1" si="1036"/>
        <v>-21.623188405797087</v>
      </c>
      <c r="X4110" s="3">
        <f t="shared" ca="1" si="1037"/>
        <v>45.56</v>
      </c>
      <c r="Y4110" s="3">
        <f t="shared" ca="1" si="1038"/>
        <v>17.54</v>
      </c>
      <c r="Z4110" s="12" t="str">
        <f t="shared" ca="1" si="1039"/>
        <v xml:space="preserve"> </v>
      </c>
      <c r="AA4110" s="17" t="str">
        <f t="shared" ca="1" si="1040"/>
        <v xml:space="preserve"> </v>
      </c>
      <c r="AB4110" s="17" t="str">
        <f t="shared" ca="1" si="1041"/>
        <v xml:space="preserve"> </v>
      </c>
      <c r="AC4110" s="19">
        <f t="shared" ca="1" si="1042"/>
        <v>75384.466908793096</v>
      </c>
    </row>
    <row r="4111" spans="1:29" x14ac:dyDescent="0.25">
      <c r="A4111" s="22">
        <v>41971</v>
      </c>
      <c r="B4111" s="2">
        <v>46.13</v>
      </c>
      <c r="C4111" s="2">
        <v>45.29</v>
      </c>
      <c r="D4111" s="2">
        <v>45.94</v>
      </c>
      <c r="E4111">
        <v>17.55</v>
      </c>
      <c r="F4111">
        <v>16.96</v>
      </c>
      <c r="G4111">
        <v>17.25</v>
      </c>
      <c r="H4111">
        <f t="shared" si="1043"/>
        <v>8.3406496927127538E-3</v>
      </c>
      <c r="I4111">
        <f t="shared" si="1044"/>
        <v>-1.6533637400227952E-2</v>
      </c>
      <c r="J4111">
        <f t="shared" si="1030"/>
        <v>0.7265236182796877</v>
      </c>
      <c r="K4111" s="2">
        <v>1</v>
      </c>
      <c r="L4111" s="2">
        <v>1</v>
      </c>
      <c r="M4111" s="6">
        <f ca="1">100*(D4111-MIN(OFFSET(C4111,-$M$3+1,0):C4111))/(MAX(OFFSET(B4111,-$M$3+1,0):B4111)-MIN(OFFSET(C4111,-$M$3+1,0):C4111))</f>
        <v>70</v>
      </c>
      <c r="N4111" s="6">
        <f ca="1">100*(G4111-MIN(OFFSET(F4111,-$M$3+1,0):F4111))/(MAX(OFFSET(E4111,-$M$3+1,0):E4111)-MIN(OFFSET(F4111,-$M$3+1,0):F4111))</f>
        <v>52.678571428571367</v>
      </c>
      <c r="O4111" s="6">
        <f t="shared" ca="1" si="1031"/>
        <v>17.321428571428633</v>
      </c>
      <c r="P4111" s="8">
        <f t="shared" si="1032"/>
        <v>0.84000000000000341</v>
      </c>
      <c r="Q4111" s="8">
        <f t="shared" si="1033"/>
        <v>0.58999999999999986</v>
      </c>
      <c r="R4111" s="15">
        <f ca="1">AVERAGE(P4111:OFFSET(P4111,-$R$3+1,0))*$R$4*K4111</f>
        <v>94.500000000000028</v>
      </c>
      <c r="S4111" s="15">
        <f ca="1">AVERAGE(Q4111:OFFSET(Q4111,-$R$3+1,0))*$S$4*L4111</f>
        <v>45.000000000000014</v>
      </c>
      <c r="T4111" s="11" t="str">
        <f t="shared" ca="1" si="1034"/>
        <v>Exit</v>
      </c>
      <c r="U4111" s="11" t="str">
        <f t="shared" ca="1" si="1029"/>
        <v xml:space="preserve"> </v>
      </c>
      <c r="V4111" s="3">
        <f t="shared" ca="1" si="1035"/>
        <v>10</v>
      </c>
      <c r="W4111" s="16">
        <f t="shared" ca="1" si="1036"/>
        <v>-21.623188405797087</v>
      </c>
      <c r="X4111" s="3">
        <f t="shared" ca="1" si="1037"/>
        <v>45.56</v>
      </c>
      <c r="Y4111" s="3">
        <f t="shared" ca="1" si="1038"/>
        <v>17.54</v>
      </c>
      <c r="Z4111" s="12">
        <f t="shared" ca="1" si="1039"/>
        <v>379.99999999999545</v>
      </c>
      <c r="AA4111" s="17">
        <f t="shared" ca="1" si="1040"/>
        <v>627.07246376811372</v>
      </c>
      <c r="AB4111" s="17">
        <f t="shared" ca="1" si="1041"/>
        <v>1007.0724637681092</v>
      </c>
      <c r="AC4111" s="19">
        <f t="shared" ca="1" si="1042"/>
        <v>76391.539372561208</v>
      </c>
    </row>
    <row r="4112" spans="1:29" x14ac:dyDescent="0.25">
      <c r="A4112" s="22">
        <v>41974</v>
      </c>
      <c r="B4112" s="2">
        <v>45.95</v>
      </c>
      <c r="C4112" s="2">
        <v>44.88</v>
      </c>
      <c r="D4112" s="2">
        <v>44.98</v>
      </c>
      <c r="E4112">
        <v>17.25</v>
      </c>
      <c r="F4112">
        <v>16.600000000000001</v>
      </c>
      <c r="G4112">
        <v>16.66</v>
      </c>
      <c r="H4112">
        <f t="shared" si="1043"/>
        <v>-2.0896821941663091E-2</v>
      </c>
      <c r="I4112">
        <f t="shared" si="1044"/>
        <v>-3.420289855072467E-2</v>
      </c>
      <c r="J4112">
        <f t="shared" si="1030"/>
        <v>0.78019664355700458</v>
      </c>
      <c r="K4112" s="2">
        <v>1</v>
      </c>
      <c r="L4112" s="2">
        <v>1</v>
      </c>
      <c r="M4112" s="6">
        <f ca="1">100*(D4112-MIN(OFFSET(C4112,-$M$3+1,0):C4112))/(MAX(OFFSET(B4112,-$M$3+1,0):B4112)-MIN(OFFSET(C4112,-$M$3+1,0):C4112))</f>
        <v>5.5248618784527395</v>
      </c>
      <c r="N4112" s="6">
        <f ca="1">100*(G4112-MIN(OFFSET(F4112,-$M$3+1,0):F4112))/(MAX(OFFSET(E4112,-$M$3+1,0):E4112)-MIN(OFFSET(F4112,-$M$3+1,0):F4112))</f>
        <v>5.0847457627117576</v>
      </c>
      <c r="O4112" s="6">
        <f t="shared" ca="1" si="1031"/>
        <v>0.44011611574098186</v>
      </c>
      <c r="P4112" s="8">
        <f t="shared" si="1032"/>
        <v>1.0700000000000003</v>
      </c>
      <c r="Q4112" s="8">
        <f t="shared" si="1033"/>
        <v>0.64999999999999858</v>
      </c>
      <c r="R4112" s="15">
        <f ca="1">AVERAGE(P4112:OFFSET(P4112,-$R$3+1,0))*$R$4*K4112</f>
        <v>101.62500000000003</v>
      </c>
      <c r="S4112" s="15">
        <f ca="1">AVERAGE(Q4112:OFFSET(Q4112,-$R$3+1,0))*$S$4*L4112</f>
        <v>48.624999999999964</v>
      </c>
      <c r="T4112" s="11" t="str">
        <f t="shared" ca="1" si="1034"/>
        <v xml:space="preserve"> </v>
      </c>
      <c r="U4112" s="11" t="str">
        <f t="shared" ca="1" si="1029"/>
        <v xml:space="preserve"> </v>
      </c>
      <c r="V4112" s="3" t="str">
        <f t="shared" ca="1" si="1035"/>
        <v xml:space="preserve"> </v>
      </c>
      <c r="W4112" s="16" t="str">
        <f t="shared" ca="1" si="1036"/>
        <v xml:space="preserve"> </v>
      </c>
      <c r="X4112" s="3" t="str">
        <f t="shared" ca="1" si="1037"/>
        <v xml:space="preserve"> </v>
      </c>
      <c r="Y4112" s="3" t="str">
        <f t="shared" ca="1" si="1038"/>
        <v xml:space="preserve"> </v>
      </c>
      <c r="Z4112" s="12" t="str">
        <f t="shared" ca="1" si="1039"/>
        <v xml:space="preserve"> </v>
      </c>
      <c r="AA4112" s="17" t="str">
        <f t="shared" ca="1" si="1040"/>
        <v xml:space="preserve"> </v>
      </c>
      <c r="AB4112" s="17" t="str">
        <f t="shared" ca="1" si="1041"/>
        <v xml:space="preserve"> </v>
      </c>
      <c r="AC4112" s="19">
        <f t="shared" ca="1" si="1042"/>
        <v>76391.539372561208</v>
      </c>
    </row>
    <row r="4113" spans="1:29" x14ac:dyDescent="0.25">
      <c r="A4113" s="22">
        <v>41975</v>
      </c>
      <c r="B4113" s="2">
        <v>45.57</v>
      </c>
      <c r="C4113" s="2">
        <v>44.98</v>
      </c>
      <c r="D4113" s="2">
        <v>45.37</v>
      </c>
      <c r="E4113">
        <v>16.690000000000001</v>
      </c>
      <c r="F4113">
        <v>16.45</v>
      </c>
      <c r="G4113">
        <v>16.45</v>
      </c>
      <c r="H4113">
        <f t="shared" si="1043"/>
        <v>8.6705202312138407E-3</v>
      </c>
      <c r="I4113">
        <f t="shared" si="1044"/>
        <v>-1.2605042016806789E-2</v>
      </c>
      <c r="J4113">
        <f t="shared" si="1030"/>
        <v>0.7483798247068828</v>
      </c>
      <c r="K4113" s="2">
        <v>1</v>
      </c>
      <c r="L4113" s="2">
        <v>1</v>
      </c>
      <c r="M4113" s="6">
        <f ca="1">100*(D4113-MIN(OFFSET(C4113,-$M$3+1,0):C4113))/(MAX(OFFSET(B4113,-$M$3+1,0):B4113)-MIN(OFFSET(C4113,-$M$3+1,0):C4113))</f>
        <v>27.07182320441968</v>
      </c>
      <c r="N4113" s="6">
        <f ca="1">100*(G4113-MIN(OFFSET(F4113,-$M$3+1,0):F4113))/(MAX(OFFSET(E4113,-$M$3+1,0):E4113)-MIN(OFFSET(F4113,-$M$3+1,0):F4113))</f>
        <v>0</v>
      </c>
      <c r="O4113" s="6">
        <f t="shared" ca="1" si="1031"/>
        <v>27.07182320441968</v>
      </c>
      <c r="P4113" s="8">
        <f t="shared" si="1032"/>
        <v>0.59000000000000341</v>
      </c>
      <c r="Q4113" s="8">
        <f t="shared" si="1033"/>
        <v>0.24000000000000199</v>
      </c>
      <c r="R4113" s="15">
        <f ca="1">AVERAGE(P4113:OFFSET(P4113,-$R$3+1,0))*$R$4*K4113</f>
        <v>99.125000000000085</v>
      </c>
      <c r="S4113" s="15">
        <f ca="1">AVERAGE(Q4113:OFFSET(Q4113,-$R$3+1,0))*$S$4*L4113</f>
        <v>48.249999999999993</v>
      </c>
      <c r="T4113" s="11" t="str">
        <f t="shared" ca="1" si="1034"/>
        <v xml:space="preserve"> </v>
      </c>
      <c r="U4113" s="11" t="str">
        <f t="shared" ca="1" si="1029"/>
        <v>Sell</v>
      </c>
      <c r="V4113" s="3">
        <f t="shared" ca="1" si="1035"/>
        <v>-10</v>
      </c>
      <c r="W4113" s="16">
        <f t="shared" ca="1" si="1036"/>
        <v>20.544041450777225</v>
      </c>
      <c r="X4113" s="3">
        <f t="shared" ca="1" si="1037"/>
        <v>45.37</v>
      </c>
      <c r="Y4113" s="3">
        <f t="shared" ca="1" si="1038"/>
        <v>16.45</v>
      </c>
      <c r="Z4113" s="12" t="str">
        <f t="shared" ca="1" si="1039"/>
        <v xml:space="preserve"> </v>
      </c>
      <c r="AA4113" s="17" t="str">
        <f t="shared" ca="1" si="1040"/>
        <v xml:space="preserve"> </v>
      </c>
      <c r="AB4113" s="17" t="str">
        <f t="shared" ca="1" si="1041"/>
        <v xml:space="preserve"> </v>
      </c>
      <c r="AC4113" s="19">
        <f t="shared" ca="1" si="1042"/>
        <v>76391.539372561208</v>
      </c>
    </row>
    <row r="4114" spans="1:29" x14ac:dyDescent="0.25">
      <c r="A4114" s="22">
        <v>41976</v>
      </c>
      <c r="B4114" s="2">
        <v>45.79</v>
      </c>
      <c r="C4114" s="2">
        <v>44.96</v>
      </c>
      <c r="D4114" s="2">
        <v>45</v>
      </c>
      <c r="E4114">
        <v>16.71</v>
      </c>
      <c r="F4114">
        <v>16.38</v>
      </c>
      <c r="G4114">
        <v>16.399999999999999</v>
      </c>
      <c r="H4114">
        <f t="shared" si="1043"/>
        <v>-8.1551686136213108E-3</v>
      </c>
      <c r="I4114">
        <f t="shared" si="1044"/>
        <v>-3.0395136778116338E-3</v>
      </c>
      <c r="J4114">
        <f t="shared" si="1030"/>
        <v>0.72461997111391452</v>
      </c>
      <c r="K4114" s="2">
        <v>1</v>
      </c>
      <c r="L4114" s="2">
        <v>1</v>
      </c>
      <c r="M4114" s="6">
        <f ca="1">100*(D4114-MIN(OFFSET(C4114,-$M$3+1,0):C4114))/(MAX(OFFSET(B4114,-$M$3+1,0):B4114)-MIN(OFFSET(C4114,-$M$3+1,0):C4114))</f>
        <v>6.6298342541435229</v>
      </c>
      <c r="N4114" s="6">
        <f ca="1">100*(G4114-MIN(OFFSET(F4114,-$M$3+1,0):F4114))/(MAX(OFFSET(E4114,-$M$3+1,0):E4114)-MIN(OFFSET(F4114,-$M$3+1,0):F4114))</f>
        <v>1.449275362318807</v>
      </c>
      <c r="O4114" s="6">
        <f t="shared" ca="1" si="1031"/>
        <v>5.1805588918247159</v>
      </c>
      <c r="P4114" s="8">
        <f t="shared" si="1032"/>
        <v>0.82999999999999829</v>
      </c>
      <c r="Q4114" s="8">
        <f t="shared" si="1033"/>
        <v>0.33000000000000185</v>
      </c>
      <c r="R4114" s="15">
        <f ca="1">AVERAGE(P4114:OFFSET(P4114,-$R$3+1,0))*$R$4*K4114</f>
        <v>88.125000000000057</v>
      </c>
      <c r="S4114" s="15">
        <f ca="1">AVERAGE(Q4114:OFFSET(Q4114,-$R$3+1,0))*$S$4*L4114</f>
        <v>43.875000000000021</v>
      </c>
      <c r="T4114" s="11" t="str">
        <f t="shared" ca="1" si="1034"/>
        <v xml:space="preserve"> </v>
      </c>
      <c r="U4114" s="11" t="str">
        <f t="shared" ref="U4114:U4177" ca="1" si="1045">IF($O4114&gt;$U$3,"Sell",IF(AND(U4113="Sell",$O4114&gt;0),"Sell",IF(AND(U4113="Sell",$O4114&lt;=0),"Exit"," ")))</f>
        <v>Sell</v>
      </c>
      <c r="V4114" s="3">
        <f t="shared" ca="1" si="1035"/>
        <v>-10</v>
      </c>
      <c r="W4114" s="16">
        <f t="shared" ca="1" si="1036"/>
        <v>20.544041450777225</v>
      </c>
      <c r="X4114" s="3">
        <f t="shared" ca="1" si="1037"/>
        <v>45.37</v>
      </c>
      <c r="Y4114" s="3">
        <f t="shared" ca="1" si="1038"/>
        <v>16.45</v>
      </c>
      <c r="Z4114" s="12">
        <f t="shared" ca="1" si="1039"/>
        <v>369.99999999999744</v>
      </c>
      <c r="AA4114" s="17">
        <f t="shared" ca="1" si="1040"/>
        <v>-102.72020725388759</v>
      </c>
      <c r="AB4114" s="17">
        <f t="shared" ca="1" si="1041"/>
        <v>267.27979274610982</v>
      </c>
      <c r="AC4114" s="19">
        <f t="shared" ca="1" si="1042"/>
        <v>76658.819165307315</v>
      </c>
    </row>
    <row r="4115" spans="1:29" x14ac:dyDescent="0.25">
      <c r="A4115" s="22">
        <v>41977</v>
      </c>
      <c r="B4115" s="2">
        <v>45.12</v>
      </c>
      <c r="C4115" s="2">
        <v>44.24</v>
      </c>
      <c r="D4115" s="2">
        <v>44.49</v>
      </c>
      <c r="E4115">
        <v>16.39</v>
      </c>
      <c r="F4115">
        <v>15.91</v>
      </c>
      <c r="G4115">
        <v>15.98</v>
      </c>
      <c r="H4115">
        <f t="shared" si="1043"/>
        <v>-1.1333333333333306E-2</v>
      </c>
      <c r="I4115">
        <f t="shared" si="1044"/>
        <v>-2.5609756097560887E-2</v>
      </c>
      <c r="J4115">
        <f t="shared" si="1030"/>
        <v>0.74763039461236913</v>
      </c>
      <c r="K4115" s="2">
        <v>1</v>
      </c>
      <c r="L4115" s="2">
        <v>1</v>
      </c>
      <c r="M4115" s="6">
        <f ca="1">100*(D4115-MIN(OFFSET(C4115,-$M$3+1,0):C4115))/(MAX(OFFSET(B4115,-$M$3+1,0):B4115)-MIN(OFFSET(C4115,-$M$3+1,0):C4115))</f>
        <v>13.227513227513224</v>
      </c>
      <c r="N4115" s="6">
        <f ca="1">100*(G4115-MIN(OFFSET(F4115,-$M$3+1,0):F4115))/(MAX(OFFSET(E4115,-$M$3+1,0):E4115)-MIN(OFFSET(F4115,-$M$3+1,0):F4115))</f>
        <v>4.1176470588235476</v>
      </c>
      <c r="O4115" s="6">
        <f t="shared" ca="1" si="1031"/>
        <v>9.1098661686896776</v>
      </c>
      <c r="P4115" s="8">
        <f t="shared" si="1032"/>
        <v>0.87999999999999545</v>
      </c>
      <c r="Q4115" s="8">
        <f t="shared" si="1033"/>
        <v>0.48999999999999844</v>
      </c>
      <c r="R4115" s="15">
        <f ca="1">AVERAGE(P4115:OFFSET(P4115,-$R$3+1,0))*$R$4*K4115</f>
        <v>88.625000000000043</v>
      </c>
      <c r="S4115" s="15">
        <f ca="1">AVERAGE(Q4115:OFFSET(Q4115,-$R$3+1,0))*$S$4*L4115</f>
        <v>44.500000000000028</v>
      </c>
      <c r="T4115" s="11" t="str">
        <f t="shared" ca="1" si="1034"/>
        <v xml:space="preserve"> </v>
      </c>
      <c r="U4115" s="11" t="str">
        <f t="shared" ca="1" si="1045"/>
        <v>Sell</v>
      </c>
      <c r="V4115" s="3">
        <f t="shared" ca="1" si="1035"/>
        <v>-10</v>
      </c>
      <c r="W4115" s="16">
        <f t="shared" ca="1" si="1036"/>
        <v>20.544041450777225</v>
      </c>
      <c r="X4115" s="3">
        <f t="shared" ca="1" si="1037"/>
        <v>45.37</v>
      </c>
      <c r="Y4115" s="3">
        <f t="shared" ca="1" si="1038"/>
        <v>16.45</v>
      </c>
      <c r="Z4115" s="12">
        <f t="shared" ca="1" si="1039"/>
        <v>509.99999999999801</v>
      </c>
      <c r="AA4115" s="17">
        <f t="shared" ca="1" si="1040"/>
        <v>-862.84974093263963</v>
      </c>
      <c r="AB4115" s="17">
        <f t="shared" ca="1" si="1041"/>
        <v>-352.84974093264162</v>
      </c>
      <c r="AC4115" s="19">
        <f t="shared" ca="1" si="1042"/>
        <v>76305.969424374678</v>
      </c>
    </row>
    <row r="4116" spans="1:29" x14ac:dyDescent="0.25">
      <c r="A4116" s="22">
        <v>41978</v>
      </c>
      <c r="B4116" s="2">
        <v>44.84</v>
      </c>
      <c r="C4116" s="2">
        <v>44.16</v>
      </c>
      <c r="D4116" s="2">
        <v>44.28</v>
      </c>
      <c r="E4116">
        <v>16.059999999999999</v>
      </c>
      <c r="F4116">
        <v>15.78</v>
      </c>
      <c r="G4116">
        <v>15.88</v>
      </c>
      <c r="H4116">
        <f t="shared" si="1043"/>
        <v>-4.7201618341200513E-3</v>
      </c>
      <c r="I4116">
        <f t="shared" si="1044"/>
        <v>-6.2578222778473247E-3</v>
      </c>
      <c r="J4116">
        <f t="shared" si="1030"/>
        <v>0.76157228616458716</v>
      </c>
      <c r="K4116" s="2">
        <v>1</v>
      </c>
      <c r="L4116" s="2">
        <v>1</v>
      </c>
      <c r="M4116" s="6">
        <f ca="1">100*(D4116-MIN(OFFSET(C4116,-$M$3+1,0):C4116))/(MAX(OFFSET(B4116,-$M$3+1,0):B4116)-MIN(OFFSET(C4116,-$M$3+1,0):C4116))</f>
        <v>6.0913705583758473</v>
      </c>
      <c r="N4116" s="6">
        <f ca="1">100*(G4116-MIN(OFFSET(F4116,-$M$3+1,0):F4116))/(MAX(OFFSET(E4116,-$M$3+1,0):E4116)-MIN(OFFSET(F4116,-$M$3+1,0):F4116))</f>
        <v>5.6497175141243696</v>
      </c>
      <c r="O4116" s="6">
        <f t="shared" ca="1" si="1031"/>
        <v>0.44165304425147767</v>
      </c>
      <c r="P4116" s="8">
        <f t="shared" si="1032"/>
        <v>0.68000000000000682</v>
      </c>
      <c r="Q4116" s="8">
        <f t="shared" si="1033"/>
        <v>0.27999999999999936</v>
      </c>
      <c r="R4116" s="15">
        <f ca="1">AVERAGE(P4116:OFFSET(P4116,-$R$3+1,0))*$R$4*K4116</f>
        <v>87.625000000000057</v>
      </c>
      <c r="S4116" s="15">
        <f ca="1">AVERAGE(Q4116:OFFSET(Q4116,-$R$3+1,0))*$S$4*L4116</f>
        <v>42.625000000000021</v>
      </c>
      <c r="T4116" s="11" t="str">
        <f t="shared" ca="1" si="1034"/>
        <v xml:space="preserve"> </v>
      </c>
      <c r="U4116" s="11" t="str">
        <f t="shared" ca="1" si="1045"/>
        <v>Sell</v>
      </c>
      <c r="V4116" s="3">
        <f t="shared" ca="1" si="1035"/>
        <v>-10</v>
      </c>
      <c r="W4116" s="16">
        <f t="shared" ca="1" si="1036"/>
        <v>20.544041450777225</v>
      </c>
      <c r="X4116" s="3">
        <f t="shared" ca="1" si="1037"/>
        <v>45.37</v>
      </c>
      <c r="Y4116" s="3">
        <f t="shared" ca="1" si="1038"/>
        <v>16.45</v>
      </c>
      <c r="Z4116" s="12">
        <f t="shared" ca="1" si="1039"/>
        <v>210.00000000000085</v>
      </c>
      <c r="AA4116" s="17">
        <f t="shared" ca="1" si="1040"/>
        <v>-205.44041450777149</v>
      </c>
      <c r="AB4116" s="17">
        <f t="shared" ca="1" si="1041"/>
        <v>4.5595854922293597</v>
      </c>
      <c r="AC4116" s="19">
        <f t="shared" ca="1" si="1042"/>
        <v>76310.529009866907</v>
      </c>
    </row>
    <row r="4117" spans="1:29" x14ac:dyDescent="0.25">
      <c r="A4117" s="22">
        <v>41981</v>
      </c>
      <c r="B4117" s="2">
        <v>44.78</v>
      </c>
      <c r="C4117" s="2">
        <v>44.12</v>
      </c>
      <c r="D4117" s="2">
        <v>44.24</v>
      </c>
      <c r="E4117">
        <v>16.149999999999999</v>
      </c>
      <c r="F4117">
        <v>15.75</v>
      </c>
      <c r="G4117">
        <v>15.8</v>
      </c>
      <c r="H4117">
        <f t="shared" si="1043"/>
        <v>-9.033423667569318E-4</v>
      </c>
      <c r="I4117">
        <f t="shared" si="1044"/>
        <v>-5.0377833753149082E-3</v>
      </c>
      <c r="J4117">
        <f t="shared" si="1030"/>
        <v>0.74659416909013721</v>
      </c>
      <c r="K4117" s="2">
        <v>1</v>
      </c>
      <c r="L4117" s="2">
        <v>1</v>
      </c>
      <c r="M4117" s="6">
        <f ca="1">100*(D4117-MIN(OFFSET(C4117,-$M$3+1,0):C4117))/(MAX(OFFSET(B4117,-$M$3+1,0):B4117)-MIN(OFFSET(C4117,-$M$3+1,0):C4117))</f>
        <v>6.5573770491805572</v>
      </c>
      <c r="N4117" s="6">
        <f ca="1">100*(G4117-MIN(OFFSET(F4117,-$M$3+1,0):F4117))/(MAX(OFFSET(E4117,-$M$3+1,0):E4117)-MIN(OFFSET(F4117,-$M$3+1,0):F4117))</f>
        <v>3.3333333333333806</v>
      </c>
      <c r="O4117" s="6">
        <f t="shared" ca="1" si="1031"/>
        <v>3.2240437158471766</v>
      </c>
      <c r="P4117" s="8">
        <f t="shared" si="1032"/>
        <v>0.66000000000000369</v>
      </c>
      <c r="Q4117" s="8">
        <f t="shared" si="1033"/>
        <v>0.39999999999999858</v>
      </c>
      <c r="R4117" s="15">
        <f ca="1">AVERAGE(P4117:OFFSET(P4117,-$R$3+1,0))*$R$4*K4117</f>
        <v>80.500000000000142</v>
      </c>
      <c r="S4117" s="15">
        <f ca="1">AVERAGE(Q4117:OFFSET(Q4117,-$R$3+1,0))*$S$4*L4117</f>
        <v>40.999999999999993</v>
      </c>
      <c r="T4117" s="11" t="str">
        <f t="shared" ca="1" si="1034"/>
        <v xml:space="preserve"> </v>
      </c>
      <c r="U4117" s="11" t="str">
        <f t="shared" ca="1" si="1045"/>
        <v>Sell</v>
      </c>
      <c r="V4117" s="3">
        <f t="shared" ca="1" si="1035"/>
        <v>-10</v>
      </c>
      <c r="W4117" s="16">
        <f t="shared" ca="1" si="1036"/>
        <v>20.544041450777225</v>
      </c>
      <c r="X4117" s="3">
        <f t="shared" ca="1" si="1037"/>
        <v>45.37</v>
      </c>
      <c r="Y4117" s="3">
        <f t="shared" ca="1" si="1038"/>
        <v>16.45</v>
      </c>
      <c r="Z4117" s="12">
        <f t="shared" ca="1" si="1039"/>
        <v>39.999999999999147</v>
      </c>
      <c r="AA4117" s="17">
        <f t="shared" ca="1" si="1040"/>
        <v>-164.35233160621794</v>
      </c>
      <c r="AB4117" s="17">
        <f t="shared" ca="1" si="1041"/>
        <v>-124.3523316062188</v>
      </c>
      <c r="AC4117" s="19">
        <f t="shared" ca="1" si="1042"/>
        <v>76186.176678260686</v>
      </c>
    </row>
    <row r="4118" spans="1:29" x14ac:dyDescent="0.25">
      <c r="A4118" s="22">
        <v>41982</v>
      </c>
      <c r="B4118" s="2">
        <v>44.75</v>
      </c>
      <c r="C4118" s="2">
        <v>43.51</v>
      </c>
      <c r="D4118" s="2">
        <v>44.54</v>
      </c>
      <c r="E4118">
        <v>16.149999999999999</v>
      </c>
      <c r="F4118">
        <v>15.58</v>
      </c>
      <c r="G4118">
        <v>16.12</v>
      </c>
      <c r="H4118">
        <f t="shared" si="1043"/>
        <v>6.7811934900541271E-3</v>
      </c>
      <c r="I4118">
        <f t="shared" si="1044"/>
        <v>2.0253164556962133E-2</v>
      </c>
      <c r="J4118">
        <f t="shared" si="1030"/>
        <v>0.7501292179812391</v>
      </c>
      <c r="K4118" s="2">
        <v>1</v>
      </c>
      <c r="L4118" s="2">
        <v>1</v>
      </c>
      <c r="M4118" s="6">
        <f ca="1">100*(D4118-MIN(OFFSET(C4118,-$M$3+1,0):C4118))/(MAX(OFFSET(B4118,-$M$3+1,0):B4118)-MIN(OFFSET(C4118,-$M$3+1,0):C4118))</f>
        <v>45.175438596491254</v>
      </c>
      <c r="N4118" s="6">
        <f ca="1">100*(G4118-MIN(OFFSET(F4118,-$M$3+1,0):F4118))/(MAX(OFFSET(E4118,-$M$3+1,0):E4118)-MIN(OFFSET(F4118,-$M$3+1,0):F4118))</f>
        <v>47.787610619469078</v>
      </c>
      <c r="O4118" s="6">
        <f t="shared" ca="1" si="1031"/>
        <v>-2.6121720229778234</v>
      </c>
      <c r="P4118" s="8">
        <f t="shared" si="1032"/>
        <v>1.240000000000002</v>
      </c>
      <c r="Q4118" s="8">
        <f t="shared" si="1033"/>
        <v>0.56999999999999851</v>
      </c>
      <c r="R4118" s="15">
        <f ca="1">AVERAGE(P4118:OFFSET(P4118,-$R$3+1,0))*$R$4*K4118</f>
        <v>84.875000000000171</v>
      </c>
      <c r="S4118" s="15">
        <f ca="1">AVERAGE(Q4118:OFFSET(Q4118,-$R$3+1,0))*$S$4*L4118</f>
        <v>44.374999999999964</v>
      </c>
      <c r="T4118" s="11" t="str">
        <f t="shared" ca="1" si="1034"/>
        <v xml:space="preserve"> </v>
      </c>
      <c r="U4118" s="11" t="str">
        <f t="shared" ca="1" si="1045"/>
        <v>Exit</v>
      </c>
      <c r="V4118" s="3">
        <f t="shared" ca="1" si="1035"/>
        <v>-10</v>
      </c>
      <c r="W4118" s="16">
        <f t="shared" ca="1" si="1036"/>
        <v>20.544041450777225</v>
      </c>
      <c r="X4118" s="3">
        <f t="shared" ca="1" si="1037"/>
        <v>45.37</v>
      </c>
      <c r="Y4118" s="3">
        <f t="shared" ca="1" si="1038"/>
        <v>16.45</v>
      </c>
      <c r="Z4118" s="12">
        <f t="shared" ca="1" si="1039"/>
        <v>-299.99999999999716</v>
      </c>
      <c r="AA4118" s="17">
        <f t="shared" ca="1" si="1040"/>
        <v>657.40932642487178</v>
      </c>
      <c r="AB4118" s="17">
        <f t="shared" ca="1" si="1041"/>
        <v>357.40932642487462</v>
      </c>
      <c r="AC4118" s="19">
        <f t="shared" ca="1" si="1042"/>
        <v>76543.586004685567</v>
      </c>
    </row>
    <row r="4119" spans="1:29" x14ac:dyDescent="0.25">
      <c r="A4119" s="22">
        <v>41983</v>
      </c>
      <c r="B4119" s="2">
        <v>44.89</v>
      </c>
      <c r="C4119" s="2">
        <v>42.09</v>
      </c>
      <c r="D4119" s="2">
        <v>42.17</v>
      </c>
      <c r="E4119">
        <v>16.27</v>
      </c>
      <c r="F4119">
        <v>15.24</v>
      </c>
      <c r="G4119">
        <v>15.24</v>
      </c>
      <c r="H4119">
        <f t="shared" si="1043"/>
        <v>-5.3210597215985533E-2</v>
      </c>
      <c r="I4119">
        <f t="shared" si="1044"/>
        <v>-5.4590570719603049E-2</v>
      </c>
      <c r="J4119">
        <f t="shared" si="1030"/>
        <v>0.8173546174647387</v>
      </c>
      <c r="K4119" s="2">
        <v>1</v>
      </c>
      <c r="L4119" s="2">
        <v>1</v>
      </c>
      <c r="M4119" s="6">
        <f ca="1">100*(D4119-MIN(OFFSET(C4119,-$M$3+1,0):C4119))/(MAX(OFFSET(B4119,-$M$3+1,0):B4119)-MIN(OFFSET(C4119,-$M$3+1,0):C4119))</f>
        <v>2.1621621621621188</v>
      </c>
      <c r="N4119" s="6">
        <f ca="1">100*(G4119-MIN(OFFSET(F4119,-$M$3+1,0):F4119))/(MAX(OFFSET(E4119,-$M$3+1,0):E4119)-MIN(OFFSET(F4119,-$M$3+1,0):F4119))</f>
        <v>0</v>
      </c>
      <c r="O4119" s="6">
        <f t="shared" ca="1" si="1031"/>
        <v>2.1621621621621188</v>
      </c>
      <c r="P4119" s="8">
        <f t="shared" si="1032"/>
        <v>2.7999999999999972</v>
      </c>
      <c r="Q4119" s="8">
        <f t="shared" si="1033"/>
        <v>1.0299999999999994</v>
      </c>
      <c r="R4119" s="15">
        <f ca="1">AVERAGE(P4119:OFFSET(P4119,-$R$3+1,0))*$R$4*K4119</f>
        <v>109.37500000000009</v>
      </c>
      <c r="S4119" s="15">
        <f ca="1">AVERAGE(Q4119:OFFSET(Q4119,-$R$3+1,0))*$S$4*L4119</f>
        <v>49.874999999999957</v>
      </c>
      <c r="T4119" s="11" t="str">
        <f t="shared" ca="1" si="1034"/>
        <v xml:space="preserve"> </v>
      </c>
      <c r="U4119" s="11" t="str">
        <f t="shared" ca="1" si="1045"/>
        <v xml:space="preserve"> </v>
      </c>
      <c r="V4119" s="3" t="str">
        <f t="shared" ca="1" si="1035"/>
        <v xml:space="preserve"> </v>
      </c>
      <c r="W4119" s="16" t="str">
        <f t="shared" ca="1" si="1036"/>
        <v xml:space="preserve"> </v>
      </c>
      <c r="X4119" s="3" t="str">
        <f t="shared" ca="1" si="1037"/>
        <v xml:space="preserve"> </v>
      </c>
      <c r="Y4119" s="3" t="str">
        <f t="shared" ca="1" si="1038"/>
        <v xml:space="preserve"> </v>
      </c>
      <c r="Z4119" s="12" t="str">
        <f t="shared" ca="1" si="1039"/>
        <v xml:space="preserve"> </v>
      </c>
      <c r="AA4119" s="17" t="str">
        <f t="shared" ca="1" si="1040"/>
        <v xml:space="preserve"> </v>
      </c>
      <c r="AB4119" s="17" t="str">
        <f t="shared" ca="1" si="1041"/>
        <v xml:space="preserve"> </v>
      </c>
      <c r="AC4119" s="19">
        <f t="shared" ca="1" si="1042"/>
        <v>76543.586004685567</v>
      </c>
    </row>
    <row r="4120" spans="1:29" x14ac:dyDescent="0.25">
      <c r="A4120" s="22">
        <v>41984</v>
      </c>
      <c r="B4120" s="2">
        <v>42.86</v>
      </c>
      <c r="C4120" s="2">
        <v>42.03</v>
      </c>
      <c r="D4120" s="2">
        <v>42.08</v>
      </c>
      <c r="E4120">
        <v>15.55</v>
      </c>
      <c r="F4120">
        <v>15.2</v>
      </c>
      <c r="G4120">
        <v>15.21</v>
      </c>
      <c r="H4120">
        <f t="shared" si="1043"/>
        <v>-2.1342186388428885E-3</v>
      </c>
      <c r="I4120">
        <f t="shared" si="1044"/>
        <v>-1.9685039370078705E-3</v>
      </c>
      <c r="J4120">
        <f t="shared" ref="J4120:J4183" si="1046">CORREL(H4101:H4120,I4101:I4120)</f>
        <v>0.81913224661720063</v>
      </c>
      <c r="K4120" s="2">
        <v>1</v>
      </c>
      <c r="L4120" s="2">
        <v>1</v>
      </c>
      <c r="M4120" s="6">
        <f ca="1">100*(D4120-MIN(OFFSET(C4120,-$M$3+1,0):C4120))/(MAX(OFFSET(B4120,-$M$3+1,0):B4120)-MIN(OFFSET(C4120,-$M$3+1,0):C4120))</f>
        <v>1.6181229773461883</v>
      </c>
      <c r="N4120" s="6">
        <f ca="1">100*(G4120-MIN(OFFSET(F4120,-$M$3+1,0):F4120))/(MAX(OFFSET(E4120,-$M$3+1,0):E4120)-MIN(OFFSET(F4120,-$M$3+1,0):F4120))</f>
        <v>0.84033613445391198</v>
      </c>
      <c r="O4120" s="6">
        <f t="shared" ca="1" si="1031"/>
        <v>0.77778684289227629</v>
      </c>
      <c r="P4120" s="8">
        <f t="shared" si="1032"/>
        <v>0.82999999999999829</v>
      </c>
      <c r="Q4120" s="8">
        <f t="shared" si="1033"/>
        <v>0.35000000000000142</v>
      </c>
      <c r="R4120" s="15">
        <f ca="1">AVERAGE(P4120:OFFSET(P4120,-$R$3+1,0))*$R$4*K4120</f>
        <v>106.37500000000006</v>
      </c>
      <c r="S4120" s="15">
        <f ca="1">AVERAGE(Q4120:OFFSET(Q4120,-$R$3+1,0))*$S$4*L4120</f>
        <v>46.124999999999993</v>
      </c>
      <c r="T4120" s="11" t="str">
        <f t="shared" ca="1" si="1034"/>
        <v xml:space="preserve"> </v>
      </c>
      <c r="U4120" s="11" t="str">
        <f t="shared" ca="1" si="1045"/>
        <v xml:space="preserve"> </v>
      </c>
      <c r="V4120" s="3" t="str">
        <f t="shared" ca="1" si="1035"/>
        <v xml:space="preserve"> </v>
      </c>
      <c r="W4120" s="16" t="str">
        <f t="shared" ca="1" si="1036"/>
        <v xml:space="preserve"> </v>
      </c>
      <c r="X4120" s="3" t="str">
        <f t="shared" ca="1" si="1037"/>
        <v xml:space="preserve"> </v>
      </c>
      <c r="Y4120" s="3" t="str">
        <f t="shared" ca="1" si="1038"/>
        <v xml:space="preserve"> </v>
      </c>
      <c r="Z4120" s="12" t="str">
        <f t="shared" ca="1" si="1039"/>
        <v xml:space="preserve"> </v>
      </c>
      <c r="AA4120" s="17" t="str">
        <f t="shared" ca="1" si="1040"/>
        <v xml:space="preserve"> </v>
      </c>
      <c r="AB4120" s="17" t="str">
        <f t="shared" ca="1" si="1041"/>
        <v xml:space="preserve"> </v>
      </c>
      <c r="AC4120" s="19">
        <f t="shared" ca="1" si="1042"/>
        <v>76543.586004685567</v>
      </c>
    </row>
    <row r="4121" spans="1:29" x14ac:dyDescent="0.25">
      <c r="A4121" s="22">
        <v>41985</v>
      </c>
      <c r="B4121" s="2">
        <v>41.91</v>
      </c>
      <c r="C4121" s="2">
        <v>41.07</v>
      </c>
      <c r="D4121" s="2">
        <v>41.09</v>
      </c>
      <c r="E4121">
        <v>15.54</v>
      </c>
      <c r="F4121">
        <v>14.98</v>
      </c>
      <c r="G4121">
        <v>15.31</v>
      </c>
      <c r="H4121">
        <f t="shared" si="1043"/>
        <v>-2.352661596958161E-2</v>
      </c>
      <c r="I4121">
        <f t="shared" si="1044"/>
        <v>6.5746219592373034E-3</v>
      </c>
      <c r="J4121">
        <f t="shared" si="1046"/>
        <v>0.74159636822141395</v>
      </c>
      <c r="K4121" s="2">
        <v>1</v>
      </c>
      <c r="L4121" s="2">
        <v>1</v>
      </c>
      <c r="M4121" s="6">
        <f ca="1">100*(D4121-MIN(OFFSET(C4121,-$M$3+1,0):C4121))/(MAX(OFFSET(B4121,-$M$3+1,0):B4121)-MIN(OFFSET(C4121,-$M$3+1,0):C4121))</f>
        <v>0.52356020942416559</v>
      </c>
      <c r="N4121" s="6">
        <f ca="1">100*(G4121-MIN(OFFSET(F4121,-$M$3+1,0):F4121))/(MAX(OFFSET(E4121,-$M$3+1,0):E4121)-MIN(OFFSET(F4121,-$M$3+1,0):F4121))</f>
        <v>25.581395348837233</v>
      </c>
      <c r="O4121" s="6">
        <f t="shared" ca="1" si="1031"/>
        <v>-25.057835139413069</v>
      </c>
      <c r="P4121" s="8">
        <f t="shared" si="1032"/>
        <v>1.009999999999998</v>
      </c>
      <c r="Q4121" s="8">
        <f t="shared" si="1033"/>
        <v>0.55999999999999872</v>
      </c>
      <c r="R4121" s="15">
        <f ca="1">AVERAGE(P4121:OFFSET(P4121,-$R$3+1,0))*$R$4*K4121</f>
        <v>111.625</v>
      </c>
      <c r="S4121" s="15">
        <f ca="1">AVERAGE(Q4121:OFFSET(Q4121,-$R$3+1,0))*$S$4*L4121</f>
        <v>50.12499999999995</v>
      </c>
      <c r="T4121" s="11" t="str">
        <f t="shared" ca="1" si="1034"/>
        <v>Buy</v>
      </c>
      <c r="U4121" s="11" t="str">
        <f t="shared" ca="1" si="1045"/>
        <v xml:space="preserve"> </v>
      </c>
      <c r="V4121" s="3">
        <f t="shared" ca="1" si="1035"/>
        <v>10</v>
      </c>
      <c r="W4121" s="16">
        <f t="shared" ca="1" si="1036"/>
        <v>-22.269326683291794</v>
      </c>
      <c r="X4121" s="3">
        <f t="shared" ca="1" si="1037"/>
        <v>41.09</v>
      </c>
      <c r="Y4121" s="3">
        <f t="shared" ca="1" si="1038"/>
        <v>15.31</v>
      </c>
      <c r="Z4121" s="12" t="str">
        <f t="shared" ca="1" si="1039"/>
        <v xml:space="preserve"> </v>
      </c>
      <c r="AA4121" s="17" t="str">
        <f t="shared" ca="1" si="1040"/>
        <v xml:space="preserve"> </v>
      </c>
      <c r="AB4121" s="17" t="str">
        <f t="shared" ca="1" si="1041"/>
        <v xml:space="preserve"> </v>
      </c>
      <c r="AC4121" s="19">
        <f t="shared" ca="1" si="1042"/>
        <v>76543.586004685567</v>
      </c>
    </row>
    <row r="4122" spans="1:29" x14ac:dyDescent="0.25">
      <c r="A4122" s="22">
        <v>41988</v>
      </c>
      <c r="B4122" s="2">
        <v>41.73</v>
      </c>
      <c r="C4122" s="2">
        <v>40.39</v>
      </c>
      <c r="D4122" s="2">
        <v>40.47</v>
      </c>
      <c r="E4122">
        <v>15.53</v>
      </c>
      <c r="F4122">
        <v>15.01</v>
      </c>
      <c r="G4122">
        <v>15.09</v>
      </c>
      <c r="H4122">
        <f t="shared" si="1043"/>
        <v>-1.5088829398880566E-2</v>
      </c>
      <c r="I4122">
        <f t="shared" si="1044"/>
        <v>-1.4369693011103912E-2</v>
      </c>
      <c r="J4122">
        <f t="shared" si="1046"/>
        <v>0.75314975340053969</v>
      </c>
      <c r="K4122" s="2">
        <v>1</v>
      </c>
      <c r="L4122" s="2">
        <v>1</v>
      </c>
      <c r="M4122" s="6">
        <f ca="1">100*(D4122-MIN(OFFSET(C4122,-$M$3+1,0):C4122))/(MAX(OFFSET(B4122,-$M$3+1,0):B4122)-MIN(OFFSET(C4122,-$M$3+1,0):C4122))</f>
        <v>1.7777777777777399</v>
      </c>
      <c r="N4122" s="6">
        <f ca="1">100*(G4122-MIN(OFFSET(F4122,-$M$3+1,0):F4122))/(MAX(OFFSET(E4122,-$M$3+1,0):E4122)-MIN(OFFSET(F4122,-$M$3+1,0):F4122))</f>
        <v>8.5271317829456983</v>
      </c>
      <c r="O4122" s="6">
        <f t="shared" ca="1" si="1031"/>
        <v>-6.7493540051679588</v>
      </c>
      <c r="P4122" s="8">
        <f t="shared" si="1032"/>
        <v>1.3399999999999963</v>
      </c>
      <c r="Q4122" s="8">
        <f t="shared" si="1033"/>
        <v>0.51999999999999957</v>
      </c>
      <c r="R4122" s="15">
        <f ca="1">AVERAGE(P4122:OFFSET(P4122,-$R$3+1,0))*$R$4*K4122</f>
        <v>117.99999999999997</v>
      </c>
      <c r="S4122" s="15">
        <f ca="1">AVERAGE(Q4122:OFFSET(Q4122,-$R$3+1,0))*$S$4*L4122</f>
        <v>52.499999999999922</v>
      </c>
      <c r="T4122" s="11" t="str">
        <f t="shared" ca="1" si="1034"/>
        <v>Buy</v>
      </c>
      <c r="U4122" s="11" t="str">
        <f t="shared" ca="1" si="1045"/>
        <v xml:space="preserve"> </v>
      </c>
      <c r="V4122" s="3">
        <f t="shared" ca="1" si="1035"/>
        <v>10</v>
      </c>
      <c r="W4122" s="16">
        <f t="shared" ca="1" si="1036"/>
        <v>-22.269326683291794</v>
      </c>
      <c r="X4122" s="3">
        <f t="shared" ca="1" si="1037"/>
        <v>41.09</v>
      </c>
      <c r="Y4122" s="3">
        <f t="shared" ca="1" si="1038"/>
        <v>15.31</v>
      </c>
      <c r="Z4122" s="12">
        <f t="shared" ca="1" si="1039"/>
        <v>-620.00000000000455</v>
      </c>
      <c r="AA4122" s="17">
        <f t="shared" ca="1" si="1040"/>
        <v>489.92518703242087</v>
      </c>
      <c r="AB4122" s="17">
        <f t="shared" ca="1" si="1041"/>
        <v>-130.07481296758368</v>
      </c>
      <c r="AC4122" s="19">
        <f t="shared" ca="1" si="1042"/>
        <v>76413.511191717989</v>
      </c>
    </row>
    <row r="4123" spans="1:29" x14ac:dyDescent="0.25">
      <c r="A4123" s="22">
        <v>41989</v>
      </c>
      <c r="B4123" s="2">
        <v>41.03</v>
      </c>
      <c r="C4123" s="2">
        <v>40.1</v>
      </c>
      <c r="D4123" s="2">
        <v>40.119999999999997</v>
      </c>
      <c r="E4123">
        <v>15.4</v>
      </c>
      <c r="F4123">
        <v>14.91</v>
      </c>
      <c r="G4123">
        <v>14.93</v>
      </c>
      <c r="H4123">
        <f t="shared" si="1043"/>
        <v>-8.648381517173287E-3</v>
      </c>
      <c r="I4123">
        <f t="shared" si="1044"/>
        <v>-1.0603048376408242E-2</v>
      </c>
      <c r="J4123">
        <f t="shared" si="1046"/>
        <v>0.75505541982284397</v>
      </c>
      <c r="K4123" s="2">
        <v>1</v>
      </c>
      <c r="L4123" s="2">
        <v>1</v>
      </c>
      <c r="M4123" s="6">
        <f ca="1">100*(D4123-MIN(OFFSET(C4123,-$M$3+1,0):C4123))/(MAX(OFFSET(B4123,-$M$3+1,0):B4123)-MIN(OFFSET(C4123,-$M$3+1,0):C4123))</f>
        <v>0.4175365344466811</v>
      </c>
      <c r="N4123" s="6">
        <f ca="1">100*(G4123-MIN(OFFSET(F4123,-$M$3+1,0):F4123))/(MAX(OFFSET(E4123,-$M$3+1,0):E4123)-MIN(OFFSET(F4123,-$M$3+1,0):F4123))</f>
        <v>1.4705882352940869</v>
      </c>
      <c r="O4123" s="6">
        <f t="shared" ca="1" si="1031"/>
        <v>-1.0530517008474058</v>
      </c>
      <c r="P4123" s="8">
        <f t="shared" si="1032"/>
        <v>0.92999999999999972</v>
      </c>
      <c r="Q4123" s="8">
        <f t="shared" si="1033"/>
        <v>0.49000000000000021</v>
      </c>
      <c r="R4123" s="15">
        <f ca="1">AVERAGE(P4123:OFFSET(P4123,-$R$3+1,0))*$R$4*K4123</f>
        <v>118.62500000000003</v>
      </c>
      <c r="S4123" s="15">
        <f ca="1">AVERAGE(Q4123:OFFSET(Q4123,-$R$3+1,0))*$S$4*L4123</f>
        <v>52.499999999999943</v>
      </c>
      <c r="T4123" s="11" t="str">
        <f t="shared" ca="1" si="1034"/>
        <v>Buy</v>
      </c>
      <c r="U4123" s="11" t="str">
        <f t="shared" ca="1" si="1045"/>
        <v xml:space="preserve"> </v>
      </c>
      <c r="V4123" s="3">
        <f t="shared" ca="1" si="1035"/>
        <v>10</v>
      </c>
      <c r="W4123" s="16">
        <f t="shared" ca="1" si="1036"/>
        <v>-22.269326683291794</v>
      </c>
      <c r="X4123" s="3">
        <f t="shared" ca="1" si="1037"/>
        <v>41.09</v>
      </c>
      <c r="Y4123" s="3">
        <f t="shared" ca="1" si="1038"/>
        <v>15.31</v>
      </c>
      <c r="Z4123" s="12">
        <f t="shared" ca="1" si="1039"/>
        <v>-350.00000000000142</v>
      </c>
      <c r="AA4123" s="17">
        <f t="shared" ca="1" si="1040"/>
        <v>356.30922693266905</v>
      </c>
      <c r="AB4123" s="17">
        <f t="shared" ca="1" si="1041"/>
        <v>6.3092269326676274</v>
      </c>
      <c r="AC4123" s="19">
        <f t="shared" ca="1" si="1042"/>
        <v>76419.820418650663</v>
      </c>
    </row>
    <row r="4124" spans="1:29" x14ac:dyDescent="0.25">
      <c r="A4124" s="22">
        <v>41990</v>
      </c>
      <c r="B4124" s="2">
        <v>42.01</v>
      </c>
      <c r="C4124" s="2">
        <v>40.21</v>
      </c>
      <c r="D4124" s="2">
        <v>41.88</v>
      </c>
      <c r="E4124">
        <v>15.63</v>
      </c>
      <c r="F4124">
        <v>14.98</v>
      </c>
      <c r="G4124">
        <v>15.59</v>
      </c>
      <c r="H4124">
        <f t="shared" si="1043"/>
        <v>4.386839481555338E-2</v>
      </c>
      <c r="I4124">
        <f t="shared" si="1044"/>
        <v>4.4206296048225013E-2</v>
      </c>
      <c r="J4124">
        <f t="shared" si="1046"/>
        <v>0.82828973300783093</v>
      </c>
      <c r="K4124" s="2">
        <v>1</v>
      </c>
      <c r="L4124" s="2">
        <v>1</v>
      </c>
      <c r="M4124" s="6">
        <f ca="1">100*(D4124-MIN(OFFSET(C4124,-$M$3+1,0):C4124))/(MAX(OFFSET(B4124,-$M$3+1,0):B4124)-MIN(OFFSET(C4124,-$M$3+1,0):C4124))</f>
        <v>37.160751565762034</v>
      </c>
      <c r="N4124" s="6">
        <f ca="1">100*(G4124-MIN(OFFSET(F4124,-$M$3+1,0):F4124))/(MAX(OFFSET(E4124,-$M$3+1,0):E4124)-MIN(OFFSET(F4124,-$M$3+1,0):F4124))</f>
        <v>50</v>
      </c>
      <c r="O4124" s="6">
        <f t="shared" ca="1" si="1031"/>
        <v>-12.839248434237966</v>
      </c>
      <c r="P4124" s="8">
        <f t="shared" si="1032"/>
        <v>1.8900000000000006</v>
      </c>
      <c r="Q4124" s="8">
        <f t="shared" si="1033"/>
        <v>0.70000000000000107</v>
      </c>
      <c r="R4124" s="15">
        <f ca="1">AVERAGE(P4124:OFFSET(P4124,-$R$3+1,0))*$R$4*K4124</f>
        <v>133.74999999999994</v>
      </c>
      <c r="S4124" s="15">
        <f ca="1">AVERAGE(Q4124:OFFSET(Q4124,-$R$3+1,0))*$S$4*L4124</f>
        <v>57.749999999999972</v>
      </c>
      <c r="T4124" s="11" t="str">
        <f t="shared" ca="1" si="1034"/>
        <v>Buy</v>
      </c>
      <c r="U4124" s="11" t="str">
        <f t="shared" ca="1" si="1045"/>
        <v xml:space="preserve"> </v>
      </c>
      <c r="V4124" s="3">
        <f t="shared" ca="1" si="1035"/>
        <v>10</v>
      </c>
      <c r="W4124" s="16">
        <f t="shared" ca="1" si="1036"/>
        <v>-22.269326683291794</v>
      </c>
      <c r="X4124" s="3">
        <f t="shared" ca="1" si="1037"/>
        <v>41.09</v>
      </c>
      <c r="Y4124" s="3">
        <f t="shared" ca="1" si="1038"/>
        <v>15.31</v>
      </c>
      <c r="Z4124" s="12">
        <f t="shared" ca="1" si="1039"/>
        <v>1760.000000000005</v>
      </c>
      <c r="AA4124" s="17">
        <f t="shared" ca="1" si="1040"/>
        <v>-1469.7755610972588</v>
      </c>
      <c r="AB4124" s="17">
        <f t="shared" ca="1" si="1041"/>
        <v>290.22443890274621</v>
      </c>
      <c r="AC4124" s="19">
        <f t="shared" ca="1" si="1042"/>
        <v>76710.04485755341</v>
      </c>
    </row>
    <row r="4125" spans="1:29" x14ac:dyDescent="0.25">
      <c r="A4125" s="22">
        <v>41991</v>
      </c>
      <c r="B4125" s="2">
        <v>42.55</v>
      </c>
      <c r="C4125" s="2">
        <v>41.5</v>
      </c>
      <c r="D4125" s="2">
        <v>42.44</v>
      </c>
      <c r="E4125">
        <v>16.12</v>
      </c>
      <c r="F4125">
        <v>15.61</v>
      </c>
      <c r="G4125">
        <v>15.97</v>
      </c>
      <c r="H4125">
        <f t="shared" si="1043"/>
        <v>1.3371537726838412E-2</v>
      </c>
      <c r="I4125">
        <f t="shared" si="1044"/>
        <v>2.4374599101988581E-2</v>
      </c>
      <c r="J4125">
        <f t="shared" si="1046"/>
        <v>0.83280813413611832</v>
      </c>
      <c r="K4125" s="2">
        <v>1</v>
      </c>
      <c r="L4125" s="2">
        <v>1</v>
      </c>
      <c r="M4125" s="6">
        <f ca="1">100*(D4125-MIN(OFFSET(C4125,-$M$3+1,0):C4125))/(MAX(OFFSET(B4125,-$M$3+1,0):B4125)-MIN(OFFSET(C4125,-$M$3+1,0):C4125))</f>
        <v>84.782608695652101</v>
      </c>
      <c r="N4125" s="6">
        <f ca="1">100*(G4125-MIN(OFFSET(F4125,-$M$3+1,0):F4125))/(MAX(OFFSET(E4125,-$M$3+1,0):E4125)-MIN(OFFSET(F4125,-$M$3+1,0):F4125))</f>
        <v>87.60330578512395</v>
      </c>
      <c r="O4125" s="6">
        <f t="shared" ca="1" si="1031"/>
        <v>-2.8206970894718495</v>
      </c>
      <c r="P4125" s="8">
        <f t="shared" si="1032"/>
        <v>1.0499999999999972</v>
      </c>
      <c r="Q4125" s="8">
        <f t="shared" si="1033"/>
        <v>0.53000000000000114</v>
      </c>
      <c r="R4125" s="15">
        <f ca="1">AVERAGE(P4125:OFFSET(P4125,-$R$3+1,0))*$R$4*K4125</f>
        <v>138.62499999999986</v>
      </c>
      <c r="S4125" s="15">
        <f ca="1">AVERAGE(Q4125:OFFSET(Q4125,-$R$3+1,0))*$S$4*L4125</f>
        <v>59.375</v>
      </c>
      <c r="T4125" s="11" t="str">
        <f t="shared" ca="1" si="1034"/>
        <v>Buy</v>
      </c>
      <c r="U4125" s="11" t="str">
        <f t="shared" ca="1" si="1045"/>
        <v xml:space="preserve"> </v>
      </c>
      <c r="V4125" s="3">
        <f t="shared" ca="1" si="1035"/>
        <v>10</v>
      </c>
      <c r="W4125" s="16">
        <f t="shared" ca="1" si="1036"/>
        <v>-22.269326683291794</v>
      </c>
      <c r="X4125" s="3">
        <f t="shared" ca="1" si="1037"/>
        <v>41.09</v>
      </c>
      <c r="Y4125" s="3">
        <f t="shared" ca="1" si="1038"/>
        <v>15.31</v>
      </c>
      <c r="Z4125" s="12">
        <f t="shared" ca="1" si="1039"/>
        <v>559.99999999999523</v>
      </c>
      <c r="AA4125" s="17">
        <f t="shared" ca="1" si="1040"/>
        <v>-846.23441396508986</v>
      </c>
      <c r="AB4125" s="17">
        <f t="shared" ca="1" si="1041"/>
        <v>-286.23441396509463</v>
      </c>
      <c r="AC4125" s="19">
        <f t="shared" ca="1" si="1042"/>
        <v>76423.810443588314</v>
      </c>
    </row>
    <row r="4126" spans="1:29" x14ac:dyDescent="0.25">
      <c r="A4126" s="22">
        <v>41992</v>
      </c>
      <c r="B4126" s="2">
        <v>42.65</v>
      </c>
      <c r="C4126" s="2">
        <v>41.91</v>
      </c>
      <c r="D4126" s="2">
        <v>42.43</v>
      </c>
      <c r="E4126">
        <v>16.079999999999998</v>
      </c>
      <c r="F4126">
        <v>15.43</v>
      </c>
      <c r="G4126">
        <v>15.78</v>
      </c>
      <c r="H4126">
        <f t="shared" si="1043"/>
        <v>-2.3562676720068065E-4</v>
      </c>
      <c r="I4126">
        <f t="shared" si="1044"/>
        <v>-1.189730745147155E-2</v>
      </c>
      <c r="J4126">
        <f t="shared" si="1046"/>
        <v>0.81098473523944059</v>
      </c>
      <c r="K4126" s="2">
        <v>1</v>
      </c>
      <c r="L4126" s="2">
        <v>1</v>
      </c>
      <c r="M4126" s="6">
        <f ca="1">100*(D4126-MIN(OFFSET(C4126,-$M$3+1,0):C4126))/(MAX(OFFSET(B4126,-$M$3+1,0):B4126)-MIN(OFFSET(C4126,-$M$3+1,0):C4126))</f>
        <v>91.372549019607874</v>
      </c>
      <c r="N4126" s="6">
        <f ca="1">100*(G4126-MIN(OFFSET(F4126,-$M$3+1,0):F4126))/(MAX(OFFSET(E4126,-$M$3+1,0):E4126)-MIN(OFFSET(F4126,-$M$3+1,0):F4126))</f>
        <v>71.900826446280874</v>
      </c>
      <c r="O4126" s="6">
        <f t="shared" ca="1" si="1031"/>
        <v>19.471722573327</v>
      </c>
      <c r="P4126" s="8">
        <f t="shared" si="1032"/>
        <v>0.74000000000000199</v>
      </c>
      <c r="Q4126" s="8">
        <f t="shared" si="1033"/>
        <v>0.64999999999999858</v>
      </c>
      <c r="R4126" s="15">
        <f ca="1">AVERAGE(P4126:OFFSET(P4126,-$R$3+1,0))*$R$4*K4126</f>
        <v>132.37499999999986</v>
      </c>
      <c r="S4126" s="15">
        <f ca="1">AVERAGE(Q4126:OFFSET(Q4126,-$R$3+1,0))*$S$4*L4126</f>
        <v>60.375</v>
      </c>
      <c r="T4126" s="11" t="str">
        <f t="shared" ca="1" si="1034"/>
        <v>Exit</v>
      </c>
      <c r="U4126" s="11" t="str">
        <f t="shared" ca="1" si="1045"/>
        <v xml:space="preserve"> </v>
      </c>
      <c r="V4126" s="3">
        <f t="shared" ca="1" si="1035"/>
        <v>10</v>
      </c>
      <c r="W4126" s="16">
        <f t="shared" ca="1" si="1036"/>
        <v>-22.269326683291794</v>
      </c>
      <c r="X4126" s="3">
        <f t="shared" ca="1" si="1037"/>
        <v>41.09</v>
      </c>
      <c r="Y4126" s="3">
        <f t="shared" ca="1" si="1038"/>
        <v>15.31</v>
      </c>
      <c r="Z4126" s="12">
        <f t="shared" ca="1" si="1039"/>
        <v>-9.9999999999980105</v>
      </c>
      <c r="AA4126" s="17">
        <f t="shared" ca="1" si="1040"/>
        <v>423.11720698254697</v>
      </c>
      <c r="AB4126" s="17">
        <f t="shared" ca="1" si="1041"/>
        <v>413.11720698254896</v>
      </c>
      <c r="AC4126" s="19">
        <f t="shared" ca="1" si="1042"/>
        <v>76836.927650570869</v>
      </c>
    </row>
    <row r="4127" spans="1:29" x14ac:dyDescent="0.25">
      <c r="A4127" s="22">
        <v>41995</v>
      </c>
      <c r="B4127" s="2">
        <v>42.7</v>
      </c>
      <c r="C4127" s="2">
        <v>42.05</v>
      </c>
      <c r="D4127" s="2">
        <v>42.52</v>
      </c>
      <c r="E4127">
        <v>15.99</v>
      </c>
      <c r="F4127">
        <v>15.65</v>
      </c>
      <c r="G4127">
        <v>15.89</v>
      </c>
      <c r="H4127">
        <f t="shared" si="1043"/>
        <v>2.1211407023333795E-3</v>
      </c>
      <c r="I4127">
        <f t="shared" si="1044"/>
        <v>6.9708491761724112E-3</v>
      </c>
      <c r="J4127">
        <f t="shared" si="1046"/>
        <v>0.80807010224212505</v>
      </c>
      <c r="K4127" s="2">
        <v>1</v>
      </c>
      <c r="L4127" s="2">
        <v>1</v>
      </c>
      <c r="M4127" s="6">
        <f ca="1">100*(D4127-MIN(OFFSET(C4127,-$M$3+1,0):C4127))/(MAX(OFFSET(B4127,-$M$3+1,0):B4127)-MIN(OFFSET(C4127,-$M$3+1,0):C4127))</f>
        <v>93.076923076923094</v>
      </c>
      <c r="N4127" s="6">
        <f ca="1">100*(G4127-MIN(OFFSET(F4127,-$M$3+1,0):F4127))/(MAX(OFFSET(E4127,-$M$3+1,0):E4127)-MIN(OFFSET(F4127,-$M$3+1,0):F4127))</f>
        <v>80.991735537190067</v>
      </c>
      <c r="O4127" s="6">
        <f t="shared" ca="1" si="1031"/>
        <v>12.085187539733028</v>
      </c>
      <c r="P4127" s="8">
        <f t="shared" si="1032"/>
        <v>0.65000000000000568</v>
      </c>
      <c r="Q4127" s="8">
        <f t="shared" si="1033"/>
        <v>0.33999999999999986</v>
      </c>
      <c r="R4127" s="15">
        <f ca="1">AVERAGE(P4127:OFFSET(P4127,-$R$3+1,0))*$R$4*K4127</f>
        <v>105.49999999999997</v>
      </c>
      <c r="S4127" s="15">
        <f ca="1">AVERAGE(Q4127:OFFSET(Q4127,-$R$3+1,0))*$S$4*L4127</f>
        <v>51.750000000000007</v>
      </c>
      <c r="T4127" s="11" t="str">
        <f t="shared" ca="1" si="1034"/>
        <v xml:space="preserve"> </v>
      </c>
      <c r="U4127" s="11" t="str">
        <f t="shared" ca="1" si="1045"/>
        <v xml:space="preserve"> </v>
      </c>
      <c r="V4127" s="3" t="str">
        <f t="shared" ca="1" si="1035"/>
        <v xml:space="preserve"> </v>
      </c>
      <c r="W4127" s="16" t="str">
        <f t="shared" ca="1" si="1036"/>
        <v xml:space="preserve"> </v>
      </c>
      <c r="X4127" s="3" t="str">
        <f t="shared" ca="1" si="1037"/>
        <v xml:space="preserve"> </v>
      </c>
      <c r="Y4127" s="3" t="str">
        <f t="shared" ca="1" si="1038"/>
        <v xml:space="preserve"> </v>
      </c>
      <c r="Z4127" s="12" t="str">
        <f t="shared" ca="1" si="1039"/>
        <v xml:space="preserve"> </v>
      </c>
      <c r="AA4127" s="17" t="str">
        <f t="shared" ca="1" si="1040"/>
        <v xml:space="preserve"> </v>
      </c>
      <c r="AB4127" s="17" t="str">
        <f t="shared" ca="1" si="1041"/>
        <v xml:space="preserve"> </v>
      </c>
      <c r="AC4127" s="19">
        <f t="shared" ca="1" si="1042"/>
        <v>76836.927650570869</v>
      </c>
    </row>
    <row r="4128" spans="1:29" x14ac:dyDescent="0.25">
      <c r="A4128" s="22">
        <v>41996</v>
      </c>
      <c r="B4128" s="2">
        <v>42.86</v>
      </c>
      <c r="C4128" s="2">
        <v>42.06</v>
      </c>
      <c r="D4128" s="2">
        <v>42.14</v>
      </c>
      <c r="E4128">
        <v>16.13</v>
      </c>
      <c r="F4128">
        <v>15.64</v>
      </c>
      <c r="G4128">
        <v>15.75</v>
      </c>
      <c r="H4128">
        <f t="shared" si="1043"/>
        <v>-8.9369708372530887E-3</v>
      </c>
      <c r="I4128">
        <f t="shared" si="1044"/>
        <v>-8.8105726872247381E-3</v>
      </c>
      <c r="J4128">
        <f t="shared" si="1046"/>
        <v>0.80623412197007671</v>
      </c>
      <c r="K4128" s="2">
        <v>1</v>
      </c>
      <c r="L4128" s="2">
        <v>1</v>
      </c>
      <c r="M4128" s="6">
        <f ca="1">100*(D4128-MIN(OFFSET(C4128,-$M$3+1,0):C4128))/(MAX(OFFSET(B4128,-$M$3+1,0):B4128)-MIN(OFFSET(C4128,-$M$3+1,0):C4128))</f>
        <v>73.913043478260889</v>
      </c>
      <c r="N4128" s="6">
        <f ca="1">100*(G4128-MIN(OFFSET(F4128,-$M$3+1,0):F4128))/(MAX(OFFSET(E4128,-$M$3+1,0):E4128)-MIN(OFFSET(F4128,-$M$3+1,0):F4128))</f>
        <v>68.852459016393496</v>
      </c>
      <c r="O4128" s="6">
        <f t="shared" ca="1" si="1031"/>
        <v>5.0605844618673927</v>
      </c>
      <c r="P4128" s="8">
        <f t="shared" si="1032"/>
        <v>0.79999999999999716</v>
      </c>
      <c r="Q4128" s="8">
        <f t="shared" si="1033"/>
        <v>0.48999999999999844</v>
      </c>
      <c r="R4128" s="15">
        <f ca="1">AVERAGE(P4128:OFFSET(P4128,-$R$3+1,0))*$R$4*K4128</f>
        <v>105.12499999999996</v>
      </c>
      <c r="S4128" s="15">
        <f ca="1">AVERAGE(Q4128:OFFSET(Q4128,-$R$3+1,0))*$S$4*L4128</f>
        <v>53.499999999999972</v>
      </c>
      <c r="T4128" s="11" t="str">
        <f t="shared" ca="1" si="1034"/>
        <v xml:space="preserve"> </v>
      </c>
      <c r="U4128" s="11" t="str">
        <f t="shared" ca="1" si="1045"/>
        <v xml:space="preserve"> </v>
      </c>
      <c r="V4128" s="3" t="str">
        <f t="shared" ca="1" si="1035"/>
        <v xml:space="preserve"> </v>
      </c>
      <c r="W4128" s="16" t="str">
        <f t="shared" ca="1" si="1036"/>
        <v xml:space="preserve"> </v>
      </c>
      <c r="X4128" s="3" t="str">
        <f t="shared" ca="1" si="1037"/>
        <v xml:space="preserve"> </v>
      </c>
      <c r="Y4128" s="3" t="str">
        <f t="shared" ca="1" si="1038"/>
        <v xml:space="preserve"> </v>
      </c>
      <c r="Z4128" s="12" t="str">
        <f t="shared" ca="1" si="1039"/>
        <v xml:space="preserve"> </v>
      </c>
      <c r="AA4128" s="17" t="str">
        <f t="shared" ca="1" si="1040"/>
        <v xml:space="preserve"> </v>
      </c>
      <c r="AB4128" s="17" t="str">
        <f t="shared" ca="1" si="1041"/>
        <v xml:space="preserve"> </v>
      </c>
      <c r="AC4128" s="19">
        <f t="shared" ca="1" si="1042"/>
        <v>76836.927650570869</v>
      </c>
    </row>
    <row r="4129" spans="1:29" x14ac:dyDescent="0.25">
      <c r="A4129" s="22">
        <v>41997</v>
      </c>
      <c r="B4129" s="2">
        <v>42.44</v>
      </c>
      <c r="C4129" s="2">
        <v>42.08</v>
      </c>
      <c r="D4129" s="2">
        <v>42.13</v>
      </c>
      <c r="E4129">
        <v>15.82</v>
      </c>
      <c r="F4129">
        <v>15.65</v>
      </c>
      <c r="G4129">
        <v>15.74</v>
      </c>
      <c r="H4129">
        <f t="shared" si="1043"/>
        <v>-2.3730422401513351E-4</v>
      </c>
      <c r="I4129">
        <f t="shared" si="1044"/>
        <v>-6.3492063492065487E-4</v>
      </c>
      <c r="J4129">
        <f t="shared" si="1046"/>
        <v>0.81277594610649551</v>
      </c>
      <c r="K4129" s="2">
        <v>1</v>
      </c>
      <c r="L4129" s="2">
        <v>1</v>
      </c>
      <c r="M4129" s="6">
        <f ca="1">100*(D4129-MIN(OFFSET(C4129,-$M$3+1,0):C4129))/(MAX(OFFSET(B4129,-$M$3+1,0):B4129)-MIN(OFFSET(C4129,-$M$3+1,0):C4129))</f>
        <v>72.452830188679343</v>
      </c>
      <c r="N4129" s="6">
        <f ca="1">100*(G4129-MIN(OFFSET(F4129,-$M$3+1,0):F4129))/(MAX(OFFSET(E4129,-$M$3+1,0):E4129)-MIN(OFFSET(F4129,-$M$3+1,0):F4129))</f>
        <v>66.086956521739182</v>
      </c>
      <c r="O4129" s="6">
        <f t="shared" ca="1" si="1031"/>
        <v>6.3658736669401605</v>
      </c>
      <c r="P4129" s="8">
        <f t="shared" si="1032"/>
        <v>0.35999999999999943</v>
      </c>
      <c r="Q4129" s="8">
        <f t="shared" si="1033"/>
        <v>0.16999999999999993</v>
      </c>
      <c r="R4129" s="15">
        <f ca="1">AVERAGE(P4129:OFFSET(P4129,-$R$3+1,0))*$R$4*K4129</f>
        <v>96.999999999999972</v>
      </c>
      <c r="S4129" s="15">
        <f ca="1">AVERAGE(Q4129:OFFSET(Q4129,-$R$3+1,0))*$S$4*L4129</f>
        <v>48.624999999999986</v>
      </c>
      <c r="T4129" s="11" t="str">
        <f t="shared" ca="1" si="1034"/>
        <v xml:space="preserve"> </v>
      </c>
      <c r="U4129" s="11" t="str">
        <f t="shared" ca="1" si="1045"/>
        <v xml:space="preserve"> </v>
      </c>
      <c r="V4129" s="3" t="str">
        <f t="shared" ca="1" si="1035"/>
        <v xml:space="preserve"> </v>
      </c>
      <c r="W4129" s="16" t="str">
        <f t="shared" ca="1" si="1036"/>
        <v xml:space="preserve"> </v>
      </c>
      <c r="X4129" s="3" t="str">
        <f t="shared" ca="1" si="1037"/>
        <v xml:space="preserve"> </v>
      </c>
      <c r="Y4129" s="3" t="str">
        <f t="shared" ca="1" si="1038"/>
        <v xml:space="preserve"> </v>
      </c>
      <c r="Z4129" s="12" t="str">
        <f t="shared" ca="1" si="1039"/>
        <v xml:space="preserve"> </v>
      </c>
      <c r="AA4129" s="17" t="str">
        <f t="shared" ca="1" si="1040"/>
        <v xml:space="preserve"> </v>
      </c>
      <c r="AB4129" s="17" t="str">
        <f t="shared" ca="1" si="1041"/>
        <v xml:space="preserve"> </v>
      </c>
      <c r="AC4129" s="19">
        <f t="shared" ca="1" si="1042"/>
        <v>76836.927650570869</v>
      </c>
    </row>
    <row r="4130" spans="1:29" x14ac:dyDescent="0.25">
      <c r="A4130" s="22">
        <v>41999</v>
      </c>
      <c r="B4130" s="2">
        <v>42.79</v>
      </c>
      <c r="C4130" s="2">
        <v>42.25</v>
      </c>
      <c r="D4130" s="2">
        <v>42.52</v>
      </c>
      <c r="E4130">
        <v>15.95</v>
      </c>
      <c r="F4130">
        <v>15.71</v>
      </c>
      <c r="G4130">
        <v>15.76</v>
      </c>
      <c r="H4130">
        <f t="shared" si="1043"/>
        <v>9.2570614763827219E-3</v>
      </c>
      <c r="I4130">
        <f t="shared" si="1044"/>
        <v>1.2706480304955914E-3</v>
      </c>
      <c r="J4130">
        <f t="shared" si="1046"/>
        <v>0.81428125527034301</v>
      </c>
      <c r="K4130" s="2">
        <v>1</v>
      </c>
      <c r="L4130" s="2">
        <v>1</v>
      </c>
      <c r="M4130" s="6">
        <f ca="1">100*(D4130-MIN(OFFSET(C4130,-$M$3+1,0):C4130))/(MAX(OFFSET(B4130,-$M$3+1,0):B4130)-MIN(OFFSET(C4130,-$M$3+1,0):C4130))</f>
        <v>75.000000000000256</v>
      </c>
      <c r="N4130" s="6">
        <f ca="1">100*(G4130-MIN(OFFSET(F4130,-$M$3+1,0):F4130))/(MAX(OFFSET(E4130,-$M$3+1,0):E4130)-MIN(OFFSET(F4130,-$M$3+1,0):F4130))</f>
        <v>47.142857142857203</v>
      </c>
      <c r="O4130" s="6">
        <f t="shared" ca="1" si="1031"/>
        <v>27.857142857143053</v>
      </c>
      <c r="P4130" s="8">
        <f t="shared" si="1032"/>
        <v>0.65999999999999659</v>
      </c>
      <c r="Q4130" s="8">
        <f t="shared" si="1033"/>
        <v>0.23999999999999844</v>
      </c>
      <c r="R4130" s="15">
        <f ca="1">AVERAGE(P4130:OFFSET(P4130,-$R$3+1,0))*$R$4*K4130</f>
        <v>88.499999999999972</v>
      </c>
      <c r="S4130" s="15">
        <f ca="1">AVERAGE(Q4130:OFFSET(Q4130,-$R$3+1,0))*$S$4*L4130</f>
        <v>45.124999999999972</v>
      </c>
      <c r="T4130" s="11" t="str">
        <f t="shared" ca="1" si="1034"/>
        <v xml:space="preserve"> </v>
      </c>
      <c r="U4130" s="11" t="str">
        <f t="shared" ca="1" si="1045"/>
        <v>Sell</v>
      </c>
      <c r="V4130" s="3">
        <f t="shared" ca="1" si="1035"/>
        <v>-10</v>
      </c>
      <c r="W4130" s="16">
        <f t="shared" ca="1" si="1036"/>
        <v>19.612188365650976</v>
      </c>
      <c r="X4130" s="3">
        <f t="shared" ca="1" si="1037"/>
        <v>42.52</v>
      </c>
      <c r="Y4130" s="3">
        <f t="shared" ca="1" si="1038"/>
        <v>15.76</v>
      </c>
      <c r="Z4130" s="12" t="str">
        <f t="shared" ca="1" si="1039"/>
        <v xml:space="preserve"> </v>
      </c>
      <c r="AA4130" s="17" t="str">
        <f t="shared" ca="1" si="1040"/>
        <v xml:space="preserve"> </v>
      </c>
      <c r="AB4130" s="17" t="str">
        <f t="shared" ca="1" si="1041"/>
        <v xml:space="preserve"> </v>
      </c>
      <c r="AC4130" s="19">
        <f t="shared" ca="1" si="1042"/>
        <v>76836.927650570869</v>
      </c>
    </row>
    <row r="4131" spans="1:29" x14ac:dyDescent="0.25">
      <c r="A4131" s="22">
        <v>42002</v>
      </c>
      <c r="B4131" s="2">
        <v>43.68</v>
      </c>
      <c r="C4131" s="2">
        <v>42.34</v>
      </c>
      <c r="D4131" s="2">
        <v>43.02</v>
      </c>
      <c r="E4131">
        <v>16.059999999999999</v>
      </c>
      <c r="F4131">
        <v>15.66</v>
      </c>
      <c r="G4131">
        <v>15.67</v>
      </c>
      <c r="H4131">
        <f t="shared" si="1043"/>
        <v>1.175917215428024E-2</v>
      </c>
      <c r="I4131">
        <f t="shared" si="1044"/>
        <v>-5.7106598984771884E-3</v>
      </c>
      <c r="J4131">
        <f t="shared" si="1046"/>
        <v>0.83179609484761907</v>
      </c>
      <c r="K4131" s="2">
        <v>1</v>
      </c>
      <c r="L4131" s="2">
        <v>1</v>
      </c>
      <c r="M4131" s="6">
        <f ca="1">100*(D4131-MIN(OFFSET(C4131,-$M$3+1,0):C4131))/(MAX(OFFSET(B4131,-$M$3+1,0):B4131)-MIN(OFFSET(C4131,-$M$3+1,0):C4131))</f>
        <v>62.711864406779917</v>
      </c>
      <c r="N4131" s="6">
        <f ca="1">100*(G4131-MIN(OFFSET(F4131,-$M$3+1,0):F4131))/(MAX(OFFSET(E4131,-$M$3+1,0):E4131)-MIN(OFFSET(F4131,-$M$3+1,0):F4131))</f>
        <v>34.285714285714349</v>
      </c>
      <c r="O4131" s="6">
        <f t="shared" ca="1" si="1031"/>
        <v>28.426150121065568</v>
      </c>
      <c r="P4131" s="8">
        <f t="shared" si="1032"/>
        <v>1.3399999999999963</v>
      </c>
      <c r="Q4131" s="8">
        <f t="shared" si="1033"/>
        <v>0.39999999999999858</v>
      </c>
      <c r="R4131" s="15">
        <f ca="1">AVERAGE(P4131:OFFSET(P4131,-$R$3+1,0))*$R$4*K4131</f>
        <v>93.624999999999943</v>
      </c>
      <c r="S4131" s="15">
        <f ca="1">AVERAGE(Q4131:OFFSET(Q4131,-$R$3+1,0))*$S$4*L4131</f>
        <v>43.99999999999995</v>
      </c>
      <c r="T4131" s="11" t="str">
        <f t="shared" ca="1" si="1034"/>
        <v xml:space="preserve"> </v>
      </c>
      <c r="U4131" s="11" t="str">
        <f t="shared" ca="1" si="1045"/>
        <v>Sell</v>
      </c>
      <c r="V4131" s="3">
        <f t="shared" ca="1" si="1035"/>
        <v>-10</v>
      </c>
      <c r="W4131" s="16">
        <f t="shared" ca="1" si="1036"/>
        <v>19.612188365650976</v>
      </c>
      <c r="X4131" s="3">
        <f t="shared" ca="1" si="1037"/>
        <v>42.52</v>
      </c>
      <c r="Y4131" s="3">
        <f t="shared" ca="1" si="1038"/>
        <v>15.76</v>
      </c>
      <c r="Z4131" s="12">
        <f t="shared" ca="1" si="1039"/>
        <v>-500</v>
      </c>
      <c r="AA4131" s="17">
        <f t="shared" ca="1" si="1040"/>
        <v>-176.5096952908585</v>
      </c>
      <c r="AB4131" s="17">
        <f t="shared" ca="1" si="1041"/>
        <v>-676.50969529085853</v>
      </c>
      <c r="AC4131" s="19">
        <f t="shared" ca="1" si="1042"/>
        <v>76160.417955280005</v>
      </c>
    </row>
    <row r="4132" spans="1:29" x14ac:dyDescent="0.25">
      <c r="A4132" s="22">
        <v>42003</v>
      </c>
      <c r="B4132" s="2">
        <v>43.26</v>
      </c>
      <c r="C4132" s="2">
        <v>42.76</v>
      </c>
      <c r="D4132" s="2">
        <v>43.19</v>
      </c>
      <c r="E4132">
        <v>15.88</v>
      </c>
      <c r="F4132">
        <v>15.61</v>
      </c>
      <c r="G4132">
        <v>15.83</v>
      </c>
      <c r="H4132">
        <f t="shared" si="1043"/>
        <v>3.951650395164874E-3</v>
      </c>
      <c r="I4132">
        <f t="shared" si="1044"/>
        <v>1.02105934907466E-2</v>
      </c>
      <c r="J4132">
        <f t="shared" si="1046"/>
        <v>0.82387063038222452</v>
      </c>
      <c r="K4132" s="2">
        <v>1</v>
      </c>
      <c r="L4132" s="2">
        <v>1</v>
      </c>
      <c r="M4132" s="6">
        <f ca="1">100*(D4132-MIN(OFFSET(C4132,-$M$3+1,0):C4132))/(MAX(OFFSET(B4132,-$M$3+1,0):B4132)-MIN(OFFSET(C4132,-$M$3+1,0):C4132))</f>
        <v>69.938650306748386</v>
      </c>
      <c r="N4132" s="6">
        <f ca="1">100*(G4132-MIN(OFFSET(F4132,-$M$3+1,0):F4132))/(MAX(OFFSET(E4132,-$M$3+1,0):E4132)-MIN(OFFSET(F4132,-$M$3+1,0):F4132))</f>
        <v>42.307692307692463</v>
      </c>
      <c r="O4132" s="6">
        <f t="shared" ca="1" si="1031"/>
        <v>27.630957999055923</v>
      </c>
      <c r="P4132" s="8">
        <f t="shared" si="1032"/>
        <v>0.5</v>
      </c>
      <c r="Q4132" s="8">
        <f t="shared" si="1033"/>
        <v>0.27000000000000135</v>
      </c>
      <c r="R4132" s="15">
        <f ca="1">AVERAGE(P4132:OFFSET(P4132,-$R$3+1,0))*$R$4*K4132</f>
        <v>76.249999999999929</v>
      </c>
      <c r="S4132" s="15">
        <f ca="1">AVERAGE(Q4132:OFFSET(Q4132,-$R$3+1,0))*$S$4*L4132</f>
        <v>38.624999999999957</v>
      </c>
      <c r="T4132" s="11" t="str">
        <f t="shared" ca="1" si="1034"/>
        <v xml:space="preserve"> </v>
      </c>
      <c r="U4132" s="11" t="str">
        <f t="shared" ca="1" si="1045"/>
        <v>Sell</v>
      </c>
      <c r="V4132" s="3">
        <f t="shared" ca="1" si="1035"/>
        <v>-10</v>
      </c>
      <c r="W4132" s="16">
        <f t="shared" ca="1" si="1036"/>
        <v>19.612188365650976</v>
      </c>
      <c r="X4132" s="3">
        <f t="shared" ca="1" si="1037"/>
        <v>42.52</v>
      </c>
      <c r="Y4132" s="3">
        <f t="shared" ca="1" si="1038"/>
        <v>15.76</v>
      </c>
      <c r="Z4132" s="12">
        <f t="shared" ca="1" si="1039"/>
        <v>-169.9999999999946</v>
      </c>
      <c r="AA4132" s="17">
        <f t="shared" ca="1" si="1040"/>
        <v>313.7950138504159</v>
      </c>
      <c r="AB4132" s="17">
        <f t="shared" ca="1" si="1041"/>
        <v>143.7950138504213</v>
      </c>
      <c r="AC4132" s="19">
        <f t="shared" ca="1" si="1042"/>
        <v>76304.212969130429</v>
      </c>
    </row>
    <row r="4133" spans="1:29" x14ac:dyDescent="0.25">
      <c r="A4133" s="22">
        <v>42004</v>
      </c>
      <c r="B4133" s="2">
        <v>44.07</v>
      </c>
      <c r="C4133" s="2">
        <v>43.09</v>
      </c>
      <c r="D4133" s="2">
        <v>43.55</v>
      </c>
      <c r="E4133">
        <v>16.46</v>
      </c>
      <c r="F4133">
        <v>15.86</v>
      </c>
      <c r="G4133">
        <v>16.23</v>
      </c>
      <c r="H4133">
        <f t="shared" si="1043"/>
        <v>8.3352627923130029E-3</v>
      </c>
      <c r="I4133">
        <f t="shared" si="1044"/>
        <v>2.5268477574226234E-2</v>
      </c>
      <c r="J4133">
        <f t="shared" si="1046"/>
        <v>0.84819211133741756</v>
      </c>
      <c r="K4133" s="2">
        <v>1</v>
      </c>
      <c r="L4133" s="2">
        <v>1</v>
      </c>
      <c r="M4133" s="6">
        <f ca="1">100*(D4133-MIN(OFFSET(C4133,-$M$3+1,0):C4133))/(MAX(OFFSET(B4133,-$M$3+1,0):B4133)-MIN(OFFSET(C4133,-$M$3+1,0):C4133))</f>
        <v>74.12935323383067</v>
      </c>
      <c r="N4133" s="6">
        <f ca="1">100*(G4133-MIN(OFFSET(F4133,-$M$3+1,0):F4133))/(MAX(OFFSET(E4133,-$M$3+1,0):E4133)-MIN(OFFSET(F4133,-$M$3+1,0):F4133))</f>
        <v>72.941176470588232</v>
      </c>
      <c r="O4133" s="6">
        <f t="shared" ca="1" si="1031"/>
        <v>1.1881767632424385</v>
      </c>
      <c r="P4133" s="8">
        <f t="shared" si="1032"/>
        <v>0.97999999999999687</v>
      </c>
      <c r="Q4133" s="8">
        <f t="shared" si="1033"/>
        <v>0.63000000000000078</v>
      </c>
      <c r="R4133" s="15">
        <f ca="1">AVERAGE(P4133:OFFSET(P4133,-$R$3+1,0))*$R$4*K4133</f>
        <v>75.374999999999929</v>
      </c>
      <c r="S4133" s="15">
        <f ca="1">AVERAGE(Q4133:OFFSET(Q4133,-$R$3+1,0))*$S$4*L4133</f>
        <v>39.87499999999995</v>
      </c>
      <c r="T4133" s="11" t="str">
        <f t="shared" ca="1" si="1034"/>
        <v xml:space="preserve"> </v>
      </c>
      <c r="U4133" s="11" t="str">
        <f t="shared" ca="1" si="1045"/>
        <v>Sell</v>
      </c>
      <c r="V4133" s="3">
        <f t="shared" ca="1" si="1035"/>
        <v>-10</v>
      </c>
      <c r="W4133" s="16">
        <f t="shared" ca="1" si="1036"/>
        <v>19.612188365650976</v>
      </c>
      <c r="X4133" s="3">
        <f t="shared" ca="1" si="1037"/>
        <v>42.52</v>
      </c>
      <c r="Y4133" s="3">
        <f t="shared" ca="1" si="1038"/>
        <v>15.76</v>
      </c>
      <c r="Z4133" s="12">
        <f t="shared" ca="1" si="1039"/>
        <v>-359.99999999999943</v>
      </c>
      <c r="AA4133" s="17">
        <f t="shared" ca="1" si="1040"/>
        <v>784.48753462603975</v>
      </c>
      <c r="AB4133" s="17">
        <f t="shared" ca="1" si="1041"/>
        <v>424.48753462604031</v>
      </c>
      <c r="AC4133" s="19">
        <f t="shared" ca="1" si="1042"/>
        <v>76728.700503756467</v>
      </c>
    </row>
    <row r="4134" spans="1:29" x14ac:dyDescent="0.25">
      <c r="A4134" s="22">
        <v>42006</v>
      </c>
      <c r="B4134" s="2">
        <v>43.83</v>
      </c>
      <c r="C4134" s="2">
        <v>42.45</v>
      </c>
      <c r="D4134" s="2">
        <v>43.04</v>
      </c>
      <c r="E4134">
        <v>16.399999999999999</v>
      </c>
      <c r="F4134">
        <v>15.85</v>
      </c>
      <c r="G4134">
        <v>16.05</v>
      </c>
      <c r="H4134">
        <f t="shared" si="1043"/>
        <v>-1.1710677382319123E-2</v>
      </c>
      <c r="I4134">
        <f t="shared" si="1044"/>
        <v>-1.1090573012939031E-2</v>
      </c>
      <c r="J4134">
        <f t="shared" si="1046"/>
        <v>0.8510878257622978</v>
      </c>
      <c r="K4134" s="2">
        <v>1</v>
      </c>
      <c r="L4134" s="2">
        <v>1</v>
      </c>
      <c r="M4134" s="6">
        <f ca="1">100*(D4134-MIN(OFFSET(C4134,-$M$3+1,0):C4134))/(MAX(OFFSET(B4134,-$M$3+1,0):B4134)-MIN(OFFSET(C4134,-$M$3+1,0):C4134))</f>
        <v>48.241206030150749</v>
      </c>
      <c r="N4134" s="6">
        <f ca="1">100*(G4134-MIN(OFFSET(F4134,-$M$3+1,0):F4134))/(MAX(OFFSET(E4134,-$M$3+1,0):E4134)-MIN(OFFSET(F4134,-$M$3+1,0):F4134))</f>
        <v>51.764705882353006</v>
      </c>
      <c r="O4134" s="6">
        <f t="shared" ca="1" si="1031"/>
        <v>-3.5234998522022565</v>
      </c>
      <c r="P4134" s="8">
        <f t="shared" si="1032"/>
        <v>1.3799999999999955</v>
      </c>
      <c r="Q4134" s="8">
        <f t="shared" si="1033"/>
        <v>0.54999999999999893</v>
      </c>
      <c r="R4134" s="15">
        <f ca="1">AVERAGE(P4134:OFFSET(P4134,-$R$3+1,0))*$R$4*K4134</f>
        <v>83.374999999999844</v>
      </c>
      <c r="S4134" s="15">
        <f ca="1">AVERAGE(Q4134:OFFSET(Q4134,-$R$3+1,0))*$S$4*L4134</f>
        <v>38.624999999999957</v>
      </c>
      <c r="T4134" s="11" t="str">
        <f t="shared" ca="1" si="1034"/>
        <v xml:space="preserve"> </v>
      </c>
      <c r="U4134" s="11" t="str">
        <f t="shared" ca="1" si="1045"/>
        <v>Exit</v>
      </c>
      <c r="V4134" s="3">
        <f t="shared" ca="1" si="1035"/>
        <v>-10</v>
      </c>
      <c r="W4134" s="16">
        <f t="shared" ca="1" si="1036"/>
        <v>19.612188365650976</v>
      </c>
      <c r="X4134" s="3">
        <f t="shared" ca="1" si="1037"/>
        <v>42.52</v>
      </c>
      <c r="Y4134" s="3">
        <f t="shared" ca="1" si="1038"/>
        <v>15.76</v>
      </c>
      <c r="Z4134" s="12">
        <f t="shared" ca="1" si="1039"/>
        <v>509.99999999999801</v>
      </c>
      <c r="AA4134" s="17">
        <f t="shared" ca="1" si="1040"/>
        <v>-353.019390581717</v>
      </c>
      <c r="AB4134" s="17">
        <f t="shared" ca="1" si="1041"/>
        <v>156.98060941828101</v>
      </c>
      <c r="AC4134" s="19">
        <f t="shared" ca="1" si="1042"/>
        <v>76885.681113174753</v>
      </c>
    </row>
    <row r="4135" spans="1:29" x14ac:dyDescent="0.25">
      <c r="A4135" s="22">
        <v>42009</v>
      </c>
      <c r="B4135" s="2">
        <v>43.01</v>
      </c>
      <c r="C4135" s="2">
        <v>42.39</v>
      </c>
      <c r="D4135" s="2">
        <v>42.7</v>
      </c>
      <c r="E4135">
        <v>16.05</v>
      </c>
      <c r="F4135">
        <v>15.64</v>
      </c>
      <c r="G4135">
        <v>15.77</v>
      </c>
      <c r="H4135">
        <f t="shared" si="1043"/>
        <v>-7.8996282527880046E-3</v>
      </c>
      <c r="I4135">
        <f t="shared" si="1044"/>
        <v>-1.7445482866043638E-2</v>
      </c>
      <c r="J4135">
        <f t="shared" si="1046"/>
        <v>0.85400735516150994</v>
      </c>
      <c r="K4135" s="2">
        <v>1</v>
      </c>
      <c r="L4135" s="2">
        <v>1</v>
      </c>
      <c r="M4135" s="6">
        <f ca="1">100*(D4135-MIN(OFFSET(C4135,-$M$3+1,0):C4135))/(MAX(OFFSET(B4135,-$M$3+1,0):B4135)-MIN(OFFSET(C4135,-$M$3+1,0):C4135))</f>
        <v>24.725274725274879</v>
      </c>
      <c r="N4135" s="6">
        <f ca="1">100*(G4135-MIN(OFFSET(F4135,-$M$3+1,0):F4135))/(MAX(OFFSET(E4135,-$M$3+1,0):E4135)-MIN(OFFSET(F4135,-$M$3+1,0):F4135))</f>
        <v>18.823529411764692</v>
      </c>
      <c r="O4135" s="6">
        <f t="shared" ca="1" si="1031"/>
        <v>5.9017453135101867</v>
      </c>
      <c r="P4135" s="8">
        <f t="shared" si="1032"/>
        <v>0.64999999999999858</v>
      </c>
      <c r="Q4135" s="8">
        <f t="shared" si="1033"/>
        <v>0.41000000000000014</v>
      </c>
      <c r="R4135" s="15">
        <f ca="1">AVERAGE(P4135:OFFSET(P4135,-$R$3+1,0))*$R$4*K4135</f>
        <v>83.374999999999758</v>
      </c>
      <c r="S4135" s="15">
        <f ca="1">AVERAGE(Q4135:OFFSET(Q4135,-$R$3+1,0))*$S$4*L4135</f>
        <v>39.499999999999957</v>
      </c>
      <c r="T4135" s="11" t="str">
        <f t="shared" ca="1" si="1034"/>
        <v xml:space="preserve"> </v>
      </c>
      <c r="U4135" s="11" t="str">
        <f t="shared" ca="1" si="1045"/>
        <v xml:space="preserve"> </v>
      </c>
      <c r="V4135" s="3" t="str">
        <f t="shared" ca="1" si="1035"/>
        <v xml:space="preserve"> </v>
      </c>
      <c r="W4135" s="16" t="str">
        <f t="shared" ca="1" si="1036"/>
        <v xml:space="preserve"> </v>
      </c>
      <c r="X4135" s="3" t="str">
        <f t="shared" ca="1" si="1037"/>
        <v xml:space="preserve"> </v>
      </c>
      <c r="Y4135" s="3" t="str">
        <f t="shared" ca="1" si="1038"/>
        <v xml:space="preserve"> </v>
      </c>
      <c r="Z4135" s="12" t="str">
        <f t="shared" ca="1" si="1039"/>
        <v xml:space="preserve"> </v>
      </c>
      <c r="AA4135" s="17" t="str">
        <f t="shared" ca="1" si="1040"/>
        <v xml:space="preserve"> </v>
      </c>
      <c r="AB4135" s="17" t="str">
        <f t="shared" ca="1" si="1041"/>
        <v xml:space="preserve"> </v>
      </c>
      <c r="AC4135" s="19">
        <f t="shared" ca="1" si="1042"/>
        <v>76885.681113174753</v>
      </c>
    </row>
    <row r="4136" spans="1:29" x14ac:dyDescent="0.25">
      <c r="A4136" s="22">
        <v>42010</v>
      </c>
      <c r="B4136" s="2">
        <v>42.81</v>
      </c>
      <c r="C4136" s="2">
        <v>41.71</v>
      </c>
      <c r="D4136" s="2">
        <v>42.34</v>
      </c>
      <c r="E4136">
        <v>15.85</v>
      </c>
      <c r="F4136">
        <v>15.23</v>
      </c>
      <c r="G4136">
        <v>15.24</v>
      </c>
      <c r="H4136">
        <f t="shared" si="1043"/>
        <v>-8.4309133489460786E-3</v>
      </c>
      <c r="I4136">
        <f t="shared" si="1044"/>
        <v>-3.3608116677235178E-2</v>
      </c>
      <c r="J4136">
        <f t="shared" si="1046"/>
        <v>0.82674410676117893</v>
      </c>
      <c r="K4136" s="2">
        <v>1</v>
      </c>
      <c r="L4136" s="2">
        <v>1</v>
      </c>
      <c r="M4136" s="6">
        <f ca="1">100*(D4136-MIN(OFFSET(C4136,-$M$3+1,0):C4136))/(MAX(OFFSET(B4136,-$M$3+1,0):B4136)-MIN(OFFSET(C4136,-$M$3+1,0):C4136))</f>
        <v>26.694915254237404</v>
      </c>
      <c r="N4136" s="6">
        <f ca="1">100*(G4136-MIN(OFFSET(F4136,-$M$3+1,0):F4136))/(MAX(OFFSET(E4136,-$M$3+1,0):E4136)-MIN(OFFSET(F4136,-$M$3+1,0):F4136))</f>
        <v>0.81300813008128325</v>
      </c>
      <c r="O4136" s="6">
        <f t="shared" ca="1" si="1031"/>
        <v>25.881907124156122</v>
      </c>
      <c r="P4136" s="8">
        <f t="shared" si="1032"/>
        <v>1.1000000000000014</v>
      </c>
      <c r="Q4136" s="8">
        <f t="shared" si="1033"/>
        <v>0.61999999999999922</v>
      </c>
      <c r="R4136" s="15">
        <f ca="1">AVERAGE(P4136:OFFSET(P4136,-$R$3+1,0))*$R$4*K4136</f>
        <v>87.124999999999801</v>
      </c>
      <c r="S4136" s="15">
        <f ca="1">AVERAGE(Q4136:OFFSET(Q4136,-$R$3+1,0))*$S$4*L4136</f>
        <v>41.124999999999964</v>
      </c>
      <c r="T4136" s="11" t="str">
        <f t="shared" ca="1" si="1034"/>
        <v xml:space="preserve"> </v>
      </c>
      <c r="U4136" s="11" t="str">
        <f t="shared" ca="1" si="1045"/>
        <v>Sell</v>
      </c>
      <c r="V4136" s="3">
        <f t="shared" ca="1" si="1035"/>
        <v>-10</v>
      </c>
      <c r="W4136" s="16">
        <f t="shared" ca="1" si="1036"/>
        <v>21.185410334346471</v>
      </c>
      <c r="X4136" s="3">
        <f t="shared" ca="1" si="1037"/>
        <v>42.34</v>
      </c>
      <c r="Y4136" s="3">
        <f t="shared" ca="1" si="1038"/>
        <v>15.24</v>
      </c>
      <c r="Z4136" s="12" t="str">
        <f t="shared" ca="1" si="1039"/>
        <v xml:space="preserve"> </v>
      </c>
      <c r="AA4136" s="17" t="str">
        <f t="shared" ca="1" si="1040"/>
        <v xml:space="preserve"> </v>
      </c>
      <c r="AB4136" s="17" t="str">
        <f t="shared" ca="1" si="1041"/>
        <v xml:space="preserve"> </v>
      </c>
      <c r="AC4136" s="19">
        <f t="shared" ca="1" si="1042"/>
        <v>76885.681113174753</v>
      </c>
    </row>
    <row r="4137" spans="1:29" x14ac:dyDescent="0.25">
      <c r="A4137" s="22">
        <v>42011</v>
      </c>
      <c r="B4137" s="2">
        <v>44.96</v>
      </c>
      <c r="C4137" s="2">
        <v>42.49</v>
      </c>
      <c r="D4137" s="2">
        <v>44.45</v>
      </c>
      <c r="E4137">
        <v>16.329999999999998</v>
      </c>
      <c r="F4137">
        <v>15.38</v>
      </c>
      <c r="G4137">
        <v>16.059999999999999</v>
      </c>
      <c r="H4137">
        <f t="shared" si="1043"/>
        <v>4.9834671705243361E-2</v>
      </c>
      <c r="I4137">
        <f t="shared" si="1044"/>
        <v>5.3805774278215202E-2</v>
      </c>
      <c r="J4137">
        <f t="shared" si="1046"/>
        <v>0.87295527838906373</v>
      </c>
      <c r="K4137" s="2">
        <v>1</v>
      </c>
      <c r="L4137" s="2">
        <v>1</v>
      </c>
      <c r="M4137" s="6">
        <f ca="1">100*(D4137-MIN(OFFSET(C4137,-$M$3+1,0):C4137))/(MAX(OFFSET(B4137,-$M$3+1,0):B4137)-MIN(OFFSET(C4137,-$M$3+1,0):C4137))</f>
        <v>84.307692307692378</v>
      </c>
      <c r="N4137" s="6">
        <f ca="1">100*(G4137-MIN(OFFSET(F4137,-$M$3+1,0):F4137))/(MAX(OFFSET(E4137,-$M$3+1,0):E4137)-MIN(OFFSET(F4137,-$M$3+1,0):F4137))</f>
        <v>67.479674796747801</v>
      </c>
      <c r="O4137" s="6">
        <f t="shared" ca="1" si="1031"/>
        <v>16.828017510944576</v>
      </c>
      <c r="P4137" s="8">
        <f t="shared" si="1032"/>
        <v>2.6199999999999974</v>
      </c>
      <c r="Q4137" s="8">
        <f t="shared" si="1033"/>
        <v>1.0899999999999981</v>
      </c>
      <c r="R4137" s="15">
        <f ca="1">AVERAGE(P4137:OFFSET(P4137,-$R$3+1,0))*$R$4*K4137</f>
        <v>115.37499999999979</v>
      </c>
      <c r="S4137" s="15">
        <f ca="1">AVERAGE(Q4137:OFFSET(Q4137,-$R$3+1,0))*$S$4*L4137</f>
        <v>52.624999999999943</v>
      </c>
      <c r="T4137" s="11" t="str">
        <f t="shared" ca="1" si="1034"/>
        <v xml:space="preserve"> </v>
      </c>
      <c r="U4137" s="11" t="str">
        <f t="shared" ca="1" si="1045"/>
        <v>Sell</v>
      </c>
      <c r="V4137" s="3">
        <f t="shared" ca="1" si="1035"/>
        <v>-10</v>
      </c>
      <c r="W4137" s="16">
        <f t="shared" ca="1" si="1036"/>
        <v>21.185410334346471</v>
      </c>
      <c r="X4137" s="3">
        <f t="shared" ca="1" si="1037"/>
        <v>42.34</v>
      </c>
      <c r="Y4137" s="3">
        <f t="shared" ca="1" si="1038"/>
        <v>15.24</v>
      </c>
      <c r="Z4137" s="12">
        <f t="shared" ca="1" si="1039"/>
        <v>-2109.9999999999995</v>
      </c>
      <c r="AA4137" s="17">
        <f t="shared" ca="1" si="1040"/>
        <v>1737.2036474164076</v>
      </c>
      <c r="AB4137" s="17">
        <f t="shared" ca="1" si="1041"/>
        <v>-372.7963525835919</v>
      </c>
      <c r="AC4137" s="19">
        <f t="shared" ca="1" si="1042"/>
        <v>76512.884760591158</v>
      </c>
    </row>
    <row r="4138" spans="1:29" x14ac:dyDescent="0.25">
      <c r="A4138" s="22">
        <v>42012</v>
      </c>
      <c r="B4138" s="2">
        <v>45.82</v>
      </c>
      <c r="C4138" s="2">
        <v>44.66</v>
      </c>
      <c r="D4138" s="2">
        <v>45.56</v>
      </c>
      <c r="E4138">
        <v>16.510000000000002</v>
      </c>
      <c r="F4138">
        <v>16.079999999999998</v>
      </c>
      <c r="G4138">
        <v>16.48</v>
      </c>
      <c r="H4138">
        <f t="shared" si="1043"/>
        <v>2.4971878515185564E-2</v>
      </c>
      <c r="I4138">
        <f t="shared" si="1044"/>
        <v>2.6151930261519407E-2</v>
      </c>
      <c r="J4138">
        <f t="shared" si="1046"/>
        <v>0.884006453122545</v>
      </c>
      <c r="K4138" s="2">
        <v>1</v>
      </c>
      <c r="L4138" s="2">
        <v>1</v>
      </c>
      <c r="M4138" s="6">
        <f ca="1">100*(D4138-MIN(OFFSET(C4138,-$M$3+1,0):C4138))/(MAX(OFFSET(B4138,-$M$3+1,0):B4138)-MIN(OFFSET(C4138,-$M$3+1,0):C4138))</f>
        <v>93.673965936739705</v>
      </c>
      <c r="N4138" s="6">
        <f ca="1">100*(G4138-MIN(OFFSET(F4138,-$M$3+1,0):F4138))/(MAX(OFFSET(E4138,-$M$3+1,0):E4138)-MIN(OFFSET(F4138,-$M$3+1,0):F4138))</f>
        <v>97.656249999999915</v>
      </c>
      <c r="O4138" s="6">
        <f t="shared" ca="1" si="1031"/>
        <v>-3.9822840632602095</v>
      </c>
      <c r="P4138" s="8">
        <f t="shared" si="1032"/>
        <v>1.3699999999999974</v>
      </c>
      <c r="Q4138" s="8">
        <f t="shared" si="1033"/>
        <v>0.45000000000000284</v>
      </c>
      <c r="R4138" s="15">
        <f ca="1">AVERAGE(P4138:OFFSET(P4138,-$R$3+1,0))*$R$4*K4138</f>
        <v>124.2499999999998</v>
      </c>
      <c r="S4138" s="15">
        <f ca="1">AVERAGE(Q4138:OFFSET(Q4138,-$R$3+1,0))*$S$4*L4138</f>
        <v>55.25</v>
      </c>
      <c r="T4138" s="11" t="str">
        <f t="shared" ca="1" si="1034"/>
        <v xml:space="preserve"> </v>
      </c>
      <c r="U4138" s="11" t="str">
        <f t="shared" ca="1" si="1045"/>
        <v>Exit</v>
      </c>
      <c r="V4138" s="3">
        <f t="shared" ca="1" si="1035"/>
        <v>-10</v>
      </c>
      <c r="W4138" s="16">
        <f t="shared" ca="1" si="1036"/>
        <v>21.185410334346471</v>
      </c>
      <c r="X4138" s="3">
        <f t="shared" ca="1" si="1037"/>
        <v>42.34</v>
      </c>
      <c r="Y4138" s="3">
        <f t="shared" ca="1" si="1038"/>
        <v>15.24</v>
      </c>
      <c r="Z4138" s="12">
        <f t="shared" ca="1" si="1039"/>
        <v>-1109.9999999999995</v>
      </c>
      <c r="AA4138" s="17">
        <f t="shared" ca="1" si="1040"/>
        <v>889.78723404255538</v>
      </c>
      <c r="AB4138" s="17">
        <f t="shared" ca="1" si="1041"/>
        <v>-220.21276595744416</v>
      </c>
      <c r="AC4138" s="19">
        <f t="shared" ca="1" si="1042"/>
        <v>76292.671994633711</v>
      </c>
    </row>
    <row r="4139" spans="1:29" x14ac:dyDescent="0.25">
      <c r="A4139" s="22">
        <v>42013</v>
      </c>
      <c r="B4139" s="2">
        <v>45.85</v>
      </c>
      <c r="C4139" s="2">
        <v>44.95</v>
      </c>
      <c r="D4139" s="2">
        <v>45.5</v>
      </c>
      <c r="E4139">
        <v>16.52</v>
      </c>
      <c r="F4139">
        <v>16.11</v>
      </c>
      <c r="G4139">
        <v>16.25</v>
      </c>
      <c r="H4139">
        <f t="shared" si="1043"/>
        <v>-1.3169446883231073E-3</v>
      </c>
      <c r="I4139">
        <f t="shared" si="1044"/>
        <v>-1.3956310679611672E-2</v>
      </c>
      <c r="J4139">
        <f t="shared" si="1046"/>
        <v>0.83229920019313486</v>
      </c>
      <c r="K4139" s="2">
        <v>1</v>
      </c>
      <c r="L4139" s="2">
        <v>1</v>
      </c>
      <c r="M4139" s="6">
        <f ca="1">100*(D4139-MIN(OFFSET(C4139,-$M$3+1,0):C4139))/(MAX(OFFSET(B4139,-$M$3+1,0):B4139)-MIN(OFFSET(C4139,-$M$3+1,0):C4139))</f>
        <v>91.545893719806728</v>
      </c>
      <c r="N4139" s="6">
        <f ca="1">100*(G4139-MIN(OFFSET(F4139,-$M$3+1,0):F4139))/(MAX(OFFSET(E4139,-$M$3+1,0):E4139)-MIN(OFFSET(F4139,-$M$3+1,0):F4139))</f>
        <v>79.069767441860478</v>
      </c>
      <c r="O4139" s="6">
        <f t="shared" ref="O4139:O4202" ca="1" si="1047">M4139-N4139</f>
        <v>12.47612627794625</v>
      </c>
      <c r="P4139" s="8">
        <f t="shared" ref="P4139:P4202" si="1048">MAX(B4139-C4139,B4139-D4138,D4138-C4139)</f>
        <v>0.89999999999999858</v>
      </c>
      <c r="Q4139" s="8">
        <f t="shared" ref="Q4139:Q4202" si="1049">MAX(E4139-F4139,E4139-G4138,G4138-F4139)</f>
        <v>0.41000000000000014</v>
      </c>
      <c r="R4139" s="15">
        <f ca="1">AVERAGE(P4139:OFFSET(P4139,-$R$3+1,0))*$R$4*K4139</f>
        <v>118.74999999999983</v>
      </c>
      <c r="S4139" s="15">
        <f ca="1">AVERAGE(Q4139:OFFSET(Q4139,-$R$3+1,0))*$S$4*L4139</f>
        <v>55.375000000000021</v>
      </c>
      <c r="T4139" s="11" t="str">
        <f t="shared" ref="T4139:T4202" ca="1" si="1050">IF(O4139&lt;$T$3,"Buy",IF(AND(T4138="Buy",O4139&lt;0),"Buy",IF(AND(T4138="Buy",O4139&gt;=0),"Exit"," ")))</f>
        <v xml:space="preserve"> </v>
      </c>
      <c r="U4139" s="11" t="str">
        <f t="shared" ca="1" si="1045"/>
        <v xml:space="preserve"> </v>
      </c>
      <c r="V4139" s="3" t="str">
        <f t="shared" ref="V4139:V4202" ca="1" si="1051">IF(AND($T4139="Buy",$T4138=" "),V$3,IF(AND($T4139="Buy",$T4138="Exit"),V$3,IF(AND($U4139="Sell",$U4138=" "),-V$3,IF(OR($T4138="Buy",U4138="Sell"),V4138," "))))</f>
        <v xml:space="preserve"> </v>
      </c>
      <c r="W4139" s="16" t="str">
        <f t="shared" ref="W4139:W4202" ca="1" si="1052">IF(AND($T4139="Buy",$T4138=" "),-V$3*R4139/S4139,IF(AND($T4139="Buy",$T4138="Exit"),-V$3*R4139/S4139,IF(AND($U4139="Sell",U4138=" "),V$3*R4139/S4139,IF(OR($T4138="Buy",$U4138="Sell"),W4138," "))))</f>
        <v xml:space="preserve"> </v>
      </c>
      <c r="X4139" s="3" t="str">
        <f t="shared" ref="X4139:X4202" ca="1" si="1053">IF(AND($T4139="Buy",$T4138=" "),D4139,IF(AND($T4139="Buy",$T4138="Exit"),D4139,IF(AND($U4139="Sell",X4138=" "),D4139,IF(OR($T4138="Buy",U4138="Sell"),X4138," "))))</f>
        <v xml:space="preserve"> </v>
      </c>
      <c r="Y4139" s="3" t="str">
        <f t="shared" ref="Y4139:Y4202" ca="1" si="1054">IF(AND($T4139="Buy",$T4138=" "),G4139,IF(AND($U4139="Sell",Y4138=" "),G4139,IF(OR($T4138="Buy",U4138="Sell"),Y4138," ")))</f>
        <v xml:space="preserve"> </v>
      </c>
      <c r="Z4139" s="12" t="str">
        <f t="shared" ref="Z4139:Z4202" ca="1" si="1055">IF(AND(V4139&lt;&gt;" ",V4138&lt;&gt;" "),V4138*(D4139-D4138)*$R$4*K4138," ")</f>
        <v xml:space="preserve"> </v>
      </c>
      <c r="AA4139" s="17" t="str">
        <f t="shared" ref="AA4139:AA4202" ca="1" si="1056">IF(AND(W4139&lt;&gt;" ",W4138&lt;&gt;" "),W4138*(G4139-G4138)*$S$4*L4138," ")</f>
        <v xml:space="preserve"> </v>
      </c>
      <c r="AB4139" s="17" t="str">
        <f t="shared" ref="AB4139:AB4202" ca="1" si="1057">IF(Z4139&lt;&gt;" ",Z4139+AA4139," ")</f>
        <v xml:space="preserve"> </v>
      </c>
      <c r="AC4139" s="19">
        <f t="shared" ref="AC4139:AC4202" ca="1" si="1058">IF(AB4139&lt;&gt;" ",AC4138+AB4139,AC4138)</f>
        <v>76292.671994633711</v>
      </c>
    </row>
    <row r="4140" spans="1:29" x14ac:dyDescent="0.25">
      <c r="A4140" s="22">
        <v>42016</v>
      </c>
      <c r="B4140" s="2">
        <v>46.46</v>
      </c>
      <c r="C4140" s="2">
        <v>45.42</v>
      </c>
      <c r="D4140" s="2">
        <v>45.77</v>
      </c>
      <c r="E4140">
        <v>16.600000000000001</v>
      </c>
      <c r="F4140">
        <v>16.02</v>
      </c>
      <c r="G4140">
        <v>16.25</v>
      </c>
      <c r="H4140">
        <f t="shared" si="1043"/>
        <v>5.9340659340660906E-3</v>
      </c>
      <c r="I4140">
        <f t="shared" si="1044"/>
        <v>0</v>
      </c>
      <c r="J4140">
        <f t="shared" si="1046"/>
        <v>0.83015658259527247</v>
      </c>
      <c r="K4140" s="2">
        <v>1</v>
      </c>
      <c r="L4140" s="2">
        <v>1</v>
      </c>
      <c r="M4140" s="6">
        <f ca="1">100*(D4140-MIN(OFFSET(C4140,-$M$3+1,0):C4140))/(MAX(OFFSET(B4140,-$M$3+1,0):B4140)-MIN(OFFSET(C4140,-$M$3+1,0):C4140))</f>
        <v>85.473684210526358</v>
      </c>
      <c r="N4140" s="6">
        <f ca="1">100*(G4140-MIN(OFFSET(F4140,-$M$3+1,0):F4140))/(MAX(OFFSET(E4140,-$M$3+1,0):E4140)-MIN(OFFSET(F4140,-$M$3+1,0):F4140))</f>
        <v>74.452554744525457</v>
      </c>
      <c r="O4140" s="6">
        <f t="shared" ca="1" si="1047"/>
        <v>11.0211294660009</v>
      </c>
      <c r="P4140" s="8">
        <f t="shared" si="1048"/>
        <v>1.0399999999999991</v>
      </c>
      <c r="Q4140" s="8">
        <f t="shared" si="1049"/>
        <v>0.58000000000000185</v>
      </c>
      <c r="R4140" s="15">
        <f ca="1">AVERAGE(P4140:OFFSET(P4140,-$R$3+1,0))*$R$4*K4140</f>
        <v>125.49999999999982</v>
      </c>
      <c r="S4140" s="15">
        <f ca="1">AVERAGE(Q4140:OFFSET(Q4140,-$R$3+1,0))*$S$4*L4140</f>
        <v>59.250000000000028</v>
      </c>
      <c r="T4140" s="11" t="str">
        <f t="shared" ca="1" si="1050"/>
        <v xml:space="preserve"> </v>
      </c>
      <c r="U4140" s="11" t="str">
        <f t="shared" ca="1" si="1045"/>
        <v xml:space="preserve"> </v>
      </c>
      <c r="V4140" s="3" t="str">
        <f t="shared" ca="1" si="1051"/>
        <v xml:space="preserve"> </v>
      </c>
      <c r="W4140" s="16" t="str">
        <f t="shared" ca="1" si="1052"/>
        <v xml:space="preserve"> </v>
      </c>
      <c r="X4140" s="3" t="str">
        <f t="shared" ca="1" si="1053"/>
        <v xml:space="preserve"> </v>
      </c>
      <c r="Y4140" s="3" t="str">
        <f t="shared" ca="1" si="1054"/>
        <v xml:space="preserve"> </v>
      </c>
      <c r="Z4140" s="12" t="str">
        <f t="shared" ca="1" si="1055"/>
        <v xml:space="preserve"> </v>
      </c>
      <c r="AA4140" s="17" t="str">
        <f t="shared" ca="1" si="1056"/>
        <v xml:space="preserve"> </v>
      </c>
      <c r="AB4140" s="17" t="str">
        <f t="shared" ca="1" si="1057"/>
        <v xml:space="preserve"> </v>
      </c>
      <c r="AC4140" s="19">
        <f t="shared" ca="1" si="1058"/>
        <v>76292.671994633711</v>
      </c>
    </row>
    <row r="4141" spans="1:29" x14ac:dyDescent="0.25">
      <c r="A4141" s="22">
        <v>42017</v>
      </c>
      <c r="B4141" s="2">
        <v>47.2</v>
      </c>
      <c r="C4141" s="2">
        <v>43.85</v>
      </c>
      <c r="D4141" s="2">
        <v>44.99</v>
      </c>
      <c r="E4141">
        <v>16.93</v>
      </c>
      <c r="F4141">
        <v>13.08</v>
      </c>
      <c r="G4141">
        <v>13.55</v>
      </c>
      <c r="H4141">
        <f t="shared" si="1043"/>
        <v>-1.7041730391085919E-2</v>
      </c>
      <c r="I4141">
        <f t="shared" si="1044"/>
        <v>-0.1661538461538461</v>
      </c>
      <c r="J4141">
        <f t="shared" si="1046"/>
        <v>0.6791308756229798</v>
      </c>
      <c r="K4141" s="2">
        <v>1</v>
      </c>
      <c r="L4141" s="2">
        <v>1</v>
      </c>
      <c r="M4141" s="6">
        <f ca="1">100*(D4141-MIN(OFFSET(C4141,-$M$3+1,0):C4141))/(MAX(OFFSET(B4141,-$M$3+1,0):B4141)-MIN(OFFSET(C4141,-$M$3+1,0):C4141))</f>
        <v>59.744990892531874</v>
      </c>
      <c r="N4141" s="6">
        <f ca="1">100*(G4141-MIN(OFFSET(F4141,-$M$3+1,0):F4141))/(MAX(OFFSET(E4141,-$M$3+1,0):E4141)-MIN(OFFSET(F4141,-$M$3+1,0):F4141))</f>
        <v>12.207792207792226</v>
      </c>
      <c r="O4141" s="6">
        <f t="shared" ca="1" si="1047"/>
        <v>47.53719868473965</v>
      </c>
      <c r="P4141" s="8">
        <f t="shared" si="1048"/>
        <v>3.3500000000000014</v>
      </c>
      <c r="Q4141" s="8">
        <f t="shared" si="1049"/>
        <v>3.8499999999999996</v>
      </c>
      <c r="R4141" s="15">
        <f ca="1">AVERAGE(P4141:OFFSET(P4141,-$R$3+1,0))*$R$4*K4141</f>
        <v>155.12499999999986</v>
      </c>
      <c r="S4141" s="15">
        <f ca="1">AVERAGE(Q4141:OFFSET(Q4141,-$R$3+1,0))*$S$4*L4141</f>
        <v>99.500000000000014</v>
      </c>
      <c r="T4141" s="11" t="str">
        <f t="shared" ca="1" si="1050"/>
        <v xml:space="preserve"> </v>
      </c>
      <c r="U4141" s="11" t="str">
        <f t="shared" ca="1" si="1045"/>
        <v>Sell</v>
      </c>
      <c r="V4141" s="3">
        <f t="shared" ca="1" si="1051"/>
        <v>-10</v>
      </c>
      <c r="W4141" s="16">
        <f t="shared" ca="1" si="1052"/>
        <v>15.590452261306517</v>
      </c>
      <c r="X4141" s="3">
        <f t="shared" ca="1" si="1053"/>
        <v>44.99</v>
      </c>
      <c r="Y4141" s="3">
        <f t="shared" ca="1" si="1054"/>
        <v>13.55</v>
      </c>
      <c r="Z4141" s="12" t="str">
        <f t="shared" ca="1" si="1055"/>
        <v xml:space="preserve"> </v>
      </c>
      <c r="AA4141" s="17" t="str">
        <f t="shared" ca="1" si="1056"/>
        <v xml:space="preserve"> </v>
      </c>
      <c r="AB4141" s="17" t="str">
        <f t="shared" ca="1" si="1057"/>
        <v xml:space="preserve"> </v>
      </c>
      <c r="AC4141" s="19">
        <f t="shared" ca="1" si="1058"/>
        <v>76292.671994633711</v>
      </c>
    </row>
    <row r="4142" spans="1:29" x14ac:dyDescent="0.25">
      <c r="A4142" s="22">
        <v>42018</v>
      </c>
      <c r="B4142" s="2">
        <v>45</v>
      </c>
      <c r="C4142" s="2">
        <v>43.49</v>
      </c>
      <c r="D4142" s="2">
        <v>44.48</v>
      </c>
      <c r="E4142">
        <v>13.97</v>
      </c>
      <c r="F4142">
        <v>13.01</v>
      </c>
      <c r="G4142">
        <v>13.22</v>
      </c>
      <c r="H4142">
        <f t="shared" si="1043"/>
        <v>-1.133585241164714E-2</v>
      </c>
      <c r="I4142">
        <f t="shared" si="1044"/>
        <v>-2.4354243542435428E-2</v>
      </c>
      <c r="J4142">
        <f t="shared" si="1046"/>
        <v>0.69282450799246009</v>
      </c>
      <c r="K4142" s="2">
        <v>1</v>
      </c>
      <c r="L4142" s="2">
        <v>1</v>
      </c>
      <c r="M4142" s="6">
        <f ca="1">100*(D4142-MIN(OFFSET(C4142,-$M$3+1,0):C4142))/(MAX(OFFSET(B4142,-$M$3+1,0):B4142)-MIN(OFFSET(C4142,-$M$3+1,0):C4142))</f>
        <v>42.250530785562518</v>
      </c>
      <c r="N4142" s="6">
        <f ca="1">100*(G4142-MIN(OFFSET(F4142,-$M$3+1,0):F4142))/(MAX(OFFSET(E4142,-$M$3+1,0):E4142)-MIN(OFFSET(F4142,-$M$3+1,0):F4142))</f>
        <v>5.357142857142879</v>
      </c>
      <c r="O4142" s="6">
        <f t="shared" ca="1" si="1047"/>
        <v>36.893387928419642</v>
      </c>
      <c r="P4142" s="8">
        <f t="shared" si="1048"/>
        <v>1.509999999999998</v>
      </c>
      <c r="Q4142" s="8">
        <f t="shared" si="1049"/>
        <v>0.96000000000000085</v>
      </c>
      <c r="R4142" s="15">
        <f ca="1">AVERAGE(P4142:OFFSET(P4142,-$R$3+1,0))*$R$4*K4142</f>
        <v>156.74999999999989</v>
      </c>
      <c r="S4142" s="15">
        <f ca="1">AVERAGE(Q4142:OFFSET(Q4142,-$R$3+1,0))*$S$4*L4142</f>
        <v>104.62500000000003</v>
      </c>
      <c r="T4142" s="11" t="str">
        <f t="shared" ca="1" si="1050"/>
        <v xml:space="preserve"> </v>
      </c>
      <c r="U4142" s="11" t="str">
        <f t="shared" ca="1" si="1045"/>
        <v>Sell</v>
      </c>
      <c r="V4142" s="3">
        <f t="shared" ca="1" si="1051"/>
        <v>-10</v>
      </c>
      <c r="W4142" s="16">
        <f t="shared" ca="1" si="1052"/>
        <v>15.590452261306517</v>
      </c>
      <c r="X4142" s="3">
        <f t="shared" ca="1" si="1053"/>
        <v>44.99</v>
      </c>
      <c r="Y4142" s="3">
        <f t="shared" ca="1" si="1054"/>
        <v>13.55</v>
      </c>
      <c r="Z4142" s="12">
        <f t="shared" ca="1" si="1055"/>
        <v>510.00000000000512</v>
      </c>
      <c r="AA4142" s="17">
        <f t="shared" ca="1" si="1056"/>
        <v>-514.48492462311515</v>
      </c>
      <c r="AB4142" s="17">
        <f t="shared" ca="1" si="1057"/>
        <v>-4.4849246231100324</v>
      </c>
      <c r="AC4142" s="19">
        <f t="shared" ca="1" si="1058"/>
        <v>76288.187070010594</v>
      </c>
    </row>
    <row r="4143" spans="1:29" x14ac:dyDescent="0.25">
      <c r="A4143" s="22">
        <v>42019</v>
      </c>
      <c r="B4143" s="2">
        <v>45.65</v>
      </c>
      <c r="C4143" s="2">
        <v>40.42</v>
      </c>
      <c r="D4143" s="2">
        <v>41.26</v>
      </c>
      <c r="E4143">
        <v>13.29</v>
      </c>
      <c r="F4143">
        <v>12.04</v>
      </c>
      <c r="G4143">
        <v>12.07</v>
      </c>
      <c r="H4143">
        <f t="shared" si="1043"/>
        <v>-7.239208633093519E-2</v>
      </c>
      <c r="I4143">
        <f t="shared" si="1044"/>
        <v>-8.698940998487148E-2</v>
      </c>
      <c r="J4143">
        <f t="shared" si="1046"/>
        <v>0.72810712254798571</v>
      </c>
      <c r="K4143" s="2">
        <v>1</v>
      </c>
      <c r="L4143" s="2">
        <v>1</v>
      </c>
      <c r="M4143" s="6">
        <f ca="1">100*(D4143-MIN(OFFSET(C4143,-$M$3+1,0):C4143))/(MAX(OFFSET(B4143,-$M$3+1,0):B4143)-MIN(OFFSET(C4143,-$M$3+1,0):C4143))</f>
        <v>12.389380530973394</v>
      </c>
      <c r="N4143" s="6">
        <f ca="1">100*(G4143-MIN(OFFSET(F4143,-$M$3+1,0):F4143))/(MAX(OFFSET(E4143,-$M$3+1,0):E4143)-MIN(OFFSET(F4143,-$M$3+1,0):F4143))</f>
        <v>0.61349693251536064</v>
      </c>
      <c r="O4143" s="6">
        <f t="shared" ca="1" si="1047"/>
        <v>11.775883598458034</v>
      </c>
      <c r="P4143" s="8">
        <f t="shared" si="1048"/>
        <v>5.2299999999999969</v>
      </c>
      <c r="Q4143" s="8">
        <f t="shared" si="1049"/>
        <v>1.25</v>
      </c>
      <c r="R4143" s="15">
        <f ca="1">AVERAGE(P4143:OFFSET(P4143,-$R$3+1,0))*$R$4*K4143</f>
        <v>213.99999999999989</v>
      </c>
      <c r="S4143" s="15">
        <f ca="1">AVERAGE(Q4143:OFFSET(Q4143,-$R$3+1,0))*$S$4*L4143</f>
        <v>115.12500000000003</v>
      </c>
      <c r="T4143" s="11" t="str">
        <f t="shared" ca="1" si="1050"/>
        <v xml:space="preserve"> </v>
      </c>
      <c r="U4143" s="11" t="str">
        <f t="shared" ca="1" si="1045"/>
        <v>Sell</v>
      </c>
      <c r="V4143" s="3">
        <f t="shared" ca="1" si="1051"/>
        <v>-10</v>
      </c>
      <c r="W4143" s="16">
        <f t="shared" ca="1" si="1052"/>
        <v>15.590452261306517</v>
      </c>
      <c r="X4143" s="3">
        <f t="shared" ca="1" si="1053"/>
        <v>44.99</v>
      </c>
      <c r="Y4143" s="3">
        <f t="shared" ca="1" si="1054"/>
        <v>13.55</v>
      </c>
      <c r="Z4143" s="12">
        <f t="shared" ca="1" si="1055"/>
        <v>3219.9999999999991</v>
      </c>
      <c r="AA4143" s="17">
        <f t="shared" ca="1" si="1056"/>
        <v>-1792.9020100502498</v>
      </c>
      <c r="AB4143" s="17">
        <f t="shared" ca="1" si="1057"/>
        <v>1427.0979899497493</v>
      </c>
      <c r="AC4143" s="19">
        <f t="shared" ca="1" si="1058"/>
        <v>77715.285059960341</v>
      </c>
    </row>
    <row r="4144" spans="1:29" x14ac:dyDescent="0.25">
      <c r="A4144" s="22">
        <v>42020</v>
      </c>
      <c r="B4144" s="2">
        <v>42.36</v>
      </c>
      <c r="C4144" s="2">
        <v>40.049999999999997</v>
      </c>
      <c r="D4144" s="2">
        <v>41.97</v>
      </c>
      <c r="E4144">
        <v>12.51</v>
      </c>
      <c r="F4144">
        <v>12.01</v>
      </c>
      <c r="G4144">
        <v>12.19</v>
      </c>
      <c r="H4144">
        <f t="shared" si="1043"/>
        <v>1.7207949587978666E-2</v>
      </c>
      <c r="I4144">
        <f t="shared" si="1044"/>
        <v>9.9420049710023939E-3</v>
      </c>
      <c r="J4144">
        <f t="shared" si="1046"/>
        <v>0.70788660143691007</v>
      </c>
      <c r="K4144" s="2">
        <v>1</v>
      </c>
      <c r="L4144" s="2">
        <v>1</v>
      </c>
      <c r="M4144" s="6">
        <f ca="1">100*(D4144-MIN(OFFSET(C4144,-$M$3+1,0):C4144))/(MAX(OFFSET(B4144,-$M$3+1,0):B4144)-MIN(OFFSET(C4144,-$M$3+1,0):C4144))</f>
        <v>26.853146853146857</v>
      </c>
      <c r="N4144" s="6">
        <f ca="1">100*(G4144-MIN(OFFSET(F4144,-$M$3+1,0):F4144))/(MAX(OFFSET(E4144,-$M$3+1,0):E4144)-MIN(OFFSET(F4144,-$M$3+1,0):F4144))</f>
        <v>3.658536585365848</v>
      </c>
      <c r="O4144" s="6">
        <f t="shared" ca="1" si="1047"/>
        <v>23.194610267781009</v>
      </c>
      <c r="P4144" s="8">
        <f t="shared" si="1048"/>
        <v>2.3100000000000023</v>
      </c>
      <c r="Q4144" s="8">
        <f t="shared" si="1049"/>
        <v>0.5</v>
      </c>
      <c r="R4144" s="15">
        <f ca="1">AVERAGE(P4144:OFFSET(P4144,-$R$3+1,0))*$R$4*K4144</f>
        <v>229.12499999999989</v>
      </c>
      <c r="S4144" s="15">
        <f ca="1">AVERAGE(Q4144:OFFSET(Q4144,-$R$3+1,0))*$S$4*L4144</f>
        <v>113.62500000000004</v>
      </c>
      <c r="T4144" s="11" t="str">
        <f t="shared" ca="1" si="1050"/>
        <v xml:space="preserve"> </v>
      </c>
      <c r="U4144" s="11" t="str">
        <f t="shared" ca="1" si="1045"/>
        <v>Sell</v>
      </c>
      <c r="V4144" s="3">
        <f t="shared" ca="1" si="1051"/>
        <v>-10</v>
      </c>
      <c r="W4144" s="16">
        <f t="shared" ca="1" si="1052"/>
        <v>15.590452261306517</v>
      </c>
      <c r="X4144" s="3">
        <f t="shared" ca="1" si="1053"/>
        <v>44.99</v>
      </c>
      <c r="Y4144" s="3">
        <f t="shared" ca="1" si="1054"/>
        <v>13.55</v>
      </c>
      <c r="Z4144" s="12">
        <f t="shared" ca="1" si="1055"/>
        <v>-710.00000000000091</v>
      </c>
      <c r="AA4144" s="17">
        <f t="shared" ca="1" si="1056"/>
        <v>187.08542713567698</v>
      </c>
      <c r="AB4144" s="17">
        <f t="shared" ca="1" si="1057"/>
        <v>-522.91457286432387</v>
      </c>
      <c r="AC4144" s="19">
        <f t="shared" ca="1" si="1058"/>
        <v>77192.370487096021</v>
      </c>
    </row>
    <row r="4145" spans="1:29" x14ac:dyDescent="0.25">
      <c r="A4145" s="22">
        <v>42024</v>
      </c>
      <c r="B4145" s="2">
        <v>41.95</v>
      </c>
      <c r="C4145" s="2">
        <v>40.51</v>
      </c>
      <c r="D4145" s="2">
        <v>41.11</v>
      </c>
      <c r="E4145">
        <v>12.22</v>
      </c>
      <c r="F4145">
        <v>11.5</v>
      </c>
      <c r="G4145">
        <v>11.58</v>
      </c>
      <c r="H4145">
        <f t="shared" si="1043"/>
        <v>-2.0490826781034088E-2</v>
      </c>
      <c r="I4145">
        <f t="shared" si="1044"/>
        <v>-5.0041017227235418E-2</v>
      </c>
      <c r="J4145">
        <f t="shared" si="1046"/>
        <v>0.71183303600064396</v>
      </c>
      <c r="K4145" s="2">
        <v>1</v>
      </c>
      <c r="L4145" s="2">
        <v>1</v>
      </c>
      <c r="M4145" s="6">
        <f ca="1">100*(D4145-MIN(OFFSET(C4145,-$M$3+1,0):C4145))/(MAX(OFFSET(B4145,-$M$3+1,0):B4145)-MIN(OFFSET(C4145,-$M$3+1,0):C4145))</f>
        <v>14.825174825174845</v>
      </c>
      <c r="N4145" s="6">
        <f ca="1">100*(G4145-MIN(OFFSET(F4145,-$M$3+1,0):F4145))/(MAX(OFFSET(E4145,-$M$3+1,0):E4145)-MIN(OFFSET(F4145,-$M$3+1,0):F4145))</f>
        <v>1.4732965009208117</v>
      </c>
      <c r="O4145" s="6">
        <f t="shared" ca="1" si="1047"/>
        <v>13.351878324254033</v>
      </c>
      <c r="P4145" s="8">
        <f t="shared" si="1048"/>
        <v>1.4600000000000009</v>
      </c>
      <c r="Q4145" s="8">
        <f t="shared" si="1049"/>
        <v>0.72000000000000064</v>
      </c>
      <c r="R4145" s="15">
        <f ca="1">AVERAGE(P4145:OFFSET(P4145,-$R$3+1,0))*$R$4*K4145</f>
        <v>214.62499999999994</v>
      </c>
      <c r="S4145" s="15">
        <f ca="1">AVERAGE(Q4145:OFFSET(Q4145,-$R$3+1,0))*$S$4*L4145</f>
        <v>109.00000000000007</v>
      </c>
      <c r="T4145" s="11" t="str">
        <f t="shared" ca="1" si="1050"/>
        <v xml:space="preserve"> </v>
      </c>
      <c r="U4145" s="11" t="str">
        <f t="shared" ca="1" si="1045"/>
        <v>Sell</v>
      </c>
      <c r="V4145" s="3">
        <f t="shared" ca="1" si="1051"/>
        <v>-10</v>
      </c>
      <c r="W4145" s="16">
        <f t="shared" ca="1" si="1052"/>
        <v>15.590452261306517</v>
      </c>
      <c r="X4145" s="3">
        <f t="shared" ca="1" si="1053"/>
        <v>44.99</v>
      </c>
      <c r="Y4145" s="3">
        <f t="shared" ca="1" si="1054"/>
        <v>13.55</v>
      </c>
      <c r="Z4145" s="12">
        <f t="shared" ca="1" si="1055"/>
        <v>859.99999999999943</v>
      </c>
      <c r="AA4145" s="17">
        <f t="shared" ca="1" si="1056"/>
        <v>-951.01758793969657</v>
      </c>
      <c r="AB4145" s="17">
        <f t="shared" ca="1" si="1057"/>
        <v>-91.017587939697137</v>
      </c>
      <c r="AC4145" s="19">
        <f t="shared" ca="1" si="1058"/>
        <v>77101.352899156322</v>
      </c>
    </row>
    <row r="4146" spans="1:29" x14ac:dyDescent="0.25">
      <c r="A4146" s="22">
        <v>42025</v>
      </c>
      <c r="B4146" s="2">
        <v>42.4</v>
      </c>
      <c r="C4146" s="2">
        <v>41.1</v>
      </c>
      <c r="D4146" s="2">
        <v>42.03</v>
      </c>
      <c r="E4146">
        <v>11.79</v>
      </c>
      <c r="F4146">
        <v>11.46</v>
      </c>
      <c r="G4146">
        <v>11.62</v>
      </c>
      <c r="H4146">
        <f t="shared" si="1043"/>
        <v>2.2378983215762593E-2</v>
      </c>
      <c r="I4146">
        <f t="shared" si="1044"/>
        <v>3.4542314335059832E-3</v>
      </c>
      <c r="J4146">
        <f t="shared" si="1046"/>
        <v>0.71091741596523594</v>
      </c>
      <c r="K4146" s="2">
        <v>1</v>
      </c>
      <c r="L4146" s="2">
        <v>1</v>
      </c>
      <c r="M4146" s="6">
        <f ca="1">100*(D4146-MIN(OFFSET(C4146,-$M$3+1,0):C4146))/(MAX(OFFSET(B4146,-$M$3+1,0):B4146)-MIN(OFFSET(C4146,-$M$3+1,0):C4146))</f>
        <v>27.692307692307725</v>
      </c>
      <c r="N4146" s="6">
        <f ca="1">100*(G4146-MIN(OFFSET(F4146,-$M$3+1,0):F4146))/(MAX(OFFSET(E4146,-$M$3+1,0):E4146)-MIN(OFFSET(F4146,-$M$3+1,0):F4146))</f>
        <v>2.9250457038390931</v>
      </c>
      <c r="O4146" s="6">
        <f t="shared" ca="1" si="1047"/>
        <v>24.767261988468633</v>
      </c>
      <c r="P4146" s="8">
        <f t="shared" si="1048"/>
        <v>1.2999999999999972</v>
      </c>
      <c r="Q4146" s="8">
        <f t="shared" si="1049"/>
        <v>0.32999999999999829</v>
      </c>
      <c r="R4146" s="15">
        <f ca="1">AVERAGE(P4146:OFFSET(P4146,-$R$3+1,0))*$R$4*K4146</f>
        <v>213.74999999999994</v>
      </c>
      <c r="S4146" s="15">
        <f ca="1">AVERAGE(Q4146:OFFSET(Q4146,-$R$3+1,0))*$S$4*L4146</f>
        <v>107.50000000000001</v>
      </c>
      <c r="T4146" s="11" t="str">
        <f t="shared" ca="1" si="1050"/>
        <v xml:space="preserve"> </v>
      </c>
      <c r="U4146" s="11" t="str">
        <f t="shared" ca="1" si="1045"/>
        <v>Sell</v>
      </c>
      <c r="V4146" s="3">
        <f t="shared" ca="1" si="1051"/>
        <v>-10</v>
      </c>
      <c r="W4146" s="16">
        <f t="shared" ca="1" si="1052"/>
        <v>15.590452261306517</v>
      </c>
      <c r="X4146" s="3">
        <f t="shared" ca="1" si="1053"/>
        <v>44.99</v>
      </c>
      <c r="Y4146" s="3">
        <f t="shared" ca="1" si="1054"/>
        <v>13.55</v>
      </c>
      <c r="Z4146" s="12">
        <f t="shared" ca="1" si="1055"/>
        <v>-920.00000000000171</v>
      </c>
      <c r="AA4146" s="17">
        <f t="shared" ca="1" si="1056"/>
        <v>62.361809045224739</v>
      </c>
      <c r="AB4146" s="17">
        <f t="shared" ca="1" si="1057"/>
        <v>-857.63819095477697</v>
      </c>
      <c r="AC4146" s="19">
        <f t="shared" ca="1" si="1058"/>
        <v>76243.714708201544</v>
      </c>
    </row>
    <row r="4147" spans="1:29" x14ac:dyDescent="0.25">
      <c r="A4147" s="22">
        <v>42026</v>
      </c>
      <c r="B4147" s="2">
        <v>42.71</v>
      </c>
      <c r="C4147" s="2">
        <v>41.77</v>
      </c>
      <c r="D4147" s="2">
        <v>42.59</v>
      </c>
      <c r="E4147">
        <v>11.69</v>
      </c>
      <c r="F4147">
        <v>11.44</v>
      </c>
      <c r="G4147">
        <v>11.55</v>
      </c>
      <c r="H4147">
        <f t="shared" si="1043"/>
        <v>1.3323816321675119E-2</v>
      </c>
      <c r="I4147">
        <f t="shared" si="1044"/>
        <v>-6.0240963855420215E-3</v>
      </c>
      <c r="J4147">
        <f t="shared" si="1046"/>
        <v>0.71189088681527102</v>
      </c>
      <c r="K4147" s="2">
        <v>1</v>
      </c>
      <c r="L4147" s="2">
        <v>1</v>
      </c>
      <c r="M4147" s="6">
        <f ca="1">100*(D4147-MIN(OFFSET(C4147,-$M$3+1,0):C4147))/(MAX(OFFSET(B4147,-$M$3+1,0):B4147)-MIN(OFFSET(C4147,-$M$3+1,0):C4147))</f>
        <v>45.357142857142961</v>
      </c>
      <c r="N4147" s="6">
        <f ca="1">100*(G4147-MIN(OFFSET(F4147,-$M$3+1,0):F4147))/(MAX(OFFSET(E4147,-$M$3+1,0):E4147)-MIN(OFFSET(F4147,-$M$3+1,0):F4147))</f>
        <v>4.3478260869565677</v>
      </c>
      <c r="O4147" s="6">
        <f t="shared" ca="1" si="1047"/>
        <v>41.009316770186395</v>
      </c>
      <c r="P4147" s="8">
        <f t="shared" si="1048"/>
        <v>0.93999999999999773</v>
      </c>
      <c r="Q4147" s="8">
        <f t="shared" si="1049"/>
        <v>0.25</v>
      </c>
      <c r="R4147" s="15">
        <f ca="1">AVERAGE(P4147:OFFSET(P4147,-$R$3+1,0))*$R$4*K4147</f>
        <v>214.24999999999991</v>
      </c>
      <c r="S4147" s="15">
        <f ca="1">AVERAGE(Q4147:OFFSET(Q4147,-$R$3+1,0))*$S$4*L4147</f>
        <v>105.50000000000001</v>
      </c>
      <c r="T4147" s="11" t="str">
        <f t="shared" ca="1" si="1050"/>
        <v xml:space="preserve"> </v>
      </c>
      <c r="U4147" s="11" t="str">
        <f t="shared" ca="1" si="1045"/>
        <v>Sell</v>
      </c>
      <c r="V4147" s="3">
        <f t="shared" ca="1" si="1051"/>
        <v>-10</v>
      </c>
      <c r="W4147" s="16">
        <f t="shared" ca="1" si="1052"/>
        <v>15.590452261306517</v>
      </c>
      <c r="X4147" s="3">
        <f t="shared" ca="1" si="1053"/>
        <v>44.99</v>
      </c>
      <c r="Y4147" s="3">
        <f t="shared" ca="1" si="1054"/>
        <v>13.55</v>
      </c>
      <c r="Z4147" s="12">
        <f t="shared" ca="1" si="1055"/>
        <v>-560.00000000000227</v>
      </c>
      <c r="AA4147" s="17">
        <f t="shared" ca="1" si="1056"/>
        <v>-109.13316582914329</v>
      </c>
      <c r="AB4147" s="17">
        <f t="shared" ca="1" si="1057"/>
        <v>-669.13316582914558</v>
      </c>
      <c r="AC4147" s="19">
        <f t="shared" ca="1" si="1058"/>
        <v>75574.581542372398</v>
      </c>
    </row>
    <row r="4148" spans="1:29" x14ac:dyDescent="0.25">
      <c r="A4148" s="22">
        <v>42027</v>
      </c>
      <c r="B4148" s="2">
        <v>43.14</v>
      </c>
      <c r="C4148" s="2">
        <v>42.34</v>
      </c>
      <c r="D4148" s="2">
        <v>42.49</v>
      </c>
      <c r="E4148">
        <v>11.89</v>
      </c>
      <c r="F4148">
        <v>11.48</v>
      </c>
      <c r="G4148">
        <v>11.88</v>
      </c>
      <c r="H4148">
        <f t="shared" si="1043"/>
        <v>-2.3479690068091141E-3</v>
      </c>
      <c r="I4148">
        <f t="shared" si="1044"/>
        <v>2.857142857142847E-2</v>
      </c>
      <c r="J4148">
        <f t="shared" si="1046"/>
        <v>0.69586027031392761</v>
      </c>
      <c r="K4148" s="2">
        <v>1</v>
      </c>
      <c r="L4148" s="2">
        <v>1</v>
      </c>
      <c r="M4148" s="6">
        <f ca="1">100*(D4148-MIN(OFFSET(C4148,-$M$3+1,0):C4148))/(MAX(OFFSET(B4148,-$M$3+1,0):B4148)-MIN(OFFSET(C4148,-$M$3+1,0):C4148))</f>
        <v>43.571428571428648</v>
      </c>
      <c r="N4148" s="6">
        <f ca="1">100*(G4148-MIN(OFFSET(F4148,-$M$3+1,0):F4148))/(MAX(OFFSET(E4148,-$M$3+1,0):E4148)-MIN(OFFSET(F4148,-$M$3+1,0):F4148))</f>
        <v>23.783783783783857</v>
      </c>
      <c r="O4148" s="6">
        <f t="shared" ca="1" si="1047"/>
        <v>19.787644787644791</v>
      </c>
      <c r="P4148" s="8">
        <f t="shared" si="1048"/>
        <v>0.79999999999999716</v>
      </c>
      <c r="Q4148" s="8">
        <f t="shared" si="1049"/>
        <v>0.41000000000000014</v>
      </c>
      <c r="R4148" s="15">
        <f ca="1">AVERAGE(P4148:OFFSET(P4148,-$R$3+1,0))*$R$4*K4148</f>
        <v>211.24999999999989</v>
      </c>
      <c r="S4148" s="15">
        <f ca="1">AVERAGE(Q4148:OFFSET(Q4148,-$R$3+1,0))*$S$4*L4148</f>
        <v>103.375</v>
      </c>
      <c r="T4148" s="11" t="str">
        <f t="shared" ca="1" si="1050"/>
        <v xml:space="preserve"> </v>
      </c>
      <c r="U4148" s="11" t="str">
        <f t="shared" ca="1" si="1045"/>
        <v>Sell</v>
      </c>
      <c r="V4148" s="3">
        <f t="shared" ca="1" si="1051"/>
        <v>-10</v>
      </c>
      <c r="W4148" s="16">
        <f t="shared" ca="1" si="1052"/>
        <v>15.590452261306517</v>
      </c>
      <c r="X4148" s="3">
        <f t="shared" ca="1" si="1053"/>
        <v>44.99</v>
      </c>
      <c r="Y4148" s="3">
        <f t="shared" ca="1" si="1054"/>
        <v>13.55</v>
      </c>
      <c r="Z4148" s="12">
        <f t="shared" ca="1" si="1055"/>
        <v>100.00000000000142</v>
      </c>
      <c r="AA4148" s="17">
        <f t="shared" ca="1" si="1056"/>
        <v>514.48492462311515</v>
      </c>
      <c r="AB4148" s="17">
        <f t="shared" ca="1" si="1057"/>
        <v>614.48492462311651</v>
      </c>
      <c r="AC4148" s="19">
        <f t="shared" ca="1" si="1058"/>
        <v>76189.066466995515</v>
      </c>
    </row>
    <row r="4149" spans="1:29" x14ac:dyDescent="0.25">
      <c r="A4149" s="22">
        <v>42030</v>
      </c>
      <c r="B4149" s="2">
        <v>43.83</v>
      </c>
      <c r="C4149" s="2">
        <v>42.96</v>
      </c>
      <c r="D4149" s="2">
        <v>43.63</v>
      </c>
      <c r="E4149">
        <v>12.37</v>
      </c>
      <c r="F4149">
        <v>11.88</v>
      </c>
      <c r="G4149">
        <v>12.1</v>
      </c>
      <c r="H4149">
        <f t="shared" si="1043"/>
        <v>2.682984231583907E-2</v>
      </c>
      <c r="I4149">
        <f t="shared" si="1044"/>
        <v>1.8518518518518379E-2</v>
      </c>
      <c r="J4149">
        <f t="shared" si="1046"/>
        <v>0.70584941586769034</v>
      </c>
      <c r="K4149" s="2">
        <v>1</v>
      </c>
      <c r="L4149" s="2">
        <v>1</v>
      </c>
      <c r="M4149" s="6">
        <f ca="1">100*(D4149-MIN(OFFSET(C4149,-$M$3+1,0):C4149))/(MAX(OFFSET(B4149,-$M$3+1,0):B4149)-MIN(OFFSET(C4149,-$M$3+1,0):C4149))</f>
        <v>94.708994708994837</v>
      </c>
      <c r="N4149" s="6">
        <f ca="1">100*(G4149-MIN(OFFSET(F4149,-$M$3+1,0):F4149))/(MAX(OFFSET(E4149,-$M$3+1,0):E4149)-MIN(OFFSET(F4149,-$M$3+1,0):F4149))</f>
        <v>61.682242990654203</v>
      </c>
      <c r="O4149" s="6">
        <f t="shared" ca="1" si="1047"/>
        <v>33.026751718340634</v>
      </c>
      <c r="P4149" s="8">
        <f t="shared" si="1048"/>
        <v>1.3399999999999963</v>
      </c>
      <c r="Q4149" s="8">
        <f t="shared" si="1049"/>
        <v>0.48999999999999844</v>
      </c>
      <c r="R4149" s="15">
        <f ca="1">AVERAGE(P4149:OFFSET(P4149,-$R$3+1,0))*$R$4*K4149</f>
        <v>186.12499999999983</v>
      </c>
      <c r="S4149" s="15">
        <f ca="1">AVERAGE(Q4149:OFFSET(Q4149,-$R$3+1,0))*$S$4*L4149</f>
        <v>61.374999999999979</v>
      </c>
      <c r="T4149" s="11" t="str">
        <f t="shared" ca="1" si="1050"/>
        <v xml:space="preserve"> </v>
      </c>
      <c r="U4149" s="11" t="str">
        <f t="shared" ca="1" si="1045"/>
        <v>Sell</v>
      </c>
      <c r="V4149" s="3">
        <f t="shared" ca="1" si="1051"/>
        <v>-10</v>
      </c>
      <c r="W4149" s="16">
        <f t="shared" ca="1" si="1052"/>
        <v>15.590452261306517</v>
      </c>
      <c r="X4149" s="3">
        <f t="shared" ca="1" si="1053"/>
        <v>44.99</v>
      </c>
      <c r="Y4149" s="3">
        <f t="shared" ca="1" si="1054"/>
        <v>13.55</v>
      </c>
      <c r="Z4149" s="12">
        <f t="shared" ca="1" si="1055"/>
        <v>-1140.0000000000005</v>
      </c>
      <c r="AA4149" s="17">
        <f t="shared" ca="1" si="1056"/>
        <v>342.98994974874159</v>
      </c>
      <c r="AB4149" s="17">
        <f t="shared" ca="1" si="1057"/>
        <v>-797.01005025125892</v>
      </c>
      <c r="AC4149" s="19">
        <f t="shared" ca="1" si="1058"/>
        <v>75392.05641674425</v>
      </c>
    </row>
    <row r="4150" spans="1:29" x14ac:dyDescent="0.25">
      <c r="A4150" s="22">
        <v>42031</v>
      </c>
      <c r="B4150" s="2">
        <v>43.83</v>
      </c>
      <c r="C4150" s="2">
        <v>42.64</v>
      </c>
      <c r="D4150" s="2">
        <v>43.72</v>
      </c>
      <c r="E4150">
        <v>12.07</v>
      </c>
      <c r="F4150">
        <v>11.76</v>
      </c>
      <c r="G4150">
        <v>11.87</v>
      </c>
      <c r="H4150">
        <f t="shared" si="1043"/>
        <v>2.0628008251202257E-3</v>
      </c>
      <c r="I4150">
        <f t="shared" si="1044"/>
        <v>-1.9008264462809898E-2</v>
      </c>
      <c r="J4150">
        <f t="shared" si="1046"/>
        <v>0.70408035995268714</v>
      </c>
      <c r="K4150" s="2">
        <v>1</v>
      </c>
      <c r="L4150" s="2">
        <v>1</v>
      </c>
      <c r="M4150" s="6">
        <f ca="1">100*(D4150-MIN(OFFSET(C4150,-$M$3+1,0):C4150))/(MAX(OFFSET(B4150,-$M$3+1,0):B4150)-MIN(OFFSET(C4150,-$M$3+1,0):C4150))</f>
        <v>96.686746987951835</v>
      </c>
      <c r="N4150" s="6">
        <f ca="1">100*(G4150-MIN(OFFSET(F4150,-$M$3+1,0):F4150))/(MAX(OFFSET(E4150,-$M$3+1,0):E4150)-MIN(OFFSET(F4150,-$M$3+1,0):F4150))</f>
        <v>46.23655913978493</v>
      </c>
      <c r="O4150" s="6">
        <f t="shared" ca="1" si="1047"/>
        <v>50.450187848166905</v>
      </c>
      <c r="P4150" s="8">
        <f t="shared" si="1048"/>
        <v>1.1899999999999977</v>
      </c>
      <c r="Q4150" s="8">
        <f t="shared" si="1049"/>
        <v>0.33999999999999986</v>
      </c>
      <c r="R4150" s="15">
        <f ca="1">AVERAGE(P4150:OFFSET(P4150,-$R$3+1,0))*$R$4*K4150</f>
        <v>182.12499999999983</v>
      </c>
      <c r="S4150" s="15">
        <f ca="1">AVERAGE(Q4150:OFFSET(Q4150,-$R$3+1,0))*$S$4*L4150</f>
        <v>53.624999999999964</v>
      </c>
      <c r="T4150" s="11" t="str">
        <f t="shared" ca="1" si="1050"/>
        <v xml:space="preserve"> </v>
      </c>
      <c r="U4150" s="11" t="str">
        <f t="shared" ca="1" si="1045"/>
        <v>Sell</v>
      </c>
      <c r="V4150" s="3">
        <f t="shared" ca="1" si="1051"/>
        <v>-10</v>
      </c>
      <c r="W4150" s="16">
        <f t="shared" ca="1" si="1052"/>
        <v>15.590452261306517</v>
      </c>
      <c r="X4150" s="3">
        <f t="shared" ca="1" si="1053"/>
        <v>44.99</v>
      </c>
      <c r="Y4150" s="3">
        <f t="shared" ca="1" si="1054"/>
        <v>13.55</v>
      </c>
      <c r="Z4150" s="12">
        <f t="shared" ca="1" si="1055"/>
        <v>-89.999999999996305</v>
      </c>
      <c r="AA4150" s="17">
        <f t="shared" ca="1" si="1056"/>
        <v>-358.58040201005059</v>
      </c>
      <c r="AB4150" s="17">
        <f t="shared" ca="1" si="1057"/>
        <v>-448.5804020100469</v>
      </c>
      <c r="AC4150" s="19">
        <f t="shared" ca="1" si="1058"/>
        <v>74943.476014734202</v>
      </c>
    </row>
    <row r="4151" spans="1:29" x14ac:dyDescent="0.25">
      <c r="A4151" s="22">
        <v>42032</v>
      </c>
      <c r="B4151" s="2">
        <v>44.26</v>
      </c>
      <c r="C4151" s="2">
        <v>43.11</v>
      </c>
      <c r="D4151" s="2">
        <v>43.44</v>
      </c>
      <c r="E4151">
        <v>12.05</v>
      </c>
      <c r="F4151">
        <v>11.6</v>
      </c>
      <c r="G4151">
        <v>11.61</v>
      </c>
      <c r="H4151">
        <f t="shared" si="1043"/>
        <v>-6.4043915827997067E-3</v>
      </c>
      <c r="I4151">
        <f t="shared" si="1044"/>
        <v>-2.1903959561920816E-2</v>
      </c>
      <c r="J4151">
        <f t="shared" si="1046"/>
        <v>0.70491763159367893</v>
      </c>
      <c r="K4151" s="2">
        <v>1</v>
      </c>
      <c r="L4151" s="2">
        <v>1</v>
      </c>
      <c r="M4151" s="6">
        <f ca="1">100*(D4151-MIN(OFFSET(C4151,-$M$3+1,0):C4151))/(MAX(OFFSET(B4151,-$M$3+1,0):B4151)-MIN(OFFSET(C4151,-$M$3+1,0):C4151))</f>
        <v>74.05063291139237</v>
      </c>
      <c r="N4151" s="6">
        <f ca="1">100*(G4151-MIN(OFFSET(F4151,-$M$3+1,0):F4151))/(MAX(OFFSET(E4151,-$M$3+1,0):E4151)-MIN(OFFSET(F4151,-$M$3+1,0):F4151))</f>
        <v>18.279569892473116</v>
      </c>
      <c r="O4151" s="6">
        <f t="shared" ca="1" si="1047"/>
        <v>55.77106301891925</v>
      </c>
      <c r="P4151" s="8">
        <f t="shared" si="1048"/>
        <v>1.1499999999999986</v>
      </c>
      <c r="Q4151" s="8">
        <f t="shared" si="1049"/>
        <v>0.45000000000000107</v>
      </c>
      <c r="R4151" s="15">
        <f ca="1">AVERAGE(P4151:OFFSET(P4151,-$R$3+1,0))*$R$4*K4151</f>
        <v>131.12499999999986</v>
      </c>
      <c r="S4151" s="15">
        <f ca="1">AVERAGE(Q4151:OFFSET(Q4151,-$R$3+1,0))*$S$4*L4151</f>
        <v>43.624999999999979</v>
      </c>
      <c r="T4151" s="11" t="str">
        <f t="shared" ca="1" si="1050"/>
        <v xml:space="preserve"> </v>
      </c>
      <c r="U4151" s="11" t="str">
        <f t="shared" ca="1" si="1045"/>
        <v>Sell</v>
      </c>
      <c r="V4151" s="3">
        <f t="shared" ca="1" si="1051"/>
        <v>-10</v>
      </c>
      <c r="W4151" s="16">
        <f t="shared" ca="1" si="1052"/>
        <v>15.590452261306517</v>
      </c>
      <c r="X4151" s="3">
        <f t="shared" ca="1" si="1053"/>
        <v>44.99</v>
      </c>
      <c r="Y4151" s="3">
        <f t="shared" ca="1" si="1054"/>
        <v>13.55</v>
      </c>
      <c r="Z4151" s="12">
        <f t="shared" ca="1" si="1055"/>
        <v>280.00000000000114</v>
      </c>
      <c r="AA4151" s="17">
        <f t="shared" ca="1" si="1056"/>
        <v>-405.35175879396911</v>
      </c>
      <c r="AB4151" s="17">
        <f t="shared" ca="1" si="1057"/>
        <v>-125.35175879396797</v>
      </c>
      <c r="AC4151" s="19">
        <f t="shared" ca="1" si="1058"/>
        <v>74818.124255940231</v>
      </c>
    </row>
    <row r="4152" spans="1:29" x14ac:dyDescent="0.25">
      <c r="A4152" s="22">
        <v>42033</v>
      </c>
      <c r="B4152" s="2">
        <v>45.06</v>
      </c>
      <c r="C4152" s="2">
        <v>43.49</v>
      </c>
      <c r="D4152" s="2">
        <v>44.96</v>
      </c>
      <c r="E4152">
        <v>12.53</v>
      </c>
      <c r="F4152">
        <v>11.64</v>
      </c>
      <c r="G4152">
        <v>12.49</v>
      </c>
      <c r="H4152">
        <f t="shared" si="1043"/>
        <v>3.4990791896869267E-2</v>
      </c>
      <c r="I4152">
        <f t="shared" si="1044"/>
        <v>7.5796726959517668E-2</v>
      </c>
      <c r="J4152">
        <f t="shared" si="1046"/>
        <v>0.73788750012607029</v>
      </c>
      <c r="K4152" s="2">
        <v>1</v>
      </c>
      <c r="L4152" s="2">
        <v>1</v>
      </c>
      <c r="M4152" s="6">
        <f ca="1">100*(D4152-MIN(OFFSET(C4152,-$M$3+1,0):C4152))/(MAX(OFFSET(B4152,-$M$3+1,0):B4152)-MIN(OFFSET(C4152,-$M$3+1,0):C4152))</f>
        <v>96.960486322188402</v>
      </c>
      <c r="N4152" s="6">
        <f ca="1">100*(G4152-MIN(OFFSET(F4152,-$M$3+1,0):F4152))/(MAX(OFFSET(E4152,-$M$3+1,0):E4152)-MIN(OFFSET(F4152,-$M$3+1,0):F4152))</f>
        <v>96.330275229357881</v>
      </c>
      <c r="O4152" s="6">
        <f t="shared" ca="1" si="1047"/>
        <v>0.63021109283052112</v>
      </c>
      <c r="P4152" s="8">
        <f t="shared" si="1048"/>
        <v>1.6200000000000045</v>
      </c>
      <c r="Q4152" s="8">
        <f t="shared" si="1049"/>
        <v>0.91999999999999993</v>
      </c>
      <c r="R4152" s="15">
        <f ca="1">AVERAGE(P4152:OFFSET(P4152,-$R$3+1,0))*$R$4*K4152</f>
        <v>122.49999999999987</v>
      </c>
      <c r="S4152" s="15">
        <f ca="1">AVERAGE(Q4152:OFFSET(Q4152,-$R$3+1,0))*$S$4*L4152</f>
        <v>48.874999999999979</v>
      </c>
      <c r="T4152" s="11" t="str">
        <f t="shared" ca="1" si="1050"/>
        <v xml:space="preserve"> </v>
      </c>
      <c r="U4152" s="11" t="str">
        <f t="shared" ca="1" si="1045"/>
        <v>Sell</v>
      </c>
      <c r="V4152" s="3">
        <f t="shared" ca="1" si="1051"/>
        <v>-10</v>
      </c>
      <c r="W4152" s="16">
        <f t="shared" ca="1" si="1052"/>
        <v>15.590452261306517</v>
      </c>
      <c r="X4152" s="3">
        <f t="shared" ca="1" si="1053"/>
        <v>44.99</v>
      </c>
      <c r="Y4152" s="3">
        <f t="shared" ca="1" si="1054"/>
        <v>13.55</v>
      </c>
      <c r="Z4152" s="12">
        <f t="shared" ca="1" si="1055"/>
        <v>-1520.0000000000032</v>
      </c>
      <c r="AA4152" s="17">
        <f t="shared" ca="1" si="1056"/>
        <v>1371.9597989949748</v>
      </c>
      <c r="AB4152" s="17">
        <f t="shared" ca="1" si="1057"/>
        <v>-148.04020100502839</v>
      </c>
      <c r="AC4152" s="19">
        <f t="shared" ca="1" si="1058"/>
        <v>74670.0840549352</v>
      </c>
    </row>
    <row r="4153" spans="1:29" x14ac:dyDescent="0.25">
      <c r="A4153" s="22">
        <v>42034</v>
      </c>
      <c r="B4153" s="2">
        <v>44.71</v>
      </c>
      <c r="C4153" s="2">
        <v>43.57</v>
      </c>
      <c r="D4153" s="2">
        <v>43.69</v>
      </c>
      <c r="E4153">
        <v>12.49</v>
      </c>
      <c r="F4153">
        <v>12.05</v>
      </c>
      <c r="G4153">
        <v>12.14</v>
      </c>
      <c r="H4153">
        <f t="shared" si="1043"/>
        <v>-2.8247330960854189E-2</v>
      </c>
      <c r="I4153">
        <f t="shared" si="1044"/>
        <v>-2.8022417934347454E-2</v>
      </c>
      <c r="J4153">
        <f t="shared" si="1046"/>
        <v>0.73127633627293886</v>
      </c>
      <c r="K4153" s="2">
        <v>1</v>
      </c>
      <c r="L4153" s="2">
        <v>1</v>
      </c>
      <c r="M4153" s="6">
        <f ca="1">100*(D4153-MIN(OFFSET(C4153,-$M$3+1,0):C4153))/(MAX(OFFSET(B4153,-$M$3+1,0):B4153)-MIN(OFFSET(C4153,-$M$3+1,0):C4153))</f>
        <v>49.632352941176279</v>
      </c>
      <c r="N4153" s="6">
        <f ca="1">100*(G4153-MIN(OFFSET(F4153,-$M$3+1,0):F4153))/(MAX(OFFSET(E4153,-$M$3+1,0):E4153)-MIN(OFFSET(F4153,-$M$3+1,0):F4153))</f>
        <v>62.857142857142932</v>
      </c>
      <c r="O4153" s="6">
        <f t="shared" ca="1" si="1047"/>
        <v>-13.224789915966653</v>
      </c>
      <c r="P4153" s="8">
        <f t="shared" si="1048"/>
        <v>1.3900000000000006</v>
      </c>
      <c r="Q4153" s="8">
        <f t="shared" si="1049"/>
        <v>0.4399999999999995</v>
      </c>
      <c r="R4153" s="15">
        <f ca="1">AVERAGE(P4153:OFFSET(P4153,-$R$3+1,0))*$R$4*K4153</f>
        <v>121.62499999999987</v>
      </c>
      <c r="S4153" s="15">
        <f ca="1">AVERAGE(Q4153:OFFSET(Q4153,-$R$3+1,0))*$S$4*L4153</f>
        <v>45.374999999999964</v>
      </c>
      <c r="T4153" s="11" t="str">
        <f t="shared" ca="1" si="1050"/>
        <v xml:space="preserve"> </v>
      </c>
      <c r="U4153" s="11" t="str">
        <f t="shared" ca="1" si="1045"/>
        <v>Exit</v>
      </c>
      <c r="V4153" s="3">
        <f t="shared" ca="1" si="1051"/>
        <v>-10</v>
      </c>
      <c r="W4153" s="16">
        <f t="shared" ca="1" si="1052"/>
        <v>15.590452261306517</v>
      </c>
      <c r="X4153" s="3">
        <f t="shared" ca="1" si="1053"/>
        <v>44.99</v>
      </c>
      <c r="Y4153" s="3">
        <f t="shared" ca="1" si="1054"/>
        <v>13.55</v>
      </c>
      <c r="Z4153" s="12">
        <f t="shared" ca="1" si="1055"/>
        <v>1270.0000000000032</v>
      </c>
      <c r="AA4153" s="17">
        <f t="shared" ca="1" si="1056"/>
        <v>-545.66582914572757</v>
      </c>
      <c r="AB4153" s="17">
        <f t="shared" ca="1" si="1057"/>
        <v>724.33417085427561</v>
      </c>
      <c r="AC4153" s="19">
        <f t="shared" ca="1" si="1058"/>
        <v>75394.418225789472</v>
      </c>
    </row>
    <row r="4154" spans="1:29" x14ac:dyDescent="0.25">
      <c r="A4154" s="22">
        <v>42037</v>
      </c>
      <c r="B4154" s="2">
        <v>44.19</v>
      </c>
      <c r="C4154" s="2">
        <v>42.68</v>
      </c>
      <c r="D4154" s="2">
        <v>43.42</v>
      </c>
      <c r="E4154">
        <v>12.42</v>
      </c>
      <c r="F4154">
        <v>11.82</v>
      </c>
      <c r="G4154">
        <v>12.06</v>
      </c>
      <c r="H4154">
        <f t="shared" si="1043"/>
        <v>-6.1799038681619178E-3</v>
      </c>
      <c r="I4154">
        <f t="shared" si="1044"/>
        <v>-6.5897858319604596E-3</v>
      </c>
      <c r="J4154">
        <f t="shared" si="1046"/>
        <v>0.73314298848258963</v>
      </c>
      <c r="K4154" s="2">
        <v>1</v>
      </c>
      <c r="L4154" s="2">
        <v>1</v>
      </c>
      <c r="M4154" s="6">
        <f ca="1">100*(D4154-MIN(OFFSET(C4154,-$M$3+1,0):C4154))/(MAX(OFFSET(B4154,-$M$3+1,0):B4154)-MIN(OFFSET(C4154,-$M$3+1,0):C4154))</f>
        <v>32.231404958677707</v>
      </c>
      <c r="N4154" s="6">
        <f ca="1">100*(G4154-MIN(OFFSET(F4154,-$M$3+1,0):F4154))/(MAX(OFFSET(E4154,-$M$3+1,0):E4154)-MIN(OFFSET(F4154,-$M$3+1,0):F4154))</f>
        <v>49.462365591397955</v>
      </c>
      <c r="O4154" s="6">
        <f t="shared" ca="1" si="1047"/>
        <v>-17.230960632720247</v>
      </c>
      <c r="P4154" s="8">
        <f t="shared" si="1048"/>
        <v>1.509999999999998</v>
      </c>
      <c r="Q4154" s="8">
        <f t="shared" si="1049"/>
        <v>0.59999999999999964</v>
      </c>
      <c r="R4154" s="15">
        <f ca="1">AVERAGE(P4154:OFFSET(P4154,-$R$3+1,0))*$R$4*K4154</f>
        <v>124.24999999999989</v>
      </c>
      <c r="S4154" s="15">
        <f ca="1">AVERAGE(Q4154:OFFSET(Q4154,-$R$3+1,0))*$S$4*L4154</f>
        <v>48.749999999999986</v>
      </c>
      <c r="T4154" s="11" t="str">
        <f t="shared" ca="1" si="1050"/>
        <v xml:space="preserve"> </v>
      </c>
      <c r="U4154" s="11" t="str">
        <f t="shared" ca="1" si="1045"/>
        <v xml:space="preserve"> </v>
      </c>
      <c r="V4154" s="3" t="str">
        <f t="shared" ca="1" si="1051"/>
        <v xml:space="preserve"> </v>
      </c>
      <c r="W4154" s="16" t="str">
        <f t="shared" ca="1" si="1052"/>
        <v xml:space="preserve"> </v>
      </c>
      <c r="X4154" s="3" t="str">
        <f t="shared" ca="1" si="1053"/>
        <v xml:space="preserve"> </v>
      </c>
      <c r="Y4154" s="3" t="str">
        <f t="shared" ca="1" si="1054"/>
        <v xml:space="preserve"> </v>
      </c>
      <c r="Z4154" s="12" t="str">
        <f t="shared" ca="1" si="1055"/>
        <v xml:space="preserve"> </v>
      </c>
      <c r="AA4154" s="17" t="str">
        <f t="shared" ca="1" si="1056"/>
        <v xml:space="preserve"> </v>
      </c>
      <c r="AB4154" s="17" t="str">
        <f t="shared" ca="1" si="1057"/>
        <v xml:space="preserve"> </v>
      </c>
      <c r="AC4154" s="19">
        <f t="shared" ca="1" si="1058"/>
        <v>75394.418225789472</v>
      </c>
    </row>
    <row r="4155" spans="1:29" x14ac:dyDescent="0.25">
      <c r="A4155" s="22">
        <v>42038</v>
      </c>
      <c r="B4155" s="2">
        <v>44.24</v>
      </c>
      <c r="C4155" s="2">
        <v>43.01</v>
      </c>
      <c r="D4155" s="2">
        <v>44.2</v>
      </c>
      <c r="E4155">
        <v>12.51</v>
      </c>
      <c r="F4155">
        <v>12.09</v>
      </c>
      <c r="G4155">
        <v>12.5</v>
      </c>
      <c r="H4155">
        <f t="shared" si="1043"/>
        <v>1.7964071856287456E-2</v>
      </c>
      <c r="I4155">
        <f t="shared" si="1044"/>
        <v>3.6484245439469376E-2</v>
      </c>
      <c r="J4155">
        <f t="shared" si="1046"/>
        <v>0.7399549842212324</v>
      </c>
      <c r="K4155" s="2">
        <v>1</v>
      </c>
      <c r="L4155" s="2">
        <v>1</v>
      </c>
      <c r="M4155" s="6">
        <f ca="1">100*(D4155-MIN(OFFSET(C4155,-$M$3+1,0):C4155))/(MAX(OFFSET(B4155,-$M$3+1,0):B4155)-MIN(OFFSET(C4155,-$M$3+1,0):C4155))</f>
        <v>64.462809917355415</v>
      </c>
      <c r="N4155" s="6">
        <f ca="1">100*(G4155-MIN(OFFSET(F4155,-$M$3+1,0):F4155))/(MAX(OFFSET(E4155,-$M$3+1,0):E4155)-MIN(OFFSET(F4155,-$M$3+1,0):F4155))</f>
        <v>96.77419354838716</v>
      </c>
      <c r="O4155" s="6">
        <f t="shared" ca="1" si="1047"/>
        <v>-32.311383631031745</v>
      </c>
      <c r="P4155" s="8">
        <f t="shared" si="1048"/>
        <v>1.230000000000004</v>
      </c>
      <c r="Q4155" s="8">
        <f t="shared" si="1049"/>
        <v>0.44999999999999929</v>
      </c>
      <c r="R4155" s="15">
        <f ca="1">AVERAGE(P4155:OFFSET(P4155,-$R$3+1,0))*$R$4*K4155</f>
        <v>127.87499999999996</v>
      </c>
      <c r="S4155" s="15">
        <f ca="1">AVERAGE(Q4155:OFFSET(Q4155,-$R$3+1,0))*$S$4*L4155</f>
        <v>51.249999999999972</v>
      </c>
      <c r="T4155" s="11" t="str">
        <f t="shared" ca="1" si="1050"/>
        <v>Buy</v>
      </c>
      <c r="U4155" s="11" t="str">
        <f t="shared" ca="1" si="1045"/>
        <v xml:space="preserve"> </v>
      </c>
      <c r="V4155" s="3">
        <f t="shared" ca="1" si="1051"/>
        <v>10</v>
      </c>
      <c r="W4155" s="16">
        <f t="shared" ca="1" si="1052"/>
        <v>-24.951219512195127</v>
      </c>
      <c r="X4155" s="3">
        <f t="shared" ca="1" si="1053"/>
        <v>44.2</v>
      </c>
      <c r="Y4155" s="3">
        <f t="shared" ca="1" si="1054"/>
        <v>12.5</v>
      </c>
      <c r="Z4155" s="12" t="str">
        <f t="shared" ca="1" si="1055"/>
        <v xml:space="preserve"> </v>
      </c>
      <c r="AA4155" s="17" t="str">
        <f t="shared" ca="1" si="1056"/>
        <v xml:space="preserve"> </v>
      </c>
      <c r="AB4155" s="17" t="str">
        <f t="shared" ca="1" si="1057"/>
        <v xml:space="preserve"> </v>
      </c>
      <c r="AC4155" s="19">
        <f t="shared" ca="1" si="1058"/>
        <v>75394.418225789472</v>
      </c>
    </row>
    <row r="4156" spans="1:29" x14ac:dyDescent="0.25">
      <c r="A4156" s="22">
        <v>42039</v>
      </c>
      <c r="B4156" s="2">
        <v>45.68</v>
      </c>
      <c r="C4156" s="2">
        <v>43.88</v>
      </c>
      <c r="D4156" s="2">
        <v>45.22</v>
      </c>
      <c r="E4156">
        <v>12.81</v>
      </c>
      <c r="F4156">
        <v>12.31</v>
      </c>
      <c r="G4156">
        <v>12.64</v>
      </c>
      <c r="H4156">
        <f t="shared" si="1043"/>
        <v>2.3076923076922995E-2</v>
      </c>
      <c r="I4156">
        <f t="shared" si="1044"/>
        <v>1.1200000000000099E-2</v>
      </c>
      <c r="J4156">
        <f t="shared" si="1046"/>
        <v>0.73868974702797063</v>
      </c>
      <c r="K4156" s="2">
        <v>1</v>
      </c>
      <c r="L4156" s="2">
        <v>1</v>
      </c>
      <c r="M4156" s="6">
        <f ca="1">100*(D4156-MIN(OFFSET(C4156,-$M$3+1,0):C4156))/(MAX(OFFSET(B4156,-$M$3+1,0):B4156)-MIN(OFFSET(C4156,-$M$3+1,0):C4156))</f>
        <v>84.666666666666643</v>
      </c>
      <c r="N4156" s="6">
        <f ca="1">100*(G4156-MIN(OFFSET(F4156,-$M$3+1,0):F4156))/(MAX(OFFSET(E4156,-$M$3+1,0):E4156)-MIN(OFFSET(F4156,-$M$3+1,0):F4156))</f>
        <v>85.950413223140501</v>
      </c>
      <c r="O4156" s="6">
        <f t="shared" ca="1" si="1047"/>
        <v>-1.2837465564738579</v>
      </c>
      <c r="P4156" s="8">
        <f t="shared" si="1048"/>
        <v>1.7999999999999972</v>
      </c>
      <c r="Q4156" s="8">
        <f t="shared" si="1049"/>
        <v>0.5</v>
      </c>
      <c r="R4156" s="15">
        <f ca="1">AVERAGE(P4156:OFFSET(P4156,-$R$3+1,0))*$R$4*K4156</f>
        <v>140.37499999999997</v>
      </c>
      <c r="S4156" s="15">
        <f ca="1">AVERAGE(Q4156:OFFSET(Q4156,-$R$3+1,0))*$S$4*L4156</f>
        <v>52.374999999999972</v>
      </c>
      <c r="T4156" s="11" t="str">
        <f t="shared" ca="1" si="1050"/>
        <v>Buy</v>
      </c>
      <c r="U4156" s="11" t="str">
        <f t="shared" ca="1" si="1045"/>
        <v xml:space="preserve"> </v>
      </c>
      <c r="V4156" s="3">
        <f t="shared" ca="1" si="1051"/>
        <v>10</v>
      </c>
      <c r="W4156" s="16">
        <f t="shared" ca="1" si="1052"/>
        <v>-24.951219512195127</v>
      </c>
      <c r="X4156" s="3">
        <f t="shared" ca="1" si="1053"/>
        <v>44.2</v>
      </c>
      <c r="Y4156" s="3">
        <f t="shared" ca="1" si="1054"/>
        <v>12.5</v>
      </c>
      <c r="Z4156" s="12">
        <f t="shared" ca="1" si="1055"/>
        <v>1019.999999999996</v>
      </c>
      <c r="AA4156" s="17">
        <f t="shared" ca="1" si="1056"/>
        <v>-349.31707317073324</v>
      </c>
      <c r="AB4156" s="17">
        <f t="shared" ca="1" si="1057"/>
        <v>670.68292682926278</v>
      </c>
      <c r="AC4156" s="19">
        <f t="shared" ca="1" si="1058"/>
        <v>76065.101152618736</v>
      </c>
    </row>
    <row r="4157" spans="1:29" x14ac:dyDescent="0.25">
      <c r="A4157" s="22">
        <v>42040</v>
      </c>
      <c r="B4157" s="2">
        <v>45.5</v>
      </c>
      <c r="C4157" s="2">
        <v>44.34</v>
      </c>
      <c r="D4157" s="2">
        <v>45.2</v>
      </c>
      <c r="E4157">
        <v>12.84</v>
      </c>
      <c r="F4157">
        <v>12.52</v>
      </c>
      <c r="G4157">
        <v>12.81</v>
      </c>
      <c r="H4157">
        <f t="shared" si="1043"/>
        <v>-4.4228217602826359E-4</v>
      </c>
      <c r="I4157">
        <f t="shared" si="1044"/>
        <v>1.3449367088607556E-2</v>
      </c>
      <c r="J4157">
        <f t="shared" si="1046"/>
        <v>0.70615194374885648</v>
      </c>
      <c r="K4157" s="2">
        <v>1</v>
      </c>
      <c r="L4157" s="2">
        <v>1</v>
      </c>
      <c r="M4157" s="6">
        <f ca="1">100*(D4157-MIN(OFFSET(C4157,-$M$3+1,0):C4157))/(MAX(OFFSET(B4157,-$M$3+1,0):B4157)-MIN(OFFSET(C4157,-$M$3+1,0):C4157))</f>
        <v>84.000000000000099</v>
      </c>
      <c r="N4157" s="6">
        <f ca="1">100*(G4157-MIN(OFFSET(F4157,-$M$3+1,0):F4157))/(MAX(OFFSET(E4157,-$M$3+1,0):E4157)-MIN(OFFSET(F4157,-$M$3+1,0):F4157))</f>
        <v>97.500000000000057</v>
      </c>
      <c r="O4157" s="6">
        <f t="shared" ca="1" si="1047"/>
        <v>-13.499999999999957</v>
      </c>
      <c r="P4157" s="8">
        <f t="shared" si="1048"/>
        <v>1.1599999999999966</v>
      </c>
      <c r="Q4157" s="8">
        <f t="shared" si="1049"/>
        <v>0.32000000000000028</v>
      </c>
      <c r="R4157" s="15">
        <f ca="1">AVERAGE(P4157:OFFSET(P4157,-$R$3+1,0))*$R$4*K4157</f>
        <v>138.12499999999997</v>
      </c>
      <c r="S4157" s="15">
        <f ca="1">AVERAGE(Q4157:OFFSET(Q4157,-$R$3+1,0))*$S$4*L4157</f>
        <v>50.249999999999993</v>
      </c>
      <c r="T4157" s="11" t="str">
        <f t="shared" ca="1" si="1050"/>
        <v>Buy</v>
      </c>
      <c r="U4157" s="11" t="str">
        <f t="shared" ca="1" si="1045"/>
        <v xml:space="preserve"> </v>
      </c>
      <c r="V4157" s="3">
        <f t="shared" ca="1" si="1051"/>
        <v>10</v>
      </c>
      <c r="W4157" s="16">
        <f t="shared" ca="1" si="1052"/>
        <v>-24.951219512195127</v>
      </c>
      <c r="X4157" s="3">
        <f t="shared" ca="1" si="1053"/>
        <v>44.2</v>
      </c>
      <c r="Y4157" s="3">
        <f t="shared" ca="1" si="1054"/>
        <v>12.5</v>
      </c>
      <c r="Z4157" s="12">
        <f t="shared" ca="1" si="1055"/>
        <v>-19.999999999996021</v>
      </c>
      <c r="AA4157" s="17">
        <f t="shared" ca="1" si="1056"/>
        <v>-424.17073170731703</v>
      </c>
      <c r="AB4157" s="17">
        <f t="shared" ca="1" si="1057"/>
        <v>-444.17073170731305</v>
      </c>
      <c r="AC4157" s="19">
        <f t="shared" ca="1" si="1058"/>
        <v>75620.93042091142</v>
      </c>
    </row>
    <row r="4158" spans="1:29" x14ac:dyDescent="0.25">
      <c r="A4158" s="22">
        <v>42041</v>
      </c>
      <c r="B4158" s="2">
        <v>46.84</v>
      </c>
      <c r="C4158" s="2">
        <v>45.2</v>
      </c>
      <c r="D4158" s="2">
        <v>46.74</v>
      </c>
      <c r="E4158">
        <v>13.3</v>
      </c>
      <c r="F4158">
        <v>12.76</v>
      </c>
      <c r="G4158">
        <v>13.22</v>
      </c>
      <c r="H4158">
        <f t="shared" si="1043"/>
        <v>3.4070796460176966E-2</v>
      </c>
      <c r="I4158">
        <f t="shared" si="1044"/>
        <v>3.2006245120999255E-2</v>
      </c>
      <c r="J4158">
        <f t="shared" si="1046"/>
        <v>0.70920163138424053</v>
      </c>
      <c r="K4158" s="2">
        <v>1</v>
      </c>
      <c r="L4158" s="2">
        <v>1</v>
      </c>
      <c r="M4158" s="6">
        <f ca="1">100*(D4158-MIN(OFFSET(C4158,-$M$3+1,0):C4158))/(MAX(OFFSET(B4158,-$M$3+1,0):B4158)-MIN(OFFSET(C4158,-$M$3+1,0):C4158))</f>
        <v>97.596153846153811</v>
      </c>
      <c r="N4158" s="6">
        <f ca="1">100*(G4158-MIN(OFFSET(F4158,-$M$3+1,0):F4158))/(MAX(OFFSET(E4158,-$M$3+1,0):E4158)-MIN(OFFSET(F4158,-$M$3+1,0):F4158))</f>
        <v>94.594594594594582</v>
      </c>
      <c r="O4158" s="6">
        <f t="shared" ca="1" si="1047"/>
        <v>3.0015592515592289</v>
      </c>
      <c r="P4158" s="8">
        <f t="shared" si="1048"/>
        <v>1.6400000000000006</v>
      </c>
      <c r="Q4158" s="8">
        <f t="shared" si="1049"/>
        <v>0.54000000000000092</v>
      </c>
      <c r="R4158" s="15">
        <f ca="1">AVERAGE(P4158:OFFSET(P4158,-$R$3+1,0))*$R$4*K4158</f>
        <v>143.75</v>
      </c>
      <c r="S4158" s="15">
        <f ca="1">AVERAGE(Q4158:OFFSET(Q4158,-$R$3+1,0))*$S$4*L4158</f>
        <v>52.750000000000007</v>
      </c>
      <c r="T4158" s="11" t="str">
        <f t="shared" ca="1" si="1050"/>
        <v>Exit</v>
      </c>
      <c r="U4158" s="11" t="str">
        <f t="shared" ca="1" si="1045"/>
        <v xml:space="preserve"> </v>
      </c>
      <c r="V4158" s="3">
        <f t="shared" ca="1" si="1051"/>
        <v>10</v>
      </c>
      <c r="W4158" s="16">
        <f t="shared" ca="1" si="1052"/>
        <v>-24.951219512195127</v>
      </c>
      <c r="X4158" s="3">
        <f t="shared" ca="1" si="1053"/>
        <v>44.2</v>
      </c>
      <c r="Y4158" s="3">
        <f t="shared" ca="1" si="1054"/>
        <v>12.5</v>
      </c>
      <c r="Z4158" s="12">
        <f t="shared" ca="1" si="1055"/>
        <v>1539.9999999999991</v>
      </c>
      <c r="AA4158" s="17">
        <f t="shared" ca="1" si="1056"/>
        <v>-1023.0000000000006</v>
      </c>
      <c r="AB4158" s="17">
        <f t="shared" ca="1" si="1057"/>
        <v>516.99999999999852</v>
      </c>
      <c r="AC4158" s="19">
        <f t="shared" ca="1" si="1058"/>
        <v>76137.93042091142</v>
      </c>
    </row>
    <row r="4159" spans="1:29" x14ac:dyDescent="0.25">
      <c r="A4159" s="22">
        <v>42044</v>
      </c>
      <c r="B4159" s="2">
        <v>47.6</v>
      </c>
      <c r="C4159" s="2">
        <v>46.53</v>
      </c>
      <c r="D4159" s="2">
        <v>47.16</v>
      </c>
      <c r="E4159">
        <v>13.35</v>
      </c>
      <c r="F4159">
        <v>13.01</v>
      </c>
      <c r="G4159">
        <v>13.27</v>
      </c>
      <c r="H4159">
        <f t="shared" si="1043"/>
        <v>8.9858793324775199E-3</v>
      </c>
      <c r="I4159">
        <f t="shared" si="1044"/>
        <v>3.7821482602116152E-3</v>
      </c>
      <c r="J4159">
        <f t="shared" si="1046"/>
        <v>0.71015636289951933</v>
      </c>
      <c r="K4159" s="2">
        <v>1</v>
      </c>
      <c r="L4159" s="2">
        <v>1</v>
      </c>
      <c r="M4159" s="6">
        <f ca="1">100*(D4159-MIN(OFFSET(C4159,-$M$3+1,0):C4159))/(MAX(OFFSET(B4159,-$M$3+1,0):B4159)-MIN(OFFSET(C4159,-$M$3+1,0):C4159))</f>
        <v>91.056910569105597</v>
      </c>
      <c r="N4159" s="6">
        <f ca="1">100*(G4159-MIN(OFFSET(F4159,-$M$3+1,0):F4159))/(MAX(OFFSET(E4159,-$M$3+1,0):E4159)-MIN(OFFSET(F4159,-$M$3+1,0):F4159))</f>
        <v>94.771241830065364</v>
      </c>
      <c r="O4159" s="6">
        <f t="shared" ca="1" si="1047"/>
        <v>-3.7143312609597672</v>
      </c>
      <c r="P4159" s="8">
        <f t="shared" si="1048"/>
        <v>1.0700000000000003</v>
      </c>
      <c r="Q4159" s="8">
        <f t="shared" si="1049"/>
        <v>0.33999999999999986</v>
      </c>
      <c r="R4159" s="15">
        <f ca="1">AVERAGE(P4159:OFFSET(P4159,-$R$3+1,0))*$R$4*K4159</f>
        <v>142.75000000000003</v>
      </c>
      <c r="S4159" s="15">
        <f ca="1">AVERAGE(Q4159:OFFSET(Q4159,-$R$3+1,0))*$S$4*L4159</f>
        <v>51.374999999999993</v>
      </c>
      <c r="T4159" s="11" t="str">
        <f t="shared" ca="1" si="1050"/>
        <v xml:space="preserve"> </v>
      </c>
      <c r="U4159" s="11" t="str">
        <f t="shared" ca="1" si="1045"/>
        <v xml:space="preserve"> </v>
      </c>
      <c r="V4159" s="3" t="str">
        <f t="shared" ca="1" si="1051"/>
        <v xml:space="preserve"> </v>
      </c>
      <c r="W4159" s="16" t="str">
        <f t="shared" ca="1" si="1052"/>
        <v xml:space="preserve"> </v>
      </c>
      <c r="X4159" s="3" t="str">
        <f t="shared" ca="1" si="1053"/>
        <v xml:space="preserve"> </v>
      </c>
      <c r="Y4159" s="3" t="str">
        <f t="shared" ca="1" si="1054"/>
        <v xml:space="preserve"> </v>
      </c>
      <c r="Z4159" s="12" t="str">
        <f t="shared" ca="1" si="1055"/>
        <v xml:space="preserve"> </v>
      </c>
      <c r="AA4159" s="17" t="str">
        <f t="shared" ca="1" si="1056"/>
        <v xml:space="preserve"> </v>
      </c>
      <c r="AB4159" s="17" t="str">
        <f t="shared" ca="1" si="1057"/>
        <v xml:space="preserve"> </v>
      </c>
      <c r="AC4159" s="19">
        <f t="shared" ca="1" si="1058"/>
        <v>76137.93042091142</v>
      </c>
    </row>
    <row r="4160" spans="1:29" x14ac:dyDescent="0.25">
      <c r="A4160" s="22">
        <v>42045</v>
      </c>
      <c r="B4160" s="2">
        <v>48.3</v>
      </c>
      <c r="C4160" s="2">
        <v>46.93</v>
      </c>
      <c r="D4160" s="2">
        <v>48.08</v>
      </c>
      <c r="E4160">
        <v>13.45</v>
      </c>
      <c r="F4160">
        <v>13.18</v>
      </c>
      <c r="G4160">
        <v>13.31</v>
      </c>
      <c r="H4160">
        <f t="shared" si="1043"/>
        <v>1.9508057675996726E-2</v>
      </c>
      <c r="I4160">
        <f t="shared" si="1044"/>
        <v>3.0143180105501877E-3</v>
      </c>
      <c r="J4160">
        <f t="shared" si="1046"/>
        <v>0.70854085627671315</v>
      </c>
      <c r="K4160" s="2">
        <v>1</v>
      </c>
      <c r="L4160" s="2">
        <v>1</v>
      </c>
      <c r="M4160" s="6">
        <f ca="1">100*(D4160-MIN(OFFSET(C4160,-$M$3+1,0):C4160))/(MAX(OFFSET(B4160,-$M$3+1,0):B4160)-MIN(OFFSET(C4160,-$M$3+1,0):C4160))</f>
        <v>95.841209829867694</v>
      </c>
      <c r="N4160" s="6">
        <f ca="1">100*(G4160-MIN(OFFSET(F4160,-$M$3+1,0):F4160))/(MAX(OFFSET(E4160,-$M$3+1,0):E4160)-MIN(OFFSET(F4160,-$M$3+1,0):F4160))</f>
        <v>89.705882352941259</v>
      </c>
      <c r="O4160" s="6">
        <f t="shared" ca="1" si="1047"/>
        <v>6.1353274769264345</v>
      </c>
      <c r="P4160" s="8">
        <f t="shared" si="1048"/>
        <v>1.3699999999999974</v>
      </c>
      <c r="Q4160" s="8">
        <f t="shared" si="1049"/>
        <v>0.26999999999999957</v>
      </c>
      <c r="R4160" s="15">
        <f ca="1">AVERAGE(P4160:OFFSET(P4160,-$R$3+1,0))*$R$4*K4160</f>
        <v>139.62499999999994</v>
      </c>
      <c r="S4160" s="15">
        <f ca="1">AVERAGE(Q4160:OFFSET(Q4160,-$R$3+1,0))*$S$4*L4160</f>
        <v>43.249999999999986</v>
      </c>
      <c r="T4160" s="11" t="str">
        <f t="shared" ca="1" si="1050"/>
        <v xml:space="preserve"> </v>
      </c>
      <c r="U4160" s="11" t="str">
        <f t="shared" ca="1" si="1045"/>
        <v xml:space="preserve"> </v>
      </c>
      <c r="V4160" s="3" t="str">
        <f t="shared" ca="1" si="1051"/>
        <v xml:space="preserve"> </v>
      </c>
      <c r="W4160" s="16" t="str">
        <f t="shared" ca="1" si="1052"/>
        <v xml:space="preserve"> </v>
      </c>
      <c r="X4160" s="3" t="str">
        <f t="shared" ca="1" si="1053"/>
        <v xml:space="preserve"> </v>
      </c>
      <c r="Y4160" s="3" t="str">
        <f t="shared" ca="1" si="1054"/>
        <v xml:space="preserve"> </v>
      </c>
      <c r="Z4160" s="12" t="str">
        <f t="shared" ca="1" si="1055"/>
        <v xml:space="preserve"> </v>
      </c>
      <c r="AA4160" s="17" t="str">
        <f t="shared" ca="1" si="1056"/>
        <v xml:space="preserve"> </v>
      </c>
      <c r="AB4160" s="17" t="str">
        <f t="shared" ca="1" si="1057"/>
        <v xml:space="preserve"> </v>
      </c>
      <c r="AC4160" s="19">
        <f t="shared" ca="1" si="1058"/>
        <v>76137.93042091142</v>
      </c>
    </row>
    <row r="4161" spans="1:29" x14ac:dyDescent="0.25">
      <c r="A4161" s="22">
        <v>42046</v>
      </c>
      <c r="B4161" s="2">
        <v>48.85</v>
      </c>
      <c r="C4161" s="2">
        <v>47.4</v>
      </c>
      <c r="D4161" s="2">
        <v>47.88</v>
      </c>
      <c r="E4161">
        <v>13.95</v>
      </c>
      <c r="F4161">
        <v>13.43</v>
      </c>
      <c r="G4161">
        <v>13.56</v>
      </c>
      <c r="H4161">
        <f t="shared" si="1043"/>
        <v>-4.1597337770381548E-3</v>
      </c>
      <c r="I4161">
        <f t="shared" si="1044"/>
        <v>1.8782870022539422E-2</v>
      </c>
      <c r="J4161">
        <f t="shared" si="1046"/>
        <v>0.84369787150297582</v>
      </c>
      <c r="K4161" s="2">
        <v>1</v>
      </c>
      <c r="L4161" s="2">
        <v>1</v>
      </c>
      <c r="M4161" s="6">
        <f ca="1">100*(D4161-MIN(OFFSET(C4161,-$M$3+1,0):C4161))/(MAX(OFFSET(B4161,-$M$3+1,0):B4161)-MIN(OFFSET(C4161,-$M$3+1,0):C4161))</f>
        <v>80.482897384305858</v>
      </c>
      <c r="N4161" s="6">
        <f ca="1">100*(G4161-MIN(OFFSET(F4161,-$M$3+1,0):F4161))/(MAX(OFFSET(E4161,-$M$3+1,0):E4161)-MIN(OFFSET(F4161,-$M$3+1,0):F4161))</f>
        <v>76.219512195122007</v>
      </c>
      <c r="O4161" s="6">
        <f t="shared" ca="1" si="1047"/>
        <v>4.2633851891838503</v>
      </c>
      <c r="P4161" s="8">
        <f t="shared" si="1048"/>
        <v>1.4500000000000028</v>
      </c>
      <c r="Q4161" s="8">
        <f t="shared" si="1049"/>
        <v>0.63999999999999879</v>
      </c>
      <c r="R4161" s="15">
        <f ca="1">AVERAGE(P4161:OFFSET(P4161,-$R$3+1,0))*$R$4*K4161</f>
        <v>140.37499999999997</v>
      </c>
      <c r="S4161" s="15">
        <f ca="1">AVERAGE(Q4161:OFFSET(Q4161,-$R$3+1,0))*$S$4*L4161</f>
        <v>45.749999999999979</v>
      </c>
      <c r="T4161" s="11" t="str">
        <f t="shared" ca="1" si="1050"/>
        <v xml:space="preserve"> </v>
      </c>
      <c r="U4161" s="11" t="str">
        <f t="shared" ca="1" si="1045"/>
        <v xml:space="preserve"> </v>
      </c>
      <c r="V4161" s="3" t="str">
        <f t="shared" ca="1" si="1051"/>
        <v xml:space="preserve"> </v>
      </c>
      <c r="W4161" s="16" t="str">
        <f t="shared" ca="1" si="1052"/>
        <v xml:space="preserve"> </v>
      </c>
      <c r="X4161" s="3" t="str">
        <f t="shared" ca="1" si="1053"/>
        <v xml:space="preserve"> </v>
      </c>
      <c r="Y4161" s="3" t="str">
        <f t="shared" ca="1" si="1054"/>
        <v xml:space="preserve"> </v>
      </c>
      <c r="Z4161" s="12" t="str">
        <f t="shared" ca="1" si="1055"/>
        <v xml:space="preserve"> </v>
      </c>
      <c r="AA4161" s="17" t="str">
        <f t="shared" ca="1" si="1056"/>
        <v xml:space="preserve"> </v>
      </c>
      <c r="AB4161" s="17" t="str">
        <f t="shared" ca="1" si="1057"/>
        <v xml:space="preserve"> </v>
      </c>
      <c r="AC4161" s="19">
        <f t="shared" ca="1" si="1058"/>
        <v>76137.93042091142</v>
      </c>
    </row>
    <row r="4162" spans="1:29" x14ac:dyDescent="0.25">
      <c r="A4162" s="22">
        <v>42047</v>
      </c>
      <c r="B4162" s="2">
        <v>49.04</v>
      </c>
      <c r="C4162" s="2">
        <v>47.66</v>
      </c>
      <c r="D4162" s="2">
        <v>48.95</v>
      </c>
      <c r="E4162">
        <v>13.87</v>
      </c>
      <c r="F4162">
        <v>13.53</v>
      </c>
      <c r="G4162">
        <v>13.83</v>
      </c>
      <c r="H4162">
        <f t="shared" si="1043"/>
        <v>2.2347535505430338E-2</v>
      </c>
      <c r="I4162">
        <f t="shared" si="1044"/>
        <v>1.9911504424778625E-2</v>
      </c>
      <c r="J4162">
        <f t="shared" si="1046"/>
        <v>0.84256977565714275</v>
      </c>
      <c r="K4162" s="2">
        <v>1</v>
      </c>
      <c r="L4162" s="2">
        <v>1</v>
      </c>
      <c r="M4162" s="6">
        <f ca="1">100*(D4162-MIN(OFFSET(C4162,-$M$3+1,0):C4162))/(MAX(OFFSET(B4162,-$M$3+1,0):B4162)-MIN(OFFSET(C4162,-$M$3+1,0):C4162))</f>
        <v>98.085106382978793</v>
      </c>
      <c r="N4162" s="6">
        <f ca="1">100*(G4162-MIN(OFFSET(F4162,-$M$3+1,0):F4162))/(MAX(OFFSET(E4162,-$M$3+1,0):E4162)-MIN(OFFSET(F4162,-$M$3+1,0):F4162))</f>
        <v>91.608391608391671</v>
      </c>
      <c r="O4162" s="6">
        <f t="shared" ca="1" si="1047"/>
        <v>6.4767147745871227</v>
      </c>
      <c r="P4162" s="8">
        <f t="shared" si="1048"/>
        <v>1.3800000000000026</v>
      </c>
      <c r="Q4162" s="8">
        <f t="shared" si="1049"/>
        <v>0.33999999999999986</v>
      </c>
      <c r="R4162" s="15">
        <f ca="1">AVERAGE(P4162:OFFSET(P4162,-$R$3+1,0))*$R$4*K4162</f>
        <v>138.75000000000003</v>
      </c>
      <c r="S4162" s="15">
        <f ca="1">AVERAGE(Q4162:OFFSET(Q4162,-$R$3+1,0))*$S$4*L4162</f>
        <v>42.499999999999986</v>
      </c>
      <c r="T4162" s="11" t="str">
        <f t="shared" ca="1" si="1050"/>
        <v xml:space="preserve"> </v>
      </c>
      <c r="U4162" s="11" t="str">
        <f t="shared" ca="1" si="1045"/>
        <v xml:space="preserve"> </v>
      </c>
      <c r="V4162" s="3" t="str">
        <f t="shared" ca="1" si="1051"/>
        <v xml:space="preserve"> </v>
      </c>
      <c r="W4162" s="16" t="str">
        <f t="shared" ca="1" si="1052"/>
        <v xml:space="preserve"> </v>
      </c>
      <c r="X4162" s="3" t="str">
        <f t="shared" ca="1" si="1053"/>
        <v xml:space="preserve"> </v>
      </c>
      <c r="Y4162" s="3" t="str">
        <f t="shared" ca="1" si="1054"/>
        <v xml:space="preserve"> </v>
      </c>
      <c r="Z4162" s="12" t="str">
        <f t="shared" ca="1" si="1055"/>
        <v xml:space="preserve"> </v>
      </c>
      <c r="AA4162" s="17" t="str">
        <f t="shared" ca="1" si="1056"/>
        <v xml:space="preserve"> </v>
      </c>
      <c r="AB4162" s="17" t="str">
        <f t="shared" ca="1" si="1057"/>
        <v xml:space="preserve"> </v>
      </c>
      <c r="AC4162" s="19">
        <f t="shared" ca="1" si="1058"/>
        <v>76137.93042091142</v>
      </c>
    </row>
    <row r="4163" spans="1:29" x14ac:dyDescent="0.25">
      <c r="A4163" s="22">
        <v>42048</v>
      </c>
      <c r="B4163" s="2">
        <v>49.08</v>
      </c>
      <c r="C4163" s="2">
        <v>48.26</v>
      </c>
      <c r="D4163" s="2">
        <v>48.67</v>
      </c>
      <c r="E4163">
        <v>14.17</v>
      </c>
      <c r="F4163">
        <v>13.83</v>
      </c>
      <c r="G4163">
        <v>14.09</v>
      </c>
      <c r="H4163">
        <f t="shared" si="1043"/>
        <v>-5.7201225740551864E-3</v>
      </c>
      <c r="I4163">
        <f t="shared" si="1044"/>
        <v>1.8799710773680367E-2</v>
      </c>
      <c r="J4163">
        <f t="shared" si="1046"/>
        <v>0.69288359547059541</v>
      </c>
      <c r="K4163" s="2">
        <v>1</v>
      </c>
      <c r="L4163" s="2">
        <v>1</v>
      </c>
      <c r="M4163" s="6">
        <f ca="1">100*(D4163-MIN(OFFSET(C4163,-$M$3+1,0):C4163))/(MAX(OFFSET(B4163,-$M$3+1,0):B4163)-MIN(OFFSET(C4163,-$M$3+1,0):C4163))</f>
        <v>89.432989690721726</v>
      </c>
      <c r="N4163" s="6">
        <f ca="1">100*(G4163-MIN(OFFSET(F4163,-$M$3+1,0):F4163))/(MAX(OFFSET(E4163,-$M$3+1,0):E4163)-MIN(OFFSET(F4163,-$M$3+1,0):F4163))</f>
        <v>94.326241134751768</v>
      </c>
      <c r="O4163" s="6">
        <f t="shared" ca="1" si="1047"/>
        <v>-4.8932514440300423</v>
      </c>
      <c r="P4163" s="8">
        <f t="shared" si="1048"/>
        <v>0.82000000000000028</v>
      </c>
      <c r="Q4163" s="8">
        <f t="shared" si="1049"/>
        <v>0.33999999999999986</v>
      </c>
      <c r="R4163" s="15">
        <f ca="1">AVERAGE(P4163:OFFSET(P4163,-$R$3+1,0))*$R$4*K4163</f>
        <v>133.62499999999997</v>
      </c>
      <c r="S4163" s="15">
        <f ca="1">AVERAGE(Q4163:OFFSET(Q4163,-$R$3+1,0))*$S$4*L4163</f>
        <v>41.124999999999986</v>
      </c>
      <c r="T4163" s="11" t="str">
        <f t="shared" ca="1" si="1050"/>
        <v xml:space="preserve"> </v>
      </c>
      <c r="U4163" s="11" t="str">
        <f t="shared" ca="1" si="1045"/>
        <v xml:space="preserve"> </v>
      </c>
      <c r="V4163" s="3" t="str">
        <f t="shared" ca="1" si="1051"/>
        <v xml:space="preserve"> </v>
      </c>
      <c r="W4163" s="16" t="str">
        <f t="shared" ca="1" si="1052"/>
        <v xml:space="preserve"> </v>
      </c>
      <c r="X4163" s="3" t="str">
        <f t="shared" ca="1" si="1053"/>
        <v xml:space="preserve"> </v>
      </c>
      <c r="Y4163" s="3" t="str">
        <f t="shared" ca="1" si="1054"/>
        <v xml:space="preserve"> </v>
      </c>
      <c r="Z4163" s="12" t="str">
        <f t="shared" ca="1" si="1055"/>
        <v xml:space="preserve"> </v>
      </c>
      <c r="AA4163" s="17" t="str">
        <f t="shared" ca="1" si="1056"/>
        <v xml:space="preserve"> </v>
      </c>
      <c r="AB4163" s="17" t="str">
        <f t="shared" ca="1" si="1057"/>
        <v xml:space="preserve"> </v>
      </c>
      <c r="AC4163" s="19">
        <f t="shared" ca="1" si="1058"/>
        <v>76137.93042091142</v>
      </c>
    </row>
    <row r="4164" spans="1:29" x14ac:dyDescent="0.25">
      <c r="A4164" s="22">
        <v>42052</v>
      </c>
      <c r="B4164" s="2">
        <v>49.09</v>
      </c>
      <c r="C4164" s="2">
        <v>48.01</v>
      </c>
      <c r="D4164" s="2">
        <v>49.09</v>
      </c>
      <c r="E4164">
        <v>14.23</v>
      </c>
      <c r="F4164">
        <v>13.82</v>
      </c>
      <c r="G4164">
        <v>14.21</v>
      </c>
      <c r="H4164">
        <f t="shared" si="1043"/>
        <v>8.6295459215122161E-3</v>
      </c>
      <c r="I4164">
        <f t="shared" si="1044"/>
        <v>8.5166784953869534E-3</v>
      </c>
      <c r="J4164">
        <f t="shared" si="1046"/>
        <v>0.69593164870787283</v>
      </c>
      <c r="K4164" s="2">
        <v>1</v>
      </c>
      <c r="L4164" s="2">
        <v>1</v>
      </c>
      <c r="M4164" s="6">
        <f ca="1">100*(D4164-MIN(OFFSET(C4164,-$M$3+1,0):C4164))/(MAX(OFFSET(B4164,-$M$3+1,0):B4164)-MIN(OFFSET(C4164,-$M$3+1,0):C4164))</f>
        <v>100</v>
      </c>
      <c r="N4164" s="6">
        <f ca="1">100*(G4164-MIN(OFFSET(F4164,-$M$3+1,0):F4164))/(MAX(OFFSET(E4164,-$M$3+1,0):E4164)-MIN(OFFSET(F4164,-$M$3+1,0):F4164))</f>
        <v>98.36065573770496</v>
      </c>
      <c r="O4164" s="6">
        <f t="shared" ca="1" si="1047"/>
        <v>1.6393442622950403</v>
      </c>
      <c r="P4164" s="8">
        <f t="shared" si="1048"/>
        <v>1.0800000000000054</v>
      </c>
      <c r="Q4164" s="8">
        <f t="shared" si="1049"/>
        <v>0.41000000000000014</v>
      </c>
      <c r="R4164" s="15">
        <f ca="1">AVERAGE(P4164:OFFSET(P4164,-$R$3+1,0))*$R$4*K4164</f>
        <v>124.62500000000007</v>
      </c>
      <c r="S4164" s="15">
        <f ca="1">AVERAGE(Q4164:OFFSET(Q4164,-$R$3+1,0))*$S$4*L4164</f>
        <v>39.999999999999993</v>
      </c>
      <c r="T4164" s="11" t="str">
        <f t="shared" ca="1" si="1050"/>
        <v xml:space="preserve"> </v>
      </c>
      <c r="U4164" s="11" t="str">
        <f t="shared" ca="1" si="1045"/>
        <v xml:space="preserve"> </v>
      </c>
      <c r="V4164" s="3" t="str">
        <f t="shared" ca="1" si="1051"/>
        <v xml:space="preserve"> </v>
      </c>
      <c r="W4164" s="16" t="str">
        <f t="shared" ca="1" si="1052"/>
        <v xml:space="preserve"> </v>
      </c>
      <c r="X4164" s="3" t="str">
        <f t="shared" ca="1" si="1053"/>
        <v xml:space="preserve"> </v>
      </c>
      <c r="Y4164" s="3" t="str">
        <f t="shared" ca="1" si="1054"/>
        <v xml:space="preserve"> </v>
      </c>
      <c r="Z4164" s="12" t="str">
        <f t="shared" ca="1" si="1055"/>
        <v xml:space="preserve"> </v>
      </c>
      <c r="AA4164" s="17" t="str">
        <f t="shared" ca="1" si="1056"/>
        <v xml:space="preserve"> </v>
      </c>
      <c r="AB4164" s="17" t="str">
        <f t="shared" ca="1" si="1057"/>
        <v xml:space="preserve"> </v>
      </c>
      <c r="AC4164" s="19">
        <f t="shared" ca="1" si="1058"/>
        <v>76137.93042091142</v>
      </c>
    </row>
    <row r="4165" spans="1:29" x14ac:dyDescent="0.25">
      <c r="A4165" s="22">
        <v>42053</v>
      </c>
      <c r="B4165" s="2">
        <v>49.08</v>
      </c>
      <c r="C4165" s="2">
        <v>48.2</v>
      </c>
      <c r="D4165" s="2">
        <v>48.83</v>
      </c>
      <c r="E4165">
        <v>14.21</v>
      </c>
      <c r="F4165">
        <v>13.58</v>
      </c>
      <c r="G4165">
        <v>13.93</v>
      </c>
      <c r="H4165">
        <f t="shared" ref="H4165:H4228" si="1059">D4165/D4164-1</f>
        <v>-5.2963943776738187E-3</v>
      </c>
      <c r="I4165">
        <f t="shared" ref="I4165:I4228" si="1060">G4165/G4164-1</f>
        <v>-1.9704433497537033E-2</v>
      </c>
      <c r="J4165">
        <f t="shared" si="1046"/>
        <v>0.64816982491020181</v>
      </c>
      <c r="K4165" s="2">
        <v>1</v>
      </c>
      <c r="L4165" s="2">
        <v>1</v>
      </c>
      <c r="M4165" s="6">
        <f ca="1">100*(D4165-MIN(OFFSET(C4165,-$M$3+1,0):C4165))/(MAX(OFFSET(B4165,-$M$3+1,0):B4165)-MIN(OFFSET(C4165,-$M$3+1,0):C4165))</f>
        <v>87.962962962962749</v>
      </c>
      <c r="N4165" s="6">
        <f ca="1">100*(G4165-MIN(OFFSET(F4165,-$M$3+1,0):F4165))/(MAX(OFFSET(E4165,-$M$3+1,0):E4165)-MIN(OFFSET(F4165,-$M$3+1,0):F4165))</f>
        <v>71.428571428571374</v>
      </c>
      <c r="O4165" s="6">
        <f t="shared" ca="1" si="1047"/>
        <v>16.534391534391375</v>
      </c>
      <c r="P4165" s="8">
        <f t="shared" si="1048"/>
        <v>0.89000000000000057</v>
      </c>
      <c r="Q4165" s="8">
        <f t="shared" si="1049"/>
        <v>0.63000000000000078</v>
      </c>
      <c r="R4165" s="15">
        <f ca="1">AVERAGE(P4165:OFFSET(P4165,-$R$3+1,0))*$R$4*K4165</f>
        <v>121.25000000000013</v>
      </c>
      <c r="S4165" s="15">
        <f ca="1">AVERAGE(Q4165:OFFSET(Q4165,-$R$3+1,0))*$S$4*L4165</f>
        <v>43.875</v>
      </c>
      <c r="T4165" s="11" t="str">
        <f t="shared" ca="1" si="1050"/>
        <v xml:space="preserve"> </v>
      </c>
      <c r="U4165" s="11" t="str">
        <f t="shared" ca="1" si="1045"/>
        <v xml:space="preserve"> </v>
      </c>
      <c r="V4165" s="3" t="str">
        <f t="shared" ca="1" si="1051"/>
        <v xml:space="preserve"> </v>
      </c>
      <c r="W4165" s="16" t="str">
        <f t="shared" ca="1" si="1052"/>
        <v xml:space="preserve"> </v>
      </c>
      <c r="X4165" s="3" t="str">
        <f t="shared" ca="1" si="1053"/>
        <v xml:space="preserve"> </v>
      </c>
      <c r="Y4165" s="3" t="str">
        <f t="shared" ca="1" si="1054"/>
        <v xml:space="preserve"> </v>
      </c>
      <c r="Z4165" s="12" t="str">
        <f t="shared" ca="1" si="1055"/>
        <v xml:space="preserve"> </v>
      </c>
      <c r="AA4165" s="17" t="str">
        <f t="shared" ca="1" si="1056"/>
        <v xml:space="preserve"> </v>
      </c>
      <c r="AB4165" s="17" t="str">
        <f t="shared" ca="1" si="1057"/>
        <v xml:space="preserve"> </v>
      </c>
      <c r="AC4165" s="19">
        <f t="shared" ca="1" si="1058"/>
        <v>76137.93042091142</v>
      </c>
    </row>
    <row r="4166" spans="1:29" x14ac:dyDescent="0.25">
      <c r="A4166" s="22">
        <v>42054</v>
      </c>
      <c r="B4166" s="2">
        <v>49.41</v>
      </c>
      <c r="C4166" s="2">
        <v>48.59</v>
      </c>
      <c r="D4166" s="2">
        <v>48.93</v>
      </c>
      <c r="E4166">
        <v>13.97</v>
      </c>
      <c r="F4166">
        <v>13.7</v>
      </c>
      <c r="G4166">
        <v>13.83</v>
      </c>
      <c r="H4166">
        <f t="shared" si="1059"/>
        <v>2.0479213598199042E-3</v>
      </c>
      <c r="I4166">
        <f t="shared" si="1060"/>
        <v>-7.1787508973438774E-3</v>
      </c>
      <c r="J4166">
        <f t="shared" si="1046"/>
        <v>0.67640115598878292</v>
      </c>
      <c r="K4166" s="2">
        <v>1</v>
      </c>
      <c r="L4166" s="2">
        <v>1</v>
      </c>
      <c r="M4166" s="6">
        <f ca="1">100*(D4166-MIN(OFFSET(C4166,-$M$3+1,0):C4166))/(MAX(OFFSET(B4166,-$M$3+1,0):B4166)-MIN(OFFSET(C4166,-$M$3+1,0):C4166))</f>
        <v>76.119402985074757</v>
      </c>
      <c r="N4166" s="6">
        <f ca="1">100*(G4166-MIN(OFFSET(F4166,-$M$3+1,0):F4166))/(MAX(OFFSET(E4166,-$M$3+1,0):E4166)-MIN(OFFSET(F4166,-$M$3+1,0):F4166))</f>
        <v>50</v>
      </c>
      <c r="O4166" s="6">
        <f t="shared" ca="1" si="1047"/>
        <v>26.119402985074757</v>
      </c>
      <c r="P4166" s="8">
        <f t="shared" si="1048"/>
        <v>0.81999999999999318</v>
      </c>
      <c r="Q4166" s="8">
        <f t="shared" si="1049"/>
        <v>0.27000000000000135</v>
      </c>
      <c r="R4166" s="15">
        <f ca="1">AVERAGE(P4166:OFFSET(P4166,-$R$3+1,0))*$R$4*K4166</f>
        <v>111.00000000000003</v>
      </c>
      <c r="S4166" s="15">
        <f ca="1">AVERAGE(Q4166:OFFSET(Q4166,-$R$3+1,0))*$S$4*L4166</f>
        <v>40.5</v>
      </c>
      <c r="T4166" s="11" t="str">
        <f t="shared" ca="1" si="1050"/>
        <v xml:space="preserve"> </v>
      </c>
      <c r="U4166" s="11" t="str">
        <f t="shared" ca="1" si="1045"/>
        <v>Sell</v>
      </c>
      <c r="V4166" s="3">
        <f t="shared" ca="1" si="1051"/>
        <v>-10</v>
      </c>
      <c r="W4166" s="16">
        <f t="shared" ca="1" si="1052"/>
        <v>27.407407407407412</v>
      </c>
      <c r="X4166" s="3">
        <f t="shared" ca="1" si="1053"/>
        <v>48.93</v>
      </c>
      <c r="Y4166" s="3">
        <f t="shared" ca="1" si="1054"/>
        <v>13.83</v>
      </c>
      <c r="Z4166" s="12" t="str">
        <f t="shared" ca="1" si="1055"/>
        <v xml:space="preserve"> </v>
      </c>
      <c r="AA4166" s="17" t="str">
        <f t="shared" ca="1" si="1056"/>
        <v xml:space="preserve"> </v>
      </c>
      <c r="AB4166" s="17" t="str">
        <f t="shared" ca="1" si="1057"/>
        <v xml:space="preserve"> </v>
      </c>
      <c r="AC4166" s="19">
        <f t="shared" ca="1" si="1058"/>
        <v>76137.93042091142</v>
      </c>
    </row>
    <row r="4167" spans="1:29" x14ac:dyDescent="0.25">
      <c r="A4167" s="22">
        <v>42055</v>
      </c>
      <c r="B4167" s="2">
        <v>49.02</v>
      </c>
      <c r="C4167" s="2">
        <v>48.2</v>
      </c>
      <c r="D4167" s="2">
        <v>49.01</v>
      </c>
      <c r="E4167">
        <v>13.85</v>
      </c>
      <c r="F4167">
        <v>13.58</v>
      </c>
      <c r="G4167">
        <v>13.77</v>
      </c>
      <c r="H4167">
        <f t="shared" si="1059"/>
        <v>1.6349887594522272E-3</v>
      </c>
      <c r="I4167">
        <f t="shared" si="1060"/>
        <v>-4.3383947939262812E-3</v>
      </c>
      <c r="J4167">
        <f t="shared" si="1046"/>
        <v>0.70022848351209532</v>
      </c>
      <c r="K4167" s="2">
        <v>1</v>
      </c>
      <c r="L4167" s="2">
        <v>1</v>
      </c>
      <c r="M4167" s="6">
        <f ca="1">100*(D4167-MIN(OFFSET(C4167,-$M$3+1,0):C4167))/(MAX(OFFSET(B4167,-$M$3+1,0):B4167)-MIN(OFFSET(C4167,-$M$3+1,0):C4167))</f>
        <v>77.142857142857224</v>
      </c>
      <c r="N4167" s="6">
        <f ca="1">100*(G4167-MIN(OFFSET(F4167,-$M$3+1,0):F4167))/(MAX(OFFSET(E4167,-$M$3+1,0):E4167)-MIN(OFFSET(F4167,-$M$3+1,0):F4167))</f>
        <v>34.285714285714263</v>
      </c>
      <c r="O4167" s="6">
        <f t="shared" ca="1" si="1047"/>
        <v>42.857142857142961</v>
      </c>
      <c r="P4167" s="8">
        <f t="shared" si="1048"/>
        <v>0.82000000000000028</v>
      </c>
      <c r="Q4167" s="8">
        <f t="shared" si="1049"/>
        <v>0.26999999999999957</v>
      </c>
      <c r="R4167" s="15">
        <f ca="1">AVERAGE(P4167:OFFSET(P4167,-$R$3+1,0))*$R$4*K4167</f>
        <v>107.87500000000003</v>
      </c>
      <c r="S4167" s="15">
        <f ca="1">AVERAGE(Q4167:OFFSET(Q4167,-$R$3+1,0))*$S$4*L4167</f>
        <v>39.625</v>
      </c>
      <c r="T4167" s="11" t="str">
        <f t="shared" ca="1" si="1050"/>
        <v xml:space="preserve"> </v>
      </c>
      <c r="U4167" s="11" t="str">
        <f t="shared" ca="1" si="1045"/>
        <v>Sell</v>
      </c>
      <c r="V4167" s="3">
        <f t="shared" ca="1" si="1051"/>
        <v>-10</v>
      </c>
      <c r="W4167" s="16">
        <f t="shared" ca="1" si="1052"/>
        <v>27.407407407407412</v>
      </c>
      <c r="X4167" s="3">
        <f t="shared" ca="1" si="1053"/>
        <v>48.93</v>
      </c>
      <c r="Y4167" s="3">
        <f t="shared" ca="1" si="1054"/>
        <v>13.83</v>
      </c>
      <c r="Z4167" s="12">
        <f t="shared" ca="1" si="1055"/>
        <v>-79.999999999998295</v>
      </c>
      <c r="AA4167" s="17">
        <f t="shared" ca="1" si="1056"/>
        <v>-164.44444444444585</v>
      </c>
      <c r="AB4167" s="17">
        <f t="shared" ca="1" si="1057"/>
        <v>-244.44444444444414</v>
      </c>
      <c r="AC4167" s="19">
        <f t="shared" ca="1" si="1058"/>
        <v>75893.485976466982</v>
      </c>
    </row>
    <row r="4168" spans="1:29" x14ac:dyDescent="0.25">
      <c r="A4168" s="22">
        <v>42058</v>
      </c>
      <c r="B4168" s="2">
        <v>49.27</v>
      </c>
      <c r="C4168" s="2">
        <v>47.96</v>
      </c>
      <c r="D4168" s="2">
        <v>48.49</v>
      </c>
      <c r="E4168">
        <v>13.77</v>
      </c>
      <c r="F4168">
        <v>13.33</v>
      </c>
      <c r="G4168">
        <v>13.48</v>
      </c>
      <c r="H4168">
        <f t="shared" si="1059"/>
        <v>-1.0610079575596787E-2</v>
      </c>
      <c r="I4168">
        <f t="shared" si="1060"/>
        <v>-2.1060275962236696E-2</v>
      </c>
      <c r="J4168">
        <f t="shared" si="1046"/>
        <v>0.76331776934320816</v>
      </c>
      <c r="K4168" s="2">
        <v>1</v>
      </c>
      <c r="L4168" s="2">
        <v>1</v>
      </c>
      <c r="M4168" s="6">
        <f ca="1">100*(D4168-MIN(OFFSET(C4168,-$M$3+1,0):C4168))/(MAX(OFFSET(B4168,-$M$3+1,0):B4168)-MIN(OFFSET(C4168,-$M$3+1,0):C4168))</f>
        <v>36.551724137931224</v>
      </c>
      <c r="N4168" s="6">
        <f ca="1">100*(G4168-MIN(OFFSET(F4168,-$M$3+1,0):F4168))/(MAX(OFFSET(E4168,-$M$3+1,0):E4168)-MIN(OFFSET(F4168,-$M$3+1,0):F4168))</f>
        <v>16.6666666666667</v>
      </c>
      <c r="O4168" s="6">
        <f t="shared" ca="1" si="1047"/>
        <v>19.885057471264524</v>
      </c>
      <c r="P4168" s="8">
        <f t="shared" si="1048"/>
        <v>1.3100000000000023</v>
      </c>
      <c r="Q4168" s="8">
        <f t="shared" si="1049"/>
        <v>0.4399999999999995</v>
      </c>
      <c r="R4168" s="15">
        <f ca="1">AVERAGE(P4168:OFFSET(P4168,-$R$3+1,0))*$R$4*K4168</f>
        <v>107.12500000000009</v>
      </c>
      <c r="S4168" s="15">
        <f ca="1">AVERAGE(Q4168:OFFSET(Q4168,-$R$3+1,0))*$S$4*L4168</f>
        <v>41.75</v>
      </c>
      <c r="T4168" s="11" t="str">
        <f t="shared" ca="1" si="1050"/>
        <v xml:space="preserve"> </v>
      </c>
      <c r="U4168" s="11" t="str">
        <f t="shared" ca="1" si="1045"/>
        <v>Sell</v>
      </c>
      <c r="V4168" s="3">
        <f t="shared" ca="1" si="1051"/>
        <v>-10</v>
      </c>
      <c r="W4168" s="16">
        <f t="shared" ca="1" si="1052"/>
        <v>27.407407407407412</v>
      </c>
      <c r="X4168" s="3">
        <f t="shared" ca="1" si="1053"/>
        <v>48.93</v>
      </c>
      <c r="Y4168" s="3">
        <f t="shared" ca="1" si="1054"/>
        <v>13.83</v>
      </c>
      <c r="Z4168" s="12">
        <f t="shared" ca="1" si="1055"/>
        <v>519.99999999999602</v>
      </c>
      <c r="AA4168" s="17">
        <f t="shared" ca="1" si="1056"/>
        <v>-794.81481481481262</v>
      </c>
      <c r="AB4168" s="17">
        <f t="shared" ca="1" si="1057"/>
        <v>-274.8148148148166</v>
      </c>
      <c r="AC4168" s="19">
        <f t="shared" ca="1" si="1058"/>
        <v>75618.671161652164</v>
      </c>
    </row>
    <row r="4169" spans="1:29" x14ac:dyDescent="0.25">
      <c r="A4169" s="22">
        <v>42059</v>
      </c>
      <c r="B4169" s="2">
        <v>50.05</v>
      </c>
      <c r="C4169" s="2">
        <v>49.16</v>
      </c>
      <c r="D4169" s="2">
        <v>49.88</v>
      </c>
      <c r="E4169">
        <v>14.1</v>
      </c>
      <c r="F4169">
        <v>13.54</v>
      </c>
      <c r="G4169">
        <v>14.02</v>
      </c>
      <c r="H4169">
        <f t="shared" si="1059"/>
        <v>2.8665704268921344E-2</v>
      </c>
      <c r="I4169">
        <f t="shared" si="1060"/>
        <v>4.0059347181008897E-2</v>
      </c>
      <c r="J4169">
        <f t="shared" si="1046"/>
        <v>0.78900457429632642</v>
      </c>
      <c r="K4169" s="2">
        <v>1</v>
      </c>
      <c r="L4169" s="2">
        <v>1</v>
      </c>
      <c r="M4169" s="6">
        <f ca="1">100*(D4169-MIN(OFFSET(C4169,-$M$3+1,0):C4169))/(MAX(OFFSET(B4169,-$M$3+1,0):B4169)-MIN(OFFSET(C4169,-$M$3+1,0):C4169))</f>
        <v>91.866028708134209</v>
      </c>
      <c r="N4169" s="6">
        <f ca="1">100*(G4169-MIN(OFFSET(F4169,-$M$3+1,0):F4169))/(MAX(OFFSET(E4169,-$M$3+1,0):E4169)-MIN(OFFSET(F4169,-$M$3+1,0):F4169))</f>
        <v>76.666666666666572</v>
      </c>
      <c r="O4169" s="6">
        <f t="shared" ca="1" si="1047"/>
        <v>15.199362041467637</v>
      </c>
      <c r="P4169" s="8">
        <f t="shared" si="1048"/>
        <v>1.5599999999999952</v>
      </c>
      <c r="Q4169" s="8">
        <f t="shared" si="1049"/>
        <v>0.61999999999999922</v>
      </c>
      <c r="R4169" s="15">
        <f ca="1">AVERAGE(P4169:OFFSET(P4169,-$R$3+1,0))*$R$4*K4169</f>
        <v>108.5</v>
      </c>
      <c r="S4169" s="15">
        <f ca="1">AVERAGE(Q4169:OFFSET(Q4169,-$R$3+1,0))*$S$4*L4169</f>
        <v>41.5</v>
      </c>
      <c r="T4169" s="11" t="str">
        <f t="shared" ca="1" si="1050"/>
        <v xml:space="preserve"> </v>
      </c>
      <c r="U4169" s="11" t="str">
        <f t="shared" ca="1" si="1045"/>
        <v>Sell</v>
      </c>
      <c r="V4169" s="3">
        <f t="shared" ca="1" si="1051"/>
        <v>-10</v>
      </c>
      <c r="W4169" s="16">
        <f t="shared" ca="1" si="1052"/>
        <v>27.407407407407412</v>
      </c>
      <c r="X4169" s="3">
        <f t="shared" ca="1" si="1053"/>
        <v>48.93</v>
      </c>
      <c r="Y4169" s="3">
        <f t="shared" ca="1" si="1054"/>
        <v>13.83</v>
      </c>
      <c r="Z4169" s="12">
        <f t="shared" ca="1" si="1055"/>
        <v>-1390.0000000000005</v>
      </c>
      <c r="AA4169" s="17">
        <f t="shared" ca="1" si="1056"/>
        <v>1479.999999999998</v>
      </c>
      <c r="AB4169" s="17">
        <f t="shared" ca="1" si="1057"/>
        <v>89.999999999997499</v>
      </c>
      <c r="AC4169" s="19">
        <f t="shared" ca="1" si="1058"/>
        <v>75708.671161652164</v>
      </c>
    </row>
    <row r="4170" spans="1:29" x14ac:dyDescent="0.25">
      <c r="A4170" s="22">
        <v>42060</v>
      </c>
      <c r="B4170" s="2">
        <v>50.18</v>
      </c>
      <c r="C4170" s="2">
        <v>49.12</v>
      </c>
      <c r="D4170" s="2">
        <v>49.36</v>
      </c>
      <c r="E4170">
        <v>14.12</v>
      </c>
      <c r="F4170">
        <v>13.69</v>
      </c>
      <c r="G4170">
        <v>13.85</v>
      </c>
      <c r="H4170">
        <f t="shared" si="1059"/>
        <v>-1.0425020048115519E-2</v>
      </c>
      <c r="I4170">
        <f t="shared" si="1060"/>
        <v>-1.2125534950071293E-2</v>
      </c>
      <c r="J4170">
        <f t="shared" si="1046"/>
        <v>0.80627538287773592</v>
      </c>
      <c r="K4170" s="2">
        <v>1</v>
      </c>
      <c r="L4170" s="2">
        <v>1</v>
      </c>
      <c r="M4170" s="6">
        <f ca="1">100*(D4170-MIN(OFFSET(C4170,-$M$3+1,0):C4170))/(MAX(OFFSET(B4170,-$M$3+1,0):B4170)-MIN(OFFSET(C4170,-$M$3+1,0):C4170))</f>
        <v>63.063063063063034</v>
      </c>
      <c r="N4170" s="6">
        <f ca="1">100*(G4170-MIN(OFFSET(F4170,-$M$3+1,0):F4170))/(MAX(OFFSET(E4170,-$M$3+1,0):E4170)-MIN(OFFSET(F4170,-$M$3+1,0):F4170))</f>
        <v>59.090909090908987</v>
      </c>
      <c r="O4170" s="6">
        <f t="shared" ca="1" si="1047"/>
        <v>3.9721539721540466</v>
      </c>
      <c r="P4170" s="8">
        <f t="shared" si="1048"/>
        <v>1.0600000000000023</v>
      </c>
      <c r="Q4170" s="8">
        <f t="shared" si="1049"/>
        <v>0.42999999999999972</v>
      </c>
      <c r="R4170" s="15">
        <f ca="1">AVERAGE(P4170:OFFSET(P4170,-$R$3+1,0))*$R$4*K4170</f>
        <v>104.5</v>
      </c>
      <c r="S4170" s="15">
        <f ca="1">AVERAGE(Q4170:OFFSET(Q4170,-$R$3+1,0))*$S$4*L4170</f>
        <v>42.625</v>
      </c>
      <c r="T4170" s="11" t="str">
        <f t="shared" ca="1" si="1050"/>
        <v xml:space="preserve"> </v>
      </c>
      <c r="U4170" s="11" t="str">
        <f t="shared" ca="1" si="1045"/>
        <v>Sell</v>
      </c>
      <c r="V4170" s="3">
        <f t="shared" ca="1" si="1051"/>
        <v>-10</v>
      </c>
      <c r="W4170" s="16">
        <f t="shared" ca="1" si="1052"/>
        <v>27.407407407407412</v>
      </c>
      <c r="X4170" s="3">
        <f t="shared" ca="1" si="1053"/>
        <v>48.93</v>
      </c>
      <c r="Y4170" s="3">
        <f t="shared" ca="1" si="1054"/>
        <v>13.83</v>
      </c>
      <c r="Z4170" s="12">
        <f t="shared" ca="1" si="1055"/>
        <v>520.00000000000318</v>
      </c>
      <c r="AA4170" s="17">
        <f t="shared" ca="1" si="1056"/>
        <v>-465.92592592592581</v>
      </c>
      <c r="AB4170" s="17">
        <f t="shared" ca="1" si="1057"/>
        <v>54.074074074077373</v>
      </c>
      <c r="AC4170" s="19">
        <f t="shared" ca="1" si="1058"/>
        <v>75762.745235726237</v>
      </c>
    </row>
    <row r="4171" spans="1:29" x14ac:dyDescent="0.25">
      <c r="A4171" s="22">
        <v>42061</v>
      </c>
      <c r="B4171" s="2">
        <v>49.22</v>
      </c>
      <c r="C4171" s="2">
        <v>48.39</v>
      </c>
      <c r="D4171" s="2">
        <v>48.78</v>
      </c>
      <c r="E4171">
        <v>13.87</v>
      </c>
      <c r="F4171">
        <v>13.52</v>
      </c>
      <c r="G4171">
        <v>13.64</v>
      </c>
      <c r="H4171">
        <f t="shared" si="1059"/>
        <v>-1.1750405186385704E-2</v>
      </c>
      <c r="I4171">
        <f t="shared" si="1060"/>
        <v>-1.5162454873646092E-2</v>
      </c>
      <c r="J4171">
        <f t="shared" si="1046"/>
        <v>0.81155572153065192</v>
      </c>
      <c r="K4171" s="2">
        <v>1</v>
      </c>
      <c r="L4171" s="2">
        <v>1</v>
      </c>
      <c r="M4171" s="6">
        <f ca="1">100*(D4171-MIN(OFFSET(C4171,-$M$3+1,0):C4171))/(MAX(OFFSET(B4171,-$M$3+1,0):B4171)-MIN(OFFSET(C4171,-$M$3+1,0):C4171))</f>
        <v>36.936936936936966</v>
      </c>
      <c r="N4171" s="6">
        <f ca="1">100*(G4171-MIN(OFFSET(F4171,-$M$3+1,0):F4171))/(MAX(OFFSET(E4171,-$M$3+1,0):E4171)-MIN(OFFSET(F4171,-$M$3+1,0):F4171))</f>
        <v>39.240506329114027</v>
      </c>
      <c r="O4171" s="6">
        <f t="shared" ca="1" si="1047"/>
        <v>-2.3035693921770601</v>
      </c>
      <c r="P4171" s="8">
        <f t="shared" si="1048"/>
        <v>0.96999999999999886</v>
      </c>
      <c r="Q4171" s="8">
        <f t="shared" si="1049"/>
        <v>0.34999999999999964</v>
      </c>
      <c r="R4171" s="15">
        <f ca="1">AVERAGE(P4171:OFFSET(P4171,-$R$3+1,0))*$R$4*K4171</f>
        <v>106.37499999999997</v>
      </c>
      <c r="S4171" s="15">
        <f ca="1">AVERAGE(Q4171:OFFSET(Q4171,-$R$3+1,0))*$S$4*L4171</f>
        <v>42.75</v>
      </c>
      <c r="T4171" s="11" t="str">
        <f t="shared" ca="1" si="1050"/>
        <v xml:space="preserve"> </v>
      </c>
      <c r="U4171" s="11" t="str">
        <f t="shared" ca="1" si="1045"/>
        <v>Exit</v>
      </c>
      <c r="V4171" s="3">
        <f t="shared" ca="1" si="1051"/>
        <v>-10</v>
      </c>
      <c r="W4171" s="16">
        <f t="shared" ca="1" si="1052"/>
        <v>27.407407407407412</v>
      </c>
      <c r="X4171" s="3">
        <f t="shared" ca="1" si="1053"/>
        <v>48.93</v>
      </c>
      <c r="Y4171" s="3">
        <f t="shared" ca="1" si="1054"/>
        <v>13.83</v>
      </c>
      <c r="Z4171" s="12">
        <f t="shared" ca="1" si="1055"/>
        <v>579.99999999999829</v>
      </c>
      <c r="AA4171" s="17">
        <f t="shared" ca="1" si="1056"/>
        <v>-575.55555555555316</v>
      </c>
      <c r="AB4171" s="17">
        <f t="shared" ca="1" si="1057"/>
        <v>4.4444444444451392</v>
      </c>
      <c r="AC4171" s="19">
        <f t="shared" ca="1" si="1058"/>
        <v>75767.189680170675</v>
      </c>
    </row>
    <row r="4172" spans="1:29" x14ac:dyDescent="0.25">
      <c r="A4172" s="22">
        <v>42062</v>
      </c>
      <c r="B4172" s="2">
        <v>49.22</v>
      </c>
      <c r="C4172" s="2">
        <v>48.55</v>
      </c>
      <c r="D4172" s="2">
        <v>48.9</v>
      </c>
      <c r="E4172">
        <v>13.85</v>
      </c>
      <c r="F4172">
        <v>13.62</v>
      </c>
      <c r="G4172">
        <v>13.65</v>
      </c>
      <c r="H4172">
        <f t="shared" si="1059"/>
        <v>2.4600246002459691E-3</v>
      </c>
      <c r="I4172">
        <f t="shared" si="1060"/>
        <v>7.3313782991202281E-4</v>
      </c>
      <c r="J4172">
        <f t="shared" si="1046"/>
        <v>0.78951144270699736</v>
      </c>
      <c r="K4172" s="2">
        <v>1</v>
      </c>
      <c r="L4172" s="2">
        <v>1</v>
      </c>
      <c r="M4172" s="6">
        <f ca="1">100*(D4172-MIN(OFFSET(C4172,-$M$3+1,0):C4172))/(MAX(OFFSET(B4172,-$M$3+1,0):B4172)-MIN(OFFSET(C4172,-$M$3+1,0):C4172))</f>
        <v>42.342342342342263</v>
      </c>
      <c r="N4172" s="6">
        <f ca="1">100*(G4172-MIN(OFFSET(F4172,-$M$3+1,0):F4172))/(MAX(OFFSET(E4172,-$M$3+1,0):E4172)-MIN(OFFSET(F4172,-$M$3+1,0):F4172))</f>
        <v>40.506329113924131</v>
      </c>
      <c r="O4172" s="6">
        <f t="shared" ca="1" si="1047"/>
        <v>1.8360132284181319</v>
      </c>
      <c r="P4172" s="8">
        <f t="shared" si="1048"/>
        <v>0.67000000000000171</v>
      </c>
      <c r="Q4172" s="8">
        <f t="shared" si="1049"/>
        <v>0.23000000000000043</v>
      </c>
      <c r="R4172" s="15">
        <f ca="1">AVERAGE(P4172:OFFSET(P4172,-$R$3+1,0))*$R$4*K4172</f>
        <v>101.24999999999993</v>
      </c>
      <c r="S4172" s="15">
        <f ca="1">AVERAGE(Q4172:OFFSET(Q4172,-$R$3+1,0))*$S$4*L4172</f>
        <v>40.5</v>
      </c>
      <c r="T4172" s="11" t="str">
        <f t="shared" ca="1" si="1050"/>
        <v xml:space="preserve"> </v>
      </c>
      <c r="U4172" s="11" t="str">
        <f t="shared" ca="1" si="1045"/>
        <v xml:space="preserve"> </v>
      </c>
      <c r="V4172" s="3" t="str">
        <f t="shared" ca="1" si="1051"/>
        <v xml:space="preserve"> </v>
      </c>
      <c r="W4172" s="16" t="str">
        <f t="shared" ca="1" si="1052"/>
        <v xml:space="preserve"> </v>
      </c>
      <c r="X4172" s="3" t="str">
        <f t="shared" ca="1" si="1053"/>
        <v xml:space="preserve"> </v>
      </c>
      <c r="Y4172" s="3" t="str">
        <f t="shared" ca="1" si="1054"/>
        <v xml:space="preserve"> </v>
      </c>
      <c r="Z4172" s="12" t="str">
        <f t="shared" ca="1" si="1055"/>
        <v xml:space="preserve"> </v>
      </c>
      <c r="AA4172" s="17" t="str">
        <f t="shared" ca="1" si="1056"/>
        <v xml:space="preserve"> </v>
      </c>
      <c r="AB4172" s="17" t="str">
        <f t="shared" ca="1" si="1057"/>
        <v xml:space="preserve"> </v>
      </c>
      <c r="AC4172" s="19">
        <f t="shared" ca="1" si="1058"/>
        <v>75767.189680170675</v>
      </c>
    </row>
    <row r="4173" spans="1:29" x14ac:dyDescent="0.25">
      <c r="A4173" s="22">
        <v>42065</v>
      </c>
      <c r="B4173" s="2">
        <v>49.22</v>
      </c>
      <c r="C4173" s="2">
        <v>48.48</v>
      </c>
      <c r="D4173" s="2">
        <v>48.73</v>
      </c>
      <c r="E4173">
        <v>13.75</v>
      </c>
      <c r="F4173">
        <v>13.49</v>
      </c>
      <c r="G4173">
        <v>13.52</v>
      </c>
      <c r="H4173">
        <f t="shared" si="1059"/>
        <v>-3.476482617586929E-3</v>
      </c>
      <c r="I4173">
        <f t="shared" si="1060"/>
        <v>-9.523809523809601E-3</v>
      </c>
      <c r="J4173">
        <f t="shared" si="1046"/>
        <v>0.75080421355834948</v>
      </c>
      <c r="K4173" s="2">
        <v>1</v>
      </c>
      <c r="L4173" s="2">
        <v>1</v>
      </c>
      <c r="M4173" s="6">
        <f ca="1">100*(D4173-MIN(OFFSET(C4173,-$M$3+1,0):C4173))/(MAX(OFFSET(B4173,-$M$3+1,0):B4173)-MIN(OFFSET(C4173,-$M$3+1,0):C4173))</f>
        <v>34.684684684684527</v>
      </c>
      <c r="N4173" s="6">
        <f ca="1">100*(G4173-MIN(OFFSET(F4173,-$M$3+1,0):F4173))/(MAX(OFFSET(E4173,-$M$3+1,0):E4173)-MIN(OFFSET(F4173,-$M$3+1,0):F4173))</f>
        <v>24.05063291139237</v>
      </c>
      <c r="O4173" s="6">
        <f t="shared" ca="1" si="1047"/>
        <v>10.634051773292157</v>
      </c>
      <c r="P4173" s="8">
        <f t="shared" si="1048"/>
        <v>0.74000000000000199</v>
      </c>
      <c r="Q4173" s="8">
        <f t="shared" si="1049"/>
        <v>0.25999999999999979</v>
      </c>
      <c r="R4173" s="15">
        <f ca="1">AVERAGE(P4173:OFFSET(P4173,-$R$3+1,0))*$R$4*K4173</f>
        <v>99.374999999999943</v>
      </c>
      <c r="S4173" s="15">
        <f ca="1">AVERAGE(Q4173:OFFSET(Q4173,-$R$3+1,0))*$S$4*L4173</f>
        <v>35.874999999999993</v>
      </c>
      <c r="T4173" s="11" t="str">
        <f t="shared" ca="1" si="1050"/>
        <v xml:space="preserve"> </v>
      </c>
      <c r="U4173" s="11" t="str">
        <f t="shared" ca="1" si="1045"/>
        <v xml:space="preserve"> </v>
      </c>
      <c r="V4173" s="3" t="str">
        <f t="shared" ca="1" si="1051"/>
        <v xml:space="preserve"> </v>
      </c>
      <c r="W4173" s="16" t="str">
        <f t="shared" ca="1" si="1052"/>
        <v xml:space="preserve"> </v>
      </c>
      <c r="X4173" s="3" t="str">
        <f t="shared" ca="1" si="1053"/>
        <v xml:space="preserve"> </v>
      </c>
      <c r="Y4173" s="3" t="str">
        <f t="shared" ca="1" si="1054"/>
        <v xml:space="preserve"> </v>
      </c>
      <c r="Z4173" s="12" t="str">
        <f t="shared" ca="1" si="1055"/>
        <v xml:space="preserve"> </v>
      </c>
      <c r="AA4173" s="17" t="str">
        <f t="shared" ca="1" si="1056"/>
        <v xml:space="preserve"> </v>
      </c>
      <c r="AB4173" s="17" t="str">
        <f t="shared" ca="1" si="1057"/>
        <v xml:space="preserve"> </v>
      </c>
      <c r="AC4173" s="19">
        <f t="shared" ca="1" si="1058"/>
        <v>75767.189680170675</v>
      </c>
    </row>
    <row r="4174" spans="1:29" x14ac:dyDescent="0.25">
      <c r="A4174" s="22">
        <v>42066</v>
      </c>
      <c r="B4174" s="2">
        <v>48.54</v>
      </c>
      <c r="C4174" s="2">
        <v>47.72</v>
      </c>
      <c r="D4174" s="2">
        <v>48.15</v>
      </c>
      <c r="E4174">
        <v>13.47</v>
      </c>
      <c r="F4174">
        <v>13.18</v>
      </c>
      <c r="G4174">
        <v>13.22</v>
      </c>
      <c r="H4174">
        <f t="shared" si="1059"/>
        <v>-1.1902318900061548E-2</v>
      </c>
      <c r="I4174">
        <f t="shared" si="1060"/>
        <v>-2.2189349112425982E-2</v>
      </c>
      <c r="J4174">
        <f t="shared" si="1046"/>
        <v>0.76644284772973359</v>
      </c>
      <c r="K4174" s="2">
        <v>1</v>
      </c>
      <c r="L4174" s="2">
        <v>1</v>
      </c>
      <c r="M4174" s="6">
        <f ca="1">100*(D4174-MIN(OFFSET(C4174,-$M$3+1,0):C4174))/(MAX(OFFSET(B4174,-$M$3+1,0):B4174)-MIN(OFFSET(C4174,-$M$3+1,0):C4174))</f>
        <v>17.47967479674795</v>
      </c>
      <c r="N4174" s="6">
        <f ca="1">100*(G4174-MIN(OFFSET(F4174,-$M$3+1,0):F4174))/(MAX(OFFSET(E4174,-$M$3+1,0):E4174)-MIN(OFFSET(F4174,-$M$3+1,0):F4174))</f>
        <v>4.2553191489362705</v>
      </c>
      <c r="O4174" s="6">
        <f t="shared" ca="1" si="1047"/>
        <v>13.224355647811681</v>
      </c>
      <c r="P4174" s="8">
        <f t="shared" si="1048"/>
        <v>1.009999999999998</v>
      </c>
      <c r="Q4174" s="8">
        <f t="shared" si="1049"/>
        <v>0.33999999999999986</v>
      </c>
      <c r="R4174" s="15">
        <f ca="1">AVERAGE(P4174:OFFSET(P4174,-$R$3+1,0))*$R$4*K4174</f>
        <v>101.75</v>
      </c>
      <c r="S4174" s="15">
        <f ca="1">AVERAGE(Q4174:OFFSET(Q4174,-$R$3+1,0))*$S$4*L4174</f>
        <v>36.749999999999972</v>
      </c>
      <c r="T4174" s="11" t="str">
        <f t="shared" ca="1" si="1050"/>
        <v xml:space="preserve"> </v>
      </c>
      <c r="U4174" s="11" t="str">
        <f t="shared" ca="1" si="1045"/>
        <v xml:space="preserve"> </v>
      </c>
      <c r="V4174" s="3" t="str">
        <f t="shared" ca="1" si="1051"/>
        <v xml:space="preserve"> </v>
      </c>
      <c r="W4174" s="16" t="str">
        <f t="shared" ca="1" si="1052"/>
        <v xml:space="preserve"> </v>
      </c>
      <c r="X4174" s="3" t="str">
        <f t="shared" ca="1" si="1053"/>
        <v xml:space="preserve"> </v>
      </c>
      <c r="Y4174" s="3" t="str">
        <f t="shared" ca="1" si="1054"/>
        <v xml:space="preserve"> </v>
      </c>
      <c r="Z4174" s="12" t="str">
        <f t="shared" ca="1" si="1055"/>
        <v xml:space="preserve"> </v>
      </c>
      <c r="AA4174" s="17" t="str">
        <f t="shared" ca="1" si="1056"/>
        <v xml:space="preserve"> </v>
      </c>
      <c r="AB4174" s="17" t="str">
        <f t="shared" ca="1" si="1057"/>
        <v xml:space="preserve"> </v>
      </c>
      <c r="AC4174" s="19">
        <f t="shared" ca="1" si="1058"/>
        <v>75767.189680170675</v>
      </c>
    </row>
    <row r="4175" spans="1:29" x14ac:dyDescent="0.25">
      <c r="A4175" s="22">
        <v>42067</v>
      </c>
      <c r="B4175" s="2">
        <v>48.83</v>
      </c>
      <c r="C4175" s="2">
        <v>47.82</v>
      </c>
      <c r="D4175" s="2">
        <v>48.74</v>
      </c>
      <c r="E4175">
        <v>13.72</v>
      </c>
      <c r="F4175">
        <v>13.06</v>
      </c>
      <c r="G4175">
        <v>13.61</v>
      </c>
      <c r="H4175">
        <f t="shared" si="1059"/>
        <v>1.2253374870197398E-2</v>
      </c>
      <c r="I4175">
        <f t="shared" si="1060"/>
        <v>2.9500756429651886E-2</v>
      </c>
      <c r="J4175">
        <f t="shared" si="1046"/>
        <v>0.75459992649410135</v>
      </c>
      <c r="K4175" s="2">
        <v>1</v>
      </c>
      <c r="L4175" s="2">
        <v>1</v>
      </c>
      <c r="M4175" s="6">
        <f ca="1">100*(D4175-MIN(OFFSET(C4175,-$M$3+1,0):C4175))/(MAX(OFFSET(B4175,-$M$3+1,0):B4175)-MIN(OFFSET(C4175,-$M$3+1,0):C4175))</f>
        <v>41.463414634146453</v>
      </c>
      <c r="N4175" s="6">
        <f ca="1">100*(G4175-MIN(OFFSET(F4175,-$M$3+1,0):F4175))/(MAX(OFFSET(E4175,-$M$3+1,0):E4175)-MIN(OFFSET(F4175,-$M$3+1,0):F4175))</f>
        <v>51.88679245283015</v>
      </c>
      <c r="O4175" s="6">
        <f t="shared" ca="1" si="1047"/>
        <v>-10.423377818683697</v>
      </c>
      <c r="P4175" s="8">
        <f t="shared" si="1048"/>
        <v>1.009999999999998</v>
      </c>
      <c r="Q4175" s="8">
        <f t="shared" si="1049"/>
        <v>0.66000000000000014</v>
      </c>
      <c r="R4175" s="15">
        <f ca="1">AVERAGE(P4175:OFFSET(P4175,-$R$3+1,0))*$R$4*K4175</f>
        <v>104.12499999999997</v>
      </c>
      <c r="S4175" s="15">
        <f ca="1">AVERAGE(Q4175:OFFSET(Q4175,-$R$3+1,0))*$S$4*L4175</f>
        <v>41.624999999999979</v>
      </c>
      <c r="T4175" s="11" t="str">
        <f t="shared" ca="1" si="1050"/>
        <v xml:space="preserve"> </v>
      </c>
      <c r="U4175" s="11" t="str">
        <f t="shared" ca="1" si="1045"/>
        <v xml:space="preserve"> </v>
      </c>
      <c r="V4175" s="3" t="str">
        <f t="shared" ca="1" si="1051"/>
        <v xml:space="preserve"> </v>
      </c>
      <c r="W4175" s="16" t="str">
        <f t="shared" ca="1" si="1052"/>
        <v xml:space="preserve"> </v>
      </c>
      <c r="X4175" s="3" t="str">
        <f t="shared" ca="1" si="1053"/>
        <v xml:space="preserve"> </v>
      </c>
      <c r="Y4175" s="3" t="str">
        <f t="shared" ca="1" si="1054"/>
        <v xml:space="preserve"> </v>
      </c>
      <c r="Z4175" s="12" t="str">
        <f t="shared" ca="1" si="1055"/>
        <v xml:space="preserve"> </v>
      </c>
      <c r="AA4175" s="17" t="str">
        <f t="shared" ca="1" si="1056"/>
        <v xml:space="preserve"> </v>
      </c>
      <c r="AB4175" s="17" t="str">
        <f t="shared" ca="1" si="1057"/>
        <v xml:space="preserve"> </v>
      </c>
      <c r="AC4175" s="19">
        <f t="shared" ca="1" si="1058"/>
        <v>75767.189680170675</v>
      </c>
    </row>
    <row r="4176" spans="1:29" x14ac:dyDescent="0.25">
      <c r="A4176" s="22">
        <v>42068</v>
      </c>
      <c r="B4176" s="2">
        <v>49.17</v>
      </c>
      <c r="C4176" s="2">
        <v>48.56</v>
      </c>
      <c r="D4176" s="2">
        <v>48.81</v>
      </c>
      <c r="E4176">
        <v>13.69</v>
      </c>
      <c r="F4176">
        <v>13.48</v>
      </c>
      <c r="G4176">
        <v>13.53</v>
      </c>
      <c r="H4176">
        <f t="shared" si="1059"/>
        <v>1.4361920393926031E-3</v>
      </c>
      <c r="I4176">
        <f t="shared" si="1060"/>
        <v>-5.8780308596619868E-3</v>
      </c>
      <c r="J4176">
        <f t="shared" si="1046"/>
        <v>0.7657756707630895</v>
      </c>
      <c r="K4176" s="2">
        <v>1</v>
      </c>
      <c r="L4176" s="2">
        <v>1</v>
      </c>
      <c r="M4176" s="6">
        <f ca="1">100*(D4176-MIN(OFFSET(C4176,-$M$3+1,0):C4176))/(MAX(OFFSET(B4176,-$M$3+1,0):B4176)-MIN(OFFSET(C4176,-$M$3+1,0):C4176))</f>
        <v>72.666666666666899</v>
      </c>
      <c r="N4176" s="6">
        <f ca="1">100*(G4176-MIN(OFFSET(F4176,-$M$3+1,0):F4176))/(MAX(OFFSET(E4176,-$M$3+1,0):E4176)-MIN(OFFSET(F4176,-$M$3+1,0):F4176))</f>
        <v>58.02469135802464</v>
      </c>
      <c r="O4176" s="6">
        <f t="shared" ca="1" si="1047"/>
        <v>14.641975308642259</v>
      </c>
      <c r="P4176" s="8">
        <f t="shared" si="1048"/>
        <v>0.60999999999999943</v>
      </c>
      <c r="Q4176" s="8">
        <f t="shared" si="1049"/>
        <v>0.20999999999999908</v>
      </c>
      <c r="R4176" s="15">
        <f ca="1">AVERAGE(P4176:OFFSET(P4176,-$R$3+1,0))*$R$4*K4176</f>
        <v>95.374999999999943</v>
      </c>
      <c r="S4176" s="15">
        <f ca="1">AVERAGE(Q4176:OFFSET(Q4176,-$R$3+1,0))*$S$4*L4176</f>
        <v>38.749999999999972</v>
      </c>
      <c r="T4176" s="11" t="str">
        <f t="shared" ca="1" si="1050"/>
        <v xml:space="preserve"> </v>
      </c>
      <c r="U4176" s="11" t="str">
        <f t="shared" ca="1" si="1045"/>
        <v xml:space="preserve"> </v>
      </c>
      <c r="V4176" s="3" t="str">
        <f t="shared" ca="1" si="1051"/>
        <v xml:space="preserve"> </v>
      </c>
      <c r="W4176" s="16" t="str">
        <f t="shared" ca="1" si="1052"/>
        <v xml:space="preserve"> </v>
      </c>
      <c r="X4176" s="3" t="str">
        <f t="shared" ca="1" si="1053"/>
        <v xml:space="preserve"> </v>
      </c>
      <c r="Y4176" s="3" t="str">
        <f t="shared" ca="1" si="1054"/>
        <v xml:space="preserve"> </v>
      </c>
      <c r="Z4176" s="12" t="str">
        <f t="shared" ca="1" si="1055"/>
        <v xml:space="preserve"> </v>
      </c>
      <c r="AA4176" s="17" t="str">
        <f t="shared" ca="1" si="1056"/>
        <v xml:space="preserve"> </v>
      </c>
      <c r="AB4176" s="17" t="str">
        <f t="shared" ca="1" si="1057"/>
        <v xml:space="preserve"> </v>
      </c>
      <c r="AC4176" s="19">
        <f t="shared" ca="1" si="1058"/>
        <v>75767.189680170675</v>
      </c>
    </row>
    <row r="4177" spans="1:29" x14ac:dyDescent="0.25">
      <c r="A4177" s="22">
        <v>42069</v>
      </c>
      <c r="B4177" s="2">
        <v>48.54</v>
      </c>
      <c r="C4177" s="2">
        <v>47.23</v>
      </c>
      <c r="D4177" s="2">
        <v>47.33</v>
      </c>
      <c r="E4177">
        <v>13.5</v>
      </c>
      <c r="F4177">
        <v>13.12</v>
      </c>
      <c r="G4177">
        <v>13.15</v>
      </c>
      <c r="H4177">
        <f t="shared" si="1059"/>
        <v>-3.0321655398483971E-2</v>
      </c>
      <c r="I4177">
        <f t="shared" si="1060"/>
        <v>-2.8085735402808454E-2</v>
      </c>
      <c r="J4177">
        <f t="shared" si="1046"/>
        <v>0.8120734332864159</v>
      </c>
      <c r="K4177" s="2">
        <v>1</v>
      </c>
      <c r="L4177" s="2">
        <v>1</v>
      </c>
      <c r="M4177" s="6">
        <f ca="1">100*(D4177-MIN(OFFSET(C4177,-$M$3+1,0):C4177))/(MAX(OFFSET(B4177,-$M$3+1,0):B4177)-MIN(OFFSET(C4177,-$M$3+1,0):C4177))</f>
        <v>5.0251256281407697</v>
      </c>
      <c r="N4177" s="6">
        <f ca="1">100*(G4177-MIN(OFFSET(F4177,-$M$3+1,0):F4177))/(MAX(OFFSET(E4177,-$M$3+1,0):E4177)-MIN(OFFSET(F4177,-$M$3+1,0):F4177))</f>
        <v>11.392405063291134</v>
      </c>
      <c r="O4177" s="6">
        <f t="shared" ca="1" si="1047"/>
        <v>-6.3672794351503645</v>
      </c>
      <c r="P4177" s="8">
        <f t="shared" si="1048"/>
        <v>1.5800000000000054</v>
      </c>
      <c r="Q4177" s="8">
        <f t="shared" si="1049"/>
        <v>0.41000000000000014</v>
      </c>
      <c r="R4177" s="15">
        <f ca="1">AVERAGE(P4177:OFFSET(P4177,-$R$3+1,0))*$R$4*K4177</f>
        <v>95.625000000000071</v>
      </c>
      <c r="S4177" s="15">
        <f ca="1">AVERAGE(Q4177:OFFSET(Q4177,-$R$3+1,0))*$S$4*L4177</f>
        <v>36.124999999999986</v>
      </c>
      <c r="T4177" s="11" t="str">
        <f t="shared" ca="1" si="1050"/>
        <v xml:space="preserve"> </v>
      </c>
      <c r="U4177" s="11" t="str">
        <f t="shared" ca="1" si="1045"/>
        <v xml:space="preserve"> </v>
      </c>
      <c r="V4177" s="3" t="str">
        <f t="shared" ca="1" si="1051"/>
        <v xml:space="preserve"> </v>
      </c>
      <c r="W4177" s="16" t="str">
        <f t="shared" ca="1" si="1052"/>
        <v xml:space="preserve"> </v>
      </c>
      <c r="X4177" s="3" t="str">
        <f t="shared" ca="1" si="1053"/>
        <v xml:space="preserve"> </v>
      </c>
      <c r="Y4177" s="3" t="str">
        <f t="shared" ca="1" si="1054"/>
        <v xml:space="preserve"> </v>
      </c>
      <c r="Z4177" s="12" t="str">
        <f t="shared" ca="1" si="1055"/>
        <v xml:space="preserve"> </v>
      </c>
      <c r="AA4177" s="17" t="str">
        <f t="shared" ca="1" si="1056"/>
        <v xml:space="preserve"> </v>
      </c>
      <c r="AB4177" s="17" t="str">
        <f t="shared" ca="1" si="1057"/>
        <v xml:space="preserve"> </v>
      </c>
      <c r="AC4177" s="19">
        <f t="shared" ca="1" si="1058"/>
        <v>75767.189680170675</v>
      </c>
    </row>
    <row r="4178" spans="1:29" x14ac:dyDescent="0.25">
      <c r="A4178" s="22">
        <v>42072</v>
      </c>
      <c r="B4178" s="2">
        <v>47.71</v>
      </c>
      <c r="C4178" s="2">
        <v>47</v>
      </c>
      <c r="D4178" s="2">
        <v>47.43</v>
      </c>
      <c r="E4178">
        <v>13.39</v>
      </c>
      <c r="F4178">
        <v>13.21</v>
      </c>
      <c r="G4178">
        <v>13.25</v>
      </c>
      <c r="H4178">
        <f t="shared" si="1059"/>
        <v>2.1128248468202937E-3</v>
      </c>
      <c r="I4178">
        <f t="shared" si="1060"/>
        <v>7.6045627376426506E-3</v>
      </c>
      <c r="J4178">
        <f t="shared" si="1046"/>
        <v>0.77812205629241082</v>
      </c>
      <c r="K4178" s="2">
        <v>1</v>
      </c>
      <c r="L4178" s="2">
        <v>1</v>
      </c>
      <c r="M4178" s="6">
        <f ca="1">100*(D4178-MIN(OFFSET(C4178,-$M$3+1,0):C4178))/(MAX(OFFSET(B4178,-$M$3+1,0):B4178)-MIN(OFFSET(C4178,-$M$3+1,0):C4178))</f>
        <v>19.369369369369366</v>
      </c>
      <c r="N4178" s="6">
        <f ca="1">100*(G4178-MIN(OFFSET(F4178,-$M$3+1,0):F4178))/(MAX(OFFSET(E4178,-$M$3+1,0):E4178)-MIN(OFFSET(F4178,-$M$3+1,0):F4178))</f>
        <v>27.536231884057919</v>
      </c>
      <c r="O4178" s="6">
        <f t="shared" ca="1" si="1047"/>
        <v>-8.1668625146885532</v>
      </c>
      <c r="P4178" s="8">
        <f t="shared" si="1048"/>
        <v>0.71000000000000085</v>
      </c>
      <c r="Q4178" s="8">
        <f t="shared" si="1049"/>
        <v>0.24000000000000021</v>
      </c>
      <c r="R4178" s="15">
        <f ca="1">AVERAGE(P4178:OFFSET(P4178,-$R$3+1,0))*$R$4*K4178</f>
        <v>91.250000000000057</v>
      </c>
      <c r="S4178" s="15">
        <f ca="1">AVERAGE(Q4178:OFFSET(Q4178,-$R$3+1,0))*$S$4*L4178</f>
        <v>33.749999999999993</v>
      </c>
      <c r="T4178" s="11" t="str">
        <f t="shared" ca="1" si="1050"/>
        <v xml:space="preserve"> </v>
      </c>
      <c r="U4178" s="11" t="str">
        <f t="shared" ref="U4178:U4241" ca="1" si="1061">IF($O4178&gt;$U$3,"Sell",IF(AND(U4177="Sell",$O4178&gt;0),"Sell",IF(AND(U4177="Sell",$O4178&lt;=0),"Exit"," ")))</f>
        <v xml:space="preserve"> </v>
      </c>
      <c r="V4178" s="3" t="str">
        <f t="shared" ca="1" si="1051"/>
        <v xml:space="preserve"> </v>
      </c>
      <c r="W4178" s="16" t="str">
        <f t="shared" ca="1" si="1052"/>
        <v xml:space="preserve"> </v>
      </c>
      <c r="X4178" s="3" t="str">
        <f t="shared" ca="1" si="1053"/>
        <v xml:space="preserve"> </v>
      </c>
      <c r="Y4178" s="3" t="str">
        <f t="shared" ca="1" si="1054"/>
        <v xml:space="preserve"> </v>
      </c>
      <c r="Z4178" s="12" t="str">
        <f t="shared" ca="1" si="1055"/>
        <v xml:space="preserve"> </v>
      </c>
      <c r="AA4178" s="17" t="str">
        <f t="shared" ca="1" si="1056"/>
        <v xml:space="preserve"> </v>
      </c>
      <c r="AB4178" s="17" t="str">
        <f t="shared" ca="1" si="1057"/>
        <v xml:space="preserve"> </v>
      </c>
      <c r="AC4178" s="19">
        <f t="shared" ca="1" si="1058"/>
        <v>75767.189680170675</v>
      </c>
    </row>
    <row r="4179" spans="1:29" x14ac:dyDescent="0.25">
      <c r="A4179" s="22">
        <v>42073</v>
      </c>
      <c r="B4179" s="2">
        <v>47.47</v>
      </c>
      <c r="C4179" s="2">
        <v>46.94</v>
      </c>
      <c r="D4179" s="2">
        <v>47</v>
      </c>
      <c r="E4179">
        <v>13.22</v>
      </c>
      <c r="F4179">
        <v>12.91</v>
      </c>
      <c r="G4179">
        <v>12.94</v>
      </c>
      <c r="H4179">
        <f t="shared" si="1059"/>
        <v>-9.0659919881931339E-3</v>
      </c>
      <c r="I4179">
        <f t="shared" si="1060"/>
        <v>-2.3396226415094423E-2</v>
      </c>
      <c r="J4179">
        <f t="shared" si="1046"/>
        <v>0.7838316740596214</v>
      </c>
      <c r="K4179" s="2">
        <v>1</v>
      </c>
      <c r="L4179" s="2">
        <v>1</v>
      </c>
      <c r="M4179" s="6">
        <f ca="1">100*(D4179-MIN(OFFSET(C4179,-$M$3+1,0):C4179))/(MAX(OFFSET(B4179,-$M$3+1,0):B4179)-MIN(OFFSET(C4179,-$M$3+1,0):C4179))</f>
        <v>2.6905829596413526</v>
      </c>
      <c r="N4179" s="6">
        <f ca="1">100*(G4179-MIN(OFFSET(F4179,-$M$3+1,0):F4179))/(MAX(OFFSET(E4179,-$M$3+1,0):E4179)-MIN(OFFSET(F4179,-$M$3+1,0):F4179))</f>
        <v>3.7037037037036225</v>
      </c>
      <c r="O4179" s="6">
        <f t="shared" ca="1" si="1047"/>
        <v>-1.0131207440622698</v>
      </c>
      <c r="P4179" s="8">
        <f t="shared" si="1048"/>
        <v>0.53000000000000114</v>
      </c>
      <c r="Q4179" s="8">
        <f t="shared" si="1049"/>
        <v>0.33999999999999986</v>
      </c>
      <c r="R4179" s="15">
        <f ca="1">AVERAGE(P4179:OFFSET(P4179,-$R$3+1,0))*$R$4*K4179</f>
        <v>85.750000000000085</v>
      </c>
      <c r="S4179" s="15">
        <f ca="1">AVERAGE(Q4179:OFFSET(Q4179,-$R$3+1,0))*$S$4*L4179</f>
        <v>33.624999999999993</v>
      </c>
      <c r="T4179" s="11" t="str">
        <f t="shared" ca="1" si="1050"/>
        <v xml:space="preserve"> </v>
      </c>
      <c r="U4179" s="11" t="str">
        <f t="shared" ca="1" si="1061"/>
        <v xml:space="preserve"> </v>
      </c>
      <c r="V4179" s="3" t="str">
        <f t="shared" ca="1" si="1051"/>
        <v xml:space="preserve"> </v>
      </c>
      <c r="W4179" s="16" t="str">
        <f t="shared" ca="1" si="1052"/>
        <v xml:space="preserve"> </v>
      </c>
      <c r="X4179" s="3" t="str">
        <f t="shared" ca="1" si="1053"/>
        <v xml:space="preserve"> </v>
      </c>
      <c r="Y4179" s="3" t="str">
        <f t="shared" ca="1" si="1054"/>
        <v xml:space="preserve"> </v>
      </c>
      <c r="Z4179" s="12" t="str">
        <f t="shared" ca="1" si="1055"/>
        <v xml:space="preserve"> </v>
      </c>
      <c r="AA4179" s="17" t="str">
        <f t="shared" ca="1" si="1056"/>
        <v xml:space="preserve"> </v>
      </c>
      <c r="AB4179" s="17" t="str">
        <f t="shared" ca="1" si="1057"/>
        <v xml:space="preserve"> </v>
      </c>
      <c r="AC4179" s="19">
        <f t="shared" ca="1" si="1058"/>
        <v>75767.189680170675</v>
      </c>
    </row>
    <row r="4180" spans="1:29" x14ac:dyDescent="0.25">
      <c r="A4180" s="22">
        <v>42074</v>
      </c>
      <c r="B4180" s="2">
        <v>47.44</v>
      </c>
      <c r="C4180" s="2">
        <v>46.79</v>
      </c>
      <c r="D4180" s="2">
        <v>46.92</v>
      </c>
      <c r="E4180">
        <v>13.33</v>
      </c>
      <c r="F4180">
        <v>12.91</v>
      </c>
      <c r="G4180">
        <v>13.22</v>
      </c>
      <c r="H4180">
        <f t="shared" si="1059"/>
        <v>-1.7021276595744483E-3</v>
      </c>
      <c r="I4180">
        <f t="shared" si="1060"/>
        <v>2.1638330757341562E-2</v>
      </c>
      <c r="J4180">
        <f t="shared" si="1046"/>
        <v>0.78499976806661642</v>
      </c>
      <c r="K4180" s="2">
        <v>1</v>
      </c>
      <c r="L4180" s="2">
        <v>1</v>
      </c>
      <c r="M4180" s="6">
        <f ca="1">100*(D4180-MIN(OFFSET(C4180,-$M$3+1,0):C4180))/(MAX(OFFSET(B4180,-$M$3+1,0):B4180)-MIN(OFFSET(C4180,-$M$3+1,0):C4180))</f>
        <v>5.4621848739496812</v>
      </c>
      <c r="N4180" s="6">
        <f ca="1">100*(G4180-MIN(OFFSET(F4180,-$M$3+1,0):F4180))/(MAX(OFFSET(E4180,-$M$3+1,0):E4180)-MIN(OFFSET(F4180,-$M$3+1,0):F4180))</f>
        <v>38.271604938271643</v>
      </c>
      <c r="O4180" s="6">
        <f t="shared" ca="1" si="1047"/>
        <v>-32.809420064321962</v>
      </c>
      <c r="P4180" s="8">
        <f t="shared" si="1048"/>
        <v>0.64999999999999858</v>
      </c>
      <c r="Q4180" s="8">
        <f t="shared" si="1049"/>
        <v>0.41999999999999993</v>
      </c>
      <c r="R4180" s="15">
        <f ca="1">AVERAGE(P4180:OFFSET(P4180,-$R$3+1,0))*$R$4*K4180</f>
        <v>85.500000000000043</v>
      </c>
      <c r="S4180" s="15">
        <f ca="1">AVERAGE(Q4180:OFFSET(Q4180,-$R$3+1,0))*$S$4*L4180</f>
        <v>35.999999999999986</v>
      </c>
      <c r="T4180" s="11" t="str">
        <f t="shared" ca="1" si="1050"/>
        <v>Buy</v>
      </c>
      <c r="U4180" s="11" t="str">
        <f t="shared" ca="1" si="1061"/>
        <v xml:space="preserve"> </v>
      </c>
      <c r="V4180" s="3">
        <f t="shared" ca="1" si="1051"/>
        <v>10</v>
      </c>
      <c r="W4180" s="16">
        <f t="shared" ca="1" si="1052"/>
        <v>-23.750000000000021</v>
      </c>
      <c r="X4180" s="3">
        <f t="shared" ca="1" si="1053"/>
        <v>46.92</v>
      </c>
      <c r="Y4180" s="3">
        <f t="shared" ca="1" si="1054"/>
        <v>13.22</v>
      </c>
      <c r="Z4180" s="12" t="str">
        <f t="shared" ca="1" si="1055"/>
        <v xml:space="preserve"> </v>
      </c>
      <c r="AA4180" s="17" t="str">
        <f t="shared" ca="1" si="1056"/>
        <v xml:space="preserve"> </v>
      </c>
      <c r="AB4180" s="17" t="str">
        <f t="shared" ca="1" si="1057"/>
        <v xml:space="preserve"> </v>
      </c>
      <c r="AC4180" s="19">
        <f t="shared" ca="1" si="1058"/>
        <v>75767.189680170675</v>
      </c>
    </row>
    <row r="4181" spans="1:29" x14ac:dyDescent="0.25">
      <c r="A4181" s="22">
        <v>42075</v>
      </c>
      <c r="B4181" s="2">
        <v>48.36</v>
      </c>
      <c r="C4181" s="2">
        <v>47.11</v>
      </c>
      <c r="D4181" s="2">
        <v>48.26</v>
      </c>
      <c r="E4181">
        <v>13.47</v>
      </c>
      <c r="F4181">
        <v>13.19</v>
      </c>
      <c r="G4181">
        <v>13.34</v>
      </c>
      <c r="H4181">
        <f t="shared" si="1059"/>
        <v>2.8559249786871188E-2</v>
      </c>
      <c r="I4181">
        <f t="shared" si="1060"/>
        <v>9.0771558245081874E-3</v>
      </c>
      <c r="J4181">
        <f t="shared" si="1046"/>
        <v>0.77782212854696409</v>
      </c>
      <c r="K4181" s="2">
        <v>1</v>
      </c>
      <c r="L4181" s="2">
        <v>1</v>
      </c>
      <c r="M4181" s="6">
        <f ca="1">100*(D4181-MIN(OFFSET(C4181,-$M$3+1,0):C4181))/(MAX(OFFSET(B4181,-$M$3+1,0):B4181)-MIN(OFFSET(C4181,-$M$3+1,0):C4181))</f>
        <v>61.764705882352828</v>
      </c>
      <c r="N4181" s="6">
        <f ca="1">100*(G4181-MIN(OFFSET(F4181,-$M$3+1,0):F4181))/(MAX(OFFSET(E4181,-$M$3+1,0):E4181)-MIN(OFFSET(F4181,-$M$3+1,0):F4181))</f>
        <v>55.128205128205138</v>
      </c>
      <c r="O4181" s="6">
        <f t="shared" ca="1" si="1047"/>
        <v>6.6365007541476899</v>
      </c>
      <c r="P4181" s="8">
        <f t="shared" si="1048"/>
        <v>1.4399999999999977</v>
      </c>
      <c r="Q4181" s="8">
        <f t="shared" si="1049"/>
        <v>0.28000000000000114</v>
      </c>
      <c r="R4181" s="15">
        <f ca="1">AVERAGE(P4181:OFFSET(P4181,-$R$3+1,0))*$R$4*K4181</f>
        <v>94.249999999999986</v>
      </c>
      <c r="S4181" s="15">
        <f ca="1">AVERAGE(Q4181:OFFSET(Q4181,-$R$3+1,0))*$S$4*L4181</f>
        <v>36.250000000000007</v>
      </c>
      <c r="T4181" s="11" t="str">
        <f t="shared" ca="1" si="1050"/>
        <v>Exit</v>
      </c>
      <c r="U4181" s="11" t="str">
        <f t="shared" ca="1" si="1061"/>
        <v xml:space="preserve"> </v>
      </c>
      <c r="V4181" s="3">
        <f t="shared" ca="1" si="1051"/>
        <v>10</v>
      </c>
      <c r="W4181" s="16">
        <f t="shared" ca="1" si="1052"/>
        <v>-23.750000000000021</v>
      </c>
      <c r="X4181" s="3">
        <f t="shared" ca="1" si="1053"/>
        <v>46.92</v>
      </c>
      <c r="Y4181" s="3">
        <f t="shared" ca="1" si="1054"/>
        <v>13.22</v>
      </c>
      <c r="Z4181" s="12">
        <f t="shared" ca="1" si="1055"/>
        <v>1339.9999999999964</v>
      </c>
      <c r="AA4181" s="17">
        <f t="shared" ca="1" si="1056"/>
        <v>-284.99999999999841</v>
      </c>
      <c r="AB4181" s="17">
        <f t="shared" ca="1" si="1057"/>
        <v>1054.999999999998</v>
      </c>
      <c r="AC4181" s="19">
        <f t="shared" ca="1" si="1058"/>
        <v>76822.189680170675</v>
      </c>
    </row>
    <row r="4182" spans="1:29" x14ac:dyDescent="0.25">
      <c r="A4182" s="22">
        <v>42076</v>
      </c>
      <c r="B4182" s="2">
        <v>48.44</v>
      </c>
      <c r="C4182" s="2">
        <v>47.29</v>
      </c>
      <c r="D4182" s="2">
        <v>47.9</v>
      </c>
      <c r="E4182">
        <v>13.43</v>
      </c>
      <c r="F4182">
        <v>13.14</v>
      </c>
      <c r="G4182">
        <v>13.26</v>
      </c>
      <c r="H4182">
        <f t="shared" si="1059"/>
        <v>-7.4595938665561468E-3</v>
      </c>
      <c r="I4182">
        <f t="shared" si="1060"/>
        <v>-5.9970014992504206E-3</v>
      </c>
      <c r="J4182">
        <f t="shared" si="1046"/>
        <v>0.76128940215463059</v>
      </c>
      <c r="K4182" s="2">
        <v>1</v>
      </c>
      <c r="L4182" s="2">
        <v>1</v>
      </c>
      <c r="M4182" s="6">
        <f ca="1">100*(D4182-MIN(OFFSET(C4182,-$M$3+1,0):C4182))/(MAX(OFFSET(B4182,-$M$3+1,0):B4182)-MIN(OFFSET(C4182,-$M$3+1,0):C4182))</f>
        <v>63.428571428571395</v>
      </c>
      <c r="N4182" s="6">
        <f ca="1">100*(G4182-MIN(OFFSET(F4182,-$M$3+1,0):F4182))/(MAX(OFFSET(E4182,-$M$3+1,0):E4182)-MIN(OFFSET(F4182,-$M$3+1,0):F4182))</f>
        <v>59.322033898305037</v>
      </c>
      <c r="O4182" s="6">
        <f t="shared" ca="1" si="1047"/>
        <v>4.1065375302663583</v>
      </c>
      <c r="P4182" s="8">
        <f t="shared" si="1048"/>
        <v>1.1499999999999986</v>
      </c>
      <c r="Q4182" s="8">
        <f t="shared" si="1049"/>
        <v>0.28999999999999915</v>
      </c>
      <c r="R4182" s="15">
        <f ca="1">AVERAGE(P4182:OFFSET(P4182,-$R$3+1,0))*$R$4*K4182</f>
        <v>96</v>
      </c>
      <c r="S4182" s="15">
        <f ca="1">AVERAGE(Q4182:OFFSET(Q4182,-$R$3+1,0))*$S$4*L4182</f>
        <v>35.624999999999993</v>
      </c>
      <c r="T4182" s="11" t="str">
        <f t="shared" ca="1" si="1050"/>
        <v xml:space="preserve"> </v>
      </c>
      <c r="U4182" s="11" t="str">
        <f t="shared" ca="1" si="1061"/>
        <v xml:space="preserve"> </v>
      </c>
      <c r="V4182" s="3" t="str">
        <f t="shared" ca="1" si="1051"/>
        <v xml:space="preserve"> </v>
      </c>
      <c r="W4182" s="16" t="str">
        <f t="shared" ca="1" si="1052"/>
        <v xml:space="preserve"> </v>
      </c>
      <c r="X4182" s="3" t="str">
        <f t="shared" ca="1" si="1053"/>
        <v xml:space="preserve"> </v>
      </c>
      <c r="Y4182" s="3" t="str">
        <f t="shared" ca="1" si="1054"/>
        <v xml:space="preserve"> </v>
      </c>
      <c r="Z4182" s="12" t="str">
        <f t="shared" ca="1" si="1055"/>
        <v xml:space="preserve"> </v>
      </c>
      <c r="AA4182" s="17" t="str">
        <f t="shared" ca="1" si="1056"/>
        <v xml:space="preserve"> </v>
      </c>
      <c r="AB4182" s="17" t="str">
        <f t="shared" ca="1" si="1057"/>
        <v xml:space="preserve"> </v>
      </c>
      <c r="AC4182" s="19">
        <f t="shared" ca="1" si="1058"/>
        <v>76822.189680170675</v>
      </c>
    </row>
    <row r="4183" spans="1:29" x14ac:dyDescent="0.25">
      <c r="A4183" s="22">
        <v>42079</v>
      </c>
      <c r="B4183" s="2">
        <v>48.49</v>
      </c>
      <c r="C4183" s="2">
        <v>47.85</v>
      </c>
      <c r="D4183" s="2">
        <v>48.01</v>
      </c>
      <c r="E4183">
        <v>13.38</v>
      </c>
      <c r="F4183">
        <v>13.14</v>
      </c>
      <c r="G4183">
        <v>13.2</v>
      </c>
      <c r="H4183">
        <f t="shared" si="1059"/>
        <v>2.2964509394571841E-3</v>
      </c>
      <c r="I4183">
        <f t="shared" si="1060"/>
        <v>-4.5248868778280382E-3</v>
      </c>
      <c r="J4183">
        <f t="shared" si="1046"/>
        <v>0.81106110860629266</v>
      </c>
      <c r="K4183" s="2">
        <v>1</v>
      </c>
      <c r="L4183" s="2">
        <v>1</v>
      </c>
      <c r="M4183" s="6">
        <f ca="1">100*(D4183-MIN(OFFSET(C4183,-$M$3+1,0):C4183))/(MAX(OFFSET(B4183,-$M$3+1,0):B4183)-MIN(OFFSET(C4183,-$M$3+1,0):C4183))</f>
        <v>71.764705882352757</v>
      </c>
      <c r="N4183" s="6">
        <f ca="1">100*(G4183-MIN(OFFSET(F4183,-$M$3+1,0):F4183))/(MAX(OFFSET(E4183,-$M$3+1,0):E4183)-MIN(OFFSET(F4183,-$M$3+1,0):F4183))</f>
        <v>51.785714285714086</v>
      </c>
      <c r="O4183" s="6">
        <f t="shared" ca="1" si="1047"/>
        <v>19.978991596638672</v>
      </c>
      <c r="P4183" s="8">
        <f t="shared" si="1048"/>
        <v>0.64000000000000057</v>
      </c>
      <c r="Q4183" s="8">
        <f t="shared" si="1049"/>
        <v>0.24000000000000021</v>
      </c>
      <c r="R4183" s="15">
        <f ca="1">AVERAGE(P4183:OFFSET(P4183,-$R$3+1,0))*$R$4*K4183</f>
        <v>91.375000000000028</v>
      </c>
      <c r="S4183" s="15">
        <f ca="1">AVERAGE(Q4183:OFFSET(Q4183,-$R$3+1,0))*$S$4*L4183</f>
        <v>30.374999999999996</v>
      </c>
      <c r="T4183" s="11" t="str">
        <f t="shared" ca="1" si="1050"/>
        <v xml:space="preserve"> </v>
      </c>
      <c r="U4183" s="11" t="str">
        <f t="shared" ca="1" si="1061"/>
        <v xml:space="preserve"> </v>
      </c>
      <c r="V4183" s="3" t="str">
        <f t="shared" ca="1" si="1051"/>
        <v xml:space="preserve"> </v>
      </c>
      <c r="W4183" s="16" t="str">
        <f t="shared" ca="1" si="1052"/>
        <v xml:space="preserve"> </v>
      </c>
      <c r="X4183" s="3" t="str">
        <f t="shared" ca="1" si="1053"/>
        <v xml:space="preserve"> </v>
      </c>
      <c r="Y4183" s="3" t="str">
        <f t="shared" ca="1" si="1054"/>
        <v xml:space="preserve"> </v>
      </c>
      <c r="Z4183" s="12" t="str">
        <f t="shared" ca="1" si="1055"/>
        <v xml:space="preserve"> </v>
      </c>
      <c r="AA4183" s="17" t="str">
        <f t="shared" ca="1" si="1056"/>
        <v xml:space="preserve"> </v>
      </c>
      <c r="AB4183" s="17" t="str">
        <f t="shared" ca="1" si="1057"/>
        <v xml:space="preserve"> </v>
      </c>
      <c r="AC4183" s="19">
        <f t="shared" ca="1" si="1058"/>
        <v>76822.189680170675</v>
      </c>
    </row>
    <row r="4184" spans="1:29" x14ac:dyDescent="0.25">
      <c r="A4184" s="22">
        <v>42080</v>
      </c>
      <c r="B4184" s="2">
        <v>48.11</v>
      </c>
      <c r="C4184" s="2">
        <v>47.35</v>
      </c>
      <c r="D4184" s="2">
        <v>47.57</v>
      </c>
      <c r="E4184">
        <v>13.4</v>
      </c>
      <c r="F4184">
        <v>13.06</v>
      </c>
      <c r="G4184">
        <v>13.25</v>
      </c>
      <c r="H4184">
        <f t="shared" si="1059"/>
        <v>-9.164757342220331E-3</v>
      </c>
      <c r="I4184">
        <f t="shared" si="1060"/>
        <v>3.7878787878788955E-3</v>
      </c>
      <c r="J4184">
        <f t="shared" ref="J4184:J4247" si="1062">CORREL(H4165:H4184,I4165:I4184)</f>
        <v>0.78318127838775198</v>
      </c>
      <c r="K4184" s="2">
        <v>1</v>
      </c>
      <c r="L4184" s="2">
        <v>1</v>
      </c>
      <c r="M4184" s="6">
        <f ca="1">100*(D4184-MIN(OFFSET(C4184,-$M$3+1,0):C4184))/(MAX(OFFSET(B4184,-$M$3+1,0):B4184)-MIN(OFFSET(C4184,-$M$3+1,0):C4184))</f>
        <v>45.882352941176464</v>
      </c>
      <c r="N4184" s="6">
        <f ca="1">100*(G4184-MIN(OFFSET(F4184,-$M$3+1,0):F4184))/(MAX(OFFSET(E4184,-$M$3+1,0):E4184)-MIN(OFFSET(F4184,-$M$3+1,0):F4184))</f>
        <v>60.714285714285637</v>
      </c>
      <c r="O4184" s="6">
        <f t="shared" ca="1" si="1047"/>
        <v>-14.831932773109173</v>
      </c>
      <c r="P4184" s="8">
        <f t="shared" si="1048"/>
        <v>0.75999999999999801</v>
      </c>
      <c r="Q4184" s="8">
        <f t="shared" si="1049"/>
        <v>0.33999999999999986</v>
      </c>
      <c r="R4184" s="15">
        <f ca="1">AVERAGE(P4184:OFFSET(P4184,-$R$3+1,0))*$R$4*K4184</f>
        <v>93.250000000000014</v>
      </c>
      <c r="S4184" s="15">
        <f ca="1">AVERAGE(Q4184:OFFSET(Q4184,-$R$3+1,0))*$S$4*L4184</f>
        <v>32.000000000000007</v>
      </c>
      <c r="T4184" s="11" t="str">
        <f t="shared" ca="1" si="1050"/>
        <v xml:space="preserve"> </v>
      </c>
      <c r="U4184" s="11" t="str">
        <f t="shared" ca="1" si="1061"/>
        <v xml:space="preserve"> </v>
      </c>
      <c r="V4184" s="3" t="str">
        <f t="shared" ca="1" si="1051"/>
        <v xml:space="preserve"> </v>
      </c>
      <c r="W4184" s="16" t="str">
        <f t="shared" ca="1" si="1052"/>
        <v xml:space="preserve"> </v>
      </c>
      <c r="X4184" s="3" t="str">
        <f t="shared" ca="1" si="1053"/>
        <v xml:space="preserve"> </v>
      </c>
      <c r="Y4184" s="3" t="str">
        <f t="shared" ca="1" si="1054"/>
        <v xml:space="preserve"> </v>
      </c>
      <c r="Z4184" s="12" t="str">
        <f t="shared" ca="1" si="1055"/>
        <v xml:space="preserve"> </v>
      </c>
      <c r="AA4184" s="17" t="str">
        <f t="shared" ca="1" si="1056"/>
        <v xml:space="preserve"> </v>
      </c>
      <c r="AB4184" s="17" t="str">
        <f t="shared" ca="1" si="1057"/>
        <v xml:space="preserve"> </v>
      </c>
      <c r="AC4184" s="19">
        <f t="shared" ca="1" si="1058"/>
        <v>76822.189680170675</v>
      </c>
    </row>
    <row r="4185" spans="1:29" x14ac:dyDescent="0.25">
      <c r="A4185" s="22">
        <v>42081</v>
      </c>
      <c r="B4185" s="2">
        <v>48.7</v>
      </c>
      <c r="C4185" s="2">
        <v>47.07</v>
      </c>
      <c r="D4185" s="2">
        <v>48.42</v>
      </c>
      <c r="E4185">
        <v>13.84</v>
      </c>
      <c r="F4185">
        <v>13.08</v>
      </c>
      <c r="G4185">
        <v>13.7</v>
      </c>
      <c r="H4185">
        <f t="shared" si="1059"/>
        <v>1.7868404456590214E-2</v>
      </c>
      <c r="I4185">
        <f t="shared" si="1060"/>
        <v>3.3962264150943389E-2</v>
      </c>
      <c r="J4185">
        <f t="shared" si="1062"/>
        <v>0.80962314474094121</v>
      </c>
      <c r="K4185" s="2">
        <v>1</v>
      </c>
      <c r="L4185" s="2">
        <v>1</v>
      </c>
      <c r="M4185" s="6">
        <f ca="1">100*(D4185-MIN(OFFSET(C4185,-$M$3+1,0):C4185))/(MAX(OFFSET(B4185,-$M$3+1,0):B4185)-MIN(OFFSET(C4185,-$M$3+1,0):C4185))</f>
        <v>85.340314136125627</v>
      </c>
      <c r="N4185" s="6">
        <f ca="1">100*(G4185-MIN(OFFSET(F4185,-$M$3+1,0):F4185))/(MAX(OFFSET(E4185,-$M$3+1,0):E4185)-MIN(OFFSET(F4185,-$M$3+1,0):F4185))</f>
        <v>84.94623655913972</v>
      </c>
      <c r="O4185" s="6">
        <f t="shared" ca="1" si="1047"/>
        <v>0.39407757698590729</v>
      </c>
      <c r="P4185" s="8">
        <f t="shared" si="1048"/>
        <v>1.6300000000000026</v>
      </c>
      <c r="Q4185" s="8">
        <f t="shared" si="1049"/>
        <v>0.75999999999999979</v>
      </c>
      <c r="R4185" s="15">
        <f ca="1">AVERAGE(P4185:OFFSET(P4185,-$R$3+1,0))*$R$4*K4185</f>
        <v>93.874999999999972</v>
      </c>
      <c r="S4185" s="15">
        <f ca="1">AVERAGE(Q4185:OFFSET(Q4185,-$R$3+1,0))*$S$4*L4185</f>
        <v>36.375</v>
      </c>
      <c r="T4185" s="11" t="str">
        <f t="shared" ca="1" si="1050"/>
        <v xml:space="preserve"> </v>
      </c>
      <c r="U4185" s="11" t="str">
        <f t="shared" ca="1" si="1061"/>
        <v xml:space="preserve"> </v>
      </c>
      <c r="V4185" s="3" t="str">
        <f t="shared" ca="1" si="1051"/>
        <v xml:space="preserve"> </v>
      </c>
      <c r="W4185" s="16" t="str">
        <f t="shared" ca="1" si="1052"/>
        <v xml:space="preserve"> </v>
      </c>
      <c r="X4185" s="3" t="str">
        <f t="shared" ca="1" si="1053"/>
        <v xml:space="preserve"> </v>
      </c>
      <c r="Y4185" s="3" t="str">
        <f t="shared" ca="1" si="1054"/>
        <v xml:space="preserve"> </v>
      </c>
      <c r="Z4185" s="12" t="str">
        <f t="shared" ca="1" si="1055"/>
        <v xml:space="preserve"> </v>
      </c>
      <c r="AA4185" s="17" t="str">
        <f t="shared" ca="1" si="1056"/>
        <v xml:space="preserve"> </v>
      </c>
      <c r="AB4185" s="17" t="str">
        <f t="shared" ca="1" si="1057"/>
        <v xml:space="preserve"> </v>
      </c>
      <c r="AC4185" s="19">
        <f t="shared" ca="1" si="1058"/>
        <v>76822.189680170675</v>
      </c>
    </row>
    <row r="4186" spans="1:29" x14ac:dyDescent="0.25">
      <c r="A4186" s="22">
        <v>42082</v>
      </c>
      <c r="B4186" s="2">
        <v>49.87</v>
      </c>
      <c r="C4186" s="2">
        <v>47.26</v>
      </c>
      <c r="D4186" s="2">
        <v>48.35</v>
      </c>
      <c r="E4186">
        <v>13.92</v>
      </c>
      <c r="F4186">
        <v>13.3</v>
      </c>
      <c r="G4186">
        <v>13.78</v>
      </c>
      <c r="H4186">
        <f t="shared" si="1059"/>
        <v>-1.4456836018174046E-3</v>
      </c>
      <c r="I4186">
        <f t="shared" si="1060"/>
        <v>5.839416058394109E-3</v>
      </c>
      <c r="J4186">
        <f t="shared" si="1062"/>
        <v>0.81268332308156577</v>
      </c>
      <c r="K4186" s="2">
        <v>1</v>
      </c>
      <c r="L4186" s="2">
        <v>1</v>
      </c>
      <c r="M4186" s="6">
        <f ca="1">100*(D4186-MIN(OFFSET(C4186,-$M$3+1,0):C4186))/(MAX(OFFSET(B4186,-$M$3+1,0):B4186)-MIN(OFFSET(C4186,-$M$3+1,0):C4186))</f>
        <v>45.714285714285801</v>
      </c>
      <c r="N4186" s="6">
        <f ca="1">100*(G4186-MIN(OFFSET(F4186,-$M$3+1,0):F4186))/(MAX(OFFSET(E4186,-$M$3+1,0):E4186)-MIN(OFFSET(F4186,-$M$3+1,0):F4186))</f>
        <v>83.720930232558061</v>
      </c>
      <c r="O4186" s="6">
        <f t="shared" ca="1" si="1047"/>
        <v>-38.00664451827226</v>
      </c>
      <c r="P4186" s="8">
        <f t="shared" si="1048"/>
        <v>2.6099999999999994</v>
      </c>
      <c r="Q4186" s="8">
        <f t="shared" si="1049"/>
        <v>0.61999999999999922</v>
      </c>
      <c r="R4186" s="15">
        <f ca="1">AVERAGE(P4186:OFFSET(P4186,-$R$3+1,0))*$R$4*K4186</f>
        <v>117.62499999999996</v>
      </c>
      <c r="S4186" s="15">
        <f ca="1">AVERAGE(Q4186:OFFSET(Q4186,-$R$3+1,0))*$S$4*L4186</f>
        <v>41.124999999999986</v>
      </c>
      <c r="T4186" s="11" t="str">
        <f t="shared" ca="1" si="1050"/>
        <v>Buy</v>
      </c>
      <c r="U4186" s="11" t="str">
        <f t="shared" ca="1" si="1061"/>
        <v xml:space="preserve"> </v>
      </c>
      <c r="V4186" s="3">
        <f t="shared" ca="1" si="1051"/>
        <v>10</v>
      </c>
      <c r="W4186" s="16">
        <f t="shared" ca="1" si="1052"/>
        <v>-28.601823708206688</v>
      </c>
      <c r="X4186" s="3">
        <f t="shared" ca="1" si="1053"/>
        <v>48.35</v>
      </c>
      <c r="Y4186" s="3">
        <f t="shared" ca="1" si="1054"/>
        <v>13.78</v>
      </c>
      <c r="Z4186" s="12" t="str">
        <f t="shared" ca="1" si="1055"/>
        <v xml:space="preserve"> </v>
      </c>
      <c r="AA4186" s="17" t="str">
        <f t="shared" ca="1" si="1056"/>
        <v xml:space="preserve"> </v>
      </c>
      <c r="AB4186" s="17" t="str">
        <f t="shared" ca="1" si="1057"/>
        <v xml:space="preserve"> </v>
      </c>
      <c r="AC4186" s="19">
        <f t="shared" ca="1" si="1058"/>
        <v>76822.189680170675</v>
      </c>
    </row>
    <row r="4187" spans="1:29" x14ac:dyDescent="0.25">
      <c r="A4187" s="22">
        <v>42083</v>
      </c>
      <c r="B4187" s="2">
        <v>50.57</v>
      </c>
      <c r="C4187" s="2">
        <v>48.64</v>
      </c>
      <c r="D4187" s="2">
        <v>48.95</v>
      </c>
      <c r="E4187">
        <v>15.18</v>
      </c>
      <c r="F4187">
        <v>14.44</v>
      </c>
      <c r="G4187">
        <v>14.96</v>
      </c>
      <c r="H4187">
        <f t="shared" si="1059"/>
        <v>1.2409513960703222E-2</v>
      </c>
      <c r="I4187">
        <f t="shared" si="1060"/>
        <v>8.5631349782293364E-2</v>
      </c>
      <c r="J4187">
        <f t="shared" si="1062"/>
        <v>0.71103453354011625</v>
      </c>
      <c r="K4187" s="2">
        <v>1</v>
      </c>
      <c r="L4187" s="2">
        <v>1</v>
      </c>
      <c r="M4187" s="6">
        <f ca="1">100*(D4187-MIN(OFFSET(C4187,-$M$3+1,0):C4187))/(MAX(OFFSET(B4187,-$M$3+1,0):B4187)-MIN(OFFSET(C4187,-$M$3+1,0):C4187))</f>
        <v>53.714285714285786</v>
      </c>
      <c r="N4187" s="6">
        <f ca="1">100*(G4187-MIN(OFFSET(F4187,-$M$3+1,0):F4187))/(MAX(OFFSET(E4187,-$M$3+1,0):E4187)-MIN(OFFSET(F4187,-$M$3+1,0):F4187))</f>
        <v>89.622641509434004</v>
      </c>
      <c r="O4187" s="6">
        <f t="shared" ca="1" si="1047"/>
        <v>-35.908355795148218</v>
      </c>
      <c r="P4187" s="8">
        <f t="shared" si="1048"/>
        <v>2.2199999999999989</v>
      </c>
      <c r="Q4187" s="8">
        <f t="shared" si="1049"/>
        <v>1.4000000000000004</v>
      </c>
      <c r="R4187" s="15">
        <f ca="1">AVERAGE(P4187:OFFSET(P4187,-$R$3+1,0))*$R$4*K4187</f>
        <v>138.74999999999994</v>
      </c>
      <c r="S4187" s="15">
        <f ca="1">AVERAGE(Q4187:OFFSET(Q4187,-$R$3+1,0))*$S$4*L4187</f>
        <v>54.374999999999993</v>
      </c>
      <c r="T4187" s="11" t="str">
        <f t="shared" ca="1" si="1050"/>
        <v>Buy</v>
      </c>
      <c r="U4187" s="11" t="str">
        <f t="shared" ca="1" si="1061"/>
        <v xml:space="preserve"> </v>
      </c>
      <c r="V4187" s="3">
        <f t="shared" ca="1" si="1051"/>
        <v>10</v>
      </c>
      <c r="W4187" s="16">
        <f t="shared" ca="1" si="1052"/>
        <v>-28.601823708206688</v>
      </c>
      <c r="X4187" s="3">
        <f t="shared" ca="1" si="1053"/>
        <v>48.35</v>
      </c>
      <c r="Y4187" s="3">
        <f t="shared" ca="1" si="1054"/>
        <v>13.78</v>
      </c>
      <c r="Z4187" s="12">
        <f t="shared" ca="1" si="1055"/>
        <v>600.00000000000136</v>
      </c>
      <c r="AA4187" s="17">
        <f t="shared" ca="1" si="1056"/>
        <v>-3375.0151975683934</v>
      </c>
      <c r="AB4187" s="17">
        <f t="shared" ca="1" si="1057"/>
        <v>-2775.0151975683921</v>
      </c>
      <c r="AC4187" s="19">
        <f t="shared" ca="1" si="1058"/>
        <v>74047.174482602277</v>
      </c>
    </row>
    <row r="4188" spans="1:29" x14ac:dyDescent="0.25">
      <c r="A4188" s="22">
        <v>42086</v>
      </c>
      <c r="B4188" s="2">
        <v>49.51</v>
      </c>
      <c r="C4188" s="2">
        <v>48.2</v>
      </c>
      <c r="D4188" s="2">
        <v>48.24</v>
      </c>
      <c r="E4188">
        <v>14.99</v>
      </c>
      <c r="F4188">
        <v>14.6</v>
      </c>
      <c r="G4188">
        <v>14.69</v>
      </c>
      <c r="H4188">
        <f t="shared" si="1059"/>
        <v>-1.4504596527068481E-2</v>
      </c>
      <c r="I4188">
        <f t="shared" si="1060"/>
        <v>-1.8048128342246117E-2</v>
      </c>
      <c r="J4188">
        <f t="shared" si="1062"/>
        <v>0.71358738543073974</v>
      </c>
      <c r="K4188" s="2">
        <v>1</v>
      </c>
      <c r="L4188" s="2">
        <v>1</v>
      </c>
      <c r="M4188" s="6">
        <f ca="1">100*(D4188-MIN(OFFSET(C4188,-$M$3+1,0):C4188))/(MAX(OFFSET(B4188,-$M$3+1,0):B4188)-MIN(OFFSET(C4188,-$M$3+1,0):C4188))</f>
        <v>33.42857142857148</v>
      </c>
      <c r="N4188" s="6">
        <f ca="1">100*(G4188-MIN(OFFSET(F4188,-$M$3+1,0):F4188))/(MAX(OFFSET(E4188,-$M$3+1,0):E4188)-MIN(OFFSET(F4188,-$M$3+1,0):F4188))</f>
        <v>76.886792452830164</v>
      </c>
      <c r="O4188" s="6">
        <f t="shared" ca="1" si="1047"/>
        <v>-43.458221024258684</v>
      </c>
      <c r="P4188" s="8">
        <f t="shared" si="1048"/>
        <v>1.3099999999999952</v>
      </c>
      <c r="Q4188" s="8">
        <f t="shared" si="1049"/>
        <v>0.39000000000000057</v>
      </c>
      <c r="R4188" s="15">
        <f ca="1">AVERAGE(P4188:OFFSET(P4188,-$R$3+1,0))*$R$4*K4188</f>
        <v>146.99999999999989</v>
      </c>
      <c r="S4188" s="15">
        <f ca="1">AVERAGE(Q4188:OFFSET(Q4188,-$R$3+1,0))*$S$4*L4188</f>
        <v>54</v>
      </c>
      <c r="T4188" s="11" t="str">
        <f t="shared" ca="1" si="1050"/>
        <v>Buy</v>
      </c>
      <c r="U4188" s="11" t="str">
        <f t="shared" ca="1" si="1061"/>
        <v xml:space="preserve"> </v>
      </c>
      <c r="V4188" s="3">
        <f t="shared" ca="1" si="1051"/>
        <v>10</v>
      </c>
      <c r="W4188" s="16">
        <f t="shared" ca="1" si="1052"/>
        <v>-28.601823708206688</v>
      </c>
      <c r="X4188" s="3">
        <f t="shared" ca="1" si="1053"/>
        <v>48.35</v>
      </c>
      <c r="Y4188" s="3">
        <f t="shared" ca="1" si="1054"/>
        <v>13.78</v>
      </c>
      <c r="Z4188" s="12">
        <f t="shared" ca="1" si="1055"/>
        <v>-710.00000000000091</v>
      </c>
      <c r="AA4188" s="17">
        <f t="shared" ca="1" si="1056"/>
        <v>772.24924012158442</v>
      </c>
      <c r="AB4188" s="17">
        <f t="shared" ca="1" si="1057"/>
        <v>62.249240121583512</v>
      </c>
      <c r="AC4188" s="19">
        <f t="shared" ca="1" si="1058"/>
        <v>74109.423722723863</v>
      </c>
    </row>
    <row r="4189" spans="1:29" x14ac:dyDescent="0.25">
      <c r="A4189" s="22">
        <v>42087</v>
      </c>
      <c r="B4189" s="2">
        <v>49.65</v>
      </c>
      <c r="C4189" s="2">
        <v>47.86</v>
      </c>
      <c r="D4189" s="2">
        <v>49.12</v>
      </c>
      <c r="E4189">
        <v>15.27</v>
      </c>
      <c r="F4189">
        <v>14.52</v>
      </c>
      <c r="G4189">
        <v>14.85</v>
      </c>
      <c r="H4189">
        <f t="shared" si="1059"/>
        <v>1.8242122719734466E-2</v>
      </c>
      <c r="I4189">
        <f t="shared" si="1060"/>
        <v>1.0891763104152519E-2</v>
      </c>
      <c r="J4189">
        <f t="shared" si="1062"/>
        <v>0.66141800569405229</v>
      </c>
      <c r="K4189" s="2">
        <v>1</v>
      </c>
      <c r="L4189" s="2">
        <v>1</v>
      </c>
      <c r="M4189" s="6">
        <f ca="1">100*(D4189-MIN(OFFSET(C4189,-$M$3+1,0):C4189))/(MAX(OFFSET(B4189,-$M$3+1,0):B4189)-MIN(OFFSET(C4189,-$M$3+1,0):C4189))</f>
        <v>58.571428571428491</v>
      </c>
      <c r="N4189" s="6">
        <f ca="1">100*(G4189-MIN(OFFSET(F4189,-$M$3+1,0):F4189))/(MAX(OFFSET(E4189,-$M$3+1,0):E4189)-MIN(OFFSET(F4189,-$M$3+1,0):F4189))</f>
        <v>80.995475113122168</v>
      </c>
      <c r="O4189" s="6">
        <f t="shared" ca="1" si="1047"/>
        <v>-22.424046541693677</v>
      </c>
      <c r="P4189" s="8">
        <f t="shared" si="1048"/>
        <v>1.7899999999999991</v>
      </c>
      <c r="Q4189" s="8">
        <f t="shared" si="1049"/>
        <v>0.75</v>
      </c>
      <c r="R4189" s="15">
        <f ca="1">AVERAGE(P4189:OFFSET(P4189,-$R$3+1,0))*$R$4*K4189</f>
        <v>151.37499999999991</v>
      </c>
      <c r="S4189" s="15">
        <f ca="1">AVERAGE(Q4189:OFFSET(Q4189,-$R$3+1,0))*$S$4*L4189</f>
        <v>59.874999999999986</v>
      </c>
      <c r="T4189" s="11" t="str">
        <f t="shared" ca="1" si="1050"/>
        <v>Buy</v>
      </c>
      <c r="U4189" s="11" t="str">
        <f t="shared" ca="1" si="1061"/>
        <v xml:space="preserve"> </v>
      </c>
      <c r="V4189" s="3">
        <f t="shared" ca="1" si="1051"/>
        <v>10</v>
      </c>
      <c r="W4189" s="16">
        <f t="shared" ca="1" si="1052"/>
        <v>-28.601823708206688</v>
      </c>
      <c r="X4189" s="3">
        <f t="shared" ca="1" si="1053"/>
        <v>48.35</v>
      </c>
      <c r="Y4189" s="3">
        <f t="shared" ca="1" si="1054"/>
        <v>13.78</v>
      </c>
      <c r="Z4189" s="12">
        <f t="shared" ca="1" si="1055"/>
        <v>879.99999999999545</v>
      </c>
      <c r="AA4189" s="17">
        <f t="shared" ca="1" si="1056"/>
        <v>-457.6291793313074</v>
      </c>
      <c r="AB4189" s="17">
        <f t="shared" ca="1" si="1057"/>
        <v>422.37082066868805</v>
      </c>
      <c r="AC4189" s="19">
        <f t="shared" ca="1" si="1058"/>
        <v>74531.794543392549</v>
      </c>
    </row>
    <row r="4190" spans="1:29" x14ac:dyDescent="0.25">
      <c r="A4190" s="22">
        <v>42088</v>
      </c>
      <c r="B4190" s="2">
        <v>49.49</v>
      </c>
      <c r="C4190" s="2">
        <v>48.28</v>
      </c>
      <c r="D4190" s="2">
        <v>48.38</v>
      </c>
      <c r="E4190">
        <v>15.2</v>
      </c>
      <c r="F4190">
        <v>14.87</v>
      </c>
      <c r="G4190">
        <v>14.96</v>
      </c>
      <c r="H4190">
        <f t="shared" si="1059"/>
        <v>-1.5065146579804511E-2</v>
      </c>
      <c r="I4190">
        <f t="shared" si="1060"/>
        <v>7.4074074074075291E-3</v>
      </c>
      <c r="J4190">
        <f t="shared" si="1062"/>
        <v>0.6269138673032677</v>
      </c>
      <c r="K4190" s="2">
        <v>1</v>
      </c>
      <c r="L4190" s="2">
        <v>1</v>
      </c>
      <c r="M4190" s="6">
        <f ca="1">100*(D4190-MIN(OFFSET(C4190,-$M$3+1,0):C4190))/(MAX(OFFSET(B4190,-$M$3+1,0):B4190)-MIN(OFFSET(C4190,-$M$3+1,0):C4190))</f>
        <v>37.428571428571495</v>
      </c>
      <c r="N4190" s="6">
        <f ca="1">100*(G4190-MIN(OFFSET(F4190,-$M$3+1,0):F4190))/(MAX(OFFSET(E4190,-$M$3+1,0):E4190)-MIN(OFFSET(F4190,-$M$3+1,0):F4190))</f>
        <v>85.844748858447545</v>
      </c>
      <c r="O4190" s="6">
        <f t="shared" ca="1" si="1047"/>
        <v>-48.416177429876051</v>
      </c>
      <c r="P4190" s="8">
        <f t="shared" si="1048"/>
        <v>1.2100000000000009</v>
      </c>
      <c r="Q4190" s="8">
        <f t="shared" si="1049"/>
        <v>0.34999999999999964</v>
      </c>
      <c r="R4190" s="15">
        <f ca="1">AVERAGE(P4190:OFFSET(P4190,-$R$3+1,0))*$R$4*K4190</f>
        <v>152.12499999999994</v>
      </c>
      <c r="S4190" s="15">
        <f ca="1">AVERAGE(Q4190:OFFSET(Q4190,-$R$3+1,0))*$S$4*L4190</f>
        <v>60.624999999999993</v>
      </c>
      <c r="T4190" s="11" t="str">
        <f t="shared" ca="1" si="1050"/>
        <v>Buy</v>
      </c>
      <c r="U4190" s="11" t="str">
        <f t="shared" ca="1" si="1061"/>
        <v xml:space="preserve"> </v>
      </c>
      <c r="V4190" s="3">
        <f t="shared" ca="1" si="1051"/>
        <v>10</v>
      </c>
      <c r="W4190" s="16">
        <f t="shared" ca="1" si="1052"/>
        <v>-28.601823708206688</v>
      </c>
      <c r="X4190" s="3">
        <f t="shared" ca="1" si="1053"/>
        <v>48.35</v>
      </c>
      <c r="Y4190" s="3">
        <f t="shared" ca="1" si="1054"/>
        <v>13.78</v>
      </c>
      <c r="Z4190" s="12">
        <f t="shared" ca="1" si="1055"/>
        <v>-739.99999999999488</v>
      </c>
      <c r="AA4190" s="17">
        <f t="shared" ca="1" si="1056"/>
        <v>-314.62006079027702</v>
      </c>
      <c r="AB4190" s="17">
        <f t="shared" ca="1" si="1057"/>
        <v>-1054.620060790272</v>
      </c>
      <c r="AC4190" s="19">
        <f t="shared" ca="1" si="1058"/>
        <v>73477.174482602277</v>
      </c>
    </row>
    <row r="4191" spans="1:29" x14ac:dyDescent="0.25">
      <c r="A4191" s="22">
        <v>42089</v>
      </c>
      <c r="B4191" s="2">
        <v>48.72</v>
      </c>
      <c r="C4191" s="2">
        <v>48</v>
      </c>
      <c r="D4191" s="2">
        <v>48.12</v>
      </c>
      <c r="E4191">
        <v>14.99</v>
      </c>
      <c r="F4191">
        <v>14.71</v>
      </c>
      <c r="G4191">
        <v>14.81</v>
      </c>
      <c r="H4191">
        <f t="shared" si="1059"/>
        <v>-5.3741215378256824E-3</v>
      </c>
      <c r="I4191">
        <f t="shared" si="1060"/>
        <v>-1.0026737967914423E-2</v>
      </c>
      <c r="J4191">
        <f t="shared" si="1062"/>
        <v>0.61771171838282513</v>
      </c>
      <c r="K4191" s="2">
        <v>1</v>
      </c>
      <c r="L4191" s="2">
        <v>1</v>
      </c>
      <c r="M4191" s="6">
        <f ca="1">100*(D4191-MIN(OFFSET(C4191,-$M$3+1,0):C4191))/(MAX(OFFSET(B4191,-$M$3+1,0):B4191)-MIN(OFFSET(C4191,-$M$3+1,0):C4191))</f>
        <v>25.981873111782441</v>
      </c>
      <c r="N4191" s="6">
        <f ca="1">100*(G4191-MIN(OFFSET(F4191,-$M$3+1,0):F4191))/(MAX(OFFSET(E4191,-$M$3+1,0):E4191)-MIN(OFFSET(F4191,-$M$3+1,0):F4191))</f>
        <v>76.649746192893431</v>
      </c>
      <c r="O4191" s="6">
        <f t="shared" ca="1" si="1047"/>
        <v>-50.66787308111099</v>
      </c>
      <c r="P4191" s="8">
        <f t="shared" si="1048"/>
        <v>0.71999999999999886</v>
      </c>
      <c r="Q4191" s="8">
        <f t="shared" si="1049"/>
        <v>0.27999999999999936</v>
      </c>
      <c r="R4191" s="15">
        <f ca="1">AVERAGE(P4191:OFFSET(P4191,-$R$3+1,0))*$R$4*K4191</f>
        <v>153.12499999999991</v>
      </c>
      <c r="S4191" s="15">
        <f ca="1">AVERAGE(Q4191:OFFSET(Q4191,-$R$3+1,0))*$S$4*L4191</f>
        <v>61.124999999999986</v>
      </c>
      <c r="T4191" s="11" t="str">
        <f t="shared" ca="1" si="1050"/>
        <v>Buy</v>
      </c>
      <c r="U4191" s="11" t="str">
        <f t="shared" ca="1" si="1061"/>
        <v xml:space="preserve"> </v>
      </c>
      <c r="V4191" s="3">
        <f t="shared" ca="1" si="1051"/>
        <v>10</v>
      </c>
      <c r="W4191" s="16">
        <f t="shared" ca="1" si="1052"/>
        <v>-28.601823708206688</v>
      </c>
      <c r="X4191" s="3">
        <f t="shared" ca="1" si="1053"/>
        <v>48.35</v>
      </c>
      <c r="Y4191" s="3">
        <f t="shared" ca="1" si="1054"/>
        <v>13.78</v>
      </c>
      <c r="Z4191" s="12">
        <f t="shared" ca="1" si="1055"/>
        <v>-260.00000000000512</v>
      </c>
      <c r="AA4191" s="17">
        <f t="shared" ca="1" si="1056"/>
        <v>429.0273556231013</v>
      </c>
      <c r="AB4191" s="17">
        <f t="shared" ca="1" si="1057"/>
        <v>169.02735562309618</v>
      </c>
      <c r="AC4191" s="19">
        <f t="shared" ca="1" si="1058"/>
        <v>73646.201838225374</v>
      </c>
    </row>
    <row r="4192" spans="1:29" x14ac:dyDescent="0.25">
      <c r="A4192" s="22">
        <v>42090</v>
      </c>
      <c r="B4192" s="2">
        <v>49.26</v>
      </c>
      <c r="C4192" s="2">
        <v>48.07</v>
      </c>
      <c r="D4192" s="2">
        <v>49.11</v>
      </c>
      <c r="E4192">
        <v>15.11</v>
      </c>
      <c r="F4192">
        <v>14.85</v>
      </c>
      <c r="G4192">
        <v>14.98</v>
      </c>
      <c r="H4192">
        <f t="shared" si="1059"/>
        <v>2.0573566084788109E-2</v>
      </c>
      <c r="I4192">
        <f t="shared" si="1060"/>
        <v>1.1478730587440866E-2</v>
      </c>
      <c r="J4192">
        <f t="shared" si="1062"/>
        <v>0.60484762415778548</v>
      </c>
      <c r="K4192" s="2">
        <v>1</v>
      </c>
      <c r="L4192" s="2">
        <v>1</v>
      </c>
      <c r="M4192" s="6">
        <f ca="1">100*(D4192-MIN(OFFSET(C4192,-$M$3+1,0):C4192))/(MAX(OFFSET(B4192,-$M$3+1,0):B4192)-MIN(OFFSET(C4192,-$M$3+1,0):C4192))</f>
        <v>46.125461254612532</v>
      </c>
      <c r="N4192" s="6">
        <f ca="1">100*(G4192-MIN(OFFSET(F4192,-$M$3+1,0):F4192))/(MAX(OFFSET(E4192,-$M$3+1,0):E4192)-MIN(OFFSET(F4192,-$M$3+1,0):F4192))</f>
        <v>65.060240963855534</v>
      </c>
      <c r="O4192" s="6">
        <f t="shared" ca="1" si="1047"/>
        <v>-18.934779709243003</v>
      </c>
      <c r="P4192" s="8">
        <f t="shared" si="1048"/>
        <v>1.1899999999999977</v>
      </c>
      <c r="Q4192" s="8">
        <f t="shared" si="1049"/>
        <v>0.29999999999999893</v>
      </c>
      <c r="R4192" s="15">
        <f ca="1">AVERAGE(P4192:OFFSET(P4192,-$R$3+1,0))*$R$4*K4192</f>
        <v>158.49999999999991</v>
      </c>
      <c r="S4192" s="15">
        <f ca="1">AVERAGE(Q4192:OFFSET(Q4192,-$R$3+1,0))*$S$4*L4192</f>
        <v>60.624999999999972</v>
      </c>
      <c r="T4192" s="11" t="str">
        <f t="shared" ca="1" si="1050"/>
        <v>Buy</v>
      </c>
      <c r="U4192" s="11" t="str">
        <f t="shared" ca="1" si="1061"/>
        <v xml:space="preserve"> </v>
      </c>
      <c r="V4192" s="3">
        <f t="shared" ca="1" si="1051"/>
        <v>10</v>
      </c>
      <c r="W4192" s="16">
        <f t="shared" ca="1" si="1052"/>
        <v>-28.601823708206688</v>
      </c>
      <c r="X4192" s="3">
        <f t="shared" ca="1" si="1053"/>
        <v>48.35</v>
      </c>
      <c r="Y4192" s="3">
        <f t="shared" ca="1" si="1054"/>
        <v>13.78</v>
      </c>
      <c r="Z4192" s="12">
        <f t="shared" ca="1" si="1055"/>
        <v>990.00000000000205</v>
      </c>
      <c r="AA4192" s="17">
        <f t="shared" ca="1" si="1056"/>
        <v>-486.2310030395135</v>
      </c>
      <c r="AB4192" s="17">
        <f t="shared" ca="1" si="1057"/>
        <v>503.76899696048855</v>
      </c>
      <c r="AC4192" s="19">
        <f t="shared" ca="1" si="1058"/>
        <v>74149.970835185857</v>
      </c>
    </row>
    <row r="4193" spans="1:29" x14ac:dyDescent="0.25">
      <c r="A4193" s="22">
        <v>42093</v>
      </c>
      <c r="B4193" s="2">
        <v>50.57</v>
      </c>
      <c r="C4193" s="2">
        <v>49.2</v>
      </c>
      <c r="D4193" s="2">
        <v>50.16</v>
      </c>
      <c r="E4193">
        <v>15.55</v>
      </c>
      <c r="F4193">
        <v>15.04</v>
      </c>
      <c r="G4193">
        <v>15.36</v>
      </c>
      <c r="H4193">
        <f t="shared" si="1059"/>
        <v>2.138057422113615E-2</v>
      </c>
      <c r="I4193">
        <f t="shared" si="1060"/>
        <v>2.5367156208277564E-2</v>
      </c>
      <c r="J4193">
        <f t="shared" si="1062"/>
        <v>0.61825016361828322</v>
      </c>
      <c r="K4193" s="2">
        <v>1</v>
      </c>
      <c r="L4193" s="2">
        <v>1</v>
      </c>
      <c r="M4193" s="6">
        <f ca="1">100*(D4193-MIN(OFFSET(C4193,-$M$3+1,0):C4193))/(MAX(OFFSET(B4193,-$M$3+1,0):B4193)-MIN(OFFSET(C4193,-$M$3+1,0):C4193))</f>
        <v>84.87084870848696</v>
      </c>
      <c r="N4193" s="6">
        <f ca="1">100*(G4193-MIN(OFFSET(F4193,-$M$3+1,0):F4193))/(MAX(OFFSET(E4193,-$M$3+1,0):E4193)-MIN(OFFSET(F4193,-$M$3+1,0):F4193))</f>
        <v>81.553398058252327</v>
      </c>
      <c r="O4193" s="6">
        <f t="shared" ca="1" si="1047"/>
        <v>3.3174506502346333</v>
      </c>
      <c r="P4193" s="8">
        <f t="shared" si="1048"/>
        <v>1.4600000000000009</v>
      </c>
      <c r="Q4193" s="8">
        <f t="shared" si="1049"/>
        <v>0.57000000000000028</v>
      </c>
      <c r="R4193" s="15">
        <f ca="1">AVERAGE(P4193:OFFSET(P4193,-$R$3+1,0))*$R$4*K4193</f>
        <v>156.37499999999989</v>
      </c>
      <c r="S4193" s="15">
        <f ca="1">AVERAGE(Q4193:OFFSET(Q4193,-$R$3+1,0))*$S$4*L4193</f>
        <v>58.249999999999979</v>
      </c>
      <c r="T4193" s="11" t="str">
        <f t="shared" ca="1" si="1050"/>
        <v>Exit</v>
      </c>
      <c r="U4193" s="11" t="str">
        <f t="shared" ca="1" si="1061"/>
        <v xml:space="preserve"> </v>
      </c>
      <c r="V4193" s="3">
        <f t="shared" ca="1" si="1051"/>
        <v>10</v>
      </c>
      <c r="W4193" s="16">
        <f t="shared" ca="1" si="1052"/>
        <v>-28.601823708206688</v>
      </c>
      <c r="X4193" s="3">
        <f t="shared" ca="1" si="1053"/>
        <v>48.35</v>
      </c>
      <c r="Y4193" s="3">
        <f t="shared" ca="1" si="1054"/>
        <v>13.78</v>
      </c>
      <c r="Z4193" s="12">
        <f t="shared" ca="1" si="1055"/>
        <v>1049.9999999999973</v>
      </c>
      <c r="AA4193" s="17">
        <f t="shared" ca="1" si="1056"/>
        <v>-1086.8693009118513</v>
      </c>
      <c r="AB4193" s="17">
        <f t="shared" ca="1" si="1057"/>
        <v>-36.869300911853998</v>
      </c>
      <c r="AC4193" s="19">
        <f t="shared" ca="1" si="1058"/>
        <v>74113.101534273999</v>
      </c>
    </row>
    <row r="4194" spans="1:29" x14ac:dyDescent="0.25">
      <c r="A4194" s="22">
        <v>42094</v>
      </c>
      <c r="B4194" s="2">
        <v>50.83</v>
      </c>
      <c r="C4194" s="2">
        <v>49.78</v>
      </c>
      <c r="D4194" s="2">
        <v>50.47</v>
      </c>
      <c r="E4194">
        <v>15.54</v>
      </c>
      <c r="F4194">
        <v>15.12</v>
      </c>
      <c r="G4194">
        <v>15.32</v>
      </c>
      <c r="H4194">
        <f t="shared" si="1059"/>
        <v>6.180223285486397E-3</v>
      </c>
      <c r="I4194">
        <f t="shared" si="1060"/>
        <v>-2.6041666666666297E-3</v>
      </c>
      <c r="J4194">
        <f t="shared" si="1062"/>
        <v>0.58722075154170128</v>
      </c>
      <c r="K4194" s="2">
        <v>1</v>
      </c>
      <c r="L4194" s="2">
        <v>1</v>
      </c>
      <c r="M4194" s="6">
        <f ca="1">100*(D4194-MIN(OFFSET(C4194,-$M$3+1,0):C4194))/(MAX(OFFSET(B4194,-$M$3+1,0):B4194)-MIN(OFFSET(C4194,-$M$3+1,0):C4194))</f>
        <v>87.87878787878789</v>
      </c>
      <c r="N4194" s="6">
        <f ca="1">100*(G4194-MIN(OFFSET(F4194,-$M$3+1,0):F4194))/(MAX(OFFSET(E4194,-$M$3+1,0):E4194)-MIN(OFFSET(F4194,-$M$3+1,0):F4194))</f>
        <v>77.669902912621339</v>
      </c>
      <c r="O4194" s="6">
        <f t="shared" ca="1" si="1047"/>
        <v>10.208884966166551</v>
      </c>
      <c r="P4194" s="8">
        <f t="shared" si="1048"/>
        <v>1.0499999999999972</v>
      </c>
      <c r="Q4194" s="8">
        <f t="shared" si="1049"/>
        <v>0.41999999999999993</v>
      </c>
      <c r="R4194" s="15">
        <f ca="1">AVERAGE(P4194:OFFSET(P4194,-$R$3+1,0))*$R$4*K4194</f>
        <v>136.87499999999986</v>
      </c>
      <c r="S4194" s="15">
        <f ca="1">AVERAGE(Q4194:OFFSET(Q4194,-$R$3+1,0))*$S$4*L4194</f>
        <v>55.749999999999986</v>
      </c>
      <c r="T4194" s="11" t="str">
        <f t="shared" ca="1" si="1050"/>
        <v xml:space="preserve"> </v>
      </c>
      <c r="U4194" s="11" t="str">
        <f t="shared" ca="1" si="1061"/>
        <v xml:space="preserve"> </v>
      </c>
      <c r="V4194" s="3" t="str">
        <f t="shared" ca="1" si="1051"/>
        <v xml:space="preserve"> </v>
      </c>
      <c r="W4194" s="16" t="str">
        <f t="shared" ca="1" si="1052"/>
        <v xml:space="preserve"> </v>
      </c>
      <c r="X4194" s="3" t="str">
        <f t="shared" ca="1" si="1053"/>
        <v xml:space="preserve"> </v>
      </c>
      <c r="Y4194" s="3" t="str">
        <f t="shared" ca="1" si="1054"/>
        <v xml:space="preserve"> </v>
      </c>
      <c r="Z4194" s="12" t="str">
        <f t="shared" ca="1" si="1055"/>
        <v xml:space="preserve"> </v>
      </c>
      <c r="AA4194" s="17" t="str">
        <f t="shared" ca="1" si="1056"/>
        <v xml:space="preserve"> </v>
      </c>
      <c r="AB4194" s="17" t="str">
        <f t="shared" ca="1" si="1057"/>
        <v xml:space="preserve"> </v>
      </c>
      <c r="AC4194" s="19">
        <f t="shared" ca="1" si="1058"/>
        <v>74113.101534273999</v>
      </c>
    </row>
    <row r="4195" spans="1:29" x14ac:dyDescent="0.25">
      <c r="A4195" s="22">
        <v>42095</v>
      </c>
      <c r="B4195" s="2">
        <v>50.63</v>
      </c>
      <c r="C4195" s="2">
        <v>49.89</v>
      </c>
      <c r="D4195" s="2">
        <v>50.51</v>
      </c>
      <c r="E4195">
        <v>15.45</v>
      </c>
      <c r="F4195">
        <v>15</v>
      </c>
      <c r="G4195">
        <v>15.34</v>
      </c>
      <c r="H4195">
        <f t="shared" si="1059"/>
        <v>7.9255002972056232E-4</v>
      </c>
      <c r="I4195">
        <f t="shared" si="1060"/>
        <v>1.3054830287206887E-3</v>
      </c>
      <c r="J4195">
        <f t="shared" si="1062"/>
        <v>0.57442143779366428</v>
      </c>
      <c r="K4195" s="2">
        <v>1</v>
      </c>
      <c r="L4195" s="2">
        <v>1</v>
      </c>
      <c r="M4195" s="6">
        <f ca="1">100*(D4195-MIN(OFFSET(C4195,-$M$3+1,0):C4195))/(MAX(OFFSET(B4195,-$M$3+1,0):B4195)-MIN(OFFSET(C4195,-$M$3+1,0):C4195))</f>
        <v>88.69257950530033</v>
      </c>
      <c r="N4195" s="6">
        <f ca="1">100*(G4195-MIN(OFFSET(F4195,-$M$3+1,0):F4195))/(MAX(OFFSET(E4195,-$M$3+1,0):E4195)-MIN(OFFSET(F4195,-$M$3+1,0):F4195))</f>
        <v>74.999999999999901</v>
      </c>
      <c r="O4195" s="6">
        <f t="shared" ca="1" si="1047"/>
        <v>13.692579505300429</v>
      </c>
      <c r="P4195" s="8">
        <f t="shared" si="1048"/>
        <v>0.74000000000000199</v>
      </c>
      <c r="Q4195" s="8">
        <f t="shared" si="1049"/>
        <v>0.44999999999999929</v>
      </c>
      <c r="R4195" s="15">
        <f ca="1">AVERAGE(P4195:OFFSET(P4195,-$R$3+1,0))*$R$4*K4195</f>
        <v>118.3749999999999</v>
      </c>
      <c r="S4195" s="15">
        <f ca="1">AVERAGE(Q4195:OFFSET(Q4195,-$R$3+1,0))*$S$4*L4195</f>
        <v>43.874999999999972</v>
      </c>
      <c r="T4195" s="11" t="str">
        <f t="shared" ca="1" si="1050"/>
        <v xml:space="preserve"> </v>
      </c>
      <c r="U4195" s="11" t="str">
        <f t="shared" ca="1" si="1061"/>
        <v xml:space="preserve"> </v>
      </c>
      <c r="V4195" s="3" t="str">
        <f t="shared" ca="1" si="1051"/>
        <v xml:space="preserve"> </v>
      </c>
      <c r="W4195" s="16" t="str">
        <f t="shared" ca="1" si="1052"/>
        <v xml:space="preserve"> </v>
      </c>
      <c r="X4195" s="3" t="str">
        <f t="shared" ca="1" si="1053"/>
        <v xml:space="preserve"> </v>
      </c>
      <c r="Y4195" s="3" t="str">
        <f t="shared" ca="1" si="1054"/>
        <v xml:space="preserve"> </v>
      </c>
      <c r="Z4195" s="12" t="str">
        <f t="shared" ca="1" si="1055"/>
        <v xml:space="preserve"> </v>
      </c>
      <c r="AA4195" s="17" t="str">
        <f t="shared" ca="1" si="1056"/>
        <v xml:space="preserve"> </v>
      </c>
      <c r="AB4195" s="17" t="str">
        <f t="shared" ca="1" si="1057"/>
        <v xml:space="preserve"> </v>
      </c>
      <c r="AC4195" s="19">
        <f t="shared" ca="1" si="1058"/>
        <v>74113.101534273999</v>
      </c>
    </row>
    <row r="4196" spans="1:29" x14ac:dyDescent="0.25">
      <c r="A4196" s="22">
        <v>42096</v>
      </c>
      <c r="B4196" s="2">
        <v>51.9</v>
      </c>
      <c r="C4196" s="2">
        <v>50.39</v>
      </c>
      <c r="D4196" s="2">
        <v>51.83</v>
      </c>
      <c r="E4196">
        <v>15.72</v>
      </c>
      <c r="F4196">
        <v>15.35</v>
      </c>
      <c r="G4196">
        <v>15.57</v>
      </c>
      <c r="H4196">
        <f t="shared" si="1059"/>
        <v>2.6133438922985475E-2</v>
      </c>
      <c r="I4196">
        <f t="shared" si="1060"/>
        <v>1.4993481095175953E-2</v>
      </c>
      <c r="J4196">
        <f t="shared" si="1062"/>
        <v>0.5662957139708642</v>
      </c>
      <c r="K4196" s="2">
        <v>1</v>
      </c>
      <c r="L4196" s="2">
        <v>1</v>
      </c>
      <c r="M4196" s="6">
        <f ca="1">100*(D4196-MIN(OFFSET(C4196,-$M$3+1,0):C4196))/(MAX(OFFSET(B4196,-$M$3+1,0):B4196)-MIN(OFFSET(C4196,-$M$3+1,0):C4196))</f>
        <v>98.20512820512819</v>
      </c>
      <c r="N4196" s="6">
        <f ca="1">100*(G4196-MIN(OFFSET(F4196,-$M$3+1,0):F4196))/(MAX(OFFSET(E4196,-$M$3+1,0):E4196)-MIN(OFFSET(F4196,-$M$3+1,0):F4196))</f>
        <v>85.148514851485103</v>
      </c>
      <c r="O4196" s="6">
        <f t="shared" ca="1" si="1047"/>
        <v>13.056613353643087</v>
      </c>
      <c r="P4196" s="8">
        <f t="shared" si="1048"/>
        <v>1.509999999999998</v>
      </c>
      <c r="Q4196" s="8">
        <f t="shared" si="1049"/>
        <v>0.38000000000000078</v>
      </c>
      <c r="R4196" s="15">
        <f ca="1">AVERAGE(P4196:OFFSET(P4196,-$R$3+1,0))*$R$4*K4196</f>
        <v>120.87499999999993</v>
      </c>
      <c r="S4196" s="15">
        <f ca="1">AVERAGE(Q4196:OFFSET(Q4196,-$R$3+1,0))*$S$4*L4196</f>
        <v>43.749999999999979</v>
      </c>
      <c r="T4196" s="11" t="str">
        <f t="shared" ca="1" si="1050"/>
        <v xml:space="preserve"> </v>
      </c>
      <c r="U4196" s="11" t="str">
        <f t="shared" ca="1" si="1061"/>
        <v xml:space="preserve"> </v>
      </c>
      <c r="V4196" s="3" t="str">
        <f t="shared" ca="1" si="1051"/>
        <v xml:space="preserve"> </v>
      </c>
      <c r="W4196" s="16" t="str">
        <f t="shared" ca="1" si="1052"/>
        <v xml:space="preserve"> </v>
      </c>
      <c r="X4196" s="3" t="str">
        <f t="shared" ca="1" si="1053"/>
        <v xml:space="preserve"> </v>
      </c>
      <c r="Y4196" s="3" t="str">
        <f t="shared" ca="1" si="1054"/>
        <v xml:space="preserve"> </v>
      </c>
      <c r="Z4196" s="12" t="str">
        <f t="shared" ca="1" si="1055"/>
        <v xml:space="preserve"> </v>
      </c>
      <c r="AA4196" s="17" t="str">
        <f t="shared" ca="1" si="1056"/>
        <v xml:space="preserve"> </v>
      </c>
      <c r="AB4196" s="17" t="str">
        <f t="shared" ca="1" si="1057"/>
        <v xml:space="preserve"> </v>
      </c>
      <c r="AC4196" s="19">
        <f t="shared" ca="1" si="1058"/>
        <v>74113.101534273999</v>
      </c>
    </row>
    <row r="4197" spans="1:29" x14ac:dyDescent="0.25">
      <c r="A4197" s="22">
        <v>42100</v>
      </c>
      <c r="B4197" s="2">
        <v>52.3</v>
      </c>
      <c r="C4197" s="2">
        <v>50.57</v>
      </c>
      <c r="D4197" s="2">
        <v>50.72</v>
      </c>
      <c r="E4197">
        <v>15.85</v>
      </c>
      <c r="F4197">
        <v>15.48</v>
      </c>
      <c r="G4197">
        <v>15.67</v>
      </c>
      <c r="H4197">
        <f t="shared" si="1059"/>
        <v>-2.1416168242330724E-2</v>
      </c>
      <c r="I4197">
        <f t="shared" si="1060"/>
        <v>6.4226075786768533E-3</v>
      </c>
      <c r="J4197">
        <f t="shared" si="1062"/>
        <v>0.45459608456384332</v>
      </c>
      <c r="K4197" s="2">
        <v>1</v>
      </c>
      <c r="L4197" s="2">
        <v>1</v>
      </c>
      <c r="M4197" s="6">
        <f ca="1">100*(D4197-MIN(OFFSET(C4197,-$M$3+1,0):C4197))/(MAX(OFFSET(B4197,-$M$3+1,0):B4197)-MIN(OFFSET(C4197,-$M$3+1,0):C4197))</f>
        <v>62.647754137115861</v>
      </c>
      <c r="N4197" s="6">
        <f ca="1">100*(G4197-MIN(OFFSET(F4197,-$M$3+1,0):F4197))/(MAX(OFFSET(E4197,-$M$3+1,0):E4197)-MIN(OFFSET(F4197,-$M$3+1,0):F4197))</f>
        <v>82.000000000000028</v>
      </c>
      <c r="O4197" s="6">
        <f t="shared" ca="1" si="1047"/>
        <v>-19.352245862884168</v>
      </c>
      <c r="P4197" s="8">
        <f t="shared" si="1048"/>
        <v>1.7299999999999969</v>
      </c>
      <c r="Q4197" s="8">
        <f t="shared" si="1049"/>
        <v>0.36999999999999922</v>
      </c>
      <c r="R4197" s="15">
        <f ca="1">AVERAGE(P4197:OFFSET(P4197,-$R$3+1,0))*$R$4*K4197</f>
        <v>120.1249999999999</v>
      </c>
      <c r="S4197" s="15">
        <f ca="1">AVERAGE(Q4197:OFFSET(Q4197,-$R$3+1,0))*$S$4*L4197</f>
        <v>38.999999999999972</v>
      </c>
      <c r="T4197" s="11" t="str">
        <f t="shared" ca="1" si="1050"/>
        <v xml:space="preserve"> </v>
      </c>
      <c r="U4197" s="11" t="str">
        <f t="shared" ca="1" si="1061"/>
        <v xml:space="preserve"> </v>
      </c>
      <c r="V4197" s="3" t="str">
        <f t="shared" ca="1" si="1051"/>
        <v xml:space="preserve"> </v>
      </c>
      <c r="W4197" s="16" t="str">
        <f t="shared" ca="1" si="1052"/>
        <v xml:space="preserve"> </v>
      </c>
      <c r="X4197" s="3" t="str">
        <f t="shared" ca="1" si="1053"/>
        <v xml:space="preserve"> </v>
      </c>
      <c r="Y4197" s="3" t="str">
        <f t="shared" ca="1" si="1054"/>
        <v xml:space="preserve"> </v>
      </c>
      <c r="Z4197" s="12" t="str">
        <f t="shared" ca="1" si="1055"/>
        <v xml:space="preserve"> </v>
      </c>
      <c r="AA4197" s="17" t="str">
        <f t="shared" ca="1" si="1056"/>
        <v xml:space="preserve"> </v>
      </c>
      <c r="AB4197" s="17" t="str">
        <f t="shared" ca="1" si="1057"/>
        <v xml:space="preserve"> </v>
      </c>
      <c r="AC4197" s="19">
        <f t="shared" ca="1" si="1058"/>
        <v>74113.101534273999</v>
      </c>
    </row>
    <row r="4198" spans="1:29" x14ac:dyDescent="0.25">
      <c r="A4198" s="22">
        <v>42101</v>
      </c>
      <c r="B4198" s="2">
        <v>50.66</v>
      </c>
      <c r="C4198" s="2">
        <v>49.37</v>
      </c>
      <c r="D4198" s="2">
        <v>49.42</v>
      </c>
      <c r="E4198">
        <v>15.62</v>
      </c>
      <c r="F4198">
        <v>15.3</v>
      </c>
      <c r="G4198">
        <v>15.38</v>
      </c>
      <c r="H4198">
        <f t="shared" si="1059"/>
        <v>-2.5630914826498374E-2</v>
      </c>
      <c r="I4198">
        <f t="shared" si="1060"/>
        <v>-1.850670070197824E-2</v>
      </c>
      <c r="J4198">
        <f t="shared" si="1062"/>
        <v>0.50741576248163023</v>
      </c>
      <c r="K4198" s="2">
        <v>1</v>
      </c>
      <c r="L4198" s="2">
        <v>1</v>
      </c>
      <c r="M4198" s="6">
        <f ca="1">100*(D4198-MIN(OFFSET(C4198,-$M$3+1,0):C4198))/(MAX(OFFSET(B4198,-$M$3+1,0):B4198)-MIN(OFFSET(C4198,-$M$3+1,0):C4198))</f>
        <v>7.096774193548363</v>
      </c>
      <c r="N4198" s="6">
        <f ca="1">100*(G4198-MIN(OFFSET(F4198,-$M$3+1,0):F4198))/(MAX(OFFSET(E4198,-$M$3+1,0):E4198)-MIN(OFFSET(F4198,-$M$3+1,0):F4198))</f>
        <v>44.705882352941288</v>
      </c>
      <c r="O4198" s="6">
        <f t="shared" ca="1" si="1047"/>
        <v>-37.609108159392925</v>
      </c>
      <c r="P4198" s="8">
        <f t="shared" si="1048"/>
        <v>1.3500000000000014</v>
      </c>
      <c r="Q4198" s="8">
        <f t="shared" si="1049"/>
        <v>0.36999999999999922</v>
      </c>
      <c r="R4198" s="15">
        <f ca="1">AVERAGE(P4198:OFFSET(P4198,-$R$3+1,0))*$R$4*K4198</f>
        <v>121.87499999999991</v>
      </c>
      <c r="S4198" s="15">
        <f ca="1">AVERAGE(Q4198:OFFSET(Q4198,-$R$3+1,0))*$S$4*L4198</f>
        <v>39.249999999999964</v>
      </c>
      <c r="T4198" s="11" t="str">
        <f t="shared" ca="1" si="1050"/>
        <v>Buy</v>
      </c>
      <c r="U4198" s="11" t="str">
        <f t="shared" ca="1" si="1061"/>
        <v xml:space="preserve"> </v>
      </c>
      <c r="V4198" s="3">
        <f t="shared" ca="1" si="1051"/>
        <v>10</v>
      </c>
      <c r="W4198" s="16">
        <f t="shared" ca="1" si="1052"/>
        <v>-31.050955414012744</v>
      </c>
      <c r="X4198" s="3">
        <f t="shared" ca="1" si="1053"/>
        <v>49.42</v>
      </c>
      <c r="Y4198" s="3">
        <f t="shared" ca="1" si="1054"/>
        <v>15.38</v>
      </c>
      <c r="Z4198" s="12" t="str">
        <f t="shared" ca="1" si="1055"/>
        <v xml:space="preserve"> </v>
      </c>
      <c r="AA4198" s="17" t="str">
        <f t="shared" ca="1" si="1056"/>
        <v xml:space="preserve"> </v>
      </c>
      <c r="AB4198" s="17" t="str">
        <f t="shared" ca="1" si="1057"/>
        <v xml:space="preserve"> </v>
      </c>
      <c r="AC4198" s="19">
        <f t="shared" ca="1" si="1058"/>
        <v>74113.101534273999</v>
      </c>
    </row>
    <row r="4199" spans="1:29" x14ac:dyDescent="0.25">
      <c r="A4199" s="22">
        <v>42102</v>
      </c>
      <c r="B4199" s="2">
        <v>49.99</v>
      </c>
      <c r="C4199" s="2">
        <v>49.32</v>
      </c>
      <c r="D4199" s="2">
        <v>49.93</v>
      </c>
      <c r="E4199">
        <v>15.59</v>
      </c>
      <c r="F4199">
        <v>15.3</v>
      </c>
      <c r="G4199">
        <v>15.58</v>
      </c>
      <c r="H4199">
        <f t="shared" si="1059"/>
        <v>1.0319708619991763E-2</v>
      </c>
      <c r="I4199">
        <f t="shared" si="1060"/>
        <v>1.3003901170351106E-2</v>
      </c>
      <c r="J4199">
        <f t="shared" si="1062"/>
        <v>0.48757895640708065</v>
      </c>
      <c r="K4199" s="2">
        <v>1</v>
      </c>
      <c r="L4199" s="2">
        <v>1</v>
      </c>
      <c r="M4199" s="6">
        <f ca="1">100*(D4199-MIN(OFFSET(C4199,-$M$3+1,0):C4199))/(MAX(OFFSET(B4199,-$M$3+1,0):B4199)-MIN(OFFSET(C4199,-$M$3+1,0):C4199))</f>
        <v>20.469798657718123</v>
      </c>
      <c r="N4199" s="6">
        <f ca="1">100*(G4199-MIN(OFFSET(F4199,-$M$3+1,0):F4199))/(MAX(OFFSET(E4199,-$M$3+1,0):E4199)-MIN(OFFSET(F4199,-$M$3+1,0):F4199))</f>
        <v>68.235294117647101</v>
      </c>
      <c r="O4199" s="6">
        <f t="shared" ca="1" si="1047"/>
        <v>-47.765495459928978</v>
      </c>
      <c r="P4199" s="8">
        <f t="shared" si="1048"/>
        <v>0.67000000000000171</v>
      </c>
      <c r="Q4199" s="8">
        <f t="shared" si="1049"/>
        <v>0.28999999999999915</v>
      </c>
      <c r="R4199" s="15">
        <f ca="1">AVERAGE(P4199:OFFSET(P4199,-$R$3+1,0))*$R$4*K4199</f>
        <v>121.24999999999994</v>
      </c>
      <c r="S4199" s="15">
        <f ca="1">AVERAGE(Q4199:OFFSET(Q4199,-$R$3+1,0))*$S$4*L4199</f>
        <v>39.374999999999957</v>
      </c>
      <c r="T4199" s="11" t="str">
        <f t="shared" ca="1" si="1050"/>
        <v>Buy</v>
      </c>
      <c r="U4199" s="11" t="str">
        <f t="shared" ca="1" si="1061"/>
        <v xml:space="preserve"> </v>
      </c>
      <c r="V4199" s="3">
        <f t="shared" ca="1" si="1051"/>
        <v>10</v>
      </c>
      <c r="W4199" s="16">
        <f t="shared" ca="1" si="1052"/>
        <v>-31.050955414012744</v>
      </c>
      <c r="X4199" s="3">
        <f t="shared" ca="1" si="1053"/>
        <v>49.42</v>
      </c>
      <c r="Y4199" s="3">
        <f t="shared" ca="1" si="1054"/>
        <v>15.38</v>
      </c>
      <c r="Z4199" s="12">
        <f t="shared" ca="1" si="1055"/>
        <v>509.99999999999801</v>
      </c>
      <c r="AA4199" s="17">
        <f t="shared" ca="1" si="1056"/>
        <v>-621.01910828025268</v>
      </c>
      <c r="AB4199" s="17">
        <f t="shared" ca="1" si="1057"/>
        <v>-111.01910828025467</v>
      </c>
      <c r="AC4199" s="19">
        <f t="shared" ca="1" si="1058"/>
        <v>74002.082425993751</v>
      </c>
    </row>
    <row r="4200" spans="1:29" x14ac:dyDescent="0.25">
      <c r="A4200" s="22">
        <v>42103</v>
      </c>
      <c r="B4200" s="2">
        <v>49.83</v>
      </c>
      <c r="C4200" s="2">
        <v>48.4</v>
      </c>
      <c r="D4200" s="2">
        <v>49.17</v>
      </c>
      <c r="E4200">
        <v>15.67</v>
      </c>
      <c r="F4200">
        <v>15.32</v>
      </c>
      <c r="G4200">
        <v>15.62</v>
      </c>
      <c r="H4200">
        <f t="shared" si="1059"/>
        <v>-1.5221309833767238E-2</v>
      </c>
      <c r="I4200">
        <f t="shared" si="1060"/>
        <v>2.5673940949935137E-3</v>
      </c>
      <c r="J4200">
        <f t="shared" si="1062"/>
        <v>0.50091780569841582</v>
      </c>
      <c r="K4200" s="2">
        <v>1</v>
      </c>
      <c r="L4200" s="2">
        <v>1</v>
      </c>
      <c r="M4200" s="6">
        <f ca="1">100*(D4200-MIN(OFFSET(C4200,-$M$3+1,0):C4200))/(MAX(OFFSET(B4200,-$M$3+1,0):B4200)-MIN(OFFSET(C4200,-$M$3+1,0):C4200))</f>
        <v>19.74358974358983</v>
      </c>
      <c r="N4200" s="6">
        <f ca="1">100*(G4200-MIN(OFFSET(F4200,-$M$3+1,0):F4200))/(MAX(OFFSET(E4200,-$M$3+1,0):E4200)-MIN(OFFSET(F4200,-$M$3+1,0):F4200))</f>
        <v>72.941176470588175</v>
      </c>
      <c r="O4200" s="6">
        <f t="shared" ca="1" si="1047"/>
        <v>-53.197586726998345</v>
      </c>
      <c r="P4200" s="8">
        <f t="shared" si="1048"/>
        <v>1.5300000000000011</v>
      </c>
      <c r="Q4200" s="8">
        <f t="shared" si="1049"/>
        <v>0.34999999999999964</v>
      </c>
      <c r="R4200" s="15">
        <f ca="1">AVERAGE(P4200:OFFSET(P4200,-$R$3+1,0))*$R$4*K4200</f>
        <v>125.49999999999999</v>
      </c>
      <c r="S4200" s="15">
        <f ca="1">AVERAGE(Q4200:OFFSET(Q4200,-$R$3+1,0))*$S$4*L4200</f>
        <v>39.999999999999972</v>
      </c>
      <c r="T4200" s="11" t="str">
        <f t="shared" ca="1" si="1050"/>
        <v>Buy</v>
      </c>
      <c r="U4200" s="11" t="str">
        <f t="shared" ca="1" si="1061"/>
        <v xml:space="preserve"> </v>
      </c>
      <c r="V4200" s="3">
        <f t="shared" ca="1" si="1051"/>
        <v>10</v>
      </c>
      <c r="W4200" s="16">
        <f t="shared" ca="1" si="1052"/>
        <v>-31.050955414012744</v>
      </c>
      <c r="X4200" s="3">
        <f t="shared" ca="1" si="1053"/>
        <v>49.42</v>
      </c>
      <c r="Y4200" s="3">
        <f t="shared" ca="1" si="1054"/>
        <v>15.38</v>
      </c>
      <c r="Z4200" s="12">
        <f t="shared" ca="1" si="1055"/>
        <v>-759.99999999999795</v>
      </c>
      <c r="AA4200" s="17">
        <f t="shared" ca="1" si="1056"/>
        <v>-124.20382165604833</v>
      </c>
      <c r="AB4200" s="17">
        <f t="shared" ca="1" si="1057"/>
        <v>-884.20382165604633</v>
      </c>
      <c r="AC4200" s="19">
        <f t="shared" ca="1" si="1058"/>
        <v>73117.878604337704</v>
      </c>
    </row>
    <row r="4201" spans="1:29" x14ac:dyDescent="0.25">
      <c r="A4201" s="22">
        <v>42104</v>
      </c>
      <c r="B4201" s="2">
        <v>49.43</v>
      </c>
      <c r="C4201" s="2">
        <v>48.71</v>
      </c>
      <c r="D4201" s="2">
        <v>49.18</v>
      </c>
      <c r="E4201">
        <v>15.75</v>
      </c>
      <c r="F4201">
        <v>15.52</v>
      </c>
      <c r="G4201">
        <v>15.7</v>
      </c>
      <c r="H4201">
        <f t="shared" si="1059"/>
        <v>2.0337604230213913E-4</v>
      </c>
      <c r="I4201">
        <f t="shared" si="1060"/>
        <v>5.1216389244559402E-3</v>
      </c>
      <c r="J4201">
        <f t="shared" si="1062"/>
        <v>0.53777732262265709</v>
      </c>
      <c r="K4201" s="2">
        <v>1</v>
      </c>
      <c r="L4201" s="2">
        <v>1</v>
      </c>
      <c r="M4201" s="6">
        <f ca="1">100*(D4201-MIN(OFFSET(C4201,-$M$3+1,0):C4201))/(MAX(OFFSET(B4201,-$M$3+1,0):B4201)-MIN(OFFSET(C4201,-$M$3+1,0):C4201))</f>
        <v>20.000000000000036</v>
      </c>
      <c r="N4201" s="6">
        <f ca="1">100*(G4201-MIN(OFFSET(F4201,-$M$3+1,0):F4201))/(MAX(OFFSET(E4201,-$M$3+1,0):E4201)-MIN(OFFSET(F4201,-$M$3+1,0):F4201))</f>
        <v>72.727272727272606</v>
      </c>
      <c r="O4201" s="6">
        <f t="shared" ca="1" si="1047"/>
        <v>-52.72727272727257</v>
      </c>
      <c r="P4201" s="8">
        <f t="shared" si="1048"/>
        <v>0.71999999999999886</v>
      </c>
      <c r="Q4201" s="8">
        <f t="shared" si="1049"/>
        <v>0.23000000000000043</v>
      </c>
      <c r="R4201" s="15">
        <f ca="1">AVERAGE(P4201:OFFSET(P4201,-$R$3+1,0))*$R$4*K4201</f>
        <v>116.24999999999997</v>
      </c>
      <c r="S4201" s="15">
        <f ca="1">AVERAGE(Q4201:OFFSET(Q4201,-$R$3+1,0))*$S$4*L4201</f>
        <v>35.749999999999972</v>
      </c>
      <c r="T4201" s="11" t="str">
        <f t="shared" ca="1" si="1050"/>
        <v>Buy</v>
      </c>
      <c r="U4201" s="11" t="str">
        <f t="shared" ca="1" si="1061"/>
        <v xml:space="preserve"> </v>
      </c>
      <c r="V4201" s="3">
        <f t="shared" ca="1" si="1051"/>
        <v>10</v>
      </c>
      <c r="W4201" s="16">
        <f t="shared" ca="1" si="1052"/>
        <v>-31.050955414012744</v>
      </c>
      <c r="X4201" s="3">
        <f t="shared" ca="1" si="1053"/>
        <v>49.42</v>
      </c>
      <c r="Y4201" s="3">
        <f t="shared" ca="1" si="1054"/>
        <v>15.38</v>
      </c>
      <c r="Z4201" s="12">
        <f t="shared" ca="1" si="1055"/>
        <v>9.9999999999980105</v>
      </c>
      <c r="AA4201" s="17">
        <f t="shared" ca="1" si="1056"/>
        <v>-248.40764331210215</v>
      </c>
      <c r="AB4201" s="17">
        <f t="shared" ca="1" si="1057"/>
        <v>-238.40764331210414</v>
      </c>
      <c r="AC4201" s="19">
        <f t="shared" ca="1" si="1058"/>
        <v>72879.470961025596</v>
      </c>
    </row>
    <row r="4202" spans="1:29" x14ac:dyDescent="0.25">
      <c r="A4202" s="22">
        <v>42107</v>
      </c>
      <c r="B4202" s="2">
        <v>49.46</v>
      </c>
      <c r="C4202" s="2">
        <v>48.69</v>
      </c>
      <c r="D4202" s="2">
        <v>49.09</v>
      </c>
      <c r="E4202">
        <v>15.83</v>
      </c>
      <c r="F4202">
        <v>15.58</v>
      </c>
      <c r="G4202">
        <v>15.75</v>
      </c>
      <c r="H4202">
        <f t="shared" si="1059"/>
        <v>-1.8300122000812769E-3</v>
      </c>
      <c r="I4202">
        <f t="shared" si="1060"/>
        <v>3.1847133757962887E-3</v>
      </c>
      <c r="J4202">
        <f t="shared" si="1062"/>
        <v>0.52985245679122295</v>
      </c>
      <c r="K4202" s="2">
        <v>1</v>
      </c>
      <c r="L4202" s="2">
        <v>1</v>
      </c>
      <c r="M4202" s="6">
        <f ca="1">100*(D4202-MIN(OFFSET(C4202,-$M$3+1,0):C4202))/(MAX(OFFSET(B4202,-$M$3+1,0):B4202)-MIN(OFFSET(C4202,-$M$3+1,0):C4202))</f>
        <v>17.692307692307821</v>
      </c>
      <c r="N4202" s="6">
        <f ca="1">100*(G4202-MIN(OFFSET(F4202,-$M$3+1,0):F4202))/(MAX(OFFSET(E4202,-$M$3+1,0):E4202)-MIN(OFFSET(F4202,-$M$3+1,0):F4202))</f>
        <v>81.818181818181841</v>
      </c>
      <c r="O4202" s="6">
        <f t="shared" ca="1" si="1047"/>
        <v>-64.12587412587402</v>
      </c>
      <c r="P4202" s="8">
        <f t="shared" si="1048"/>
        <v>0.77000000000000313</v>
      </c>
      <c r="Q4202" s="8">
        <f t="shared" si="1049"/>
        <v>0.25</v>
      </c>
      <c r="R4202" s="15">
        <f ca="1">AVERAGE(P4202:OFFSET(P4202,-$R$3+1,0))*$R$4*K4202</f>
        <v>112.75000000000004</v>
      </c>
      <c r="S4202" s="15">
        <f ca="1">AVERAGE(Q4202:OFFSET(Q4202,-$R$3+1,0))*$S$4*L4202</f>
        <v>33.624999999999972</v>
      </c>
      <c r="T4202" s="11" t="str">
        <f t="shared" ca="1" si="1050"/>
        <v>Buy</v>
      </c>
      <c r="U4202" s="11" t="str">
        <f t="shared" ca="1" si="1061"/>
        <v xml:space="preserve"> </v>
      </c>
      <c r="V4202" s="3">
        <f t="shared" ca="1" si="1051"/>
        <v>10</v>
      </c>
      <c r="W4202" s="16">
        <f t="shared" ca="1" si="1052"/>
        <v>-31.050955414012744</v>
      </c>
      <c r="X4202" s="3">
        <f t="shared" ca="1" si="1053"/>
        <v>49.42</v>
      </c>
      <c r="Y4202" s="3">
        <f t="shared" ca="1" si="1054"/>
        <v>15.38</v>
      </c>
      <c r="Z4202" s="12">
        <f t="shared" ca="1" si="1055"/>
        <v>-89.999999999996305</v>
      </c>
      <c r="AA4202" s="17">
        <f t="shared" ca="1" si="1056"/>
        <v>-155.25477707006593</v>
      </c>
      <c r="AB4202" s="17">
        <f t="shared" ca="1" si="1057"/>
        <v>-245.25477707006223</v>
      </c>
      <c r="AC4202" s="19">
        <f t="shared" ca="1" si="1058"/>
        <v>72634.216183955534</v>
      </c>
    </row>
    <row r="4203" spans="1:29" x14ac:dyDescent="0.25">
      <c r="A4203" s="22">
        <v>42108</v>
      </c>
      <c r="B4203" s="2">
        <v>49.69</v>
      </c>
      <c r="C4203" s="2">
        <v>48.57</v>
      </c>
      <c r="D4203" s="2">
        <v>49.65</v>
      </c>
      <c r="E4203">
        <v>15.89</v>
      </c>
      <c r="F4203">
        <v>15.51</v>
      </c>
      <c r="G4203">
        <v>15.81</v>
      </c>
      <c r="H4203">
        <f t="shared" si="1059"/>
        <v>1.1407618659604601E-2</v>
      </c>
      <c r="I4203">
        <f t="shared" si="1060"/>
        <v>3.8095238095239292E-3</v>
      </c>
      <c r="J4203">
        <f t="shared" si="1062"/>
        <v>0.52209413173977193</v>
      </c>
      <c r="K4203" s="2">
        <v>1</v>
      </c>
      <c r="L4203" s="2">
        <v>1</v>
      </c>
      <c r="M4203" s="6">
        <f ca="1">100*(D4203-MIN(OFFSET(C4203,-$M$3+1,0):C4203))/(MAX(OFFSET(B4203,-$M$3+1,0):B4203)-MIN(OFFSET(C4203,-$M$3+1,0):C4203))</f>
        <v>55.309734513274385</v>
      </c>
      <c r="N4203" s="6">
        <f ca="1">100*(G4203-MIN(OFFSET(F4203,-$M$3+1,0):F4203))/(MAX(OFFSET(E4203,-$M$3+1,0):E4203)-MIN(OFFSET(F4203,-$M$3+1,0):F4203))</f>
        <v>86.440677966101674</v>
      </c>
      <c r="O4203" s="6">
        <f t="shared" ref="O4203:O4266" ca="1" si="1063">M4203-N4203</f>
        <v>-31.130943452827289</v>
      </c>
      <c r="P4203" s="8">
        <f t="shared" ref="P4203:P4266" si="1064">MAX(B4203-C4203,B4203-D4202,D4202-C4203)</f>
        <v>1.1199999999999974</v>
      </c>
      <c r="Q4203" s="8">
        <f t="shared" ref="Q4203:Q4266" si="1065">MAX(E4203-F4203,E4203-G4202,G4202-F4203)</f>
        <v>0.38000000000000078</v>
      </c>
      <c r="R4203" s="15">
        <f ca="1">AVERAGE(P4203:OFFSET(P4203,-$R$3+1,0))*$R$4*K4203</f>
        <v>117.49999999999999</v>
      </c>
      <c r="S4203" s="15">
        <f ca="1">AVERAGE(Q4203:OFFSET(Q4203,-$R$3+1,0))*$S$4*L4203</f>
        <v>32.749999999999993</v>
      </c>
      <c r="T4203" s="11" t="str">
        <f t="shared" ref="T4203:T4266" ca="1" si="1066">IF(O4203&lt;$T$3,"Buy",IF(AND(T4202="Buy",O4203&lt;0),"Buy",IF(AND(T4202="Buy",O4203&gt;=0),"Exit"," ")))</f>
        <v>Buy</v>
      </c>
      <c r="U4203" s="11" t="str">
        <f t="shared" ca="1" si="1061"/>
        <v xml:space="preserve"> </v>
      </c>
      <c r="V4203" s="3">
        <f t="shared" ref="V4203:V4266" ca="1" si="1067">IF(AND($T4203="Buy",$T4202=" "),V$3,IF(AND($T4203="Buy",$T4202="Exit"),V$3,IF(AND($U4203="Sell",$U4202=" "),-V$3,IF(OR($T4202="Buy",U4202="Sell"),V4202," "))))</f>
        <v>10</v>
      </c>
      <c r="W4203" s="16">
        <f t="shared" ref="W4203:W4266" ca="1" si="1068">IF(AND($T4203="Buy",$T4202=" "),-V$3*R4203/S4203,IF(AND($T4203="Buy",$T4202="Exit"),-V$3*R4203/S4203,IF(AND($U4203="Sell",U4202=" "),V$3*R4203/S4203,IF(OR($T4202="Buy",$U4202="Sell"),W4202," "))))</f>
        <v>-31.050955414012744</v>
      </c>
      <c r="X4203" s="3">
        <f t="shared" ref="X4203:X4266" ca="1" si="1069">IF(AND($T4203="Buy",$T4202=" "),D4203,IF(AND($T4203="Buy",$T4202="Exit"),D4203,IF(AND($U4203="Sell",X4202=" "),D4203,IF(OR($T4202="Buy",U4202="Sell"),X4202," "))))</f>
        <v>49.42</v>
      </c>
      <c r="Y4203" s="3">
        <f t="shared" ref="Y4203:Y4266" ca="1" si="1070">IF(AND($T4203="Buy",$T4202=" "),G4203,IF(AND($U4203="Sell",Y4202=" "),G4203,IF(OR($T4202="Buy",U4202="Sell"),Y4202," ")))</f>
        <v>15.38</v>
      </c>
      <c r="Z4203" s="12">
        <f t="shared" ref="Z4203:Z4266" ca="1" si="1071">IF(AND(V4203&lt;&gt;" ",V4202&lt;&gt;" "),V4202*(D4203-D4202)*$R$4*K4202," ")</f>
        <v>559.99999999999523</v>
      </c>
      <c r="AA4203" s="17">
        <f t="shared" ref="AA4203:AA4266" ca="1" si="1072">IF(AND(W4203&lt;&gt;" ",W4202&lt;&gt;" "),W4202*(G4203-G4202)*$S$4*L4202," ")</f>
        <v>-186.30573248407799</v>
      </c>
      <c r="AB4203" s="17">
        <f t="shared" ref="AB4203:AB4266" ca="1" si="1073">IF(Z4203&lt;&gt;" ",Z4203+AA4203," ")</f>
        <v>373.6942675159172</v>
      </c>
      <c r="AC4203" s="19">
        <f t="shared" ref="AC4203:AC4266" ca="1" si="1074">IF(AB4203&lt;&gt;" ",AC4202+AB4203,AC4202)</f>
        <v>73007.910451471456</v>
      </c>
    </row>
    <row r="4204" spans="1:29" x14ac:dyDescent="0.25">
      <c r="A4204" s="22">
        <v>42109</v>
      </c>
      <c r="B4204" s="2">
        <v>50.43</v>
      </c>
      <c r="C4204" s="2">
        <v>49.63</v>
      </c>
      <c r="D4204" s="2">
        <v>50.11</v>
      </c>
      <c r="E4204">
        <v>16.07</v>
      </c>
      <c r="F4204">
        <v>15.81</v>
      </c>
      <c r="G4204">
        <v>15.84</v>
      </c>
      <c r="H4204">
        <f t="shared" si="1059"/>
        <v>9.2648539778448225E-3</v>
      </c>
      <c r="I4204">
        <f t="shared" si="1060"/>
        <v>1.8975332068311701E-3</v>
      </c>
      <c r="J4204">
        <f t="shared" si="1062"/>
        <v>0.50819445455330958</v>
      </c>
      <c r="K4204" s="2">
        <v>1</v>
      </c>
      <c r="L4204" s="2">
        <v>1</v>
      </c>
      <c r="M4204" s="6">
        <f ca="1">100*(D4204-MIN(OFFSET(C4204,-$M$3+1,0):C4204))/(MAX(OFFSET(B4204,-$M$3+1,0):B4204)-MIN(OFFSET(C4204,-$M$3+1,0):C4204))</f>
        <v>84.236453201970434</v>
      </c>
      <c r="N4204" s="6">
        <f ca="1">100*(G4204-MIN(OFFSET(F4204,-$M$3+1,0):F4204))/(MAX(OFFSET(E4204,-$M$3+1,0):E4204)-MIN(OFFSET(F4204,-$M$3+1,0):F4204))</f>
        <v>70.129870129870056</v>
      </c>
      <c r="O4204" s="6">
        <f t="shared" ca="1" si="1063"/>
        <v>14.106583072100378</v>
      </c>
      <c r="P4204" s="8">
        <f t="shared" si="1064"/>
        <v>0.79999999999999716</v>
      </c>
      <c r="Q4204" s="8">
        <f t="shared" si="1065"/>
        <v>0.25999999999999979</v>
      </c>
      <c r="R4204" s="15">
        <f ca="1">AVERAGE(P4204:OFFSET(P4204,-$R$3+1,0))*$R$4*K4204</f>
        <v>108.62499999999997</v>
      </c>
      <c r="S4204" s="15">
        <f ca="1">AVERAGE(Q4204:OFFSET(Q4204,-$R$3+1,0))*$S$4*L4204</f>
        <v>31.249999999999979</v>
      </c>
      <c r="T4204" s="11" t="str">
        <f t="shared" ca="1" si="1066"/>
        <v>Exit</v>
      </c>
      <c r="U4204" s="11" t="str">
        <f t="shared" ca="1" si="1061"/>
        <v xml:space="preserve"> </v>
      </c>
      <c r="V4204" s="3">
        <f t="shared" ca="1" si="1067"/>
        <v>10</v>
      </c>
      <c r="W4204" s="16">
        <f t="shared" ca="1" si="1068"/>
        <v>-31.050955414012744</v>
      </c>
      <c r="X4204" s="3">
        <f t="shared" ca="1" si="1069"/>
        <v>49.42</v>
      </c>
      <c r="Y4204" s="3">
        <f t="shared" ca="1" si="1070"/>
        <v>15.38</v>
      </c>
      <c r="Z4204" s="12">
        <f t="shared" ca="1" si="1071"/>
        <v>460.00000000000085</v>
      </c>
      <c r="AA4204" s="17">
        <f t="shared" ca="1" si="1072"/>
        <v>-93.152866242036254</v>
      </c>
      <c r="AB4204" s="17">
        <f t="shared" ca="1" si="1073"/>
        <v>366.84713375796457</v>
      </c>
      <c r="AC4204" s="19">
        <f t="shared" ca="1" si="1074"/>
        <v>73374.757585229425</v>
      </c>
    </row>
    <row r="4205" spans="1:29" x14ac:dyDescent="0.25">
      <c r="A4205" s="22">
        <v>42110</v>
      </c>
      <c r="B4205" s="2">
        <v>49.91</v>
      </c>
      <c r="C4205" s="2">
        <v>48.63</v>
      </c>
      <c r="D4205" s="2">
        <v>48.84</v>
      </c>
      <c r="E4205">
        <v>15.81</v>
      </c>
      <c r="F4205">
        <v>15.31</v>
      </c>
      <c r="G4205">
        <v>15.42</v>
      </c>
      <c r="H4205">
        <f t="shared" si="1059"/>
        <v>-2.5344242666134442E-2</v>
      </c>
      <c r="I4205">
        <f t="shared" si="1060"/>
        <v>-2.6515151515151492E-2</v>
      </c>
      <c r="J4205">
        <f t="shared" si="1062"/>
        <v>0.54383461546059142</v>
      </c>
      <c r="K4205" s="2">
        <v>1</v>
      </c>
      <c r="L4205" s="2">
        <v>1</v>
      </c>
      <c r="M4205" s="6">
        <f ca="1">100*(D4205-MIN(OFFSET(C4205,-$M$3+1,0):C4205))/(MAX(OFFSET(B4205,-$M$3+1,0):B4205)-MIN(OFFSET(C4205,-$M$3+1,0):C4205))</f>
        <v>21.674876847290868</v>
      </c>
      <c r="N4205" s="6">
        <f ca="1">100*(G4205-MIN(OFFSET(F4205,-$M$3+1,0):F4205))/(MAX(OFFSET(E4205,-$M$3+1,0):E4205)-MIN(OFFSET(F4205,-$M$3+1,0):F4205))</f>
        <v>14.473684210526246</v>
      </c>
      <c r="O4205" s="6">
        <f t="shared" ca="1" si="1063"/>
        <v>7.2011926367646222</v>
      </c>
      <c r="P4205" s="8">
        <f t="shared" si="1064"/>
        <v>1.4799999999999969</v>
      </c>
      <c r="Q4205" s="8">
        <f t="shared" si="1065"/>
        <v>0.52999999999999936</v>
      </c>
      <c r="R4205" s="15">
        <f ca="1">AVERAGE(P4205:OFFSET(P4205,-$R$3+1,0))*$R$4*K4205</f>
        <v>105.49999999999997</v>
      </c>
      <c r="S4205" s="15">
        <f ca="1">AVERAGE(Q4205:OFFSET(Q4205,-$R$3+1,0))*$S$4*L4205</f>
        <v>33.249999999999979</v>
      </c>
      <c r="T4205" s="11" t="str">
        <f t="shared" ca="1" si="1066"/>
        <v xml:space="preserve"> </v>
      </c>
      <c r="U4205" s="11" t="str">
        <f t="shared" ca="1" si="1061"/>
        <v xml:space="preserve"> </v>
      </c>
      <c r="V4205" s="3" t="str">
        <f t="shared" ca="1" si="1067"/>
        <v xml:space="preserve"> </v>
      </c>
      <c r="W4205" s="16" t="str">
        <f t="shared" ca="1" si="1068"/>
        <v xml:space="preserve"> </v>
      </c>
      <c r="X4205" s="3" t="str">
        <f t="shared" ca="1" si="1069"/>
        <v xml:space="preserve"> </v>
      </c>
      <c r="Y4205" s="3" t="str">
        <f t="shared" ca="1" si="1070"/>
        <v xml:space="preserve"> </v>
      </c>
      <c r="Z4205" s="12" t="str">
        <f t="shared" ca="1" si="1071"/>
        <v xml:space="preserve"> </v>
      </c>
      <c r="AA4205" s="17" t="str">
        <f t="shared" ca="1" si="1072"/>
        <v xml:space="preserve"> </v>
      </c>
      <c r="AB4205" s="17" t="str">
        <f t="shared" ca="1" si="1073"/>
        <v xml:space="preserve"> </v>
      </c>
      <c r="AC4205" s="19">
        <f t="shared" ca="1" si="1074"/>
        <v>73374.757585229425</v>
      </c>
    </row>
    <row r="4206" spans="1:29" x14ac:dyDescent="0.25">
      <c r="A4206" s="22">
        <v>42111</v>
      </c>
      <c r="B4206" s="2">
        <v>48.58</v>
      </c>
      <c r="C4206" s="2">
        <v>47.01</v>
      </c>
      <c r="D4206" s="2">
        <v>47.3</v>
      </c>
      <c r="E4206">
        <v>15.39</v>
      </c>
      <c r="F4206">
        <v>15.04</v>
      </c>
      <c r="G4206">
        <v>15.33</v>
      </c>
      <c r="H4206">
        <f t="shared" si="1059"/>
        <v>-3.1531531531531654E-2</v>
      </c>
      <c r="I4206">
        <f t="shared" si="1060"/>
        <v>-5.8365758754863606E-3</v>
      </c>
      <c r="J4206">
        <f t="shared" si="1062"/>
        <v>0.54140420219985896</v>
      </c>
      <c r="K4206" s="2">
        <v>1</v>
      </c>
      <c r="L4206" s="2">
        <v>1</v>
      </c>
      <c r="M4206" s="6">
        <f ca="1">100*(D4206-MIN(OFFSET(C4206,-$M$3+1,0):C4206))/(MAX(OFFSET(B4206,-$M$3+1,0):B4206)-MIN(OFFSET(C4206,-$M$3+1,0):C4206))</f>
        <v>8.4795321637426611</v>
      </c>
      <c r="N4206" s="6">
        <f ca="1">100*(G4206-MIN(OFFSET(F4206,-$M$3+1,0):F4206))/(MAX(OFFSET(E4206,-$M$3+1,0):E4206)-MIN(OFFSET(F4206,-$M$3+1,0):F4206))</f>
        <v>28.155339805825303</v>
      </c>
      <c r="O4206" s="6">
        <f t="shared" ca="1" si="1063"/>
        <v>-19.675807642082642</v>
      </c>
      <c r="P4206" s="8">
        <f t="shared" si="1064"/>
        <v>1.8300000000000054</v>
      </c>
      <c r="Q4206" s="8">
        <f t="shared" si="1065"/>
        <v>0.38000000000000078</v>
      </c>
      <c r="R4206" s="15">
        <f ca="1">AVERAGE(P4206:OFFSET(P4206,-$R$3+1,0))*$R$4*K4206</f>
        <v>111.50000000000003</v>
      </c>
      <c r="S4206" s="15">
        <f ca="1">AVERAGE(Q4206:OFFSET(Q4206,-$R$3+1,0))*$S$4*L4206</f>
        <v>33.375</v>
      </c>
      <c r="T4206" s="11" t="str">
        <f t="shared" ca="1" si="1066"/>
        <v xml:space="preserve"> </v>
      </c>
      <c r="U4206" s="11" t="str">
        <f t="shared" ca="1" si="1061"/>
        <v xml:space="preserve"> </v>
      </c>
      <c r="V4206" s="3" t="str">
        <f t="shared" ca="1" si="1067"/>
        <v xml:space="preserve"> </v>
      </c>
      <c r="W4206" s="16" t="str">
        <f t="shared" ca="1" si="1068"/>
        <v xml:space="preserve"> </v>
      </c>
      <c r="X4206" s="3" t="str">
        <f t="shared" ca="1" si="1069"/>
        <v xml:space="preserve"> </v>
      </c>
      <c r="Y4206" s="3" t="str">
        <f t="shared" ca="1" si="1070"/>
        <v xml:space="preserve"> </v>
      </c>
      <c r="Z4206" s="12" t="str">
        <f t="shared" ca="1" si="1071"/>
        <v xml:space="preserve"> </v>
      </c>
      <c r="AA4206" s="17" t="str">
        <f t="shared" ca="1" si="1072"/>
        <v xml:space="preserve"> </v>
      </c>
      <c r="AB4206" s="17" t="str">
        <f t="shared" ca="1" si="1073"/>
        <v xml:space="preserve"> </v>
      </c>
      <c r="AC4206" s="19">
        <f t="shared" ca="1" si="1074"/>
        <v>73374.757585229425</v>
      </c>
    </row>
    <row r="4207" spans="1:29" x14ac:dyDescent="0.25">
      <c r="A4207" s="22">
        <v>42114</v>
      </c>
      <c r="B4207" s="2">
        <v>47.66</v>
      </c>
      <c r="C4207" s="2">
        <v>46.48</v>
      </c>
      <c r="D4207" s="2">
        <v>46.99</v>
      </c>
      <c r="E4207">
        <v>15.54</v>
      </c>
      <c r="F4207">
        <v>15.25</v>
      </c>
      <c r="G4207">
        <v>15.42</v>
      </c>
      <c r="H4207">
        <f t="shared" si="1059"/>
        <v>-6.5539112050738701E-3</v>
      </c>
      <c r="I4207">
        <f t="shared" si="1060"/>
        <v>5.8708414872798986E-3</v>
      </c>
      <c r="J4207">
        <f t="shared" si="1062"/>
        <v>0.71505322352075007</v>
      </c>
      <c r="K4207" s="2">
        <v>1</v>
      </c>
      <c r="L4207" s="2">
        <v>1</v>
      </c>
      <c r="M4207" s="6">
        <f ca="1">100*(D4207-MIN(OFFSET(C4207,-$M$3+1,0):C4207))/(MAX(OFFSET(B4207,-$M$3+1,0):B4207)-MIN(OFFSET(C4207,-$M$3+1,0):C4207))</f>
        <v>12.911392405063411</v>
      </c>
      <c r="N4207" s="6">
        <f ca="1">100*(G4207-MIN(OFFSET(F4207,-$M$3+1,0):F4207))/(MAX(OFFSET(E4207,-$M$3+1,0):E4207)-MIN(OFFSET(F4207,-$M$3+1,0):F4207))</f>
        <v>36.893203883495183</v>
      </c>
      <c r="O4207" s="6">
        <f t="shared" ca="1" si="1063"/>
        <v>-23.981811478431773</v>
      </c>
      <c r="P4207" s="8">
        <f t="shared" si="1064"/>
        <v>1.1799999999999997</v>
      </c>
      <c r="Q4207" s="8">
        <f t="shared" si="1065"/>
        <v>0.28999999999999915</v>
      </c>
      <c r="R4207" s="15">
        <f ca="1">AVERAGE(P4207:OFFSET(P4207,-$R$3+1,0))*$R$4*K4207</f>
        <v>117.875</v>
      </c>
      <c r="S4207" s="15">
        <f ca="1">AVERAGE(Q4207:OFFSET(Q4207,-$R$3+1,0))*$S$4*L4207</f>
        <v>33.375</v>
      </c>
      <c r="T4207" s="11" t="str">
        <f t="shared" ca="1" si="1066"/>
        <v>Buy</v>
      </c>
      <c r="U4207" s="11" t="str">
        <f t="shared" ca="1" si="1061"/>
        <v xml:space="preserve"> </v>
      </c>
      <c r="V4207" s="3">
        <f t="shared" ca="1" si="1067"/>
        <v>10</v>
      </c>
      <c r="W4207" s="16">
        <f t="shared" ca="1" si="1068"/>
        <v>-35.318352059925097</v>
      </c>
      <c r="X4207" s="3">
        <f t="shared" ca="1" si="1069"/>
        <v>46.99</v>
      </c>
      <c r="Y4207" s="3">
        <f t="shared" ca="1" si="1070"/>
        <v>15.42</v>
      </c>
      <c r="Z4207" s="12" t="str">
        <f t="shared" ca="1" si="1071"/>
        <v xml:space="preserve"> </v>
      </c>
      <c r="AA4207" s="17" t="str">
        <f t="shared" ca="1" si="1072"/>
        <v xml:space="preserve"> </v>
      </c>
      <c r="AB4207" s="17" t="str">
        <f t="shared" ca="1" si="1073"/>
        <v xml:space="preserve"> </v>
      </c>
      <c r="AC4207" s="19">
        <f t="shared" ca="1" si="1074"/>
        <v>73374.757585229425</v>
      </c>
    </row>
    <row r="4208" spans="1:29" x14ac:dyDescent="0.25">
      <c r="A4208" s="22">
        <v>42115</v>
      </c>
      <c r="B4208" s="2">
        <v>48.11</v>
      </c>
      <c r="C4208" s="2">
        <v>47</v>
      </c>
      <c r="D4208" s="2">
        <v>47.89</v>
      </c>
      <c r="E4208">
        <v>15.65</v>
      </c>
      <c r="F4208">
        <v>15.32</v>
      </c>
      <c r="G4208">
        <v>15.35</v>
      </c>
      <c r="H4208">
        <f t="shared" si="1059"/>
        <v>1.9153011278995491E-2</v>
      </c>
      <c r="I4208">
        <f t="shared" si="1060"/>
        <v>-4.5395590142671693E-3</v>
      </c>
      <c r="J4208">
        <f t="shared" si="1062"/>
        <v>0.64585861444634951</v>
      </c>
      <c r="K4208" s="2">
        <v>1</v>
      </c>
      <c r="L4208" s="2">
        <v>1</v>
      </c>
      <c r="M4208" s="6">
        <f ca="1">100*(D4208-MIN(OFFSET(C4208,-$M$3+1,0):C4208))/(MAX(OFFSET(B4208,-$M$3+1,0):B4208)-MIN(OFFSET(C4208,-$M$3+1,0):C4208))</f>
        <v>35.696202531645639</v>
      </c>
      <c r="N4208" s="6">
        <f ca="1">100*(G4208-MIN(OFFSET(F4208,-$M$3+1,0):F4208))/(MAX(OFFSET(E4208,-$M$3+1,0):E4208)-MIN(OFFSET(F4208,-$M$3+1,0):F4208))</f>
        <v>30.097087378640794</v>
      </c>
      <c r="O4208" s="6">
        <f t="shared" ca="1" si="1063"/>
        <v>5.5991151530048455</v>
      </c>
      <c r="P4208" s="8">
        <f t="shared" si="1064"/>
        <v>1.1199999999999974</v>
      </c>
      <c r="Q4208" s="8">
        <f t="shared" si="1065"/>
        <v>0.33000000000000007</v>
      </c>
      <c r="R4208" s="15">
        <f ca="1">AVERAGE(P4208:OFFSET(P4208,-$R$3+1,0))*$R$4*K4208</f>
        <v>112.74999999999994</v>
      </c>
      <c r="S4208" s="15">
        <f ca="1">AVERAGE(Q4208:OFFSET(Q4208,-$R$3+1,0))*$S$4*L4208</f>
        <v>33.125000000000007</v>
      </c>
      <c r="T4208" s="11" t="str">
        <f t="shared" ca="1" si="1066"/>
        <v>Exit</v>
      </c>
      <c r="U4208" s="11" t="str">
        <f t="shared" ca="1" si="1061"/>
        <v xml:space="preserve"> </v>
      </c>
      <c r="V4208" s="3">
        <f t="shared" ca="1" si="1067"/>
        <v>10</v>
      </c>
      <c r="W4208" s="16">
        <f t="shared" ca="1" si="1068"/>
        <v>-35.318352059925097</v>
      </c>
      <c r="X4208" s="3">
        <f t="shared" ca="1" si="1069"/>
        <v>46.99</v>
      </c>
      <c r="Y4208" s="3">
        <f t="shared" ca="1" si="1070"/>
        <v>15.42</v>
      </c>
      <c r="Z4208" s="12">
        <f t="shared" ca="1" si="1071"/>
        <v>899.99999999999864</v>
      </c>
      <c r="AA4208" s="17">
        <f t="shared" ca="1" si="1072"/>
        <v>247.22846441947669</v>
      </c>
      <c r="AB4208" s="17">
        <f t="shared" ca="1" si="1073"/>
        <v>1147.2284644194754</v>
      </c>
      <c r="AC4208" s="19">
        <f t="shared" ca="1" si="1074"/>
        <v>74521.986049648898</v>
      </c>
    </row>
    <row r="4209" spans="1:29" x14ac:dyDescent="0.25">
      <c r="A4209" s="22">
        <v>42116</v>
      </c>
      <c r="B4209" s="2">
        <v>48.05</v>
      </c>
      <c r="C4209" s="2">
        <v>46.99</v>
      </c>
      <c r="D4209" s="2">
        <v>47.17</v>
      </c>
      <c r="E4209">
        <v>15.43</v>
      </c>
      <c r="F4209">
        <v>14.95</v>
      </c>
      <c r="G4209">
        <v>15.14</v>
      </c>
      <c r="H4209">
        <f t="shared" si="1059"/>
        <v>-1.5034453956984772E-2</v>
      </c>
      <c r="I4209">
        <f t="shared" si="1060"/>
        <v>-1.3680781758957594E-2</v>
      </c>
      <c r="J4209">
        <f t="shared" si="1062"/>
        <v>0.64667062598024916</v>
      </c>
      <c r="K4209" s="2">
        <v>1</v>
      </c>
      <c r="L4209" s="2">
        <v>1</v>
      </c>
      <c r="M4209" s="6">
        <f ca="1">100*(D4209-MIN(OFFSET(C4209,-$M$3+1,0):C4209))/(MAX(OFFSET(B4209,-$M$3+1,0):B4209)-MIN(OFFSET(C4209,-$M$3+1,0):C4209))</f>
        <v>17.468354430379858</v>
      </c>
      <c r="N4209" s="6">
        <f ca="1">100*(G4209-MIN(OFFSET(F4209,-$M$3+1,0):F4209))/(MAX(OFFSET(E4209,-$M$3+1,0):E4209)-MIN(OFFSET(F4209,-$M$3+1,0):F4209))</f>
        <v>16.964285714285815</v>
      </c>
      <c r="O4209" s="6">
        <f t="shared" ca="1" si="1063"/>
        <v>0.50406871609404291</v>
      </c>
      <c r="P4209" s="8">
        <f t="shared" si="1064"/>
        <v>1.0599999999999952</v>
      </c>
      <c r="Q4209" s="8">
        <f t="shared" si="1065"/>
        <v>0.48000000000000043</v>
      </c>
      <c r="R4209" s="15">
        <f ca="1">AVERAGE(P4209:OFFSET(P4209,-$R$3+1,0))*$R$4*K4209</f>
        <v>116.9999999999999</v>
      </c>
      <c r="S4209" s="15">
        <f ca="1">AVERAGE(Q4209:OFFSET(Q4209,-$R$3+1,0))*$S$4*L4209</f>
        <v>36.250000000000007</v>
      </c>
      <c r="T4209" s="11" t="str">
        <f t="shared" ca="1" si="1066"/>
        <v xml:space="preserve"> </v>
      </c>
      <c r="U4209" s="11" t="str">
        <f t="shared" ca="1" si="1061"/>
        <v xml:space="preserve"> </v>
      </c>
      <c r="V4209" s="3" t="str">
        <f t="shared" ca="1" si="1067"/>
        <v xml:space="preserve"> </v>
      </c>
      <c r="W4209" s="16" t="str">
        <f t="shared" ca="1" si="1068"/>
        <v xml:space="preserve"> </v>
      </c>
      <c r="X4209" s="3" t="str">
        <f t="shared" ca="1" si="1069"/>
        <v xml:space="preserve"> </v>
      </c>
      <c r="Y4209" s="3" t="str">
        <f t="shared" ca="1" si="1070"/>
        <v xml:space="preserve"> </v>
      </c>
      <c r="Z4209" s="12" t="str">
        <f t="shared" ca="1" si="1071"/>
        <v xml:space="preserve"> </v>
      </c>
      <c r="AA4209" s="17" t="str">
        <f t="shared" ca="1" si="1072"/>
        <v xml:space="preserve"> </v>
      </c>
      <c r="AB4209" s="17" t="str">
        <f t="shared" ca="1" si="1073"/>
        <v xml:space="preserve"> </v>
      </c>
      <c r="AC4209" s="19">
        <f t="shared" ca="1" si="1074"/>
        <v>74521.986049648898</v>
      </c>
    </row>
    <row r="4210" spans="1:29" x14ac:dyDescent="0.25">
      <c r="A4210" s="22">
        <v>42117</v>
      </c>
      <c r="B4210" s="2">
        <v>46.82</v>
      </c>
      <c r="C4210" s="2">
        <v>44.97</v>
      </c>
      <c r="D4210" s="2">
        <v>45.51</v>
      </c>
      <c r="E4210">
        <v>14.9</v>
      </c>
      <c r="F4210">
        <v>14.45</v>
      </c>
      <c r="G4210">
        <v>14.47</v>
      </c>
      <c r="H4210">
        <f t="shared" si="1059"/>
        <v>-3.5191859232563183E-2</v>
      </c>
      <c r="I4210">
        <f t="shared" si="1060"/>
        <v>-4.4253632760898332E-2</v>
      </c>
      <c r="J4210">
        <f t="shared" si="1062"/>
        <v>0.74065927322876524</v>
      </c>
      <c r="K4210" s="2">
        <v>1</v>
      </c>
      <c r="L4210" s="2">
        <v>1</v>
      </c>
      <c r="M4210" s="6">
        <f ca="1">100*(D4210-MIN(OFFSET(C4210,-$M$3+1,0):C4210))/(MAX(OFFSET(B4210,-$M$3+1,0):B4210)-MIN(OFFSET(C4210,-$M$3+1,0):C4210))</f>
        <v>10.931174089068813</v>
      </c>
      <c r="N4210" s="6">
        <f ca="1">100*(G4210-MIN(OFFSET(F4210,-$M$3+1,0):F4210))/(MAX(OFFSET(E4210,-$M$3+1,0):E4210)-MIN(OFFSET(F4210,-$M$3+1,0):F4210))</f>
        <v>1.4705882352942157</v>
      </c>
      <c r="O4210" s="6">
        <f t="shared" ca="1" si="1063"/>
        <v>9.4605858537745977</v>
      </c>
      <c r="P4210" s="8">
        <f t="shared" si="1064"/>
        <v>2.2000000000000028</v>
      </c>
      <c r="Q4210" s="8">
        <f t="shared" si="1065"/>
        <v>0.69000000000000128</v>
      </c>
      <c r="R4210" s="15">
        <f ca="1">AVERAGE(P4210:OFFSET(P4210,-$R$3+1,0))*$R$4*K4210</f>
        <v>134.87499999999989</v>
      </c>
      <c r="S4210" s="15">
        <f ca="1">AVERAGE(Q4210:OFFSET(Q4210,-$R$3+1,0))*$S$4*L4210</f>
        <v>41.750000000000021</v>
      </c>
      <c r="T4210" s="11" t="str">
        <f t="shared" ca="1" si="1066"/>
        <v xml:space="preserve"> </v>
      </c>
      <c r="U4210" s="11" t="str">
        <f t="shared" ca="1" si="1061"/>
        <v xml:space="preserve"> </v>
      </c>
      <c r="V4210" s="3" t="str">
        <f t="shared" ca="1" si="1067"/>
        <v xml:space="preserve"> </v>
      </c>
      <c r="W4210" s="16" t="str">
        <f t="shared" ca="1" si="1068"/>
        <v xml:space="preserve"> </v>
      </c>
      <c r="X4210" s="3" t="str">
        <f t="shared" ca="1" si="1069"/>
        <v xml:space="preserve"> </v>
      </c>
      <c r="Y4210" s="3" t="str">
        <f t="shared" ca="1" si="1070"/>
        <v xml:space="preserve"> </v>
      </c>
      <c r="Z4210" s="12" t="str">
        <f t="shared" ca="1" si="1071"/>
        <v xml:space="preserve"> </v>
      </c>
      <c r="AA4210" s="17" t="str">
        <f t="shared" ca="1" si="1072"/>
        <v xml:space="preserve"> </v>
      </c>
      <c r="AB4210" s="17" t="str">
        <f t="shared" ca="1" si="1073"/>
        <v xml:space="preserve"> </v>
      </c>
      <c r="AC4210" s="19">
        <f t="shared" ca="1" si="1074"/>
        <v>74521.986049648898</v>
      </c>
    </row>
    <row r="4211" spans="1:29" x14ac:dyDescent="0.25">
      <c r="A4211" s="22">
        <v>42118</v>
      </c>
      <c r="B4211" s="2">
        <v>46.05</v>
      </c>
      <c r="C4211" s="2">
        <v>45.35</v>
      </c>
      <c r="D4211" s="2">
        <v>45.97</v>
      </c>
      <c r="E4211">
        <v>14.7</v>
      </c>
      <c r="F4211">
        <v>14.42</v>
      </c>
      <c r="G4211">
        <v>14.58</v>
      </c>
      <c r="H4211">
        <f t="shared" si="1059"/>
        <v>1.0107668644254053E-2</v>
      </c>
      <c r="I4211">
        <f t="shared" si="1060"/>
        <v>7.6019350380096551E-3</v>
      </c>
      <c r="J4211">
        <f t="shared" si="1062"/>
        <v>0.7477334929638848</v>
      </c>
      <c r="K4211" s="2">
        <v>1</v>
      </c>
      <c r="L4211" s="2">
        <v>1</v>
      </c>
      <c r="M4211" s="6">
        <f ca="1">100*(D4211-MIN(OFFSET(C4211,-$M$3+1,0):C4211))/(MAX(OFFSET(B4211,-$M$3+1,0):B4211)-MIN(OFFSET(C4211,-$M$3+1,0):C4211))</f>
        <v>27.700831024930753</v>
      </c>
      <c r="N4211" s="6">
        <f ca="1">100*(G4211-MIN(OFFSET(F4211,-$M$3+1,0):F4211))/(MAX(OFFSET(E4211,-$M$3+1,0):E4211)-MIN(OFFSET(F4211,-$M$3+1,0):F4211))</f>
        <v>13.00813008130082</v>
      </c>
      <c r="O4211" s="6">
        <f t="shared" ca="1" si="1063"/>
        <v>14.692700943629934</v>
      </c>
      <c r="P4211" s="8">
        <f t="shared" si="1064"/>
        <v>0.69999999999999574</v>
      </c>
      <c r="Q4211" s="8">
        <f t="shared" si="1065"/>
        <v>0.27999999999999936</v>
      </c>
      <c r="R4211" s="15">
        <f ca="1">AVERAGE(P4211:OFFSET(P4211,-$R$3+1,0))*$R$4*K4211</f>
        <v>129.62499999999989</v>
      </c>
      <c r="S4211" s="15">
        <f ca="1">AVERAGE(Q4211:OFFSET(Q4211,-$R$3+1,0))*$S$4*L4211</f>
        <v>40.5</v>
      </c>
      <c r="T4211" s="11" t="str">
        <f t="shared" ca="1" si="1066"/>
        <v xml:space="preserve"> </v>
      </c>
      <c r="U4211" s="11" t="str">
        <f t="shared" ca="1" si="1061"/>
        <v xml:space="preserve"> </v>
      </c>
      <c r="V4211" s="3" t="str">
        <f t="shared" ca="1" si="1067"/>
        <v xml:space="preserve"> </v>
      </c>
      <c r="W4211" s="16" t="str">
        <f t="shared" ca="1" si="1068"/>
        <v xml:space="preserve"> </v>
      </c>
      <c r="X4211" s="3" t="str">
        <f t="shared" ca="1" si="1069"/>
        <v xml:space="preserve"> </v>
      </c>
      <c r="Y4211" s="3" t="str">
        <f t="shared" ca="1" si="1070"/>
        <v xml:space="preserve"> </v>
      </c>
      <c r="Z4211" s="12" t="str">
        <f t="shared" ca="1" si="1071"/>
        <v xml:space="preserve"> </v>
      </c>
      <c r="AA4211" s="17" t="str">
        <f t="shared" ca="1" si="1072"/>
        <v xml:space="preserve"> </v>
      </c>
      <c r="AB4211" s="17" t="str">
        <f t="shared" ca="1" si="1073"/>
        <v xml:space="preserve"> </v>
      </c>
      <c r="AC4211" s="19">
        <f t="shared" ca="1" si="1074"/>
        <v>74521.986049648898</v>
      </c>
    </row>
    <row r="4212" spans="1:29" x14ac:dyDescent="0.25">
      <c r="A4212" s="22">
        <v>42121</v>
      </c>
      <c r="B4212" s="2">
        <v>46.23</v>
      </c>
      <c r="C4212" s="2">
        <v>45.06</v>
      </c>
      <c r="D4212" s="2">
        <v>45.16</v>
      </c>
      <c r="E4212">
        <v>14.76</v>
      </c>
      <c r="F4212">
        <v>14.4</v>
      </c>
      <c r="G4212">
        <v>14.46</v>
      </c>
      <c r="H4212">
        <f t="shared" si="1059"/>
        <v>-1.7620187078529526E-2</v>
      </c>
      <c r="I4212">
        <f t="shared" si="1060"/>
        <v>-8.2304526748970819E-3</v>
      </c>
      <c r="J4212">
        <f t="shared" si="1062"/>
        <v>0.74053619585636965</v>
      </c>
      <c r="K4212" s="2">
        <v>1</v>
      </c>
      <c r="L4212" s="2">
        <v>1</v>
      </c>
      <c r="M4212" s="6">
        <f ca="1">100*(D4212-MIN(OFFSET(C4212,-$M$3+1,0):C4212))/(MAX(OFFSET(B4212,-$M$3+1,0):B4212)-MIN(OFFSET(C4212,-$M$3+1,0):C4212))</f>
        <v>6.0509554140126651</v>
      </c>
      <c r="N4212" s="6">
        <f ca="1">100*(G4212-MIN(OFFSET(F4212,-$M$3+1,0):F4212))/(MAX(OFFSET(E4212,-$M$3+1,0):E4212)-MIN(OFFSET(F4212,-$M$3+1,0):F4212))</f>
        <v>4.8000000000000398</v>
      </c>
      <c r="O4212" s="6">
        <f t="shared" ca="1" si="1063"/>
        <v>1.2509554140126253</v>
      </c>
      <c r="P4212" s="8">
        <f t="shared" si="1064"/>
        <v>1.1699999999999946</v>
      </c>
      <c r="Q4212" s="8">
        <f t="shared" si="1065"/>
        <v>0.35999999999999943</v>
      </c>
      <c r="R4212" s="15">
        <f ca="1">AVERAGE(P4212:OFFSET(P4212,-$R$3+1,0))*$R$4*K4212</f>
        <v>134.24999999999986</v>
      </c>
      <c r="S4212" s="15">
        <f ca="1">AVERAGE(Q4212:OFFSET(Q4212,-$R$3+1,0))*$S$4*L4212</f>
        <v>41.75</v>
      </c>
      <c r="T4212" s="11" t="str">
        <f t="shared" ca="1" si="1066"/>
        <v xml:space="preserve"> </v>
      </c>
      <c r="U4212" s="11" t="str">
        <f t="shared" ca="1" si="1061"/>
        <v xml:space="preserve"> </v>
      </c>
      <c r="V4212" s="3" t="str">
        <f t="shared" ca="1" si="1067"/>
        <v xml:space="preserve"> </v>
      </c>
      <c r="W4212" s="16" t="str">
        <f t="shared" ca="1" si="1068"/>
        <v xml:space="preserve"> </v>
      </c>
      <c r="X4212" s="3" t="str">
        <f t="shared" ca="1" si="1069"/>
        <v xml:space="preserve"> </v>
      </c>
      <c r="Y4212" s="3" t="str">
        <f t="shared" ca="1" si="1070"/>
        <v xml:space="preserve"> </v>
      </c>
      <c r="Z4212" s="12" t="str">
        <f t="shared" ca="1" si="1071"/>
        <v xml:space="preserve"> </v>
      </c>
      <c r="AA4212" s="17" t="str">
        <f t="shared" ca="1" si="1072"/>
        <v xml:space="preserve"> </v>
      </c>
      <c r="AB4212" s="17" t="str">
        <f t="shared" ca="1" si="1073"/>
        <v xml:space="preserve"> </v>
      </c>
      <c r="AC4212" s="19">
        <f t="shared" ca="1" si="1074"/>
        <v>74521.986049648898</v>
      </c>
    </row>
    <row r="4213" spans="1:29" x14ac:dyDescent="0.25">
      <c r="A4213" s="22">
        <v>42122</v>
      </c>
      <c r="B4213" s="2">
        <v>45.31</v>
      </c>
      <c r="C4213" s="2">
        <v>44.47</v>
      </c>
      <c r="D4213" s="2">
        <v>45.3</v>
      </c>
      <c r="E4213">
        <v>14.7</v>
      </c>
      <c r="F4213">
        <v>14.35</v>
      </c>
      <c r="G4213">
        <v>14.68</v>
      </c>
      <c r="H4213">
        <f t="shared" si="1059"/>
        <v>3.1000885739591588E-3</v>
      </c>
      <c r="I4213">
        <f t="shared" si="1060"/>
        <v>1.5214384508990264E-2</v>
      </c>
      <c r="J4213">
        <f t="shared" si="1062"/>
        <v>0.70215693635584731</v>
      </c>
      <c r="K4213" s="2">
        <v>1</v>
      </c>
      <c r="L4213" s="2">
        <v>1</v>
      </c>
      <c r="M4213" s="6">
        <f ca="1">100*(D4213-MIN(OFFSET(C4213,-$M$3+1,0):C4213))/(MAX(OFFSET(B4213,-$M$3+1,0):B4213)-MIN(OFFSET(C4213,-$M$3+1,0):C4213))</f>
        <v>22.802197802197753</v>
      </c>
      <c r="N4213" s="6">
        <f ca="1">100*(G4213-MIN(OFFSET(F4213,-$M$3+1,0):F4213))/(MAX(OFFSET(E4213,-$M$3+1,0):E4213)-MIN(OFFSET(F4213,-$M$3+1,0):F4213))</f>
        <v>25.384615384615376</v>
      </c>
      <c r="O4213" s="6">
        <f t="shared" ca="1" si="1063"/>
        <v>-2.582417582417623</v>
      </c>
      <c r="P4213" s="8">
        <f t="shared" si="1064"/>
        <v>0.84000000000000341</v>
      </c>
      <c r="Q4213" s="8">
        <f t="shared" si="1065"/>
        <v>0.34999999999999964</v>
      </c>
      <c r="R4213" s="15">
        <f ca="1">AVERAGE(P4213:OFFSET(P4213,-$R$3+1,0))*$R$4*K4213</f>
        <v>126.24999999999993</v>
      </c>
      <c r="S4213" s="15">
        <f ca="1">AVERAGE(Q4213:OFFSET(Q4213,-$R$3+1,0))*$S$4*L4213</f>
        <v>39.5</v>
      </c>
      <c r="T4213" s="11" t="str">
        <f t="shared" ca="1" si="1066"/>
        <v xml:space="preserve"> </v>
      </c>
      <c r="U4213" s="11" t="str">
        <f t="shared" ca="1" si="1061"/>
        <v xml:space="preserve"> </v>
      </c>
      <c r="V4213" s="3" t="str">
        <f t="shared" ca="1" si="1067"/>
        <v xml:space="preserve"> </v>
      </c>
      <c r="W4213" s="16" t="str">
        <f t="shared" ca="1" si="1068"/>
        <v xml:space="preserve"> </v>
      </c>
      <c r="X4213" s="3" t="str">
        <f t="shared" ca="1" si="1069"/>
        <v xml:space="preserve"> </v>
      </c>
      <c r="Y4213" s="3" t="str">
        <f t="shared" ca="1" si="1070"/>
        <v xml:space="preserve"> </v>
      </c>
      <c r="Z4213" s="12" t="str">
        <f t="shared" ca="1" si="1071"/>
        <v xml:space="preserve"> </v>
      </c>
      <c r="AA4213" s="17" t="str">
        <f t="shared" ca="1" si="1072"/>
        <v xml:space="preserve"> </v>
      </c>
      <c r="AB4213" s="17" t="str">
        <f t="shared" ca="1" si="1073"/>
        <v xml:space="preserve"> </v>
      </c>
      <c r="AC4213" s="19">
        <f t="shared" ca="1" si="1074"/>
        <v>74521.986049648898</v>
      </c>
    </row>
    <row r="4214" spans="1:29" x14ac:dyDescent="0.25">
      <c r="A4214" s="22">
        <v>42123</v>
      </c>
      <c r="B4214" s="2">
        <v>45.07</v>
      </c>
      <c r="C4214" s="2">
        <v>44.31</v>
      </c>
      <c r="D4214" s="2">
        <v>45</v>
      </c>
      <c r="E4214">
        <v>14.7</v>
      </c>
      <c r="F4214">
        <v>14.4</v>
      </c>
      <c r="G4214">
        <v>14.45</v>
      </c>
      <c r="H4214">
        <f t="shared" si="1059"/>
        <v>-6.6225165562913135E-3</v>
      </c>
      <c r="I4214">
        <f t="shared" si="1060"/>
        <v>-1.5667574931880091E-2</v>
      </c>
      <c r="J4214">
        <f t="shared" si="1062"/>
        <v>0.69921928169998937</v>
      </c>
      <c r="K4214" s="2">
        <v>1</v>
      </c>
      <c r="L4214" s="2">
        <v>1</v>
      </c>
      <c r="M4214" s="6">
        <f ca="1">100*(D4214-MIN(OFFSET(C4214,-$M$3+1,0):C4214))/(MAX(OFFSET(B4214,-$M$3+1,0):B4214)-MIN(OFFSET(C4214,-$M$3+1,0):C4214))</f>
        <v>18.449197860962531</v>
      </c>
      <c r="N4214" s="6">
        <f ca="1">100*(G4214-MIN(OFFSET(F4214,-$M$3+1,0):F4214))/(MAX(OFFSET(E4214,-$M$3+1,0):E4214)-MIN(OFFSET(F4214,-$M$3+1,0):F4214))</f>
        <v>9.2592592592592258</v>
      </c>
      <c r="O4214" s="6">
        <f t="shared" ca="1" si="1063"/>
        <v>9.1899386017033056</v>
      </c>
      <c r="P4214" s="8">
        <f t="shared" si="1064"/>
        <v>0.98999999999999488</v>
      </c>
      <c r="Q4214" s="8">
        <f t="shared" si="1065"/>
        <v>0.29999999999999893</v>
      </c>
      <c r="R4214" s="15">
        <f ca="1">AVERAGE(P4214:OFFSET(P4214,-$R$3+1,0))*$R$4*K4214</f>
        <v>115.7499999999998</v>
      </c>
      <c r="S4214" s="15">
        <f ca="1">AVERAGE(Q4214:OFFSET(Q4214,-$R$3+1,0))*$S$4*L4214</f>
        <v>38.499999999999979</v>
      </c>
      <c r="T4214" s="11" t="str">
        <f t="shared" ca="1" si="1066"/>
        <v xml:space="preserve"> </v>
      </c>
      <c r="U4214" s="11" t="str">
        <f t="shared" ca="1" si="1061"/>
        <v xml:space="preserve"> </v>
      </c>
      <c r="V4214" s="3" t="str">
        <f t="shared" ca="1" si="1067"/>
        <v xml:space="preserve"> </v>
      </c>
      <c r="W4214" s="16" t="str">
        <f t="shared" ca="1" si="1068"/>
        <v xml:space="preserve"> </v>
      </c>
      <c r="X4214" s="3" t="str">
        <f t="shared" ca="1" si="1069"/>
        <v xml:space="preserve"> </v>
      </c>
      <c r="Y4214" s="3" t="str">
        <f t="shared" ca="1" si="1070"/>
        <v xml:space="preserve"> </v>
      </c>
      <c r="Z4214" s="12" t="str">
        <f t="shared" ca="1" si="1071"/>
        <v xml:space="preserve"> </v>
      </c>
      <c r="AA4214" s="17" t="str">
        <f t="shared" ca="1" si="1072"/>
        <v xml:space="preserve"> </v>
      </c>
      <c r="AB4214" s="17" t="str">
        <f t="shared" ca="1" si="1073"/>
        <v xml:space="preserve"> </v>
      </c>
      <c r="AC4214" s="19">
        <f t="shared" ca="1" si="1074"/>
        <v>74521.986049648898</v>
      </c>
    </row>
    <row r="4215" spans="1:29" x14ac:dyDescent="0.25">
      <c r="A4215" s="22">
        <v>42124</v>
      </c>
      <c r="B4215" s="2">
        <v>45.12</v>
      </c>
      <c r="C4215" s="2">
        <v>44.42</v>
      </c>
      <c r="D4215" s="2">
        <v>44.6</v>
      </c>
      <c r="E4215">
        <v>14.44</v>
      </c>
      <c r="F4215">
        <v>13.99</v>
      </c>
      <c r="G4215">
        <v>14.19</v>
      </c>
      <c r="H4215">
        <f t="shared" si="1059"/>
        <v>-8.8888888888888351E-3</v>
      </c>
      <c r="I4215">
        <f t="shared" si="1060"/>
        <v>-1.7993079584775029E-2</v>
      </c>
      <c r="J4215">
        <f t="shared" si="1062"/>
        <v>0.68862267046349013</v>
      </c>
      <c r="K4215" s="2">
        <v>1</v>
      </c>
      <c r="L4215" s="2">
        <v>1</v>
      </c>
      <c r="M4215" s="6">
        <f ca="1">100*(D4215-MIN(OFFSET(C4215,-$M$3+1,0):C4215))/(MAX(OFFSET(B4215,-$M$3+1,0):B4215)-MIN(OFFSET(C4215,-$M$3+1,0):C4215))</f>
        <v>11.553784860557744</v>
      </c>
      <c r="N4215" s="6">
        <f ca="1">100*(G4215-MIN(OFFSET(F4215,-$M$3+1,0):F4215))/(MAX(OFFSET(E4215,-$M$3+1,0):E4215)-MIN(OFFSET(F4215,-$M$3+1,0):F4215))</f>
        <v>21.978021978021896</v>
      </c>
      <c r="O4215" s="6">
        <f t="shared" ca="1" si="1063"/>
        <v>-10.424237117464152</v>
      </c>
      <c r="P4215" s="8">
        <f t="shared" si="1064"/>
        <v>0.69999999999999574</v>
      </c>
      <c r="Q4215" s="8">
        <f t="shared" si="1065"/>
        <v>0.45999999999999908</v>
      </c>
      <c r="R4215" s="15">
        <f ca="1">AVERAGE(P4215:OFFSET(P4215,-$R$3+1,0))*$R$4*K4215</f>
        <v>109.74999999999974</v>
      </c>
      <c r="S4215" s="15">
        <f ca="1">AVERAGE(Q4215:OFFSET(Q4215,-$R$3+1,0))*$S$4*L4215</f>
        <v>40.624999999999979</v>
      </c>
      <c r="T4215" s="11" t="str">
        <f t="shared" ca="1" si="1066"/>
        <v xml:space="preserve"> </v>
      </c>
      <c r="U4215" s="11" t="str">
        <f t="shared" ca="1" si="1061"/>
        <v xml:space="preserve"> </v>
      </c>
      <c r="V4215" s="3" t="str">
        <f t="shared" ca="1" si="1067"/>
        <v xml:space="preserve"> </v>
      </c>
      <c r="W4215" s="16" t="str">
        <f t="shared" ca="1" si="1068"/>
        <v xml:space="preserve"> </v>
      </c>
      <c r="X4215" s="3" t="str">
        <f t="shared" ca="1" si="1069"/>
        <v xml:space="preserve"> </v>
      </c>
      <c r="Y4215" s="3" t="str">
        <f t="shared" ca="1" si="1070"/>
        <v xml:space="preserve"> </v>
      </c>
      <c r="Z4215" s="12" t="str">
        <f t="shared" ca="1" si="1071"/>
        <v xml:space="preserve"> </v>
      </c>
      <c r="AA4215" s="17" t="str">
        <f t="shared" ca="1" si="1072"/>
        <v xml:space="preserve"> </v>
      </c>
      <c r="AB4215" s="17" t="str">
        <f t="shared" ca="1" si="1073"/>
        <v xml:space="preserve"> </v>
      </c>
      <c r="AC4215" s="19">
        <f t="shared" ca="1" si="1074"/>
        <v>74521.986049648898</v>
      </c>
    </row>
    <row r="4216" spans="1:29" x14ac:dyDescent="0.25">
      <c r="A4216" s="22">
        <v>42125</v>
      </c>
      <c r="B4216" s="2">
        <v>45.88</v>
      </c>
      <c r="C4216" s="2">
        <v>44.52</v>
      </c>
      <c r="D4216" s="2">
        <v>45.6</v>
      </c>
      <c r="E4216">
        <v>14.53</v>
      </c>
      <c r="F4216">
        <v>14.16</v>
      </c>
      <c r="G4216">
        <v>14.47</v>
      </c>
      <c r="H4216">
        <f t="shared" si="1059"/>
        <v>2.2421524663677195E-2</v>
      </c>
      <c r="I4216">
        <f t="shared" si="1060"/>
        <v>1.9732205778717482E-2</v>
      </c>
      <c r="J4216">
        <f t="shared" si="1062"/>
        <v>0.70060474776736026</v>
      </c>
      <c r="K4216" s="2">
        <v>1</v>
      </c>
      <c r="L4216" s="2">
        <v>1</v>
      </c>
      <c r="M4216" s="6">
        <f ca="1">100*(D4216-MIN(OFFSET(C4216,-$M$3+1,0):C4216))/(MAX(OFFSET(B4216,-$M$3+1,0):B4216)-MIN(OFFSET(C4216,-$M$3+1,0):C4216))</f>
        <v>67.187500000000142</v>
      </c>
      <c r="N4216" s="6">
        <f ca="1">100*(G4216-MIN(OFFSET(F4216,-$M$3+1,0):F4216))/(MAX(OFFSET(E4216,-$M$3+1,0):E4216)-MIN(OFFSET(F4216,-$M$3+1,0):F4216))</f>
        <v>62.337662337662429</v>
      </c>
      <c r="O4216" s="6">
        <f t="shared" ca="1" si="1063"/>
        <v>4.8498376623377126</v>
      </c>
      <c r="P4216" s="8">
        <f t="shared" si="1064"/>
        <v>1.3599999999999994</v>
      </c>
      <c r="Q4216" s="8">
        <f t="shared" si="1065"/>
        <v>0.36999999999999922</v>
      </c>
      <c r="R4216" s="15">
        <f ca="1">AVERAGE(P4216:OFFSET(P4216,-$R$3+1,0))*$R$4*K4216</f>
        <v>112.74999999999977</v>
      </c>
      <c r="S4216" s="15">
        <f ca="1">AVERAGE(Q4216:OFFSET(Q4216,-$R$3+1,0))*$S$4*L4216</f>
        <v>41.124999999999964</v>
      </c>
      <c r="T4216" s="11" t="str">
        <f t="shared" ca="1" si="1066"/>
        <v xml:space="preserve"> </v>
      </c>
      <c r="U4216" s="11" t="str">
        <f t="shared" ca="1" si="1061"/>
        <v xml:space="preserve"> </v>
      </c>
      <c r="V4216" s="3" t="str">
        <f t="shared" ca="1" si="1067"/>
        <v xml:space="preserve"> </v>
      </c>
      <c r="W4216" s="16" t="str">
        <f t="shared" ca="1" si="1068"/>
        <v xml:space="preserve"> </v>
      </c>
      <c r="X4216" s="3" t="str">
        <f t="shared" ca="1" si="1069"/>
        <v xml:space="preserve"> </v>
      </c>
      <c r="Y4216" s="3" t="str">
        <f t="shared" ca="1" si="1070"/>
        <v xml:space="preserve"> </v>
      </c>
      <c r="Z4216" s="12" t="str">
        <f t="shared" ca="1" si="1071"/>
        <v xml:space="preserve"> </v>
      </c>
      <c r="AA4216" s="17" t="str">
        <f t="shared" ca="1" si="1072"/>
        <v xml:space="preserve"> </v>
      </c>
      <c r="AB4216" s="17" t="str">
        <f t="shared" ca="1" si="1073"/>
        <v xml:space="preserve"> </v>
      </c>
      <c r="AC4216" s="19">
        <f t="shared" ca="1" si="1074"/>
        <v>74521.986049648898</v>
      </c>
    </row>
    <row r="4217" spans="1:29" x14ac:dyDescent="0.25">
      <c r="A4217" s="22">
        <v>42128</v>
      </c>
      <c r="B4217" s="2">
        <v>46.12</v>
      </c>
      <c r="C4217" s="2">
        <v>45</v>
      </c>
      <c r="D4217" s="2">
        <v>45.18</v>
      </c>
      <c r="E4217">
        <v>14.71</v>
      </c>
      <c r="F4217">
        <v>14.46</v>
      </c>
      <c r="G4217">
        <v>14.5</v>
      </c>
      <c r="H4217">
        <f t="shared" si="1059"/>
        <v>-9.2105263157895578E-3</v>
      </c>
      <c r="I4217">
        <f t="shared" si="1060"/>
        <v>2.0732550103661485E-3</v>
      </c>
      <c r="J4217">
        <f t="shared" si="1062"/>
        <v>0.74931174935484635</v>
      </c>
      <c r="K4217" s="2">
        <v>1</v>
      </c>
      <c r="L4217" s="2">
        <v>1</v>
      </c>
      <c r="M4217" s="6">
        <f ca="1">100*(D4217-MIN(OFFSET(C4217,-$M$3+1,0):C4217))/(MAX(OFFSET(B4217,-$M$3+1,0):B4217)-MIN(OFFSET(C4217,-$M$3+1,0):C4217))</f>
        <v>45.312499999999993</v>
      </c>
      <c r="N4217" s="6">
        <f ca="1">100*(G4217-MIN(OFFSET(F4217,-$M$3+1,0):F4217))/(MAX(OFFSET(E4217,-$M$3+1,0):E4217)-MIN(OFFSET(F4217,-$M$3+1,0):F4217))</f>
        <v>66.233766233766247</v>
      </c>
      <c r="O4217" s="6">
        <f t="shared" ca="1" si="1063"/>
        <v>-20.921266233766254</v>
      </c>
      <c r="P4217" s="8">
        <f t="shared" si="1064"/>
        <v>1.1199999999999974</v>
      </c>
      <c r="Q4217" s="8">
        <f t="shared" si="1065"/>
        <v>0.25</v>
      </c>
      <c r="R4217" s="15">
        <f ca="1">AVERAGE(P4217:OFFSET(P4217,-$R$3+1,0))*$R$4*K4217</f>
        <v>113.4999999999998</v>
      </c>
      <c r="S4217" s="15">
        <f ca="1">AVERAGE(Q4217:OFFSET(Q4217,-$R$3+1,0))*$S$4*L4217</f>
        <v>38.249999999999964</v>
      </c>
      <c r="T4217" s="11" t="str">
        <f t="shared" ca="1" si="1066"/>
        <v>Buy</v>
      </c>
      <c r="U4217" s="11" t="str">
        <f t="shared" ca="1" si="1061"/>
        <v xml:space="preserve"> </v>
      </c>
      <c r="V4217" s="3">
        <f t="shared" ca="1" si="1067"/>
        <v>10</v>
      </c>
      <c r="W4217" s="16">
        <f t="shared" ca="1" si="1068"/>
        <v>-29.673202614379058</v>
      </c>
      <c r="X4217" s="3">
        <f t="shared" ca="1" si="1069"/>
        <v>45.18</v>
      </c>
      <c r="Y4217" s="3">
        <f t="shared" ca="1" si="1070"/>
        <v>14.5</v>
      </c>
      <c r="Z4217" s="12" t="str">
        <f t="shared" ca="1" si="1071"/>
        <v xml:space="preserve"> </v>
      </c>
      <c r="AA4217" s="17" t="str">
        <f t="shared" ca="1" si="1072"/>
        <v xml:space="preserve"> </v>
      </c>
      <c r="AB4217" s="17" t="str">
        <f t="shared" ca="1" si="1073"/>
        <v xml:space="preserve"> </v>
      </c>
      <c r="AC4217" s="19">
        <f t="shared" ca="1" si="1074"/>
        <v>74521.986049648898</v>
      </c>
    </row>
    <row r="4218" spans="1:29" x14ac:dyDescent="0.25">
      <c r="A4218" s="22">
        <v>42129</v>
      </c>
      <c r="B4218" s="2">
        <v>45.55</v>
      </c>
      <c r="C4218" s="2">
        <v>44.1</v>
      </c>
      <c r="D4218" s="2">
        <v>44.13</v>
      </c>
      <c r="E4218">
        <v>14.71</v>
      </c>
      <c r="F4218">
        <v>14.21</v>
      </c>
      <c r="G4218">
        <v>14.21</v>
      </c>
      <c r="H4218">
        <f t="shared" si="1059"/>
        <v>-2.3240371845949515E-2</v>
      </c>
      <c r="I4218">
        <f t="shared" si="1060"/>
        <v>-1.9999999999999907E-2</v>
      </c>
      <c r="J4218">
        <f t="shared" si="1062"/>
        <v>0.75024714835729678</v>
      </c>
      <c r="K4218" s="2">
        <v>1</v>
      </c>
      <c r="L4218" s="2">
        <v>1</v>
      </c>
      <c r="M4218" s="6">
        <f ca="1">100*(D4218-MIN(OFFSET(C4218,-$M$3+1,0):C4218))/(MAX(OFFSET(B4218,-$M$3+1,0):B4218)-MIN(OFFSET(C4218,-$M$3+1,0):C4218))</f>
        <v>1.4851485148515444</v>
      </c>
      <c r="N4218" s="6">
        <f ca="1">100*(G4218-MIN(OFFSET(F4218,-$M$3+1,0):F4218))/(MAX(OFFSET(E4218,-$M$3+1,0):E4218)-MIN(OFFSET(F4218,-$M$3+1,0):F4218))</f>
        <v>30.555555555555618</v>
      </c>
      <c r="O4218" s="6">
        <f t="shared" ca="1" si="1063"/>
        <v>-29.070407040704072</v>
      </c>
      <c r="P4218" s="8">
        <f t="shared" si="1064"/>
        <v>1.4499999999999957</v>
      </c>
      <c r="Q4218" s="8">
        <f t="shared" si="1065"/>
        <v>0.5</v>
      </c>
      <c r="R4218" s="15">
        <f ca="1">AVERAGE(P4218:OFFSET(P4218,-$R$3+1,0))*$R$4*K4218</f>
        <v>104.12499999999972</v>
      </c>
      <c r="S4218" s="15">
        <f ca="1">AVERAGE(Q4218:OFFSET(Q4218,-$R$3+1,0))*$S$4*L4218</f>
        <v>35.874999999999943</v>
      </c>
      <c r="T4218" s="11" t="str">
        <f t="shared" ca="1" si="1066"/>
        <v>Buy</v>
      </c>
      <c r="U4218" s="11" t="str">
        <f t="shared" ca="1" si="1061"/>
        <v xml:space="preserve"> </v>
      </c>
      <c r="V4218" s="3">
        <f t="shared" ca="1" si="1067"/>
        <v>10</v>
      </c>
      <c r="W4218" s="16">
        <f t="shared" ca="1" si="1068"/>
        <v>-29.673202614379058</v>
      </c>
      <c r="X4218" s="3">
        <f t="shared" ca="1" si="1069"/>
        <v>45.18</v>
      </c>
      <c r="Y4218" s="3">
        <f t="shared" ca="1" si="1070"/>
        <v>14.5</v>
      </c>
      <c r="Z4218" s="12">
        <f t="shared" ca="1" si="1071"/>
        <v>-1049.9999999999973</v>
      </c>
      <c r="AA4218" s="17">
        <f t="shared" ca="1" si="1072"/>
        <v>860.52287581699022</v>
      </c>
      <c r="AB4218" s="17">
        <f t="shared" ca="1" si="1073"/>
        <v>-189.47712418300705</v>
      </c>
      <c r="AC4218" s="19">
        <f t="shared" ca="1" si="1074"/>
        <v>74332.508925465896</v>
      </c>
    </row>
    <row r="4219" spans="1:29" x14ac:dyDescent="0.25">
      <c r="A4219" s="22">
        <v>42130</v>
      </c>
      <c r="B4219" s="2">
        <v>44.46</v>
      </c>
      <c r="C4219" s="2">
        <v>43.58</v>
      </c>
      <c r="D4219" s="2">
        <v>44.1</v>
      </c>
      <c r="E4219">
        <v>14.3</v>
      </c>
      <c r="F4219">
        <v>14.01</v>
      </c>
      <c r="G4219">
        <v>14.28</v>
      </c>
      <c r="H4219">
        <f t="shared" si="1059"/>
        <v>-6.7980965329705878E-4</v>
      </c>
      <c r="I4219">
        <f t="shared" si="1060"/>
        <v>4.9261083743841194E-3</v>
      </c>
      <c r="J4219">
        <f t="shared" si="1062"/>
        <v>0.73674359303585957</v>
      </c>
      <c r="K4219" s="2">
        <v>1</v>
      </c>
      <c r="L4219" s="2">
        <v>1</v>
      </c>
      <c r="M4219" s="6">
        <f ca="1">100*(D4219-MIN(OFFSET(C4219,-$M$3+1,0):C4219))/(MAX(OFFSET(B4219,-$M$3+1,0):B4219)-MIN(OFFSET(C4219,-$M$3+1,0):C4219))</f>
        <v>20.47244094488202</v>
      </c>
      <c r="N4219" s="6">
        <f ca="1">100*(G4219-MIN(OFFSET(F4219,-$M$3+1,0):F4219))/(MAX(OFFSET(E4219,-$M$3+1,0):E4219)-MIN(OFFSET(F4219,-$M$3+1,0):F4219))</f>
        <v>40.277777777777622</v>
      </c>
      <c r="O4219" s="6">
        <f t="shared" ca="1" si="1063"/>
        <v>-19.805336832895602</v>
      </c>
      <c r="P4219" s="8">
        <f t="shared" si="1064"/>
        <v>0.88000000000000256</v>
      </c>
      <c r="Q4219" s="8">
        <f t="shared" si="1065"/>
        <v>0.29000000000000092</v>
      </c>
      <c r="R4219" s="15">
        <f ca="1">AVERAGE(P4219:OFFSET(P4219,-$R$3+1,0))*$R$4*K4219</f>
        <v>106.3749999999998</v>
      </c>
      <c r="S4219" s="15">
        <f ca="1">AVERAGE(Q4219:OFFSET(Q4219,-$R$3+1,0))*$S$4*L4219</f>
        <v>35.999999999999964</v>
      </c>
      <c r="T4219" s="11" t="str">
        <f t="shared" ca="1" si="1066"/>
        <v>Buy</v>
      </c>
      <c r="U4219" s="11" t="str">
        <f t="shared" ca="1" si="1061"/>
        <v xml:space="preserve"> </v>
      </c>
      <c r="V4219" s="3">
        <f t="shared" ca="1" si="1067"/>
        <v>10</v>
      </c>
      <c r="W4219" s="16">
        <f t="shared" ca="1" si="1068"/>
        <v>-29.673202614379058</v>
      </c>
      <c r="X4219" s="3">
        <f t="shared" ca="1" si="1069"/>
        <v>45.18</v>
      </c>
      <c r="Y4219" s="3">
        <f t="shared" ca="1" si="1070"/>
        <v>14.5</v>
      </c>
      <c r="Z4219" s="12">
        <f t="shared" ca="1" si="1071"/>
        <v>-30.000000000001137</v>
      </c>
      <c r="AA4219" s="17">
        <f t="shared" ca="1" si="1072"/>
        <v>-207.71241830064901</v>
      </c>
      <c r="AB4219" s="17">
        <f t="shared" ca="1" si="1073"/>
        <v>-237.71241830065014</v>
      </c>
      <c r="AC4219" s="19">
        <f t="shared" ca="1" si="1074"/>
        <v>74094.796507165243</v>
      </c>
    </row>
    <row r="4220" spans="1:29" x14ac:dyDescent="0.25">
      <c r="A4220" s="22">
        <v>42131</v>
      </c>
      <c r="B4220" s="2">
        <v>45.41</v>
      </c>
      <c r="C4220" s="2">
        <v>44.02</v>
      </c>
      <c r="D4220" s="2">
        <v>45.26</v>
      </c>
      <c r="E4220">
        <v>14.42</v>
      </c>
      <c r="F4220">
        <v>14.23</v>
      </c>
      <c r="G4220">
        <v>14.34</v>
      </c>
      <c r="H4220">
        <f t="shared" si="1059"/>
        <v>2.6303854875283417E-2</v>
      </c>
      <c r="I4220">
        <f t="shared" si="1060"/>
        <v>4.2016806722688926E-3</v>
      </c>
      <c r="J4220">
        <f t="shared" si="1062"/>
        <v>0.7423484649097094</v>
      </c>
      <c r="K4220" s="2">
        <v>1</v>
      </c>
      <c r="L4220" s="2">
        <v>1</v>
      </c>
      <c r="M4220" s="6">
        <f ca="1">100*(D4220-MIN(OFFSET(C4220,-$M$3+1,0):C4220))/(MAX(OFFSET(B4220,-$M$3+1,0):B4220)-MIN(OFFSET(C4220,-$M$3+1,0):C4220))</f>
        <v>66.141732283464577</v>
      </c>
      <c r="N4220" s="6">
        <f ca="1">100*(G4220-MIN(OFFSET(F4220,-$M$3+1,0):F4220))/(MAX(OFFSET(E4220,-$M$3+1,0):E4220)-MIN(OFFSET(F4220,-$M$3+1,0):F4220))</f>
        <v>48.611111111111022</v>
      </c>
      <c r="O4220" s="6">
        <f t="shared" ca="1" si="1063"/>
        <v>17.530621172353555</v>
      </c>
      <c r="P4220" s="8">
        <f t="shared" si="1064"/>
        <v>1.3899999999999935</v>
      </c>
      <c r="Q4220" s="8">
        <f t="shared" si="1065"/>
        <v>0.1899999999999995</v>
      </c>
      <c r="R4220" s="15">
        <f ca="1">AVERAGE(P4220:OFFSET(P4220,-$R$3+1,0))*$R$4*K4220</f>
        <v>109.12499999999979</v>
      </c>
      <c r="S4220" s="15">
        <f ca="1">AVERAGE(Q4220:OFFSET(Q4220,-$R$3+1,0))*$S$4*L4220</f>
        <v>33.874999999999964</v>
      </c>
      <c r="T4220" s="11" t="str">
        <f t="shared" ca="1" si="1066"/>
        <v>Exit</v>
      </c>
      <c r="U4220" s="11" t="str">
        <f t="shared" ca="1" si="1061"/>
        <v xml:space="preserve"> </v>
      </c>
      <c r="V4220" s="3">
        <f t="shared" ca="1" si="1067"/>
        <v>10</v>
      </c>
      <c r="W4220" s="16">
        <f t="shared" ca="1" si="1068"/>
        <v>-29.673202614379058</v>
      </c>
      <c r="X4220" s="3">
        <f t="shared" ca="1" si="1069"/>
        <v>45.18</v>
      </c>
      <c r="Y4220" s="3">
        <f t="shared" ca="1" si="1070"/>
        <v>14.5</v>
      </c>
      <c r="Z4220" s="12">
        <f t="shared" ca="1" si="1071"/>
        <v>1159.9999999999966</v>
      </c>
      <c r="AA4220" s="17">
        <f t="shared" ca="1" si="1072"/>
        <v>-178.03921568627584</v>
      </c>
      <c r="AB4220" s="17">
        <f t="shared" ca="1" si="1073"/>
        <v>981.96078431372075</v>
      </c>
      <c r="AC4220" s="19">
        <f t="shared" ca="1" si="1074"/>
        <v>75076.757291478963</v>
      </c>
    </row>
    <row r="4221" spans="1:29" x14ac:dyDescent="0.25">
      <c r="A4221" s="22">
        <v>42132</v>
      </c>
      <c r="B4221" s="2">
        <v>47.37</v>
      </c>
      <c r="C4221" s="2">
        <v>46.18</v>
      </c>
      <c r="D4221" s="2">
        <v>46.26</v>
      </c>
      <c r="E4221">
        <v>14.62</v>
      </c>
      <c r="F4221">
        <v>14.31</v>
      </c>
      <c r="G4221">
        <v>14.32</v>
      </c>
      <c r="H4221">
        <f t="shared" si="1059"/>
        <v>2.2094564737074718E-2</v>
      </c>
      <c r="I4221">
        <f t="shared" si="1060"/>
        <v>-1.3947001394699621E-3</v>
      </c>
      <c r="J4221">
        <f t="shared" si="1062"/>
        <v>0.71857833374884117</v>
      </c>
      <c r="K4221" s="2">
        <v>1</v>
      </c>
      <c r="L4221" s="2">
        <v>1</v>
      </c>
      <c r="M4221" s="6">
        <f ca="1">100*(D4221-MIN(OFFSET(C4221,-$M$3+1,0):C4221))/(MAX(OFFSET(B4221,-$M$3+1,0):B4221)-MIN(OFFSET(C4221,-$M$3+1,0):C4221))</f>
        <v>70.712401055408989</v>
      </c>
      <c r="N4221" s="6">
        <f ca="1">100*(G4221-MIN(OFFSET(F4221,-$M$3+1,0):F4221))/(MAX(OFFSET(E4221,-$M$3+1,0):E4221)-MIN(OFFSET(F4221,-$M$3+1,0):F4221))</f>
        <v>44.285714285714292</v>
      </c>
      <c r="O4221" s="6">
        <f t="shared" ca="1" si="1063"/>
        <v>26.426686769694697</v>
      </c>
      <c r="P4221" s="8">
        <f t="shared" si="1064"/>
        <v>2.1099999999999994</v>
      </c>
      <c r="Q4221" s="8">
        <f t="shared" si="1065"/>
        <v>0.30999999999999872</v>
      </c>
      <c r="R4221" s="15">
        <f ca="1">AVERAGE(P4221:OFFSET(P4221,-$R$3+1,0))*$R$4*K4221</f>
        <v>124.99999999999973</v>
      </c>
      <c r="S4221" s="15">
        <f ca="1">AVERAGE(Q4221:OFFSET(Q4221,-$R$3+1,0))*$S$4*L4221</f>
        <v>33.374999999999957</v>
      </c>
      <c r="T4221" s="11" t="str">
        <f t="shared" ca="1" si="1066"/>
        <v xml:space="preserve"> </v>
      </c>
      <c r="U4221" s="11" t="str">
        <f t="shared" ca="1" si="1061"/>
        <v>Sell</v>
      </c>
      <c r="V4221" s="3">
        <f t="shared" ca="1" si="1067"/>
        <v>-10</v>
      </c>
      <c r="W4221" s="16">
        <f t="shared" ca="1" si="1068"/>
        <v>37.453183520599218</v>
      </c>
      <c r="X4221" s="3" t="str">
        <f t="shared" ca="1" si="1069"/>
        <v xml:space="preserve"> </v>
      </c>
      <c r="Y4221" s="3" t="str">
        <f t="shared" ca="1" si="1070"/>
        <v xml:space="preserve"> </v>
      </c>
      <c r="Z4221" s="12">
        <f t="shared" ca="1" si="1071"/>
        <v>1000</v>
      </c>
      <c r="AA4221" s="17">
        <f t="shared" ca="1" si="1072"/>
        <v>59.346405228756851</v>
      </c>
      <c r="AB4221" s="17">
        <f t="shared" ca="1" si="1073"/>
        <v>1059.3464052287568</v>
      </c>
      <c r="AC4221" s="19">
        <f t="shared" ca="1" si="1074"/>
        <v>76136.103696707723</v>
      </c>
    </row>
    <row r="4222" spans="1:29" x14ac:dyDescent="0.25">
      <c r="A4222" s="22">
        <v>42135</v>
      </c>
      <c r="B4222" s="2">
        <v>46.47</v>
      </c>
      <c r="C4222" s="2">
        <v>45.46</v>
      </c>
      <c r="D4222" s="2">
        <v>45.49</v>
      </c>
      <c r="E4222">
        <v>14.44</v>
      </c>
      <c r="F4222">
        <v>14.21</v>
      </c>
      <c r="G4222">
        <v>14.21</v>
      </c>
      <c r="H4222">
        <f t="shared" si="1059"/>
        <v>-1.6645049718979621E-2</v>
      </c>
      <c r="I4222">
        <f t="shared" si="1060"/>
        <v>-7.6815642458100131E-3</v>
      </c>
      <c r="J4222">
        <f t="shared" si="1062"/>
        <v>0.71860554486109129</v>
      </c>
      <c r="K4222" s="2">
        <v>1</v>
      </c>
      <c r="L4222" s="2">
        <v>1</v>
      </c>
      <c r="M4222" s="6">
        <f ca="1">100*(D4222-MIN(OFFSET(C4222,-$M$3+1,0):C4222))/(MAX(OFFSET(B4222,-$M$3+1,0):B4222)-MIN(OFFSET(C4222,-$M$3+1,0):C4222))</f>
        <v>50.395778364116204</v>
      </c>
      <c r="N4222" s="6">
        <f ca="1">100*(G4222-MIN(OFFSET(F4222,-$M$3+1,0):F4222))/(MAX(OFFSET(E4222,-$M$3+1,0):E4222)-MIN(OFFSET(F4222,-$M$3+1,0):F4222))</f>
        <v>28.57142857142868</v>
      </c>
      <c r="O4222" s="6">
        <f t="shared" ca="1" si="1063"/>
        <v>21.824349792687524</v>
      </c>
      <c r="P4222" s="8">
        <f t="shared" si="1064"/>
        <v>1.009999999999998</v>
      </c>
      <c r="Q4222" s="8">
        <f t="shared" si="1065"/>
        <v>0.22999999999999865</v>
      </c>
      <c r="R4222" s="15">
        <f ca="1">AVERAGE(P4222:OFFSET(P4222,-$R$3+1,0))*$R$4*K4222</f>
        <v>125.24999999999977</v>
      </c>
      <c r="S4222" s="15">
        <f ca="1">AVERAGE(Q4222:OFFSET(Q4222,-$R$3+1,0))*$S$4*L4222</f>
        <v>32.49999999999995</v>
      </c>
      <c r="T4222" s="11" t="str">
        <f t="shared" ca="1" si="1066"/>
        <v xml:space="preserve"> </v>
      </c>
      <c r="U4222" s="11" t="str">
        <f t="shared" ca="1" si="1061"/>
        <v>Sell</v>
      </c>
      <c r="V4222" s="3">
        <f t="shared" ca="1" si="1067"/>
        <v>-10</v>
      </c>
      <c r="W4222" s="16">
        <f t="shared" ca="1" si="1068"/>
        <v>37.453183520599218</v>
      </c>
      <c r="X4222" s="3">
        <f t="shared" ca="1" si="1069"/>
        <v>45.49</v>
      </c>
      <c r="Y4222" s="3">
        <f t="shared" ca="1" si="1070"/>
        <v>14.21</v>
      </c>
      <c r="Z4222" s="12">
        <f t="shared" ca="1" si="1071"/>
        <v>769.99999999999602</v>
      </c>
      <c r="AA4222" s="17">
        <f t="shared" ca="1" si="1072"/>
        <v>-411.98501872658932</v>
      </c>
      <c r="AB4222" s="17">
        <f t="shared" ca="1" si="1073"/>
        <v>358.0149812734067</v>
      </c>
      <c r="AC4222" s="19">
        <f t="shared" ca="1" si="1074"/>
        <v>76494.118677981125</v>
      </c>
    </row>
    <row r="4223" spans="1:29" x14ac:dyDescent="0.25">
      <c r="A4223" s="22">
        <v>42136</v>
      </c>
      <c r="B4223" s="2">
        <v>45.77</v>
      </c>
      <c r="C4223" s="2">
        <v>44.69</v>
      </c>
      <c r="D4223" s="2">
        <v>45.48</v>
      </c>
      <c r="E4223">
        <v>14.18</v>
      </c>
      <c r="F4223">
        <v>13.75</v>
      </c>
      <c r="G4223">
        <v>14</v>
      </c>
      <c r="H4223">
        <f t="shared" si="1059"/>
        <v>-2.198285337438044E-4</v>
      </c>
      <c r="I4223">
        <f t="shared" si="1060"/>
        <v>-1.4778325123152802E-2</v>
      </c>
      <c r="J4223">
        <f t="shared" si="1062"/>
        <v>0.69707585060514921</v>
      </c>
      <c r="K4223" s="2">
        <v>1</v>
      </c>
      <c r="L4223" s="2">
        <v>1</v>
      </c>
      <c r="M4223" s="6">
        <f ca="1">100*(D4223-MIN(OFFSET(C4223,-$M$3+1,0):C4223))/(MAX(OFFSET(B4223,-$M$3+1,0):B4223)-MIN(OFFSET(C4223,-$M$3+1,0):C4223))</f>
        <v>50.131926121372004</v>
      </c>
      <c r="N4223" s="6">
        <f ca="1">100*(G4223-MIN(OFFSET(F4223,-$M$3+1,0):F4223))/(MAX(OFFSET(E4223,-$M$3+1,0):E4223)-MIN(OFFSET(F4223,-$M$3+1,0):F4223))</f>
        <v>26.041666666666643</v>
      </c>
      <c r="O4223" s="6">
        <f t="shared" ca="1" si="1063"/>
        <v>24.090259454705361</v>
      </c>
      <c r="P4223" s="8">
        <f t="shared" si="1064"/>
        <v>1.0800000000000054</v>
      </c>
      <c r="Q4223" s="8">
        <f t="shared" si="1065"/>
        <v>0.46000000000000085</v>
      </c>
      <c r="R4223" s="15">
        <f ca="1">AVERAGE(P4223:OFFSET(P4223,-$R$3+1,0))*$R$4*K4223</f>
        <v>129.99999999999989</v>
      </c>
      <c r="S4223" s="15">
        <f ca="1">AVERAGE(Q4223:OFFSET(Q4223,-$R$3+1,0))*$S$4*L4223</f>
        <v>32.499999999999972</v>
      </c>
      <c r="T4223" s="11" t="str">
        <f t="shared" ca="1" si="1066"/>
        <v xml:space="preserve"> </v>
      </c>
      <c r="U4223" s="11" t="str">
        <f t="shared" ca="1" si="1061"/>
        <v>Sell</v>
      </c>
      <c r="V4223" s="3">
        <f t="shared" ca="1" si="1067"/>
        <v>-10</v>
      </c>
      <c r="W4223" s="16">
        <f t="shared" ca="1" si="1068"/>
        <v>37.453183520599218</v>
      </c>
      <c r="X4223" s="3">
        <f t="shared" ca="1" si="1069"/>
        <v>45.49</v>
      </c>
      <c r="Y4223" s="3">
        <f t="shared" ca="1" si="1070"/>
        <v>14.21</v>
      </c>
      <c r="Z4223" s="12">
        <f t="shared" ca="1" si="1071"/>
        <v>10.000000000005116</v>
      </c>
      <c r="AA4223" s="17">
        <f t="shared" ca="1" si="1072"/>
        <v>-786.51685393258686</v>
      </c>
      <c r="AB4223" s="17">
        <f t="shared" ca="1" si="1073"/>
        <v>-776.51685393258174</v>
      </c>
      <c r="AC4223" s="19">
        <f t="shared" ca="1" si="1074"/>
        <v>75717.601824048543</v>
      </c>
    </row>
    <row r="4224" spans="1:29" x14ac:dyDescent="0.25">
      <c r="A4224" s="22">
        <v>42137</v>
      </c>
      <c r="B4224" s="2">
        <v>46.1</v>
      </c>
      <c r="C4224" s="2">
        <v>45.34</v>
      </c>
      <c r="D4224" s="2">
        <v>45.42</v>
      </c>
      <c r="E4224">
        <v>14.16</v>
      </c>
      <c r="F4224">
        <v>13.95</v>
      </c>
      <c r="G4224">
        <v>13.99</v>
      </c>
      <c r="H4224">
        <f t="shared" si="1059"/>
        <v>-1.3192612137201687E-3</v>
      </c>
      <c r="I4224">
        <f t="shared" si="1060"/>
        <v>-7.1428571428566734E-4</v>
      </c>
      <c r="J4224">
        <f t="shared" si="1062"/>
        <v>0.6919869708353561</v>
      </c>
      <c r="K4224" s="2">
        <v>1</v>
      </c>
      <c r="L4224" s="2">
        <v>1</v>
      </c>
      <c r="M4224" s="6">
        <f ca="1">100*(D4224-MIN(OFFSET(C4224,-$M$3+1,0):C4224))/(MAX(OFFSET(B4224,-$M$3+1,0):B4224)-MIN(OFFSET(C4224,-$M$3+1,0):C4224))</f>
        <v>48.54881266490775</v>
      </c>
      <c r="N4224" s="6">
        <f ca="1">100*(G4224-MIN(OFFSET(F4224,-$M$3+1,0):F4224))/(MAX(OFFSET(E4224,-$M$3+1,0):E4224)-MIN(OFFSET(F4224,-$M$3+1,0):F4224))</f>
        <v>27.586206896551772</v>
      </c>
      <c r="O4224" s="6">
        <f t="shared" ca="1" si="1063"/>
        <v>20.962605768355978</v>
      </c>
      <c r="P4224" s="8">
        <f t="shared" si="1064"/>
        <v>0.75999999999999801</v>
      </c>
      <c r="Q4224" s="8">
        <f t="shared" si="1065"/>
        <v>0.21000000000000085</v>
      </c>
      <c r="R4224" s="15">
        <f ca="1">AVERAGE(P4224:OFFSET(P4224,-$R$3+1,0))*$R$4*K4224</f>
        <v>122.49999999999987</v>
      </c>
      <c r="S4224" s="15">
        <f ca="1">AVERAGE(Q4224:OFFSET(Q4224,-$R$3+1,0))*$S$4*L4224</f>
        <v>30.499999999999993</v>
      </c>
      <c r="T4224" s="11" t="str">
        <f t="shared" ca="1" si="1066"/>
        <v xml:space="preserve"> </v>
      </c>
      <c r="U4224" s="11" t="str">
        <f t="shared" ca="1" si="1061"/>
        <v>Sell</v>
      </c>
      <c r="V4224" s="3">
        <f t="shared" ca="1" si="1067"/>
        <v>-10</v>
      </c>
      <c r="W4224" s="16">
        <f t="shared" ca="1" si="1068"/>
        <v>37.453183520599218</v>
      </c>
      <c r="X4224" s="3">
        <f t="shared" ca="1" si="1069"/>
        <v>45.49</v>
      </c>
      <c r="Y4224" s="3">
        <f t="shared" ca="1" si="1070"/>
        <v>14.21</v>
      </c>
      <c r="Z4224" s="12">
        <f t="shared" ca="1" si="1071"/>
        <v>59.999999999995168</v>
      </c>
      <c r="AA4224" s="17">
        <f t="shared" ca="1" si="1072"/>
        <v>-37.453183520598422</v>
      </c>
      <c r="AB4224" s="17">
        <f t="shared" ca="1" si="1073"/>
        <v>22.546816479396746</v>
      </c>
      <c r="AC4224" s="19">
        <f t="shared" ca="1" si="1074"/>
        <v>75740.148640527943</v>
      </c>
    </row>
    <row r="4225" spans="1:29" x14ac:dyDescent="0.25">
      <c r="A4225" s="22">
        <v>42138</v>
      </c>
      <c r="B4225" s="2">
        <v>46.17</v>
      </c>
      <c r="C4225" s="2">
        <v>45.51</v>
      </c>
      <c r="D4225" s="2">
        <v>46.06</v>
      </c>
      <c r="E4225">
        <v>14.21</v>
      </c>
      <c r="F4225">
        <v>13.95</v>
      </c>
      <c r="G4225">
        <v>14.13</v>
      </c>
      <c r="H4225">
        <f t="shared" si="1059"/>
        <v>1.4090708938793606E-2</v>
      </c>
      <c r="I4225">
        <f t="shared" si="1060"/>
        <v>1.0007147962830532E-2</v>
      </c>
      <c r="J4225">
        <f t="shared" si="1062"/>
        <v>0.68121894700008045</v>
      </c>
      <c r="K4225" s="2">
        <v>1</v>
      </c>
      <c r="L4225" s="2">
        <v>1</v>
      </c>
      <c r="M4225" s="6">
        <f ca="1">100*(D4225-MIN(OFFSET(C4225,-$M$3+1,0):C4225))/(MAX(OFFSET(B4225,-$M$3+1,0):B4225)-MIN(OFFSET(C4225,-$M$3+1,0):C4225))</f>
        <v>60.895522388059781</v>
      </c>
      <c r="N4225" s="6">
        <f ca="1">100*(G4225-MIN(OFFSET(F4225,-$M$3+1,0):F4225))/(MAX(OFFSET(E4225,-$M$3+1,0):E4225)-MIN(OFFSET(F4225,-$M$3+1,0):F4225))</f>
        <v>43.67816091954036</v>
      </c>
      <c r="O4225" s="6">
        <f t="shared" ca="1" si="1063"/>
        <v>17.217361468519421</v>
      </c>
      <c r="P4225" s="8">
        <f t="shared" si="1064"/>
        <v>0.75</v>
      </c>
      <c r="Q4225" s="8">
        <f t="shared" si="1065"/>
        <v>0.26000000000000156</v>
      </c>
      <c r="R4225" s="15">
        <f ca="1">AVERAGE(P4225:OFFSET(P4225,-$R$3+1,0))*$R$4*K4225</f>
        <v>117.87499999999991</v>
      </c>
      <c r="S4225" s="15">
        <f ca="1">AVERAGE(Q4225:OFFSET(Q4225,-$R$3+1,0))*$S$4*L4225</f>
        <v>30.625000000000014</v>
      </c>
      <c r="T4225" s="11" t="str">
        <f t="shared" ca="1" si="1066"/>
        <v xml:space="preserve"> </v>
      </c>
      <c r="U4225" s="11" t="str">
        <f t="shared" ca="1" si="1061"/>
        <v>Sell</v>
      </c>
      <c r="V4225" s="3">
        <f t="shared" ca="1" si="1067"/>
        <v>-10</v>
      </c>
      <c r="W4225" s="16">
        <f t="shared" ca="1" si="1068"/>
        <v>37.453183520599218</v>
      </c>
      <c r="X4225" s="3">
        <f t="shared" ca="1" si="1069"/>
        <v>45.49</v>
      </c>
      <c r="Y4225" s="3">
        <f t="shared" ca="1" si="1070"/>
        <v>14.21</v>
      </c>
      <c r="Z4225" s="12">
        <f t="shared" ca="1" si="1071"/>
        <v>-640.00000000000057</v>
      </c>
      <c r="AA4225" s="17">
        <f t="shared" ca="1" si="1072"/>
        <v>524.3445692883912</v>
      </c>
      <c r="AB4225" s="17">
        <f t="shared" ca="1" si="1073"/>
        <v>-115.65543071160937</v>
      </c>
      <c r="AC4225" s="19">
        <f t="shared" ca="1" si="1074"/>
        <v>75624.493209816341</v>
      </c>
    </row>
    <row r="4226" spans="1:29" x14ac:dyDescent="0.25">
      <c r="A4226" s="22">
        <v>42139</v>
      </c>
      <c r="B4226" s="2">
        <v>46.43</v>
      </c>
      <c r="C4226" s="2">
        <v>45.34</v>
      </c>
      <c r="D4226" s="2">
        <v>46.37</v>
      </c>
      <c r="E4226">
        <v>14.6</v>
      </c>
      <c r="F4226">
        <v>14.01</v>
      </c>
      <c r="G4226">
        <v>14.51</v>
      </c>
      <c r="H4226">
        <f t="shared" si="1059"/>
        <v>6.7303517151540149E-3</v>
      </c>
      <c r="I4226">
        <f t="shared" si="1060"/>
        <v>2.689313517338987E-2</v>
      </c>
      <c r="J4226">
        <f t="shared" si="1062"/>
        <v>0.69765005933620294</v>
      </c>
      <c r="K4226" s="2">
        <v>1</v>
      </c>
      <c r="L4226" s="2">
        <v>1</v>
      </c>
      <c r="M4226" s="6">
        <f ca="1">100*(D4226-MIN(OFFSET(C4226,-$M$3+1,0):C4226))/(MAX(OFFSET(B4226,-$M$3+1,0):B4226)-MIN(OFFSET(C4226,-$M$3+1,0):C4226))</f>
        <v>62.686567164179102</v>
      </c>
      <c r="N4226" s="6">
        <f ca="1">100*(G4226-MIN(OFFSET(F4226,-$M$3+1,0):F4226))/(MAX(OFFSET(E4226,-$M$3+1,0):E4226)-MIN(OFFSET(F4226,-$M$3+1,0):F4226))</f>
        <v>87.356321839080508</v>
      </c>
      <c r="O4226" s="6">
        <f t="shared" ca="1" si="1063"/>
        <v>-24.669754674901405</v>
      </c>
      <c r="P4226" s="8">
        <f t="shared" si="1064"/>
        <v>1.0899999999999963</v>
      </c>
      <c r="Q4226" s="8">
        <f t="shared" si="1065"/>
        <v>0.58999999999999986</v>
      </c>
      <c r="R4226" s="15">
        <f ca="1">AVERAGE(P4226:OFFSET(P4226,-$R$3+1,0))*$R$4*K4226</f>
        <v>113.37499999999991</v>
      </c>
      <c r="S4226" s="15">
        <f ca="1">AVERAGE(Q4226:OFFSET(Q4226,-$R$3+1,0))*$S$4*L4226</f>
        <v>31.750000000000011</v>
      </c>
      <c r="T4226" s="11" t="str">
        <f t="shared" ca="1" si="1066"/>
        <v>Buy</v>
      </c>
      <c r="U4226" s="11" t="str">
        <f t="shared" ca="1" si="1061"/>
        <v>Exit</v>
      </c>
      <c r="V4226" s="3">
        <f t="shared" ca="1" si="1067"/>
        <v>10</v>
      </c>
      <c r="W4226" s="16">
        <f t="shared" ca="1" si="1068"/>
        <v>-35.708661417322794</v>
      </c>
      <c r="X4226" s="3">
        <f t="shared" ca="1" si="1069"/>
        <v>46.37</v>
      </c>
      <c r="Y4226" s="3">
        <f t="shared" ca="1" si="1070"/>
        <v>14.51</v>
      </c>
      <c r="Z4226" s="12">
        <f t="shared" ca="1" si="1071"/>
        <v>-309.99999999999517</v>
      </c>
      <c r="AA4226" s="17">
        <f t="shared" ca="1" si="1072"/>
        <v>1423.2209737827666</v>
      </c>
      <c r="AB4226" s="17">
        <f t="shared" ca="1" si="1073"/>
        <v>1113.2209737827714</v>
      </c>
      <c r="AC4226" s="19">
        <f t="shared" ca="1" si="1074"/>
        <v>76737.714183599106</v>
      </c>
    </row>
    <row r="4227" spans="1:29" x14ac:dyDescent="0.25">
      <c r="A4227" s="22">
        <v>42142</v>
      </c>
      <c r="B4227" s="2">
        <v>47.28</v>
      </c>
      <c r="C4227" s="2">
        <v>45.97</v>
      </c>
      <c r="D4227" s="2">
        <v>47.2</v>
      </c>
      <c r="E4227">
        <v>14.7</v>
      </c>
      <c r="F4227">
        <v>14.41</v>
      </c>
      <c r="G4227">
        <v>14.47</v>
      </c>
      <c r="H4227">
        <f t="shared" si="1059"/>
        <v>1.7899503989648569E-2</v>
      </c>
      <c r="I4227">
        <f t="shared" si="1060"/>
        <v>-2.7567195037904169E-3</v>
      </c>
      <c r="J4227">
        <f t="shared" si="1062"/>
        <v>0.69528053518900312</v>
      </c>
      <c r="K4227" s="2">
        <v>1</v>
      </c>
      <c r="L4227" s="2">
        <v>1</v>
      </c>
      <c r="M4227" s="6">
        <f ca="1">100*(D4227-MIN(OFFSET(C4227,-$M$3+1,0):C4227))/(MAX(OFFSET(B4227,-$M$3+1,0):B4227)-MIN(OFFSET(C4227,-$M$3+1,0):C4227))</f>
        <v>96.911196911196981</v>
      </c>
      <c r="N4227" s="6">
        <f ca="1">100*(G4227-MIN(OFFSET(F4227,-$M$3+1,0):F4227))/(MAX(OFFSET(E4227,-$M$3+1,0):E4227)-MIN(OFFSET(F4227,-$M$3+1,0):F4227))</f>
        <v>75.789473684210648</v>
      </c>
      <c r="O4227" s="6">
        <f t="shared" ca="1" si="1063"/>
        <v>21.121723226986333</v>
      </c>
      <c r="P4227" s="8">
        <f t="shared" si="1064"/>
        <v>1.3100000000000023</v>
      </c>
      <c r="Q4227" s="8">
        <f t="shared" si="1065"/>
        <v>0.28999999999999915</v>
      </c>
      <c r="R4227" s="15">
        <f ca="1">AVERAGE(P4227:OFFSET(P4227,-$R$3+1,0))*$R$4*K4227</f>
        <v>118.74999999999991</v>
      </c>
      <c r="S4227" s="15">
        <f ca="1">AVERAGE(Q4227:OFFSET(Q4227,-$R$3+1,0))*$S$4*L4227</f>
        <v>31.749999999999989</v>
      </c>
      <c r="T4227" s="11" t="str">
        <f t="shared" ca="1" si="1066"/>
        <v>Exit</v>
      </c>
      <c r="U4227" s="11" t="str">
        <f t="shared" ca="1" si="1061"/>
        <v>Sell</v>
      </c>
      <c r="V4227" s="3">
        <f t="shared" ca="1" si="1067"/>
        <v>10</v>
      </c>
      <c r="W4227" s="16">
        <f t="shared" ca="1" si="1068"/>
        <v>-35.708661417322794</v>
      </c>
      <c r="X4227" s="3">
        <f t="shared" ca="1" si="1069"/>
        <v>46.37</v>
      </c>
      <c r="Y4227" s="3">
        <f t="shared" ca="1" si="1070"/>
        <v>14.51</v>
      </c>
      <c r="Z4227" s="12">
        <f t="shared" ca="1" si="1071"/>
        <v>830.00000000000546</v>
      </c>
      <c r="AA4227" s="17">
        <f t="shared" ca="1" si="1072"/>
        <v>142.83464566928814</v>
      </c>
      <c r="AB4227" s="17">
        <f t="shared" ca="1" si="1073"/>
        <v>972.83464566929365</v>
      </c>
      <c r="AC4227" s="19">
        <f t="shared" ca="1" si="1074"/>
        <v>77710.548829268402</v>
      </c>
    </row>
    <row r="4228" spans="1:29" x14ac:dyDescent="0.25">
      <c r="A4228" s="22">
        <v>42143</v>
      </c>
      <c r="B4228" s="2">
        <v>48.87</v>
      </c>
      <c r="C4228" s="2">
        <v>47.07</v>
      </c>
      <c r="D4228" s="2">
        <v>47.42</v>
      </c>
      <c r="E4228">
        <v>15</v>
      </c>
      <c r="F4228">
        <v>14.66</v>
      </c>
      <c r="G4228">
        <v>14.83</v>
      </c>
      <c r="H4228">
        <f t="shared" si="1059"/>
        <v>4.6610169491525522E-3</v>
      </c>
      <c r="I4228">
        <f t="shared" si="1060"/>
        <v>2.4879060124395336E-2</v>
      </c>
      <c r="J4228">
        <f t="shared" si="1062"/>
        <v>0.70067855685709157</v>
      </c>
      <c r="K4228" s="2">
        <v>1</v>
      </c>
      <c r="L4228" s="2">
        <v>1</v>
      </c>
      <c r="M4228" s="6">
        <f ca="1">100*(D4228-MIN(OFFSET(C4228,-$M$3+1,0):C4228))/(MAX(OFFSET(B4228,-$M$3+1,0):B4228)-MIN(OFFSET(C4228,-$M$3+1,0):C4228))</f>
        <v>65.311004784689089</v>
      </c>
      <c r="N4228" s="6">
        <f ca="1">100*(G4228-MIN(OFFSET(F4228,-$M$3+1,0):F4228))/(MAX(OFFSET(E4228,-$M$3+1,0):E4228)-MIN(OFFSET(F4228,-$M$3+1,0):F4228))</f>
        <v>86.4</v>
      </c>
      <c r="O4228" s="6">
        <f t="shared" ca="1" si="1063"/>
        <v>-21.088995215310916</v>
      </c>
      <c r="P4228" s="8">
        <f t="shared" si="1064"/>
        <v>1.7999999999999972</v>
      </c>
      <c r="Q4228" s="8">
        <f t="shared" si="1065"/>
        <v>0.52999999999999936</v>
      </c>
      <c r="R4228" s="15">
        <f ca="1">AVERAGE(P4228:OFFSET(P4228,-$R$3+1,0))*$R$4*K4228</f>
        <v>123.87499999999996</v>
      </c>
      <c r="S4228" s="15">
        <f ca="1">AVERAGE(Q4228:OFFSET(Q4228,-$R$3+1,0))*$S$4*L4228</f>
        <v>35.999999999999986</v>
      </c>
      <c r="T4228" s="11" t="str">
        <f t="shared" ca="1" si="1066"/>
        <v>Buy</v>
      </c>
      <c r="U4228" s="11" t="str">
        <f t="shared" ca="1" si="1061"/>
        <v>Exit</v>
      </c>
      <c r="V4228" s="3">
        <f t="shared" ca="1" si="1067"/>
        <v>10</v>
      </c>
      <c r="W4228" s="16">
        <f t="shared" ca="1" si="1068"/>
        <v>-34.409722222222221</v>
      </c>
      <c r="X4228" s="3">
        <f t="shared" ca="1" si="1069"/>
        <v>47.42</v>
      </c>
      <c r="Y4228" s="3">
        <f t="shared" ca="1" si="1070"/>
        <v>14.51</v>
      </c>
      <c r="Z4228" s="12">
        <f t="shared" ca="1" si="1071"/>
        <v>219.99999999999886</v>
      </c>
      <c r="AA4228" s="17">
        <f t="shared" ca="1" si="1072"/>
        <v>-1285.5118110236185</v>
      </c>
      <c r="AB4228" s="17">
        <f t="shared" ca="1" si="1073"/>
        <v>-1065.5118110236197</v>
      </c>
      <c r="AC4228" s="19">
        <f t="shared" ca="1" si="1074"/>
        <v>76645.03701824478</v>
      </c>
    </row>
    <row r="4229" spans="1:29" x14ac:dyDescent="0.25">
      <c r="A4229" s="22">
        <v>42144</v>
      </c>
      <c r="B4229" s="2">
        <v>47.83</v>
      </c>
      <c r="C4229" s="2">
        <v>46.78</v>
      </c>
      <c r="D4229" s="2">
        <v>47.5</v>
      </c>
      <c r="E4229">
        <v>14.93</v>
      </c>
      <c r="F4229">
        <v>14.64</v>
      </c>
      <c r="G4229">
        <v>14.81</v>
      </c>
      <c r="H4229">
        <f t="shared" ref="H4229:H4292" si="1075">D4229/D4228-1</f>
        <v>1.687051876845258E-3</v>
      </c>
      <c r="I4229">
        <f t="shared" ref="I4229:I4292" si="1076">G4229/G4228-1</f>
        <v>-1.3486176668914274E-3</v>
      </c>
      <c r="J4229">
        <f t="shared" si="1062"/>
        <v>0.69038269063291402</v>
      </c>
      <c r="K4229" s="2">
        <v>1</v>
      </c>
      <c r="L4229" s="2">
        <v>1</v>
      </c>
      <c r="M4229" s="6">
        <f ca="1">100*(D4229-MIN(OFFSET(C4229,-$M$3+1,0):C4229))/(MAX(OFFSET(B4229,-$M$3+1,0):B4229)-MIN(OFFSET(C4229,-$M$3+1,0):C4229))</f>
        <v>61.189801699716718</v>
      </c>
      <c r="N4229" s="6">
        <f ca="1">100*(G4229-MIN(OFFSET(F4229,-$M$3+1,0):F4229))/(MAX(OFFSET(E4229,-$M$3+1,0):E4229)-MIN(OFFSET(F4229,-$M$3+1,0):F4229))</f>
        <v>81.904761904761955</v>
      </c>
      <c r="O4229" s="6">
        <f t="shared" ca="1" si="1063"/>
        <v>-20.714960205045237</v>
      </c>
      <c r="P4229" s="8">
        <f t="shared" si="1064"/>
        <v>1.0499999999999972</v>
      </c>
      <c r="Q4229" s="8">
        <f t="shared" si="1065"/>
        <v>0.28999999999999915</v>
      </c>
      <c r="R4229" s="15">
        <f ca="1">AVERAGE(P4229:OFFSET(P4229,-$R$3+1,0))*$R$4*K4229</f>
        <v>110.62499999999993</v>
      </c>
      <c r="S4229" s="15">
        <f ca="1">AVERAGE(Q4229:OFFSET(Q4229,-$R$3+1,0))*$S$4*L4229</f>
        <v>35.749999999999993</v>
      </c>
      <c r="T4229" s="11" t="str">
        <f t="shared" ca="1" si="1066"/>
        <v>Buy</v>
      </c>
      <c r="U4229" s="11" t="str">
        <f t="shared" ca="1" si="1061"/>
        <v xml:space="preserve"> </v>
      </c>
      <c r="V4229" s="3">
        <f t="shared" ca="1" si="1067"/>
        <v>10</v>
      </c>
      <c r="W4229" s="16">
        <f t="shared" ca="1" si="1068"/>
        <v>-34.409722222222221</v>
      </c>
      <c r="X4229" s="3">
        <f t="shared" ca="1" si="1069"/>
        <v>47.42</v>
      </c>
      <c r="Y4229" s="3">
        <f t="shared" ca="1" si="1070"/>
        <v>14.51</v>
      </c>
      <c r="Z4229" s="12">
        <f t="shared" ca="1" si="1071"/>
        <v>79.999999999998295</v>
      </c>
      <c r="AA4229" s="17">
        <f t="shared" ca="1" si="1072"/>
        <v>68.819444444442979</v>
      </c>
      <c r="AB4229" s="17">
        <f t="shared" ca="1" si="1073"/>
        <v>148.81944444444127</v>
      </c>
      <c r="AC4229" s="19">
        <f t="shared" ca="1" si="1074"/>
        <v>76793.856462689218</v>
      </c>
    </row>
    <row r="4230" spans="1:29" x14ac:dyDescent="0.25">
      <c r="A4230" s="22">
        <v>42145</v>
      </c>
      <c r="B4230" s="2">
        <v>47.61</v>
      </c>
      <c r="C4230" s="2">
        <v>46.86</v>
      </c>
      <c r="D4230" s="2">
        <v>47.17</v>
      </c>
      <c r="E4230">
        <v>14.91</v>
      </c>
      <c r="F4230">
        <v>14.71</v>
      </c>
      <c r="G4230">
        <v>14.82</v>
      </c>
      <c r="H4230">
        <f t="shared" si="1075"/>
        <v>-6.947368421052591E-3</v>
      </c>
      <c r="I4230">
        <f t="shared" si="1076"/>
        <v>6.7521944631998565E-4</v>
      </c>
      <c r="J4230">
        <f t="shared" si="1062"/>
        <v>0.54857400286246882</v>
      </c>
      <c r="K4230" s="2">
        <v>1</v>
      </c>
      <c r="L4230" s="2">
        <v>1</v>
      </c>
      <c r="M4230" s="6">
        <f ca="1">100*(D4230-MIN(OFFSET(C4230,-$M$3+1,0):C4230))/(MAX(OFFSET(B4230,-$M$3+1,0):B4230)-MIN(OFFSET(C4230,-$M$3+1,0):C4230))</f>
        <v>51.841359773371146</v>
      </c>
      <c r="N4230" s="6">
        <f ca="1">100*(G4230-MIN(OFFSET(F4230,-$M$3+1,0):F4230))/(MAX(OFFSET(E4230,-$M$3+1,0):E4230)-MIN(OFFSET(F4230,-$M$3+1,0):F4230))</f>
        <v>82.85714285714289</v>
      </c>
      <c r="O4230" s="6">
        <f t="shared" ca="1" si="1063"/>
        <v>-31.015783083771744</v>
      </c>
      <c r="P4230" s="8">
        <f t="shared" si="1064"/>
        <v>0.75</v>
      </c>
      <c r="Q4230" s="8">
        <f t="shared" si="1065"/>
        <v>0.19999999999999929</v>
      </c>
      <c r="R4230" s="15">
        <f ca="1">AVERAGE(P4230:OFFSET(P4230,-$R$3+1,0))*$R$4*K4230</f>
        <v>107.37499999999996</v>
      </c>
      <c r="S4230" s="15">
        <f ca="1">AVERAGE(Q4230:OFFSET(Q4230,-$R$3+1,0))*$S$4*L4230</f>
        <v>35.375</v>
      </c>
      <c r="T4230" s="11" t="str">
        <f t="shared" ca="1" si="1066"/>
        <v>Buy</v>
      </c>
      <c r="U4230" s="11" t="str">
        <f t="shared" ca="1" si="1061"/>
        <v xml:space="preserve"> </v>
      </c>
      <c r="V4230" s="3">
        <f t="shared" ca="1" si="1067"/>
        <v>10</v>
      </c>
      <c r="W4230" s="16">
        <f t="shared" ca="1" si="1068"/>
        <v>-34.409722222222221</v>
      </c>
      <c r="X4230" s="3">
        <f t="shared" ca="1" si="1069"/>
        <v>47.42</v>
      </c>
      <c r="Y4230" s="3">
        <f t="shared" ca="1" si="1070"/>
        <v>14.51</v>
      </c>
      <c r="Z4230" s="12">
        <f t="shared" ca="1" si="1071"/>
        <v>-329.99999999999829</v>
      </c>
      <c r="AA4230" s="17">
        <f t="shared" ca="1" si="1072"/>
        <v>-34.40972222222149</v>
      </c>
      <c r="AB4230" s="17">
        <f t="shared" ca="1" si="1073"/>
        <v>-364.40972222221978</v>
      </c>
      <c r="AC4230" s="19">
        <f t="shared" ca="1" si="1074"/>
        <v>76429.446740466999</v>
      </c>
    </row>
    <row r="4231" spans="1:29" x14ac:dyDescent="0.25">
      <c r="A4231" s="22">
        <v>42146</v>
      </c>
      <c r="B4231" s="2">
        <v>47.41</v>
      </c>
      <c r="C4231" s="2">
        <v>46.76</v>
      </c>
      <c r="D4231" s="2">
        <v>47.29</v>
      </c>
      <c r="E4231">
        <v>14.79</v>
      </c>
      <c r="F4231">
        <v>14.53</v>
      </c>
      <c r="G4231">
        <v>14.68</v>
      </c>
      <c r="H4231">
        <f t="shared" si="1075"/>
        <v>2.5439898240406933E-3</v>
      </c>
      <c r="I4231">
        <f t="shared" si="1076"/>
        <v>-9.4466936572200622E-3</v>
      </c>
      <c r="J4231">
        <f t="shared" si="1062"/>
        <v>0.53073590877806398</v>
      </c>
      <c r="K4231" s="2">
        <v>1</v>
      </c>
      <c r="L4231" s="2">
        <v>1</v>
      </c>
      <c r="M4231" s="6">
        <f ca="1">100*(D4231-MIN(OFFSET(C4231,-$M$3+1,0):C4231))/(MAX(OFFSET(B4231,-$M$3+1,0):B4231)-MIN(OFFSET(C4231,-$M$3+1,0):C4231))</f>
        <v>55.240793201133116</v>
      </c>
      <c r="N4231" s="6">
        <f ca="1">100*(G4231-MIN(OFFSET(F4231,-$M$3+1,0):F4231))/(MAX(OFFSET(E4231,-$M$3+1,0):E4231)-MIN(OFFSET(F4231,-$M$3+1,0):F4231))</f>
        <v>67.676767676767668</v>
      </c>
      <c r="O4231" s="6">
        <f t="shared" ca="1" si="1063"/>
        <v>-12.435974475634552</v>
      </c>
      <c r="P4231" s="8">
        <f t="shared" si="1064"/>
        <v>0.64999999999999858</v>
      </c>
      <c r="Q4231" s="8">
        <f t="shared" si="1065"/>
        <v>0.29000000000000092</v>
      </c>
      <c r="R4231" s="15">
        <f ca="1">AVERAGE(P4231:OFFSET(P4231,-$R$3+1,0))*$R$4*K4231</f>
        <v>101.99999999999987</v>
      </c>
      <c r="S4231" s="15">
        <f ca="1">AVERAGE(Q4231:OFFSET(Q4231,-$R$3+1,0))*$S$4*L4231</f>
        <v>33.25</v>
      </c>
      <c r="T4231" s="11" t="str">
        <f t="shared" ca="1" si="1066"/>
        <v>Buy</v>
      </c>
      <c r="U4231" s="11" t="str">
        <f t="shared" ca="1" si="1061"/>
        <v xml:space="preserve"> </v>
      </c>
      <c r="V4231" s="3">
        <f t="shared" ca="1" si="1067"/>
        <v>10</v>
      </c>
      <c r="W4231" s="16">
        <f t="shared" ca="1" si="1068"/>
        <v>-34.409722222222221</v>
      </c>
      <c r="X4231" s="3">
        <f t="shared" ca="1" si="1069"/>
        <v>47.42</v>
      </c>
      <c r="Y4231" s="3">
        <f t="shared" ca="1" si="1070"/>
        <v>14.51</v>
      </c>
      <c r="Z4231" s="12">
        <f t="shared" ca="1" si="1071"/>
        <v>119.99999999999744</v>
      </c>
      <c r="AA4231" s="17">
        <f t="shared" ca="1" si="1072"/>
        <v>481.73611111111308</v>
      </c>
      <c r="AB4231" s="17">
        <f t="shared" ca="1" si="1073"/>
        <v>601.73611111111052</v>
      </c>
      <c r="AC4231" s="19">
        <f t="shared" ca="1" si="1074"/>
        <v>77031.182851578109</v>
      </c>
    </row>
    <row r="4232" spans="1:29" x14ac:dyDescent="0.25">
      <c r="A4232" s="22">
        <v>42150</v>
      </c>
      <c r="B4232" s="2">
        <v>47.28</v>
      </c>
      <c r="C4232" s="2">
        <v>46.15</v>
      </c>
      <c r="D4232" s="2">
        <v>46.17</v>
      </c>
      <c r="E4232">
        <v>14.73</v>
      </c>
      <c r="F4232">
        <v>14.43</v>
      </c>
      <c r="G4232">
        <v>14.55</v>
      </c>
      <c r="H4232">
        <f t="shared" si="1075"/>
        <v>-2.3683654049481917E-2</v>
      </c>
      <c r="I4232">
        <f t="shared" si="1076"/>
        <v>-8.8555858310626068E-3</v>
      </c>
      <c r="J4232">
        <f t="shared" si="1062"/>
        <v>0.52976753971129997</v>
      </c>
      <c r="K4232" s="2">
        <v>1</v>
      </c>
      <c r="L4232" s="2">
        <v>1</v>
      </c>
      <c r="M4232" s="6">
        <f ca="1">100*(D4232-MIN(OFFSET(C4232,-$M$3+1,0):C4232))/(MAX(OFFSET(B4232,-$M$3+1,0):B4232)-MIN(OFFSET(C4232,-$M$3+1,0):C4232))</f>
        <v>6.8965517241380327</v>
      </c>
      <c r="N4232" s="6">
        <f ca="1">100*(G4232-MIN(OFFSET(F4232,-$M$3+1,0):F4232))/(MAX(OFFSET(E4232,-$M$3+1,0):E4232)-MIN(OFFSET(F4232,-$M$3+1,0):F4232))</f>
        <v>23.728813559322138</v>
      </c>
      <c r="O4232" s="6">
        <f t="shared" ca="1" si="1063"/>
        <v>-16.832261835184106</v>
      </c>
      <c r="P4232" s="8">
        <f t="shared" si="1064"/>
        <v>1.1400000000000006</v>
      </c>
      <c r="Q4232" s="8">
        <f t="shared" si="1065"/>
        <v>0.30000000000000071</v>
      </c>
      <c r="R4232" s="15">
        <f ca="1">AVERAGE(P4232:OFFSET(P4232,-$R$3+1,0))*$R$4*K4232</f>
        <v>106.7499999999999</v>
      </c>
      <c r="S4232" s="15">
        <f ca="1">AVERAGE(Q4232:OFFSET(Q4232,-$R$3+1,0))*$S$4*L4232</f>
        <v>34.375</v>
      </c>
      <c r="T4232" s="11" t="str">
        <f t="shared" ca="1" si="1066"/>
        <v>Buy</v>
      </c>
      <c r="U4232" s="11" t="str">
        <f t="shared" ca="1" si="1061"/>
        <v xml:space="preserve"> </v>
      </c>
      <c r="V4232" s="3">
        <f t="shared" ca="1" si="1067"/>
        <v>10</v>
      </c>
      <c r="W4232" s="16">
        <f t="shared" ca="1" si="1068"/>
        <v>-34.409722222222221</v>
      </c>
      <c r="X4232" s="3">
        <f t="shared" ca="1" si="1069"/>
        <v>47.42</v>
      </c>
      <c r="Y4232" s="3">
        <f t="shared" ca="1" si="1070"/>
        <v>14.51</v>
      </c>
      <c r="Z4232" s="12">
        <f t="shared" ca="1" si="1071"/>
        <v>-1119.9999999999975</v>
      </c>
      <c r="AA4232" s="17">
        <f t="shared" ca="1" si="1072"/>
        <v>447.32638888888545</v>
      </c>
      <c r="AB4232" s="17">
        <f t="shared" ca="1" si="1073"/>
        <v>-672.673611111112</v>
      </c>
      <c r="AC4232" s="19">
        <f t="shared" ca="1" si="1074"/>
        <v>76358.509240466999</v>
      </c>
    </row>
    <row r="4233" spans="1:29" x14ac:dyDescent="0.25">
      <c r="A4233" s="22">
        <v>42151</v>
      </c>
      <c r="B4233" s="2">
        <v>46.41</v>
      </c>
      <c r="C4233" s="2">
        <v>45.62</v>
      </c>
      <c r="D4233" s="2">
        <v>45.96</v>
      </c>
      <c r="E4233">
        <v>14.63</v>
      </c>
      <c r="F4233">
        <v>14.35</v>
      </c>
      <c r="G4233">
        <v>14.58</v>
      </c>
      <c r="H4233">
        <f t="shared" si="1075"/>
        <v>-4.5484080571800423E-3</v>
      </c>
      <c r="I4233">
        <f t="shared" si="1076"/>
        <v>2.0618556701030855E-3</v>
      </c>
      <c r="J4233">
        <f t="shared" si="1062"/>
        <v>0.53380882060914181</v>
      </c>
      <c r="K4233" s="2">
        <v>1</v>
      </c>
      <c r="L4233" s="2">
        <v>1</v>
      </c>
      <c r="M4233" s="6">
        <f ca="1">100*(D4233-MIN(OFFSET(C4233,-$M$3+1,0):C4233))/(MAX(OFFSET(B4233,-$M$3+1,0):B4233)-MIN(OFFSET(C4233,-$M$3+1,0):C4233))</f>
        <v>10.461538461538566</v>
      </c>
      <c r="N4233" s="6">
        <f ca="1">100*(G4233-MIN(OFFSET(F4233,-$M$3+1,0):F4233))/(MAX(OFFSET(E4233,-$M$3+1,0):E4233)-MIN(OFFSET(F4233,-$M$3+1,0):F4233))</f>
        <v>35.384615384615429</v>
      </c>
      <c r="O4233" s="6">
        <f t="shared" ca="1" si="1063"/>
        <v>-24.923076923076863</v>
      </c>
      <c r="P4233" s="8">
        <f t="shared" si="1064"/>
        <v>0.78999999999999915</v>
      </c>
      <c r="Q4233" s="8">
        <f t="shared" si="1065"/>
        <v>0.28000000000000114</v>
      </c>
      <c r="R4233" s="15">
        <f ca="1">AVERAGE(P4233:OFFSET(P4233,-$R$3+1,0))*$R$4*K4233</f>
        <v>107.24999999999989</v>
      </c>
      <c r="S4233" s="15">
        <f ca="1">AVERAGE(Q4233:OFFSET(Q4233,-$R$3+1,0))*$S$4*L4233</f>
        <v>34.624999999999993</v>
      </c>
      <c r="T4233" s="11" t="str">
        <f t="shared" ca="1" si="1066"/>
        <v>Buy</v>
      </c>
      <c r="U4233" s="11" t="str">
        <f t="shared" ca="1" si="1061"/>
        <v xml:space="preserve"> </v>
      </c>
      <c r="V4233" s="3">
        <f t="shared" ca="1" si="1067"/>
        <v>10</v>
      </c>
      <c r="W4233" s="16">
        <f t="shared" ca="1" si="1068"/>
        <v>-34.409722222222221</v>
      </c>
      <c r="X4233" s="3">
        <f t="shared" ca="1" si="1069"/>
        <v>47.42</v>
      </c>
      <c r="Y4233" s="3">
        <f t="shared" ca="1" si="1070"/>
        <v>14.51</v>
      </c>
      <c r="Z4233" s="12">
        <f t="shared" ca="1" si="1071"/>
        <v>-210.00000000000085</v>
      </c>
      <c r="AA4233" s="17">
        <f t="shared" ca="1" si="1072"/>
        <v>-103.22916666666447</v>
      </c>
      <c r="AB4233" s="17">
        <f t="shared" ca="1" si="1073"/>
        <v>-313.22916666666532</v>
      </c>
      <c r="AC4233" s="19">
        <f t="shared" ca="1" si="1074"/>
        <v>76045.280073800328</v>
      </c>
    </row>
    <row r="4234" spans="1:29" x14ac:dyDescent="0.25">
      <c r="A4234" s="22">
        <v>42152</v>
      </c>
      <c r="B4234" s="2">
        <v>46.7</v>
      </c>
      <c r="C4234" s="2">
        <v>45.75</v>
      </c>
      <c r="D4234" s="2">
        <v>46.29</v>
      </c>
      <c r="E4234">
        <v>15</v>
      </c>
      <c r="F4234">
        <v>14.51</v>
      </c>
      <c r="G4234">
        <v>14.68</v>
      </c>
      <c r="H4234">
        <f t="shared" si="1075"/>
        <v>7.1801566579634546E-3</v>
      </c>
      <c r="I4234">
        <f t="shared" si="1076"/>
        <v>6.8587105624142719E-3</v>
      </c>
      <c r="J4234">
        <f t="shared" si="1062"/>
        <v>0.52906038418556123</v>
      </c>
      <c r="K4234" s="2">
        <v>1</v>
      </c>
      <c r="L4234" s="2">
        <v>1</v>
      </c>
      <c r="M4234" s="6">
        <f ca="1">100*(D4234-MIN(OFFSET(C4234,-$M$3+1,0):C4234))/(MAX(OFFSET(B4234,-$M$3+1,0):B4234)-MIN(OFFSET(C4234,-$M$3+1,0):C4234))</f>
        <v>30.31674208144803</v>
      </c>
      <c r="N4234" s="6">
        <f ca="1">100*(G4234-MIN(OFFSET(F4234,-$M$3+1,0):F4234))/(MAX(OFFSET(E4234,-$M$3+1,0):E4234)-MIN(OFFSET(F4234,-$M$3+1,0):F4234))</f>
        <v>50.769230769230752</v>
      </c>
      <c r="O4234" s="6">
        <f t="shared" ca="1" si="1063"/>
        <v>-20.452488687782722</v>
      </c>
      <c r="P4234" s="8">
        <f t="shared" si="1064"/>
        <v>0.95000000000000284</v>
      </c>
      <c r="Q4234" s="8">
        <f t="shared" si="1065"/>
        <v>0.49000000000000021</v>
      </c>
      <c r="R4234" s="15">
        <f ca="1">AVERAGE(P4234:OFFSET(P4234,-$R$3+1,0))*$R$4*K4234</f>
        <v>105.49999999999997</v>
      </c>
      <c r="S4234" s="15">
        <f ca="1">AVERAGE(Q4234:OFFSET(Q4234,-$R$3+1,0))*$S$4*L4234</f>
        <v>33.375</v>
      </c>
      <c r="T4234" s="11" t="str">
        <f t="shared" ca="1" si="1066"/>
        <v>Buy</v>
      </c>
      <c r="U4234" s="11" t="str">
        <f t="shared" ca="1" si="1061"/>
        <v xml:space="preserve"> </v>
      </c>
      <c r="V4234" s="3">
        <f t="shared" ca="1" si="1067"/>
        <v>10</v>
      </c>
      <c r="W4234" s="16">
        <f t="shared" ca="1" si="1068"/>
        <v>-34.409722222222221</v>
      </c>
      <c r="X4234" s="3">
        <f t="shared" ca="1" si="1069"/>
        <v>47.42</v>
      </c>
      <c r="Y4234" s="3">
        <f t="shared" ca="1" si="1070"/>
        <v>14.51</v>
      </c>
      <c r="Z4234" s="12">
        <f t="shared" ca="1" si="1071"/>
        <v>329.99999999999829</v>
      </c>
      <c r="AA4234" s="17">
        <f t="shared" ca="1" si="1072"/>
        <v>-344.09722222222098</v>
      </c>
      <c r="AB4234" s="17">
        <f t="shared" ca="1" si="1073"/>
        <v>-14.097222222222683</v>
      </c>
      <c r="AC4234" s="19">
        <f t="shared" ca="1" si="1074"/>
        <v>76031.182851578109</v>
      </c>
    </row>
    <row r="4235" spans="1:29" x14ac:dyDescent="0.25">
      <c r="A4235" s="22">
        <v>42153</v>
      </c>
      <c r="B4235" s="2">
        <v>46.36</v>
      </c>
      <c r="C4235" s="2">
        <v>45.42</v>
      </c>
      <c r="D4235" s="2">
        <v>45.42</v>
      </c>
      <c r="E4235">
        <v>14.87</v>
      </c>
      <c r="F4235">
        <v>14.44</v>
      </c>
      <c r="G4235">
        <v>14.51</v>
      </c>
      <c r="H4235">
        <f t="shared" si="1075"/>
        <v>-1.8794556059624101E-2</v>
      </c>
      <c r="I4235">
        <f t="shared" si="1076"/>
        <v>-1.1580381471389622E-2</v>
      </c>
      <c r="J4235">
        <f t="shared" si="1062"/>
        <v>0.54457753883785098</v>
      </c>
      <c r="K4235" s="2">
        <v>1</v>
      </c>
      <c r="L4235" s="2">
        <v>1</v>
      </c>
      <c r="M4235" s="6">
        <f ca="1">100*(D4235-MIN(OFFSET(C4235,-$M$3+1,0):C4235))/(MAX(OFFSET(B4235,-$M$3+1,0):B4235)-MIN(OFFSET(C4235,-$M$3+1,0):C4235))</f>
        <v>0</v>
      </c>
      <c r="N4235" s="6">
        <f ca="1">100*(G4235-MIN(OFFSET(F4235,-$M$3+1,0):F4235))/(MAX(OFFSET(E4235,-$M$3+1,0):E4235)-MIN(OFFSET(F4235,-$M$3+1,0):F4235))</f>
        <v>24.615384615384624</v>
      </c>
      <c r="O4235" s="6">
        <f t="shared" ca="1" si="1063"/>
        <v>-24.615384615384624</v>
      </c>
      <c r="P4235" s="8">
        <f t="shared" si="1064"/>
        <v>0.93999999999999773</v>
      </c>
      <c r="Q4235" s="8">
        <f t="shared" si="1065"/>
        <v>0.42999999999999972</v>
      </c>
      <c r="R4235" s="15">
        <f ca="1">AVERAGE(P4235:OFFSET(P4235,-$R$3+1,0))*$R$4*K4235</f>
        <v>100.87499999999991</v>
      </c>
      <c r="S4235" s="15">
        <f ca="1">AVERAGE(Q4235:OFFSET(Q4235,-$R$3+1,0))*$S$4*L4235</f>
        <v>35.125000000000007</v>
      </c>
      <c r="T4235" s="11" t="str">
        <f t="shared" ca="1" si="1066"/>
        <v>Buy</v>
      </c>
      <c r="U4235" s="11" t="str">
        <f t="shared" ca="1" si="1061"/>
        <v xml:space="preserve"> </v>
      </c>
      <c r="V4235" s="3">
        <f t="shared" ca="1" si="1067"/>
        <v>10</v>
      </c>
      <c r="W4235" s="16">
        <f t="shared" ca="1" si="1068"/>
        <v>-34.409722222222221</v>
      </c>
      <c r="X4235" s="3">
        <f t="shared" ca="1" si="1069"/>
        <v>47.42</v>
      </c>
      <c r="Y4235" s="3">
        <f t="shared" ca="1" si="1070"/>
        <v>14.51</v>
      </c>
      <c r="Z4235" s="12">
        <f t="shared" ca="1" si="1071"/>
        <v>-869.9999999999975</v>
      </c>
      <c r="AA4235" s="17">
        <f t="shared" ca="1" si="1072"/>
        <v>584.96527777777749</v>
      </c>
      <c r="AB4235" s="17">
        <f t="shared" ca="1" si="1073"/>
        <v>-285.03472222222001</v>
      </c>
      <c r="AC4235" s="19">
        <f t="shared" ca="1" si="1074"/>
        <v>75746.14812935589</v>
      </c>
    </row>
    <row r="4236" spans="1:29" x14ac:dyDescent="0.25">
      <c r="A4236" s="22">
        <v>42156</v>
      </c>
      <c r="B4236" s="2">
        <v>45.9</v>
      </c>
      <c r="C4236" s="2">
        <v>45.4</v>
      </c>
      <c r="D4236" s="2">
        <v>45.81</v>
      </c>
      <c r="E4236">
        <v>14.71</v>
      </c>
      <c r="F4236">
        <v>14.5</v>
      </c>
      <c r="G4236">
        <v>14.53</v>
      </c>
      <c r="H4236">
        <f t="shared" si="1075"/>
        <v>8.5865257595771904E-3</v>
      </c>
      <c r="I4236">
        <f t="shared" si="1076"/>
        <v>1.3783597518952639E-3</v>
      </c>
      <c r="J4236">
        <f t="shared" si="1062"/>
        <v>0.48097102557461563</v>
      </c>
      <c r="K4236" s="2">
        <v>1</v>
      </c>
      <c r="L4236" s="2">
        <v>1</v>
      </c>
      <c r="M4236" s="6">
        <f ca="1">100*(D4236-MIN(OFFSET(C4236,-$M$3+1,0):C4236))/(MAX(OFFSET(B4236,-$M$3+1,0):B4236)-MIN(OFFSET(C4236,-$M$3+1,0):C4236))</f>
        <v>20.398009950248959</v>
      </c>
      <c r="N4236" s="6">
        <f ca="1">100*(G4236-MIN(OFFSET(F4236,-$M$3+1,0):F4236))/(MAX(OFFSET(E4236,-$M$3+1,0):E4236)-MIN(OFFSET(F4236,-$M$3+1,0):F4236))</f>
        <v>27.692307692307633</v>
      </c>
      <c r="O4236" s="6">
        <f t="shared" ca="1" si="1063"/>
        <v>-7.2942977420586743</v>
      </c>
      <c r="P4236" s="8">
        <f t="shared" si="1064"/>
        <v>0.5</v>
      </c>
      <c r="Q4236" s="8">
        <f t="shared" si="1065"/>
        <v>0.21000000000000085</v>
      </c>
      <c r="R4236" s="15">
        <f ca="1">AVERAGE(P4236:OFFSET(P4236,-$R$3+1,0))*$R$4*K4236</f>
        <v>84.624999999999943</v>
      </c>
      <c r="S4236" s="15">
        <f ca="1">AVERAGE(Q4236:OFFSET(Q4236,-$R$3+1,0))*$S$4*L4236</f>
        <v>31.125000000000025</v>
      </c>
      <c r="T4236" s="11" t="str">
        <f t="shared" ca="1" si="1066"/>
        <v>Buy</v>
      </c>
      <c r="U4236" s="11" t="str">
        <f t="shared" ca="1" si="1061"/>
        <v xml:space="preserve"> </v>
      </c>
      <c r="V4236" s="3">
        <f t="shared" ca="1" si="1067"/>
        <v>10</v>
      </c>
      <c r="W4236" s="16">
        <f t="shared" ca="1" si="1068"/>
        <v>-34.409722222222221</v>
      </c>
      <c r="X4236" s="3">
        <f t="shared" ca="1" si="1069"/>
        <v>47.42</v>
      </c>
      <c r="Y4236" s="3">
        <f t="shared" ca="1" si="1070"/>
        <v>14.51</v>
      </c>
      <c r="Z4236" s="12">
        <f t="shared" ca="1" si="1071"/>
        <v>390.00000000000057</v>
      </c>
      <c r="AA4236" s="17">
        <f t="shared" ca="1" si="1072"/>
        <v>-68.819444444442979</v>
      </c>
      <c r="AB4236" s="17">
        <f t="shared" ca="1" si="1073"/>
        <v>321.18055555555759</v>
      </c>
      <c r="AC4236" s="19">
        <f t="shared" ca="1" si="1074"/>
        <v>76067.328684911452</v>
      </c>
    </row>
    <row r="4237" spans="1:29" x14ac:dyDescent="0.25">
      <c r="A4237" s="22">
        <v>42157</v>
      </c>
      <c r="B4237" s="2">
        <v>46.29</v>
      </c>
      <c r="C4237" s="2">
        <v>45.35</v>
      </c>
      <c r="D4237" s="2">
        <v>45.83</v>
      </c>
      <c r="E4237">
        <v>14.6</v>
      </c>
      <c r="F4237">
        <v>14.31</v>
      </c>
      <c r="G4237">
        <v>14.33</v>
      </c>
      <c r="H4237">
        <f t="shared" si="1075"/>
        <v>4.3658589827533234E-4</v>
      </c>
      <c r="I4237">
        <f t="shared" si="1076"/>
        <v>-1.3764624913971013E-2</v>
      </c>
      <c r="J4237">
        <f t="shared" si="1062"/>
        <v>0.47796237801807423</v>
      </c>
      <c r="K4237" s="2">
        <v>1</v>
      </c>
      <c r="L4237" s="2">
        <v>1</v>
      </c>
      <c r="M4237" s="6">
        <f ca="1">100*(D4237-MIN(OFFSET(C4237,-$M$3+1,0):C4237))/(MAX(OFFSET(B4237,-$M$3+1,0):B4237)-MIN(OFFSET(C4237,-$M$3+1,0):C4237))</f>
        <v>24.870466321243367</v>
      </c>
      <c r="N4237" s="6">
        <f ca="1">100*(G4237-MIN(OFFSET(F4237,-$M$3+1,0):F4237))/(MAX(OFFSET(E4237,-$M$3+1,0):E4237)-MIN(OFFSET(F4237,-$M$3+1,0):F4237))</f>
        <v>2.8985507246376216</v>
      </c>
      <c r="O4237" s="6">
        <f t="shared" ca="1" si="1063"/>
        <v>21.971915596605744</v>
      </c>
      <c r="P4237" s="8">
        <f t="shared" si="1064"/>
        <v>0.93999999999999773</v>
      </c>
      <c r="Q4237" s="8">
        <f t="shared" si="1065"/>
        <v>0.28999999999999915</v>
      </c>
      <c r="R4237" s="15">
        <f ca="1">AVERAGE(P4237:OFFSET(P4237,-$R$3+1,0))*$R$4*K4237</f>
        <v>83.249999999999957</v>
      </c>
      <c r="S4237" s="15">
        <f ca="1">AVERAGE(Q4237:OFFSET(Q4237,-$R$3+1,0))*$S$4*L4237</f>
        <v>31.125000000000025</v>
      </c>
      <c r="T4237" s="11" t="str">
        <f t="shared" ca="1" si="1066"/>
        <v>Exit</v>
      </c>
      <c r="U4237" s="11" t="str">
        <f t="shared" ca="1" si="1061"/>
        <v>Sell</v>
      </c>
      <c r="V4237" s="3">
        <f t="shared" ca="1" si="1067"/>
        <v>-10</v>
      </c>
      <c r="W4237" s="16">
        <f t="shared" ca="1" si="1068"/>
        <v>26.746987951807192</v>
      </c>
      <c r="X4237" s="3">
        <f t="shared" ca="1" si="1069"/>
        <v>47.42</v>
      </c>
      <c r="Y4237" s="3">
        <f t="shared" ca="1" si="1070"/>
        <v>14.51</v>
      </c>
      <c r="Z4237" s="12">
        <f t="shared" ca="1" si="1071"/>
        <v>19.999999999996021</v>
      </c>
      <c r="AA4237" s="17">
        <f t="shared" ca="1" si="1072"/>
        <v>688.19444444444196</v>
      </c>
      <c r="AB4237" s="17">
        <f t="shared" ca="1" si="1073"/>
        <v>708.19444444443798</v>
      </c>
      <c r="AC4237" s="19">
        <f t="shared" ca="1" si="1074"/>
        <v>76775.52312935589</v>
      </c>
    </row>
    <row r="4238" spans="1:29" x14ac:dyDescent="0.25">
      <c r="A4238" s="22">
        <v>42158</v>
      </c>
      <c r="B4238" s="2">
        <v>46.49</v>
      </c>
      <c r="C4238" s="2">
        <v>45.49</v>
      </c>
      <c r="D4238" s="2">
        <v>46.06</v>
      </c>
      <c r="E4238">
        <v>14.51</v>
      </c>
      <c r="F4238">
        <v>14.24</v>
      </c>
      <c r="G4238">
        <v>14.41</v>
      </c>
      <c r="H4238">
        <f t="shared" si="1075"/>
        <v>5.0185468034040781E-3</v>
      </c>
      <c r="I4238">
        <f t="shared" si="1076"/>
        <v>5.5826936496858881E-3</v>
      </c>
      <c r="J4238">
        <f t="shared" si="1062"/>
        <v>0.38451361575485693</v>
      </c>
      <c r="K4238" s="2">
        <v>1</v>
      </c>
      <c r="L4238" s="2">
        <v>1</v>
      </c>
      <c r="M4238" s="6">
        <f ca="1">100*(D4238-MIN(OFFSET(C4238,-$M$3+1,0):C4238))/(MAX(OFFSET(B4238,-$M$3+1,0):B4238)-MIN(OFFSET(C4238,-$M$3+1,0):C4238))</f>
        <v>52.592592592592602</v>
      </c>
      <c r="N4238" s="6">
        <f ca="1">100*(G4238-MIN(OFFSET(F4238,-$M$3+1,0):F4238))/(MAX(OFFSET(E4238,-$M$3+1,0):E4238)-MIN(OFFSET(F4238,-$M$3+1,0):F4238))</f>
        <v>22.368421052631575</v>
      </c>
      <c r="O4238" s="6">
        <f t="shared" ca="1" si="1063"/>
        <v>30.224171539961027</v>
      </c>
      <c r="P4238" s="8">
        <f t="shared" si="1064"/>
        <v>1</v>
      </c>
      <c r="Q4238" s="8">
        <f t="shared" si="1065"/>
        <v>0.26999999999999957</v>
      </c>
      <c r="R4238" s="15">
        <f ca="1">AVERAGE(P4238:OFFSET(P4238,-$R$3+1,0))*$R$4*K4238</f>
        <v>86.374999999999957</v>
      </c>
      <c r="S4238" s="15">
        <f ca="1">AVERAGE(Q4238:OFFSET(Q4238,-$R$3+1,0))*$S$4*L4238</f>
        <v>32.000000000000028</v>
      </c>
      <c r="T4238" s="11" t="str">
        <f t="shared" ca="1" si="1066"/>
        <v xml:space="preserve"> </v>
      </c>
      <c r="U4238" s="11" t="str">
        <f t="shared" ca="1" si="1061"/>
        <v>Sell</v>
      </c>
      <c r="V4238" s="3">
        <f t="shared" ca="1" si="1067"/>
        <v>-10</v>
      </c>
      <c r="W4238" s="16">
        <f t="shared" ca="1" si="1068"/>
        <v>26.746987951807192</v>
      </c>
      <c r="X4238" s="3">
        <f t="shared" ca="1" si="1069"/>
        <v>47.42</v>
      </c>
      <c r="Y4238" s="3">
        <f t="shared" ca="1" si="1070"/>
        <v>14.51</v>
      </c>
      <c r="Z4238" s="12">
        <f t="shared" ca="1" si="1071"/>
        <v>-230.00000000000398</v>
      </c>
      <c r="AA4238" s="17">
        <f t="shared" ca="1" si="1072"/>
        <v>213.97590361445774</v>
      </c>
      <c r="AB4238" s="17">
        <f t="shared" ca="1" si="1073"/>
        <v>-16.024096385546244</v>
      </c>
      <c r="AC4238" s="19">
        <f t="shared" ca="1" si="1074"/>
        <v>76759.499032970343</v>
      </c>
    </row>
    <row r="4239" spans="1:29" x14ac:dyDescent="0.25">
      <c r="A4239" s="22">
        <v>42159</v>
      </c>
      <c r="B4239" s="2">
        <v>46.09</v>
      </c>
      <c r="C4239" s="2">
        <v>45.03</v>
      </c>
      <c r="D4239" s="2">
        <v>45.21</v>
      </c>
      <c r="E4239">
        <v>14.49</v>
      </c>
      <c r="F4239">
        <v>14.28</v>
      </c>
      <c r="G4239">
        <v>14.39</v>
      </c>
      <c r="H4239">
        <f t="shared" si="1075"/>
        <v>-1.8454190186713015E-2</v>
      </c>
      <c r="I4239">
        <f t="shared" si="1076"/>
        <v>-1.3879250520472119E-3</v>
      </c>
      <c r="J4239">
        <f t="shared" si="1062"/>
        <v>0.38062918285155828</v>
      </c>
      <c r="K4239" s="2">
        <v>1</v>
      </c>
      <c r="L4239" s="2">
        <v>1</v>
      </c>
      <c r="M4239" s="6">
        <f ca="1">100*(D4239-MIN(OFFSET(C4239,-$M$3+1,0):C4239))/(MAX(OFFSET(B4239,-$M$3+1,0):B4239)-MIN(OFFSET(C4239,-$M$3+1,0):C4239))</f>
        <v>10.778443113772427</v>
      </c>
      <c r="N4239" s="6">
        <f ca="1">100*(G4239-MIN(OFFSET(F4239,-$M$3+1,0):F4239))/(MAX(OFFSET(E4239,-$M$3+1,0):E4239)-MIN(OFFSET(F4239,-$M$3+1,0):F4239))</f>
        <v>19.736842105263211</v>
      </c>
      <c r="O4239" s="6">
        <f t="shared" ca="1" si="1063"/>
        <v>-8.9583989914907836</v>
      </c>
      <c r="P4239" s="8">
        <f t="shared" si="1064"/>
        <v>1.0600000000000023</v>
      </c>
      <c r="Q4239" s="8">
        <f t="shared" si="1065"/>
        <v>0.21000000000000085</v>
      </c>
      <c r="R4239" s="15">
        <f ca="1">AVERAGE(P4239:OFFSET(P4239,-$R$3+1,0))*$R$4*K4239</f>
        <v>91.5</v>
      </c>
      <c r="S4239" s="15">
        <f ca="1">AVERAGE(Q4239:OFFSET(Q4239,-$R$3+1,0))*$S$4*L4239</f>
        <v>31.000000000000028</v>
      </c>
      <c r="T4239" s="11" t="str">
        <f t="shared" ca="1" si="1066"/>
        <v xml:space="preserve"> </v>
      </c>
      <c r="U4239" s="11" t="str">
        <f t="shared" ca="1" si="1061"/>
        <v>Exit</v>
      </c>
      <c r="V4239" s="3">
        <f t="shared" ca="1" si="1067"/>
        <v>-10</v>
      </c>
      <c r="W4239" s="16">
        <f t="shared" ca="1" si="1068"/>
        <v>26.746987951807192</v>
      </c>
      <c r="X4239" s="3">
        <f t="shared" ca="1" si="1069"/>
        <v>47.42</v>
      </c>
      <c r="Y4239" s="3">
        <f t="shared" ca="1" si="1070"/>
        <v>14.51</v>
      </c>
      <c r="Z4239" s="12">
        <f t="shared" ca="1" si="1071"/>
        <v>850.00000000000136</v>
      </c>
      <c r="AA4239" s="17">
        <f t="shared" ca="1" si="1072"/>
        <v>-53.493975903613247</v>
      </c>
      <c r="AB4239" s="17">
        <f t="shared" ca="1" si="1073"/>
        <v>796.50602409638816</v>
      </c>
      <c r="AC4239" s="19">
        <f t="shared" ca="1" si="1074"/>
        <v>77556.005057066737</v>
      </c>
    </row>
    <row r="4240" spans="1:29" x14ac:dyDescent="0.25">
      <c r="A4240" s="22">
        <v>42160</v>
      </c>
      <c r="B4240" s="2">
        <v>45.63</v>
      </c>
      <c r="C4240" s="2">
        <v>44.81</v>
      </c>
      <c r="D4240" s="2">
        <v>45.5</v>
      </c>
      <c r="E4240">
        <v>14.47</v>
      </c>
      <c r="F4240">
        <v>14.26</v>
      </c>
      <c r="G4240">
        <v>14.34</v>
      </c>
      <c r="H4240">
        <f t="shared" si="1075"/>
        <v>6.4145100641450625E-3</v>
      </c>
      <c r="I4240">
        <f t="shared" si="1076"/>
        <v>-3.4746351633079264E-3</v>
      </c>
      <c r="J4240">
        <f t="shared" si="1062"/>
        <v>0.37267176304568572</v>
      </c>
      <c r="K4240" s="2">
        <v>1</v>
      </c>
      <c r="L4240" s="2">
        <v>1</v>
      </c>
      <c r="M4240" s="6">
        <f ca="1">100*(D4240-MIN(OFFSET(C4240,-$M$3+1,0):C4240))/(MAX(OFFSET(B4240,-$M$3+1,0):B4240)-MIN(OFFSET(C4240,-$M$3+1,0):C4240))</f>
        <v>41.071428571428442</v>
      </c>
      <c r="N4240" s="6">
        <f ca="1">100*(G4240-MIN(OFFSET(F4240,-$M$3+1,0):F4240))/(MAX(OFFSET(E4240,-$M$3+1,0):E4240)-MIN(OFFSET(F4240,-$M$3+1,0):F4240))</f>
        <v>15.873015873015841</v>
      </c>
      <c r="O4240" s="6">
        <f t="shared" ca="1" si="1063"/>
        <v>25.1984126984126</v>
      </c>
      <c r="P4240" s="8">
        <f t="shared" si="1064"/>
        <v>0.82000000000000028</v>
      </c>
      <c r="Q4240" s="8">
        <f t="shared" si="1065"/>
        <v>0.21000000000000085</v>
      </c>
      <c r="R4240" s="15">
        <f ca="1">AVERAGE(P4240:OFFSET(P4240,-$R$3+1,0))*$R$4*K4240</f>
        <v>87.5</v>
      </c>
      <c r="S4240" s="15">
        <f ca="1">AVERAGE(Q4240:OFFSET(Q4240,-$R$3+1,0))*$S$4*L4240</f>
        <v>29.875000000000028</v>
      </c>
      <c r="T4240" s="11" t="str">
        <f t="shared" ca="1" si="1066"/>
        <v xml:space="preserve"> </v>
      </c>
      <c r="U4240" s="11" t="str">
        <f t="shared" ca="1" si="1061"/>
        <v>Sell</v>
      </c>
      <c r="V4240" s="3" t="str">
        <f t="shared" ca="1" si="1067"/>
        <v xml:space="preserve"> </v>
      </c>
      <c r="W4240" s="16" t="str">
        <f t="shared" ca="1" si="1068"/>
        <v xml:space="preserve"> </v>
      </c>
      <c r="X4240" s="3" t="str">
        <f t="shared" ca="1" si="1069"/>
        <v xml:space="preserve"> </v>
      </c>
      <c r="Y4240" s="3" t="str">
        <f t="shared" ca="1" si="1070"/>
        <v xml:space="preserve"> </v>
      </c>
      <c r="Z4240" s="12" t="str">
        <f t="shared" ca="1" si="1071"/>
        <v xml:space="preserve"> </v>
      </c>
      <c r="AA4240" s="17" t="str">
        <f t="shared" ca="1" si="1072"/>
        <v xml:space="preserve"> </v>
      </c>
      <c r="AB4240" s="17" t="str">
        <f t="shared" ca="1" si="1073"/>
        <v xml:space="preserve"> </v>
      </c>
      <c r="AC4240" s="19">
        <f t="shared" ca="1" si="1074"/>
        <v>77556.005057066737</v>
      </c>
    </row>
    <row r="4241" spans="1:29" x14ac:dyDescent="0.25">
      <c r="A4241" s="22">
        <v>42163</v>
      </c>
      <c r="B4241" s="2">
        <v>45.68</v>
      </c>
      <c r="C4241" s="2">
        <v>44.98</v>
      </c>
      <c r="D4241" s="2">
        <v>45.03</v>
      </c>
      <c r="E4241">
        <v>14.35</v>
      </c>
      <c r="F4241">
        <v>14.11</v>
      </c>
      <c r="G4241">
        <v>14.2</v>
      </c>
      <c r="H4241">
        <f t="shared" si="1075"/>
        <v>-1.032967032967036E-2</v>
      </c>
      <c r="I4241">
        <f t="shared" si="1076"/>
        <v>-9.7629009762901786E-3</v>
      </c>
      <c r="J4241">
        <f t="shared" si="1062"/>
        <v>0.44536156909861124</v>
      </c>
      <c r="K4241" s="2">
        <v>1</v>
      </c>
      <c r="L4241" s="2">
        <v>1</v>
      </c>
      <c r="M4241" s="6">
        <f ca="1">100*(D4241-MIN(OFFSET(C4241,-$M$3+1,0):C4241))/(MAX(OFFSET(B4241,-$M$3+1,0):B4241)-MIN(OFFSET(C4241,-$M$3+1,0):C4241))</f>
        <v>13.095238095238029</v>
      </c>
      <c r="N4241" s="6">
        <f ca="1">100*(G4241-MIN(OFFSET(F4241,-$M$3+1,0):F4241))/(MAX(OFFSET(E4241,-$M$3+1,0):E4241)-MIN(OFFSET(F4241,-$M$3+1,0):F4241))</f>
        <v>14.999999999999941</v>
      </c>
      <c r="O4241" s="6">
        <f t="shared" ca="1" si="1063"/>
        <v>-1.9047619047619122</v>
      </c>
      <c r="P4241" s="8">
        <f t="shared" si="1064"/>
        <v>0.70000000000000284</v>
      </c>
      <c r="Q4241" s="8">
        <f t="shared" si="1065"/>
        <v>0.24000000000000021</v>
      </c>
      <c r="R4241" s="15">
        <f ca="1">AVERAGE(P4241:OFFSET(P4241,-$R$3+1,0))*$R$4*K4241</f>
        <v>86.375000000000043</v>
      </c>
      <c r="S4241" s="15">
        <f ca="1">AVERAGE(Q4241:OFFSET(Q4241,-$R$3+1,0))*$S$4*L4241</f>
        <v>29.375000000000018</v>
      </c>
      <c r="T4241" s="11" t="str">
        <f t="shared" ca="1" si="1066"/>
        <v xml:space="preserve"> </v>
      </c>
      <c r="U4241" s="11" t="str">
        <f t="shared" ca="1" si="1061"/>
        <v>Exit</v>
      </c>
      <c r="V4241" s="3" t="str">
        <f t="shared" ca="1" si="1067"/>
        <v xml:space="preserve"> </v>
      </c>
      <c r="W4241" s="16" t="str">
        <f t="shared" ca="1" si="1068"/>
        <v xml:space="preserve"> </v>
      </c>
      <c r="X4241" s="3" t="str">
        <f t="shared" ca="1" si="1069"/>
        <v xml:space="preserve"> </v>
      </c>
      <c r="Y4241" s="3" t="str">
        <f t="shared" ca="1" si="1070"/>
        <v xml:space="preserve"> </v>
      </c>
      <c r="Z4241" s="12" t="str">
        <f t="shared" ca="1" si="1071"/>
        <v xml:space="preserve"> </v>
      </c>
      <c r="AA4241" s="17" t="str">
        <f t="shared" ca="1" si="1072"/>
        <v xml:space="preserve"> </v>
      </c>
      <c r="AB4241" s="17" t="str">
        <f t="shared" ca="1" si="1073"/>
        <v xml:space="preserve"> </v>
      </c>
      <c r="AC4241" s="19">
        <f t="shared" ca="1" si="1074"/>
        <v>77556.005057066737</v>
      </c>
    </row>
    <row r="4242" spans="1:29" x14ac:dyDescent="0.25">
      <c r="A4242" s="22">
        <v>42164</v>
      </c>
      <c r="B4242" s="2">
        <v>45.3</v>
      </c>
      <c r="C4242" s="2">
        <v>44.58</v>
      </c>
      <c r="D4242" s="2">
        <v>45.12</v>
      </c>
      <c r="E4242">
        <v>14.22</v>
      </c>
      <c r="F4242">
        <v>13.94</v>
      </c>
      <c r="G4242">
        <v>14.09</v>
      </c>
      <c r="H4242">
        <f t="shared" si="1075"/>
        <v>1.9986675549632515E-3</v>
      </c>
      <c r="I4242">
        <f t="shared" si="1076"/>
        <v>-7.7464788732394263E-3</v>
      </c>
      <c r="J4242">
        <f t="shared" si="1062"/>
        <v>0.40993754414176198</v>
      </c>
      <c r="K4242" s="2">
        <v>1</v>
      </c>
      <c r="L4242" s="2">
        <v>1</v>
      </c>
      <c r="M4242" s="6">
        <f ca="1">100*(D4242-MIN(OFFSET(C4242,-$M$3+1,0):C4242))/(MAX(OFFSET(B4242,-$M$3+1,0):B4242)-MIN(OFFSET(C4242,-$M$3+1,0):C4242))</f>
        <v>28.272251308900426</v>
      </c>
      <c r="N4242" s="6">
        <f ca="1">100*(G4242-MIN(OFFSET(F4242,-$M$3+1,0):F4242))/(MAX(OFFSET(E4242,-$M$3+1,0):E4242)-MIN(OFFSET(F4242,-$M$3+1,0):F4242))</f>
        <v>22.727272727272776</v>
      </c>
      <c r="O4242" s="6">
        <f t="shared" ca="1" si="1063"/>
        <v>5.5449785816276496</v>
      </c>
      <c r="P4242" s="8">
        <f t="shared" si="1064"/>
        <v>0.71999999999999886</v>
      </c>
      <c r="Q4242" s="8">
        <f t="shared" si="1065"/>
        <v>0.28000000000000114</v>
      </c>
      <c r="R4242" s="15">
        <f ca="1">AVERAGE(P4242:OFFSET(P4242,-$R$3+1,0))*$R$4*K4242</f>
        <v>83.5</v>
      </c>
      <c r="S4242" s="15">
        <f ca="1">AVERAGE(Q4242:OFFSET(Q4242,-$R$3+1,0))*$S$4*L4242</f>
        <v>26.750000000000028</v>
      </c>
      <c r="T4242" s="11" t="str">
        <f t="shared" ca="1" si="1066"/>
        <v xml:space="preserve"> </v>
      </c>
      <c r="U4242" s="11" t="str">
        <f t="shared" ref="U4242:U4305" ca="1" si="1077">IF($O4242&gt;$U$3,"Sell",IF(AND(U4241="Sell",$O4242&gt;0),"Sell",IF(AND(U4241="Sell",$O4242&lt;=0),"Exit"," ")))</f>
        <v xml:space="preserve"> </v>
      </c>
      <c r="V4242" s="3" t="str">
        <f t="shared" ca="1" si="1067"/>
        <v xml:space="preserve"> </v>
      </c>
      <c r="W4242" s="16" t="str">
        <f t="shared" ca="1" si="1068"/>
        <v xml:space="preserve"> </v>
      </c>
      <c r="X4242" s="3" t="str">
        <f t="shared" ca="1" si="1069"/>
        <v xml:space="preserve"> </v>
      </c>
      <c r="Y4242" s="3" t="str">
        <f t="shared" ca="1" si="1070"/>
        <v xml:space="preserve"> </v>
      </c>
      <c r="Z4242" s="12" t="str">
        <f t="shared" ca="1" si="1071"/>
        <v xml:space="preserve"> </v>
      </c>
      <c r="AA4242" s="17" t="str">
        <f t="shared" ca="1" si="1072"/>
        <v xml:space="preserve"> </v>
      </c>
      <c r="AB4242" s="17" t="str">
        <f t="shared" ca="1" si="1073"/>
        <v xml:space="preserve"> </v>
      </c>
      <c r="AC4242" s="19">
        <f t="shared" ca="1" si="1074"/>
        <v>77556.005057066737</v>
      </c>
    </row>
    <row r="4243" spans="1:29" x14ac:dyDescent="0.25">
      <c r="A4243" s="22">
        <v>42165</v>
      </c>
      <c r="B4243" s="2">
        <v>46.16</v>
      </c>
      <c r="C4243" s="2">
        <v>45.1</v>
      </c>
      <c r="D4243" s="2">
        <v>45.95</v>
      </c>
      <c r="E4243">
        <v>14.42</v>
      </c>
      <c r="F4243">
        <v>14.07</v>
      </c>
      <c r="G4243">
        <v>14.36</v>
      </c>
      <c r="H4243">
        <f t="shared" si="1075"/>
        <v>1.8395390070922168E-2</v>
      </c>
      <c r="I4243">
        <f t="shared" si="1076"/>
        <v>1.9162526614620257E-2</v>
      </c>
      <c r="J4243">
        <f t="shared" si="1062"/>
        <v>0.50566563895268268</v>
      </c>
      <c r="K4243" s="2">
        <v>1</v>
      </c>
      <c r="L4243" s="2">
        <v>1</v>
      </c>
      <c r="M4243" s="6">
        <f ca="1">100*(D4243-MIN(OFFSET(C4243,-$M$3+1,0):C4243))/(MAX(OFFSET(B4243,-$M$3+1,0):B4243)-MIN(OFFSET(C4243,-$M$3+1,0):C4243))</f>
        <v>71.727748691099578</v>
      </c>
      <c r="N4243" s="6">
        <f ca="1">100*(G4243-MIN(OFFSET(F4243,-$M$3+1,0):F4243))/(MAX(OFFSET(E4243,-$M$3+1,0):E4243)-MIN(OFFSET(F4243,-$M$3+1,0):F4243))</f>
        <v>73.684210526315738</v>
      </c>
      <c r="O4243" s="6">
        <f t="shared" ca="1" si="1063"/>
        <v>-1.9564618352161602</v>
      </c>
      <c r="P4243" s="8">
        <f t="shared" si="1064"/>
        <v>1.0599999999999952</v>
      </c>
      <c r="Q4243" s="8">
        <f t="shared" si="1065"/>
        <v>0.34999999999999964</v>
      </c>
      <c r="R4243" s="15">
        <f ca="1">AVERAGE(P4243:OFFSET(P4243,-$R$3+1,0))*$R$4*K4243</f>
        <v>84.999999999999972</v>
      </c>
      <c r="S4243" s="15">
        <f ca="1">AVERAGE(Q4243:OFFSET(Q4243,-$R$3+1,0))*$S$4*L4243</f>
        <v>25.750000000000028</v>
      </c>
      <c r="T4243" s="11" t="str">
        <f t="shared" ca="1" si="1066"/>
        <v xml:space="preserve"> </v>
      </c>
      <c r="U4243" s="11" t="str">
        <f t="shared" ca="1" si="1077"/>
        <v xml:space="preserve"> </v>
      </c>
      <c r="V4243" s="3" t="str">
        <f t="shared" ca="1" si="1067"/>
        <v xml:space="preserve"> </v>
      </c>
      <c r="W4243" s="16" t="str">
        <f t="shared" ca="1" si="1068"/>
        <v xml:space="preserve"> </v>
      </c>
      <c r="X4243" s="3" t="str">
        <f t="shared" ca="1" si="1069"/>
        <v xml:space="preserve"> </v>
      </c>
      <c r="Y4243" s="3" t="str">
        <f t="shared" ca="1" si="1070"/>
        <v xml:space="preserve"> </v>
      </c>
      <c r="Z4243" s="12" t="str">
        <f t="shared" ca="1" si="1071"/>
        <v xml:space="preserve"> </v>
      </c>
      <c r="AA4243" s="17" t="str">
        <f t="shared" ca="1" si="1072"/>
        <v xml:space="preserve"> </v>
      </c>
      <c r="AB4243" s="17" t="str">
        <f t="shared" ca="1" si="1073"/>
        <v xml:space="preserve"> </v>
      </c>
      <c r="AC4243" s="19">
        <f t="shared" ca="1" si="1074"/>
        <v>77556.005057066737</v>
      </c>
    </row>
    <row r="4244" spans="1:29" x14ac:dyDescent="0.25">
      <c r="A4244" s="22">
        <v>42166</v>
      </c>
      <c r="B4244" s="2">
        <v>46.63</v>
      </c>
      <c r="C4244" s="2">
        <v>45.92</v>
      </c>
      <c r="D4244" s="2">
        <v>45.98</v>
      </c>
      <c r="E4244">
        <v>14.75</v>
      </c>
      <c r="F4244">
        <v>14.42</v>
      </c>
      <c r="G4244">
        <v>14.51</v>
      </c>
      <c r="H4244">
        <f t="shared" si="1075"/>
        <v>6.5288356909665168E-4</v>
      </c>
      <c r="I4244">
        <f t="shared" si="1076"/>
        <v>1.0445682451253546E-2</v>
      </c>
      <c r="J4244">
        <f t="shared" si="1062"/>
        <v>0.49725789245243424</v>
      </c>
      <c r="K4244" s="2">
        <v>1</v>
      </c>
      <c r="L4244" s="2">
        <v>1</v>
      </c>
      <c r="M4244" s="6">
        <f ca="1">100*(D4244-MIN(OFFSET(C4244,-$M$3+1,0):C4244))/(MAX(OFFSET(B4244,-$M$3+1,0):B4244)-MIN(OFFSET(C4244,-$M$3+1,0):C4244))</f>
        <v>68.292682926829059</v>
      </c>
      <c r="N4244" s="6">
        <f ca="1">100*(G4244-MIN(OFFSET(F4244,-$M$3+1,0):F4244))/(MAX(OFFSET(E4244,-$M$3+1,0):E4244)-MIN(OFFSET(F4244,-$M$3+1,0):F4244))</f>
        <v>70.370370370370367</v>
      </c>
      <c r="O4244" s="6">
        <f t="shared" ca="1" si="1063"/>
        <v>-2.0776874435413077</v>
      </c>
      <c r="P4244" s="8">
        <f t="shared" si="1064"/>
        <v>0.71000000000000085</v>
      </c>
      <c r="Q4244" s="8">
        <f t="shared" si="1065"/>
        <v>0.39000000000000057</v>
      </c>
      <c r="R4244" s="15">
        <f ca="1">AVERAGE(P4244:OFFSET(P4244,-$R$3+1,0))*$R$4*K4244</f>
        <v>87.624999999999972</v>
      </c>
      <c r="S4244" s="15">
        <f ca="1">AVERAGE(Q4244:OFFSET(Q4244,-$R$3+1,0))*$S$4*L4244</f>
        <v>28.000000000000025</v>
      </c>
      <c r="T4244" s="11" t="str">
        <f t="shared" ca="1" si="1066"/>
        <v xml:space="preserve"> </v>
      </c>
      <c r="U4244" s="11" t="str">
        <f t="shared" ca="1" si="1077"/>
        <v xml:space="preserve"> </v>
      </c>
      <c r="V4244" s="3" t="str">
        <f t="shared" ca="1" si="1067"/>
        <v xml:space="preserve"> </v>
      </c>
      <c r="W4244" s="16" t="str">
        <f t="shared" ca="1" si="1068"/>
        <v xml:space="preserve"> </v>
      </c>
      <c r="X4244" s="3" t="str">
        <f t="shared" ca="1" si="1069"/>
        <v xml:space="preserve"> </v>
      </c>
      <c r="Y4244" s="3" t="str">
        <f t="shared" ca="1" si="1070"/>
        <v xml:space="preserve"> </v>
      </c>
      <c r="Z4244" s="12" t="str">
        <f t="shared" ca="1" si="1071"/>
        <v xml:space="preserve"> </v>
      </c>
      <c r="AA4244" s="17" t="str">
        <f t="shared" ca="1" si="1072"/>
        <v xml:space="preserve"> </v>
      </c>
      <c r="AB4244" s="17" t="str">
        <f t="shared" ca="1" si="1073"/>
        <v xml:space="preserve"> </v>
      </c>
      <c r="AC4244" s="19">
        <f t="shared" ca="1" si="1074"/>
        <v>77556.005057066737</v>
      </c>
    </row>
    <row r="4245" spans="1:29" x14ac:dyDescent="0.25">
      <c r="A4245" s="22">
        <v>42167</v>
      </c>
      <c r="B4245" s="2">
        <v>46.31</v>
      </c>
      <c r="C4245" s="2">
        <v>45.61</v>
      </c>
      <c r="D4245" s="2">
        <v>46.24</v>
      </c>
      <c r="E4245">
        <v>14.69</v>
      </c>
      <c r="F4245">
        <v>14.37</v>
      </c>
      <c r="G4245">
        <v>14.64</v>
      </c>
      <c r="H4245">
        <f t="shared" si="1075"/>
        <v>5.6546324488908617E-3</v>
      </c>
      <c r="I4245">
        <f t="shared" si="1076"/>
        <v>8.9593383873192156E-3</v>
      </c>
      <c r="J4245">
        <f t="shared" si="1062"/>
        <v>0.48526781467005697</v>
      </c>
      <c r="K4245" s="2">
        <v>1</v>
      </c>
      <c r="L4245" s="2">
        <v>1</v>
      </c>
      <c r="M4245" s="6">
        <f ca="1">100*(D4245-MIN(OFFSET(C4245,-$M$3+1,0):C4245))/(MAX(OFFSET(B4245,-$M$3+1,0):B4245)-MIN(OFFSET(C4245,-$M$3+1,0):C4245))</f>
        <v>80.975609756097569</v>
      </c>
      <c r="N4245" s="6">
        <f ca="1">100*(G4245-MIN(OFFSET(F4245,-$M$3+1,0):F4245))/(MAX(OFFSET(E4245,-$M$3+1,0):E4245)-MIN(OFFSET(F4245,-$M$3+1,0):F4245))</f>
        <v>86.419753086419846</v>
      </c>
      <c r="O4245" s="6">
        <f t="shared" ca="1" si="1063"/>
        <v>-5.4441433303222766</v>
      </c>
      <c r="P4245" s="8">
        <f t="shared" si="1064"/>
        <v>0.70000000000000284</v>
      </c>
      <c r="Q4245" s="8">
        <f t="shared" si="1065"/>
        <v>0.32000000000000028</v>
      </c>
      <c r="R4245" s="15">
        <f ca="1">AVERAGE(P4245:OFFSET(P4245,-$R$3+1,0))*$R$4*K4245</f>
        <v>84.625000000000043</v>
      </c>
      <c r="S4245" s="15">
        <f ca="1">AVERAGE(Q4245:OFFSET(Q4245,-$R$3+1,0))*$S$4*L4245</f>
        <v>28.375000000000039</v>
      </c>
      <c r="T4245" s="11" t="str">
        <f t="shared" ca="1" si="1066"/>
        <v xml:space="preserve"> </v>
      </c>
      <c r="U4245" s="11" t="str">
        <f t="shared" ca="1" si="1077"/>
        <v xml:space="preserve"> </v>
      </c>
      <c r="V4245" s="3" t="str">
        <f t="shared" ca="1" si="1067"/>
        <v xml:space="preserve"> </v>
      </c>
      <c r="W4245" s="16" t="str">
        <f t="shared" ca="1" si="1068"/>
        <v xml:space="preserve"> </v>
      </c>
      <c r="X4245" s="3" t="str">
        <f t="shared" ca="1" si="1069"/>
        <v xml:space="preserve"> </v>
      </c>
      <c r="Y4245" s="3" t="str">
        <f t="shared" ca="1" si="1070"/>
        <v xml:space="preserve"> </v>
      </c>
      <c r="Z4245" s="12" t="str">
        <f t="shared" ca="1" si="1071"/>
        <v xml:space="preserve"> </v>
      </c>
      <c r="AA4245" s="17" t="str">
        <f t="shared" ca="1" si="1072"/>
        <v xml:space="preserve"> </v>
      </c>
      <c r="AB4245" s="17" t="str">
        <f t="shared" ca="1" si="1073"/>
        <v xml:space="preserve"> </v>
      </c>
      <c r="AC4245" s="19">
        <f t="shared" ca="1" si="1074"/>
        <v>77556.005057066737</v>
      </c>
    </row>
    <row r="4246" spans="1:29" x14ac:dyDescent="0.25">
      <c r="A4246" s="22">
        <v>42170</v>
      </c>
      <c r="B4246" s="2">
        <v>47.17</v>
      </c>
      <c r="C4246" s="2">
        <v>46.03</v>
      </c>
      <c r="D4246" s="2">
        <v>46.58</v>
      </c>
      <c r="E4246">
        <v>14.84</v>
      </c>
      <c r="F4246">
        <v>14.51</v>
      </c>
      <c r="G4246">
        <v>14.71</v>
      </c>
      <c r="H4246">
        <f t="shared" si="1075"/>
        <v>7.3529411764705621E-3</v>
      </c>
      <c r="I4246">
        <f t="shared" si="1076"/>
        <v>4.781420765027411E-3</v>
      </c>
      <c r="J4246">
        <f t="shared" si="1062"/>
        <v>0.4937910399776998</v>
      </c>
      <c r="K4246" s="2">
        <v>1</v>
      </c>
      <c r="L4246" s="2">
        <v>1</v>
      </c>
      <c r="M4246" s="6">
        <f ca="1">100*(D4246-MIN(OFFSET(C4246,-$M$3+1,0):C4246))/(MAX(OFFSET(B4246,-$M$3+1,0):B4246)-MIN(OFFSET(C4246,-$M$3+1,0):C4246))</f>
        <v>77.220077220077115</v>
      </c>
      <c r="N4246" s="6">
        <f ca="1">100*(G4246-MIN(OFFSET(F4246,-$M$3+1,0):F4246))/(MAX(OFFSET(E4246,-$M$3+1,0):E4246)-MIN(OFFSET(F4246,-$M$3+1,0):F4246))</f>
        <v>85.555555555555685</v>
      </c>
      <c r="O4246" s="6">
        <f t="shared" ca="1" si="1063"/>
        <v>-8.3354783354785695</v>
      </c>
      <c r="P4246" s="8">
        <f t="shared" si="1064"/>
        <v>1.1400000000000006</v>
      </c>
      <c r="Q4246" s="8">
        <f t="shared" si="1065"/>
        <v>0.33000000000000007</v>
      </c>
      <c r="R4246" s="15">
        <f ca="1">AVERAGE(P4246:OFFSET(P4246,-$R$3+1,0))*$R$4*K4246</f>
        <v>86.375000000000043</v>
      </c>
      <c r="S4246" s="15">
        <f ca="1">AVERAGE(Q4246:OFFSET(Q4246,-$R$3+1,0))*$S$4*L4246</f>
        <v>29.125000000000046</v>
      </c>
      <c r="T4246" s="11" t="str">
        <f t="shared" ca="1" si="1066"/>
        <v xml:space="preserve"> </v>
      </c>
      <c r="U4246" s="11" t="str">
        <f t="shared" ca="1" si="1077"/>
        <v xml:space="preserve"> </v>
      </c>
      <c r="V4246" s="3" t="str">
        <f t="shared" ca="1" si="1067"/>
        <v xml:space="preserve"> </v>
      </c>
      <c r="W4246" s="16" t="str">
        <f t="shared" ca="1" si="1068"/>
        <v xml:space="preserve"> </v>
      </c>
      <c r="X4246" s="3" t="str">
        <f t="shared" ca="1" si="1069"/>
        <v xml:space="preserve"> </v>
      </c>
      <c r="Y4246" s="3" t="str">
        <f t="shared" ca="1" si="1070"/>
        <v xml:space="preserve"> </v>
      </c>
      <c r="Z4246" s="12" t="str">
        <f t="shared" ca="1" si="1071"/>
        <v xml:space="preserve"> </v>
      </c>
      <c r="AA4246" s="17" t="str">
        <f t="shared" ca="1" si="1072"/>
        <v xml:space="preserve"> </v>
      </c>
      <c r="AB4246" s="17" t="str">
        <f t="shared" ca="1" si="1073"/>
        <v xml:space="preserve"> </v>
      </c>
      <c r="AC4246" s="19">
        <f t="shared" ca="1" si="1074"/>
        <v>77556.005057066737</v>
      </c>
    </row>
    <row r="4247" spans="1:29" x14ac:dyDescent="0.25">
      <c r="A4247" s="22">
        <v>42171</v>
      </c>
      <c r="B4247" s="2">
        <v>46.56</v>
      </c>
      <c r="C4247" s="2">
        <v>45.98</v>
      </c>
      <c r="D4247" s="2">
        <v>46.33</v>
      </c>
      <c r="E4247">
        <v>14.71</v>
      </c>
      <c r="F4247">
        <v>14.45</v>
      </c>
      <c r="G4247">
        <v>14.61</v>
      </c>
      <c r="H4247">
        <f t="shared" si="1075"/>
        <v>-5.367110347788806E-3</v>
      </c>
      <c r="I4247">
        <f t="shared" si="1076"/>
        <v>-6.7980965329708098E-3</v>
      </c>
      <c r="J4247">
        <f t="shared" si="1062"/>
        <v>0.57138725287347258</v>
      </c>
      <c r="K4247" s="2">
        <v>1</v>
      </c>
      <c r="L4247" s="2">
        <v>1</v>
      </c>
      <c r="M4247" s="6">
        <f ca="1">100*(D4247-MIN(OFFSET(C4247,-$M$3+1,0):C4247))/(MAX(OFFSET(B4247,-$M$3+1,0):B4247)-MIN(OFFSET(C4247,-$M$3+1,0):C4247))</f>
        <v>67.56756756756748</v>
      </c>
      <c r="N4247" s="6">
        <f ca="1">100*(G4247-MIN(OFFSET(F4247,-$M$3+1,0):F4247))/(MAX(OFFSET(E4247,-$M$3+1,0):E4247)-MIN(OFFSET(F4247,-$M$3+1,0):F4247))</f>
        <v>74.444444444444414</v>
      </c>
      <c r="O4247" s="6">
        <f t="shared" ca="1" si="1063"/>
        <v>-6.8768768768769348</v>
      </c>
      <c r="P4247" s="8">
        <f t="shared" si="1064"/>
        <v>0.60000000000000142</v>
      </c>
      <c r="Q4247" s="8">
        <f t="shared" si="1065"/>
        <v>0.26000000000000156</v>
      </c>
      <c r="R4247" s="15">
        <f ca="1">AVERAGE(P4247:OFFSET(P4247,-$R$3+1,0))*$R$4*K4247</f>
        <v>80.625000000000028</v>
      </c>
      <c r="S4247" s="15">
        <f ca="1">AVERAGE(Q4247:OFFSET(Q4247,-$R$3+1,0))*$S$4*L4247</f>
        <v>29.750000000000053</v>
      </c>
      <c r="T4247" s="11" t="str">
        <f t="shared" ca="1" si="1066"/>
        <v xml:space="preserve"> </v>
      </c>
      <c r="U4247" s="11" t="str">
        <f t="shared" ca="1" si="1077"/>
        <v xml:space="preserve"> </v>
      </c>
      <c r="V4247" s="3" t="str">
        <f t="shared" ca="1" si="1067"/>
        <v xml:space="preserve"> </v>
      </c>
      <c r="W4247" s="16" t="str">
        <f t="shared" ca="1" si="1068"/>
        <v xml:space="preserve"> </v>
      </c>
      <c r="X4247" s="3" t="str">
        <f t="shared" ca="1" si="1069"/>
        <v xml:space="preserve"> </v>
      </c>
      <c r="Y4247" s="3" t="str">
        <f t="shared" ca="1" si="1070"/>
        <v xml:space="preserve"> </v>
      </c>
      <c r="Z4247" s="12" t="str">
        <f t="shared" ca="1" si="1071"/>
        <v xml:space="preserve"> </v>
      </c>
      <c r="AA4247" s="17" t="str">
        <f t="shared" ca="1" si="1072"/>
        <v xml:space="preserve"> </v>
      </c>
      <c r="AB4247" s="17" t="str">
        <f t="shared" ca="1" si="1073"/>
        <v xml:space="preserve"> </v>
      </c>
      <c r="AC4247" s="19">
        <f t="shared" ca="1" si="1074"/>
        <v>77556.005057066737</v>
      </c>
    </row>
    <row r="4248" spans="1:29" x14ac:dyDescent="0.25">
      <c r="A4248" s="22">
        <v>42172</v>
      </c>
      <c r="B4248" s="2">
        <v>46.49</v>
      </c>
      <c r="C4248" s="2">
        <v>45.32</v>
      </c>
      <c r="D4248" s="2">
        <v>45.78</v>
      </c>
      <c r="E4248">
        <v>14.7</v>
      </c>
      <c r="F4248">
        <v>14.31</v>
      </c>
      <c r="G4248">
        <v>14.59</v>
      </c>
      <c r="H4248">
        <f t="shared" si="1075"/>
        <v>-1.1871357651629499E-2</v>
      </c>
      <c r="I4248">
        <f t="shared" si="1076"/>
        <v>-1.3689253935660339E-3</v>
      </c>
      <c r="J4248">
        <f t="shared" ref="J4248:J4311" si="1078">CORREL(H4229:H4248,I4229:I4248)</f>
        <v>0.59875626176663921</v>
      </c>
      <c r="K4248" s="2">
        <v>1</v>
      </c>
      <c r="L4248" s="2">
        <v>1</v>
      </c>
      <c r="M4248" s="6">
        <f ca="1">100*(D4248-MIN(OFFSET(C4248,-$M$3+1,0):C4248))/(MAX(OFFSET(B4248,-$M$3+1,0):B4248)-MIN(OFFSET(C4248,-$M$3+1,0):C4248))</f>
        <v>32.850241545893702</v>
      </c>
      <c r="N4248" s="6">
        <f ca="1">100*(G4248-MIN(OFFSET(F4248,-$M$3+1,0):F4248))/(MAX(OFFSET(E4248,-$M$3+1,0):E4248)-MIN(OFFSET(F4248,-$M$3+1,0):F4248))</f>
        <v>67.532467532467521</v>
      </c>
      <c r="O4248" s="6">
        <f t="shared" ca="1" si="1063"/>
        <v>-34.682225986573819</v>
      </c>
      <c r="P4248" s="8">
        <f t="shared" si="1064"/>
        <v>1.1700000000000017</v>
      </c>
      <c r="Q4248" s="8">
        <f t="shared" si="1065"/>
        <v>0.38999999999999879</v>
      </c>
      <c r="R4248" s="15">
        <f ca="1">AVERAGE(P4248:OFFSET(P4248,-$R$3+1,0))*$R$4*K4248</f>
        <v>85.000000000000057</v>
      </c>
      <c r="S4248" s="15">
        <f ca="1">AVERAGE(Q4248:OFFSET(Q4248,-$R$3+1,0))*$S$4*L4248</f>
        <v>32.000000000000028</v>
      </c>
      <c r="T4248" s="11" t="str">
        <f t="shared" ca="1" si="1066"/>
        <v>Buy</v>
      </c>
      <c r="U4248" s="11" t="str">
        <f t="shared" ca="1" si="1077"/>
        <v xml:space="preserve"> </v>
      </c>
      <c r="V4248" s="3">
        <f t="shared" ca="1" si="1067"/>
        <v>10</v>
      </c>
      <c r="W4248" s="16">
        <f t="shared" ca="1" si="1068"/>
        <v>-26.562499999999993</v>
      </c>
      <c r="X4248" s="3">
        <f t="shared" ca="1" si="1069"/>
        <v>45.78</v>
      </c>
      <c r="Y4248" s="3">
        <f t="shared" ca="1" si="1070"/>
        <v>14.59</v>
      </c>
      <c r="Z4248" s="12" t="str">
        <f t="shared" ca="1" si="1071"/>
        <v xml:space="preserve"> </v>
      </c>
      <c r="AA4248" s="17" t="str">
        <f t="shared" ca="1" si="1072"/>
        <v xml:space="preserve"> </v>
      </c>
      <c r="AB4248" s="17" t="str">
        <f t="shared" ca="1" si="1073"/>
        <v xml:space="preserve"> </v>
      </c>
      <c r="AC4248" s="19">
        <f t="shared" ca="1" si="1074"/>
        <v>77556.005057066737</v>
      </c>
    </row>
    <row r="4249" spans="1:29" x14ac:dyDescent="0.25">
      <c r="A4249" s="22">
        <v>42173</v>
      </c>
      <c r="B4249" s="2">
        <v>46.61</v>
      </c>
      <c r="C4249" s="2">
        <v>45.79</v>
      </c>
      <c r="D4249" s="2">
        <v>46.09</v>
      </c>
      <c r="E4249">
        <v>14.8</v>
      </c>
      <c r="F4249">
        <v>14.51</v>
      </c>
      <c r="G4249">
        <v>14.69</v>
      </c>
      <c r="H4249">
        <f t="shared" si="1075"/>
        <v>6.7715159458279217E-3</v>
      </c>
      <c r="I4249">
        <f t="shared" si="1076"/>
        <v>6.8540095956133307E-3</v>
      </c>
      <c r="J4249">
        <f t="shared" si="1078"/>
        <v>0.6155875516143523</v>
      </c>
      <c r="K4249" s="2">
        <v>1</v>
      </c>
      <c r="L4249" s="2">
        <v>1</v>
      </c>
      <c r="M4249" s="6">
        <f ca="1">100*(D4249-MIN(OFFSET(C4249,-$M$3+1,0):C4249))/(MAX(OFFSET(B4249,-$M$3+1,0):B4249)-MIN(OFFSET(C4249,-$M$3+1,0):C4249))</f>
        <v>41.621621621621756</v>
      </c>
      <c r="N4249" s="6">
        <f ca="1">100*(G4249-MIN(OFFSET(F4249,-$M$3+1,0):F4249))/(MAX(OFFSET(E4249,-$M$3+1,0):E4249)-MIN(OFFSET(F4249,-$M$3+1,0):F4249))</f>
        <v>71.698113207547067</v>
      </c>
      <c r="O4249" s="6">
        <f t="shared" ca="1" si="1063"/>
        <v>-30.076491585925311</v>
      </c>
      <c r="P4249" s="8">
        <f t="shared" si="1064"/>
        <v>0.82999999999999829</v>
      </c>
      <c r="Q4249" s="8">
        <f t="shared" si="1065"/>
        <v>0.29000000000000092</v>
      </c>
      <c r="R4249" s="15">
        <f ca="1">AVERAGE(P4249:OFFSET(P4249,-$R$3+1,0))*$R$4*K4249</f>
        <v>86.625</v>
      </c>
      <c r="S4249" s="15">
        <f ca="1">AVERAGE(Q4249:OFFSET(Q4249,-$R$3+1,0))*$S$4*L4249</f>
        <v>32.625000000000036</v>
      </c>
      <c r="T4249" s="11" t="str">
        <f t="shared" ca="1" si="1066"/>
        <v>Buy</v>
      </c>
      <c r="U4249" s="11" t="str">
        <f t="shared" ca="1" si="1077"/>
        <v xml:space="preserve"> </v>
      </c>
      <c r="V4249" s="3">
        <f t="shared" ca="1" si="1067"/>
        <v>10</v>
      </c>
      <c r="W4249" s="16">
        <f t="shared" ca="1" si="1068"/>
        <v>-26.562499999999993</v>
      </c>
      <c r="X4249" s="3">
        <f t="shared" ca="1" si="1069"/>
        <v>45.78</v>
      </c>
      <c r="Y4249" s="3">
        <f t="shared" ca="1" si="1070"/>
        <v>14.59</v>
      </c>
      <c r="Z4249" s="12">
        <f t="shared" ca="1" si="1071"/>
        <v>310.00000000000227</v>
      </c>
      <c r="AA4249" s="17">
        <f t="shared" ca="1" si="1072"/>
        <v>-265.62499999999898</v>
      </c>
      <c r="AB4249" s="17">
        <f t="shared" ca="1" si="1073"/>
        <v>44.375000000003297</v>
      </c>
      <c r="AC4249" s="19">
        <f t="shared" ca="1" si="1074"/>
        <v>77600.380057066737</v>
      </c>
    </row>
    <row r="4250" spans="1:29" x14ac:dyDescent="0.25">
      <c r="A4250" s="22">
        <v>42174</v>
      </c>
      <c r="B4250" s="2">
        <v>47.81</v>
      </c>
      <c r="C4250" s="2">
        <v>46.4</v>
      </c>
      <c r="D4250" s="2">
        <v>47.39</v>
      </c>
      <c r="E4250">
        <v>16.489999999999998</v>
      </c>
      <c r="F4250">
        <v>15.2</v>
      </c>
      <c r="G4250">
        <v>16.100000000000001</v>
      </c>
      <c r="H4250">
        <f t="shared" si="1075"/>
        <v>2.8205684530266728E-2</v>
      </c>
      <c r="I4250">
        <f t="shared" si="1076"/>
        <v>9.5983662355343835E-2</v>
      </c>
      <c r="J4250">
        <f t="shared" si="1078"/>
        <v>0.68154314899144275</v>
      </c>
      <c r="K4250" s="2">
        <v>1</v>
      </c>
      <c r="L4250" s="2">
        <v>1</v>
      </c>
      <c r="M4250" s="6">
        <f ca="1">100*(D4250-MIN(OFFSET(C4250,-$M$3+1,0):C4250))/(MAX(OFFSET(B4250,-$M$3+1,0):B4250)-MIN(OFFSET(C4250,-$M$3+1,0):C4250))</f>
        <v>83.132530120481874</v>
      </c>
      <c r="N4250" s="6">
        <f ca="1">100*(G4250-MIN(OFFSET(F4250,-$M$3+1,0):F4250))/(MAX(OFFSET(E4250,-$M$3+1,0):E4250)-MIN(OFFSET(F4250,-$M$3+1,0):F4250))</f>
        <v>82.110091743119384</v>
      </c>
      <c r="O4250" s="6">
        <f t="shared" ca="1" si="1063"/>
        <v>1.0224383773624908</v>
      </c>
      <c r="P4250" s="8">
        <f t="shared" si="1064"/>
        <v>1.7199999999999989</v>
      </c>
      <c r="Q4250" s="8">
        <f t="shared" si="1065"/>
        <v>1.7999999999999989</v>
      </c>
      <c r="R4250" s="15">
        <f ca="1">AVERAGE(P4250:OFFSET(P4250,-$R$3+1,0))*$R$4*K4250</f>
        <v>99.125</v>
      </c>
      <c r="S4250" s="15">
        <f ca="1">AVERAGE(Q4250:OFFSET(Q4250,-$R$3+1,0))*$S$4*L4250</f>
        <v>51.625000000000007</v>
      </c>
      <c r="T4250" s="11" t="str">
        <f t="shared" ca="1" si="1066"/>
        <v>Exit</v>
      </c>
      <c r="U4250" s="11" t="str">
        <f t="shared" ca="1" si="1077"/>
        <v xml:space="preserve"> </v>
      </c>
      <c r="V4250" s="3">
        <f t="shared" ca="1" si="1067"/>
        <v>10</v>
      </c>
      <c r="W4250" s="16">
        <f t="shared" ca="1" si="1068"/>
        <v>-26.562499999999993</v>
      </c>
      <c r="X4250" s="3">
        <f t="shared" ca="1" si="1069"/>
        <v>45.78</v>
      </c>
      <c r="Y4250" s="3">
        <f t="shared" ca="1" si="1070"/>
        <v>14.59</v>
      </c>
      <c r="Z4250" s="12">
        <f t="shared" ca="1" si="1071"/>
        <v>1299.9999999999973</v>
      </c>
      <c r="AA4250" s="17">
        <f t="shared" ca="1" si="1072"/>
        <v>-3745.3125000000041</v>
      </c>
      <c r="AB4250" s="17">
        <f t="shared" ca="1" si="1073"/>
        <v>-2445.3125000000068</v>
      </c>
      <c r="AC4250" s="19">
        <f t="shared" ca="1" si="1074"/>
        <v>75155.067557066737</v>
      </c>
    </row>
    <row r="4251" spans="1:29" x14ac:dyDescent="0.25">
      <c r="A4251" s="22">
        <v>42177</v>
      </c>
      <c r="B4251" s="2">
        <v>48.38</v>
      </c>
      <c r="C4251" s="2">
        <v>47.65</v>
      </c>
      <c r="D4251" s="2">
        <v>48.24</v>
      </c>
      <c r="E4251">
        <v>16.420000000000002</v>
      </c>
      <c r="F4251">
        <v>16.03</v>
      </c>
      <c r="G4251">
        <v>16.399999999999999</v>
      </c>
      <c r="H4251">
        <f t="shared" si="1075"/>
        <v>1.7936273475416709E-2</v>
      </c>
      <c r="I4251">
        <f t="shared" si="1076"/>
        <v>1.8633540372670732E-2</v>
      </c>
      <c r="J4251">
        <f t="shared" si="1078"/>
        <v>0.69625392304909683</v>
      </c>
      <c r="K4251" s="2">
        <v>1</v>
      </c>
      <c r="L4251" s="2">
        <v>1</v>
      </c>
      <c r="M4251" s="6">
        <f ca="1">100*(D4251-MIN(OFFSET(C4251,-$M$3+1,0):C4251))/(MAX(OFFSET(B4251,-$M$3+1,0):B4251)-MIN(OFFSET(C4251,-$M$3+1,0):C4251))</f>
        <v>95.424836601307177</v>
      </c>
      <c r="N4251" s="6">
        <f ca="1">100*(G4251-MIN(OFFSET(F4251,-$M$3+1,0):F4251))/(MAX(OFFSET(E4251,-$M$3+1,0):E4251)-MIN(OFFSET(F4251,-$M$3+1,0):F4251))</f>
        <v>95.871559633027516</v>
      </c>
      <c r="O4251" s="6">
        <f t="shared" ca="1" si="1063"/>
        <v>-0.44672303172033878</v>
      </c>
      <c r="P4251" s="8">
        <f t="shared" si="1064"/>
        <v>0.99000000000000199</v>
      </c>
      <c r="Q4251" s="8">
        <f t="shared" si="1065"/>
        <v>0.39000000000000057</v>
      </c>
      <c r="R4251" s="15">
        <f ca="1">AVERAGE(P4251:OFFSET(P4251,-$R$3+1,0))*$R$4*K4251</f>
        <v>98.250000000000085</v>
      </c>
      <c r="S4251" s="15">
        <f ca="1">AVERAGE(Q4251:OFFSET(Q4251,-$R$3+1,0))*$S$4*L4251</f>
        <v>52.125000000000021</v>
      </c>
      <c r="T4251" s="11" t="str">
        <f t="shared" ca="1" si="1066"/>
        <v xml:space="preserve"> </v>
      </c>
      <c r="U4251" s="11" t="str">
        <f t="shared" ca="1" si="1077"/>
        <v xml:space="preserve"> </v>
      </c>
      <c r="V4251" s="3" t="str">
        <f t="shared" ca="1" si="1067"/>
        <v xml:space="preserve"> </v>
      </c>
      <c r="W4251" s="16" t="str">
        <f t="shared" ca="1" si="1068"/>
        <v xml:space="preserve"> </v>
      </c>
      <c r="X4251" s="3" t="str">
        <f t="shared" ca="1" si="1069"/>
        <v xml:space="preserve"> </v>
      </c>
      <c r="Y4251" s="3" t="str">
        <f t="shared" ca="1" si="1070"/>
        <v xml:space="preserve"> </v>
      </c>
      <c r="Z4251" s="12" t="str">
        <f t="shared" ca="1" si="1071"/>
        <v xml:space="preserve"> </v>
      </c>
      <c r="AA4251" s="17" t="str">
        <f t="shared" ca="1" si="1072"/>
        <v xml:space="preserve"> </v>
      </c>
      <c r="AB4251" s="17" t="str">
        <f t="shared" ca="1" si="1073"/>
        <v xml:space="preserve"> </v>
      </c>
      <c r="AC4251" s="19">
        <f t="shared" ca="1" si="1074"/>
        <v>75155.067557066737</v>
      </c>
    </row>
    <row r="4252" spans="1:29" x14ac:dyDescent="0.25">
      <c r="A4252" s="22">
        <v>42178</v>
      </c>
      <c r="B4252" s="2">
        <v>48.73</v>
      </c>
      <c r="C4252" s="2">
        <v>47.49</v>
      </c>
      <c r="D4252" s="2">
        <v>47.75</v>
      </c>
      <c r="E4252">
        <v>16.829999999999998</v>
      </c>
      <c r="F4252">
        <v>16.350000000000001</v>
      </c>
      <c r="G4252">
        <v>16.41</v>
      </c>
      <c r="H4252">
        <f t="shared" si="1075"/>
        <v>-1.0157545605306795E-2</v>
      </c>
      <c r="I4252">
        <f t="shared" si="1076"/>
        <v>6.0975609756108717E-4</v>
      </c>
      <c r="J4252">
        <f t="shared" si="1078"/>
        <v>0.70377176208995795</v>
      </c>
      <c r="K4252" s="2">
        <v>1</v>
      </c>
      <c r="L4252" s="2">
        <v>1</v>
      </c>
      <c r="M4252" s="6">
        <f ca="1">100*(D4252-MIN(OFFSET(C4252,-$M$3+1,0):C4252))/(MAX(OFFSET(B4252,-$M$3+1,0):B4252)-MIN(OFFSET(C4252,-$M$3+1,0):C4252))</f>
        <v>71.260997067448741</v>
      </c>
      <c r="N4252" s="6">
        <f ca="1">100*(G4252-MIN(OFFSET(F4252,-$M$3+1,0):F4252))/(MAX(OFFSET(E4252,-$M$3+1,0):E4252)-MIN(OFFSET(F4252,-$M$3+1,0):F4252))</f>
        <v>83.3333333333334</v>
      </c>
      <c r="O4252" s="6">
        <f t="shared" ca="1" si="1063"/>
        <v>-12.072336265884658</v>
      </c>
      <c r="P4252" s="8">
        <f t="shared" si="1064"/>
        <v>1.2399999999999949</v>
      </c>
      <c r="Q4252" s="8">
        <f t="shared" si="1065"/>
        <v>0.47999999999999687</v>
      </c>
      <c r="R4252" s="15">
        <f ca="1">AVERAGE(P4252:OFFSET(P4252,-$R$3+1,0))*$R$4*K4252</f>
        <v>104.875</v>
      </c>
      <c r="S4252" s="15">
        <f ca="1">AVERAGE(Q4252:OFFSET(Q4252,-$R$3+1,0))*$S$4*L4252</f>
        <v>53.249999999999972</v>
      </c>
      <c r="T4252" s="11" t="str">
        <f t="shared" ca="1" si="1066"/>
        <v xml:space="preserve"> </v>
      </c>
      <c r="U4252" s="11" t="str">
        <f t="shared" ca="1" si="1077"/>
        <v xml:space="preserve"> </v>
      </c>
      <c r="V4252" s="3" t="str">
        <f t="shared" ca="1" si="1067"/>
        <v xml:space="preserve"> </v>
      </c>
      <c r="W4252" s="16" t="str">
        <f t="shared" ca="1" si="1068"/>
        <v xml:space="preserve"> </v>
      </c>
      <c r="X4252" s="3" t="str">
        <f t="shared" ca="1" si="1069"/>
        <v xml:space="preserve"> </v>
      </c>
      <c r="Y4252" s="3" t="str">
        <f t="shared" ca="1" si="1070"/>
        <v xml:space="preserve"> </v>
      </c>
      <c r="Z4252" s="12" t="str">
        <f t="shared" ca="1" si="1071"/>
        <v xml:space="preserve"> </v>
      </c>
      <c r="AA4252" s="17" t="str">
        <f t="shared" ca="1" si="1072"/>
        <v xml:space="preserve"> </v>
      </c>
      <c r="AB4252" s="17" t="str">
        <f t="shared" ca="1" si="1073"/>
        <v xml:space="preserve"> </v>
      </c>
      <c r="AC4252" s="19">
        <f t="shared" ca="1" si="1074"/>
        <v>75155.067557066737</v>
      </c>
    </row>
    <row r="4253" spans="1:29" x14ac:dyDescent="0.25">
      <c r="A4253" s="22">
        <v>42179</v>
      </c>
      <c r="B4253" s="2">
        <v>51.07</v>
      </c>
      <c r="C4253" s="2">
        <v>49.32</v>
      </c>
      <c r="D4253" s="2">
        <v>49.77</v>
      </c>
      <c r="E4253">
        <v>16.98</v>
      </c>
      <c r="F4253">
        <v>16.649999999999999</v>
      </c>
      <c r="G4253">
        <v>16.89</v>
      </c>
      <c r="H4253">
        <f t="shared" si="1075"/>
        <v>4.2303664921466089E-2</v>
      </c>
      <c r="I4253">
        <f t="shared" si="1076"/>
        <v>2.9250457038391353E-2</v>
      </c>
      <c r="J4253">
        <f t="shared" si="1078"/>
        <v>0.68094370354904799</v>
      </c>
      <c r="K4253" s="2">
        <v>1</v>
      </c>
      <c r="L4253" s="2">
        <v>1</v>
      </c>
      <c r="M4253" s="6">
        <f ca="1">100*(D4253-MIN(OFFSET(C4253,-$M$3+1,0):C4253))/(MAX(OFFSET(B4253,-$M$3+1,0):B4253)-MIN(OFFSET(C4253,-$M$3+1,0):C4253))</f>
        <v>77.391304347826136</v>
      </c>
      <c r="N4253" s="6">
        <f ca="1">100*(G4253-MIN(OFFSET(F4253,-$M$3+1,0):F4253))/(MAX(OFFSET(E4253,-$M$3+1,0):E4253)-MIN(OFFSET(F4253,-$M$3+1,0):F4253))</f>
        <v>96.629213483146074</v>
      </c>
      <c r="O4253" s="6">
        <f t="shared" ca="1" si="1063"/>
        <v>-19.237909135319939</v>
      </c>
      <c r="P4253" s="8">
        <f t="shared" si="1064"/>
        <v>3.3200000000000003</v>
      </c>
      <c r="Q4253" s="8">
        <f t="shared" si="1065"/>
        <v>0.57000000000000028</v>
      </c>
      <c r="R4253" s="15">
        <f ca="1">AVERAGE(P4253:OFFSET(P4253,-$R$3+1,0))*$R$4*K4253</f>
        <v>137.62499999999997</v>
      </c>
      <c r="S4253" s="15">
        <f ca="1">AVERAGE(Q4253:OFFSET(Q4253,-$R$3+1,0))*$S$4*L4253</f>
        <v>56.374999999999972</v>
      </c>
      <c r="T4253" s="11" t="str">
        <f t="shared" ca="1" si="1066"/>
        <v xml:space="preserve"> </v>
      </c>
      <c r="U4253" s="11" t="str">
        <f t="shared" ca="1" si="1077"/>
        <v xml:space="preserve"> </v>
      </c>
      <c r="V4253" s="3" t="str">
        <f t="shared" ca="1" si="1067"/>
        <v xml:space="preserve"> </v>
      </c>
      <c r="W4253" s="16" t="str">
        <f t="shared" ca="1" si="1068"/>
        <v xml:space="preserve"> </v>
      </c>
      <c r="X4253" s="3" t="str">
        <f t="shared" ca="1" si="1069"/>
        <v xml:space="preserve"> </v>
      </c>
      <c r="Y4253" s="3" t="str">
        <f t="shared" ca="1" si="1070"/>
        <v xml:space="preserve"> </v>
      </c>
      <c r="Z4253" s="12" t="str">
        <f t="shared" ca="1" si="1071"/>
        <v xml:space="preserve"> </v>
      </c>
      <c r="AA4253" s="17" t="str">
        <f t="shared" ca="1" si="1072"/>
        <v xml:space="preserve"> </v>
      </c>
      <c r="AB4253" s="17" t="str">
        <f t="shared" ca="1" si="1073"/>
        <v xml:space="preserve"> </v>
      </c>
      <c r="AC4253" s="19">
        <f t="shared" ca="1" si="1074"/>
        <v>75155.067557066737</v>
      </c>
    </row>
    <row r="4254" spans="1:29" x14ac:dyDescent="0.25">
      <c r="A4254" s="22">
        <v>42180</v>
      </c>
      <c r="B4254" s="2">
        <v>51.19</v>
      </c>
      <c r="C4254" s="2">
        <v>50.1</v>
      </c>
      <c r="D4254" s="2">
        <v>50.15</v>
      </c>
      <c r="E4254">
        <v>17.149999999999999</v>
      </c>
      <c r="F4254">
        <v>16.91</v>
      </c>
      <c r="G4254">
        <v>17</v>
      </c>
      <c r="H4254">
        <f t="shared" si="1075"/>
        <v>7.63512155917212E-3</v>
      </c>
      <c r="I4254">
        <f t="shared" si="1076"/>
        <v>6.5127294256956958E-3</v>
      </c>
      <c r="J4254">
        <f t="shared" si="1078"/>
        <v>0.68045278432223988</v>
      </c>
      <c r="K4254" s="2">
        <v>1</v>
      </c>
      <c r="L4254" s="2">
        <v>1</v>
      </c>
      <c r="M4254" s="6">
        <f ca="1">100*(D4254-MIN(OFFSET(C4254,-$M$3+1,0):C4254))/(MAX(OFFSET(B4254,-$M$3+1,0):B4254)-MIN(OFFSET(C4254,-$M$3+1,0):C4254))</f>
        <v>80.740740740740748</v>
      </c>
      <c r="N4254" s="6">
        <f ca="1">100*(G4254-MIN(OFFSET(F4254,-$M$3+1,0):F4254))/(MAX(OFFSET(E4254,-$M$3+1,0):E4254)-MIN(OFFSET(F4254,-$M$3+1,0):F4254))</f>
        <v>94.31818181818187</v>
      </c>
      <c r="O4254" s="6">
        <f t="shared" ca="1" si="1063"/>
        <v>-13.577441077441122</v>
      </c>
      <c r="P4254" s="8">
        <f t="shared" si="1064"/>
        <v>1.4199999999999946</v>
      </c>
      <c r="Q4254" s="8">
        <f t="shared" si="1065"/>
        <v>0.25999999999999801</v>
      </c>
      <c r="R4254" s="15">
        <f ca="1">AVERAGE(P4254:OFFSET(P4254,-$R$3+1,0))*$R$4*K4254</f>
        <v>141.12499999999989</v>
      </c>
      <c r="S4254" s="15">
        <f ca="1">AVERAGE(Q4254:OFFSET(Q4254,-$R$3+1,0))*$S$4*L4254</f>
        <v>55.49999999999995</v>
      </c>
      <c r="T4254" s="11" t="str">
        <f t="shared" ca="1" si="1066"/>
        <v xml:space="preserve"> </v>
      </c>
      <c r="U4254" s="11" t="str">
        <f t="shared" ca="1" si="1077"/>
        <v xml:space="preserve"> </v>
      </c>
      <c r="V4254" s="3" t="str">
        <f t="shared" ca="1" si="1067"/>
        <v xml:space="preserve"> </v>
      </c>
      <c r="W4254" s="16" t="str">
        <f t="shared" ca="1" si="1068"/>
        <v xml:space="preserve"> </v>
      </c>
      <c r="X4254" s="3" t="str">
        <f t="shared" ca="1" si="1069"/>
        <v xml:space="preserve"> </v>
      </c>
      <c r="Y4254" s="3" t="str">
        <f t="shared" ca="1" si="1070"/>
        <v xml:space="preserve"> </v>
      </c>
      <c r="Z4254" s="12" t="str">
        <f t="shared" ca="1" si="1071"/>
        <v xml:space="preserve"> </v>
      </c>
      <c r="AA4254" s="17" t="str">
        <f t="shared" ca="1" si="1072"/>
        <v xml:space="preserve"> </v>
      </c>
      <c r="AB4254" s="17" t="str">
        <f t="shared" ca="1" si="1073"/>
        <v xml:space="preserve"> </v>
      </c>
      <c r="AC4254" s="19">
        <f t="shared" ca="1" si="1074"/>
        <v>75155.067557066737</v>
      </c>
    </row>
    <row r="4255" spans="1:29" x14ac:dyDescent="0.25">
      <c r="A4255" s="22">
        <v>42181</v>
      </c>
      <c r="B4255" s="2">
        <v>50.7</v>
      </c>
      <c r="C4255" s="2">
        <v>49.74</v>
      </c>
      <c r="D4255" s="2">
        <v>50.68</v>
      </c>
      <c r="E4255">
        <v>17.14</v>
      </c>
      <c r="F4255">
        <v>16.87</v>
      </c>
      <c r="G4255">
        <v>17.05</v>
      </c>
      <c r="H4255">
        <f t="shared" si="1075"/>
        <v>1.0568295114655957E-2</v>
      </c>
      <c r="I4255">
        <f t="shared" si="1076"/>
        <v>2.9411764705882248E-3</v>
      </c>
      <c r="J4255">
        <f t="shared" si="1078"/>
        <v>0.659628087044412</v>
      </c>
      <c r="K4255" s="2">
        <v>1</v>
      </c>
      <c r="L4255" s="2">
        <v>1</v>
      </c>
      <c r="M4255" s="6">
        <f ca="1">100*(D4255-MIN(OFFSET(C4255,-$M$3+1,0):C4255))/(MAX(OFFSET(B4255,-$M$3+1,0):B4255)-MIN(OFFSET(C4255,-$M$3+1,0):C4255))</f>
        <v>89.352818371607555</v>
      </c>
      <c r="N4255" s="6">
        <f ca="1">100*(G4255-MIN(OFFSET(F4255,-$M$3+1,0):F4255))/(MAX(OFFSET(E4255,-$M$3+1,0):E4255)-MIN(OFFSET(F4255,-$M$3+1,0):F4255))</f>
        <v>94.871794871794975</v>
      </c>
      <c r="O4255" s="6">
        <f t="shared" ca="1" si="1063"/>
        <v>-5.5189765001874207</v>
      </c>
      <c r="P4255" s="8">
        <f t="shared" si="1064"/>
        <v>0.96000000000000085</v>
      </c>
      <c r="Q4255" s="8">
        <f t="shared" si="1065"/>
        <v>0.26999999999999957</v>
      </c>
      <c r="R4255" s="15">
        <f ca="1">AVERAGE(P4255:OFFSET(P4255,-$R$3+1,0))*$R$4*K4255</f>
        <v>145.62499999999989</v>
      </c>
      <c r="S4255" s="15">
        <f ca="1">AVERAGE(Q4255:OFFSET(Q4255,-$R$3+1,0))*$S$4*L4255</f>
        <v>55.624999999999922</v>
      </c>
      <c r="T4255" s="11" t="str">
        <f t="shared" ca="1" si="1066"/>
        <v xml:space="preserve"> </v>
      </c>
      <c r="U4255" s="11" t="str">
        <f t="shared" ca="1" si="1077"/>
        <v xml:space="preserve"> </v>
      </c>
      <c r="V4255" s="3" t="str">
        <f t="shared" ca="1" si="1067"/>
        <v xml:space="preserve"> </v>
      </c>
      <c r="W4255" s="16" t="str">
        <f t="shared" ca="1" si="1068"/>
        <v xml:space="preserve"> </v>
      </c>
      <c r="X4255" s="3" t="str">
        <f t="shared" ca="1" si="1069"/>
        <v xml:space="preserve"> </v>
      </c>
      <c r="Y4255" s="3" t="str">
        <f t="shared" ca="1" si="1070"/>
        <v xml:space="preserve"> </v>
      </c>
      <c r="Z4255" s="12" t="str">
        <f t="shared" ca="1" si="1071"/>
        <v xml:space="preserve"> </v>
      </c>
      <c r="AA4255" s="17" t="str">
        <f t="shared" ca="1" si="1072"/>
        <v xml:space="preserve"> </v>
      </c>
      <c r="AB4255" s="17" t="str">
        <f t="shared" ca="1" si="1073"/>
        <v xml:space="preserve"> </v>
      </c>
      <c r="AC4255" s="19">
        <f t="shared" ca="1" si="1074"/>
        <v>75155.067557066737</v>
      </c>
    </row>
    <row r="4256" spans="1:29" x14ac:dyDescent="0.25">
      <c r="A4256" s="22">
        <v>42184</v>
      </c>
      <c r="B4256" s="2">
        <v>50.64</v>
      </c>
      <c r="C4256" s="2">
        <v>49.53</v>
      </c>
      <c r="D4256" s="2">
        <v>49.55</v>
      </c>
      <c r="E4256">
        <v>17.03</v>
      </c>
      <c r="F4256">
        <v>16.440000000000001</v>
      </c>
      <c r="G4256">
        <v>16.489999999999998</v>
      </c>
      <c r="H4256">
        <f t="shared" si="1075"/>
        <v>-2.2296764009471226E-2</v>
      </c>
      <c r="I4256">
        <f t="shared" si="1076"/>
        <v>-3.2844574780058755E-2</v>
      </c>
      <c r="J4256">
        <f t="shared" si="1078"/>
        <v>0.71567143128331523</v>
      </c>
      <c r="K4256" s="2">
        <v>1</v>
      </c>
      <c r="L4256" s="2">
        <v>1</v>
      </c>
      <c r="M4256" s="6">
        <f ca="1">100*(D4256-MIN(OFFSET(C4256,-$M$3+1,0):C4256))/(MAX(OFFSET(B4256,-$M$3+1,0):B4256)-MIN(OFFSET(C4256,-$M$3+1,0):C4256))</f>
        <v>55.675675675675606</v>
      </c>
      <c r="N4256" s="6">
        <f ca="1">100*(G4256-MIN(OFFSET(F4256,-$M$3+1,0):F4256))/(MAX(OFFSET(E4256,-$M$3+1,0):E4256)-MIN(OFFSET(F4256,-$M$3+1,0):F4256))</f>
        <v>41.071428571428427</v>
      </c>
      <c r="O4256" s="6">
        <f t="shared" ca="1" si="1063"/>
        <v>14.604247104247179</v>
      </c>
      <c r="P4256" s="8">
        <f t="shared" si="1064"/>
        <v>1.1499999999999986</v>
      </c>
      <c r="Q4256" s="8">
        <f t="shared" si="1065"/>
        <v>0.60999999999999943</v>
      </c>
      <c r="R4256" s="15">
        <f ca="1">AVERAGE(P4256:OFFSET(P4256,-$R$3+1,0))*$R$4*K4256</f>
        <v>145.37499999999986</v>
      </c>
      <c r="S4256" s="15">
        <f ca="1">AVERAGE(Q4256:OFFSET(Q4256,-$R$3+1,0))*$S$4*L4256</f>
        <v>58.374999999999929</v>
      </c>
      <c r="T4256" s="11" t="str">
        <f t="shared" ca="1" si="1066"/>
        <v xml:space="preserve"> </v>
      </c>
      <c r="U4256" s="11" t="str">
        <f t="shared" ca="1" si="1077"/>
        <v xml:space="preserve"> </v>
      </c>
      <c r="V4256" s="3" t="str">
        <f t="shared" ca="1" si="1067"/>
        <v xml:space="preserve"> </v>
      </c>
      <c r="W4256" s="16" t="str">
        <f t="shared" ca="1" si="1068"/>
        <v xml:space="preserve"> </v>
      </c>
      <c r="X4256" s="3" t="str">
        <f t="shared" ca="1" si="1069"/>
        <v xml:space="preserve"> </v>
      </c>
      <c r="Y4256" s="3" t="str">
        <f t="shared" ca="1" si="1070"/>
        <v xml:space="preserve"> </v>
      </c>
      <c r="Z4256" s="12" t="str">
        <f t="shared" ca="1" si="1071"/>
        <v xml:space="preserve"> </v>
      </c>
      <c r="AA4256" s="17" t="str">
        <f t="shared" ca="1" si="1072"/>
        <v xml:space="preserve"> </v>
      </c>
      <c r="AB4256" s="17" t="str">
        <f t="shared" ca="1" si="1073"/>
        <v xml:space="preserve"> </v>
      </c>
      <c r="AC4256" s="19">
        <f t="shared" ca="1" si="1074"/>
        <v>75155.067557066737</v>
      </c>
    </row>
    <row r="4257" spans="1:29" x14ac:dyDescent="0.25">
      <c r="A4257" s="22">
        <v>42185</v>
      </c>
      <c r="B4257" s="2">
        <v>50.56</v>
      </c>
      <c r="C4257" s="2">
        <v>49.73</v>
      </c>
      <c r="D4257" s="2">
        <v>49.75</v>
      </c>
      <c r="E4257">
        <v>16.829999999999998</v>
      </c>
      <c r="F4257">
        <v>16.260000000000002</v>
      </c>
      <c r="G4257">
        <v>16.329999999999998</v>
      </c>
      <c r="H4257">
        <f t="shared" si="1075"/>
        <v>4.0363269424823489E-3</v>
      </c>
      <c r="I4257">
        <f t="shared" si="1076"/>
        <v>-9.7028502122498139E-3</v>
      </c>
      <c r="J4257">
        <f t="shared" si="1078"/>
        <v>0.71110434167206504</v>
      </c>
      <c r="K4257" s="2">
        <v>1</v>
      </c>
      <c r="L4257" s="2">
        <v>1</v>
      </c>
      <c r="M4257" s="6">
        <f ca="1">100*(D4257-MIN(OFFSET(C4257,-$M$3+1,0):C4257))/(MAX(OFFSET(B4257,-$M$3+1,0):B4257)-MIN(OFFSET(C4257,-$M$3+1,0):C4257))</f>
        <v>61.081081081081095</v>
      </c>
      <c r="N4257" s="6">
        <f ca="1">100*(G4257-MIN(OFFSET(F4257,-$M$3+1,0):F4257))/(MAX(OFFSET(E4257,-$M$3+1,0):E4257)-MIN(OFFSET(F4257,-$M$3+1,0):F4257))</f>
        <v>7.8651685393255022</v>
      </c>
      <c r="O4257" s="6">
        <f t="shared" ca="1" si="1063"/>
        <v>53.215912541755593</v>
      </c>
      <c r="P4257" s="8">
        <f t="shared" si="1064"/>
        <v>1.0100000000000051</v>
      </c>
      <c r="Q4257" s="8">
        <f t="shared" si="1065"/>
        <v>0.56999999999999673</v>
      </c>
      <c r="R4257" s="15">
        <f ca="1">AVERAGE(P4257:OFFSET(P4257,-$R$3+1,0))*$R$4*K4257</f>
        <v>147.62499999999994</v>
      </c>
      <c r="S4257" s="15">
        <f ca="1">AVERAGE(Q4257:OFFSET(Q4257,-$R$3+1,0))*$S$4*L4257</f>
        <v>61.874999999999879</v>
      </c>
      <c r="T4257" s="11" t="str">
        <f t="shared" ca="1" si="1066"/>
        <v xml:space="preserve"> </v>
      </c>
      <c r="U4257" s="11" t="str">
        <f t="shared" ca="1" si="1077"/>
        <v>Sell</v>
      </c>
      <c r="V4257" s="3">
        <f t="shared" ca="1" si="1067"/>
        <v>-10</v>
      </c>
      <c r="W4257" s="16">
        <f t="shared" ca="1" si="1068"/>
        <v>23.858585858585897</v>
      </c>
      <c r="X4257" s="3">
        <f t="shared" ca="1" si="1069"/>
        <v>49.75</v>
      </c>
      <c r="Y4257" s="3">
        <f t="shared" ca="1" si="1070"/>
        <v>16.329999999999998</v>
      </c>
      <c r="Z4257" s="12" t="str">
        <f t="shared" ca="1" si="1071"/>
        <v xml:space="preserve"> </v>
      </c>
      <c r="AA4257" s="17" t="str">
        <f t="shared" ca="1" si="1072"/>
        <v xml:space="preserve"> </v>
      </c>
      <c r="AB4257" s="17" t="str">
        <f t="shared" ca="1" si="1073"/>
        <v xml:space="preserve"> </v>
      </c>
      <c r="AC4257" s="19">
        <f t="shared" ca="1" si="1074"/>
        <v>75155.067557066737</v>
      </c>
    </row>
    <row r="4258" spans="1:29" x14ac:dyDescent="0.25">
      <c r="A4258" s="22">
        <v>42186</v>
      </c>
      <c r="B4258" s="2">
        <v>50.29</v>
      </c>
      <c r="C4258" s="2">
        <v>49.18</v>
      </c>
      <c r="D4258" s="2">
        <v>49.8</v>
      </c>
      <c r="E4258">
        <v>16.54</v>
      </c>
      <c r="F4258">
        <v>16.190000000000001</v>
      </c>
      <c r="G4258">
        <v>16.52</v>
      </c>
      <c r="H4258">
        <f t="shared" si="1075"/>
        <v>1.0050251256281673E-3</v>
      </c>
      <c r="I4258">
        <f t="shared" si="1076"/>
        <v>1.1635027556644362E-2</v>
      </c>
      <c r="J4258">
        <f t="shared" si="1078"/>
        <v>0.70796356877365041</v>
      </c>
      <c r="K4258" s="2">
        <v>1</v>
      </c>
      <c r="L4258" s="2">
        <v>1</v>
      </c>
      <c r="M4258" s="6">
        <f ca="1">100*(D4258-MIN(OFFSET(C4258,-$M$3+1,0):C4258))/(MAX(OFFSET(B4258,-$M$3+1,0):B4258)-MIN(OFFSET(C4258,-$M$3+1,0):C4258))</f>
        <v>30.845771144278512</v>
      </c>
      <c r="N4258" s="6">
        <f ca="1">100*(G4258-MIN(OFFSET(F4258,-$M$3+1,0):F4258))/(MAX(OFFSET(E4258,-$M$3+1,0):E4258)-MIN(OFFSET(F4258,-$M$3+1,0):F4258))</f>
        <v>34.374999999999922</v>
      </c>
      <c r="O4258" s="6">
        <f t="shared" ca="1" si="1063"/>
        <v>-3.52922885572141</v>
      </c>
      <c r="P4258" s="8">
        <f t="shared" si="1064"/>
        <v>1.1099999999999994</v>
      </c>
      <c r="Q4258" s="8">
        <f t="shared" si="1065"/>
        <v>0.34999999999999787</v>
      </c>
      <c r="R4258" s="15">
        <f ca="1">AVERAGE(P4258:OFFSET(P4258,-$R$3+1,0))*$R$4*K4258</f>
        <v>139.99999999999994</v>
      </c>
      <c r="S4258" s="15">
        <f ca="1">AVERAGE(Q4258:OFFSET(Q4258,-$R$3+1,0))*$S$4*L4258</f>
        <v>43.749999999999865</v>
      </c>
      <c r="T4258" s="11" t="str">
        <f t="shared" ca="1" si="1066"/>
        <v xml:space="preserve"> </v>
      </c>
      <c r="U4258" s="11" t="str">
        <f t="shared" ca="1" si="1077"/>
        <v>Exit</v>
      </c>
      <c r="V4258" s="3">
        <f t="shared" ca="1" si="1067"/>
        <v>-10</v>
      </c>
      <c r="W4258" s="16">
        <f t="shared" ca="1" si="1068"/>
        <v>23.858585858585897</v>
      </c>
      <c r="X4258" s="3">
        <f t="shared" ca="1" si="1069"/>
        <v>49.75</v>
      </c>
      <c r="Y4258" s="3">
        <f t="shared" ca="1" si="1070"/>
        <v>16.329999999999998</v>
      </c>
      <c r="Z4258" s="12">
        <f t="shared" ca="1" si="1071"/>
        <v>-49.999999999997158</v>
      </c>
      <c r="AA4258" s="17">
        <f t="shared" ca="1" si="1072"/>
        <v>453.3131313131351</v>
      </c>
      <c r="AB4258" s="17">
        <f t="shared" ca="1" si="1073"/>
        <v>403.31313131313794</v>
      </c>
      <c r="AC4258" s="19">
        <f t="shared" ca="1" si="1074"/>
        <v>75558.380688379868</v>
      </c>
    </row>
    <row r="4259" spans="1:29" x14ac:dyDescent="0.25">
      <c r="A4259" s="22">
        <v>42187</v>
      </c>
      <c r="B4259" s="2">
        <v>50.27</v>
      </c>
      <c r="C4259" s="2">
        <v>49.38</v>
      </c>
      <c r="D4259" s="2">
        <v>49.91</v>
      </c>
      <c r="E4259">
        <v>16.690000000000001</v>
      </c>
      <c r="F4259">
        <v>16.23</v>
      </c>
      <c r="G4259">
        <v>16.309999999999999</v>
      </c>
      <c r="H4259">
        <f t="shared" si="1075"/>
        <v>2.2088353413654005E-3</v>
      </c>
      <c r="I4259">
        <f t="shared" si="1076"/>
        <v>-1.2711864406779738E-2</v>
      </c>
      <c r="J4259">
        <f t="shared" si="1078"/>
        <v>0.72215992696603737</v>
      </c>
      <c r="K4259" s="2">
        <v>1</v>
      </c>
      <c r="L4259" s="2">
        <v>1</v>
      </c>
      <c r="M4259" s="6">
        <f ca="1">100*(D4259-MIN(OFFSET(C4259,-$M$3+1,0):C4259))/(MAX(OFFSET(B4259,-$M$3+1,0):B4259)-MIN(OFFSET(C4259,-$M$3+1,0):C4259))</f>
        <v>36.318407960198883</v>
      </c>
      <c r="N4259" s="6">
        <f ca="1">100*(G4259-MIN(OFFSET(F4259,-$M$3+1,0):F4259))/(MAX(OFFSET(E4259,-$M$3+1,0):E4259)-MIN(OFFSET(F4259,-$M$3+1,0):F4259))</f>
        <v>12.499999999999769</v>
      </c>
      <c r="O4259" s="6">
        <f t="shared" ca="1" si="1063"/>
        <v>23.818407960199114</v>
      </c>
      <c r="P4259" s="8">
        <f t="shared" si="1064"/>
        <v>0.89000000000000057</v>
      </c>
      <c r="Q4259" s="8">
        <f t="shared" si="1065"/>
        <v>0.46000000000000085</v>
      </c>
      <c r="R4259" s="15">
        <f ca="1">AVERAGE(P4259:OFFSET(P4259,-$R$3+1,0))*$R$4*K4259</f>
        <v>138.74999999999994</v>
      </c>
      <c r="S4259" s="15">
        <f ca="1">AVERAGE(Q4259:OFFSET(Q4259,-$R$3+1,0))*$S$4*L4259</f>
        <v>44.624999999999872</v>
      </c>
      <c r="T4259" s="11" t="str">
        <f t="shared" ca="1" si="1066"/>
        <v xml:space="preserve"> </v>
      </c>
      <c r="U4259" s="11" t="str">
        <f t="shared" ca="1" si="1077"/>
        <v>Sell</v>
      </c>
      <c r="V4259" s="3" t="str">
        <f t="shared" ca="1" si="1067"/>
        <v xml:space="preserve"> </v>
      </c>
      <c r="W4259" s="16" t="str">
        <f t="shared" ca="1" si="1068"/>
        <v xml:space="preserve"> </v>
      </c>
      <c r="X4259" s="3" t="str">
        <f t="shared" ca="1" si="1069"/>
        <v xml:space="preserve"> </v>
      </c>
      <c r="Y4259" s="3" t="str">
        <f t="shared" ca="1" si="1070"/>
        <v xml:space="preserve"> </v>
      </c>
      <c r="Z4259" s="12" t="str">
        <f t="shared" ca="1" si="1071"/>
        <v xml:space="preserve"> </v>
      </c>
      <c r="AA4259" s="17" t="str">
        <f t="shared" ca="1" si="1072"/>
        <v xml:space="preserve"> </v>
      </c>
      <c r="AB4259" s="17" t="str">
        <f t="shared" ca="1" si="1073"/>
        <v xml:space="preserve"> </v>
      </c>
      <c r="AC4259" s="19">
        <f t="shared" ca="1" si="1074"/>
        <v>75558.380688379868</v>
      </c>
    </row>
    <row r="4260" spans="1:29" x14ac:dyDescent="0.25">
      <c r="A4260" s="22">
        <v>42191</v>
      </c>
      <c r="B4260" s="2">
        <v>50.38</v>
      </c>
      <c r="C4260" s="2">
        <v>49.17</v>
      </c>
      <c r="D4260" s="2">
        <v>49.68</v>
      </c>
      <c r="E4260">
        <v>16.62</v>
      </c>
      <c r="F4260">
        <v>16.11</v>
      </c>
      <c r="G4260">
        <v>16.28</v>
      </c>
      <c r="H4260">
        <f t="shared" si="1075"/>
        <v>-4.6082949308755561E-3</v>
      </c>
      <c r="I4260">
        <f t="shared" si="1076"/>
        <v>-1.8393623543836446E-3</v>
      </c>
      <c r="J4260">
        <f t="shared" si="1078"/>
        <v>0.72921919455672646</v>
      </c>
      <c r="K4260" s="2">
        <v>1</v>
      </c>
      <c r="L4260" s="2">
        <v>1</v>
      </c>
      <c r="M4260" s="6">
        <f ca="1">100*(D4260-MIN(OFFSET(C4260,-$M$3+1,0):C4260))/(MAX(OFFSET(B4260,-$M$3+1,0):B4260)-MIN(OFFSET(C4260,-$M$3+1,0):C4260))</f>
        <v>33.333333333333179</v>
      </c>
      <c r="N4260" s="6">
        <f ca="1">100*(G4260-MIN(OFFSET(F4260,-$M$3+1,0):F4260))/(MAX(OFFSET(E4260,-$M$3+1,0):E4260)-MIN(OFFSET(F4260,-$M$3+1,0):F4260))</f>
        <v>16.504854368932186</v>
      </c>
      <c r="O4260" s="6">
        <f t="shared" ca="1" si="1063"/>
        <v>16.828478964400993</v>
      </c>
      <c r="P4260" s="8">
        <f t="shared" si="1064"/>
        <v>1.2100000000000009</v>
      </c>
      <c r="Q4260" s="8">
        <f t="shared" si="1065"/>
        <v>0.51000000000000156</v>
      </c>
      <c r="R4260" s="15">
        <f ca="1">AVERAGE(P4260:OFFSET(P4260,-$R$3+1,0))*$R$4*K4260</f>
        <v>138.375</v>
      </c>
      <c r="S4260" s="15">
        <f ca="1">AVERAGE(Q4260:OFFSET(Q4260,-$R$3+1,0))*$S$4*L4260</f>
        <v>44.999999999999929</v>
      </c>
      <c r="T4260" s="11" t="str">
        <f t="shared" ca="1" si="1066"/>
        <v xml:space="preserve"> </v>
      </c>
      <c r="U4260" s="11" t="str">
        <f t="shared" ca="1" si="1077"/>
        <v>Sell</v>
      </c>
      <c r="V4260" s="3" t="str">
        <f t="shared" ca="1" si="1067"/>
        <v xml:space="preserve"> </v>
      </c>
      <c r="W4260" s="16" t="str">
        <f t="shared" ca="1" si="1068"/>
        <v xml:space="preserve"> </v>
      </c>
      <c r="X4260" s="3">
        <f t="shared" ca="1" si="1069"/>
        <v>49.68</v>
      </c>
      <c r="Y4260" s="3">
        <f t="shared" ca="1" si="1070"/>
        <v>16.28</v>
      </c>
      <c r="Z4260" s="12" t="str">
        <f t="shared" ca="1" si="1071"/>
        <v xml:space="preserve"> </v>
      </c>
      <c r="AA4260" s="17" t="str">
        <f t="shared" ca="1" si="1072"/>
        <v xml:space="preserve"> </v>
      </c>
      <c r="AB4260" s="17" t="str">
        <f t="shared" ca="1" si="1073"/>
        <v xml:space="preserve"> </v>
      </c>
      <c r="AC4260" s="19">
        <f t="shared" ca="1" si="1074"/>
        <v>75558.380688379868</v>
      </c>
    </row>
    <row r="4261" spans="1:29" x14ac:dyDescent="0.25">
      <c r="A4261" s="22">
        <v>42192</v>
      </c>
      <c r="B4261" s="2">
        <v>51.55</v>
      </c>
      <c r="C4261" s="2">
        <v>49.75</v>
      </c>
      <c r="D4261" s="2">
        <v>51.49</v>
      </c>
      <c r="E4261">
        <v>16.690000000000001</v>
      </c>
      <c r="F4261">
        <v>16.07</v>
      </c>
      <c r="G4261">
        <v>16.61</v>
      </c>
      <c r="H4261">
        <f t="shared" si="1075"/>
        <v>3.6433172302737571E-2</v>
      </c>
      <c r="I4261">
        <f t="shared" si="1076"/>
        <v>2.0270270270270174E-2</v>
      </c>
      <c r="J4261">
        <f t="shared" si="1078"/>
        <v>0.69414114921988879</v>
      </c>
      <c r="K4261" s="2">
        <v>1</v>
      </c>
      <c r="L4261" s="2">
        <v>1</v>
      </c>
      <c r="M4261" s="6">
        <f ca="1">100*(D4261-MIN(OFFSET(C4261,-$M$3+1,0):C4261))/(MAX(OFFSET(B4261,-$M$3+1,0):B4261)-MIN(OFFSET(C4261,-$M$3+1,0):C4261))</f>
        <v>97.478991596638849</v>
      </c>
      <c r="N4261" s="6">
        <f ca="1">100*(G4261-MIN(OFFSET(F4261,-$M$3+1,0):F4261))/(MAX(OFFSET(E4261,-$M$3+1,0):E4261)-MIN(OFFSET(F4261,-$M$3+1,0):F4261))</f>
        <v>56.249999999999858</v>
      </c>
      <c r="O4261" s="6">
        <f t="shared" ca="1" si="1063"/>
        <v>41.228991596638991</v>
      </c>
      <c r="P4261" s="8">
        <f t="shared" si="1064"/>
        <v>1.8699999999999974</v>
      </c>
      <c r="Q4261" s="8">
        <f t="shared" si="1065"/>
        <v>0.62000000000000099</v>
      </c>
      <c r="R4261" s="15">
        <f ca="1">AVERAGE(P4261:OFFSET(P4261,-$R$3+1,0))*$R$4*K4261</f>
        <v>120.24999999999997</v>
      </c>
      <c r="S4261" s="15">
        <f ca="1">AVERAGE(Q4261:OFFSET(Q4261,-$R$3+1,0))*$S$4*L4261</f>
        <v>45.624999999999936</v>
      </c>
      <c r="T4261" s="11" t="str">
        <f t="shared" ca="1" si="1066"/>
        <v xml:space="preserve"> </v>
      </c>
      <c r="U4261" s="11" t="str">
        <f t="shared" ca="1" si="1077"/>
        <v>Sell</v>
      </c>
      <c r="V4261" s="3" t="str">
        <f t="shared" ca="1" si="1067"/>
        <v xml:space="preserve"> </v>
      </c>
      <c r="W4261" s="16" t="str">
        <f t="shared" ca="1" si="1068"/>
        <v xml:space="preserve"> </v>
      </c>
      <c r="X4261" s="3">
        <f t="shared" ca="1" si="1069"/>
        <v>49.68</v>
      </c>
      <c r="Y4261" s="3">
        <f t="shared" ca="1" si="1070"/>
        <v>16.28</v>
      </c>
      <c r="Z4261" s="12" t="str">
        <f t="shared" ca="1" si="1071"/>
        <v xml:space="preserve"> </v>
      </c>
      <c r="AA4261" s="17" t="str">
        <f t="shared" ca="1" si="1072"/>
        <v xml:space="preserve"> </v>
      </c>
      <c r="AB4261" s="17" t="str">
        <f t="shared" ca="1" si="1073"/>
        <v xml:space="preserve"> </v>
      </c>
      <c r="AC4261" s="19">
        <f t="shared" ca="1" si="1074"/>
        <v>75558.380688379868</v>
      </c>
    </row>
    <row r="4262" spans="1:29" x14ac:dyDescent="0.25">
      <c r="A4262" s="22">
        <v>42193</v>
      </c>
      <c r="B4262" s="2">
        <v>51.68</v>
      </c>
      <c r="C4262" s="2">
        <v>50.83</v>
      </c>
      <c r="D4262" s="2">
        <v>51.12</v>
      </c>
      <c r="E4262">
        <v>16.77</v>
      </c>
      <c r="F4262">
        <v>16.25</v>
      </c>
      <c r="G4262">
        <v>16.39</v>
      </c>
      <c r="H4262">
        <f t="shared" si="1075"/>
        <v>-7.1858613322975939E-3</v>
      </c>
      <c r="I4262">
        <f t="shared" si="1076"/>
        <v>-1.3245033112582738E-2</v>
      </c>
      <c r="J4262">
        <f t="shared" si="1078"/>
        <v>0.70503581369339674</v>
      </c>
      <c r="K4262" s="2">
        <v>1</v>
      </c>
      <c r="L4262" s="2">
        <v>1</v>
      </c>
      <c r="M4262" s="6">
        <f ca="1">100*(D4262-MIN(OFFSET(C4262,-$M$3+1,0):C4262))/(MAX(OFFSET(B4262,-$M$3+1,0):B4262)-MIN(OFFSET(C4262,-$M$3+1,0):C4262))</f>
        <v>77.689243027888338</v>
      </c>
      <c r="N4262" s="6">
        <f ca="1">100*(G4262-MIN(OFFSET(F4262,-$M$3+1,0):F4262))/(MAX(OFFSET(E4262,-$M$3+1,0):E4262)-MIN(OFFSET(F4262,-$M$3+1,0):F4262))</f>
        <v>42.105263157894882</v>
      </c>
      <c r="O4262" s="6">
        <f t="shared" ca="1" si="1063"/>
        <v>35.583979869993456</v>
      </c>
      <c r="P4262" s="8">
        <f t="shared" si="1064"/>
        <v>0.85000000000000142</v>
      </c>
      <c r="Q4262" s="8">
        <f t="shared" si="1065"/>
        <v>0.51999999999999957</v>
      </c>
      <c r="R4262" s="15">
        <f ca="1">AVERAGE(P4262:OFFSET(P4262,-$R$3+1,0))*$R$4*K4262</f>
        <v>113.12500000000006</v>
      </c>
      <c r="S4262" s="15">
        <f ca="1">AVERAGE(Q4262:OFFSET(Q4262,-$R$3+1,0))*$S$4*L4262</f>
        <v>48.874999999999957</v>
      </c>
      <c r="T4262" s="11" t="str">
        <f t="shared" ca="1" si="1066"/>
        <v xml:space="preserve"> </v>
      </c>
      <c r="U4262" s="11" t="str">
        <f t="shared" ca="1" si="1077"/>
        <v>Sell</v>
      </c>
      <c r="V4262" s="3" t="str">
        <f t="shared" ca="1" si="1067"/>
        <v xml:space="preserve"> </v>
      </c>
      <c r="W4262" s="16" t="str">
        <f t="shared" ca="1" si="1068"/>
        <v xml:space="preserve"> </v>
      </c>
      <c r="X4262" s="3">
        <f t="shared" ca="1" si="1069"/>
        <v>49.68</v>
      </c>
      <c r="Y4262" s="3">
        <f t="shared" ca="1" si="1070"/>
        <v>16.28</v>
      </c>
      <c r="Z4262" s="12" t="str">
        <f t="shared" ca="1" si="1071"/>
        <v xml:space="preserve"> </v>
      </c>
      <c r="AA4262" s="17" t="str">
        <f t="shared" ca="1" si="1072"/>
        <v xml:space="preserve"> </v>
      </c>
      <c r="AB4262" s="17" t="str">
        <f t="shared" ca="1" si="1073"/>
        <v xml:space="preserve"> </v>
      </c>
      <c r="AC4262" s="19">
        <f t="shared" ca="1" si="1074"/>
        <v>75558.380688379868</v>
      </c>
    </row>
    <row r="4263" spans="1:29" x14ac:dyDescent="0.25">
      <c r="A4263" s="22">
        <v>42194</v>
      </c>
      <c r="B4263" s="2">
        <v>52.12</v>
      </c>
      <c r="C4263" s="2">
        <v>51.43</v>
      </c>
      <c r="D4263" s="2">
        <v>51.44</v>
      </c>
      <c r="E4263">
        <v>16.760000000000002</v>
      </c>
      <c r="F4263">
        <v>16.399999999999999</v>
      </c>
      <c r="G4263">
        <v>16.41</v>
      </c>
      <c r="H4263">
        <f t="shared" si="1075"/>
        <v>6.259780907668322E-3</v>
      </c>
      <c r="I4263">
        <f t="shared" si="1076"/>
        <v>1.2202562538132788E-3</v>
      </c>
      <c r="J4263">
        <f t="shared" si="1078"/>
        <v>0.69977992316925741</v>
      </c>
      <c r="K4263" s="2">
        <v>1</v>
      </c>
      <c r="L4263" s="2">
        <v>1</v>
      </c>
      <c r="M4263" s="6">
        <f ca="1">100*(D4263-MIN(OFFSET(C4263,-$M$3+1,0):C4263))/(MAX(OFFSET(B4263,-$M$3+1,0):B4263)-MIN(OFFSET(C4263,-$M$3+1,0):C4263))</f>
        <v>76.949152542372858</v>
      </c>
      <c r="N4263" s="6">
        <f ca="1">100*(G4263-MIN(OFFSET(F4263,-$M$3+1,0):F4263))/(MAX(OFFSET(E4263,-$M$3+1,0):E4263)-MIN(OFFSET(F4263,-$M$3+1,0):F4263))</f>
        <v>48.571428571428598</v>
      </c>
      <c r="O4263" s="6">
        <f t="shared" ca="1" si="1063"/>
        <v>28.37772397094426</v>
      </c>
      <c r="P4263" s="8">
        <f t="shared" si="1064"/>
        <v>1</v>
      </c>
      <c r="Q4263" s="8">
        <f t="shared" si="1065"/>
        <v>0.37000000000000099</v>
      </c>
      <c r="R4263" s="15">
        <f ca="1">AVERAGE(P4263:OFFSET(P4263,-$R$3+1,0))*$R$4*K4263</f>
        <v>113.62500000000004</v>
      </c>
      <c r="S4263" s="15">
        <f ca="1">AVERAGE(Q4263:OFFSET(Q4263,-$R$3+1,0))*$S$4*L4263</f>
        <v>50.124999999999972</v>
      </c>
      <c r="T4263" s="11" t="str">
        <f t="shared" ca="1" si="1066"/>
        <v xml:space="preserve"> </v>
      </c>
      <c r="U4263" s="11" t="str">
        <f t="shared" ca="1" si="1077"/>
        <v>Sell</v>
      </c>
      <c r="V4263" s="3" t="str">
        <f t="shared" ca="1" si="1067"/>
        <v xml:space="preserve"> </v>
      </c>
      <c r="W4263" s="16" t="str">
        <f t="shared" ca="1" si="1068"/>
        <v xml:space="preserve"> </v>
      </c>
      <c r="X4263" s="3">
        <f t="shared" ca="1" si="1069"/>
        <v>49.68</v>
      </c>
      <c r="Y4263" s="3">
        <f t="shared" ca="1" si="1070"/>
        <v>16.28</v>
      </c>
      <c r="Z4263" s="12" t="str">
        <f t="shared" ca="1" si="1071"/>
        <v xml:space="preserve"> </v>
      </c>
      <c r="AA4263" s="17" t="str">
        <f t="shared" ca="1" si="1072"/>
        <v xml:space="preserve"> </v>
      </c>
      <c r="AB4263" s="17" t="str">
        <f t="shared" ca="1" si="1073"/>
        <v xml:space="preserve"> </v>
      </c>
      <c r="AC4263" s="19">
        <f t="shared" ca="1" si="1074"/>
        <v>75558.380688379868</v>
      </c>
    </row>
    <row r="4264" spans="1:29" x14ac:dyDescent="0.25">
      <c r="A4264" s="22">
        <v>42195</v>
      </c>
      <c r="B4264" s="2">
        <v>52.29</v>
      </c>
      <c r="C4264" s="2">
        <v>51.62</v>
      </c>
      <c r="D4264" s="2">
        <v>52.02</v>
      </c>
      <c r="E4264">
        <v>16.649999999999999</v>
      </c>
      <c r="F4264">
        <v>16.38</v>
      </c>
      <c r="G4264">
        <v>16.55</v>
      </c>
      <c r="H4264">
        <f t="shared" si="1075"/>
        <v>1.1275272161741956E-2</v>
      </c>
      <c r="I4264">
        <f t="shared" si="1076"/>
        <v>8.5313833028641817E-3</v>
      </c>
      <c r="J4264">
        <f t="shared" si="1078"/>
        <v>0.70382283992516381</v>
      </c>
      <c r="K4264" s="2">
        <v>1</v>
      </c>
      <c r="L4264" s="2">
        <v>1</v>
      </c>
      <c r="M4264" s="6">
        <f ca="1">100*(D4264-MIN(OFFSET(C4264,-$M$3+1,0):C4264))/(MAX(OFFSET(B4264,-$M$3+1,0):B4264)-MIN(OFFSET(C4264,-$M$3+1,0):C4264))</f>
        <v>91.346153846153953</v>
      </c>
      <c r="N4264" s="6">
        <f ca="1">100*(G4264-MIN(OFFSET(F4264,-$M$3+1,0):F4264))/(MAX(OFFSET(E4264,-$M$3+1,0):E4264)-MIN(OFFSET(F4264,-$M$3+1,0):F4264))</f>
        <v>68.571428571428697</v>
      </c>
      <c r="O4264" s="6">
        <f t="shared" ca="1" si="1063"/>
        <v>22.774725274725256</v>
      </c>
      <c r="P4264" s="8">
        <f t="shared" si="1064"/>
        <v>0.85000000000000142</v>
      </c>
      <c r="Q4264" s="8">
        <f t="shared" si="1065"/>
        <v>0.26999999999999957</v>
      </c>
      <c r="R4264" s="15">
        <f ca="1">AVERAGE(P4264:OFFSET(P4264,-$R$3+1,0))*$R$4*K4264</f>
        <v>109.87500000000009</v>
      </c>
      <c r="S4264" s="15">
        <f ca="1">AVERAGE(Q4264:OFFSET(Q4264,-$R$3+1,0))*$S$4*L4264</f>
        <v>45.874999999999979</v>
      </c>
      <c r="T4264" s="11" t="str">
        <f t="shared" ca="1" si="1066"/>
        <v xml:space="preserve"> </v>
      </c>
      <c r="U4264" s="11" t="str">
        <f t="shared" ca="1" si="1077"/>
        <v>Sell</v>
      </c>
      <c r="V4264" s="3" t="str">
        <f t="shared" ca="1" si="1067"/>
        <v xml:space="preserve"> </v>
      </c>
      <c r="W4264" s="16" t="str">
        <f t="shared" ca="1" si="1068"/>
        <v xml:space="preserve"> </v>
      </c>
      <c r="X4264" s="3">
        <f t="shared" ca="1" si="1069"/>
        <v>49.68</v>
      </c>
      <c r="Y4264" s="3">
        <f t="shared" ca="1" si="1070"/>
        <v>16.28</v>
      </c>
      <c r="Z4264" s="12" t="str">
        <f t="shared" ca="1" si="1071"/>
        <v xml:space="preserve"> </v>
      </c>
      <c r="AA4264" s="17" t="str">
        <f t="shared" ca="1" si="1072"/>
        <v xml:space="preserve"> </v>
      </c>
      <c r="AB4264" s="17" t="str">
        <f t="shared" ca="1" si="1073"/>
        <v xml:space="preserve"> </v>
      </c>
      <c r="AC4264" s="19">
        <f t="shared" ca="1" si="1074"/>
        <v>75558.380688379868</v>
      </c>
    </row>
    <row r="4265" spans="1:29" x14ac:dyDescent="0.25">
      <c r="A4265" s="22">
        <v>42198</v>
      </c>
      <c r="B4265" s="2">
        <v>52.55</v>
      </c>
      <c r="C4265" s="2">
        <v>51.63</v>
      </c>
      <c r="D4265" s="2">
        <v>52.12</v>
      </c>
      <c r="E4265">
        <v>16.670000000000002</v>
      </c>
      <c r="F4265">
        <v>16.52</v>
      </c>
      <c r="G4265">
        <v>16.62</v>
      </c>
      <c r="H4265">
        <f t="shared" si="1075"/>
        <v>1.9223375624759509E-3</v>
      </c>
      <c r="I4265">
        <f t="shared" si="1076"/>
        <v>4.229607250755274E-3</v>
      </c>
      <c r="J4265">
        <f t="shared" si="1078"/>
        <v>0.70405068809182769</v>
      </c>
      <c r="K4265" s="2">
        <v>1</v>
      </c>
      <c r="L4265" s="2">
        <v>1</v>
      </c>
      <c r="M4265" s="6">
        <f ca="1">100*(D4265-MIN(OFFSET(C4265,-$M$3+1,0):C4265))/(MAX(OFFSET(B4265,-$M$3+1,0):B4265)-MIN(OFFSET(C4265,-$M$3+1,0):C4265))</f>
        <v>87.278106508875723</v>
      </c>
      <c r="N4265" s="6">
        <f ca="1">100*(G4265-MIN(OFFSET(F4265,-$M$3+1,0):F4265))/(MAX(OFFSET(E4265,-$M$3+1,0):E4265)-MIN(OFFSET(F4265,-$M$3+1,0):F4265))</f>
        <v>78.571428571428754</v>
      </c>
      <c r="O4265" s="6">
        <f t="shared" ca="1" si="1063"/>
        <v>8.7066779374469689</v>
      </c>
      <c r="P4265" s="8">
        <f t="shared" si="1064"/>
        <v>0.9199999999999946</v>
      </c>
      <c r="Q4265" s="8">
        <f t="shared" si="1065"/>
        <v>0.15000000000000213</v>
      </c>
      <c r="R4265" s="15">
        <f ca="1">AVERAGE(P4265:OFFSET(P4265,-$R$3+1,0))*$R$4*K4265</f>
        <v>108.74999999999994</v>
      </c>
      <c r="S4265" s="15">
        <f ca="1">AVERAGE(Q4265:OFFSET(Q4265,-$R$3+1,0))*$S$4*L4265</f>
        <v>40.625000000000043</v>
      </c>
      <c r="T4265" s="11" t="str">
        <f t="shared" ca="1" si="1066"/>
        <v xml:space="preserve"> </v>
      </c>
      <c r="U4265" s="11" t="str">
        <f t="shared" ca="1" si="1077"/>
        <v>Sell</v>
      </c>
      <c r="V4265" s="3" t="str">
        <f t="shared" ca="1" si="1067"/>
        <v xml:space="preserve"> </v>
      </c>
      <c r="W4265" s="16" t="str">
        <f t="shared" ca="1" si="1068"/>
        <v xml:space="preserve"> </v>
      </c>
      <c r="X4265" s="3">
        <f t="shared" ca="1" si="1069"/>
        <v>49.68</v>
      </c>
      <c r="Y4265" s="3">
        <f t="shared" ca="1" si="1070"/>
        <v>16.28</v>
      </c>
      <c r="Z4265" s="12" t="str">
        <f t="shared" ca="1" si="1071"/>
        <v xml:space="preserve"> </v>
      </c>
      <c r="AA4265" s="17" t="str">
        <f t="shared" ca="1" si="1072"/>
        <v xml:space="preserve"> </v>
      </c>
      <c r="AB4265" s="17" t="str">
        <f t="shared" ca="1" si="1073"/>
        <v xml:space="preserve"> </v>
      </c>
      <c r="AC4265" s="19">
        <f t="shared" ca="1" si="1074"/>
        <v>75558.380688379868</v>
      </c>
    </row>
    <row r="4266" spans="1:29" x14ac:dyDescent="0.25">
      <c r="A4266" s="22">
        <v>42199</v>
      </c>
      <c r="B4266" s="2">
        <v>52.66</v>
      </c>
      <c r="C4266" s="2">
        <v>51.97</v>
      </c>
      <c r="D4266" s="2">
        <v>52.44</v>
      </c>
      <c r="E4266">
        <v>16.87</v>
      </c>
      <c r="F4266">
        <v>16.57</v>
      </c>
      <c r="G4266">
        <v>16.760000000000002</v>
      </c>
      <c r="H4266">
        <f t="shared" si="1075"/>
        <v>6.1396776669224717E-3</v>
      </c>
      <c r="I4266">
        <f t="shared" si="1076"/>
        <v>8.4235860409145324E-3</v>
      </c>
      <c r="J4266">
        <f t="shared" si="1078"/>
        <v>0.70453559580531666</v>
      </c>
      <c r="K4266" s="2">
        <v>1</v>
      </c>
      <c r="L4266" s="2">
        <v>1</v>
      </c>
      <c r="M4266" s="6">
        <f ca="1">100*(D4266-MIN(OFFSET(C4266,-$M$3+1,0):C4266))/(MAX(OFFSET(B4266,-$M$3+1,0):B4266)-MIN(OFFSET(C4266,-$M$3+1,0):C4266))</f>
        <v>92.439862542955353</v>
      </c>
      <c r="N4266" s="6">
        <f ca="1">100*(G4266-MIN(OFFSET(F4266,-$M$3+1,0):F4266))/(MAX(OFFSET(E4266,-$M$3+1,0):E4266)-MIN(OFFSET(F4266,-$M$3+1,0):F4266))</f>
        <v>86.250000000000085</v>
      </c>
      <c r="O4266" s="6">
        <f t="shared" ca="1" si="1063"/>
        <v>6.1898625429552681</v>
      </c>
      <c r="P4266" s="8">
        <f t="shared" si="1064"/>
        <v>0.68999999999999773</v>
      </c>
      <c r="Q4266" s="8">
        <f t="shared" si="1065"/>
        <v>0.30000000000000071</v>
      </c>
      <c r="R4266" s="15">
        <f ca="1">AVERAGE(P4266:OFFSET(P4266,-$R$3+1,0))*$R$4*K4266</f>
        <v>103.49999999999993</v>
      </c>
      <c r="S4266" s="15">
        <f ca="1">AVERAGE(Q4266:OFFSET(Q4266,-$R$3+1,0))*$S$4*L4266</f>
        <v>40.000000000000078</v>
      </c>
      <c r="T4266" s="11" t="str">
        <f t="shared" ca="1" si="1066"/>
        <v xml:space="preserve"> </v>
      </c>
      <c r="U4266" s="11" t="str">
        <f t="shared" ca="1" si="1077"/>
        <v>Sell</v>
      </c>
      <c r="V4266" s="3" t="str">
        <f t="shared" ca="1" si="1067"/>
        <v xml:space="preserve"> </v>
      </c>
      <c r="W4266" s="16" t="str">
        <f t="shared" ca="1" si="1068"/>
        <v xml:space="preserve"> </v>
      </c>
      <c r="X4266" s="3">
        <f t="shared" ca="1" si="1069"/>
        <v>49.68</v>
      </c>
      <c r="Y4266" s="3">
        <f t="shared" ca="1" si="1070"/>
        <v>16.28</v>
      </c>
      <c r="Z4266" s="12" t="str">
        <f t="shared" ca="1" si="1071"/>
        <v xml:space="preserve"> </v>
      </c>
      <c r="AA4266" s="17" t="str">
        <f t="shared" ca="1" si="1072"/>
        <v xml:space="preserve"> </v>
      </c>
      <c r="AB4266" s="17" t="str">
        <f t="shared" ca="1" si="1073"/>
        <v xml:space="preserve"> </v>
      </c>
      <c r="AC4266" s="19">
        <f t="shared" ca="1" si="1074"/>
        <v>75558.380688379868</v>
      </c>
    </row>
    <row r="4267" spans="1:29" x14ac:dyDescent="0.25">
      <c r="A4267" s="22">
        <v>42200</v>
      </c>
      <c r="B4267" s="2">
        <v>52.6</v>
      </c>
      <c r="C4267" s="2">
        <v>51.62</v>
      </c>
      <c r="D4267" s="2">
        <v>52.06</v>
      </c>
      <c r="E4267">
        <v>16.809999999999999</v>
      </c>
      <c r="F4267">
        <v>16.05</v>
      </c>
      <c r="G4267">
        <v>16.13</v>
      </c>
      <c r="H4267">
        <f t="shared" si="1075"/>
        <v>-7.2463768115941241E-3</v>
      </c>
      <c r="I4267">
        <f t="shared" si="1076"/>
        <v>-3.758949880668272E-2</v>
      </c>
      <c r="J4267">
        <f t="shared" si="1078"/>
        <v>0.70808865212307093</v>
      </c>
      <c r="K4267" s="2">
        <v>1</v>
      </c>
      <c r="L4267" s="2">
        <v>1</v>
      </c>
      <c r="M4267" s="6">
        <f ca="1">100*(D4267-MIN(OFFSET(C4267,-$M$3+1,0):C4267))/(MAX(OFFSET(B4267,-$M$3+1,0):B4267)-MIN(OFFSET(C4267,-$M$3+1,0):C4267))</f>
        <v>67.21311475409864</v>
      </c>
      <c r="N4267" s="6">
        <f ca="1">100*(G4267-MIN(OFFSET(F4267,-$M$3+1,0):F4267))/(MAX(OFFSET(E4267,-$M$3+1,0):E4267)-MIN(OFFSET(F4267,-$M$3+1,0):F4267))</f>
        <v>9.7560975609753982</v>
      </c>
      <c r="O4267" s="6">
        <f t="shared" ref="O4267:O4330" ca="1" si="1079">M4267-N4267</f>
        <v>57.457017193123242</v>
      </c>
      <c r="P4267" s="8">
        <f t="shared" ref="P4267:P4330" si="1080">MAX(B4267-C4267,B4267-D4266,D4266-C4267)</f>
        <v>0.98000000000000398</v>
      </c>
      <c r="Q4267" s="8">
        <f t="shared" ref="Q4267:Q4330" si="1081">MAX(E4267-F4267,E4267-G4266,G4266-F4267)</f>
        <v>0.75999999999999801</v>
      </c>
      <c r="R4267" s="15">
        <f ca="1">AVERAGE(P4267:OFFSET(P4267,-$R$3+1,0))*$R$4*K4267</f>
        <v>104.62499999999997</v>
      </c>
      <c r="S4267" s="15">
        <f ca="1">AVERAGE(Q4267:OFFSET(Q4267,-$R$3+1,0))*$S$4*L4267</f>
        <v>43.750000000000043</v>
      </c>
      <c r="T4267" s="11" t="str">
        <f t="shared" ref="T4267:T4330" ca="1" si="1082">IF(O4267&lt;$T$3,"Buy",IF(AND(T4266="Buy",O4267&lt;0),"Buy",IF(AND(T4266="Buy",O4267&gt;=0),"Exit"," ")))</f>
        <v xml:space="preserve"> </v>
      </c>
      <c r="U4267" s="11" t="str">
        <f t="shared" ca="1" si="1077"/>
        <v>Sell</v>
      </c>
      <c r="V4267" s="3" t="str">
        <f t="shared" ref="V4267:V4330" ca="1" si="1083">IF(AND($T4267="Buy",$T4266=" "),V$3,IF(AND($T4267="Buy",$T4266="Exit"),V$3,IF(AND($U4267="Sell",$U4266=" "),-V$3,IF(OR($T4266="Buy",U4266="Sell"),V4266," "))))</f>
        <v xml:space="preserve"> </v>
      </c>
      <c r="W4267" s="16" t="str">
        <f t="shared" ref="W4267:W4330" ca="1" si="1084">IF(AND($T4267="Buy",$T4266=" "),-V$3*R4267/S4267,IF(AND($T4267="Buy",$T4266="Exit"),-V$3*R4267/S4267,IF(AND($U4267="Sell",U4266=" "),V$3*R4267/S4267,IF(OR($T4266="Buy",$U4266="Sell"),W4266," "))))</f>
        <v xml:space="preserve"> </v>
      </c>
      <c r="X4267" s="3">
        <f t="shared" ref="X4267:X4330" ca="1" si="1085">IF(AND($T4267="Buy",$T4266=" "),D4267,IF(AND($T4267="Buy",$T4266="Exit"),D4267,IF(AND($U4267="Sell",X4266=" "),D4267,IF(OR($T4266="Buy",U4266="Sell"),X4266," "))))</f>
        <v>49.68</v>
      </c>
      <c r="Y4267" s="3">
        <f t="shared" ref="Y4267:Y4330" ca="1" si="1086">IF(AND($T4267="Buy",$T4266=" "),G4267,IF(AND($U4267="Sell",Y4266=" "),G4267,IF(OR($T4266="Buy",U4266="Sell"),Y4266," ")))</f>
        <v>16.28</v>
      </c>
      <c r="Z4267" s="12" t="str">
        <f t="shared" ref="Z4267:Z4330" ca="1" si="1087">IF(AND(V4267&lt;&gt;" ",V4266&lt;&gt;" "),V4266*(D4267-D4266)*$R$4*K4266," ")</f>
        <v xml:space="preserve"> </v>
      </c>
      <c r="AA4267" s="17" t="str">
        <f t="shared" ref="AA4267:AA4330" ca="1" si="1088">IF(AND(W4267&lt;&gt;" ",W4266&lt;&gt;" "),W4266*(G4267-G4266)*$S$4*L4266," ")</f>
        <v xml:space="preserve"> </v>
      </c>
      <c r="AB4267" s="17" t="str">
        <f t="shared" ref="AB4267:AB4330" ca="1" si="1089">IF(Z4267&lt;&gt;" ",Z4267+AA4267," ")</f>
        <v xml:space="preserve"> </v>
      </c>
      <c r="AC4267" s="19">
        <f t="shared" ref="AC4267:AC4330" ca="1" si="1090">IF(AB4267&lt;&gt;" ",AC4266+AB4267,AC4266)</f>
        <v>75558.380688379868</v>
      </c>
    </row>
    <row r="4268" spans="1:29" x14ac:dyDescent="0.25">
      <c r="A4268" s="22">
        <v>42201</v>
      </c>
      <c r="B4268" s="2">
        <v>52.35</v>
      </c>
      <c r="C4268" s="2">
        <v>51.13</v>
      </c>
      <c r="D4268" s="2">
        <v>51.6</v>
      </c>
      <c r="E4268">
        <v>16.22</v>
      </c>
      <c r="F4268">
        <v>15.94</v>
      </c>
      <c r="G4268">
        <v>16.09</v>
      </c>
      <c r="H4268">
        <f t="shared" si="1075"/>
        <v>-8.8359585094122117E-3</v>
      </c>
      <c r="I4268">
        <f t="shared" si="1076"/>
        <v>-2.4798512089274638E-3</v>
      </c>
      <c r="J4268">
        <f t="shared" si="1078"/>
        <v>0.71462443242413365</v>
      </c>
      <c r="K4268" s="2">
        <v>1</v>
      </c>
      <c r="L4268" s="2">
        <v>1</v>
      </c>
      <c r="M4268" s="6">
        <f ca="1">100*(D4268-MIN(OFFSET(C4268,-$M$3+1,0):C4268))/(MAX(OFFSET(B4268,-$M$3+1,0):B4268)-MIN(OFFSET(C4268,-$M$3+1,0):C4268))</f>
        <v>30.71895424836606</v>
      </c>
      <c r="N4268" s="6">
        <f ca="1">100*(G4268-MIN(OFFSET(F4268,-$M$3+1,0):F4268))/(MAX(OFFSET(E4268,-$M$3+1,0):E4268)-MIN(OFFSET(F4268,-$M$3+1,0):F4268))</f>
        <v>16.12903225806453</v>
      </c>
      <c r="O4268" s="6">
        <f t="shared" ca="1" si="1079"/>
        <v>14.58992199030153</v>
      </c>
      <c r="P4268" s="8">
        <f t="shared" si="1080"/>
        <v>1.2199999999999989</v>
      </c>
      <c r="Q4268" s="8">
        <f t="shared" si="1081"/>
        <v>0.27999999999999936</v>
      </c>
      <c r="R4268" s="15">
        <f ca="1">AVERAGE(P4268:OFFSET(P4268,-$R$3+1,0))*$R$4*K4268</f>
        <v>104.74999999999994</v>
      </c>
      <c r="S4268" s="15">
        <f ca="1">AVERAGE(Q4268:OFFSET(Q4268,-$R$3+1,0))*$S$4*L4268</f>
        <v>40.875000000000014</v>
      </c>
      <c r="T4268" s="11" t="str">
        <f t="shared" ca="1" si="1082"/>
        <v xml:space="preserve"> </v>
      </c>
      <c r="U4268" s="11" t="str">
        <f t="shared" ca="1" si="1077"/>
        <v>Sell</v>
      </c>
      <c r="V4268" s="3" t="str">
        <f t="shared" ca="1" si="1083"/>
        <v xml:space="preserve"> </v>
      </c>
      <c r="W4268" s="16" t="str">
        <f t="shared" ca="1" si="1084"/>
        <v xml:space="preserve"> </v>
      </c>
      <c r="X4268" s="3">
        <f t="shared" ca="1" si="1085"/>
        <v>49.68</v>
      </c>
      <c r="Y4268" s="3">
        <f t="shared" ca="1" si="1086"/>
        <v>16.28</v>
      </c>
      <c r="Z4268" s="12" t="str">
        <f t="shared" ca="1" si="1087"/>
        <v xml:space="preserve"> </v>
      </c>
      <c r="AA4268" s="17" t="str">
        <f t="shared" ca="1" si="1088"/>
        <v xml:space="preserve"> </v>
      </c>
      <c r="AB4268" s="17" t="str">
        <f t="shared" ca="1" si="1089"/>
        <v xml:space="preserve"> </v>
      </c>
      <c r="AC4268" s="19">
        <f t="shared" ca="1" si="1090"/>
        <v>75558.380688379868</v>
      </c>
    </row>
    <row r="4269" spans="1:29" x14ac:dyDescent="0.25">
      <c r="A4269" s="22">
        <v>42202</v>
      </c>
      <c r="B4269" s="2">
        <v>51.78</v>
      </c>
      <c r="C4269" s="2">
        <v>50.94</v>
      </c>
      <c r="D4269" s="2">
        <v>51.17</v>
      </c>
      <c r="E4269">
        <v>16.22</v>
      </c>
      <c r="F4269">
        <v>15.78</v>
      </c>
      <c r="G4269">
        <v>15.89</v>
      </c>
      <c r="H4269">
        <f t="shared" si="1075"/>
        <v>-8.3333333333333037E-3</v>
      </c>
      <c r="I4269">
        <f t="shared" si="1076"/>
        <v>-1.24300807955251E-2</v>
      </c>
      <c r="J4269">
        <f t="shared" si="1078"/>
        <v>0.7217875000811893</v>
      </c>
      <c r="K4269" s="2">
        <v>1</v>
      </c>
      <c r="L4269" s="2">
        <v>1</v>
      </c>
      <c r="M4269" s="6">
        <f ca="1">100*(D4269-MIN(OFFSET(C4269,-$M$3+1,0):C4269))/(MAX(OFFSET(B4269,-$M$3+1,0):B4269)-MIN(OFFSET(C4269,-$M$3+1,0):C4269))</f>
        <v>13.372093023256054</v>
      </c>
      <c r="N4269" s="6">
        <f ca="1">100*(G4269-MIN(OFFSET(F4269,-$M$3+1,0):F4269))/(MAX(OFFSET(E4269,-$M$3+1,0):E4269)-MIN(OFFSET(F4269,-$M$3+1,0):F4269))</f>
        <v>10.09174311926615</v>
      </c>
      <c r="O4269" s="6">
        <f t="shared" ca="1" si="1079"/>
        <v>3.2803499039899044</v>
      </c>
      <c r="P4269" s="8">
        <f t="shared" si="1080"/>
        <v>0.84000000000000341</v>
      </c>
      <c r="Q4269" s="8">
        <f t="shared" si="1081"/>
        <v>0.4399999999999995</v>
      </c>
      <c r="R4269" s="15">
        <f ca="1">AVERAGE(P4269:OFFSET(P4269,-$R$3+1,0))*$R$4*K4269</f>
        <v>91.875000000000014</v>
      </c>
      <c r="S4269" s="15">
        <f ca="1">AVERAGE(Q4269:OFFSET(Q4269,-$R$3+1,0))*$S$4*L4269</f>
        <v>38.625</v>
      </c>
      <c r="T4269" s="11" t="str">
        <f t="shared" ca="1" si="1082"/>
        <v xml:space="preserve"> </v>
      </c>
      <c r="U4269" s="11" t="str">
        <f t="shared" ca="1" si="1077"/>
        <v>Sell</v>
      </c>
      <c r="V4269" s="3" t="str">
        <f t="shared" ca="1" si="1083"/>
        <v xml:space="preserve"> </v>
      </c>
      <c r="W4269" s="16" t="str">
        <f t="shared" ca="1" si="1084"/>
        <v xml:space="preserve"> </v>
      </c>
      <c r="X4269" s="3">
        <f t="shared" ca="1" si="1085"/>
        <v>49.68</v>
      </c>
      <c r="Y4269" s="3">
        <f t="shared" ca="1" si="1086"/>
        <v>16.28</v>
      </c>
      <c r="Z4269" s="12" t="str">
        <f t="shared" ca="1" si="1087"/>
        <v xml:space="preserve"> </v>
      </c>
      <c r="AA4269" s="17" t="str">
        <f t="shared" ca="1" si="1088"/>
        <v xml:space="preserve"> </v>
      </c>
      <c r="AB4269" s="17" t="str">
        <f t="shared" ca="1" si="1089"/>
        <v xml:space="preserve"> </v>
      </c>
      <c r="AC4269" s="19">
        <f t="shared" ca="1" si="1090"/>
        <v>75558.380688379868</v>
      </c>
    </row>
    <row r="4270" spans="1:29" x14ac:dyDescent="0.25">
      <c r="A4270" s="22">
        <v>42205</v>
      </c>
      <c r="B4270" s="2">
        <v>51.38</v>
      </c>
      <c r="C4270" s="2">
        <v>50.37</v>
      </c>
      <c r="D4270" s="2">
        <v>50.49</v>
      </c>
      <c r="E4270">
        <v>15.96</v>
      </c>
      <c r="F4270">
        <v>15.49</v>
      </c>
      <c r="G4270">
        <v>15.51</v>
      </c>
      <c r="H4270">
        <f t="shared" si="1075"/>
        <v>-1.3289036544850474E-2</v>
      </c>
      <c r="I4270">
        <f t="shared" si="1076"/>
        <v>-2.3914411579609829E-2</v>
      </c>
      <c r="J4270">
        <f t="shared" si="1078"/>
        <v>0.81559712675088536</v>
      </c>
      <c r="K4270" s="2">
        <v>1</v>
      </c>
      <c r="L4270" s="2">
        <v>1</v>
      </c>
      <c r="M4270" s="6">
        <f ca="1">100*(D4270-MIN(OFFSET(C4270,-$M$3+1,0):C4270))/(MAX(OFFSET(B4270,-$M$3+1,0):B4270)-MIN(OFFSET(C4270,-$M$3+1,0):C4270))</f>
        <v>5.2401746724892835</v>
      </c>
      <c r="N4270" s="6">
        <f ca="1">100*(G4270-MIN(OFFSET(F4270,-$M$3+1,0):F4270))/(MAX(OFFSET(E4270,-$M$3+1,0):E4270)-MIN(OFFSET(F4270,-$M$3+1,0):F4270))</f>
        <v>1.4492753623188088</v>
      </c>
      <c r="O4270" s="6">
        <f t="shared" ca="1" si="1079"/>
        <v>3.7908993101704747</v>
      </c>
      <c r="P4270" s="8">
        <f t="shared" si="1080"/>
        <v>1.0100000000000051</v>
      </c>
      <c r="Q4270" s="8">
        <f t="shared" si="1081"/>
        <v>0.47000000000000064</v>
      </c>
      <c r="R4270" s="15">
        <f ca="1">AVERAGE(P4270:OFFSET(P4270,-$R$3+1,0))*$R$4*K4270</f>
        <v>93.875000000000057</v>
      </c>
      <c r="S4270" s="15">
        <f ca="1">AVERAGE(Q4270:OFFSET(Q4270,-$R$3+1,0))*$S$4*L4270</f>
        <v>38.000000000000014</v>
      </c>
      <c r="T4270" s="11" t="str">
        <f t="shared" ca="1" si="1082"/>
        <v xml:space="preserve"> </v>
      </c>
      <c r="U4270" s="11" t="str">
        <f t="shared" ca="1" si="1077"/>
        <v>Sell</v>
      </c>
      <c r="V4270" s="3" t="str">
        <f t="shared" ca="1" si="1083"/>
        <v xml:space="preserve"> </v>
      </c>
      <c r="W4270" s="16" t="str">
        <f t="shared" ca="1" si="1084"/>
        <v xml:space="preserve"> </v>
      </c>
      <c r="X4270" s="3">
        <f t="shared" ca="1" si="1085"/>
        <v>49.68</v>
      </c>
      <c r="Y4270" s="3">
        <f t="shared" ca="1" si="1086"/>
        <v>16.28</v>
      </c>
      <c r="Z4270" s="12" t="str">
        <f t="shared" ca="1" si="1087"/>
        <v xml:space="preserve"> </v>
      </c>
      <c r="AA4270" s="17" t="str">
        <f t="shared" ca="1" si="1088"/>
        <v xml:space="preserve"> </v>
      </c>
      <c r="AB4270" s="17" t="str">
        <f t="shared" ca="1" si="1089"/>
        <v xml:space="preserve"> </v>
      </c>
      <c r="AC4270" s="19">
        <f t="shared" ca="1" si="1090"/>
        <v>75558.380688379868</v>
      </c>
    </row>
    <row r="4271" spans="1:29" x14ac:dyDescent="0.25">
      <c r="A4271" s="22">
        <v>42206</v>
      </c>
      <c r="B4271" s="2">
        <v>51.06</v>
      </c>
      <c r="C4271" s="2">
        <v>50.25</v>
      </c>
      <c r="D4271" s="2">
        <v>50.73</v>
      </c>
      <c r="E4271">
        <v>15.76</v>
      </c>
      <c r="F4271">
        <v>15.46</v>
      </c>
      <c r="G4271">
        <v>15.58</v>
      </c>
      <c r="H4271">
        <f t="shared" si="1075"/>
        <v>4.7534165181222221E-3</v>
      </c>
      <c r="I4271">
        <f t="shared" si="1076"/>
        <v>4.5132172791746417E-3</v>
      </c>
      <c r="J4271">
        <f t="shared" si="1078"/>
        <v>0.80400565524426049</v>
      </c>
      <c r="K4271" s="2">
        <v>1</v>
      </c>
      <c r="L4271" s="2">
        <v>1</v>
      </c>
      <c r="M4271" s="6">
        <f ca="1">100*(D4271-MIN(OFFSET(C4271,-$M$3+1,0):C4271))/(MAX(OFFSET(B4271,-$M$3+1,0):B4271)-MIN(OFFSET(C4271,-$M$3+1,0):C4271))</f>
        <v>19.917012448132677</v>
      </c>
      <c r="N4271" s="6">
        <f ca="1">100*(G4271-MIN(OFFSET(F4271,-$M$3+1,0):F4271))/(MAX(OFFSET(E4271,-$M$3+1,0):E4271)-MIN(OFFSET(F4271,-$M$3+1,0):F4271))</f>
        <v>8.5106382978722834</v>
      </c>
      <c r="O4271" s="6">
        <f t="shared" ca="1" si="1079"/>
        <v>11.406374150260394</v>
      </c>
      <c r="P4271" s="8">
        <f t="shared" si="1080"/>
        <v>0.81000000000000227</v>
      </c>
      <c r="Q4271" s="8">
        <f t="shared" si="1081"/>
        <v>0.29999999999999893</v>
      </c>
      <c r="R4271" s="15">
        <f ca="1">AVERAGE(P4271:OFFSET(P4271,-$R$3+1,0))*$R$4*K4271</f>
        <v>91.500000000000085</v>
      </c>
      <c r="S4271" s="15">
        <f ca="1">AVERAGE(Q4271:OFFSET(Q4271,-$R$3+1,0))*$S$4*L4271</f>
        <v>37.124999999999986</v>
      </c>
      <c r="T4271" s="11" t="str">
        <f t="shared" ca="1" si="1082"/>
        <v xml:space="preserve"> </v>
      </c>
      <c r="U4271" s="11" t="str">
        <f t="shared" ca="1" si="1077"/>
        <v>Sell</v>
      </c>
      <c r="V4271" s="3" t="str">
        <f t="shared" ca="1" si="1083"/>
        <v xml:space="preserve"> </v>
      </c>
      <c r="W4271" s="16" t="str">
        <f t="shared" ca="1" si="1084"/>
        <v xml:space="preserve"> </v>
      </c>
      <c r="X4271" s="3">
        <f t="shared" ca="1" si="1085"/>
        <v>49.68</v>
      </c>
      <c r="Y4271" s="3">
        <f t="shared" ca="1" si="1086"/>
        <v>16.28</v>
      </c>
      <c r="Z4271" s="12" t="str">
        <f t="shared" ca="1" si="1087"/>
        <v xml:space="preserve"> </v>
      </c>
      <c r="AA4271" s="17" t="str">
        <f t="shared" ca="1" si="1088"/>
        <v xml:space="preserve"> </v>
      </c>
      <c r="AB4271" s="17" t="str">
        <f t="shared" ca="1" si="1089"/>
        <v xml:space="preserve"> </v>
      </c>
      <c r="AC4271" s="19">
        <f t="shared" ca="1" si="1090"/>
        <v>75558.380688379868</v>
      </c>
    </row>
    <row r="4272" spans="1:29" x14ac:dyDescent="0.25">
      <c r="A4272" s="22">
        <v>42207</v>
      </c>
      <c r="B4272" s="2">
        <v>52.25</v>
      </c>
      <c r="C4272" s="2">
        <v>50.55</v>
      </c>
      <c r="D4272" s="2">
        <v>51.91</v>
      </c>
      <c r="E4272">
        <v>16.04</v>
      </c>
      <c r="F4272">
        <v>15.55</v>
      </c>
      <c r="G4272">
        <v>15.85</v>
      </c>
      <c r="H4272">
        <f t="shared" si="1075"/>
        <v>2.3260398186477405E-2</v>
      </c>
      <c r="I4272">
        <f t="shared" si="1076"/>
        <v>1.732991014120655E-2</v>
      </c>
      <c r="J4272">
        <f t="shared" si="1078"/>
        <v>0.8419008362759236</v>
      </c>
      <c r="K4272" s="2">
        <v>1</v>
      </c>
      <c r="L4272" s="2">
        <v>1</v>
      </c>
      <c r="M4272" s="6">
        <f ca="1">100*(D4272-MIN(OFFSET(C4272,-$M$3+1,0):C4272))/(MAX(OFFSET(B4272,-$M$3+1,0):B4272)-MIN(OFFSET(C4272,-$M$3+1,0):C4272))</f>
        <v>70.638297872340232</v>
      </c>
      <c r="N4272" s="6">
        <f ca="1">100*(G4272-MIN(OFFSET(F4272,-$M$3+1,0):F4272))/(MAX(OFFSET(E4272,-$M$3+1,0):E4272)-MIN(OFFSET(F4272,-$M$3+1,0):F4272))</f>
        <v>28.888888888888847</v>
      </c>
      <c r="O4272" s="6">
        <f t="shared" ca="1" si="1079"/>
        <v>41.749408983451389</v>
      </c>
      <c r="P4272" s="8">
        <f t="shared" si="1080"/>
        <v>1.7000000000000028</v>
      </c>
      <c r="Q4272" s="8">
        <f t="shared" si="1081"/>
        <v>0.48999999999999844</v>
      </c>
      <c r="R4272" s="15">
        <f ca="1">AVERAGE(P4272:OFFSET(P4272,-$R$3+1,0))*$R$4*K4272</f>
        <v>102.12500000000011</v>
      </c>
      <c r="S4272" s="15">
        <f ca="1">AVERAGE(Q4272:OFFSET(Q4272,-$R$3+1,0))*$S$4*L4272</f>
        <v>39.874999999999972</v>
      </c>
      <c r="T4272" s="11" t="str">
        <f t="shared" ca="1" si="1082"/>
        <v xml:space="preserve"> </v>
      </c>
      <c r="U4272" s="11" t="str">
        <f t="shared" ca="1" si="1077"/>
        <v>Sell</v>
      </c>
      <c r="V4272" s="3" t="str">
        <f t="shared" ca="1" si="1083"/>
        <v xml:space="preserve"> </v>
      </c>
      <c r="W4272" s="16" t="str">
        <f t="shared" ca="1" si="1084"/>
        <v xml:space="preserve"> </v>
      </c>
      <c r="X4272" s="3">
        <f t="shared" ca="1" si="1085"/>
        <v>49.68</v>
      </c>
      <c r="Y4272" s="3">
        <f t="shared" ca="1" si="1086"/>
        <v>16.28</v>
      </c>
      <c r="Z4272" s="12" t="str">
        <f t="shared" ca="1" si="1087"/>
        <v xml:space="preserve"> </v>
      </c>
      <c r="AA4272" s="17" t="str">
        <f t="shared" ca="1" si="1088"/>
        <v xml:space="preserve"> </v>
      </c>
      <c r="AB4272" s="17" t="str">
        <f t="shared" ca="1" si="1089"/>
        <v xml:space="preserve"> </v>
      </c>
      <c r="AC4272" s="19">
        <f t="shared" ca="1" si="1090"/>
        <v>75558.380688379868</v>
      </c>
    </row>
    <row r="4273" spans="1:29" x14ac:dyDescent="0.25">
      <c r="A4273" s="22">
        <v>42208</v>
      </c>
      <c r="B4273" s="2">
        <v>52.21</v>
      </c>
      <c r="C4273" s="2">
        <v>50.54</v>
      </c>
      <c r="D4273" s="2">
        <v>51.19</v>
      </c>
      <c r="E4273">
        <v>15.94</v>
      </c>
      <c r="F4273">
        <v>15.34</v>
      </c>
      <c r="G4273">
        <v>15.56</v>
      </c>
      <c r="H4273">
        <f t="shared" si="1075"/>
        <v>-1.3870159892120926E-2</v>
      </c>
      <c r="I4273">
        <f t="shared" si="1076"/>
        <v>-1.8296529968454212E-2</v>
      </c>
      <c r="J4273">
        <f t="shared" si="1078"/>
        <v>0.81614205169654264</v>
      </c>
      <c r="K4273" s="2">
        <v>1</v>
      </c>
      <c r="L4273" s="2">
        <v>1</v>
      </c>
      <c r="M4273" s="6">
        <f ca="1">100*(D4273-MIN(OFFSET(C4273,-$M$3+1,0):C4273))/(MAX(OFFSET(B4273,-$M$3+1,0):B4273)-MIN(OFFSET(C4273,-$M$3+1,0):C4273))</f>
        <v>44.761904761904624</v>
      </c>
      <c r="N4273" s="6">
        <f ca="1">100*(G4273-MIN(OFFSET(F4273,-$M$3+1,0):F4273))/(MAX(OFFSET(E4273,-$M$3+1,0):E4273)-MIN(OFFSET(F4273,-$M$3+1,0):F4273))</f>
        <v>25.000000000000099</v>
      </c>
      <c r="O4273" s="6">
        <f t="shared" ca="1" si="1079"/>
        <v>19.761904761904525</v>
      </c>
      <c r="P4273" s="8">
        <f t="shared" si="1080"/>
        <v>1.6700000000000017</v>
      </c>
      <c r="Q4273" s="8">
        <f t="shared" si="1081"/>
        <v>0.59999999999999964</v>
      </c>
      <c r="R4273" s="15">
        <f ca="1">AVERAGE(P4273:OFFSET(P4273,-$R$3+1,0))*$R$4*K4273</f>
        <v>111.5000000000002</v>
      </c>
      <c r="S4273" s="15">
        <f ca="1">AVERAGE(Q4273:OFFSET(Q4273,-$R$3+1,0))*$S$4*L4273</f>
        <v>45.499999999999943</v>
      </c>
      <c r="T4273" s="11" t="str">
        <f t="shared" ca="1" si="1082"/>
        <v xml:space="preserve"> </v>
      </c>
      <c r="U4273" s="11" t="str">
        <f t="shared" ca="1" si="1077"/>
        <v>Sell</v>
      </c>
      <c r="V4273" s="3" t="str">
        <f t="shared" ca="1" si="1083"/>
        <v xml:space="preserve"> </v>
      </c>
      <c r="W4273" s="16" t="str">
        <f t="shared" ca="1" si="1084"/>
        <v xml:space="preserve"> </v>
      </c>
      <c r="X4273" s="3">
        <f t="shared" ca="1" si="1085"/>
        <v>49.68</v>
      </c>
      <c r="Y4273" s="3">
        <f t="shared" ca="1" si="1086"/>
        <v>16.28</v>
      </c>
      <c r="Z4273" s="12" t="str">
        <f t="shared" ca="1" si="1087"/>
        <v xml:space="preserve"> </v>
      </c>
      <c r="AA4273" s="17" t="str">
        <f t="shared" ca="1" si="1088"/>
        <v xml:space="preserve"> </v>
      </c>
      <c r="AB4273" s="17" t="str">
        <f t="shared" ca="1" si="1089"/>
        <v xml:space="preserve"> </v>
      </c>
      <c r="AC4273" s="19">
        <f t="shared" ca="1" si="1090"/>
        <v>75558.380688379868</v>
      </c>
    </row>
    <row r="4274" spans="1:29" x14ac:dyDescent="0.25">
      <c r="A4274" s="22">
        <v>42209</v>
      </c>
      <c r="B4274" s="2">
        <v>51.24</v>
      </c>
      <c r="C4274" s="2">
        <v>48.99</v>
      </c>
      <c r="D4274" s="2">
        <v>49.33</v>
      </c>
      <c r="E4274">
        <v>15.68</v>
      </c>
      <c r="F4274">
        <v>14.93</v>
      </c>
      <c r="G4274">
        <v>15.03</v>
      </c>
      <c r="H4274">
        <f t="shared" si="1075"/>
        <v>-3.633522172299275E-2</v>
      </c>
      <c r="I4274">
        <f t="shared" si="1076"/>
        <v>-3.4061696658097773E-2</v>
      </c>
      <c r="J4274">
        <f t="shared" si="1078"/>
        <v>0.84172087637511317</v>
      </c>
      <c r="K4274" s="2">
        <v>1</v>
      </c>
      <c r="L4274" s="2">
        <v>1</v>
      </c>
      <c r="M4274" s="6">
        <f ca="1">100*(D4274-MIN(OFFSET(C4274,-$M$3+1,0):C4274))/(MAX(OFFSET(B4274,-$M$3+1,0):B4274)-MIN(OFFSET(C4274,-$M$3+1,0):C4274))</f>
        <v>10.42944785276063</v>
      </c>
      <c r="N4274" s="6">
        <f ca="1">100*(G4274-MIN(OFFSET(F4274,-$M$3+1,0):F4274))/(MAX(OFFSET(E4274,-$M$3+1,0):E4274)-MIN(OFFSET(F4274,-$M$3+1,0):F4274))</f>
        <v>7.7519379844961014</v>
      </c>
      <c r="O4274" s="6">
        <f t="shared" ca="1" si="1079"/>
        <v>2.6775098682645284</v>
      </c>
      <c r="P4274" s="8">
        <f t="shared" si="1080"/>
        <v>2.25</v>
      </c>
      <c r="Q4274" s="8">
        <f t="shared" si="1081"/>
        <v>0.75</v>
      </c>
      <c r="R4274" s="15">
        <f ca="1">AVERAGE(P4274:OFFSET(P4274,-$R$3+1,0))*$R$4*K4274</f>
        <v>131.00000000000023</v>
      </c>
      <c r="S4274" s="15">
        <f ca="1">AVERAGE(Q4274:OFFSET(Q4274,-$R$3+1,0))*$S$4*L4274</f>
        <v>51.124999999999929</v>
      </c>
      <c r="T4274" s="11" t="str">
        <f t="shared" ca="1" si="1082"/>
        <v xml:space="preserve"> </v>
      </c>
      <c r="U4274" s="11" t="str">
        <f t="shared" ca="1" si="1077"/>
        <v>Sell</v>
      </c>
      <c r="V4274" s="3" t="str">
        <f t="shared" ca="1" si="1083"/>
        <v xml:space="preserve"> </v>
      </c>
      <c r="W4274" s="16" t="str">
        <f t="shared" ca="1" si="1084"/>
        <v xml:space="preserve"> </v>
      </c>
      <c r="X4274" s="3">
        <f t="shared" ca="1" si="1085"/>
        <v>49.68</v>
      </c>
      <c r="Y4274" s="3">
        <f t="shared" ca="1" si="1086"/>
        <v>16.28</v>
      </c>
      <c r="Z4274" s="12" t="str">
        <f t="shared" ca="1" si="1087"/>
        <v xml:space="preserve"> </v>
      </c>
      <c r="AA4274" s="17" t="str">
        <f t="shared" ca="1" si="1088"/>
        <v xml:space="preserve"> </v>
      </c>
      <c r="AB4274" s="17" t="str">
        <f t="shared" ca="1" si="1089"/>
        <v xml:space="preserve"> </v>
      </c>
      <c r="AC4274" s="19">
        <f t="shared" ca="1" si="1090"/>
        <v>75558.380688379868</v>
      </c>
    </row>
    <row r="4275" spans="1:29" x14ac:dyDescent="0.25">
      <c r="A4275" s="22">
        <v>42212</v>
      </c>
      <c r="B4275" s="2">
        <v>49.61</v>
      </c>
      <c r="C4275" s="2">
        <v>48.83</v>
      </c>
      <c r="D4275" s="2">
        <v>49.32</v>
      </c>
      <c r="E4275">
        <v>15.01</v>
      </c>
      <c r="F4275">
        <v>14.8</v>
      </c>
      <c r="G4275">
        <v>14.95</v>
      </c>
      <c r="H4275">
        <f t="shared" si="1075"/>
        <v>-2.0271639975666389E-4</v>
      </c>
      <c r="I4275">
        <f t="shared" si="1076"/>
        <v>-5.322687957418526E-3</v>
      </c>
      <c r="J4275">
        <f t="shared" si="1078"/>
        <v>0.83925840683390673</v>
      </c>
      <c r="K4275" s="2">
        <v>1</v>
      </c>
      <c r="L4275" s="2">
        <v>1</v>
      </c>
      <c r="M4275" s="6">
        <f ca="1">100*(D4275-MIN(OFFSET(C4275,-$M$3+1,0):C4275))/(MAX(OFFSET(B4275,-$M$3+1,0):B4275)-MIN(OFFSET(C4275,-$M$3+1,0):C4275))</f>
        <v>14.327485380117009</v>
      </c>
      <c r="N4275" s="6">
        <f ca="1">100*(G4275-MIN(OFFSET(F4275,-$M$3+1,0):F4275))/(MAX(OFFSET(E4275,-$M$3+1,0):E4275)-MIN(OFFSET(F4275,-$M$3+1,0):F4275))</f>
        <v>12.096774193548288</v>
      </c>
      <c r="O4275" s="6">
        <f t="shared" ca="1" si="1079"/>
        <v>2.2307111865687208</v>
      </c>
      <c r="P4275" s="8">
        <f t="shared" si="1080"/>
        <v>0.78000000000000114</v>
      </c>
      <c r="Q4275" s="8">
        <f t="shared" si="1081"/>
        <v>0.22999999999999865</v>
      </c>
      <c r="R4275" s="15">
        <f ca="1">AVERAGE(P4275:OFFSET(P4275,-$R$3+1,0))*$R$4*K4275</f>
        <v>128.5000000000002</v>
      </c>
      <c r="S4275" s="15">
        <f ca="1">AVERAGE(Q4275:OFFSET(Q4275,-$R$3+1,0))*$S$4*L4275</f>
        <v>44.499999999999943</v>
      </c>
      <c r="T4275" s="11" t="str">
        <f t="shared" ca="1" si="1082"/>
        <v xml:space="preserve"> </v>
      </c>
      <c r="U4275" s="11" t="str">
        <f t="shared" ca="1" si="1077"/>
        <v>Sell</v>
      </c>
      <c r="V4275" s="3" t="str">
        <f t="shared" ca="1" si="1083"/>
        <v xml:space="preserve"> </v>
      </c>
      <c r="W4275" s="16" t="str">
        <f t="shared" ca="1" si="1084"/>
        <v xml:space="preserve"> </v>
      </c>
      <c r="X4275" s="3">
        <f t="shared" ca="1" si="1085"/>
        <v>49.68</v>
      </c>
      <c r="Y4275" s="3">
        <f t="shared" ca="1" si="1086"/>
        <v>16.28</v>
      </c>
      <c r="Z4275" s="12" t="str">
        <f t="shared" ca="1" si="1087"/>
        <v xml:space="preserve"> </v>
      </c>
      <c r="AA4275" s="17" t="str">
        <f t="shared" ca="1" si="1088"/>
        <v xml:space="preserve"> </v>
      </c>
      <c r="AB4275" s="17" t="str">
        <f t="shared" ca="1" si="1089"/>
        <v xml:space="preserve"> </v>
      </c>
      <c r="AC4275" s="19">
        <f t="shared" ca="1" si="1090"/>
        <v>75558.380688379868</v>
      </c>
    </row>
    <row r="4276" spans="1:29" x14ac:dyDescent="0.25">
      <c r="A4276" s="22">
        <v>42213</v>
      </c>
      <c r="B4276" s="2">
        <v>50.12</v>
      </c>
      <c r="C4276" s="2">
        <v>48.97</v>
      </c>
      <c r="D4276" s="2">
        <v>49.75</v>
      </c>
      <c r="E4276">
        <v>15.23</v>
      </c>
      <c r="F4276">
        <v>14.81</v>
      </c>
      <c r="G4276">
        <v>15.08</v>
      </c>
      <c r="H4276">
        <f t="shared" si="1075"/>
        <v>8.718572587185669E-3</v>
      </c>
      <c r="I4276">
        <f t="shared" si="1076"/>
        <v>8.6956521739129933E-3</v>
      </c>
      <c r="J4276">
        <f t="shared" si="1078"/>
        <v>0.82219211447819462</v>
      </c>
      <c r="K4276" s="2">
        <v>1</v>
      </c>
      <c r="L4276" s="2">
        <v>1</v>
      </c>
      <c r="M4276" s="6">
        <f ca="1">100*(D4276-MIN(OFFSET(C4276,-$M$3+1,0):C4276))/(MAX(OFFSET(B4276,-$M$3+1,0):B4276)-MIN(OFFSET(C4276,-$M$3+1,0):C4276))</f>
        <v>26.900584795321674</v>
      </c>
      <c r="N4276" s="6">
        <f ca="1">100*(G4276-MIN(OFFSET(F4276,-$M$3+1,0):F4276))/(MAX(OFFSET(E4276,-$M$3+1,0):E4276)-MIN(OFFSET(F4276,-$M$3+1,0):F4276))</f>
        <v>22.580645161290299</v>
      </c>
      <c r="O4276" s="6">
        <f t="shared" ca="1" si="1079"/>
        <v>4.3199396340313747</v>
      </c>
      <c r="P4276" s="8">
        <f t="shared" si="1080"/>
        <v>1.1499999999999986</v>
      </c>
      <c r="Q4276" s="8">
        <f t="shared" si="1081"/>
        <v>0.41999999999999993</v>
      </c>
      <c r="R4276" s="15">
        <f ca="1">AVERAGE(P4276:OFFSET(P4276,-$R$3+1,0))*$R$4*K4276</f>
        <v>127.62500000000018</v>
      </c>
      <c r="S4276" s="15">
        <f ca="1">AVERAGE(Q4276:OFFSET(Q4276,-$R$3+1,0))*$S$4*L4276</f>
        <v>46.249999999999943</v>
      </c>
      <c r="T4276" s="11" t="str">
        <f t="shared" ca="1" si="1082"/>
        <v xml:space="preserve"> </v>
      </c>
      <c r="U4276" s="11" t="str">
        <f t="shared" ca="1" si="1077"/>
        <v>Sell</v>
      </c>
      <c r="V4276" s="3" t="str">
        <f t="shared" ca="1" si="1083"/>
        <v xml:space="preserve"> </v>
      </c>
      <c r="W4276" s="16" t="str">
        <f t="shared" ca="1" si="1084"/>
        <v xml:space="preserve"> </v>
      </c>
      <c r="X4276" s="3">
        <f t="shared" ca="1" si="1085"/>
        <v>49.68</v>
      </c>
      <c r="Y4276" s="3">
        <f t="shared" ca="1" si="1086"/>
        <v>16.28</v>
      </c>
      <c r="Z4276" s="12" t="str">
        <f t="shared" ca="1" si="1087"/>
        <v xml:space="preserve"> </v>
      </c>
      <c r="AA4276" s="17" t="str">
        <f t="shared" ca="1" si="1088"/>
        <v xml:space="preserve"> </v>
      </c>
      <c r="AB4276" s="17" t="str">
        <f t="shared" ca="1" si="1089"/>
        <v xml:space="preserve"> </v>
      </c>
      <c r="AC4276" s="19">
        <f t="shared" ca="1" si="1090"/>
        <v>75558.380688379868</v>
      </c>
    </row>
    <row r="4277" spans="1:29" x14ac:dyDescent="0.25">
      <c r="A4277" s="22">
        <v>42214</v>
      </c>
      <c r="B4277" s="2">
        <v>50.51</v>
      </c>
      <c r="C4277" s="2">
        <v>49.4</v>
      </c>
      <c r="D4277" s="2">
        <v>50.35</v>
      </c>
      <c r="E4277">
        <v>15.53</v>
      </c>
      <c r="F4277">
        <v>14.97</v>
      </c>
      <c r="G4277">
        <v>15.47</v>
      </c>
      <c r="H4277">
        <f t="shared" si="1075"/>
        <v>1.2060301507537785E-2</v>
      </c>
      <c r="I4277">
        <f t="shared" si="1076"/>
        <v>2.5862068965517349E-2</v>
      </c>
      <c r="J4277">
        <f t="shared" si="1078"/>
        <v>0.82274977516265491</v>
      </c>
      <c r="K4277" s="2">
        <v>1</v>
      </c>
      <c r="L4277" s="2">
        <v>1</v>
      </c>
      <c r="M4277" s="6">
        <f ca="1">100*(D4277-MIN(OFFSET(C4277,-$M$3+1,0):C4277))/(MAX(OFFSET(B4277,-$M$3+1,0):B4277)-MIN(OFFSET(C4277,-$M$3+1,0):C4277))</f>
        <v>44.444444444444514</v>
      </c>
      <c r="N4277" s="6">
        <f ca="1">100*(G4277-MIN(OFFSET(F4277,-$M$3+1,0):F4277))/(MAX(OFFSET(E4277,-$M$3+1,0):E4277)-MIN(OFFSET(F4277,-$M$3+1,0):F4277))</f>
        <v>54.032258064516199</v>
      </c>
      <c r="O4277" s="6">
        <f t="shared" ca="1" si="1079"/>
        <v>-9.5878136200716852</v>
      </c>
      <c r="P4277" s="8">
        <f t="shared" si="1080"/>
        <v>1.1099999999999994</v>
      </c>
      <c r="Q4277" s="8">
        <f t="shared" si="1081"/>
        <v>0.55999999999999872</v>
      </c>
      <c r="R4277" s="15">
        <f ca="1">AVERAGE(P4277:OFFSET(P4277,-$R$3+1,0))*$R$4*K4277</f>
        <v>131.00000000000014</v>
      </c>
      <c r="S4277" s="15">
        <f ca="1">AVERAGE(Q4277:OFFSET(Q4277,-$R$3+1,0))*$S$4*L4277</f>
        <v>47.749999999999936</v>
      </c>
      <c r="T4277" s="11" t="str">
        <f t="shared" ca="1" si="1082"/>
        <v xml:space="preserve"> </v>
      </c>
      <c r="U4277" s="11" t="str">
        <f t="shared" ca="1" si="1077"/>
        <v>Exit</v>
      </c>
      <c r="V4277" s="3" t="str">
        <f t="shared" ca="1" si="1083"/>
        <v xml:space="preserve"> </v>
      </c>
      <c r="W4277" s="16" t="str">
        <f t="shared" ca="1" si="1084"/>
        <v xml:space="preserve"> </v>
      </c>
      <c r="X4277" s="3">
        <f t="shared" ca="1" si="1085"/>
        <v>49.68</v>
      </c>
      <c r="Y4277" s="3">
        <f t="shared" ca="1" si="1086"/>
        <v>16.28</v>
      </c>
      <c r="Z4277" s="12" t="str">
        <f t="shared" ca="1" si="1087"/>
        <v xml:space="preserve"> </v>
      </c>
      <c r="AA4277" s="17" t="str">
        <f t="shared" ca="1" si="1088"/>
        <v xml:space="preserve"> </v>
      </c>
      <c r="AB4277" s="17" t="str">
        <f t="shared" ca="1" si="1089"/>
        <v xml:space="preserve"> </v>
      </c>
      <c r="AC4277" s="19">
        <f t="shared" ca="1" si="1090"/>
        <v>75558.380688379868</v>
      </c>
    </row>
    <row r="4278" spans="1:29" x14ac:dyDescent="0.25">
      <c r="A4278" s="22">
        <v>42215</v>
      </c>
      <c r="B4278" s="2">
        <v>51</v>
      </c>
      <c r="C4278" s="2">
        <v>49.62</v>
      </c>
      <c r="D4278" s="2">
        <v>50.91</v>
      </c>
      <c r="E4278">
        <v>15.72</v>
      </c>
      <c r="F4278">
        <v>15.23</v>
      </c>
      <c r="G4278">
        <v>15.69</v>
      </c>
      <c r="H4278">
        <f t="shared" si="1075"/>
        <v>1.1122144985104221E-2</v>
      </c>
      <c r="I4278">
        <f t="shared" si="1076"/>
        <v>1.4221073044602406E-2</v>
      </c>
      <c r="J4278">
        <f t="shared" si="1078"/>
        <v>0.84108598892828335</v>
      </c>
      <c r="K4278" s="2">
        <v>1</v>
      </c>
      <c r="L4278" s="2">
        <v>1</v>
      </c>
      <c r="M4278" s="6">
        <f ca="1">100*(D4278-MIN(OFFSET(C4278,-$M$3+1,0):C4278))/(MAX(OFFSET(B4278,-$M$3+1,0):B4278)-MIN(OFFSET(C4278,-$M$3+1,0):C4278))</f>
        <v>61.538461538461441</v>
      </c>
      <c r="N4278" s="6">
        <f ca="1">100*(G4278-MIN(OFFSET(F4278,-$M$3+1,0):F4278))/(MAX(OFFSET(E4278,-$M$3+1,0):E4278)-MIN(OFFSET(F4278,-$M$3+1,0):F4278))</f>
        <v>78.070175438596479</v>
      </c>
      <c r="O4278" s="6">
        <f t="shared" ca="1" si="1079"/>
        <v>-16.531713900135038</v>
      </c>
      <c r="P4278" s="8">
        <f t="shared" si="1080"/>
        <v>1.3800000000000026</v>
      </c>
      <c r="Q4278" s="8">
        <f t="shared" si="1081"/>
        <v>0.49000000000000021</v>
      </c>
      <c r="R4278" s="15">
        <f ca="1">AVERAGE(P4278:OFFSET(P4278,-$R$3+1,0))*$R$4*K4278</f>
        <v>135.62500000000011</v>
      </c>
      <c r="S4278" s="15">
        <f ca="1">AVERAGE(Q4278:OFFSET(Q4278,-$R$3+1,0))*$S$4*L4278</f>
        <v>47.999999999999929</v>
      </c>
      <c r="T4278" s="11" t="str">
        <f t="shared" ca="1" si="1082"/>
        <v xml:space="preserve"> </v>
      </c>
      <c r="U4278" s="11" t="str">
        <f t="shared" ca="1" si="1077"/>
        <v xml:space="preserve"> </v>
      </c>
      <c r="V4278" s="3" t="str">
        <f t="shared" ca="1" si="1083"/>
        <v xml:space="preserve"> </v>
      </c>
      <c r="W4278" s="16" t="str">
        <f t="shared" ca="1" si="1084"/>
        <v xml:space="preserve"> </v>
      </c>
      <c r="X4278" s="3" t="str">
        <f t="shared" ca="1" si="1085"/>
        <v xml:space="preserve"> </v>
      </c>
      <c r="Y4278" s="3" t="str">
        <f t="shared" ca="1" si="1086"/>
        <v xml:space="preserve"> </v>
      </c>
      <c r="Z4278" s="12" t="str">
        <f t="shared" ca="1" si="1087"/>
        <v xml:space="preserve"> </v>
      </c>
      <c r="AA4278" s="17" t="str">
        <f t="shared" ca="1" si="1088"/>
        <v xml:space="preserve"> </v>
      </c>
      <c r="AB4278" s="17" t="str">
        <f t="shared" ca="1" si="1089"/>
        <v xml:space="preserve"> </v>
      </c>
      <c r="AC4278" s="19">
        <f t="shared" ca="1" si="1090"/>
        <v>75558.380688379868</v>
      </c>
    </row>
    <row r="4279" spans="1:29" x14ac:dyDescent="0.25">
      <c r="A4279" s="22">
        <v>42216</v>
      </c>
      <c r="B4279" s="2">
        <v>52.12</v>
      </c>
      <c r="C4279" s="2">
        <v>50.55</v>
      </c>
      <c r="D4279" s="2">
        <v>51.76</v>
      </c>
      <c r="E4279">
        <v>15.92</v>
      </c>
      <c r="F4279">
        <v>15.58</v>
      </c>
      <c r="G4279">
        <v>15.71</v>
      </c>
      <c r="H4279">
        <f t="shared" si="1075"/>
        <v>1.6696130426242517E-2</v>
      </c>
      <c r="I4279">
        <f t="shared" si="1076"/>
        <v>1.274697259400881E-3</v>
      </c>
      <c r="J4279">
        <f t="shared" si="1078"/>
        <v>0.83865654114873212</v>
      </c>
      <c r="K4279" s="2">
        <v>1</v>
      </c>
      <c r="L4279" s="2">
        <v>1</v>
      </c>
      <c r="M4279" s="6">
        <f ca="1">100*(D4279-MIN(OFFSET(C4279,-$M$3+1,0):C4279))/(MAX(OFFSET(B4279,-$M$3+1,0):B4279)-MIN(OFFSET(C4279,-$M$3+1,0):C4279))</f>
        <v>89.057750759878445</v>
      </c>
      <c r="N4279" s="6">
        <f ca="1">100*(G4279-MIN(OFFSET(F4279,-$M$3+1,0):F4279))/(MAX(OFFSET(E4279,-$M$3+1,0):E4279)-MIN(OFFSET(F4279,-$M$3+1,0):F4279))</f>
        <v>81.250000000000071</v>
      </c>
      <c r="O4279" s="6">
        <f t="shared" ca="1" si="1079"/>
        <v>7.807750759878374</v>
      </c>
      <c r="P4279" s="8">
        <f t="shared" si="1080"/>
        <v>1.5700000000000003</v>
      </c>
      <c r="Q4279" s="8">
        <f t="shared" si="1081"/>
        <v>0.33999999999999986</v>
      </c>
      <c r="R4279" s="15">
        <f ca="1">AVERAGE(P4279:OFFSET(P4279,-$R$3+1,0))*$R$4*K4279</f>
        <v>145.12500000000009</v>
      </c>
      <c r="S4279" s="15">
        <f ca="1">AVERAGE(Q4279:OFFSET(Q4279,-$R$3+1,0))*$S$4*L4279</f>
        <v>48.499999999999943</v>
      </c>
      <c r="T4279" s="11" t="str">
        <f t="shared" ca="1" si="1082"/>
        <v xml:space="preserve"> </v>
      </c>
      <c r="U4279" s="11" t="str">
        <f t="shared" ca="1" si="1077"/>
        <v xml:space="preserve"> </v>
      </c>
      <c r="V4279" s="3" t="str">
        <f t="shared" ca="1" si="1083"/>
        <v xml:space="preserve"> </v>
      </c>
      <c r="W4279" s="16" t="str">
        <f t="shared" ca="1" si="1084"/>
        <v xml:space="preserve"> </v>
      </c>
      <c r="X4279" s="3" t="str">
        <f t="shared" ca="1" si="1085"/>
        <v xml:space="preserve"> </v>
      </c>
      <c r="Y4279" s="3" t="str">
        <f t="shared" ca="1" si="1086"/>
        <v xml:space="preserve"> </v>
      </c>
      <c r="Z4279" s="12" t="str">
        <f t="shared" ca="1" si="1087"/>
        <v xml:space="preserve"> </v>
      </c>
      <c r="AA4279" s="17" t="str">
        <f t="shared" ca="1" si="1088"/>
        <v xml:space="preserve"> </v>
      </c>
      <c r="AB4279" s="17" t="str">
        <f t="shared" ca="1" si="1089"/>
        <v xml:space="preserve"> </v>
      </c>
      <c r="AC4279" s="19">
        <f t="shared" ca="1" si="1090"/>
        <v>75558.380688379868</v>
      </c>
    </row>
    <row r="4280" spans="1:29" x14ac:dyDescent="0.25">
      <c r="A4280" s="22">
        <v>42219</v>
      </c>
      <c r="B4280" s="2">
        <v>51.76</v>
      </c>
      <c r="C4280" s="2">
        <v>50.82</v>
      </c>
      <c r="D4280" s="2">
        <v>51.25</v>
      </c>
      <c r="E4280">
        <v>15.7</v>
      </c>
      <c r="F4280">
        <v>15.19</v>
      </c>
      <c r="G4280">
        <v>15.24</v>
      </c>
      <c r="H4280">
        <f t="shared" si="1075"/>
        <v>-9.8531684698608402E-3</v>
      </c>
      <c r="I4280">
        <f t="shared" si="1076"/>
        <v>-2.9917250159134379E-2</v>
      </c>
      <c r="J4280">
        <f t="shared" si="1078"/>
        <v>0.83869779744641737</v>
      </c>
      <c r="K4280" s="2">
        <v>1</v>
      </c>
      <c r="L4280" s="2">
        <v>1</v>
      </c>
      <c r="M4280" s="6">
        <f ca="1">100*(D4280-MIN(OFFSET(C4280,-$M$3+1,0):C4280))/(MAX(OFFSET(B4280,-$M$3+1,0):B4280)-MIN(OFFSET(C4280,-$M$3+1,0):C4280))</f>
        <v>73.556231003039585</v>
      </c>
      <c r="N4280" s="6">
        <f ca="1">100*(G4280-MIN(OFFSET(F4280,-$M$3+1,0):F4280))/(MAX(OFFSET(E4280,-$M$3+1,0):E4280)-MIN(OFFSET(F4280,-$M$3+1,0):F4280))</f>
        <v>39.28571428571427</v>
      </c>
      <c r="O4280" s="6">
        <f t="shared" ca="1" si="1079"/>
        <v>34.270516717325314</v>
      </c>
      <c r="P4280" s="8">
        <f t="shared" si="1080"/>
        <v>0.93999999999999773</v>
      </c>
      <c r="Q4280" s="8">
        <f t="shared" si="1081"/>
        <v>0.52000000000000135</v>
      </c>
      <c r="R4280" s="15">
        <f ca="1">AVERAGE(P4280:OFFSET(P4280,-$R$3+1,0))*$R$4*K4280</f>
        <v>135.62500000000003</v>
      </c>
      <c r="S4280" s="15">
        <f ca="1">AVERAGE(Q4280:OFFSET(Q4280,-$R$3+1,0))*$S$4*L4280</f>
        <v>48.874999999999979</v>
      </c>
      <c r="T4280" s="11" t="str">
        <f t="shared" ca="1" si="1082"/>
        <v xml:space="preserve"> </v>
      </c>
      <c r="U4280" s="11" t="str">
        <f t="shared" ca="1" si="1077"/>
        <v>Sell</v>
      </c>
      <c r="V4280" s="3">
        <f t="shared" ca="1" si="1083"/>
        <v>-10</v>
      </c>
      <c r="W4280" s="16">
        <f t="shared" ca="1" si="1084"/>
        <v>27.749360613810758</v>
      </c>
      <c r="X4280" s="3">
        <f t="shared" ca="1" si="1085"/>
        <v>51.25</v>
      </c>
      <c r="Y4280" s="3">
        <f t="shared" ca="1" si="1086"/>
        <v>15.24</v>
      </c>
      <c r="Z4280" s="12" t="str">
        <f t="shared" ca="1" si="1087"/>
        <v xml:space="preserve"> </v>
      </c>
      <c r="AA4280" s="17" t="str">
        <f t="shared" ca="1" si="1088"/>
        <v xml:space="preserve"> </v>
      </c>
      <c r="AB4280" s="17" t="str">
        <f t="shared" ca="1" si="1089"/>
        <v xml:space="preserve"> </v>
      </c>
      <c r="AC4280" s="19">
        <f t="shared" ca="1" si="1090"/>
        <v>75558.380688379868</v>
      </c>
    </row>
    <row r="4281" spans="1:29" x14ac:dyDescent="0.25">
      <c r="A4281" s="22">
        <v>42220</v>
      </c>
      <c r="B4281" s="2">
        <v>51.23</v>
      </c>
      <c r="C4281" s="2">
        <v>49.95</v>
      </c>
      <c r="D4281" s="2">
        <v>50.05</v>
      </c>
      <c r="E4281">
        <v>15.28</v>
      </c>
      <c r="F4281">
        <v>14.76</v>
      </c>
      <c r="G4281">
        <v>14.83</v>
      </c>
      <c r="H4281">
        <f t="shared" si="1075"/>
        <v>-2.3414634146341484E-2</v>
      </c>
      <c r="I4281">
        <f t="shared" si="1076"/>
        <v>-2.6902887139107601E-2</v>
      </c>
      <c r="J4281">
        <f t="shared" si="1078"/>
        <v>0.85059252208432423</v>
      </c>
      <c r="K4281" s="2">
        <v>1</v>
      </c>
      <c r="L4281" s="2">
        <v>1</v>
      </c>
      <c r="M4281" s="6">
        <f ca="1">100*(D4281-MIN(OFFSET(C4281,-$M$3+1,0):C4281))/(MAX(OFFSET(B4281,-$M$3+1,0):B4281)-MIN(OFFSET(C4281,-$M$3+1,0):C4281))</f>
        <v>34.285714285714249</v>
      </c>
      <c r="N4281" s="6">
        <f ca="1">100*(G4281-MIN(OFFSET(F4281,-$M$3+1,0):F4281))/(MAX(OFFSET(E4281,-$M$3+1,0):E4281)-MIN(OFFSET(F4281,-$M$3+1,0):F4281))</f>
        <v>6.0344827586207135</v>
      </c>
      <c r="O4281" s="6">
        <f t="shared" ca="1" si="1079"/>
        <v>28.251231527093537</v>
      </c>
      <c r="P4281" s="8">
        <f t="shared" si="1080"/>
        <v>1.2999999999999972</v>
      </c>
      <c r="Q4281" s="8">
        <f t="shared" si="1081"/>
        <v>0.51999999999999957</v>
      </c>
      <c r="R4281" s="15">
        <f ca="1">AVERAGE(P4281:OFFSET(P4281,-$R$3+1,0))*$R$4*K4281</f>
        <v>130.99999999999997</v>
      </c>
      <c r="S4281" s="15">
        <f ca="1">AVERAGE(Q4281:OFFSET(Q4281,-$R$3+1,0))*$S$4*L4281</f>
        <v>47.874999999999979</v>
      </c>
      <c r="T4281" s="11" t="str">
        <f t="shared" ca="1" si="1082"/>
        <v xml:space="preserve"> </v>
      </c>
      <c r="U4281" s="11" t="str">
        <f t="shared" ca="1" si="1077"/>
        <v>Sell</v>
      </c>
      <c r="V4281" s="3">
        <f t="shared" ca="1" si="1083"/>
        <v>-10</v>
      </c>
      <c r="W4281" s="16">
        <f t="shared" ca="1" si="1084"/>
        <v>27.749360613810758</v>
      </c>
      <c r="X4281" s="3">
        <f t="shared" ca="1" si="1085"/>
        <v>51.25</v>
      </c>
      <c r="Y4281" s="3">
        <f t="shared" ca="1" si="1086"/>
        <v>15.24</v>
      </c>
      <c r="Z4281" s="12">
        <f t="shared" ca="1" si="1087"/>
        <v>1200.0000000000027</v>
      </c>
      <c r="AA4281" s="17">
        <f t="shared" ca="1" si="1088"/>
        <v>-1137.7237851662414</v>
      </c>
      <c r="AB4281" s="17">
        <f t="shared" ca="1" si="1089"/>
        <v>62.276214833761287</v>
      </c>
      <c r="AC4281" s="19">
        <f t="shared" ca="1" si="1090"/>
        <v>75620.656903213632</v>
      </c>
    </row>
    <row r="4282" spans="1:29" x14ac:dyDescent="0.25">
      <c r="A4282" s="22">
        <v>42221</v>
      </c>
      <c r="B4282" s="2">
        <v>50.57</v>
      </c>
      <c r="C4282" s="2">
        <v>48.75</v>
      </c>
      <c r="D4282" s="2">
        <v>49.15</v>
      </c>
      <c r="E4282">
        <v>15</v>
      </c>
      <c r="F4282">
        <v>14.58</v>
      </c>
      <c r="G4282">
        <v>14.7</v>
      </c>
      <c r="H4282">
        <f t="shared" si="1075"/>
        <v>-1.7982017982017928E-2</v>
      </c>
      <c r="I4282">
        <f t="shared" si="1076"/>
        <v>-8.7660148347943334E-3</v>
      </c>
      <c r="J4282">
        <f t="shared" si="1078"/>
        <v>0.83167959963859139</v>
      </c>
      <c r="K4282" s="2">
        <v>1</v>
      </c>
      <c r="L4282" s="2">
        <v>1</v>
      </c>
      <c r="M4282" s="6">
        <f ca="1">100*(D4282-MIN(OFFSET(C4282,-$M$3+1,0):C4282))/(MAX(OFFSET(B4282,-$M$3+1,0):B4282)-MIN(OFFSET(C4282,-$M$3+1,0):C4282))</f>
        <v>11.869436201780383</v>
      </c>
      <c r="N4282" s="6">
        <f ca="1">100*(G4282-MIN(OFFSET(F4282,-$M$3+1,0):F4282))/(MAX(OFFSET(E4282,-$M$3+1,0):E4282)-MIN(OFFSET(F4282,-$M$3+1,0):F4282))</f>
        <v>8.9552238805969573</v>
      </c>
      <c r="O4282" s="6">
        <f t="shared" ca="1" si="1079"/>
        <v>2.9142123211834257</v>
      </c>
      <c r="P4282" s="8">
        <f t="shared" si="1080"/>
        <v>1.8200000000000003</v>
      </c>
      <c r="Q4282" s="8">
        <f t="shared" si="1081"/>
        <v>0.41999999999999993</v>
      </c>
      <c r="R4282" s="15">
        <f ca="1">AVERAGE(P4282:OFFSET(P4282,-$R$3+1,0))*$R$4*K4282</f>
        <v>125.62499999999997</v>
      </c>
      <c r="S4282" s="15">
        <f ca="1">AVERAGE(Q4282:OFFSET(Q4282,-$R$3+1,0))*$S$4*L4282</f>
        <v>43.749999999999979</v>
      </c>
      <c r="T4282" s="11" t="str">
        <f t="shared" ca="1" si="1082"/>
        <v xml:space="preserve"> </v>
      </c>
      <c r="U4282" s="11" t="str">
        <f t="shared" ca="1" si="1077"/>
        <v>Sell</v>
      </c>
      <c r="V4282" s="3">
        <f t="shared" ca="1" si="1083"/>
        <v>-10</v>
      </c>
      <c r="W4282" s="16">
        <f t="shared" ca="1" si="1084"/>
        <v>27.749360613810758</v>
      </c>
      <c r="X4282" s="3">
        <f t="shared" ca="1" si="1085"/>
        <v>51.25</v>
      </c>
      <c r="Y4282" s="3">
        <f t="shared" ca="1" si="1086"/>
        <v>15.24</v>
      </c>
      <c r="Z4282" s="12">
        <f t="shared" ca="1" si="1087"/>
        <v>899.99999999999864</v>
      </c>
      <c r="AA4282" s="17">
        <f t="shared" ca="1" si="1088"/>
        <v>-360.74168797954201</v>
      </c>
      <c r="AB4282" s="17">
        <f t="shared" ca="1" si="1089"/>
        <v>539.25831202045663</v>
      </c>
      <c r="AC4282" s="19">
        <f t="shared" ca="1" si="1090"/>
        <v>76159.915215234083</v>
      </c>
    </row>
    <row r="4283" spans="1:29" x14ac:dyDescent="0.25">
      <c r="A4283" s="22">
        <v>42222</v>
      </c>
      <c r="B4283" s="2">
        <v>49.52</v>
      </c>
      <c r="C4283" s="2">
        <v>48.37</v>
      </c>
      <c r="D4283" s="2">
        <v>48.82</v>
      </c>
      <c r="E4283">
        <v>14.98</v>
      </c>
      <c r="F4283">
        <v>14.71</v>
      </c>
      <c r="G4283">
        <v>14.91</v>
      </c>
      <c r="H4283">
        <f t="shared" si="1075"/>
        <v>-6.7141403865716986E-3</v>
      </c>
      <c r="I4283">
        <f t="shared" si="1076"/>
        <v>1.4285714285714235E-2</v>
      </c>
      <c r="J4283">
        <f t="shared" si="1078"/>
        <v>0.78867953469676944</v>
      </c>
      <c r="K4283" s="2">
        <v>1</v>
      </c>
      <c r="L4283" s="2">
        <v>1</v>
      </c>
      <c r="M4283" s="6">
        <f ca="1">100*(D4283-MIN(OFFSET(C4283,-$M$3+1,0):C4283))/(MAX(OFFSET(B4283,-$M$3+1,0):B4283)-MIN(OFFSET(C4283,-$M$3+1,0):C4283))</f>
        <v>12.000000000000076</v>
      </c>
      <c r="N4283" s="6">
        <f ca="1">100*(G4283-MIN(OFFSET(F4283,-$M$3+1,0):F4283))/(MAX(OFFSET(E4283,-$M$3+1,0):E4283)-MIN(OFFSET(F4283,-$M$3+1,0):F4283))</f>
        <v>24.626865671641799</v>
      </c>
      <c r="O4283" s="6">
        <f t="shared" ca="1" si="1079"/>
        <v>-12.626865671641722</v>
      </c>
      <c r="P4283" s="8">
        <f t="shared" si="1080"/>
        <v>1.1500000000000057</v>
      </c>
      <c r="Q4283" s="8">
        <f t="shared" si="1081"/>
        <v>0.28000000000000114</v>
      </c>
      <c r="R4283" s="15">
        <f ca="1">AVERAGE(P4283:OFFSET(P4283,-$R$3+1,0))*$R$4*K4283</f>
        <v>130.25000000000003</v>
      </c>
      <c r="S4283" s="15">
        <f ca="1">AVERAGE(Q4283:OFFSET(Q4283,-$R$3+1,0))*$S$4*L4283</f>
        <v>44.375000000000007</v>
      </c>
      <c r="T4283" s="11" t="str">
        <f t="shared" ca="1" si="1082"/>
        <v xml:space="preserve"> </v>
      </c>
      <c r="U4283" s="11" t="str">
        <f t="shared" ca="1" si="1077"/>
        <v>Exit</v>
      </c>
      <c r="V4283" s="3">
        <f t="shared" ca="1" si="1083"/>
        <v>-10</v>
      </c>
      <c r="W4283" s="16">
        <f t="shared" ca="1" si="1084"/>
        <v>27.749360613810758</v>
      </c>
      <c r="X4283" s="3">
        <f t="shared" ca="1" si="1085"/>
        <v>51.25</v>
      </c>
      <c r="Y4283" s="3">
        <f t="shared" ca="1" si="1086"/>
        <v>15.24</v>
      </c>
      <c r="Z4283" s="12">
        <f t="shared" ca="1" si="1087"/>
        <v>329.99999999999829</v>
      </c>
      <c r="AA4283" s="17">
        <f t="shared" ca="1" si="1088"/>
        <v>582.73657289002824</v>
      </c>
      <c r="AB4283" s="17">
        <f t="shared" ca="1" si="1089"/>
        <v>912.73657289002654</v>
      </c>
      <c r="AC4283" s="19">
        <f t="shared" ca="1" si="1090"/>
        <v>77072.651788124116</v>
      </c>
    </row>
    <row r="4284" spans="1:29" x14ac:dyDescent="0.25">
      <c r="A4284" s="22">
        <v>42223</v>
      </c>
      <c r="B4284" s="2">
        <v>48.97</v>
      </c>
      <c r="C4284" s="2">
        <v>48.45</v>
      </c>
      <c r="D4284" s="2">
        <v>48.69</v>
      </c>
      <c r="E4284">
        <v>15.06</v>
      </c>
      <c r="F4284">
        <v>14.73</v>
      </c>
      <c r="G4284">
        <v>14.82</v>
      </c>
      <c r="H4284">
        <f t="shared" si="1075"/>
        <v>-2.6628430970914163E-3</v>
      </c>
      <c r="I4284">
        <f t="shared" si="1076"/>
        <v>-6.0362173038229772E-3</v>
      </c>
      <c r="J4284">
        <f t="shared" si="1078"/>
        <v>0.78172269510832371</v>
      </c>
      <c r="K4284" s="2">
        <v>1</v>
      </c>
      <c r="L4284" s="2">
        <v>1</v>
      </c>
      <c r="M4284" s="6">
        <f ca="1">100*(D4284-MIN(OFFSET(C4284,-$M$3+1,0):C4284))/(MAX(OFFSET(B4284,-$M$3+1,0):B4284)-MIN(OFFSET(C4284,-$M$3+1,0):C4284))</f>
        <v>8.5333333333333403</v>
      </c>
      <c r="N4284" s="6">
        <f ca="1">100*(G4284-MIN(OFFSET(F4284,-$M$3+1,0):F4284))/(MAX(OFFSET(E4284,-$M$3+1,0):E4284)-MIN(OFFSET(F4284,-$M$3+1,0):F4284))</f>
        <v>17.910447761194046</v>
      </c>
      <c r="O4284" s="6">
        <f t="shared" ca="1" si="1079"/>
        <v>-9.3771144278607057</v>
      </c>
      <c r="P4284" s="8">
        <f t="shared" si="1080"/>
        <v>0.51999999999999602</v>
      </c>
      <c r="Q4284" s="8">
        <f t="shared" si="1081"/>
        <v>0.33000000000000007</v>
      </c>
      <c r="R4284" s="15">
        <f ca="1">AVERAGE(P4284:OFFSET(P4284,-$R$3+1,0))*$R$4*K4284</f>
        <v>122.37499999999999</v>
      </c>
      <c r="S4284" s="15">
        <f ca="1">AVERAGE(Q4284:OFFSET(Q4284,-$R$3+1,0))*$S$4*L4284</f>
        <v>43.250000000000014</v>
      </c>
      <c r="T4284" s="11" t="str">
        <f t="shared" ca="1" si="1082"/>
        <v xml:space="preserve"> </v>
      </c>
      <c r="U4284" s="11" t="str">
        <f t="shared" ca="1" si="1077"/>
        <v xml:space="preserve"> </v>
      </c>
      <c r="V4284" s="3" t="str">
        <f t="shared" ca="1" si="1083"/>
        <v xml:space="preserve"> </v>
      </c>
      <c r="W4284" s="16" t="str">
        <f t="shared" ca="1" si="1084"/>
        <v xml:space="preserve"> </v>
      </c>
      <c r="X4284" s="3" t="str">
        <f t="shared" ca="1" si="1085"/>
        <v xml:space="preserve"> </v>
      </c>
      <c r="Y4284" s="3" t="str">
        <f t="shared" ca="1" si="1086"/>
        <v xml:space="preserve"> </v>
      </c>
      <c r="Z4284" s="12" t="str">
        <f t="shared" ca="1" si="1087"/>
        <v xml:space="preserve"> </v>
      </c>
      <c r="AA4284" s="17" t="str">
        <f t="shared" ca="1" si="1088"/>
        <v xml:space="preserve"> </v>
      </c>
      <c r="AB4284" s="17" t="str">
        <f t="shared" ca="1" si="1089"/>
        <v xml:space="preserve"> </v>
      </c>
      <c r="AC4284" s="19">
        <f t="shared" ca="1" si="1090"/>
        <v>77072.651788124116</v>
      </c>
    </row>
    <row r="4285" spans="1:29" x14ac:dyDescent="0.25">
      <c r="A4285" s="22">
        <v>42226</v>
      </c>
      <c r="B4285" s="2">
        <v>50.04</v>
      </c>
      <c r="C4285" s="2">
        <v>49.13</v>
      </c>
      <c r="D4285" s="2">
        <v>49.72</v>
      </c>
      <c r="E4285">
        <v>15.14</v>
      </c>
      <c r="F4285">
        <v>14.87</v>
      </c>
      <c r="G4285">
        <v>15.06</v>
      </c>
      <c r="H4285">
        <f t="shared" si="1075"/>
        <v>2.1154241117272488E-2</v>
      </c>
      <c r="I4285">
        <f t="shared" si="1076"/>
        <v>1.6194331983805599E-2</v>
      </c>
      <c r="J4285">
        <f t="shared" si="1078"/>
        <v>0.79659281799993897</v>
      </c>
      <c r="K4285" s="2">
        <v>1</v>
      </c>
      <c r="L4285" s="2">
        <v>1</v>
      </c>
      <c r="M4285" s="6">
        <f ca="1">100*(D4285-MIN(OFFSET(C4285,-$M$3+1,0):C4285))/(MAX(OFFSET(B4285,-$M$3+1,0):B4285)-MIN(OFFSET(C4285,-$M$3+1,0):C4285))</f>
        <v>39.82300884955756</v>
      </c>
      <c r="N4285" s="6">
        <f ca="1">100*(G4285-MIN(OFFSET(F4285,-$M$3+1,0):F4285))/(MAX(OFFSET(E4285,-$M$3+1,0):E4285)-MIN(OFFSET(F4285,-$M$3+1,0):F4285))</f>
        <v>42.857142857142925</v>
      </c>
      <c r="O4285" s="6">
        <f t="shared" ca="1" si="1079"/>
        <v>-3.0341340075853651</v>
      </c>
      <c r="P4285" s="8">
        <f t="shared" si="1080"/>
        <v>1.3500000000000014</v>
      </c>
      <c r="Q4285" s="8">
        <f t="shared" si="1081"/>
        <v>0.32000000000000028</v>
      </c>
      <c r="R4285" s="15">
        <f ca="1">AVERAGE(P4285:OFFSET(P4285,-$R$3+1,0))*$R$4*K4285</f>
        <v>125.37500000000001</v>
      </c>
      <c r="S4285" s="15">
        <f ca="1">AVERAGE(Q4285:OFFSET(Q4285,-$R$3+1,0))*$S$4*L4285</f>
        <v>40.250000000000028</v>
      </c>
      <c r="T4285" s="11" t="str">
        <f t="shared" ca="1" si="1082"/>
        <v xml:space="preserve"> </v>
      </c>
      <c r="U4285" s="11" t="str">
        <f t="shared" ca="1" si="1077"/>
        <v xml:space="preserve"> </v>
      </c>
      <c r="V4285" s="3" t="str">
        <f t="shared" ca="1" si="1083"/>
        <v xml:space="preserve"> </v>
      </c>
      <c r="W4285" s="16" t="str">
        <f t="shared" ca="1" si="1084"/>
        <v xml:space="preserve"> </v>
      </c>
      <c r="X4285" s="3" t="str">
        <f t="shared" ca="1" si="1085"/>
        <v xml:space="preserve"> </v>
      </c>
      <c r="Y4285" s="3" t="str">
        <f t="shared" ca="1" si="1086"/>
        <v xml:space="preserve"> </v>
      </c>
      <c r="Z4285" s="12" t="str">
        <f t="shared" ca="1" si="1087"/>
        <v xml:space="preserve"> </v>
      </c>
      <c r="AA4285" s="17" t="str">
        <f t="shared" ca="1" si="1088"/>
        <v xml:space="preserve"> </v>
      </c>
      <c r="AB4285" s="17" t="str">
        <f t="shared" ca="1" si="1089"/>
        <v xml:space="preserve"> </v>
      </c>
      <c r="AC4285" s="19">
        <f t="shared" ca="1" si="1090"/>
        <v>77072.651788124116</v>
      </c>
    </row>
    <row r="4286" spans="1:29" x14ac:dyDescent="0.25">
      <c r="A4286" s="22">
        <v>42227</v>
      </c>
      <c r="B4286" s="2">
        <v>50.3</v>
      </c>
      <c r="C4286" s="2">
        <v>49.16</v>
      </c>
      <c r="D4286" s="2">
        <v>50.2</v>
      </c>
      <c r="E4286">
        <v>15.2</v>
      </c>
      <c r="F4286">
        <v>14.91</v>
      </c>
      <c r="G4286">
        <v>15.11</v>
      </c>
      <c r="H4286">
        <f t="shared" si="1075"/>
        <v>9.6540627514078992E-3</v>
      </c>
      <c r="I4286">
        <f t="shared" si="1076"/>
        <v>3.3200531208499307E-3</v>
      </c>
      <c r="J4286">
        <f t="shared" si="1078"/>
        <v>0.79442317019654063</v>
      </c>
      <c r="K4286" s="2">
        <v>1</v>
      </c>
      <c r="L4286" s="2">
        <v>1</v>
      </c>
      <c r="M4286" s="6">
        <f ca="1">100*(D4286-MIN(OFFSET(C4286,-$M$3+1,0):C4286))/(MAX(OFFSET(B4286,-$M$3+1,0):B4286)-MIN(OFFSET(C4286,-$M$3+1,0):C4286))</f>
        <v>63.986013986014186</v>
      </c>
      <c r="N4286" s="6">
        <f ca="1">100*(G4286-MIN(OFFSET(F4286,-$M$3+1,0):F4286))/(MAX(OFFSET(E4286,-$M$3+1,0):E4286)-MIN(OFFSET(F4286,-$M$3+1,0):F4286))</f>
        <v>75.714285714285694</v>
      </c>
      <c r="O4286" s="6">
        <f t="shared" ca="1" si="1079"/>
        <v>-11.728271728271508</v>
      </c>
      <c r="P4286" s="8">
        <f t="shared" si="1080"/>
        <v>1.1400000000000006</v>
      </c>
      <c r="Q4286" s="8">
        <f t="shared" si="1081"/>
        <v>0.28999999999999915</v>
      </c>
      <c r="R4286" s="15">
        <f ca="1">AVERAGE(P4286:OFFSET(P4286,-$R$3+1,0))*$R$4*K4286</f>
        <v>122.37499999999999</v>
      </c>
      <c r="S4286" s="15">
        <f ca="1">AVERAGE(Q4286:OFFSET(Q4286,-$R$3+1,0))*$S$4*L4286</f>
        <v>37.750000000000014</v>
      </c>
      <c r="T4286" s="11" t="str">
        <f t="shared" ca="1" si="1082"/>
        <v xml:space="preserve"> </v>
      </c>
      <c r="U4286" s="11" t="str">
        <f t="shared" ca="1" si="1077"/>
        <v xml:space="preserve"> </v>
      </c>
      <c r="V4286" s="3" t="str">
        <f t="shared" ca="1" si="1083"/>
        <v xml:space="preserve"> </v>
      </c>
      <c r="W4286" s="16" t="str">
        <f t="shared" ca="1" si="1084"/>
        <v xml:space="preserve"> </v>
      </c>
      <c r="X4286" s="3" t="str">
        <f t="shared" ca="1" si="1085"/>
        <v xml:space="preserve"> </v>
      </c>
      <c r="Y4286" s="3" t="str">
        <f t="shared" ca="1" si="1086"/>
        <v xml:space="preserve"> </v>
      </c>
      <c r="Z4286" s="12" t="str">
        <f t="shared" ca="1" si="1087"/>
        <v xml:space="preserve"> </v>
      </c>
      <c r="AA4286" s="17" t="str">
        <f t="shared" ca="1" si="1088"/>
        <v xml:space="preserve"> </v>
      </c>
      <c r="AB4286" s="17" t="str">
        <f t="shared" ca="1" si="1089"/>
        <v xml:space="preserve"> </v>
      </c>
      <c r="AC4286" s="19">
        <f t="shared" ca="1" si="1090"/>
        <v>77072.651788124116</v>
      </c>
    </row>
    <row r="4287" spans="1:29" x14ac:dyDescent="0.25">
      <c r="A4287" s="22">
        <v>42228</v>
      </c>
      <c r="B4287" s="2">
        <v>50.49</v>
      </c>
      <c r="C4287" s="2">
        <v>49.2</v>
      </c>
      <c r="D4287" s="2">
        <v>50.47</v>
      </c>
      <c r="E4287">
        <v>15.11</v>
      </c>
      <c r="F4287">
        <v>14.54</v>
      </c>
      <c r="G4287">
        <v>15.01</v>
      </c>
      <c r="H4287">
        <f t="shared" si="1075"/>
        <v>5.3784860557768432E-3</v>
      </c>
      <c r="I4287">
        <f t="shared" si="1076"/>
        <v>-6.6181336863004869E-3</v>
      </c>
      <c r="J4287">
        <f t="shared" si="1078"/>
        <v>0.82843049828541337</v>
      </c>
      <c r="K4287" s="2">
        <v>1</v>
      </c>
      <c r="L4287" s="2">
        <v>1</v>
      </c>
      <c r="M4287" s="6">
        <f ca="1">100*(D4287-MIN(OFFSET(C4287,-$M$3+1,0):C4287))/(MAX(OFFSET(B4287,-$M$3+1,0):B4287)-MIN(OFFSET(C4287,-$M$3+1,0):C4287))</f>
        <v>95.454545454545396</v>
      </c>
      <c r="N4287" s="6">
        <f ca="1">100*(G4287-MIN(OFFSET(F4287,-$M$3+1,0):F4287))/(MAX(OFFSET(E4287,-$M$3+1,0):E4287)-MIN(OFFSET(F4287,-$M$3+1,0):F4287))</f>
        <v>71.212121212121289</v>
      </c>
      <c r="O4287" s="6">
        <f t="shared" ca="1" si="1079"/>
        <v>24.242424242424107</v>
      </c>
      <c r="P4287" s="8">
        <f t="shared" si="1080"/>
        <v>1.2899999999999991</v>
      </c>
      <c r="Q4287" s="8">
        <f t="shared" si="1081"/>
        <v>0.57000000000000028</v>
      </c>
      <c r="R4287" s="15">
        <f ca="1">AVERAGE(P4287:OFFSET(P4287,-$R$3+1,0))*$R$4*K4287</f>
        <v>118.87499999999997</v>
      </c>
      <c r="S4287" s="15">
        <f ca="1">AVERAGE(Q4287:OFFSET(Q4287,-$R$3+1,0))*$S$4*L4287</f>
        <v>40.625000000000021</v>
      </c>
      <c r="T4287" s="11" t="str">
        <f t="shared" ca="1" si="1082"/>
        <v xml:space="preserve"> </v>
      </c>
      <c r="U4287" s="11" t="str">
        <f t="shared" ca="1" si="1077"/>
        <v>Sell</v>
      </c>
      <c r="V4287" s="3">
        <f t="shared" ca="1" si="1083"/>
        <v>-10</v>
      </c>
      <c r="W4287" s="16">
        <f t="shared" ca="1" si="1084"/>
        <v>29.261538461538439</v>
      </c>
      <c r="X4287" s="3">
        <f t="shared" ca="1" si="1085"/>
        <v>50.47</v>
      </c>
      <c r="Y4287" s="3">
        <f t="shared" ca="1" si="1086"/>
        <v>15.01</v>
      </c>
      <c r="Z4287" s="12" t="str">
        <f t="shared" ca="1" si="1087"/>
        <v xml:space="preserve"> </v>
      </c>
      <c r="AA4287" s="17" t="str">
        <f t="shared" ca="1" si="1088"/>
        <v xml:space="preserve"> </v>
      </c>
      <c r="AB4287" s="17" t="str">
        <f t="shared" ca="1" si="1089"/>
        <v xml:space="preserve"> </v>
      </c>
      <c r="AC4287" s="19">
        <f t="shared" ca="1" si="1090"/>
        <v>77072.651788124116</v>
      </c>
    </row>
    <row r="4288" spans="1:29" x14ac:dyDescent="0.25">
      <c r="A4288" s="22">
        <v>42229</v>
      </c>
      <c r="B4288" s="2">
        <v>51.57</v>
      </c>
      <c r="C4288" s="2">
        <v>50.34</v>
      </c>
      <c r="D4288" s="2">
        <v>51.16</v>
      </c>
      <c r="E4288">
        <v>15.44</v>
      </c>
      <c r="F4288">
        <v>14.87</v>
      </c>
      <c r="G4288">
        <v>15.28</v>
      </c>
      <c r="H4288">
        <f t="shared" si="1075"/>
        <v>1.3671488012680699E-2</v>
      </c>
      <c r="I4288">
        <f t="shared" si="1076"/>
        <v>1.7988007994670152E-2</v>
      </c>
      <c r="J4288">
        <f t="shared" si="1078"/>
        <v>0.84289386817360257</v>
      </c>
      <c r="K4288" s="2">
        <v>1</v>
      </c>
      <c r="L4288" s="2">
        <v>1</v>
      </c>
      <c r="M4288" s="6">
        <f ca="1">100*(D4288-MIN(OFFSET(C4288,-$M$3+1,0):C4288))/(MAX(OFFSET(B4288,-$M$3+1,0):B4288)-MIN(OFFSET(C4288,-$M$3+1,0):C4288))</f>
        <v>87.187499999999886</v>
      </c>
      <c r="N4288" s="6">
        <f ca="1">100*(G4288-MIN(OFFSET(F4288,-$M$3+1,0):F4288))/(MAX(OFFSET(E4288,-$M$3+1,0):E4288)-MIN(OFFSET(F4288,-$M$3+1,0):F4288))</f>
        <v>82.222222222222214</v>
      </c>
      <c r="O4288" s="6">
        <f t="shared" ca="1" si="1079"/>
        <v>4.965277777777672</v>
      </c>
      <c r="P4288" s="8">
        <f t="shared" si="1080"/>
        <v>1.2299999999999969</v>
      </c>
      <c r="Q4288" s="8">
        <f t="shared" si="1081"/>
        <v>0.57000000000000028</v>
      </c>
      <c r="R4288" s="15">
        <f ca="1">AVERAGE(P4288:OFFSET(P4288,-$R$3+1,0))*$R$4*K4288</f>
        <v>122.49999999999997</v>
      </c>
      <c r="S4288" s="15">
        <f ca="1">AVERAGE(Q4288:OFFSET(Q4288,-$R$3+1,0))*$S$4*L4288</f>
        <v>41.250000000000007</v>
      </c>
      <c r="T4288" s="11" t="str">
        <f t="shared" ca="1" si="1082"/>
        <v xml:space="preserve"> </v>
      </c>
      <c r="U4288" s="11" t="str">
        <f t="shared" ca="1" si="1077"/>
        <v>Sell</v>
      </c>
      <c r="V4288" s="3">
        <f t="shared" ca="1" si="1083"/>
        <v>-10</v>
      </c>
      <c r="W4288" s="16">
        <f t="shared" ca="1" si="1084"/>
        <v>29.261538461538439</v>
      </c>
      <c r="X4288" s="3">
        <f t="shared" ca="1" si="1085"/>
        <v>50.47</v>
      </c>
      <c r="Y4288" s="3">
        <f t="shared" ca="1" si="1086"/>
        <v>15.01</v>
      </c>
      <c r="Z4288" s="12">
        <f t="shared" ca="1" si="1087"/>
        <v>-689.99999999999773</v>
      </c>
      <c r="AA4288" s="17">
        <f t="shared" ca="1" si="1088"/>
        <v>790.06153846153666</v>
      </c>
      <c r="AB4288" s="17">
        <f t="shared" ca="1" si="1089"/>
        <v>100.06153846153893</v>
      </c>
      <c r="AC4288" s="19">
        <f t="shared" ca="1" si="1090"/>
        <v>77172.713326585654</v>
      </c>
    </row>
    <row r="4289" spans="1:29" x14ac:dyDescent="0.25">
      <c r="A4289" s="22">
        <v>42230</v>
      </c>
      <c r="B4289" s="2">
        <v>51.34</v>
      </c>
      <c r="C4289" s="2">
        <v>50.42</v>
      </c>
      <c r="D4289" s="2">
        <v>51.27</v>
      </c>
      <c r="E4289">
        <v>15.42</v>
      </c>
      <c r="F4289">
        <v>15.16</v>
      </c>
      <c r="G4289">
        <v>15.41</v>
      </c>
      <c r="H4289">
        <f t="shared" si="1075"/>
        <v>2.1501172791245082E-3</v>
      </c>
      <c r="I4289">
        <f t="shared" si="1076"/>
        <v>8.5078534031413078E-3</v>
      </c>
      <c r="J4289">
        <f t="shared" si="1078"/>
        <v>0.83662197064463772</v>
      </c>
      <c r="K4289" s="2">
        <v>1</v>
      </c>
      <c r="L4289" s="2">
        <v>1</v>
      </c>
      <c r="M4289" s="6">
        <f ca="1">100*(D4289-MIN(OFFSET(C4289,-$M$3+1,0):C4289))/(MAX(OFFSET(B4289,-$M$3+1,0):B4289)-MIN(OFFSET(C4289,-$M$3+1,0):C4289))</f>
        <v>90.384615384615458</v>
      </c>
      <c r="N4289" s="6">
        <f ca="1">100*(G4289-MIN(OFFSET(F4289,-$M$3+1,0):F4289))/(MAX(OFFSET(E4289,-$M$3+1,0):E4289)-MIN(OFFSET(F4289,-$M$3+1,0):F4289))</f>
        <v>96.666666666666742</v>
      </c>
      <c r="O4289" s="6">
        <f t="shared" ca="1" si="1079"/>
        <v>-6.2820512820512846</v>
      </c>
      <c r="P4289" s="8">
        <f t="shared" si="1080"/>
        <v>0.92000000000000171</v>
      </c>
      <c r="Q4289" s="8">
        <f t="shared" si="1081"/>
        <v>0.25999999999999979</v>
      </c>
      <c r="R4289" s="15">
        <f ca="1">AVERAGE(P4289:OFFSET(P4289,-$R$3+1,0))*$R$4*K4289</f>
        <v>117.75000000000003</v>
      </c>
      <c r="S4289" s="15">
        <f ca="1">AVERAGE(Q4289:OFFSET(Q4289,-$R$3+1,0))*$S$4*L4289</f>
        <v>38.000000000000014</v>
      </c>
      <c r="T4289" s="11" t="str">
        <f t="shared" ca="1" si="1082"/>
        <v xml:space="preserve"> </v>
      </c>
      <c r="U4289" s="11" t="str">
        <f t="shared" ca="1" si="1077"/>
        <v>Exit</v>
      </c>
      <c r="V4289" s="3">
        <f t="shared" ca="1" si="1083"/>
        <v>-10</v>
      </c>
      <c r="W4289" s="16">
        <f t="shared" ca="1" si="1084"/>
        <v>29.261538461538439</v>
      </c>
      <c r="X4289" s="3">
        <f t="shared" ca="1" si="1085"/>
        <v>50.47</v>
      </c>
      <c r="Y4289" s="3">
        <f t="shared" ca="1" si="1086"/>
        <v>15.01</v>
      </c>
      <c r="Z4289" s="12">
        <f t="shared" ca="1" si="1087"/>
        <v>-110.00000000000654</v>
      </c>
      <c r="AA4289" s="17">
        <f t="shared" ca="1" si="1088"/>
        <v>380.40000000000197</v>
      </c>
      <c r="AB4289" s="17">
        <f t="shared" ca="1" si="1089"/>
        <v>270.39999999999543</v>
      </c>
      <c r="AC4289" s="19">
        <f t="shared" ca="1" si="1090"/>
        <v>77443.113326585648</v>
      </c>
    </row>
    <row r="4290" spans="1:29" x14ac:dyDescent="0.25">
      <c r="A4290" s="22">
        <v>42233</v>
      </c>
      <c r="B4290" s="2">
        <v>52.67</v>
      </c>
      <c r="C4290" s="2">
        <v>50.94</v>
      </c>
      <c r="D4290" s="2">
        <v>52.64</v>
      </c>
      <c r="E4290">
        <v>15.93</v>
      </c>
      <c r="F4290">
        <v>15.29</v>
      </c>
      <c r="G4290">
        <v>15.9</v>
      </c>
      <c r="H4290">
        <f t="shared" si="1075"/>
        <v>2.6721279500682593E-2</v>
      </c>
      <c r="I4290">
        <f t="shared" si="1076"/>
        <v>3.1797534068786604E-2</v>
      </c>
      <c r="J4290">
        <f t="shared" si="1078"/>
        <v>0.85300107404201442</v>
      </c>
      <c r="K4290" s="2">
        <v>1</v>
      </c>
      <c r="L4290" s="2">
        <v>1</v>
      </c>
      <c r="M4290" s="6">
        <f ca="1">100*(D4290-MIN(OFFSET(C4290,-$M$3+1,0):C4290))/(MAX(OFFSET(B4290,-$M$3+1,0):B4290)-MIN(OFFSET(C4290,-$M$3+1,0):C4290))</f>
        <v>99.152542372881314</v>
      </c>
      <c r="N4290" s="6">
        <f ca="1">100*(G4290-MIN(OFFSET(F4290,-$M$3+1,0):F4290))/(MAX(OFFSET(E4290,-$M$3+1,0):E4290)-MIN(OFFSET(F4290,-$M$3+1,0):F4290))</f>
        <v>97.841726618705081</v>
      </c>
      <c r="O4290" s="6">
        <f t="shared" ca="1" si="1079"/>
        <v>1.3108157541762324</v>
      </c>
      <c r="P4290" s="8">
        <f t="shared" si="1080"/>
        <v>1.730000000000004</v>
      </c>
      <c r="Q4290" s="8">
        <f t="shared" si="1081"/>
        <v>0.64000000000000057</v>
      </c>
      <c r="R4290" s="15">
        <f ca="1">AVERAGE(P4290:OFFSET(P4290,-$R$3+1,0))*$R$4*K4290</f>
        <v>116.62500000000007</v>
      </c>
      <c r="S4290" s="15">
        <f ca="1">AVERAGE(Q4290:OFFSET(Q4290,-$R$3+1,0))*$S$4*L4290</f>
        <v>40.750000000000021</v>
      </c>
      <c r="T4290" s="11" t="str">
        <f t="shared" ca="1" si="1082"/>
        <v xml:space="preserve"> </v>
      </c>
      <c r="U4290" s="11" t="str">
        <f t="shared" ca="1" si="1077"/>
        <v xml:space="preserve"> </v>
      </c>
      <c r="V4290" s="3" t="str">
        <f t="shared" ca="1" si="1083"/>
        <v xml:space="preserve"> </v>
      </c>
      <c r="W4290" s="16" t="str">
        <f t="shared" ca="1" si="1084"/>
        <v xml:space="preserve"> </v>
      </c>
      <c r="X4290" s="3" t="str">
        <f t="shared" ca="1" si="1085"/>
        <v xml:space="preserve"> </v>
      </c>
      <c r="Y4290" s="3" t="str">
        <f t="shared" ca="1" si="1086"/>
        <v xml:space="preserve"> </v>
      </c>
      <c r="Z4290" s="12" t="str">
        <f t="shared" ca="1" si="1087"/>
        <v xml:space="preserve"> </v>
      </c>
      <c r="AA4290" s="17" t="str">
        <f t="shared" ca="1" si="1088"/>
        <v xml:space="preserve"> </v>
      </c>
      <c r="AB4290" s="17" t="str">
        <f t="shared" ca="1" si="1089"/>
        <v xml:space="preserve"> </v>
      </c>
      <c r="AC4290" s="19">
        <f t="shared" ca="1" si="1090"/>
        <v>77443.113326585648</v>
      </c>
    </row>
    <row r="4291" spans="1:29" x14ac:dyDescent="0.25">
      <c r="A4291" s="22">
        <v>42234</v>
      </c>
      <c r="B4291" s="2">
        <v>54.68</v>
      </c>
      <c r="C4291" s="2">
        <v>53.21</v>
      </c>
      <c r="D4291" s="2">
        <v>54.27</v>
      </c>
      <c r="E4291">
        <v>16.510000000000002</v>
      </c>
      <c r="F4291">
        <v>16.07</v>
      </c>
      <c r="G4291">
        <v>16.16</v>
      </c>
      <c r="H4291">
        <f t="shared" si="1075"/>
        <v>3.0965045592705298E-2</v>
      </c>
      <c r="I4291">
        <f t="shared" si="1076"/>
        <v>1.6352201257861632E-2</v>
      </c>
      <c r="J4291">
        <f t="shared" si="1078"/>
        <v>0.84661620111036728</v>
      </c>
      <c r="K4291" s="2">
        <v>1</v>
      </c>
      <c r="L4291" s="2">
        <v>1</v>
      </c>
      <c r="M4291" s="6">
        <f ca="1">100*(D4291-MIN(OFFSET(C4291,-$M$3+1,0):C4291))/(MAX(OFFSET(B4291,-$M$3+1,0):B4291)-MIN(OFFSET(C4291,-$M$3+1,0):C4291))</f>
        <v>92.572463768116009</v>
      </c>
      <c r="N4291" s="6">
        <f ca="1">100*(G4291-MIN(OFFSET(F4291,-$M$3+1,0):F4291))/(MAX(OFFSET(E4291,-$M$3+1,0):E4291)-MIN(OFFSET(F4291,-$M$3+1,0):F4291))</f>
        <v>82.233502538071022</v>
      </c>
      <c r="O4291" s="6">
        <f t="shared" ca="1" si="1079"/>
        <v>10.338961230044987</v>
      </c>
      <c r="P4291" s="8">
        <f t="shared" si="1080"/>
        <v>2.0399999999999991</v>
      </c>
      <c r="Q4291" s="8">
        <f t="shared" si="1081"/>
        <v>0.61000000000000121</v>
      </c>
      <c r="R4291" s="15">
        <f ca="1">AVERAGE(P4291:OFFSET(P4291,-$R$3+1,0))*$R$4*K4291</f>
        <v>127.74999999999999</v>
      </c>
      <c r="S4291" s="15">
        <f ca="1">AVERAGE(Q4291:OFFSET(Q4291,-$R$3+1,0))*$S$4*L4291</f>
        <v>44.875000000000021</v>
      </c>
      <c r="T4291" s="11" t="str">
        <f t="shared" ca="1" si="1082"/>
        <v xml:space="preserve"> </v>
      </c>
      <c r="U4291" s="11" t="str">
        <f t="shared" ca="1" si="1077"/>
        <v xml:space="preserve"> </v>
      </c>
      <c r="V4291" s="3" t="str">
        <f t="shared" ca="1" si="1083"/>
        <v xml:space="preserve"> </v>
      </c>
      <c r="W4291" s="16" t="str">
        <f t="shared" ca="1" si="1084"/>
        <v xml:space="preserve"> </v>
      </c>
      <c r="X4291" s="3" t="str">
        <f t="shared" ca="1" si="1085"/>
        <v xml:space="preserve"> </v>
      </c>
      <c r="Y4291" s="3" t="str">
        <f t="shared" ca="1" si="1086"/>
        <v xml:space="preserve"> </v>
      </c>
      <c r="Z4291" s="12" t="str">
        <f t="shared" ca="1" si="1087"/>
        <v xml:space="preserve"> </v>
      </c>
      <c r="AA4291" s="17" t="str">
        <f t="shared" ca="1" si="1088"/>
        <v xml:space="preserve"> </v>
      </c>
      <c r="AB4291" s="17" t="str">
        <f t="shared" ca="1" si="1089"/>
        <v xml:space="preserve"> </v>
      </c>
      <c r="AC4291" s="19">
        <f t="shared" ca="1" si="1090"/>
        <v>77443.113326585648</v>
      </c>
    </row>
    <row r="4292" spans="1:29" x14ac:dyDescent="0.25">
      <c r="A4292" s="22">
        <v>42235</v>
      </c>
      <c r="B4292" s="2">
        <v>54.71</v>
      </c>
      <c r="C4292" s="2">
        <v>53.5</v>
      </c>
      <c r="D4292" s="2">
        <v>53.68</v>
      </c>
      <c r="E4292">
        <v>16.170000000000002</v>
      </c>
      <c r="F4292">
        <v>15.81</v>
      </c>
      <c r="G4292">
        <v>15.92</v>
      </c>
      <c r="H4292">
        <f t="shared" si="1075"/>
        <v>-1.0871568085498495E-2</v>
      </c>
      <c r="I4292">
        <f t="shared" si="1076"/>
        <v>-1.4851485148514865E-2</v>
      </c>
      <c r="J4292">
        <f t="shared" si="1078"/>
        <v>0.84584739063507208</v>
      </c>
      <c r="K4292" s="2">
        <v>1</v>
      </c>
      <c r="L4292" s="2">
        <v>1</v>
      </c>
      <c r="M4292" s="6">
        <f ca="1">100*(D4292-MIN(OFFSET(C4292,-$M$3+1,0):C4292))/(MAX(OFFSET(B4292,-$M$3+1,0):B4292)-MIN(OFFSET(C4292,-$M$3+1,0):C4292))</f>
        <v>81.306715063520841</v>
      </c>
      <c r="N4292" s="6">
        <f ca="1">100*(G4292-MIN(OFFSET(F4292,-$M$3+1,0):F4292))/(MAX(OFFSET(E4292,-$M$3+1,0):E4292)-MIN(OFFSET(F4292,-$M$3+1,0):F4292))</f>
        <v>70.050761421319748</v>
      </c>
      <c r="O4292" s="6">
        <f t="shared" ca="1" si="1079"/>
        <v>11.255953642201092</v>
      </c>
      <c r="P4292" s="8">
        <f t="shared" si="1080"/>
        <v>1.2100000000000009</v>
      </c>
      <c r="Q4292" s="8">
        <f t="shared" si="1081"/>
        <v>0.36000000000000121</v>
      </c>
      <c r="R4292" s="15">
        <f ca="1">AVERAGE(P4292:OFFSET(P4292,-$R$3+1,0))*$R$4*K4292</f>
        <v>136.37500000000006</v>
      </c>
      <c r="S4292" s="15">
        <f ca="1">AVERAGE(Q4292:OFFSET(Q4292,-$R$3+1,0))*$S$4*L4292</f>
        <v>45.250000000000036</v>
      </c>
      <c r="T4292" s="11" t="str">
        <f t="shared" ca="1" si="1082"/>
        <v xml:space="preserve"> </v>
      </c>
      <c r="U4292" s="11" t="str">
        <f t="shared" ca="1" si="1077"/>
        <v xml:space="preserve"> </v>
      </c>
      <c r="V4292" s="3" t="str">
        <f t="shared" ca="1" si="1083"/>
        <v xml:space="preserve"> </v>
      </c>
      <c r="W4292" s="16" t="str">
        <f t="shared" ca="1" si="1084"/>
        <v xml:space="preserve"> </v>
      </c>
      <c r="X4292" s="3" t="str">
        <f t="shared" ca="1" si="1085"/>
        <v xml:space="preserve"> </v>
      </c>
      <c r="Y4292" s="3" t="str">
        <f t="shared" ca="1" si="1086"/>
        <v xml:space="preserve"> </v>
      </c>
      <c r="Z4292" s="12" t="str">
        <f t="shared" ca="1" si="1087"/>
        <v xml:space="preserve"> </v>
      </c>
      <c r="AA4292" s="17" t="str">
        <f t="shared" ca="1" si="1088"/>
        <v xml:space="preserve"> </v>
      </c>
      <c r="AB4292" s="17" t="str">
        <f t="shared" ca="1" si="1089"/>
        <v xml:space="preserve"> </v>
      </c>
      <c r="AC4292" s="19">
        <f t="shared" ca="1" si="1090"/>
        <v>77443.113326585648</v>
      </c>
    </row>
    <row r="4293" spans="1:29" x14ac:dyDescent="0.25">
      <c r="A4293" s="22">
        <v>42236</v>
      </c>
      <c r="B4293" s="2">
        <v>53.73</v>
      </c>
      <c r="C4293" s="2">
        <v>52.96</v>
      </c>
      <c r="D4293" s="2">
        <v>53.03</v>
      </c>
      <c r="E4293">
        <v>15.91</v>
      </c>
      <c r="F4293">
        <v>15.1</v>
      </c>
      <c r="G4293">
        <v>15.13</v>
      </c>
      <c r="H4293">
        <f t="shared" ref="H4293:H4356" si="1091">D4293/D4292-1</f>
        <v>-1.2108792846497685E-2</v>
      </c>
      <c r="I4293">
        <f t="shared" ref="I4293:I4356" si="1092">G4293/G4292-1</f>
        <v>-4.9623115577889343E-2</v>
      </c>
      <c r="J4293">
        <f t="shared" si="1078"/>
        <v>0.7984412815652554</v>
      </c>
      <c r="K4293" s="2">
        <v>1</v>
      </c>
      <c r="L4293" s="2">
        <v>1</v>
      </c>
      <c r="M4293" s="6">
        <f ca="1">100*(D4293-MIN(OFFSET(C4293,-$M$3+1,0):C4293))/(MAX(OFFSET(B4293,-$M$3+1,0):B4293)-MIN(OFFSET(C4293,-$M$3+1,0):C4293))</f>
        <v>61.55606407322653</v>
      </c>
      <c r="N4293" s="6">
        <f ca="1">100*(G4293-MIN(OFFSET(F4293,-$M$3+1,0):F4293))/(MAX(OFFSET(E4293,-$M$3+1,0):E4293)-MIN(OFFSET(F4293,-$M$3+1,0):F4293))</f>
        <v>15.853658536585439</v>
      </c>
      <c r="O4293" s="6">
        <f t="shared" ca="1" si="1079"/>
        <v>45.702405536641095</v>
      </c>
      <c r="P4293" s="8">
        <f t="shared" si="1080"/>
        <v>0.76999999999999602</v>
      </c>
      <c r="Q4293" s="8">
        <f t="shared" si="1081"/>
        <v>0.82000000000000028</v>
      </c>
      <c r="R4293" s="15">
        <f ca="1">AVERAGE(P4293:OFFSET(P4293,-$R$3+1,0))*$R$4*K4293</f>
        <v>129.12499999999997</v>
      </c>
      <c r="S4293" s="15">
        <f ca="1">AVERAGE(Q4293:OFFSET(Q4293,-$R$3+1,0))*$S$4*L4293</f>
        <v>51.500000000000036</v>
      </c>
      <c r="T4293" s="11" t="str">
        <f t="shared" ca="1" si="1082"/>
        <v xml:space="preserve"> </v>
      </c>
      <c r="U4293" s="11" t="str">
        <f t="shared" ca="1" si="1077"/>
        <v>Sell</v>
      </c>
      <c r="V4293" s="3">
        <f t="shared" ca="1" si="1083"/>
        <v>-10</v>
      </c>
      <c r="W4293" s="16">
        <f t="shared" ca="1" si="1084"/>
        <v>25.07281553398056</v>
      </c>
      <c r="X4293" s="3">
        <f t="shared" ca="1" si="1085"/>
        <v>53.03</v>
      </c>
      <c r="Y4293" s="3">
        <f t="shared" ca="1" si="1086"/>
        <v>15.13</v>
      </c>
      <c r="Z4293" s="12" t="str">
        <f t="shared" ca="1" si="1087"/>
        <v xml:space="preserve"> </v>
      </c>
      <c r="AA4293" s="17" t="str">
        <f t="shared" ca="1" si="1088"/>
        <v xml:space="preserve"> </v>
      </c>
      <c r="AB4293" s="17" t="str">
        <f t="shared" ca="1" si="1089"/>
        <v xml:space="preserve"> </v>
      </c>
      <c r="AC4293" s="19">
        <f t="shared" ca="1" si="1090"/>
        <v>77443.113326585648</v>
      </c>
    </row>
    <row r="4294" spans="1:29" x14ac:dyDescent="0.25">
      <c r="A4294" s="22">
        <v>42237</v>
      </c>
      <c r="B4294" s="2">
        <v>53.13</v>
      </c>
      <c r="C4294" s="2">
        <v>51.74</v>
      </c>
      <c r="D4294" s="2">
        <v>52.16</v>
      </c>
      <c r="E4294">
        <v>15.09</v>
      </c>
      <c r="F4294">
        <v>14.7</v>
      </c>
      <c r="G4294">
        <v>14.78</v>
      </c>
      <c r="H4294">
        <f t="shared" si="1091"/>
        <v>-1.6405808033188807E-2</v>
      </c>
      <c r="I4294">
        <f t="shared" si="1092"/>
        <v>-2.3132848645076143E-2</v>
      </c>
      <c r="J4294">
        <f t="shared" si="1078"/>
        <v>0.78410001445750888</v>
      </c>
      <c r="K4294" s="2">
        <v>1</v>
      </c>
      <c r="L4294" s="2">
        <v>1</v>
      </c>
      <c r="M4294" s="6">
        <f ca="1">100*(D4294-MIN(OFFSET(C4294,-$M$3+1,0):C4294))/(MAX(OFFSET(B4294,-$M$3+1,0):B4294)-MIN(OFFSET(C4294,-$M$3+1,0):C4294))</f>
        <v>40.559440559440446</v>
      </c>
      <c r="N4294" s="6">
        <f ca="1">100*(G4294-MIN(OFFSET(F4294,-$M$3+1,0):F4294))/(MAX(OFFSET(E4294,-$M$3+1,0):E4294)-MIN(OFFSET(F4294,-$M$3+1,0):F4294))</f>
        <v>4.4198895027624294</v>
      </c>
      <c r="O4294" s="6">
        <f t="shared" ca="1" si="1079"/>
        <v>36.139551056678016</v>
      </c>
      <c r="P4294" s="8">
        <f t="shared" si="1080"/>
        <v>1.3900000000000006</v>
      </c>
      <c r="Q4294" s="8">
        <f t="shared" si="1081"/>
        <v>0.43000000000000149</v>
      </c>
      <c r="R4294" s="15">
        <f ca="1">AVERAGE(P4294:OFFSET(P4294,-$R$3+1,0))*$R$4*K4294</f>
        <v>132.24999999999997</v>
      </c>
      <c r="S4294" s="15">
        <f ca="1">AVERAGE(Q4294:OFFSET(Q4294,-$R$3+1,0))*$S$4*L4294</f>
        <v>53.250000000000064</v>
      </c>
      <c r="T4294" s="11" t="str">
        <f t="shared" ca="1" si="1082"/>
        <v xml:space="preserve"> </v>
      </c>
      <c r="U4294" s="11" t="str">
        <f t="shared" ca="1" si="1077"/>
        <v>Sell</v>
      </c>
      <c r="V4294" s="3">
        <f t="shared" ca="1" si="1083"/>
        <v>-10</v>
      </c>
      <c r="W4294" s="16">
        <f t="shared" ca="1" si="1084"/>
        <v>25.07281553398056</v>
      </c>
      <c r="X4294" s="3">
        <f t="shared" ca="1" si="1085"/>
        <v>53.03</v>
      </c>
      <c r="Y4294" s="3">
        <f t="shared" ca="1" si="1086"/>
        <v>15.13</v>
      </c>
      <c r="Z4294" s="12">
        <f t="shared" ca="1" si="1087"/>
        <v>870.00000000000455</v>
      </c>
      <c r="AA4294" s="17">
        <f t="shared" ca="1" si="1088"/>
        <v>-877.54854368932308</v>
      </c>
      <c r="AB4294" s="17">
        <f t="shared" ca="1" si="1089"/>
        <v>-7.5485436893185351</v>
      </c>
      <c r="AC4294" s="19">
        <f t="shared" ca="1" si="1090"/>
        <v>77435.564782896327</v>
      </c>
    </row>
    <row r="4295" spans="1:29" x14ac:dyDescent="0.25">
      <c r="A4295" s="22">
        <v>42240</v>
      </c>
      <c r="B4295" s="2">
        <v>50.98</v>
      </c>
      <c r="C4295" s="2">
        <v>45.6</v>
      </c>
      <c r="D4295" s="2">
        <v>48.85</v>
      </c>
      <c r="E4295">
        <v>14.43</v>
      </c>
      <c r="F4295">
        <v>13.57</v>
      </c>
      <c r="G4295">
        <v>13.76</v>
      </c>
      <c r="H4295">
        <f t="shared" si="1091"/>
        <v>-6.345858895705514E-2</v>
      </c>
      <c r="I4295">
        <f t="shared" si="1092"/>
        <v>-6.9012178619756392E-2</v>
      </c>
      <c r="J4295">
        <f t="shared" si="1078"/>
        <v>0.86677101378308785</v>
      </c>
      <c r="K4295" s="2">
        <v>1</v>
      </c>
      <c r="L4295" s="2">
        <v>1</v>
      </c>
      <c r="M4295" s="6">
        <f ca="1">100*(D4295-MIN(OFFSET(C4295,-$M$3+1,0):C4295))/(MAX(OFFSET(B4295,-$M$3+1,0):B4295)-MIN(OFFSET(C4295,-$M$3+1,0):C4295))</f>
        <v>35.675082327113067</v>
      </c>
      <c r="N4295" s="6">
        <f ca="1">100*(G4295-MIN(OFFSET(F4295,-$M$3+1,0):F4295))/(MAX(OFFSET(E4295,-$M$3+1,0):E4295)-MIN(OFFSET(F4295,-$M$3+1,0):F4295))</f>
        <v>6.4625850340135855</v>
      </c>
      <c r="O4295" s="6">
        <f t="shared" ca="1" si="1079"/>
        <v>29.212497293099482</v>
      </c>
      <c r="P4295" s="8">
        <f t="shared" si="1080"/>
        <v>6.5599999999999952</v>
      </c>
      <c r="Q4295" s="8">
        <f t="shared" si="1081"/>
        <v>1.2099999999999991</v>
      </c>
      <c r="R4295" s="15">
        <f ca="1">AVERAGE(P4295:OFFSET(P4295,-$R$3+1,0))*$R$4*K4295</f>
        <v>198.12499999999994</v>
      </c>
      <c r="S4295" s="15">
        <f ca="1">AVERAGE(Q4295:OFFSET(Q4295,-$R$3+1,0))*$S$4*L4295</f>
        <v>61.25000000000005</v>
      </c>
      <c r="T4295" s="11" t="str">
        <f t="shared" ca="1" si="1082"/>
        <v xml:space="preserve"> </v>
      </c>
      <c r="U4295" s="11" t="str">
        <f t="shared" ca="1" si="1077"/>
        <v>Sell</v>
      </c>
      <c r="V4295" s="3">
        <f t="shared" ca="1" si="1083"/>
        <v>-10</v>
      </c>
      <c r="W4295" s="16">
        <f t="shared" ca="1" si="1084"/>
        <v>25.07281553398056</v>
      </c>
      <c r="X4295" s="3">
        <f t="shared" ca="1" si="1085"/>
        <v>53.03</v>
      </c>
      <c r="Y4295" s="3">
        <f t="shared" ca="1" si="1086"/>
        <v>15.13</v>
      </c>
      <c r="Z4295" s="12">
        <f t="shared" ca="1" si="1087"/>
        <v>3309.999999999995</v>
      </c>
      <c r="AA4295" s="17">
        <f t="shared" ca="1" si="1088"/>
        <v>-2557.4271844660161</v>
      </c>
      <c r="AB4295" s="17">
        <f t="shared" ca="1" si="1089"/>
        <v>752.57281553397888</v>
      </c>
      <c r="AC4295" s="19">
        <f t="shared" ca="1" si="1090"/>
        <v>78188.137598430301</v>
      </c>
    </row>
    <row r="4296" spans="1:29" x14ac:dyDescent="0.25">
      <c r="A4296" s="22">
        <v>42241</v>
      </c>
      <c r="B4296" s="2">
        <v>50.26</v>
      </c>
      <c r="C4296" s="2">
        <v>46.97</v>
      </c>
      <c r="D4296" s="2">
        <v>46.98</v>
      </c>
      <c r="E4296">
        <v>14.31</v>
      </c>
      <c r="F4296">
        <v>13.35</v>
      </c>
      <c r="G4296">
        <v>13.37</v>
      </c>
      <c r="H4296">
        <f t="shared" si="1091"/>
        <v>-3.8280450358239571E-2</v>
      </c>
      <c r="I4296">
        <f t="shared" si="1092"/>
        <v>-2.8343023255813948E-2</v>
      </c>
      <c r="J4296">
        <f t="shared" si="1078"/>
        <v>0.86287556220141637</v>
      </c>
      <c r="K4296" s="2">
        <v>1</v>
      </c>
      <c r="L4296" s="2">
        <v>1</v>
      </c>
      <c r="M4296" s="6">
        <f ca="1">100*(D4296-MIN(OFFSET(C4296,-$M$3+1,0):C4296))/(MAX(OFFSET(B4296,-$M$3+1,0):B4296)-MIN(OFFSET(C4296,-$M$3+1,0):C4296))</f>
        <v>15.148188803512575</v>
      </c>
      <c r="N4296" s="6">
        <f ca="1">100*(G4296-MIN(OFFSET(F4296,-$M$3+1,0):F4296))/(MAX(OFFSET(E4296,-$M$3+1,0):E4296)-MIN(OFFSET(F4296,-$M$3+1,0):F4296))</f>
        <v>0.63291139240504946</v>
      </c>
      <c r="O4296" s="6">
        <f t="shared" ca="1" si="1079"/>
        <v>14.515277411107526</v>
      </c>
      <c r="P4296" s="8">
        <f t="shared" si="1080"/>
        <v>3.2899999999999991</v>
      </c>
      <c r="Q4296" s="8">
        <f t="shared" si="1081"/>
        <v>0.96000000000000085</v>
      </c>
      <c r="R4296" s="15">
        <f ca="1">AVERAGE(P4296:OFFSET(P4296,-$R$3+1,0))*$R$4*K4296</f>
        <v>223.87499999999994</v>
      </c>
      <c r="S4296" s="15">
        <f ca="1">AVERAGE(Q4296:OFFSET(Q4296,-$R$3+1,0))*$S$4*L4296</f>
        <v>66.125000000000057</v>
      </c>
      <c r="T4296" s="11" t="str">
        <f t="shared" ca="1" si="1082"/>
        <v xml:space="preserve"> </v>
      </c>
      <c r="U4296" s="11" t="str">
        <f t="shared" ca="1" si="1077"/>
        <v>Sell</v>
      </c>
      <c r="V4296" s="3">
        <f t="shared" ca="1" si="1083"/>
        <v>-10</v>
      </c>
      <c r="W4296" s="16">
        <f t="shared" ca="1" si="1084"/>
        <v>25.07281553398056</v>
      </c>
      <c r="X4296" s="3">
        <f t="shared" ca="1" si="1085"/>
        <v>53.03</v>
      </c>
      <c r="Y4296" s="3">
        <f t="shared" ca="1" si="1086"/>
        <v>15.13</v>
      </c>
      <c r="Z4296" s="12">
        <f t="shared" ca="1" si="1087"/>
        <v>1870.0000000000045</v>
      </c>
      <c r="AA4296" s="17">
        <f t="shared" ca="1" si="1088"/>
        <v>-977.83980582524327</v>
      </c>
      <c r="AB4296" s="17">
        <f t="shared" ca="1" si="1089"/>
        <v>892.16019417476127</v>
      </c>
      <c r="AC4296" s="19">
        <f t="shared" ca="1" si="1090"/>
        <v>79080.297792605066</v>
      </c>
    </row>
    <row r="4297" spans="1:29" x14ac:dyDescent="0.25">
      <c r="A4297" s="22">
        <v>42242</v>
      </c>
      <c r="B4297" s="2">
        <v>48.64</v>
      </c>
      <c r="C4297" s="2">
        <v>46.89</v>
      </c>
      <c r="D4297" s="2">
        <v>48.48</v>
      </c>
      <c r="E4297">
        <v>13.76</v>
      </c>
      <c r="F4297">
        <v>13.25</v>
      </c>
      <c r="G4297">
        <v>13.69</v>
      </c>
      <c r="H4297">
        <f t="shared" si="1091"/>
        <v>3.1928480204342247E-2</v>
      </c>
      <c r="I4297">
        <f t="shared" si="1092"/>
        <v>2.393418100224376E-2</v>
      </c>
      <c r="J4297">
        <f t="shared" si="1078"/>
        <v>0.87531979367319313</v>
      </c>
      <c r="K4297" s="2">
        <v>1</v>
      </c>
      <c r="L4297" s="2">
        <v>1</v>
      </c>
      <c r="M4297" s="6">
        <f ca="1">100*(D4297-MIN(OFFSET(C4297,-$M$3+1,0):C4297))/(MAX(OFFSET(B4297,-$M$3+1,0):B4297)-MIN(OFFSET(C4297,-$M$3+1,0):C4297))</f>
        <v>31.613611416026298</v>
      </c>
      <c r="N4297" s="6">
        <f ca="1">100*(G4297-MIN(OFFSET(F4297,-$M$3+1,0):F4297))/(MAX(OFFSET(E4297,-$M$3+1,0):E4297)-MIN(OFFSET(F4297,-$M$3+1,0):F4297))</f>
        <v>15.068493150684906</v>
      </c>
      <c r="O4297" s="6">
        <f t="shared" ca="1" si="1079"/>
        <v>16.545118265341394</v>
      </c>
      <c r="P4297" s="8">
        <f t="shared" si="1080"/>
        <v>1.75</v>
      </c>
      <c r="Q4297" s="8">
        <f t="shared" si="1081"/>
        <v>0.50999999999999979</v>
      </c>
      <c r="R4297" s="15">
        <f ca="1">AVERAGE(P4297:OFFSET(P4297,-$R$3+1,0))*$R$4*K4297</f>
        <v>234.24999999999994</v>
      </c>
      <c r="S4297" s="15">
        <f ca="1">AVERAGE(Q4297:OFFSET(Q4297,-$R$3+1,0))*$S$4*L4297</f>
        <v>69.250000000000057</v>
      </c>
      <c r="T4297" s="11" t="str">
        <f t="shared" ca="1" si="1082"/>
        <v xml:space="preserve"> </v>
      </c>
      <c r="U4297" s="11" t="str">
        <f t="shared" ca="1" si="1077"/>
        <v>Sell</v>
      </c>
      <c r="V4297" s="3">
        <f t="shared" ca="1" si="1083"/>
        <v>-10</v>
      </c>
      <c r="W4297" s="16">
        <f t="shared" ca="1" si="1084"/>
        <v>25.07281553398056</v>
      </c>
      <c r="X4297" s="3">
        <f t="shared" ca="1" si="1085"/>
        <v>53.03</v>
      </c>
      <c r="Y4297" s="3">
        <f t="shared" ca="1" si="1086"/>
        <v>15.13</v>
      </c>
      <c r="Z4297" s="12">
        <f t="shared" ca="1" si="1087"/>
        <v>-1500</v>
      </c>
      <c r="AA4297" s="17">
        <f t="shared" ca="1" si="1088"/>
        <v>802.33009708737859</v>
      </c>
      <c r="AB4297" s="17">
        <f t="shared" ca="1" si="1089"/>
        <v>-697.66990291262141</v>
      </c>
      <c r="AC4297" s="19">
        <f t="shared" ca="1" si="1090"/>
        <v>78382.627889692449</v>
      </c>
    </row>
    <row r="4298" spans="1:29" x14ac:dyDescent="0.25">
      <c r="A4298" s="22">
        <v>42243</v>
      </c>
      <c r="B4298" s="2">
        <v>50.22</v>
      </c>
      <c r="C4298" s="2">
        <v>48.55</v>
      </c>
      <c r="D4298" s="2">
        <v>50.06</v>
      </c>
      <c r="E4298">
        <v>14.31</v>
      </c>
      <c r="F4298">
        <v>13.64</v>
      </c>
      <c r="G4298">
        <v>14.11</v>
      </c>
      <c r="H4298">
        <f t="shared" si="1091"/>
        <v>3.2590759075907805E-2</v>
      </c>
      <c r="I4298">
        <f t="shared" si="1092"/>
        <v>3.0679327976625315E-2</v>
      </c>
      <c r="J4298">
        <f t="shared" si="1078"/>
        <v>0.88613004263500572</v>
      </c>
      <c r="K4298" s="2">
        <v>1</v>
      </c>
      <c r="L4298" s="2">
        <v>1</v>
      </c>
      <c r="M4298" s="6">
        <f ca="1">100*(D4298-MIN(OFFSET(C4298,-$M$3+1,0):C4298))/(MAX(OFFSET(B4298,-$M$3+1,0):B4298)-MIN(OFFSET(C4298,-$M$3+1,0):C4298))</f>
        <v>54.858548585485899</v>
      </c>
      <c r="N4298" s="6">
        <f ca="1">100*(G4298-MIN(OFFSET(F4298,-$M$3+1,0):F4298))/(MAX(OFFSET(E4298,-$M$3+1,0):E4298)-MIN(OFFSET(F4298,-$M$3+1,0):F4298))</f>
        <v>32.330827067669148</v>
      </c>
      <c r="O4298" s="6">
        <f t="shared" ca="1" si="1079"/>
        <v>22.527721517816751</v>
      </c>
      <c r="P4298" s="8">
        <f t="shared" si="1080"/>
        <v>1.740000000000002</v>
      </c>
      <c r="Q4298" s="8">
        <f t="shared" si="1081"/>
        <v>0.66999999999999993</v>
      </c>
      <c r="R4298" s="15">
        <f ca="1">AVERAGE(P4298:OFFSET(P4298,-$R$3+1,0))*$R$4*K4298</f>
        <v>234.37499999999991</v>
      </c>
      <c r="S4298" s="15">
        <f ca="1">AVERAGE(Q4298:OFFSET(Q4298,-$R$3+1,0))*$S$4*L4298</f>
        <v>69.625000000000043</v>
      </c>
      <c r="T4298" s="11" t="str">
        <f t="shared" ca="1" si="1082"/>
        <v xml:space="preserve"> </v>
      </c>
      <c r="U4298" s="11" t="str">
        <f t="shared" ca="1" si="1077"/>
        <v>Sell</v>
      </c>
      <c r="V4298" s="3">
        <f t="shared" ca="1" si="1083"/>
        <v>-10</v>
      </c>
      <c r="W4298" s="16">
        <f t="shared" ca="1" si="1084"/>
        <v>25.07281553398056</v>
      </c>
      <c r="X4298" s="3">
        <f t="shared" ca="1" si="1085"/>
        <v>53.03</v>
      </c>
      <c r="Y4298" s="3">
        <f t="shared" ca="1" si="1086"/>
        <v>15.13</v>
      </c>
      <c r="Z4298" s="12">
        <f t="shared" ca="1" si="1087"/>
        <v>-1580.0000000000055</v>
      </c>
      <c r="AA4298" s="17">
        <f t="shared" ca="1" si="1088"/>
        <v>1053.0582524271833</v>
      </c>
      <c r="AB4298" s="17">
        <f t="shared" ca="1" si="1089"/>
        <v>-526.94174757282212</v>
      </c>
      <c r="AC4298" s="19">
        <f t="shared" ca="1" si="1090"/>
        <v>77855.686142119623</v>
      </c>
    </row>
    <row r="4299" spans="1:29" x14ac:dyDescent="0.25">
      <c r="A4299" s="22">
        <v>42244</v>
      </c>
      <c r="B4299" s="2">
        <v>50.34</v>
      </c>
      <c r="C4299" s="2">
        <v>48.97</v>
      </c>
      <c r="D4299" s="2">
        <v>49.19</v>
      </c>
      <c r="E4299">
        <v>14.47</v>
      </c>
      <c r="F4299">
        <v>14.06</v>
      </c>
      <c r="G4299">
        <v>14.18</v>
      </c>
      <c r="H4299">
        <f t="shared" si="1091"/>
        <v>-1.7379145025968934E-2</v>
      </c>
      <c r="I4299">
        <f t="shared" si="1092"/>
        <v>4.9610205527994555E-3</v>
      </c>
      <c r="J4299">
        <f t="shared" si="1078"/>
        <v>0.86592295518862517</v>
      </c>
      <c r="K4299" s="2">
        <v>1</v>
      </c>
      <c r="L4299" s="2">
        <v>1</v>
      </c>
      <c r="M4299" s="6">
        <f ca="1">100*(D4299-MIN(OFFSET(C4299,-$M$3+1,0):C4299))/(MAX(OFFSET(B4299,-$M$3+1,0):B4299)-MIN(OFFSET(C4299,-$M$3+1,0):C4299))</f>
        <v>47.675962815404993</v>
      </c>
      <c r="N4299" s="6">
        <f ca="1">100*(G4299-MIN(OFFSET(F4299,-$M$3+1,0):F4299))/(MAX(OFFSET(E4299,-$M$3+1,0):E4299)-MIN(OFFSET(F4299,-$M$3+1,0):F4299))</f>
        <v>50.543478260869556</v>
      </c>
      <c r="O4299" s="6">
        <f t="shared" ca="1" si="1079"/>
        <v>-2.8675154454645622</v>
      </c>
      <c r="P4299" s="8">
        <f t="shared" si="1080"/>
        <v>1.3700000000000045</v>
      </c>
      <c r="Q4299" s="8">
        <f t="shared" si="1081"/>
        <v>0.41000000000000014</v>
      </c>
      <c r="R4299" s="15">
        <f ca="1">AVERAGE(P4299:OFFSET(P4299,-$R$3+1,0))*$R$4*K4299</f>
        <v>225.99999999999997</v>
      </c>
      <c r="S4299" s="15">
        <f ca="1">AVERAGE(Q4299:OFFSET(Q4299,-$R$3+1,0))*$S$4*L4299</f>
        <v>67.125000000000028</v>
      </c>
      <c r="T4299" s="11" t="str">
        <f t="shared" ca="1" si="1082"/>
        <v xml:space="preserve"> </v>
      </c>
      <c r="U4299" s="11" t="str">
        <f t="shared" ca="1" si="1077"/>
        <v>Exit</v>
      </c>
      <c r="V4299" s="3">
        <f t="shared" ca="1" si="1083"/>
        <v>-10</v>
      </c>
      <c r="W4299" s="16">
        <f t="shared" ca="1" si="1084"/>
        <v>25.07281553398056</v>
      </c>
      <c r="X4299" s="3">
        <f t="shared" ca="1" si="1085"/>
        <v>53.03</v>
      </c>
      <c r="Y4299" s="3">
        <f t="shared" ca="1" si="1086"/>
        <v>15.13</v>
      </c>
      <c r="Z4299" s="12">
        <f t="shared" ca="1" si="1087"/>
        <v>870.00000000000455</v>
      </c>
      <c r="AA4299" s="17">
        <f t="shared" ca="1" si="1088"/>
        <v>175.50970873786463</v>
      </c>
      <c r="AB4299" s="17">
        <f t="shared" ca="1" si="1089"/>
        <v>1045.5097087378692</v>
      </c>
      <c r="AC4299" s="19">
        <f t="shared" ca="1" si="1090"/>
        <v>78901.19585085749</v>
      </c>
    </row>
    <row r="4300" spans="1:29" x14ac:dyDescent="0.25">
      <c r="A4300" s="22">
        <v>42247</v>
      </c>
      <c r="B4300" s="2">
        <v>50.18</v>
      </c>
      <c r="C4300" s="2">
        <v>49.1</v>
      </c>
      <c r="D4300" s="2">
        <v>49.66</v>
      </c>
      <c r="E4300">
        <v>14.62</v>
      </c>
      <c r="F4300">
        <v>14.08</v>
      </c>
      <c r="G4300">
        <v>14.4</v>
      </c>
      <c r="H4300">
        <f t="shared" si="1091"/>
        <v>9.5547875584467423E-3</v>
      </c>
      <c r="I4300">
        <f t="shared" si="1092"/>
        <v>1.5514809590973178E-2</v>
      </c>
      <c r="J4300">
        <f t="shared" si="1078"/>
        <v>0.87428683194321688</v>
      </c>
      <c r="K4300" s="2">
        <v>1</v>
      </c>
      <c r="L4300" s="2">
        <v>1</v>
      </c>
      <c r="M4300" s="6">
        <f ca="1">100*(D4300-MIN(OFFSET(C4300,-$M$3+1,0):C4300))/(MAX(OFFSET(B4300,-$M$3+1,0):B4300)-MIN(OFFSET(C4300,-$M$3+1,0):C4300))</f>
        <v>75.464684014869874</v>
      </c>
      <c r="N4300" s="6">
        <f ca="1">100*(G4300-MIN(OFFSET(F4300,-$M$3+1,0):F4300))/(MAX(OFFSET(E4300,-$M$3+1,0):E4300)-MIN(OFFSET(F4300,-$M$3+1,0):F4300))</f>
        <v>83.941605839416127</v>
      </c>
      <c r="O4300" s="6">
        <f t="shared" ca="1" si="1079"/>
        <v>-8.4769218245462525</v>
      </c>
      <c r="P4300" s="8">
        <f t="shared" si="1080"/>
        <v>1.0799999999999983</v>
      </c>
      <c r="Q4300" s="8">
        <f t="shared" si="1081"/>
        <v>0.53999999999999915</v>
      </c>
      <c r="R4300" s="15">
        <f ca="1">AVERAGE(P4300:OFFSET(P4300,-$R$3+1,0))*$R$4*K4300</f>
        <v>224.37499999999994</v>
      </c>
      <c r="S4300" s="15">
        <f ca="1">AVERAGE(Q4300:OFFSET(Q4300,-$R$3+1,0))*$S$4*L4300</f>
        <v>69.375000000000014</v>
      </c>
      <c r="T4300" s="11" t="str">
        <f t="shared" ca="1" si="1082"/>
        <v xml:space="preserve"> </v>
      </c>
      <c r="U4300" s="11" t="str">
        <f t="shared" ca="1" si="1077"/>
        <v xml:space="preserve"> </v>
      </c>
      <c r="V4300" s="3" t="str">
        <f t="shared" ca="1" si="1083"/>
        <v xml:space="preserve"> </v>
      </c>
      <c r="W4300" s="16" t="str">
        <f t="shared" ca="1" si="1084"/>
        <v xml:space="preserve"> </v>
      </c>
      <c r="X4300" s="3" t="str">
        <f t="shared" ca="1" si="1085"/>
        <v xml:space="preserve"> </v>
      </c>
      <c r="Y4300" s="3" t="str">
        <f t="shared" ca="1" si="1086"/>
        <v xml:space="preserve"> </v>
      </c>
      <c r="Z4300" s="12" t="str">
        <f t="shared" ca="1" si="1087"/>
        <v xml:space="preserve"> </v>
      </c>
      <c r="AA4300" s="17" t="str">
        <f t="shared" ca="1" si="1088"/>
        <v xml:space="preserve"> </v>
      </c>
      <c r="AB4300" s="17" t="str">
        <f t="shared" ca="1" si="1089"/>
        <v xml:space="preserve"> </v>
      </c>
      <c r="AC4300" s="19">
        <f t="shared" ca="1" si="1090"/>
        <v>78901.19585085749</v>
      </c>
    </row>
    <row r="4301" spans="1:29" x14ac:dyDescent="0.25">
      <c r="A4301" s="22">
        <v>42248</v>
      </c>
      <c r="B4301" s="2">
        <v>49.76</v>
      </c>
      <c r="C4301" s="2">
        <v>47.79</v>
      </c>
      <c r="D4301" s="2">
        <v>48.21</v>
      </c>
      <c r="E4301">
        <v>14.36</v>
      </c>
      <c r="F4301">
        <v>13.6</v>
      </c>
      <c r="G4301">
        <v>13.72</v>
      </c>
      <c r="H4301">
        <f t="shared" si="1091"/>
        <v>-2.9198550140958401E-2</v>
      </c>
      <c r="I4301">
        <f t="shared" si="1092"/>
        <v>-4.7222222222222165E-2</v>
      </c>
      <c r="J4301">
        <f t="shared" si="1078"/>
        <v>0.8749839922747058</v>
      </c>
      <c r="K4301" s="2">
        <v>1</v>
      </c>
      <c r="L4301" s="2">
        <v>1</v>
      </c>
      <c r="M4301" s="6">
        <f ca="1">100*(D4301-MIN(OFFSET(C4301,-$M$3+1,0):C4301))/(MAX(OFFSET(B4301,-$M$3+1,0):B4301)-MIN(OFFSET(C4301,-$M$3+1,0):C4301))</f>
        <v>38.260869565217369</v>
      </c>
      <c r="N4301" s="6">
        <f ca="1">100*(G4301-MIN(OFFSET(F4301,-$M$3+1,0):F4301))/(MAX(OFFSET(E4301,-$M$3+1,0):E4301)-MIN(OFFSET(F4301,-$M$3+1,0):F4301))</f>
        <v>34.30656934306576</v>
      </c>
      <c r="O4301" s="6">
        <f t="shared" ca="1" si="1079"/>
        <v>3.954300222151609</v>
      </c>
      <c r="P4301" s="8">
        <f t="shared" si="1080"/>
        <v>1.9699999999999989</v>
      </c>
      <c r="Q4301" s="8">
        <f t="shared" si="1081"/>
        <v>0.80000000000000071</v>
      </c>
      <c r="R4301" s="15">
        <f ca="1">AVERAGE(P4301:OFFSET(P4301,-$R$3+1,0))*$R$4*K4301</f>
        <v>239.37499999999997</v>
      </c>
      <c r="S4301" s="15">
        <f ca="1">AVERAGE(Q4301:OFFSET(Q4301,-$R$3+1,0))*$S$4*L4301</f>
        <v>69.125000000000014</v>
      </c>
      <c r="T4301" s="11" t="str">
        <f t="shared" ca="1" si="1082"/>
        <v xml:space="preserve"> </v>
      </c>
      <c r="U4301" s="11" t="str">
        <f t="shared" ca="1" si="1077"/>
        <v xml:space="preserve"> </v>
      </c>
      <c r="V4301" s="3" t="str">
        <f t="shared" ca="1" si="1083"/>
        <v xml:space="preserve"> </v>
      </c>
      <c r="W4301" s="16" t="str">
        <f t="shared" ca="1" si="1084"/>
        <v xml:space="preserve"> </v>
      </c>
      <c r="X4301" s="3" t="str">
        <f t="shared" ca="1" si="1085"/>
        <v xml:space="preserve"> </v>
      </c>
      <c r="Y4301" s="3" t="str">
        <f t="shared" ca="1" si="1086"/>
        <v xml:space="preserve"> </v>
      </c>
      <c r="Z4301" s="12" t="str">
        <f t="shared" ca="1" si="1087"/>
        <v xml:space="preserve"> </v>
      </c>
      <c r="AA4301" s="17" t="str">
        <f t="shared" ca="1" si="1088"/>
        <v xml:space="preserve"> </v>
      </c>
      <c r="AB4301" s="17" t="str">
        <f t="shared" ca="1" si="1089"/>
        <v xml:space="preserve"> </v>
      </c>
      <c r="AC4301" s="19">
        <f t="shared" ca="1" si="1090"/>
        <v>78901.19585085749</v>
      </c>
    </row>
    <row r="4302" spans="1:29" x14ac:dyDescent="0.25">
      <c r="A4302" s="22">
        <v>42249</v>
      </c>
      <c r="B4302" s="2">
        <v>49.77</v>
      </c>
      <c r="C4302" s="2">
        <v>48.31</v>
      </c>
      <c r="D4302" s="2">
        <v>49.76</v>
      </c>
      <c r="E4302">
        <v>14.18</v>
      </c>
      <c r="F4302">
        <v>13.58</v>
      </c>
      <c r="G4302">
        <v>14.17</v>
      </c>
      <c r="H4302">
        <f t="shared" si="1091"/>
        <v>3.215100601534937E-2</v>
      </c>
      <c r="I4302">
        <f t="shared" si="1092"/>
        <v>3.2798833819241979E-2</v>
      </c>
      <c r="J4302">
        <f t="shared" si="1078"/>
        <v>0.8888384136396279</v>
      </c>
      <c r="K4302" s="2">
        <v>1</v>
      </c>
      <c r="L4302" s="2">
        <v>1</v>
      </c>
      <c r="M4302" s="6">
        <f ca="1">100*(D4302-MIN(OFFSET(C4302,-$M$3+1,0):C4302))/(MAX(OFFSET(B4302,-$M$3+1,0):B4302)-MIN(OFFSET(C4302,-$M$3+1,0):C4302))</f>
        <v>83.188405797101311</v>
      </c>
      <c r="N4302" s="6">
        <f ca="1">100*(G4302-MIN(OFFSET(F4302,-$M$3+1,0):F4302))/(MAX(OFFSET(E4302,-$M$3+1,0):E4302)-MIN(OFFSET(F4302,-$M$3+1,0):F4302))</f>
        <v>67.153284671532887</v>
      </c>
      <c r="O4302" s="6">
        <f t="shared" ca="1" si="1079"/>
        <v>16.035121125568423</v>
      </c>
      <c r="P4302" s="8">
        <f t="shared" si="1080"/>
        <v>1.5600000000000023</v>
      </c>
      <c r="Q4302" s="8">
        <f t="shared" si="1081"/>
        <v>0.59999999999999964</v>
      </c>
      <c r="R4302" s="15">
        <f ca="1">AVERAGE(P4302:OFFSET(P4302,-$R$3+1,0))*$R$4*K4302</f>
        <v>241.5</v>
      </c>
      <c r="S4302" s="15">
        <f ca="1">AVERAGE(Q4302:OFFSET(Q4302,-$R$3+1,0))*$S$4*L4302</f>
        <v>71.249999999999986</v>
      </c>
      <c r="T4302" s="11" t="str">
        <f t="shared" ca="1" si="1082"/>
        <v xml:space="preserve"> </v>
      </c>
      <c r="U4302" s="11" t="str">
        <f t="shared" ca="1" si="1077"/>
        <v xml:space="preserve"> </v>
      </c>
      <c r="V4302" s="3" t="str">
        <f t="shared" ca="1" si="1083"/>
        <v xml:space="preserve"> </v>
      </c>
      <c r="W4302" s="16" t="str">
        <f t="shared" ca="1" si="1084"/>
        <v xml:space="preserve"> </v>
      </c>
      <c r="X4302" s="3" t="str">
        <f t="shared" ca="1" si="1085"/>
        <v xml:space="preserve"> </v>
      </c>
      <c r="Y4302" s="3" t="str">
        <f t="shared" ca="1" si="1086"/>
        <v xml:space="preserve"> </v>
      </c>
      <c r="Z4302" s="12" t="str">
        <f t="shared" ca="1" si="1087"/>
        <v xml:space="preserve"> </v>
      </c>
      <c r="AA4302" s="17" t="str">
        <f t="shared" ca="1" si="1088"/>
        <v xml:space="preserve"> </v>
      </c>
      <c r="AB4302" s="17" t="str">
        <f t="shared" ca="1" si="1089"/>
        <v xml:space="preserve"> </v>
      </c>
      <c r="AC4302" s="19">
        <f t="shared" ca="1" si="1090"/>
        <v>78901.19585085749</v>
      </c>
    </row>
    <row r="4303" spans="1:29" x14ac:dyDescent="0.25">
      <c r="A4303" s="22">
        <v>42250</v>
      </c>
      <c r="B4303" s="2">
        <v>50.78</v>
      </c>
      <c r="C4303" s="2">
        <v>49.86</v>
      </c>
      <c r="D4303" s="2">
        <v>50.38</v>
      </c>
      <c r="E4303">
        <v>14.57</v>
      </c>
      <c r="F4303">
        <v>14.25</v>
      </c>
      <c r="G4303">
        <v>14.46</v>
      </c>
      <c r="H4303">
        <f t="shared" si="1091"/>
        <v>1.2459807073954998E-2</v>
      </c>
      <c r="I4303">
        <f t="shared" si="1092"/>
        <v>2.0465772759350909E-2</v>
      </c>
      <c r="J4303">
        <f t="shared" si="1078"/>
        <v>0.90589441749139166</v>
      </c>
      <c r="K4303" s="2">
        <v>1</v>
      </c>
      <c r="L4303" s="2">
        <v>1</v>
      </c>
      <c r="M4303" s="6">
        <f ca="1">100*(D4303-MIN(OFFSET(C4303,-$M$3+1,0):C4303))/(MAX(OFFSET(B4303,-$M$3+1,0):B4303)-MIN(OFFSET(C4303,-$M$3+1,0):C4303))</f>
        <v>86.622073578595376</v>
      </c>
      <c r="N4303" s="6">
        <f ca="1">100*(G4303-MIN(OFFSET(F4303,-$M$3+1,0):F4303))/(MAX(OFFSET(E4303,-$M$3+1,0):E4303)-MIN(OFFSET(F4303,-$M$3+1,0):F4303))</f>
        <v>84.61538461538477</v>
      </c>
      <c r="O4303" s="6">
        <f t="shared" ca="1" si="1079"/>
        <v>2.0066889632106069</v>
      </c>
      <c r="P4303" s="8">
        <f t="shared" si="1080"/>
        <v>1.0200000000000031</v>
      </c>
      <c r="Q4303" s="8">
        <f t="shared" si="1081"/>
        <v>0.40000000000000036</v>
      </c>
      <c r="R4303" s="15">
        <f ca="1">AVERAGE(P4303:OFFSET(P4303,-$R$3+1,0))*$R$4*K4303</f>
        <v>172.25000000000011</v>
      </c>
      <c r="S4303" s="15">
        <f ca="1">AVERAGE(Q4303:OFFSET(Q4303,-$R$3+1,0))*$S$4*L4303</f>
        <v>61.125000000000007</v>
      </c>
      <c r="T4303" s="11" t="str">
        <f t="shared" ca="1" si="1082"/>
        <v xml:space="preserve"> </v>
      </c>
      <c r="U4303" s="11" t="str">
        <f t="shared" ca="1" si="1077"/>
        <v xml:space="preserve"> </v>
      </c>
      <c r="V4303" s="3" t="str">
        <f t="shared" ca="1" si="1083"/>
        <v xml:space="preserve"> </v>
      </c>
      <c r="W4303" s="16" t="str">
        <f t="shared" ca="1" si="1084"/>
        <v xml:space="preserve"> </v>
      </c>
      <c r="X4303" s="3" t="str">
        <f t="shared" ca="1" si="1085"/>
        <v xml:space="preserve"> </v>
      </c>
      <c r="Y4303" s="3" t="str">
        <f t="shared" ca="1" si="1086"/>
        <v xml:space="preserve"> </v>
      </c>
      <c r="Z4303" s="12" t="str">
        <f t="shared" ca="1" si="1087"/>
        <v xml:space="preserve"> </v>
      </c>
      <c r="AA4303" s="17" t="str">
        <f t="shared" ca="1" si="1088"/>
        <v xml:space="preserve"> </v>
      </c>
      <c r="AB4303" s="17" t="str">
        <f t="shared" ca="1" si="1089"/>
        <v xml:space="preserve"> </v>
      </c>
      <c r="AC4303" s="19">
        <f t="shared" ca="1" si="1090"/>
        <v>78901.19585085749</v>
      </c>
    </row>
    <row r="4304" spans="1:29" x14ac:dyDescent="0.25">
      <c r="A4304" s="22">
        <v>42251</v>
      </c>
      <c r="B4304" s="2">
        <v>50.12</v>
      </c>
      <c r="C4304" s="2">
        <v>49.05</v>
      </c>
      <c r="D4304" s="2">
        <v>49.17</v>
      </c>
      <c r="E4304">
        <v>14.45</v>
      </c>
      <c r="F4304">
        <v>13.93</v>
      </c>
      <c r="G4304">
        <v>14.03</v>
      </c>
      <c r="H4304">
        <f t="shared" si="1091"/>
        <v>-2.4017467248908297E-2</v>
      </c>
      <c r="I4304">
        <f t="shared" si="1092"/>
        <v>-2.973720608575392E-2</v>
      </c>
      <c r="J4304">
        <f t="shared" si="1078"/>
        <v>0.9101871508706566</v>
      </c>
      <c r="K4304" s="2">
        <v>1</v>
      </c>
      <c r="L4304" s="2">
        <v>1</v>
      </c>
      <c r="M4304" s="6">
        <f ca="1">100*(D4304-MIN(OFFSET(C4304,-$M$3+1,0):C4304))/(MAX(OFFSET(B4304,-$M$3+1,0):B4304)-MIN(OFFSET(C4304,-$M$3+1,0):C4304))</f>
        <v>46.15384615384621</v>
      </c>
      <c r="N4304" s="6">
        <f ca="1">100*(G4304-MIN(OFFSET(F4304,-$M$3+1,0):F4304))/(MAX(OFFSET(E4304,-$M$3+1,0):E4304)-MIN(OFFSET(F4304,-$M$3+1,0):F4304))</f>
        <v>43.269230769230738</v>
      </c>
      <c r="O4304" s="6">
        <f t="shared" ca="1" si="1079"/>
        <v>2.8846153846154721</v>
      </c>
      <c r="P4304" s="8">
        <f t="shared" si="1080"/>
        <v>1.3300000000000054</v>
      </c>
      <c r="Q4304" s="8">
        <f t="shared" si="1081"/>
        <v>0.53000000000000114</v>
      </c>
      <c r="R4304" s="15">
        <f ca="1">AVERAGE(P4304:OFFSET(P4304,-$R$3+1,0))*$R$4*K4304</f>
        <v>147.75000000000017</v>
      </c>
      <c r="S4304" s="15">
        <f ca="1">AVERAGE(Q4304:OFFSET(Q4304,-$R$3+1,0))*$S$4*L4304</f>
        <v>55.750000000000014</v>
      </c>
      <c r="T4304" s="11" t="str">
        <f t="shared" ca="1" si="1082"/>
        <v xml:space="preserve"> </v>
      </c>
      <c r="U4304" s="11" t="str">
        <f t="shared" ca="1" si="1077"/>
        <v xml:space="preserve"> </v>
      </c>
      <c r="V4304" s="3" t="str">
        <f t="shared" ca="1" si="1083"/>
        <v xml:space="preserve"> </v>
      </c>
      <c r="W4304" s="16" t="str">
        <f t="shared" ca="1" si="1084"/>
        <v xml:space="preserve"> </v>
      </c>
      <c r="X4304" s="3" t="str">
        <f t="shared" ca="1" si="1085"/>
        <v xml:space="preserve"> </v>
      </c>
      <c r="Y4304" s="3" t="str">
        <f t="shared" ca="1" si="1086"/>
        <v xml:space="preserve"> </v>
      </c>
      <c r="Z4304" s="12" t="str">
        <f t="shared" ca="1" si="1087"/>
        <v xml:space="preserve"> </v>
      </c>
      <c r="AA4304" s="17" t="str">
        <f t="shared" ca="1" si="1088"/>
        <v xml:space="preserve"> </v>
      </c>
      <c r="AB4304" s="17" t="str">
        <f t="shared" ca="1" si="1089"/>
        <v xml:space="preserve"> </v>
      </c>
      <c r="AC4304" s="19">
        <f t="shared" ca="1" si="1090"/>
        <v>78901.19585085749</v>
      </c>
    </row>
    <row r="4305" spans="1:29" x14ac:dyDescent="0.25">
      <c r="A4305" s="22">
        <v>42255</v>
      </c>
      <c r="B4305" s="2">
        <v>51.09</v>
      </c>
      <c r="C4305" s="2">
        <v>49.55</v>
      </c>
      <c r="D4305" s="2">
        <v>51.06</v>
      </c>
      <c r="E4305">
        <v>14.77</v>
      </c>
      <c r="F4305">
        <v>14.26</v>
      </c>
      <c r="G4305">
        <v>14.76</v>
      </c>
      <c r="H4305">
        <f t="shared" si="1091"/>
        <v>3.843807199511895E-2</v>
      </c>
      <c r="I4305">
        <f t="shared" si="1092"/>
        <v>5.2031361368496176E-2</v>
      </c>
      <c r="J4305">
        <f t="shared" si="1078"/>
        <v>0.91667483239735437</v>
      </c>
      <c r="K4305" s="2">
        <v>1</v>
      </c>
      <c r="L4305" s="2">
        <v>1</v>
      </c>
      <c r="M4305" s="6">
        <f ca="1">100*(D4305-MIN(OFFSET(C4305,-$M$3+1,0):C4305))/(MAX(OFFSET(B4305,-$M$3+1,0):B4305)-MIN(OFFSET(C4305,-$M$3+1,0):C4305))</f>
        <v>99.090909090909065</v>
      </c>
      <c r="N4305" s="6">
        <f ca="1">100*(G4305-MIN(OFFSET(F4305,-$M$3+1,0):F4305))/(MAX(OFFSET(E4305,-$M$3+1,0):E4305)-MIN(OFFSET(F4305,-$M$3+1,0):F4305))</f>
        <v>99.159663865546236</v>
      </c>
      <c r="O4305" s="6">
        <f t="shared" ca="1" si="1079"/>
        <v>-6.8754774637170613E-2</v>
      </c>
      <c r="P4305" s="8">
        <f t="shared" si="1080"/>
        <v>1.9200000000000017</v>
      </c>
      <c r="Q4305" s="8">
        <f t="shared" si="1081"/>
        <v>0.74000000000000021</v>
      </c>
      <c r="R4305" s="15">
        <f ca="1">AVERAGE(P4305:OFFSET(P4305,-$R$3+1,0))*$R$4*K4305</f>
        <v>149.8750000000002</v>
      </c>
      <c r="S4305" s="15">
        <f ca="1">AVERAGE(Q4305:OFFSET(Q4305,-$R$3+1,0))*$S$4*L4305</f>
        <v>58.625000000000014</v>
      </c>
      <c r="T4305" s="11" t="str">
        <f t="shared" ca="1" si="1082"/>
        <v xml:space="preserve"> </v>
      </c>
      <c r="U4305" s="11" t="str">
        <f t="shared" ca="1" si="1077"/>
        <v xml:space="preserve"> </v>
      </c>
      <c r="V4305" s="3" t="str">
        <f t="shared" ca="1" si="1083"/>
        <v xml:space="preserve"> </v>
      </c>
      <c r="W4305" s="16" t="str">
        <f t="shared" ca="1" si="1084"/>
        <v xml:space="preserve"> </v>
      </c>
      <c r="X4305" s="3" t="str">
        <f t="shared" ca="1" si="1085"/>
        <v xml:space="preserve"> </v>
      </c>
      <c r="Y4305" s="3" t="str">
        <f t="shared" ca="1" si="1086"/>
        <v xml:space="preserve"> </v>
      </c>
      <c r="Z4305" s="12" t="str">
        <f t="shared" ca="1" si="1087"/>
        <v xml:space="preserve"> </v>
      </c>
      <c r="AA4305" s="17" t="str">
        <f t="shared" ca="1" si="1088"/>
        <v xml:space="preserve"> </v>
      </c>
      <c r="AB4305" s="17" t="str">
        <f t="shared" ca="1" si="1089"/>
        <v xml:space="preserve"> </v>
      </c>
      <c r="AC4305" s="19">
        <f t="shared" ca="1" si="1090"/>
        <v>78901.19585085749</v>
      </c>
    </row>
    <row r="4306" spans="1:29" x14ac:dyDescent="0.25">
      <c r="A4306" s="22">
        <v>42256</v>
      </c>
      <c r="B4306" s="2">
        <v>51.68</v>
      </c>
      <c r="C4306" s="2">
        <v>50.3</v>
      </c>
      <c r="D4306" s="2">
        <v>50.39</v>
      </c>
      <c r="E4306">
        <v>14.88</v>
      </c>
      <c r="F4306">
        <v>14.32</v>
      </c>
      <c r="G4306">
        <v>14.34</v>
      </c>
      <c r="H4306">
        <f t="shared" si="1091"/>
        <v>-1.3121817469643582E-2</v>
      </c>
      <c r="I4306">
        <f t="shared" si="1092"/>
        <v>-2.8455284552845517E-2</v>
      </c>
      <c r="J4306">
        <f t="shared" si="1078"/>
        <v>0.9165056698821612</v>
      </c>
      <c r="K4306" s="2">
        <v>1</v>
      </c>
      <c r="L4306" s="2">
        <v>1</v>
      </c>
      <c r="M4306" s="6">
        <f ca="1">100*(D4306-MIN(OFFSET(C4306,-$M$3+1,0):C4306))/(MAX(OFFSET(B4306,-$M$3+1,0):B4306)-MIN(OFFSET(C4306,-$M$3+1,0):C4306))</f>
        <v>66.8380462724936</v>
      </c>
      <c r="N4306" s="6">
        <f ca="1">100*(G4306-MIN(OFFSET(F4306,-$M$3+1,0):F4306))/(MAX(OFFSET(E4306,-$M$3+1,0):E4306)-MIN(OFFSET(F4306,-$M$3+1,0):F4306))</f>
        <v>58.46153846153841</v>
      </c>
      <c r="O4306" s="6">
        <f t="shared" ca="1" si="1079"/>
        <v>8.3765078109551894</v>
      </c>
      <c r="P4306" s="8">
        <f t="shared" si="1080"/>
        <v>1.3800000000000026</v>
      </c>
      <c r="Q4306" s="8">
        <f t="shared" si="1081"/>
        <v>0.5600000000000005</v>
      </c>
      <c r="R4306" s="15">
        <f ca="1">AVERAGE(P4306:OFFSET(P4306,-$R$3+1,0))*$R$4*K4306</f>
        <v>145.3750000000002</v>
      </c>
      <c r="S4306" s="15">
        <f ca="1">AVERAGE(Q4306:OFFSET(Q4306,-$R$3+1,0))*$S$4*L4306</f>
        <v>57.250000000000021</v>
      </c>
      <c r="T4306" s="11" t="str">
        <f t="shared" ca="1" si="1082"/>
        <v xml:space="preserve"> </v>
      </c>
      <c r="U4306" s="11" t="str">
        <f t="shared" ref="U4306:U4369" ca="1" si="1093">IF($O4306&gt;$U$3,"Sell",IF(AND(U4305="Sell",$O4306&gt;0),"Sell",IF(AND(U4305="Sell",$O4306&lt;=0),"Exit"," ")))</f>
        <v xml:space="preserve"> </v>
      </c>
      <c r="V4306" s="3" t="str">
        <f t="shared" ca="1" si="1083"/>
        <v xml:space="preserve"> </v>
      </c>
      <c r="W4306" s="16" t="str">
        <f t="shared" ca="1" si="1084"/>
        <v xml:space="preserve"> </v>
      </c>
      <c r="X4306" s="3" t="str">
        <f t="shared" ca="1" si="1085"/>
        <v xml:space="preserve"> </v>
      </c>
      <c r="Y4306" s="3" t="str">
        <f t="shared" ca="1" si="1086"/>
        <v xml:space="preserve"> </v>
      </c>
      <c r="Z4306" s="12" t="str">
        <f t="shared" ca="1" si="1087"/>
        <v xml:space="preserve"> </v>
      </c>
      <c r="AA4306" s="17" t="str">
        <f t="shared" ca="1" si="1088"/>
        <v xml:space="preserve"> </v>
      </c>
      <c r="AB4306" s="17" t="str">
        <f t="shared" ca="1" si="1089"/>
        <v xml:space="preserve"> </v>
      </c>
      <c r="AC4306" s="19">
        <f t="shared" ca="1" si="1090"/>
        <v>78901.19585085749</v>
      </c>
    </row>
    <row r="4307" spans="1:29" x14ac:dyDescent="0.25">
      <c r="A4307" s="22">
        <v>42257</v>
      </c>
      <c r="B4307" s="2">
        <v>50.22</v>
      </c>
      <c r="C4307" s="2">
        <v>48.82</v>
      </c>
      <c r="D4307" s="2">
        <v>49.97</v>
      </c>
      <c r="E4307">
        <v>14.38</v>
      </c>
      <c r="F4307">
        <v>13.83</v>
      </c>
      <c r="G4307">
        <v>14.35</v>
      </c>
      <c r="H4307">
        <f t="shared" si="1091"/>
        <v>-8.3349871006151988E-3</v>
      </c>
      <c r="I4307">
        <f t="shared" si="1092"/>
        <v>6.9735006973492553E-4</v>
      </c>
      <c r="J4307">
        <f t="shared" si="1078"/>
        <v>0.91551341572518519</v>
      </c>
      <c r="K4307" s="2">
        <v>1</v>
      </c>
      <c r="L4307" s="2">
        <v>1</v>
      </c>
      <c r="M4307" s="6">
        <f ca="1">100*(D4307-MIN(OFFSET(C4307,-$M$3+1,0):C4307))/(MAX(OFFSET(B4307,-$M$3+1,0):B4307)-MIN(OFFSET(C4307,-$M$3+1,0):C4307))</f>
        <v>49.258160237388658</v>
      </c>
      <c r="N4307" s="6">
        <f ca="1">100*(G4307-MIN(OFFSET(F4307,-$M$3+1,0):F4307))/(MAX(OFFSET(E4307,-$M$3+1,0):E4307)-MIN(OFFSET(F4307,-$M$3+1,0):F4307))</f>
        <v>59.230769230769162</v>
      </c>
      <c r="O4307" s="6">
        <f t="shared" ca="1" si="1079"/>
        <v>-9.9726089933805042</v>
      </c>
      <c r="P4307" s="8">
        <f t="shared" si="1080"/>
        <v>1.5700000000000003</v>
      </c>
      <c r="Q4307" s="8">
        <f t="shared" si="1081"/>
        <v>0.55000000000000071</v>
      </c>
      <c r="R4307" s="15">
        <f ca="1">AVERAGE(P4307:OFFSET(P4307,-$R$3+1,0))*$R$4*K4307</f>
        <v>147.87500000000017</v>
      </c>
      <c r="S4307" s="15">
        <f ca="1">AVERAGE(Q4307:OFFSET(Q4307,-$R$3+1,0))*$S$4*L4307</f>
        <v>59.000000000000028</v>
      </c>
      <c r="T4307" s="11" t="str">
        <f t="shared" ca="1" si="1082"/>
        <v xml:space="preserve"> </v>
      </c>
      <c r="U4307" s="11" t="str">
        <f t="shared" ca="1" si="1093"/>
        <v xml:space="preserve"> </v>
      </c>
      <c r="V4307" s="3" t="str">
        <f t="shared" ca="1" si="1083"/>
        <v xml:space="preserve"> </v>
      </c>
      <c r="W4307" s="16" t="str">
        <f t="shared" ca="1" si="1084"/>
        <v xml:space="preserve"> </v>
      </c>
      <c r="X4307" s="3" t="str">
        <f t="shared" ca="1" si="1085"/>
        <v xml:space="preserve"> </v>
      </c>
      <c r="Y4307" s="3" t="str">
        <f t="shared" ca="1" si="1086"/>
        <v xml:space="preserve"> </v>
      </c>
      <c r="Z4307" s="12" t="str">
        <f t="shared" ca="1" si="1087"/>
        <v xml:space="preserve"> </v>
      </c>
      <c r="AA4307" s="17" t="str">
        <f t="shared" ca="1" si="1088"/>
        <v xml:space="preserve"> </v>
      </c>
      <c r="AB4307" s="17" t="str">
        <f t="shared" ca="1" si="1089"/>
        <v xml:space="preserve"> </v>
      </c>
      <c r="AC4307" s="19">
        <f t="shared" ca="1" si="1090"/>
        <v>78901.19585085749</v>
      </c>
    </row>
    <row r="4308" spans="1:29" x14ac:dyDescent="0.25">
      <c r="A4308" s="22">
        <v>42258</v>
      </c>
      <c r="B4308" s="2">
        <v>50.97</v>
      </c>
      <c r="C4308" s="2">
        <v>49.66</v>
      </c>
      <c r="D4308" s="2">
        <v>50.97</v>
      </c>
      <c r="E4308">
        <v>14.5</v>
      </c>
      <c r="F4308">
        <v>14.08</v>
      </c>
      <c r="G4308">
        <v>14.47</v>
      </c>
      <c r="H4308">
        <f t="shared" si="1091"/>
        <v>2.0012007204322613E-2</v>
      </c>
      <c r="I4308">
        <f t="shared" si="1092"/>
        <v>8.3623693379790698E-3</v>
      </c>
      <c r="J4308">
        <f t="shared" si="1078"/>
        <v>0.9117399894146746</v>
      </c>
      <c r="K4308" s="2">
        <v>1</v>
      </c>
      <c r="L4308" s="2">
        <v>1</v>
      </c>
      <c r="M4308" s="6">
        <f ca="1">100*(D4308-MIN(OFFSET(C4308,-$M$3+1,0):C4308))/(MAX(OFFSET(B4308,-$M$3+1,0):B4308)-MIN(OFFSET(C4308,-$M$3+1,0):C4308))</f>
        <v>75.174825174825145</v>
      </c>
      <c r="N4308" s="6">
        <f ca="1">100*(G4308-MIN(OFFSET(F4308,-$M$3+1,0):F4308))/(MAX(OFFSET(E4308,-$M$3+1,0):E4308)-MIN(OFFSET(F4308,-$M$3+1,0):F4308))</f>
        <v>60.952380952380963</v>
      </c>
      <c r="O4308" s="6">
        <f t="shared" ca="1" si="1079"/>
        <v>14.222444222444182</v>
      </c>
      <c r="P4308" s="8">
        <f t="shared" si="1080"/>
        <v>1.3100000000000023</v>
      </c>
      <c r="Q4308" s="8">
        <f t="shared" si="1081"/>
        <v>0.41999999999999993</v>
      </c>
      <c r="R4308" s="15">
        <f ca="1">AVERAGE(P4308:OFFSET(P4308,-$R$3+1,0))*$R$4*K4308</f>
        <v>150.7500000000002</v>
      </c>
      <c r="S4308" s="15">
        <f ca="1">AVERAGE(Q4308:OFFSET(Q4308,-$R$3+1,0))*$S$4*L4308</f>
        <v>57.500000000000043</v>
      </c>
      <c r="T4308" s="11" t="str">
        <f t="shared" ca="1" si="1082"/>
        <v xml:space="preserve"> </v>
      </c>
      <c r="U4308" s="11" t="str">
        <f t="shared" ca="1" si="1093"/>
        <v xml:space="preserve"> </v>
      </c>
      <c r="V4308" s="3" t="str">
        <f t="shared" ca="1" si="1083"/>
        <v xml:space="preserve"> </v>
      </c>
      <c r="W4308" s="16" t="str">
        <f t="shared" ca="1" si="1084"/>
        <v xml:space="preserve"> </v>
      </c>
      <c r="X4308" s="3" t="str">
        <f t="shared" ca="1" si="1085"/>
        <v xml:space="preserve"> </v>
      </c>
      <c r="Y4308" s="3" t="str">
        <f t="shared" ca="1" si="1086"/>
        <v xml:space="preserve"> </v>
      </c>
      <c r="Z4308" s="12" t="str">
        <f t="shared" ca="1" si="1087"/>
        <v xml:space="preserve"> </v>
      </c>
      <c r="AA4308" s="17" t="str">
        <f t="shared" ca="1" si="1088"/>
        <v xml:space="preserve"> </v>
      </c>
      <c r="AB4308" s="17" t="str">
        <f t="shared" ca="1" si="1089"/>
        <v xml:space="preserve"> </v>
      </c>
      <c r="AC4308" s="19">
        <f t="shared" ca="1" si="1090"/>
        <v>78901.19585085749</v>
      </c>
    </row>
    <row r="4309" spans="1:29" x14ac:dyDescent="0.25">
      <c r="A4309" s="22">
        <v>42261</v>
      </c>
      <c r="B4309" s="2">
        <v>51.25</v>
      </c>
      <c r="C4309" s="2">
        <v>50.34</v>
      </c>
      <c r="D4309" s="2">
        <v>51.08</v>
      </c>
      <c r="E4309">
        <v>14.52</v>
      </c>
      <c r="F4309">
        <v>14.2</v>
      </c>
      <c r="G4309">
        <v>14.31</v>
      </c>
      <c r="H4309">
        <f t="shared" si="1091"/>
        <v>2.1581322346477805E-3</v>
      </c>
      <c r="I4309">
        <f t="shared" si="1092"/>
        <v>-1.1057360055286791E-2</v>
      </c>
      <c r="J4309">
        <f t="shared" si="1078"/>
        <v>0.91078789871947829</v>
      </c>
      <c r="K4309" s="2">
        <v>1</v>
      </c>
      <c r="L4309" s="2">
        <v>1</v>
      </c>
      <c r="M4309" s="6">
        <f ca="1">100*(D4309-MIN(OFFSET(C4309,-$M$3+1,0):C4309))/(MAX(OFFSET(B4309,-$M$3+1,0):B4309)-MIN(OFFSET(C4309,-$M$3+1,0):C4309))</f>
        <v>79.02097902097897</v>
      </c>
      <c r="N4309" s="6">
        <f ca="1">100*(G4309-MIN(OFFSET(F4309,-$M$3+1,0):F4309))/(MAX(OFFSET(E4309,-$M$3+1,0):E4309)-MIN(OFFSET(F4309,-$M$3+1,0):F4309))</f>
        <v>45.714285714285722</v>
      </c>
      <c r="O4309" s="6">
        <f t="shared" ca="1" si="1079"/>
        <v>33.306693306693248</v>
      </c>
      <c r="P4309" s="8">
        <f t="shared" si="1080"/>
        <v>0.90999999999999659</v>
      </c>
      <c r="Q4309" s="8">
        <f t="shared" si="1081"/>
        <v>0.32000000000000028</v>
      </c>
      <c r="R4309" s="15">
        <f ca="1">AVERAGE(P4309:OFFSET(P4309,-$R$3+1,0))*$R$4*K4309</f>
        <v>137.50000000000017</v>
      </c>
      <c r="S4309" s="15">
        <f ca="1">AVERAGE(Q4309:OFFSET(Q4309,-$R$3+1,0))*$S$4*L4309</f>
        <v>51.500000000000036</v>
      </c>
      <c r="T4309" s="11" t="str">
        <f t="shared" ca="1" si="1082"/>
        <v xml:space="preserve"> </v>
      </c>
      <c r="U4309" s="11" t="str">
        <f t="shared" ca="1" si="1093"/>
        <v>Sell</v>
      </c>
      <c r="V4309" s="3">
        <f t="shared" ca="1" si="1083"/>
        <v>-10</v>
      </c>
      <c r="W4309" s="16">
        <f t="shared" ca="1" si="1084"/>
        <v>26.69902912621361</v>
      </c>
      <c r="X4309" s="3">
        <f t="shared" ca="1" si="1085"/>
        <v>51.08</v>
      </c>
      <c r="Y4309" s="3">
        <f t="shared" ca="1" si="1086"/>
        <v>14.31</v>
      </c>
      <c r="Z4309" s="12" t="str">
        <f t="shared" ca="1" si="1087"/>
        <v xml:space="preserve"> </v>
      </c>
      <c r="AA4309" s="17" t="str">
        <f t="shared" ca="1" si="1088"/>
        <v xml:space="preserve"> </v>
      </c>
      <c r="AB4309" s="17" t="str">
        <f t="shared" ca="1" si="1089"/>
        <v xml:space="preserve"> </v>
      </c>
      <c r="AC4309" s="19">
        <f t="shared" ca="1" si="1090"/>
        <v>78901.19585085749</v>
      </c>
    </row>
    <row r="4310" spans="1:29" x14ac:dyDescent="0.25">
      <c r="A4310" s="22">
        <v>42262</v>
      </c>
      <c r="B4310" s="2">
        <v>51.24</v>
      </c>
      <c r="C4310" s="2">
        <v>50.72</v>
      </c>
      <c r="D4310" s="2">
        <v>51.09</v>
      </c>
      <c r="E4310">
        <v>14.62</v>
      </c>
      <c r="F4310">
        <v>14.27</v>
      </c>
      <c r="G4310">
        <v>14.59</v>
      </c>
      <c r="H4310">
        <f t="shared" si="1091"/>
        <v>1.9577133907611177E-4</v>
      </c>
      <c r="I4310">
        <f t="shared" si="1092"/>
        <v>1.9566736547868668E-2</v>
      </c>
      <c r="J4310">
        <f t="shared" si="1078"/>
        <v>0.89421797093322331</v>
      </c>
      <c r="K4310" s="2">
        <v>1</v>
      </c>
      <c r="L4310" s="2">
        <v>1</v>
      </c>
      <c r="M4310" s="6">
        <f ca="1">100*(D4310-MIN(OFFSET(C4310,-$M$3+1,0):C4310))/(MAX(OFFSET(B4310,-$M$3+1,0):B4310)-MIN(OFFSET(C4310,-$M$3+1,0):C4310))</f>
        <v>79.370629370629501</v>
      </c>
      <c r="N4310" s="6">
        <f ca="1">100*(G4310-MIN(OFFSET(F4310,-$M$3+1,0):F4310))/(MAX(OFFSET(E4310,-$M$3+1,0):E4310)-MIN(OFFSET(F4310,-$M$3+1,0):F4310))</f>
        <v>72.380952380952309</v>
      </c>
      <c r="O4310" s="6">
        <f t="shared" ca="1" si="1079"/>
        <v>6.9896769896771929</v>
      </c>
      <c r="P4310" s="8">
        <f t="shared" si="1080"/>
        <v>0.52000000000000313</v>
      </c>
      <c r="Q4310" s="8">
        <f t="shared" si="1081"/>
        <v>0.34999999999999964</v>
      </c>
      <c r="R4310" s="15">
        <f ca="1">AVERAGE(P4310:OFFSET(P4310,-$R$3+1,0))*$R$4*K4310</f>
        <v>124.50000000000018</v>
      </c>
      <c r="S4310" s="15">
        <f ca="1">AVERAGE(Q4310:OFFSET(Q4310,-$R$3+1,0))*$S$4*L4310</f>
        <v>48.375000000000036</v>
      </c>
      <c r="T4310" s="11" t="str">
        <f t="shared" ca="1" si="1082"/>
        <v xml:space="preserve"> </v>
      </c>
      <c r="U4310" s="11" t="str">
        <f t="shared" ca="1" si="1093"/>
        <v>Sell</v>
      </c>
      <c r="V4310" s="3">
        <f t="shared" ca="1" si="1083"/>
        <v>-10</v>
      </c>
      <c r="W4310" s="16">
        <f t="shared" ca="1" si="1084"/>
        <v>26.69902912621361</v>
      </c>
      <c r="X4310" s="3">
        <f t="shared" ca="1" si="1085"/>
        <v>51.08</v>
      </c>
      <c r="Y4310" s="3">
        <f t="shared" ca="1" si="1086"/>
        <v>14.31</v>
      </c>
      <c r="Z4310" s="12">
        <f t="shared" ca="1" si="1087"/>
        <v>-10.000000000005116</v>
      </c>
      <c r="AA4310" s="17">
        <f t="shared" ca="1" si="1088"/>
        <v>747.57281553397934</v>
      </c>
      <c r="AB4310" s="17">
        <f t="shared" ca="1" si="1089"/>
        <v>737.57281553397422</v>
      </c>
      <c r="AC4310" s="19">
        <f t="shared" ca="1" si="1090"/>
        <v>79638.768666391465</v>
      </c>
    </row>
    <row r="4311" spans="1:29" x14ac:dyDescent="0.25">
      <c r="A4311" s="22">
        <v>42263</v>
      </c>
      <c r="B4311" s="2">
        <v>51.19</v>
      </c>
      <c r="C4311" s="2">
        <v>50.49</v>
      </c>
      <c r="D4311" s="2">
        <v>51.03</v>
      </c>
      <c r="E4311">
        <v>14.64</v>
      </c>
      <c r="F4311">
        <v>14.38</v>
      </c>
      <c r="G4311">
        <v>14.6</v>
      </c>
      <c r="H4311">
        <f t="shared" si="1091"/>
        <v>-1.1743981209630938E-3</v>
      </c>
      <c r="I4311">
        <f t="shared" si="1092"/>
        <v>6.8540095956137748E-4</v>
      </c>
      <c r="J4311">
        <f t="shared" si="1078"/>
        <v>0.89741404728226304</v>
      </c>
      <c r="K4311" s="2">
        <v>1</v>
      </c>
      <c r="L4311" s="2">
        <v>1</v>
      </c>
      <c r="M4311" s="6">
        <f ca="1">100*(D4311-MIN(OFFSET(C4311,-$M$3+1,0):C4311))/(MAX(OFFSET(B4311,-$M$3+1,0):B4311)-MIN(OFFSET(C4311,-$M$3+1,0):C4311))</f>
        <v>77.272727272727323</v>
      </c>
      <c r="N4311" s="6">
        <f ca="1">100*(G4311-MIN(OFFSET(F4311,-$M$3+1,0):F4311))/(MAX(OFFSET(E4311,-$M$3+1,0):E4311)-MIN(OFFSET(F4311,-$M$3+1,0):F4311))</f>
        <v>73.333333333333243</v>
      </c>
      <c r="O4311" s="6">
        <f t="shared" ca="1" si="1079"/>
        <v>3.9393939393940798</v>
      </c>
      <c r="P4311" s="8">
        <f t="shared" si="1080"/>
        <v>0.69999999999999574</v>
      </c>
      <c r="Q4311" s="8">
        <f t="shared" si="1081"/>
        <v>0.25999999999999979</v>
      </c>
      <c r="R4311" s="15">
        <f ca="1">AVERAGE(P4311:OFFSET(P4311,-$R$3+1,0))*$R$4*K4311</f>
        <v>120.5000000000001</v>
      </c>
      <c r="S4311" s="15">
        <f ca="1">AVERAGE(Q4311:OFFSET(Q4311,-$R$3+1,0))*$S$4*L4311</f>
        <v>46.625000000000028</v>
      </c>
      <c r="T4311" s="11" t="str">
        <f t="shared" ca="1" si="1082"/>
        <v xml:space="preserve"> </v>
      </c>
      <c r="U4311" s="11" t="str">
        <f t="shared" ca="1" si="1093"/>
        <v>Sell</v>
      </c>
      <c r="V4311" s="3">
        <f t="shared" ca="1" si="1083"/>
        <v>-10</v>
      </c>
      <c r="W4311" s="16">
        <f t="shared" ca="1" si="1084"/>
        <v>26.69902912621361</v>
      </c>
      <c r="X4311" s="3">
        <f t="shared" ca="1" si="1085"/>
        <v>51.08</v>
      </c>
      <c r="Y4311" s="3">
        <f t="shared" ca="1" si="1086"/>
        <v>14.31</v>
      </c>
      <c r="Z4311" s="12">
        <f t="shared" ca="1" si="1087"/>
        <v>60.000000000002274</v>
      </c>
      <c r="AA4311" s="17">
        <f t="shared" ca="1" si="1088"/>
        <v>26.699029126213041</v>
      </c>
      <c r="AB4311" s="17">
        <f t="shared" ca="1" si="1089"/>
        <v>86.699029126215322</v>
      </c>
      <c r="AC4311" s="19">
        <f t="shared" ca="1" si="1090"/>
        <v>79725.467695517684</v>
      </c>
    </row>
    <row r="4312" spans="1:29" x14ac:dyDescent="0.25">
      <c r="A4312" s="22">
        <v>42264</v>
      </c>
      <c r="B4312" s="2">
        <v>52.93</v>
      </c>
      <c r="C4312" s="2">
        <v>50.8</v>
      </c>
      <c r="D4312" s="2">
        <v>51.7</v>
      </c>
      <c r="E4312">
        <v>15.28</v>
      </c>
      <c r="F4312">
        <v>14.54</v>
      </c>
      <c r="G4312">
        <v>14.93</v>
      </c>
      <c r="H4312">
        <f t="shared" si="1091"/>
        <v>1.3129531648050197E-2</v>
      </c>
      <c r="I4312">
        <f t="shared" si="1092"/>
        <v>2.2602739726027332E-2</v>
      </c>
      <c r="J4312">
        <f t="shared" ref="J4312:J4375" si="1094">CORREL(H4293:H4312,I4293:I4312)</f>
        <v>0.89793309128018162</v>
      </c>
      <c r="K4312" s="2">
        <v>1</v>
      </c>
      <c r="L4312" s="2">
        <v>1</v>
      </c>
      <c r="M4312" s="6">
        <f ca="1">100*(D4312-MIN(OFFSET(C4312,-$M$3+1,0):C4312))/(MAX(OFFSET(B4312,-$M$3+1,0):B4312)-MIN(OFFSET(C4312,-$M$3+1,0):C4312))</f>
        <v>70.072992700729998</v>
      </c>
      <c r="N4312" s="6">
        <f ca="1">100*(G4312-MIN(OFFSET(F4312,-$M$3+1,0):F4312))/(MAX(OFFSET(E4312,-$M$3+1,0):E4312)-MIN(OFFSET(F4312,-$M$3+1,0):F4312))</f>
        <v>75.862068965517253</v>
      </c>
      <c r="O4312" s="6">
        <f t="shared" ca="1" si="1079"/>
        <v>-5.7890762647872549</v>
      </c>
      <c r="P4312" s="8">
        <f t="shared" si="1080"/>
        <v>2.1300000000000026</v>
      </c>
      <c r="Q4312" s="8">
        <f t="shared" si="1081"/>
        <v>0.74000000000000021</v>
      </c>
      <c r="R4312" s="15">
        <f ca="1">AVERAGE(P4312:OFFSET(P4312,-$R$3+1,0))*$R$4*K4312</f>
        <v>130.50000000000006</v>
      </c>
      <c r="S4312" s="15">
        <f ca="1">AVERAGE(Q4312:OFFSET(Q4312,-$R$3+1,0))*$S$4*L4312</f>
        <v>49.250000000000014</v>
      </c>
      <c r="T4312" s="11" t="str">
        <f t="shared" ca="1" si="1082"/>
        <v xml:space="preserve"> </v>
      </c>
      <c r="U4312" s="11" t="str">
        <f t="shared" ca="1" si="1093"/>
        <v>Exit</v>
      </c>
      <c r="V4312" s="3">
        <f t="shared" ca="1" si="1083"/>
        <v>-10</v>
      </c>
      <c r="W4312" s="16">
        <f t="shared" ca="1" si="1084"/>
        <v>26.69902912621361</v>
      </c>
      <c r="X4312" s="3">
        <f t="shared" ca="1" si="1085"/>
        <v>51.08</v>
      </c>
      <c r="Y4312" s="3">
        <f t="shared" ca="1" si="1086"/>
        <v>14.31</v>
      </c>
      <c r="Z4312" s="12">
        <f t="shared" ca="1" si="1087"/>
        <v>-670.00000000000171</v>
      </c>
      <c r="AA4312" s="17">
        <f t="shared" ca="1" si="1088"/>
        <v>881.06796116504927</v>
      </c>
      <c r="AB4312" s="17">
        <f t="shared" ca="1" si="1089"/>
        <v>211.06796116504756</v>
      </c>
      <c r="AC4312" s="19">
        <f t="shared" ca="1" si="1090"/>
        <v>79936.535656682725</v>
      </c>
    </row>
    <row r="4313" spans="1:29" x14ac:dyDescent="0.25">
      <c r="A4313" s="22">
        <v>42265</v>
      </c>
      <c r="B4313" s="2">
        <v>51.45</v>
      </c>
      <c r="C4313" s="2">
        <v>50.24</v>
      </c>
      <c r="D4313" s="2">
        <v>50.49</v>
      </c>
      <c r="E4313">
        <v>14.96</v>
      </c>
      <c r="F4313">
        <v>14.42</v>
      </c>
      <c r="G4313">
        <v>14.46</v>
      </c>
      <c r="H4313">
        <f t="shared" si="1091"/>
        <v>-2.3404255319148914E-2</v>
      </c>
      <c r="I4313">
        <f t="shared" si="1092"/>
        <v>-3.1480241125251052E-2</v>
      </c>
      <c r="J4313">
        <f t="shared" si="1094"/>
        <v>0.92866874516481368</v>
      </c>
      <c r="K4313" s="2">
        <v>1</v>
      </c>
      <c r="L4313" s="2">
        <v>1</v>
      </c>
      <c r="M4313" s="6">
        <f ca="1">100*(D4313-MIN(OFFSET(C4313,-$M$3+1,0):C4313))/(MAX(OFFSET(B4313,-$M$3+1,0):B4313)-MIN(OFFSET(C4313,-$M$3+1,0):C4313))</f>
        <v>25.382262996942035</v>
      </c>
      <c r="N4313" s="6">
        <f ca="1">100*(G4313-MIN(OFFSET(F4313,-$M$3+1,0):F4313))/(MAX(OFFSET(E4313,-$M$3+1,0):E4313)-MIN(OFFSET(F4313,-$M$3+1,0):F4313))</f>
        <v>31.66666666666675</v>
      </c>
      <c r="O4313" s="6">
        <f t="shared" ca="1" si="1079"/>
        <v>-6.2844036697247141</v>
      </c>
      <c r="P4313" s="8">
        <f t="shared" si="1080"/>
        <v>1.4600000000000009</v>
      </c>
      <c r="Q4313" s="8">
        <f t="shared" si="1081"/>
        <v>0.54000000000000092</v>
      </c>
      <c r="R4313" s="15">
        <f ca="1">AVERAGE(P4313:OFFSET(P4313,-$R$3+1,0))*$R$4*K4313</f>
        <v>124.75000000000006</v>
      </c>
      <c r="S4313" s="15">
        <f ca="1">AVERAGE(Q4313:OFFSET(Q4313,-$R$3+1,0))*$S$4*L4313</f>
        <v>46.750000000000028</v>
      </c>
      <c r="T4313" s="11" t="str">
        <f t="shared" ca="1" si="1082"/>
        <v xml:space="preserve"> </v>
      </c>
      <c r="U4313" s="11" t="str">
        <f t="shared" ca="1" si="1093"/>
        <v xml:space="preserve"> </v>
      </c>
      <c r="V4313" s="3" t="str">
        <f t="shared" ca="1" si="1083"/>
        <v xml:space="preserve"> </v>
      </c>
      <c r="W4313" s="16" t="str">
        <f t="shared" ca="1" si="1084"/>
        <v xml:space="preserve"> </v>
      </c>
      <c r="X4313" s="3" t="str">
        <f t="shared" ca="1" si="1085"/>
        <v xml:space="preserve"> </v>
      </c>
      <c r="Y4313" s="3" t="str">
        <f t="shared" ca="1" si="1086"/>
        <v xml:space="preserve"> </v>
      </c>
      <c r="Z4313" s="12" t="str">
        <f t="shared" ca="1" si="1087"/>
        <v xml:space="preserve"> </v>
      </c>
      <c r="AA4313" s="17" t="str">
        <f t="shared" ca="1" si="1088"/>
        <v xml:space="preserve"> </v>
      </c>
      <c r="AB4313" s="17" t="str">
        <f t="shared" ca="1" si="1089"/>
        <v xml:space="preserve"> </v>
      </c>
      <c r="AC4313" s="19">
        <f t="shared" ca="1" si="1090"/>
        <v>79936.535656682725</v>
      </c>
    </row>
    <row r="4314" spans="1:29" x14ac:dyDescent="0.25">
      <c r="A4314" s="22">
        <v>42268</v>
      </c>
      <c r="B4314" s="2">
        <v>52.1</v>
      </c>
      <c r="C4314" s="2">
        <v>49.5</v>
      </c>
      <c r="D4314" s="2">
        <v>50.33</v>
      </c>
      <c r="E4314">
        <v>14.86</v>
      </c>
      <c r="F4314">
        <v>14.08</v>
      </c>
      <c r="G4314">
        <v>14.19</v>
      </c>
      <c r="H4314">
        <f t="shared" si="1091"/>
        <v>-3.1689443454150368E-3</v>
      </c>
      <c r="I4314">
        <f t="shared" si="1092"/>
        <v>-1.8672199170124526E-2</v>
      </c>
      <c r="J4314">
        <f t="shared" si="1094"/>
        <v>0.92172015371449711</v>
      </c>
      <c r="K4314" s="2">
        <v>1</v>
      </c>
      <c r="L4314" s="2">
        <v>1</v>
      </c>
      <c r="M4314" s="6">
        <f ca="1">100*(D4314-MIN(OFFSET(C4314,-$M$3+1,0):C4314))/(MAX(OFFSET(B4314,-$M$3+1,0):B4314)-MIN(OFFSET(C4314,-$M$3+1,0):C4314))</f>
        <v>24.198250728862927</v>
      </c>
      <c r="N4314" s="6">
        <f ca="1">100*(G4314-MIN(OFFSET(F4314,-$M$3+1,0):F4314))/(MAX(OFFSET(E4314,-$M$3+1,0):E4314)-MIN(OFFSET(F4314,-$M$3+1,0):F4314))</f>
        <v>9.1666666666666252</v>
      </c>
      <c r="O4314" s="6">
        <f t="shared" ca="1" si="1079"/>
        <v>15.031584062196302</v>
      </c>
      <c r="P4314" s="8">
        <f t="shared" si="1080"/>
        <v>2.6000000000000014</v>
      </c>
      <c r="Q4314" s="8">
        <f t="shared" si="1081"/>
        <v>0.77999999999999936</v>
      </c>
      <c r="R4314" s="15">
        <f ca="1">AVERAGE(P4314:OFFSET(P4314,-$R$3+1,0))*$R$4*K4314</f>
        <v>140.00000000000003</v>
      </c>
      <c r="S4314" s="15">
        <f ca="1">AVERAGE(Q4314:OFFSET(Q4314,-$R$3+1,0))*$S$4*L4314</f>
        <v>49.500000000000014</v>
      </c>
      <c r="T4314" s="11" t="str">
        <f t="shared" ca="1" si="1082"/>
        <v xml:space="preserve"> </v>
      </c>
      <c r="U4314" s="11" t="str">
        <f t="shared" ca="1" si="1093"/>
        <v xml:space="preserve"> </v>
      </c>
      <c r="V4314" s="3" t="str">
        <f t="shared" ca="1" si="1083"/>
        <v xml:space="preserve"> </v>
      </c>
      <c r="W4314" s="16" t="str">
        <f t="shared" ca="1" si="1084"/>
        <v xml:space="preserve"> </v>
      </c>
      <c r="X4314" s="3" t="str">
        <f t="shared" ca="1" si="1085"/>
        <v xml:space="preserve"> </v>
      </c>
      <c r="Y4314" s="3" t="str">
        <f t="shared" ca="1" si="1086"/>
        <v xml:space="preserve"> </v>
      </c>
      <c r="Z4314" s="12" t="str">
        <f t="shared" ca="1" si="1087"/>
        <v xml:space="preserve"> </v>
      </c>
      <c r="AA4314" s="17" t="str">
        <f t="shared" ca="1" si="1088"/>
        <v xml:space="preserve"> </v>
      </c>
      <c r="AB4314" s="17" t="str">
        <f t="shared" ca="1" si="1089"/>
        <v xml:space="preserve"> </v>
      </c>
      <c r="AC4314" s="19">
        <f t="shared" ca="1" si="1090"/>
        <v>79936.535656682725</v>
      </c>
    </row>
    <row r="4315" spans="1:29" x14ac:dyDescent="0.25">
      <c r="A4315" s="22">
        <v>42269</v>
      </c>
      <c r="B4315" s="2">
        <v>49.89</v>
      </c>
      <c r="C4315" s="2">
        <v>47.58</v>
      </c>
      <c r="D4315" s="2">
        <v>48.23</v>
      </c>
      <c r="E4315">
        <v>14.09</v>
      </c>
      <c r="F4315">
        <v>13.63</v>
      </c>
      <c r="G4315">
        <v>13.99</v>
      </c>
      <c r="H4315">
        <f t="shared" si="1091"/>
        <v>-4.1724617524339425E-2</v>
      </c>
      <c r="I4315">
        <f t="shared" si="1092"/>
        <v>-1.4094432699083836E-2</v>
      </c>
      <c r="J4315">
        <f t="shared" si="1094"/>
        <v>0.86328609362459729</v>
      </c>
      <c r="K4315" s="2">
        <v>1</v>
      </c>
      <c r="L4315" s="2">
        <v>1</v>
      </c>
      <c r="M4315" s="6">
        <f ca="1">100*(D4315-MIN(OFFSET(C4315,-$M$3+1,0):C4315))/(MAX(OFFSET(B4315,-$M$3+1,0):B4315)-MIN(OFFSET(C4315,-$M$3+1,0):C4315))</f>
        <v>12.149532710280344</v>
      </c>
      <c r="N4315" s="6">
        <f ca="1">100*(G4315-MIN(OFFSET(F4315,-$M$3+1,0):F4315))/(MAX(OFFSET(E4315,-$M$3+1,0):E4315)-MIN(OFFSET(F4315,-$M$3+1,0):F4315))</f>
        <v>21.818181818181802</v>
      </c>
      <c r="O4315" s="6">
        <f t="shared" ca="1" si="1079"/>
        <v>-9.6686491079014587</v>
      </c>
      <c r="P4315" s="8">
        <f t="shared" si="1080"/>
        <v>2.75</v>
      </c>
      <c r="Q4315" s="8">
        <f t="shared" si="1081"/>
        <v>0.55999999999999872</v>
      </c>
      <c r="R4315" s="15">
        <f ca="1">AVERAGE(P4315:OFFSET(P4315,-$R$3+1,0))*$R$4*K4315</f>
        <v>154.75000000000003</v>
      </c>
      <c r="S4315" s="15">
        <f ca="1">AVERAGE(Q4315:OFFSET(Q4315,-$R$3+1,0))*$S$4*L4315</f>
        <v>49.624999999999986</v>
      </c>
      <c r="T4315" s="11" t="str">
        <f t="shared" ca="1" si="1082"/>
        <v xml:space="preserve"> </v>
      </c>
      <c r="U4315" s="11" t="str">
        <f t="shared" ca="1" si="1093"/>
        <v xml:space="preserve"> </v>
      </c>
      <c r="V4315" s="3" t="str">
        <f t="shared" ca="1" si="1083"/>
        <v xml:space="preserve"> </v>
      </c>
      <c r="W4315" s="16" t="str">
        <f t="shared" ca="1" si="1084"/>
        <v xml:space="preserve"> </v>
      </c>
      <c r="X4315" s="3" t="str">
        <f t="shared" ca="1" si="1085"/>
        <v xml:space="preserve"> </v>
      </c>
      <c r="Y4315" s="3" t="str">
        <f t="shared" ca="1" si="1086"/>
        <v xml:space="preserve"> </v>
      </c>
      <c r="Z4315" s="12" t="str">
        <f t="shared" ca="1" si="1087"/>
        <v xml:space="preserve"> </v>
      </c>
      <c r="AA4315" s="17" t="str">
        <f t="shared" ca="1" si="1088"/>
        <v xml:space="preserve"> </v>
      </c>
      <c r="AB4315" s="17" t="str">
        <f t="shared" ca="1" si="1089"/>
        <v xml:space="preserve"> </v>
      </c>
      <c r="AC4315" s="19">
        <f t="shared" ca="1" si="1090"/>
        <v>79936.535656682725</v>
      </c>
    </row>
    <row r="4316" spans="1:29" x14ac:dyDescent="0.25">
      <c r="A4316" s="22">
        <v>42270</v>
      </c>
      <c r="B4316" s="2">
        <v>49.2</v>
      </c>
      <c r="C4316" s="2">
        <v>48.04</v>
      </c>
      <c r="D4316" s="2">
        <v>48.57</v>
      </c>
      <c r="E4316">
        <v>14.41</v>
      </c>
      <c r="F4316">
        <v>13.87</v>
      </c>
      <c r="G4316">
        <v>14.2</v>
      </c>
      <c r="H4316">
        <f t="shared" si="1091"/>
        <v>7.0495542193655947E-3</v>
      </c>
      <c r="I4316">
        <f t="shared" si="1092"/>
        <v>1.5010721944245908E-2</v>
      </c>
      <c r="J4316">
        <f t="shared" si="1094"/>
        <v>0.85416645403517388</v>
      </c>
      <c r="K4316" s="2">
        <v>1</v>
      </c>
      <c r="L4316" s="2">
        <v>1</v>
      </c>
      <c r="M4316" s="6">
        <f ca="1">100*(D4316-MIN(OFFSET(C4316,-$M$3+1,0):C4316))/(MAX(OFFSET(B4316,-$M$3+1,0):B4316)-MIN(OFFSET(C4316,-$M$3+1,0):C4316))</f>
        <v>18.504672897196293</v>
      </c>
      <c r="N4316" s="6">
        <f ca="1">100*(G4316-MIN(OFFSET(F4316,-$M$3+1,0):F4316))/(MAX(OFFSET(E4316,-$M$3+1,0):E4316)-MIN(OFFSET(F4316,-$M$3+1,0):F4316))</f>
        <v>34.545454545454483</v>
      </c>
      <c r="O4316" s="6">
        <f t="shared" ca="1" si="1079"/>
        <v>-16.040781648258189</v>
      </c>
      <c r="P4316" s="8">
        <f t="shared" si="1080"/>
        <v>1.1600000000000037</v>
      </c>
      <c r="Q4316" s="8">
        <f t="shared" si="1081"/>
        <v>0.54000000000000092</v>
      </c>
      <c r="R4316" s="15">
        <f ca="1">AVERAGE(P4316:OFFSET(P4316,-$R$3+1,0))*$R$4*K4316</f>
        <v>152.87500000000006</v>
      </c>
      <c r="S4316" s="15">
        <f ca="1">AVERAGE(Q4316:OFFSET(Q4316,-$R$3+1,0))*$S$4*L4316</f>
        <v>51.125</v>
      </c>
      <c r="T4316" s="11" t="str">
        <f t="shared" ca="1" si="1082"/>
        <v xml:space="preserve"> </v>
      </c>
      <c r="U4316" s="11" t="str">
        <f t="shared" ca="1" si="1093"/>
        <v xml:space="preserve"> </v>
      </c>
      <c r="V4316" s="3" t="str">
        <f t="shared" ca="1" si="1083"/>
        <v xml:space="preserve"> </v>
      </c>
      <c r="W4316" s="16" t="str">
        <f t="shared" ca="1" si="1084"/>
        <v xml:space="preserve"> </v>
      </c>
      <c r="X4316" s="3" t="str">
        <f t="shared" ca="1" si="1085"/>
        <v xml:space="preserve"> </v>
      </c>
      <c r="Y4316" s="3" t="str">
        <f t="shared" ca="1" si="1086"/>
        <v xml:space="preserve"> </v>
      </c>
      <c r="Z4316" s="12" t="str">
        <f t="shared" ca="1" si="1087"/>
        <v xml:space="preserve"> </v>
      </c>
      <c r="AA4316" s="17" t="str">
        <f t="shared" ca="1" si="1088"/>
        <v xml:space="preserve"> </v>
      </c>
      <c r="AB4316" s="17" t="str">
        <f t="shared" ca="1" si="1089"/>
        <v xml:space="preserve"> </v>
      </c>
      <c r="AC4316" s="19">
        <f t="shared" ca="1" si="1090"/>
        <v>79936.535656682725</v>
      </c>
    </row>
    <row r="4317" spans="1:29" x14ac:dyDescent="0.25">
      <c r="A4317" s="22">
        <v>42271</v>
      </c>
      <c r="B4317" s="2">
        <v>48.97</v>
      </c>
      <c r="C4317" s="2">
        <v>47.48</v>
      </c>
      <c r="D4317" s="2">
        <v>48.89</v>
      </c>
      <c r="E4317">
        <v>14.38</v>
      </c>
      <c r="F4317">
        <v>13.32</v>
      </c>
      <c r="G4317">
        <v>14.35</v>
      </c>
      <c r="H4317">
        <f t="shared" si="1091"/>
        <v>6.5884290714433025E-3</v>
      </c>
      <c r="I4317">
        <f t="shared" si="1092"/>
        <v>1.0563380281690238E-2</v>
      </c>
      <c r="J4317">
        <f t="shared" si="1094"/>
        <v>0.85316587120799281</v>
      </c>
      <c r="K4317" s="2">
        <v>1</v>
      </c>
      <c r="L4317" s="2">
        <v>1</v>
      </c>
      <c r="M4317" s="6">
        <f ca="1">100*(D4317-MIN(OFFSET(C4317,-$M$3+1,0):C4317))/(MAX(OFFSET(B4317,-$M$3+1,0):B4317)-MIN(OFFSET(C4317,-$M$3+1,0):C4317))</f>
        <v>25.871559633027577</v>
      </c>
      <c r="N4317" s="6">
        <f ca="1">100*(G4317-MIN(OFFSET(F4317,-$M$3+1,0):F4317))/(MAX(OFFSET(E4317,-$M$3+1,0):E4317)-MIN(OFFSET(F4317,-$M$3+1,0):F4317))</f>
        <v>52.551020408163261</v>
      </c>
      <c r="O4317" s="6">
        <f t="shared" ca="1" si="1079"/>
        <v>-26.679460775135684</v>
      </c>
      <c r="P4317" s="8">
        <f t="shared" si="1080"/>
        <v>1.490000000000002</v>
      </c>
      <c r="Q4317" s="8">
        <f t="shared" si="1081"/>
        <v>1.0600000000000005</v>
      </c>
      <c r="R4317" s="15">
        <f ca="1">AVERAGE(P4317:OFFSET(P4317,-$R$3+1,0))*$R$4*K4317</f>
        <v>160.12500000000011</v>
      </c>
      <c r="S4317" s="15">
        <f ca="1">AVERAGE(Q4317:OFFSET(Q4317,-$R$3+1,0))*$S$4*L4317</f>
        <v>60.375</v>
      </c>
      <c r="T4317" s="11" t="str">
        <f t="shared" ca="1" si="1082"/>
        <v>Buy</v>
      </c>
      <c r="U4317" s="11" t="str">
        <f t="shared" ca="1" si="1093"/>
        <v xml:space="preserve"> </v>
      </c>
      <c r="V4317" s="3">
        <f t="shared" ca="1" si="1083"/>
        <v>10</v>
      </c>
      <c r="W4317" s="16">
        <f t="shared" ca="1" si="1084"/>
        <v>-26.521739130434803</v>
      </c>
      <c r="X4317" s="3">
        <f t="shared" ca="1" si="1085"/>
        <v>48.89</v>
      </c>
      <c r="Y4317" s="3">
        <f t="shared" ca="1" si="1086"/>
        <v>14.35</v>
      </c>
      <c r="Z4317" s="12" t="str">
        <f t="shared" ca="1" si="1087"/>
        <v xml:space="preserve"> </v>
      </c>
      <c r="AA4317" s="17" t="str">
        <f t="shared" ca="1" si="1088"/>
        <v xml:space="preserve"> </v>
      </c>
      <c r="AB4317" s="17" t="str">
        <f t="shared" ca="1" si="1089"/>
        <v xml:space="preserve"> </v>
      </c>
      <c r="AC4317" s="19">
        <f t="shared" ca="1" si="1090"/>
        <v>79936.535656682725</v>
      </c>
    </row>
    <row r="4318" spans="1:29" x14ac:dyDescent="0.25">
      <c r="A4318" s="22">
        <v>42272</v>
      </c>
      <c r="B4318" s="2">
        <v>49.94</v>
      </c>
      <c r="C4318" s="2">
        <v>48.96</v>
      </c>
      <c r="D4318" s="2">
        <v>49.22</v>
      </c>
      <c r="E4318">
        <v>14.72</v>
      </c>
      <c r="F4318">
        <v>14.23</v>
      </c>
      <c r="G4318">
        <v>14.27</v>
      </c>
      <c r="H4318">
        <f t="shared" si="1091"/>
        <v>6.7498465943955921E-3</v>
      </c>
      <c r="I4318">
        <f t="shared" si="1092"/>
        <v>-5.5749128919860835E-3</v>
      </c>
      <c r="J4318">
        <f t="shared" si="1094"/>
        <v>0.8324221262749063</v>
      </c>
      <c r="K4318" s="2">
        <v>1</v>
      </c>
      <c r="L4318" s="2">
        <v>1</v>
      </c>
      <c r="M4318" s="6">
        <f ca="1">100*(D4318-MIN(OFFSET(C4318,-$M$3+1,0):C4318))/(MAX(OFFSET(B4318,-$M$3+1,0):B4318)-MIN(OFFSET(C4318,-$M$3+1,0):C4318))</f>
        <v>37.66233766233767</v>
      </c>
      <c r="N4318" s="6">
        <f ca="1">100*(G4318-MIN(OFFSET(F4318,-$M$3+1,0):F4318))/(MAX(OFFSET(E4318,-$M$3+1,0):E4318)-MIN(OFFSET(F4318,-$M$3+1,0):F4318))</f>
        <v>57.926829268292622</v>
      </c>
      <c r="O4318" s="6">
        <f t="shared" ca="1" si="1079"/>
        <v>-20.264491605954952</v>
      </c>
      <c r="P4318" s="8">
        <f t="shared" si="1080"/>
        <v>1.0499999999999972</v>
      </c>
      <c r="Q4318" s="8">
        <f t="shared" si="1081"/>
        <v>0.49000000000000021</v>
      </c>
      <c r="R4318" s="15">
        <f ca="1">AVERAGE(P4318:OFFSET(P4318,-$R$3+1,0))*$R$4*K4318</f>
        <v>166.75000000000006</v>
      </c>
      <c r="S4318" s="15">
        <f ca="1">AVERAGE(Q4318:OFFSET(Q4318,-$R$3+1,0))*$S$4*L4318</f>
        <v>62.125000000000007</v>
      </c>
      <c r="T4318" s="11" t="str">
        <f t="shared" ca="1" si="1082"/>
        <v>Buy</v>
      </c>
      <c r="U4318" s="11" t="str">
        <f t="shared" ca="1" si="1093"/>
        <v xml:space="preserve"> </v>
      </c>
      <c r="V4318" s="3">
        <f t="shared" ca="1" si="1083"/>
        <v>10</v>
      </c>
      <c r="W4318" s="16">
        <f t="shared" ca="1" si="1084"/>
        <v>-26.521739130434803</v>
      </c>
      <c r="X4318" s="3">
        <f t="shared" ca="1" si="1085"/>
        <v>48.89</v>
      </c>
      <c r="Y4318" s="3">
        <f t="shared" ca="1" si="1086"/>
        <v>14.35</v>
      </c>
      <c r="Z4318" s="12">
        <f t="shared" ca="1" si="1087"/>
        <v>329.99999999999829</v>
      </c>
      <c r="AA4318" s="17">
        <f t="shared" ca="1" si="1088"/>
        <v>212.17391304347859</v>
      </c>
      <c r="AB4318" s="17">
        <f t="shared" ca="1" si="1089"/>
        <v>542.17391304347689</v>
      </c>
      <c r="AC4318" s="19">
        <f t="shared" ca="1" si="1090"/>
        <v>80478.709569726198</v>
      </c>
    </row>
    <row r="4319" spans="1:29" x14ac:dyDescent="0.25">
      <c r="A4319" s="22">
        <v>42275</v>
      </c>
      <c r="B4319" s="2">
        <v>49.09</v>
      </c>
      <c r="C4319" s="2">
        <v>45.93</v>
      </c>
      <c r="D4319" s="2">
        <v>46.41</v>
      </c>
      <c r="E4319">
        <v>14.26</v>
      </c>
      <c r="F4319">
        <v>12.98</v>
      </c>
      <c r="G4319">
        <v>13.11</v>
      </c>
      <c r="H4319">
        <f t="shared" si="1091"/>
        <v>-5.7090613571718851E-2</v>
      </c>
      <c r="I4319">
        <f t="shared" si="1092"/>
        <v>-8.1289418360196208E-2</v>
      </c>
      <c r="J4319">
        <f t="shared" si="1094"/>
        <v>0.90178472668037779</v>
      </c>
      <c r="K4319" s="2">
        <v>1</v>
      </c>
      <c r="L4319" s="2">
        <v>1</v>
      </c>
      <c r="M4319" s="6">
        <f ca="1">100*(D4319-MIN(OFFSET(C4319,-$M$3+1,0):C4319))/(MAX(OFFSET(B4319,-$M$3+1,0):B4319)-MIN(OFFSET(C4319,-$M$3+1,0):C4319))</f>
        <v>7.7795786061587799</v>
      </c>
      <c r="N4319" s="6">
        <f ca="1">100*(G4319-MIN(OFFSET(F4319,-$M$3+1,0):F4319))/(MAX(OFFSET(E4319,-$M$3+1,0):E4319)-MIN(OFFSET(F4319,-$M$3+1,0):F4319))</f>
        <v>6.9148936170212272</v>
      </c>
      <c r="O4319" s="6">
        <f t="shared" ca="1" si="1079"/>
        <v>0.86468498913755276</v>
      </c>
      <c r="P4319" s="8">
        <f t="shared" si="1080"/>
        <v>3.2899999999999991</v>
      </c>
      <c r="Q4319" s="8">
        <f t="shared" si="1081"/>
        <v>1.2899999999999991</v>
      </c>
      <c r="R4319" s="15">
        <f ca="1">AVERAGE(P4319:OFFSET(P4319,-$R$3+1,0))*$R$4*K4319</f>
        <v>199.12500000000009</v>
      </c>
      <c r="S4319" s="15">
        <f ca="1">AVERAGE(Q4319:OFFSET(Q4319,-$R$3+1,0))*$S$4*L4319</f>
        <v>75</v>
      </c>
      <c r="T4319" s="11" t="str">
        <f t="shared" ca="1" si="1082"/>
        <v>Exit</v>
      </c>
      <c r="U4319" s="11" t="str">
        <f t="shared" ca="1" si="1093"/>
        <v xml:space="preserve"> </v>
      </c>
      <c r="V4319" s="3">
        <f t="shared" ca="1" si="1083"/>
        <v>10</v>
      </c>
      <c r="W4319" s="16">
        <f t="shared" ca="1" si="1084"/>
        <v>-26.521739130434803</v>
      </c>
      <c r="X4319" s="3">
        <f t="shared" ca="1" si="1085"/>
        <v>48.89</v>
      </c>
      <c r="Y4319" s="3">
        <f t="shared" ca="1" si="1086"/>
        <v>14.35</v>
      </c>
      <c r="Z4319" s="12">
        <f t="shared" ca="1" si="1087"/>
        <v>-2810.0000000000023</v>
      </c>
      <c r="AA4319" s="17">
        <f t="shared" ca="1" si="1088"/>
        <v>3076.5217391304377</v>
      </c>
      <c r="AB4319" s="17">
        <f t="shared" ca="1" si="1089"/>
        <v>266.52173913043544</v>
      </c>
      <c r="AC4319" s="19">
        <f t="shared" ca="1" si="1090"/>
        <v>80745.23130885663</v>
      </c>
    </row>
    <row r="4320" spans="1:29" x14ac:dyDescent="0.25">
      <c r="A4320" s="22">
        <v>42276</v>
      </c>
      <c r="B4320" s="2">
        <v>46.77</v>
      </c>
      <c r="C4320" s="2">
        <v>45.06</v>
      </c>
      <c r="D4320" s="2">
        <v>45.82</v>
      </c>
      <c r="E4320">
        <v>13.38</v>
      </c>
      <c r="F4320">
        <v>12.78</v>
      </c>
      <c r="G4320">
        <v>13.16</v>
      </c>
      <c r="H4320">
        <f t="shared" si="1091"/>
        <v>-1.2712777418659726E-2</v>
      </c>
      <c r="I4320">
        <f t="shared" si="1092"/>
        <v>3.8138825324181003E-3</v>
      </c>
      <c r="J4320">
        <f t="shared" si="1094"/>
        <v>0.88948757416964308</v>
      </c>
      <c r="K4320" s="2">
        <v>1</v>
      </c>
      <c r="L4320" s="2">
        <v>1</v>
      </c>
      <c r="M4320" s="6">
        <f ca="1">100*(D4320-MIN(OFFSET(C4320,-$M$3+1,0):C4320))/(MAX(OFFSET(B4320,-$M$3+1,0):B4320)-MIN(OFFSET(C4320,-$M$3+1,0):C4320))</f>
        <v>15.573770491803252</v>
      </c>
      <c r="N4320" s="6">
        <f ca="1">100*(G4320-MIN(OFFSET(F4320,-$M$3+1,0):F4320))/(MAX(OFFSET(E4320,-$M$3+1,0):E4320)-MIN(OFFSET(F4320,-$M$3+1,0):F4320))</f>
        <v>19.587628865979408</v>
      </c>
      <c r="O4320" s="6">
        <f t="shared" ca="1" si="1079"/>
        <v>-4.0138583741761558</v>
      </c>
      <c r="P4320" s="8">
        <f t="shared" si="1080"/>
        <v>1.7100000000000009</v>
      </c>
      <c r="Q4320" s="8">
        <f t="shared" si="1081"/>
        <v>0.60000000000000142</v>
      </c>
      <c r="R4320" s="15">
        <f ca="1">AVERAGE(P4320:OFFSET(P4320,-$R$3+1,0))*$R$4*K4320</f>
        <v>193.87500000000006</v>
      </c>
      <c r="S4320" s="15">
        <f ca="1">AVERAGE(Q4320:OFFSET(Q4320,-$R$3+1,0))*$S$4*L4320</f>
        <v>73.250000000000014</v>
      </c>
      <c r="T4320" s="11" t="str">
        <f t="shared" ca="1" si="1082"/>
        <v xml:space="preserve"> </v>
      </c>
      <c r="U4320" s="11" t="str">
        <f t="shared" ca="1" si="1093"/>
        <v xml:space="preserve"> </v>
      </c>
      <c r="V4320" s="3" t="str">
        <f t="shared" ca="1" si="1083"/>
        <v xml:space="preserve"> </v>
      </c>
      <c r="W4320" s="16" t="str">
        <f t="shared" ca="1" si="1084"/>
        <v xml:space="preserve"> </v>
      </c>
      <c r="X4320" s="3" t="str">
        <f t="shared" ca="1" si="1085"/>
        <v xml:space="preserve"> </v>
      </c>
      <c r="Y4320" s="3" t="str">
        <f t="shared" ca="1" si="1086"/>
        <v xml:space="preserve"> </v>
      </c>
      <c r="Z4320" s="12" t="str">
        <f t="shared" ca="1" si="1087"/>
        <v xml:space="preserve"> </v>
      </c>
      <c r="AA4320" s="17" t="str">
        <f t="shared" ca="1" si="1088"/>
        <v xml:space="preserve"> </v>
      </c>
      <c r="AB4320" s="17" t="str">
        <f t="shared" ca="1" si="1089"/>
        <v xml:space="preserve"> </v>
      </c>
      <c r="AC4320" s="19">
        <f t="shared" ca="1" si="1090"/>
        <v>80745.23130885663</v>
      </c>
    </row>
    <row r="4321" spans="1:29" x14ac:dyDescent="0.25">
      <c r="A4321" s="22">
        <v>42277</v>
      </c>
      <c r="B4321" s="2">
        <v>47.05</v>
      </c>
      <c r="C4321" s="2">
        <v>45.78</v>
      </c>
      <c r="D4321" s="2">
        <v>46.93</v>
      </c>
      <c r="E4321">
        <v>13.38</v>
      </c>
      <c r="F4321">
        <v>12.99</v>
      </c>
      <c r="G4321">
        <v>13.3</v>
      </c>
      <c r="H4321">
        <f t="shared" si="1091"/>
        <v>2.422522915757308E-2</v>
      </c>
      <c r="I4321">
        <f t="shared" si="1092"/>
        <v>1.0638297872340496E-2</v>
      </c>
      <c r="J4321">
        <f t="shared" si="1094"/>
        <v>0.87430966130544474</v>
      </c>
      <c r="K4321" s="2">
        <v>1</v>
      </c>
      <c r="L4321" s="2">
        <v>1</v>
      </c>
      <c r="M4321" s="6">
        <f ca="1">100*(D4321-MIN(OFFSET(C4321,-$M$3+1,0):C4321))/(MAX(OFFSET(B4321,-$M$3+1,0):B4321)-MIN(OFFSET(C4321,-$M$3+1,0):C4321))</f>
        <v>38.319672131147527</v>
      </c>
      <c r="N4321" s="6">
        <f ca="1">100*(G4321-MIN(OFFSET(F4321,-$M$3+1,0):F4321))/(MAX(OFFSET(E4321,-$M$3+1,0):E4321)-MIN(OFFSET(F4321,-$M$3+1,0):F4321))</f>
        <v>26.804123711340257</v>
      </c>
      <c r="O4321" s="6">
        <f t="shared" ca="1" si="1079"/>
        <v>11.515548419807271</v>
      </c>
      <c r="P4321" s="8">
        <f t="shared" si="1080"/>
        <v>1.269999999999996</v>
      </c>
      <c r="Q4321" s="8">
        <f t="shared" si="1081"/>
        <v>0.39000000000000057</v>
      </c>
      <c r="R4321" s="15">
        <f ca="1">AVERAGE(P4321:OFFSET(P4321,-$R$3+1,0))*$R$4*K4321</f>
        <v>191.5</v>
      </c>
      <c r="S4321" s="15">
        <f ca="1">AVERAGE(Q4321:OFFSET(Q4321,-$R$3+1,0))*$S$4*L4321</f>
        <v>71.375000000000014</v>
      </c>
      <c r="T4321" s="11" t="str">
        <f t="shared" ca="1" si="1082"/>
        <v xml:space="preserve"> </v>
      </c>
      <c r="U4321" s="11" t="str">
        <f t="shared" ca="1" si="1093"/>
        <v xml:space="preserve"> </v>
      </c>
      <c r="V4321" s="3" t="str">
        <f t="shared" ca="1" si="1083"/>
        <v xml:space="preserve"> </v>
      </c>
      <c r="W4321" s="16" t="str">
        <f t="shared" ca="1" si="1084"/>
        <v xml:space="preserve"> </v>
      </c>
      <c r="X4321" s="3" t="str">
        <f t="shared" ca="1" si="1085"/>
        <v xml:space="preserve"> </v>
      </c>
      <c r="Y4321" s="3" t="str">
        <f t="shared" ca="1" si="1086"/>
        <v xml:space="preserve"> </v>
      </c>
      <c r="Z4321" s="12" t="str">
        <f t="shared" ca="1" si="1087"/>
        <v xml:space="preserve"> </v>
      </c>
      <c r="AA4321" s="17" t="str">
        <f t="shared" ca="1" si="1088"/>
        <v xml:space="preserve"> </v>
      </c>
      <c r="AB4321" s="17" t="str">
        <f t="shared" ca="1" si="1089"/>
        <v xml:space="preserve"> </v>
      </c>
      <c r="AC4321" s="19">
        <f t="shared" ca="1" si="1090"/>
        <v>80745.23130885663</v>
      </c>
    </row>
    <row r="4322" spans="1:29" x14ac:dyDescent="0.25">
      <c r="A4322" s="22">
        <v>42278</v>
      </c>
      <c r="B4322" s="2">
        <v>47.71</v>
      </c>
      <c r="C4322" s="2">
        <v>46.39</v>
      </c>
      <c r="D4322" s="2">
        <v>47.62</v>
      </c>
      <c r="E4322">
        <v>13.53</v>
      </c>
      <c r="F4322">
        <v>13.24</v>
      </c>
      <c r="G4322">
        <v>13.44</v>
      </c>
      <c r="H4322">
        <f t="shared" si="1091"/>
        <v>1.4702748774770846E-2</v>
      </c>
      <c r="I4322">
        <f t="shared" si="1092"/>
        <v>1.0526315789473495E-2</v>
      </c>
      <c r="J4322">
        <f t="shared" si="1094"/>
        <v>0.86368484594999695</v>
      </c>
      <c r="K4322" s="2">
        <v>1</v>
      </c>
      <c r="L4322" s="2">
        <v>1</v>
      </c>
      <c r="M4322" s="6">
        <f ca="1">100*(D4322-MIN(OFFSET(C4322,-$M$3+1,0):C4322))/(MAX(OFFSET(B4322,-$M$3+1,0):B4322)-MIN(OFFSET(C4322,-$M$3+1,0):C4322))</f>
        <v>52.459016393442575</v>
      </c>
      <c r="N4322" s="6">
        <f ca="1">100*(G4322-MIN(OFFSET(F4322,-$M$3+1,0):F4322))/(MAX(OFFSET(E4322,-$M$3+1,0):E4322)-MIN(OFFSET(F4322,-$M$3+1,0):F4322))</f>
        <v>34.020618556701017</v>
      </c>
      <c r="O4322" s="6">
        <f t="shared" ca="1" si="1079"/>
        <v>18.438397836741558</v>
      </c>
      <c r="P4322" s="8">
        <f t="shared" si="1080"/>
        <v>1.3200000000000003</v>
      </c>
      <c r="Q4322" s="8">
        <f t="shared" si="1081"/>
        <v>0.28999999999999915</v>
      </c>
      <c r="R4322" s="15">
        <f ca="1">AVERAGE(P4322:OFFSET(P4322,-$R$3+1,0))*$R$4*K4322</f>
        <v>175.5</v>
      </c>
      <c r="S4322" s="15">
        <f ca="1">AVERAGE(Q4322:OFFSET(Q4322,-$R$3+1,0))*$S$4*L4322</f>
        <v>65.250000000000014</v>
      </c>
      <c r="T4322" s="11" t="str">
        <f t="shared" ca="1" si="1082"/>
        <v xml:space="preserve"> </v>
      </c>
      <c r="U4322" s="11" t="str">
        <f t="shared" ca="1" si="1093"/>
        <v xml:space="preserve"> </v>
      </c>
      <c r="V4322" s="3" t="str">
        <f t="shared" ca="1" si="1083"/>
        <v xml:space="preserve"> </v>
      </c>
      <c r="W4322" s="16" t="str">
        <f t="shared" ca="1" si="1084"/>
        <v xml:space="preserve"> </v>
      </c>
      <c r="X4322" s="3" t="str">
        <f t="shared" ca="1" si="1085"/>
        <v xml:space="preserve"> </v>
      </c>
      <c r="Y4322" s="3" t="str">
        <f t="shared" ca="1" si="1086"/>
        <v xml:space="preserve"> </v>
      </c>
      <c r="Z4322" s="12" t="str">
        <f t="shared" ca="1" si="1087"/>
        <v xml:space="preserve"> </v>
      </c>
      <c r="AA4322" s="17" t="str">
        <f t="shared" ca="1" si="1088"/>
        <v xml:space="preserve"> </v>
      </c>
      <c r="AB4322" s="17" t="str">
        <f t="shared" ca="1" si="1089"/>
        <v xml:space="preserve"> </v>
      </c>
      <c r="AC4322" s="19">
        <f t="shared" ca="1" si="1090"/>
        <v>80745.23130885663</v>
      </c>
    </row>
    <row r="4323" spans="1:29" x14ac:dyDescent="0.25">
      <c r="A4323" s="22">
        <v>42279</v>
      </c>
      <c r="B4323" s="2">
        <v>47.88</v>
      </c>
      <c r="C4323" s="2">
        <v>46.09</v>
      </c>
      <c r="D4323" s="2">
        <v>47.87</v>
      </c>
      <c r="E4323">
        <v>13.64</v>
      </c>
      <c r="F4323">
        <v>12.9</v>
      </c>
      <c r="G4323">
        <v>13.63</v>
      </c>
      <c r="H4323">
        <f t="shared" si="1091"/>
        <v>5.2498950021000468E-3</v>
      </c>
      <c r="I4323">
        <f t="shared" si="1092"/>
        <v>1.4136904761904878E-2</v>
      </c>
      <c r="J4323">
        <f t="shared" si="1094"/>
        <v>0.86025014259678734</v>
      </c>
      <c r="K4323" s="2">
        <v>1</v>
      </c>
      <c r="L4323" s="2">
        <v>1</v>
      </c>
      <c r="M4323" s="6">
        <f ca="1">100*(D4323-MIN(OFFSET(C4323,-$M$3+1,0):C4323))/(MAX(OFFSET(B4323,-$M$3+1,0):B4323)-MIN(OFFSET(C4323,-$M$3+1,0):C4323))</f>
        <v>57.581967213114716</v>
      </c>
      <c r="N4323" s="6">
        <f ca="1">100*(G4323-MIN(OFFSET(F4323,-$M$3+1,0):F4323))/(MAX(OFFSET(E4323,-$M$3+1,0):E4323)-MIN(OFFSET(F4323,-$M$3+1,0):F4323))</f>
        <v>43.814432989690765</v>
      </c>
      <c r="O4323" s="6">
        <f t="shared" ca="1" si="1079"/>
        <v>13.767534223423951</v>
      </c>
      <c r="P4323" s="8">
        <f t="shared" si="1080"/>
        <v>1.7899999999999991</v>
      </c>
      <c r="Q4323" s="8">
        <f t="shared" si="1081"/>
        <v>0.74000000000000021</v>
      </c>
      <c r="R4323" s="15">
        <f ca="1">AVERAGE(P4323:OFFSET(P4323,-$R$3+1,0))*$R$4*K4323</f>
        <v>163.49999999999997</v>
      </c>
      <c r="S4323" s="15">
        <f ca="1">AVERAGE(Q4323:OFFSET(Q4323,-$R$3+1,0))*$S$4*L4323</f>
        <v>67.500000000000028</v>
      </c>
      <c r="T4323" s="11" t="str">
        <f t="shared" ca="1" si="1082"/>
        <v xml:space="preserve"> </v>
      </c>
      <c r="U4323" s="11" t="str">
        <f t="shared" ca="1" si="1093"/>
        <v xml:space="preserve"> </v>
      </c>
      <c r="V4323" s="3" t="str">
        <f t="shared" ca="1" si="1083"/>
        <v xml:space="preserve"> </v>
      </c>
      <c r="W4323" s="16" t="str">
        <f t="shared" ca="1" si="1084"/>
        <v xml:space="preserve"> </v>
      </c>
      <c r="X4323" s="3" t="str">
        <f t="shared" ca="1" si="1085"/>
        <v xml:space="preserve"> </v>
      </c>
      <c r="Y4323" s="3" t="str">
        <f t="shared" ca="1" si="1086"/>
        <v xml:space="preserve"> </v>
      </c>
      <c r="Z4323" s="12" t="str">
        <f t="shared" ca="1" si="1087"/>
        <v xml:space="preserve"> </v>
      </c>
      <c r="AA4323" s="17" t="str">
        <f t="shared" ca="1" si="1088"/>
        <v xml:space="preserve"> </v>
      </c>
      <c r="AB4323" s="17" t="str">
        <f t="shared" ca="1" si="1089"/>
        <v xml:space="preserve"> </v>
      </c>
      <c r="AC4323" s="19">
        <f t="shared" ca="1" si="1090"/>
        <v>80745.23130885663</v>
      </c>
    </row>
    <row r="4324" spans="1:29" x14ac:dyDescent="0.25">
      <c r="A4324" s="22">
        <v>42282</v>
      </c>
      <c r="B4324" s="2">
        <v>49.31</v>
      </c>
      <c r="C4324" s="2">
        <v>48.25</v>
      </c>
      <c r="D4324" s="2">
        <v>49.17</v>
      </c>
      <c r="E4324">
        <v>14.23</v>
      </c>
      <c r="F4324">
        <v>13.75</v>
      </c>
      <c r="G4324">
        <v>14.15</v>
      </c>
      <c r="H4324">
        <f t="shared" si="1091"/>
        <v>2.7156883225402328E-2</v>
      </c>
      <c r="I4324">
        <f t="shared" si="1092"/>
        <v>3.8151137197358631E-2</v>
      </c>
      <c r="J4324">
        <f t="shared" si="1094"/>
        <v>0.86481100159340085</v>
      </c>
      <c r="K4324" s="2">
        <v>1</v>
      </c>
      <c r="L4324" s="2">
        <v>1</v>
      </c>
      <c r="M4324" s="6">
        <f ca="1">100*(D4324-MIN(OFFSET(C4324,-$M$3+1,0):C4324))/(MAX(OFFSET(B4324,-$M$3+1,0):B4324)-MIN(OFFSET(C4324,-$M$3+1,0):C4324))</f>
        <v>96.70588235294116</v>
      </c>
      <c r="N4324" s="6">
        <f ca="1">100*(G4324-MIN(OFFSET(F4324,-$M$3+1,0):F4324))/(MAX(OFFSET(E4324,-$M$3+1,0):E4324)-MIN(OFFSET(F4324,-$M$3+1,0):F4324))</f>
        <v>92.567567567567622</v>
      </c>
      <c r="O4324" s="6">
        <f t="shared" ca="1" si="1079"/>
        <v>4.138314785373538</v>
      </c>
      <c r="P4324" s="8">
        <f t="shared" si="1080"/>
        <v>1.4400000000000048</v>
      </c>
      <c r="Q4324" s="8">
        <f t="shared" si="1081"/>
        <v>0.59999999999999964</v>
      </c>
      <c r="R4324" s="15">
        <f ca="1">AVERAGE(P4324:OFFSET(P4324,-$R$3+1,0))*$R$4*K4324</f>
        <v>167</v>
      </c>
      <c r="S4324" s="15">
        <f ca="1">AVERAGE(Q4324:OFFSET(Q4324,-$R$3+1,0))*$S$4*L4324</f>
        <v>68.250000000000014</v>
      </c>
      <c r="T4324" s="11" t="str">
        <f t="shared" ca="1" si="1082"/>
        <v xml:space="preserve"> </v>
      </c>
      <c r="U4324" s="11" t="str">
        <f t="shared" ca="1" si="1093"/>
        <v xml:space="preserve"> </v>
      </c>
      <c r="V4324" s="3" t="str">
        <f t="shared" ca="1" si="1083"/>
        <v xml:space="preserve"> </v>
      </c>
      <c r="W4324" s="16" t="str">
        <f t="shared" ca="1" si="1084"/>
        <v xml:space="preserve"> </v>
      </c>
      <c r="X4324" s="3" t="str">
        <f t="shared" ca="1" si="1085"/>
        <v xml:space="preserve"> </v>
      </c>
      <c r="Y4324" s="3" t="str">
        <f t="shared" ca="1" si="1086"/>
        <v xml:space="preserve"> </v>
      </c>
      <c r="Z4324" s="12" t="str">
        <f t="shared" ca="1" si="1087"/>
        <v xml:space="preserve"> </v>
      </c>
      <c r="AA4324" s="17" t="str">
        <f t="shared" ca="1" si="1088"/>
        <v xml:space="preserve"> </v>
      </c>
      <c r="AB4324" s="17" t="str">
        <f t="shared" ca="1" si="1089"/>
        <v xml:space="preserve"> </v>
      </c>
      <c r="AC4324" s="19">
        <f t="shared" ca="1" si="1090"/>
        <v>80745.23130885663</v>
      </c>
    </row>
    <row r="4325" spans="1:29" x14ac:dyDescent="0.25">
      <c r="A4325" s="22">
        <v>42283</v>
      </c>
      <c r="B4325" s="2">
        <v>49.35</v>
      </c>
      <c r="C4325" s="2">
        <v>47.75</v>
      </c>
      <c r="D4325" s="2">
        <v>47.87</v>
      </c>
      <c r="E4325">
        <v>14.27</v>
      </c>
      <c r="F4325">
        <v>13.86</v>
      </c>
      <c r="G4325">
        <v>13.95</v>
      </c>
      <c r="H4325">
        <f t="shared" si="1091"/>
        <v>-2.64388854992883E-2</v>
      </c>
      <c r="I4325">
        <f t="shared" si="1092"/>
        <v>-1.4134275618374659E-2</v>
      </c>
      <c r="J4325">
        <f t="shared" si="1094"/>
        <v>0.83241240991878906</v>
      </c>
      <c r="K4325" s="2">
        <v>1</v>
      </c>
      <c r="L4325" s="2">
        <v>1</v>
      </c>
      <c r="M4325" s="6">
        <f ca="1">100*(D4325-MIN(OFFSET(C4325,-$M$3+1,0):C4325))/(MAX(OFFSET(B4325,-$M$3+1,0):B4325)-MIN(OFFSET(C4325,-$M$3+1,0):C4325))</f>
        <v>65.501165501165403</v>
      </c>
      <c r="N4325" s="6">
        <f ca="1">100*(G4325-MIN(OFFSET(F4325,-$M$3+1,0):F4325))/(MAX(OFFSET(E4325,-$M$3+1,0):E4325)-MIN(OFFSET(F4325,-$M$3+1,0):F4325))</f>
        <v>78.523489932885894</v>
      </c>
      <c r="O4325" s="6">
        <f t="shared" ca="1" si="1079"/>
        <v>-13.022324431720492</v>
      </c>
      <c r="P4325" s="8">
        <f t="shared" si="1080"/>
        <v>1.6000000000000014</v>
      </c>
      <c r="Q4325" s="8">
        <f t="shared" si="1081"/>
        <v>0.41000000000000014</v>
      </c>
      <c r="R4325" s="15">
        <f ca="1">AVERAGE(P4325:OFFSET(P4325,-$R$3+1,0))*$R$4*K4325</f>
        <v>168.375</v>
      </c>
      <c r="S4325" s="15">
        <f ca="1">AVERAGE(Q4325:OFFSET(Q4325,-$R$3+1,0))*$S$4*L4325</f>
        <v>60.125000000000007</v>
      </c>
      <c r="T4325" s="11" t="str">
        <f t="shared" ca="1" si="1082"/>
        <v xml:space="preserve"> </v>
      </c>
      <c r="U4325" s="11" t="str">
        <f t="shared" ca="1" si="1093"/>
        <v xml:space="preserve"> </v>
      </c>
      <c r="V4325" s="3" t="str">
        <f t="shared" ca="1" si="1083"/>
        <v xml:space="preserve"> </v>
      </c>
      <c r="W4325" s="16" t="str">
        <f t="shared" ca="1" si="1084"/>
        <v xml:space="preserve"> </v>
      </c>
      <c r="X4325" s="3" t="str">
        <f t="shared" ca="1" si="1085"/>
        <v xml:space="preserve"> </v>
      </c>
      <c r="Y4325" s="3" t="str">
        <f t="shared" ca="1" si="1086"/>
        <v xml:space="preserve"> </v>
      </c>
      <c r="Z4325" s="12" t="str">
        <f t="shared" ca="1" si="1087"/>
        <v xml:space="preserve"> </v>
      </c>
      <c r="AA4325" s="17" t="str">
        <f t="shared" ca="1" si="1088"/>
        <v xml:space="preserve"> </v>
      </c>
      <c r="AB4325" s="17" t="str">
        <f t="shared" ca="1" si="1089"/>
        <v xml:space="preserve"> </v>
      </c>
      <c r="AC4325" s="19">
        <f t="shared" ca="1" si="1090"/>
        <v>80745.23130885663</v>
      </c>
    </row>
    <row r="4326" spans="1:29" x14ac:dyDescent="0.25">
      <c r="A4326" s="22">
        <v>42284</v>
      </c>
      <c r="B4326" s="2">
        <v>49.27</v>
      </c>
      <c r="C4326" s="2">
        <v>48.11</v>
      </c>
      <c r="D4326" s="2">
        <v>49.25</v>
      </c>
      <c r="E4326">
        <v>14.43</v>
      </c>
      <c r="F4326">
        <v>13.96</v>
      </c>
      <c r="G4326">
        <v>14.39</v>
      </c>
      <c r="H4326">
        <f t="shared" si="1091"/>
        <v>2.8828076039273176E-2</v>
      </c>
      <c r="I4326">
        <f t="shared" si="1092"/>
        <v>3.1541218637992863E-2</v>
      </c>
      <c r="J4326">
        <f t="shared" si="1094"/>
        <v>0.84928120806969021</v>
      </c>
      <c r="K4326" s="2">
        <v>1</v>
      </c>
      <c r="L4326" s="2">
        <v>1</v>
      </c>
      <c r="M4326" s="6">
        <f ca="1">100*(D4326-MIN(OFFSET(C4326,-$M$3+1,0):C4326))/(MAX(OFFSET(B4326,-$M$3+1,0):B4326)-MIN(OFFSET(C4326,-$M$3+1,0):C4326))</f>
        <v>97.198879551820696</v>
      </c>
      <c r="N4326" s="6">
        <f ca="1">100*(G4326-MIN(OFFSET(F4326,-$M$3+1,0):F4326))/(MAX(OFFSET(E4326,-$M$3+1,0):E4326)-MIN(OFFSET(F4326,-$M$3+1,0):F4326))</f>
        <v>97.385620915032746</v>
      </c>
      <c r="O4326" s="6">
        <f t="shared" ca="1" si="1079"/>
        <v>-0.18674136321205026</v>
      </c>
      <c r="P4326" s="8">
        <f t="shared" si="1080"/>
        <v>1.4000000000000057</v>
      </c>
      <c r="Q4326" s="8">
        <f t="shared" si="1081"/>
        <v>0.48000000000000043</v>
      </c>
      <c r="R4326" s="15">
        <f ca="1">AVERAGE(P4326:OFFSET(P4326,-$R$3+1,0))*$R$4*K4326</f>
        <v>172.75000000000009</v>
      </c>
      <c r="S4326" s="15">
        <f ca="1">AVERAGE(Q4326:OFFSET(Q4326,-$R$3+1,0))*$S$4*L4326</f>
        <v>60.000000000000007</v>
      </c>
      <c r="T4326" s="11" t="str">
        <f t="shared" ca="1" si="1082"/>
        <v xml:space="preserve"> </v>
      </c>
      <c r="U4326" s="11" t="str">
        <f t="shared" ca="1" si="1093"/>
        <v xml:space="preserve"> </v>
      </c>
      <c r="V4326" s="3" t="str">
        <f t="shared" ca="1" si="1083"/>
        <v xml:space="preserve"> </v>
      </c>
      <c r="W4326" s="16" t="str">
        <f t="shared" ca="1" si="1084"/>
        <v xml:space="preserve"> </v>
      </c>
      <c r="X4326" s="3" t="str">
        <f t="shared" ca="1" si="1085"/>
        <v xml:space="preserve"> </v>
      </c>
      <c r="Y4326" s="3" t="str">
        <f t="shared" ca="1" si="1086"/>
        <v xml:space="preserve"> </v>
      </c>
      <c r="Z4326" s="12" t="str">
        <f t="shared" ca="1" si="1087"/>
        <v xml:space="preserve"> </v>
      </c>
      <c r="AA4326" s="17" t="str">
        <f t="shared" ca="1" si="1088"/>
        <v xml:space="preserve"> </v>
      </c>
      <c r="AB4326" s="17" t="str">
        <f t="shared" ca="1" si="1089"/>
        <v xml:space="preserve"> </v>
      </c>
      <c r="AC4326" s="19">
        <f t="shared" ca="1" si="1090"/>
        <v>80745.23130885663</v>
      </c>
    </row>
    <row r="4327" spans="1:29" x14ac:dyDescent="0.25">
      <c r="A4327" s="22">
        <v>42285</v>
      </c>
      <c r="B4327" s="2">
        <v>49.9</v>
      </c>
      <c r="C4327" s="2">
        <v>48.85</v>
      </c>
      <c r="D4327" s="2">
        <v>49.82</v>
      </c>
      <c r="E4327">
        <v>14.75</v>
      </c>
      <c r="F4327">
        <v>14.34</v>
      </c>
      <c r="G4327">
        <v>14.67</v>
      </c>
      <c r="H4327">
        <f t="shared" si="1091"/>
        <v>1.1573604060913789E-2</v>
      </c>
      <c r="I4327">
        <f t="shared" si="1092"/>
        <v>1.94579569145239E-2</v>
      </c>
      <c r="J4327">
        <f t="shared" si="1094"/>
        <v>0.85410787417271639</v>
      </c>
      <c r="K4327" s="2">
        <v>1</v>
      </c>
      <c r="L4327" s="2">
        <v>1</v>
      </c>
      <c r="M4327" s="6">
        <f ca="1">100*(D4327-MIN(OFFSET(C4327,-$M$3+1,0):C4327))/(MAX(OFFSET(B4327,-$M$3+1,0):B4327)-MIN(OFFSET(C4327,-$M$3+1,0):C4327))</f>
        <v>97.900262467191638</v>
      </c>
      <c r="N4327" s="6">
        <f ca="1">100*(G4327-MIN(OFFSET(F4327,-$M$3+1,0):F4327))/(MAX(OFFSET(E4327,-$M$3+1,0):E4327)-MIN(OFFSET(F4327,-$M$3+1,0):F4327))</f>
        <v>95.675675675675663</v>
      </c>
      <c r="O4327" s="6">
        <f t="shared" ca="1" si="1079"/>
        <v>2.2245867915159749</v>
      </c>
      <c r="P4327" s="8">
        <f t="shared" si="1080"/>
        <v>1.0499999999999972</v>
      </c>
      <c r="Q4327" s="8">
        <f t="shared" si="1081"/>
        <v>0.41000000000000014</v>
      </c>
      <c r="R4327" s="15">
        <f ca="1">AVERAGE(P4327:OFFSET(P4327,-$R$3+1,0))*$R$4*K4327</f>
        <v>144.75000000000006</v>
      </c>
      <c r="S4327" s="15">
        <f ca="1">AVERAGE(Q4327:OFFSET(Q4327,-$R$3+1,0))*$S$4*L4327</f>
        <v>49.000000000000021</v>
      </c>
      <c r="T4327" s="11" t="str">
        <f t="shared" ca="1" si="1082"/>
        <v xml:space="preserve"> </v>
      </c>
      <c r="U4327" s="11" t="str">
        <f t="shared" ca="1" si="1093"/>
        <v xml:space="preserve"> </v>
      </c>
      <c r="V4327" s="3" t="str">
        <f t="shared" ca="1" si="1083"/>
        <v xml:space="preserve"> </v>
      </c>
      <c r="W4327" s="16" t="str">
        <f t="shared" ca="1" si="1084"/>
        <v xml:space="preserve"> </v>
      </c>
      <c r="X4327" s="3" t="str">
        <f t="shared" ca="1" si="1085"/>
        <v xml:space="preserve"> </v>
      </c>
      <c r="Y4327" s="3" t="str">
        <f t="shared" ca="1" si="1086"/>
        <v xml:space="preserve"> </v>
      </c>
      <c r="Z4327" s="12" t="str">
        <f t="shared" ca="1" si="1087"/>
        <v xml:space="preserve"> </v>
      </c>
      <c r="AA4327" s="17" t="str">
        <f t="shared" ca="1" si="1088"/>
        <v xml:space="preserve"> </v>
      </c>
      <c r="AB4327" s="17" t="str">
        <f t="shared" ca="1" si="1089"/>
        <v xml:space="preserve"> </v>
      </c>
      <c r="AC4327" s="19">
        <f t="shared" ca="1" si="1090"/>
        <v>80745.23130885663</v>
      </c>
    </row>
    <row r="4328" spans="1:29" x14ac:dyDescent="0.25">
      <c r="A4328" s="22">
        <v>42286</v>
      </c>
      <c r="B4328" s="2">
        <v>50.18</v>
      </c>
      <c r="C4328" s="2">
        <v>49.28</v>
      </c>
      <c r="D4328" s="2">
        <v>50.08</v>
      </c>
      <c r="E4328">
        <v>14.83</v>
      </c>
      <c r="F4328">
        <v>14.44</v>
      </c>
      <c r="G4328">
        <v>14.45</v>
      </c>
      <c r="H4328">
        <f t="shared" si="1091"/>
        <v>5.218787635487665E-3</v>
      </c>
      <c r="I4328">
        <f t="shared" si="1092"/>
        <v>-1.499659168370826E-2</v>
      </c>
      <c r="J4328">
        <f t="shared" si="1094"/>
        <v>0.84341771980028812</v>
      </c>
      <c r="K4328" s="2">
        <v>1</v>
      </c>
      <c r="L4328" s="2">
        <v>1</v>
      </c>
      <c r="M4328" s="6">
        <f ca="1">100*(D4328-MIN(OFFSET(C4328,-$M$3+1,0):C4328))/(MAX(OFFSET(B4328,-$M$3+1,0):B4328)-MIN(OFFSET(C4328,-$M$3+1,0):C4328))</f>
        <v>97.555012224938835</v>
      </c>
      <c r="N4328" s="6">
        <f ca="1">100*(G4328-MIN(OFFSET(F4328,-$M$3+1,0):F4328))/(MAX(OFFSET(E4328,-$M$3+1,0):E4328)-MIN(OFFSET(F4328,-$M$3+1,0):F4328))</f>
        <v>80.310880829015503</v>
      </c>
      <c r="O4328" s="6">
        <f t="shared" ca="1" si="1079"/>
        <v>17.244131395923333</v>
      </c>
      <c r="P4328" s="8">
        <f t="shared" si="1080"/>
        <v>0.89999999999999858</v>
      </c>
      <c r="Q4328" s="8">
        <f t="shared" si="1081"/>
        <v>0.39000000000000057</v>
      </c>
      <c r="R4328" s="15">
        <f ca="1">AVERAGE(P4328:OFFSET(P4328,-$R$3+1,0))*$R$4*K4328</f>
        <v>134.62500000000003</v>
      </c>
      <c r="S4328" s="15">
        <f ca="1">AVERAGE(Q4328:OFFSET(Q4328,-$R$3+1,0))*$S$4*L4328</f>
        <v>46.375000000000014</v>
      </c>
      <c r="T4328" s="11" t="str">
        <f t="shared" ca="1" si="1082"/>
        <v xml:space="preserve"> </v>
      </c>
      <c r="U4328" s="11" t="str">
        <f t="shared" ca="1" si="1093"/>
        <v xml:space="preserve"> </v>
      </c>
      <c r="V4328" s="3" t="str">
        <f t="shared" ca="1" si="1083"/>
        <v xml:space="preserve"> </v>
      </c>
      <c r="W4328" s="16" t="str">
        <f t="shared" ca="1" si="1084"/>
        <v xml:space="preserve"> </v>
      </c>
      <c r="X4328" s="3" t="str">
        <f t="shared" ca="1" si="1085"/>
        <v xml:space="preserve"> </v>
      </c>
      <c r="Y4328" s="3" t="str">
        <f t="shared" ca="1" si="1086"/>
        <v xml:space="preserve"> </v>
      </c>
      <c r="Z4328" s="12" t="str">
        <f t="shared" ca="1" si="1087"/>
        <v xml:space="preserve"> </v>
      </c>
      <c r="AA4328" s="17" t="str">
        <f t="shared" ca="1" si="1088"/>
        <v xml:space="preserve"> </v>
      </c>
      <c r="AB4328" s="17" t="str">
        <f t="shared" ca="1" si="1089"/>
        <v xml:space="preserve"> </v>
      </c>
      <c r="AC4328" s="19">
        <f t="shared" ca="1" si="1090"/>
        <v>80745.23130885663</v>
      </c>
    </row>
    <row r="4329" spans="1:29" x14ac:dyDescent="0.25">
      <c r="A4329" s="22">
        <v>42289</v>
      </c>
      <c r="B4329" s="2">
        <v>50.19</v>
      </c>
      <c r="C4329" s="2">
        <v>49.23</v>
      </c>
      <c r="D4329" s="2">
        <v>49.94</v>
      </c>
      <c r="E4329">
        <v>14.66</v>
      </c>
      <c r="F4329">
        <v>14.23</v>
      </c>
      <c r="G4329">
        <v>14.53</v>
      </c>
      <c r="H4329">
        <f t="shared" si="1091"/>
        <v>-2.7955271565495154E-3</v>
      </c>
      <c r="I4329">
        <f t="shared" si="1092"/>
        <v>5.5363321799308807E-3</v>
      </c>
      <c r="J4329">
        <f t="shared" si="1094"/>
        <v>0.84951492937536721</v>
      </c>
      <c r="K4329" s="2">
        <v>1</v>
      </c>
      <c r="L4329" s="2">
        <v>1</v>
      </c>
      <c r="M4329" s="6">
        <f ca="1">100*(D4329-MIN(OFFSET(C4329,-$M$3+1,0):C4329))/(MAX(OFFSET(B4329,-$M$3+1,0):B4329)-MIN(OFFSET(C4329,-$M$3+1,0):C4329))</f>
        <v>89.754098360655732</v>
      </c>
      <c r="N4329" s="6">
        <f ca="1">100*(G4329-MIN(OFFSET(F4329,-$M$3+1,0):F4329))/(MAX(OFFSET(E4329,-$M$3+1,0):E4329)-MIN(OFFSET(F4329,-$M$3+1,0):F4329))</f>
        <v>72.222222222222172</v>
      </c>
      <c r="O4329" s="6">
        <f t="shared" ca="1" si="1079"/>
        <v>17.53187613843356</v>
      </c>
      <c r="P4329" s="8">
        <f t="shared" si="1080"/>
        <v>0.96000000000000085</v>
      </c>
      <c r="Q4329" s="8">
        <f t="shared" si="1081"/>
        <v>0.42999999999999972</v>
      </c>
      <c r="R4329" s="15">
        <f ca="1">AVERAGE(P4329:OFFSET(P4329,-$R$3+1,0))*$R$4*K4329</f>
        <v>130.75000000000011</v>
      </c>
      <c r="S4329" s="15">
        <f ca="1">AVERAGE(Q4329:OFFSET(Q4329,-$R$3+1,0))*$S$4*L4329</f>
        <v>46.875</v>
      </c>
      <c r="T4329" s="11" t="str">
        <f t="shared" ca="1" si="1082"/>
        <v xml:space="preserve"> </v>
      </c>
      <c r="U4329" s="11" t="str">
        <f t="shared" ca="1" si="1093"/>
        <v xml:space="preserve"> </v>
      </c>
      <c r="V4329" s="3" t="str">
        <f t="shared" ca="1" si="1083"/>
        <v xml:space="preserve"> </v>
      </c>
      <c r="W4329" s="16" t="str">
        <f t="shared" ca="1" si="1084"/>
        <v xml:space="preserve"> </v>
      </c>
      <c r="X4329" s="3" t="str">
        <f t="shared" ca="1" si="1085"/>
        <v xml:space="preserve"> </v>
      </c>
      <c r="Y4329" s="3" t="str">
        <f t="shared" ca="1" si="1086"/>
        <v xml:space="preserve"> </v>
      </c>
      <c r="Z4329" s="12" t="str">
        <f t="shared" ca="1" si="1087"/>
        <v xml:space="preserve"> </v>
      </c>
      <c r="AA4329" s="17" t="str">
        <f t="shared" ca="1" si="1088"/>
        <v xml:space="preserve"> </v>
      </c>
      <c r="AB4329" s="17" t="str">
        <f t="shared" ca="1" si="1089"/>
        <v xml:space="preserve"> </v>
      </c>
      <c r="AC4329" s="19">
        <f t="shared" ca="1" si="1090"/>
        <v>80745.23130885663</v>
      </c>
    </row>
    <row r="4330" spans="1:29" x14ac:dyDescent="0.25">
      <c r="A4330" s="22">
        <v>42290</v>
      </c>
      <c r="B4330" s="2">
        <v>50.67</v>
      </c>
      <c r="C4330" s="2">
        <v>49.44</v>
      </c>
      <c r="D4330" s="2">
        <v>49.56</v>
      </c>
      <c r="E4330">
        <v>14.87</v>
      </c>
      <c r="F4330">
        <v>14.3</v>
      </c>
      <c r="G4330">
        <v>14.33</v>
      </c>
      <c r="H4330">
        <f t="shared" si="1091"/>
        <v>-7.6091309571484356E-3</v>
      </c>
      <c r="I4330">
        <f t="shared" si="1092"/>
        <v>-1.3764624913971013E-2</v>
      </c>
      <c r="J4330">
        <f t="shared" si="1094"/>
        <v>0.85946615539469995</v>
      </c>
      <c r="K4330" s="2">
        <v>1</v>
      </c>
      <c r="L4330" s="2">
        <v>1</v>
      </c>
      <c r="M4330" s="6">
        <f ca="1">100*(D4330-MIN(OFFSET(C4330,-$M$3+1,0):C4330))/(MAX(OFFSET(B4330,-$M$3+1,0):B4330)-MIN(OFFSET(C4330,-$M$3+1,0):C4330))</f>
        <v>61.986301369863057</v>
      </c>
      <c r="N4330" s="6">
        <f ca="1">100*(G4330-MIN(OFFSET(F4330,-$M$3+1,0):F4330))/(MAX(OFFSET(E4330,-$M$3+1,0):E4330)-MIN(OFFSET(F4330,-$M$3+1,0):F4330))</f>
        <v>46.534653465346608</v>
      </c>
      <c r="O4330" s="6">
        <f t="shared" ca="1" si="1079"/>
        <v>15.451647904516449</v>
      </c>
      <c r="P4330" s="8">
        <f t="shared" si="1080"/>
        <v>1.230000000000004</v>
      </c>
      <c r="Q4330" s="8">
        <f t="shared" si="1081"/>
        <v>0.56999999999999851</v>
      </c>
      <c r="R4330" s="15">
        <f ca="1">AVERAGE(P4330:OFFSET(P4330,-$R$3+1,0))*$R$4*K4330</f>
        <v>129.62500000000014</v>
      </c>
      <c r="S4330" s="15">
        <f ca="1">AVERAGE(Q4330:OFFSET(Q4330,-$R$3+1,0))*$S$4*L4330</f>
        <v>50.374999999999993</v>
      </c>
      <c r="T4330" s="11" t="str">
        <f t="shared" ca="1" si="1082"/>
        <v xml:space="preserve"> </v>
      </c>
      <c r="U4330" s="11" t="str">
        <f t="shared" ca="1" si="1093"/>
        <v xml:space="preserve"> </v>
      </c>
      <c r="V4330" s="3" t="str">
        <f t="shared" ca="1" si="1083"/>
        <v xml:space="preserve"> </v>
      </c>
      <c r="W4330" s="16" t="str">
        <f t="shared" ca="1" si="1084"/>
        <v xml:space="preserve"> </v>
      </c>
      <c r="X4330" s="3" t="str">
        <f t="shared" ca="1" si="1085"/>
        <v xml:space="preserve"> </v>
      </c>
      <c r="Y4330" s="3" t="str">
        <f t="shared" ca="1" si="1086"/>
        <v xml:space="preserve"> </v>
      </c>
      <c r="Z4330" s="12" t="str">
        <f t="shared" ca="1" si="1087"/>
        <v xml:space="preserve"> </v>
      </c>
      <c r="AA4330" s="17" t="str">
        <f t="shared" ca="1" si="1088"/>
        <v xml:space="preserve"> </v>
      </c>
      <c r="AB4330" s="17" t="str">
        <f t="shared" ca="1" si="1089"/>
        <v xml:space="preserve"> </v>
      </c>
      <c r="AC4330" s="19">
        <f t="shared" ca="1" si="1090"/>
        <v>80745.23130885663</v>
      </c>
    </row>
    <row r="4331" spans="1:29" x14ac:dyDescent="0.25">
      <c r="A4331" s="22">
        <v>42291</v>
      </c>
      <c r="B4331" s="2">
        <v>49.58</v>
      </c>
      <c r="C4331" s="2">
        <v>47.72</v>
      </c>
      <c r="D4331" s="2">
        <v>47.9</v>
      </c>
      <c r="E4331">
        <v>14.31</v>
      </c>
      <c r="F4331">
        <v>13.44</v>
      </c>
      <c r="G4331">
        <v>13.53</v>
      </c>
      <c r="H4331">
        <f t="shared" si="1091"/>
        <v>-3.3494753833737012E-2</v>
      </c>
      <c r="I4331">
        <f t="shared" si="1092"/>
        <v>-5.5826936496859769E-2</v>
      </c>
      <c r="J4331">
        <f t="shared" si="1094"/>
        <v>0.87109717180100621</v>
      </c>
      <c r="K4331" s="2">
        <v>1</v>
      </c>
      <c r="L4331" s="2">
        <v>1</v>
      </c>
      <c r="M4331" s="6">
        <f ca="1">100*(D4331-MIN(OFFSET(C4331,-$M$3+1,0):C4331))/(MAX(OFFSET(B4331,-$M$3+1,0):B4331)-MIN(OFFSET(C4331,-$M$3+1,0):C4331))</f>
        <v>6.1016949152542219</v>
      </c>
      <c r="N4331" s="6">
        <f ca="1">100*(G4331-MIN(OFFSET(F4331,-$M$3+1,0):F4331))/(MAX(OFFSET(E4331,-$M$3+1,0):E4331)-MIN(OFFSET(F4331,-$M$3+1,0):F4331))</f>
        <v>6.2937062937062853</v>
      </c>
      <c r="O4331" s="6">
        <f t="shared" ref="O4331:O4394" ca="1" si="1095">M4331-N4331</f>
        <v>-0.1920113784520634</v>
      </c>
      <c r="P4331" s="8">
        <f t="shared" ref="P4331:P4394" si="1096">MAX(B4331-C4331,B4331-D4330,D4330-C4331)</f>
        <v>1.8599999999999994</v>
      </c>
      <c r="Q4331" s="8">
        <f t="shared" ref="Q4331:Q4394" si="1097">MAX(E4331-F4331,E4331-G4330,G4330-F4331)</f>
        <v>0.89000000000000057</v>
      </c>
      <c r="R4331" s="15">
        <f ca="1">AVERAGE(P4331:OFFSET(P4331,-$R$3+1,0))*$R$4*K4331</f>
        <v>130.50000000000014</v>
      </c>
      <c r="S4331" s="15">
        <f ca="1">AVERAGE(Q4331:OFFSET(Q4331,-$R$3+1,0))*$S$4*L4331</f>
        <v>52.25</v>
      </c>
      <c r="T4331" s="11" t="str">
        <f t="shared" ref="T4331:T4394" ca="1" si="1098">IF(O4331&lt;$T$3,"Buy",IF(AND(T4330="Buy",O4331&lt;0),"Buy",IF(AND(T4330="Buy",O4331&gt;=0),"Exit"," ")))</f>
        <v xml:space="preserve"> </v>
      </c>
      <c r="U4331" s="11" t="str">
        <f t="shared" ca="1" si="1093"/>
        <v xml:space="preserve"> </v>
      </c>
      <c r="V4331" s="3" t="str">
        <f t="shared" ref="V4331:V4394" ca="1" si="1099">IF(AND($T4331="Buy",$T4330=" "),V$3,IF(AND($T4331="Buy",$T4330="Exit"),V$3,IF(AND($U4331="Sell",$U4330=" "),-V$3,IF(OR($T4330="Buy",U4330="Sell"),V4330," "))))</f>
        <v xml:space="preserve"> </v>
      </c>
      <c r="W4331" s="16" t="str">
        <f t="shared" ref="W4331:W4394" ca="1" si="1100">IF(AND($T4331="Buy",$T4330=" "),-V$3*R4331/S4331,IF(AND($T4331="Buy",$T4330="Exit"),-V$3*R4331/S4331,IF(AND($U4331="Sell",U4330=" "),V$3*R4331/S4331,IF(OR($T4330="Buy",$U4330="Sell"),W4330," "))))</f>
        <v xml:space="preserve"> </v>
      </c>
      <c r="X4331" s="3" t="str">
        <f t="shared" ref="X4331:X4394" ca="1" si="1101">IF(AND($T4331="Buy",$T4330=" "),D4331,IF(AND($T4331="Buy",$T4330="Exit"),D4331,IF(AND($U4331="Sell",X4330=" "),D4331,IF(OR($T4330="Buy",U4330="Sell"),X4330," "))))</f>
        <v xml:space="preserve"> </v>
      </c>
      <c r="Y4331" s="3" t="str">
        <f t="shared" ref="Y4331:Y4394" ca="1" si="1102">IF(AND($T4331="Buy",$T4330=" "),G4331,IF(AND($U4331="Sell",Y4330=" "),G4331,IF(OR($T4330="Buy",U4330="Sell"),Y4330," ")))</f>
        <v xml:space="preserve"> </v>
      </c>
      <c r="Z4331" s="12" t="str">
        <f t="shared" ref="Z4331:Z4394" ca="1" si="1103">IF(AND(V4331&lt;&gt;" ",V4330&lt;&gt;" "),V4330*(D4331-D4330)*$R$4*K4330," ")</f>
        <v xml:space="preserve"> </v>
      </c>
      <c r="AA4331" s="17" t="str">
        <f t="shared" ref="AA4331:AA4394" ca="1" si="1104">IF(AND(W4331&lt;&gt;" ",W4330&lt;&gt;" "),W4330*(G4331-G4330)*$S$4*L4330," ")</f>
        <v xml:space="preserve"> </v>
      </c>
      <c r="AB4331" s="17" t="str">
        <f t="shared" ref="AB4331:AB4394" ca="1" si="1105">IF(Z4331&lt;&gt;" ",Z4331+AA4331," ")</f>
        <v xml:space="preserve"> </v>
      </c>
      <c r="AC4331" s="19">
        <f t="shared" ref="AC4331:AC4394" ca="1" si="1106">IF(AB4331&lt;&gt;" ",AC4330+AB4331,AC4330)</f>
        <v>80745.23130885663</v>
      </c>
    </row>
    <row r="4332" spans="1:29" x14ac:dyDescent="0.25">
      <c r="A4332" s="22">
        <v>42292</v>
      </c>
      <c r="B4332" s="2">
        <v>48.62</v>
      </c>
      <c r="C4332" s="2">
        <v>47.2</v>
      </c>
      <c r="D4332" s="2">
        <v>48.56</v>
      </c>
      <c r="E4332">
        <v>14.02</v>
      </c>
      <c r="F4332">
        <v>13.5</v>
      </c>
      <c r="G4332">
        <v>13.99</v>
      </c>
      <c r="H4332">
        <f t="shared" si="1091"/>
        <v>1.3778705636743327E-2</v>
      </c>
      <c r="I4332">
        <f t="shared" si="1092"/>
        <v>3.3998521803400017E-2</v>
      </c>
      <c r="J4332">
        <f t="shared" si="1094"/>
        <v>0.86696423189292993</v>
      </c>
      <c r="K4332" s="2">
        <v>1</v>
      </c>
      <c r="L4332" s="2">
        <v>1</v>
      </c>
      <c r="M4332" s="6">
        <f ca="1">100*(D4332-MIN(OFFSET(C4332,-$M$3+1,0):C4332))/(MAX(OFFSET(B4332,-$M$3+1,0):B4332)-MIN(OFFSET(C4332,-$M$3+1,0):C4332))</f>
        <v>39.19308357348703</v>
      </c>
      <c r="N4332" s="6">
        <f ca="1">100*(G4332-MIN(OFFSET(F4332,-$M$3+1,0):F4332))/(MAX(OFFSET(E4332,-$M$3+1,0):E4332)-MIN(OFFSET(F4332,-$M$3+1,0):F4332))</f>
        <v>38.461538461538517</v>
      </c>
      <c r="O4332" s="6">
        <f t="shared" ca="1" si="1095"/>
        <v>0.73154511194851324</v>
      </c>
      <c r="P4332" s="8">
        <f t="shared" si="1096"/>
        <v>1.4199999999999946</v>
      </c>
      <c r="Q4332" s="8">
        <f t="shared" si="1097"/>
        <v>0.51999999999999957</v>
      </c>
      <c r="R4332" s="15">
        <f ca="1">AVERAGE(P4332:OFFSET(P4332,-$R$3+1,0))*$R$4*K4332</f>
        <v>130.25000000000003</v>
      </c>
      <c r="S4332" s="15">
        <f ca="1">AVERAGE(Q4332:OFFSET(Q4332,-$R$3+1,0))*$S$4*L4332</f>
        <v>51.249999999999993</v>
      </c>
      <c r="T4332" s="11" t="str">
        <f t="shared" ca="1" si="1098"/>
        <v xml:space="preserve"> </v>
      </c>
      <c r="U4332" s="11" t="str">
        <f t="shared" ca="1" si="1093"/>
        <v xml:space="preserve"> </v>
      </c>
      <c r="V4332" s="3" t="str">
        <f t="shared" ca="1" si="1099"/>
        <v xml:space="preserve"> </v>
      </c>
      <c r="W4332" s="16" t="str">
        <f t="shared" ca="1" si="1100"/>
        <v xml:space="preserve"> </v>
      </c>
      <c r="X4332" s="3" t="str">
        <f t="shared" ca="1" si="1101"/>
        <v xml:space="preserve"> </v>
      </c>
      <c r="Y4332" s="3" t="str">
        <f t="shared" ca="1" si="1102"/>
        <v xml:space="preserve"> </v>
      </c>
      <c r="Z4332" s="12" t="str">
        <f t="shared" ca="1" si="1103"/>
        <v xml:space="preserve"> </v>
      </c>
      <c r="AA4332" s="17" t="str">
        <f t="shared" ca="1" si="1104"/>
        <v xml:space="preserve"> </v>
      </c>
      <c r="AB4332" s="17" t="str">
        <f t="shared" ca="1" si="1105"/>
        <v xml:space="preserve"> </v>
      </c>
      <c r="AC4332" s="19">
        <f t="shared" ca="1" si="1106"/>
        <v>80745.23130885663</v>
      </c>
    </row>
    <row r="4333" spans="1:29" x14ac:dyDescent="0.25">
      <c r="A4333" s="22">
        <v>42293</v>
      </c>
      <c r="B4333" s="2">
        <v>49.07</v>
      </c>
      <c r="C4333" s="2">
        <v>47.92</v>
      </c>
      <c r="D4333" s="2">
        <v>48.83</v>
      </c>
      <c r="E4333">
        <v>14</v>
      </c>
      <c r="F4333">
        <v>13.55</v>
      </c>
      <c r="G4333">
        <v>13.88</v>
      </c>
      <c r="H4333">
        <f t="shared" si="1091"/>
        <v>5.5601317957165719E-3</v>
      </c>
      <c r="I4333">
        <f t="shared" si="1092"/>
        <v>-7.8627591136525288E-3</v>
      </c>
      <c r="J4333">
        <f t="shared" si="1094"/>
        <v>0.85356925080931734</v>
      </c>
      <c r="K4333" s="2">
        <v>1</v>
      </c>
      <c r="L4333" s="2">
        <v>1</v>
      </c>
      <c r="M4333" s="6">
        <f ca="1">100*(D4333-MIN(OFFSET(C4333,-$M$3+1,0):C4333))/(MAX(OFFSET(B4333,-$M$3+1,0):B4333)-MIN(OFFSET(C4333,-$M$3+1,0):C4333))</f>
        <v>46.974063400576256</v>
      </c>
      <c r="N4333" s="6">
        <f ca="1">100*(G4333-MIN(OFFSET(F4333,-$M$3+1,0):F4333))/(MAX(OFFSET(E4333,-$M$3+1,0):E4333)-MIN(OFFSET(F4333,-$M$3+1,0):F4333))</f>
        <v>30.769230769230866</v>
      </c>
      <c r="O4333" s="6">
        <f t="shared" ca="1" si="1095"/>
        <v>16.20483263134539</v>
      </c>
      <c r="P4333" s="8">
        <f t="shared" si="1096"/>
        <v>1.1499999999999986</v>
      </c>
      <c r="Q4333" s="8">
        <f t="shared" si="1097"/>
        <v>0.44999999999999929</v>
      </c>
      <c r="R4333" s="15">
        <f ca="1">AVERAGE(P4333:OFFSET(P4333,-$R$3+1,0))*$R$4*K4333</f>
        <v>124.62499999999999</v>
      </c>
      <c r="S4333" s="15">
        <f ca="1">AVERAGE(Q4333:OFFSET(Q4333,-$R$3+1,0))*$S$4*L4333</f>
        <v>51.749999999999986</v>
      </c>
      <c r="T4333" s="11" t="str">
        <f t="shared" ca="1" si="1098"/>
        <v xml:space="preserve"> </v>
      </c>
      <c r="U4333" s="11" t="str">
        <f t="shared" ca="1" si="1093"/>
        <v xml:space="preserve"> </v>
      </c>
      <c r="V4333" s="3" t="str">
        <f t="shared" ca="1" si="1099"/>
        <v xml:space="preserve"> </v>
      </c>
      <c r="W4333" s="16" t="str">
        <f t="shared" ca="1" si="1100"/>
        <v xml:space="preserve"> </v>
      </c>
      <c r="X4333" s="3" t="str">
        <f t="shared" ca="1" si="1101"/>
        <v xml:space="preserve"> </v>
      </c>
      <c r="Y4333" s="3" t="str">
        <f t="shared" ca="1" si="1102"/>
        <v xml:space="preserve"> </v>
      </c>
      <c r="Z4333" s="12" t="str">
        <f t="shared" ca="1" si="1103"/>
        <v xml:space="preserve"> </v>
      </c>
      <c r="AA4333" s="17" t="str">
        <f t="shared" ca="1" si="1104"/>
        <v xml:space="preserve"> </v>
      </c>
      <c r="AB4333" s="17" t="str">
        <f t="shared" ca="1" si="1105"/>
        <v xml:space="preserve"> </v>
      </c>
      <c r="AC4333" s="19">
        <f t="shared" ca="1" si="1106"/>
        <v>80745.23130885663</v>
      </c>
    </row>
    <row r="4334" spans="1:29" x14ac:dyDescent="0.25">
      <c r="A4334" s="22">
        <v>42296</v>
      </c>
      <c r="B4334" s="2">
        <v>49.32</v>
      </c>
      <c r="C4334" s="2">
        <v>48.37</v>
      </c>
      <c r="D4334" s="2">
        <v>49.23</v>
      </c>
      <c r="E4334">
        <v>14.09</v>
      </c>
      <c r="F4334">
        <v>13.75</v>
      </c>
      <c r="G4334">
        <v>13.93</v>
      </c>
      <c r="H4334">
        <f t="shared" si="1091"/>
        <v>8.1916854392791727E-3</v>
      </c>
      <c r="I4334">
        <f t="shared" si="1092"/>
        <v>3.6023054755043304E-3</v>
      </c>
      <c r="J4334">
        <f t="shared" si="1094"/>
        <v>0.858550212096162</v>
      </c>
      <c r="K4334" s="2">
        <v>1</v>
      </c>
      <c r="L4334" s="2">
        <v>1</v>
      </c>
      <c r="M4334" s="6">
        <f ca="1">100*(D4334-MIN(OFFSET(C4334,-$M$3+1,0):C4334))/(MAX(OFFSET(B4334,-$M$3+1,0):B4334)-MIN(OFFSET(C4334,-$M$3+1,0):C4334))</f>
        <v>58.501440922190049</v>
      </c>
      <c r="N4334" s="6">
        <f ca="1">100*(G4334-MIN(OFFSET(F4334,-$M$3+1,0):F4334))/(MAX(OFFSET(E4334,-$M$3+1,0):E4334)-MIN(OFFSET(F4334,-$M$3+1,0):F4334))</f>
        <v>34.265734265734288</v>
      </c>
      <c r="O4334" s="6">
        <f t="shared" ca="1" si="1095"/>
        <v>24.235706656455761</v>
      </c>
      <c r="P4334" s="8">
        <f t="shared" si="1096"/>
        <v>0.95000000000000284</v>
      </c>
      <c r="Q4334" s="8">
        <f t="shared" si="1097"/>
        <v>0.33999999999999986</v>
      </c>
      <c r="R4334" s="15">
        <f ca="1">AVERAGE(P4334:OFFSET(P4334,-$R$3+1,0))*$R$4*K4334</f>
        <v>118.99999999999994</v>
      </c>
      <c r="S4334" s="15">
        <f ca="1">AVERAGE(Q4334:OFFSET(Q4334,-$R$3+1,0))*$S$4*L4334</f>
        <v>49.999999999999979</v>
      </c>
      <c r="T4334" s="11" t="str">
        <f t="shared" ca="1" si="1098"/>
        <v xml:space="preserve"> </v>
      </c>
      <c r="U4334" s="11" t="str">
        <f t="shared" ca="1" si="1093"/>
        <v>Sell</v>
      </c>
      <c r="V4334" s="3">
        <f t="shared" ca="1" si="1099"/>
        <v>-10</v>
      </c>
      <c r="W4334" s="16">
        <f t="shared" ca="1" si="1100"/>
        <v>23.8</v>
      </c>
      <c r="X4334" s="3">
        <f t="shared" ca="1" si="1101"/>
        <v>49.23</v>
      </c>
      <c r="Y4334" s="3">
        <f t="shared" ca="1" si="1102"/>
        <v>13.93</v>
      </c>
      <c r="Z4334" s="12" t="str">
        <f t="shared" ca="1" si="1103"/>
        <v xml:space="preserve"> </v>
      </c>
      <c r="AA4334" s="17" t="str">
        <f t="shared" ca="1" si="1104"/>
        <v xml:space="preserve"> </v>
      </c>
      <c r="AB4334" s="17" t="str">
        <f t="shared" ca="1" si="1105"/>
        <v xml:space="preserve"> </v>
      </c>
      <c r="AC4334" s="19">
        <f t="shared" ca="1" si="1106"/>
        <v>80745.23130885663</v>
      </c>
    </row>
    <row r="4335" spans="1:29" x14ac:dyDescent="0.25">
      <c r="A4335" s="22">
        <v>42297</v>
      </c>
      <c r="B4335" s="2">
        <v>50.76</v>
      </c>
      <c r="C4335" s="2">
        <v>49.2</v>
      </c>
      <c r="D4335" s="2">
        <v>50.6</v>
      </c>
      <c r="E4335">
        <v>14.39</v>
      </c>
      <c r="F4335">
        <v>13.9</v>
      </c>
      <c r="G4335">
        <v>14.31</v>
      </c>
      <c r="H4335">
        <f t="shared" si="1091"/>
        <v>2.7828559821247323E-2</v>
      </c>
      <c r="I4335">
        <f t="shared" si="1092"/>
        <v>2.7279253409906667E-2</v>
      </c>
      <c r="J4335">
        <f t="shared" si="1094"/>
        <v>0.90326085931696365</v>
      </c>
      <c r="K4335" s="2">
        <v>1</v>
      </c>
      <c r="L4335" s="2">
        <v>1</v>
      </c>
      <c r="M4335" s="6">
        <f ca="1">100*(D4335-MIN(OFFSET(C4335,-$M$3+1,0):C4335))/(MAX(OFFSET(B4335,-$M$3+1,0):B4335)-MIN(OFFSET(C4335,-$M$3+1,0):C4335))</f>
        <v>95.505617977528189</v>
      </c>
      <c r="N4335" s="6">
        <f ca="1">100*(G4335-MIN(OFFSET(F4335,-$M$3+1,0):F4335))/(MAX(OFFSET(E4335,-$M$3+1,0):E4335)-MIN(OFFSET(F4335,-$M$3+1,0):F4335))</f>
        <v>60.839160839160918</v>
      </c>
      <c r="O4335" s="6">
        <f t="shared" ca="1" si="1095"/>
        <v>34.666457138367271</v>
      </c>
      <c r="P4335" s="8">
        <f t="shared" si="1096"/>
        <v>1.5599999999999952</v>
      </c>
      <c r="Q4335" s="8">
        <f t="shared" si="1097"/>
        <v>0.49000000000000021</v>
      </c>
      <c r="R4335" s="15">
        <f ca="1">AVERAGE(P4335:OFFSET(P4335,-$R$3+1,0))*$R$4*K4335</f>
        <v>125.37499999999993</v>
      </c>
      <c r="S4335" s="15">
        <f ca="1">AVERAGE(Q4335:OFFSET(Q4335,-$R$3+1,0))*$S$4*L4335</f>
        <v>50.999999999999979</v>
      </c>
      <c r="T4335" s="11" t="str">
        <f t="shared" ca="1" si="1098"/>
        <v xml:space="preserve"> </v>
      </c>
      <c r="U4335" s="11" t="str">
        <f t="shared" ca="1" si="1093"/>
        <v>Sell</v>
      </c>
      <c r="V4335" s="3">
        <f t="shared" ca="1" si="1099"/>
        <v>-10</v>
      </c>
      <c r="W4335" s="16">
        <f t="shared" ca="1" si="1100"/>
        <v>23.8</v>
      </c>
      <c r="X4335" s="3">
        <f t="shared" ca="1" si="1101"/>
        <v>49.23</v>
      </c>
      <c r="Y4335" s="3">
        <f t="shared" ca="1" si="1102"/>
        <v>13.93</v>
      </c>
      <c r="Z4335" s="12">
        <f t="shared" ca="1" si="1103"/>
        <v>-1370.0000000000045</v>
      </c>
      <c r="AA4335" s="17">
        <f t="shared" ca="1" si="1104"/>
        <v>904.4000000000018</v>
      </c>
      <c r="AB4335" s="17">
        <f t="shared" ca="1" si="1105"/>
        <v>-465.60000000000275</v>
      </c>
      <c r="AC4335" s="19">
        <f t="shared" ca="1" si="1106"/>
        <v>80279.631308856624</v>
      </c>
    </row>
    <row r="4336" spans="1:29" x14ac:dyDescent="0.25">
      <c r="A4336" s="22">
        <v>42298</v>
      </c>
      <c r="B4336" s="2">
        <v>51.12</v>
      </c>
      <c r="C4336" s="2">
        <v>50.21</v>
      </c>
      <c r="D4336" s="2">
        <v>50.86</v>
      </c>
      <c r="E4336">
        <v>14.44</v>
      </c>
      <c r="F4336">
        <v>14</v>
      </c>
      <c r="G4336">
        <v>14.03</v>
      </c>
      <c r="H4336">
        <f t="shared" si="1091"/>
        <v>5.1383399209485869E-3</v>
      </c>
      <c r="I4336">
        <f t="shared" si="1092"/>
        <v>-1.9566736547868668E-2</v>
      </c>
      <c r="J4336">
        <f t="shared" si="1094"/>
        <v>0.88854324846983745</v>
      </c>
      <c r="K4336" s="2">
        <v>1</v>
      </c>
      <c r="L4336" s="2">
        <v>1</v>
      </c>
      <c r="M4336" s="6">
        <f ca="1">100*(D4336-MIN(OFFSET(C4336,-$M$3+1,0):C4336))/(MAX(OFFSET(B4336,-$M$3+1,0):B4336)-MIN(OFFSET(C4336,-$M$3+1,0):C4336))</f>
        <v>93.367346938775555</v>
      </c>
      <c r="N4336" s="6">
        <f ca="1">100*(G4336-MIN(OFFSET(F4336,-$M$3+1,0):F4336))/(MAX(OFFSET(E4336,-$M$3+1,0):E4336)-MIN(OFFSET(F4336,-$M$3+1,0):F4336))</f>
        <v>58.999999999999986</v>
      </c>
      <c r="O4336" s="6">
        <f t="shared" ca="1" si="1095"/>
        <v>34.367346938775569</v>
      </c>
      <c r="P4336" s="8">
        <f t="shared" si="1096"/>
        <v>0.90999999999999659</v>
      </c>
      <c r="Q4336" s="8">
        <f t="shared" si="1097"/>
        <v>0.4399999999999995</v>
      </c>
      <c r="R4336" s="15">
        <f ca="1">AVERAGE(P4336:OFFSET(P4336,-$R$3+1,0))*$R$4*K4336</f>
        <v>125.4999999999999</v>
      </c>
      <c r="S4336" s="15">
        <f ca="1">AVERAGE(Q4336:OFFSET(Q4336,-$R$3+1,0))*$S$4*L4336</f>
        <v>51.624999999999964</v>
      </c>
      <c r="T4336" s="11" t="str">
        <f t="shared" ca="1" si="1098"/>
        <v xml:space="preserve"> </v>
      </c>
      <c r="U4336" s="11" t="str">
        <f t="shared" ca="1" si="1093"/>
        <v>Sell</v>
      </c>
      <c r="V4336" s="3">
        <f t="shared" ca="1" si="1099"/>
        <v>-10</v>
      </c>
      <c r="W4336" s="16">
        <f t="shared" ca="1" si="1100"/>
        <v>23.8</v>
      </c>
      <c r="X4336" s="3">
        <f t="shared" ca="1" si="1101"/>
        <v>49.23</v>
      </c>
      <c r="Y4336" s="3">
        <f t="shared" ca="1" si="1102"/>
        <v>13.93</v>
      </c>
      <c r="Z4336" s="12">
        <f t="shared" ca="1" si="1103"/>
        <v>-259.99999999999801</v>
      </c>
      <c r="AA4336" s="17">
        <f t="shared" ca="1" si="1104"/>
        <v>-666.40000000000271</v>
      </c>
      <c r="AB4336" s="17">
        <f t="shared" ca="1" si="1105"/>
        <v>-926.40000000000077</v>
      </c>
      <c r="AC4336" s="19">
        <f t="shared" ca="1" si="1106"/>
        <v>79353.23130885663</v>
      </c>
    </row>
    <row r="4337" spans="1:29" x14ac:dyDescent="0.25">
      <c r="A4337" s="22">
        <v>42299</v>
      </c>
      <c r="B4337" s="2">
        <v>51.21</v>
      </c>
      <c r="C4337" s="2">
        <v>49.25</v>
      </c>
      <c r="D4337" s="2">
        <v>50.62</v>
      </c>
      <c r="E4337">
        <v>14.1</v>
      </c>
      <c r="F4337">
        <v>13.32</v>
      </c>
      <c r="G4337">
        <v>13.63</v>
      </c>
      <c r="H4337">
        <f t="shared" si="1091"/>
        <v>-4.7188360204483137E-3</v>
      </c>
      <c r="I4337">
        <f t="shared" si="1092"/>
        <v>-2.8510334996436071E-2</v>
      </c>
      <c r="J4337">
        <f t="shared" si="1094"/>
        <v>0.88216510190211606</v>
      </c>
      <c r="K4337" s="2">
        <v>1</v>
      </c>
      <c r="L4337" s="2">
        <v>1</v>
      </c>
      <c r="M4337" s="6">
        <f ca="1">100*(D4337-MIN(OFFSET(C4337,-$M$3+1,0):C4337))/(MAX(OFFSET(B4337,-$M$3+1,0):B4337)-MIN(OFFSET(C4337,-$M$3+1,0):C4337))</f>
        <v>85.286783042393921</v>
      </c>
      <c r="N4337" s="6">
        <f ca="1">100*(G4337-MIN(OFFSET(F4337,-$M$3+1,0):F4337))/(MAX(OFFSET(E4337,-$M$3+1,0):E4337)-MIN(OFFSET(F4337,-$M$3+1,0):F4337))</f>
        <v>27.678571428571491</v>
      </c>
      <c r="O4337" s="6">
        <f t="shared" ca="1" si="1095"/>
        <v>57.608211613822434</v>
      </c>
      <c r="P4337" s="8">
        <f t="shared" si="1096"/>
        <v>1.9600000000000009</v>
      </c>
      <c r="Q4337" s="8">
        <f t="shared" si="1097"/>
        <v>0.77999999999999936</v>
      </c>
      <c r="R4337" s="15">
        <f ca="1">AVERAGE(P4337:OFFSET(P4337,-$R$3+1,0))*$R$4*K4337</f>
        <v>137.99999999999989</v>
      </c>
      <c r="S4337" s="15">
        <f ca="1">AVERAGE(Q4337:OFFSET(Q4337,-$R$3+1,0))*$S$4*L4337</f>
        <v>55.999999999999957</v>
      </c>
      <c r="T4337" s="11" t="str">
        <f t="shared" ca="1" si="1098"/>
        <v xml:space="preserve"> </v>
      </c>
      <c r="U4337" s="11" t="str">
        <f t="shared" ca="1" si="1093"/>
        <v>Sell</v>
      </c>
      <c r="V4337" s="3">
        <f t="shared" ca="1" si="1099"/>
        <v>-10</v>
      </c>
      <c r="W4337" s="16">
        <f t="shared" ca="1" si="1100"/>
        <v>23.8</v>
      </c>
      <c r="X4337" s="3">
        <f t="shared" ca="1" si="1101"/>
        <v>49.23</v>
      </c>
      <c r="Y4337" s="3">
        <f t="shared" ca="1" si="1102"/>
        <v>13.93</v>
      </c>
      <c r="Z4337" s="12">
        <f t="shared" ca="1" si="1103"/>
        <v>240.00000000000199</v>
      </c>
      <c r="AA4337" s="17">
        <f t="shared" ca="1" si="1104"/>
        <v>-951.99999999999659</v>
      </c>
      <c r="AB4337" s="17">
        <f t="shared" ca="1" si="1105"/>
        <v>-711.99999999999454</v>
      </c>
      <c r="AC4337" s="19">
        <f t="shared" ca="1" si="1106"/>
        <v>78641.23130885663</v>
      </c>
    </row>
    <row r="4338" spans="1:29" x14ac:dyDescent="0.25">
      <c r="A4338" s="22">
        <v>42300</v>
      </c>
      <c r="B4338" s="2">
        <v>51.17</v>
      </c>
      <c r="C4338" s="2">
        <v>49.76</v>
      </c>
      <c r="D4338" s="2">
        <v>50.89</v>
      </c>
      <c r="E4338">
        <v>13.88</v>
      </c>
      <c r="F4338">
        <v>13.49</v>
      </c>
      <c r="G4338">
        <v>13.72</v>
      </c>
      <c r="H4338">
        <f t="shared" si="1091"/>
        <v>5.333860134334234E-3</v>
      </c>
      <c r="I4338">
        <f t="shared" si="1092"/>
        <v>6.6030814380044767E-3</v>
      </c>
      <c r="J4338">
        <f t="shared" si="1094"/>
        <v>0.8850466875662768</v>
      </c>
      <c r="K4338" s="2">
        <v>1</v>
      </c>
      <c r="L4338" s="2">
        <v>1</v>
      </c>
      <c r="M4338" s="6">
        <f ca="1">100*(D4338-MIN(OFFSET(C4338,-$M$3+1,0):C4338))/(MAX(OFFSET(B4338,-$M$3+1,0):B4338)-MIN(OFFSET(C4338,-$M$3+1,0):C4338))</f>
        <v>90.273556231003028</v>
      </c>
      <c r="N4338" s="6">
        <f ca="1">100*(G4338-MIN(OFFSET(F4338,-$M$3+1,0):F4338))/(MAX(OFFSET(E4338,-$M$3+1,0):E4338)-MIN(OFFSET(F4338,-$M$3+1,0):F4338))</f>
        <v>35.714285714285772</v>
      </c>
      <c r="O4338" s="6">
        <f t="shared" ca="1" si="1095"/>
        <v>54.559270516717255</v>
      </c>
      <c r="P4338" s="8">
        <f t="shared" si="1096"/>
        <v>1.4100000000000037</v>
      </c>
      <c r="Q4338" s="8">
        <f t="shared" si="1097"/>
        <v>0.39000000000000057</v>
      </c>
      <c r="R4338" s="15">
        <f ca="1">AVERAGE(P4338:OFFSET(P4338,-$R$3+1,0))*$R$4*K4338</f>
        <v>140.24999999999989</v>
      </c>
      <c r="S4338" s="15">
        <f ca="1">AVERAGE(Q4338:OFFSET(Q4338,-$R$3+1,0))*$S$4*L4338</f>
        <v>53.749999999999986</v>
      </c>
      <c r="T4338" s="11" t="str">
        <f t="shared" ca="1" si="1098"/>
        <v xml:space="preserve"> </v>
      </c>
      <c r="U4338" s="11" t="str">
        <f t="shared" ca="1" si="1093"/>
        <v>Sell</v>
      </c>
      <c r="V4338" s="3">
        <f t="shared" ca="1" si="1099"/>
        <v>-10</v>
      </c>
      <c r="W4338" s="16">
        <f t="shared" ca="1" si="1100"/>
        <v>23.8</v>
      </c>
      <c r="X4338" s="3">
        <f t="shared" ca="1" si="1101"/>
        <v>49.23</v>
      </c>
      <c r="Y4338" s="3">
        <f t="shared" ca="1" si="1102"/>
        <v>13.93</v>
      </c>
      <c r="Z4338" s="12">
        <f t="shared" ca="1" si="1103"/>
        <v>-270.00000000000313</v>
      </c>
      <c r="AA4338" s="17">
        <f t="shared" ca="1" si="1104"/>
        <v>214.19999999999968</v>
      </c>
      <c r="AB4338" s="17">
        <f t="shared" ca="1" si="1105"/>
        <v>-55.80000000000345</v>
      </c>
      <c r="AC4338" s="19">
        <f t="shared" ca="1" si="1106"/>
        <v>78585.431308856627</v>
      </c>
    </row>
    <row r="4339" spans="1:29" x14ac:dyDescent="0.25">
      <c r="A4339" s="22">
        <v>42303</v>
      </c>
      <c r="B4339" s="2">
        <v>51.27</v>
      </c>
      <c r="C4339" s="2">
        <v>49.55</v>
      </c>
      <c r="D4339" s="2">
        <v>50.42</v>
      </c>
      <c r="E4339">
        <v>13.88</v>
      </c>
      <c r="F4339">
        <v>13.33</v>
      </c>
      <c r="G4339">
        <v>13.58</v>
      </c>
      <c r="H4339">
        <f t="shared" si="1091"/>
        <v>-9.235606209471392E-3</v>
      </c>
      <c r="I4339">
        <f t="shared" si="1092"/>
        <v>-1.0204081632653073E-2</v>
      </c>
      <c r="J4339">
        <f t="shared" si="1094"/>
        <v>0.80996271106761486</v>
      </c>
      <c r="K4339" s="2">
        <v>1</v>
      </c>
      <c r="L4339" s="2">
        <v>1</v>
      </c>
      <c r="M4339" s="6">
        <f ca="1">100*(D4339-MIN(OFFSET(C4339,-$M$3+1,0):C4339))/(MAX(OFFSET(B4339,-$M$3+1,0):B4339)-MIN(OFFSET(C4339,-$M$3+1,0):C4339))</f>
        <v>70.689655172413808</v>
      </c>
      <c r="N4339" s="6">
        <f ca="1">100*(G4339-MIN(OFFSET(F4339,-$M$3+1,0):F4339))/(MAX(OFFSET(E4339,-$M$3+1,0):E4339)-MIN(OFFSET(F4339,-$M$3+1,0):F4339))</f>
        <v>23.214285714285712</v>
      </c>
      <c r="O4339" s="6">
        <f t="shared" ca="1" si="1095"/>
        <v>47.4753694581281</v>
      </c>
      <c r="P4339" s="8">
        <f t="shared" si="1096"/>
        <v>1.720000000000006</v>
      </c>
      <c r="Q4339" s="8">
        <f t="shared" si="1097"/>
        <v>0.55000000000000071</v>
      </c>
      <c r="R4339" s="15">
        <f ca="1">AVERAGE(P4339:OFFSET(P4339,-$R$3+1,0))*$R$4*K4339</f>
        <v>138.49999999999997</v>
      </c>
      <c r="S4339" s="15">
        <f ca="1">AVERAGE(Q4339:OFFSET(Q4339,-$R$3+1,0))*$S$4*L4339</f>
        <v>49.499999999999986</v>
      </c>
      <c r="T4339" s="11" t="str">
        <f t="shared" ca="1" si="1098"/>
        <v xml:space="preserve"> </v>
      </c>
      <c r="U4339" s="11" t="str">
        <f t="shared" ca="1" si="1093"/>
        <v>Sell</v>
      </c>
      <c r="V4339" s="3">
        <f t="shared" ca="1" si="1099"/>
        <v>-10</v>
      </c>
      <c r="W4339" s="16">
        <f t="shared" ca="1" si="1100"/>
        <v>23.8</v>
      </c>
      <c r="X4339" s="3">
        <f t="shared" ca="1" si="1101"/>
        <v>49.23</v>
      </c>
      <c r="Y4339" s="3">
        <f t="shared" ca="1" si="1102"/>
        <v>13.93</v>
      </c>
      <c r="Z4339" s="12">
        <f t="shared" ca="1" si="1103"/>
        <v>469.99999999999886</v>
      </c>
      <c r="AA4339" s="17">
        <f t="shared" ca="1" si="1104"/>
        <v>-333.20000000000135</v>
      </c>
      <c r="AB4339" s="17">
        <f t="shared" ca="1" si="1105"/>
        <v>136.79999999999751</v>
      </c>
      <c r="AC4339" s="19">
        <f t="shared" ca="1" si="1106"/>
        <v>78722.23130885663</v>
      </c>
    </row>
    <row r="4340" spans="1:29" x14ac:dyDescent="0.25">
      <c r="A4340" s="22">
        <v>42304</v>
      </c>
      <c r="B4340" s="2">
        <v>50.32</v>
      </c>
      <c r="C4340" s="2">
        <v>49.17</v>
      </c>
      <c r="D4340" s="2">
        <v>49.34</v>
      </c>
      <c r="E4340">
        <v>13.42</v>
      </c>
      <c r="F4340">
        <v>13.05</v>
      </c>
      <c r="G4340">
        <v>13.22</v>
      </c>
      <c r="H4340">
        <f t="shared" si="1091"/>
        <v>-2.1420071400237939E-2</v>
      </c>
      <c r="I4340">
        <f t="shared" si="1092"/>
        <v>-2.6509572901325384E-2</v>
      </c>
      <c r="J4340">
        <f t="shared" si="1094"/>
        <v>0.84991860186289203</v>
      </c>
      <c r="K4340" s="2">
        <v>1</v>
      </c>
      <c r="L4340" s="2">
        <v>1</v>
      </c>
      <c r="M4340" s="6">
        <f ca="1">100*(D4340-MIN(OFFSET(C4340,-$M$3+1,0):C4340))/(MAX(OFFSET(B4340,-$M$3+1,0):B4340)-MIN(OFFSET(C4340,-$M$3+1,0):C4340))</f>
        <v>8.0952380952381713</v>
      </c>
      <c r="N4340" s="6">
        <f ca="1">100*(G4340-MIN(OFFSET(F4340,-$M$3+1,0):F4340))/(MAX(OFFSET(E4340,-$M$3+1,0):E4340)-MIN(OFFSET(F4340,-$M$3+1,0):F4340))</f>
        <v>12.230215827338135</v>
      </c>
      <c r="O4340" s="6">
        <f t="shared" ca="1" si="1095"/>
        <v>-4.1349777320999639</v>
      </c>
      <c r="P4340" s="8">
        <f t="shared" si="1096"/>
        <v>1.25</v>
      </c>
      <c r="Q4340" s="8">
        <f t="shared" si="1097"/>
        <v>0.52999999999999936</v>
      </c>
      <c r="R4340" s="15">
        <f ca="1">AVERAGE(P4340:OFFSET(P4340,-$R$3+1,0))*$R$4*K4340</f>
        <v>136.37500000000006</v>
      </c>
      <c r="S4340" s="15">
        <f ca="1">AVERAGE(Q4340:OFFSET(Q4340,-$R$3+1,0))*$S$4*L4340</f>
        <v>49.624999999999986</v>
      </c>
      <c r="T4340" s="11" t="str">
        <f t="shared" ca="1" si="1098"/>
        <v xml:space="preserve"> </v>
      </c>
      <c r="U4340" s="11" t="str">
        <f t="shared" ca="1" si="1093"/>
        <v>Exit</v>
      </c>
      <c r="V4340" s="3">
        <f t="shared" ca="1" si="1099"/>
        <v>-10</v>
      </c>
      <c r="W4340" s="16">
        <f t="shared" ca="1" si="1100"/>
        <v>23.8</v>
      </c>
      <c r="X4340" s="3">
        <f t="shared" ca="1" si="1101"/>
        <v>49.23</v>
      </c>
      <c r="Y4340" s="3">
        <f t="shared" ca="1" si="1102"/>
        <v>13.93</v>
      </c>
      <c r="Z4340" s="12">
        <f t="shared" ca="1" si="1103"/>
        <v>1079.9999999999982</v>
      </c>
      <c r="AA4340" s="17">
        <f t="shared" ca="1" si="1104"/>
        <v>-856.7999999999987</v>
      </c>
      <c r="AB4340" s="17">
        <f t="shared" ca="1" si="1105"/>
        <v>223.19999999999948</v>
      </c>
      <c r="AC4340" s="19">
        <f t="shared" ca="1" si="1106"/>
        <v>78945.431308856627</v>
      </c>
    </row>
    <row r="4341" spans="1:29" x14ac:dyDescent="0.25">
      <c r="A4341" s="22">
        <v>42305</v>
      </c>
      <c r="B4341" s="2">
        <v>50.45</v>
      </c>
      <c r="C4341" s="2">
        <v>49.09</v>
      </c>
      <c r="D4341" s="2">
        <v>49.98</v>
      </c>
      <c r="E4341">
        <v>13.48</v>
      </c>
      <c r="F4341">
        <v>13.04</v>
      </c>
      <c r="G4341">
        <v>13.44</v>
      </c>
      <c r="H4341">
        <f t="shared" si="1091"/>
        <v>1.297122010539109E-2</v>
      </c>
      <c r="I4341">
        <f t="shared" si="1092"/>
        <v>1.6641452344931862E-2</v>
      </c>
      <c r="J4341">
        <f t="shared" si="1094"/>
        <v>0.8624245350368418</v>
      </c>
      <c r="K4341" s="2">
        <v>1</v>
      </c>
      <c r="L4341" s="2">
        <v>1</v>
      </c>
      <c r="M4341" s="6">
        <f ca="1">100*(D4341-MIN(OFFSET(C4341,-$M$3+1,0):C4341))/(MAX(OFFSET(B4341,-$M$3+1,0):B4341)-MIN(OFFSET(C4341,-$M$3+1,0):C4341))</f>
        <v>40.825688073394204</v>
      </c>
      <c r="N4341" s="6">
        <f ca="1">100*(G4341-MIN(OFFSET(F4341,-$M$3+1,0):F4341))/(MAX(OFFSET(E4341,-$M$3+1,0):E4341)-MIN(OFFSET(F4341,-$M$3+1,0):F4341))</f>
        <v>28.571428571428591</v>
      </c>
      <c r="O4341" s="6">
        <f t="shared" ca="1" si="1095"/>
        <v>12.254259501965613</v>
      </c>
      <c r="P4341" s="8">
        <f t="shared" si="1096"/>
        <v>1.3599999999999994</v>
      </c>
      <c r="Q4341" s="8">
        <f t="shared" si="1097"/>
        <v>0.44000000000000128</v>
      </c>
      <c r="R4341" s="15">
        <f ca="1">AVERAGE(P4341:OFFSET(P4341,-$R$3+1,0))*$R$4*K4341</f>
        <v>139.00000000000006</v>
      </c>
      <c r="S4341" s="15">
        <f ca="1">AVERAGE(Q4341:OFFSET(Q4341,-$R$3+1,0))*$S$4*L4341</f>
        <v>49.500000000000014</v>
      </c>
      <c r="T4341" s="11" t="str">
        <f t="shared" ca="1" si="1098"/>
        <v xml:space="preserve"> </v>
      </c>
      <c r="U4341" s="11" t="str">
        <f t="shared" ca="1" si="1093"/>
        <v xml:space="preserve"> </v>
      </c>
      <c r="V4341" s="3" t="str">
        <f t="shared" ca="1" si="1099"/>
        <v xml:space="preserve"> </v>
      </c>
      <c r="W4341" s="16" t="str">
        <f t="shared" ca="1" si="1100"/>
        <v xml:space="preserve"> </v>
      </c>
      <c r="X4341" s="3" t="str">
        <f t="shared" ca="1" si="1101"/>
        <v xml:space="preserve"> </v>
      </c>
      <c r="Y4341" s="3" t="str">
        <f t="shared" ca="1" si="1102"/>
        <v xml:space="preserve"> </v>
      </c>
      <c r="Z4341" s="12" t="str">
        <f t="shared" ca="1" si="1103"/>
        <v xml:space="preserve"> </v>
      </c>
      <c r="AA4341" s="17" t="str">
        <f t="shared" ca="1" si="1104"/>
        <v xml:space="preserve"> </v>
      </c>
      <c r="AB4341" s="17" t="str">
        <f t="shared" ca="1" si="1105"/>
        <v xml:space="preserve"> </v>
      </c>
      <c r="AC4341" s="19">
        <f t="shared" ca="1" si="1106"/>
        <v>78945.431308856627</v>
      </c>
    </row>
    <row r="4342" spans="1:29" x14ac:dyDescent="0.25">
      <c r="A4342" s="22">
        <v>42306</v>
      </c>
      <c r="B4342" s="2">
        <v>49.51</v>
      </c>
      <c r="C4342" s="2">
        <v>47.63</v>
      </c>
      <c r="D4342" s="2">
        <v>48.08</v>
      </c>
      <c r="E4342">
        <v>13.34</v>
      </c>
      <c r="F4342">
        <v>12.56</v>
      </c>
      <c r="G4342">
        <v>12.62</v>
      </c>
      <c r="H4342">
        <f t="shared" si="1091"/>
        <v>-3.8015206082432917E-2</v>
      </c>
      <c r="I4342">
        <f t="shared" si="1092"/>
        <v>-6.1011904761904767E-2</v>
      </c>
      <c r="J4342">
        <f t="shared" si="1094"/>
        <v>0.89440326314602103</v>
      </c>
      <c r="K4342" s="2">
        <v>1</v>
      </c>
      <c r="L4342" s="2">
        <v>1</v>
      </c>
      <c r="M4342" s="6">
        <f ca="1">100*(D4342-MIN(OFFSET(C4342,-$M$3+1,0):C4342))/(MAX(OFFSET(B4342,-$M$3+1,0):B4342)-MIN(OFFSET(C4342,-$M$3+1,0):C4342))</f>
        <v>12.362637362637244</v>
      </c>
      <c r="N4342" s="6">
        <f ca="1">100*(G4342-MIN(OFFSET(F4342,-$M$3+1,0):F4342))/(MAX(OFFSET(E4342,-$M$3+1,0):E4342)-MIN(OFFSET(F4342,-$M$3+1,0):F4342))</f>
        <v>3.8961038961038152</v>
      </c>
      <c r="O4342" s="6">
        <f t="shared" ca="1" si="1095"/>
        <v>8.4665334665334289</v>
      </c>
      <c r="P4342" s="8">
        <f t="shared" si="1096"/>
        <v>2.3499999999999943</v>
      </c>
      <c r="Q4342" s="8">
        <f t="shared" si="1097"/>
        <v>0.87999999999999901</v>
      </c>
      <c r="R4342" s="15">
        <f ca="1">AVERAGE(P4342:OFFSET(P4342,-$R$3+1,0))*$R$4*K4342</f>
        <v>156.49999999999994</v>
      </c>
      <c r="S4342" s="15">
        <f ca="1">AVERAGE(Q4342:OFFSET(Q4342,-$R$3+1,0))*$S$4*L4342</f>
        <v>56.25</v>
      </c>
      <c r="T4342" s="11" t="str">
        <f t="shared" ca="1" si="1098"/>
        <v xml:space="preserve"> </v>
      </c>
      <c r="U4342" s="11" t="str">
        <f t="shared" ca="1" si="1093"/>
        <v xml:space="preserve"> </v>
      </c>
      <c r="V4342" s="3" t="str">
        <f t="shared" ca="1" si="1099"/>
        <v xml:space="preserve"> </v>
      </c>
      <c r="W4342" s="16" t="str">
        <f t="shared" ca="1" si="1100"/>
        <v xml:space="preserve"> </v>
      </c>
      <c r="X4342" s="3" t="str">
        <f t="shared" ca="1" si="1101"/>
        <v xml:space="preserve"> </v>
      </c>
      <c r="Y4342" s="3" t="str">
        <f t="shared" ca="1" si="1102"/>
        <v xml:space="preserve"> </v>
      </c>
      <c r="Z4342" s="12" t="str">
        <f t="shared" ca="1" si="1103"/>
        <v xml:space="preserve"> </v>
      </c>
      <c r="AA4342" s="17" t="str">
        <f t="shared" ca="1" si="1104"/>
        <v xml:space="preserve"> </v>
      </c>
      <c r="AB4342" s="17" t="str">
        <f t="shared" ca="1" si="1105"/>
        <v xml:space="preserve"> </v>
      </c>
      <c r="AC4342" s="19">
        <f t="shared" ca="1" si="1106"/>
        <v>78945.431308856627</v>
      </c>
    </row>
    <row r="4343" spans="1:29" x14ac:dyDescent="0.25">
      <c r="A4343" s="22">
        <v>42307</v>
      </c>
      <c r="B4343" s="2">
        <v>49.31</v>
      </c>
      <c r="C4343" s="2">
        <v>47.76</v>
      </c>
      <c r="D4343" s="2">
        <v>48.88</v>
      </c>
      <c r="E4343">
        <v>13.01</v>
      </c>
      <c r="F4343">
        <v>12.54</v>
      </c>
      <c r="G4343">
        <v>12.85</v>
      </c>
      <c r="H4343">
        <f t="shared" si="1091"/>
        <v>1.6638935108153063E-2</v>
      </c>
      <c r="I4343">
        <f t="shared" si="1092"/>
        <v>1.8225039619651273E-2</v>
      </c>
      <c r="J4343">
        <f t="shared" si="1094"/>
        <v>0.90028355376436875</v>
      </c>
      <c r="K4343" s="2">
        <v>1</v>
      </c>
      <c r="L4343" s="2">
        <v>1</v>
      </c>
      <c r="M4343" s="6">
        <f ca="1">100*(D4343-MIN(OFFSET(C4343,-$M$3+1,0):C4343))/(MAX(OFFSET(B4343,-$M$3+1,0):B4343)-MIN(OFFSET(C4343,-$M$3+1,0):C4343))</f>
        <v>34.340659340659336</v>
      </c>
      <c r="N4343" s="6">
        <f ca="1">100*(G4343-MIN(OFFSET(F4343,-$M$3+1,0):F4343))/(MAX(OFFSET(E4343,-$M$3+1,0):E4343)-MIN(OFFSET(F4343,-$M$3+1,0):F4343))</f>
        <v>23.134328358208965</v>
      </c>
      <c r="O4343" s="6">
        <f t="shared" ca="1" si="1095"/>
        <v>11.206330982450371</v>
      </c>
      <c r="P4343" s="8">
        <f t="shared" si="1096"/>
        <v>1.5500000000000043</v>
      </c>
      <c r="Q4343" s="8">
        <f t="shared" si="1097"/>
        <v>0.47000000000000064</v>
      </c>
      <c r="R4343" s="15">
        <f ca="1">AVERAGE(P4343:OFFSET(P4343,-$R$3+1,0))*$R$4*K4343</f>
        <v>156.37500000000006</v>
      </c>
      <c r="S4343" s="15">
        <f ca="1">AVERAGE(Q4343:OFFSET(Q4343,-$R$3+1,0))*$S$4*L4343</f>
        <v>56.000000000000007</v>
      </c>
      <c r="T4343" s="11" t="str">
        <f t="shared" ca="1" si="1098"/>
        <v xml:space="preserve"> </v>
      </c>
      <c r="U4343" s="11" t="str">
        <f t="shared" ca="1" si="1093"/>
        <v xml:space="preserve"> </v>
      </c>
      <c r="V4343" s="3" t="str">
        <f t="shared" ca="1" si="1099"/>
        <v xml:space="preserve"> </v>
      </c>
      <c r="W4343" s="16" t="str">
        <f t="shared" ca="1" si="1100"/>
        <v xml:space="preserve"> </v>
      </c>
      <c r="X4343" s="3" t="str">
        <f t="shared" ca="1" si="1101"/>
        <v xml:space="preserve"> </v>
      </c>
      <c r="Y4343" s="3" t="str">
        <f t="shared" ca="1" si="1102"/>
        <v xml:space="preserve"> </v>
      </c>
      <c r="Z4343" s="12" t="str">
        <f t="shared" ca="1" si="1103"/>
        <v xml:space="preserve"> </v>
      </c>
      <c r="AA4343" s="17" t="str">
        <f t="shared" ca="1" si="1104"/>
        <v xml:space="preserve"> </v>
      </c>
      <c r="AB4343" s="17" t="str">
        <f t="shared" ca="1" si="1105"/>
        <v xml:space="preserve"> </v>
      </c>
      <c r="AC4343" s="19">
        <f t="shared" ca="1" si="1106"/>
        <v>78945.431308856627</v>
      </c>
    </row>
    <row r="4344" spans="1:29" x14ac:dyDescent="0.25">
      <c r="A4344" s="22">
        <v>42310</v>
      </c>
      <c r="B4344" s="2">
        <v>49.27</v>
      </c>
      <c r="C4344" s="2">
        <v>48.7</v>
      </c>
      <c r="D4344" s="2">
        <v>49.14</v>
      </c>
      <c r="E4344">
        <v>13.11</v>
      </c>
      <c r="F4344">
        <v>12.79</v>
      </c>
      <c r="G4344">
        <v>13.08</v>
      </c>
      <c r="H4344">
        <f t="shared" si="1091"/>
        <v>5.3191489361701372E-3</v>
      </c>
      <c r="I4344">
        <f t="shared" si="1092"/>
        <v>1.7898832684824839E-2</v>
      </c>
      <c r="J4344">
        <f t="shared" si="1094"/>
        <v>0.8832193021491479</v>
      </c>
      <c r="K4344" s="2">
        <v>1</v>
      </c>
      <c r="L4344" s="2">
        <v>1</v>
      </c>
      <c r="M4344" s="6">
        <f ca="1">100*(D4344-MIN(OFFSET(C4344,-$M$3+1,0):C4344))/(MAX(OFFSET(B4344,-$M$3+1,0):B4344)-MIN(OFFSET(C4344,-$M$3+1,0):C4344))</f>
        <v>41.483516483516425</v>
      </c>
      <c r="N4344" s="6">
        <f ca="1">100*(G4344-MIN(OFFSET(F4344,-$M$3+1,0):F4344))/(MAX(OFFSET(E4344,-$M$3+1,0):E4344)-MIN(OFFSET(F4344,-$M$3+1,0):F4344))</f>
        <v>40.298507462686587</v>
      </c>
      <c r="O4344" s="6">
        <f t="shared" ca="1" si="1095"/>
        <v>1.1850090208298383</v>
      </c>
      <c r="P4344" s="8">
        <f t="shared" si="1096"/>
        <v>0.57000000000000028</v>
      </c>
      <c r="Q4344" s="8">
        <f t="shared" si="1097"/>
        <v>0.32000000000000028</v>
      </c>
      <c r="R4344" s="15">
        <f ca="1">AVERAGE(P4344:OFFSET(P4344,-$R$3+1,0))*$R$4*K4344</f>
        <v>152.12500000000011</v>
      </c>
      <c r="S4344" s="15">
        <f ca="1">AVERAGE(Q4344:OFFSET(Q4344,-$R$3+1,0))*$S$4*L4344</f>
        <v>54.500000000000014</v>
      </c>
      <c r="T4344" s="11" t="str">
        <f t="shared" ca="1" si="1098"/>
        <v xml:space="preserve"> </v>
      </c>
      <c r="U4344" s="11" t="str">
        <f t="shared" ca="1" si="1093"/>
        <v xml:space="preserve"> </v>
      </c>
      <c r="V4344" s="3" t="str">
        <f t="shared" ca="1" si="1099"/>
        <v xml:space="preserve"> </v>
      </c>
      <c r="W4344" s="16" t="str">
        <f t="shared" ca="1" si="1100"/>
        <v xml:space="preserve"> </v>
      </c>
      <c r="X4344" s="3" t="str">
        <f t="shared" ca="1" si="1101"/>
        <v xml:space="preserve"> </v>
      </c>
      <c r="Y4344" s="3" t="str">
        <f t="shared" ca="1" si="1102"/>
        <v xml:space="preserve"> </v>
      </c>
      <c r="Z4344" s="12" t="str">
        <f t="shared" ca="1" si="1103"/>
        <v xml:space="preserve"> </v>
      </c>
      <c r="AA4344" s="17" t="str">
        <f t="shared" ca="1" si="1104"/>
        <v xml:space="preserve"> </v>
      </c>
      <c r="AB4344" s="17" t="str">
        <f t="shared" ca="1" si="1105"/>
        <v xml:space="preserve"> </v>
      </c>
      <c r="AC4344" s="19">
        <f t="shared" ca="1" si="1106"/>
        <v>78945.431308856627</v>
      </c>
    </row>
    <row r="4345" spans="1:29" x14ac:dyDescent="0.25">
      <c r="A4345" s="22">
        <v>42311</v>
      </c>
      <c r="B4345" s="2">
        <v>49.64</v>
      </c>
      <c r="C4345" s="2">
        <v>48.31</v>
      </c>
      <c r="D4345" s="2">
        <v>49.2</v>
      </c>
      <c r="E4345">
        <v>13.19</v>
      </c>
      <c r="F4345">
        <v>12.85</v>
      </c>
      <c r="G4345">
        <v>13.12</v>
      </c>
      <c r="H4345">
        <f t="shared" si="1091"/>
        <v>1.2210012210012167E-3</v>
      </c>
      <c r="I4345">
        <f t="shared" si="1092"/>
        <v>3.0581039755350758E-3</v>
      </c>
      <c r="J4345">
        <f t="shared" si="1094"/>
        <v>0.9077479492276721</v>
      </c>
      <c r="K4345" s="2">
        <v>1</v>
      </c>
      <c r="L4345" s="2">
        <v>1</v>
      </c>
      <c r="M4345" s="6">
        <f ca="1">100*(D4345-MIN(OFFSET(C4345,-$M$3+1,0):C4345))/(MAX(OFFSET(B4345,-$M$3+1,0):B4345)-MIN(OFFSET(C4345,-$M$3+1,0):C4345))</f>
        <v>55.673758865248232</v>
      </c>
      <c r="N4345" s="6">
        <f ca="1">100*(G4345-MIN(OFFSET(F4345,-$M$3+1,0):F4345))/(MAX(OFFSET(E4345,-$M$3+1,0):E4345)-MIN(OFFSET(F4345,-$M$3+1,0):F4345))</f>
        <v>61.702127659574394</v>
      </c>
      <c r="O4345" s="6">
        <f t="shared" ca="1" si="1095"/>
        <v>-6.0283687943261626</v>
      </c>
      <c r="P4345" s="8">
        <f t="shared" si="1096"/>
        <v>1.3299999999999983</v>
      </c>
      <c r="Q4345" s="8">
        <f t="shared" si="1097"/>
        <v>0.33999999999999986</v>
      </c>
      <c r="R4345" s="15">
        <f ca="1">AVERAGE(P4345:OFFSET(P4345,-$R$3+1,0))*$R$4*K4345</f>
        <v>144.25000000000009</v>
      </c>
      <c r="S4345" s="15">
        <f ca="1">AVERAGE(Q4345:OFFSET(Q4345,-$R$3+1,0))*$S$4*L4345</f>
        <v>49.000000000000021</v>
      </c>
      <c r="T4345" s="11" t="str">
        <f t="shared" ca="1" si="1098"/>
        <v xml:space="preserve"> </v>
      </c>
      <c r="U4345" s="11" t="str">
        <f t="shared" ca="1" si="1093"/>
        <v xml:space="preserve"> </v>
      </c>
      <c r="V4345" s="3" t="str">
        <f t="shared" ca="1" si="1099"/>
        <v xml:space="preserve"> </v>
      </c>
      <c r="W4345" s="16" t="str">
        <f t="shared" ca="1" si="1100"/>
        <v xml:space="preserve"> </v>
      </c>
      <c r="X4345" s="3" t="str">
        <f t="shared" ca="1" si="1101"/>
        <v xml:space="preserve"> </v>
      </c>
      <c r="Y4345" s="3" t="str">
        <f t="shared" ca="1" si="1102"/>
        <v xml:space="preserve"> </v>
      </c>
      <c r="Z4345" s="12" t="str">
        <f t="shared" ca="1" si="1103"/>
        <v xml:space="preserve"> </v>
      </c>
      <c r="AA4345" s="17" t="str">
        <f t="shared" ca="1" si="1104"/>
        <v xml:space="preserve"> </v>
      </c>
      <c r="AB4345" s="17" t="str">
        <f t="shared" ca="1" si="1105"/>
        <v xml:space="preserve"> </v>
      </c>
      <c r="AC4345" s="19">
        <f t="shared" ca="1" si="1106"/>
        <v>78945.431308856627</v>
      </c>
    </row>
    <row r="4346" spans="1:29" x14ac:dyDescent="0.25">
      <c r="A4346" s="22">
        <v>42312</v>
      </c>
      <c r="B4346" s="2">
        <v>49.58</v>
      </c>
      <c r="C4346" s="2">
        <v>48.65</v>
      </c>
      <c r="D4346" s="2">
        <v>48.79</v>
      </c>
      <c r="E4346">
        <v>13.35</v>
      </c>
      <c r="F4346">
        <v>12.99</v>
      </c>
      <c r="G4346">
        <v>13.02</v>
      </c>
      <c r="H4346">
        <f t="shared" si="1091"/>
        <v>-8.3333333333334147E-3</v>
      </c>
      <c r="I4346">
        <f t="shared" si="1092"/>
        <v>-7.6219512195121464E-3</v>
      </c>
      <c r="J4346">
        <f t="shared" si="1094"/>
        <v>0.89546172236437549</v>
      </c>
      <c r="K4346" s="2">
        <v>1</v>
      </c>
      <c r="L4346" s="2">
        <v>1</v>
      </c>
      <c r="M4346" s="6">
        <f ca="1">100*(D4346-MIN(OFFSET(C4346,-$M$3+1,0):C4346))/(MAX(OFFSET(B4346,-$M$3+1,0):B4346)-MIN(OFFSET(C4346,-$M$3+1,0):C4346))</f>
        <v>41.134751773049523</v>
      </c>
      <c r="N4346" s="6">
        <f ca="1">100*(G4346-MIN(OFFSET(F4346,-$M$3+1,0):F4346))/(MAX(OFFSET(E4346,-$M$3+1,0):E4346)-MIN(OFFSET(F4346,-$M$3+1,0):F4346))</f>
        <v>51.06382978723402</v>
      </c>
      <c r="O4346" s="6">
        <f t="shared" ca="1" si="1095"/>
        <v>-9.9290780141844976</v>
      </c>
      <c r="P4346" s="8">
        <f t="shared" si="1096"/>
        <v>0.92999999999999972</v>
      </c>
      <c r="Q4346" s="8">
        <f t="shared" si="1097"/>
        <v>0.35999999999999943</v>
      </c>
      <c r="R4346" s="15">
        <f ca="1">AVERAGE(P4346:OFFSET(P4346,-$R$3+1,0))*$R$4*K4346</f>
        <v>138.25000000000003</v>
      </c>
      <c r="S4346" s="15">
        <f ca="1">AVERAGE(Q4346:OFFSET(Q4346,-$R$3+1,0))*$S$4*L4346</f>
        <v>48.625000000000007</v>
      </c>
      <c r="T4346" s="11" t="str">
        <f t="shared" ca="1" si="1098"/>
        <v xml:space="preserve"> </v>
      </c>
      <c r="U4346" s="11" t="str">
        <f t="shared" ca="1" si="1093"/>
        <v xml:space="preserve"> </v>
      </c>
      <c r="V4346" s="3" t="str">
        <f t="shared" ca="1" si="1099"/>
        <v xml:space="preserve"> </v>
      </c>
      <c r="W4346" s="16" t="str">
        <f t="shared" ca="1" si="1100"/>
        <v xml:space="preserve"> </v>
      </c>
      <c r="X4346" s="3" t="str">
        <f t="shared" ca="1" si="1101"/>
        <v xml:space="preserve"> </v>
      </c>
      <c r="Y4346" s="3" t="str">
        <f t="shared" ca="1" si="1102"/>
        <v xml:space="preserve"> </v>
      </c>
      <c r="Z4346" s="12" t="str">
        <f t="shared" ca="1" si="1103"/>
        <v xml:space="preserve"> </v>
      </c>
      <c r="AA4346" s="17" t="str">
        <f t="shared" ca="1" si="1104"/>
        <v xml:space="preserve"> </v>
      </c>
      <c r="AB4346" s="17" t="str">
        <f t="shared" ca="1" si="1105"/>
        <v xml:space="preserve"> </v>
      </c>
      <c r="AC4346" s="19">
        <f t="shared" ca="1" si="1106"/>
        <v>78945.431308856627</v>
      </c>
    </row>
    <row r="4347" spans="1:29" x14ac:dyDescent="0.25">
      <c r="A4347" s="22">
        <v>42313</v>
      </c>
      <c r="B4347" s="2">
        <v>48.77</v>
      </c>
      <c r="C4347" s="2">
        <v>47.27</v>
      </c>
      <c r="D4347" s="2">
        <v>47.9</v>
      </c>
      <c r="E4347">
        <v>13.06</v>
      </c>
      <c r="F4347">
        <v>12.76</v>
      </c>
      <c r="G4347">
        <v>12.89</v>
      </c>
      <c r="H4347">
        <f t="shared" si="1091"/>
        <v>-1.8241442918630835E-2</v>
      </c>
      <c r="I4347">
        <f t="shared" si="1092"/>
        <v>-9.9846390168970567E-3</v>
      </c>
      <c r="J4347">
        <f t="shared" si="1094"/>
        <v>0.87561387372979183</v>
      </c>
      <c r="K4347" s="2">
        <v>1</v>
      </c>
      <c r="L4347" s="2">
        <v>1</v>
      </c>
      <c r="M4347" s="6">
        <f ca="1">100*(D4347-MIN(OFFSET(C4347,-$M$3+1,0):C4347))/(MAX(OFFSET(B4347,-$M$3+1,0):B4347)-MIN(OFFSET(C4347,-$M$3+1,0):C4347))</f>
        <v>26.582278481012494</v>
      </c>
      <c r="N4347" s="6">
        <f ca="1">100*(G4347-MIN(OFFSET(F4347,-$M$3+1,0):F4347))/(MAX(OFFSET(E4347,-$M$3+1,0):E4347)-MIN(OFFSET(F4347,-$M$3+1,0):F4347))</f>
        <v>43.209876543210022</v>
      </c>
      <c r="O4347" s="6">
        <f t="shared" ca="1" si="1095"/>
        <v>-16.627598062197528</v>
      </c>
      <c r="P4347" s="8">
        <f t="shared" si="1096"/>
        <v>1.519999999999996</v>
      </c>
      <c r="Q4347" s="8">
        <f t="shared" si="1097"/>
        <v>0.30000000000000071</v>
      </c>
      <c r="R4347" s="15">
        <f ca="1">AVERAGE(P4347:OFFSET(P4347,-$R$3+1,0))*$R$4*K4347</f>
        <v>135.74999999999991</v>
      </c>
      <c r="S4347" s="15">
        <f ca="1">AVERAGE(Q4347:OFFSET(Q4347,-$R$3+1,0))*$S$4*L4347</f>
        <v>45.500000000000007</v>
      </c>
      <c r="T4347" s="11" t="str">
        <f t="shared" ca="1" si="1098"/>
        <v xml:space="preserve"> </v>
      </c>
      <c r="U4347" s="11" t="str">
        <f t="shared" ca="1" si="1093"/>
        <v xml:space="preserve"> </v>
      </c>
      <c r="V4347" s="3" t="str">
        <f t="shared" ca="1" si="1099"/>
        <v xml:space="preserve"> </v>
      </c>
      <c r="W4347" s="16" t="str">
        <f t="shared" ca="1" si="1100"/>
        <v xml:space="preserve"> </v>
      </c>
      <c r="X4347" s="3" t="str">
        <f t="shared" ca="1" si="1101"/>
        <v xml:space="preserve"> </v>
      </c>
      <c r="Y4347" s="3" t="str">
        <f t="shared" ca="1" si="1102"/>
        <v xml:space="preserve"> </v>
      </c>
      <c r="Z4347" s="12" t="str">
        <f t="shared" ca="1" si="1103"/>
        <v xml:space="preserve"> </v>
      </c>
      <c r="AA4347" s="17" t="str">
        <f t="shared" ca="1" si="1104"/>
        <v xml:space="preserve"> </v>
      </c>
      <c r="AB4347" s="17" t="str">
        <f t="shared" ca="1" si="1105"/>
        <v xml:space="preserve"> </v>
      </c>
      <c r="AC4347" s="19">
        <f t="shared" ca="1" si="1106"/>
        <v>78945.431308856627</v>
      </c>
    </row>
    <row r="4348" spans="1:29" x14ac:dyDescent="0.25">
      <c r="A4348" s="22">
        <v>42314</v>
      </c>
      <c r="B4348" s="2">
        <v>47.93</v>
      </c>
      <c r="C4348" s="2">
        <v>46.51</v>
      </c>
      <c r="D4348" s="2">
        <v>47.35</v>
      </c>
      <c r="E4348">
        <v>13.05</v>
      </c>
      <c r="F4348">
        <v>12.67</v>
      </c>
      <c r="G4348">
        <v>13.05</v>
      </c>
      <c r="H4348">
        <f t="shared" si="1091"/>
        <v>-1.1482254697285921E-2</v>
      </c>
      <c r="I4348">
        <f t="shared" si="1092"/>
        <v>1.2412723041117069E-2</v>
      </c>
      <c r="J4348">
        <f t="shared" si="1094"/>
        <v>0.85270766025977107</v>
      </c>
      <c r="K4348" s="2">
        <v>1</v>
      </c>
      <c r="L4348" s="2">
        <v>1</v>
      </c>
      <c r="M4348" s="6">
        <f ca="1">100*(D4348-MIN(OFFSET(C4348,-$M$3+1,0):C4348))/(MAX(OFFSET(B4348,-$M$3+1,0):B4348)-MIN(OFFSET(C4348,-$M$3+1,0):C4348))</f>
        <v>26.837060702875487</v>
      </c>
      <c r="N4348" s="6">
        <f ca="1">100*(G4348-MIN(OFFSET(F4348,-$M$3+1,0):F4348))/(MAX(OFFSET(E4348,-$M$3+1,0):E4348)-MIN(OFFSET(F4348,-$M$3+1,0):F4348))</f>
        <v>62.962962962963118</v>
      </c>
      <c r="O4348" s="6">
        <f t="shared" ca="1" si="1095"/>
        <v>-36.125902260087628</v>
      </c>
      <c r="P4348" s="8">
        <f t="shared" si="1096"/>
        <v>1.4200000000000017</v>
      </c>
      <c r="Q4348" s="8">
        <f t="shared" si="1097"/>
        <v>0.38000000000000078</v>
      </c>
      <c r="R4348" s="15">
        <f ca="1">AVERAGE(P4348:OFFSET(P4348,-$R$3+1,0))*$R$4*K4348</f>
        <v>137.87499999999991</v>
      </c>
      <c r="S4348" s="15">
        <f ca="1">AVERAGE(Q4348:OFFSET(Q4348,-$R$3+1,0))*$S$4*L4348</f>
        <v>43.625000000000028</v>
      </c>
      <c r="T4348" s="11" t="str">
        <f t="shared" ca="1" si="1098"/>
        <v>Buy</v>
      </c>
      <c r="U4348" s="11" t="str">
        <f t="shared" ca="1" si="1093"/>
        <v xml:space="preserve"> </v>
      </c>
      <c r="V4348" s="3">
        <f t="shared" ca="1" si="1099"/>
        <v>10</v>
      </c>
      <c r="W4348" s="16">
        <f t="shared" ca="1" si="1100"/>
        <v>-31.604584527220588</v>
      </c>
      <c r="X4348" s="3">
        <f t="shared" ca="1" si="1101"/>
        <v>47.35</v>
      </c>
      <c r="Y4348" s="3">
        <f t="shared" ca="1" si="1102"/>
        <v>13.05</v>
      </c>
      <c r="Z4348" s="12" t="str">
        <f t="shared" ca="1" si="1103"/>
        <v xml:space="preserve"> </v>
      </c>
      <c r="AA4348" s="17" t="str">
        <f t="shared" ca="1" si="1104"/>
        <v xml:space="preserve"> </v>
      </c>
      <c r="AB4348" s="17" t="str">
        <f t="shared" ca="1" si="1105"/>
        <v xml:space="preserve"> </v>
      </c>
      <c r="AC4348" s="19">
        <f t="shared" ca="1" si="1106"/>
        <v>78945.431308856627</v>
      </c>
    </row>
    <row r="4349" spans="1:29" x14ac:dyDescent="0.25">
      <c r="A4349" s="22">
        <v>42317</v>
      </c>
      <c r="B4349" s="2">
        <v>47.31</v>
      </c>
      <c r="C4349" s="2">
        <v>46.13</v>
      </c>
      <c r="D4349" s="2">
        <v>46.65</v>
      </c>
      <c r="E4349">
        <v>13.04</v>
      </c>
      <c r="F4349">
        <v>12.5</v>
      </c>
      <c r="G4349">
        <v>12.55</v>
      </c>
      <c r="H4349">
        <f t="shared" si="1091"/>
        <v>-1.4783526927138357E-2</v>
      </c>
      <c r="I4349">
        <f t="shared" si="1092"/>
        <v>-3.8314176245210718E-2</v>
      </c>
      <c r="J4349">
        <f t="shared" si="1094"/>
        <v>0.85677651122209486</v>
      </c>
      <c r="K4349" s="2">
        <v>1</v>
      </c>
      <c r="L4349" s="2">
        <v>1</v>
      </c>
      <c r="M4349" s="6">
        <f ca="1">100*(D4349-MIN(OFFSET(C4349,-$M$3+1,0):C4349))/(MAX(OFFSET(B4349,-$M$3+1,0):B4349)-MIN(OFFSET(C4349,-$M$3+1,0):C4349))</f>
        <v>14.81481481481471</v>
      </c>
      <c r="N4349" s="6">
        <f ca="1">100*(G4349-MIN(OFFSET(F4349,-$M$3+1,0):F4349))/(MAX(OFFSET(E4349,-$M$3+1,0):E4349)-MIN(OFFSET(F4349,-$M$3+1,0):F4349))</f>
        <v>5.8823529411765563</v>
      </c>
      <c r="O4349" s="6">
        <f t="shared" ca="1" si="1095"/>
        <v>8.9324618736381538</v>
      </c>
      <c r="P4349" s="8">
        <f t="shared" si="1096"/>
        <v>1.2199999999999989</v>
      </c>
      <c r="Q4349" s="8">
        <f t="shared" si="1097"/>
        <v>0.55000000000000071</v>
      </c>
      <c r="R4349" s="15">
        <f ca="1">AVERAGE(P4349:OFFSET(P4349,-$R$3+1,0))*$R$4*K4349</f>
        <v>136.12499999999991</v>
      </c>
      <c r="S4349" s="15">
        <f ca="1">AVERAGE(Q4349:OFFSET(Q4349,-$R$3+1,0))*$S$4*L4349</f>
        <v>45.000000000000014</v>
      </c>
      <c r="T4349" s="11" t="str">
        <f t="shared" ca="1" si="1098"/>
        <v>Exit</v>
      </c>
      <c r="U4349" s="11" t="str">
        <f t="shared" ca="1" si="1093"/>
        <v xml:space="preserve"> </v>
      </c>
      <c r="V4349" s="3">
        <f t="shared" ca="1" si="1099"/>
        <v>10</v>
      </c>
      <c r="W4349" s="16">
        <f t="shared" ca="1" si="1100"/>
        <v>-31.604584527220588</v>
      </c>
      <c r="X4349" s="3">
        <f t="shared" ca="1" si="1101"/>
        <v>47.35</v>
      </c>
      <c r="Y4349" s="3">
        <f t="shared" ca="1" si="1102"/>
        <v>13.05</v>
      </c>
      <c r="Z4349" s="12">
        <f t="shared" ca="1" si="1103"/>
        <v>-700.00000000000284</v>
      </c>
      <c r="AA4349" s="17">
        <f t="shared" ca="1" si="1104"/>
        <v>1580.2292263610293</v>
      </c>
      <c r="AB4349" s="17">
        <f t="shared" ca="1" si="1105"/>
        <v>880.22922636102646</v>
      </c>
      <c r="AC4349" s="19">
        <f t="shared" ca="1" si="1106"/>
        <v>79825.660535217656</v>
      </c>
    </row>
    <row r="4350" spans="1:29" x14ac:dyDescent="0.25">
      <c r="A4350" s="22">
        <v>42318</v>
      </c>
      <c r="B4350" s="2">
        <v>48.31</v>
      </c>
      <c r="C4350" s="2">
        <v>46.62</v>
      </c>
      <c r="D4350" s="2">
        <v>48.22</v>
      </c>
      <c r="E4350">
        <v>13.25</v>
      </c>
      <c r="F4350">
        <v>12.52</v>
      </c>
      <c r="G4350">
        <v>13.13</v>
      </c>
      <c r="H4350">
        <f t="shared" si="1091"/>
        <v>3.365487674169354E-2</v>
      </c>
      <c r="I4350">
        <f t="shared" si="1092"/>
        <v>4.621513944223099E-2</v>
      </c>
      <c r="J4350">
        <f t="shared" si="1094"/>
        <v>0.88218385023986368</v>
      </c>
      <c r="K4350" s="2">
        <v>1</v>
      </c>
      <c r="L4350" s="2">
        <v>1</v>
      </c>
      <c r="M4350" s="6">
        <f ca="1">100*(D4350-MIN(OFFSET(C4350,-$M$3+1,0):C4350))/(MAX(OFFSET(B4350,-$M$3+1,0):B4350)-MIN(OFFSET(C4350,-$M$3+1,0):C4350))</f>
        <v>59.54415954415947</v>
      </c>
      <c r="N4350" s="6">
        <f ca="1">100*(G4350-MIN(OFFSET(F4350,-$M$3+1,0):F4350))/(MAX(OFFSET(E4350,-$M$3+1,0):E4350)-MIN(OFFSET(F4350,-$M$3+1,0):F4350))</f>
        <v>74.11764705882365</v>
      </c>
      <c r="O4350" s="6">
        <f t="shared" ca="1" si="1095"/>
        <v>-14.57348751466418</v>
      </c>
      <c r="P4350" s="8">
        <f t="shared" si="1096"/>
        <v>1.6900000000000048</v>
      </c>
      <c r="Q4350" s="8">
        <f t="shared" si="1097"/>
        <v>0.73000000000000043</v>
      </c>
      <c r="R4350" s="15">
        <f ca="1">AVERAGE(P4350:OFFSET(P4350,-$R$3+1,0))*$R$4*K4350</f>
        <v>127.87500000000006</v>
      </c>
      <c r="S4350" s="15">
        <f ca="1">AVERAGE(Q4350:OFFSET(Q4350,-$R$3+1,0))*$S$4*L4350</f>
        <v>43.125000000000036</v>
      </c>
      <c r="T4350" s="11" t="str">
        <f t="shared" ca="1" si="1098"/>
        <v xml:space="preserve"> </v>
      </c>
      <c r="U4350" s="11" t="str">
        <f t="shared" ca="1" si="1093"/>
        <v xml:space="preserve"> </v>
      </c>
      <c r="V4350" s="3" t="str">
        <f t="shared" ca="1" si="1099"/>
        <v xml:space="preserve"> </v>
      </c>
      <c r="W4350" s="16" t="str">
        <f t="shared" ca="1" si="1100"/>
        <v xml:space="preserve"> </v>
      </c>
      <c r="X4350" s="3" t="str">
        <f t="shared" ca="1" si="1101"/>
        <v xml:space="preserve"> </v>
      </c>
      <c r="Y4350" s="3" t="str">
        <f t="shared" ca="1" si="1102"/>
        <v xml:space="preserve"> </v>
      </c>
      <c r="Z4350" s="12" t="str">
        <f t="shared" ca="1" si="1103"/>
        <v xml:space="preserve"> </v>
      </c>
      <c r="AA4350" s="17" t="str">
        <f t="shared" ca="1" si="1104"/>
        <v xml:space="preserve"> </v>
      </c>
      <c r="AB4350" s="17" t="str">
        <f t="shared" ca="1" si="1105"/>
        <v xml:space="preserve"> </v>
      </c>
      <c r="AC4350" s="19">
        <f t="shared" ca="1" si="1106"/>
        <v>79825.660535217656</v>
      </c>
    </row>
    <row r="4351" spans="1:29" x14ac:dyDescent="0.25">
      <c r="A4351" s="22">
        <v>42319</v>
      </c>
      <c r="B4351" s="2">
        <v>49.46</v>
      </c>
      <c r="C4351" s="2">
        <v>47.93</v>
      </c>
      <c r="D4351" s="2">
        <v>48.85</v>
      </c>
      <c r="E4351">
        <v>13.5</v>
      </c>
      <c r="F4351">
        <v>13.05</v>
      </c>
      <c r="G4351">
        <v>13.3</v>
      </c>
      <c r="H4351">
        <f t="shared" si="1091"/>
        <v>1.3065118208212434E-2</v>
      </c>
      <c r="I4351">
        <f t="shared" si="1092"/>
        <v>1.2947448591013044E-2</v>
      </c>
      <c r="J4351">
        <f t="shared" si="1094"/>
        <v>0.85956387576072313</v>
      </c>
      <c r="K4351" s="2">
        <v>1</v>
      </c>
      <c r="L4351" s="2">
        <v>1</v>
      </c>
      <c r="M4351" s="6">
        <f ca="1">100*(D4351-MIN(OFFSET(C4351,-$M$3+1,0):C4351))/(MAX(OFFSET(B4351,-$M$3+1,0):B4351)-MIN(OFFSET(C4351,-$M$3+1,0):C4351))</f>
        <v>78.840579710144993</v>
      </c>
      <c r="N4351" s="6">
        <f ca="1">100*(G4351-MIN(OFFSET(F4351,-$M$3+1,0):F4351))/(MAX(OFFSET(E4351,-$M$3+1,0):E4351)-MIN(OFFSET(F4351,-$M$3+1,0):F4351))</f>
        <v>80.000000000000071</v>
      </c>
      <c r="O4351" s="6">
        <f t="shared" ca="1" si="1095"/>
        <v>-1.1594202898550776</v>
      </c>
      <c r="P4351" s="8">
        <f t="shared" si="1096"/>
        <v>1.5300000000000011</v>
      </c>
      <c r="Q4351" s="8">
        <f t="shared" si="1097"/>
        <v>0.44999999999999929</v>
      </c>
      <c r="R4351" s="15">
        <f ca="1">AVERAGE(P4351:OFFSET(P4351,-$R$3+1,0))*$R$4*K4351</f>
        <v>127.62500000000001</v>
      </c>
      <c r="S4351" s="15">
        <f ca="1">AVERAGE(Q4351:OFFSET(Q4351,-$R$3+1,0))*$S$4*L4351</f>
        <v>42.875000000000021</v>
      </c>
      <c r="T4351" s="11" t="str">
        <f t="shared" ca="1" si="1098"/>
        <v xml:space="preserve"> </v>
      </c>
      <c r="U4351" s="11" t="str">
        <f t="shared" ca="1" si="1093"/>
        <v xml:space="preserve"> </v>
      </c>
      <c r="V4351" s="3" t="str">
        <f t="shared" ca="1" si="1099"/>
        <v xml:space="preserve"> </v>
      </c>
      <c r="W4351" s="16" t="str">
        <f t="shared" ca="1" si="1100"/>
        <v xml:space="preserve"> </v>
      </c>
      <c r="X4351" s="3" t="str">
        <f t="shared" ca="1" si="1101"/>
        <v xml:space="preserve"> </v>
      </c>
      <c r="Y4351" s="3" t="str">
        <f t="shared" ca="1" si="1102"/>
        <v xml:space="preserve"> </v>
      </c>
      <c r="Z4351" s="12" t="str">
        <f t="shared" ca="1" si="1103"/>
        <v xml:space="preserve"> </v>
      </c>
      <c r="AA4351" s="17" t="str">
        <f t="shared" ca="1" si="1104"/>
        <v xml:space="preserve"> </v>
      </c>
      <c r="AB4351" s="17" t="str">
        <f t="shared" ca="1" si="1105"/>
        <v xml:space="preserve"> </v>
      </c>
      <c r="AC4351" s="19">
        <f t="shared" ca="1" si="1106"/>
        <v>79825.660535217656</v>
      </c>
    </row>
    <row r="4352" spans="1:29" x14ac:dyDescent="0.25">
      <c r="A4352" s="22">
        <v>42320</v>
      </c>
      <c r="B4352" s="2">
        <v>48.53</v>
      </c>
      <c r="C4352" s="2">
        <v>47.32</v>
      </c>
      <c r="D4352" s="2">
        <v>47.53</v>
      </c>
      <c r="E4352">
        <v>13.18</v>
      </c>
      <c r="F4352">
        <v>12.81</v>
      </c>
      <c r="G4352">
        <v>12.85</v>
      </c>
      <c r="H4352">
        <f t="shared" si="1091"/>
        <v>-2.7021494370522037E-2</v>
      </c>
      <c r="I4352">
        <f t="shared" si="1092"/>
        <v>-3.3834586466165439E-2</v>
      </c>
      <c r="J4352">
        <f t="shared" si="1094"/>
        <v>0.87205652794992639</v>
      </c>
      <c r="K4352" s="2">
        <v>1</v>
      </c>
      <c r="L4352" s="2">
        <v>1</v>
      </c>
      <c r="M4352" s="6">
        <f ca="1">100*(D4352-MIN(OFFSET(C4352,-$M$3+1,0):C4352))/(MAX(OFFSET(B4352,-$M$3+1,0):B4352)-MIN(OFFSET(C4352,-$M$3+1,0):C4352))</f>
        <v>42.04204204204202</v>
      </c>
      <c r="N4352" s="6">
        <f ca="1">100*(G4352-MIN(OFFSET(F4352,-$M$3+1,0):F4352))/(MAX(OFFSET(E4352,-$M$3+1,0):E4352)-MIN(OFFSET(F4352,-$M$3+1,0):F4352))</f>
        <v>34.999999999999964</v>
      </c>
      <c r="O4352" s="6">
        <f t="shared" ca="1" si="1095"/>
        <v>7.0420420420420555</v>
      </c>
      <c r="P4352" s="8">
        <f t="shared" si="1096"/>
        <v>1.5300000000000011</v>
      </c>
      <c r="Q4352" s="8">
        <f t="shared" si="1097"/>
        <v>0.49000000000000021</v>
      </c>
      <c r="R4352" s="15">
        <f ca="1">AVERAGE(P4352:OFFSET(P4352,-$R$3+1,0))*$R$4*K4352</f>
        <v>139.62500000000003</v>
      </c>
      <c r="S4352" s="15">
        <f ca="1">AVERAGE(Q4352:OFFSET(Q4352,-$R$3+1,0))*$S$4*L4352</f>
        <v>45.000000000000014</v>
      </c>
      <c r="T4352" s="11" t="str">
        <f t="shared" ca="1" si="1098"/>
        <v xml:space="preserve"> </v>
      </c>
      <c r="U4352" s="11" t="str">
        <f t="shared" ca="1" si="1093"/>
        <v xml:space="preserve"> </v>
      </c>
      <c r="V4352" s="3" t="str">
        <f t="shared" ca="1" si="1099"/>
        <v xml:space="preserve"> </v>
      </c>
      <c r="W4352" s="16" t="str">
        <f t="shared" ca="1" si="1100"/>
        <v xml:space="preserve"> </v>
      </c>
      <c r="X4352" s="3" t="str">
        <f t="shared" ca="1" si="1101"/>
        <v xml:space="preserve"> </v>
      </c>
      <c r="Y4352" s="3" t="str">
        <f t="shared" ca="1" si="1102"/>
        <v xml:space="preserve"> </v>
      </c>
      <c r="Z4352" s="12" t="str">
        <f t="shared" ca="1" si="1103"/>
        <v xml:space="preserve"> </v>
      </c>
      <c r="AA4352" s="17" t="str">
        <f t="shared" ca="1" si="1104"/>
        <v xml:space="preserve"> </v>
      </c>
      <c r="AB4352" s="17" t="str">
        <f t="shared" ca="1" si="1105"/>
        <v xml:space="preserve"> </v>
      </c>
      <c r="AC4352" s="19">
        <f t="shared" ca="1" si="1106"/>
        <v>79825.660535217656</v>
      </c>
    </row>
    <row r="4353" spans="1:29" x14ac:dyDescent="0.25">
      <c r="A4353" s="22">
        <v>42321</v>
      </c>
      <c r="B4353" s="2">
        <v>48.13</v>
      </c>
      <c r="C4353" s="2">
        <v>47.16</v>
      </c>
      <c r="D4353" s="2">
        <v>47.19</v>
      </c>
      <c r="E4353">
        <v>13.02</v>
      </c>
      <c r="F4353">
        <v>12.69</v>
      </c>
      <c r="G4353">
        <v>12.74</v>
      </c>
      <c r="H4353">
        <f t="shared" si="1091"/>
        <v>-7.1533768146434529E-3</v>
      </c>
      <c r="I4353">
        <f t="shared" si="1092"/>
        <v>-8.5603112840466622E-3</v>
      </c>
      <c r="J4353">
        <f t="shared" si="1094"/>
        <v>0.87878730981924469</v>
      </c>
      <c r="K4353" s="2">
        <v>1</v>
      </c>
      <c r="L4353" s="2">
        <v>1</v>
      </c>
      <c r="M4353" s="6">
        <f ca="1">100*(D4353-MIN(OFFSET(C4353,-$M$3+1,0):C4353))/(MAX(OFFSET(B4353,-$M$3+1,0):B4353)-MIN(OFFSET(C4353,-$M$3+1,0):C4353))</f>
        <v>31.831831831831703</v>
      </c>
      <c r="N4353" s="6">
        <f ca="1">100*(G4353-MIN(OFFSET(F4353,-$M$3+1,0):F4353))/(MAX(OFFSET(E4353,-$M$3+1,0):E4353)-MIN(OFFSET(F4353,-$M$3+1,0):F4353))</f>
        <v>24.000000000000021</v>
      </c>
      <c r="O4353" s="6">
        <f t="shared" ca="1" si="1095"/>
        <v>7.831831831831682</v>
      </c>
      <c r="P4353" s="8">
        <f t="shared" si="1096"/>
        <v>0.97000000000000597</v>
      </c>
      <c r="Q4353" s="8">
        <f t="shared" si="1097"/>
        <v>0.33000000000000007</v>
      </c>
      <c r="R4353" s="15">
        <f ca="1">AVERAGE(P4353:OFFSET(P4353,-$R$3+1,0))*$R$4*K4353</f>
        <v>135.12500000000011</v>
      </c>
      <c r="S4353" s="15">
        <f ca="1">AVERAGE(Q4353:OFFSET(Q4353,-$R$3+1,0))*$S$4*L4353</f>
        <v>44.875000000000021</v>
      </c>
      <c r="T4353" s="11" t="str">
        <f t="shared" ca="1" si="1098"/>
        <v xml:space="preserve"> </v>
      </c>
      <c r="U4353" s="11" t="str">
        <f t="shared" ca="1" si="1093"/>
        <v xml:space="preserve"> </v>
      </c>
      <c r="V4353" s="3" t="str">
        <f t="shared" ca="1" si="1099"/>
        <v xml:space="preserve"> </v>
      </c>
      <c r="W4353" s="16" t="str">
        <f t="shared" ca="1" si="1100"/>
        <v xml:space="preserve"> </v>
      </c>
      <c r="X4353" s="3" t="str">
        <f t="shared" ca="1" si="1101"/>
        <v xml:space="preserve"> </v>
      </c>
      <c r="Y4353" s="3" t="str">
        <f t="shared" ca="1" si="1102"/>
        <v xml:space="preserve"> </v>
      </c>
      <c r="Z4353" s="12" t="str">
        <f t="shared" ca="1" si="1103"/>
        <v xml:space="preserve"> </v>
      </c>
      <c r="AA4353" s="17" t="str">
        <f t="shared" ca="1" si="1104"/>
        <v xml:space="preserve"> </v>
      </c>
      <c r="AB4353" s="17" t="str">
        <f t="shared" ca="1" si="1105"/>
        <v xml:space="preserve"> </v>
      </c>
      <c r="AC4353" s="19">
        <f t="shared" ca="1" si="1106"/>
        <v>79825.660535217656</v>
      </c>
    </row>
    <row r="4354" spans="1:29" x14ac:dyDescent="0.25">
      <c r="A4354" s="22">
        <v>42324</v>
      </c>
      <c r="B4354" s="2">
        <v>48.51</v>
      </c>
      <c r="C4354" s="2">
        <v>47.17</v>
      </c>
      <c r="D4354" s="2">
        <v>48.44</v>
      </c>
      <c r="E4354">
        <v>13.01</v>
      </c>
      <c r="F4354">
        <v>12.65</v>
      </c>
      <c r="G4354">
        <v>13.01</v>
      </c>
      <c r="H4354">
        <f t="shared" si="1091"/>
        <v>2.6488662852299116E-2</v>
      </c>
      <c r="I4354">
        <f t="shared" si="1092"/>
        <v>2.1193092621663912E-2</v>
      </c>
      <c r="J4354">
        <f t="shared" si="1094"/>
        <v>0.88143358313061404</v>
      </c>
      <c r="K4354" s="2">
        <v>1</v>
      </c>
      <c r="L4354" s="2">
        <v>1</v>
      </c>
      <c r="M4354" s="6">
        <f ca="1">100*(D4354-MIN(OFFSET(C4354,-$M$3+1,0):C4354))/(MAX(OFFSET(B4354,-$M$3+1,0):B4354)-MIN(OFFSET(C4354,-$M$3+1,0):C4354))</f>
        <v>69.369369369369267</v>
      </c>
      <c r="N4354" s="6">
        <f ca="1">100*(G4354-MIN(OFFSET(F4354,-$M$3+1,0):F4354))/(MAX(OFFSET(E4354,-$M$3+1,0):E4354)-MIN(OFFSET(F4354,-$M$3+1,0):F4354))</f>
        <v>50.999999999999979</v>
      </c>
      <c r="O4354" s="6">
        <f t="shared" ca="1" si="1095"/>
        <v>18.369369369369288</v>
      </c>
      <c r="P4354" s="8">
        <f t="shared" si="1096"/>
        <v>1.3399999999999963</v>
      </c>
      <c r="Q4354" s="8">
        <f t="shared" si="1097"/>
        <v>0.35999999999999943</v>
      </c>
      <c r="R4354" s="15">
        <f ca="1">AVERAGE(P4354:OFFSET(P4354,-$R$3+1,0))*$R$4*K4354</f>
        <v>140.25000000000009</v>
      </c>
      <c r="S4354" s="15">
        <f ca="1">AVERAGE(Q4354:OFFSET(Q4354,-$R$3+1,0))*$S$4*L4354</f>
        <v>44.875000000000021</v>
      </c>
      <c r="T4354" s="11" t="str">
        <f t="shared" ca="1" si="1098"/>
        <v xml:space="preserve"> </v>
      </c>
      <c r="U4354" s="11" t="str">
        <f t="shared" ca="1" si="1093"/>
        <v xml:space="preserve"> </v>
      </c>
      <c r="V4354" s="3" t="str">
        <f t="shared" ca="1" si="1099"/>
        <v xml:space="preserve"> </v>
      </c>
      <c r="W4354" s="16" t="str">
        <f t="shared" ca="1" si="1100"/>
        <v xml:space="preserve"> </v>
      </c>
      <c r="X4354" s="3" t="str">
        <f t="shared" ca="1" si="1101"/>
        <v xml:space="preserve"> </v>
      </c>
      <c r="Y4354" s="3" t="str">
        <f t="shared" ca="1" si="1102"/>
        <v xml:space="preserve"> </v>
      </c>
      <c r="Z4354" s="12" t="str">
        <f t="shared" ca="1" si="1103"/>
        <v xml:space="preserve"> </v>
      </c>
      <c r="AA4354" s="17" t="str">
        <f t="shared" ca="1" si="1104"/>
        <v xml:space="preserve"> </v>
      </c>
      <c r="AB4354" s="17" t="str">
        <f t="shared" ca="1" si="1105"/>
        <v xml:space="preserve"> </v>
      </c>
      <c r="AC4354" s="19">
        <f t="shared" ca="1" si="1106"/>
        <v>79825.660535217656</v>
      </c>
    </row>
    <row r="4355" spans="1:29" x14ac:dyDescent="0.25">
      <c r="A4355" s="22">
        <v>42325</v>
      </c>
      <c r="B4355" s="2">
        <v>49.11</v>
      </c>
      <c r="C4355" s="2">
        <v>48.16</v>
      </c>
      <c r="D4355" s="2">
        <v>48.35</v>
      </c>
      <c r="E4355">
        <v>13.29</v>
      </c>
      <c r="F4355">
        <v>12.92</v>
      </c>
      <c r="G4355">
        <v>12.93</v>
      </c>
      <c r="H4355">
        <f t="shared" si="1091"/>
        <v>-1.8579686209743151E-3</v>
      </c>
      <c r="I4355">
        <f t="shared" si="1092"/>
        <v>-6.1491160645656961E-3</v>
      </c>
      <c r="J4355">
        <f t="shared" si="1094"/>
        <v>0.87207625768872521</v>
      </c>
      <c r="K4355" s="2">
        <v>1</v>
      </c>
      <c r="L4355" s="2">
        <v>1</v>
      </c>
      <c r="M4355" s="6">
        <f ca="1">100*(D4355-MIN(OFFSET(C4355,-$M$3+1,0):C4355))/(MAX(OFFSET(B4355,-$M$3+1,0):B4355)-MIN(OFFSET(C4355,-$M$3+1,0):C4355))</f>
        <v>60.915492957746544</v>
      </c>
      <c r="N4355" s="6">
        <f ca="1">100*(G4355-MIN(OFFSET(F4355,-$M$3+1,0):F4355))/(MAX(OFFSET(E4355,-$M$3+1,0):E4355)-MIN(OFFSET(F4355,-$M$3+1,0):F4355))</f>
        <v>41.836734693877546</v>
      </c>
      <c r="O4355" s="6">
        <f t="shared" ca="1" si="1095"/>
        <v>19.078758263868998</v>
      </c>
      <c r="P4355" s="8">
        <f t="shared" si="1096"/>
        <v>0.95000000000000284</v>
      </c>
      <c r="Q4355" s="8">
        <f t="shared" si="1097"/>
        <v>0.36999999999999922</v>
      </c>
      <c r="R4355" s="15">
        <f ca="1">AVERAGE(P4355:OFFSET(P4355,-$R$3+1,0))*$R$4*K4355</f>
        <v>133.12500000000017</v>
      </c>
      <c r="S4355" s="15">
        <f ca="1">AVERAGE(Q4355:OFFSET(Q4355,-$R$3+1,0))*$S$4*L4355</f>
        <v>45.75</v>
      </c>
      <c r="T4355" s="11" t="str">
        <f t="shared" ca="1" si="1098"/>
        <v xml:space="preserve"> </v>
      </c>
      <c r="U4355" s="11" t="str">
        <f t="shared" ca="1" si="1093"/>
        <v xml:space="preserve"> </v>
      </c>
      <c r="V4355" s="3" t="str">
        <f t="shared" ca="1" si="1099"/>
        <v xml:space="preserve"> </v>
      </c>
      <c r="W4355" s="16" t="str">
        <f t="shared" ca="1" si="1100"/>
        <v xml:space="preserve"> </v>
      </c>
      <c r="X4355" s="3" t="str">
        <f t="shared" ca="1" si="1101"/>
        <v xml:space="preserve"> </v>
      </c>
      <c r="Y4355" s="3" t="str">
        <f t="shared" ca="1" si="1102"/>
        <v xml:space="preserve"> </v>
      </c>
      <c r="Z4355" s="12" t="str">
        <f t="shared" ca="1" si="1103"/>
        <v xml:space="preserve"> </v>
      </c>
      <c r="AA4355" s="17" t="str">
        <f t="shared" ca="1" si="1104"/>
        <v xml:space="preserve"> </v>
      </c>
      <c r="AB4355" s="17" t="str">
        <f t="shared" ca="1" si="1105"/>
        <v xml:space="preserve"> </v>
      </c>
      <c r="AC4355" s="19">
        <f t="shared" ca="1" si="1106"/>
        <v>79825.660535217656</v>
      </c>
    </row>
    <row r="4356" spans="1:29" x14ac:dyDescent="0.25">
      <c r="A4356" s="22">
        <v>42326</v>
      </c>
      <c r="B4356" s="2">
        <v>49.49</v>
      </c>
      <c r="C4356" s="2">
        <v>48.2</v>
      </c>
      <c r="D4356" s="2">
        <v>49.35</v>
      </c>
      <c r="E4356">
        <v>13.28</v>
      </c>
      <c r="F4356">
        <v>12.9</v>
      </c>
      <c r="G4356">
        <v>13.23</v>
      </c>
      <c r="H4356">
        <f t="shared" si="1091"/>
        <v>2.0682523267838704E-2</v>
      </c>
      <c r="I4356">
        <f t="shared" si="1092"/>
        <v>2.3201856148491906E-2</v>
      </c>
      <c r="J4356">
        <f t="shared" si="1094"/>
        <v>0.90400614573571181</v>
      </c>
      <c r="K4356" s="2">
        <v>1</v>
      </c>
      <c r="L4356" s="2">
        <v>1</v>
      </c>
      <c r="M4356" s="6">
        <f ca="1">100*(D4356-MIN(OFFSET(C4356,-$M$3+1,0):C4356))/(MAX(OFFSET(B4356,-$M$3+1,0):B4356)-MIN(OFFSET(C4356,-$M$3+1,0):C4356))</f>
        <v>93.991416309012862</v>
      </c>
      <c r="N4356" s="6">
        <f ca="1">100*(G4356-MIN(OFFSET(F4356,-$M$3+1,0):F4356))/(MAX(OFFSET(E4356,-$M$3+1,0):E4356)-MIN(OFFSET(F4356,-$M$3+1,0):F4356))</f>
        <v>68.235294117647101</v>
      </c>
      <c r="O4356" s="6">
        <f t="shared" ca="1" si="1095"/>
        <v>25.756122191365762</v>
      </c>
      <c r="P4356" s="8">
        <f t="shared" si="1096"/>
        <v>1.2899999999999991</v>
      </c>
      <c r="Q4356" s="8">
        <f t="shared" si="1097"/>
        <v>0.37999999999999901</v>
      </c>
      <c r="R4356" s="15">
        <f ca="1">AVERAGE(P4356:OFFSET(P4356,-$R$3+1,0))*$R$4*K4356</f>
        <v>131.50000000000011</v>
      </c>
      <c r="S4356" s="15">
        <f ca="1">AVERAGE(Q4356:OFFSET(Q4356,-$R$3+1,0))*$S$4*L4356</f>
        <v>45.749999999999979</v>
      </c>
      <c r="T4356" s="11" t="str">
        <f t="shared" ca="1" si="1098"/>
        <v xml:space="preserve"> </v>
      </c>
      <c r="U4356" s="11" t="str">
        <f t="shared" ca="1" si="1093"/>
        <v>Sell</v>
      </c>
      <c r="V4356" s="3">
        <f t="shared" ca="1" si="1099"/>
        <v>-10</v>
      </c>
      <c r="W4356" s="16">
        <f t="shared" ca="1" si="1100"/>
        <v>28.743169398907142</v>
      </c>
      <c r="X4356" s="3">
        <f t="shared" ca="1" si="1101"/>
        <v>49.35</v>
      </c>
      <c r="Y4356" s="3">
        <f t="shared" ca="1" si="1102"/>
        <v>13.23</v>
      </c>
      <c r="Z4356" s="12" t="str">
        <f t="shared" ca="1" si="1103"/>
        <v xml:space="preserve"> </v>
      </c>
      <c r="AA4356" s="17" t="str">
        <f t="shared" ca="1" si="1104"/>
        <v xml:space="preserve"> </v>
      </c>
      <c r="AB4356" s="17" t="str">
        <f t="shared" ca="1" si="1105"/>
        <v xml:space="preserve"> </v>
      </c>
      <c r="AC4356" s="19">
        <f t="shared" ca="1" si="1106"/>
        <v>79825.660535217656</v>
      </c>
    </row>
    <row r="4357" spans="1:29" x14ac:dyDescent="0.25">
      <c r="A4357" s="22">
        <v>42327</v>
      </c>
      <c r="B4357" s="2">
        <v>49.82</v>
      </c>
      <c r="C4357" s="2">
        <v>49.26</v>
      </c>
      <c r="D4357" s="2">
        <v>49.39</v>
      </c>
      <c r="E4357">
        <v>13.4</v>
      </c>
      <c r="F4357">
        <v>13.2</v>
      </c>
      <c r="G4357">
        <v>13.33</v>
      </c>
      <c r="H4357">
        <f t="shared" ref="H4357:H4420" si="1107">D4357/D4356-1</f>
        <v>8.1053698074962099E-4</v>
      </c>
      <c r="I4357">
        <f t="shared" ref="I4357:I4420" si="1108">G4357/G4356-1</f>
        <v>7.5585789871503994E-3</v>
      </c>
      <c r="J4357">
        <f t="shared" si="1094"/>
        <v>0.9197127711056865</v>
      </c>
      <c r="K4357" s="2">
        <v>1</v>
      </c>
      <c r="L4357" s="2">
        <v>1</v>
      </c>
      <c r="M4357" s="6">
        <f ca="1">100*(D4357-MIN(OFFSET(C4357,-$M$3+1,0):C4357))/(MAX(OFFSET(B4357,-$M$3+1,0):B4357)-MIN(OFFSET(C4357,-$M$3+1,0):C4357))</f>
        <v>83.834586466165447</v>
      </c>
      <c r="N4357" s="6">
        <f ca="1">100*(G4357-MIN(OFFSET(F4357,-$M$3+1,0):F4357))/(MAX(OFFSET(E4357,-$M$3+1,0):E4357)-MIN(OFFSET(F4357,-$M$3+1,0):F4357))</f>
        <v>90.666666666666629</v>
      </c>
      <c r="O4357" s="6">
        <f t="shared" ca="1" si="1095"/>
        <v>-6.8320802005011814</v>
      </c>
      <c r="P4357" s="8">
        <f t="shared" si="1096"/>
        <v>0.56000000000000227</v>
      </c>
      <c r="Q4357" s="8">
        <f t="shared" si="1097"/>
        <v>0.20000000000000107</v>
      </c>
      <c r="R4357" s="15">
        <f ca="1">AVERAGE(P4357:OFFSET(P4357,-$R$3+1,0))*$R$4*K4357</f>
        <v>123.25000000000017</v>
      </c>
      <c r="S4357" s="15">
        <f ca="1">AVERAGE(Q4357:OFFSET(Q4357,-$R$3+1,0))*$S$4*L4357</f>
        <v>41.374999999999986</v>
      </c>
      <c r="T4357" s="11" t="str">
        <f t="shared" ca="1" si="1098"/>
        <v xml:space="preserve"> </v>
      </c>
      <c r="U4357" s="11" t="str">
        <f t="shared" ca="1" si="1093"/>
        <v>Exit</v>
      </c>
      <c r="V4357" s="3">
        <f t="shared" ca="1" si="1099"/>
        <v>-10</v>
      </c>
      <c r="W4357" s="16">
        <f t="shared" ca="1" si="1100"/>
        <v>28.743169398907142</v>
      </c>
      <c r="X4357" s="3">
        <f t="shared" ca="1" si="1101"/>
        <v>49.35</v>
      </c>
      <c r="Y4357" s="3">
        <f t="shared" ca="1" si="1102"/>
        <v>13.23</v>
      </c>
      <c r="Z4357" s="12">
        <f t="shared" ca="1" si="1103"/>
        <v>-39.999999999999147</v>
      </c>
      <c r="AA4357" s="17">
        <f t="shared" ca="1" si="1104"/>
        <v>287.43169398907037</v>
      </c>
      <c r="AB4357" s="17">
        <f t="shared" ca="1" si="1105"/>
        <v>247.43169398907122</v>
      </c>
      <c r="AC4357" s="19">
        <f t="shared" ca="1" si="1106"/>
        <v>80073.092229206726</v>
      </c>
    </row>
    <row r="4358" spans="1:29" x14ac:dyDescent="0.25">
      <c r="A4358" s="22">
        <v>42328</v>
      </c>
      <c r="B4358" s="2">
        <v>50.06</v>
      </c>
      <c r="C4358" s="2">
        <v>49.45</v>
      </c>
      <c r="D4358" s="2">
        <v>49.78</v>
      </c>
      <c r="E4358">
        <v>13.52</v>
      </c>
      <c r="F4358">
        <v>13.28</v>
      </c>
      <c r="G4358">
        <v>13.43</v>
      </c>
      <c r="H4358">
        <f t="shared" si="1107"/>
        <v>7.896335290544565E-3</v>
      </c>
      <c r="I4358">
        <f t="shared" si="1108"/>
        <v>7.5018754688671585E-3</v>
      </c>
      <c r="J4358">
        <f t="shared" si="1094"/>
        <v>0.91946271020889991</v>
      </c>
      <c r="K4358" s="2">
        <v>1</v>
      </c>
      <c r="L4358" s="2">
        <v>1</v>
      </c>
      <c r="M4358" s="6">
        <f ca="1">100*(D4358-MIN(OFFSET(C4358,-$M$3+1,0):C4358))/(MAX(OFFSET(B4358,-$M$3+1,0):B4358)-MIN(OFFSET(C4358,-$M$3+1,0):C4358))</f>
        <v>90.344827586206875</v>
      </c>
      <c r="N4358" s="6">
        <f ca="1">100*(G4358-MIN(OFFSET(F4358,-$M$3+1,0):F4358))/(MAX(OFFSET(E4358,-$M$3+1,0):E4358)-MIN(OFFSET(F4358,-$M$3+1,0):F4358))</f>
        <v>89.655172413793125</v>
      </c>
      <c r="O4358" s="6">
        <f t="shared" ca="1" si="1095"/>
        <v>0.68965517241375096</v>
      </c>
      <c r="P4358" s="8">
        <f t="shared" si="1096"/>
        <v>0.67000000000000171</v>
      </c>
      <c r="Q4358" s="8">
        <f t="shared" si="1097"/>
        <v>0.24000000000000021</v>
      </c>
      <c r="R4358" s="15">
        <f ca="1">AVERAGE(P4358:OFFSET(P4358,-$R$3+1,0))*$R$4*K4358</f>
        <v>110.50000000000013</v>
      </c>
      <c r="S4358" s="15">
        <f ca="1">AVERAGE(Q4358:OFFSET(Q4358,-$R$3+1,0))*$S$4*L4358</f>
        <v>35.249999999999979</v>
      </c>
      <c r="T4358" s="11" t="str">
        <f t="shared" ca="1" si="1098"/>
        <v xml:space="preserve"> </v>
      </c>
      <c r="U4358" s="11" t="str">
        <f t="shared" ca="1" si="1093"/>
        <v xml:space="preserve"> </v>
      </c>
      <c r="V4358" s="3" t="str">
        <f t="shared" ca="1" si="1099"/>
        <v xml:space="preserve"> </v>
      </c>
      <c r="W4358" s="16" t="str">
        <f t="shared" ca="1" si="1100"/>
        <v xml:space="preserve"> </v>
      </c>
      <c r="X4358" s="3" t="str">
        <f t="shared" ca="1" si="1101"/>
        <v xml:space="preserve"> </v>
      </c>
      <c r="Y4358" s="3" t="str">
        <f t="shared" ca="1" si="1102"/>
        <v xml:space="preserve"> </v>
      </c>
      <c r="Z4358" s="12" t="str">
        <f t="shared" ca="1" si="1103"/>
        <v xml:space="preserve"> </v>
      </c>
      <c r="AA4358" s="17" t="str">
        <f t="shared" ca="1" si="1104"/>
        <v xml:space="preserve"> </v>
      </c>
      <c r="AB4358" s="17" t="str">
        <f t="shared" ca="1" si="1105"/>
        <v xml:space="preserve"> </v>
      </c>
      <c r="AC4358" s="19">
        <f t="shared" ca="1" si="1106"/>
        <v>80073.092229206726</v>
      </c>
    </row>
    <row r="4359" spans="1:29" x14ac:dyDescent="0.25">
      <c r="A4359" s="22">
        <v>42331</v>
      </c>
      <c r="B4359" s="2">
        <v>50.22</v>
      </c>
      <c r="C4359" s="2">
        <v>49.62</v>
      </c>
      <c r="D4359" s="2">
        <v>49.82</v>
      </c>
      <c r="E4359">
        <v>13.66</v>
      </c>
      <c r="F4359">
        <v>13.36</v>
      </c>
      <c r="G4359">
        <v>13.39</v>
      </c>
      <c r="H4359">
        <f t="shared" si="1107"/>
        <v>8.0353555644840924E-4</v>
      </c>
      <c r="I4359">
        <f t="shared" si="1108"/>
        <v>-2.9784065524943726E-3</v>
      </c>
      <c r="J4359">
        <f t="shared" si="1094"/>
        <v>0.91806051195759908</v>
      </c>
      <c r="K4359" s="2">
        <v>1</v>
      </c>
      <c r="L4359" s="2">
        <v>1</v>
      </c>
      <c r="M4359" s="6">
        <f ca="1">100*(D4359-MIN(OFFSET(C4359,-$M$3+1,0):C4359))/(MAX(OFFSET(B4359,-$M$3+1,0):B4359)-MIN(OFFSET(C4359,-$M$3+1,0):C4359))</f>
        <v>86.885245901639394</v>
      </c>
      <c r="N4359" s="6">
        <f ca="1">100*(G4359-MIN(OFFSET(F4359,-$M$3+1,0):F4359))/(MAX(OFFSET(E4359,-$M$3+1,0):E4359)-MIN(OFFSET(F4359,-$M$3+1,0):F4359))</f>
        <v>73.267326732673311</v>
      </c>
      <c r="O4359" s="6">
        <f t="shared" ca="1" si="1095"/>
        <v>13.617919168966083</v>
      </c>
      <c r="P4359" s="8">
        <f t="shared" si="1096"/>
        <v>0.60000000000000142</v>
      </c>
      <c r="Q4359" s="8">
        <f t="shared" si="1097"/>
        <v>0.30000000000000071</v>
      </c>
      <c r="R4359" s="15">
        <f ca="1">AVERAGE(P4359:OFFSET(P4359,-$R$3+1,0))*$R$4*K4359</f>
        <v>98.875000000000142</v>
      </c>
      <c r="S4359" s="15">
        <f ca="1">AVERAGE(Q4359:OFFSET(Q4359,-$R$3+1,0))*$S$4*L4359</f>
        <v>33.375</v>
      </c>
      <c r="T4359" s="11" t="str">
        <f t="shared" ca="1" si="1098"/>
        <v xml:space="preserve"> </v>
      </c>
      <c r="U4359" s="11" t="str">
        <f t="shared" ca="1" si="1093"/>
        <v xml:space="preserve"> </v>
      </c>
      <c r="V4359" s="3" t="str">
        <f t="shared" ca="1" si="1099"/>
        <v xml:space="preserve"> </v>
      </c>
      <c r="W4359" s="16" t="str">
        <f t="shared" ca="1" si="1100"/>
        <v xml:space="preserve"> </v>
      </c>
      <c r="X4359" s="3" t="str">
        <f t="shared" ca="1" si="1101"/>
        <v xml:space="preserve"> </v>
      </c>
      <c r="Y4359" s="3" t="str">
        <f t="shared" ca="1" si="1102"/>
        <v xml:space="preserve"> </v>
      </c>
      <c r="Z4359" s="12" t="str">
        <f t="shared" ca="1" si="1103"/>
        <v xml:space="preserve"> </v>
      </c>
      <c r="AA4359" s="17" t="str">
        <f t="shared" ca="1" si="1104"/>
        <v xml:space="preserve"> </v>
      </c>
      <c r="AB4359" s="17" t="str">
        <f t="shared" ca="1" si="1105"/>
        <v xml:space="preserve"> </v>
      </c>
      <c r="AC4359" s="19">
        <f t="shared" ca="1" si="1106"/>
        <v>80073.092229206726</v>
      </c>
    </row>
    <row r="4360" spans="1:29" x14ac:dyDescent="0.25">
      <c r="A4360" s="22">
        <v>42332</v>
      </c>
      <c r="B4360" s="2">
        <v>50.68</v>
      </c>
      <c r="C4360" s="2">
        <v>49.46</v>
      </c>
      <c r="D4360" s="2">
        <v>50.42</v>
      </c>
      <c r="E4360">
        <v>13.61</v>
      </c>
      <c r="F4360">
        <v>13.22</v>
      </c>
      <c r="G4360">
        <v>13.56</v>
      </c>
      <c r="H4360">
        <f t="shared" si="1107"/>
        <v>1.2043356081894885E-2</v>
      </c>
      <c r="I4360">
        <f t="shared" si="1108"/>
        <v>1.2696041822255477E-2</v>
      </c>
      <c r="J4360">
        <f t="shared" si="1094"/>
        <v>0.91330254572117753</v>
      </c>
      <c r="K4360" s="2">
        <v>1</v>
      </c>
      <c r="L4360" s="2">
        <v>1</v>
      </c>
      <c r="M4360" s="6">
        <f ca="1">100*(D4360-MIN(OFFSET(C4360,-$M$3+1,0):C4360))/(MAX(OFFSET(B4360,-$M$3+1,0):B4360)-MIN(OFFSET(C4360,-$M$3+1,0):C4360))</f>
        <v>89.682539682539769</v>
      </c>
      <c r="N4360" s="6">
        <f ca="1">100*(G4360-MIN(OFFSET(F4360,-$M$3+1,0):F4360))/(MAX(OFFSET(E4360,-$M$3+1,0):E4360)-MIN(OFFSET(F4360,-$M$3+1,0):F4360))</f>
        <v>86.842105263157933</v>
      </c>
      <c r="O4360" s="6">
        <f t="shared" ca="1" si="1095"/>
        <v>2.8404344193818361</v>
      </c>
      <c r="P4360" s="8">
        <f t="shared" si="1096"/>
        <v>1.2199999999999989</v>
      </c>
      <c r="Q4360" s="8">
        <f t="shared" si="1097"/>
        <v>0.38999999999999879</v>
      </c>
      <c r="R4360" s="15">
        <f ca="1">AVERAGE(P4360:OFFSET(P4360,-$R$3+1,0))*$R$4*K4360</f>
        <v>95.000000000000114</v>
      </c>
      <c r="S4360" s="15">
        <f ca="1">AVERAGE(Q4360:OFFSET(Q4360,-$R$3+1,0))*$S$4*L4360</f>
        <v>32.124999999999979</v>
      </c>
      <c r="T4360" s="11" t="str">
        <f t="shared" ca="1" si="1098"/>
        <v xml:space="preserve"> </v>
      </c>
      <c r="U4360" s="11" t="str">
        <f t="shared" ca="1" si="1093"/>
        <v xml:space="preserve"> </v>
      </c>
      <c r="V4360" s="3" t="str">
        <f t="shared" ca="1" si="1099"/>
        <v xml:space="preserve"> </v>
      </c>
      <c r="W4360" s="16" t="str">
        <f t="shared" ca="1" si="1100"/>
        <v xml:space="preserve"> </v>
      </c>
      <c r="X4360" s="3" t="str">
        <f t="shared" ca="1" si="1101"/>
        <v xml:space="preserve"> </v>
      </c>
      <c r="Y4360" s="3" t="str">
        <f t="shared" ca="1" si="1102"/>
        <v xml:space="preserve"> </v>
      </c>
      <c r="Z4360" s="12" t="str">
        <f t="shared" ca="1" si="1103"/>
        <v xml:space="preserve"> </v>
      </c>
      <c r="AA4360" s="17" t="str">
        <f t="shared" ca="1" si="1104"/>
        <v xml:space="preserve"> </v>
      </c>
      <c r="AB4360" s="17" t="str">
        <f t="shared" ca="1" si="1105"/>
        <v xml:space="preserve"> </v>
      </c>
      <c r="AC4360" s="19">
        <f t="shared" ca="1" si="1106"/>
        <v>80073.092229206726</v>
      </c>
    </row>
    <row r="4361" spans="1:29" x14ac:dyDescent="0.25">
      <c r="A4361" s="22">
        <v>42333</v>
      </c>
      <c r="B4361" s="2">
        <v>50.88</v>
      </c>
      <c r="C4361" s="2">
        <v>50.23</v>
      </c>
      <c r="D4361" s="2">
        <v>50.71</v>
      </c>
      <c r="E4361">
        <v>13.86</v>
      </c>
      <c r="F4361">
        <v>13.54</v>
      </c>
      <c r="G4361">
        <v>13.81</v>
      </c>
      <c r="H4361">
        <f t="shared" si="1107"/>
        <v>5.7516858389528025E-3</v>
      </c>
      <c r="I4361">
        <f t="shared" si="1108"/>
        <v>1.8436578171091345E-2</v>
      </c>
      <c r="J4361">
        <f t="shared" si="1094"/>
        <v>0.9078934969789707</v>
      </c>
      <c r="K4361" s="2">
        <v>1</v>
      </c>
      <c r="L4361" s="2">
        <v>1</v>
      </c>
      <c r="M4361" s="6">
        <f ca="1">100*(D4361-MIN(OFFSET(C4361,-$M$3+1,0):C4361))/(MAX(OFFSET(B4361,-$M$3+1,0):B4361)-MIN(OFFSET(C4361,-$M$3+1,0):C4361))</f>
        <v>93.656716417910388</v>
      </c>
      <c r="N4361" s="6">
        <f ca="1">100*(G4361-MIN(OFFSET(F4361,-$M$3+1,0):F4361))/(MAX(OFFSET(E4361,-$M$3+1,0):E4361)-MIN(OFFSET(F4361,-$M$3+1,0):F4361))</f>
        <v>94.791666666666771</v>
      </c>
      <c r="O4361" s="6">
        <f t="shared" ca="1" si="1095"/>
        <v>-1.1349502487563825</v>
      </c>
      <c r="P4361" s="8">
        <f t="shared" si="1096"/>
        <v>0.65000000000000568</v>
      </c>
      <c r="Q4361" s="8">
        <f t="shared" si="1097"/>
        <v>0.32000000000000028</v>
      </c>
      <c r="R4361" s="15">
        <f ca="1">AVERAGE(P4361:OFFSET(P4361,-$R$3+1,0))*$R$4*K4361</f>
        <v>91.000000000000099</v>
      </c>
      <c r="S4361" s="15">
        <f ca="1">AVERAGE(Q4361:OFFSET(Q4361,-$R$3+1,0))*$S$4*L4361</f>
        <v>31.999999999999986</v>
      </c>
      <c r="T4361" s="11" t="str">
        <f t="shared" ca="1" si="1098"/>
        <v xml:space="preserve"> </v>
      </c>
      <c r="U4361" s="11" t="str">
        <f t="shared" ca="1" si="1093"/>
        <v xml:space="preserve"> </v>
      </c>
      <c r="V4361" s="3" t="str">
        <f t="shared" ca="1" si="1099"/>
        <v xml:space="preserve"> </v>
      </c>
      <c r="W4361" s="16" t="str">
        <f t="shared" ca="1" si="1100"/>
        <v xml:space="preserve"> </v>
      </c>
      <c r="X4361" s="3" t="str">
        <f t="shared" ca="1" si="1101"/>
        <v xml:space="preserve"> </v>
      </c>
      <c r="Y4361" s="3" t="str">
        <f t="shared" ca="1" si="1102"/>
        <v xml:space="preserve"> </v>
      </c>
      <c r="Z4361" s="12" t="str">
        <f t="shared" ca="1" si="1103"/>
        <v xml:space="preserve"> </v>
      </c>
      <c r="AA4361" s="17" t="str">
        <f t="shared" ca="1" si="1104"/>
        <v xml:space="preserve"> </v>
      </c>
      <c r="AB4361" s="17" t="str">
        <f t="shared" ca="1" si="1105"/>
        <v xml:space="preserve"> </v>
      </c>
      <c r="AC4361" s="19">
        <f t="shared" ca="1" si="1106"/>
        <v>80073.092229206726</v>
      </c>
    </row>
    <row r="4362" spans="1:29" x14ac:dyDescent="0.25">
      <c r="A4362" s="22">
        <v>42335</v>
      </c>
      <c r="B4362" s="2">
        <v>50.95</v>
      </c>
      <c r="C4362" s="2">
        <v>50.29</v>
      </c>
      <c r="D4362" s="2">
        <v>50.74</v>
      </c>
      <c r="E4362">
        <v>13.86</v>
      </c>
      <c r="F4362">
        <v>13.65</v>
      </c>
      <c r="G4362">
        <v>13.79</v>
      </c>
      <c r="H4362">
        <f t="shared" si="1107"/>
        <v>5.9159929008090195E-4</v>
      </c>
      <c r="I4362">
        <f t="shared" si="1108"/>
        <v>-1.4482259232441175E-3</v>
      </c>
      <c r="J4362">
        <f t="shared" si="1094"/>
        <v>0.87274036831053303</v>
      </c>
      <c r="K4362" s="2">
        <v>1</v>
      </c>
      <c r="L4362" s="2">
        <v>1</v>
      </c>
      <c r="M4362" s="6">
        <f ca="1">100*(D4362-MIN(OFFSET(C4362,-$M$3+1,0):C4362))/(MAX(OFFSET(B4362,-$M$3+1,0):B4362)-MIN(OFFSET(C4362,-$M$3+1,0):C4362))</f>
        <v>87.573964497041402</v>
      </c>
      <c r="N4362" s="6">
        <f ca="1">100*(G4362-MIN(OFFSET(F4362,-$M$3+1,0):F4362))/(MAX(OFFSET(E4362,-$M$3+1,0):E4362)-MIN(OFFSET(F4362,-$M$3+1,0):F4362))</f>
        <v>89.393939393939348</v>
      </c>
      <c r="O4362" s="6">
        <f t="shared" ca="1" si="1095"/>
        <v>-1.8199748968979463</v>
      </c>
      <c r="P4362" s="8">
        <f t="shared" si="1096"/>
        <v>0.66000000000000369</v>
      </c>
      <c r="Q4362" s="8">
        <f t="shared" si="1097"/>
        <v>0.20999999999999908</v>
      </c>
      <c r="R4362" s="15">
        <f ca="1">AVERAGE(P4362:OFFSET(P4362,-$R$3+1,0))*$R$4*K4362</f>
        <v>82.500000000000199</v>
      </c>
      <c r="S4362" s="15">
        <f ca="1">AVERAGE(Q4362:OFFSET(Q4362,-$R$3+1,0))*$S$4*L4362</f>
        <v>30.124999999999979</v>
      </c>
      <c r="T4362" s="11" t="str">
        <f t="shared" ca="1" si="1098"/>
        <v xml:space="preserve"> </v>
      </c>
      <c r="U4362" s="11" t="str">
        <f t="shared" ca="1" si="1093"/>
        <v xml:space="preserve"> </v>
      </c>
      <c r="V4362" s="3" t="str">
        <f t="shared" ca="1" si="1099"/>
        <v xml:space="preserve"> </v>
      </c>
      <c r="W4362" s="16" t="str">
        <f t="shared" ca="1" si="1100"/>
        <v xml:space="preserve"> </v>
      </c>
      <c r="X4362" s="3" t="str">
        <f t="shared" ca="1" si="1101"/>
        <v xml:space="preserve"> </v>
      </c>
      <c r="Y4362" s="3" t="str">
        <f t="shared" ca="1" si="1102"/>
        <v xml:space="preserve"> </v>
      </c>
      <c r="Z4362" s="12" t="str">
        <f t="shared" ca="1" si="1103"/>
        <v xml:space="preserve"> </v>
      </c>
      <c r="AA4362" s="17" t="str">
        <f t="shared" ca="1" si="1104"/>
        <v xml:space="preserve"> </v>
      </c>
      <c r="AB4362" s="17" t="str">
        <f t="shared" ca="1" si="1105"/>
        <v xml:space="preserve"> </v>
      </c>
      <c r="AC4362" s="19">
        <f t="shared" ca="1" si="1106"/>
        <v>80073.092229206726</v>
      </c>
    </row>
    <row r="4363" spans="1:29" x14ac:dyDescent="0.25">
      <c r="A4363" s="22">
        <v>42338</v>
      </c>
      <c r="B4363" s="2">
        <v>50.9</v>
      </c>
      <c r="C4363" s="2">
        <v>49.93</v>
      </c>
      <c r="D4363" s="2">
        <v>50</v>
      </c>
      <c r="E4363">
        <v>13.94</v>
      </c>
      <c r="F4363">
        <v>13.74</v>
      </c>
      <c r="G4363">
        <v>13.87</v>
      </c>
      <c r="H4363">
        <f t="shared" si="1107"/>
        <v>-1.4584154513204606E-2</v>
      </c>
      <c r="I4363">
        <f t="shared" si="1108"/>
        <v>5.8013052936911613E-3</v>
      </c>
      <c r="J4363">
        <f t="shared" si="1094"/>
        <v>0.83735337658393805</v>
      </c>
      <c r="K4363" s="2">
        <v>1</v>
      </c>
      <c r="L4363" s="2">
        <v>1</v>
      </c>
      <c r="M4363" s="6">
        <f ca="1">100*(D4363-MIN(OFFSET(C4363,-$M$3+1,0):C4363))/(MAX(OFFSET(B4363,-$M$3+1,0):B4363)-MIN(OFFSET(C4363,-$M$3+1,0):C4363))</f>
        <v>36.66666666666648</v>
      </c>
      <c r="N4363" s="6">
        <f ca="1">100*(G4363-MIN(OFFSET(F4363,-$M$3+1,0):F4363))/(MAX(OFFSET(E4363,-$M$3+1,0):E4363)-MIN(OFFSET(F4363,-$M$3+1,0):F4363))</f>
        <v>90.277777777777729</v>
      </c>
      <c r="O4363" s="6">
        <f t="shared" ca="1" si="1095"/>
        <v>-53.611111111111249</v>
      </c>
      <c r="P4363" s="8">
        <f t="shared" si="1096"/>
        <v>0.96999999999999886</v>
      </c>
      <c r="Q4363" s="8">
        <f t="shared" si="1097"/>
        <v>0.19999999999999929</v>
      </c>
      <c r="R4363" s="15">
        <f ca="1">AVERAGE(P4363:OFFSET(P4363,-$R$3+1,0))*$R$4*K4363</f>
        <v>82.750000000000142</v>
      </c>
      <c r="S4363" s="15">
        <f ca="1">AVERAGE(Q4363:OFFSET(Q4363,-$R$3+1,0))*$S$4*L4363</f>
        <v>27.999999999999979</v>
      </c>
      <c r="T4363" s="11" t="str">
        <f t="shared" ca="1" si="1098"/>
        <v>Buy</v>
      </c>
      <c r="U4363" s="11" t="str">
        <f t="shared" ca="1" si="1093"/>
        <v xml:space="preserve"> </v>
      </c>
      <c r="V4363" s="3">
        <f t="shared" ca="1" si="1099"/>
        <v>10</v>
      </c>
      <c r="W4363" s="16">
        <f t="shared" ca="1" si="1100"/>
        <v>-29.553571428571498</v>
      </c>
      <c r="X4363" s="3">
        <f t="shared" ca="1" si="1101"/>
        <v>50</v>
      </c>
      <c r="Y4363" s="3">
        <f t="shared" ca="1" si="1102"/>
        <v>13.87</v>
      </c>
      <c r="Z4363" s="12" t="str">
        <f t="shared" ca="1" si="1103"/>
        <v xml:space="preserve"> </v>
      </c>
      <c r="AA4363" s="17" t="str">
        <f t="shared" ca="1" si="1104"/>
        <v xml:space="preserve"> </v>
      </c>
      <c r="AB4363" s="17" t="str">
        <f t="shared" ca="1" si="1105"/>
        <v xml:space="preserve"> </v>
      </c>
      <c r="AC4363" s="19">
        <f t="shared" ca="1" si="1106"/>
        <v>80073.092229206726</v>
      </c>
    </row>
    <row r="4364" spans="1:29" x14ac:dyDescent="0.25">
      <c r="A4364" s="22">
        <v>42339</v>
      </c>
      <c r="B4364" s="2">
        <v>51.26</v>
      </c>
      <c r="C4364" s="2">
        <v>50.02</v>
      </c>
      <c r="D4364" s="2">
        <v>51.08</v>
      </c>
      <c r="E4364">
        <v>14.28</v>
      </c>
      <c r="F4364">
        <v>13.91</v>
      </c>
      <c r="G4364">
        <v>14.2</v>
      </c>
      <c r="H4364">
        <f t="shared" si="1107"/>
        <v>2.1600000000000064E-2</v>
      </c>
      <c r="I4364">
        <f t="shared" si="1108"/>
        <v>2.3792357606344572E-2</v>
      </c>
      <c r="J4364">
        <f t="shared" si="1094"/>
        <v>0.85016971182852319</v>
      </c>
      <c r="K4364" s="2">
        <v>1</v>
      </c>
      <c r="L4364" s="2">
        <v>1</v>
      </c>
      <c r="M4364" s="6">
        <f ca="1">100*(D4364-MIN(OFFSET(C4364,-$M$3+1,0):C4364))/(MAX(OFFSET(B4364,-$M$3+1,0):B4364)-MIN(OFFSET(C4364,-$M$3+1,0):C4364))</f>
        <v>90</v>
      </c>
      <c r="N4364" s="6">
        <f ca="1">100*(G4364-MIN(OFFSET(F4364,-$M$3+1,0):F4364))/(MAX(OFFSET(E4364,-$M$3+1,0):E4364)-MIN(OFFSET(F4364,-$M$3+1,0):F4364))</f>
        <v>92.452830188679229</v>
      </c>
      <c r="O4364" s="6">
        <f t="shared" ca="1" si="1095"/>
        <v>-2.4528301886792292</v>
      </c>
      <c r="P4364" s="8">
        <f t="shared" si="1096"/>
        <v>1.259999999999998</v>
      </c>
      <c r="Q4364" s="8">
        <f t="shared" si="1097"/>
        <v>0.41000000000000014</v>
      </c>
      <c r="R4364" s="15">
        <f ca="1">AVERAGE(P4364:OFFSET(P4364,-$R$3+1,0))*$R$4*K4364</f>
        <v>82.375000000000128</v>
      </c>
      <c r="S4364" s="15">
        <f ca="1">AVERAGE(Q4364:OFFSET(Q4364,-$R$3+1,0))*$S$4*L4364</f>
        <v>28.374999999999993</v>
      </c>
      <c r="T4364" s="11" t="str">
        <f t="shared" ca="1" si="1098"/>
        <v>Buy</v>
      </c>
      <c r="U4364" s="11" t="str">
        <f t="shared" ca="1" si="1093"/>
        <v xml:space="preserve"> </v>
      </c>
      <c r="V4364" s="3">
        <f t="shared" ca="1" si="1099"/>
        <v>10</v>
      </c>
      <c r="W4364" s="16">
        <f t="shared" ca="1" si="1100"/>
        <v>-29.553571428571498</v>
      </c>
      <c r="X4364" s="3">
        <f t="shared" ca="1" si="1101"/>
        <v>50</v>
      </c>
      <c r="Y4364" s="3">
        <f t="shared" ca="1" si="1102"/>
        <v>13.87</v>
      </c>
      <c r="Z4364" s="12">
        <f t="shared" ca="1" si="1103"/>
        <v>1079.9999999999982</v>
      </c>
      <c r="AA4364" s="17">
        <f t="shared" ca="1" si="1104"/>
        <v>-975.26785714285961</v>
      </c>
      <c r="AB4364" s="17">
        <f t="shared" ca="1" si="1105"/>
        <v>104.73214285713857</v>
      </c>
      <c r="AC4364" s="19">
        <f t="shared" ca="1" si="1106"/>
        <v>80177.824372063871</v>
      </c>
    </row>
    <row r="4365" spans="1:29" x14ac:dyDescent="0.25">
      <c r="A4365" s="22">
        <v>42340</v>
      </c>
      <c r="B4365" s="2">
        <v>51.21</v>
      </c>
      <c r="C4365" s="2">
        <v>49.57</v>
      </c>
      <c r="D4365" s="2">
        <v>50.09</v>
      </c>
      <c r="E4365">
        <v>14.24</v>
      </c>
      <c r="F4365">
        <v>13.6</v>
      </c>
      <c r="G4365">
        <v>13.76</v>
      </c>
      <c r="H4365">
        <f t="shared" si="1107"/>
        <v>-1.9381362568519855E-2</v>
      </c>
      <c r="I4365">
        <f t="shared" si="1108"/>
        <v>-3.0985915492957705E-2</v>
      </c>
      <c r="J4365">
        <f t="shared" si="1094"/>
        <v>0.86280650259997982</v>
      </c>
      <c r="K4365" s="2">
        <v>1</v>
      </c>
      <c r="L4365" s="2">
        <v>1</v>
      </c>
      <c r="M4365" s="6">
        <f ca="1">100*(D4365-MIN(OFFSET(C4365,-$M$3+1,0):C4365))/(MAX(OFFSET(B4365,-$M$3+1,0):B4365)-MIN(OFFSET(C4365,-$M$3+1,0):C4365))</f>
        <v>35.000000000000199</v>
      </c>
      <c r="N4365" s="6">
        <f ca="1">100*(G4365-MIN(OFFSET(F4365,-$M$3+1,0):F4365))/(MAX(OFFSET(E4365,-$M$3+1,0):E4365)-MIN(OFFSET(F4365,-$M$3+1,0):F4365))</f>
        <v>50.943396226415075</v>
      </c>
      <c r="O4365" s="6">
        <f t="shared" ca="1" si="1095"/>
        <v>-15.943396226414876</v>
      </c>
      <c r="P4365" s="8">
        <f t="shared" si="1096"/>
        <v>1.6400000000000006</v>
      </c>
      <c r="Q4365" s="8">
        <f t="shared" si="1097"/>
        <v>0.64000000000000057</v>
      </c>
      <c r="R4365" s="15">
        <f ca="1">AVERAGE(P4365:OFFSET(P4365,-$R$3+1,0))*$R$4*K4365</f>
        <v>95.875000000000114</v>
      </c>
      <c r="S4365" s="15">
        <f ca="1">AVERAGE(Q4365:OFFSET(Q4365,-$R$3+1,0))*$S$4*L4365</f>
        <v>33.874999999999986</v>
      </c>
      <c r="T4365" s="11" t="str">
        <f t="shared" ca="1" si="1098"/>
        <v>Buy</v>
      </c>
      <c r="U4365" s="11" t="str">
        <f t="shared" ca="1" si="1093"/>
        <v xml:space="preserve"> </v>
      </c>
      <c r="V4365" s="3">
        <f t="shared" ca="1" si="1099"/>
        <v>10</v>
      </c>
      <c r="W4365" s="16">
        <f t="shared" ca="1" si="1100"/>
        <v>-29.553571428571498</v>
      </c>
      <c r="X4365" s="3">
        <f t="shared" ca="1" si="1101"/>
        <v>50</v>
      </c>
      <c r="Y4365" s="3">
        <f t="shared" ca="1" si="1102"/>
        <v>13.87</v>
      </c>
      <c r="Z4365" s="12">
        <f t="shared" ca="1" si="1103"/>
        <v>-989.99999999999488</v>
      </c>
      <c r="AA4365" s="17">
        <f t="shared" ca="1" si="1104"/>
        <v>1300.3571428571445</v>
      </c>
      <c r="AB4365" s="17">
        <f t="shared" ca="1" si="1105"/>
        <v>310.3571428571496</v>
      </c>
      <c r="AC4365" s="19">
        <f t="shared" ca="1" si="1106"/>
        <v>80488.181514921016</v>
      </c>
    </row>
    <row r="4366" spans="1:29" x14ac:dyDescent="0.25">
      <c r="A4366" s="22">
        <v>42341</v>
      </c>
      <c r="B4366" s="2">
        <v>50.31</v>
      </c>
      <c r="C4366" s="2">
        <v>48.53</v>
      </c>
      <c r="D4366" s="2">
        <v>48.9</v>
      </c>
      <c r="E4366">
        <v>13.87</v>
      </c>
      <c r="F4366">
        <v>13.32</v>
      </c>
      <c r="G4366">
        <v>13.4</v>
      </c>
      <c r="H4366">
        <f t="shared" si="1107"/>
        <v>-2.3757236973447893E-2</v>
      </c>
      <c r="I4366">
        <f t="shared" si="1108"/>
        <v>-2.6162790697674354E-2</v>
      </c>
      <c r="J4366">
        <f t="shared" si="1094"/>
        <v>0.87407177411114256</v>
      </c>
      <c r="K4366" s="2">
        <v>1</v>
      </c>
      <c r="L4366" s="2">
        <v>1</v>
      </c>
      <c r="M4366" s="6">
        <f ca="1">100*(D4366-MIN(OFFSET(C4366,-$M$3+1,0):C4366))/(MAX(OFFSET(B4366,-$M$3+1,0):B4366)-MIN(OFFSET(C4366,-$M$3+1,0):C4366))</f>
        <v>13.553113553113475</v>
      </c>
      <c r="N4366" s="6">
        <f ca="1">100*(G4366-MIN(OFFSET(F4366,-$M$3+1,0):F4366))/(MAX(OFFSET(E4366,-$M$3+1,0):E4366)-MIN(OFFSET(F4366,-$M$3+1,0):F4366))</f>
        <v>8.3333333333333481</v>
      </c>
      <c r="O4366" s="6">
        <f t="shared" ca="1" si="1095"/>
        <v>5.2197802197801266</v>
      </c>
      <c r="P4366" s="8">
        <f t="shared" si="1096"/>
        <v>1.7800000000000011</v>
      </c>
      <c r="Q4366" s="8">
        <f t="shared" si="1097"/>
        <v>0.54999999999999893</v>
      </c>
      <c r="R4366" s="15">
        <f ca="1">AVERAGE(P4366:OFFSET(P4366,-$R$3+1,0))*$R$4*K4366</f>
        <v>109.7500000000001</v>
      </c>
      <c r="S4366" s="15">
        <f ca="1">AVERAGE(Q4366:OFFSET(Q4366,-$R$3+1,0))*$S$4*L4366</f>
        <v>37.749999999999972</v>
      </c>
      <c r="T4366" s="11" t="str">
        <f t="shared" ca="1" si="1098"/>
        <v>Exit</v>
      </c>
      <c r="U4366" s="11" t="str">
        <f t="shared" ca="1" si="1093"/>
        <v xml:space="preserve"> </v>
      </c>
      <c r="V4366" s="3">
        <f t="shared" ca="1" si="1099"/>
        <v>10</v>
      </c>
      <c r="W4366" s="16">
        <f t="shared" ca="1" si="1100"/>
        <v>-29.553571428571498</v>
      </c>
      <c r="X4366" s="3">
        <f t="shared" ca="1" si="1101"/>
        <v>50</v>
      </c>
      <c r="Y4366" s="3">
        <f t="shared" ca="1" si="1102"/>
        <v>13.87</v>
      </c>
      <c r="Z4366" s="12">
        <f t="shared" ca="1" si="1103"/>
        <v>-1190.0000000000048</v>
      </c>
      <c r="AA4366" s="17">
        <f t="shared" ca="1" si="1104"/>
        <v>1063.9285714285722</v>
      </c>
      <c r="AB4366" s="17">
        <f t="shared" ca="1" si="1105"/>
        <v>-126.07142857143253</v>
      </c>
      <c r="AC4366" s="19">
        <f t="shared" ca="1" si="1106"/>
        <v>80362.110086349581</v>
      </c>
    </row>
    <row r="4367" spans="1:29" x14ac:dyDescent="0.25">
      <c r="A4367" s="22">
        <v>42342</v>
      </c>
      <c r="B4367" s="2">
        <v>50.25</v>
      </c>
      <c r="C4367" s="2">
        <v>48.71</v>
      </c>
      <c r="D4367" s="2">
        <v>50.18</v>
      </c>
      <c r="E4367">
        <v>13.7</v>
      </c>
      <c r="F4367">
        <v>13.32</v>
      </c>
      <c r="G4367">
        <v>13.56</v>
      </c>
      <c r="H4367">
        <f t="shared" si="1107"/>
        <v>2.6175869120654394E-2</v>
      </c>
      <c r="I4367">
        <f t="shared" si="1108"/>
        <v>1.1940298507462588E-2</v>
      </c>
      <c r="J4367">
        <f t="shared" si="1094"/>
        <v>0.85990762770692286</v>
      </c>
      <c r="K4367" s="2">
        <v>1</v>
      </c>
      <c r="L4367" s="2">
        <v>1</v>
      </c>
      <c r="M4367" s="6">
        <f ca="1">100*(D4367-MIN(OFFSET(C4367,-$M$3+1,0):C4367))/(MAX(OFFSET(B4367,-$M$3+1,0):B4367)-MIN(OFFSET(C4367,-$M$3+1,0):C4367))</f>
        <v>60.439560439560459</v>
      </c>
      <c r="N4367" s="6">
        <f ca="1">100*(G4367-MIN(OFFSET(F4367,-$M$3+1,0):F4367))/(MAX(OFFSET(E4367,-$M$3+1,0):E4367)-MIN(OFFSET(F4367,-$M$3+1,0):F4367))</f>
        <v>25.000000000000046</v>
      </c>
      <c r="O4367" s="6">
        <f t="shared" ca="1" si="1095"/>
        <v>35.43956043956041</v>
      </c>
      <c r="P4367" s="8">
        <f t="shared" si="1096"/>
        <v>1.5399999999999991</v>
      </c>
      <c r="Q4367" s="8">
        <f t="shared" si="1097"/>
        <v>0.37999999999999901</v>
      </c>
      <c r="R4367" s="15">
        <f ca="1">AVERAGE(P4367:OFFSET(P4367,-$R$3+1,0))*$R$4*K4367</f>
        <v>121.50000000000007</v>
      </c>
      <c r="S4367" s="15">
        <f ca="1">AVERAGE(Q4367:OFFSET(Q4367,-$R$3+1,0))*$S$4*L4367</f>
        <v>38.74999999999995</v>
      </c>
      <c r="T4367" s="11" t="str">
        <f t="shared" ca="1" si="1098"/>
        <v xml:space="preserve"> </v>
      </c>
      <c r="U4367" s="11" t="str">
        <f t="shared" ca="1" si="1093"/>
        <v>Sell</v>
      </c>
      <c r="V4367" s="3">
        <f t="shared" ca="1" si="1099"/>
        <v>-10</v>
      </c>
      <c r="W4367" s="16">
        <f t="shared" ca="1" si="1100"/>
        <v>31.354838709677477</v>
      </c>
      <c r="X4367" s="3" t="str">
        <f t="shared" ca="1" si="1101"/>
        <v xml:space="preserve"> </v>
      </c>
      <c r="Y4367" s="3" t="str">
        <f t="shared" ca="1" si="1102"/>
        <v xml:space="preserve"> </v>
      </c>
      <c r="Z4367" s="12">
        <f t="shared" ca="1" si="1103"/>
        <v>1280.0000000000011</v>
      </c>
      <c r="AA4367" s="17">
        <f t="shared" ca="1" si="1104"/>
        <v>-472.85714285714437</v>
      </c>
      <c r="AB4367" s="17">
        <f t="shared" ca="1" si="1105"/>
        <v>807.14285714285677</v>
      </c>
      <c r="AC4367" s="19">
        <f t="shared" ca="1" si="1106"/>
        <v>81169.252943492436</v>
      </c>
    </row>
    <row r="4368" spans="1:29" x14ac:dyDescent="0.25">
      <c r="A4368" s="22">
        <v>42345</v>
      </c>
      <c r="B4368" s="2">
        <v>50.36</v>
      </c>
      <c r="C4368" s="2">
        <v>49.78</v>
      </c>
      <c r="D4368" s="2">
        <v>50.25</v>
      </c>
      <c r="E4368">
        <v>13.52</v>
      </c>
      <c r="F4368">
        <v>13.27</v>
      </c>
      <c r="G4368">
        <v>13.4</v>
      </c>
      <c r="H4368">
        <f t="shared" si="1107"/>
        <v>1.394978078915976E-3</v>
      </c>
      <c r="I4368">
        <f t="shared" si="1108"/>
        <v>-1.179941002949858E-2</v>
      </c>
      <c r="J4368">
        <f t="shared" si="1094"/>
        <v>0.89332107468593602</v>
      </c>
      <c r="K4368" s="2">
        <v>1</v>
      </c>
      <c r="L4368" s="2">
        <v>1</v>
      </c>
      <c r="M4368" s="6">
        <f ca="1">100*(D4368-MIN(OFFSET(C4368,-$M$3+1,0):C4368))/(MAX(OFFSET(B4368,-$M$3+1,0):B4368)-MIN(OFFSET(C4368,-$M$3+1,0):C4368))</f>
        <v>63.003663003663036</v>
      </c>
      <c r="N4368" s="6">
        <f ca="1">100*(G4368-MIN(OFFSET(F4368,-$M$3+1,0):F4368))/(MAX(OFFSET(E4368,-$M$3+1,0):E4368)-MIN(OFFSET(F4368,-$M$3+1,0):F4368))</f>
        <v>12.871287128712952</v>
      </c>
      <c r="O4368" s="6">
        <f t="shared" ca="1" si="1095"/>
        <v>50.132375874950085</v>
      </c>
      <c r="P4368" s="8">
        <f t="shared" si="1096"/>
        <v>0.57999999999999829</v>
      </c>
      <c r="Q4368" s="8">
        <f t="shared" si="1097"/>
        <v>0.29000000000000092</v>
      </c>
      <c r="R4368" s="15">
        <f ca="1">AVERAGE(P4368:OFFSET(P4368,-$R$3+1,0))*$R$4*K4368</f>
        <v>113.50000000000007</v>
      </c>
      <c r="S4368" s="15">
        <f ca="1">AVERAGE(Q4368:OFFSET(Q4368,-$R$3+1,0))*$S$4*L4368</f>
        <v>37.499999999999979</v>
      </c>
      <c r="T4368" s="11" t="str">
        <f t="shared" ca="1" si="1098"/>
        <v xml:space="preserve"> </v>
      </c>
      <c r="U4368" s="11" t="str">
        <f t="shared" ca="1" si="1093"/>
        <v>Sell</v>
      </c>
      <c r="V4368" s="3">
        <f t="shared" ca="1" si="1099"/>
        <v>-10</v>
      </c>
      <c r="W4368" s="16">
        <f t="shared" ca="1" si="1100"/>
        <v>31.354838709677477</v>
      </c>
      <c r="X4368" s="3">
        <f t="shared" ca="1" si="1101"/>
        <v>50.25</v>
      </c>
      <c r="Y4368" s="3">
        <f t="shared" ca="1" si="1102"/>
        <v>13.4</v>
      </c>
      <c r="Z4368" s="12">
        <f t="shared" ca="1" si="1103"/>
        <v>-70.000000000000284</v>
      </c>
      <c r="AA4368" s="17">
        <f t="shared" ca="1" si="1104"/>
        <v>-501.67741935484014</v>
      </c>
      <c r="AB4368" s="17">
        <f t="shared" ca="1" si="1105"/>
        <v>-571.67741935484037</v>
      </c>
      <c r="AC4368" s="19">
        <f t="shared" ca="1" si="1106"/>
        <v>80597.575524137603</v>
      </c>
    </row>
    <row r="4369" spans="1:29" x14ac:dyDescent="0.25">
      <c r="A4369" s="22">
        <v>42346</v>
      </c>
      <c r="B4369" s="2">
        <v>49.99</v>
      </c>
      <c r="C4369" s="2">
        <v>48.5</v>
      </c>
      <c r="D4369" s="2">
        <v>48.91</v>
      </c>
      <c r="E4369">
        <v>13.3</v>
      </c>
      <c r="F4369">
        <v>12.88</v>
      </c>
      <c r="G4369">
        <v>12.93</v>
      </c>
      <c r="H4369">
        <f t="shared" si="1107"/>
        <v>-2.6666666666666727E-2</v>
      </c>
      <c r="I4369">
        <f t="shared" si="1108"/>
        <v>-3.5074626865671643E-2</v>
      </c>
      <c r="J4369">
        <f t="shared" si="1094"/>
        <v>0.91542606476193256</v>
      </c>
      <c r="K4369" s="2">
        <v>1</v>
      </c>
      <c r="L4369" s="2">
        <v>1</v>
      </c>
      <c r="M4369" s="6">
        <f ca="1">100*(D4369-MIN(OFFSET(C4369,-$M$3+1,0):C4369))/(MAX(OFFSET(B4369,-$M$3+1,0):B4369)-MIN(OFFSET(C4369,-$M$3+1,0):C4369))</f>
        <v>14.855072463768003</v>
      </c>
      <c r="N4369" s="6">
        <f ca="1">100*(G4369-MIN(OFFSET(F4369,-$M$3+1,0):F4369))/(MAX(OFFSET(E4369,-$M$3+1,0):E4369)-MIN(OFFSET(F4369,-$M$3+1,0):F4369))</f>
        <v>3.5714285714284988</v>
      </c>
      <c r="O4369" s="6">
        <f t="shared" ca="1" si="1095"/>
        <v>11.283643892339505</v>
      </c>
      <c r="P4369" s="8">
        <f t="shared" si="1096"/>
        <v>1.75</v>
      </c>
      <c r="Q4369" s="8">
        <f t="shared" si="1097"/>
        <v>0.51999999999999957</v>
      </c>
      <c r="R4369" s="15">
        <f ca="1">AVERAGE(P4369:OFFSET(P4369,-$R$3+1,0))*$R$4*K4369</f>
        <v>127.25</v>
      </c>
      <c r="S4369" s="15">
        <f ca="1">AVERAGE(Q4369:OFFSET(Q4369,-$R$3+1,0))*$S$4*L4369</f>
        <v>39.999999999999972</v>
      </c>
      <c r="T4369" s="11" t="str">
        <f t="shared" ca="1" si="1098"/>
        <v xml:space="preserve"> </v>
      </c>
      <c r="U4369" s="11" t="str">
        <f t="shared" ca="1" si="1093"/>
        <v>Sell</v>
      </c>
      <c r="V4369" s="3">
        <f t="shared" ca="1" si="1099"/>
        <v>-10</v>
      </c>
      <c r="W4369" s="16">
        <f t="shared" ca="1" si="1100"/>
        <v>31.354838709677477</v>
      </c>
      <c r="X4369" s="3">
        <f t="shared" ca="1" si="1101"/>
        <v>50.25</v>
      </c>
      <c r="Y4369" s="3">
        <f t="shared" ca="1" si="1102"/>
        <v>13.4</v>
      </c>
      <c r="Z4369" s="12">
        <f t="shared" ca="1" si="1103"/>
        <v>1340.0000000000034</v>
      </c>
      <c r="AA4369" s="17">
        <f t="shared" ca="1" si="1104"/>
        <v>-1473.6774193548436</v>
      </c>
      <c r="AB4369" s="17">
        <f t="shared" ca="1" si="1105"/>
        <v>-133.67741935484014</v>
      </c>
      <c r="AC4369" s="19">
        <f t="shared" ca="1" si="1106"/>
        <v>80463.898104782769</v>
      </c>
    </row>
    <row r="4370" spans="1:29" x14ac:dyDescent="0.25">
      <c r="A4370" s="22">
        <v>42347</v>
      </c>
      <c r="B4370" s="2">
        <v>49.16</v>
      </c>
      <c r="C4370" s="2">
        <v>47.66</v>
      </c>
      <c r="D4370" s="2">
        <v>48.1</v>
      </c>
      <c r="E4370">
        <v>13.02</v>
      </c>
      <c r="F4370">
        <v>12.56</v>
      </c>
      <c r="G4370">
        <v>12.63</v>
      </c>
      <c r="H4370">
        <f t="shared" si="1107"/>
        <v>-1.6561030464117721E-2</v>
      </c>
      <c r="I4370">
        <f t="shared" si="1108"/>
        <v>-2.3201856148491795E-2</v>
      </c>
      <c r="J4370">
        <f t="shared" si="1094"/>
        <v>0.90532851887002541</v>
      </c>
      <c r="K4370" s="2">
        <v>1</v>
      </c>
      <c r="L4370" s="2">
        <v>1</v>
      </c>
      <c r="M4370" s="6">
        <f ca="1">100*(D4370-MIN(OFFSET(C4370,-$M$3+1,0):C4370))/(MAX(OFFSET(B4370,-$M$3+1,0):B4370)-MIN(OFFSET(C4370,-$M$3+1,0):C4370))</f>
        <v>12.394366197183221</v>
      </c>
      <c r="N4370" s="6">
        <f ca="1">100*(G4370-MIN(OFFSET(F4370,-$M$3+1,0):F4370))/(MAX(OFFSET(E4370,-$M$3+1,0):E4370)-MIN(OFFSET(F4370,-$M$3+1,0):F4370))</f>
        <v>4.1666666666666847</v>
      </c>
      <c r="O4370" s="6">
        <f t="shared" ca="1" si="1095"/>
        <v>8.227699530516535</v>
      </c>
      <c r="P4370" s="8">
        <f t="shared" si="1096"/>
        <v>1.5</v>
      </c>
      <c r="Q4370" s="8">
        <f t="shared" si="1097"/>
        <v>0.45999999999999908</v>
      </c>
      <c r="R4370" s="15">
        <f ca="1">AVERAGE(P4370:OFFSET(P4370,-$R$3+1,0))*$R$4*K4370</f>
        <v>137.74999999999994</v>
      </c>
      <c r="S4370" s="15">
        <f ca="1">AVERAGE(Q4370:OFFSET(Q4370,-$R$3+1,0))*$S$4*L4370</f>
        <v>43.124999999999972</v>
      </c>
      <c r="T4370" s="11" t="str">
        <f t="shared" ca="1" si="1098"/>
        <v xml:space="preserve"> </v>
      </c>
      <c r="U4370" s="11" t="str">
        <f t="shared" ref="U4370:U4433" ca="1" si="1109">IF($O4370&gt;$U$3,"Sell",IF(AND(U4369="Sell",$O4370&gt;0),"Sell",IF(AND(U4369="Sell",$O4370&lt;=0),"Exit"," ")))</f>
        <v>Sell</v>
      </c>
      <c r="V4370" s="3">
        <f t="shared" ca="1" si="1099"/>
        <v>-10</v>
      </c>
      <c r="W4370" s="16">
        <f t="shared" ca="1" si="1100"/>
        <v>31.354838709677477</v>
      </c>
      <c r="X4370" s="3">
        <f t="shared" ca="1" si="1101"/>
        <v>50.25</v>
      </c>
      <c r="Y4370" s="3">
        <f t="shared" ca="1" si="1102"/>
        <v>13.4</v>
      </c>
      <c r="Z4370" s="12">
        <f t="shared" ca="1" si="1103"/>
        <v>809.99999999999523</v>
      </c>
      <c r="AA4370" s="17">
        <f t="shared" ca="1" si="1104"/>
        <v>-940.64516129032097</v>
      </c>
      <c r="AB4370" s="17">
        <f t="shared" ca="1" si="1105"/>
        <v>-130.64516129032575</v>
      </c>
      <c r="AC4370" s="19">
        <f t="shared" ca="1" si="1106"/>
        <v>80333.252943492436</v>
      </c>
    </row>
    <row r="4371" spans="1:29" x14ac:dyDescent="0.25">
      <c r="A4371" s="22">
        <v>42348</v>
      </c>
      <c r="B4371" s="2">
        <v>49.05</v>
      </c>
      <c r="C4371" s="2">
        <v>48.04</v>
      </c>
      <c r="D4371" s="2">
        <v>48.59</v>
      </c>
      <c r="E4371">
        <v>12.87</v>
      </c>
      <c r="F4371">
        <v>12.58</v>
      </c>
      <c r="G4371">
        <v>12.77</v>
      </c>
      <c r="H4371">
        <f t="shared" si="1107"/>
        <v>1.0187110187110271E-2</v>
      </c>
      <c r="I4371">
        <f t="shared" si="1108"/>
        <v>1.1084718923198622E-2</v>
      </c>
      <c r="J4371">
        <f t="shared" si="1094"/>
        <v>0.90431677709259639</v>
      </c>
      <c r="K4371" s="2">
        <v>1</v>
      </c>
      <c r="L4371" s="2">
        <v>1</v>
      </c>
      <c r="M4371" s="6">
        <f ca="1">100*(D4371-MIN(OFFSET(C4371,-$M$3+1,0):C4371))/(MAX(OFFSET(B4371,-$M$3+1,0):B4371)-MIN(OFFSET(C4371,-$M$3+1,0):C4371))</f>
        <v>34.444444444444663</v>
      </c>
      <c r="N4371" s="6">
        <f ca="1">100*(G4371-MIN(OFFSET(F4371,-$M$3+1,0):F4371))/(MAX(OFFSET(E4371,-$M$3+1,0):E4371)-MIN(OFFSET(F4371,-$M$3+1,0):F4371))</f>
        <v>16.030534351144983</v>
      </c>
      <c r="O4371" s="6">
        <f t="shared" ca="1" si="1095"/>
        <v>18.41391009329968</v>
      </c>
      <c r="P4371" s="8">
        <f t="shared" si="1096"/>
        <v>1.009999999999998</v>
      </c>
      <c r="Q4371" s="8">
        <f t="shared" si="1097"/>
        <v>0.28999999999999915</v>
      </c>
      <c r="R4371" s="15">
        <f ca="1">AVERAGE(P4371:OFFSET(P4371,-$R$3+1,0))*$R$4*K4371</f>
        <v>138.24999999999994</v>
      </c>
      <c r="S4371" s="15">
        <f ca="1">AVERAGE(Q4371:OFFSET(Q4371,-$R$3+1,0))*$S$4*L4371</f>
        <v>44.249999999999964</v>
      </c>
      <c r="T4371" s="11" t="str">
        <f t="shared" ca="1" si="1098"/>
        <v xml:space="preserve"> </v>
      </c>
      <c r="U4371" s="11" t="str">
        <f t="shared" ca="1" si="1109"/>
        <v>Sell</v>
      </c>
      <c r="V4371" s="3">
        <f t="shared" ca="1" si="1099"/>
        <v>-10</v>
      </c>
      <c r="W4371" s="16">
        <f t="shared" ca="1" si="1100"/>
        <v>31.354838709677477</v>
      </c>
      <c r="X4371" s="3">
        <f t="shared" ca="1" si="1101"/>
        <v>50.25</v>
      </c>
      <c r="Y4371" s="3">
        <f t="shared" ca="1" si="1102"/>
        <v>13.4</v>
      </c>
      <c r="Z4371" s="12">
        <f t="shared" ca="1" si="1103"/>
        <v>-490.00000000000199</v>
      </c>
      <c r="AA4371" s="17">
        <f t="shared" ca="1" si="1104"/>
        <v>438.96774193548083</v>
      </c>
      <c r="AB4371" s="17">
        <f t="shared" ca="1" si="1105"/>
        <v>-51.032258064521159</v>
      </c>
      <c r="AC4371" s="19">
        <f t="shared" ca="1" si="1106"/>
        <v>80282.220685427921</v>
      </c>
    </row>
    <row r="4372" spans="1:29" x14ac:dyDescent="0.25">
      <c r="A4372" s="22">
        <v>42349</v>
      </c>
      <c r="B4372" s="2">
        <v>48.13</v>
      </c>
      <c r="C4372" s="2">
        <v>47.45</v>
      </c>
      <c r="D4372" s="2">
        <v>47.74</v>
      </c>
      <c r="E4372">
        <v>12.78</v>
      </c>
      <c r="F4372">
        <v>12.48</v>
      </c>
      <c r="G4372">
        <v>12.58</v>
      </c>
      <c r="H4372">
        <f t="shared" si="1107"/>
        <v>-1.7493311380942567E-2</v>
      </c>
      <c r="I4372">
        <f t="shared" si="1108"/>
        <v>-1.4878621769772837E-2</v>
      </c>
      <c r="J4372">
        <f t="shared" si="1094"/>
        <v>0.89095909316779753</v>
      </c>
      <c r="K4372" s="2">
        <v>1</v>
      </c>
      <c r="L4372" s="2">
        <v>1</v>
      </c>
      <c r="M4372" s="6">
        <f ca="1">100*(D4372-MIN(OFFSET(C4372,-$M$3+1,0):C4372))/(MAX(OFFSET(B4372,-$M$3+1,0):B4372)-MIN(OFFSET(C4372,-$M$3+1,0):C4372))</f>
        <v>9.9656357388315975</v>
      </c>
      <c r="N4372" s="6">
        <f ca="1">100*(G4372-MIN(OFFSET(F4372,-$M$3+1,0):F4372))/(MAX(OFFSET(E4372,-$M$3+1,0):E4372)-MIN(OFFSET(F4372,-$M$3+1,0):F4372))</f>
        <v>8.1967213114753879</v>
      </c>
      <c r="O4372" s="6">
        <f t="shared" ca="1" si="1095"/>
        <v>1.7689144273562096</v>
      </c>
      <c r="P4372" s="8">
        <f t="shared" si="1096"/>
        <v>1.1400000000000006</v>
      </c>
      <c r="Q4372" s="8">
        <f t="shared" si="1097"/>
        <v>0.29999999999999893</v>
      </c>
      <c r="R4372" s="15">
        <f ca="1">AVERAGE(P4372:OFFSET(P4372,-$R$3+1,0))*$R$4*K4372</f>
        <v>136.74999999999997</v>
      </c>
      <c r="S4372" s="15">
        <f ca="1">AVERAGE(Q4372:OFFSET(Q4372,-$R$3+1,0))*$S$4*L4372</f>
        <v>42.87499999999995</v>
      </c>
      <c r="T4372" s="11" t="str">
        <f t="shared" ca="1" si="1098"/>
        <v xml:space="preserve"> </v>
      </c>
      <c r="U4372" s="11" t="str">
        <f t="shared" ca="1" si="1109"/>
        <v>Sell</v>
      </c>
      <c r="V4372" s="3">
        <f t="shared" ca="1" si="1099"/>
        <v>-10</v>
      </c>
      <c r="W4372" s="16">
        <f t="shared" ca="1" si="1100"/>
        <v>31.354838709677477</v>
      </c>
      <c r="X4372" s="3">
        <f t="shared" ca="1" si="1101"/>
        <v>50.25</v>
      </c>
      <c r="Y4372" s="3">
        <f t="shared" ca="1" si="1102"/>
        <v>13.4</v>
      </c>
      <c r="Z4372" s="12">
        <f t="shared" ca="1" si="1103"/>
        <v>850.00000000000136</v>
      </c>
      <c r="AA4372" s="17">
        <f t="shared" ca="1" si="1104"/>
        <v>-595.74193548387052</v>
      </c>
      <c r="AB4372" s="17">
        <f t="shared" ca="1" si="1105"/>
        <v>254.25806451613084</v>
      </c>
      <c r="AC4372" s="19">
        <f t="shared" ca="1" si="1106"/>
        <v>80536.478749944057</v>
      </c>
    </row>
    <row r="4373" spans="1:29" x14ac:dyDescent="0.25">
      <c r="A4373" s="22">
        <v>42352</v>
      </c>
      <c r="B4373" s="2">
        <v>47.86</v>
      </c>
      <c r="C4373" s="2">
        <v>46.89</v>
      </c>
      <c r="D4373" s="2">
        <v>47.44</v>
      </c>
      <c r="E4373">
        <v>12.65</v>
      </c>
      <c r="F4373">
        <v>12.09</v>
      </c>
      <c r="G4373">
        <v>12.17</v>
      </c>
      <c r="H4373">
        <f t="shared" si="1107"/>
        <v>-6.284038542103132E-3</v>
      </c>
      <c r="I4373">
        <f t="shared" si="1108"/>
        <v>-3.2591414944356134E-2</v>
      </c>
      <c r="J4373">
        <f t="shared" si="1094"/>
        <v>0.85907655548553763</v>
      </c>
      <c r="K4373" s="2">
        <v>1</v>
      </c>
      <c r="L4373" s="2">
        <v>1</v>
      </c>
      <c r="M4373" s="6">
        <f ca="1">100*(D4373-MIN(OFFSET(C4373,-$M$3+1,0):C4373))/(MAX(OFFSET(B4373,-$M$3+1,0):B4373)-MIN(OFFSET(C4373,-$M$3+1,0):C4373))</f>
        <v>15.850144092218944</v>
      </c>
      <c r="N4373" s="6">
        <f ca="1">100*(G4373-MIN(OFFSET(F4373,-$M$3+1,0):F4373))/(MAX(OFFSET(E4373,-$M$3+1,0):E4373)-MIN(OFFSET(F4373,-$M$3+1,0):F4373))</f>
        <v>5.5944055944056004</v>
      </c>
      <c r="O4373" s="6">
        <f t="shared" ca="1" si="1095"/>
        <v>10.255738497813343</v>
      </c>
      <c r="P4373" s="8">
        <f t="shared" si="1096"/>
        <v>0.96999999999999886</v>
      </c>
      <c r="Q4373" s="8">
        <f t="shared" si="1097"/>
        <v>0.5600000000000005</v>
      </c>
      <c r="R4373" s="15">
        <f ca="1">AVERAGE(P4373:OFFSET(P4373,-$R$3+1,0))*$R$4*K4373</f>
        <v>128.37499999999994</v>
      </c>
      <c r="S4373" s="15">
        <f ca="1">AVERAGE(Q4373:OFFSET(Q4373,-$R$3+1,0))*$S$4*L4373</f>
        <v>41.87499999999995</v>
      </c>
      <c r="T4373" s="11" t="str">
        <f t="shared" ca="1" si="1098"/>
        <v xml:space="preserve"> </v>
      </c>
      <c r="U4373" s="11" t="str">
        <f t="shared" ca="1" si="1109"/>
        <v>Sell</v>
      </c>
      <c r="V4373" s="3">
        <f t="shared" ca="1" si="1099"/>
        <v>-10</v>
      </c>
      <c r="W4373" s="16">
        <f t="shared" ca="1" si="1100"/>
        <v>31.354838709677477</v>
      </c>
      <c r="X4373" s="3">
        <f t="shared" ca="1" si="1101"/>
        <v>50.25</v>
      </c>
      <c r="Y4373" s="3">
        <f t="shared" ca="1" si="1102"/>
        <v>13.4</v>
      </c>
      <c r="Z4373" s="12">
        <f t="shared" ca="1" si="1103"/>
        <v>300.00000000000426</v>
      </c>
      <c r="AA4373" s="17">
        <f t="shared" ca="1" si="1104"/>
        <v>-1285.5483870967771</v>
      </c>
      <c r="AB4373" s="17">
        <f t="shared" ca="1" si="1105"/>
        <v>-985.54838709677279</v>
      </c>
      <c r="AC4373" s="19">
        <f t="shared" ca="1" si="1106"/>
        <v>79550.930362847284</v>
      </c>
    </row>
    <row r="4374" spans="1:29" x14ac:dyDescent="0.25">
      <c r="A4374" s="22">
        <v>42353</v>
      </c>
      <c r="B4374" s="2">
        <v>48.47</v>
      </c>
      <c r="C4374" s="2">
        <v>47.59</v>
      </c>
      <c r="D4374" s="2">
        <v>48.04</v>
      </c>
      <c r="E4374">
        <v>12.41</v>
      </c>
      <c r="F4374">
        <v>11.98</v>
      </c>
      <c r="G4374">
        <v>12.2</v>
      </c>
      <c r="H4374">
        <f t="shared" si="1107"/>
        <v>1.2647554806070938E-2</v>
      </c>
      <c r="I4374">
        <f t="shared" si="1108"/>
        <v>2.4650780608053147E-3</v>
      </c>
      <c r="J4374">
        <f t="shared" si="1094"/>
        <v>0.84227548057066925</v>
      </c>
      <c r="K4374" s="2">
        <v>1</v>
      </c>
      <c r="L4374" s="2">
        <v>1</v>
      </c>
      <c r="M4374" s="6">
        <f ca="1">100*(D4374-MIN(OFFSET(C4374,-$M$3+1,0):C4374))/(MAX(OFFSET(B4374,-$M$3+1,0):B4374)-MIN(OFFSET(C4374,-$M$3+1,0):C4374))</f>
        <v>37.096774193548328</v>
      </c>
      <c r="N4374" s="6">
        <f ca="1">100*(G4374-MIN(OFFSET(F4374,-$M$3+1,0):F4374))/(MAX(OFFSET(E4374,-$M$3+1,0):E4374)-MIN(OFFSET(F4374,-$M$3+1,0):F4374))</f>
        <v>16.666666666666575</v>
      </c>
      <c r="O4374" s="6">
        <f t="shared" ca="1" si="1095"/>
        <v>20.430107526881752</v>
      </c>
      <c r="P4374" s="8">
        <f t="shared" si="1096"/>
        <v>1.0300000000000011</v>
      </c>
      <c r="Q4374" s="8">
        <f t="shared" si="1097"/>
        <v>0.42999999999999972</v>
      </c>
      <c r="R4374" s="15">
        <f ca="1">AVERAGE(P4374:OFFSET(P4374,-$R$3+1,0))*$R$4*K4374</f>
        <v>118.99999999999994</v>
      </c>
      <c r="S4374" s="15">
        <f ca="1">AVERAGE(Q4374:OFFSET(Q4374,-$R$3+1,0))*$S$4*L4374</f>
        <v>40.374999999999957</v>
      </c>
      <c r="T4374" s="11" t="str">
        <f t="shared" ca="1" si="1098"/>
        <v xml:space="preserve"> </v>
      </c>
      <c r="U4374" s="11" t="str">
        <f t="shared" ca="1" si="1109"/>
        <v>Sell</v>
      </c>
      <c r="V4374" s="3">
        <f t="shared" ca="1" si="1099"/>
        <v>-10</v>
      </c>
      <c r="W4374" s="16">
        <f t="shared" ca="1" si="1100"/>
        <v>31.354838709677477</v>
      </c>
      <c r="X4374" s="3">
        <f t="shared" ca="1" si="1101"/>
        <v>50.25</v>
      </c>
      <c r="Y4374" s="3">
        <f t="shared" ca="1" si="1102"/>
        <v>13.4</v>
      </c>
      <c r="Z4374" s="12">
        <f t="shared" ca="1" si="1103"/>
        <v>-600.00000000000136</v>
      </c>
      <c r="AA4374" s="17">
        <f t="shared" ca="1" si="1104"/>
        <v>94.064516129030423</v>
      </c>
      <c r="AB4374" s="17">
        <f t="shared" ca="1" si="1105"/>
        <v>-505.93548387097093</v>
      </c>
      <c r="AC4374" s="19">
        <f t="shared" ca="1" si="1106"/>
        <v>79044.994878976315</v>
      </c>
    </row>
    <row r="4375" spans="1:29" x14ac:dyDescent="0.25">
      <c r="A4375" s="22">
        <v>42354</v>
      </c>
      <c r="B4375" s="2">
        <v>49.47</v>
      </c>
      <c r="C4375" s="2">
        <v>48.33</v>
      </c>
      <c r="D4375" s="2">
        <v>49.29</v>
      </c>
      <c r="E4375">
        <v>12.68</v>
      </c>
      <c r="F4375">
        <v>12.26</v>
      </c>
      <c r="G4375">
        <v>12.62</v>
      </c>
      <c r="H4375">
        <f t="shared" si="1107"/>
        <v>2.6019983347210562E-2</v>
      </c>
      <c r="I4375">
        <f t="shared" si="1108"/>
        <v>3.4426229508196737E-2</v>
      </c>
      <c r="J4375">
        <f t="shared" si="1094"/>
        <v>0.8635514315613626</v>
      </c>
      <c r="K4375" s="2">
        <v>1</v>
      </c>
      <c r="L4375" s="2">
        <v>1</v>
      </c>
      <c r="M4375" s="6">
        <f ca="1">100*(D4375-MIN(OFFSET(C4375,-$M$3+1,0):C4375))/(MAX(OFFSET(B4375,-$M$3+1,0):B4375)-MIN(OFFSET(C4375,-$M$3+1,0):C4375))</f>
        <v>93.023255813953497</v>
      </c>
      <c r="N4375" s="6">
        <f ca="1">100*(G4375-MIN(OFFSET(F4375,-$M$3+1,0):F4375))/(MAX(OFFSET(E4375,-$M$3+1,0):E4375)-MIN(OFFSET(F4375,-$M$3+1,0):F4375))</f>
        <v>61.538461538461476</v>
      </c>
      <c r="O4375" s="6">
        <f t="shared" ca="1" si="1095"/>
        <v>31.484794275492021</v>
      </c>
      <c r="P4375" s="8">
        <f t="shared" si="1096"/>
        <v>1.4299999999999997</v>
      </c>
      <c r="Q4375" s="8">
        <f t="shared" si="1097"/>
        <v>0.48000000000000043</v>
      </c>
      <c r="R4375" s="15">
        <f ca="1">AVERAGE(P4375:OFFSET(P4375,-$R$3+1,0))*$R$4*K4375</f>
        <v>117.62499999999996</v>
      </c>
      <c r="S4375" s="15">
        <f ca="1">AVERAGE(Q4375:OFFSET(Q4375,-$R$3+1,0))*$S$4*L4375</f>
        <v>41.624999999999979</v>
      </c>
      <c r="T4375" s="11" t="str">
        <f t="shared" ca="1" si="1098"/>
        <v xml:space="preserve"> </v>
      </c>
      <c r="U4375" s="11" t="str">
        <f t="shared" ca="1" si="1109"/>
        <v>Sell</v>
      </c>
      <c r="V4375" s="3">
        <f t="shared" ca="1" si="1099"/>
        <v>-10</v>
      </c>
      <c r="W4375" s="16">
        <f t="shared" ca="1" si="1100"/>
        <v>31.354838709677477</v>
      </c>
      <c r="X4375" s="3">
        <f t="shared" ca="1" si="1101"/>
        <v>50.25</v>
      </c>
      <c r="Y4375" s="3">
        <f t="shared" ca="1" si="1102"/>
        <v>13.4</v>
      </c>
      <c r="Z4375" s="12">
        <f t="shared" ca="1" si="1103"/>
        <v>-1250</v>
      </c>
      <c r="AA4375" s="17">
        <f t="shared" ca="1" si="1104"/>
        <v>1316.9032258064537</v>
      </c>
      <c r="AB4375" s="17">
        <f t="shared" ca="1" si="1105"/>
        <v>66.903225806453747</v>
      </c>
      <c r="AC4375" s="19">
        <f t="shared" ca="1" si="1106"/>
        <v>79111.898104782769</v>
      </c>
    </row>
    <row r="4376" spans="1:29" x14ac:dyDescent="0.25">
      <c r="A4376" s="22">
        <v>42355</v>
      </c>
      <c r="B4376" s="2">
        <v>49.59</v>
      </c>
      <c r="C4376" s="2">
        <v>47.49</v>
      </c>
      <c r="D4376" s="2">
        <v>47.51</v>
      </c>
      <c r="E4376">
        <v>12.73</v>
      </c>
      <c r="F4376">
        <v>12.11</v>
      </c>
      <c r="G4376">
        <v>12.13</v>
      </c>
      <c r="H4376">
        <f t="shared" si="1107"/>
        <v>-3.6112801785352033E-2</v>
      </c>
      <c r="I4376">
        <f t="shared" si="1108"/>
        <v>-3.8827258320126679E-2</v>
      </c>
      <c r="J4376">
        <f t="shared" ref="J4376:J4439" si="1110">CORREL(H4357:H4376,I4357:I4376)</f>
        <v>0.8751627339150827</v>
      </c>
      <c r="K4376" s="2">
        <v>1</v>
      </c>
      <c r="L4376" s="2">
        <v>1</v>
      </c>
      <c r="M4376" s="6">
        <f ca="1">100*(D4376-MIN(OFFSET(C4376,-$M$3+1,0):C4376))/(MAX(OFFSET(B4376,-$M$3+1,0):B4376)-MIN(OFFSET(C4376,-$M$3+1,0):C4376))</f>
        <v>22.962962962962845</v>
      </c>
      <c r="N4376" s="6">
        <f ca="1">100*(G4376-MIN(OFFSET(F4376,-$M$3+1,0):F4376))/(MAX(OFFSET(E4376,-$M$3+1,0):E4376)-MIN(OFFSET(F4376,-$M$3+1,0):F4376))</f>
        <v>16.853932584269725</v>
      </c>
      <c r="O4376" s="6">
        <f t="shared" ca="1" si="1095"/>
        <v>6.1090303786931202</v>
      </c>
      <c r="P4376" s="8">
        <f t="shared" si="1096"/>
        <v>2.1000000000000014</v>
      </c>
      <c r="Q4376" s="8">
        <f t="shared" si="1097"/>
        <v>0.62000000000000099</v>
      </c>
      <c r="R4376" s="15">
        <f ca="1">AVERAGE(P4376:OFFSET(P4376,-$R$3+1,0))*$R$4*K4376</f>
        <v>136.625</v>
      </c>
      <c r="S4376" s="15">
        <f ca="1">AVERAGE(Q4376:OFFSET(Q4376,-$R$3+1,0))*$S$4*L4376</f>
        <v>45.749999999999979</v>
      </c>
      <c r="T4376" s="11" t="str">
        <f t="shared" ca="1" si="1098"/>
        <v xml:space="preserve"> </v>
      </c>
      <c r="U4376" s="11" t="str">
        <f t="shared" ca="1" si="1109"/>
        <v>Sell</v>
      </c>
      <c r="V4376" s="3">
        <f t="shared" ca="1" si="1099"/>
        <v>-10</v>
      </c>
      <c r="W4376" s="16">
        <f t="shared" ca="1" si="1100"/>
        <v>31.354838709677477</v>
      </c>
      <c r="X4376" s="3">
        <f t="shared" ca="1" si="1101"/>
        <v>50.25</v>
      </c>
      <c r="Y4376" s="3">
        <f t="shared" ca="1" si="1102"/>
        <v>13.4</v>
      </c>
      <c r="Z4376" s="12">
        <f t="shared" ca="1" si="1103"/>
        <v>1780.0000000000011</v>
      </c>
      <c r="AA4376" s="17">
        <f t="shared" ca="1" si="1104"/>
        <v>-1536.3870967741916</v>
      </c>
      <c r="AB4376" s="17">
        <f t="shared" ca="1" si="1105"/>
        <v>243.61290322580953</v>
      </c>
      <c r="AC4376" s="19">
        <f t="shared" ca="1" si="1106"/>
        <v>79355.511008008572</v>
      </c>
    </row>
    <row r="4377" spans="1:29" x14ac:dyDescent="0.25">
      <c r="A4377" s="22">
        <v>42356</v>
      </c>
      <c r="B4377" s="2">
        <v>48.22</v>
      </c>
      <c r="C4377" s="2">
        <v>45.56</v>
      </c>
      <c r="D4377" s="2">
        <v>46.34</v>
      </c>
      <c r="E4377">
        <v>12.17</v>
      </c>
      <c r="F4377">
        <v>11.84</v>
      </c>
      <c r="G4377">
        <v>11.92</v>
      </c>
      <c r="H4377">
        <f t="shared" si="1107"/>
        <v>-2.4626394443274968E-2</v>
      </c>
      <c r="I4377">
        <f t="shared" si="1108"/>
        <v>-1.7312448474855802E-2</v>
      </c>
      <c r="J4377">
        <f t="shared" si="1110"/>
        <v>0.87369201145182329</v>
      </c>
      <c r="K4377" s="2">
        <v>1</v>
      </c>
      <c r="L4377" s="2">
        <v>1</v>
      </c>
      <c r="M4377" s="6">
        <f ca="1">100*(D4377-MIN(OFFSET(C4377,-$M$3+1,0):C4377))/(MAX(OFFSET(B4377,-$M$3+1,0):B4377)-MIN(OFFSET(C4377,-$M$3+1,0):C4377))</f>
        <v>19.354838709677441</v>
      </c>
      <c r="N4377" s="6">
        <f ca="1">100*(G4377-MIN(OFFSET(F4377,-$M$3+1,0):F4377))/(MAX(OFFSET(E4377,-$M$3+1,0):E4377)-MIN(OFFSET(F4377,-$M$3+1,0):F4377))</f>
        <v>8.5106382978723527</v>
      </c>
      <c r="O4377" s="6">
        <f t="shared" ca="1" si="1095"/>
        <v>10.844200411805089</v>
      </c>
      <c r="P4377" s="8">
        <f t="shared" si="1096"/>
        <v>2.6599999999999966</v>
      </c>
      <c r="Q4377" s="8">
        <f t="shared" si="1097"/>
        <v>0.33000000000000007</v>
      </c>
      <c r="R4377" s="15">
        <f ca="1">AVERAGE(P4377:OFFSET(P4377,-$R$3+1,0))*$R$4*K4377</f>
        <v>147.99999999999994</v>
      </c>
      <c r="S4377" s="15">
        <f ca="1">AVERAGE(Q4377:OFFSET(Q4377,-$R$3+1,0))*$S$4*L4377</f>
        <v>43.374999999999986</v>
      </c>
      <c r="T4377" s="11" t="str">
        <f t="shared" ca="1" si="1098"/>
        <v xml:space="preserve"> </v>
      </c>
      <c r="U4377" s="11" t="str">
        <f t="shared" ca="1" si="1109"/>
        <v>Sell</v>
      </c>
      <c r="V4377" s="3">
        <f t="shared" ca="1" si="1099"/>
        <v>-10</v>
      </c>
      <c r="W4377" s="16">
        <f t="shared" ca="1" si="1100"/>
        <v>31.354838709677477</v>
      </c>
      <c r="X4377" s="3">
        <f t="shared" ca="1" si="1101"/>
        <v>50.25</v>
      </c>
      <c r="Y4377" s="3">
        <f t="shared" ca="1" si="1102"/>
        <v>13.4</v>
      </c>
      <c r="Z4377" s="12">
        <f t="shared" ca="1" si="1103"/>
        <v>1169.9999999999945</v>
      </c>
      <c r="AA4377" s="17">
        <f t="shared" ca="1" si="1104"/>
        <v>-658.45161290322972</v>
      </c>
      <c r="AB4377" s="17">
        <f t="shared" ca="1" si="1105"/>
        <v>511.54838709676483</v>
      </c>
      <c r="AC4377" s="19">
        <f t="shared" ca="1" si="1106"/>
        <v>79867.059395105331</v>
      </c>
    </row>
    <row r="4378" spans="1:29" x14ac:dyDescent="0.25">
      <c r="A4378" s="22">
        <v>42359</v>
      </c>
      <c r="B4378" s="2">
        <v>47.83</v>
      </c>
      <c r="C4378" s="2">
        <v>46.34</v>
      </c>
      <c r="D4378" s="2">
        <v>46.89</v>
      </c>
      <c r="E4378">
        <v>12.26</v>
      </c>
      <c r="F4378">
        <v>11.9</v>
      </c>
      <c r="G4378">
        <v>12.03</v>
      </c>
      <c r="H4378">
        <f t="shared" si="1107"/>
        <v>1.186879585671119E-2</v>
      </c>
      <c r="I4378">
        <f t="shared" si="1108"/>
        <v>9.2281879194631156E-3</v>
      </c>
      <c r="J4378">
        <f t="shared" si="1110"/>
        <v>0.87466497355953288</v>
      </c>
      <c r="K4378" s="2">
        <v>1</v>
      </c>
      <c r="L4378" s="2">
        <v>1</v>
      </c>
      <c r="M4378" s="6">
        <f ca="1">100*(D4378-MIN(OFFSET(C4378,-$M$3+1,0):C4378))/(MAX(OFFSET(B4378,-$M$3+1,0):B4378)-MIN(OFFSET(C4378,-$M$3+1,0):C4378))</f>
        <v>33.002481389578115</v>
      </c>
      <c r="N4378" s="6">
        <f ca="1">100*(G4378-MIN(OFFSET(F4378,-$M$3+1,0):F4378))/(MAX(OFFSET(E4378,-$M$3+1,0):E4378)-MIN(OFFSET(F4378,-$M$3+1,0):F4378))</f>
        <v>21.348314606741503</v>
      </c>
      <c r="O4378" s="6">
        <f t="shared" ca="1" si="1095"/>
        <v>11.654166782836612</v>
      </c>
      <c r="P4378" s="8">
        <f t="shared" si="1096"/>
        <v>1.4899999999999949</v>
      </c>
      <c r="Q4378" s="8">
        <f t="shared" si="1097"/>
        <v>0.35999999999999943</v>
      </c>
      <c r="R4378" s="15">
        <f ca="1">AVERAGE(P4378:OFFSET(P4378,-$R$3+1,0))*$R$4*K4378</f>
        <v>147.87499999999989</v>
      </c>
      <c r="S4378" s="15">
        <f ca="1">AVERAGE(Q4378:OFFSET(Q4378,-$R$3+1,0))*$S$4*L4378</f>
        <v>42.124999999999993</v>
      </c>
      <c r="T4378" s="11" t="str">
        <f t="shared" ca="1" si="1098"/>
        <v xml:space="preserve"> </v>
      </c>
      <c r="U4378" s="11" t="str">
        <f t="shared" ca="1" si="1109"/>
        <v>Sell</v>
      </c>
      <c r="V4378" s="3">
        <f t="shared" ca="1" si="1099"/>
        <v>-10</v>
      </c>
      <c r="W4378" s="16">
        <f t="shared" ca="1" si="1100"/>
        <v>31.354838709677477</v>
      </c>
      <c r="X4378" s="3">
        <f t="shared" ca="1" si="1101"/>
        <v>50.25</v>
      </c>
      <c r="Y4378" s="3">
        <f t="shared" ca="1" si="1102"/>
        <v>13.4</v>
      </c>
      <c r="Z4378" s="12">
        <f t="shared" ca="1" si="1103"/>
        <v>-549.99999999999716</v>
      </c>
      <c r="AA4378" s="17">
        <f t="shared" ca="1" si="1104"/>
        <v>344.90322580645045</v>
      </c>
      <c r="AB4378" s="17">
        <f t="shared" ca="1" si="1105"/>
        <v>-205.09677419354671</v>
      </c>
      <c r="AC4378" s="19">
        <f t="shared" ca="1" si="1106"/>
        <v>79661.962620911785</v>
      </c>
    </row>
    <row r="4379" spans="1:29" x14ac:dyDescent="0.25">
      <c r="A4379" s="22">
        <v>42360</v>
      </c>
      <c r="B4379" s="2">
        <v>48.05</v>
      </c>
      <c r="C4379" s="2">
        <v>46.49</v>
      </c>
      <c r="D4379" s="2">
        <v>47.83</v>
      </c>
      <c r="E4379">
        <v>12.27</v>
      </c>
      <c r="F4379">
        <v>11.85</v>
      </c>
      <c r="G4379">
        <v>12.18</v>
      </c>
      <c r="H4379">
        <f t="shared" si="1107"/>
        <v>2.0046918319471141E-2</v>
      </c>
      <c r="I4379">
        <f t="shared" si="1108"/>
        <v>1.2468827930174564E-2</v>
      </c>
      <c r="J4379">
        <f t="shared" si="1110"/>
        <v>0.87764307568641553</v>
      </c>
      <c r="K4379" s="2">
        <v>1</v>
      </c>
      <c r="L4379" s="2">
        <v>1</v>
      </c>
      <c r="M4379" s="6">
        <f ca="1">100*(D4379-MIN(OFFSET(C4379,-$M$3+1,0):C4379))/(MAX(OFFSET(B4379,-$M$3+1,0):B4379)-MIN(OFFSET(C4379,-$M$3+1,0):C4379))</f>
        <v>56.327543424317504</v>
      </c>
      <c r="N4379" s="6">
        <f ca="1">100*(G4379-MIN(OFFSET(F4379,-$M$3+1,0):F4379))/(MAX(OFFSET(E4379,-$M$3+1,0):E4379)-MIN(OFFSET(F4379,-$M$3+1,0):F4379))</f>
        <v>38.202247191011196</v>
      </c>
      <c r="O4379" s="6">
        <f t="shared" ca="1" si="1095"/>
        <v>18.125296233306308</v>
      </c>
      <c r="P4379" s="8">
        <f t="shared" si="1096"/>
        <v>1.5599999999999952</v>
      </c>
      <c r="Q4379" s="8">
        <f t="shared" si="1097"/>
        <v>0.41999999999999993</v>
      </c>
      <c r="R4379" s="15">
        <f ca="1">AVERAGE(P4379:OFFSET(P4379,-$R$3+1,0))*$R$4*K4379</f>
        <v>154.74999999999986</v>
      </c>
      <c r="S4379" s="15">
        <f ca="1">AVERAGE(Q4379:OFFSET(Q4379,-$R$3+1,0))*$S$4*L4379</f>
        <v>43.75</v>
      </c>
      <c r="T4379" s="11" t="str">
        <f t="shared" ca="1" si="1098"/>
        <v xml:space="preserve"> </v>
      </c>
      <c r="U4379" s="11" t="str">
        <f t="shared" ca="1" si="1109"/>
        <v>Sell</v>
      </c>
      <c r="V4379" s="3">
        <f t="shared" ca="1" si="1099"/>
        <v>-10</v>
      </c>
      <c r="W4379" s="16">
        <f t="shared" ca="1" si="1100"/>
        <v>31.354838709677477</v>
      </c>
      <c r="X4379" s="3">
        <f t="shared" ca="1" si="1101"/>
        <v>50.25</v>
      </c>
      <c r="Y4379" s="3">
        <f t="shared" ca="1" si="1102"/>
        <v>13.4</v>
      </c>
      <c r="Z4379" s="12">
        <f t="shared" ca="1" si="1103"/>
        <v>-939.99999999999773</v>
      </c>
      <c r="AA4379" s="17">
        <f t="shared" ca="1" si="1104"/>
        <v>470.32258064516321</v>
      </c>
      <c r="AB4379" s="17">
        <f t="shared" ca="1" si="1105"/>
        <v>-469.67741935483451</v>
      </c>
      <c r="AC4379" s="19">
        <f t="shared" ca="1" si="1106"/>
        <v>79192.285201556952</v>
      </c>
    </row>
    <row r="4380" spans="1:29" x14ac:dyDescent="0.25">
      <c r="A4380" s="22">
        <v>42361</v>
      </c>
      <c r="B4380" s="2">
        <v>48.66</v>
      </c>
      <c r="C4380" s="2">
        <v>46.9</v>
      </c>
      <c r="D4380" s="2">
        <v>47.65</v>
      </c>
      <c r="E4380">
        <v>12.44</v>
      </c>
      <c r="F4380">
        <v>12.21</v>
      </c>
      <c r="G4380">
        <v>12.42</v>
      </c>
      <c r="H4380">
        <f t="shared" si="1107"/>
        <v>-3.7633284549445367E-3</v>
      </c>
      <c r="I4380">
        <f t="shared" si="1108"/>
        <v>1.9704433497536922E-2</v>
      </c>
      <c r="J4380">
        <f t="shared" si="1110"/>
        <v>0.84173887878301101</v>
      </c>
      <c r="K4380" s="2">
        <v>1</v>
      </c>
      <c r="L4380" s="2">
        <v>1</v>
      </c>
      <c r="M4380" s="6">
        <f ca="1">100*(D4380-MIN(OFFSET(C4380,-$M$3+1,0):C4380))/(MAX(OFFSET(B4380,-$M$3+1,0):B4380)-MIN(OFFSET(C4380,-$M$3+1,0):C4380))</f>
        <v>51.861042183622722</v>
      </c>
      <c r="N4380" s="6">
        <f ca="1">100*(G4380-MIN(OFFSET(F4380,-$M$3+1,0):F4380))/(MAX(OFFSET(E4380,-$M$3+1,0):E4380)-MIN(OFFSET(F4380,-$M$3+1,0):F4380))</f>
        <v>65.168539325842659</v>
      </c>
      <c r="O4380" s="6">
        <f t="shared" ca="1" si="1095"/>
        <v>-13.307497142219937</v>
      </c>
      <c r="P4380" s="8">
        <f t="shared" si="1096"/>
        <v>1.759999999999998</v>
      </c>
      <c r="Q4380" s="8">
        <f t="shared" si="1097"/>
        <v>0.25999999999999979</v>
      </c>
      <c r="R4380" s="15">
        <f ca="1">AVERAGE(P4380:OFFSET(P4380,-$R$3+1,0))*$R$4*K4380</f>
        <v>162.49999999999983</v>
      </c>
      <c r="S4380" s="15">
        <f ca="1">AVERAGE(Q4380:OFFSET(Q4380,-$R$3+1,0))*$S$4*L4380</f>
        <v>43.250000000000014</v>
      </c>
      <c r="T4380" s="11" t="str">
        <f t="shared" ca="1" si="1098"/>
        <v xml:space="preserve"> </v>
      </c>
      <c r="U4380" s="11" t="str">
        <f t="shared" ca="1" si="1109"/>
        <v>Exit</v>
      </c>
      <c r="V4380" s="3">
        <f t="shared" ca="1" si="1099"/>
        <v>-10</v>
      </c>
      <c r="W4380" s="16">
        <f t="shared" ca="1" si="1100"/>
        <v>31.354838709677477</v>
      </c>
      <c r="X4380" s="3">
        <f t="shared" ca="1" si="1101"/>
        <v>50.25</v>
      </c>
      <c r="Y4380" s="3">
        <f t="shared" ca="1" si="1102"/>
        <v>13.4</v>
      </c>
      <c r="Z4380" s="12">
        <f t="shared" ca="1" si="1103"/>
        <v>179.99999999999972</v>
      </c>
      <c r="AA4380" s="17">
        <f t="shared" ca="1" si="1104"/>
        <v>752.5161290322601</v>
      </c>
      <c r="AB4380" s="17">
        <f t="shared" ca="1" si="1105"/>
        <v>932.51612903225987</v>
      </c>
      <c r="AC4380" s="19">
        <f t="shared" ca="1" si="1106"/>
        <v>80124.801330589209</v>
      </c>
    </row>
    <row r="4381" spans="1:29" x14ac:dyDescent="0.25">
      <c r="A4381" s="22">
        <v>42362</v>
      </c>
      <c r="B4381" s="2">
        <v>48.17</v>
      </c>
      <c r="C4381" s="2">
        <v>47.49</v>
      </c>
      <c r="D4381" s="2">
        <v>47.71</v>
      </c>
      <c r="E4381">
        <v>12.63</v>
      </c>
      <c r="F4381">
        <v>12.4</v>
      </c>
      <c r="G4381">
        <v>12.52</v>
      </c>
      <c r="H4381">
        <f t="shared" si="1107"/>
        <v>1.2591815320042166E-3</v>
      </c>
      <c r="I4381">
        <f t="shared" si="1108"/>
        <v>8.0515297906602612E-3</v>
      </c>
      <c r="J4381">
        <f t="shared" si="1110"/>
        <v>0.8439082633570435</v>
      </c>
      <c r="K4381" s="2">
        <v>1</v>
      </c>
      <c r="L4381" s="2">
        <v>1</v>
      </c>
      <c r="M4381" s="6">
        <f ca="1">100*(D4381-MIN(OFFSET(C4381,-$M$3+1,0):C4381))/(MAX(OFFSET(B4381,-$M$3+1,0):B4381)-MIN(OFFSET(C4381,-$M$3+1,0):C4381))</f>
        <v>53.349875930521044</v>
      </c>
      <c r="N4381" s="6">
        <f ca="1">100*(G4381-MIN(OFFSET(F4381,-$M$3+1,0):F4381))/(MAX(OFFSET(E4381,-$M$3+1,0):E4381)-MIN(OFFSET(F4381,-$M$3+1,0):F4381))</f>
        <v>76.404494382022392</v>
      </c>
      <c r="O4381" s="6">
        <f t="shared" ca="1" si="1095"/>
        <v>-23.054618451501348</v>
      </c>
      <c r="P4381" s="8">
        <f t="shared" si="1096"/>
        <v>0.67999999999999972</v>
      </c>
      <c r="Q4381" s="8">
        <f t="shared" si="1097"/>
        <v>0.23000000000000043</v>
      </c>
      <c r="R4381" s="15">
        <f ca="1">AVERAGE(P4381:OFFSET(P4381,-$R$3+1,0))*$R$4*K4381</f>
        <v>158.87499999999983</v>
      </c>
      <c r="S4381" s="15">
        <f ca="1">AVERAGE(Q4381:OFFSET(Q4381,-$R$3+1,0))*$S$4*L4381</f>
        <v>39.125000000000007</v>
      </c>
      <c r="T4381" s="11" t="str">
        <f t="shared" ca="1" si="1098"/>
        <v>Buy</v>
      </c>
      <c r="U4381" s="11" t="str">
        <f t="shared" ca="1" si="1109"/>
        <v xml:space="preserve"> </v>
      </c>
      <c r="V4381" s="3">
        <f t="shared" ca="1" si="1099"/>
        <v>10</v>
      </c>
      <c r="W4381" s="16">
        <f t="shared" ca="1" si="1100"/>
        <v>-40.607028753993553</v>
      </c>
      <c r="X4381" s="3">
        <f t="shared" ca="1" si="1101"/>
        <v>47.71</v>
      </c>
      <c r="Y4381" s="3">
        <f t="shared" ca="1" si="1102"/>
        <v>12.52</v>
      </c>
      <c r="Z4381" s="12">
        <f t="shared" ca="1" si="1103"/>
        <v>-60.000000000002274</v>
      </c>
      <c r="AA4381" s="17">
        <f t="shared" ca="1" si="1104"/>
        <v>313.54838709677364</v>
      </c>
      <c r="AB4381" s="17">
        <f t="shared" ca="1" si="1105"/>
        <v>253.54838709677136</v>
      </c>
      <c r="AC4381" s="19">
        <f t="shared" ca="1" si="1106"/>
        <v>80378.349717685982</v>
      </c>
    </row>
    <row r="4382" spans="1:29" x14ac:dyDescent="0.25">
      <c r="A4382" s="22">
        <v>42366</v>
      </c>
      <c r="B4382" s="2">
        <v>48.06</v>
      </c>
      <c r="C4382" s="2">
        <v>47.14</v>
      </c>
      <c r="D4382" s="2">
        <v>47.99</v>
      </c>
      <c r="E4382">
        <v>12.52</v>
      </c>
      <c r="F4382">
        <v>12.17</v>
      </c>
      <c r="G4382">
        <v>12.35</v>
      </c>
      <c r="H4382">
        <f t="shared" si="1107"/>
        <v>5.8687906099350595E-3</v>
      </c>
      <c r="I4382">
        <f t="shared" si="1108"/>
        <v>-1.3578274760383424E-2</v>
      </c>
      <c r="J4382">
        <f t="shared" si="1110"/>
        <v>0.82634860116507403</v>
      </c>
      <c r="K4382" s="2">
        <v>1</v>
      </c>
      <c r="L4382" s="2">
        <v>1</v>
      </c>
      <c r="M4382" s="6">
        <f ca="1">100*(D4382-MIN(OFFSET(C4382,-$M$3+1,0):C4382))/(MAX(OFFSET(B4382,-$M$3+1,0):B4382)-MIN(OFFSET(C4382,-$M$3+1,0):C4382))</f>
        <v>78.387096774193679</v>
      </c>
      <c r="N4382" s="6">
        <f ca="1">100*(G4382-MIN(OFFSET(F4382,-$M$3+1,0):F4382))/(MAX(OFFSET(E4382,-$M$3+1,0):E4382)-MIN(OFFSET(F4382,-$M$3+1,0):F4382))</f>
        <v>64.556962025316352</v>
      </c>
      <c r="O4382" s="6">
        <f t="shared" ca="1" si="1095"/>
        <v>13.830134748877327</v>
      </c>
      <c r="P4382" s="8">
        <f t="shared" si="1096"/>
        <v>0.92000000000000171</v>
      </c>
      <c r="Q4382" s="8">
        <f t="shared" si="1097"/>
        <v>0.34999999999999964</v>
      </c>
      <c r="R4382" s="15">
        <f ca="1">AVERAGE(P4382:OFFSET(P4382,-$R$3+1,0))*$R$4*K4382</f>
        <v>157.49999999999983</v>
      </c>
      <c r="S4382" s="15">
        <f ca="1">AVERAGE(Q4382:OFFSET(Q4382,-$R$3+1,0))*$S$4*L4382</f>
        <v>38.125000000000007</v>
      </c>
      <c r="T4382" s="11" t="str">
        <f t="shared" ca="1" si="1098"/>
        <v>Exit</v>
      </c>
      <c r="U4382" s="11" t="str">
        <f t="shared" ca="1" si="1109"/>
        <v xml:space="preserve"> </v>
      </c>
      <c r="V4382" s="3">
        <f t="shared" ca="1" si="1099"/>
        <v>10</v>
      </c>
      <c r="W4382" s="16">
        <f t="shared" ca="1" si="1100"/>
        <v>-40.607028753993553</v>
      </c>
      <c r="X4382" s="3">
        <f t="shared" ca="1" si="1101"/>
        <v>47.71</v>
      </c>
      <c r="Y4382" s="3">
        <f t="shared" ca="1" si="1102"/>
        <v>12.52</v>
      </c>
      <c r="Z4382" s="12">
        <f t="shared" ca="1" si="1103"/>
        <v>280.00000000000114</v>
      </c>
      <c r="AA4382" s="17">
        <f t="shared" ca="1" si="1104"/>
        <v>690.31948881789015</v>
      </c>
      <c r="AB4382" s="17">
        <f t="shared" ca="1" si="1105"/>
        <v>970.31948881789128</v>
      </c>
      <c r="AC4382" s="19">
        <f t="shared" ca="1" si="1106"/>
        <v>81348.669206503866</v>
      </c>
    </row>
    <row r="4383" spans="1:29" x14ac:dyDescent="0.25">
      <c r="A4383" s="22">
        <v>42367</v>
      </c>
      <c r="B4383" s="2">
        <v>48.79</v>
      </c>
      <c r="C4383" s="2">
        <v>48.04</v>
      </c>
      <c r="D4383" s="2">
        <v>48.42</v>
      </c>
      <c r="E4383">
        <v>12.57</v>
      </c>
      <c r="F4383">
        <v>12.22</v>
      </c>
      <c r="G4383">
        <v>12.43</v>
      </c>
      <c r="H4383">
        <f t="shared" si="1107"/>
        <v>8.9602000416753036E-3</v>
      </c>
      <c r="I4383">
        <f t="shared" si="1108"/>
        <v>6.4777327935223727E-3</v>
      </c>
      <c r="J4383">
        <f t="shared" si="1110"/>
        <v>0.86175773668091527</v>
      </c>
      <c r="K4383" s="2">
        <v>1</v>
      </c>
      <c r="L4383" s="2">
        <v>1</v>
      </c>
      <c r="M4383" s="6">
        <f ca="1">100*(D4383-MIN(OFFSET(C4383,-$M$3+1,0):C4383))/(MAX(OFFSET(B4383,-$M$3+1,0):B4383)-MIN(OFFSET(C4383,-$M$3+1,0):C4383))</f>
        <v>84.897959183673549</v>
      </c>
      <c r="N4383" s="6">
        <f ca="1">100*(G4383-MIN(OFFSET(F4383,-$M$3+1,0):F4383))/(MAX(OFFSET(E4383,-$M$3+1,0):E4383)-MIN(OFFSET(F4383,-$M$3+1,0):F4383))</f>
        <v>74.358974358974265</v>
      </c>
      <c r="O4383" s="6">
        <f t="shared" ca="1" si="1095"/>
        <v>10.538984824699284</v>
      </c>
      <c r="P4383" s="8">
        <f t="shared" si="1096"/>
        <v>0.79999999999999716</v>
      </c>
      <c r="Q4383" s="8">
        <f t="shared" si="1097"/>
        <v>0.34999999999999964</v>
      </c>
      <c r="R4383" s="15">
        <f ca="1">AVERAGE(P4383:OFFSET(P4383,-$R$3+1,0))*$R$4*K4383</f>
        <v>149.6249999999998</v>
      </c>
      <c r="S4383" s="15">
        <f ca="1">AVERAGE(Q4383:OFFSET(Q4383,-$R$3+1,0))*$S$4*L4383</f>
        <v>36.5</v>
      </c>
      <c r="T4383" s="11" t="str">
        <f t="shared" ca="1" si="1098"/>
        <v xml:space="preserve"> </v>
      </c>
      <c r="U4383" s="11" t="str">
        <f t="shared" ca="1" si="1109"/>
        <v xml:space="preserve"> </v>
      </c>
      <c r="V4383" s="3" t="str">
        <f t="shared" ca="1" si="1099"/>
        <v xml:space="preserve"> </v>
      </c>
      <c r="W4383" s="16" t="str">
        <f t="shared" ca="1" si="1100"/>
        <v xml:space="preserve"> </v>
      </c>
      <c r="X4383" s="3" t="str">
        <f t="shared" ca="1" si="1101"/>
        <v xml:space="preserve"> </v>
      </c>
      <c r="Y4383" s="3" t="str">
        <f t="shared" ca="1" si="1102"/>
        <v xml:space="preserve"> </v>
      </c>
      <c r="Z4383" s="12" t="str">
        <f t="shared" ca="1" si="1103"/>
        <v xml:space="preserve"> </v>
      </c>
      <c r="AA4383" s="17" t="str">
        <f t="shared" ca="1" si="1104"/>
        <v xml:space="preserve"> </v>
      </c>
      <c r="AB4383" s="17" t="str">
        <f t="shared" ca="1" si="1105"/>
        <v xml:space="preserve"> </v>
      </c>
      <c r="AC4383" s="19">
        <f t="shared" ca="1" si="1106"/>
        <v>81348.669206503866</v>
      </c>
    </row>
    <row r="4384" spans="1:29" x14ac:dyDescent="0.25">
      <c r="A4384" s="22">
        <v>42368</v>
      </c>
      <c r="B4384" s="2">
        <v>48.92</v>
      </c>
      <c r="C4384" s="2">
        <v>48.08</v>
      </c>
      <c r="D4384" s="2">
        <v>48.18</v>
      </c>
      <c r="E4384">
        <v>12.49</v>
      </c>
      <c r="F4384">
        <v>12.22</v>
      </c>
      <c r="G4384">
        <v>12.27</v>
      </c>
      <c r="H4384">
        <f t="shared" si="1107"/>
        <v>-4.95662949194553E-3</v>
      </c>
      <c r="I4384">
        <f t="shared" si="1108"/>
        <v>-1.2872083668543866E-2</v>
      </c>
      <c r="J4384">
        <f t="shared" si="1110"/>
        <v>0.84835484414786799</v>
      </c>
      <c r="K4384" s="2">
        <v>1</v>
      </c>
      <c r="L4384" s="2">
        <v>1</v>
      </c>
      <c r="M4384" s="6">
        <f ca="1">100*(D4384-MIN(OFFSET(C4384,-$M$3+1,0):C4384))/(MAX(OFFSET(B4384,-$M$3+1,0):B4384)-MIN(OFFSET(C4384,-$M$3+1,0):C4384))</f>
        <v>69.547325102880578</v>
      </c>
      <c r="N4384" s="6">
        <f ca="1">100*(G4384-MIN(OFFSET(F4384,-$M$3+1,0):F4384))/(MAX(OFFSET(E4384,-$M$3+1,0):E4384)-MIN(OFFSET(F4384,-$M$3+1,0):F4384))</f>
        <v>53.846153846153761</v>
      </c>
      <c r="O4384" s="6">
        <f t="shared" ca="1" si="1095"/>
        <v>15.701171256726816</v>
      </c>
      <c r="P4384" s="8">
        <f t="shared" si="1096"/>
        <v>0.84000000000000341</v>
      </c>
      <c r="Q4384" s="8">
        <f t="shared" si="1097"/>
        <v>0.26999999999999957</v>
      </c>
      <c r="R4384" s="15">
        <f ca="1">AVERAGE(P4384:OFFSET(P4384,-$R$3+1,0))*$R$4*K4384</f>
        <v>133.87499999999983</v>
      </c>
      <c r="S4384" s="15">
        <f ca="1">AVERAGE(Q4384:OFFSET(Q4384,-$R$3+1,0))*$S$4*L4384</f>
        <v>32.124999999999979</v>
      </c>
      <c r="T4384" s="11" t="str">
        <f t="shared" ca="1" si="1098"/>
        <v xml:space="preserve"> </v>
      </c>
      <c r="U4384" s="11" t="str">
        <f t="shared" ca="1" si="1109"/>
        <v xml:space="preserve"> </v>
      </c>
      <c r="V4384" s="3" t="str">
        <f t="shared" ca="1" si="1099"/>
        <v xml:space="preserve"> </v>
      </c>
      <c r="W4384" s="16" t="str">
        <f t="shared" ca="1" si="1100"/>
        <v xml:space="preserve"> </v>
      </c>
      <c r="X4384" s="3" t="str">
        <f t="shared" ca="1" si="1101"/>
        <v xml:space="preserve"> </v>
      </c>
      <c r="Y4384" s="3" t="str">
        <f t="shared" ca="1" si="1102"/>
        <v xml:space="preserve"> </v>
      </c>
      <c r="Z4384" s="12" t="str">
        <f t="shared" ca="1" si="1103"/>
        <v xml:space="preserve"> </v>
      </c>
      <c r="AA4384" s="17" t="str">
        <f t="shared" ca="1" si="1104"/>
        <v xml:space="preserve"> </v>
      </c>
      <c r="AB4384" s="17" t="str">
        <f t="shared" ca="1" si="1105"/>
        <v xml:space="preserve"> </v>
      </c>
      <c r="AC4384" s="19">
        <f t="shared" ca="1" si="1106"/>
        <v>81348.669206503866</v>
      </c>
    </row>
    <row r="4385" spans="1:29" x14ac:dyDescent="0.25">
      <c r="A4385" s="22">
        <v>42369</v>
      </c>
      <c r="B4385" s="2">
        <v>48.45</v>
      </c>
      <c r="C4385" s="2">
        <v>47.72</v>
      </c>
      <c r="D4385" s="2">
        <v>47.74</v>
      </c>
      <c r="E4385">
        <v>12.29</v>
      </c>
      <c r="F4385">
        <v>12.1</v>
      </c>
      <c r="G4385">
        <v>12.11</v>
      </c>
      <c r="H4385">
        <f t="shared" si="1107"/>
        <v>-9.1324200913242004E-3</v>
      </c>
      <c r="I4385">
        <f t="shared" si="1108"/>
        <v>-1.3039934800326058E-2</v>
      </c>
      <c r="J4385">
        <f t="shared" si="1110"/>
        <v>0.84169033816393102</v>
      </c>
      <c r="K4385" s="2">
        <v>1</v>
      </c>
      <c r="L4385" s="2">
        <v>1</v>
      </c>
      <c r="M4385" s="6">
        <f ca="1">100*(D4385-MIN(OFFSET(C4385,-$M$3+1,0):C4385))/(MAX(OFFSET(B4385,-$M$3+1,0):B4385)-MIN(OFFSET(C4385,-$M$3+1,0):C4385))</f>
        <v>41.584158415841692</v>
      </c>
      <c r="N4385" s="6">
        <f ca="1">100*(G4385-MIN(OFFSET(F4385,-$M$3+1,0):F4385))/(MAX(OFFSET(E4385,-$M$3+1,0):E4385)-MIN(OFFSET(F4385,-$M$3+1,0):F4385))</f>
        <v>1.8867924528301445</v>
      </c>
      <c r="O4385" s="6">
        <f t="shared" ca="1" si="1095"/>
        <v>39.697365963011549</v>
      </c>
      <c r="P4385" s="8">
        <f t="shared" si="1096"/>
        <v>0.73000000000000398</v>
      </c>
      <c r="Q4385" s="8">
        <f t="shared" si="1097"/>
        <v>0.1899999999999995</v>
      </c>
      <c r="R4385" s="15">
        <f ca="1">AVERAGE(P4385:OFFSET(P4385,-$R$3+1,0))*$R$4*K4385</f>
        <v>109.74999999999993</v>
      </c>
      <c r="S4385" s="15">
        <f ca="1">AVERAGE(Q4385:OFFSET(Q4385,-$R$3+1,0))*$S$4*L4385</f>
        <v>30.374999999999975</v>
      </c>
      <c r="T4385" s="11" t="str">
        <f t="shared" ca="1" si="1098"/>
        <v xml:space="preserve"> </v>
      </c>
      <c r="U4385" s="11" t="str">
        <f t="shared" ca="1" si="1109"/>
        <v>Sell</v>
      </c>
      <c r="V4385" s="3">
        <f t="shared" ca="1" si="1099"/>
        <v>-10</v>
      </c>
      <c r="W4385" s="16">
        <f t="shared" ca="1" si="1100"/>
        <v>36.131687242798364</v>
      </c>
      <c r="X4385" s="3">
        <f t="shared" ca="1" si="1101"/>
        <v>47.74</v>
      </c>
      <c r="Y4385" s="3">
        <f t="shared" ca="1" si="1102"/>
        <v>12.11</v>
      </c>
      <c r="Z4385" s="12" t="str">
        <f t="shared" ca="1" si="1103"/>
        <v xml:space="preserve"> </v>
      </c>
      <c r="AA4385" s="17" t="str">
        <f t="shared" ca="1" si="1104"/>
        <v xml:space="preserve"> </v>
      </c>
      <c r="AB4385" s="17" t="str">
        <f t="shared" ca="1" si="1105"/>
        <v xml:space="preserve"> </v>
      </c>
      <c r="AC4385" s="19">
        <f t="shared" ca="1" si="1106"/>
        <v>81348.669206503866</v>
      </c>
    </row>
    <row r="4386" spans="1:29" x14ac:dyDescent="0.25">
      <c r="A4386" s="22">
        <v>42373</v>
      </c>
      <c r="B4386" s="2">
        <v>47.13</v>
      </c>
      <c r="C4386" s="2">
        <v>44.77</v>
      </c>
      <c r="D4386" s="2">
        <v>45.57</v>
      </c>
      <c r="E4386">
        <v>12.09</v>
      </c>
      <c r="F4386">
        <v>11.63</v>
      </c>
      <c r="G4386">
        <v>11.82</v>
      </c>
      <c r="H4386">
        <f t="shared" si="1107"/>
        <v>-4.5454545454545525E-2</v>
      </c>
      <c r="I4386">
        <f t="shared" si="1108"/>
        <v>-2.3947151114781073E-2</v>
      </c>
      <c r="J4386">
        <f t="shared" si="1110"/>
        <v>0.80968089593449899</v>
      </c>
      <c r="K4386" s="2">
        <v>1</v>
      </c>
      <c r="L4386" s="2">
        <v>1</v>
      </c>
      <c r="M4386" s="6">
        <f ca="1">100*(D4386-MIN(OFFSET(C4386,-$M$3+1,0):C4386))/(MAX(OFFSET(B4386,-$M$3+1,0):B4386)-MIN(OFFSET(C4386,-$M$3+1,0):C4386))</f>
        <v>19.277108433734877</v>
      </c>
      <c r="N4386" s="6">
        <f ca="1">100*(G4386-MIN(OFFSET(F4386,-$M$3+1,0):F4386))/(MAX(OFFSET(E4386,-$M$3+1,0):E4386)-MIN(OFFSET(F4386,-$M$3+1,0):F4386))</f>
        <v>18.99999999999995</v>
      </c>
      <c r="O4386" s="6">
        <f t="shared" ca="1" si="1095"/>
        <v>0.27710843373492722</v>
      </c>
      <c r="P4386" s="8">
        <f t="shared" si="1096"/>
        <v>2.9699999999999989</v>
      </c>
      <c r="Q4386" s="8">
        <f t="shared" si="1097"/>
        <v>0.47999999999999865</v>
      </c>
      <c r="R4386" s="15">
        <f ca="1">AVERAGE(P4386:OFFSET(P4386,-$R$3+1,0))*$R$4*K4386</f>
        <v>128.24999999999997</v>
      </c>
      <c r="S4386" s="15">
        <f ca="1">AVERAGE(Q4386:OFFSET(Q4386,-$R$3+1,0))*$S$4*L4386</f>
        <v>31.874999999999964</v>
      </c>
      <c r="T4386" s="11" t="str">
        <f t="shared" ca="1" si="1098"/>
        <v xml:space="preserve"> </v>
      </c>
      <c r="U4386" s="11" t="str">
        <f t="shared" ca="1" si="1109"/>
        <v>Sell</v>
      </c>
      <c r="V4386" s="3">
        <f t="shared" ca="1" si="1099"/>
        <v>-10</v>
      </c>
      <c r="W4386" s="16">
        <f t="shared" ca="1" si="1100"/>
        <v>36.131687242798364</v>
      </c>
      <c r="X4386" s="3">
        <f t="shared" ca="1" si="1101"/>
        <v>47.74</v>
      </c>
      <c r="Y4386" s="3">
        <f t="shared" ca="1" si="1102"/>
        <v>12.11</v>
      </c>
      <c r="Z4386" s="12">
        <f t="shared" ca="1" si="1103"/>
        <v>2170.0000000000018</v>
      </c>
      <c r="AA4386" s="17">
        <f t="shared" ca="1" si="1104"/>
        <v>-1047.8189300411495</v>
      </c>
      <c r="AB4386" s="17">
        <f t="shared" ca="1" si="1105"/>
        <v>1122.1810699588523</v>
      </c>
      <c r="AC4386" s="19">
        <f t="shared" ca="1" si="1106"/>
        <v>82470.850276462719</v>
      </c>
    </row>
    <row r="4387" spans="1:29" x14ac:dyDescent="0.25">
      <c r="A4387" s="22">
        <v>42374</v>
      </c>
      <c r="B4387" s="2">
        <v>46.01</v>
      </c>
      <c r="C4387" s="2">
        <v>44.97</v>
      </c>
      <c r="D4387" s="2">
        <v>45.65</v>
      </c>
      <c r="E4387">
        <v>12.04</v>
      </c>
      <c r="F4387">
        <v>11.74</v>
      </c>
      <c r="G4387">
        <v>12.02</v>
      </c>
      <c r="H4387">
        <f t="shared" si="1107"/>
        <v>1.7555409260479049E-3</v>
      </c>
      <c r="I4387">
        <f t="shared" si="1108"/>
        <v>1.6920473773265554E-2</v>
      </c>
      <c r="J4387">
        <f t="shared" si="1110"/>
        <v>0.79316973296958027</v>
      </c>
      <c r="K4387" s="2">
        <v>1</v>
      </c>
      <c r="L4387" s="2">
        <v>1</v>
      </c>
      <c r="M4387" s="6">
        <f ca="1">100*(D4387-MIN(OFFSET(C4387,-$M$3+1,0):C4387))/(MAX(OFFSET(B4387,-$M$3+1,0):B4387)-MIN(OFFSET(C4387,-$M$3+1,0):C4387))</f>
        <v>21.204819277108331</v>
      </c>
      <c r="N4387" s="6">
        <f ca="1">100*(G4387-MIN(OFFSET(F4387,-$M$3+1,0):F4387))/(MAX(OFFSET(E4387,-$M$3+1,0):E4387)-MIN(OFFSET(F4387,-$M$3+1,0):F4387))</f>
        <v>41.489361702127553</v>
      </c>
      <c r="O4387" s="6">
        <f t="shared" ca="1" si="1095"/>
        <v>-20.284542425019222</v>
      </c>
      <c r="P4387" s="8">
        <f t="shared" si="1096"/>
        <v>1.0399999999999991</v>
      </c>
      <c r="Q4387" s="8">
        <f t="shared" si="1097"/>
        <v>0.29999999999999893</v>
      </c>
      <c r="R4387" s="15">
        <f ca="1">AVERAGE(P4387:OFFSET(P4387,-$R$3+1,0))*$R$4*K4387</f>
        <v>121.75000000000003</v>
      </c>
      <c r="S4387" s="15">
        <f ca="1">AVERAGE(Q4387:OFFSET(Q4387,-$R$3+1,0))*$S$4*L4387</f>
        <v>30.37499999999995</v>
      </c>
      <c r="T4387" s="11" t="str">
        <f t="shared" ca="1" si="1098"/>
        <v>Buy</v>
      </c>
      <c r="U4387" s="11" t="str">
        <f t="shared" ca="1" si="1109"/>
        <v>Exit</v>
      </c>
      <c r="V4387" s="3">
        <f t="shared" ca="1" si="1099"/>
        <v>10</v>
      </c>
      <c r="W4387" s="16">
        <f t="shared" ca="1" si="1100"/>
        <v>-40.082304526749041</v>
      </c>
      <c r="X4387" s="3">
        <f t="shared" ca="1" si="1101"/>
        <v>45.65</v>
      </c>
      <c r="Y4387" s="3">
        <f t="shared" ca="1" si="1102"/>
        <v>12.02</v>
      </c>
      <c r="Z4387" s="12">
        <f t="shared" ca="1" si="1103"/>
        <v>-79.999999999998295</v>
      </c>
      <c r="AA4387" s="17">
        <f t="shared" ca="1" si="1104"/>
        <v>722.63374485596478</v>
      </c>
      <c r="AB4387" s="17">
        <f t="shared" ca="1" si="1105"/>
        <v>642.63374485596648</v>
      </c>
      <c r="AC4387" s="19">
        <f t="shared" ca="1" si="1106"/>
        <v>83113.484021318684</v>
      </c>
    </row>
    <row r="4388" spans="1:29" x14ac:dyDescent="0.25">
      <c r="A4388" s="22">
        <v>42375</v>
      </c>
      <c r="B4388" s="2">
        <v>45.56</v>
      </c>
      <c r="C4388" s="2">
        <v>43.88</v>
      </c>
      <c r="D4388" s="2">
        <v>44.29</v>
      </c>
      <c r="E4388">
        <v>11.97</v>
      </c>
      <c r="F4388">
        <v>11.31</v>
      </c>
      <c r="G4388">
        <v>11.57</v>
      </c>
      <c r="H4388">
        <f t="shared" si="1107"/>
        <v>-2.9791894852135847E-2</v>
      </c>
      <c r="I4388">
        <f t="shared" si="1108"/>
        <v>-3.7437603993344393E-2</v>
      </c>
      <c r="J4388">
        <f t="shared" si="1110"/>
        <v>0.82053428948953688</v>
      </c>
      <c r="K4388" s="2">
        <v>1</v>
      </c>
      <c r="L4388" s="2">
        <v>1</v>
      </c>
      <c r="M4388" s="6">
        <f ca="1">100*(D4388-MIN(OFFSET(C4388,-$M$3+1,0):C4388))/(MAX(OFFSET(B4388,-$M$3+1,0):B4388)-MIN(OFFSET(C4388,-$M$3+1,0):C4388))</f>
        <v>8.1349206349205687</v>
      </c>
      <c r="N4388" s="6">
        <f ca="1">100*(G4388-MIN(OFFSET(F4388,-$M$3+1,0):F4388))/(MAX(OFFSET(E4388,-$M$3+1,0):E4388)-MIN(OFFSET(F4388,-$M$3+1,0):F4388))</f>
        <v>20.634920634920622</v>
      </c>
      <c r="O4388" s="6">
        <f t="shared" ca="1" si="1095"/>
        <v>-12.500000000000053</v>
      </c>
      <c r="P4388" s="8">
        <f t="shared" si="1096"/>
        <v>1.769999999999996</v>
      </c>
      <c r="Q4388" s="8">
        <f t="shared" si="1097"/>
        <v>0.70999999999999908</v>
      </c>
      <c r="R4388" s="15">
        <f ca="1">AVERAGE(P4388:OFFSET(P4388,-$R$3+1,0))*$R$4*K4388</f>
        <v>121.875</v>
      </c>
      <c r="S4388" s="15">
        <f ca="1">AVERAGE(Q4388:OFFSET(Q4388,-$R$3+1,0))*$S$4*L4388</f>
        <v>35.999999999999943</v>
      </c>
      <c r="T4388" s="11" t="str">
        <f t="shared" ca="1" si="1098"/>
        <v>Buy</v>
      </c>
      <c r="U4388" s="11" t="str">
        <f t="shared" ca="1" si="1109"/>
        <v xml:space="preserve"> </v>
      </c>
      <c r="V4388" s="3">
        <f t="shared" ca="1" si="1099"/>
        <v>10</v>
      </c>
      <c r="W4388" s="16">
        <f t="shared" ca="1" si="1100"/>
        <v>-40.082304526749041</v>
      </c>
      <c r="X4388" s="3">
        <f t="shared" ca="1" si="1101"/>
        <v>45.65</v>
      </c>
      <c r="Y4388" s="3">
        <f t="shared" ca="1" si="1102"/>
        <v>12.02</v>
      </c>
      <c r="Z4388" s="12">
        <f t="shared" ca="1" si="1103"/>
        <v>-1359.9999999999995</v>
      </c>
      <c r="AA4388" s="17">
        <f t="shared" ca="1" si="1104"/>
        <v>1803.7037037037042</v>
      </c>
      <c r="AB4388" s="17">
        <f t="shared" ca="1" si="1105"/>
        <v>443.7037037037046</v>
      </c>
      <c r="AC4388" s="19">
        <f t="shared" ca="1" si="1106"/>
        <v>83557.187725022392</v>
      </c>
    </row>
    <row r="4389" spans="1:29" x14ac:dyDescent="0.25">
      <c r="A4389" s="22">
        <v>42376</v>
      </c>
      <c r="B4389" s="2">
        <v>43.7</v>
      </c>
      <c r="C4389" s="2">
        <v>42.17</v>
      </c>
      <c r="D4389" s="2">
        <v>42.35</v>
      </c>
      <c r="E4389">
        <v>11.21</v>
      </c>
      <c r="F4389">
        <v>9.83</v>
      </c>
      <c r="G4389">
        <v>9.83</v>
      </c>
      <c r="H4389">
        <f t="shared" si="1107"/>
        <v>-4.3802212689094566E-2</v>
      </c>
      <c r="I4389">
        <f t="shared" si="1108"/>
        <v>-0.1503889369057908</v>
      </c>
      <c r="J4389">
        <f t="shared" si="1110"/>
        <v>0.74438088869614993</v>
      </c>
      <c r="K4389" s="2">
        <v>1</v>
      </c>
      <c r="L4389" s="2">
        <v>1</v>
      </c>
      <c r="M4389" s="6">
        <f ca="1">100*(D4389-MIN(OFFSET(C4389,-$M$3+1,0):C4389))/(MAX(OFFSET(B4389,-$M$3+1,0):B4389)-MIN(OFFSET(C4389,-$M$3+1,0):C4389))</f>
        <v>2.6666666666666625</v>
      </c>
      <c r="N4389" s="6">
        <f ca="1">100*(G4389-MIN(OFFSET(F4389,-$M$3+1,0):F4389))/(MAX(OFFSET(E4389,-$M$3+1,0):E4389)-MIN(OFFSET(F4389,-$M$3+1,0):F4389))</f>
        <v>0</v>
      </c>
      <c r="O4389" s="6">
        <f t="shared" ca="1" si="1095"/>
        <v>2.6666666666666625</v>
      </c>
      <c r="P4389" s="8">
        <f t="shared" si="1096"/>
        <v>2.1199999999999974</v>
      </c>
      <c r="Q4389" s="8">
        <f t="shared" si="1097"/>
        <v>1.7400000000000002</v>
      </c>
      <c r="R4389" s="15">
        <f ca="1">AVERAGE(P4389:OFFSET(P4389,-$R$3+1,0))*$R$4*K4389</f>
        <v>139.87499999999997</v>
      </c>
      <c r="S4389" s="15">
        <f ca="1">AVERAGE(Q4389:OFFSET(Q4389,-$R$3+1,0))*$S$4*L4389</f>
        <v>54.874999999999943</v>
      </c>
      <c r="T4389" s="11" t="str">
        <f t="shared" ca="1" si="1098"/>
        <v>Exit</v>
      </c>
      <c r="U4389" s="11" t="str">
        <f t="shared" ca="1" si="1109"/>
        <v xml:space="preserve"> </v>
      </c>
      <c r="V4389" s="3">
        <f t="shared" ca="1" si="1099"/>
        <v>10</v>
      </c>
      <c r="W4389" s="16">
        <f t="shared" ca="1" si="1100"/>
        <v>-40.082304526749041</v>
      </c>
      <c r="X4389" s="3">
        <f t="shared" ca="1" si="1101"/>
        <v>45.65</v>
      </c>
      <c r="Y4389" s="3">
        <f t="shared" ca="1" si="1102"/>
        <v>12.02</v>
      </c>
      <c r="Z4389" s="12">
        <f t="shared" ca="1" si="1103"/>
        <v>-1939.9999999999977</v>
      </c>
      <c r="AA4389" s="17">
        <f t="shared" ca="1" si="1104"/>
        <v>6974.3209876543351</v>
      </c>
      <c r="AB4389" s="17">
        <f t="shared" ca="1" si="1105"/>
        <v>5034.3209876543369</v>
      </c>
      <c r="AC4389" s="19">
        <f t="shared" ca="1" si="1106"/>
        <v>88591.508712676732</v>
      </c>
    </row>
    <row r="4390" spans="1:29" x14ac:dyDescent="0.25">
      <c r="A4390" s="22">
        <v>42377</v>
      </c>
      <c r="B4390" s="2">
        <v>42.84</v>
      </c>
      <c r="C4390" s="2">
        <v>40.85</v>
      </c>
      <c r="D4390" s="2">
        <v>41.05</v>
      </c>
      <c r="E4390">
        <v>10.050000000000001</v>
      </c>
      <c r="F4390">
        <v>9.5500000000000007</v>
      </c>
      <c r="G4390">
        <v>9.86</v>
      </c>
      <c r="H4390">
        <f t="shared" si="1107"/>
        <v>-3.0696576151121757E-2</v>
      </c>
      <c r="I4390">
        <f t="shared" si="1108"/>
        <v>3.0518819938962771E-3</v>
      </c>
      <c r="J4390">
        <f t="shared" si="1110"/>
        <v>0.69317748565313786</v>
      </c>
      <c r="K4390" s="2">
        <v>1</v>
      </c>
      <c r="L4390" s="2">
        <v>1</v>
      </c>
      <c r="M4390" s="6">
        <f ca="1">100*(D4390-MIN(OFFSET(C4390,-$M$3+1,0):C4390))/(MAX(OFFSET(B4390,-$M$3+1,0):B4390)-MIN(OFFSET(C4390,-$M$3+1,0):C4390))</f>
        <v>2.6315789473683644</v>
      </c>
      <c r="N4390" s="6">
        <f ca="1">100*(G4390-MIN(OFFSET(F4390,-$M$3+1,0):F4390))/(MAX(OFFSET(E4390,-$M$3+1,0):E4390)-MIN(OFFSET(F4390,-$M$3+1,0):F4390))</f>
        <v>11.313868613138647</v>
      </c>
      <c r="O4390" s="6">
        <f t="shared" ca="1" si="1095"/>
        <v>-8.6822896657702824</v>
      </c>
      <c r="P4390" s="8">
        <f t="shared" si="1096"/>
        <v>1.990000000000002</v>
      </c>
      <c r="Q4390" s="8">
        <f t="shared" si="1097"/>
        <v>0.5</v>
      </c>
      <c r="R4390" s="15">
        <f ca="1">AVERAGE(P4390:OFFSET(P4390,-$R$3+1,0))*$R$4*K4390</f>
        <v>153.24999999999997</v>
      </c>
      <c r="S4390" s="15">
        <f ca="1">AVERAGE(Q4390:OFFSET(Q4390,-$R$3+1,0))*$S$4*L4390</f>
        <v>56.749999999999943</v>
      </c>
      <c r="T4390" s="11" t="str">
        <f t="shared" ca="1" si="1098"/>
        <v xml:space="preserve"> </v>
      </c>
      <c r="U4390" s="11" t="str">
        <f t="shared" ca="1" si="1109"/>
        <v xml:space="preserve"> </v>
      </c>
      <c r="V4390" s="3" t="str">
        <f t="shared" ca="1" si="1099"/>
        <v xml:space="preserve"> </v>
      </c>
      <c r="W4390" s="16" t="str">
        <f t="shared" ca="1" si="1100"/>
        <v xml:space="preserve"> </v>
      </c>
      <c r="X4390" s="3" t="str">
        <f t="shared" ca="1" si="1101"/>
        <v xml:space="preserve"> </v>
      </c>
      <c r="Y4390" s="3" t="str">
        <f t="shared" ca="1" si="1102"/>
        <v xml:space="preserve"> </v>
      </c>
      <c r="Z4390" s="12" t="str">
        <f t="shared" ca="1" si="1103"/>
        <v xml:space="preserve"> </v>
      </c>
      <c r="AA4390" s="17" t="str">
        <f t="shared" ca="1" si="1104"/>
        <v xml:space="preserve"> </v>
      </c>
      <c r="AB4390" s="17" t="str">
        <f t="shared" ca="1" si="1105"/>
        <v xml:space="preserve"> </v>
      </c>
      <c r="AC4390" s="19">
        <f t="shared" ca="1" si="1106"/>
        <v>88591.508712676732</v>
      </c>
    </row>
    <row r="4391" spans="1:29" x14ac:dyDescent="0.25">
      <c r="A4391" s="22">
        <v>42380</v>
      </c>
      <c r="B4391" s="2">
        <v>41.72</v>
      </c>
      <c r="C4391" s="2">
        <v>40.75</v>
      </c>
      <c r="D4391" s="2">
        <v>41.34</v>
      </c>
      <c r="E4391">
        <v>10.210000000000001</v>
      </c>
      <c r="F4391">
        <v>9.73</v>
      </c>
      <c r="G4391">
        <v>10.210000000000001</v>
      </c>
      <c r="H4391">
        <f t="shared" si="1107"/>
        <v>7.0645554202193317E-3</v>
      </c>
      <c r="I4391">
        <f t="shared" si="1108"/>
        <v>3.5496957403651219E-2</v>
      </c>
      <c r="J4391">
        <f t="shared" si="1110"/>
        <v>0.69579073056888929</v>
      </c>
      <c r="K4391" s="2">
        <v>1</v>
      </c>
      <c r="L4391" s="2">
        <v>1</v>
      </c>
      <c r="M4391" s="6">
        <f ca="1">100*(D4391-MIN(OFFSET(C4391,-$M$3+1,0):C4391))/(MAX(OFFSET(B4391,-$M$3+1,0):B4391)-MIN(OFFSET(C4391,-$M$3+1,0):C4391))</f>
        <v>9.247648902821366</v>
      </c>
      <c r="N4391" s="6">
        <f ca="1">100*(G4391-MIN(OFFSET(F4391,-$M$3+1,0):F4391))/(MAX(OFFSET(E4391,-$M$3+1,0):E4391)-MIN(OFFSET(F4391,-$M$3+1,0):F4391))</f>
        <v>25.984251968503951</v>
      </c>
      <c r="O4391" s="6">
        <f t="shared" ca="1" si="1095"/>
        <v>-16.736603065682587</v>
      </c>
      <c r="P4391" s="8">
        <f t="shared" si="1096"/>
        <v>0.96999999999999886</v>
      </c>
      <c r="Q4391" s="8">
        <f t="shared" si="1097"/>
        <v>0.48000000000000043</v>
      </c>
      <c r="R4391" s="15">
        <f ca="1">AVERAGE(P4391:OFFSET(P4391,-$R$3+1,0))*$R$4*K4391</f>
        <v>155.375</v>
      </c>
      <c r="S4391" s="15">
        <f ca="1">AVERAGE(Q4391:OFFSET(Q4391,-$R$3+1,0))*$S$4*L4391</f>
        <v>58.374999999999957</v>
      </c>
      <c r="T4391" s="11" t="str">
        <f t="shared" ca="1" si="1098"/>
        <v xml:space="preserve"> </v>
      </c>
      <c r="U4391" s="11" t="str">
        <f t="shared" ca="1" si="1109"/>
        <v xml:space="preserve"> </v>
      </c>
      <c r="V4391" s="3" t="str">
        <f t="shared" ca="1" si="1099"/>
        <v xml:space="preserve"> </v>
      </c>
      <c r="W4391" s="16" t="str">
        <f t="shared" ca="1" si="1100"/>
        <v xml:space="preserve"> </v>
      </c>
      <c r="X4391" s="3" t="str">
        <f t="shared" ca="1" si="1101"/>
        <v xml:space="preserve"> </v>
      </c>
      <c r="Y4391" s="3" t="str">
        <f t="shared" ca="1" si="1102"/>
        <v xml:space="preserve"> </v>
      </c>
      <c r="Z4391" s="12" t="str">
        <f t="shared" ca="1" si="1103"/>
        <v xml:space="preserve"> </v>
      </c>
      <c r="AA4391" s="17" t="str">
        <f t="shared" ca="1" si="1104"/>
        <v xml:space="preserve"> </v>
      </c>
      <c r="AB4391" s="17" t="str">
        <f t="shared" ca="1" si="1105"/>
        <v xml:space="preserve"> </v>
      </c>
      <c r="AC4391" s="19">
        <f t="shared" ca="1" si="1106"/>
        <v>88591.508712676732</v>
      </c>
    </row>
    <row r="4392" spans="1:29" x14ac:dyDescent="0.25">
      <c r="A4392" s="22">
        <v>42381</v>
      </c>
      <c r="B4392" s="2">
        <v>42.28</v>
      </c>
      <c r="C4392" s="2">
        <v>40.729999999999997</v>
      </c>
      <c r="D4392" s="2">
        <v>42.01</v>
      </c>
      <c r="E4392">
        <v>10.35</v>
      </c>
      <c r="F4392">
        <v>9.7799999999999994</v>
      </c>
      <c r="G4392">
        <v>10.28</v>
      </c>
      <c r="H4392">
        <f t="shared" si="1107"/>
        <v>1.6207063376874498E-2</v>
      </c>
      <c r="I4392">
        <f t="shared" si="1108"/>
        <v>6.8560235063661601E-3</v>
      </c>
      <c r="J4392">
        <f t="shared" si="1110"/>
        <v>0.69645180430885745</v>
      </c>
      <c r="K4392" s="2">
        <v>1</v>
      </c>
      <c r="L4392" s="2">
        <v>1</v>
      </c>
      <c r="M4392" s="6">
        <f ca="1">100*(D4392-MIN(OFFSET(C4392,-$M$3+1,0):C4392))/(MAX(OFFSET(B4392,-$M$3+1,0):B4392)-MIN(OFFSET(C4392,-$M$3+1,0):C4392))</f>
        <v>24.24242424242426</v>
      </c>
      <c r="N4392" s="6">
        <f ca="1">100*(G4392-MIN(OFFSET(F4392,-$M$3+1,0):F4392))/(MAX(OFFSET(E4392,-$M$3+1,0):E4392)-MIN(OFFSET(F4392,-$M$3+1,0):F4392))</f>
        <v>29.317269076305184</v>
      </c>
      <c r="O4392" s="6">
        <f t="shared" ca="1" si="1095"/>
        <v>-5.074844833880924</v>
      </c>
      <c r="P4392" s="8">
        <f t="shared" si="1096"/>
        <v>1.5500000000000043</v>
      </c>
      <c r="Q4392" s="8">
        <f t="shared" si="1097"/>
        <v>0.57000000000000028</v>
      </c>
      <c r="R4392" s="15">
        <f ca="1">AVERAGE(P4392:OFFSET(P4392,-$R$3+1,0))*$R$4*K4392</f>
        <v>164.25</v>
      </c>
      <c r="S4392" s="15">
        <f ca="1">AVERAGE(Q4392:OFFSET(Q4392,-$R$3+1,0))*$S$4*L4392</f>
        <v>62.124999999999964</v>
      </c>
      <c r="T4392" s="11" t="str">
        <f t="shared" ca="1" si="1098"/>
        <v xml:space="preserve"> </v>
      </c>
      <c r="U4392" s="11" t="str">
        <f t="shared" ca="1" si="1109"/>
        <v xml:space="preserve"> </v>
      </c>
      <c r="V4392" s="3" t="str">
        <f t="shared" ca="1" si="1099"/>
        <v xml:space="preserve"> </v>
      </c>
      <c r="W4392" s="16" t="str">
        <f t="shared" ca="1" si="1100"/>
        <v xml:space="preserve"> </v>
      </c>
      <c r="X4392" s="3" t="str">
        <f t="shared" ca="1" si="1101"/>
        <v xml:space="preserve"> </v>
      </c>
      <c r="Y4392" s="3" t="str">
        <f t="shared" ca="1" si="1102"/>
        <v xml:space="preserve"> </v>
      </c>
      <c r="Z4392" s="12" t="str">
        <f t="shared" ca="1" si="1103"/>
        <v xml:space="preserve"> </v>
      </c>
      <c r="AA4392" s="17" t="str">
        <f t="shared" ca="1" si="1104"/>
        <v xml:space="preserve"> </v>
      </c>
      <c r="AB4392" s="17" t="str">
        <f t="shared" ca="1" si="1105"/>
        <v xml:space="preserve"> </v>
      </c>
      <c r="AC4392" s="19">
        <f t="shared" ca="1" si="1106"/>
        <v>88591.508712676732</v>
      </c>
    </row>
    <row r="4393" spans="1:29" x14ac:dyDescent="0.25">
      <c r="A4393" s="22">
        <v>42382</v>
      </c>
      <c r="B4393" s="2">
        <v>42.75</v>
      </c>
      <c r="C4393" s="2">
        <v>40.25</v>
      </c>
      <c r="D4393" s="2">
        <v>40.450000000000003</v>
      </c>
      <c r="E4393">
        <v>10.6</v>
      </c>
      <c r="F4393">
        <v>9.9</v>
      </c>
      <c r="G4393">
        <v>9.9700000000000006</v>
      </c>
      <c r="H4393">
        <f t="shared" si="1107"/>
        <v>-3.7134015710544976E-2</v>
      </c>
      <c r="I4393">
        <f t="shared" si="1108"/>
        <v>-3.0155642023346196E-2</v>
      </c>
      <c r="J4393">
        <f t="shared" si="1110"/>
        <v>0.70254246803043008</v>
      </c>
      <c r="K4393" s="2">
        <v>1</v>
      </c>
      <c r="L4393" s="2">
        <v>1</v>
      </c>
      <c r="M4393" s="6">
        <f ca="1">100*(D4393-MIN(OFFSET(C4393,-$M$3+1,0):C4393))/(MAX(OFFSET(B4393,-$M$3+1,0):B4393)-MIN(OFFSET(C4393,-$M$3+1,0):C4393))</f>
        <v>3.7664783427495809</v>
      </c>
      <c r="N4393" s="6">
        <f ca="1">100*(G4393-MIN(OFFSET(F4393,-$M$3+1,0):F4393))/(MAX(OFFSET(E4393,-$M$3+1,0):E4393)-MIN(OFFSET(F4393,-$M$3+1,0):F4393))</f>
        <v>17.355371900826444</v>
      </c>
      <c r="O4393" s="6">
        <f t="shared" ca="1" si="1095"/>
        <v>-13.588893558076863</v>
      </c>
      <c r="P4393" s="8">
        <f t="shared" si="1096"/>
        <v>2.5</v>
      </c>
      <c r="Q4393" s="8">
        <f t="shared" si="1097"/>
        <v>0.69999999999999929</v>
      </c>
      <c r="R4393" s="15">
        <f ca="1">AVERAGE(P4393:OFFSET(P4393,-$R$3+1,0))*$R$4*K4393</f>
        <v>186.37499999999994</v>
      </c>
      <c r="S4393" s="15">
        <f ca="1">AVERAGE(Q4393:OFFSET(Q4393,-$R$3+1,0))*$S$4*L4393</f>
        <v>68.499999999999957</v>
      </c>
      <c r="T4393" s="11" t="str">
        <f t="shared" ca="1" si="1098"/>
        <v xml:space="preserve"> </v>
      </c>
      <c r="U4393" s="11" t="str">
        <f t="shared" ca="1" si="1109"/>
        <v xml:space="preserve"> </v>
      </c>
      <c r="V4393" s="3" t="str">
        <f t="shared" ca="1" si="1099"/>
        <v xml:space="preserve"> </v>
      </c>
      <c r="W4393" s="16" t="str">
        <f t="shared" ca="1" si="1100"/>
        <v xml:space="preserve"> </v>
      </c>
      <c r="X4393" s="3" t="str">
        <f t="shared" ca="1" si="1101"/>
        <v xml:space="preserve"> </v>
      </c>
      <c r="Y4393" s="3" t="str">
        <f t="shared" ca="1" si="1102"/>
        <v xml:space="preserve"> </v>
      </c>
      <c r="Z4393" s="12" t="str">
        <f t="shared" ca="1" si="1103"/>
        <v xml:space="preserve"> </v>
      </c>
      <c r="AA4393" s="17" t="str">
        <f t="shared" ca="1" si="1104"/>
        <v xml:space="preserve"> </v>
      </c>
      <c r="AB4393" s="17" t="str">
        <f t="shared" ca="1" si="1105"/>
        <v xml:space="preserve"> </v>
      </c>
      <c r="AC4393" s="19">
        <f t="shared" ca="1" si="1106"/>
        <v>88591.508712676732</v>
      </c>
    </row>
    <row r="4394" spans="1:29" x14ac:dyDescent="0.25">
      <c r="A4394" s="22">
        <v>42383</v>
      </c>
      <c r="B4394" s="2">
        <v>40.67</v>
      </c>
      <c r="C4394" s="2">
        <v>39.43</v>
      </c>
      <c r="D4394" s="2">
        <v>40.01</v>
      </c>
      <c r="E4394">
        <v>10.34</v>
      </c>
      <c r="F4394">
        <v>9.8699999999999992</v>
      </c>
      <c r="G4394">
        <v>10.24</v>
      </c>
      <c r="H4394">
        <f t="shared" si="1107"/>
        <v>-1.0877626699629328E-2</v>
      </c>
      <c r="I4394">
        <f t="shared" si="1108"/>
        <v>2.7081243731193583E-2</v>
      </c>
      <c r="J4394">
        <f t="shared" si="1110"/>
        <v>0.68606133513012857</v>
      </c>
      <c r="K4394" s="2">
        <v>1</v>
      </c>
      <c r="L4394" s="2">
        <v>1</v>
      </c>
      <c r="M4394" s="6">
        <f ca="1">100*(D4394-MIN(OFFSET(C4394,-$M$3+1,0):C4394))/(MAX(OFFSET(B4394,-$M$3+1,0):B4394)-MIN(OFFSET(C4394,-$M$3+1,0):C4394))</f>
        <v>13.583138173302057</v>
      </c>
      <c r="N4394" s="6">
        <f ca="1">100*(G4394-MIN(OFFSET(F4394,-$M$3+1,0):F4394))/(MAX(OFFSET(E4394,-$M$3+1,0):E4394)-MIN(OFFSET(F4394,-$M$3+1,0):F4394))</f>
        <v>41.566265060240923</v>
      </c>
      <c r="O4394" s="6">
        <f t="shared" ca="1" si="1095"/>
        <v>-27.983126886938866</v>
      </c>
      <c r="P4394" s="8">
        <f t="shared" si="1096"/>
        <v>1.240000000000002</v>
      </c>
      <c r="Q4394" s="8">
        <f t="shared" si="1097"/>
        <v>0.47000000000000064</v>
      </c>
      <c r="R4394" s="15">
        <f ca="1">AVERAGE(P4394:OFFSET(P4394,-$R$3+1,0))*$R$4*K4394</f>
        <v>164.75</v>
      </c>
      <c r="S4394" s="15">
        <f ca="1">AVERAGE(Q4394:OFFSET(Q4394,-$R$3+1,0))*$S$4*L4394</f>
        <v>68.374999999999986</v>
      </c>
      <c r="T4394" s="11" t="str">
        <f t="shared" ca="1" si="1098"/>
        <v>Buy</v>
      </c>
      <c r="U4394" s="11" t="str">
        <f t="shared" ca="1" si="1109"/>
        <v xml:space="preserve"> </v>
      </c>
      <c r="V4394" s="3">
        <f t="shared" ca="1" si="1099"/>
        <v>10</v>
      </c>
      <c r="W4394" s="16">
        <f t="shared" ca="1" si="1100"/>
        <v>-24.095063985374775</v>
      </c>
      <c r="X4394" s="3">
        <f t="shared" ca="1" si="1101"/>
        <v>40.01</v>
      </c>
      <c r="Y4394" s="3">
        <f t="shared" ca="1" si="1102"/>
        <v>10.24</v>
      </c>
      <c r="Z4394" s="12" t="str">
        <f t="shared" ca="1" si="1103"/>
        <v xml:space="preserve"> </v>
      </c>
      <c r="AA4394" s="17" t="str">
        <f t="shared" ca="1" si="1104"/>
        <v xml:space="preserve"> </v>
      </c>
      <c r="AB4394" s="17" t="str">
        <f t="shared" ca="1" si="1105"/>
        <v xml:space="preserve"> </v>
      </c>
      <c r="AC4394" s="19">
        <f t="shared" ca="1" si="1106"/>
        <v>88591.508712676732</v>
      </c>
    </row>
    <row r="4395" spans="1:29" x14ac:dyDescent="0.25">
      <c r="A4395" s="22">
        <v>42384</v>
      </c>
      <c r="B4395" s="2">
        <v>40.46</v>
      </c>
      <c r="C4395" s="2">
        <v>38.5</v>
      </c>
      <c r="D4395" s="2">
        <v>39.869999999999997</v>
      </c>
      <c r="E4395">
        <v>10.199999999999999</v>
      </c>
      <c r="F4395">
        <v>9.77</v>
      </c>
      <c r="G4395">
        <v>10.130000000000001</v>
      </c>
      <c r="H4395">
        <f t="shared" si="1107"/>
        <v>-3.4991252186953314E-3</v>
      </c>
      <c r="I4395">
        <f t="shared" si="1108"/>
        <v>-1.0742187499999889E-2</v>
      </c>
      <c r="J4395">
        <f t="shared" si="1110"/>
        <v>0.65823167939236837</v>
      </c>
      <c r="K4395" s="2">
        <v>1</v>
      </c>
      <c r="L4395" s="2">
        <v>1</v>
      </c>
      <c r="M4395" s="6">
        <f ca="1">100*(D4395-MIN(OFFSET(C4395,-$M$3+1,0):C4395))/(MAX(OFFSET(B4395,-$M$3+1,0):B4395)-MIN(OFFSET(C4395,-$M$3+1,0):C4395))</f>
        <v>31.566820276497612</v>
      </c>
      <c r="N4395" s="6">
        <f ca="1">100*(G4395-MIN(OFFSET(F4395,-$M$3+1,0):F4395))/(MAX(OFFSET(E4395,-$M$3+1,0):E4395)-MIN(OFFSET(F4395,-$M$3+1,0):F4395))</f>
        <v>55.238095238095298</v>
      </c>
      <c r="O4395" s="6">
        <f t="shared" ref="O4395:O4458" ca="1" si="1111">M4395-N4395</f>
        <v>-23.671274961597685</v>
      </c>
      <c r="P4395" s="8">
        <f t="shared" ref="P4395:P4458" si="1112">MAX(B4395-C4395,B4395-D4394,D4394-C4395)</f>
        <v>1.9600000000000009</v>
      </c>
      <c r="Q4395" s="8">
        <f t="shared" ref="Q4395:Q4458" si="1113">MAX(E4395-F4395,E4395-G4394,G4394-F4395)</f>
        <v>0.47000000000000064</v>
      </c>
      <c r="R4395" s="15">
        <f ca="1">AVERAGE(P4395:OFFSET(P4395,-$R$3+1,0))*$R$4*K4395</f>
        <v>176.25000000000003</v>
      </c>
      <c r="S4395" s="15">
        <f ca="1">AVERAGE(Q4395:OFFSET(Q4395,-$R$3+1,0))*$S$4*L4395</f>
        <v>70.5</v>
      </c>
      <c r="T4395" s="11" t="str">
        <f t="shared" ref="T4395:T4458" ca="1" si="1114">IF(O4395&lt;$T$3,"Buy",IF(AND(T4394="Buy",O4395&lt;0),"Buy",IF(AND(T4394="Buy",O4395&gt;=0),"Exit"," ")))</f>
        <v>Buy</v>
      </c>
      <c r="U4395" s="11" t="str">
        <f t="shared" ca="1" si="1109"/>
        <v xml:space="preserve"> </v>
      </c>
      <c r="V4395" s="3">
        <f t="shared" ref="V4395:V4458" ca="1" si="1115">IF(AND($T4395="Buy",$T4394=" "),V$3,IF(AND($T4395="Buy",$T4394="Exit"),V$3,IF(AND($U4395="Sell",$U4394=" "),-V$3,IF(OR($T4394="Buy",U4394="Sell"),V4394," "))))</f>
        <v>10</v>
      </c>
      <c r="W4395" s="16">
        <f t="shared" ref="W4395:W4458" ca="1" si="1116">IF(AND($T4395="Buy",$T4394=" "),-V$3*R4395/S4395,IF(AND($T4395="Buy",$T4394="Exit"),-V$3*R4395/S4395,IF(AND($U4395="Sell",U4394=" "),V$3*R4395/S4395,IF(OR($T4394="Buy",$U4394="Sell"),W4394," "))))</f>
        <v>-24.095063985374775</v>
      </c>
      <c r="X4395" s="3">
        <f t="shared" ref="X4395:X4458" ca="1" si="1117">IF(AND($T4395="Buy",$T4394=" "),D4395,IF(AND($T4395="Buy",$T4394="Exit"),D4395,IF(AND($U4395="Sell",X4394=" "),D4395,IF(OR($T4394="Buy",U4394="Sell"),X4394," "))))</f>
        <v>40.01</v>
      </c>
      <c r="Y4395" s="3">
        <f t="shared" ref="Y4395:Y4458" ca="1" si="1118">IF(AND($T4395="Buy",$T4394=" "),G4395,IF(AND($U4395="Sell",Y4394=" "),G4395,IF(OR($T4394="Buy",U4394="Sell"),Y4394," ")))</f>
        <v>10.24</v>
      </c>
      <c r="Z4395" s="12">
        <f t="shared" ref="Z4395:Z4458" ca="1" si="1119">IF(AND(V4395&lt;&gt;" ",V4394&lt;&gt;" "),V4394*(D4395-D4394)*$R$4*K4394," ")</f>
        <v>-140.00000000000057</v>
      </c>
      <c r="AA4395" s="17">
        <f t="shared" ref="AA4395:AA4458" ca="1" si="1120">IF(AND(W4395&lt;&gt;" ",W4394&lt;&gt;" "),W4394*(G4395-G4394)*$S$4*L4394," ")</f>
        <v>265.04570383912113</v>
      </c>
      <c r="AB4395" s="17">
        <f t="shared" ref="AB4395:AB4458" ca="1" si="1121">IF(Z4395&lt;&gt;" ",Z4395+AA4395," ")</f>
        <v>125.04570383912056</v>
      </c>
      <c r="AC4395" s="19">
        <f t="shared" ref="AC4395:AC4458" ca="1" si="1122">IF(AB4395&lt;&gt;" ",AC4394+AB4395,AC4394)</f>
        <v>88716.55441651585</v>
      </c>
    </row>
    <row r="4396" spans="1:29" x14ac:dyDescent="0.25">
      <c r="A4396" s="22">
        <v>42388</v>
      </c>
      <c r="B4396" s="2">
        <v>40.83</v>
      </c>
      <c r="C4396" s="2">
        <v>39.47</v>
      </c>
      <c r="D4396" s="2">
        <v>39.94</v>
      </c>
      <c r="E4396">
        <v>10.32</v>
      </c>
      <c r="F4396">
        <v>9.5299999999999994</v>
      </c>
      <c r="G4396">
        <v>9.65</v>
      </c>
      <c r="H4396">
        <f t="shared" si="1107"/>
        <v>1.7557060446451445E-3</v>
      </c>
      <c r="I4396">
        <f t="shared" si="1108"/>
        <v>-4.7384007897334657E-2</v>
      </c>
      <c r="J4396">
        <f t="shared" si="1110"/>
        <v>0.59843518961679809</v>
      </c>
      <c r="K4396" s="2">
        <v>1</v>
      </c>
      <c r="L4396" s="2">
        <v>1</v>
      </c>
      <c r="M4396" s="6">
        <f ca="1">100*(D4396-MIN(OFFSET(C4396,-$M$3+1,0):C4396))/(MAX(OFFSET(B4396,-$M$3+1,0):B4396)-MIN(OFFSET(C4396,-$M$3+1,0):C4396))</f>
        <v>33.882352941176414</v>
      </c>
      <c r="N4396" s="6">
        <f ca="1">100*(G4396-MIN(OFFSET(F4396,-$M$3+1,0):F4396))/(MAX(OFFSET(E4396,-$M$3+1,0):E4396)-MIN(OFFSET(F4396,-$M$3+1,0):F4396))</f>
        <v>11.214953271028127</v>
      </c>
      <c r="O4396" s="6">
        <f t="shared" ca="1" si="1111"/>
        <v>22.667399670148285</v>
      </c>
      <c r="P4396" s="8">
        <f t="shared" si="1112"/>
        <v>1.3599999999999994</v>
      </c>
      <c r="Q4396" s="8">
        <f t="shared" si="1113"/>
        <v>0.79000000000000092</v>
      </c>
      <c r="R4396" s="15">
        <f ca="1">AVERAGE(P4396:OFFSET(P4396,-$R$3+1,0))*$R$4*K4396</f>
        <v>171.12500000000006</v>
      </c>
      <c r="S4396" s="15">
        <f ca="1">AVERAGE(Q4396:OFFSET(Q4396,-$R$3+1,0))*$S$4*L4396</f>
        <v>71.500000000000028</v>
      </c>
      <c r="T4396" s="11" t="str">
        <f t="shared" ca="1" si="1114"/>
        <v>Exit</v>
      </c>
      <c r="U4396" s="11" t="str">
        <f t="shared" ca="1" si="1109"/>
        <v>Sell</v>
      </c>
      <c r="V4396" s="3">
        <f t="shared" ca="1" si="1115"/>
        <v>-10</v>
      </c>
      <c r="W4396" s="16">
        <f t="shared" ca="1" si="1116"/>
        <v>23.93356643356643</v>
      </c>
      <c r="X4396" s="3">
        <f t="shared" ca="1" si="1117"/>
        <v>40.01</v>
      </c>
      <c r="Y4396" s="3">
        <f t="shared" ca="1" si="1118"/>
        <v>10.24</v>
      </c>
      <c r="Z4396" s="12">
        <f t="shared" ca="1" si="1119"/>
        <v>70.000000000000284</v>
      </c>
      <c r="AA4396" s="17">
        <f t="shared" ca="1" si="1120"/>
        <v>1156.5630712979903</v>
      </c>
      <c r="AB4396" s="17">
        <f t="shared" ca="1" si="1121"/>
        <v>1226.5630712979905</v>
      </c>
      <c r="AC4396" s="19">
        <f t="shared" ca="1" si="1122"/>
        <v>89943.117487813841</v>
      </c>
    </row>
    <row r="4397" spans="1:29" x14ac:dyDescent="0.25">
      <c r="A4397" s="22">
        <v>42389</v>
      </c>
      <c r="B4397" s="2">
        <v>40.15</v>
      </c>
      <c r="C4397" s="2">
        <v>37.99</v>
      </c>
      <c r="D4397" s="2">
        <v>39.64</v>
      </c>
      <c r="E4397">
        <v>9.75</v>
      </c>
      <c r="F4397">
        <v>8.82</v>
      </c>
      <c r="G4397">
        <v>9.6</v>
      </c>
      <c r="H4397">
        <f t="shared" si="1107"/>
        <v>-7.5112669003504218E-3</v>
      </c>
      <c r="I4397">
        <f t="shared" si="1108"/>
        <v>-5.1813471502590858E-3</v>
      </c>
      <c r="J4397">
        <f t="shared" si="1110"/>
        <v>0.60205002472579461</v>
      </c>
      <c r="K4397" s="2">
        <v>1</v>
      </c>
      <c r="L4397" s="2">
        <v>1</v>
      </c>
      <c r="M4397" s="6">
        <f ca="1">100*(D4397-MIN(OFFSET(C4397,-$M$3+1,0):C4397))/(MAX(OFFSET(B4397,-$M$3+1,0):B4397)-MIN(OFFSET(C4397,-$M$3+1,0):C4397))</f>
        <v>34.663865546218474</v>
      </c>
      <c r="N4397" s="6">
        <f ca="1">100*(G4397-MIN(OFFSET(F4397,-$M$3+1,0):F4397))/(MAX(OFFSET(E4397,-$M$3+1,0):E4397)-MIN(OFFSET(F4397,-$M$3+1,0):F4397))</f>
        <v>43.820224719101105</v>
      </c>
      <c r="O4397" s="6">
        <f t="shared" ca="1" si="1111"/>
        <v>-9.156359172882631</v>
      </c>
      <c r="P4397" s="8">
        <f t="shared" si="1112"/>
        <v>2.1599999999999966</v>
      </c>
      <c r="Q4397" s="8">
        <f t="shared" si="1113"/>
        <v>0.92999999999999972</v>
      </c>
      <c r="R4397" s="15">
        <f ca="1">AVERAGE(P4397:OFFSET(P4397,-$R$3+1,0))*$R$4*K4397</f>
        <v>171.62500000000006</v>
      </c>
      <c r="S4397" s="15">
        <f ca="1">AVERAGE(Q4397:OFFSET(Q4397,-$R$3+1,0))*$S$4*L4397</f>
        <v>61.375000000000021</v>
      </c>
      <c r="T4397" s="11" t="str">
        <f t="shared" ca="1" si="1114"/>
        <v xml:space="preserve"> </v>
      </c>
      <c r="U4397" s="11" t="str">
        <f t="shared" ca="1" si="1109"/>
        <v>Exit</v>
      </c>
      <c r="V4397" s="3">
        <f t="shared" ca="1" si="1115"/>
        <v>-10</v>
      </c>
      <c r="W4397" s="16">
        <f t="shared" ca="1" si="1116"/>
        <v>23.93356643356643</v>
      </c>
      <c r="X4397" s="3">
        <f t="shared" ca="1" si="1117"/>
        <v>40.01</v>
      </c>
      <c r="Y4397" s="3">
        <f t="shared" ca="1" si="1118"/>
        <v>10.24</v>
      </c>
      <c r="Z4397" s="12">
        <f t="shared" ca="1" si="1119"/>
        <v>299.99999999999716</v>
      </c>
      <c r="AA4397" s="17">
        <f t="shared" ca="1" si="1120"/>
        <v>-119.66783216783385</v>
      </c>
      <c r="AB4397" s="17">
        <f t="shared" ca="1" si="1121"/>
        <v>180.33216783216329</v>
      </c>
      <c r="AC4397" s="19">
        <f t="shared" ca="1" si="1122"/>
        <v>90123.449655646007</v>
      </c>
    </row>
    <row r="4398" spans="1:29" x14ac:dyDescent="0.25">
      <c r="A4398" s="22">
        <v>42390</v>
      </c>
      <c r="B4398" s="2">
        <v>41.02</v>
      </c>
      <c r="C4398" s="2">
        <v>39.68</v>
      </c>
      <c r="D4398" s="2">
        <v>40.15</v>
      </c>
      <c r="E4398">
        <v>9.98</v>
      </c>
      <c r="F4398">
        <v>9.52</v>
      </c>
      <c r="G4398">
        <v>9.68</v>
      </c>
      <c r="H4398">
        <f t="shared" si="1107"/>
        <v>1.286579212916239E-2</v>
      </c>
      <c r="I4398">
        <f t="shared" si="1108"/>
        <v>8.3333333333333037E-3</v>
      </c>
      <c r="J4398">
        <f t="shared" si="1110"/>
        <v>0.60082567756060223</v>
      </c>
      <c r="K4398" s="2">
        <v>1</v>
      </c>
      <c r="L4398" s="2">
        <v>1</v>
      </c>
      <c r="M4398" s="6">
        <f ca="1">100*(D4398-MIN(OFFSET(C4398,-$M$3+1,0):C4398))/(MAX(OFFSET(B4398,-$M$3+1,0):B4398)-MIN(OFFSET(C4398,-$M$3+1,0):C4398))</f>
        <v>45.378151260504147</v>
      </c>
      <c r="N4398" s="6">
        <f ca="1">100*(G4398-MIN(OFFSET(F4398,-$M$3+1,0):F4398))/(MAX(OFFSET(E4398,-$M$3+1,0):E4398)-MIN(OFFSET(F4398,-$M$3+1,0):F4398))</f>
        <v>48.314606741573016</v>
      </c>
      <c r="O4398" s="6">
        <f t="shared" ca="1" si="1111"/>
        <v>-2.9364554810688688</v>
      </c>
      <c r="P4398" s="8">
        <f t="shared" si="1112"/>
        <v>1.3800000000000026</v>
      </c>
      <c r="Q4398" s="8">
        <f t="shared" si="1113"/>
        <v>0.46000000000000085</v>
      </c>
      <c r="R4398" s="15">
        <f ca="1">AVERAGE(P4398:OFFSET(P4398,-$R$3+1,0))*$R$4*K4398</f>
        <v>164.00000000000006</v>
      </c>
      <c r="S4398" s="15">
        <f ca="1">AVERAGE(Q4398:OFFSET(Q4398,-$R$3+1,0))*$S$4*L4398</f>
        <v>60.875000000000036</v>
      </c>
      <c r="T4398" s="11" t="str">
        <f t="shared" ca="1" si="1114"/>
        <v xml:space="preserve"> </v>
      </c>
      <c r="U4398" s="11" t="str">
        <f t="shared" ca="1" si="1109"/>
        <v xml:space="preserve"> </v>
      </c>
      <c r="V4398" s="3" t="str">
        <f t="shared" ca="1" si="1115"/>
        <v xml:space="preserve"> </v>
      </c>
      <c r="W4398" s="16" t="str">
        <f t="shared" ca="1" si="1116"/>
        <v xml:space="preserve"> </v>
      </c>
      <c r="X4398" s="3" t="str">
        <f t="shared" ca="1" si="1117"/>
        <v xml:space="preserve"> </v>
      </c>
      <c r="Y4398" s="3" t="str">
        <f t="shared" ca="1" si="1118"/>
        <v xml:space="preserve"> </v>
      </c>
      <c r="Z4398" s="12" t="str">
        <f t="shared" ca="1" si="1119"/>
        <v xml:space="preserve"> </v>
      </c>
      <c r="AA4398" s="17" t="str">
        <f t="shared" ca="1" si="1120"/>
        <v xml:space="preserve"> </v>
      </c>
      <c r="AB4398" s="17" t="str">
        <f t="shared" ca="1" si="1121"/>
        <v xml:space="preserve"> </v>
      </c>
      <c r="AC4398" s="19">
        <f t="shared" ca="1" si="1122"/>
        <v>90123.449655646007</v>
      </c>
    </row>
    <row r="4399" spans="1:29" x14ac:dyDescent="0.25">
      <c r="A4399" s="22">
        <v>42391</v>
      </c>
      <c r="B4399" s="2">
        <v>42.07</v>
      </c>
      <c r="C4399" s="2">
        <v>40.61</v>
      </c>
      <c r="D4399" s="2">
        <v>41.15</v>
      </c>
      <c r="E4399">
        <v>10.42</v>
      </c>
      <c r="F4399">
        <v>9.81</v>
      </c>
      <c r="G4399">
        <v>10.19</v>
      </c>
      <c r="H4399">
        <f t="shared" si="1107"/>
        <v>2.4906600249066102E-2</v>
      </c>
      <c r="I4399">
        <f t="shared" si="1108"/>
        <v>5.2685950413223104E-2</v>
      </c>
      <c r="J4399">
        <f t="shared" si="1110"/>
        <v>0.64707427028212627</v>
      </c>
      <c r="K4399" s="2">
        <v>1</v>
      </c>
      <c r="L4399" s="2">
        <v>1</v>
      </c>
      <c r="M4399" s="6">
        <f ca="1">100*(D4399-MIN(OFFSET(C4399,-$M$3+1,0):C4399))/(MAX(OFFSET(B4399,-$M$3+1,0):B4399)-MIN(OFFSET(C4399,-$M$3+1,0):C4399))</f>
        <v>77.450980392156808</v>
      </c>
      <c r="N4399" s="6">
        <f ca="1">100*(G4399-MIN(OFFSET(F4399,-$M$3+1,0):F4399))/(MAX(OFFSET(E4399,-$M$3+1,0):E4399)-MIN(OFFSET(F4399,-$M$3+1,0):F4399))</f>
        <v>85.624999999999972</v>
      </c>
      <c r="O4399" s="6">
        <f t="shared" ca="1" si="1111"/>
        <v>-8.1740196078431637</v>
      </c>
      <c r="P4399" s="8">
        <f t="shared" si="1112"/>
        <v>1.9200000000000017</v>
      </c>
      <c r="Q4399" s="8">
        <f t="shared" si="1113"/>
        <v>0.74000000000000021</v>
      </c>
      <c r="R4399" s="15">
        <f ca="1">AVERAGE(P4399:OFFSET(P4399,-$R$3+1,0))*$R$4*K4399</f>
        <v>175.87500000000009</v>
      </c>
      <c r="S4399" s="15">
        <f ca="1">AVERAGE(Q4399:OFFSET(Q4399,-$R$3+1,0))*$S$4*L4399</f>
        <v>64.125000000000028</v>
      </c>
      <c r="T4399" s="11" t="str">
        <f t="shared" ca="1" si="1114"/>
        <v xml:space="preserve"> </v>
      </c>
      <c r="U4399" s="11" t="str">
        <f t="shared" ca="1" si="1109"/>
        <v xml:space="preserve"> </v>
      </c>
      <c r="V4399" s="3" t="str">
        <f t="shared" ca="1" si="1115"/>
        <v xml:space="preserve"> </v>
      </c>
      <c r="W4399" s="16" t="str">
        <f t="shared" ca="1" si="1116"/>
        <v xml:space="preserve"> </v>
      </c>
      <c r="X4399" s="3" t="str">
        <f t="shared" ca="1" si="1117"/>
        <v xml:space="preserve"> </v>
      </c>
      <c r="Y4399" s="3" t="str">
        <f t="shared" ca="1" si="1118"/>
        <v xml:space="preserve"> </v>
      </c>
      <c r="Z4399" s="12" t="str">
        <f t="shared" ca="1" si="1119"/>
        <v xml:space="preserve"> </v>
      </c>
      <c r="AA4399" s="17" t="str">
        <f t="shared" ca="1" si="1120"/>
        <v xml:space="preserve"> </v>
      </c>
      <c r="AB4399" s="17" t="str">
        <f t="shared" ca="1" si="1121"/>
        <v xml:space="preserve"> </v>
      </c>
      <c r="AC4399" s="19">
        <f t="shared" ca="1" si="1122"/>
        <v>90123.449655646007</v>
      </c>
    </row>
    <row r="4400" spans="1:29" x14ac:dyDescent="0.25">
      <c r="A4400" s="22">
        <v>42394</v>
      </c>
      <c r="B4400" s="2">
        <v>41</v>
      </c>
      <c r="C4400" s="2">
        <v>39.31</v>
      </c>
      <c r="D4400" s="2">
        <v>39.57</v>
      </c>
      <c r="E4400">
        <v>10.17</v>
      </c>
      <c r="F4400">
        <v>9.64</v>
      </c>
      <c r="G4400">
        <v>9.7799999999999994</v>
      </c>
      <c r="H4400">
        <f t="shared" si="1107"/>
        <v>-3.8396111786148213E-2</v>
      </c>
      <c r="I4400">
        <f t="shared" si="1108"/>
        <v>-4.0235525024533869E-2</v>
      </c>
      <c r="J4400">
        <f t="shared" si="1110"/>
        <v>0.65917583594258644</v>
      </c>
      <c r="K4400" s="2">
        <v>1</v>
      </c>
      <c r="L4400" s="2">
        <v>1</v>
      </c>
      <c r="M4400" s="6">
        <f ca="1">100*(D4400-MIN(OFFSET(C4400,-$M$3+1,0):C4400))/(MAX(OFFSET(B4400,-$M$3+1,0):B4400)-MIN(OFFSET(C4400,-$M$3+1,0):C4400))</f>
        <v>38.725490196078404</v>
      </c>
      <c r="N4400" s="6">
        <f ca="1">100*(G4400-MIN(OFFSET(F4400,-$M$3+1,0):F4400))/(MAX(OFFSET(E4400,-$M$3+1,0):E4400)-MIN(OFFSET(F4400,-$M$3+1,0):F4400))</f>
        <v>59.999999999999957</v>
      </c>
      <c r="O4400" s="6">
        <f t="shared" ca="1" si="1111"/>
        <v>-21.274509803921553</v>
      </c>
      <c r="P4400" s="8">
        <f t="shared" si="1112"/>
        <v>1.8399999999999963</v>
      </c>
      <c r="Q4400" s="8">
        <f t="shared" si="1113"/>
        <v>0.54999999999999893</v>
      </c>
      <c r="R4400" s="15">
        <f ca="1">AVERAGE(P4400:OFFSET(P4400,-$R$3+1,0))*$R$4*K4400</f>
        <v>179.5</v>
      </c>
      <c r="S4400" s="15">
        <f ca="1">AVERAGE(Q4400:OFFSET(Q4400,-$R$3+1,0))*$S$4*L4400</f>
        <v>63.875000000000014</v>
      </c>
      <c r="T4400" s="11" t="str">
        <f t="shared" ca="1" si="1114"/>
        <v>Buy</v>
      </c>
      <c r="U4400" s="11" t="str">
        <f t="shared" ca="1" si="1109"/>
        <v xml:space="preserve"> </v>
      </c>
      <c r="V4400" s="3">
        <f t="shared" ca="1" si="1115"/>
        <v>10</v>
      </c>
      <c r="W4400" s="16">
        <f t="shared" ca="1" si="1116"/>
        <v>-28.101761252446178</v>
      </c>
      <c r="X4400" s="3">
        <f t="shared" ca="1" si="1117"/>
        <v>39.57</v>
      </c>
      <c r="Y4400" s="3">
        <f t="shared" ca="1" si="1118"/>
        <v>9.7799999999999994</v>
      </c>
      <c r="Z4400" s="12" t="str">
        <f t="shared" ca="1" si="1119"/>
        <v xml:space="preserve"> </v>
      </c>
      <c r="AA4400" s="17" t="str">
        <f t="shared" ca="1" si="1120"/>
        <v xml:space="preserve"> </v>
      </c>
      <c r="AB4400" s="17" t="str">
        <f t="shared" ca="1" si="1121"/>
        <v xml:space="preserve"> </v>
      </c>
      <c r="AC4400" s="19">
        <f t="shared" ca="1" si="1122"/>
        <v>90123.449655646007</v>
      </c>
    </row>
    <row r="4401" spans="1:29" x14ac:dyDescent="0.25">
      <c r="A4401" s="22">
        <v>42395</v>
      </c>
      <c r="B4401" s="2">
        <v>41.72</v>
      </c>
      <c r="C4401" s="2">
        <v>39.409999999999997</v>
      </c>
      <c r="D4401" s="2">
        <v>41.46</v>
      </c>
      <c r="E4401">
        <v>10.23</v>
      </c>
      <c r="F4401">
        <v>9.73</v>
      </c>
      <c r="G4401">
        <v>10.19</v>
      </c>
      <c r="H4401">
        <f t="shared" si="1107"/>
        <v>4.7763457164518686E-2</v>
      </c>
      <c r="I4401">
        <f t="shared" si="1108"/>
        <v>4.1922290388548111E-2</v>
      </c>
      <c r="J4401">
        <f t="shared" si="1110"/>
        <v>0.68263209808398284</v>
      </c>
      <c r="K4401" s="2">
        <v>1</v>
      </c>
      <c r="L4401" s="2">
        <v>1</v>
      </c>
      <c r="M4401" s="6">
        <f ca="1">100*(D4401-MIN(OFFSET(C4401,-$M$3+1,0):C4401))/(MAX(OFFSET(B4401,-$M$3+1,0):B4401)-MIN(OFFSET(C4401,-$M$3+1,0):C4401))</f>
        <v>85.04901960784315</v>
      </c>
      <c r="N4401" s="6">
        <f ca="1">100*(G4401-MIN(OFFSET(F4401,-$M$3+1,0):F4401))/(MAX(OFFSET(E4401,-$M$3+1,0):E4401)-MIN(OFFSET(F4401,-$M$3+1,0):F4401))</f>
        <v>85.624999999999972</v>
      </c>
      <c r="O4401" s="6">
        <f t="shared" ca="1" si="1111"/>
        <v>-0.57598039215682206</v>
      </c>
      <c r="P4401" s="8">
        <f t="shared" si="1112"/>
        <v>2.3100000000000023</v>
      </c>
      <c r="Q4401" s="8">
        <f t="shared" si="1113"/>
        <v>0.5</v>
      </c>
      <c r="R4401" s="15">
        <f ca="1">AVERAGE(P4401:OFFSET(P4401,-$R$3+1,0))*$R$4*K4401</f>
        <v>177.12500000000003</v>
      </c>
      <c r="S4401" s="15">
        <f ca="1">AVERAGE(Q4401:OFFSET(Q4401,-$R$3+1,0))*$S$4*L4401</f>
        <v>61.375000000000021</v>
      </c>
      <c r="T4401" s="11" t="str">
        <f t="shared" ca="1" si="1114"/>
        <v>Buy</v>
      </c>
      <c r="U4401" s="11" t="str">
        <f t="shared" ca="1" si="1109"/>
        <v xml:space="preserve"> </v>
      </c>
      <c r="V4401" s="3">
        <f t="shared" ca="1" si="1115"/>
        <v>10</v>
      </c>
      <c r="W4401" s="16">
        <f t="shared" ca="1" si="1116"/>
        <v>-28.101761252446178</v>
      </c>
      <c r="X4401" s="3">
        <f t="shared" ca="1" si="1117"/>
        <v>39.57</v>
      </c>
      <c r="Y4401" s="3">
        <f t="shared" ca="1" si="1118"/>
        <v>9.7799999999999994</v>
      </c>
      <c r="Z4401" s="12">
        <f t="shared" ca="1" si="1119"/>
        <v>1890.0000000000005</v>
      </c>
      <c r="AA4401" s="17">
        <f t="shared" ca="1" si="1120"/>
        <v>-1152.1722113502938</v>
      </c>
      <c r="AB4401" s="17">
        <f t="shared" ca="1" si="1121"/>
        <v>737.82778864970669</v>
      </c>
      <c r="AC4401" s="19">
        <f t="shared" ca="1" si="1122"/>
        <v>90861.277444295716</v>
      </c>
    </row>
    <row r="4402" spans="1:29" x14ac:dyDescent="0.25">
      <c r="A4402" s="22">
        <v>42396</v>
      </c>
      <c r="B4402" s="2">
        <v>41.62</v>
      </c>
      <c r="C4402" s="2">
        <v>40.5</v>
      </c>
      <c r="D4402" s="2">
        <v>40.81</v>
      </c>
      <c r="E4402">
        <v>10.54</v>
      </c>
      <c r="F4402">
        <v>10.039999999999999</v>
      </c>
      <c r="G4402">
        <v>10.27</v>
      </c>
      <c r="H4402">
        <f t="shared" si="1107"/>
        <v>-1.5677761698022152E-2</v>
      </c>
      <c r="I4402">
        <f t="shared" si="1108"/>
        <v>7.8508341511285273E-3</v>
      </c>
      <c r="J4402">
        <f t="shared" si="1110"/>
        <v>0.67935696506380994</v>
      </c>
      <c r="K4402" s="2">
        <v>1</v>
      </c>
      <c r="L4402" s="2">
        <v>1</v>
      </c>
      <c r="M4402" s="6">
        <f ca="1">100*(D4402-MIN(OFFSET(C4402,-$M$3+1,0):C4402))/(MAX(OFFSET(B4402,-$M$3+1,0):B4402)-MIN(OFFSET(C4402,-$M$3+1,0):C4402))</f>
        <v>69.117647058823565</v>
      </c>
      <c r="N4402" s="6">
        <f ca="1">100*(G4402-MIN(OFFSET(F4402,-$M$3+1,0):F4402))/(MAX(OFFSET(E4402,-$M$3+1,0):E4402)-MIN(OFFSET(F4402,-$M$3+1,0):F4402))</f>
        <v>84.302325581395365</v>
      </c>
      <c r="O4402" s="6">
        <f t="shared" ca="1" si="1111"/>
        <v>-15.184678522571801</v>
      </c>
      <c r="P4402" s="8">
        <f t="shared" si="1112"/>
        <v>1.1199999999999974</v>
      </c>
      <c r="Q4402" s="8">
        <f t="shared" si="1113"/>
        <v>0.5</v>
      </c>
      <c r="R4402" s="15">
        <f ca="1">AVERAGE(P4402:OFFSET(P4402,-$R$3+1,0))*$R$4*K4402</f>
        <v>175.62499999999997</v>
      </c>
      <c r="S4402" s="15">
        <f ca="1">AVERAGE(Q4402:OFFSET(Q4402,-$R$3+1,0))*$S$4*L4402</f>
        <v>61.750000000000014</v>
      </c>
      <c r="T4402" s="11" t="str">
        <f t="shared" ca="1" si="1114"/>
        <v>Buy</v>
      </c>
      <c r="U4402" s="11" t="str">
        <f t="shared" ca="1" si="1109"/>
        <v xml:space="preserve"> </v>
      </c>
      <c r="V4402" s="3">
        <f t="shared" ca="1" si="1115"/>
        <v>10</v>
      </c>
      <c r="W4402" s="16">
        <f t="shared" ca="1" si="1116"/>
        <v>-28.101761252446178</v>
      </c>
      <c r="X4402" s="3">
        <f t="shared" ca="1" si="1117"/>
        <v>39.57</v>
      </c>
      <c r="Y4402" s="3">
        <f t="shared" ca="1" si="1118"/>
        <v>9.7799999999999994</v>
      </c>
      <c r="Z4402" s="12">
        <f t="shared" ca="1" si="1119"/>
        <v>-649.99999999999864</v>
      </c>
      <c r="AA4402" s="17">
        <f t="shared" ca="1" si="1120"/>
        <v>-224.81409001956959</v>
      </c>
      <c r="AB4402" s="17">
        <f t="shared" ca="1" si="1121"/>
        <v>-874.8140900195682</v>
      </c>
      <c r="AC4402" s="19">
        <f t="shared" ca="1" si="1122"/>
        <v>89986.463354276144</v>
      </c>
    </row>
    <row r="4403" spans="1:29" x14ac:dyDescent="0.25">
      <c r="A4403" s="22">
        <v>42397</v>
      </c>
      <c r="B4403" s="2">
        <v>41.64</v>
      </c>
      <c r="C4403" s="2">
        <v>40.19</v>
      </c>
      <c r="D4403" s="2">
        <v>40.270000000000003</v>
      </c>
      <c r="E4403">
        <v>10.59</v>
      </c>
      <c r="F4403">
        <v>10.19</v>
      </c>
      <c r="G4403">
        <v>10.29</v>
      </c>
      <c r="H4403">
        <f t="shared" si="1107"/>
        <v>-1.3232050967900033E-2</v>
      </c>
      <c r="I4403">
        <f t="shared" si="1108"/>
        <v>1.9474196689386325E-3</v>
      </c>
      <c r="J4403">
        <f t="shared" si="1110"/>
        <v>0.67335138089092583</v>
      </c>
      <c r="K4403" s="2">
        <v>1</v>
      </c>
      <c r="L4403" s="2">
        <v>1</v>
      </c>
      <c r="M4403" s="6">
        <f ca="1">100*(D4403-MIN(OFFSET(C4403,-$M$3+1,0):C4403))/(MAX(OFFSET(B4403,-$M$3+1,0):B4403)-MIN(OFFSET(C4403,-$M$3+1,0):C4403))</f>
        <v>34.782608695652229</v>
      </c>
      <c r="N4403" s="6">
        <f ca="1">100*(G4403-MIN(OFFSET(F4403,-$M$3+1,0):F4403))/(MAX(OFFSET(E4403,-$M$3+1,0):E4403)-MIN(OFFSET(F4403,-$M$3+1,0):F4403))</f>
        <v>71.962616822429851</v>
      </c>
      <c r="O4403" s="6">
        <f t="shared" ca="1" si="1111"/>
        <v>-37.180008126777622</v>
      </c>
      <c r="P4403" s="8">
        <f t="shared" si="1112"/>
        <v>1.4500000000000028</v>
      </c>
      <c r="Q4403" s="8">
        <f t="shared" si="1113"/>
        <v>0.40000000000000036</v>
      </c>
      <c r="R4403" s="15">
        <f ca="1">AVERAGE(P4403:OFFSET(P4403,-$R$3+1,0))*$R$4*K4403</f>
        <v>169.25</v>
      </c>
      <c r="S4403" s="15">
        <f ca="1">AVERAGE(Q4403:OFFSET(Q4403,-$R$3+1,0))*$S$4*L4403</f>
        <v>60.875000000000014</v>
      </c>
      <c r="T4403" s="11" t="str">
        <f t="shared" ca="1" si="1114"/>
        <v>Buy</v>
      </c>
      <c r="U4403" s="11" t="str">
        <f t="shared" ca="1" si="1109"/>
        <v xml:space="preserve"> </v>
      </c>
      <c r="V4403" s="3">
        <f t="shared" ca="1" si="1115"/>
        <v>10</v>
      </c>
      <c r="W4403" s="16">
        <f t="shared" ca="1" si="1116"/>
        <v>-28.101761252446178</v>
      </c>
      <c r="X4403" s="3">
        <f t="shared" ca="1" si="1117"/>
        <v>39.57</v>
      </c>
      <c r="Y4403" s="3">
        <f t="shared" ca="1" si="1118"/>
        <v>9.7799999999999994</v>
      </c>
      <c r="Z4403" s="12">
        <f t="shared" ca="1" si="1119"/>
        <v>-539.99999999999909</v>
      </c>
      <c r="AA4403" s="17">
        <f t="shared" ca="1" si="1120"/>
        <v>-56.203522504891154</v>
      </c>
      <c r="AB4403" s="17">
        <f t="shared" ca="1" si="1121"/>
        <v>-596.2035225048902</v>
      </c>
      <c r="AC4403" s="19">
        <f t="shared" ca="1" si="1122"/>
        <v>89390.259831771255</v>
      </c>
    </row>
    <row r="4404" spans="1:29" x14ac:dyDescent="0.25">
      <c r="A4404" s="22">
        <v>42398</v>
      </c>
      <c r="B4404" s="2">
        <v>41.32</v>
      </c>
      <c r="C4404" s="2">
        <v>40.26</v>
      </c>
      <c r="D4404" s="2">
        <v>41.13</v>
      </c>
      <c r="E4404">
        <v>10.64</v>
      </c>
      <c r="F4404">
        <v>10.25</v>
      </c>
      <c r="G4404">
        <v>10.64</v>
      </c>
      <c r="H4404">
        <f t="shared" si="1107"/>
        <v>2.1355848025825575E-2</v>
      </c>
      <c r="I4404">
        <f t="shared" si="1108"/>
        <v>3.4013605442176909E-2</v>
      </c>
      <c r="J4404">
        <f t="shared" si="1110"/>
        <v>0.69259727740370913</v>
      </c>
      <c r="K4404" s="2">
        <v>1</v>
      </c>
      <c r="L4404" s="2">
        <v>1</v>
      </c>
      <c r="M4404" s="6">
        <f ca="1">100*(D4404-MIN(OFFSET(C4404,-$M$3+1,0):C4404))/(MAX(OFFSET(B4404,-$M$3+1,0):B4404)-MIN(OFFSET(C4404,-$M$3+1,0):C4404))</f>
        <v>65.942028985507307</v>
      </c>
      <c r="N4404" s="6">
        <f ca="1">100*(G4404-MIN(OFFSET(F4404,-$M$3+1,0):F4404))/(MAX(OFFSET(E4404,-$M$3+1,0):E4404)-MIN(OFFSET(F4404,-$M$3+1,0):F4404))</f>
        <v>100</v>
      </c>
      <c r="O4404" s="6">
        <f t="shared" ca="1" si="1111"/>
        <v>-34.057971014492693</v>
      </c>
      <c r="P4404" s="8">
        <f t="shared" si="1112"/>
        <v>1.0600000000000023</v>
      </c>
      <c r="Q4404" s="8">
        <f t="shared" si="1113"/>
        <v>0.39000000000000057</v>
      </c>
      <c r="R4404" s="15">
        <f ca="1">AVERAGE(P4404:OFFSET(P4404,-$R$3+1,0))*$R$4*K4404</f>
        <v>165.50000000000003</v>
      </c>
      <c r="S4404" s="15">
        <f ca="1">AVERAGE(Q4404:OFFSET(Q4404,-$R$3+1,0))*$S$4*L4404</f>
        <v>55.875000000000007</v>
      </c>
      <c r="T4404" s="11" t="str">
        <f t="shared" ca="1" si="1114"/>
        <v>Buy</v>
      </c>
      <c r="U4404" s="11" t="str">
        <f t="shared" ca="1" si="1109"/>
        <v xml:space="preserve"> </v>
      </c>
      <c r="V4404" s="3">
        <f t="shared" ca="1" si="1115"/>
        <v>10</v>
      </c>
      <c r="W4404" s="16">
        <f t="shared" ca="1" si="1116"/>
        <v>-28.101761252446178</v>
      </c>
      <c r="X4404" s="3">
        <f t="shared" ca="1" si="1117"/>
        <v>39.57</v>
      </c>
      <c r="Y4404" s="3">
        <f t="shared" ca="1" si="1118"/>
        <v>9.7799999999999994</v>
      </c>
      <c r="Z4404" s="12">
        <f t="shared" ca="1" si="1119"/>
        <v>859.99999999999943</v>
      </c>
      <c r="AA4404" s="17">
        <f t="shared" ca="1" si="1120"/>
        <v>-983.56164383562032</v>
      </c>
      <c r="AB4404" s="17">
        <f t="shared" ca="1" si="1121"/>
        <v>-123.56164383562088</v>
      </c>
      <c r="AC4404" s="19">
        <f t="shared" ca="1" si="1122"/>
        <v>89266.698187935632</v>
      </c>
    </row>
    <row r="4405" spans="1:29" x14ac:dyDescent="0.25">
      <c r="A4405" s="22">
        <v>42401</v>
      </c>
      <c r="B4405" s="2">
        <v>41.25</v>
      </c>
      <c r="C4405" s="2">
        <v>40.44</v>
      </c>
      <c r="D4405" s="2">
        <v>40.61</v>
      </c>
      <c r="E4405">
        <v>10.68</v>
      </c>
      <c r="F4405">
        <v>10.38</v>
      </c>
      <c r="G4405">
        <v>10.44</v>
      </c>
      <c r="H4405">
        <f t="shared" si="1107"/>
        <v>-1.2642839776319081E-2</v>
      </c>
      <c r="I4405">
        <f t="shared" si="1108"/>
        <v>-1.8796992481203145E-2</v>
      </c>
      <c r="J4405">
        <f t="shared" si="1110"/>
        <v>0.6933880865839146</v>
      </c>
      <c r="K4405" s="2">
        <v>1</v>
      </c>
      <c r="L4405" s="2">
        <v>1</v>
      </c>
      <c r="M4405" s="6">
        <f ca="1">100*(D4405-MIN(OFFSET(C4405,-$M$3+1,0):C4405))/(MAX(OFFSET(B4405,-$M$3+1,0):B4405)-MIN(OFFSET(C4405,-$M$3+1,0):C4405))</f>
        <v>53.941908713692904</v>
      </c>
      <c r="N4405" s="6">
        <f ca="1">100*(G4405-MIN(OFFSET(F4405,-$M$3+1,0):F4405))/(MAX(OFFSET(E4405,-$M$3+1,0):E4405)-MIN(OFFSET(F4405,-$M$3+1,0):F4405))</f>
        <v>76.923076923076877</v>
      </c>
      <c r="O4405" s="6">
        <f t="shared" ca="1" si="1111"/>
        <v>-22.981168209383974</v>
      </c>
      <c r="P4405" s="8">
        <f t="shared" si="1112"/>
        <v>0.81000000000000227</v>
      </c>
      <c r="Q4405" s="8">
        <f t="shared" si="1113"/>
        <v>0.29999999999999893</v>
      </c>
      <c r="R4405" s="15">
        <f ca="1">AVERAGE(P4405:OFFSET(P4405,-$R$3+1,0))*$R$4*K4405</f>
        <v>148.62500000000009</v>
      </c>
      <c r="S4405" s="15">
        <f ca="1">AVERAGE(Q4405:OFFSET(Q4405,-$R$3+1,0))*$S$4*L4405</f>
        <v>48</v>
      </c>
      <c r="T4405" s="11" t="str">
        <f t="shared" ca="1" si="1114"/>
        <v>Buy</v>
      </c>
      <c r="U4405" s="11" t="str">
        <f t="shared" ca="1" si="1109"/>
        <v xml:space="preserve"> </v>
      </c>
      <c r="V4405" s="3">
        <f t="shared" ca="1" si="1115"/>
        <v>10</v>
      </c>
      <c r="W4405" s="16">
        <f t="shared" ca="1" si="1116"/>
        <v>-28.101761252446178</v>
      </c>
      <c r="X4405" s="3">
        <f t="shared" ca="1" si="1117"/>
        <v>39.57</v>
      </c>
      <c r="Y4405" s="3">
        <f t="shared" ca="1" si="1118"/>
        <v>9.7799999999999994</v>
      </c>
      <c r="Z4405" s="12">
        <f t="shared" ca="1" si="1119"/>
        <v>-520.00000000000318</v>
      </c>
      <c r="AA4405" s="17">
        <f t="shared" ca="1" si="1120"/>
        <v>562.03522504892658</v>
      </c>
      <c r="AB4405" s="17">
        <f t="shared" ca="1" si="1121"/>
        <v>42.035225048923394</v>
      </c>
      <c r="AC4405" s="19">
        <f t="shared" ca="1" si="1122"/>
        <v>89308.733412984555</v>
      </c>
    </row>
    <row r="4406" spans="1:29" x14ac:dyDescent="0.25">
      <c r="A4406" s="22">
        <v>42402</v>
      </c>
      <c r="B4406" s="2">
        <v>40.33</v>
      </c>
      <c r="C4406" s="2">
        <v>39.11</v>
      </c>
      <c r="D4406" s="2">
        <v>39.200000000000003</v>
      </c>
      <c r="E4406">
        <v>10.49</v>
      </c>
      <c r="F4406">
        <v>10.210000000000001</v>
      </c>
      <c r="G4406">
        <v>10.3</v>
      </c>
      <c r="H4406">
        <f t="shared" si="1107"/>
        <v>-3.4720512189115871E-2</v>
      </c>
      <c r="I4406">
        <f t="shared" si="1108"/>
        <v>-1.3409961685823646E-2</v>
      </c>
      <c r="J4406">
        <f t="shared" si="1110"/>
        <v>0.69362730507556425</v>
      </c>
      <c r="K4406" s="2">
        <v>1</v>
      </c>
      <c r="L4406" s="2">
        <v>1</v>
      </c>
      <c r="M4406" s="6">
        <f ca="1">100*(D4406-MIN(OFFSET(C4406,-$M$3+1,0):C4406))/(MAX(OFFSET(B4406,-$M$3+1,0):B4406)-MIN(OFFSET(C4406,-$M$3+1,0):C4406))</f>
        <v>3.4482758620690968</v>
      </c>
      <c r="N4406" s="6">
        <f ca="1">100*(G4406-MIN(OFFSET(F4406,-$M$3+1,0):F4406))/(MAX(OFFSET(E4406,-$M$3+1,0):E4406)-MIN(OFFSET(F4406,-$M$3+1,0):F4406))</f>
        <v>60.000000000000078</v>
      </c>
      <c r="O4406" s="6">
        <f t="shared" ca="1" si="1111"/>
        <v>-56.551724137930982</v>
      </c>
      <c r="P4406" s="8">
        <f t="shared" si="1112"/>
        <v>1.5</v>
      </c>
      <c r="Q4406" s="8">
        <f t="shared" si="1113"/>
        <v>0.27999999999999936</v>
      </c>
      <c r="R4406" s="15">
        <f ca="1">AVERAGE(P4406:OFFSET(P4406,-$R$3+1,0))*$R$4*K4406</f>
        <v>150.12500000000006</v>
      </c>
      <c r="S4406" s="15">
        <f ca="1">AVERAGE(Q4406:OFFSET(Q4406,-$R$3+1,0))*$S$4*L4406</f>
        <v>45.749999999999979</v>
      </c>
      <c r="T4406" s="11" t="str">
        <f t="shared" ca="1" si="1114"/>
        <v>Buy</v>
      </c>
      <c r="U4406" s="11" t="str">
        <f t="shared" ca="1" si="1109"/>
        <v xml:space="preserve"> </v>
      </c>
      <c r="V4406" s="3">
        <f t="shared" ca="1" si="1115"/>
        <v>10</v>
      </c>
      <c r="W4406" s="16">
        <f t="shared" ca="1" si="1116"/>
        <v>-28.101761252446178</v>
      </c>
      <c r="X4406" s="3">
        <f t="shared" ca="1" si="1117"/>
        <v>39.57</v>
      </c>
      <c r="Y4406" s="3">
        <f t="shared" ca="1" si="1118"/>
        <v>9.7799999999999994</v>
      </c>
      <c r="Z4406" s="12">
        <f t="shared" ca="1" si="1119"/>
        <v>-1409.9999999999966</v>
      </c>
      <c r="AA4406" s="17">
        <f t="shared" ca="1" si="1120"/>
        <v>393.42465753424307</v>
      </c>
      <c r="AB4406" s="17">
        <f t="shared" ca="1" si="1121"/>
        <v>-1016.5753424657535</v>
      </c>
      <c r="AC4406" s="19">
        <f t="shared" ca="1" si="1122"/>
        <v>88292.158070518795</v>
      </c>
    </row>
    <row r="4407" spans="1:29" x14ac:dyDescent="0.25">
      <c r="A4407" s="22">
        <v>42403</v>
      </c>
      <c r="B4407" s="2">
        <v>39.89</v>
      </c>
      <c r="C4407" s="2">
        <v>38.08</v>
      </c>
      <c r="D4407" s="2">
        <v>39.369999999999997</v>
      </c>
      <c r="E4407">
        <v>10.43</v>
      </c>
      <c r="F4407">
        <v>9.81</v>
      </c>
      <c r="G4407">
        <v>10.3</v>
      </c>
      <c r="H4407">
        <f t="shared" si="1107"/>
        <v>4.3367346938774087E-3</v>
      </c>
      <c r="I4407">
        <f t="shared" si="1108"/>
        <v>0</v>
      </c>
      <c r="J4407">
        <f t="shared" si="1110"/>
        <v>0.69016777485316305</v>
      </c>
      <c r="K4407" s="2">
        <v>1</v>
      </c>
      <c r="L4407" s="2">
        <v>1</v>
      </c>
      <c r="M4407" s="6">
        <f ca="1">100*(D4407-MIN(OFFSET(C4407,-$M$3+1,0):C4407))/(MAX(OFFSET(B4407,-$M$3+1,0):B4407)-MIN(OFFSET(C4407,-$M$3+1,0):C4407))</f>
        <v>36.235955056179726</v>
      </c>
      <c r="N4407" s="6">
        <f ca="1">100*(G4407-MIN(OFFSET(F4407,-$M$3+1,0):F4407))/(MAX(OFFSET(E4407,-$M$3+1,0):E4407)-MIN(OFFSET(F4407,-$M$3+1,0):F4407))</f>
        <v>56.321839080459846</v>
      </c>
      <c r="O4407" s="6">
        <f t="shared" ca="1" si="1111"/>
        <v>-20.085884024280119</v>
      </c>
      <c r="P4407" s="8">
        <f t="shared" si="1112"/>
        <v>1.8100000000000023</v>
      </c>
      <c r="Q4407" s="8">
        <f t="shared" si="1113"/>
        <v>0.61999999999999922</v>
      </c>
      <c r="R4407" s="15">
        <f ca="1">AVERAGE(P4407:OFFSET(P4407,-$R$3+1,0))*$R$4*K4407</f>
        <v>148.75000000000006</v>
      </c>
      <c r="S4407" s="15">
        <f ca="1">AVERAGE(Q4407:OFFSET(Q4407,-$R$3+1,0))*$S$4*L4407</f>
        <v>44.249999999999964</v>
      </c>
      <c r="T4407" s="11" t="str">
        <f t="shared" ca="1" si="1114"/>
        <v>Buy</v>
      </c>
      <c r="U4407" s="11" t="str">
        <f t="shared" ca="1" si="1109"/>
        <v xml:space="preserve"> </v>
      </c>
      <c r="V4407" s="3">
        <f t="shared" ca="1" si="1115"/>
        <v>10</v>
      </c>
      <c r="W4407" s="16">
        <f t="shared" ca="1" si="1116"/>
        <v>-28.101761252446178</v>
      </c>
      <c r="X4407" s="3">
        <f t="shared" ca="1" si="1117"/>
        <v>39.57</v>
      </c>
      <c r="Y4407" s="3">
        <f t="shared" ca="1" si="1118"/>
        <v>9.7799999999999994</v>
      </c>
      <c r="Z4407" s="12">
        <f t="shared" ca="1" si="1119"/>
        <v>169.9999999999946</v>
      </c>
      <c r="AA4407" s="17">
        <f t="shared" ca="1" si="1120"/>
        <v>0</v>
      </c>
      <c r="AB4407" s="17">
        <f t="shared" ca="1" si="1121"/>
        <v>169.9999999999946</v>
      </c>
      <c r="AC4407" s="19">
        <f t="shared" ca="1" si="1122"/>
        <v>88462.158070518795</v>
      </c>
    </row>
    <row r="4408" spans="1:29" x14ac:dyDescent="0.25">
      <c r="A4408" s="22">
        <v>42404</v>
      </c>
      <c r="B4408" s="2">
        <v>40.270000000000003</v>
      </c>
      <c r="C4408" s="2">
        <v>39.159999999999997</v>
      </c>
      <c r="D4408" s="2">
        <v>39.53</v>
      </c>
      <c r="E4408">
        <v>10.87</v>
      </c>
      <c r="F4408">
        <v>10.3</v>
      </c>
      <c r="G4408">
        <v>10.57</v>
      </c>
      <c r="H4408">
        <f t="shared" si="1107"/>
        <v>4.0640081280163276E-3</v>
      </c>
      <c r="I4408">
        <f t="shared" si="1108"/>
        <v>2.6213592233009564E-2</v>
      </c>
      <c r="J4408">
        <f t="shared" si="1110"/>
        <v>0.6828050462521188</v>
      </c>
      <c r="K4408" s="2">
        <v>1</v>
      </c>
      <c r="L4408" s="2">
        <v>1</v>
      </c>
      <c r="M4408" s="6">
        <f ca="1">100*(D4408-MIN(OFFSET(C4408,-$M$3+1,0):C4408))/(MAX(OFFSET(B4408,-$M$3+1,0):B4408)-MIN(OFFSET(C4408,-$M$3+1,0):C4408))</f>
        <v>40.730337078651736</v>
      </c>
      <c r="N4408" s="6">
        <f ca="1">100*(G4408-MIN(OFFSET(F4408,-$M$3+1,0):F4408))/(MAX(OFFSET(E4408,-$M$3+1,0):E4408)-MIN(OFFSET(F4408,-$M$3+1,0):F4408))</f>
        <v>71.698113207547223</v>
      </c>
      <c r="O4408" s="6">
        <f t="shared" ca="1" si="1111"/>
        <v>-30.967776128895487</v>
      </c>
      <c r="P4408" s="8">
        <f t="shared" si="1112"/>
        <v>1.1100000000000065</v>
      </c>
      <c r="Q4408" s="8">
        <f t="shared" si="1113"/>
        <v>0.56999999999999851</v>
      </c>
      <c r="R4408" s="15">
        <f ca="1">AVERAGE(P4408:OFFSET(P4408,-$R$3+1,0))*$R$4*K4408</f>
        <v>139.6250000000002</v>
      </c>
      <c r="S4408" s="15">
        <f ca="1">AVERAGE(Q4408:OFFSET(Q4408,-$R$3+1,0))*$S$4*L4408</f>
        <v>44.499999999999964</v>
      </c>
      <c r="T4408" s="11" t="str">
        <f t="shared" ca="1" si="1114"/>
        <v>Buy</v>
      </c>
      <c r="U4408" s="11" t="str">
        <f t="shared" ca="1" si="1109"/>
        <v xml:space="preserve"> </v>
      </c>
      <c r="V4408" s="3">
        <f t="shared" ca="1" si="1115"/>
        <v>10</v>
      </c>
      <c r="W4408" s="16">
        <f t="shared" ca="1" si="1116"/>
        <v>-28.101761252446178</v>
      </c>
      <c r="X4408" s="3">
        <f t="shared" ca="1" si="1117"/>
        <v>39.57</v>
      </c>
      <c r="Y4408" s="3">
        <f t="shared" ca="1" si="1118"/>
        <v>9.7799999999999994</v>
      </c>
      <c r="Z4408" s="12">
        <f t="shared" ca="1" si="1119"/>
        <v>160.00000000000369</v>
      </c>
      <c r="AA4408" s="17">
        <f t="shared" ca="1" si="1120"/>
        <v>-758.74755381604564</v>
      </c>
      <c r="AB4408" s="17">
        <f t="shared" ca="1" si="1121"/>
        <v>-598.747553816042</v>
      </c>
      <c r="AC4408" s="19">
        <f t="shared" ca="1" si="1122"/>
        <v>87863.410516702759</v>
      </c>
    </row>
    <row r="4409" spans="1:29" x14ac:dyDescent="0.25">
      <c r="A4409" s="22">
        <v>42405</v>
      </c>
      <c r="B4409" s="2">
        <v>39.83</v>
      </c>
      <c r="C4409" s="2">
        <v>38.47</v>
      </c>
      <c r="D4409" s="2">
        <v>38.549999999999997</v>
      </c>
      <c r="E4409">
        <v>10.7</v>
      </c>
      <c r="F4409">
        <v>10.210000000000001</v>
      </c>
      <c r="G4409">
        <v>10.26</v>
      </c>
      <c r="H4409">
        <f t="shared" si="1107"/>
        <v>-2.4791297748545493E-2</v>
      </c>
      <c r="I4409">
        <f t="shared" si="1108"/>
        <v>-2.9328287606433356E-2</v>
      </c>
      <c r="J4409">
        <f t="shared" si="1110"/>
        <v>0.69580909032433458</v>
      </c>
      <c r="K4409" s="2">
        <v>1</v>
      </c>
      <c r="L4409" s="2">
        <v>1</v>
      </c>
      <c r="M4409" s="6">
        <f ca="1">100*(D4409-MIN(OFFSET(C4409,-$M$3+1,0):C4409))/(MAX(OFFSET(B4409,-$M$3+1,0):B4409)-MIN(OFFSET(C4409,-$M$3+1,0):C4409))</f>
        <v>14.506172839506128</v>
      </c>
      <c r="N4409" s="6">
        <f ca="1">100*(G4409-MIN(OFFSET(F4409,-$M$3+1,0):F4409))/(MAX(OFFSET(E4409,-$M$3+1,0):E4409)-MIN(OFFSET(F4409,-$M$3+1,0):F4409))</f>
        <v>42.452830188679229</v>
      </c>
      <c r="O4409" s="6">
        <f t="shared" ca="1" si="1111"/>
        <v>-27.946657349173101</v>
      </c>
      <c r="P4409" s="8">
        <f t="shared" si="1112"/>
        <v>1.3599999999999994</v>
      </c>
      <c r="Q4409" s="8">
        <f t="shared" si="1113"/>
        <v>0.48999999999999844</v>
      </c>
      <c r="R4409" s="15">
        <f ca="1">AVERAGE(P4409:OFFSET(P4409,-$R$3+1,0))*$R$4*K4409</f>
        <v>127.75000000000017</v>
      </c>
      <c r="S4409" s="15">
        <f ca="1">AVERAGE(Q4409:OFFSET(Q4409,-$R$3+1,0))*$S$4*L4409</f>
        <v>44.374999999999943</v>
      </c>
      <c r="T4409" s="11" t="str">
        <f t="shared" ca="1" si="1114"/>
        <v>Buy</v>
      </c>
      <c r="U4409" s="11" t="str">
        <f t="shared" ca="1" si="1109"/>
        <v xml:space="preserve"> </v>
      </c>
      <c r="V4409" s="3">
        <f t="shared" ca="1" si="1115"/>
        <v>10</v>
      </c>
      <c r="W4409" s="16">
        <f t="shared" ca="1" si="1116"/>
        <v>-28.101761252446178</v>
      </c>
      <c r="X4409" s="3">
        <f t="shared" ca="1" si="1117"/>
        <v>39.57</v>
      </c>
      <c r="Y4409" s="3">
        <f t="shared" ca="1" si="1118"/>
        <v>9.7799999999999994</v>
      </c>
      <c r="Z4409" s="12">
        <f t="shared" ca="1" si="1119"/>
        <v>-980.00000000000398</v>
      </c>
      <c r="AA4409" s="17">
        <f t="shared" ca="1" si="1120"/>
        <v>871.15459882583298</v>
      </c>
      <c r="AB4409" s="17">
        <f t="shared" ca="1" si="1121"/>
        <v>-108.845401174171</v>
      </c>
      <c r="AC4409" s="19">
        <f t="shared" ca="1" si="1122"/>
        <v>87754.565115528589</v>
      </c>
    </row>
    <row r="4410" spans="1:29" x14ac:dyDescent="0.25">
      <c r="A4410" s="22">
        <v>42408</v>
      </c>
      <c r="B4410" s="2">
        <v>38.11</v>
      </c>
      <c r="C4410" s="2">
        <v>36.909999999999997</v>
      </c>
      <c r="D4410" s="2">
        <v>37.479999999999997</v>
      </c>
      <c r="E4410">
        <v>10.1</v>
      </c>
      <c r="F4410">
        <v>9.61</v>
      </c>
      <c r="G4410">
        <v>9.82</v>
      </c>
      <c r="H4410">
        <f t="shared" si="1107"/>
        <v>-2.7756160830090804E-2</v>
      </c>
      <c r="I4410">
        <f t="shared" si="1108"/>
        <v>-4.2884990253411304E-2</v>
      </c>
      <c r="J4410">
        <f t="shared" si="1110"/>
        <v>0.74344035010003684</v>
      </c>
      <c r="K4410" s="2">
        <v>1</v>
      </c>
      <c r="L4410" s="2">
        <v>1</v>
      </c>
      <c r="M4410" s="6">
        <f ca="1">100*(D4410-MIN(OFFSET(C4410,-$M$3+1,0):C4410))/(MAX(OFFSET(B4410,-$M$3+1,0):B4410)-MIN(OFFSET(C4410,-$M$3+1,0):C4410))</f>
        <v>13.133640552995388</v>
      </c>
      <c r="N4410" s="6">
        <f ca="1">100*(G4410-MIN(OFFSET(F4410,-$M$3+1,0):F4410))/(MAX(OFFSET(E4410,-$M$3+1,0):E4410)-MIN(OFFSET(F4410,-$M$3+1,0):F4410))</f>
        <v>16.666666666666739</v>
      </c>
      <c r="O4410" s="6">
        <f t="shared" ca="1" si="1111"/>
        <v>-3.533026113671351</v>
      </c>
      <c r="P4410" s="8">
        <f t="shared" si="1112"/>
        <v>1.6400000000000006</v>
      </c>
      <c r="Q4410" s="8">
        <f t="shared" si="1113"/>
        <v>0.65000000000000036</v>
      </c>
      <c r="R4410" s="15">
        <f ca="1">AVERAGE(P4410:OFFSET(P4410,-$R$3+1,0))*$R$4*K4410</f>
        <v>134.2500000000002</v>
      </c>
      <c r="S4410" s="15">
        <f ca="1">AVERAGE(Q4410:OFFSET(Q4410,-$R$3+1,0))*$S$4*L4410</f>
        <v>46.249999999999943</v>
      </c>
      <c r="T4410" s="11" t="str">
        <f t="shared" ca="1" si="1114"/>
        <v>Buy</v>
      </c>
      <c r="U4410" s="11" t="str">
        <f t="shared" ca="1" si="1109"/>
        <v xml:space="preserve"> </v>
      </c>
      <c r="V4410" s="3">
        <f t="shared" ca="1" si="1115"/>
        <v>10</v>
      </c>
      <c r="W4410" s="16">
        <f t="shared" ca="1" si="1116"/>
        <v>-28.101761252446178</v>
      </c>
      <c r="X4410" s="3">
        <f t="shared" ca="1" si="1117"/>
        <v>39.57</v>
      </c>
      <c r="Y4410" s="3">
        <f t="shared" ca="1" si="1118"/>
        <v>9.7799999999999994</v>
      </c>
      <c r="Z4410" s="12">
        <f t="shared" ca="1" si="1119"/>
        <v>-1070.0000000000002</v>
      </c>
      <c r="AA4410" s="17">
        <f t="shared" ca="1" si="1120"/>
        <v>1236.4774951076304</v>
      </c>
      <c r="AB4410" s="17">
        <f t="shared" ca="1" si="1121"/>
        <v>166.47749510763015</v>
      </c>
      <c r="AC4410" s="19">
        <f t="shared" ca="1" si="1122"/>
        <v>87921.042610636214</v>
      </c>
    </row>
    <row r="4411" spans="1:29" x14ac:dyDescent="0.25">
      <c r="A4411" s="22">
        <v>42409</v>
      </c>
      <c r="B4411" s="2">
        <v>37.93</v>
      </c>
      <c r="C4411" s="2">
        <v>36.81</v>
      </c>
      <c r="D4411" s="2">
        <v>37.46</v>
      </c>
      <c r="E4411">
        <v>9.91</v>
      </c>
      <c r="F4411">
        <v>9.33</v>
      </c>
      <c r="G4411">
        <v>9.56</v>
      </c>
      <c r="H4411">
        <f t="shared" si="1107"/>
        <v>-5.3361792956230225E-4</v>
      </c>
      <c r="I4411">
        <f t="shared" si="1108"/>
        <v>-2.6476578411405272E-2</v>
      </c>
      <c r="J4411">
        <f t="shared" si="1110"/>
        <v>0.7223820700608844</v>
      </c>
      <c r="K4411" s="2">
        <v>1</v>
      </c>
      <c r="L4411" s="2">
        <v>1</v>
      </c>
      <c r="M4411" s="6">
        <f ca="1">100*(D4411-MIN(OFFSET(C4411,-$M$3+1,0):C4411))/(MAX(OFFSET(B4411,-$M$3+1,0):B4411)-MIN(OFFSET(C4411,-$M$3+1,0):C4411))</f>
        <v>18.465909090909072</v>
      </c>
      <c r="N4411" s="6">
        <f ca="1">100*(G4411-MIN(OFFSET(F4411,-$M$3+1,0):F4411))/(MAX(OFFSET(E4411,-$M$3+1,0):E4411)-MIN(OFFSET(F4411,-$M$3+1,0):F4411))</f>
        <v>14.935064935064972</v>
      </c>
      <c r="O4411" s="6">
        <f t="shared" ca="1" si="1111"/>
        <v>3.5308441558441004</v>
      </c>
      <c r="P4411" s="8">
        <f t="shared" si="1112"/>
        <v>1.1199999999999974</v>
      </c>
      <c r="Q4411" s="8">
        <f t="shared" si="1113"/>
        <v>0.58000000000000007</v>
      </c>
      <c r="R4411" s="15">
        <f ca="1">AVERAGE(P4411:OFFSET(P4411,-$R$3+1,0))*$R$4*K4411</f>
        <v>130.12500000000014</v>
      </c>
      <c r="S4411" s="15">
        <f ca="1">AVERAGE(Q4411:OFFSET(Q4411,-$R$3+1,0))*$S$4*L4411</f>
        <v>48.499999999999943</v>
      </c>
      <c r="T4411" s="11" t="str">
        <f t="shared" ca="1" si="1114"/>
        <v>Exit</v>
      </c>
      <c r="U4411" s="11" t="str">
        <f t="shared" ca="1" si="1109"/>
        <v xml:space="preserve"> </v>
      </c>
      <c r="V4411" s="3">
        <f t="shared" ca="1" si="1115"/>
        <v>10</v>
      </c>
      <c r="W4411" s="16">
        <f t="shared" ca="1" si="1116"/>
        <v>-28.101761252446178</v>
      </c>
      <c r="X4411" s="3">
        <f t="shared" ca="1" si="1117"/>
        <v>39.57</v>
      </c>
      <c r="Y4411" s="3">
        <f t="shared" ca="1" si="1118"/>
        <v>9.7799999999999994</v>
      </c>
      <c r="Z4411" s="12">
        <f t="shared" ca="1" si="1119"/>
        <v>-19.999999999996021</v>
      </c>
      <c r="AA4411" s="17">
        <f t="shared" ca="1" si="1120"/>
        <v>730.64579256360003</v>
      </c>
      <c r="AB4411" s="17">
        <f t="shared" ca="1" si="1121"/>
        <v>710.645792563604</v>
      </c>
      <c r="AC4411" s="19">
        <f t="shared" ca="1" si="1122"/>
        <v>88631.68840319982</v>
      </c>
    </row>
    <row r="4412" spans="1:29" x14ac:dyDescent="0.25">
      <c r="A4412" s="22">
        <v>42410</v>
      </c>
      <c r="B4412" s="2">
        <v>38.67</v>
      </c>
      <c r="C4412" s="2">
        <v>37.43</v>
      </c>
      <c r="D4412" s="2">
        <v>38.020000000000003</v>
      </c>
      <c r="E4412">
        <v>9.92</v>
      </c>
      <c r="F4412">
        <v>9.42</v>
      </c>
      <c r="G4412">
        <v>9.81</v>
      </c>
      <c r="H4412">
        <f t="shared" si="1107"/>
        <v>1.4949279231180057E-2</v>
      </c>
      <c r="I4412">
        <f t="shared" si="1108"/>
        <v>2.6150627615062705E-2</v>
      </c>
      <c r="J4412">
        <f t="shared" si="1110"/>
        <v>0.73742608344936156</v>
      </c>
      <c r="K4412" s="2">
        <v>1</v>
      </c>
      <c r="L4412" s="2">
        <v>1</v>
      </c>
      <c r="M4412" s="6">
        <f ca="1">100*(D4412-MIN(OFFSET(C4412,-$M$3+1,0):C4412))/(MAX(OFFSET(B4412,-$M$3+1,0):B4412)-MIN(OFFSET(C4412,-$M$3+1,0):C4412))</f>
        <v>34.971098265895968</v>
      </c>
      <c r="N4412" s="6">
        <f ca="1">100*(G4412-MIN(OFFSET(F4412,-$M$3+1,0):F4412))/(MAX(OFFSET(E4412,-$M$3+1,0):E4412)-MIN(OFFSET(F4412,-$M$3+1,0):F4412))</f>
        <v>31.168831168831215</v>
      </c>
      <c r="O4412" s="6">
        <f t="shared" ca="1" si="1111"/>
        <v>3.8022670970647532</v>
      </c>
      <c r="P4412" s="8">
        <f t="shared" si="1112"/>
        <v>1.240000000000002</v>
      </c>
      <c r="Q4412" s="8">
        <f t="shared" si="1113"/>
        <v>0.5</v>
      </c>
      <c r="R4412" s="15">
        <f ca="1">AVERAGE(P4412:OFFSET(P4412,-$R$3+1,0))*$R$4*K4412</f>
        <v>132.37500000000014</v>
      </c>
      <c r="S4412" s="15">
        <f ca="1">AVERAGE(Q4412:OFFSET(Q4412,-$R$3+1,0))*$S$4*L4412</f>
        <v>49.874999999999936</v>
      </c>
      <c r="T4412" s="11" t="str">
        <f t="shared" ca="1" si="1114"/>
        <v xml:space="preserve"> </v>
      </c>
      <c r="U4412" s="11" t="str">
        <f t="shared" ca="1" si="1109"/>
        <v xml:space="preserve"> </v>
      </c>
      <c r="V4412" s="3" t="str">
        <f t="shared" ca="1" si="1115"/>
        <v xml:space="preserve"> </v>
      </c>
      <c r="W4412" s="16" t="str">
        <f t="shared" ca="1" si="1116"/>
        <v xml:space="preserve"> </v>
      </c>
      <c r="X4412" s="3" t="str">
        <f t="shared" ca="1" si="1117"/>
        <v xml:space="preserve"> </v>
      </c>
      <c r="Y4412" s="3" t="str">
        <f t="shared" ca="1" si="1118"/>
        <v xml:space="preserve"> </v>
      </c>
      <c r="Z4412" s="12" t="str">
        <f t="shared" ca="1" si="1119"/>
        <v xml:space="preserve"> </v>
      </c>
      <c r="AA4412" s="17" t="str">
        <f t="shared" ca="1" si="1120"/>
        <v xml:space="preserve"> </v>
      </c>
      <c r="AB4412" s="17" t="str">
        <f t="shared" ca="1" si="1121"/>
        <v xml:space="preserve"> </v>
      </c>
      <c r="AC4412" s="19">
        <f t="shared" ca="1" si="1122"/>
        <v>88631.68840319982</v>
      </c>
    </row>
    <row r="4413" spans="1:29" x14ac:dyDescent="0.25">
      <c r="A4413" s="22">
        <v>42411</v>
      </c>
      <c r="B4413" s="2">
        <v>37.69</v>
      </c>
      <c r="C4413" s="2">
        <v>36.200000000000003</v>
      </c>
      <c r="D4413" s="2">
        <v>36.85</v>
      </c>
      <c r="E4413">
        <v>9.6999999999999993</v>
      </c>
      <c r="F4413">
        <v>9.14</v>
      </c>
      <c r="G4413">
        <v>9.3800000000000008</v>
      </c>
      <c r="H4413">
        <f t="shared" si="1107"/>
        <v>-3.077327722251455E-2</v>
      </c>
      <c r="I4413">
        <f t="shared" si="1108"/>
        <v>-4.3832823649337382E-2</v>
      </c>
      <c r="J4413">
        <f t="shared" si="1110"/>
        <v>0.74598136573399032</v>
      </c>
      <c r="K4413" s="2">
        <v>1</v>
      </c>
      <c r="L4413" s="2">
        <v>1</v>
      </c>
      <c r="M4413" s="6">
        <f ca="1">100*(D4413-MIN(OFFSET(C4413,-$M$3+1,0):C4413))/(MAX(OFFSET(B4413,-$M$3+1,0):B4413)-MIN(OFFSET(C4413,-$M$3+1,0):C4413))</f>
        <v>15.970515970515935</v>
      </c>
      <c r="N4413" s="6">
        <f ca="1">100*(G4413-MIN(OFFSET(F4413,-$M$3+1,0):F4413))/(MAX(OFFSET(E4413,-$M$3+1,0):E4413)-MIN(OFFSET(F4413,-$M$3+1,0):F4413))</f>
        <v>13.87283236994222</v>
      </c>
      <c r="O4413" s="6">
        <f t="shared" ca="1" si="1111"/>
        <v>2.0976836005737152</v>
      </c>
      <c r="P4413" s="8">
        <f t="shared" si="1112"/>
        <v>1.8200000000000003</v>
      </c>
      <c r="Q4413" s="8">
        <f t="shared" si="1113"/>
        <v>0.66999999999999993</v>
      </c>
      <c r="R4413" s="15">
        <f ca="1">AVERAGE(P4413:OFFSET(P4413,-$R$3+1,0))*$R$4*K4413</f>
        <v>145.00000000000011</v>
      </c>
      <c r="S4413" s="15">
        <f ca="1">AVERAGE(Q4413:OFFSET(Q4413,-$R$3+1,0))*$S$4*L4413</f>
        <v>54.49999999999995</v>
      </c>
      <c r="T4413" s="11" t="str">
        <f t="shared" ca="1" si="1114"/>
        <v xml:space="preserve"> </v>
      </c>
      <c r="U4413" s="11" t="str">
        <f t="shared" ca="1" si="1109"/>
        <v xml:space="preserve"> </v>
      </c>
      <c r="V4413" s="3" t="str">
        <f t="shared" ca="1" si="1115"/>
        <v xml:space="preserve"> </v>
      </c>
      <c r="W4413" s="16" t="str">
        <f t="shared" ca="1" si="1116"/>
        <v xml:space="preserve"> </v>
      </c>
      <c r="X4413" s="3" t="str">
        <f t="shared" ca="1" si="1117"/>
        <v xml:space="preserve"> </v>
      </c>
      <c r="Y4413" s="3" t="str">
        <f t="shared" ca="1" si="1118"/>
        <v xml:space="preserve"> </v>
      </c>
      <c r="Z4413" s="12" t="str">
        <f t="shared" ca="1" si="1119"/>
        <v xml:space="preserve"> </v>
      </c>
      <c r="AA4413" s="17" t="str">
        <f t="shared" ca="1" si="1120"/>
        <v xml:space="preserve"> </v>
      </c>
      <c r="AB4413" s="17" t="str">
        <f t="shared" ca="1" si="1121"/>
        <v xml:space="preserve"> </v>
      </c>
      <c r="AC4413" s="19">
        <f t="shared" ca="1" si="1122"/>
        <v>88631.68840319982</v>
      </c>
    </row>
    <row r="4414" spans="1:29" x14ac:dyDescent="0.25">
      <c r="A4414" s="22">
        <v>42412</v>
      </c>
      <c r="B4414" s="2">
        <v>38.75</v>
      </c>
      <c r="C4414" s="2">
        <v>37.4</v>
      </c>
      <c r="D4414" s="2">
        <v>38.72</v>
      </c>
      <c r="E4414">
        <v>10.039999999999999</v>
      </c>
      <c r="F4414">
        <v>9.5399999999999991</v>
      </c>
      <c r="G4414">
        <v>10.01</v>
      </c>
      <c r="H4414">
        <f t="shared" si="1107"/>
        <v>5.0746268656716387E-2</v>
      </c>
      <c r="I4414">
        <f t="shared" si="1108"/>
        <v>6.7164179104477473E-2</v>
      </c>
      <c r="J4414">
        <f t="shared" si="1110"/>
        <v>0.83423467615595859</v>
      </c>
      <c r="K4414" s="2">
        <v>1</v>
      </c>
      <c r="L4414" s="2">
        <v>1</v>
      </c>
      <c r="M4414" s="6">
        <f ca="1">100*(D4414-MIN(OFFSET(C4414,-$M$3+1,0):C4414))/(MAX(OFFSET(B4414,-$M$3+1,0):B4414)-MIN(OFFSET(C4414,-$M$3+1,0):C4414))</f>
        <v>69.421487603305764</v>
      </c>
      <c r="N4414" s="6">
        <f ca="1">100*(G4414-MIN(OFFSET(F4414,-$M$3+1,0):F4414))/(MAX(OFFSET(E4414,-$M$3+1,0):E4414)-MIN(OFFSET(F4414,-$M$3+1,0):F4414))</f>
        <v>55.769230769230759</v>
      </c>
      <c r="O4414" s="6">
        <f t="shared" ca="1" si="1111"/>
        <v>13.652256834075004</v>
      </c>
      <c r="P4414" s="8">
        <f t="shared" si="1112"/>
        <v>1.8999999999999986</v>
      </c>
      <c r="Q4414" s="8">
        <f t="shared" si="1113"/>
        <v>0.65999999999999837</v>
      </c>
      <c r="R4414" s="15">
        <f ca="1">AVERAGE(P4414:OFFSET(P4414,-$R$3+1,0))*$R$4*K4414</f>
        <v>150.00000000000009</v>
      </c>
      <c r="S4414" s="15">
        <f ca="1">AVERAGE(Q4414:OFFSET(Q4414,-$R$3+1,0))*$S$4*L4414</f>
        <v>59.249999999999936</v>
      </c>
      <c r="T4414" s="11" t="str">
        <f t="shared" ca="1" si="1114"/>
        <v xml:space="preserve"> </v>
      </c>
      <c r="U4414" s="11" t="str">
        <f t="shared" ca="1" si="1109"/>
        <v xml:space="preserve"> </v>
      </c>
      <c r="V4414" s="3" t="str">
        <f t="shared" ca="1" si="1115"/>
        <v xml:space="preserve"> </v>
      </c>
      <c r="W4414" s="16" t="str">
        <f t="shared" ca="1" si="1116"/>
        <v xml:space="preserve"> </v>
      </c>
      <c r="X4414" s="3" t="str">
        <f t="shared" ca="1" si="1117"/>
        <v xml:space="preserve"> </v>
      </c>
      <c r="Y4414" s="3" t="str">
        <f t="shared" ca="1" si="1118"/>
        <v xml:space="preserve"> </v>
      </c>
      <c r="Z4414" s="12" t="str">
        <f t="shared" ca="1" si="1119"/>
        <v xml:space="preserve"> </v>
      </c>
      <c r="AA4414" s="17" t="str">
        <f t="shared" ca="1" si="1120"/>
        <v xml:space="preserve"> </v>
      </c>
      <c r="AB4414" s="17" t="str">
        <f t="shared" ca="1" si="1121"/>
        <v xml:space="preserve"> </v>
      </c>
      <c r="AC4414" s="19">
        <f t="shared" ca="1" si="1122"/>
        <v>88631.68840319982</v>
      </c>
    </row>
    <row r="4415" spans="1:29" x14ac:dyDescent="0.25">
      <c r="A4415" s="22">
        <v>42416</v>
      </c>
      <c r="B4415" s="2">
        <v>39.57</v>
      </c>
      <c r="C4415" s="2">
        <v>38.520000000000003</v>
      </c>
      <c r="D4415" s="2">
        <v>39.31</v>
      </c>
      <c r="E4415">
        <v>10.55</v>
      </c>
      <c r="F4415">
        <v>10.039999999999999</v>
      </c>
      <c r="G4415">
        <v>10.54</v>
      </c>
      <c r="H4415">
        <f t="shared" si="1107"/>
        <v>1.5237603305785274E-2</v>
      </c>
      <c r="I4415">
        <f t="shared" si="1108"/>
        <v>5.294705294705282E-2</v>
      </c>
      <c r="J4415">
        <f t="shared" si="1110"/>
        <v>0.82743136826899322</v>
      </c>
      <c r="K4415" s="2">
        <v>1</v>
      </c>
      <c r="L4415" s="2">
        <v>1</v>
      </c>
      <c r="M4415" s="6">
        <f ca="1">100*(D4415-MIN(OFFSET(C4415,-$M$3+1,0):C4415))/(MAX(OFFSET(B4415,-$M$3+1,0):B4415)-MIN(OFFSET(C4415,-$M$3+1,0):C4415))</f>
        <v>92.284866468842779</v>
      </c>
      <c r="N4415" s="6">
        <f ca="1">100*(G4415-MIN(OFFSET(F4415,-$M$3+1,0):F4415))/(MAX(OFFSET(E4415,-$M$3+1,0):E4415)-MIN(OFFSET(F4415,-$M$3+1,0):F4415))</f>
        <v>99.290780141843854</v>
      </c>
      <c r="O4415" s="6">
        <f t="shared" ca="1" si="1111"/>
        <v>-7.0059136730010749</v>
      </c>
      <c r="P4415" s="8">
        <f t="shared" si="1112"/>
        <v>1.0499999999999972</v>
      </c>
      <c r="Q4415" s="8">
        <f t="shared" si="1113"/>
        <v>0.54000000000000092</v>
      </c>
      <c r="R4415" s="15">
        <f ca="1">AVERAGE(P4415:OFFSET(P4415,-$R$3+1,0))*$R$4*K4415</f>
        <v>140.50000000000003</v>
      </c>
      <c r="S4415" s="15">
        <f ca="1">AVERAGE(Q4415:OFFSET(Q4415,-$R$3+1,0))*$S$4*L4415</f>
        <v>58.249999999999957</v>
      </c>
      <c r="T4415" s="11" t="str">
        <f t="shared" ca="1" si="1114"/>
        <v xml:space="preserve"> </v>
      </c>
      <c r="U4415" s="11" t="str">
        <f t="shared" ca="1" si="1109"/>
        <v xml:space="preserve"> </v>
      </c>
      <c r="V4415" s="3" t="str">
        <f t="shared" ca="1" si="1115"/>
        <v xml:space="preserve"> </v>
      </c>
      <c r="W4415" s="16" t="str">
        <f t="shared" ca="1" si="1116"/>
        <v xml:space="preserve"> </v>
      </c>
      <c r="X4415" s="3" t="str">
        <f t="shared" ca="1" si="1117"/>
        <v xml:space="preserve"> </v>
      </c>
      <c r="Y4415" s="3" t="str">
        <f t="shared" ca="1" si="1118"/>
        <v xml:space="preserve"> </v>
      </c>
      <c r="Z4415" s="12" t="str">
        <f t="shared" ca="1" si="1119"/>
        <v xml:space="preserve"> </v>
      </c>
      <c r="AA4415" s="17" t="str">
        <f t="shared" ca="1" si="1120"/>
        <v xml:space="preserve"> </v>
      </c>
      <c r="AB4415" s="17" t="str">
        <f t="shared" ca="1" si="1121"/>
        <v xml:space="preserve"> </v>
      </c>
      <c r="AC4415" s="19">
        <f t="shared" ca="1" si="1122"/>
        <v>88631.68840319982</v>
      </c>
    </row>
    <row r="4416" spans="1:29" x14ac:dyDescent="0.25">
      <c r="A4416" s="22">
        <v>42417</v>
      </c>
      <c r="B4416" s="2">
        <v>39.97</v>
      </c>
      <c r="C4416" s="2">
        <v>39.119999999999997</v>
      </c>
      <c r="D4416" s="2">
        <v>39.53</v>
      </c>
      <c r="E4416">
        <v>10.89</v>
      </c>
      <c r="F4416">
        <v>10.59</v>
      </c>
      <c r="G4416">
        <v>10.72</v>
      </c>
      <c r="H4416">
        <f t="shared" si="1107"/>
        <v>5.596540320529142E-3</v>
      </c>
      <c r="I4416">
        <f t="shared" si="1108"/>
        <v>1.7077798861480309E-2</v>
      </c>
      <c r="J4416">
        <f t="shared" si="1110"/>
        <v>0.88395640362649952</v>
      </c>
      <c r="K4416" s="2">
        <v>1</v>
      </c>
      <c r="L4416" s="2">
        <v>1</v>
      </c>
      <c r="M4416" s="6">
        <f ca="1">100*(D4416-MIN(OFFSET(C4416,-$M$3+1,0):C4416))/(MAX(OFFSET(B4416,-$M$3+1,0):B4416)-MIN(OFFSET(C4416,-$M$3+1,0):C4416))</f>
        <v>88.328912466843548</v>
      </c>
      <c r="N4416" s="6">
        <f ca="1">100*(G4416-MIN(OFFSET(F4416,-$M$3+1,0):F4416))/(MAX(OFFSET(E4416,-$M$3+1,0):E4416)-MIN(OFFSET(F4416,-$M$3+1,0):F4416))</f>
        <v>90.285714285714292</v>
      </c>
      <c r="O4416" s="6">
        <f t="shared" ca="1" si="1111"/>
        <v>-1.9568018188707441</v>
      </c>
      <c r="P4416" s="8">
        <f t="shared" si="1112"/>
        <v>0.85000000000000142</v>
      </c>
      <c r="Q4416" s="8">
        <f t="shared" si="1113"/>
        <v>0.35000000000000142</v>
      </c>
      <c r="R4416" s="15">
        <f ca="1">AVERAGE(P4416:OFFSET(P4416,-$R$3+1,0))*$R$4*K4416</f>
        <v>137.24999999999997</v>
      </c>
      <c r="S4416" s="15">
        <f ca="1">AVERAGE(Q4416:OFFSET(Q4416,-$R$3+1,0))*$S$4*L4416</f>
        <v>55.499999999999993</v>
      </c>
      <c r="T4416" s="11" t="str">
        <f t="shared" ca="1" si="1114"/>
        <v xml:space="preserve"> </v>
      </c>
      <c r="U4416" s="11" t="str">
        <f t="shared" ca="1" si="1109"/>
        <v xml:space="preserve"> </v>
      </c>
      <c r="V4416" s="3" t="str">
        <f t="shared" ca="1" si="1115"/>
        <v xml:space="preserve"> </v>
      </c>
      <c r="W4416" s="16" t="str">
        <f t="shared" ca="1" si="1116"/>
        <v xml:space="preserve"> </v>
      </c>
      <c r="X4416" s="3" t="str">
        <f t="shared" ca="1" si="1117"/>
        <v xml:space="preserve"> </v>
      </c>
      <c r="Y4416" s="3" t="str">
        <f t="shared" ca="1" si="1118"/>
        <v xml:space="preserve"> </v>
      </c>
      <c r="Z4416" s="12" t="str">
        <f t="shared" ca="1" si="1119"/>
        <v xml:space="preserve"> </v>
      </c>
      <c r="AA4416" s="17" t="str">
        <f t="shared" ca="1" si="1120"/>
        <v xml:space="preserve"> </v>
      </c>
      <c r="AB4416" s="17" t="str">
        <f t="shared" ca="1" si="1121"/>
        <v xml:space="preserve"> </v>
      </c>
      <c r="AC4416" s="19">
        <f t="shared" ca="1" si="1122"/>
        <v>88631.68840319982</v>
      </c>
    </row>
    <row r="4417" spans="1:29" x14ac:dyDescent="0.25">
      <c r="A4417" s="22">
        <v>42418</v>
      </c>
      <c r="B4417" s="2">
        <v>39.72</v>
      </c>
      <c r="C4417" s="2">
        <v>38.74</v>
      </c>
      <c r="D4417" s="2">
        <v>39.020000000000003</v>
      </c>
      <c r="E4417">
        <v>10.77</v>
      </c>
      <c r="F4417">
        <v>10.39</v>
      </c>
      <c r="G4417">
        <v>10.73</v>
      </c>
      <c r="H4417">
        <f t="shared" si="1107"/>
        <v>-1.2901593726283744E-2</v>
      </c>
      <c r="I4417">
        <f t="shared" si="1108"/>
        <v>9.3283582089553896E-4</v>
      </c>
      <c r="J4417">
        <f t="shared" si="1110"/>
        <v>0.88114635891225335</v>
      </c>
      <c r="K4417" s="2">
        <v>1</v>
      </c>
      <c r="L4417" s="2">
        <v>1</v>
      </c>
      <c r="M4417" s="6">
        <f ca="1">100*(D4417-MIN(OFFSET(C4417,-$M$3+1,0):C4417))/(MAX(OFFSET(B4417,-$M$3+1,0):B4417)-MIN(OFFSET(C4417,-$M$3+1,0):C4417))</f>
        <v>74.801061007957642</v>
      </c>
      <c r="N4417" s="6">
        <f ca="1">100*(G4417-MIN(OFFSET(F4417,-$M$3+1,0):F4417))/(MAX(OFFSET(E4417,-$M$3+1,0):E4417)-MIN(OFFSET(F4417,-$M$3+1,0):F4417))</f>
        <v>90.857142857142861</v>
      </c>
      <c r="O4417" s="6">
        <f t="shared" ca="1" si="1111"/>
        <v>-16.056081849185219</v>
      </c>
      <c r="P4417" s="8">
        <f t="shared" si="1112"/>
        <v>0.97999999999999687</v>
      </c>
      <c r="Q4417" s="8">
        <f t="shared" si="1113"/>
        <v>0.37999999999999901</v>
      </c>
      <c r="R4417" s="15">
        <f ca="1">AVERAGE(P4417:OFFSET(P4417,-$R$3+1,0))*$R$4*K4417</f>
        <v>132.49999999999994</v>
      </c>
      <c r="S4417" s="15">
        <f ca="1">AVERAGE(Q4417:OFFSET(Q4417,-$R$3+1,0))*$S$4*L4417</f>
        <v>54.125</v>
      </c>
      <c r="T4417" s="11" t="str">
        <f t="shared" ca="1" si="1114"/>
        <v xml:space="preserve"> </v>
      </c>
      <c r="U4417" s="11" t="str">
        <f t="shared" ca="1" si="1109"/>
        <v xml:space="preserve"> </v>
      </c>
      <c r="V4417" s="3" t="str">
        <f t="shared" ca="1" si="1115"/>
        <v xml:space="preserve"> </v>
      </c>
      <c r="W4417" s="16" t="str">
        <f t="shared" ca="1" si="1116"/>
        <v xml:space="preserve"> </v>
      </c>
      <c r="X4417" s="3" t="str">
        <f t="shared" ca="1" si="1117"/>
        <v xml:space="preserve"> </v>
      </c>
      <c r="Y4417" s="3" t="str">
        <f t="shared" ca="1" si="1118"/>
        <v xml:space="preserve"> </v>
      </c>
      <c r="Z4417" s="12" t="str">
        <f t="shared" ca="1" si="1119"/>
        <v xml:space="preserve"> </v>
      </c>
      <c r="AA4417" s="17" t="str">
        <f t="shared" ca="1" si="1120"/>
        <v xml:space="preserve"> </v>
      </c>
      <c r="AB4417" s="17" t="str">
        <f t="shared" ca="1" si="1121"/>
        <v xml:space="preserve"> </v>
      </c>
      <c r="AC4417" s="19">
        <f t="shared" ca="1" si="1122"/>
        <v>88631.68840319982</v>
      </c>
    </row>
    <row r="4418" spans="1:29" x14ac:dyDescent="0.25">
      <c r="A4418" s="22">
        <v>42419</v>
      </c>
      <c r="B4418" s="2">
        <v>39.56</v>
      </c>
      <c r="C4418" s="2">
        <v>38.69</v>
      </c>
      <c r="D4418" s="2">
        <v>38.99</v>
      </c>
      <c r="E4418">
        <v>10.77</v>
      </c>
      <c r="F4418">
        <v>10.43</v>
      </c>
      <c r="G4418">
        <v>10.56</v>
      </c>
      <c r="H4418">
        <f t="shared" si="1107"/>
        <v>-7.6883649410564026E-4</v>
      </c>
      <c r="I4418">
        <f t="shared" si="1108"/>
        <v>-1.5843429636533068E-2</v>
      </c>
      <c r="J4418">
        <f t="shared" si="1110"/>
        <v>0.87636658745700424</v>
      </c>
      <c r="K4418" s="2">
        <v>1</v>
      </c>
      <c r="L4418" s="2">
        <v>1</v>
      </c>
      <c r="M4418" s="6">
        <f ca="1">100*(D4418-MIN(OFFSET(C4418,-$M$3+1,0):C4418))/(MAX(OFFSET(B4418,-$M$3+1,0):B4418)-MIN(OFFSET(C4418,-$M$3+1,0):C4418))</f>
        <v>74.005305039787842</v>
      </c>
      <c r="N4418" s="6">
        <f ca="1">100*(G4418-MIN(OFFSET(F4418,-$M$3+1,0):F4418))/(MAX(OFFSET(E4418,-$M$3+1,0):E4418)-MIN(OFFSET(F4418,-$M$3+1,0):F4418))</f>
        <v>81.142857142857139</v>
      </c>
      <c r="O4418" s="6">
        <f t="shared" ca="1" si="1111"/>
        <v>-7.1375521030692965</v>
      </c>
      <c r="P4418" s="8">
        <f t="shared" si="1112"/>
        <v>0.87000000000000455</v>
      </c>
      <c r="Q4418" s="8">
        <f t="shared" si="1113"/>
        <v>0.33999999999999986</v>
      </c>
      <c r="R4418" s="15">
        <f ca="1">AVERAGE(P4418:OFFSET(P4418,-$R$3+1,0))*$R$4*K4418</f>
        <v>122.87499999999997</v>
      </c>
      <c r="S4418" s="15">
        <f ca="1">AVERAGE(Q4418:OFFSET(Q4418,-$R$3+1,0))*$S$4*L4418</f>
        <v>50.249999999999993</v>
      </c>
      <c r="T4418" s="11" t="str">
        <f t="shared" ca="1" si="1114"/>
        <v xml:space="preserve"> </v>
      </c>
      <c r="U4418" s="11" t="str">
        <f t="shared" ca="1" si="1109"/>
        <v xml:space="preserve"> </v>
      </c>
      <c r="V4418" s="3" t="str">
        <f t="shared" ca="1" si="1115"/>
        <v xml:space="preserve"> </v>
      </c>
      <c r="W4418" s="16" t="str">
        <f t="shared" ca="1" si="1116"/>
        <v xml:space="preserve"> </v>
      </c>
      <c r="X4418" s="3" t="str">
        <f t="shared" ca="1" si="1117"/>
        <v xml:space="preserve"> </v>
      </c>
      <c r="Y4418" s="3" t="str">
        <f t="shared" ca="1" si="1118"/>
        <v xml:space="preserve"> </v>
      </c>
      <c r="Z4418" s="12" t="str">
        <f t="shared" ca="1" si="1119"/>
        <v xml:space="preserve"> </v>
      </c>
      <c r="AA4418" s="17" t="str">
        <f t="shared" ca="1" si="1120"/>
        <v xml:space="preserve"> </v>
      </c>
      <c r="AB4418" s="17" t="str">
        <f t="shared" ca="1" si="1121"/>
        <v xml:space="preserve"> </v>
      </c>
      <c r="AC4418" s="19">
        <f t="shared" ca="1" si="1122"/>
        <v>88631.68840319982</v>
      </c>
    </row>
    <row r="4419" spans="1:29" x14ac:dyDescent="0.25">
      <c r="A4419" s="22">
        <v>42422</v>
      </c>
      <c r="B4419" s="2">
        <v>39.86</v>
      </c>
      <c r="C4419" s="2">
        <v>39</v>
      </c>
      <c r="D4419" s="2">
        <v>39.840000000000003</v>
      </c>
      <c r="E4419">
        <v>11</v>
      </c>
      <c r="F4419">
        <v>10.65</v>
      </c>
      <c r="G4419">
        <v>10.97</v>
      </c>
      <c r="H4419">
        <f t="shared" si="1107"/>
        <v>2.1800461656835024E-2</v>
      </c>
      <c r="I4419">
        <f t="shared" si="1108"/>
        <v>3.8825757575757569E-2</v>
      </c>
      <c r="J4419">
        <f t="shared" si="1110"/>
        <v>0.87615200653430858</v>
      </c>
      <c r="K4419" s="2">
        <v>1</v>
      </c>
      <c r="L4419" s="2">
        <v>1</v>
      </c>
      <c r="M4419" s="6">
        <f ca="1">100*(D4419-MIN(OFFSET(C4419,-$M$3+1,0):C4419))/(MAX(OFFSET(B4419,-$M$3+1,0):B4419)-MIN(OFFSET(C4419,-$M$3+1,0):C4419))</f>
        <v>94.94163424124531</v>
      </c>
      <c r="N4419" s="6">
        <f ca="1">100*(G4419-MIN(OFFSET(F4419,-$M$3+1,0):F4419))/(MAX(OFFSET(E4419,-$M$3+1,0):E4419)-MIN(OFFSET(F4419,-$M$3+1,0):F4419))</f>
        <v>97.945205479452099</v>
      </c>
      <c r="O4419" s="6">
        <f t="shared" ca="1" si="1111"/>
        <v>-3.0035712382067885</v>
      </c>
      <c r="P4419" s="8">
        <f t="shared" si="1112"/>
        <v>0.86999999999999744</v>
      </c>
      <c r="Q4419" s="8">
        <f t="shared" si="1113"/>
        <v>0.4399999999999995</v>
      </c>
      <c r="R4419" s="15">
        <f ca="1">AVERAGE(P4419:OFFSET(P4419,-$R$3+1,0))*$R$4*K4419</f>
        <v>119.74999999999997</v>
      </c>
      <c r="S4419" s="15">
        <f ca="1">AVERAGE(Q4419:OFFSET(Q4419,-$R$3+1,0))*$S$4*L4419</f>
        <v>48.499999999999986</v>
      </c>
      <c r="T4419" s="11" t="str">
        <f t="shared" ca="1" si="1114"/>
        <v xml:space="preserve"> </v>
      </c>
      <c r="U4419" s="11" t="str">
        <f t="shared" ca="1" si="1109"/>
        <v xml:space="preserve"> </v>
      </c>
      <c r="V4419" s="3" t="str">
        <f t="shared" ca="1" si="1115"/>
        <v xml:space="preserve"> </v>
      </c>
      <c r="W4419" s="16" t="str">
        <f t="shared" ca="1" si="1116"/>
        <v xml:space="preserve"> </v>
      </c>
      <c r="X4419" s="3" t="str">
        <f t="shared" ca="1" si="1117"/>
        <v xml:space="preserve"> </v>
      </c>
      <c r="Y4419" s="3" t="str">
        <f t="shared" ca="1" si="1118"/>
        <v xml:space="preserve"> </v>
      </c>
      <c r="Z4419" s="12" t="str">
        <f t="shared" ca="1" si="1119"/>
        <v xml:space="preserve"> </v>
      </c>
      <c r="AA4419" s="17" t="str">
        <f t="shared" ca="1" si="1120"/>
        <v xml:space="preserve"> </v>
      </c>
      <c r="AB4419" s="17" t="str">
        <f t="shared" ca="1" si="1121"/>
        <v xml:space="preserve"> </v>
      </c>
      <c r="AC4419" s="19">
        <f t="shared" ca="1" si="1122"/>
        <v>88631.68840319982</v>
      </c>
    </row>
    <row r="4420" spans="1:29" x14ac:dyDescent="0.25">
      <c r="A4420" s="22">
        <v>42423</v>
      </c>
      <c r="B4420" s="2">
        <v>40.200000000000003</v>
      </c>
      <c r="C4420" s="2">
        <v>39.18</v>
      </c>
      <c r="D4420" s="2">
        <v>40.04</v>
      </c>
      <c r="E4420">
        <v>11.11</v>
      </c>
      <c r="F4420">
        <v>10.79</v>
      </c>
      <c r="G4420">
        <v>11</v>
      </c>
      <c r="H4420">
        <f t="shared" si="1107"/>
        <v>5.0200803212849809E-3</v>
      </c>
      <c r="I4420">
        <f t="shared" si="1108"/>
        <v>2.7347310847765094E-3</v>
      </c>
      <c r="J4420">
        <f t="shared" si="1110"/>
        <v>0.85924492691742027</v>
      </c>
      <c r="K4420" s="2">
        <v>1</v>
      </c>
      <c r="L4420" s="2">
        <v>1</v>
      </c>
      <c r="M4420" s="6">
        <f ca="1">100*(D4420-MIN(OFFSET(C4420,-$M$3+1,0):C4420))/(MAX(OFFSET(B4420,-$M$3+1,0):B4420)-MIN(OFFSET(C4420,-$M$3+1,0):C4420))</f>
        <v>90.476190476190254</v>
      </c>
      <c r="N4420" s="6">
        <f ca="1">100*(G4420-MIN(OFFSET(F4420,-$M$3+1,0):F4420))/(MAX(OFFSET(E4420,-$M$3+1,0):E4420)-MIN(OFFSET(F4420,-$M$3+1,0):F4420))</f>
        <v>89.719626168224352</v>
      </c>
      <c r="O4420" s="6">
        <f t="shared" ca="1" si="1111"/>
        <v>0.75656430796590257</v>
      </c>
      <c r="P4420" s="8">
        <f t="shared" si="1112"/>
        <v>1.0200000000000031</v>
      </c>
      <c r="Q4420" s="8">
        <f t="shared" si="1113"/>
        <v>0.32000000000000028</v>
      </c>
      <c r="R4420" s="15">
        <f ca="1">AVERAGE(P4420:OFFSET(P4420,-$R$3+1,0))*$R$4*K4420</f>
        <v>117</v>
      </c>
      <c r="S4420" s="15">
        <f ca="1">AVERAGE(Q4420:OFFSET(Q4420,-$R$3+1,0))*$S$4*L4420</f>
        <v>46.249999999999993</v>
      </c>
      <c r="T4420" s="11" t="str">
        <f t="shared" ca="1" si="1114"/>
        <v xml:space="preserve"> </v>
      </c>
      <c r="U4420" s="11" t="str">
        <f t="shared" ca="1" si="1109"/>
        <v xml:space="preserve"> </v>
      </c>
      <c r="V4420" s="3" t="str">
        <f t="shared" ca="1" si="1115"/>
        <v xml:space="preserve"> </v>
      </c>
      <c r="W4420" s="16" t="str">
        <f t="shared" ca="1" si="1116"/>
        <v xml:space="preserve"> </v>
      </c>
      <c r="X4420" s="3" t="str">
        <f t="shared" ca="1" si="1117"/>
        <v xml:space="preserve"> </v>
      </c>
      <c r="Y4420" s="3" t="str">
        <f t="shared" ca="1" si="1118"/>
        <v xml:space="preserve"> </v>
      </c>
      <c r="Z4420" s="12" t="str">
        <f t="shared" ca="1" si="1119"/>
        <v xml:space="preserve"> </v>
      </c>
      <c r="AA4420" s="17" t="str">
        <f t="shared" ca="1" si="1120"/>
        <v xml:space="preserve"> </v>
      </c>
      <c r="AB4420" s="17" t="str">
        <f t="shared" ca="1" si="1121"/>
        <v xml:space="preserve"> </v>
      </c>
      <c r="AC4420" s="19">
        <f t="shared" ca="1" si="1122"/>
        <v>88631.68840319982</v>
      </c>
    </row>
    <row r="4421" spans="1:29" x14ac:dyDescent="0.25">
      <c r="A4421" s="22">
        <v>42424</v>
      </c>
      <c r="B4421" s="2">
        <v>40.11</v>
      </c>
      <c r="C4421" s="2">
        <v>38.92</v>
      </c>
      <c r="D4421" s="2">
        <v>40.1</v>
      </c>
      <c r="E4421">
        <v>11.44</v>
      </c>
      <c r="F4421">
        <v>10.68</v>
      </c>
      <c r="G4421">
        <v>11.44</v>
      </c>
      <c r="H4421">
        <f t="shared" ref="H4421:H4484" si="1123">D4421/D4420-1</f>
        <v>1.4985014985016143E-3</v>
      </c>
      <c r="I4421">
        <f t="shared" ref="I4421:I4484" si="1124">G4421/G4420-1</f>
        <v>4.0000000000000036E-2</v>
      </c>
      <c r="J4421">
        <f t="shared" si="1110"/>
        <v>0.84207699318596452</v>
      </c>
      <c r="K4421" s="2">
        <v>1</v>
      </c>
      <c r="L4421" s="2">
        <v>1</v>
      </c>
      <c r="M4421" s="6">
        <f ca="1">100*(D4421-MIN(OFFSET(C4421,-$M$3+1,0):C4421))/(MAX(OFFSET(B4421,-$M$3+1,0):B4421)-MIN(OFFSET(C4421,-$M$3+1,0):C4421))</f>
        <v>93.377483443708542</v>
      </c>
      <c r="N4421" s="6">
        <f ca="1">100*(G4421-MIN(OFFSET(F4421,-$M$3+1,0):F4421))/(MAX(OFFSET(E4421,-$M$3+1,0):E4421)-MIN(OFFSET(F4421,-$M$3+1,0):F4421))</f>
        <v>100</v>
      </c>
      <c r="O4421" s="6">
        <f t="shared" ca="1" si="1111"/>
        <v>-6.6225165562914583</v>
      </c>
      <c r="P4421" s="8">
        <f t="shared" si="1112"/>
        <v>1.1899999999999977</v>
      </c>
      <c r="Q4421" s="8">
        <f t="shared" si="1113"/>
        <v>0.75999999999999979</v>
      </c>
      <c r="R4421" s="15">
        <f ca="1">AVERAGE(P4421:OFFSET(P4421,-$R$3+1,0))*$R$4*K4421</f>
        <v>109.12499999999996</v>
      </c>
      <c r="S4421" s="15">
        <f ca="1">AVERAGE(Q4421:OFFSET(Q4421,-$R$3+1,0))*$S$4*L4421</f>
        <v>47.374999999999986</v>
      </c>
      <c r="T4421" s="11" t="str">
        <f t="shared" ca="1" si="1114"/>
        <v xml:space="preserve"> </v>
      </c>
      <c r="U4421" s="11" t="str">
        <f t="shared" ca="1" si="1109"/>
        <v xml:space="preserve"> </v>
      </c>
      <c r="V4421" s="3" t="str">
        <f t="shared" ca="1" si="1115"/>
        <v xml:space="preserve"> </v>
      </c>
      <c r="W4421" s="16" t="str">
        <f t="shared" ca="1" si="1116"/>
        <v xml:space="preserve"> </v>
      </c>
      <c r="X4421" s="3" t="str">
        <f t="shared" ca="1" si="1117"/>
        <v xml:space="preserve"> </v>
      </c>
      <c r="Y4421" s="3" t="str">
        <f t="shared" ca="1" si="1118"/>
        <v xml:space="preserve"> </v>
      </c>
      <c r="Z4421" s="12" t="str">
        <f t="shared" ca="1" si="1119"/>
        <v xml:space="preserve"> </v>
      </c>
      <c r="AA4421" s="17" t="str">
        <f t="shared" ca="1" si="1120"/>
        <v xml:space="preserve"> </v>
      </c>
      <c r="AB4421" s="17" t="str">
        <f t="shared" ca="1" si="1121"/>
        <v xml:space="preserve"> </v>
      </c>
      <c r="AC4421" s="19">
        <f t="shared" ca="1" si="1122"/>
        <v>88631.68840319982</v>
      </c>
    </row>
    <row r="4422" spans="1:29" x14ac:dyDescent="0.25">
      <c r="A4422" s="22">
        <v>42425</v>
      </c>
      <c r="B4422" s="2">
        <v>41.32</v>
      </c>
      <c r="C4422" s="2">
        <v>40.1</v>
      </c>
      <c r="D4422" s="2">
        <v>41.22</v>
      </c>
      <c r="E4422">
        <v>11.68</v>
      </c>
      <c r="F4422">
        <v>11.3</v>
      </c>
      <c r="G4422">
        <v>11.67</v>
      </c>
      <c r="H4422">
        <f t="shared" si="1123"/>
        <v>2.7930174563590926E-2</v>
      </c>
      <c r="I4422">
        <f t="shared" si="1124"/>
        <v>2.0104895104895215E-2</v>
      </c>
      <c r="J4422">
        <f t="shared" si="1110"/>
        <v>0.84195971498114708</v>
      </c>
      <c r="K4422" s="2">
        <v>1</v>
      </c>
      <c r="L4422" s="2">
        <v>1</v>
      </c>
      <c r="M4422" s="6">
        <f ca="1">100*(D4422-MIN(OFFSET(C4422,-$M$3+1,0):C4422))/(MAX(OFFSET(B4422,-$M$3+1,0):B4422)-MIN(OFFSET(C4422,-$M$3+1,0):C4422))</f>
        <v>96.19771863117866</v>
      </c>
      <c r="N4422" s="6">
        <f ca="1">100*(G4422-MIN(OFFSET(F4422,-$M$3+1,0):F4422))/(MAX(OFFSET(E4422,-$M$3+1,0):E4422)-MIN(OFFSET(F4422,-$M$3+1,0):F4422))</f>
        <v>99.224806201550408</v>
      </c>
      <c r="O4422" s="6">
        <f t="shared" ca="1" si="1111"/>
        <v>-3.0270875703717479</v>
      </c>
      <c r="P4422" s="8">
        <f t="shared" si="1112"/>
        <v>1.2199999999999989</v>
      </c>
      <c r="Q4422" s="8">
        <f t="shared" si="1113"/>
        <v>0.37999999999999901</v>
      </c>
      <c r="R4422" s="15">
        <f ca="1">AVERAGE(P4422:OFFSET(P4422,-$R$3+1,0))*$R$4*K4422</f>
        <v>100.62499999999997</v>
      </c>
      <c r="S4422" s="15">
        <f ca="1">AVERAGE(Q4422:OFFSET(Q4422,-$R$3+1,0))*$S$4*L4422</f>
        <v>43.875</v>
      </c>
      <c r="T4422" s="11" t="str">
        <f t="shared" ca="1" si="1114"/>
        <v xml:space="preserve"> </v>
      </c>
      <c r="U4422" s="11" t="str">
        <f t="shared" ca="1" si="1109"/>
        <v xml:space="preserve"> </v>
      </c>
      <c r="V4422" s="3" t="str">
        <f t="shared" ca="1" si="1115"/>
        <v xml:space="preserve"> </v>
      </c>
      <c r="W4422" s="16" t="str">
        <f t="shared" ca="1" si="1116"/>
        <v xml:space="preserve"> </v>
      </c>
      <c r="X4422" s="3" t="str">
        <f t="shared" ca="1" si="1117"/>
        <v xml:space="preserve"> </v>
      </c>
      <c r="Y4422" s="3" t="str">
        <f t="shared" ca="1" si="1118"/>
        <v xml:space="preserve"> </v>
      </c>
      <c r="Z4422" s="12" t="str">
        <f t="shared" ca="1" si="1119"/>
        <v xml:space="preserve"> </v>
      </c>
      <c r="AA4422" s="17" t="str">
        <f t="shared" ca="1" si="1120"/>
        <v xml:space="preserve"> </v>
      </c>
      <c r="AB4422" s="17" t="str">
        <f t="shared" ca="1" si="1121"/>
        <v xml:space="preserve"> </v>
      </c>
      <c r="AC4422" s="19">
        <f t="shared" ca="1" si="1122"/>
        <v>88631.68840319982</v>
      </c>
    </row>
    <row r="4423" spans="1:29" x14ac:dyDescent="0.25">
      <c r="A4423" s="22">
        <v>42426</v>
      </c>
      <c r="B4423" s="2">
        <v>41.79</v>
      </c>
      <c r="C4423" s="2">
        <v>40.99</v>
      </c>
      <c r="D4423" s="2">
        <v>41.22</v>
      </c>
      <c r="E4423">
        <v>11.99</v>
      </c>
      <c r="F4423">
        <v>11.62</v>
      </c>
      <c r="G4423">
        <v>11.85</v>
      </c>
      <c r="H4423">
        <f t="shared" si="1123"/>
        <v>0</v>
      </c>
      <c r="I4423">
        <f t="shared" si="1124"/>
        <v>1.5424164524421524E-2</v>
      </c>
      <c r="J4423">
        <f t="shared" si="1110"/>
        <v>0.84430604459138447</v>
      </c>
      <c r="K4423" s="2">
        <v>1</v>
      </c>
      <c r="L4423" s="2">
        <v>1</v>
      </c>
      <c r="M4423" s="6">
        <f ca="1">100*(D4423-MIN(OFFSET(C4423,-$M$3+1,0):C4423))/(MAX(OFFSET(B4423,-$M$3+1,0):B4423)-MIN(OFFSET(C4423,-$M$3+1,0):C4423))</f>
        <v>81.612903225806448</v>
      </c>
      <c r="N4423" s="6">
        <f ca="1">100*(G4423-MIN(OFFSET(F4423,-$M$3+1,0):F4423))/(MAX(OFFSET(E4423,-$M$3+1,0):E4423)-MIN(OFFSET(F4423,-$M$3+1,0):F4423))</f>
        <v>91.025641025640994</v>
      </c>
      <c r="O4423" s="6">
        <f t="shared" ca="1" si="1111"/>
        <v>-9.4127377998345452</v>
      </c>
      <c r="P4423" s="8">
        <f t="shared" si="1112"/>
        <v>0.79999999999999716</v>
      </c>
      <c r="Q4423" s="8">
        <f t="shared" si="1113"/>
        <v>0.37000000000000099</v>
      </c>
      <c r="R4423" s="15">
        <f ca="1">AVERAGE(P4423:OFFSET(P4423,-$R$3+1,0))*$R$4*K4423</f>
        <v>97.499999999999972</v>
      </c>
      <c r="S4423" s="15">
        <f ca="1">AVERAGE(Q4423:OFFSET(Q4423,-$R$3+1,0))*$S$4*L4423</f>
        <v>41.75</v>
      </c>
      <c r="T4423" s="11" t="str">
        <f t="shared" ca="1" si="1114"/>
        <v xml:space="preserve"> </v>
      </c>
      <c r="U4423" s="11" t="str">
        <f t="shared" ca="1" si="1109"/>
        <v xml:space="preserve"> </v>
      </c>
      <c r="V4423" s="3" t="str">
        <f t="shared" ca="1" si="1115"/>
        <v xml:space="preserve"> </v>
      </c>
      <c r="W4423" s="16" t="str">
        <f t="shared" ca="1" si="1116"/>
        <v xml:space="preserve"> </v>
      </c>
      <c r="X4423" s="3" t="str">
        <f t="shared" ca="1" si="1117"/>
        <v xml:space="preserve"> </v>
      </c>
      <c r="Y4423" s="3" t="str">
        <f t="shared" ca="1" si="1118"/>
        <v xml:space="preserve"> </v>
      </c>
      <c r="Z4423" s="12" t="str">
        <f t="shared" ca="1" si="1119"/>
        <v xml:space="preserve"> </v>
      </c>
      <c r="AA4423" s="17" t="str">
        <f t="shared" ca="1" si="1120"/>
        <v xml:space="preserve"> </v>
      </c>
      <c r="AB4423" s="17" t="str">
        <f t="shared" ca="1" si="1121"/>
        <v xml:space="preserve"> </v>
      </c>
      <c r="AC4423" s="19">
        <f t="shared" ca="1" si="1122"/>
        <v>88631.68840319982</v>
      </c>
    </row>
    <row r="4424" spans="1:29" x14ac:dyDescent="0.25">
      <c r="A4424" s="22">
        <v>42429</v>
      </c>
      <c r="B4424" s="2">
        <v>41.69</v>
      </c>
      <c r="C4424" s="2">
        <v>40.89</v>
      </c>
      <c r="D4424" s="2">
        <v>40.92</v>
      </c>
      <c r="E4424">
        <v>12.15</v>
      </c>
      <c r="F4424">
        <v>11.74</v>
      </c>
      <c r="G4424">
        <v>12</v>
      </c>
      <c r="H4424">
        <f t="shared" si="1123"/>
        <v>-7.2780203784570396E-3</v>
      </c>
      <c r="I4424">
        <f t="shared" si="1124"/>
        <v>1.2658227848101333E-2</v>
      </c>
      <c r="J4424">
        <f t="shared" si="1110"/>
        <v>0.82992016608338748</v>
      </c>
      <c r="K4424" s="2">
        <v>1</v>
      </c>
      <c r="L4424" s="2">
        <v>1</v>
      </c>
      <c r="M4424" s="6">
        <f ca="1">100*(D4424-MIN(OFFSET(C4424,-$M$3+1,0):C4424))/(MAX(OFFSET(B4424,-$M$3+1,0):B4424)-MIN(OFFSET(C4424,-$M$3+1,0):C4424))</f>
        <v>69.686411149825844</v>
      </c>
      <c r="N4424" s="6">
        <f ca="1">100*(G4424-MIN(OFFSET(F4424,-$M$3+1,0):F4424))/(MAX(OFFSET(E4424,-$M$3+1,0):E4424)-MIN(OFFSET(F4424,-$M$3+1,0):F4424))</f>
        <v>89.999999999999986</v>
      </c>
      <c r="O4424" s="6">
        <f t="shared" ca="1" si="1111"/>
        <v>-20.313588850174142</v>
      </c>
      <c r="P4424" s="8">
        <f t="shared" si="1112"/>
        <v>0.79999999999999716</v>
      </c>
      <c r="Q4424" s="8">
        <f t="shared" si="1113"/>
        <v>0.41000000000000014</v>
      </c>
      <c r="R4424" s="15">
        <f ca="1">AVERAGE(P4424:OFFSET(P4424,-$R$3+1,0))*$R$4*K4424</f>
        <v>96.874999999999915</v>
      </c>
      <c r="S4424" s="15">
        <f ca="1">AVERAGE(Q4424:OFFSET(Q4424,-$R$3+1,0))*$S$4*L4424</f>
        <v>42.499999999999986</v>
      </c>
      <c r="T4424" s="11" t="str">
        <f t="shared" ca="1" si="1114"/>
        <v>Buy</v>
      </c>
      <c r="U4424" s="11" t="str">
        <f t="shared" ca="1" si="1109"/>
        <v xml:space="preserve"> </v>
      </c>
      <c r="V4424" s="3">
        <f t="shared" ca="1" si="1115"/>
        <v>10</v>
      </c>
      <c r="W4424" s="16">
        <f t="shared" ca="1" si="1116"/>
        <v>-22.794117647058808</v>
      </c>
      <c r="X4424" s="3">
        <f t="shared" ca="1" si="1117"/>
        <v>40.92</v>
      </c>
      <c r="Y4424" s="3">
        <f t="shared" ca="1" si="1118"/>
        <v>12</v>
      </c>
      <c r="Z4424" s="12" t="str">
        <f t="shared" ca="1" si="1119"/>
        <v xml:space="preserve"> </v>
      </c>
      <c r="AA4424" s="17" t="str">
        <f t="shared" ca="1" si="1120"/>
        <v xml:space="preserve"> </v>
      </c>
      <c r="AB4424" s="17" t="str">
        <f t="shared" ca="1" si="1121"/>
        <v xml:space="preserve"> </v>
      </c>
      <c r="AC4424" s="19">
        <f t="shared" ca="1" si="1122"/>
        <v>88631.68840319982</v>
      </c>
    </row>
    <row r="4425" spans="1:29" x14ac:dyDescent="0.25">
      <c r="A4425" s="22">
        <v>42430</v>
      </c>
      <c r="B4425" s="2">
        <v>42.79</v>
      </c>
      <c r="C4425" s="2">
        <v>41.35</v>
      </c>
      <c r="D4425" s="2">
        <v>42.59</v>
      </c>
      <c r="E4425">
        <v>12.43</v>
      </c>
      <c r="F4425">
        <v>12</v>
      </c>
      <c r="G4425">
        <v>12.41</v>
      </c>
      <c r="H4425">
        <f t="shared" si="1123"/>
        <v>4.0811339198435936E-2</v>
      </c>
      <c r="I4425">
        <f t="shared" si="1124"/>
        <v>3.4166666666666679E-2</v>
      </c>
      <c r="J4425">
        <f t="shared" si="1110"/>
        <v>0.81990324993266317</v>
      </c>
      <c r="K4425" s="2">
        <v>1</v>
      </c>
      <c r="L4425" s="2">
        <v>1</v>
      </c>
      <c r="M4425" s="6">
        <f ca="1">100*(D4425-MIN(OFFSET(C4425,-$M$3+1,0):C4425))/(MAX(OFFSET(B4425,-$M$3+1,0):B4425)-MIN(OFFSET(C4425,-$M$3+1,0):C4425))</f>
        <v>94.83204134366936</v>
      </c>
      <c r="N4425" s="6">
        <f ca="1">100*(G4425-MIN(OFFSET(F4425,-$M$3+1,0):F4425))/(MAX(OFFSET(E4425,-$M$3+1,0):E4425)-MIN(OFFSET(F4425,-$M$3+1,0):F4425))</f>
        <v>98.85714285714289</v>
      </c>
      <c r="O4425" s="6">
        <f t="shared" ca="1" si="1111"/>
        <v>-4.0251015134735297</v>
      </c>
      <c r="P4425" s="8">
        <f t="shared" si="1112"/>
        <v>1.8699999999999974</v>
      </c>
      <c r="Q4425" s="8">
        <f t="shared" si="1113"/>
        <v>0.42999999999999972</v>
      </c>
      <c r="R4425" s="15">
        <f ca="1">AVERAGE(P4425:OFFSET(P4425,-$R$3+1,0))*$R$4*K4425</f>
        <v>107.99999999999991</v>
      </c>
      <c r="S4425" s="15">
        <f ca="1">AVERAGE(Q4425:OFFSET(Q4425,-$R$3+1,0))*$S$4*L4425</f>
        <v>43.124999999999993</v>
      </c>
      <c r="T4425" s="11" t="str">
        <f t="shared" ca="1" si="1114"/>
        <v>Buy</v>
      </c>
      <c r="U4425" s="11" t="str">
        <f t="shared" ca="1" si="1109"/>
        <v xml:space="preserve"> </v>
      </c>
      <c r="V4425" s="3">
        <f t="shared" ca="1" si="1115"/>
        <v>10</v>
      </c>
      <c r="W4425" s="16">
        <f t="shared" ca="1" si="1116"/>
        <v>-22.794117647058808</v>
      </c>
      <c r="X4425" s="3">
        <f t="shared" ca="1" si="1117"/>
        <v>40.92</v>
      </c>
      <c r="Y4425" s="3">
        <f t="shared" ca="1" si="1118"/>
        <v>12</v>
      </c>
      <c r="Z4425" s="12">
        <f t="shared" ca="1" si="1119"/>
        <v>1670.0000000000018</v>
      </c>
      <c r="AA4425" s="17">
        <f t="shared" ca="1" si="1120"/>
        <v>-934.55882352941137</v>
      </c>
      <c r="AB4425" s="17">
        <f t="shared" ca="1" si="1121"/>
        <v>735.44117647059045</v>
      </c>
      <c r="AC4425" s="19">
        <f t="shared" ca="1" si="1122"/>
        <v>89367.129579670407</v>
      </c>
    </row>
    <row r="4426" spans="1:29" x14ac:dyDescent="0.25">
      <c r="A4426" s="22">
        <v>42431</v>
      </c>
      <c r="B4426" s="2">
        <v>43.73</v>
      </c>
      <c r="C4426" s="2">
        <v>42.4</v>
      </c>
      <c r="D4426" s="2">
        <v>43.71</v>
      </c>
      <c r="E4426">
        <v>12.9</v>
      </c>
      <c r="F4426">
        <v>12.36</v>
      </c>
      <c r="G4426">
        <v>12.87</v>
      </c>
      <c r="H4426">
        <f t="shared" si="1123"/>
        <v>2.6297252876261945E-2</v>
      </c>
      <c r="I4426">
        <f t="shared" si="1124"/>
        <v>3.706688154713933E-2</v>
      </c>
      <c r="J4426">
        <f t="shared" si="1110"/>
        <v>0.83689865621424997</v>
      </c>
      <c r="K4426" s="2">
        <v>1</v>
      </c>
      <c r="L4426" s="2">
        <v>1</v>
      </c>
      <c r="M4426" s="6">
        <f ca="1">100*(D4426-MIN(OFFSET(C4426,-$M$3+1,0):C4426))/(MAX(OFFSET(B4426,-$M$3+1,0):B4426)-MIN(OFFSET(C4426,-$M$3+1,0):C4426))</f>
        <v>99.584199584199666</v>
      </c>
      <c r="N4426" s="6">
        <f ca="1">100*(G4426-MIN(OFFSET(F4426,-$M$3+1,0):F4426))/(MAX(OFFSET(E4426,-$M$3+1,0):E4426)-MIN(OFFSET(F4426,-$M$3+1,0):F4426))</f>
        <v>98.648648648648589</v>
      </c>
      <c r="O4426" s="6">
        <f t="shared" ca="1" si="1111"/>
        <v>0.9355509355510776</v>
      </c>
      <c r="P4426" s="8">
        <f t="shared" si="1112"/>
        <v>1.3299999999999983</v>
      </c>
      <c r="Q4426" s="8">
        <f t="shared" si="1113"/>
        <v>0.54000000000000092</v>
      </c>
      <c r="R4426" s="15">
        <f ca="1">AVERAGE(P4426:OFFSET(P4426,-$R$3+1,0))*$R$4*K4426</f>
        <v>113.74999999999984</v>
      </c>
      <c r="S4426" s="15">
        <f ca="1">AVERAGE(Q4426:OFFSET(Q4426,-$R$3+1,0))*$S$4*L4426</f>
        <v>45.625000000000007</v>
      </c>
      <c r="T4426" s="11" t="str">
        <f t="shared" ca="1" si="1114"/>
        <v>Exit</v>
      </c>
      <c r="U4426" s="11" t="str">
        <f t="shared" ca="1" si="1109"/>
        <v xml:space="preserve"> </v>
      </c>
      <c r="V4426" s="3">
        <f t="shared" ca="1" si="1115"/>
        <v>10</v>
      </c>
      <c r="W4426" s="16">
        <f t="shared" ca="1" si="1116"/>
        <v>-22.794117647058808</v>
      </c>
      <c r="X4426" s="3">
        <f t="shared" ca="1" si="1117"/>
        <v>40.92</v>
      </c>
      <c r="Y4426" s="3">
        <f t="shared" ca="1" si="1118"/>
        <v>12</v>
      </c>
      <c r="Z4426" s="12">
        <f t="shared" ca="1" si="1119"/>
        <v>1119.9999999999975</v>
      </c>
      <c r="AA4426" s="17">
        <f t="shared" ca="1" si="1120"/>
        <v>-1048.5294117647031</v>
      </c>
      <c r="AB4426" s="17">
        <f t="shared" ca="1" si="1121"/>
        <v>71.470588235294372</v>
      </c>
      <c r="AC4426" s="19">
        <f t="shared" ca="1" si="1122"/>
        <v>89438.600167905708</v>
      </c>
    </row>
    <row r="4427" spans="1:29" x14ac:dyDescent="0.25">
      <c r="A4427" s="22">
        <v>42432</v>
      </c>
      <c r="B4427" s="2">
        <v>44.58</v>
      </c>
      <c r="C4427" s="2">
        <v>43.67</v>
      </c>
      <c r="D4427" s="2">
        <v>44.56</v>
      </c>
      <c r="E4427">
        <v>13.18</v>
      </c>
      <c r="F4427">
        <v>12.8</v>
      </c>
      <c r="G4427">
        <v>13.15</v>
      </c>
      <c r="H4427">
        <f t="shared" si="1123"/>
        <v>1.9446350949439584E-2</v>
      </c>
      <c r="I4427">
        <f t="shared" si="1124"/>
        <v>2.1756021756021759E-2</v>
      </c>
      <c r="J4427">
        <f t="shared" si="1110"/>
        <v>0.83823396681003315</v>
      </c>
      <c r="K4427" s="2">
        <v>1</v>
      </c>
      <c r="L4427" s="2">
        <v>1</v>
      </c>
      <c r="M4427" s="6">
        <f ca="1">100*(D4427-MIN(OFFSET(C4427,-$M$3+1,0):C4427))/(MAX(OFFSET(B4427,-$M$3+1,0):B4427)-MIN(OFFSET(C4427,-$M$3+1,0):C4427))</f>
        <v>99.55357142857153</v>
      </c>
      <c r="N4427" s="6">
        <f ca="1">100*(G4427-MIN(OFFSET(F4427,-$M$3+1,0):F4427))/(MAX(OFFSET(E4427,-$M$3+1,0):E4427)-MIN(OFFSET(F4427,-$M$3+1,0):F4427))</f>
        <v>98.404255319148973</v>
      </c>
      <c r="O4427" s="6">
        <f t="shared" ca="1" si="1111"/>
        <v>1.149316109422557</v>
      </c>
      <c r="P4427" s="8">
        <f t="shared" si="1112"/>
        <v>0.90999999999999659</v>
      </c>
      <c r="Q4427" s="8">
        <f t="shared" si="1113"/>
        <v>0.37999999999999901</v>
      </c>
      <c r="R4427" s="15">
        <f ca="1">AVERAGE(P4427:OFFSET(P4427,-$R$3+1,0))*$R$4*K4427</f>
        <v>114.24999999999983</v>
      </c>
      <c r="S4427" s="15">
        <f ca="1">AVERAGE(Q4427:OFFSET(Q4427,-$R$3+1,0))*$S$4*L4427</f>
        <v>44.875</v>
      </c>
      <c r="T4427" s="11" t="str">
        <f t="shared" ca="1" si="1114"/>
        <v xml:space="preserve"> </v>
      </c>
      <c r="U4427" s="11" t="str">
        <f t="shared" ca="1" si="1109"/>
        <v xml:space="preserve"> </v>
      </c>
      <c r="V4427" s="3" t="str">
        <f t="shared" ca="1" si="1115"/>
        <v xml:space="preserve"> </v>
      </c>
      <c r="W4427" s="16" t="str">
        <f t="shared" ca="1" si="1116"/>
        <v xml:space="preserve"> </v>
      </c>
      <c r="X4427" s="3" t="str">
        <f t="shared" ca="1" si="1117"/>
        <v xml:space="preserve"> </v>
      </c>
      <c r="Y4427" s="3" t="str">
        <f t="shared" ca="1" si="1118"/>
        <v xml:space="preserve"> </v>
      </c>
      <c r="Z4427" s="12" t="str">
        <f t="shared" ca="1" si="1119"/>
        <v xml:space="preserve"> </v>
      </c>
      <c r="AA4427" s="17" t="str">
        <f t="shared" ca="1" si="1120"/>
        <v xml:space="preserve"> </v>
      </c>
      <c r="AB4427" s="17" t="str">
        <f t="shared" ca="1" si="1121"/>
        <v xml:space="preserve"> </v>
      </c>
      <c r="AC4427" s="19">
        <f t="shared" ca="1" si="1122"/>
        <v>89438.600167905708</v>
      </c>
    </row>
    <row r="4428" spans="1:29" x14ac:dyDescent="0.25">
      <c r="A4428" s="22">
        <v>42433</v>
      </c>
      <c r="B4428" s="2">
        <v>44.77</v>
      </c>
      <c r="C4428" s="2">
        <v>44.03</v>
      </c>
      <c r="D4428" s="2">
        <v>44.31</v>
      </c>
      <c r="E4428">
        <v>13.3</v>
      </c>
      <c r="F4428">
        <v>12.83</v>
      </c>
      <c r="G4428">
        <v>13.04</v>
      </c>
      <c r="H4428">
        <f t="shared" si="1123"/>
        <v>-5.6104129263914171E-3</v>
      </c>
      <c r="I4428">
        <f t="shared" si="1124"/>
        <v>-8.36501901140696E-3</v>
      </c>
      <c r="J4428">
        <f t="shared" si="1110"/>
        <v>0.84823994192212016</v>
      </c>
      <c r="K4428" s="2">
        <v>1</v>
      </c>
      <c r="L4428" s="2">
        <v>1</v>
      </c>
      <c r="M4428" s="6">
        <f ca="1">100*(D4428-MIN(OFFSET(C4428,-$M$3+1,0):C4428))/(MAX(OFFSET(B4428,-$M$3+1,0):B4428)-MIN(OFFSET(C4428,-$M$3+1,0):C4428))</f>
        <v>88.144329896907209</v>
      </c>
      <c r="N4428" s="6">
        <f ca="1">100*(G4428-MIN(OFFSET(F4428,-$M$3+1,0):F4428))/(MAX(OFFSET(E4428,-$M$3+1,0):E4428)-MIN(OFFSET(F4428,-$M$3+1,0):F4428))</f>
        <v>84.523809523809447</v>
      </c>
      <c r="O4428" s="6">
        <f t="shared" ca="1" si="1111"/>
        <v>3.6205203730977615</v>
      </c>
      <c r="P4428" s="8">
        <f t="shared" si="1112"/>
        <v>0.74000000000000199</v>
      </c>
      <c r="Q4428" s="8">
        <f t="shared" si="1113"/>
        <v>0.47000000000000064</v>
      </c>
      <c r="R4428" s="15">
        <f ca="1">AVERAGE(P4428:OFFSET(P4428,-$R$3+1,0))*$R$4*K4428</f>
        <v>110.74999999999982</v>
      </c>
      <c r="S4428" s="15">
        <f ca="1">AVERAGE(Q4428:OFFSET(Q4428,-$R$3+1,0))*$S$4*L4428</f>
        <v>46.75</v>
      </c>
      <c r="T4428" s="11" t="str">
        <f t="shared" ca="1" si="1114"/>
        <v xml:space="preserve"> </v>
      </c>
      <c r="U4428" s="11" t="str">
        <f t="shared" ca="1" si="1109"/>
        <v xml:space="preserve"> </v>
      </c>
      <c r="V4428" s="3" t="str">
        <f t="shared" ca="1" si="1115"/>
        <v xml:space="preserve"> </v>
      </c>
      <c r="W4428" s="16" t="str">
        <f t="shared" ca="1" si="1116"/>
        <v xml:space="preserve"> </v>
      </c>
      <c r="X4428" s="3" t="str">
        <f t="shared" ca="1" si="1117"/>
        <v xml:space="preserve"> </v>
      </c>
      <c r="Y4428" s="3" t="str">
        <f t="shared" ca="1" si="1118"/>
        <v xml:space="preserve"> </v>
      </c>
      <c r="Z4428" s="12" t="str">
        <f t="shared" ca="1" si="1119"/>
        <v xml:space="preserve"> </v>
      </c>
      <c r="AA4428" s="17" t="str">
        <f t="shared" ca="1" si="1120"/>
        <v xml:space="preserve"> </v>
      </c>
      <c r="AB4428" s="17" t="str">
        <f t="shared" ca="1" si="1121"/>
        <v xml:space="preserve"> </v>
      </c>
      <c r="AC4428" s="19">
        <f t="shared" ca="1" si="1122"/>
        <v>89438.600167905708</v>
      </c>
    </row>
    <row r="4429" spans="1:29" x14ac:dyDescent="0.25">
      <c r="A4429" s="22">
        <v>42436</v>
      </c>
      <c r="B4429" s="2">
        <v>44.94</v>
      </c>
      <c r="C4429" s="2">
        <v>43.93</v>
      </c>
      <c r="D4429" s="2">
        <v>44.64</v>
      </c>
      <c r="E4429">
        <v>13.55</v>
      </c>
      <c r="F4429">
        <v>12.89</v>
      </c>
      <c r="G4429">
        <v>13.28</v>
      </c>
      <c r="H4429">
        <f t="shared" si="1123"/>
        <v>7.4475287745430219E-3</v>
      </c>
      <c r="I4429">
        <f t="shared" si="1124"/>
        <v>1.8404907975460238E-2</v>
      </c>
      <c r="J4429">
        <f t="shared" si="1110"/>
        <v>0.83079381311688427</v>
      </c>
      <c r="K4429" s="2">
        <v>1</v>
      </c>
      <c r="L4429" s="2">
        <v>1</v>
      </c>
      <c r="M4429" s="6">
        <f ca="1">100*(D4429-MIN(OFFSET(C4429,-$M$3+1,0):C4429))/(MAX(OFFSET(B4429,-$M$3+1,0):B4429)-MIN(OFFSET(C4429,-$M$3+1,0):C4429))</f>
        <v>92.592592592592652</v>
      </c>
      <c r="N4429" s="6">
        <f ca="1">100*(G4429-MIN(OFFSET(F4429,-$M$3+1,0):F4429))/(MAX(OFFSET(E4429,-$M$3+1,0):E4429)-MIN(OFFSET(F4429,-$M$3+1,0):F4429))</f>
        <v>85.082872928176727</v>
      </c>
      <c r="O4429" s="6">
        <f t="shared" ca="1" si="1111"/>
        <v>7.5097196644159254</v>
      </c>
      <c r="P4429" s="8">
        <f t="shared" si="1112"/>
        <v>1.009999999999998</v>
      </c>
      <c r="Q4429" s="8">
        <f t="shared" si="1113"/>
        <v>0.66000000000000014</v>
      </c>
      <c r="R4429" s="15">
        <f ca="1">AVERAGE(P4429:OFFSET(P4429,-$R$3+1,0))*$R$4*K4429</f>
        <v>108.49999999999982</v>
      </c>
      <c r="S4429" s="15">
        <f ca="1">AVERAGE(Q4429:OFFSET(Q4429,-$R$3+1,0))*$S$4*L4429</f>
        <v>45.500000000000007</v>
      </c>
      <c r="T4429" s="11" t="str">
        <f t="shared" ca="1" si="1114"/>
        <v xml:space="preserve"> </v>
      </c>
      <c r="U4429" s="11" t="str">
        <f t="shared" ca="1" si="1109"/>
        <v xml:space="preserve"> </v>
      </c>
      <c r="V4429" s="3" t="str">
        <f t="shared" ca="1" si="1115"/>
        <v xml:space="preserve"> </v>
      </c>
      <c r="W4429" s="16" t="str">
        <f t="shared" ca="1" si="1116"/>
        <v xml:space="preserve"> </v>
      </c>
      <c r="X4429" s="3" t="str">
        <f t="shared" ca="1" si="1117"/>
        <v xml:space="preserve"> </v>
      </c>
      <c r="Y4429" s="3" t="str">
        <f t="shared" ca="1" si="1118"/>
        <v xml:space="preserve"> </v>
      </c>
      <c r="Z4429" s="12" t="str">
        <f t="shared" ca="1" si="1119"/>
        <v xml:space="preserve"> </v>
      </c>
      <c r="AA4429" s="17" t="str">
        <f t="shared" ca="1" si="1120"/>
        <v xml:space="preserve"> </v>
      </c>
      <c r="AB4429" s="17" t="str">
        <f t="shared" ca="1" si="1121"/>
        <v xml:space="preserve"> </v>
      </c>
      <c r="AC4429" s="19">
        <f t="shared" ca="1" si="1122"/>
        <v>89438.600167905708</v>
      </c>
    </row>
    <row r="4430" spans="1:29" x14ac:dyDescent="0.25">
      <c r="A4430" s="22">
        <v>42437</v>
      </c>
      <c r="B4430" s="2">
        <v>44.64</v>
      </c>
      <c r="C4430" s="2">
        <v>43.06</v>
      </c>
      <c r="D4430" s="2">
        <v>43.47</v>
      </c>
      <c r="E4430">
        <v>13.16</v>
      </c>
      <c r="F4430">
        <v>12.53</v>
      </c>
      <c r="G4430">
        <v>12.8</v>
      </c>
      <c r="H4430">
        <f t="shared" si="1123"/>
        <v>-2.6209677419354871E-2</v>
      </c>
      <c r="I4430">
        <f t="shared" si="1124"/>
        <v>-3.6144578313252906E-2</v>
      </c>
      <c r="J4430">
        <f t="shared" si="1110"/>
        <v>0.82680833937150944</v>
      </c>
      <c r="K4430" s="2">
        <v>1</v>
      </c>
      <c r="L4430" s="2">
        <v>1</v>
      </c>
      <c r="M4430" s="6">
        <f ca="1">100*(D4430-MIN(OFFSET(C4430,-$M$3+1,0):C4430))/(MAX(OFFSET(B4430,-$M$3+1,0):B4430)-MIN(OFFSET(C4430,-$M$3+1,0):C4430))</f>
        <v>59.05292479108634</v>
      </c>
      <c r="N4430" s="6">
        <f ca="1">100*(G4430-MIN(OFFSET(F4430,-$M$3+1,0):F4430))/(MAX(OFFSET(E4430,-$M$3+1,0):E4430)-MIN(OFFSET(F4430,-$M$3+1,0):F4430))</f>
        <v>51.612903225806477</v>
      </c>
      <c r="O4430" s="6">
        <f t="shared" ca="1" si="1111"/>
        <v>7.4400215652798636</v>
      </c>
      <c r="P4430" s="8">
        <f t="shared" si="1112"/>
        <v>1.5799999999999983</v>
      </c>
      <c r="Q4430" s="8">
        <f t="shared" si="1113"/>
        <v>0.75</v>
      </c>
      <c r="R4430" s="15">
        <f ca="1">AVERAGE(P4430:OFFSET(P4430,-$R$3+1,0))*$R$4*K4430</f>
        <v>112.99999999999982</v>
      </c>
      <c r="S4430" s="15">
        <f ca="1">AVERAGE(Q4430:OFFSET(Q4430,-$R$3+1,0))*$S$4*L4430</f>
        <v>50.125000000000021</v>
      </c>
      <c r="T4430" s="11" t="str">
        <f t="shared" ca="1" si="1114"/>
        <v xml:space="preserve"> </v>
      </c>
      <c r="U4430" s="11" t="str">
        <f t="shared" ca="1" si="1109"/>
        <v xml:space="preserve"> </v>
      </c>
      <c r="V4430" s="3" t="str">
        <f t="shared" ca="1" si="1115"/>
        <v xml:space="preserve"> </v>
      </c>
      <c r="W4430" s="16" t="str">
        <f t="shared" ca="1" si="1116"/>
        <v xml:space="preserve"> </v>
      </c>
      <c r="X4430" s="3" t="str">
        <f t="shared" ca="1" si="1117"/>
        <v xml:space="preserve"> </v>
      </c>
      <c r="Y4430" s="3" t="str">
        <f t="shared" ca="1" si="1118"/>
        <v xml:space="preserve"> </v>
      </c>
      <c r="Z4430" s="12" t="str">
        <f t="shared" ca="1" si="1119"/>
        <v xml:space="preserve"> </v>
      </c>
      <c r="AA4430" s="17" t="str">
        <f t="shared" ca="1" si="1120"/>
        <v xml:space="preserve"> </v>
      </c>
      <c r="AB4430" s="17" t="str">
        <f t="shared" ca="1" si="1121"/>
        <v xml:space="preserve"> </v>
      </c>
      <c r="AC4430" s="19">
        <f t="shared" ca="1" si="1122"/>
        <v>89438.600167905708</v>
      </c>
    </row>
    <row r="4431" spans="1:29" x14ac:dyDescent="0.25">
      <c r="A4431" s="22">
        <v>42438</v>
      </c>
      <c r="B4431" s="2">
        <v>44.28</v>
      </c>
      <c r="C4431" s="2">
        <v>43.01</v>
      </c>
      <c r="D4431" s="2">
        <v>44.14</v>
      </c>
      <c r="E4431">
        <v>13.17</v>
      </c>
      <c r="F4431">
        <v>12.73</v>
      </c>
      <c r="G4431">
        <v>13.08</v>
      </c>
      <c r="H4431">
        <f t="shared" si="1123"/>
        <v>1.5412928456406849E-2</v>
      </c>
      <c r="I4431">
        <f t="shared" si="1124"/>
        <v>2.1874999999999867E-2</v>
      </c>
      <c r="J4431">
        <f t="shared" si="1110"/>
        <v>0.84590594628962279</v>
      </c>
      <c r="K4431" s="2">
        <v>1</v>
      </c>
      <c r="L4431" s="2">
        <v>1</v>
      </c>
      <c r="M4431" s="6">
        <f ca="1">100*(D4431-MIN(OFFSET(C4431,-$M$3+1,0):C4431))/(MAX(OFFSET(B4431,-$M$3+1,0):B4431)-MIN(OFFSET(C4431,-$M$3+1,0):C4431))</f>
        <v>68.503937007874114</v>
      </c>
      <c r="N4431" s="6">
        <f ca="1">100*(G4431-MIN(OFFSET(F4431,-$M$3+1,0):F4431))/(MAX(OFFSET(E4431,-$M$3+1,0):E4431)-MIN(OFFSET(F4431,-$M$3+1,0):F4431))</f>
        <v>60.504201680672253</v>
      </c>
      <c r="O4431" s="6">
        <f t="shared" ca="1" si="1111"/>
        <v>7.9997353272018614</v>
      </c>
      <c r="P4431" s="8">
        <f t="shared" si="1112"/>
        <v>1.2700000000000031</v>
      </c>
      <c r="Q4431" s="8">
        <f t="shared" si="1113"/>
        <v>0.4399999999999995</v>
      </c>
      <c r="R4431" s="15">
        <f ca="1">AVERAGE(P4431:OFFSET(P4431,-$R$3+1,0))*$R$4*K4431</f>
        <v>118.87499999999989</v>
      </c>
      <c r="S4431" s="15">
        <f ca="1">AVERAGE(Q4431:OFFSET(Q4431,-$R$3+1,0))*$S$4*L4431</f>
        <v>51</v>
      </c>
      <c r="T4431" s="11" t="str">
        <f t="shared" ca="1" si="1114"/>
        <v xml:space="preserve"> </v>
      </c>
      <c r="U4431" s="11" t="str">
        <f t="shared" ca="1" si="1109"/>
        <v xml:space="preserve"> </v>
      </c>
      <c r="V4431" s="3" t="str">
        <f t="shared" ca="1" si="1115"/>
        <v xml:space="preserve"> </v>
      </c>
      <c r="W4431" s="16" t="str">
        <f t="shared" ca="1" si="1116"/>
        <v xml:space="preserve"> </v>
      </c>
      <c r="X4431" s="3" t="str">
        <f t="shared" ca="1" si="1117"/>
        <v xml:space="preserve"> </v>
      </c>
      <c r="Y4431" s="3" t="str">
        <f t="shared" ca="1" si="1118"/>
        <v xml:space="preserve"> </v>
      </c>
      <c r="Z4431" s="12" t="str">
        <f t="shared" ca="1" si="1119"/>
        <v xml:space="preserve"> </v>
      </c>
      <c r="AA4431" s="17" t="str">
        <f t="shared" ca="1" si="1120"/>
        <v xml:space="preserve"> </v>
      </c>
      <c r="AB4431" s="17" t="str">
        <f t="shared" ca="1" si="1121"/>
        <v xml:space="preserve"> </v>
      </c>
      <c r="AC4431" s="19">
        <f t="shared" ca="1" si="1122"/>
        <v>89438.600167905708</v>
      </c>
    </row>
    <row r="4432" spans="1:29" x14ac:dyDescent="0.25">
      <c r="A4432" s="22">
        <v>42439</v>
      </c>
      <c r="B4432" s="2">
        <v>44.64</v>
      </c>
      <c r="C4432" s="2">
        <v>43.1</v>
      </c>
      <c r="D4432" s="2">
        <v>43.79</v>
      </c>
      <c r="E4432">
        <v>13.26</v>
      </c>
      <c r="F4432">
        <v>12.76</v>
      </c>
      <c r="G4432">
        <v>12.94</v>
      </c>
      <c r="H4432">
        <f t="shared" si="1123"/>
        <v>-7.929315813321236E-3</v>
      </c>
      <c r="I4432">
        <f t="shared" si="1124"/>
        <v>-1.0703363914373099E-2</v>
      </c>
      <c r="J4432">
        <f t="shared" si="1110"/>
        <v>0.85005471926637644</v>
      </c>
      <c r="K4432" s="2">
        <v>1</v>
      </c>
      <c r="L4432" s="2">
        <v>1</v>
      </c>
      <c r="M4432" s="6">
        <f ca="1">100*(D4432-MIN(OFFSET(C4432,-$M$3+1,0):C4432))/(MAX(OFFSET(B4432,-$M$3+1,0):B4432)-MIN(OFFSET(C4432,-$M$3+1,0):C4432))</f>
        <v>40.414507772020791</v>
      </c>
      <c r="N4432" s="6">
        <f ca="1">100*(G4432-MIN(OFFSET(F4432,-$M$3+1,0):F4432))/(MAX(OFFSET(E4432,-$M$3+1,0):E4432)-MIN(OFFSET(F4432,-$M$3+1,0):F4432))</f>
        <v>40.196078431372513</v>
      </c>
      <c r="O4432" s="6">
        <f t="shared" ca="1" si="1111"/>
        <v>0.21842934064827801</v>
      </c>
      <c r="P4432" s="8">
        <f t="shared" si="1112"/>
        <v>1.5399999999999991</v>
      </c>
      <c r="Q4432" s="8">
        <f t="shared" si="1113"/>
        <v>0.5</v>
      </c>
      <c r="R4432" s="15">
        <f ca="1">AVERAGE(P4432:OFFSET(P4432,-$R$3+1,0))*$R$4*K4432</f>
        <v>128.12499999999991</v>
      </c>
      <c r="S4432" s="15">
        <f ca="1">AVERAGE(Q4432:OFFSET(Q4432,-$R$3+1,0))*$S$4*L4432</f>
        <v>52.125</v>
      </c>
      <c r="T4432" s="11" t="str">
        <f t="shared" ca="1" si="1114"/>
        <v xml:space="preserve"> </v>
      </c>
      <c r="U4432" s="11" t="str">
        <f t="shared" ca="1" si="1109"/>
        <v xml:space="preserve"> </v>
      </c>
      <c r="V4432" s="3" t="str">
        <f t="shared" ca="1" si="1115"/>
        <v xml:space="preserve"> </v>
      </c>
      <c r="W4432" s="16" t="str">
        <f t="shared" ca="1" si="1116"/>
        <v xml:space="preserve"> </v>
      </c>
      <c r="X4432" s="3" t="str">
        <f t="shared" ca="1" si="1117"/>
        <v xml:space="preserve"> </v>
      </c>
      <c r="Y4432" s="3" t="str">
        <f t="shared" ca="1" si="1118"/>
        <v xml:space="preserve"> </v>
      </c>
      <c r="Z4432" s="12" t="str">
        <f t="shared" ca="1" si="1119"/>
        <v xml:space="preserve"> </v>
      </c>
      <c r="AA4432" s="17" t="str">
        <f t="shared" ca="1" si="1120"/>
        <v xml:space="preserve"> </v>
      </c>
      <c r="AB4432" s="17" t="str">
        <f t="shared" ca="1" si="1121"/>
        <v xml:space="preserve"> </v>
      </c>
      <c r="AC4432" s="19">
        <f t="shared" ca="1" si="1122"/>
        <v>89438.600167905708</v>
      </c>
    </row>
    <row r="4433" spans="1:29" x14ac:dyDescent="0.25">
      <c r="A4433" s="22">
        <v>42440</v>
      </c>
      <c r="B4433" s="2">
        <v>45.15</v>
      </c>
      <c r="C4433" s="2">
        <v>43.9</v>
      </c>
      <c r="D4433" s="2">
        <v>45.13</v>
      </c>
      <c r="E4433">
        <v>13.31</v>
      </c>
      <c r="F4433">
        <v>12.95</v>
      </c>
      <c r="G4433">
        <v>13.26</v>
      </c>
      <c r="H4433">
        <f t="shared" si="1123"/>
        <v>3.0600593742863724E-2</v>
      </c>
      <c r="I4433">
        <f t="shared" si="1124"/>
        <v>2.472952086553315E-2</v>
      </c>
      <c r="J4433">
        <f t="shared" si="1110"/>
        <v>0.80070205018498442</v>
      </c>
      <c r="K4433" s="2">
        <v>1</v>
      </c>
      <c r="L4433" s="2">
        <v>1</v>
      </c>
      <c r="M4433" s="6">
        <f ca="1">100*(D4433-MIN(OFFSET(C4433,-$M$3+1,0):C4433))/(MAX(OFFSET(B4433,-$M$3+1,0):B4433)-MIN(OFFSET(C4433,-$M$3+1,0):C4433))</f>
        <v>99.065420560747853</v>
      </c>
      <c r="N4433" s="6">
        <f ca="1">100*(G4433-MIN(OFFSET(F4433,-$M$3+1,0):F4433))/(MAX(OFFSET(E4433,-$M$3+1,0):E4433)-MIN(OFFSET(F4433,-$M$3+1,0):F4433))</f>
        <v>71.568627450980344</v>
      </c>
      <c r="O4433" s="6">
        <f t="shared" ca="1" si="1111"/>
        <v>27.496793109767509</v>
      </c>
      <c r="P4433" s="8">
        <f t="shared" si="1112"/>
        <v>1.3599999999999994</v>
      </c>
      <c r="Q4433" s="8">
        <f t="shared" si="1113"/>
        <v>0.37000000000000099</v>
      </c>
      <c r="R4433" s="15">
        <f ca="1">AVERAGE(P4433:OFFSET(P4433,-$R$3+1,0))*$R$4*K4433</f>
        <v>121.74999999999994</v>
      </c>
      <c r="S4433" s="15">
        <f ca="1">AVERAGE(Q4433:OFFSET(Q4433,-$R$3+1,0))*$S$4*L4433</f>
        <v>51.375000000000014</v>
      </c>
      <c r="T4433" s="11" t="str">
        <f t="shared" ca="1" si="1114"/>
        <v xml:space="preserve"> </v>
      </c>
      <c r="U4433" s="11" t="str">
        <f t="shared" ca="1" si="1109"/>
        <v>Sell</v>
      </c>
      <c r="V4433" s="3">
        <f t="shared" ca="1" si="1115"/>
        <v>-10</v>
      </c>
      <c r="W4433" s="16">
        <f t="shared" ca="1" si="1116"/>
        <v>23.698296836982951</v>
      </c>
      <c r="X4433" s="3">
        <f t="shared" ca="1" si="1117"/>
        <v>45.13</v>
      </c>
      <c r="Y4433" s="3">
        <f t="shared" ca="1" si="1118"/>
        <v>13.26</v>
      </c>
      <c r="Z4433" s="12" t="str">
        <f t="shared" ca="1" si="1119"/>
        <v xml:space="preserve"> </v>
      </c>
      <c r="AA4433" s="17" t="str">
        <f t="shared" ca="1" si="1120"/>
        <v xml:space="preserve"> </v>
      </c>
      <c r="AB4433" s="17" t="str">
        <f t="shared" ca="1" si="1121"/>
        <v xml:space="preserve"> </v>
      </c>
      <c r="AC4433" s="19">
        <f t="shared" ca="1" si="1122"/>
        <v>89438.600167905708</v>
      </c>
    </row>
    <row r="4434" spans="1:29" x14ac:dyDescent="0.25">
      <c r="A4434" s="22">
        <v>42443</v>
      </c>
      <c r="B4434" s="2">
        <v>45.04</v>
      </c>
      <c r="C4434" s="2">
        <v>44.25</v>
      </c>
      <c r="D4434" s="2">
        <v>44.68</v>
      </c>
      <c r="E4434">
        <v>13.31</v>
      </c>
      <c r="F4434">
        <v>12.95</v>
      </c>
      <c r="G4434">
        <v>13.09</v>
      </c>
      <c r="H4434">
        <f t="shared" si="1123"/>
        <v>-9.9711943274983783E-3</v>
      </c>
      <c r="I4434">
        <f t="shared" si="1124"/>
        <v>-1.2820512820512775E-2</v>
      </c>
      <c r="J4434">
        <f t="shared" si="1110"/>
        <v>0.75610588322696515</v>
      </c>
      <c r="K4434" s="2">
        <v>1</v>
      </c>
      <c r="L4434" s="2">
        <v>1</v>
      </c>
      <c r="M4434" s="6">
        <f ca="1">100*(D4434-MIN(OFFSET(C4434,-$M$3+1,0):C4434))/(MAX(OFFSET(B4434,-$M$3+1,0):B4434)-MIN(OFFSET(C4434,-$M$3+1,0):C4434))</f>
        <v>78.037383177570149</v>
      </c>
      <c r="N4434" s="6">
        <f ca="1">100*(G4434-MIN(OFFSET(F4434,-$M$3+1,0):F4434))/(MAX(OFFSET(E4434,-$M$3+1,0):E4434)-MIN(OFFSET(F4434,-$M$3+1,0):F4434))</f>
        <v>54.901960784313701</v>
      </c>
      <c r="O4434" s="6">
        <f t="shared" ca="1" si="1111"/>
        <v>23.135422393256448</v>
      </c>
      <c r="P4434" s="8">
        <f t="shared" si="1112"/>
        <v>0.88000000000000256</v>
      </c>
      <c r="Q4434" s="8">
        <f t="shared" si="1113"/>
        <v>0.36000000000000121</v>
      </c>
      <c r="R4434" s="15">
        <f ca="1">AVERAGE(P4434:OFFSET(P4434,-$R$3+1,0))*$R$4*K4434</f>
        <v>116.12499999999999</v>
      </c>
      <c r="S4434" s="15">
        <f ca="1">AVERAGE(Q4434:OFFSET(Q4434,-$R$3+1,0))*$S$4*L4434</f>
        <v>49.125000000000021</v>
      </c>
      <c r="T4434" s="11" t="str">
        <f t="shared" ca="1" si="1114"/>
        <v xml:space="preserve"> </v>
      </c>
      <c r="U4434" s="11" t="str">
        <f t="shared" ref="U4434:U4497" ca="1" si="1125">IF($O4434&gt;$U$3,"Sell",IF(AND(U4433="Sell",$O4434&gt;0),"Sell",IF(AND(U4433="Sell",$O4434&lt;=0),"Exit"," ")))</f>
        <v>Sell</v>
      </c>
      <c r="V4434" s="3">
        <f t="shared" ca="1" si="1115"/>
        <v>-10</v>
      </c>
      <c r="W4434" s="16">
        <f t="shared" ca="1" si="1116"/>
        <v>23.698296836982951</v>
      </c>
      <c r="X4434" s="3">
        <f t="shared" ca="1" si="1117"/>
        <v>45.13</v>
      </c>
      <c r="Y4434" s="3">
        <f t="shared" ca="1" si="1118"/>
        <v>13.26</v>
      </c>
      <c r="Z4434" s="12">
        <f t="shared" ca="1" si="1119"/>
        <v>450.00000000000284</v>
      </c>
      <c r="AA4434" s="17">
        <f t="shared" ca="1" si="1120"/>
        <v>-402.87104622871004</v>
      </c>
      <c r="AB4434" s="17">
        <f t="shared" ca="1" si="1121"/>
        <v>47.1289537712928</v>
      </c>
      <c r="AC4434" s="19">
        <f t="shared" ca="1" si="1122"/>
        <v>89485.729121676995</v>
      </c>
    </row>
    <row r="4435" spans="1:29" x14ac:dyDescent="0.25">
      <c r="A4435" s="22">
        <v>42444</v>
      </c>
      <c r="B4435" s="2">
        <v>44.63</v>
      </c>
      <c r="C4435" s="2">
        <v>44.2</v>
      </c>
      <c r="D4435" s="2">
        <v>44.39</v>
      </c>
      <c r="E4435">
        <v>13.01</v>
      </c>
      <c r="F4435">
        <v>12.8</v>
      </c>
      <c r="G4435">
        <v>12.95</v>
      </c>
      <c r="H4435">
        <f t="shared" si="1123"/>
        <v>-6.4905998209489058E-3</v>
      </c>
      <c r="I4435">
        <f t="shared" si="1124"/>
        <v>-1.0695187165775444E-2</v>
      </c>
      <c r="J4435">
        <f t="shared" si="1110"/>
        <v>0.79205994264878843</v>
      </c>
      <c r="K4435" s="2">
        <v>1</v>
      </c>
      <c r="L4435" s="2">
        <v>1</v>
      </c>
      <c r="M4435" s="6">
        <f ca="1">100*(D4435-MIN(OFFSET(C4435,-$M$3+1,0):C4435))/(MAX(OFFSET(B4435,-$M$3+1,0):B4435)-MIN(OFFSET(C4435,-$M$3+1,0):C4435))</f>
        <v>64.485981308411311</v>
      </c>
      <c r="N4435" s="6">
        <f ca="1">100*(G4435-MIN(OFFSET(F4435,-$M$3+1,0):F4435))/(MAX(OFFSET(E4435,-$M$3+1,0):E4435)-MIN(OFFSET(F4435,-$M$3+1,0):F4435))</f>
        <v>53.846153846153761</v>
      </c>
      <c r="O4435" s="6">
        <f t="shared" ca="1" si="1111"/>
        <v>10.63982746225755</v>
      </c>
      <c r="P4435" s="8">
        <f t="shared" si="1112"/>
        <v>0.47999999999999687</v>
      </c>
      <c r="Q4435" s="8">
        <f t="shared" si="1113"/>
        <v>0.28999999999999915</v>
      </c>
      <c r="R4435" s="15">
        <f ca="1">AVERAGE(P4435:OFFSET(P4435,-$R$3+1,0))*$R$4*K4435</f>
        <v>110.75</v>
      </c>
      <c r="S4435" s="15">
        <f ca="1">AVERAGE(Q4435:OFFSET(Q4435,-$R$3+1,0))*$S$4*L4435</f>
        <v>48.000000000000021</v>
      </c>
      <c r="T4435" s="11" t="str">
        <f t="shared" ca="1" si="1114"/>
        <v xml:space="preserve"> </v>
      </c>
      <c r="U4435" s="11" t="str">
        <f t="shared" ca="1" si="1125"/>
        <v>Sell</v>
      </c>
      <c r="V4435" s="3">
        <f t="shared" ca="1" si="1115"/>
        <v>-10</v>
      </c>
      <c r="W4435" s="16">
        <f t="shared" ca="1" si="1116"/>
        <v>23.698296836982951</v>
      </c>
      <c r="X4435" s="3">
        <f t="shared" ca="1" si="1117"/>
        <v>45.13</v>
      </c>
      <c r="Y4435" s="3">
        <f t="shared" ca="1" si="1118"/>
        <v>13.26</v>
      </c>
      <c r="Z4435" s="12">
        <f t="shared" ca="1" si="1119"/>
        <v>289.99999999999915</v>
      </c>
      <c r="AA4435" s="17">
        <f t="shared" ca="1" si="1120"/>
        <v>-331.77615571776266</v>
      </c>
      <c r="AB4435" s="17">
        <f t="shared" ca="1" si="1121"/>
        <v>-41.776155717763515</v>
      </c>
      <c r="AC4435" s="19">
        <f t="shared" ca="1" si="1122"/>
        <v>89443.952965959237</v>
      </c>
    </row>
    <row r="4436" spans="1:29" x14ac:dyDescent="0.25">
      <c r="A4436" s="22">
        <v>42445</v>
      </c>
      <c r="B4436" s="2">
        <v>45.46</v>
      </c>
      <c r="C4436" s="2">
        <v>44.03</v>
      </c>
      <c r="D4436" s="2">
        <v>45.38</v>
      </c>
      <c r="E4436">
        <v>13.24</v>
      </c>
      <c r="F4436">
        <v>12.79</v>
      </c>
      <c r="G4436">
        <v>13.21</v>
      </c>
      <c r="H4436">
        <f t="shared" si="1123"/>
        <v>2.2302320342419524E-2</v>
      </c>
      <c r="I4436">
        <f t="shared" si="1124"/>
        <v>2.0077220077220126E-2</v>
      </c>
      <c r="J4436">
        <f t="shared" si="1110"/>
        <v>0.79517175203642443</v>
      </c>
      <c r="K4436" s="2">
        <v>1</v>
      </c>
      <c r="L4436" s="2">
        <v>1</v>
      </c>
      <c r="M4436" s="6">
        <f ca="1">100*(D4436-MIN(OFFSET(C4436,-$M$3+1,0):C4436))/(MAX(OFFSET(B4436,-$M$3+1,0):B4436)-MIN(OFFSET(C4436,-$M$3+1,0):C4436))</f>
        <v>96.734693877551095</v>
      </c>
      <c r="N4436" s="6">
        <f ca="1">100*(G4436-MIN(OFFSET(F4436,-$M$3+1,0):F4436))/(MAX(OFFSET(E4436,-$M$3+1,0):E4436)-MIN(OFFSET(F4436,-$M$3+1,0):F4436))</f>
        <v>82.758620689655231</v>
      </c>
      <c r="O4436" s="6">
        <f t="shared" ca="1" si="1111"/>
        <v>13.976073187895864</v>
      </c>
      <c r="P4436" s="8">
        <f t="shared" si="1112"/>
        <v>1.4299999999999997</v>
      </c>
      <c r="Q4436" s="8">
        <f t="shared" si="1113"/>
        <v>0.45000000000000107</v>
      </c>
      <c r="R4436" s="15">
        <f ca="1">AVERAGE(P4436:OFFSET(P4436,-$R$3+1,0))*$R$4*K4436</f>
        <v>119.37499999999997</v>
      </c>
      <c r="S4436" s="15">
        <f ca="1">AVERAGE(Q4436:OFFSET(Q4436,-$R$3+1,0))*$S$4*L4436</f>
        <v>47.750000000000028</v>
      </c>
      <c r="T4436" s="11" t="str">
        <f t="shared" ca="1" si="1114"/>
        <v xml:space="preserve"> </v>
      </c>
      <c r="U4436" s="11" t="str">
        <f t="shared" ca="1" si="1125"/>
        <v>Sell</v>
      </c>
      <c r="V4436" s="3">
        <f t="shared" ca="1" si="1115"/>
        <v>-10</v>
      </c>
      <c r="W4436" s="16">
        <f t="shared" ca="1" si="1116"/>
        <v>23.698296836982951</v>
      </c>
      <c r="X4436" s="3">
        <f t="shared" ca="1" si="1117"/>
        <v>45.13</v>
      </c>
      <c r="Y4436" s="3">
        <f t="shared" ca="1" si="1118"/>
        <v>13.26</v>
      </c>
      <c r="Z4436" s="12">
        <f t="shared" ca="1" si="1119"/>
        <v>-990.00000000000205</v>
      </c>
      <c r="AA4436" s="17">
        <f t="shared" ca="1" si="1120"/>
        <v>616.15571776156037</v>
      </c>
      <c r="AB4436" s="17">
        <f t="shared" ca="1" si="1121"/>
        <v>-373.84428223844168</v>
      </c>
      <c r="AC4436" s="19">
        <f t="shared" ca="1" si="1122"/>
        <v>89070.108683720799</v>
      </c>
    </row>
    <row r="4437" spans="1:29" x14ac:dyDescent="0.25">
      <c r="A4437" s="22">
        <v>42446</v>
      </c>
      <c r="B4437" s="2">
        <v>46.32</v>
      </c>
      <c r="C4437" s="2">
        <v>45.14</v>
      </c>
      <c r="D4437" s="2">
        <v>46.13</v>
      </c>
      <c r="E4437">
        <v>13.41</v>
      </c>
      <c r="F4437">
        <v>13</v>
      </c>
      <c r="G4437">
        <v>13.34</v>
      </c>
      <c r="H4437">
        <f t="shared" si="1123"/>
        <v>1.6527104451300234E-2</v>
      </c>
      <c r="I4437">
        <f t="shared" si="1124"/>
        <v>9.8410295230884071E-3</v>
      </c>
      <c r="J4437">
        <f t="shared" si="1110"/>
        <v>0.79315621635321099</v>
      </c>
      <c r="K4437" s="2">
        <v>1</v>
      </c>
      <c r="L4437" s="2">
        <v>1</v>
      </c>
      <c r="M4437" s="6">
        <f ca="1">100*(D4437-MIN(OFFSET(C4437,-$M$3+1,0):C4437))/(MAX(OFFSET(B4437,-$M$3+1,0):B4437)-MIN(OFFSET(C4437,-$M$3+1,0):C4437))</f>
        <v>94.099378881987647</v>
      </c>
      <c r="N4437" s="6">
        <f ca="1">100*(G4437-MIN(OFFSET(F4437,-$M$3+1,0):F4437))/(MAX(OFFSET(E4437,-$M$3+1,0):E4437)-MIN(OFFSET(F4437,-$M$3+1,0):F4437))</f>
        <v>89.230769230769198</v>
      </c>
      <c r="O4437" s="6">
        <f t="shared" ca="1" si="1111"/>
        <v>4.8686096512184491</v>
      </c>
      <c r="P4437" s="8">
        <f t="shared" si="1112"/>
        <v>1.1799999999999997</v>
      </c>
      <c r="Q4437" s="8">
        <f t="shared" si="1113"/>
        <v>0.41000000000000014</v>
      </c>
      <c r="R4437" s="15">
        <f ca="1">AVERAGE(P4437:OFFSET(P4437,-$R$3+1,0))*$R$4*K4437</f>
        <v>121.49999999999999</v>
      </c>
      <c r="S4437" s="15">
        <f ca="1">AVERAGE(Q4437:OFFSET(Q4437,-$R$3+1,0))*$S$4*L4437</f>
        <v>44.625000000000028</v>
      </c>
      <c r="T4437" s="11" t="str">
        <f t="shared" ca="1" si="1114"/>
        <v xml:space="preserve"> </v>
      </c>
      <c r="U4437" s="11" t="str">
        <f t="shared" ca="1" si="1125"/>
        <v>Sell</v>
      </c>
      <c r="V4437" s="3">
        <f t="shared" ca="1" si="1115"/>
        <v>-10</v>
      </c>
      <c r="W4437" s="16">
        <f t="shared" ca="1" si="1116"/>
        <v>23.698296836982951</v>
      </c>
      <c r="X4437" s="3">
        <f t="shared" ca="1" si="1117"/>
        <v>45.13</v>
      </c>
      <c r="Y4437" s="3">
        <f t="shared" ca="1" si="1118"/>
        <v>13.26</v>
      </c>
      <c r="Z4437" s="12">
        <f t="shared" ca="1" si="1119"/>
        <v>-750</v>
      </c>
      <c r="AA4437" s="17">
        <f t="shared" ca="1" si="1120"/>
        <v>308.07785888077598</v>
      </c>
      <c r="AB4437" s="17">
        <f t="shared" ca="1" si="1121"/>
        <v>-441.92214111922402</v>
      </c>
      <c r="AC4437" s="19">
        <f t="shared" ca="1" si="1122"/>
        <v>88628.186542601572</v>
      </c>
    </row>
    <row r="4438" spans="1:29" x14ac:dyDescent="0.25">
      <c r="A4438" s="22">
        <v>42447</v>
      </c>
      <c r="B4438" s="2">
        <v>47.12</v>
      </c>
      <c r="C4438" s="2">
        <v>46.15</v>
      </c>
      <c r="D4438" s="2">
        <v>46.55</v>
      </c>
      <c r="E4438">
        <v>13.69</v>
      </c>
      <c r="F4438">
        <v>13.37</v>
      </c>
      <c r="G4438">
        <v>13.52</v>
      </c>
      <c r="H4438">
        <f t="shared" si="1123"/>
        <v>9.1047040971168336E-3</v>
      </c>
      <c r="I4438">
        <f t="shared" si="1124"/>
        <v>1.3493253373313419E-2</v>
      </c>
      <c r="J4438">
        <f t="shared" si="1110"/>
        <v>0.79794739599418563</v>
      </c>
      <c r="K4438" s="2">
        <v>1</v>
      </c>
      <c r="L4438" s="2">
        <v>1</v>
      </c>
      <c r="M4438" s="6">
        <f ca="1">100*(D4438-MIN(OFFSET(C4438,-$M$3+1,0):C4438))/(MAX(OFFSET(B4438,-$M$3+1,0):B4438)-MIN(OFFSET(C4438,-$M$3+1,0):C4438))</f>
        <v>82.298136645962728</v>
      </c>
      <c r="N4438" s="6">
        <f ca="1">100*(G4438-MIN(OFFSET(F4438,-$M$3+1,0):F4438))/(MAX(OFFSET(E4438,-$M$3+1,0):E4438)-MIN(OFFSET(F4438,-$M$3+1,0):F4438))</f>
        <v>81.111111111111128</v>
      </c>
      <c r="O4438" s="6">
        <f t="shared" ca="1" si="1111"/>
        <v>1.1870255348515997</v>
      </c>
      <c r="P4438" s="8">
        <f t="shared" si="1112"/>
        <v>0.98999999999999488</v>
      </c>
      <c r="Q4438" s="8">
        <f t="shared" si="1113"/>
        <v>0.34999999999999964</v>
      </c>
      <c r="R4438" s="15">
        <f ca="1">AVERAGE(P4438:OFFSET(P4438,-$R$3+1,0))*$R$4*K4438</f>
        <v>114.12499999999994</v>
      </c>
      <c r="S4438" s="15">
        <f ca="1">AVERAGE(Q4438:OFFSET(Q4438,-$R$3+1,0))*$S$4*L4438</f>
        <v>39.625000000000021</v>
      </c>
      <c r="T4438" s="11" t="str">
        <f t="shared" ca="1" si="1114"/>
        <v xml:space="preserve"> </v>
      </c>
      <c r="U4438" s="11" t="str">
        <f t="shared" ca="1" si="1125"/>
        <v>Sell</v>
      </c>
      <c r="V4438" s="3">
        <f t="shared" ca="1" si="1115"/>
        <v>-10</v>
      </c>
      <c r="W4438" s="16">
        <f t="shared" ca="1" si="1116"/>
        <v>23.698296836982951</v>
      </c>
      <c r="X4438" s="3">
        <f t="shared" ca="1" si="1117"/>
        <v>45.13</v>
      </c>
      <c r="Y4438" s="3">
        <f t="shared" ca="1" si="1118"/>
        <v>13.26</v>
      </c>
      <c r="Z4438" s="12">
        <f t="shared" ca="1" si="1119"/>
        <v>-419.9999999999946</v>
      </c>
      <c r="AA4438" s="17">
        <f t="shared" ca="1" si="1120"/>
        <v>426.56934306569241</v>
      </c>
      <c r="AB4438" s="17">
        <f t="shared" ca="1" si="1121"/>
        <v>6.569343065697808</v>
      </c>
      <c r="AC4438" s="19">
        <f t="shared" ca="1" si="1122"/>
        <v>88634.755885667269</v>
      </c>
    </row>
    <row r="4439" spans="1:29" x14ac:dyDescent="0.25">
      <c r="A4439" s="22">
        <v>42450</v>
      </c>
      <c r="B4439" s="2">
        <v>47.04</v>
      </c>
      <c r="C4439" s="2">
        <v>45.72</v>
      </c>
      <c r="D4439" s="2">
        <v>46.17</v>
      </c>
      <c r="E4439">
        <v>13.66</v>
      </c>
      <c r="F4439">
        <v>13.19</v>
      </c>
      <c r="G4439">
        <v>13.39</v>
      </c>
      <c r="H4439">
        <f t="shared" si="1123"/>
        <v>-8.1632653061223248E-3</v>
      </c>
      <c r="I4439">
        <f t="shared" si="1124"/>
        <v>-9.6153846153845812E-3</v>
      </c>
      <c r="J4439">
        <f t="shared" si="1110"/>
        <v>0.80427652612724254</v>
      </c>
      <c r="K4439" s="2">
        <v>1</v>
      </c>
      <c r="L4439" s="2">
        <v>1</v>
      </c>
      <c r="M4439" s="6">
        <f ca="1">100*(D4439-MIN(OFFSET(C4439,-$M$3+1,0):C4439))/(MAX(OFFSET(B4439,-$M$3+1,0):B4439)-MIN(OFFSET(C4439,-$M$3+1,0):C4439))</f>
        <v>69.25566343042081</v>
      </c>
      <c r="N4439" s="6">
        <f ca="1">100*(G4439-MIN(OFFSET(F4439,-$M$3+1,0):F4439))/(MAX(OFFSET(E4439,-$M$3+1,0):E4439)-MIN(OFFSET(F4439,-$M$3+1,0):F4439))</f>
        <v>66.666666666666799</v>
      </c>
      <c r="O4439" s="6">
        <f t="shared" ca="1" si="1111"/>
        <v>2.588996763754011</v>
      </c>
      <c r="P4439" s="8">
        <f t="shared" si="1112"/>
        <v>1.3200000000000003</v>
      </c>
      <c r="Q4439" s="8">
        <f t="shared" si="1113"/>
        <v>0.47000000000000064</v>
      </c>
      <c r="R4439" s="15">
        <f ca="1">AVERAGE(P4439:OFFSET(P4439,-$R$3+1,0))*$R$4*K4439</f>
        <v>114.74999999999991</v>
      </c>
      <c r="S4439" s="15">
        <f ca="1">AVERAGE(Q4439:OFFSET(Q4439,-$R$3+1,0))*$S$4*L4439</f>
        <v>40.000000000000036</v>
      </c>
      <c r="T4439" s="11" t="str">
        <f t="shared" ca="1" si="1114"/>
        <v xml:space="preserve"> </v>
      </c>
      <c r="U4439" s="11" t="str">
        <f t="shared" ca="1" si="1125"/>
        <v>Sell</v>
      </c>
      <c r="V4439" s="3">
        <f t="shared" ca="1" si="1115"/>
        <v>-10</v>
      </c>
      <c r="W4439" s="16">
        <f t="shared" ca="1" si="1116"/>
        <v>23.698296836982951</v>
      </c>
      <c r="X4439" s="3">
        <f t="shared" ca="1" si="1117"/>
        <v>45.13</v>
      </c>
      <c r="Y4439" s="3">
        <f t="shared" ca="1" si="1118"/>
        <v>13.26</v>
      </c>
      <c r="Z4439" s="12">
        <f t="shared" ca="1" si="1119"/>
        <v>379.99999999999545</v>
      </c>
      <c r="AA4439" s="17">
        <f t="shared" ca="1" si="1120"/>
        <v>-308.07785888077598</v>
      </c>
      <c r="AB4439" s="17">
        <f t="shared" ca="1" si="1121"/>
        <v>71.922141119219475</v>
      </c>
      <c r="AC4439" s="19">
        <f t="shared" ca="1" si="1122"/>
        <v>88706.678026786496</v>
      </c>
    </row>
    <row r="4440" spans="1:29" x14ac:dyDescent="0.25">
      <c r="A4440" s="22">
        <v>42451</v>
      </c>
      <c r="B4440" s="2">
        <v>46.3</v>
      </c>
      <c r="C4440" s="2">
        <v>45.78</v>
      </c>
      <c r="D4440" s="2">
        <v>45.95</v>
      </c>
      <c r="E4440">
        <v>13.54</v>
      </c>
      <c r="F4440">
        <v>13.29</v>
      </c>
      <c r="G4440">
        <v>13.42</v>
      </c>
      <c r="H4440">
        <f t="shared" si="1123"/>
        <v>-4.7649989170456264E-3</v>
      </c>
      <c r="I4440">
        <f t="shared" si="1124"/>
        <v>2.2404779686333587E-3</v>
      </c>
      <c r="J4440">
        <f t="shared" ref="J4440:J4503" si="1126">CORREL(H4421:H4440,I4421:I4440)</f>
        <v>0.80609814165529614</v>
      </c>
      <c r="K4440" s="2">
        <v>1</v>
      </c>
      <c r="L4440" s="2">
        <v>1</v>
      </c>
      <c r="M4440" s="6">
        <f ca="1">100*(D4440-MIN(OFFSET(C4440,-$M$3+1,0):C4440))/(MAX(OFFSET(B4440,-$M$3+1,0):B4440)-MIN(OFFSET(C4440,-$M$3+1,0):C4440))</f>
        <v>62.135922330097216</v>
      </c>
      <c r="N4440" s="6">
        <f ca="1">100*(G4440-MIN(OFFSET(F4440,-$M$3+1,0):F4440))/(MAX(OFFSET(E4440,-$M$3+1,0):E4440)-MIN(OFFSET(F4440,-$M$3+1,0):F4440))</f>
        <v>70.000000000000057</v>
      </c>
      <c r="O4440" s="6">
        <f t="shared" ca="1" si="1111"/>
        <v>-7.8640776699028407</v>
      </c>
      <c r="P4440" s="8">
        <f t="shared" si="1112"/>
        <v>0.51999999999999602</v>
      </c>
      <c r="Q4440" s="8">
        <f t="shared" si="1113"/>
        <v>0.25</v>
      </c>
      <c r="R4440" s="15">
        <f ca="1">AVERAGE(P4440:OFFSET(P4440,-$R$3+1,0))*$R$4*K4440</f>
        <v>101.99999999999987</v>
      </c>
      <c r="S4440" s="15">
        <f ca="1">AVERAGE(Q4440:OFFSET(Q4440,-$R$3+1,0))*$S$4*L4440</f>
        <v>36.875000000000036</v>
      </c>
      <c r="T4440" s="11" t="str">
        <f t="shared" ca="1" si="1114"/>
        <v xml:space="preserve"> </v>
      </c>
      <c r="U4440" s="11" t="str">
        <f t="shared" ca="1" si="1125"/>
        <v>Exit</v>
      </c>
      <c r="V4440" s="3">
        <f t="shared" ca="1" si="1115"/>
        <v>-10</v>
      </c>
      <c r="W4440" s="16">
        <f t="shared" ca="1" si="1116"/>
        <v>23.698296836982951</v>
      </c>
      <c r="X4440" s="3">
        <f t="shared" ca="1" si="1117"/>
        <v>45.13</v>
      </c>
      <c r="Y4440" s="3">
        <f t="shared" ca="1" si="1118"/>
        <v>13.26</v>
      </c>
      <c r="Z4440" s="12">
        <f t="shared" ca="1" si="1119"/>
        <v>219.99999999999886</v>
      </c>
      <c r="AA4440" s="17">
        <f t="shared" ca="1" si="1120"/>
        <v>71.094890510947337</v>
      </c>
      <c r="AB4440" s="17">
        <f t="shared" ca="1" si="1121"/>
        <v>291.09489051094619</v>
      </c>
      <c r="AC4440" s="19">
        <f t="shared" ca="1" si="1122"/>
        <v>88997.772917297436</v>
      </c>
    </row>
    <row r="4441" spans="1:29" x14ac:dyDescent="0.25">
      <c r="A4441" s="22">
        <v>42452</v>
      </c>
      <c r="B4441" s="2">
        <v>46.14</v>
      </c>
      <c r="C4441" s="2">
        <v>45.1</v>
      </c>
      <c r="D4441" s="2">
        <v>45.11</v>
      </c>
      <c r="E4441">
        <v>13.42</v>
      </c>
      <c r="F4441">
        <v>12.86</v>
      </c>
      <c r="G4441">
        <v>12.9</v>
      </c>
      <c r="H4441">
        <f t="shared" si="1123"/>
        <v>-1.8280739934711687E-2</v>
      </c>
      <c r="I4441">
        <f t="shared" si="1124"/>
        <v>-3.8748137108792768E-2</v>
      </c>
      <c r="J4441">
        <f t="shared" si="1126"/>
        <v>0.89297425246623219</v>
      </c>
      <c r="K4441" s="2">
        <v>1</v>
      </c>
      <c r="L4441" s="2">
        <v>1</v>
      </c>
      <c r="M4441" s="6">
        <f ca="1">100*(D4441-MIN(OFFSET(C4441,-$M$3+1,0):C4441))/(MAX(OFFSET(B4441,-$M$3+1,0):B4441)-MIN(OFFSET(C4441,-$M$3+1,0):C4441))</f>
        <v>34.951456310679596</v>
      </c>
      <c r="N4441" s="6">
        <f ca="1">100*(G4441-MIN(OFFSET(F4441,-$M$3+1,0):F4441))/(MAX(OFFSET(E4441,-$M$3+1,0):E4441)-MIN(OFFSET(F4441,-$M$3+1,0):F4441))</f>
        <v>12.222222222222351</v>
      </c>
      <c r="O4441" s="6">
        <f t="shared" ca="1" si="1111"/>
        <v>22.729234088457247</v>
      </c>
      <c r="P4441" s="8">
        <f t="shared" si="1112"/>
        <v>1.0399999999999991</v>
      </c>
      <c r="Q4441" s="8">
        <f t="shared" si="1113"/>
        <v>0.5600000000000005</v>
      </c>
      <c r="R4441" s="15">
        <f ca="1">AVERAGE(P4441:OFFSET(P4441,-$R$3+1,0))*$R$4*K4441</f>
        <v>97.999999999999858</v>
      </c>
      <c r="S4441" s="15">
        <f ca="1">AVERAGE(Q4441:OFFSET(Q4441,-$R$3+1,0))*$S$4*L4441</f>
        <v>39.250000000000028</v>
      </c>
      <c r="T4441" s="11" t="str">
        <f t="shared" ca="1" si="1114"/>
        <v xml:space="preserve"> </v>
      </c>
      <c r="U4441" s="11" t="str">
        <f t="shared" ca="1" si="1125"/>
        <v>Sell</v>
      </c>
      <c r="V4441" s="3" t="str">
        <f t="shared" ca="1" si="1115"/>
        <v xml:space="preserve"> </v>
      </c>
      <c r="W4441" s="16" t="str">
        <f t="shared" ca="1" si="1116"/>
        <v xml:space="preserve"> </v>
      </c>
      <c r="X4441" s="3" t="str">
        <f t="shared" ca="1" si="1117"/>
        <v xml:space="preserve"> </v>
      </c>
      <c r="Y4441" s="3" t="str">
        <f t="shared" ca="1" si="1118"/>
        <v xml:space="preserve"> </v>
      </c>
      <c r="Z4441" s="12" t="str">
        <f t="shared" ca="1" si="1119"/>
        <v xml:space="preserve"> </v>
      </c>
      <c r="AA4441" s="17" t="str">
        <f t="shared" ca="1" si="1120"/>
        <v xml:space="preserve"> </v>
      </c>
      <c r="AB4441" s="17" t="str">
        <f t="shared" ca="1" si="1121"/>
        <v xml:space="preserve"> </v>
      </c>
      <c r="AC4441" s="19">
        <f t="shared" ca="1" si="1122"/>
        <v>88997.772917297436</v>
      </c>
    </row>
    <row r="4442" spans="1:29" x14ac:dyDescent="0.25">
      <c r="A4442" s="22">
        <v>42453</v>
      </c>
      <c r="B4442" s="2">
        <v>45.47</v>
      </c>
      <c r="C4442" s="2">
        <v>44.78</v>
      </c>
      <c r="D4442" s="2">
        <v>45.26</v>
      </c>
      <c r="E4442">
        <v>13.85</v>
      </c>
      <c r="F4442">
        <v>13.14</v>
      </c>
      <c r="G4442">
        <v>13.73</v>
      </c>
      <c r="H4442">
        <f t="shared" si="1123"/>
        <v>3.325205054311553E-3</v>
      </c>
      <c r="I4442">
        <f t="shared" si="1124"/>
        <v>6.4341085271317766E-2</v>
      </c>
      <c r="J4442">
        <f t="shared" si="1126"/>
        <v>0.74779652233142768</v>
      </c>
      <c r="K4442" s="2">
        <v>1</v>
      </c>
      <c r="L4442" s="2">
        <v>1</v>
      </c>
      <c r="M4442" s="6">
        <f ca="1">100*(D4442-MIN(OFFSET(C4442,-$M$3+1,0):C4442))/(MAX(OFFSET(B4442,-$M$3+1,0):B4442)-MIN(OFFSET(C4442,-$M$3+1,0):C4442))</f>
        <v>20.512820512820412</v>
      </c>
      <c r="N4442" s="6">
        <f ca="1">100*(G4442-MIN(OFFSET(F4442,-$M$3+1,0):F4442))/(MAX(OFFSET(E4442,-$M$3+1,0):E4442)-MIN(OFFSET(F4442,-$M$3+1,0):F4442))</f>
        <v>87.878787878787961</v>
      </c>
      <c r="O4442" s="6">
        <f t="shared" ca="1" si="1111"/>
        <v>-67.365967365967549</v>
      </c>
      <c r="P4442" s="8">
        <f t="shared" si="1112"/>
        <v>0.68999999999999773</v>
      </c>
      <c r="Q4442" s="8">
        <f t="shared" si="1113"/>
        <v>0.94999999999999929</v>
      </c>
      <c r="R4442" s="15">
        <f ca="1">AVERAGE(P4442:OFFSET(P4442,-$R$3+1,0))*$R$4*K4442</f>
        <v>95.624999999999801</v>
      </c>
      <c r="S4442" s="15">
        <f ca="1">AVERAGE(Q4442:OFFSET(Q4442,-$R$3+1,0))*$S$4*L4442</f>
        <v>46.625000000000007</v>
      </c>
      <c r="T4442" s="11" t="str">
        <f t="shared" ca="1" si="1114"/>
        <v>Buy</v>
      </c>
      <c r="U4442" s="11" t="str">
        <f t="shared" ca="1" si="1125"/>
        <v>Exit</v>
      </c>
      <c r="V4442" s="3">
        <f t="shared" ca="1" si="1115"/>
        <v>10</v>
      </c>
      <c r="W4442" s="16">
        <f t="shared" ca="1" si="1116"/>
        <v>-20.50938337801604</v>
      </c>
      <c r="X4442" s="3">
        <f t="shared" ca="1" si="1117"/>
        <v>45.26</v>
      </c>
      <c r="Y4442" s="3">
        <f t="shared" ca="1" si="1118"/>
        <v>13.73</v>
      </c>
      <c r="Z4442" s="12" t="str">
        <f t="shared" ca="1" si="1119"/>
        <v xml:space="preserve"> </v>
      </c>
      <c r="AA4442" s="17" t="str">
        <f t="shared" ca="1" si="1120"/>
        <v xml:space="preserve"> </v>
      </c>
      <c r="AB4442" s="17" t="str">
        <f t="shared" ca="1" si="1121"/>
        <v xml:space="preserve"> </v>
      </c>
      <c r="AC4442" s="19">
        <f t="shared" ca="1" si="1122"/>
        <v>88997.772917297436</v>
      </c>
    </row>
    <row r="4443" spans="1:29" x14ac:dyDescent="0.25">
      <c r="A4443" s="22">
        <v>42457</v>
      </c>
      <c r="B4443" s="2">
        <v>45.81</v>
      </c>
      <c r="C4443" s="2">
        <v>44.82</v>
      </c>
      <c r="D4443" s="2">
        <v>45.6</v>
      </c>
      <c r="E4443">
        <v>13.79</v>
      </c>
      <c r="F4443">
        <v>13.43</v>
      </c>
      <c r="G4443">
        <v>13.6</v>
      </c>
      <c r="H4443">
        <f t="shared" si="1123"/>
        <v>7.5121520106053996E-3</v>
      </c>
      <c r="I4443">
        <f t="shared" si="1124"/>
        <v>-9.4683175528040842E-3</v>
      </c>
      <c r="J4443">
        <f t="shared" si="1126"/>
        <v>0.74074519058555954</v>
      </c>
      <c r="K4443" s="2">
        <v>1</v>
      </c>
      <c r="L4443" s="2">
        <v>1</v>
      </c>
      <c r="M4443" s="6">
        <f ca="1">100*(D4443-MIN(OFFSET(C4443,-$M$3+1,0):C4443))/(MAX(OFFSET(B4443,-$M$3+1,0):B4443)-MIN(OFFSET(C4443,-$M$3+1,0):C4443))</f>
        <v>35.04273504273511</v>
      </c>
      <c r="N4443" s="6">
        <f ca="1">100*(G4443-MIN(OFFSET(F4443,-$M$3+1,0):F4443))/(MAX(OFFSET(E4443,-$M$3+1,0):E4443)-MIN(OFFSET(F4443,-$M$3+1,0):F4443))</f>
        <v>74.747474747474755</v>
      </c>
      <c r="O4443" s="6">
        <f t="shared" ca="1" si="1111"/>
        <v>-39.704739704739644</v>
      </c>
      <c r="P4443" s="8">
        <f t="shared" si="1112"/>
        <v>0.99000000000000199</v>
      </c>
      <c r="Q4443" s="8">
        <f t="shared" si="1113"/>
        <v>0.35999999999999943</v>
      </c>
      <c r="R4443" s="15">
        <f ca="1">AVERAGE(P4443:OFFSET(P4443,-$R$3+1,0))*$R$4*K4443</f>
        <v>101.99999999999987</v>
      </c>
      <c r="S4443" s="15">
        <f ca="1">AVERAGE(Q4443:OFFSET(Q4443,-$R$3+1,0))*$S$4*L4443</f>
        <v>47.500000000000007</v>
      </c>
      <c r="T4443" s="11" t="str">
        <f t="shared" ca="1" si="1114"/>
        <v>Buy</v>
      </c>
      <c r="U4443" s="11" t="str">
        <f t="shared" ca="1" si="1125"/>
        <v xml:space="preserve"> </v>
      </c>
      <c r="V4443" s="3">
        <f t="shared" ca="1" si="1115"/>
        <v>10</v>
      </c>
      <c r="W4443" s="16">
        <f t="shared" ca="1" si="1116"/>
        <v>-20.50938337801604</v>
      </c>
      <c r="X4443" s="3">
        <f t="shared" ca="1" si="1117"/>
        <v>45.26</v>
      </c>
      <c r="Y4443" s="3">
        <f t="shared" ca="1" si="1118"/>
        <v>13.73</v>
      </c>
      <c r="Z4443" s="12">
        <f t="shared" ca="1" si="1119"/>
        <v>340.00000000000341</v>
      </c>
      <c r="AA4443" s="17">
        <f t="shared" ca="1" si="1120"/>
        <v>266.62198391421009</v>
      </c>
      <c r="AB4443" s="17">
        <f t="shared" ca="1" si="1121"/>
        <v>606.6219839142135</v>
      </c>
      <c r="AC4443" s="19">
        <f t="shared" ca="1" si="1122"/>
        <v>89604.39490121165</v>
      </c>
    </row>
    <row r="4444" spans="1:29" x14ac:dyDescent="0.25">
      <c r="A4444" s="22">
        <v>42458</v>
      </c>
      <c r="B4444" s="2">
        <v>47.46</v>
      </c>
      <c r="C4444" s="2">
        <v>45.81</v>
      </c>
      <c r="D4444" s="2">
        <v>47.06</v>
      </c>
      <c r="E4444">
        <v>13.75</v>
      </c>
      <c r="F4444">
        <v>13.2</v>
      </c>
      <c r="G4444">
        <v>13.62</v>
      </c>
      <c r="H4444">
        <f t="shared" si="1123"/>
        <v>3.2017543859649056E-2</v>
      </c>
      <c r="I4444">
        <f t="shared" si="1124"/>
        <v>1.4705882352941124E-3</v>
      </c>
      <c r="J4444">
        <f t="shared" si="1126"/>
        <v>0.70394559526160061</v>
      </c>
      <c r="K4444" s="2">
        <v>1</v>
      </c>
      <c r="L4444" s="2">
        <v>1</v>
      </c>
      <c r="M4444" s="6">
        <f ca="1">100*(D4444-MIN(OFFSET(C4444,-$M$3+1,0):C4444))/(MAX(OFFSET(B4444,-$M$3+1,0):B4444)-MIN(OFFSET(C4444,-$M$3+1,0):C4444))</f>
        <v>85.074626865671689</v>
      </c>
      <c r="N4444" s="6">
        <f ca="1">100*(G4444-MIN(OFFSET(F4444,-$M$3+1,0):F4444))/(MAX(OFFSET(E4444,-$M$3+1,0):E4444)-MIN(OFFSET(F4444,-$M$3+1,0):F4444))</f>
        <v>76.767676767676718</v>
      </c>
      <c r="O4444" s="6">
        <f t="shared" ca="1" si="1111"/>
        <v>8.3069500979949709</v>
      </c>
      <c r="P4444" s="8">
        <f t="shared" si="1112"/>
        <v>1.8599999999999994</v>
      </c>
      <c r="Q4444" s="8">
        <f t="shared" si="1113"/>
        <v>0.55000000000000071</v>
      </c>
      <c r="R4444" s="15">
        <f ca="1">AVERAGE(P4444:OFFSET(P4444,-$R$3+1,0))*$R$4*K4444</f>
        <v>107.37499999999986</v>
      </c>
      <c r="S4444" s="15">
        <f ca="1">AVERAGE(Q4444:OFFSET(Q4444,-$R$3+1,0))*$S$4*L4444</f>
        <v>48.750000000000007</v>
      </c>
      <c r="T4444" s="11" t="str">
        <f t="shared" ca="1" si="1114"/>
        <v>Exit</v>
      </c>
      <c r="U4444" s="11" t="str">
        <f t="shared" ca="1" si="1125"/>
        <v xml:space="preserve"> </v>
      </c>
      <c r="V4444" s="3">
        <f t="shared" ca="1" si="1115"/>
        <v>10</v>
      </c>
      <c r="W4444" s="16">
        <f t="shared" ca="1" si="1116"/>
        <v>-20.50938337801604</v>
      </c>
      <c r="X4444" s="3">
        <f t="shared" ca="1" si="1117"/>
        <v>45.26</v>
      </c>
      <c r="Y4444" s="3">
        <f t="shared" ca="1" si="1118"/>
        <v>13.73</v>
      </c>
      <c r="Z4444" s="12">
        <f t="shared" ca="1" si="1119"/>
        <v>1460.0000000000009</v>
      </c>
      <c r="AA4444" s="17">
        <f t="shared" ca="1" si="1120"/>
        <v>-41.018766756031205</v>
      </c>
      <c r="AB4444" s="17">
        <f t="shared" ca="1" si="1121"/>
        <v>1418.9812332439697</v>
      </c>
      <c r="AC4444" s="19">
        <f t="shared" ca="1" si="1122"/>
        <v>91023.376134455626</v>
      </c>
    </row>
    <row r="4445" spans="1:29" x14ac:dyDescent="0.25">
      <c r="A4445" s="22">
        <v>42459</v>
      </c>
      <c r="B4445" s="2">
        <v>47.58</v>
      </c>
      <c r="C4445" s="2">
        <v>46.55</v>
      </c>
      <c r="D4445" s="2">
        <v>46.7</v>
      </c>
      <c r="E4445">
        <v>13.7</v>
      </c>
      <c r="F4445">
        <v>13.35</v>
      </c>
      <c r="G4445">
        <v>13.43</v>
      </c>
      <c r="H4445">
        <f t="shared" si="1123"/>
        <v>-7.6498087547811622E-3</v>
      </c>
      <c r="I4445">
        <f t="shared" si="1124"/>
        <v>-1.3950073421439058E-2</v>
      </c>
      <c r="J4445">
        <f t="shared" si="1126"/>
        <v>0.68974440671748238</v>
      </c>
      <c r="K4445" s="2">
        <v>1</v>
      </c>
      <c r="L4445" s="2">
        <v>1</v>
      </c>
      <c r="M4445" s="6">
        <f ca="1">100*(D4445-MIN(OFFSET(C4445,-$M$3+1,0):C4445))/(MAX(OFFSET(B4445,-$M$3+1,0):B4445)-MIN(OFFSET(C4445,-$M$3+1,0):C4445))</f>
        <v>68.571428571428697</v>
      </c>
      <c r="N4445" s="6">
        <f ca="1">100*(G4445-MIN(OFFSET(F4445,-$M$3+1,0):F4445))/(MAX(OFFSET(E4445,-$M$3+1,0):E4445)-MIN(OFFSET(F4445,-$M$3+1,0):F4445))</f>
        <v>57.575757575757592</v>
      </c>
      <c r="O4445" s="6">
        <f t="shared" ca="1" si="1111"/>
        <v>10.995670995671105</v>
      </c>
      <c r="P4445" s="8">
        <f t="shared" si="1112"/>
        <v>1.0300000000000011</v>
      </c>
      <c r="Q4445" s="8">
        <f t="shared" si="1113"/>
        <v>0.34999999999999964</v>
      </c>
      <c r="R4445" s="15">
        <f ca="1">AVERAGE(P4445:OFFSET(P4445,-$R$3+1,0))*$R$4*K4445</f>
        <v>105.49999999999989</v>
      </c>
      <c r="S4445" s="15">
        <f ca="1">AVERAGE(Q4445:OFFSET(Q4445,-$R$3+1,0))*$S$4*L4445</f>
        <v>48</v>
      </c>
      <c r="T4445" s="11" t="str">
        <f t="shared" ca="1" si="1114"/>
        <v xml:space="preserve"> </v>
      </c>
      <c r="U4445" s="11" t="str">
        <f t="shared" ca="1" si="1125"/>
        <v xml:space="preserve"> </v>
      </c>
      <c r="V4445" s="3" t="str">
        <f t="shared" ca="1" si="1115"/>
        <v xml:space="preserve"> </v>
      </c>
      <c r="W4445" s="16" t="str">
        <f t="shared" ca="1" si="1116"/>
        <v xml:space="preserve"> </v>
      </c>
      <c r="X4445" s="3" t="str">
        <f t="shared" ca="1" si="1117"/>
        <v xml:space="preserve"> </v>
      </c>
      <c r="Y4445" s="3" t="str">
        <f t="shared" ca="1" si="1118"/>
        <v xml:space="preserve"> </v>
      </c>
      <c r="Z4445" s="12" t="str">
        <f t="shared" ca="1" si="1119"/>
        <v xml:space="preserve"> </v>
      </c>
      <c r="AA4445" s="17" t="str">
        <f t="shared" ca="1" si="1120"/>
        <v xml:space="preserve"> </v>
      </c>
      <c r="AB4445" s="17" t="str">
        <f t="shared" ca="1" si="1121"/>
        <v xml:space="preserve"> </v>
      </c>
      <c r="AC4445" s="19">
        <f t="shared" ca="1" si="1122"/>
        <v>91023.376134455626</v>
      </c>
    </row>
    <row r="4446" spans="1:29" x14ac:dyDescent="0.25">
      <c r="A4446" s="22">
        <v>42460</v>
      </c>
      <c r="B4446" s="2">
        <v>47.31</v>
      </c>
      <c r="C4446" s="2">
        <v>46.56</v>
      </c>
      <c r="D4446" s="2">
        <v>47.24</v>
      </c>
      <c r="E4446">
        <v>14.22</v>
      </c>
      <c r="F4446">
        <v>13.4</v>
      </c>
      <c r="G4446">
        <v>14.08</v>
      </c>
      <c r="H4446">
        <f t="shared" si="1123"/>
        <v>1.1563169164882314E-2</v>
      </c>
      <c r="I4446">
        <f t="shared" si="1124"/>
        <v>4.8399106478034248E-2</v>
      </c>
      <c r="J4446">
        <f t="shared" si="1126"/>
        <v>0.64212508985685746</v>
      </c>
      <c r="K4446" s="2">
        <v>1</v>
      </c>
      <c r="L4446" s="2">
        <v>1</v>
      </c>
      <c r="M4446" s="6">
        <f ca="1">100*(D4446-MIN(OFFSET(C4446,-$M$3+1,0):C4446))/(MAX(OFFSET(B4446,-$M$3+1,0):B4446)-MIN(OFFSET(C4446,-$M$3+1,0):C4446))</f>
        <v>87.857142857142975</v>
      </c>
      <c r="N4446" s="6">
        <f ca="1">100*(G4446-MIN(OFFSET(F4446,-$M$3+1,0):F4446))/(MAX(OFFSET(E4446,-$M$3+1,0):E4446)-MIN(OFFSET(F4446,-$M$3+1,0):F4446))</f>
        <v>89.705882352941146</v>
      </c>
      <c r="O4446" s="6">
        <f t="shared" ca="1" si="1111"/>
        <v>-1.8487394957981707</v>
      </c>
      <c r="P4446" s="8">
        <f t="shared" si="1112"/>
        <v>0.75</v>
      </c>
      <c r="Q4446" s="8">
        <f t="shared" si="1113"/>
        <v>0.82000000000000028</v>
      </c>
      <c r="R4446" s="15">
        <f ca="1">AVERAGE(P4446:OFFSET(P4446,-$R$3+1,0))*$R$4*K4446</f>
        <v>102.49999999999994</v>
      </c>
      <c r="S4446" s="15">
        <f ca="1">AVERAGE(Q4446:OFFSET(Q4446,-$R$3+1,0))*$S$4*L4446</f>
        <v>53.875000000000007</v>
      </c>
      <c r="T4446" s="11" t="str">
        <f t="shared" ca="1" si="1114"/>
        <v xml:space="preserve"> </v>
      </c>
      <c r="U4446" s="11" t="str">
        <f t="shared" ca="1" si="1125"/>
        <v xml:space="preserve"> </v>
      </c>
      <c r="V4446" s="3" t="str">
        <f t="shared" ca="1" si="1115"/>
        <v xml:space="preserve"> </v>
      </c>
      <c r="W4446" s="16" t="str">
        <f t="shared" ca="1" si="1116"/>
        <v xml:space="preserve"> </v>
      </c>
      <c r="X4446" s="3" t="str">
        <f t="shared" ca="1" si="1117"/>
        <v xml:space="preserve"> </v>
      </c>
      <c r="Y4446" s="3" t="str">
        <f t="shared" ca="1" si="1118"/>
        <v xml:space="preserve"> </v>
      </c>
      <c r="Z4446" s="12" t="str">
        <f t="shared" ca="1" si="1119"/>
        <v xml:space="preserve"> </v>
      </c>
      <c r="AA4446" s="17" t="str">
        <f t="shared" ca="1" si="1120"/>
        <v xml:space="preserve"> </v>
      </c>
      <c r="AB4446" s="17" t="str">
        <f t="shared" ca="1" si="1121"/>
        <v xml:space="preserve"> </v>
      </c>
      <c r="AC4446" s="19">
        <f t="shared" ca="1" si="1122"/>
        <v>91023.376134455626</v>
      </c>
    </row>
    <row r="4447" spans="1:29" x14ac:dyDescent="0.25">
      <c r="A4447" s="22">
        <v>42461</v>
      </c>
      <c r="B4447" s="2">
        <v>46.88</v>
      </c>
      <c r="C4447" s="2">
        <v>46.18</v>
      </c>
      <c r="D4447" s="2">
        <v>46.34</v>
      </c>
      <c r="E4447">
        <v>13.96</v>
      </c>
      <c r="F4447">
        <v>13.73</v>
      </c>
      <c r="G4447">
        <v>13.9</v>
      </c>
      <c r="H4447">
        <f t="shared" si="1123"/>
        <v>-1.9051651143099035E-2</v>
      </c>
      <c r="I4447">
        <f t="shared" si="1124"/>
        <v>-1.2784090909090939E-2</v>
      </c>
      <c r="J4447">
        <f t="shared" si="1126"/>
        <v>0.63873709949611646</v>
      </c>
      <c r="K4447" s="2">
        <v>1</v>
      </c>
      <c r="L4447" s="2">
        <v>1</v>
      </c>
      <c r="M4447" s="6">
        <f ca="1">100*(D4447-MIN(OFFSET(C4447,-$M$3+1,0):C4447))/(MAX(OFFSET(B4447,-$M$3+1,0):B4447)-MIN(OFFSET(C4447,-$M$3+1,0):C4447))</f>
        <v>55.71428571428585</v>
      </c>
      <c r="N4447" s="6">
        <f ca="1">100*(G4447-MIN(OFFSET(F4447,-$M$3+1,0):F4447))/(MAX(OFFSET(E4447,-$M$3+1,0):E4447)-MIN(OFFSET(F4447,-$M$3+1,0):F4447))</f>
        <v>70.370370370370338</v>
      </c>
      <c r="O4447" s="6">
        <f t="shared" ca="1" si="1111"/>
        <v>-14.656084656084488</v>
      </c>
      <c r="P4447" s="8">
        <f t="shared" si="1112"/>
        <v>1.0600000000000023</v>
      </c>
      <c r="Q4447" s="8">
        <f t="shared" si="1113"/>
        <v>0.34999999999999964</v>
      </c>
      <c r="R4447" s="15">
        <f ca="1">AVERAGE(P4447:OFFSET(P4447,-$R$3+1,0))*$R$4*K4447</f>
        <v>99.249999999999972</v>
      </c>
      <c r="S4447" s="15">
        <f ca="1">AVERAGE(Q4447:OFFSET(Q4447,-$R$3+1,0))*$S$4*L4447</f>
        <v>52.374999999999993</v>
      </c>
      <c r="T4447" s="11" t="str">
        <f t="shared" ca="1" si="1114"/>
        <v xml:space="preserve"> </v>
      </c>
      <c r="U4447" s="11" t="str">
        <f t="shared" ca="1" si="1125"/>
        <v xml:space="preserve"> </v>
      </c>
      <c r="V4447" s="3" t="str">
        <f t="shared" ca="1" si="1115"/>
        <v xml:space="preserve"> </v>
      </c>
      <c r="W4447" s="16" t="str">
        <f t="shared" ca="1" si="1116"/>
        <v xml:space="preserve"> </v>
      </c>
      <c r="X4447" s="3" t="str">
        <f t="shared" ca="1" si="1117"/>
        <v xml:space="preserve"> </v>
      </c>
      <c r="Y4447" s="3" t="str">
        <f t="shared" ca="1" si="1118"/>
        <v xml:space="preserve"> </v>
      </c>
      <c r="Z4447" s="12" t="str">
        <f t="shared" ca="1" si="1119"/>
        <v xml:space="preserve"> </v>
      </c>
      <c r="AA4447" s="17" t="str">
        <f t="shared" ca="1" si="1120"/>
        <v xml:space="preserve"> </v>
      </c>
      <c r="AB4447" s="17" t="str">
        <f t="shared" ca="1" si="1121"/>
        <v xml:space="preserve"> </v>
      </c>
      <c r="AC4447" s="19">
        <f t="shared" ca="1" si="1122"/>
        <v>91023.376134455626</v>
      </c>
    </row>
    <row r="4448" spans="1:29" x14ac:dyDescent="0.25">
      <c r="A4448" s="22">
        <v>42464</v>
      </c>
      <c r="B4448" s="2">
        <v>46.39</v>
      </c>
      <c r="C4448" s="2">
        <v>45.27</v>
      </c>
      <c r="D4448" s="2">
        <v>45.75</v>
      </c>
      <c r="E4448">
        <v>13.96</v>
      </c>
      <c r="F4448">
        <v>13.46</v>
      </c>
      <c r="G4448">
        <v>13.61</v>
      </c>
      <c r="H4448">
        <f t="shared" si="1123"/>
        <v>-1.2731981009926674E-2</v>
      </c>
      <c r="I4448">
        <f t="shared" si="1124"/>
        <v>-2.0863309352518011E-2</v>
      </c>
      <c r="J4448">
        <f t="shared" si="1126"/>
        <v>0.65047164744886588</v>
      </c>
      <c r="K4448" s="2">
        <v>1</v>
      </c>
      <c r="L4448" s="2">
        <v>1</v>
      </c>
      <c r="M4448" s="6">
        <f ca="1">100*(D4448-MIN(OFFSET(C4448,-$M$3+1,0):C4448))/(MAX(OFFSET(B4448,-$M$3+1,0):B4448)-MIN(OFFSET(C4448,-$M$3+1,0):C4448))</f>
        <v>33.695652173913061</v>
      </c>
      <c r="N4448" s="6">
        <f ca="1">100*(G4448-MIN(OFFSET(F4448,-$M$3+1,0):F4448))/(MAX(OFFSET(E4448,-$M$3+1,0):E4448)-MIN(OFFSET(F4448,-$M$3+1,0):F4448))</f>
        <v>40.196078431372513</v>
      </c>
      <c r="O4448" s="6">
        <f t="shared" ca="1" si="1111"/>
        <v>-6.500426257459452</v>
      </c>
      <c r="P4448" s="8">
        <f t="shared" si="1112"/>
        <v>1.1199999999999974</v>
      </c>
      <c r="Q4448" s="8">
        <f t="shared" si="1113"/>
        <v>0.5</v>
      </c>
      <c r="R4448" s="15">
        <f ca="1">AVERAGE(P4448:OFFSET(P4448,-$R$3+1,0))*$R$4*K4448</f>
        <v>106.74999999999999</v>
      </c>
      <c r="S4448" s="15">
        <f ca="1">AVERAGE(Q4448:OFFSET(Q4448,-$R$3+1,0))*$S$4*L4448</f>
        <v>55.499999999999993</v>
      </c>
      <c r="T4448" s="11" t="str">
        <f t="shared" ca="1" si="1114"/>
        <v xml:space="preserve"> </v>
      </c>
      <c r="U4448" s="11" t="str">
        <f t="shared" ca="1" si="1125"/>
        <v xml:space="preserve"> </v>
      </c>
      <c r="V4448" s="3" t="str">
        <f t="shared" ca="1" si="1115"/>
        <v xml:space="preserve"> </v>
      </c>
      <c r="W4448" s="16" t="str">
        <f t="shared" ca="1" si="1116"/>
        <v xml:space="preserve"> </v>
      </c>
      <c r="X4448" s="3" t="str">
        <f t="shared" ca="1" si="1117"/>
        <v xml:space="preserve"> </v>
      </c>
      <c r="Y4448" s="3" t="str">
        <f t="shared" ca="1" si="1118"/>
        <v xml:space="preserve"> </v>
      </c>
      <c r="Z4448" s="12" t="str">
        <f t="shared" ca="1" si="1119"/>
        <v xml:space="preserve"> </v>
      </c>
      <c r="AA4448" s="17" t="str">
        <f t="shared" ca="1" si="1120"/>
        <v xml:space="preserve"> </v>
      </c>
      <c r="AB4448" s="17" t="str">
        <f t="shared" ca="1" si="1121"/>
        <v xml:space="preserve"> </v>
      </c>
      <c r="AC4448" s="19">
        <f t="shared" ca="1" si="1122"/>
        <v>91023.376134455626</v>
      </c>
    </row>
    <row r="4449" spans="1:29" x14ac:dyDescent="0.25">
      <c r="A4449" s="22">
        <v>42465</v>
      </c>
      <c r="B4449" s="2">
        <v>46.1</v>
      </c>
      <c r="C4449" s="2">
        <v>44.96</v>
      </c>
      <c r="D4449" s="2">
        <v>45.69</v>
      </c>
      <c r="E4449">
        <v>13.98</v>
      </c>
      <c r="F4449">
        <v>13.33</v>
      </c>
      <c r="G4449">
        <v>13.77</v>
      </c>
      <c r="H4449">
        <f t="shared" si="1123"/>
        <v>-1.3114754098361159E-3</v>
      </c>
      <c r="I4449">
        <f t="shared" si="1124"/>
        <v>1.1756061719323974E-2</v>
      </c>
      <c r="J4449">
        <f t="shared" si="1126"/>
        <v>0.6413219868681399</v>
      </c>
      <c r="K4449" s="2">
        <v>1</v>
      </c>
      <c r="L4449" s="2">
        <v>1</v>
      </c>
      <c r="M4449" s="6">
        <f ca="1">100*(D4449-MIN(OFFSET(C4449,-$M$3+1,0):C4449))/(MAX(OFFSET(B4449,-$M$3+1,0):B4449)-MIN(OFFSET(C4449,-$M$3+1,0):C4449))</f>
        <v>27.862595419847235</v>
      </c>
      <c r="N4449" s="6">
        <f ca="1">100*(G4449-MIN(OFFSET(F4449,-$M$3+1,0):F4449))/(MAX(OFFSET(E4449,-$M$3+1,0):E4449)-MIN(OFFSET(F4449,-$M$3+1,0):F4449))</f>
        <v>55.882352941176421</v>
      </c>
      <c r="O4449" s="6">
        <f t="shared" ca="1" si="1111"/>
        <v>-28.019757521329186</v>
      </c>
      <c r="P4449" s="8">
        <f t="shared" si="1112"/>
        <v>1.1400000000000006</v>
      </c>
      <c r="Q4449" s="8">
        <f t="shared" si="1113"/>
        <v>0.65000000000000036</v>
      </c>
      <c r="R4449" s="15">
        <f ca="1">AVERAGE(P4449:OFFSET(P4449,-$R$3+1,0))*$R$4*K4449</f>
        <v>108</v>
      </c>
      <c r="S4449" s="15">
        <f ca="1">AVERAGE(Q4449:OFFSET(Q4449,-$R$3+1,0))*$S$4*L4449</f>
        <v>56.624999999999993</v>
      </c>
      <c r="T4449" s="11" t="str">
        <f t="shared" ca="1" si="1114"/>
        <v>Buy</v>
      </c>
      <c r="U4449" s="11" t="str">
        <f t="shared" ca="1" si="1125"/>
        <v xml:space="preserve"> </v>
      </c>
      <c r="V4449" s="3">
        <f t="shared" ca="1" si="1115"/>
        <v>10</v>
      </c>
      <c r="W4449" s="16">
        <f t="shared" ca="1" si="1116"/>
        <v>-19.072847682119207</v>
      </c>
      <c r="X4449" s="3">
        <f t="shared" ca="1" si="1117"/>
        <v>45.69</v>
      </c>
      <c r="Y4449" s="3">
        <f t="shared" ca="1" si="1118"/>
        <v>13.77</v>
      </c>
      <c r="Z4449" s="12" t="str">
        <f t="shared" ca="1" si="1119"/>
        <v xml:space="preserve"> </v>
      </c>
      <c r="AA4449" s="17" t="str">
        <f t="shared" ca="1" si="1120"/>
        <v xml:space="preserve"> </v>
      </c>
      <c r="AB4449" s="17" t="str">
        <f t="shared" ca="1" si="1121"/>
        <v xml:space="preserve"> </v>
      </c>
      <c r="AC4449" s="19">
        <f t="shared" ca="1" si="1122"/>
        <v>91023.376134455626</v>
      </c>
    </row>
    <row r="4450" spans="1:29" x14ac:dyDescent="0.25">
      <c r="A4450" s="22">
        <v>42466</v>
      </c>
      <c r="B4450" s="2">
        <v>46.81</v>
      </c>
      <c r="C4450" s="2">
        <v>45.66</v>
      </c>
      <c r="D4450" s="2">
        <v>46.56</v>
      </c>
      <c r="E4450">
        <v>14.2</v>
      </c>
      <c r="F4450">
        <v>13.77</v>
      </c>
      <c r="G4450">
        <v>14.01</v>
      </c>
      <c r="H4450">
        <f t="shared" si="1123"/>
        <v>1.9041365725541715E-2</v>
      </c>
      <c r="I4450">
        <f t="shared" si="1124"/>
        <v>1.7429193899782147E-2</v>
      </c>
      <c r="J4450">
        <f t="shared" si="1126"/>
        <v>0.59258427100977773</v>
      </c>
      <c r="K4450" s="2">
        <v>1</v>
      </c>
      <c r="L4450" s="2">
        <v>1</v>
      </c>
      <c r="M4450" s="6">
        <f ca="1">100*(D4450-MIN(OFFSET(C4450,-$M$3+1,0):C4450))/(MAX(OFFSET(B4450,-$M$3+1,0):B4450)-MIN(OFFSET(C4450,-$M$3+1,0):C4450))</f>
        <v>61.068702290076452</v>
      </c>
      <c r="N4450" s="6">
        <f ca="1">100*(G4450-MIN(OFFSET(F4450,-$M$3+1,0):F4450))/(MAX(OFFSET(E4450,-$M$3+1,0):E4450)-MIN(OFFSET(F4450,-$M$3+1,0):F4450))</f>
        <v>76.404494382022392</v>
      </c>
      <c r="O4450" s="6">
        <f t="shared" ca="1" si="1111"/>
        <v>-15.33579209194594</v>
      </c>
      <c r="P4450" s="8">
        <f t="shared" si="1112"/>
        <v>1.1500000000000057</v>
      </c>
      <c r="Q4450" s="8">
        <f t="shared" si="1113"/>
        <v>0.42999999999999972</v>
      </c>
      <c r="R4450" s="15">
        <f ca="1">AVERAGE(P4450:OFFSET(P4450,-$R$3+1,0))*$R$4*K4450</f>
        <v>113.75000000000011</v>
      </c>
      <c r="S4450" s="15">
        <f ca="1">AVERAGE(Q4450:OFFSET(Q4450,-$R$3+1,0))*$S$4*L4450</f>
        <v>50.125</v>
      </c>
      <c r="T4450" s="11" t="str">
        <f t="shared" ca="1" si="1114"/>
        <v>Buy</v>
      </c>
      <c r="U4450" s="11" t="str">
        <f t="shared" ca="1" si="1125"/>
        <v xml:space="preserve"> </v>
      </c>
      <c r="V4450" s="3">
        <f t="shared" ca="1" si="1115"/>
        <v>10</v>
      </c>
      <c r="W4450" s="16">
        <f t="shared" ca="1" si="1116"/>
        <v>-19.072847682119207</v>
      </c>
      <c r="X4450" s="3">
        <f t="shared" ca="1" si="1117"/>
        <v>45.69</v>
      </c>
      <c r="Y4450" s="3">
        <f t="shared" ca="1" si="1118"/>
        <v>13.77</v>
      </c>
      <c r="Z4450" s="12">
        <f t="shared" ca="1" si="1119"/>
        <v>870.00000000000455</v>
      </c>
      <c r="AA4450" s="17">
        <f t="shared" ca="1" si="1120"/>
        <v>-457.74834437086139</v>
      </c>
      <c r="AB4450" s="17">
        <f t="shared" ca="1" si="1121"/>
        <v>412.25165562914316</v>
      </c>
      <c r="AC4450" s="19">
        <f t="shared" ca="1" si="1122"/>
        <v>91435.627790084764</v>
      </c>
    </row>
    <row r="4451" spans="1:29" x14ac:dyDescent="0.25">
      <c r="A4451" s="22">
        <v>42467</v>
      </c>
      <c r="B4451" s="2">
        <v>46.97</v>
      </c>
      <c r="C4451" s="2">
        <v>46.25</v>
      </c>
      <c r="D4451" s="2">
        <v>46.53</v>
      </c>
      <c r="E4451">
        <v>14.62</v>
      </c>
      <c r="F4451">
        <v>14.13</v>
      </c>
      <c r="G4451">
        <v>14.25</v>
      </c>
      <c r="H4451">
        <f t="shared" si="1123"/>
        <v>-6.4432989690721421E-4</v>
      </c>
      <c r="I4451">
        <f t="shared" si="1124"/>
        <v>1.7130620985010614E-2</v>
      </c>
      <c r="J4451">
        <f t="shared" si="1126"/>
        <v>0.56845810060309532</v>
      </c>
      <c r="K4451" s="2">
        <v>1</v>
      </c>
      <c r="L4451" s="2">
        <v>1</v>
      </c>
      <c r="M4451" s="6">
        <f ca="1">100*(D4451-MIN(OFFSET(C4451,-$M$3+1,0):C4451))/(MAX(OFFSET(B4451,-$M$3+1,0):B4451)-MIN(OFFSET(C4451,-$M$3+1,0):C4451))</f>
        <v>66.808510638297847</v>
      </c>
      <c r="N4451" s="6">
        <f ca="1">100*(G4451-MIN(OFFSET(F4451,-$M$3+1,0):F4451))/(MAX(OFFSET(E4451,-$M$3+1,0):E4451)-MIN(OFFSET(F4451,-$M$3+1,0):F4451))</f>
        <v>71.317829457364383</v>
      </c>
      <c r="O4451" s="6">
        <f t="shared" ca="1" si="1111"/>
        <v>-4.5093188190665359</v>
      </c>
      <c r="P4451" s="8">
        <f t="shared" si="1112"/>
        <v>0.71999999999999886</v>
      </c>
      <c r="Q4451" s="8">
        <f t="shared" si="1113"/>
        <v>0.60999999999999943</v>
      </c>
      <c r="R4451" s="15">
        <f ca="1">AVERAGE(P4451:OFFSET(P4451,-$R$3+1,0))*$R$4*K4451</f>
        <v>110.37500000000007</v>
      </c>
      <c r="S4451" s="15">
        <f ca="1">AVERAGE(Q4451:OFFSET(Q4451,-$R$3+1,0))*$S$4*L4451</f>
        <v>53.25</v>
      </c>
      <c r="T4451" s="11" t="str">
        <f t="shared" ca="1" si="1114"/>
        <v>Buy</v>
      </c>
      <c r="U4451" s="11" t="str">
        <f t="shared" ca="1" si="1125"/>
        <v xml:space="preserve"> </v>
      </c>
      <c r="V4451" s="3">
        <f t="shared" ca="1" si="1115"/>
        <v>10</v>
      </c>
      <c r="W4451" s="16">
        <f t="shared" ca="1" si="1116"/>
        <v>-19.072847682119207</v>
      </c>
      <c r="X4451" s="3">
        <f t="shared" ca="1" si="1117"/>
        <v>45.69</v>
      </c>
      <c r="Y4451" s="3">
        <f t="shared" ca="1" si="1118"/>
        <v>13.77</v>
      </c>
      <c r="Z4451" s="12">
        <f t="shared" ca="1" si="1119"/>
        <v>-30.000000000001137</v>
      </c>
      <c r="AA4451" s="17">
        <f t="shared" ca="1" si="1120"/>
        <v>-457.74834437086139</v>
      </c>
      <c r="AB4451" s="17">
        <f t="shared" ca="1" si="1121"/>
        <v>-487.74834437086253</v>
      </c>
      <c r="AC4451" s="19">
        <f t="shared" ca="1" si="1122"/>
        <v>90947.879445713901</v>
      </c>
    </row>
    <row r="4452" spans="1:29" x14ac:dyDescent="0.25">
      <c r="A4452" s="22">
        <v>42468</v>
      </c>
      <c r="B4452" s="2">
        <v>47.13</v>
      </c>
      <c r="C4452" s="2">
        <v>46.39</v>
      </c>
      <c r="D4452" s="2">
        <v>46.48</v>
      </c>
      <c r="E4452">
        <v>14.63</v>
      </c>
      <c r="F4452">
        <v>14.25</v>
      </c>
      <c r="G4452">
        <v>14.29</v>
      </c>
      <c r="H4452">
        <f t="shared" si="1123"/>
        <v>-1.0745755426607717E-3</v>
      </c>
      <c r="I4452">
        <f t="shared" si="1124"/>
        <v>2.8070175438594802E-3</v>
      </c>
      <c r="J4452">
        <f t="shared" si="1126"/>
        <v>0.55787178974772766</v>
      </c>
      <c r="K4452" s="2">
        <v>1</v>
      </c>
      <c r="L4452" s="2">
        <v>1</v>
      </c>
      <c r="M4452" s="6">
        <f ca="1">100*(D4452-MIN(OFFSET(C4452,-$M$3+1,0):C4452))/(MAX(OFFSET(B4452,-$M$3+1,0):B4452)-MIN(OFFSET(C4452,-$M$3+1,0):C4452))</f>
        <v>70.046082949308513</v>
      </c>
      <c r="N4452" s="6">
        <f ca="1">100*(G4452-MIN(OFFSET(F4452,-$M$3+1,0):F4452))/(MAX(OFFSET(E4452,-$M$3+1,0):E4452)-MIN(OFFSET(F4452,-$M$3+1,0):F4452))</f>
        <v>73.84615384615374</v>
      </c>
      <c r="O4452" s="6">
        <f t="shared" ca="1" si="1111"/>
        <v>-3.8000708968452273</v>
      </c>
      <c r="P4452" s="8">
        <f t="shared" si="1112"/>
        <v>0.74000000000000199</v>
      </c>
      <c r="Q4452" s="8">
        <f t="shared" si="1113"/>
        <v>0.38000000000000078</v>
      </c>
      <c r="R4452" s="15">
        <f ca="1">AVERAGE(P4452:OFFSET(P4452,-$R$3+1,0))*$R$4*K4452</f>
        <v>96.375000000000099</v>
      </c>
      <c r="S4452" s="15">
        <f ca="1">AVERAGE(Q4452:OFFSET(Q4452,-$R$3+1,0))*$S$4*L4452</f>
        <v>51.125</v>
      </c>
      <c r="T4452" s="11" t="str">
        <f t="shared" ca="1" si="1114"/>
        <v>Buy</v>
      </c>
      <c r="U4452" s="11" t="str">
        <f t="shared" ca="1" si="1125"/>
        <v xml:space="preserve"> </v>
      </c>
      <c r="V4452" s="3">
        <f t="shared" ca="1" si="1115"/>
        <v>10</v>
      </c>
      <c r="W4452" s="16">
        <f t="shared" ca="1" si="1116"/>
        <v>-19.072847682119207</v>
      </c>
      <c r="X4452" s="3">
        <f t="shared" ca="1" si="1117"/>
        <v>45.69</v>
      </c>
      <c r="Y4452" s="3">
        <f t="shared" ca="1" si="1118"/>
        <v>13.77</v>
      </c>
      <c r="Z4452" s="12">
        <f t="shared" ca="1" si="1119"/>
        <v>-50.000000000004263</v>
      </c>
      <c r="AA4452" s="17">
        <f t="shared" ca="1" si="1120"/>
        <v>-76.291390728475207</v>
      </c>
      <c r="AB4452" s="17">
        <f t="shared" ca="1" si="1121"/>
        <v>-126.29139072847947</v>
      </c>
      <c r="AC4452" s="19">
        <f t="shared" ca="1" si="1122"/>
        <v>90821.588054985419</v>
      </c>
    </row>
    <row r="4453" spans="1:29" x14ac:dyDescent="0.25">
      <c r="A4453" s="22">
        <v>42471</v>
      </c>
      <c r="B4453" s="2">
        <v>47.1</v>
      </c>
      <c r="C4453" s="2">
        <v>46.28</v>
      </c>
      <c r="D4453" s="2">
        <v>46.3</v>
      </c>
      <c r="E4453">
        <v>14.6</v>
      </c>
      <c r="F4453">
        <v>14.15</v>
      </c>
      <c r="G4453">
        <v>14.16</v>
      </c>
      <c r="H4453">
        <f t="shared" si="1123"/>
        <v>-3.8726333907056487E-3</v>
      </c>
      <c r="I4453">
        <f t="shared" si="1124"/>
        <v>-9.0972708187543327E-3</v>
      </c>
      <c r="J4453">
        <f t="shared" si="1126"/>
        <v>0.54088505796253428</v>
      </c>
      <c r="K4453" s="2">
        <v>1</v>
      </c>
      <c r="L4453" s="2">
        <v>1</v>
      </c>
      <c r="M4453" s="6">
        <f ca="1">100*(D4453-MIN(OFFSET(C4453,-$M$3+1,0):C4453))/(MAX(OFFSET(B4453,-$M$3+1,0):B4453)-MIN(OFFSET(C4453,-$M$3+1,0):C4453))</f>
        <v>61.751152073732499</v>
      </c>
      <c r="N4453" s="6">
        <f ca="1">100*(G4453-MIN(OFFSET(F4453,-$M$3+1,0):F4453))/(MAX(OFFSET(E4453,-$M$3+1,0):E4453)-MIN(OFFSET(F4453,-$M$3+1,0):F4453))</f>
        <v>63.846153846153811</v>
      </c>
      <c r="O4453" s="6">
        <f t="shared" ca="1" si="1111"/>
        <v>-2.0950017724213126</v>
      </c>
      <c r="P4453" s="8">
        <f t="shared" si="1112"/>
        <v>0.82000000000000028</v>
      </c>
      <c r="Q4453" s="8">
        <f t="shared" si="1113"/>
        <v>0.44999999999999929</v>
      </c>
      <c r="R4453" s="15">
        <f ca="1">AVERAGE(P4453:OFFSET(P4453,-$R$3+1,0))*$R$4*K4453</f>
        <v>93.750000000000085</v>
      </c>
      <c r="S4453" s="15">
        <f ca="1">AVERAGE(Q4453:OFFSET(Q4453,-$R$3+1,0))*$S$4*L4453</f>
        <v>52.374999999999993</v>
      </c>
      <c r="T4453" s="11" t="str">
        <f t="shared" ca="1" si="1114"/>
        <v>Buy</v>
      </c>
      <c r="U4453" s="11" t="str">
        <f t="shared" ca="1" si="1125"/>
        <v xml:space="preserve"> </v>
      </c>
      <c r="V4453" s="3">
        <f t="shared" ca="1" si="1115"/>
        <v>10</v>
      </c>
      <c r="W4453" s="16">
        <f t="shared" ca="1" si="1116"/>
        <v>-19.072847682119207</v>
      </c>
      <c r="X4453" s="3">
        <f t="shared" ca="1" si="1117"/>
        <v>45.69</v>
      </c>
      <c r="Y4453" s="3">
        <f t="shared" ca="1" si="1118"/>
        <v>13.77</v>
      </c>
      <c r="Z4453" s="12">
        <f t="shared" ca="1" si="1119"/>
        <v>-179.99999999999972</v>
      </c>
      <c r="AA4453" s="17">
        <f t="shared" ca="1" si="1120"/>
        <v>247.94701986754779</v>
      </c>
      <c r="AB4453" s="17">
        <f t="shared" ca="1" si="1121"/>
        <v>67.947019867548079</v>
      </c>
      <c r="AC4453" s="19">
        <f t="shared" ca="1" si="1122"/>
        <v>90889.53507485296</v>
      </c>
    </row>
    <row r="4454" spans="1:29" x14ac:dyDescent="0.25">
      <c r="A4454" s="22">
        <v>42472</v>
      </c>
      <c r="B4454" s="2">
        <v>46.71</v>
      </c>
      <c r="C4454" s="2">
        <v>45.96</v>
      </c>
      <c r="D4454" s="2">
        <v>46.52</v>
      </c>
      <c r="E4454">
        <v>14.25</v>
      </c>
      <c r="F4454">
        <v>14.1</v>
      </c>
      <c r="G4454">
        <v>14.13</v>
      </c>
      <c r="H4454">
        <f t="shared" si="1123"/>
        <v>4.7516198704105062E-3</v>
      </c>
      <c r="I4454">
        <f t="shared" si="1124"/>
        <v>-2.1186440677966045E-3</v>
      </c>
      <c r="J4454">
        <f t="shared" si="1126"/>
        <v>0.52151538200506531</v>
      </c>
      <c r="K4454" s="2">
        <v>1</v>
      </c>
      <c r="L4454" s="2">
        <v>1</v>
      </c>
      <c r="M4454" s="6">
        <f ca="1">100*(D4454-MIN(OFFSET(C4454,-$M$3+1,0):C4454))/(MAX(OFFSET(B4454,-$M$3+1,0):B4454)-MIN(OFFSET(C4454,-$M$3+1,0):C4454))</f>
        <v>71.889400921659032</v>
      </c>
      <c r="N4454" s="6">
        <f ca="1">100*(G4454-MIN(OFFSET(F4454,-$M$3+1,0):F4454))/(MAX(OFFSET(E4454,-$M$3+1,0):E4454)-MIN(OFFSET(F4454,-$M$3+1,0):F4454))</f>
        <v>61.538461538461561</v>
      </c>
      <c r="O4454" s="6">
        <f t="shared" ca="1" si="1111"/>
        <v>10.350939383197471</v>
      </c>
      <c r="P4454" s="8">
        <f t="shared" si="1112"/>
        <v>0.75</v>
      </c>
      <c r="Q4454" s="8">
        <f t="shared" si="1113"/>
        <v>0.15000000000000036</v>
      </c>
      <c r="R4454" s="15">
        <f ca="1">AVERAGE(P4454:OFFSET(P4454,-$R$3+1,0))*$R$4*K4454</f>
        <v>93.750000000000085</v>
      </c>
      <c r="S4454" s="15">
        <f ca="1">AVERAGE(Q4454:OFFSET(Q4454,-$R$3+1,0))*$S$4*L4454</f>
        <v>43.999999999999993</v>
      </c>
      <c r="T4454" s="11" t="str">
        <f t="shared" ca="1" si="1114"/>
        <v>Exit</v>
      </c>
      <c r="U4454" s="11" t="str">
        <f t="shared" ca="1" si="1125"/>
        <v xml:space="preserve"> </v>
      </c>
      <c r="V4454" s="3">
        <f t="shared" ca="1" si="1115"/>
        <v>10</v>
      </c>
      <c r="W4454" s="16">
        <f t="shared" ca="1" si="1116"/>
        <v>-19.072847682119207</v>
      </c>
      <c r="X4454" s="3">
        <f t="shared" ca="1" si="1117"/>
        <v>45.69</v>
      </c>
      <c r="Y4454" s="3">
        <f t="shared" ca="1" si="1118"/>
        <v>13.77</v>
      </c>
      <c r="Z4454" s="12">
        <f t="shared" ca="1" si="1119"/>
        <v>220.00000000000597</v>
      </c>
      <c r="AA4454" s="17">
        <f t="shared" ca="1" si="1120"/>
        <v>57.218543046356395</v>
      </c>
      <c r="AB4454" s="17">
        <f t="shared" ca="1" si="1121"/>
        <v>277.21854304636236</v>
      </c>
      <c r="AC4454" s="19">
        <f t="shared" ca="1" si="1122"/>
        <v>91166.753617899318</v>
      </c>
    </row>
    <row r="4455" spans="1:29" x14ac:dyDescent="0.25">
      <c r="A4455" s="22">
        <v>42473</v>
      </c>
      <c r="B4455" s="2">
        <v>47.66</v>
      </c>
      <c r="C4455" s="2">
        <v>46.64</v>
      </c>
      <c r="D4455" s="2">
        <v>47.53</v>
      </c>
      <c r="E4455">
        <v>14.64</v>
      </c>
      <c r="F4455">
        <v>14.19</v>
      </c>
      <c r="G4455">
        <v>14.54</v>
      </c>
      <c r="H4455">
        <f t="shared" si="1123"/>
        <v>2.1711092003439347E-2</v>
      </c>
      <c r="I4455">
        <f t="shared" si="1124"/>
        <v>2.9016277423920656E-2</v>
      </c>
      <c r="J4455">
        <f t="shared" si="1126"/>
        <v>0.54316794892846265</v>
      </c>
      <c r="K4455" s="2">
        <v>1</v>
      </c>
      <c r="L4455" s="2">
        <v>1</v>
      </c>
      <c r="M4455" s="6">
        <f ca="1">100*(D4455-MIN(OFFSET(C4455,-$M$3+1,0):C4455))/(MAX(OFFSET(B4455,-$M$3+1,0):B4455)-MIN(OFFSET(C4455,-$M$3+1,0):C4455))</f>
        <v>93.500000000000227</v>
      </c>
      <c r="N4455" s="6">
        <f ca="1">100*(G4455-MIN(OFFSET(F4455,-$M$3+1,0):F4455))/(MAX(OFFSET(E4455,-$M$3+1,0):E4455)-MIN(OFFSET(F4455,-$M$3+1,0):F4455))</f>
        <v>88.505747126436631</v>
      </c>
      <c r="O4455" s="6">
        <f t="shared" ca="1" si="1111"/>
        <v>4.994252873563596</v>
      </c>
      <c r="P4455" s="8">
        <f t="shared" si="1112"/>
        <v>1.1399999999999935</v>
      </c>
      <c r="Q4455" s="8">
        <f t="shared" si="1113"/>
        <v>0.50999999999999979</v>
      </c>
      <c r="R4455" s="15">
        <f ca="1">AVERAGE(P4455:OFFSET(P4455,-$R$3+1,0))*$R$4*K4455</f>
        <v>94.749999999999972</v>
      </c>
      <c r="S4455" s="15">
        <f ca="1">AVERAGE(Q4455:OFFSET(Q4455,-$R$3+1,0))*$S$4*L4455</f>
        <v>46</v>
      </c>
      <c r="T4455" s="11" t="str">
        <f t="shared" ca="1" si="1114"/>
        <v xml:space="preserve"> </v>
      </c>
      <c r="U4455" s="11" t="str">
        <f t="shared" ca="1" si="1125"/>
        <v xml:space="preserve"> </v>
      </c>
      <c r="V4455" s="3" t="str">
        <f t="shared" ca="1" si="1115"/>
        <v xml:space="preserve"> </v>
      </c>
      <c r="W4455" s="16" t="str">
        <f t="shared" ca="1" si="1116"/>
        <v xml:space="preserve"> </v>
      </c>
      <c r="X4455" s="3" t="str">
        <f t="shared" ca="1" si="1117"/>
        <v xml:space="preserve"> </v>
      </c>
      <c r="Y4455" s="3" t="str">
        <f t="shared" ca="1" si="1118"/>
        <v xml:space="preserve"> </v>
      </c>
      <c r="Z4455" s="12" t="str">
        <f t="shared" ca="1" si="1119"/>
        <v xml:space="preserve"> </v>
      </c>
      <c r="AA4455" s="17" t="str">
        <f t="shared" ca="1" si="1120"/>
        <v xml:space="preserve"> </v>
      </c>
      <c r="AB4455" s="17" t="str">
        <f t="shared" ca="1" si="1121"/>
        <v xml:space="preserve"> </v>
      </c>
      <c r="AC4455" s="19">
        <f t="shared" ca="1" si="1122"/>
        <v>91166.753617899318</v>
      </c>
    </row>
    <row r="4456" spans="1:29" x14ac:dyDescent="0.25">
      <c r="A4456" s="22">
        <v>42474</v>
      </c>
      <c r="B4456" s="2">
        <v>47.83</v>
      </c>
      <c r="C4456" s="2">
        <v>46.91</v>
      </c>
      <c r="D4456" s="2">
        <v>47.19</v>
      </c>
      <c r="E4456">
        <v>14.71</v>
      </c>
      <c r="F4456">
        <v>14.41</v>
      </c>
      <c r="G4456">
        <v>14.45</v>
      </c>
      <c r="H4456">
        <f t="shared" si="1123"/>
        <v>-7.1533768146434529E-3</v>
      </c>
      <c r="I4456">
        <f t="shared" si="1124"/>
        <v>-6.1898211829436445E-3</v>
      </c>
      <c r="J4456">
        <f t="shared" si="1126"/>
        <v>0.53874510246752794</v>
      </c>
      <c r="K4456" s="2">
        <v>1</v>
      </c>
      <c r="L4456" s="2">
        <v>1</v>
      </c>
      <c r="M4456" s="6">
        <f ca="1">100*(D4456-MIN(OFFSET(C4456,-$M$3+1,0):C4456))/(MAX(OFFSET(B4456,-$M$3+1,0):B4456)-MIN(OFFSET(C4456,-$M$3+1,0):C4456))</f>
        <v>65.775401069518637</v>
      </c>
      <c r="N4456" s="6">
        <f ca="1">100*(G4456-MIN(OFFSET(F4456,-$M$3+1,0):F4456))/(MAX(OFFSET(E4456,-$M$3+1,0):E4456)-MIN(OFFSET(F4456,-$M$3+1,0):F4456))</f>
        <v>57.377049180327695</v>
      </c>
      <c r="O4456" s="6">
        <f t="shared" ca="1" si="1111"/>
        <v>8.3983518891909412</v>
      </c>
      <c r="P4456" s="8">
        <f t="shared" si="1112"/>
        <v>0.92000000000000171</v>
      </c>
      <c r="Q4456" s="8">
        <f t="shared" si="1113"/>
        <v>0.30000000000000071</v>
      </c>
      <c r="R4456" s="15">
        <f ca="1">AVERAGE(P4456:OFFSET(P4456,-$R$3+1,0))*$R$4*K4456</f>
        <v>92.250000000000028</v>
      </c>
      <c r="S4456" s="15">
        <f ca="1">AVERAGE(Q4456:OFFSET(Q4456,-$R$3+1,0))*$S$4*L4456</f>
        <v>43.500000000000007</v>
      </c>
      <c r="T4456" s="11" t="str">
        <f t="shared" ca="1" si="1114"/>
        <v xml:space="preserve"> </v>
      </c>
      <c r="U4456" s="11" t="str">
        <f t="shared" ca="1" si="1125"/>
        <v xml:space="preserve"> </v>
      </c>
      <c r="V4456" s="3" t="str">
        <f t="shared" ca="1" si="1115"/>
        <v xml:space="preserve"> </v>
      </c>
      <c r="W4456" s="16" t="str">
        <f t="shared" ca="1" si="1116"/>
        <v xml:space="preserve"> </v>
      </c>
      <c r="X4456" s="3" t="str">
        <f t="shared" ca="1" si="1117"/>
        <v xml:space="preserve"> </v>
      </c>
      <c r="Y4456" s="3" t="str">
        <f t="shared" ca="1" si="1118"/>
        <v xml:space="preserve"> </v>
      </c>
      <c r="Z4456" s="12" t="str">
        <f t="shared" ca="1" si="1119"/>
        <v xml:space="preserve"> </v>
      </c>
      <c r="AA4456" s="17" t="str">
        <f t="shared" ca="1" si="1120"/>
        <v xml:space="preserve"> </v>
      </c>
      <c r="AB4456" s="17" t="str">
        <f t="shared" ca="1" si="1121"/>
        <v xml:space="preserve"> </v>
      </c>
      <c r="AC4456" s="19">
        <f t="shared" ca="1" si="1122"/>
        <v>91166.753617899318</v>
      </c>
    </row>
    <row r="4457" spans="1:29" x14ac:dyDescent="0.25">
      <c r="A4457" s="22">
        <v>42475</v>
      </c>
      <c r="B4457" s="2">
        <v>47.24</v>
      </c>
      <c r="C4457" s="2">
        <v>46.38</v>
      </c>
      <c r="D4457" s="2">
        <v>46.8</v>
      </c>
      <c r="E4457">
        <v>14.54</v>
      </c>
      <c r="F4457">
        <v>14.29</v>
      </c>
      <c r="G4457">
        <v>14.51</v>
      </c>
      <c r="H4457">
        <f t="shared" si="1123"/>
        <v>-8.2644628099173278E-3</v>
      </c>
      <c r="I4457">
        <f t="shared" si="1124"/>
        <v>4.1522491349481605E-3</v>
      </c>
      <c r="J4457">
        <f t="shared" si="1126"/>
        <v>0.53763808911569899</v>
      </c>
      <c r="K4457" s="2">
        <v>1</v>
      </c>
      <c r="L4457" s="2">
        <v>1</v>
      </c>
      <c r="M4457" s="6">
        <f ca="1">100*(D4457-MIN(OFFSET(C4457,-$M$3+1,0):C4457))/(MAX(OFFSET(B4457,-$M$3+1,0):B4457)-MIN(OFFSET(C4457,-$M$3+1,0):C4457))</f>
        <v>44.919786096256551</v>
      </c>
      <c r="N4457" s="6">
        <f ca="1">100*(G4457-MIN(OFFSET(F4457,-$M$3+1,0):F4457))/(MAX(OFFSET(E4457,-$M$3+1,0):E4457)-MIN(OFFSET(F4457,-$M$3+1,0):F4457))</f>
        <v>67.213114754098257</v>
      </c>
      <c r="O4457" s="6">
        <f t="shared" ca="1" si="1111"/>
        <v>-22.293328657841705</v>
      </c>
      <c r="P4457" s="8">
        <f t="shared" si="1112"/>
        <v>0.85999999999999943</v>
      </c>
      <c r="Q4457" s="8">
        <f t="shared" si="1113"/>
        <v>0.25</v>
      </c>
      <c r="R4457" s="15">
        <f ca="1">AVERAGE(P4457:OFFSET(P4457,-$R$3+1,0))*$R$4*K4457</f>
        <v>88.750000000000014</v>
      </c>
      <c r="S4457" s="15">
        <f ca="1">AVERAGE(Q4457:OFFSET(Q4457,-$R$3+1,0))*$S$4*L4457</f>
        <v>38.5</v>
      </c>
      <c r="T4457" s="11" t="str">
        <f t="shared" ca="1" si="1114"/>
        <v>Buy</v>
      </c>
      <c r="U4457" s="11" t="str">
        <f t="shared" ca="1" si="1125"/>
        <v xml:space="preserve"> </v>
      </c>
      <c r="V4457" s="3">
        <f t="shared" ca="1" si="1115"/>
        <v>10</v>
      </c>
      <c r="W4457" s="16">
        <f t="shared" ca="1" si="1116"/>
        <v>-23.051948051948056</v>
      </c>
      <c r="X4457" s="3">
        <f t="shared" ca="1" si="1117"/>
        <v>46.8</v>
      </c>
      <c r="Y4457" s="3">
        <f t="shared" ca="1" si="1118"/>
        <v>14.51</v>
      </c>
      <c r="Z4457" s="12" t="str">
        <f t="shared" ca="1" si="1119"/>
        <v xml:space="preserve"> </v>
      </c>
      <c r="AA4457" s="17" t="str">
        <f t="shared" ca="1" si="1120"/>
        <v xml:space="preserve"> </v>
      </c>
      <c r="AB4457" s="17" t="str">
        <f t="shared" ca="1" si="1121"/>
        <v xml:space="preserve"> </v>
      </c>
      <c r="AC4457" s="19">
        <f t="shared" ca="1" si="1122"/>
        <v>91166.753617899318</v>
      </c>
    </row>
    <row r="4458" spans="1:29" x14ac:dyDescent="0.25">
      <c r="A4458" s="22">
        <v>42478</v>
      </c>
      <c r="B4458" s="2">
        <v>46.82</v>
      </c>
      <c r="C4458" s="2">
        <v>46.32</v>
      </c>
      <c r="D4458" s="2">
        <v>46.66</v>
      </c>
      <c r="E4458">
        <v>14.5</v>
      </c>
      <c r="F4458">
        <v>14.2</v>
      </c>
      <c r="G4458">
        <v>14.44</v>
      </c>
      <c r="H4458">
        <f t="shared" si="1123"/>
        <v>-2.9914529914529808E-3</v>
      </c>
      <c r="I4458">
        <f t="shared" si="1124"/>
        <v>-4.8242591316334238E-3</v>
      </c>
      <c r="J4458">
        <f t="shared" si="1126"/>
        <v>0.53434128750731535</v>
      </c>
      <c r="K4458" s="2">
        <v>1</v>
      </c>
      <c r="L4458" s="2">
        <v>1</v>
      </c>
      <c r="M4458" s="6">
        <f ca="1">100*(D4458-MIN(OFFSET(C4458,-$M$3+1,0):C4458))/(MAX(OFFSET(B4458,-$M$3+1,0):B4458)-MIN(OFFSET(C4458,-$M$3+1,0):C4458))</f>
        <v>37.43315508021373</v>
      </c>
      <c r="N4458" s="6">
        <f ca="1">100*(G4458-MIN(OFFSET(F4458,-$M$3+1,0):F4458))/(MAX(OFFSET(E4458,-$M$3+1,0):E4458)-MIN(OFFSET(F4458,-$M$3+1,0):F4458))</f>
        <v>55.737704918032655</v>
      </c>
      <c r="O4458" s="6">
        <f t="shared" ca="1" si="1111"/>
        <v>-18.304549837818925</v>
      </c>
      <c r="P4458" s="8">
        <f t="shared" si="1112"/>
        <v>0.5</v>
      </c>
      <c r="Q4458" s="8">
        <f t="shared" si="1113"/>
        <v>0.3100000000000005</v>
      </c>
      <c r="R4458" s="15">
        <f ca="1">AVERAGE(P4458:OFFSET(P4458,-$R$3+1,0))*$R$4*K4458</f>
        <v>80.624999999999943</v>
      </c>
      <c r="S4458" s="15">
        <f ca="1">AVERAGE(Q4458:OFFSET(Q4458,-$R$3+1,0))*$S$4*L4458</f>
        <v>37.000000000000014</v>
      </c>
      <c r="T4458" s="11" t="str">
        <f t="shared" ca="1" si="1114"/>
        <v>Buy</v>
      </c>
      <c r="U4458" s="11" t="str">
        <f t="shared" ca="1" si="1125"/>
        <v xml:space="preserve"> </v>
      </c>
      <c r="V4458" s="3">
        <f t="shared" ca="1" si="1115"/>
        <v>10</v>
      </c>
      <c r="W4458" s="16">
        <f t="shared" ca="1" si="1116"/>
        <v>-23.051948051948056</v>
      </c>
      <c r="X4458" s="3">
        <f t="shared" ca="1" si="1117"/>
        <v>46.8</v>
      </c>
      <c r="Y4458" s="3">
        <f t="shared" ca="1" si="1118"/>
        <v>14.51</v>
      </c>
      <c r="Z4458" s="12">
        <f t="shared" ca="1" si="1119"/>
        <v>-140.00000000000057</v>
      </c>
      <c r="AA4458" s="17">
        <f t="shared" ca="1" si="1120"/>
        <v>161.36363636363706</v>
      </c>
      <c r="AB4458" s="17">
        <f t="shared" ca="1" si="1121"/>
        <v>21.363636363636488</v>
      </c>
      <c r="AC4458" s="19">
        <f t="shared" ca="1" si="1122"/>
        <v>91188.11725426295</v>
      </c>
    </row>
    <row r="4459" spans="1:29" x14ac:dyDescent="0.25">
      <c r="A4459" s="22">
        <v>42479</v>
      </c>
      <c r="B4459" s="2">
        <v>47.1</v>
      </c>
      <c r="C4459" s="2">
        <v>45.64</v>
      </c>
      <c r="D4459" s="2">
        <v>46.21</v>
      </c>
      <c r="E4459">
        <v>14.65</v>
      </c>
      <c r="F4459">
        <v>14.2</v>
      </c>
      <c r="G4459">
        <v>14.38</v>
      </c>
      <c r="H4459">
        <f t="shared" si="1123"/>
        <v>-9.6442348906985442E-3</v>
      </c>
      <c r="I4459">
        <f t="shared" si="1124"/>
        <v>-4.1551246537395725E-3</v>
      </c>
      <c r="J4459">
        <f t="shared" si="1126"/>
        <v>0.52927643070678221</v>
      </c>
      <c r="K4459" s="2">
        <v>1</v>
      </c>
      <c r="L4459" s="2">
        <v>1</v>
      </c>
      <c r="M4459" s="6">
        <f ca="1">100*(D4459-MIN(OFFSET(C4459,-$M$3+1,0):C4459))/(MAX(OFFSET(B4459,-$M$3+1,0):B4459)-MIN(OFFSET(C4459,-$M$3+1,0):C4459))</f>
        <v>26.027397260274011</v>
      </c>
      <c r="N4459" s="6">
        <f ca="1">100*(G4459-MIN(OFFSET(F4459,-$M$3+1,0):F4459))/(MAX(OFFSET(E4459,-$M$3+1,0):E4459)-MIN(OFFSET(F4459,-$M$3+1,0):F4459))</f>
        <v>45.901639344262392</v>
      </c>
      <c r="O4459" s="6">
        <f t="shared" ref="O4459:O4522" ca="1" si="1127">M4459-N4459</f>
        <v>-19.874242083988381</v>
      </c>
      <c r="P4459" s="8">
        <f t="shared" ref="P4459:P4522" si="1128">MAX(B4459-C4459,B4459-D4458,D4458-C4459)</f>
        <v>1.4600000000000009</v>
      </c>
      <c r="Q4459" s="8">
        <f t="shared" ref="Q4459:Q4522" si="1129">MAX(E4459-F4459,E4459-G4458,G4458-F4459)</f>
        <v>0.45000000000000107</v>
      </c>
      <c r="R4459" s="15">
        <f ca="1">AVERAGE(P4459:OFFSET(P4459,-$R$3+1,0))*$R$4*K4459</f>
        <v>89.874999999999972</v>
      </c>
      <c r="S4459" s="15">
        <f ca="1">AVERAGE(Q4459:OFFSET(Q4459,-$R$3+1,0))*$S$4*L4459</f>
        <v>35.000000000000028</v>
      </c>
      <c r="T4459" s="11" t="str">
        <f t="shared" ref="T4459:T4522" ca="1" si="1130">IF(O4459&lt;$T$3,"Buy",IF(AND(T4458="Buy",O4459&lt;0),"Buy",IF(AND(T4458="Buy",O4459&gt;=0),"Exit"," ")))</f>
        <v>Buy</v>
      </c>
      <c r="U4459" s="11" t="str">
        <f t="shared" ca="1" si="1125"/>
        <v xml:space="preserve"> </v>
      </c>
      <c r="V4459" s="3">
        <f t="shared" ref="V4459:V4522" ca="1" si="1131">IF(AND($T4459="Buy",$T4458=" "),V$3,IF(AND($T4459="Buy",$T4458="Exit"),V$3,IF(AND($U4459="Sell",$U4458=" "),-V$3,IF(OR($T4458="Buy",U4458="Sell"),V4458," "))))</f>
        <v>10</v>
      </c>
      <c r="W4459" s="16">
        <f t="shared" ref="W4459:W4522" ca="1" si="1132">IF(AND($T4459="Buy",$T4458=" "),-V$3*R4459/S4459,IF(AND($T4459="Buy",$T4458="Exit"),-V$3*R4459/S4459,IF(AND($U4459="Sell",U4458=" "),V$3*R4459/S4459,IF(OR($T4458="Buy",$U4458="Sell"),W4458," "))))</f>
        <v>-23.051948051948056</v>
      </c>
      <c r="X4459" s="3">
        <f t="shared" ref="X4459:X4522" ca="1" si="1133">IF(AND($T4459="Buy",$T4458=" "),D4459,IF(AND($T4459="Buy",$T4458="Exit"),D4459,IF(AND($U4459="Sell",X4458=" "),D4459,IF(OR($T4458="Buy",U4458="Sell"),X4458," "))))</f>
        <v>46.8</v>
      </c>
      <c r="Y4459" s="3">
        <f t="shared" ref="Y4459:Y4522" ca="1" si="1134">IF(AND($T4459="Buy",$T4458=" "),G4459,IF(AND($U4459="Sell",Y4458=" "),G4459,IF(OR($T4458="Buy",U4458="Sell"),Y4458," ")))</f>
        <v>14.51</v>
      </c>
      <c r="Z4459" s="12">
        <f t="shared" ref="Z4459:Z4522" ca="1" si="1135">IF(AND(V4459&lt;&gt;" ",V4458&lt;&gt;" "),V4458*(D4459-D4458)*$R$4*K4458," ")</f>
        <v>-449.99999999999574</v>
      </c>
      <c r="AA4459" s="17">
        <f t="shared" ref="AA4459:AA4522" ca="1" si="1136">IF(AND(W4459&lt;&gt;" ",W4458&lt;&gt;" "),W4458*(G4459-G4458)*$S$4*L4458," ")</f>
        <v>138.3116883116854</v>
      </c>
      <c r="AB4459" s="17">
        <f t="shared" ref="AB4459:AB4522" ca="1" si="1137">IF(Z4459&lt;&gt;" ",Z4459+AA4459," ")</f>
        <v>-311.68831168831036</v>
      </c>
      <c r="AC4459" s="19">
        <f t="shared" ref="AC4459:AC4522" ca="1" si="1138">IF(AB4459&lt;&gt;" ",AC4458+AB4459,AC4458)</f>
        <v>90876.428942574639</v>
      </c>
    </row>
    <row r="4460" spans="1:29" x14ac:dyDescent="0.25">
      <c r="A4460" s="22">
        <v>42480</v>
      </c>
      <c r="B4460" s="2">
        <v>47.25</v>
      </c>
      <c r="C4460" s="2">
        <v>45.69</v>
      </c>
      <c r="D4460" s="2">
        <v>46.69</v>
      </c>
      <c r="E4460">
        <v>14.71</v>
      </c>
      <c r="F4460">
        <v>14.29</v>
      </c>
      <c r="G4460">
        <v>14.57</v>
      </c>
      <c r="H4460">
        <f t="shared" si="1123"/>
        <v>1.0387362042847847E-2</v>
      </c>
      <c r="I4460">
        <f t="shared" si="1124"/>
        <v>1.3212795549374157E-2</v>
      </c>
      <c r="J4460">
        <f t="shared" si="1126"/>
        <v>0.53530453413213941</v>
      </c>
      <c r="K4460" s="2">
        <v>1</v>
      </c>
      <c r="L4460" s="2">
        <v>1</v>
      </c>
      <c r="M4460" s="6">
        <f ca="1">100*(D4460-MIN(OFFSET(C4460,-$M$3+1,0):C4460))/(MAX(OFFSET(B4460,-$M$3+1,0):B4460)-MIN(OFFSET(C4460,-$M$3+1,0):C4460))</f>
        <v>47.945205479451978</v>
      </c>
      <c r="N4460" s="6">
        <f ca="1">100*(G4460-MIN(OFFSET(F4460,-$M$3+1,0):F4460))/(MAX(OFFSET(E4460,-$M$3+1,0):E4460)-MIN(OFFSET(F4460,-$M$3+1,0):F4460))</f>
        <v>73.076923076923038</v>
      </c>
      <c r="O4460" s="6">
        <f t="shared" ca="1" si="1127"/>
        <v>-25.131717597471059</v>
      </c>
      <c r="P4460" s="8">
        <f t="shared" si="1128"/>
        <v>1.5600000000000023</v>
      </c>
      <c r="Q4460" s="8">
        <f t="shared" si="1129"/>
        <v>0.42000000000000171</v>
      </c>
      <c r="R4460" s="15">
        <f ca="1">AVERAGE(P4460:OFFSET(P4460,-$R$3+1,0))*$R$4*K4460</f>
        <v>100.12499999999997</v>
      </c>
      <c r="S4460" s="15">
        <f ca="1">AVERAGE(Q4460:OFFSET(Q4460,-$R$3+1,0))*$S$4*L4460</f>
        <v>35.500000000000043</v>
      </c>
      <c r="T4460" s="11" t="str">
        <f t="shared" ca="1" si="1130"/>
        <v>Buy</v>
      </c>
      <c r="U4460" s="11" t="str">
        <f t="shared" ca="1" si="1125"/>
        <v xml:space="preserve"> </v>
      </c>
      <c r="V4460" s="3">
        <f t="shared" ca="1" si="1131"/>
        <v>10</v>
      </c>
      <c r="W4460" s="16">
        <f t="shared" ca="1" si="1132"/>
        <v>-23.051948051948056</v>
      </c>
      <c r="X4460" s="3">
        <f t="shared" ca="1" si="1133"/>
        <v>46.8</v>
      </c>
      <c r="Y4460" s="3">
        <f t="shared" ca="1" si="1134"/>
        <v>14.51</v>
      </c>
      <c r="Z4460" s="12">
        <f t="shared" ca="1" si="1135"/>
        <v>479.99999999999687</v>
      </c>
      <c r="AA4460" s="17">
        <f t="shared" ca="1" si="1136"/>
        <v>-437.98701298701195</v>
      </c>
      <c r="AB4460" s="17">
        <f t="shared" ca="1" si="1137"/>
        <v>42.012987012984922</v>
      </c>
      <c r="AC4460" s="19">
        <f t="shared" ca="1" si="1138"/>
        <v>90918.441929587629</v>
      </c>
    </row>
    <row r="4461" spans="1:29" x14ac:dyDescent="0.25">
      <c r="A4461" s="22">
        <v>42481</v>
      </c>
      <c r="B4461" s="2">
        <v>47.7</v>
      </c>
      <c r="C4461" s="2">
        <v>46.72</v>
      </c>
      <c r="D4461" s="2">
        <v>47.03</v>
      </c>
      <c r="E4461">
        <v>14.72</v>
      </c>
      <c r="F4461">
        <v>14.36</v>
      </c>
      <c r="G4461">
        <v>14.41</v>
      </c>
      <c r="H4461">
        <f t="shared" si="1123"/>
        <v>7.2820732490899154E-3</v>
      </c>
      <c r="I4461">
        <f t="shared" si="1124"/>
        <v>-1.0981468771448233E-2</v>
      </c>
      <c r="J4461">
        <f t="shared" si="1126"/>
        <v>0.43003927864154018</v>
      </c>
      <c r="K4461" s="2">
        <v>1</v>
      </c>
      <c r="L4461" s="2">
        <v>1</v>
      </c>
      <c r="M4461" s="6">
        <f ca="1">100*(D4461-MIN(OFFSET(C4461,-$M$3+1,0):C4461))/(MAX(OFFSET(B4461,-$M$3+1,0):B4461)-MIN(OFFSET(C4461,-$M$3+1,0):C4461))</f>
        <v>63.470319634703287</v>
      </c>
      <c r="N4461" s="6">
        <f ca="1">100*(G4461-MIN(OFFSET(F4461,-$M$3+1,0):F4461))/(MAX(OFFSET(E4461,-$M$3+1,0):E4461)-MIN(OFFSET(F4461,-$M$3+1,0):F4461))</f>
        <v>40.384615384615444</v>
      </c>
      <c r="O4461" s="6">
        <f t="shared" ca="1" si="1127"/>
        <v>23.085704250087844</v>
      </c>
      <c r="P4461" s="8">
        <f t="shared" si="1128"/>
        <v>1.0100000000000051</v>
      </c>
      <c r="Q4461" s="8">
        <f t="shared" si="1129"/>
        <v>0.36000000000000121</v>
      </c>
      <c r="R4461" s="15">
        <f ca="1">AVERAGE(P4461:OFFSET(P4461,-$R$3+1,0))*$R$4*K4461</f>
        <v>102.50000000000003</v>
      </c>
      <c r="S4461" s="15">
        <f ca="1">AVERAGE(Q4461:OFFSET(Q4461,-$R$3+1,0))*$S$4*L4461</f>
        <v>34.375000000000064</v>
      </c>
      <c r="T4461" s="11" t="str">
        <f t="shared" ca="1" si="1130"/>
        <v>Exit</v>
      </c>
      <c r="U4461" s="11" t="str">
        <f t="shared" ca="1" si="1125"/>
        <v>Sell</v>
      </c>
      <c r="V4461" s="3">
        <f t="shared" ca="1" si="1131"/>
        <v>-10</v>
      </c>
      <c r="W4461" s="16">
        <f t="shared" ca="1" si="1132"/>
        <v>29.81818181818177</v>
      </c>
      <c r="X4461" s="3">
        <f t="shared" ca="1" si="1133"/>
        <v>46.8</v>
      </c>
      <c r="Y4461" s="3">
        <f t="shared" ca="1" si="1134"/>
        <v>14.51</v>
      </c>
      <c r="Z4461" s="12">
        <f t="shared" ca="1" si="1135"/>
        <v>340.00000000000341</v>
      </c>
      <c r="AA4461" s="17">
        <f t="shared" ca="1" si="1136"/>
        <v>368.83116883116924</v>
      </c>
      <c r="AB4461" s="17">
        <f t="shared" ca="1" si="1137"/>
        <v>708.83116883117259</v>
      </c>
      <c r="AC4461" s="19">
        <f t="shared" ca="1" si="1138"/>
        <v>91627.273098418795</v>
      </c>
    </row>
    <row r="4462" spans="1:29" x14ac:dyDescent="0.25">
      <c r="A4462" s="22">
        <v>42482</v>
      </c>
      <c r="B4462" s="2">
        <v>47.52</v>
      </c>
      <c r="C4462" s="2">
        <v>46.02</v>
      </c>
      <c r="D4462" s="2">
        <v>46.22</v>
      </c>
      <c r="E4462">
        <v>14.54</v>
      </c>
      <c r="F4462">
        <v>14.17</v>
      </c>
      <c r="G4462">
        <v>14.2</v>
      </c>
      <c r="H4462">
        <f t="shared" si="1123"/>
        <v>-1.7223049117584543E-2</v>
      </c>
      <c r="I4462">
        <f t="shared" si="1124"/>
        <v>-1.4573213046495503E-2</v>
      </c>
      <c r="J4462">
        <f t="shared" si="1126"/>
        <v>0.5738068044971667</v>
      </c>
      <c r="K4462" s="2">
        <v>1</v>
      </c>
      <c r="L4462" s="2">
        <v>1</v>
      </c>
      <c r="M4462" s="6">
        <f ca="1">100*(D4462-MIN(OFFSET(C4462,-$M$3+1,0):C4462))/(MAX(OFFSET(B4462,-$M$3+1,0):B4462)-MIN(OFFSET(C4462,-$M$3+1,0):C4462))</f>
        <v>28.155339805825129</v>
      </c>
      <c r="N4462" s="6">
        <f ca="1">100*(G4462-MIN(OFFSET(F4462,-$M$3+1,0):F4462))/(MAX(OFFSET(E4462,-$M$3+1,0):E4462)-MIN(OFFSET(F4462,-$M$3+1,0):F4462))</f>
        <v>5.4545454545453316</v>
      </c>
      <c r="O4462" s="6">
        <f t="shared" ca="1" si="1127"/>
        <v>22.700794351279797</v>
      </c>
      <c r="P4462" s="8">
        <f t="shared" si="1128"/>
        <v>1.5</v>
      </c>
      <c r="Q4462" s="8">
        <f t="shared" si="1129"/>
        <v>0.36999999999999922</v>
      </c>
      <c r="R4462" s="15">
        <f ca="1">AVERAGE(P4462:OFFSET(P4462,-$R$3+1,0))*$R$4*K4462</f>
        <v>111.87500000000003</v>
      </c>
      <c r="S4462" s="15">
        <f ca="1">AVERAGE(Q4462:OFFSET(Q4462,-$R$3+1,0))*$S$4*L4462</f>
        <v>37.12500000000005</v>
      </c>
      <c r="T4462" s="11" t="str">
        <f t="shared" ca="1" si="1130"/>
        <v xml:space="preserve"> </v>
      </c>
      <c r="U4462" s="11" t="str">
        <f t="shared" ca="1" si="1125"/>
        <v>Sell</v>
      </c>
      <c r="V4462" s="3">
        <f t="shared" ca="1" si="1131"/>
        <v>-10</v>
      </c>
      <c r="W4462" s="16">
        <f t="shared" ca="1" si="1132"/>
        <v>29.81818181818177</v>
      </c>
      <c r="X4462" s="3">
        <f t="shared" ca="1" si="1133"/>
        <v>46.8</v>
      </c>
      <c r="Y4462" s="3">
        <f t="shared" ca="1" si="1134"/>
        <v>14.51</v>
      </c>
      <c r="Z4462" s="12">
        <f t="shared" ca="1" si="1135"/>
        <v>810.00000000000227</v>
      </c>
      <c r="AA4462" s="17">
        <f t="shared" ca="1" si="1136"/>
        <v>-626.18181818181972</v>
      </c>
      <c r="AB4462" s="17">
        <f t="shared" ca="1" si="1137"/>
        <v>183.81818181818255</v>
      </c>
      <c r="AC4462" s="19">
        <f t="shared" ca="1" si="1138"/>
        <v>91811.091280236971</v>
      </c>
    </row>
    <row r="4463" spans="1:29" x14ac:dyDescent="0.25">
      <c r="A4463" s="22">
        <v>42485</v>
      </c>
      <c r="B4463" s="2">
        <v>46.45</v>
      </c>
      <c r="C4463" s="2">
        <v>45.81</v>
      </c>
      <c r="D4463" s="2">
        <v>46.14</v>
      </c>
      <c r="E4463">
        <v>14.21</v>
      </c>
      <c r="F4463">
        <v>13.84</v>
      </c>
      <c r="G4463">
        <v>13.94</v>
      </c>
      <c r="H4463">
        <f t="shared" si="1123"/>
        <v>-1.7308524448290674E-3</v>
      </c>
      <c r="I4463">
        <f t="shared" si="1124"/>
        <v>-1.8309859154929553E-2</v>
      </c>
      <c r="J4463">
        <f t="shared" si="1126"/>
        <v>0.59196470532701106</v>
      </c>
      <c r="K4463" s="2">
        <v>1</v>
      </c>
      <c r="L4463" s="2">
        <v>1</v>
      </c>
      <c r="M4463" s="6">
        <f ca="1">100*(D4463-MIN(OFFSET(C4463,-$M$3+1,0):C4463))/(MAX(OFFSET(B4463,-$M$3+1,0):B4463)-MIN(OFFSET(C4463,-$M$3+1,0):C4463))</f>
        <v>24.271844660194148</v>
      </c>
      <c r="N4463" s="6">
        <f ca="1">100*(G4463-MIN(OFFSET(F4463,-$M$3+1,0):F4463))/(MAX(OFFSET(E4463,-$M$3+1,0):E4463)-MIN(OFFSET(F4463,-$M$3+1,0):F4463))</f>
        <v>11.363636363636314</v>
      </c>
      <c r="O4463" s="6">
        <f t="shared" ca="1" si="1127"/>
        <v>12.908208296557834</v>
      </c>
      <c r="P4463" s="8">
        <f t="shared" si="1128"/>
        <v>0.64000000000000057</v>
      </c>
      <c r="Q4463" s="8">
        <f t="shared" si="1129"/>
        <v>0.37000000000000099</v>
      </c>
      <c r="R4463" s="15">
        <f ca="1">AVERAGE(P4463:OFFSET(P4463,-$R$3+1,0))*$R$4*K4463</f>
        <v>105.62500000000013</v>
      </c>
      <c r="S4463" s="15">
        <f ca="1">AVERAGE(Q4463:OFFSET(Q4463,-$R$3+1,0))*$S$4*L4463</f>
        <v>35.375000000000071</v>
      </c>
      <c r="T4463" s="11" t="str">
        <f t="shared" ca="1" si="1130"/>
        <v xml:space="preserve"> </v>
      </c>
      <c r="U4463" s="11" t="str">
        <f t="shared" ca="1" si="1125"/>
        <v>Sell</v>
      </c>
      <c r="V4463" s="3">
        <f t="shared" ca="1" si="1131"/>
        <v>-10</v>
      </c>
      <c r="W4463" s="16">
        <f t="shared" ca="1" si="1132"/>
        <v>29.81818181818177</v>
      </c>
      <c r="X4463" s="3">
        <f t="shared" ca="1" si="1133"/>
        <v>46.8</v>
      </c>
      <c r="Y4463" s="3">
        <f t="shared" ca="1" si="1134"/>
        <v>14.51</v>
      </c>
      <c r="Z4463" s="12">
        <f t="shared" ca="1" si="1135"/>
        <v>79.999999999998295</v>
      </c>
      <c r="AA4463" s="17">
        <f t="shared" ca="1" si="1136"/>
        <v>-775.27272727272543</v>
      </c>
      <c r="AB4463" s="17">
        <f t="shared" ca="1" si="1137"/>
        <v>-695.27272727272714</v>
      </c>
      <c r="AC4463" s="19">
        <f t="shared" ca="1" si="1138"/>
        <v>91115.818552964251</v>
      </c>
    </row>
    <row r="4464" spans="1:29" x14ac:dyDescent="0.25">
      <c r="A4464" s="22">
        <v>42486</v>
      </c>
      <c r="B4464" s="2">
        <v>46.7</v>
      </c>
      <c r="C4464" s="2">
        <v>46.03</v>
      </c>
      <c r="D4464" s="2">
        <v>46.41</v>
      </c>
      <c r="E4464">
        <v>14.18</v>
      </c>
      <c r="F4464">
        <v>13.85</v>
      </c>
      <c r="G4464">
        <v>14.06</v>
      </c>
      <c r="H4464">
        <f t="shared" si="1123"/>
        <v>5.8517555266579535E-3</v>
      </c>
      <c r="I4464">
        <f t="shared" si="1124"/>
        <v>8.6083213773315848E-3</v>
      </c>
      <c r="J4464">
        <f t="shared" si="1126"/>
        <v>0.71697129821163263</v>
      </c>
      <c r="K4464" s="2">
        <v>1</v>
      </c>
      <c r="L4464" s="2">
        <v>1</v>
      </c>
      <c r="M4464" s="6">
        <f ca="1">100*(D4464-MIN(OFFSET(C4464,-$M$3+1,0):C4464))/(MAX(OFFSET(B4464,-$M$3+1,0):B4464)-MIN(OFFSET(C4464,-$M$3+1,0):C4464))</f>
        <v>37.378640776698795</v>
      </c>
      <c r="N4464" s="6">
        <f ca="1">100*(G4464-MIN(OFFSET(F4464,-$M$3+1,0):F4464))/(MAX(OFFSET(E4464,-$M$3+1,0):E4464)-MIN(OFFSET(F4464,-$M$3+1,0):F4464))</f>
        <v>25.00000000000005</v>
      </c>
      <c r="O4464" s="6">
        <f t="shared" ca="1" si="1127"/>
        <v>12.378640776698745</v>
      </c>
      <c r="P4464" s="8">
        <f t="shared" si="1128"/>
        <v>0.67000000000000171</v>
      </c>
      <c r="Q4464" s="8">
        <f t="shared" si="1129"/>
        <v>0.33000000000000007</v>
      </c>
      <c r="R4464" s="15">
        <f ca="1">AVERAGE(P4464:OFFSET(P4464,-$R$3+1,0))*$R$4*K4464</f>
        <v>102.50000000000013</v>
      </c>
      <c r="S4464" s="15">
        <f ca="1">AVERAGE(Q4464:OFFSET(Q4464,-$R$3+1,0))*$S$4*L4464</f>
        <v>35.750000000000057</v>
      </c>
      <c r="T4464" s="11" t="str">
        <f t="shared" ca="1" si="1130"/>
        <v xml:space="preserve"> </v>
      </c>
      <c r="U4464" s="11" t="str">
        <f t="shared" ca="1" si="1125"/>
        <v>Sell</v>
      </c>
      <c r="V4464" s="3">
        <f t="shared" ca="1" si="1131"/>
        <v>-10</v>
      </c>
      <c r="W4464" s="16">
        <f t="shared" ca="1" si="1132"/>
        <v>29.81818181818177</v>
      </c>
      <c r="X4464" s="3">
        <f t="shared" ca="1" si="1133"/>
        <v>46.8</v>
      </c>
      <c r="Y4464" s="3">
        <f t="shared" ca="1" si="1134"/>
        <v>14.51</v>
      </c>
      <c r="Z4464" s="12">
        <f t="shared" ca="1" si="1135"/>
        <v>-269.99999999999602</v>
      </c>
      <c r="AA4464" s="17">
        <f t="shared" ca="1" si="1136"/>
        <v>357.8181818181842</v>
      </c>
      <c r="AB4464" s="17">
        <f t="shared" ca="1" si="1137"/>
        <v>87.818181818188179</v>
      </c>
      <c r="AC4464" s="19">
        <f t="shared" ca="1" si="1138"/>
        <v>91203.636734782442</v>
      </c>
    </row>
    <row r="4465" spans="1:29" x14ac:dyDescent="0.25">
      <c r="A4465" s="22">
        <v>42487</v>
      </c>
      <c r="B4465" s="2">
        <v>46.97</v>
      </c>
      <c r="C4465" s="2">
        <v>46.27</v>
      </c>
      <c r="D4465" s="2">
        <v>46.63</v>
      </c>
      <c r="E4465">
        <v>14.34</v>
      </c>
      <c r="F4465">
        <v>14.03</v>
      </c>
      <c r="G4465">
        <v>14.31</v>
      </c>
      <c r="H4465">
        <f t="shared" si="1123"/>
        <v>4.7403576815343573E-3</v>
      </c>
      <c r="I4465">
        <f t="shared" si="1124"/>
        <v>1.7780938833570348E-2</v>
      </c>
      <c r="J4465">
        <f t="shared" si="1126"/>
        <v>0.71178859029277752</v>
      </c>
      <c r="K4465" s="2">
        <v>1</v>
      </c>
      <c r="L4465" s="2">
        <v>1</v>
      </c>
      <c r="M4465" s="6">
        <f ca="1">100*(D4465-MIN(OFFSET(C4465,-$M$3+1,0):C4465))/(MAX(OFFSET(B4465,-$M$3+1,0):B4465)-MIN(OFFSET(C4465,-$M$3+1,0):C4465))</f>
        <v>46.766169154228976</v>
      </c>
      <c r="N4465" s="6">
        <f ca="1">100*(G4465-MIN(OFFSET(F4465,-$M$3+1,0):F4465))/(MAX(OFFSET(E4465,-$M$3+1,0):E4465)-MIN(OFFSET(F4465,-$M$3+1,0):F4465))</f>
        <v>53.409090909090935</v>
      </c>
      <c r="O4465" s="6">
        <f t="shared" ca="1" si="1127"/>
        <v>-6.642921754861959</v>
      </c>
      <c r="P4465" s="8">
        <f t="shared" si="1128"/>
        <v>0.69999999999999574</v>
      </c>
      <c r="Q4465" s="8">
        <f t="shared" si="1129"/>
        <v>0.3100000000000005</v>
      </c>
      <c r="R4465" s="15">
        <f ca="1">AVERAGE(P4465:OFFSET(P4465,-$R$3+1,0))*$R$4*K4465</f>
        <v>100.50000000000009</v>
      </c>
      <c r="S4465" s="15">
        <f ca="1">AVERAGE(Q4465:OFFSET(Q4465,-$R$3+1,0))*$S$4*L4465</f>
        <v>36.500000000000064</v>
      </c>
      <c r="T4465" s="11" t="str">
        <f t="shared" ca="1" si="1130"/>
        <v xml:space="preserve"> </v>
      </c>
      <c r="U4465" s="11" t="str">
        <f t="shared" ca="1" si="1125"/>
        <v>Exit</v>
      </c>
      <c r="V4465" s="3">
        <f t="shared" ca="1" si="1131"/>
        <v>-10</v>
      </c>
      <c r="W4465" s="16">
        <f t="shared" ca="1" si="1132"/>
        <v>29.81818181818177</v>
      </c>
      <c r="X4465" s="3">
        <f t="shared" ca="1" si="1133"/>
        <v>46.8</v>
      </c>
      <c r="Y4465" s="3">
        <f t="shared" ca="1" si="1134"/>
        <v>14.51</v>
      </c>
      <c r="Z4465" s="12">
        <f t="shared" ca="1" si="1135"/>
        <v>-220.00000000000597</v>
      </c>
      <c r="AA4465" s="17">
        <f t="shared" ca="1" si="1136"/>
        <v>745.45454545454425</v>
      </c>
      <c r="AB4465" s="17">
        <f t="shared" ca="1" si="1137"/>
        <v>525.45454545453822</v>
      </c>
      <c r="AC4465" s="19">
        <f t="shared" ca="1" si="1138"/>
        <v>91729.091280236986</v>
      </c>
    </row>
    <row r="4466" spans="1:29" x14ac:dyDescent="0.25">
      <c r="A4466" s="22">
        <v>42488</v>
      </c>
      <c r="B4466" s="2">
        <v>46.34</v>
      </c>
      <c r="C4466" s="2">
        <v>44.65</v>
      </c>
      <c r="D4466" s="2">
        <v>44.76</v>
      </c>
      <c r="E4466">
        <v>14.18</v>
      </c>
      <c r="F4466">
        <v>13.44</v>
      </c>
      <c r="G4466">
        <v>13.44</v>
      </c>
      <c r="H4466">
        <f t="shared" si="1123"/>
        <v>-4.0102938022732237E-2</v>
      </c>
      <c r="I4466">
        <f t="shared" si="1124"/>
        <v>-6.079664570230614E-2</v>
      </c>
      <c r="J4466">
        <f t="shared" si="1126"/>
        <v>0.84935555147738373</v>
      </c>
      <c r="K4466" s="2">
        <v>1</v>
      </c>
      <c r="L4466" s="2">
        <v>1</v>
      </c>
      <c r="M4466" s="6">
        <f ca="1">100*(D4466-MIN(OFFSET(C4466,-$M$3+1,0):C4466))/(MAX(OFFSET(B4466,-$M$3+1,0):B4466)-MIN(OFFSET(C4466,-$M$3+1,0):C4466))</f>
        <v>3.6065573770491568</v>
      </c>
      <c r="N4466" s="6">
        <f ca="1">100*(G4466-MIN(OFFSET(F4466,-$M$3+1,0):F4466))/(MAX(OFFSET(E4466,-$M$3+1,0):E4466)-MIN(OFFSET(F4466,-$M$3+1,0):F4466))</f>
        <v>0</v>
      </c>
      <c r="O4466" s="6">
        <f t="shared" ca="1" si="1127"/>
        <v>3.6065573770491568</v>
      </c>
      <c r="P4466" s="8">
        <f t="shared" si="1128"/>
        <v>1.980000000000004</v>
      </c>
      <c r="Q4466" s="8">
        <f t="shared" si="1129"/>
        <v>0.87000000000000099</v>
      </c>
      <c r="R4466" s="15">
        <f ca="1">AVERAGE(P4466:OFFSET(P4466,-$R$3+1,0))*$R$4*K4466</f>
        <v>119.00000000000013</v>
      </c>
      <c r="S4466" s="15">
        <f ca="1">AVERAGE(Q4466:OFFSET(Q4466,-$R$3+1,0))*$S$4*L4466</f>
        <v>43.500000000000071</v>
      </c>
      <c r="T4466" s="11" t="str">
        <f t="shared" ca="1" si="1130"/>
        <v xml:space="preserve"> </v>
      </c>
      <c r="U4466" s="11" t="str">
        <f t="shared" ca="1" si="1125"/>
        <v xml:space="preserve"> </v>
      </c>
      <c r="V4466" s="3" t="str">
        <f t="shared" ca="1" si="1131"/>
        <v xml:space="preserve"> </v>
      </c>
      <c r="W4466" s="16" t="str">
        <f t="shared" ca="1" si="1132"/>
        <v xml:space="preserve"> </v>
      </c>
      <c r="X4466" s="3" t="str">
        <f t="shared" ca="1" si="1133"/>
        <v xml:space="preserve"> </v>
      </c>
      <c r="Y4466" s="3" t="str">
        <f t="shared" ca="1" si="1134"/>
        <v xml:space="preserve"> </v>
      </c>
      <c r="Z4466" s="12" t="str">
        <f t="shared" ca="1" si="1135"/>
        <v xml:space="preserve"> </v>
      </c>
      <c r="AA4466" s="17" t="str">
        <f t="shared" ca="1" si="1136"/>
        <v xml:space="preserve"> </v>
      </c>
      <c r="AB4466" s="17" t="str">
        <f t="shared" ca="1" si="1137"/>
        <v xml:space="preserve"> </v>
      </c>
      <c r="AC4466" s="19">
        <f t="shared" ca="1" si="1138"/>
        <v>91729.091280236986</v>
      </c>
    </row>
    <row r="4467" spans="1:29" x14ac:dyDescent="0.25">
      <c r="A4467" s="22">
        <v>42489</v>
      </c>
      <c r="B4467" s="2">
        <v>44.73</v>
      </c>
      <c r="C4467" s="2">
        <v>43.37</v>
      </c>
      <c r="D4467" s="2">
        <v>44.28</v>
      </c>
      <c r="E4467">
        <v>13.63</v>
      </c>
      <c r="F4467">
        <v>13.2</v>
      </c>
      <c r="G4467">
        <v>13.37</v>
      </c>
      <c r="H4467">
        <f t="shared" si="1123"/>
        <v>-1.0723860589812229E-2</v>
      </c>
      <c r="I4467">
        <f t="shared" si="1124"/>
        <v>-5.2083333333333703E-3</v>
      </c>
      <c r="J4467">
        <f t="shared" si="1126"/>
        <v>0.8502965483526933</v>
      </c>
      <c r="K4467" s="2">
        <v>1</v>
      </c>
      <c r="L4467" s="2">
        <v>1</v>
      </c>
      <c r="M4467" s="6">
        <f ca="1">100*(D4467-MIN(OFFSET(C4467,-$M$3+1,0):C4467))/(MAX(OFFSET(B4467,-$M$3+1,0):B4467)-MIN(OFFSET(C4467,-$M$3+1,0):C4467))</f>
        <v>21.927710843373553</v>
      </c>
      <c r="N4467" s="6">
        <f ca="1">100*(G4467-MIN(OFFSET(F4467,-$M$3+1,0):F4467))/(MAX(OFFSET(E4467,-$M$3+1,0):E4467)-MIN(OFFSET(F4467,-$M$3+1,0):F4467))</f>
        <v>12.686567164179101</v>
      </c>
      <c r="O4467" s="6">
        <f t="shared" ca="1" si="1127"/>
        <v>9.2411436791944528</v>
      </c>
      <c r="P4467" s="8">
        <f t="shared" si="1128"/>
        <v>1.3900000000000006</v>
      </c>
      <c r="Q4467" s="8">
        <f t="shared" si="1129"/>
        <v>0.43000000000000149</v>
      </c>
      <c r="R4467" s="15">
        <f ca="1">AVERAGE(P4467:OFFSET(P4467,-$R$3+1,0))*$R$4*K4467</f>
        <v>118.12500000000013</v>
      </c>
      <c r="S4467" s="15">
        <f ca="1">AVERAGE(Q4467:OFFSET(Q4467,-$R$3+1,0))*$S$4*L4467</f>
        <v>43.250000000000078</v>
      </c>
      <c r="T4467" s="11" t="str">
        <f t="shared" ca="1" si="1130"/>
        <v xml:space="preserve"> </v>
      </c>
      <c r="U4467" s="11" t="str">
        <f t="shared" ca="1" si="1125"/>
        <v xml:space="preserve"> </v>
      </c>
      <c r="V4467" s="3" t="str">
        <f t="shared" ca="1" si="1131"/>
        <v xml:space="preserve"> </v>
      </c>
      <c r="W4467" s="16" t="str">
        <f t="shared" ca="1" si="1132"/>
        <v xml:space="preserve"> </v>
      </c>
      <c r="X4467" s="3" t="str">
        <f t="shared" ca="1" si="1133"/>
        <v xml:space="preserve"> </v>
      </c>
      <c r="Y4467" s="3" t="str">
        <f t="shared" ca="1" si="1134"/>
        <v xml:space="preserve"> </v>
      </c>
      <c r="Z4467" s="12" t="str">
        <f t="shared" ca="1" si="1135"/>
        <v xml:space="preserve"> </v>
      </c>
      <c r="AA4467" s="17" t="str">
        <f t="shared" ca="1" si="1136"/>
        <v xml:space="preserve"> </v>
      </c>
      <c r="AB4467" s="17" t="str">
        <f t="shared" ca="1" si="1137"/>
        <v xml:space="preserve"> </v>
      </c>
      <c r="AC4467" s="19">
        <f t="shared" ca="1" si="1138"/>
        <v>91729.091280236986</v>
      </c>
    </row>
    <row r="4468" spans="1:29" x14ac:dyDescent="0.25">
      <c r="A4468" s="22">
        <v>42492</v>
      </c>
      <c r="B4468" s="2">
        <v>44.95</v>
      </c>
      <c r="C4468" s="2">
        <v>44.28</v>
      </c>
      <c r="D4468" s="2">
        <v>44.77</v>
      </c>
      <c r="E4468">
        <v>13.63</v>
      </c>
      <c r="F4468">
        <v>13.31</v>
      </c>
      <c r="G4468">
        <v>13.6</v>
      </c>
      <c r="H4468">
        <f t="shared" si="1123"/>
        <v>1.1065943992773386E-2</v>
      </c>
      <c r="I4468">
        <f t="shared" si="1124"/>
        <v>1.7202692595362779E-2</v>
      </c>
      <c r="J4468">
        <f t="shared" si="1126"/>
        <v>0.85142063351750208</v>
      </c>
      <c r="K4468" s="2">
        <v>1</v>
      </c>
      <c r="L4468" s="2">
        <v>1</v>
      </c>
      <c r="M4468" s="6">
        <f ca="1">100*(D4468-MIN(OFFSET(C4468,-$M$3+1,0):C4468))/(MAX(OFFSET(B4468,-$M$3+1,0):B4468)-MIN(OFFSET(C4468,-$M$3+1,0):C4468))</f>
        <v>38.888888888889035</v>
      </c>
      <c r="N4468" s="6">
        <f ca="1">100*(G4468-MIN(OFFSET(F4468,-$M$3+1,0):F4468))/(MAX(OFFSET(E4468,-$M$3+1,0):E4468)-MIN(OFFSET(F4468,-$M$3+1,0):F4468))</f>
        <v>35.087719298245631</v>
      </c>
      <c r="O4468" s="6">
        <f t="shared" ca="1" si="1127"/>
        <v>3.8011695906434042</v>
      </c>
      <c r="P4468" s="8">
        <f t="shared" si="1128"/>
        <v>0.67000000000000171</v>
      </c>
      <c r="Q4468" s="8">
        <f t="shared" si="1129"/>
        <v>0.32000000000000028</v>
      </c>
      <c r="R4468" s="15">
        <f ca="1">AVERAGE(P4468:OFFSET(P4468,-$R$3+1,0))*$R$4*K4468</f>
        <v>107.00000000000011</v>
      </c>
      <c r="S4468" s="15">
        <f ca="1">AVERAGE(Q4468:OFFSET(Q4468,-$R$3+1,0))*$S$4*L4468</f>
        <v>42.000000000000057</v>
      </c>
      <c r="T4468" s="11" t="str">
        <f t="shared" ca="1" si="1130"/>
        <v xml:space="preserve"> </v>
      </c>
      <c r="U4468" s="11" t="str">
        <f t="shared" ca="1" si="1125"/>
        <v xml:space="preserve"> </v>
      </c>
      <c r="V4468" s="3" t="str">
        <f t="shared" ca="1" si="1131"/>
        <v xml:space="preserve"> </v>
      </c>
      <c r="W4468" s="16" t="str">
        <f t="shared" ca="1" si="1132"/>
        <v xml:space="preserve"> </v>
      </c>
      <c r="X4468" s="3" t="str">
        <f t="shared" ca="1" si="1133"/>
        <v xml:space="preserve"> </v>
      </c>
      <c r="Y4468" s="3" t="str">
        <f t="shared" ca="1" si="1134"/>
        <v xml:space="preserve"> </v>
      </c>
      <c r="Z4468" s="12" t="str">
        <f t="shared" ca="1" si="1135"/>
        <v xml:space="preserve"> </v>
      </c>
      <c r="AA4468" s="17" t="str">
        <f t="shared" ca="1" si="1136"/>
        <v xml:space="preserve"> </v>
      </c>
      <c r="AB4468" s="17" t="str">
        <f t="shared" ca="1" si="1137"/>
        <v xml:space="preserve"> </v>
      </c>
      <c r="AC4468" s="19">
        <f t="shared" ca="1" si="1138"/>
        <v>91729.091280236986</v>
      </c>
    </row>
    <row r="4469" spans="1:29" x14ac:dyDescent="0.25">
      <c r="A4469" s="22">
        <v>42493</v>
      </c>
      <c r="B4469" s="2">
        <v>44.46</v>
      </c>
      <c r="C4469" s="2">
        <v>43.6</v>
      </c>
      <c r="D4469" s="2">
        <v>43.7</v>
      </c>
      <c r="E4469">
        <v>13.57</v>
      </c>
      <c r="F4469">
        <v>13.17</v>
      </c>
      <c r="G4469">
        <v>13.22</v>
      </c>
      <c r="H4469">
        <f t="shared" si="1123"/>
        <v>-2.3899932990842032E-2</v>
      </c>
      <c r="I4469">
        <f t="shared" si="1124"/>
        <v>-2.7941176470588136E-2</v>
      </c>
      <c r="J4469">
        <f t="shared" si="1126"/>
        <v>0.87502719037982413</v>
      </c>
      <c r="K4469" s="2">
        <v>1</v>
      </c>
      <c r="L4469" s="2">
        <v>1</v>
      </c>
      <c r="M4469" s="6">
        <f ca="1">100*(D4469-MIN(OFFSET(C4469,-$M$3+1,0):C4469))/(MAX(OFFSET(B4469,-$M$3+1,0):B4469)-MIN(OFFSET(C4469,-$M$3+1,0):C4469))</f>
        <v>9.1666666666668135</v>
      </c>
      <c r="N4469" s="6">
        <f ca="1">100*(G4469-MIN(OFFSET(F4469,-$M$3+1,0):F4469))/(MAX(OFFSET(E4469,-$M$3+1,0):E4469)-MIN(OFFSET(F4469,-$M$3+1,0):F4469))</f>
        <v>4.2735042735043347</v>
      </c>
      <c r="O4469" s="6">
        <f t="shared" ca="1" si="1127"/>
        <v>4.8931623931624788</v>
      </c>
      <c r="P4469" s="8">
        <f t="shared" si="1128"/>
        <v>1.1700000000000017</v>
      </c>
      <c r="Q4469" s="8">
        <f t="shared" si="1129"/>
        <v>0.42999999999999972</v>
      </c>
      <c r="R4469" s="15">
        <f ca="1">AVERAGE(P4469:OFFSET(P4469,-$R$3+1,0))*$R$4*K4469</f>
        <v>109.00000000000007</v>
      </c>
      <c r="S4469" s="15">
        <f ca="1">AVERAGE(Q4469:OFFSET(Q4469,-$R$3+1,0))*$S$4*L4469</f>
        <v>42.875000000000043</v>
      </c>
      <c r="T4469" s="11" t="str">
        <f t="shared" ca="1" si="1130"/>
        <v xml:space="preserve"> </v>
      </c>
      <c r="U4469" s="11" t="str">
        <f t="shared" ca="1" si="1125"/>
        <v xml:space="preserve"> </v>
      </c>
      <c r="V4469" s="3" t="str">
        <f t="shared" ca="1" si="1131"/>
        <v xml:space="preserve"> </v>
      </c>
      <c r="W4469" s="16" t="str">
        <f t="shared" ca="1" si="1132"/>
        <v xml:space="preserve"> </v>
      </c>
      <c r="X4469" s="3" t="str">
        <f t="shared" ca="1" si="1133"/>
        <v xml:space="preserve"> </v>
      </c>
      <c r="Y4469" s="3" t="str">
        <f t="shared" ca="1" si="1134"/>
        <v xml:space="preserve"> </v>
      </c>
      <c r="Z4469" s="12" t="str">
        <f t="shared" ca="1" si="1135"/>
        <v xml:space="preserve"> </v>
      </c>
      <c r="AA4469" s="17" t="str">
        <f t="shared" ca="1" si="1136"/>
        <v xml:space="preserve"> </v>
      </c>
      <c r="AB4469" s="17" t="str">
        <f t="shared" ca="1" si="1137"/>
        <v xml:space="preserve"> </v>
      </c>
      <c r="AC4469" s="19">
        <f t="shared" ca="1" si="1138"/>
        <v>91729.091280236986</v>
      </c>
    </row>
    <row r="4470" spans="1:29" x14ac:dyDescent="0.25">
      <c r="A4470" s="22">
        <v>42494</v>
      </c>
      <c r="B4470" s="2">
        <v>43.53</v>
      </c>
      <c r="C4470" s="2">
        <v>42.64</v>
      </c>
      <c r="D4470" s="2">
        <v>43.42</v>
      </c>
      <c r="E4470">
        <v>13.09</v>
      </c>
      <c r="F4470">
        <v>12.68</v>
      </c>
      <c r="G4470">
        <v>12.97</v>
      </c>
      <c r="H4470">
        <f t="shared" si="1123"/>
        <v>-6.4073226544623108E-3</v>
      </c>
      <c r="I4470">
        <f t="shared" si="1124"/>
        <v>-1.8910741301058964E-2</v>
      </c>
      <c r="J4470">
        <f t="shared" si="1126"/>
        <v>0.86557377819796266</v>
      </c>
      <c r="K4470" s="2">
        <v>1</v>
      </c>
      <c r="L4470" s="2">
        <v>1</v>
      </c>
      <c r="M4470" s="6">
        <f ca="1">100*(D4470-MIN(OFFSET(C4470,-$M$3+1,0):C4470))/(MAX(OFFSET(B4470,-$M$3+1,0):B4470)-MIN(OFFSET(C4470,-$M$3+1,0):C4470))</f>
        <v>18.01385681293306</v>
      </c>
      <c r="N4470" s="6">
        <f ca="1">100*(G4470-MIN(OFFSET(F4470,-$M$3+1,0):F4470))/(MAX(OFFSET(E4470,-$M$3+1,0):E4470)-MIN(OFFSET(F4470,-$M$3+1,0):F4470))</f>
        <v>17.469879518072343</v>
      </c>
      <c r="O4470" s="6">
        <f t="shared" ca="1" si="1127"/>
        <v>0.54397729486071711</v>
      </c>
      <c r="P4470" s="8">
        <f t="shared" si="1128"/>
        <v>1.0600000000000023</v>
      </c>
      <c r="Q4470" s="8">
        <f t="shared" si="1129"/>
        <v>0.54000000000000092</v>
      </c>
      <c r="R4470" s="15">
        <f ca="1">AVERAGE(P4470:OFFSET(P4470,-$R$3+1,0))*$R$4*K4470</f>
        <v>103.5000000000001</v>
      </c>
      <c r="S4470" s="15">
        <f ca="1">AVERAGE(Q4470:OFFSET(Q4470,-$R$3+1,0))*$S$4*L4470</f>
        <v>45.000000000000064</v>
      </c>
      <c r="T4470" s="11" t="str">
        <f t="shared" ca="1" si="1130"/>
        <v xml:space="preserve"> </v>
      </c>
      <c r="U4470" s="11" t="str">
        <f t="shared" ca="1" si="1125"/>
        <v xml:space="preserve"> </v>
      </c>
      <c r="V4470" s="3" t="str">
        <f t="shared" ca="1" si="1131"/>
        <v xml:space="preserve"> </v>
      </c>
      <c r="W4470" s="16" t="str">
        <f t="shared" ca="1" si="1132"/>
        <v xml:space="preserve"> </v>
      </c>
      <c r="X4470" s="3" t="str">
        <f t="shared" ca="1" si="1133"/>
        <v xml:space="preserve"> </v>
      </c>
      <c r="Y4470" s="3" t="str">
        <f t="shared" ca="1" si="1134"/>
        <v xml:space="preserve"> </v>
      </c>
      <c r="Z4470" s="12" t="str">
        <f t="shared" ca="1" si="1135"/>
        <v xml:space="preserve"> </v>
      </c>
      <c r="AA4470" s="17" t="str">
        <f t="shared" ca="1" si="1136"/>
        <v xml:space="preserve"> </v>
      </c>
      <c r="AB4470" s="17" t="str">
        <f t="shared" ca="1" si="1137"/>
        <v xml:space="preserve"> </v>
      </c>
      <c r="AC4470" s="19">
        <f t="shared" ca="1" si="1138"/>
        <v>91729.091280236986</v>
      </c>
    </row>
    <row r="4471" spans="1:29" x14ac:dyDescent="0.25">
      <c r="A4471" s="22">
        <v>42495</v>
      </c>
      <c r="B4471" s="2">
        <v>43.6</v>
      </c>
      <c r="C4471" s="2">
        <v>42.85</v>
      </c>
      <c r="D4471" s="2">
        <v>43</v>
      </c>
      <c r="E4471">
        <v>13.1</v>
      </c>
      <c r="F4471">
        <v>12.75</v>
      </c>
      <c r="G4471">
        <v>12.81</v>
      </c>
      <c r="H4471">
        <f t="shared" si="1123"/>
        <v>-9.6729617687701941E-3</v>
      </c>
      <c r="I4471">
        <f t="shared" si="1124"/>
        <v>-1.2336160370084781E-2</v>
      </c>
      <c r="J4471">
        <f t="shared" si="1126"/>
        <v>0.88305187307813249</v>
      </c>
      <c r="K4471" s="2">
        <v>1</v>
      </c>
      <c r="L4471" s="2">
        <v>1</v>
      </c>
      <c r="M4471" s="6">
        <f ca="1">100*(D4471-MIN(OFFSET(C4471,-$M$3+1,0):C4471))/(MAX(OFFSET(B4471,-$M$3+1,0):B4471)-MIN(OFFSET(C4471,-$M$3+1,0):C4471))</f>
        <v>9.7297297297297067</v>
      </c>
      <c r="N4471" s="6">
        <f ca="1">100*(G4471-MIN(OFFSET(F4471,-$M$3+1,0):F4471))/(MAX(OFFSET(E4471,-$M$3+1,0):E4471)-MIN(OFFSET(F4471,-$M$3+1,0):F4471))</f>
        <v>8.6666666666667194</v>
      </c>
      <c r="O4471" s="6">
        <f t="shared" ca="1" si="1127"/>
        <v>1.0630630630629874</v>
      </c>
      <c r="P4471" s="8">
        <f t="shared" si="1128"/>
        <v>0.75</v>
      </c>
      <c r="Q4471" s="8">
        <f t="shared" si="1129"/>
        <v>0.34999999999999964</v>
      </c>
      <c r="R4471" s="15">
        <f ca="1">AVERAGE(P4471:OFFSET(P4471,-$R$3+1,0))*$R$4*K4471</f>
        <v>104.8750000000001</v>
      </c>
      <c r="S4471" s="15">
        <f ca="1">AVERAGE(Q4471:OFFSET(Q4471,-$R$3+1,0))*$S$4*L4471</f>
        <v>44.750000000000043</v>
      </c>
      <c r="T4471" s="11" t="str">
        <f t="shared" ca="1" si="1130"/>
        <v xml:space="preserve"> </v>
      </c>
      <c r="U4471" s="11" t="str">
        <f t="shared" ca="1" si="1125"/>
        <v xml:space="preserve"> </v>
      </c>
      <c r="V4471" s="3" t="str">
        <f t="shared" ca="1" si="1131"/>
        <v xml:space="preserve"> </v>
      </c>
      <c r="W4471" s="16" t="str">
        <f t="shared" ca="1" si="1132"/>
        <v xml:space="preserve"> </v>
      </c>
      <c r="X4471" s="3" t="str">
        <f t="shared" ca="1" si="1133"/>
        <v xml:space="preserve"> </v>
      </c>
      <c r="Y4471" s="3" t="str">
        <f t="shared" ca="1" si="1134"/>
        <v xml:space="preserve"> </v>
      </c>
      <c r="Z4471" s="12" t="str">
        <f t="shared" ca="1" si="1135"/>
        <v xml:space="preserve"> </v>
      </c>
      <c r="AA4471" s="17" t="str">
        <f t="shared" ca="1" si="1136"/>
        <v xml:space="preserve"> </v>
      </c>
      <c r="AB4471" s="17" t="str">
        <f t="shared" ca="1" si="1137"/>
        <v xml:space="preserve"> </v>
      </c>
      <c r="AC4471" s="19">
        <f t="shared" ca="1" si="1138"/>
        <v>91729.091280236986</v>
      </c>
    </row>
    <row r="4472" spans="1:29" x14ac:dyDescent="0.25">
      <c r="A4472" s="22">
        <v>42496</v>
      </c>
      <c r="B4472" s="2">
        <v>43.35</v>
      </c>
      <c r="C4472" s="2">
        <v>42.39</v>
      </c>
      <c r="D4472" s="2">
        <v>42.84</v>
      </c>
      <c r="E4472">
        <v>12.98</v>
      </c>
      <c r="F4472">
        <v>12.56</v>
      </c>
      <c r="G4472">
        <v>12.76</v>
      </c>
      <c r="H4472">
        <f t="shared" si="1123"/>
        <v>-3.7209302325580396E-3</v>
      </c>
      <c r="I4472">
        <f t="shared" si="1124"/>
        <v>-3.9032006245121043E-3</v>
      </c>
      <c r="J4472">
        <f t="shared" si="1126"/>
        <v>0.88348743294749821</v>
      </c>
      <c r="K4472" s="2">
        <v>1</v>
      </c>
      <c r="L4472" s="2">
        <v>1</v>
      </c>
      <c r="M4472" s="6">
        <f ca="1">100*(D4472-MIN(OFFSET(C4472,-$M$3+1,0):C4472))/(MAX(OFFSET(B4472,-$M$3+1,0):B4472)-MIN(OFFSET(C4472,-$M$3+1,0):C4472))</f>
        <v>17.578125000000096</v>
      </c>
      <c r="N4472" s="6">
        <f ca="1">100*(G4472-MIN(OFFSET(F4472,-$M$3+1,0):F4472))/(MAX(OFFSET(E4472,-$M$3+1,0):E4472)-MIN(OFFSET(F4472,-$M$3+1,0):F4472))</f>
        <v>18.691588785046658</v>
      </c>
      <c r="O4472" s="6">
        <f t="shared" ca="1" si="1127"/>
        <v>-1.1134637850465623</v>
      </c>
      <c r="P4472" s="8">
        <f t="shared" si="1128"/>
        <v>0.96000000000000085</v>
      </c>
      <c r="Q4472" s="8">
        <f t="shared" si="1129"/>
        <v>0.41999999999999993</v>
      </c>
      <c r="R4472" s="15">
        <f ca="1">AVERAGE(P4472:OFFSET(P4472,-$R$3+1,0))*$R$4*K4472</f>
        <v>108.50000000000009</v>
      </c>
      <c r="S4472" s="15">
        <f ca="1">AVERAGE(Q4472:OFFSET(Q4472,-$R$3+1,0))*$S$4*L4472</f>
        <v>45.875000000000043</v>
      </c>
      <c r="T4472" s="11" t="str">
        <f t="shared" ca="1" si="1130"/>
        <v xml:space="preserve"> </v>
      </c>
      <c r="U4472" s="11" t="str">
        <f t="shared" ca="1" si="1125"/>
        <v xml:space="preserve"> </v>
      </c>
      <c r="V4472" s="3" t="str">
        <f t="shared" ca="1" si="1131"/>
        <v xml:space="preserve"> </v>
      </c>
      <c r="W4472" s="16" t="str">
        <f t="shared" ca="1" si="1132"/>
        <v xml:space="preserve"> </v>
      </c>
      <c r="X4472" s="3" t="str">
        <f t="shared" ca="1" si="1133"/>
        <v xml:space="preserve"> </v>
      </c>
      <c r="Y4472" s="3" t="str">
        <f t="shared" ca="1" si="1134"/>
        <v xml:space="preserve"> </v>
      </c>
      <c r="Z4472" s="12" t="str">
        <f t="shared" ca="1" si="1135"/>
        <v xml:space="preserve"> </v>
      </c>
      <c r="AA4472" s="17" t="str">
        <f t="shared" ca="1" si="1136"/>
        <v xml:space="preserve"> </v>
      </c>
      <c r="AB4472" s="17" t="str">
        <f t="shared" ca="1" si="1137"/>
        <v xml:space="preserve"> </v>
      </c>
      <c r="AC4472" s="19">
        <f t="shared" ca="1" si="1138"/>
        <v>91729.091280236986</v>
      </c>
    </row>
    <row r="4473" spans="1:29" x14ac:dyDescent="0.25">
      <c r="A4473" s="22">
        <v>42499</v>
      </c>
      <c r="B4473" s="2">
        <v>43.32</v>
      </c>
      <c r="C4473" s="2">
        <v>42.73</v>
      </c>
      <c r="D4473" s="2">
        <v>42.88</v>
      </c>
      <c r="E4473">
        <v>12.98</v>
      </c>
      <c r="F4473">
        <v>12.72</v>
      </c>
      <c r="G4473">
        <v>12.9</v>
      </c>
      <c r="H4473">
        <f t="shared" si="1123"/>
        <v>9.3370681605975392E-4</v>
      </c>
      <c r="I4473">
        <f t="shared" si="1124"/>
        <v>1.0971786833855912E-2</v>
      </c>
      <c r="J4473">
        <f t="shared" si="1126"/>
        <v>0.88117753169411828</v>
      </c>
      <c r="K4473" s="2">
        <v>1</v>
      </c>
      <c r="L4473" s="2">
        <v>1</v>
      </c>
      <c r="M4473" s="6">
        <f ca="1">100*(D4473-MIN(OFFSET(C4473,-$M$3+1,0):C4473))/(MAX(OFFSET(B4473,-$M$3+1,0):B4473)-MIN(OFFSET(C4473,-$M$3+1,0):C4473))</f>
        <v>19.14062500000006</v>
      </c>
      <c r="N4473" s="6">
        <f ca="1">100*(G4473-MIN(OFFSET(F4473,-$M$3+1,0):F4473))/(MAX(OFFSET(E4473,-$M$3+1,0):E4473)-MIN(OFFSET(F4473,-$M$3+1,0):F4473))</f>
        <v>31.775700934579419</v>
      </c>
      <c r="O4473" s="6">
        <f t="shared" ca="1" si="1127"/>
        <v>-12.635075934579358</v>
      </c>
      <c r="P4473" s="8">
        <f t="shared" si="1128"/>
        <v>0.59000000000000341</v>
      </c>
      <c r="Q4473" s="8">
        <f t="shared" si="1129"/>
        <v>0.25999999999999979</v>
      </c>
      <c r="R4473" s="15">
        <f ca="1">AVERAGE(P4473:OFFSET(P4473,-$R$3+1,0))*$R$4*K4473</f>
        <v>107.12500000000018</v>
      </c>
      <c r="S4473" s="15">
        <f ca="1">AVERAGE(Q4473:OFFSET(Q4473,-$R$3+1,0))*$S$4*L4473</f>
        <v>45.250000000000036</v>
      </c>
      <c r="T4473" s="11" t="str">
        <f t="shared" ca="1" si="1130"/>
        <v xml:space="preserve"> </v>
      </c>
      <c r="U4473" s="11" t="str">
        <f t="shared" ca="1" si="1125"/>
        <v xml:space="preserve"> </v>
      </c>
      <c r="V4473" s="3" t="str">
        <f t="shared" ca="1" si="1131"/>
        <v xml:space="preserve"> </v>
      </c>
      <c r="W4473" s="16" t="str">
        <f t="shared" ca="1" si="1132"/>
        <v xml:space="preserve"> </v>
      </c>
      <c r="X4473" s="3" t="str">
        <f t="shared" ca="1" si="1133"/>
        <v xml:space="preserve"> </v>
      </c>
      <c r="Y4473" s="3" t="str">
        <f t="shared" ca="1" si="1134"/>
        <v xml:space="preserve"> </v>
      </c>
      <c r="Z4473" s="12" t="str">
        <f t="shared" ca="1" si="1135"/>
        <v xml:space="preserve"> </v>
      </c>
      <c r="AA4473" s="17" t="str">
        <f t="shared" ca="1" si="1136"/>
        <v xml:space="preserve"> </v>
      </c>
      <c r="AB4473" s="17" t="str">
        <f t="shared" ca="1" si="1137"/>
        <v xml:space="preserve"> </v>
      </c>
      <c r="AC4473" s="19">
        <f t="shared" ca="1" si="1138"/>
        <v>91729.091280236986</v>
      </c>
    </row>
    <row r="4474" spans="1:29" x14ac:dyDescent="0.25">
      <c r="A4474" s="22">
        <v>42500</v>
      </c>
      <c r="B4474" s="2">
        <v>43.45</v>
      </c>
      <c r="C4474" s="2">
        <v>42.77</v>
      </c>
      <c r="D4474" s="2">
        <v>43.45</v>
      </c>
      <c r="E4474">
        <v>13.01</v>
      </c>
      <c r="F4474">
        <v>12.82</v>
      </c>
      <c r="G4474">
        <v>12.96</v>
      </c>
      <c r="H4474">
        <f t="shared" si="1123"/>
        <v>1.3292910447761264E-2</v>
      </c>
      <c r="I4474">
        <f t="shared" si="1124"/>
        <v>4.6511627906977715E-3</v>
      </c>
      <c r="J4474">
        <f t="shared" si="1126"/>
        <v>0.87645703250214146</v>
      </c>
      <c r="K4474" s="2">
        <v>1</v>
      </c>
      <c r="L4474" s="2">
        <v>1</v>
      </c>
      <c r="M4474" s="6">
        <f ca="1">100*(D4474-MIN(OFFSET(C4474,-$M$3+1,0):C4474))/(MAX(OFFSET(B4474,-$M$3+1,0):B4474)-MIN(OFFSET(C4474,-$M$3+1,0):C4474))</f>
        <v>51.207729468599133</v>
      </c>
      <c r="N4474" s="6">
        <f ca="1">100*(G4474-MIN(OFFSET(F4474,-$M$3+1,0):F4474))/(MAX(OFFSET(E4474,-$M$3+1,0):E4474)-MIN(OFFSET(F4474,-$M$3+1,0):F4474))</f>
        <v>39.603960396039646</v>
      </c>
      <c r="O4474" s="6">
        <f t="shared" ca="1" si="1127"/>
        <v>11.603769072559487</v>
      </c>
      <c r="P4474" s="8">
        <f t="shared" si="1128"/>
        <v>0.67999999999999972</v>
      </c>
      <c r="Q4474" s="8">
        <f t="shared" si="1129"/>
        <v>0.1899999999999995</v>
      </c>
      <c r="R4474" s="15">
        <f ca="1">AVERAGE(P4474:OFFSET(P4474,-$R$3+1,0))*$R$4*K4474</f>
        <v>90.875000000000128</v>
      </c>
      <c r="S4474" s="15">
        <f ca="1">AVERAGE(Q4474:OFFSET(Q4474,-$R$3+1,0))*$S$4*L4474</f>
        <v>36.750000000000014</v>
      </c>
      <c r="T4474" s="11" t="str">
        <f t="shared" ca="1" si="1130"/>
        <v xml:space="preserve"> </v>
      </c>
      <c r="U4474" s="11" t="str">
        <f t="shared" ca="1" si="1125"/>
        <v xml:space="preserve"> </v>
      </c>
      <c r="V4474" s="3" t="str">
        <f t="shared" ca="1" si="1131"/>
        <v xml:space="preserve"> </v>
      </c>
      <c r="W4474" s="16" t="str">
        <f t="shared" ca="1" si="1132"/>
        <v xml:space="preserve"> </v>
      </c>
      <c r="X4474" s="3" t="str">
        <f t="shared" ca="1" si="1133"/>
        <v xml:space="preserve"> </v>
      </c>
      <c r="Y4474" s="3" t="str">
        <f t="shared" ca="1" si="1134"/>
        <v xml:space="preserve"> </v>
      </c>
      <c r="Z4474" s="12" t="str">
        <f t="shared" ca="1" si="1135"/>
        <v xml:space="preserve"> </v>
      </c>
      <c r="AA4474" s="17" t="str">
        <f t="shared" ca="1" si="1136"/>
        <v xml:space="preserve"> </v>
      </c>
      <c r="AB4474" s="17" t="str">
        <f t="shared" ca="1" si="1137"/>
        <v xml:space="preserve"> </v>
      </c>
      <c r="AC4474" s="19">
        <f t="shared" ca="1" si="1138"/>
        <v>91729.091280236986</v>
      </c>
    </row>
    <row r="4475" spans="1:29" x14ac:dyDescent="0.25">
      <c r="A4475" s="22">
        <v>42501</v>
      </c>
      <c r="B4475" s="2">
        <v>43.47</v>
      </c>
      <c r="C4475" s="2">
        <v>42.94</v>
      </c>
      <c r="D4475" s="2">
        <v>43.11</v>
      </c>
      <c r="E4475">
        <v>12.97</v>
      </c>
      <c r="F4475">
        <v>12.67</v>
      </c>
      <c r="G4475">
        <v>12.68</v>
      </c>
      <c r="H4475">
        <f t="shared" si="1123"/>
        <v>-7.8250863060990161E-3</v>
      </c>
      <c r="I4475">
        <f t="shared" si="1124"/>
        <v>-2.1604938271605034E-2</v>
      </c>
      <c r="J4475">
        <f t="shared" si="1126"/>
        <v>0.84553812783858529</v>
      </c>
      <c r="K4475" s="2">
        <v>1</v>
      </c>
      <c r="L4475" s="2">
        <v>1</v>
      </c>
      <c r="M4475" s="6">
        <f ca="1">100*(D4475-MIN(OFFSET(C4475,-$M$3+1,0):C4475))/(MAX(OFFSET(B4475,-$M$3+1,0):B4475)-MIN(OFFSET(C4475,-$M$3+1,0):C4475))</f>
        <v>59.504132231404824</v>
      </c>
      <c r="N4475" s="6">
        <f ca="1">100*(G4475-MIN(OFFSET(F4475,-$M$3+1,0):F4475))/(MAX(OFFSET(E4475,-$M$3+1,0):E4475)-MIN(OFFSET(F4475,-$M$3+1,0):F4475))</f>
        <v>22.222222222222111</v>
      </c>
      <c r="O4475" s="6">
        <f t="shared" ca="1" si="1127"/>
        <v>37.28191000918271</v>
      </c>
      <c r="P4475" s="8">
        <f t="shared" si="1128"/>
        <v>0.53000000000000114</v>
      </c>
      <c r="Q4475" s="8">
        <f t="shared" si="1129"/>
        <v>0.30000000000000071</v>
      </c>
      <c r="R4475" s="15">
        <f ca="1">AVERAGE(P4475:OFFSET(P4475,-$R$3+1,0))*$R$4*K4475</f>
        <v>80.125000000000142</v>
      </c>
      <c r="S4475" s="15">
        <f ca="1">AVERAGE(Q4475:OFFSET(Q4475,-$R$3+1,0))*$S$4*L4475</f>
        <v>35.125000000000007</v>
      </c>
      <c r="T4475" s="11" t="str">
        <f t="shared" ca="1" si="1130"/>
        <v xml:space="preserve"> </v>
      </c>
      <c r="U4475" s="11" t="str">
        <f t="shared" ca="1" si="1125"/>
        <v>Sell</v>
      </c>
      <c r="V4475" s="3">
        <f t="shared" ca="1" si="1131"/>
        <v>-10</v>
      </c>
      <c r="W4475" s="16">
        <f t="shared" ca="1" si="1132"/>
        <v>22.811387900355907</v>
      </c>
      <c r="X4475" s="3">
        <f t="shared" ca="1" si="1133"/>
        <v>43.11</v>
      </c>
      <c r="Y4475" s="3">
        <f t="shared" ca="1" si="1134"/>
        <v>12.68</v>
      </c>
      <c r="Z4475" s="12" t="str">
        <f t="shared" ca="1" si="1135"/>
        <v xml:space="preserve"> </v>
      </c>
      <c r="AA4475" s="17" t="str">
        <f t="shared" ca="1" si="1136"/>
        <v xml:space="preserve"> </v>
      </c>
      <c r="AB4475" s="17" t="str">
        <f t="shared" ca="1" si="1137"/>
        <v xml:space="preserve"> </v>
      </c>
      <c r="AC4475" s="19">
        <f t="shared" ca="1" si="1138"/>
        <v>91729.091280236986</v>
      </c>
    </row>
    <row r="4476" spans="1:29" x14ac:dyDescent="0.25">
      <c r="A4476" s="22">
        <v>42502</v>
      </c>
      <c r="B4476" s="2">
        <v>43.39</v>
      </c>
      <c r="C4476" s="2">
        <v>42.45</v>
      </c>
      <c r="D4476" s="2">
        <v>42.69</v>
      </c>
      <c r="E4476">
        <v>12.8</v>
      </c>
      <c r="F4476">
        <v>12.51</v>
      </c>
      <c r="G4476">
        <v>12.65</v>
      </c>
      <c r="H4476">
        <f t="shared" si="1123"/>
        <v>-9.7425191370912323E-3</v>
      </c>
      <c r="I4476">
        <f t="shared" si="1124"/>
        <v>-2.3659305993690705E-3</v>
      </c>
      <c r="J4476">
        <f t="shared" si="1126"/>
        <v>0.83743411989261829</v>
      </c>
      <c r="K4476" s="2">
        <v>1</v>
      </c>
      <c r="L4476" s="2">
        <v>1</v>
      </c>
      <c r="M4476" s="6">
        <f ca="1">100*(D4476-MIN(OFFSET(C4476,-$M$3+1,0):C4476))/(MAX(OFFSET(B4476,-$M$3+1,0):B4476)-MIN(OFFSET(C4476,-$M$3+1,0):C4476))</f>
        <v>24.793388429751815</v>
      </c>
      <c r="N4476" s="6">
        <f ca="1">100*(G4476-MIN(OFFSET(F4476,-$M$3+1,0):F4476))/(MAX(OFFSET(E4476,-$M$3+1,0):E4476)-MIN(OFFSET(F4476,-$M$3+1,0):F4476))</f>
        <v>23.728813559322138</v>
      </c>
      <c r="O4476" s="6">
        <f t="shared" ca="1" si="1127"/>
        <v>1.0645748704296771</v>
      </c>
      <c r="P4476" s="8">
        <f t="shared" si="1128"/>
        <v>0.93999999999999773</v>
      </c>
      <c r="Q4476" s="8">
        <f t="shared" si="1129"/>
        <v>0.29000000000000092</v>
      </c>
      <c r="R4476" s="15">
        <f ca="1">AVERAGE(P4476:OFFSET(P4476,-$R$3+1,0))*$R$4*K4476</f>
        <v>83.500000000000085</v>
      </c>
      <c r="S4476" s="15">
        <f ca="1">AVERAGE(Q4476:OFFSET(Q4476,-$R$3+1,0))*$S$4*L4476</f>
        <v>34.750000000000014</v>
      </c>
      <c r="T4476" s="11" t="str">
        <f t="shared" ca="1" si="1130"/>
        <v xml:space="preserve"> </v>
      </c>
      <c r="U4476" s="11" t="str">
        <f t="shared" ca="1" si="1125"/>
        <v>Sell</v>
      </c>
      <c r="V4476" s="3">
        <f t="shared" ca="1" si="1131"/>
        <v>-10</v>
      </c>
      <c r="W4476" s="16">
        <f t="shared" ca="1" si="1132"/>
        <v>22.811387900355907</v>
      </c>
      <c r="X4476" s="3">
        <f t="shared" ca="1" si="1133"/>
        <v>43.11</v>
      </c>
      <c r="Y4476" s="3">
        <f t="shared" ca="1" si="1134"/>
        <v>12.68</v>
      </c>
      <c r="Z4476" s="12">
        <f t="shared" ca="1" si="1135"/>
        <v>420.00000000000171</v>
      </c>
      <c r="AA4476" s="17">
        <f t="shared" ca="1" si="1136"/>
        <v>-68.434163701066268</v>
      </c>
      <c r="AB4476" s="17">
        <f t="shared" ca="1" si="1137"/>
        <v>351.56583629893544</v>
      </c>
      <c r="AC4476" s="19">
        <f t="shared" ca="1" si="1138"/>
        <v>92080.65711653592</v>
      </c>
    </row>
    <row r="4477" spans="1:29" x14ac:dyDescent="0.25">
      <c r="A4477" s="22">
        <v>42503</v>
      </c>
      <c r="B4477" s="2">
        <v>43.26</v>
      </c>
      <c r="C4477" s="2">
        <v>42.44</v>
      </c>
      <c r="D4477" s="2">
        <v>42.59</v>
      </c>
      <c r="E4477">
        <v>12.77</v>
      </c>
      <c r="F4477">
        <v>12.38</v>
      </c>
      <c r="G4477">
        <v>12.43</v>
      </c>
      <c r="H4477">
        <f t="shared" si="1123"/>
        <v>-2.3424689622860706E-3</v>
      </c>
      <c r="I4477">
        <f t="shared" si="1124"/>
        <v>-1.7391304347826098E-2</v>
      </c>
      <c r="J4477">
        <f t="shared" si="1126"/>
        <v>0.84246857718989532</v>
      </c>
      <c r="K4477" s="2">
        <v>1</v>
      </c>
      <c r="L4477" s="2">
        <v>1</v>
      </c>
      <c r="M4477" s="6">
        <f ca="1">100*(D4477-MIN(OFFSET(C4477,-$M$3+1,0):C4477))/(MAX(OFFSET(B4477,-$M$3+1,0):B4477)-MIN(OFFSET(C4477,-$M$3+1,0):C4477))</f>
        <v>18.51851851851881</v>
      </c>
      <c r="N4477" s="6">
        <f ca="1">100*(G4477-MIN(OFFSET(F4477,-$M$3+1,0):F4477))/(MAX(OFFSET(E4477,-$M$3+1,0):E4477)-MIN(OFFSET(F4477,-$M$3+1,0):F4477))</f>
        <v>7.9365079365077795</v>
      </c>
      <c r="O4477" s="6">
        <f t="shared" ca="1" si="1127"/>
        <v>10.58201058201103</v>
      </c>
      <c r="P4477" s="8">
        <f t="shared" si="1128"/>
        <v>0.82000000000000028</v>
      </c>
      <c r="Q4477" s="8">
        <f t="shared" si="1129"/>
        <v>0.38999999999999879</v>
      </c>
      <c r="R4477" s="15">
        <f ca="1">AVERAGE(P4477:OFFSET(P4477,-$R$3+1,0))*$R$4*K4477</f>
        <v>79.125000000000071</v>
      </c>
      <c r="S4477" s="15">
        <f ca="1">AVERAGE(Q4477:OFFSET(Q4477,-$R$3+1,0))*$S$4*L4477</f>
        <v>34.25</v>
      </c>
      <c r="T4477" s="11" t="str">
        <f t="shared" ca="1" si="1130"/>
        <v xml:space="preserve"> </v>
      </c>
      <c r="U4477" s="11" t="str">
        <f t="shared" ca="1" si="1125"/>
        <v>Sell</v>
      </c>
      <c r="V4477" s="3">
        <f t="shared" ca="1" si="1131"/>
        <v>-10</v>
      </c>
      <c r="W4477" s="16">
        <f t="shared" ca="1" si="1132"/>
        <v>22.811387900355907</v>
      </c>
      <c r="X4477" s="3">
        <f t="shared" ca="1" si="1133"/>
        <v>43.11</v>
      </c>
      <c r="Y4477" s="3">
        <f t="shared" ca="1" si="1134"/>
        <v>12.68</v>
      </c>
      <c r="Z4477" s="12">
        <f t="shared" ca="1" si="1135"/>
        <v>99.999999999994316</v>
      </c>
      <c r="AA4477" s="17">
        <f t="shared" ca="1" si="1136"/>
        <v>-501.85053380783143</v>
      </c>
      <c r="AB4477" s="17">
        <f t="shared" ca="1" si="1137"/>
        <v>-401.85053380783711</v>
      </c>
      <c r="AC4477" s="19">
        <f t="shared" ca="1" si="1138"/>
        <v>91678.806582728081</v>
      </c>
    </row>
    <row r="4478" spans="1:29" x14ac:dyDescent="0.25">
      <c r="A4478" s="22">
        <v>42506</v>
      </c>
      <c r="B4478" s="2">
        <v>43.07</v>
      </c>
      <c r="C4478" s="2">
        <v>42.48</v>
      </c>
      <c r="D4478" s="2">
        <v>42.78</v>
      </c>
      <c r="E4478">
        <v>12.61</v>
      </c>
      <c r="F4478">
        <v>12.43</v>
      </c>
      <c r="G4478">
        <v>12.52</v>
      </c>
      <c r="H4478">
        <f t="shared" si="1123"/>
        <v>4.4611411129371614E-3</v>
      </c>
      <c r="I4478">
        <f t="shared" si="1124"/>
        <v>7.2405470635559244E-3</v>
      </c>
      <c r="J4478">
        <f t="shared" si="1126"/>
        <v>0.84661481717533094</v>
      </c>
      <c r="K4478" s="2">
        <v>1</v>
      </c>
      <c r="L4478" s="2">
        <v>1</v>
      </c>
      <c r="M4478" s="6">
        <f ca="1">100*(D4478-MIN(OFFSET(C4478,-$M$3+1,0):C4478))/(MAX(OFFSET(B4478,-$M$3+1,0):B4478)-MIN(OFFSET(C4478,-$M$3+1,0):C4478))</f>
        <v>33.009708737864372</v>
      </c>
      <c r="N4478" s="6">
        <f ca="1">100*(G4478-MIN(OFFSET(F4478,-$M$3+1,0):F4478))/(MAX(OFFSET(E4478,-$M$3+1,0):E4478)-MIN(OFFSET(F4478,-$M$3+1,0):F4478))</f>
        <v>22.222222222222065</v>
      </c>
      <c r="O4478" s="6">
        <f t="shared" ca="1" si="1127"/>
        <v>10.787486515642307</v>
      </c>
      <c r="P4478" s="8">
        <f t="shared" si="1128"/>
        <v>0.59000000000000341</v>
      </c>
      <c r="Q4478" s="8">
        <f t="shared" si="1129"/>
        <v>0.17999999999999972</v>
      </c>
      <c r="R4478" s="15">
        <f ca="1">AVERAGE(P4478:OFFSET(P4478,-$R$3+1,0))*$R$4*K4478</f>
        <v>73.250000000000085</v>
      </c>
      <c r="S4478" s="15">
        <f ca="1">AVERAGE(Q4478:OFFSET(Q4478,-$R$3+1,0))*$S$4*L4478</f>
        <v>29.749999999999986</v>
      </c>
      <c r="T4478" s="11" t="str">
        <f t="shared" ca="1" si="1130"/>
        <v xml:space="preserve"> </v>
      </c>
      <c r="U4478" s="11" t="str">
        <f t="shared" ca="1" si="1125"/>
        <v>Sell</v>
      </c>
      <c r="V4478" s="3">
        <f t="shared" ca="1" si="1131"/>
        <v>-10</v>
      </c>
      <c r="W4478" s="16">
        <f t="shared" ca="1" si="1132"/>
        <v>22.811387900355907</v>
      </c>
      <c r="X4478" s="3">
        <f t="shared" ca="1" si="1133"/>
        <v>43.11</v>
      </c>
      <c r="Y4478" s="3">
        <f t="shared" ca="1" si="1134"/>
        <v>12.68</v>
      </c>
      <c r="Z4478" s="12">
        <f t="shared" ca="1" si="1135"/>
        <v>-189.99999999999773</v>
      </c>
      <c r="AA4478" s="17">
        <f t="shared" ca="1" si="1136"/>
        <v>205.30249110320281</v>
      </c>
      <c r="AB4478" s="17">
        <f t="shared" ca="1" si="1137"/>
        <v>15.302491103205085</v>
      </c>
      <c r="AC4478" s="19">
        <f t="shared" ca="1" si="1138"/>
        <v>91694.109073831292</v>
      </c>
    </row>
    <row r="4479" spans="1:29" x14ac:dyDescent="0.25">
      <c r="A4479" s="22">
        <v>42507</v>
      </c>
      <c r="B4479" s="2">
        <v>43.48</v>
      </c>
      <c r="C4479" s="2">
        <v>42.61</v>
      </c>
      <c r="D4479" s="2">
        <v>42.84</v>
      </c>
      <c r="E4479">
        <v>12.86</v>
      </c>
      <c r="F4479">
        <v>12.5</v>
      </c>
      <c r="G4479">
        <v>12.59</v>
      </c>
      <c r="H4479">
        <f t="shared" si="1123"/>
        <v>1.4025245441795509E-3</v>
      </c>
      <c r="I4479">
        <f t="shared" si="1124"/>
        <v>5.5910543130990309E-3</v>
      </c>
      <c r="J4479">
        <f t="shared" si="1126"/>
        <v>0.85532550267837493</v>
      </c>
      <c r="K4479" s="2">
        <v>1</v>
      </c>
      <c r="L4479" s="2">
        <v>1</v>
      </c>
      <c r="M4479" s="6">
        <f ca="1">100*(D4479-MIN(OFFSET(C4479,-$M$3+1,0):C4479))/(MAX(OFFSET(B4479,-$M$3+1,0):B4479)-MIN(OFFSET(C4479,-$M$3+1,0):C4479))</f>
        <v>38.461538461539043</v>
      </c>
      <c r="N4479" s="6">
        <f ca="1">100*(G4479-MIN(OFFSET(F4479,-$M$3+1,0):F4479))/(MAX(OFFSET(E4479,-$M$3+1,0):E4479)-MIN(OFFSET(F4479,-$M$3+1,0):F4479))</f>
        <v>33.333333333333236</v>
      </c>
      <c r="O4479" s="6">
        <f t="shared" ca="1" si="1127"/>
        <v>5.1282051282058063</v>
      </c>
      <c r="P4479" s="8">
        <f t="shared" si="1128"/>
        <v>0.86999999999999744</v>
      </c>
      <c r="Q4479" s="8">
        <f t="shared" si="1129"/>
        <v>0.35999999999999943</v>
      </c>
      <c r="R4479" s="15">
        <f ca="1">AVERAGE(P4479:OFFSET(P4479,-$R$3+1,0))*$R$4*K4479</f>
        <v>74.750000000000057</v>
      </c>
      <c r="S4479" s="15">
        <f ca="1">AVERAGE(Q4479:OFFSET(Q4479,-$R$3+1,0))*$S$4*L4479</f>
        <v>29.874999999999986</v>
      </c>
      <c r="T4479" s="11" t="str">
        <f t="shared" ca="1" si="1130"/>
        <v xml:space="preserve"> </v>
      </c>
      <c r="U4479" s="11" t="str">
        <f t="shared" ca="1" si="1125"/>
        <v>Sell</v>
      </c>
      <c r="V4479" s="3">
        <f t="shared" ca="1" si="1131"/>
        <v>-10</v>
      </c>
      <c r="W4479" s="16">
        <f t="shared" ca="1" si="1132"/>
        <v>22.811387900355907</v>
      </c>
      <c r="X4479" s="3">
        <f t="shared" ca="1" si="1133"/>
        <v>43.11</v>
      </c>
      <c r="Y4479" s="3">
        <f t="shared" ca="1" si="1134"/>
        <v>12.68</v>
      </c>
      <c r="Z4479" s="12">
        <f t="shared" ca="1" si="1135"/>
        <v>-60.000000000002274</v>
      </c>
      <c r="AA4479" s="17">
        <f t="shared" ca="1" si="1136"/>
        <v>159.67971530249199</v>
      </c>
      <c r="AB4479" s="17">
        <f t="shared" ca="1" si="1137"/>
        <v>99.679715302489711</v>
      </c>
      <c r="AC4479" s="19">
        <f t="shared" ca="1" si="1138"/>
        <v>91793.788789133789</v>
      </c>
    </row>
    <row r="4480" spans="1:29" x14ac:dyDescent="0.25">
      <c r="A4480" s="22">
        <v>42508</v>
      </c>
      <c r="B4480" s="2">
        <v>43.42</v>
      </c>
      <c r="C4480" s="2">
        <v>42.29</v>
      </c>
      <c r="D4480" s="2">
        <v>42.68</v>
      </c>
      <c r="E4480">
        <v>12.76</v>
      </c>
      <c r="F4480">
        <v>12.33</v>
      </c>
      <c r="G4480">
        <v>12.48</v>
      </c>
      <c r="H4480">
        <f t="shared" si="1123"/>
        <v>-3.7348272642391267E-3</v>
      </c>
      <c r="I4480">
        <f t="shared" si="1124"/>
        <v>-8.7370929308975276E-3</v>
      </c>
      <c r="J4480">
        <f t="shared" si="1126"/>
        <v>0.84526813921216559</v>
      </c>
      <c r="K4480" s="2">
        <v>1</v>
      </c>
      <c r="L4480" s="2">
        <v>1</v>
      </c>
      <c r="M4480" s="6">
        <f ca="1">100*(D4480-MIN(OFFSET(C4480,-$M$3+1,0):C4480))/(MAX(OFFSET(B4480,-$M$3+1,0):B4480)-MIN(OFFSET(C4480,-$M$3+1,0):C4480))</f>
        <v>32.77310924369759</v>
      </c>
      <c r="N4480" s="6">
        <f ca="1">100*(G4480-MIN(OFFSET(F4480,-$M$3+1,0):F4480))/(MAX(OFFSET(E4480,-$M$3+1,0):E4480)-MIN(OFFSET(F4480,-$M$3+1,0):F4480))</f>
        <v>23.437500000000036</v>
      </c>
      <c r="O4480" s="6">
        <f t="shared" ca="1" si="1127"/>
        <v>9.3356092436975544</v>
      </c>
      <c r="P4480" s="8">
        <f t="shared" si="1128"/>
        <v>1.1300000000000026</v>
      </c>
      <c r="Q4480" s="8">
        <f t="shared" si="1129"/>
        <v>0.42999999999999972</v>
      </c>
      <c r="R4480" s="15">
        <f ca="1">AVERAGE(P4480:OFFSET(P4480,-$R$3+1,0))*$R$4*K4480</f>
        <v>76.875000000000071</v>
      </c>
      <c r="S4480" s="15">
        <f ca="1">AVERAGE(Q4480:OFFSET(Q4480,-$R$3+1,0))*$S$4*L4480</f>
        <v>29.999999999999982</v>
      </c>
      <c r="T4480" s="11" t="str">
        <f t="shared" ca="1" si="1130"/>
        <v xml:space="preserve"> </v>
      </c>
      <c r="U4480" s="11" t="str">
        <f t="shared" ca="1" si="1125"/>
        <v>Sell</v>
      </c>
      <c r="V4480" s="3">
        <f t="shared" ca="1" si="1131"/>
        <v>-10</v>
      </c>
      <c r="W4480" s="16">
        <f t="shared" ca="1" si="1132"/>
        <v>22.811387900355907</v>
      </c>
      <c r="X4480" s="3">
        <f t="shared" ca="1" si="1133"/>
        <v>43.11</v>
      </c>
      <c r="Y4480" s="3">
        <f t="shared" ca="1" si="1134"/>
        <v>12.68</v>
      </c>
      <c r="Z4480" s="12">
        <f t="shared" ca="1" si="1135"/>
        <v>160.00000000000369</v>
      </c>
      <c r="AA4480" s="17">
        <f t="shared" ca="1" si="1136"/>
        <v>-250.92526690391369</v>
      </c>
      <c r="AB4480" s="17">
        <f t="shared" ca="1" si="1137"/>
        <v>-90.92526690391</v>
      </c>
      <c r="AC4480" s="19">
        <f t="shared" ca="1" si="1138"/>
        <v>91702.863522229876</v>
      </c>
    </row>
    <row r="4481" spans="1:29" x14ac:dyDescent="0.25">
      <c r="A4481" s="22">
        <v>42509</v>
      </c>
      <c r="B4481" s="2">
        <v>42.68</v>
      </c>
      <c r="C4481" s="2">
        <v>41.94</v>
      </c>
      <c r="D4481" s="2">
        <v>42.49</v>
      </c>
      <c r="E4481">
        <v>12.51</v>
      </c>
      <c r="F4481">
        <v>12.21</v>
      </c>
      <c r="G4481">
        <v>12.49</v>
      </c>
      <c r="H4481">
        <f t="shared" si="1123"/>
        <v>-4.4517338331770961E-3</v>
      </c>
      <c r="I4481">
        <f t="shared" si="1124"/>
        <v>8.0128205128193741E-4</v>
      </c>
      <c r="J4481">
        <f t="shared" si="1126"/>
        <v>0.87403861396739113</v>
      </c>
      <c r="K4481" s="2">
        <v>1</v>
      </c>
      <c r="L4481" s="2">
        <v>1</v>
      </c>
      <c r="M4481" s="6">
        <f ca="1">100*(D4481-MIN(OFFSET(C4481,-$M$3+1,0):C4481))/(MAX(OFFSET(B4481,-$M$3+1,0):B4481)-MIN(OFFSET(C4481,-$M$3+1,0):C4481))</f>
        <v>35.714285714286014</v>
      </c>
      <c r="N4481" s="6">
        <f ca="1">100*(G4481-MIN(OFFSET(F4481,-$M$3+1,0):F4481))/(MAX(OFFSET(E4481,-$M$3+1,0):E4481)-MIN(OFFSET(F4481,-$M$3+1,0):F4481))</f>
        <v>43.076923076923073</v>
      </c>
      <c r="O4481" s="6">
        <f t="shared" ca="1" si="1127"/>
        <v>-7.3626373626370594</v>
      </c>
      <c r="P4481" s="8">
        <f t="shared" si="1128"/>
        <v>0.74000000000000199</v>
      </c>
      <c r="Q4481" s="8">
        <f t="shared" si="1129"/>
        <v>0.29999999999999893</v>
      </c>
      <c r="R4481" s="15">
        <f ca="1">AVERAGE(P4481:OFFSET(P4481,-$R$3+1,0))*$R$4*K4481</f>
        <v>78.750000000000057</v>
      </c>
      <c r="S4481" s="15">
        <f ca="1">AVERAGE(Q4481:OFFSET(Q4481,-$R$3+1,0))*$S$4*L4481</f>
        <v>30.499999999999972</v>
      </c>
      <c r="T4481" s="11" t="str">
        <f t="shared" ca="1" si="1130"/>
        <v xml:space="preserve"> </v>
      </c>
      <c r="U4481" s="11" t="str">
        <f t="shared" ca="1" si="1125"/>
        <v>Exit</v>
      </c>
      <c r="V4481" s="3">
        <f t="shared" ca="1" si="1131"/>
        <v>-10</v>
      </c>
      <c r="W4481" s="16">
        <f t="shared" ca="1" si="1132"/>
        <v>22.811387900355907</v>
      </c>
      <c r="X4481" s="3">
        <f t="shared" ca="1" si="1133"/>
        <v>43.11</v>
      </c>
      <c r="Y4481" s="3">
        <f t="shared" ca="1" si="1134"/>
        <v>12.68</v>
      </c>
      <c r="Z4481" s="12">
        <f t="shared" ca="1" si="1135"/>
        <v>189.99999999999773</v>
      </c>
      <c r="AA4481" s="17">
        <f t="shared" ca="1" si="1136"/>
        <v>22.81138790035542</v>
      </c>
      <c r="AB4481" s="17">
        <f t="shared" ca="1" si="1137"/>
        <v>212.81138790035314</v>
      </c>
      <c r="AC4481" s="19">
        <f t="shared" ca="1" si="1138"/>
        <v>91915.674910130227</v>
      </c>
    </row>
    <row r="4482" spans="1:29" x14ac:dyDescent="0.25">
      <c r="A4482" s="22">
        <v>42510</v>
      </c>
      <c r="B4482" s="2">
        <v>43.52</v>
      </c>
      <c r="C4482" s="2">
        <v>42.72</v>
      </c>
      <c r="D4482" s="2">
        <v>43.29</v>
      </c>
      <c r="E4482">
        <v>12.76</v>
      </c>
      <c r="F4482">
        <v>12.5</v>
      </c>
      <c r="G4482">
        <v>12.75</v>
      </c>
      <c r="H4482">
        <f t="shared" si="1123"/>
        <v>1.8827959519887028E-2</v>
      </c>
      <c r="I4482">
        <f t="shared" si="1124"/>
        <v>2.0816653322658141E-2</v>
      </c>
      <c r="J4482">
        <f t="shared" si="1126"/>
        <v>0.89182853117923522</v>
      </c>
      <c r="K4482" s="2">
        <v>1</v>
      </c>
      <c r="L4482" s="2">
        <v>1</v>
      </c>
      <c r="M4482" s="6">
        <f ca="1">100*(D4482-MIN(OFFSET(C4482,-$M$3+1,0):C4482))/(MAX(OFFSET(B4482,-$M$3+1,0):B4482)-MIN(OFFSET(C4482,-$M$3+1,0):C4482))</f>
        <v>85.443037974683335</v>
      </c>
      <c r="N4482" s="6">
        <f ca="1">100*(G4482-MIN(OFFSET(F4482,-$M$3+1,0):F4482))/(MAX(OFFSET(E4482,-$M$3+1,0):E4482)-MIN(OFFSET(F4482,-$M$3+1,0):F4482))</f>
        <v>83.076923076923123</v>
      </c>
      <c r="O4482" s="6">
        <f t="shared" ca="1" si="1127"/>
        <v>2.3661148977602124</v>
      </c>
      <c r="P4482" s="8">
        <f t="shared" si="1128"/>
        <v>1.0300000000000011</v>
      </c>
      <c r="Q4482" s="8">
        <f t="shared" si="1129"/>
        <v>0.26999999999999957</v>
      </c>
      <c r="R4482" s="15">
        <f ca="1">AVERAGE(P4482:OFFSET(P4482,-$R$3+1,0))*$R$4*K4482</f>
        <v>83.125000000000071</v>
      </c>
      <c r="S4482" s="15">
        <f ca="1">AVERAGE(Q4482:OFFSET(Q4482,-$R$3+1,0))*$S$4*L4482</f>
        <v>31.499999999999972</v>
      </c>
      <c r="T4482" s="11" t="str">
        <f t="shared" ca="1" si="1130"/>
        <v xml:space="preserve"> </v>
      </c>
      <c r="U4482" s="11" t="str">
        <f t="shared" ca="1" si="1125"/>
        <v xml:space="preserve"> </v>
      </c>
      <c r="V4482" s="3" t="str">
        <f t="shared" ca="1" si="1131"/>
        <v xml:space="preserve"> </v>
      </c>
      <c r="W4482" s="16" t="str">
        <f t="shared" ca="1" si="1132"/>
        <v xml:space="preserve"> </v>
      </c>
      <c r="X4482" s="3" t="str">
        <f t="shared" ca="1" si="1133"/>
        <v xml:space="preserve"> </v>
      </c>
      <c r="Y4482" s="3" t="str">
        <f t="shared" ca="1" si="1134"/>
        <v xml:space="preserve"> </v>
      </c>
      <c r="Z4482" s="12" t="str">
        <f t="shared" ca="1" si="1135"/>
        <v xml:space="preserve"> </v>
      </c>
      <c r="AA4482" s="17" t="str">
        <f t="shared" ca="1" si="1136"/>
        <v xml:space="preserve"> </v>
      </c>
      <c r="AB4482" s="17" t="str">
        <f t="shared" ca="1" si="1137"/>
        <v xml:space="preserve"> </v>
      </c>
      <c r="AC4482" s="19">
        <f t="shared" ca="1" si="1138"/>
        <v>91915.674910130227</v>
      </c>
    </row>
    <row r="4483" spans="1:29" x14ac:dyDescent="0.25">
      <c r="A4483" s="22">
        <v>42513</v>
      </c>
      <c r="B4483" s="2">
        <v>43.49</v>
      </c>
      <c r="C4483" s="2">
        <v>42.88</v>
      </c>
      <c r="D4483" s="2">
        <v>42.98</v>
      </c>
      <c r="E4483">
        <v>12.81</v>
      </c>
      <c r="F4483">
        <v>12.55</v>
      </c>
      <c r="G4483">
        <v>12.56</v>
      </c>
      <c r="H4483">
        <f t="shared" si="1123"/>
        <v>-7.1610071610072046E-3</v>
      </c>
      <c r="I4483">
        <f t="shared" si="1124"/>
        <v>-1.4901960784313717E-2</v>
      </c>
      <c r="J4483">
        <f t="shared" si="1126"/>
        <v>0.90759902367007039</v>
      </c>
      <c r="K4483" s="2">
        <v>1</v>
      </c>
      <c r="L4483" s="2">
        <v>1</v>
      </c>
      <c r="M4483" s="6">
        <f ca="1">100*(D4483-MIN(OFFSET(C4483,-$M$3+1,0):C4483))/(MAX(OFFSET(B4483,-$M$3+1,0):B4483)-MIN(OFFSET(C4483,-$M$3+1,0):C4483))</f>
        <v>65.822784810126308</v>
      </c>
      <c r="N4483" s="6">
        <f ca="1">100*(G4483-MIN(OFFSET(F4483,-$M$3+1,0):F4483))/(MAX(OFFSET(E4483,-$M$3+1,0):E4483)-MIN(OFFSET(F4483,-$M$3+1,0):F4483))</f>
        <v>53.846153846153911</v>
      </c>
      <c r="O4483" s="6">
        <f t="shared" ca="1" si="1127"/>
        <v>11.976630963972397</v>
      </c>
      <c r="P4483" s="8">
        <f t="shared" si="1128"/>
        <v>0.60999999999999943</v>
      </c>
      <c r="Q4483" s="8">
        <f t="shared" si="1129"/>
        <v>0.25999999999999979</v>
      </c>
      <c r="R4483" s="15">
        <f ca="1">AVERAGE(P4483:OFFSET(P4483,-$R$3+1,0))*$R$4*K4483</f>
        <v>84.125000000000057</v>
      </c>
      <c r="S4483" s="15">
        <f ca="1">AVERAGE(Q4483:OFFSET(Q4483,-$R$3+1,0))*$S$4*L4483</f>
        <v>30.999999999999961</v>
      </c>
      <c r="T4483" s="11" t="str">
        <f t="shared" ca="1" si="1130"/>
        <v xml:space="preserve"> </v>
      </c>
      <c r="U4483" s="11" t="str">
        <f t="shared" ca="1" si="1125"/>
        <v xml:space="preserve"> </v>
      </c>
      <c r="V4483" s="3" t="str">
        <f t="shared" ca="1" si="1131"/>
        <v xml:space="preserve"> </v>
      </c>
      <c r="W4483" s="16" t="str">
        <f t="shared" ca="1" si="1132"/>
        <v xml:space="preserve"> </v>
      </c>
      <c r="X4483" s="3" t="str">
        <f t="shared" ca="1" si="1133"/>
        <v xml:space="preserve"> </v>
      </c>
      <c r="Y4483" s="3" t="str">
        <f t="shared" ca="1" si="1134"/>
        <v xml:space="preserve"> </v>
      </c>
      <c r="Z4483" s="12" t="str">
        <f t="shared" ca="1" si="1135"/>
        <v xml:space="preserve"> </v>
      </c>
      <c r="AA4483" s="17" t="str">
        <f t="shared" ca="1" si="1136"/>
        <v xml:space="preserve"> </v>
      </c>
      <c r="AB4483" s="17" t="str">
        <f t="shared" ca="1" si="1137"/>
        <v xml:space="preserve"> </v>
      </c>
      <c r="AC4483" s="19">
        <f t="shared" ca="1" si="1138"/>
        <v>91915.674910130227</v>
      </c>
    </row>
    <row r="4484" spans="1:29" x14ac:dyDescent="0.25">
      <c r="A4484" s="22">
        <v>42514</v>
      </c>
      <c r="B4484" s="2">
        <v>45.27</v>
      </c>
      <c r="C4484" s="2">
        <v>43.39</v>
      </c>
      <c r="D4484" s="2">
        <v>44.65</v>
      </c>
      <c r="E4484">
        <v>13.65</v>
      </c>
      <c r="F4484">
        <v>12.68</v>
      </c>
      <c r="G4484">
        <v>13.51</v>
      </c>
      <c r="H4484">
        <f t="shared" si="1123"/>
        <v>3.8855281526291252E-2</v>
      </c>
      <c r="I4484">
        <f t="shared" si="1124"/>
        <v>7.563694267515908E-2</v>
      </c>
      <c r="J4484">
        <f t="shared" si="1126"/>
        <v>0.93757884131179292</v>
      </c>
      <c r="K4484" s="2">
        <v>1</v>
      </c>
      <c r="L4484" s="2">
        <v>1</v>
      </c>
      <c r="M4484" s="6">
        <f ca="1">100*(D4484-MIN(OFFSET(C4484,-$M$3+1,0):C4484))/(MAX(OFFSET(B4484,-$M$3+1,0):B4484)-MIN(OFFSET(C4484,-$M$3+1,0):C4484))</f>
        <v>81.381381381381289</v>
      </c>
      <c r="N4484" s="6">
        <f ca="1">100*(G4484-MIN(OFFSET(F4484,-$M$3+1,0):F4484))/(MAX(OFFSET(E4484,-$M$3+1,0):E4484)-MIN(OFFSET(F4484,-$M$3+1,0):F4484))</f>
        <v>90.277777777777729</v>
      </c>
      <c r="O4484" s="6">
        <f t="shared" ca="1" si="1127"/>
        <v>-8.8963963963964403</v>
      </c>
      <c r="P4484" s="8">
        <f t="shared" si="1128"/>
        <v>2.2900000000000063</v>
      </c>
      <c r="Q4484" s="8">
        <f t="shared" si="1129"/>
        <v>1.0899999999999999</v>
      </c>
      <c r="R4484" s="15">
        <f ca="1">AVERAGE(P4484:OFFSET(P4484,-$R$3+1,0))*$R$4*K4484</f>
        <v>101.00000000000016</v>
      </c>
      <c r="S4484" s="15">
        <f ca="1">AVERAGE(Q4484:OFFSET(Q4484,-$R$3+1,0))*$S$4*L4484</f>
        <v>40.99999999999995</v>
      </c>
      <c r="T4484" s="11" t="str">
        <f t="shared" ca="1" si="1130"/>
        <v xml:space="preserve"> </v>
      </c>
      <c r="U4484" s="11" t="str">
        <f t="shared" ca="1" si="1125"/>
        <v xml:space="preserve"> </v>
      </c>
      <c r="V4484" s="3" t="str">
        <f t="shared" ca="1" si="1131"/>
        <v xml:space="preserve"> </v>
      </c>
      <c r="W4484" s="16" t="str">
        <f t="shared" ca="1" si="1132"/>
        <v xml:space="preserve"> </v>
      </c>
      <c r="X4484" s="3" t="str">
        <f t="shared" ca="1" si="1133"/>
        <v xml:space="preserve"> </v>
      </c>
      <c r="Y4484" s="3" t="str">
        <f t="shared" ca="1" si="1134"/>
        <v xml:space="preserve"> </v>
      </c>
      <c r="Z4484" s="12" t="str">
        <f t="shared" ca="1" si="1135"/>
        <v xml:space="preserve"> </v>
      </c>
      <c r="AA4484" s="17" t="str">
        <f t="shared" ca="1" si="1136"/>
        <v xml:space="preserve"> </v>
      </c>
      <c r="AB4484" s="17" t="str">
        <f t="shared" ca="1" si="1137"/>
        <v xml:space="preserve"> </v>
      </c>
      <c r="AC4484" s="19">
        <f t="shared" ca="1" si="1138"/>
        <v>91915.674910130227</v>
      </c>
    </row>
    <row r="4485" spans="1:29" x14ac:dyDescent="0.25">
      <c r="A4485" s="22">
        <v>42515</v>
      </c>
      <c r="B4485" s="2">
        <v>45.18</v>
      </c>
      <c r="C4485" s="2">
        <v>44.52</v>
      </c>
      <c r="D4485" s="2">
        <v>44.61</v>
      </c>
      <c r="E4485">
        <v>13.68</v>
      </c>
      <c r="F4485">
        <v>13.29</v>
      </c>
      <c r="G4485">
        <v>13.38</v>
      </c>
      <c r="H4485">
        <f t="shared" ref="H4485:H4548" si="1139">D4485/D4484-1</f>
        <v>-8.9585666293390265E-4</v>
      </c>
      <c r="I4485">
        <f t="shared" ref="I4485:I4548" si="1140">G4485/G4484-1</f>
        <v>-9.62250185048108E-3</v>
      </c>
      <c r="J4485">
        <f t="shared" si="1126"/>
        <v>0.93657344353248773</v>
      </c>
      <c r="K4485" s="2">
        <v>1</v>
      </c>
      <c r="L4485" s="2">
        <v>1</v>
      </c>
      <c r="M4485" s="6">
        <f ca="1">100*(D4485-MIN(OFFSET(C4485,-$M$3+1,0):C4485))/(MAX(OFFSET(B4485,-$M$3+1,0):B4485)-MIN(OFFSET(C4485,-$M$3+1,0):C4485))</f>
        <v>80.180180180180102</v>
      </c>
      <c r="N4485" s="6">
        <f ca="1">100*(G4485-MIN(OFFSET(F4485,-$M$3+1,0):F4485))/(MAX(OFFSET(E4485,-$M$3+1,0):E4485)-MIN(OFFSET(F4485,-$M$3+1,0):F4485))</f>
        <v>79.591836734693942</v>
      </c>
      <c r="O4485" s="6">
        <f t="shared" ca="1" si="1127"/>
        <v>0.58834344548616002</v>
      </c>
      <c r="P4485" s="8">
        <f t="shared" si="1128"/>
        <v>0.65999999999999659</v>
      </c>
      <c r="Q4485" s="8">
        <f t="shared" si="1129"/>
        <v>0.39000000000000057</v>
      </c>
      <c r="R4485" s="15">
        <f ca="1">AVERAGE(P4485:OFFSET(P4485,-$R$3+1,0))*$R$4*K4485</f>
        <v>99.000000000000114</v>
      </c>
      <c r="S4485" s="15">
        <f ca="1">AVERAGE(Q4485:OFFSET(Q4485,-$R$3+1,0))*$S$4*L4485</f>
        <v>40.999999999999972</v>
      </c>
      <c r="T4485" s="11" t="str">
        <f t="shared" ca="1" si="1130"/>
        <v xml:space="preserve"> </v>
      </c>
      <c r="U4485" s="11" t="str">
        <f t="shared" ca="1" si="1125"/>
        <v xml:space="preserve"> </v>
      </c>
      <c r="V4485" s="3" t="str">
        <f t="shared" ca="1" si="1131"/>
        <v xml:space="preserve"> </v>
      </c>
      <c r="W4485" s="16" t="str">
        <f t="shared" ca="1" si="1132"/>
        <v xml:space="preserve"> </v>
      </c>
      <c r="X4485" s="3" t="str">
        <f t="shared" ca="1" si="1133"/>
        <v xml:space="preserve"> </v>
      </c>
      <c r="Y4485" s="3" t="str">
        <f t="shared" ca="1" si="1134"/>
        <v xml:space="preserve"> </v>
      </c>
      <c r="Z4485" s="12" t="str">
        <f t="shared" ca="1" si="1135"/>
        <v xml:space="preserve"> </v>
      </c>
      <c r="AA4485" s="17" t="str">
        <f t="shared" ca="1" si="1136"/>
        <v xml:space="preserve"> </v>
      </c>
      <c r="AB4485" s="17" t="str">
        <f t="shared" ca="1" si="1137"/>
        <v xml:space="preserve"> </v>
      </c>
      <c r="AC4485" s="19">
        <f t="shared" ca="1" si="1138"/>
        <v>91915.674910130227</v>
      </c>
    </row>
    <row r="4486" spans="1:29" x14ac:dyDescent="0.25">
      <c r="A4486" s="22">
        <v>42516</v>
      </c>
      <c r="B4486" s="2">
        <v>44.79</v>
      </c>
      <c r="C4486" s="2">
        <v>44.21</v>
      </c>
      <c r="D4486" s="2">
        <v>44.42</v>
      </c>
      <c r="E4486">
        <v>13.58</v>
      </c>
      <c r="F4486">
        <v>13.3</v>
      </c>
      <c r="G4486">
        <v>13.47</v>
      </c>
      <c r="H4486">
        <f t="shared" si="1139"/>
        <v>-4.2591347231561993E-3</v>
      </c>
      <c r="I4486">
        <f t="shared" si="1140"/>
        <v>6.7264573991030474E-3</v>
      </c>
      <c r="J4486">
        <f t="shared" si="1126"/>
        <v>0.90188252701321925</v>
      </c>
      <c r="K4486" s="2">
        <v>1</v>
      </c>
      <c r="L4486" s="2">
        <v>1</v>
      </c>
      <c r="M4486" s="6">
        <f ca="1">100*(D4486-MIN(OFFSET(C4486,-$M$3+1,0):C4486))/(MAX(OFFSET(B4486,-$M$3+1,0):B4486)-MIN(OFFSET(C4486,-$M$3+1,0):C4486))</f>
        <v>74.474474474474476</v>
      </c>
      <c r="N4486" s="6">
        <f ca="1">100*(G4486-MIN(OFFSET(F4486,-$M$3+1,0):F4486))/(MAX(OFFSET(E4486,-$M$3+1,0):E4486)-MIN(OFFSET(F4486,-$M$3+1,0):F4486))</f>
        <v>85.714285714285765</v>
      </c>
      <c r="O4486" s="6">
        <f t="shared" ca="1" si="1127"/>
        <v>-11.239811239811289</v>
      </c>
      <c r="P4486" s="8">
        <f t="shared" si="1128"/>
        <v>0.57999999999999829</v>
      </c>
      <c r="Q4486" s="8">
        <f t="shared" si="1129"/>
        <v>0.27999999999999936</v>
      </c>
      <c r="R4486" s="15">
        <f ca="1">AVERAGE(P4486:OFFSET(P4486,-$R$3+1,0))*$R$4*K4486</f>
        <v>98.875000000000043</v>
      </c>
      <c r="S4486" s="15">
        <f ca="1">AVERAGE(Q4486:OFFSET(Q4486,-$R$3+1,0))*$S$4*L4486</f>
        <v>42.249999999999964</v>
      </c>
      <c r="T4486" s="11" t="str">
        <f t="shared" ca="1" si="1130"/>
        <v xml:space="preserve"> </v>
      </c>
      <c r="U4486" s="11" t="str">
        <f t="shared" ca="1" si="1125"/>
        <v xml:space="preserve"> </v>
      </c>
      <c r="V4486" s="3" t="str">
        <f t="shared" ca="1" si="1131"/>
        <v xml:space="preserve"> </v>
      </c>
      <c r="W4486" s="16" t="str">
        <f t="shared" ca="1" si="1132"/>
        <v xml:space="preserve"> </v>
      </c>
      <c r="X4486" s="3" t="str">
        <f t="shared" ca="1" si="1133"/>
        <v xml:space="preserve"> </v>
      </c>
      <c r="Y4486" s="3" t="str">
        <f t="shared" ca="1" si="1134"/>
        <v xml:space="preserve"> </v>
      </c>
      <c r="Z4486" s="12" t="str">
        <f t="shared" ca="1" si="1135"/>
        <v xml:space="preserve"> </v>
      </c>
      <c r="AA4486" s="17" t="str">
        <f t="shared" ca="1" si="1136"/>
        <v xml:space="preserve"> </v>
      </c>
      <c r="AB4486" s="17" t="str">
        <f t="shared" ca="1" si="1137"/>
        <v xml:space="preserve"> </v>
      </c>
      <c r="AC4486" s="19">
        <f t="shared" ca="1" si="1138"/>
        <v>91915.674910130227</v>
      </c>
    </row>
    <row r="4487" spans="1:29" x14ac:dyDescent="0.25">
      <c r="A4487" s="22">
        <v>42517</v>
      </c>
      <c r="B4487" s="2">
        <v>44.9</v>
      </c>
      <c r="C4487" s="2">
        <v>44.41</v>
      </c>
      <c r="D4487" s="2">
        <v>44.7</v>
      </c>
      <c r="E4487">
        <v>13.65</v>
      </c>
      <c r="F4487">
        <v>13.38</v>
      </c>
      <c r="G4487">
        <v>13.61</v>
      </c>
      <c r="H4487">
        <f t="shared" si="1139"/>
        <v>6.303466906798727E-3</v>
      </c>
      <c r="I4487">
        <f t="shared" si="1140"/>
        <v>1.0393466963622755E-2</v>
      </c>
      <c r="J4487">
        <f t="shared" si="1126"/>
        <v>0.90928086120136331</v>
      </c>
      <c r="K4487" s="2">
        <v>1</v>
      </c>
      <c r="L4487" s="2">
        <v>1</v>
      </c>
      <c r="M4487" s="6">
        <f ca="1">100*(D4487-MIN(OFFSET(C4487,-$M$3+1,0):C4487))/(MAX(OFFSET(B4487,-$M$3+1,0):B4487)-MIN(OFFSET(C4487,-$M$3+1,0):C4487))</f>
        <v>77.647058823529434</v>
      </c>
      <c r="N4487" s="6">
        <f ca="1">100*(G4487-MIN(OFFSET(F4487,-$M$3+1,0):F4487))/(MAX(OFFSET(E4487,-$M$3+1,0):E4487)-MIN(OFFSET(F4487,-$M$3+1,0):F4487))</f>
        <v>94.067796610169466</v>
      </c>
      <c r="O4487" s="6">
        <f t="shared" ca="1" si="1127"/>
        <v>-16.420737786640032</v>
      </c>
      <c r="P4487" s="8">
        <f t="shared" si="1128"/>
        <v>0.49000000000000199</v>
      </c>
      <c r="Q4487" s="8">
        <f t="shared" si="1129"/>
        <v>0.26999999999999957</v>
      </c>
      <c r="R4487" s="15">
        <f ca="1">AVERAGE(P4487:OFFSET(P4487,-$R$3+1,0))*$R$4*K4487</f>
        <v>94.125000000000099</v>
      </c>
      <c r="S4487" s="15">
        <f ca="1">AVERAGE(Q4487:OFFSET(Q4487,-$R$3+1,0))*$S$4*L4487</f>
        <v>41.124999999999964</v>
      </c>
      <c r="T4487" s="11" t="str">
        <f t="shared" ca="1" si="1130"/>
        <v xml:space="preserve"> </v>
      </c>
      <c r="U4487" s="11" t="str">
        <f t="shared" ca="1" si="1125"/>
        <v xml:space="preserve"> </v>
      </c>
      <c r="V4487" s="3" t="str">
        <f t="shared" ca="1" si="1131"/>
        <v xml:space="preserve"> </v>
      </c>
      <c r="W4487" s="16" t="str">
        <f t="shared" ca="1" si="1132"/>
        <v xml:space="preserve"> </v>
      </c>
      <c r="X4487" s="3" t="str">
        <f t="shared" ca="1" si="1133"/>
        <v xml:space="preserve"> </v>
      </c>
      <c r="Y4487" s="3" t="str">
        <f t="shared" ca="1" si="1134"/>
        <v xml:space="preserve"> </v>
      </c>
      <c r="Z4487" s="12" t="str">
        <f t="shared" ca="1" si="1135"/>
        <v xml:space="preserve"> </v>
      </c>
      <c r="AA4487" s="17" t="str">
        <f t="shared" ca="1" si="1136"/>
        <v xml:space="preserve"> </v>
      </c>
      <c r="AB4487" s="17" t="str">
        <f t="shared" ca="1" si="1137"/>
        <v xml:space="preserve"> </v>
      </c>
      <c r="AC4487" s="19">
        <f t="shared" ca="1" si="1138"/>
        <v>91915.674910130227</v>
      </c>
    </row>
    <row r="4488" spans="1:29" x14ac:dyDescent="0.25">
      <c r="A4488" s="22">
        <v>42521</v>
      </c>
      <c r="B4488" s="2">
        <v>44.8</v>
      </c>
      <c r="C4488" s="2">
        <v>44.31</v>
      </c>
      <c r="D4488" s="2">
        <v>44.53</v>
      </c>
      <c r="E4488">
        <v>13.83</v>
      </c>
      <c r="F4488">
        <v>13.59</v>
      </c>
      <c r="G4488">
        <v>13.76</v>
      </c>
      <c r="H4488">
        <f t="shared" si="1139"/>
        <v>-3.8031319910515338E-3</v>
      </c>
      <c r="I4488">
        <f t="shared" si="1140"/>
        <v>1.1021307861866392E-2</v>
      </c>
      <c r="J4488">
        <f t="shared" si="1126"/>
        <v>0.891621893961421</v>
      </c>
      <c r="K4488" s="2">
        <v>1</v>
      </c>
      <c r="L4488" s="2">
        <v>1</v>
      </c>
      <c r="M4488" s="6">
        <f ca="1">100*(D4488-MIN(OFFSET(C4488,-$M$3+1,0):C4488))/(MAX(OFFSET(B4488,-$M$3+1,0):B4488)-MIN(OFFSET(C4488,-$M$3+1,0):C4488))</f>
        <v>69.037656903765608</v>
      </c>
      <c r="N4488" s="6">
        <f ca="1">100*(G4488-MIN(OFFSET(F4488,-$M$3+1,0):F4488))/(MAX(OFFSET(E4488,-$M$3+1,0):E4488)-MIN(OFFSET(F4488,-$M$3+1,0):F4488))</f>
        <v>94.531249999999986</v>
      </c>
      <c r="O4488" s="6">
        <f t="shared" ca="1" si="1127"/>
        <v>-25.493593096234378</v>
      </c>
      <c r="P4488" s="8">
        <f t="shared" si="1128"/>
        <v>0.48999999999999488</v>
      </c>
      <c r="Q4488" s="8">
        <f t="shared" si="1129"/>
        <v>0.24000000000000021</v>
      </c>
      <c r="R4488" s="15">
        <f ca="1">AVERAGE(P4488:OFFSET(P4488,-$R$3+1,0))*$R$4*K4488</f>
        <v>86.125</v>
      </c>
      <c r="S4488" s="15">
        <f ca="1">AVERAGE(Q4488:OFFSET(Q4488,-$R$3+1,0))*$S$4*L4488</f>
        <v>38.749999999999972</v>
      </c>
      <c r="T4488" s="11" t="str">
        <f t="shared" ca="1" si="1130"/>
        <v>Buy</v>
      </c>
      <c r="U4488" s="11" t="str">
        <f t="shared" ca="1" si="1125"/>
        <v xml:space="preserve"> </v>
      </c>
      <c r="V4488" s="3">
        <f t="shared" ca="1" si="1131"/>
        <v>10</v>
      </c>
      <c r="W4488" s="16">
        <f t="shared" ca="1" si="1132"/>
        <v>-22.225806451612918</v>
      </c>
      <c r="X4488" s="3">
        <f t="shared" ca="1" si="1133"/>
        <v>44.53</v>
      </c>
      <c r="Y4488" s="3">
        <f t="shared" ca="1" si="1134"/>
        <v>13.76</v>
      </c>
      <c r="Z4488" s="12" t="str">
        <f t="shared" ca="1" si="1135"/>
        <v xml:space="preserve"> </v>
      </c>
      <c r="AA4488" s="17" t="str">
        <f t="shared" ca="1" si="1136"/>
        <v xml:space="preserve"> </v>
      </c>
      <c r="AB4488" s="17" t="str">
        <f t="shared" ca="1" si="1137"/>
        <v xml:space="preserve"> </v>
      </c>
      <c r="AC4488" s="19">
        <f t="shared" ca="1" si="1138"/>
        <v>91915.674910130227</v>
      </c>
    </row>
    <row r="4489" spans="1:29" x14ac:dyDescent="0.25">
      <c r="A4489" s="22">
        <v>42522</v>
      </c>
      <c r="B4489" s="2">
        <v>44.92</v>
      </c>
      <c r="C4489" s="2">
        <v>44</v>
      </c>
      <c r="D4489" s="2">
        <v>44.77</v>
      </c>
      <c r="E4489">
        <v>13.92</v>
      </c>
      <c r="F4489">
        <v>13.55</v>
      </c>
      <c r="G4489">
        <v>13.85</v>
      </c>
      <c r="H4489">
        <f t="shared" si="1139"/>
        <v>5.3896249719291855E-3</v>
      </c>
      <c r="I4489">
        <f t="shared" si="1140"/>
        <v>6.5406976744186718E-3</v>
      </c>
      <c r="J4489">
        <f t="shared" si="1126"/>
        <v>0.88418801600575503</v>
      </c>
      <c r="K4489" s="2">
        <v>1</v>
      </c>
      <c r="L4489" s="2">
        <v>1</v>
      </c>
      <c r="M4489" s="6">
        <f ca="1">100*(D4489-MIN(OFFSET(C4489,-$M$3+1,0):C4489))/(MAX(OFFSET(B4489,-$M$3+1,0):B4489)-MIN(OFFSET(C4489,-$M$3+1,0):C4489))</f>
        <v>73.404255319148973</v>
      </c>
      <c r="N4489" s="6">
        <f ca="1">100*(G4489-MIN(OFFSET(F4489,-$M$3+1,0):F4489))/(MAX(OFFSET(E4489,-$M$3+1,0):E4489)-MIN(OFFSET(F4489,-$M$3+1,0):F4489))</f>
        <v>94.354838709677409</v>
      </c>
      <c r="O4489" s="6">
        <f t="shared" ca="1" si="1127"/>
        <v>-20.950583390528436</v>
      </c>
      <c r="P4489" s="8">
        <f t="shared" si="1128"/>
        <v>0.92000000000000171</v>
      </c>
      <c r="Q4489" s="8">
        <f t="shared" si="1129"/>
        <v>0.36999999999999922</v>
      </c>
      <c r="R4489" s="15">
        <f ca="1">AVERAGE(P4489:OFFSET(P4489,-$R$3+1,0))*$R$4*K4489</f>
        <v>88.375</v>
      </c>
      <c r="S4489" s="15">
        <f ca="1">AVERAGE(Q4489:OFFSET(Q4489,-$R$3+1,0))*$S$4*L4489</f>
        <v>39.624999999999979</v>
      </c>
      <c r="T4489" s="11" t="str">
        <f t="shared" ca="1" si="1130"/>
        <v>Buy</v>
      </c>
      <c r="U4489" s="11" t="str">
        <f t="shared" ca="1" si="1125"/>
        <v xml:space="preserve"> </v>
      </c>
      <c r="V4489" s="3">
        <f t="shared" ca="1" si="1131"/>
        <v>10</v>
      </c>
      <c r="W4489" s="16">
        <f t="shared" ca="1" si="1132"/>
        <v>-22.225806451612918</v>
      </c>
      <c r="X4489" s="3">
        <f t="shared" ca="1" si="1133"/>
        <v>44.53</v>
      </c>
      <c r="Y4489" s="3">
        <f t="shared" ca="1" si="1134"/>
        <v>13.76</v>
      </c>
      <c r="Z4489" s="12">
        <f t="shared" ca="1" si="1135"/>
        <v>240.00000000000199</v>
      </c>
      <c r="AA4489" s="17">
        <f t="shared" ca="1" si="1136"/>
        <v>-200.03225806451596</v>
      </c>
      <c r="AB4489" s="17">
        <f t="shared" ca="1" si="1137"/>
        <v>39.967741935486032</v>
      </c>
      <c r="AC4489" s="19">
        <f t="shared" ca="1" si="1138"/>
        <v>91955.642652065711</v>
      </c>
    </row>
    <row r="4490" spans="1:29" x14ac:dyDescent="0.25">
      <c r="A4490" s="22">
        <v>42523</v>
      </c>
      <c r="B4490" s="2">
        <v>44.89</v>
      </c>
      <c r="C4490" s="2">
        <v>44.17</v>
      </c>
      <c r="D4490" s="2">
        <v>44.74</v>
      </c>
      <c r="E4490">
        <v>13.93</v>
      </c>
      <c r="F4490">
        <v>13.72</v>
      </c>
      <c r="G4490">
        <v>13.92</v>
      </c>
      <c r="H4490">
        <f t="shared" si="1139"/>
        <v>-6.7009157918251905E-4</v>
      </c>
      <c r="I4490">
        <f t="shared" si="1140"/>
        <v>5.0541516245488083E-3</v>
      </c>
      <c r="J4490">
        <f t="shared" si="1126"/>
        <v>0.88135521383140003</v>
      </c>
      <c r="K4490" s="2">
        <v>1</v>
      </c>
      <c r="L4490" s="2">
        <v>1</v>
      </c>
      <c r="M4490" s="6">
        <f ca="1">100*(D4490-MIN(OFFSET(C4490,-$M$3+1,0):C4490))/(MAX(OFFSET(B4490,-$M$3+1,0):B4490)-MIN(OFFSET(C4490,-$M$3+1,0):C4490))</f>
        <v>62.711864406779846</v>
      </c>
      <c r="N4490" s="6">
        <f ca="1">100*(G4490-MIN(OFFSET(F4490,-$M$3+1,0):F4490))/(MAX(OFFSET(E4490,-$M$3+1,0):E4490)-MIN(OFFSET(F4490,-$M$3+1,0):F4490))</f>
        <v>98.437500000000028</v>
      </c>
      <c r="O4490" s="6">
        <f t="shared" ca="1" si="1127"/>
        <v>-35.725635593220183</v>
      </c>
      <c r="P4490" s="8">
        <f t="shared" si="1128"/>
        <v>0.71999999999999886</v>
      </c>
      <c r="Q4490" s="8">
        <f t="shared" si="1129"/>
        <v>0.20999999999999908</v>
      </c>
      <c r="R4490" s="15">
        <f ca="1">AVERAGE(P4490:OFFSET(P4490,-$R$3+1,0))*$R$4*K4490</f>
        <v>84.499999999999972</v>
      </c>
      <c r="S4490" s="15">
        <f ca="1">AVERAGE(Q4490:OFFSET(Q4490,-$R$3+1,0))*$S$4*L4490</f>
        <v>38.874999999999972</v>
      </c>
      <c r="T4490" s="11" t="str">
        <f t="shared" ca="1" si="1130"/>
        <v>Buy</v>
      </c>
      <c r="U4490" s="11" t="str">
        <f t="shared" ca="1" si="1125"/>
        <v xml:space="preserve"> </v>
      </c>
      <c r="V4490" s="3">
        <f t="shared" ca="1" si="1131"/>
        <v>10</v>
      </c>
      <c r="W4490" s="16">
        <f t="shared" ca="1" si="1132"/>
        <v>-22.225806451612918</v>
      </c>
      <c r="X4490" s="3">
        <f t="shared" ca="1" si="1133"/>
        <v>44.53</v>
      </c>
      <c r="Y4490" s="3">
        <f t="shared" ca="1" si="1134"/>
        <v>13.76</v>
      </c>
      <c r="Z4490" s="12">
        <f t="shared" ca="1" si="1135"/>
        <v>-30.000000000001137</v>
      </c>
      <c r="AA4490" s="17">
        <f t="shared" ca="1" si="1136"/>
        <v>-155.58064516129107</v>
      </c>
      <c r="AB4490" s="17">
        <f t="shared" ca="1" si="1137"/>
        <v>-185.58064516129221</v>
      </c>
      <c r="AC4490" s="19">
        <f t="shared" ca="1" si="1138"/>
        <v>91770.062006904423</v>
      </c>
    </row>
    <row r="4491" spans="1:29" x14ac:dyDescent="0.25">
      <c r="A4491" s="22">
        <v>42524</v>
      </c>
      <c r="B4491" s="2">
        <v>44.79</v>
      </c>
      <c r="C4491" s="2">
        <v>43.69</v>
      </c>
      <c r="D4491" s="2">
        <v>44.67</v>
      </c>
      <c r="E4491">
        <v>13.98</v>
      </c>
      <c r="F4491">
        <v>13.57</v>
      </c>
      <c r="G4491">
        <v>13.92</v>
      </c>
      <c r="H4491">
        <f t="shared" si="1139"/>
        <v>-1.5645954403218365E-3</v>
      </c>
      <c r="I4491">
        <f t="shared" si="1140"/>
        <v>0</v>
      </c>
      <c r="J4491">
        <f t="shared" si="1126"/>
        <v>0.8771836368568694</v>
      </c>
      <c r="K4491" s="2">
        <v>1</v>
      </c>
      <c r="L4491" s="2">
        <v>1</v>
      </c>
      <c r="M4491" s="6">
        <f ca="1">100*(D4491-MIN(OFFSET(C4491,-$M$3+1,0):C4491))/(MAX(OFFSET(B4491,-$M$3+1,0):B4491)-MIN(OFFSET(C4491,-$M$3+1,0):C4491))</f>
        <v>79.674796747967548</v>
      </c>
      <c r="N4491" s="6">
        <f ca="1">100*(G4491-MIN(OFFSET(F4491,-$M$3+1,0):F4491))/(MAX(OFFSET(E4491,-$M$3+1,0):E4491)-MIN(OFFSET(F4491,-$M$3+1,0):F4491))</f>
        <v>91.176470588235219</v>
      </c>
      <c r="O4491" s="6">
        <f t="shared" ca="1" si="1127"/>
        <v>-11.501673840267671</v>
      </c>
      <c r="P4491" s="8">
        <f t="shared" si="1128"/>
        <v>1.1000000000000014</v>
      </c>
      <c r="Q4491" s="8">
        <f t="shared" si="1129"/>
        <v>0.41000000000000014</v>
      </c>
      <c r="R4491" s="15">
        <f ca="1">AVERAGE(P4491:OFFSET(P4491,-$R$3+1,0))*$R$4*K4491</f>
        <v>90.625</v>
      </c>
      <c r="S4491" s="15">
        <f ca="1">AVERAGE(Q4491:OFFSET(Q4491,-$R$3+1,0))*$S$4*L4491</f>
        <v>40.749999999999972</v>
      </c>
      <c r="T4491" s="11" t="str">
        <f t="shared" ca="1" si="1130"/>
        <v>Buy</v>
      </c>
      <c r="U4491" s="11" t="str">
        <f t="shared" ca="1" si="1125"/>
        <v xml:space="preserve"> </v>
      </c>
      <c r="V4491" s="3">
        <f t="shared" ca="1" si="1131"/>
        <v>10</v>
      </c>
      <c r="W4491" s="16">
        <f t="shared" ca="1" si="1132"/>
        <v>-22.225806451612918</v>
      </c>
      <c r="X4491" s="3">
        <f t="shared" ca="1" si="1133"/>
        <v>44.53</v>
      </c>
      <c r="Y4491" s="3">
        <f t="shared" ca="1" si="1134"/>
        <v>13.76</v>
      </c>
      <c r="Z4491" s="12">
        <f t="shared" ca="1" si="1135"/>
        <v>-70.000000000000284</v>
      </c>
      <c r="AA4491" s="17">
        <f t="shared" ca="1" si="1136"/>
        <v>0</v>
      </c>
      <c r="AB4491" s="17">
        <f t="shared" ca="1" si="1137"/>
        <v>-70.000000000000284</v>
      </c>
      <c r="AC4491" s="19">
        <f t="shared" ca="1" si="1138"/>
        <v>91700.062006904423</v>
      </c>
    </row>
    <row r="4492" spans="1:29" x14ac:dyDescent="0.25">
      <c r="A4492" s="22">
        <v>42527</v>
      </c>
      <c r="B4492" s="2">
        <v>45.01</v>
      </c>
      <c r="C4492" s="2">
        <v>44.54</v>
      </c>
      <c r="D4492" s="2">
        <v>44.77</v>
      </c>
      <c r="E4492">
        <v>14.02</v>
      </c>
      <c r="F4492">
        <v>13.85</v>
      </c>
      <c r="G4492">
        <v>14</v>
      </c>
      <c r="H4492">
        <f t="shared" si="1139"/>
        <v>2.2386389075441659E-3</v>
      </c>
      <c r="I4492">
        <f t="shared" si="1140"/>
        <v>5.7471264367816577E-3</v>
      </c>
      <c r="J4492">
        <f t="shared" si="1126"/>
        <v>0.87589923856975049</v>
      </c>
      <c r="K4492" s="2">
        <v>1</v>
      </c>
      <c r="L4492" s="2">
        <v>1</v>
      </c>
      <c r="M4492" s="6">
        <f ca="1">100*(D4492-MIN(OFFSET(C4492,-$M$3+1,0):C4492))/(MAX(OFFSET(B4492,-$M$3+1,0):B4492)-MIN(OFFSET(C4492,-$M$3+1,0):C4492))</f>
        <v>81.818181818182211</v>
      </c>
      <c r="N4492" s="6">
        <f ca="1">100*(G4492-MIN(OFFSET(F4492,-$M$3+1,0):F4492))/(MAX(OFFSET(E4492,-$M$3+1,0):E4492)-MIN(OFFSET(F4492,-$M$3+1,0):F4492))</f>
        <v>96.875000000000057</v>
      </c>
      <c r="O4492" s="6">
        <f t="shared" ca="1" si="1127"/>
        <v>-15.056818181817846</v>
      </c>
      <c r="P4492" s="8">
        <f t="shared" si="1128"/>
        <v>0.46999999999999886</v>
      </c>
      <c r="Q4492" s="8">
        <f t="shared" si="1129"/>
        <v>0.16999999999999993</v>
      </c>
      <c r="R4492" s="15">
        <f ca="1">AVERAGE(P4492:OFFSET(P4492,-$R$3+1,0))*$R$4*K4492</f>
        <v>67.874999999999915</v>
      </c>
      <c r="S4492" s="15">
        <f ca="1">AVERAGE(Q4492:OFFSET(Q4492,-$R$3+1,0))*$S$4*L4492</f>
        <v>29.249999999999975</v>
      </c>
      <c r="T4492" s="11" t="str">
        <f t="shared" ca="1" si="1130"/>
        <v>Buy</v>
      </c>
      <c r="U4492" s="11" t="str">
        <f t="shared" ca="1" si="1125"/>
        <v xml:space="preserve"> </v>
      </c>
      <c r="V4492" s="3">
        <f t="shared" ca="1" si="1131"/>
        <v>10</v>
      </c>
      <c r="W4492" s="16">
        <f t="shared" ca="1" si="1132"/>
        <v>-22.225806451612918</v>
      </c>
      <c r="X4492" s="3">
        <f t="shared" ca="1" si="1133"/>
        <v>44.53</v>
      </c>
      <c r="Y4492" s="3">
        <f t="shared" ca="1" si="1134"/>
        <v>13.76</v>
      </c>
      <c r="Z4492" s="12">
        <f t="shared" ca="1" si="1135"/>
        <v>100.00000000000142</v>
      </c>
      <c r="AA4492" s="17">
        <f t="shared" ca="1" si="1136"/>
        <v>-177.80645161290349</v>
      </c>
      <c r="AB4492" s="17">
        <f t="shared" ca="1" si="1137"/>
        <v>-77.806451612902066</v>
      </c>
      <c r="AC4492" s="19">
        <f t="shared" ca="1" si="1138"/>
        <v>91622.255555291515</v>
      </c>
    </row>
    <row r="4493" spans="1:29" x14ac:dyDescent="0.25">
      <c r="A4493" s="22">
        <v>42528</v>
      </c>
      <c r="B4493" s="2">
        <v>46.47</v>
      </c>
      <c r="C4493" s="2">
        <v>44.8</v>
      </c>
      <c r="D4493" s="2">
        <v>45.9</v>
      </c>
      <c r="E4493">
        <v>14.5</v>
      </c>
      <c r="F4493">
        <v>13.97</v>
      </c>
      <c r="G4493">
        <v>14.35</v>
      </c>
      <c r="H4493">
        <f t="shared" si="1139"/>
        <v>2.5240116149206848E-2</v>
      </c>
      <c r="I4493">
        <f t="shared" si="1140"/>
        <v>2.4999999999999911E-2</v>
      </c>
      <c r="J4493">
        <f t="shared" si="1126"/>
        <v>0.87331441715215319</v>
      </c>
      <c r="K4493" s="2">
        <v>1</v>
      </c>
      <c r="L4493" s="2">
        <v>1</v>
      </c>
      <c r="M4493" s="6">
        <f ca="1">100*(D4493-MIN(OFFSET(C4493,-$M$3+1,0):C4493))/(MAX(OFFSET(B4493,-$M$3+1,0):B4493)-MIN(OFFSET(C4493,-$M$3+1,0):C4493))</f>
        <v>79.496402877697847</v>
      </c>
      <c r="N4493" s="6">
        <f ca="1">100*(G4493-MIN(OFFSET(F4493,-$M$3+1,0):F4493))/(MAX(OFFSET(E4493,-$M$3+1,0):E4493)-MIN(OFFSET(F4493,-$M$3+1,0):F4493))</f>
        <v>84.210526315789423</v>
      </c>
      <c r="O4493" s="6">
        <f t="shared" ca="1" si="1127"/>
        <v>-4.7141234380915762</v>
      </c>
      <c r="P4493" s="8">
        <f t="shared" si="1128"/>
        <v>1.6999999999999957</v>
      </c>
      <c r="Q4493" s="8">
        <f t="shared" si="1129"/>
        <v>0.52999999999999936</v>
      </c>
      <c r="R4493" s="15">
        <f ca="1">AVERAGE(P4493:OFFSET(P4493,-$R$3+1,0))*$R$4*K4493</f>
        <v>80.874999999999901</v>
      </c>
      <c r="S4493" s="15">
        <f ca="1">AVERAGE(Q4493:OFFSET(Q4493,-$R$3+1,0))*$S$4*L4493</f>
        <v>30.999999999999961</v>
      </c>
      <c r="T4493" s="11" t="str">
        <f t="shared" ca="1" si="1130"/>
        <v>Buy</v>
      </c>
      <c r="U4493" s="11" t="str">
        <f t="shared" ca="1" si="1125"/>
        <v xml:space="preserve"> </v>
      </c>
      <c r="V4493" s="3">
        <f t="shared" ca="1" si="1131"/>
        <v>10</v>
      </c>
      <c r="W4493" s="16">
        <f t="shared" ca="1" si="1132"/>
        <v>-22.225806451612918</v>
      </c>
      <c r="X4493" s="3">
        <f t="shared" ca="1" si="1133"/>
        <v>44.53</v>
      </c>
      <c r="Y4493" s="3">
        <f t="shared" ca="1" si="1134"/>
        <v>13.76</v>
      </c>
      <c r="Z4493" s="12">
        <f t="shared" ca="1" si="1135"/>
        <v>1129.9999999999955</v>
      </c>
      <c r="AA4493" s="17">
        <f t="shared" ca="1" si="1136"/>
        <v>-777.90322580645136</v>
      </c>
      <c r="AB4493" s="17">
        <f t="shared" ca="1" si="1137"/>
        <v>352.09677419354409</v>
      </c>
      <c r="AC4493" s="19">
        <f t="shared" ca="1" si="1138"/>
        <v>91974.35232948506</v>
      </c>
    </row>
    <row r="4494" spans="1:29" x14ac:dyDescent="0.25">
      <c r="A4494" s="22">
        <v>42529</v>
      </c>
      <c r="B4494" s="2">
        <v>46.84</v>
      </c>
      <c r="C4494" s="2">
        <v>45.87</v>
      </c>
      <c r="D4494" s="2">
        <v>46.69</v>
      </c>
      <c r="E4494">
        <v>14.63</v>
      </c>
      <c r="F4494">
        <v>14.3</v>
      </c>
      <c r="G4494">
        <v>14.5</v>
      </c>
      <c r="H4494">
        <f t="shared" si="1139"/>
        <v>1.7211328976034945E-2</v>
      </c>
      <c r="I4494">
        <f t="shared" si="1140"/>
        <v>1.0452961672473782E-2</v>
      </c>
      <c r="J4494">
        <f t="shared" si="1126"/>
        <v>0.87399635909649964</v>
      </c>
      <c r="K4494" s="2">
        <v>1</v>
      </c>
      <c r="L4494" s="2">
        <v>1</v>
      </c>
      <c r="M4494" s="6">
        <f ca="1">100*(D4494-MIN(OFFSET(C4494,-$M$3+1,0):C4494))/(MAX(OFFSET(B4494,-$M$3+1,0):B4494)-MIN(OFFSET(C4494,-$M$3+1,0):C4494))</f>
        <v>95.23809523809507</v>
      </c>
      <c r="N4494" s="6">
        <f ca="1">100*(G4494-MIN(OFFSET(F4494,-$M$3+1,0):F4494))/(MAX(OFFSET(E4494,-$M$3+1,0):E4494)-MIN(OFFSET(F4494,-$M$3+1,0):F4494))</f>
        <v>87.962962962962891</v>
      </c>
      <c r="O4494" s="6">
        <f t="shared" ca="1" si="1127"/>
        <v>7.2751322751321794</v>
      </c>
      <c r="P4494" s="8">
        <f t="shared" si="1128"/>
        <v>0.97000000000000597</v>
      </c>
      <c r="Q4494" s="8">
        <f t="shared" si="1129"/>
        <v>0.33000000000000007</v>
      </c>
      <c r="R4494" s="15">
        <f ca="1">AVERAGE(P4494:OFFSET(P4494,-$R$3+1,0))*$R$4*K4494</f>
        <v>85.75</v>
      </c>
      <c r="S4494" s="15">
        <f ca="1">AVERAGE(Q4494:OFFSET(Q4494,-$R$3+1,0))*$S$4*L4494</f>
        <v>31.624999999999972</v>
      </c>
      <c r="T4494" s="11" t="str">
        <f t="shared" ca="1" si="1130"/>
        <v>Exit</v>
      </c>
      <c r="U4494" s="11" t="str">
        <f t="shared" ca="1" si="1125"/>
        <v xml:space="preserve"> </v>
      </c>
      <c r="V4494" s="3">
        <f t="shared" ca="1" si="1131"/>
        <v>10</v>
      </c>
      <c r="W4494" s="16">
        <f t="shared" ca="1" si="1132"/>
        <v>-22.225806451612918</v>
      </c>
      <c r="X4494" s="3">
        <f t="shared" ca="1" si="1133"/>
        <v>44.53</v>
      </c>
      <c r="Y4494" s="3">
        <f t="shared" ca="1" si="1134"/>
        <v>13.76</v>
      </c>
      <c r="Z4494" s="12">
        <f t="shared" ca="1" si="1135"/>
        <v>789.99999999999909</v>
      </c>
      <c r="AA4494" s="17">
        <f t="shared" ca="1" si="1136"/>
        <v>-333.38709677419456</v>
      </c>
      <c r="AB4494" s="17">
        <f t="shared" ca="1" si="1137"/>
        <v>456.61290322580453</v>
      </c>
      <c r="AC4494" s="19">
        <f t="shared" ca="1" si="1138"/>
        <v>92430.965232710863</v>
      </c>
    </row>
    <row r="4495" spans="1:29" x14ac:dyDescent="0.25">
      <c r="A4495" s="22">
        <v>42530</v>
      </c>
      <c r="B4495" s="2">
        <v>46.84</v>
      </c>
      <c r="C4495" s="2">
        <v>46.34</v>
      </c>
      <c r="D4495" s="2">
        <v>46.59</v>
      </c>
      <c r="E4495">
        <v>14.51</v>
      </c>
      <c r="F4495">
        <v>14.32</v>
      </c>
      <c r="G4495">
        <v>14.39</v>
      </c>
      <c r="H4495">
        <f t="shared" si="1139"/>
        <v>-2.1417862497321583E-3</v>
      </c>
      <c r="I4495">
        <f t="shared" si="1140"/>
        <v>-7.5862068965516505E-3</v>
      </c>
      <c r="J4495">
        <f t="shared" si="1126"/>
        <v>0.87094061828222058</v>
      </c>
      <c r="K4495" s="2">
        <v>1</v>
      </c>
      <c r="L4495" s="2">
        <v>1</v>
      </c>
      <c r="M4495" s="6">
        <f ca="1">100*(D4495-MIN(OFFSET(C4495,-$M$3+1,0):C4495))/(MAX(OFFSET(B4495,-$M$3+1,0):B4495)-MIN(OFFSET(C4495,-$M$3+1,0):C4495))</f>
        <v>92.063492063492077</v>
      </c>
      <c r="N4495" s="6">
        <f ca="1">100*(G4495-MIN(OFFSET(F4495,-$M$3+1,0):F4495))/(MAX(OFFSET(E4495,-$M$3+1,0):E4495)-MIN(OFFSET(F4495,-$M$3+1,0):F4495))</f>
        <v>77.35849056603773</v>
      </c>
      <c r="O4495" s="6">
        <f t="shared" ca="1" si="1127"/>
        <v>14.705001497454347</v>
      </c>
      <c r="P4495" s="8">
        <f t="shared" si="1128"/>
        <v>0.5</v>
      </c>
      <c r="Q4495" s="8">
        <f t="shared" si="1129"/>
        <v>0.1899999999999995</v>
      </c>
      <c r="R4495" s="15">
        <f ca="1">AVERAGE(P4495:OFFSET(P4495,-$R$3+1,0))*$R$4*K4495</f>
        <v>85.874999999999972</v>
      </c>
      <c r="S4495" s="15">
        <f ca="1">AVERAGE(Q4495:OFFSET(Q4495,-$R$3+1,0))*$S$4*L4495</f>
        <v>30.624999999999968</v>
      </c>
      <c r="T4495" s="11" t="str">
        <f t="shared" ca="1" si="1130"/>
        <v xml:space="preserve"> </v>
      </c>
      <c r="U4495" s="11" t="str">
        <f t="shared" ca="1" si="1125"/>
        <v xml:space="preserve"> </v>
      </c>
      <c r="V4495" s="3" t="str">
        <f t="shared" ca="1" si="1131"/>
        <v xml:space="preserve"> </v>
      </c>
      <c r="W4495" s="16" t="str">
        <f t="shared" ca="1" si="1132"/>
        <v xml:space="preserve"> </v>
      </c>
      <c r="X4495" s="3" t="str">
        <f t="shared" ca="1" si="1133"/>
        <v xml:space="preserve"> </v>
      </c>
      <c r="Y4495" s="3" t="str">
        <f t="shared" ca="1" si="1134"/>
        <v xml:space="preserve"> </v>
      </c>
      <c r="Z4495" s="12" t="str">
        <f t="shared" ca="1" si="1135"/>
        <v xml:space="preserve"> </v>
      </c>
      <c r="AA4495" s="17" t="str">
        <f t="shared" ca="1" si="1136"/>
        <v xml:space="preserve"> </v>
      </c>
      <c r="AB4495" s="17" t="str">
        <f t="shared" ca="1" si="1137"/>
        <v xml:space="preserve"> </v>
      </c>
      <c r="AC4495" s="19">
        <f t="shared" ca="1" si="1138"/>
        <v>92430.965232710863</v>
      </c>
    </row>
    <row r="4496" spans="1:29" x14ac:dyDescent="0.25">
      <c r="A4496" s="22">
        <v>42531</v>
      </c>
      <c r="B4496" s="2">
        <v>46.22</v>
      </c>
      <c r="C4496" s="2">
        <v>45.71</v>
      </c>
      <c r="D4496" s="2">
        <v>45.86</v>
      </c>
      <c r="E4496">
        <v>14.25</v>
      </c>
      <c r="F4496">
        <v>13.99</v>
      </c>
      <c r="G4496">
        <v>14</v>
      </c>
      <c r="H4496">
        <f t="shared" si="1139"/>
        <v>-1.5668598411676449E-2</v>
      </c>
      <c r="I4496">
        <f t="shared" si="1140"/>
        <v>-2.7102154273801249E-2</v>
      </c>
      <c r="J4496">
        <f t="shared" si="1126"/>
        <v>0.89491641854240944</v>
      </c>
      <c r="K4496" s="2">
        <v>1</v>
      </c>
      <c r="L4496" s="2">
        <v>1</v>
      </c>
      <c r="M4496" s="6">
        <f ca="1">100*(D4496-MIN(OFFSET(C4496,-$M$3+1,0):C4496))/(MAX(OFFSET(B4496,-$M$3+1,0):B4496)-MIN(OFFSET(C4496,-$M$3+1,0):C4496))</f>
        <v>68.888888888888815</v>
      </c>
      <c r="N4496" s="6">
        <f ca="1">100*(G4496-MIN(OFFSET(F4496,-$M$3+1,0):F4496))/(MAX(OFFSET(E4496,-$M$3+1,0):E4496)-MIN(OFFSET(F4496,-$M$3+1,0):F4496))</f>
        <v>40.566037735849008</v>
      </c>
      <c r="O4496" s="6">
        <f t="shared" ca="1" si="1127"/>
        <v>28.322851153039807</v>
      </c>
      <c r="P4496" s="8">
        <f t="shared" si="1128"/>
        <v>0.88000000000000256</v>
      </c>
      <c r="Q4496" s="8">
        <f t="shared" si="1129"/>
        <v>0.40000000000000036</v>
      </c>
      <c r="R4496" s="15">
        <f ca="1">AVERAGE(P4496:OFFSET(P4496,-$R$3+1,0))*$R$4*K4496</f>
        <v>90.750000000000057</v>
      </c>
      <c r="S4496" s="15">
        <f ca="1">AVERAGE(Q4496:OFFSET(Q4496,-$R$3+1,0))*$S$4*L4496</f>
        <v>32.624999999999972</v>
      </c>
      <c r="T4496" s="11" t="str">
        <f t="shared" ca="1" si="1130"/>
        <v xml:space="preserve"> </v>
      </c>
      <c r="U4496" s="11" t="str">
        <f t="shared" ca="1" si="1125"/>
        <v>Sell</v>
      </c>
      <c r="V4496" s="3">
        <f t="shared" ca="1" si="1131"/>
        <v>-10</v>
      </c>
      <c r="W4496" s="16">
        <f t="shared" ca="1" si="1132"/>
        <v>27.81609195402303</v>
      </c>
      <c r="X4496" s="3">
        <f t="shared" ca="1" si="1133"/>
        <v>45.86</v>
      </c>
      <c r="Y4496" s="3">
        <f t="shared" ca="1" si="1134"/>
        <v>14</v>
      </c>
      <c r="Z4496" s="12" t="str">
        <f t="shared" ca="1" si="1135"/>
        <v xml:space="preserve"> </v>
      </c>
      <c r="AA4496" s="17" t="str">
        <f t="shared" ca="1" si="1136"/>
        <v xml:space="preserve"> </v>
      </c>
      <c r="AB4496" s="17" t="str">
        <f t="shared" ca="1" si="1137"/>
        <v xml:space="preserve"> </v>
      </c>
      <c r="AC4496" s="19">
        <f t="shared" ca="1" si="1138"/>
        <v>92430.965232710863</v>
      </c>
    </row>
    <row r="4497" spans="1:29" x14ac:dyDescent="0.25">
      <c r="A4497" s="22">
        <v>42534</v>
      </c>
      <c r="B4497" s="2">
        <v>45.91</v>
      </c>
      <c r="C4497" s="2">
        <v>45</v>
      </c>
      <c r="D4497" s="2">
        <v>45.03</v>
      </c>
      <c r="E4497">
        <v>14.09</v>
      </c>
      <c r="F4497">
        <v>13.68</v>
      </c>
      <c r="G4497">
        <v>13.68</v>
      </c>
      <c r="H4497">
        <f t="shared" si="1139"/>
        <v>-1.8098560837330968E-2</v>
      </c>
      <c r="I4497">
        <f t="shared" si="1140"/>
        <v>-2.2857142857142909E-2</v>
      </c>
      <c r="J4497">
        <f t="shared" si="1126"/>
        <v>0.91111064855835466</v>
      </c>
      <c r="K4497" s="2">
        <v>1</v>
      </c>
      <c r="L4497" s="2">
        <v>1</v>
      </c>
      <c r="M4497" s="6">
        <f ca="1">100*(D4497-MIN(OFFSET(C4497,-$M$3+1,0):C4497))/(MAX(OFFSET(B4497,-$M$3+1,0):B4497)-MIN(OFFSET(C4497,-$M$3+1,0):C4497))</f>
        <v>21.304347826087003</v>
      </c>
      <c r="N4497" s="6">
        <f ca="1">100*(G4497-MIN(OFFSET(F4497,-$M$3+1,0):F4497))/(MAX(OFFSET(E4497,-$M$3+1,0):E4497)-MIN(OFFSET(F4497,-$M$3+1,0):F4497))</f>
        <v>0</v>
      </c>
      <c r="O4497" s="6">
        <f t="shared" ca="1" si="1127"/>
        <v>21.304347826087003</v>
      </c>
      <c r="P4497" s="8">
        <f t="shared" si="1128"/>
        <v>0.90999999999999659</v>
      </c>
      <c r="Q4497" s="8">
        <f t="shared" si="1129"/>
        <v>0.41000000000000014</v>
      </c>
      <c r="R4497" s="15">
        <f ca="1">AVERAGE(P4497:OFFSET(P4497,-$R$3+1,0))*$R$4*K4497</f>
        <v>90.625</v>
      </c>
      <c r="S4497" s="15">
        <f ca="1">AVERAGE(Q4497:OFFSET(Q4497,-$R$3+1,0))*$S$4*L4497</f>
        <v>33.124999999999986</v>
      </c>
      <c r="T4497" s="11" t="str">
        <f t="shared" ca="1" si="1130"/>
        <v xml:space="preserve"> </v>
      </c>
      <c r="U4497" s="11" t="str">
        <f t="shared" ca="1" si="1125"/>
        <v>Sell</v>
      </c>
      <c r="V4497" s="3">
        <f t="shared" ca="1" si="1131"/>
        <v>-10</v>
      </c>
      <c r="W4497" s="16">
        <f t="shared" ca="1" si="1132"/>
        <v>27.81609195402303</v>
      </c>
      <c r="X4497" s="3">
        <f t="shared" ca="1" si="1133"/>
        <v>45.86</v>
      </c>
      <c r="Y4497" s="3">
        <f t="shared" ca="1" si="1134"/>
        <v>14</v>
      </c>
      <c r="Z4497" s="12">
        <f t="shared" ca="1" si="1135"/>
        <v>829.99999999999829</v>
      </c>
      <c r="AA4497" s="17">
        <f t="shared" ca="1" si="1136"/>
        <v>-890.11494252873774</v>
      </c>
      <c r="AB4497" s="17">
        <f t="shared" ca="1" si="1137"/>
        <v>-60.114942528739448</v>
      </c>
      <c r="AC4497" s="19">
        <f t="shared" ca="1" si="1138"/>
        <v>92370.850290182119</v>
      </c>
    </row>
    <row r="4498" spans="1:29" x14ac:dyDescent="0.25">
      <c r="A4498" s="22">
        <v>42535</v>
      </c>
      <c r="B4498" s="2">
        <v>45.23</v>
      </c>
      <c r="C4498" s="2">
        <v>44.11</v>
      </c>
      <c r="D4498" s="2">
        <v>44.54</v>
      </c>
      <c r="E4498">
        <v>13.79</v>
      </c>
      <c r="F4498">
        <v>13.49</v>
      </c>
      <c r="G4498">
        <v>13.64</v>
      </c>
      <c r="H4498">
        <f t="shared" si="1139"/>
        <v>-1.0881634465911616E-2</v>
      </c>
      <c r="I4498">
        <f t="shared" si="1140"/>
        <v>-2.9239766081871066E-3</v>
      </c>
      <c r="J4498">
        <f t="shared" si="1126"/>
        <v>0.9035478948710074</v>
      </c>
      <c r="K4498" s="2">
        <v>1</v>
      </c>
      <c r="L4498" s="2">
        <v>1</v>
      </c>
      <c r="M4498" s="6">
        <f ca="1">100*(D4498-MIN(OFFSET(C4498,-$M$3+1,0):C4498))/(MAX(OFFSET(B4498,-$M$3+1,0):B4498)-MIN(OFFSET(C4498,-$M$3+1,0):C4498))</f>
        <v>15.750915750915718</v>
      </c>
      <c r="N4498" s="6">
        <f ca="1">100*(G4498-MIN(OFFSET(F4498,-$M$3+1,0):F4498))/(MAX(OFFSET(E4498,-$M$3+1,0):E4498)-MIN(OFFSET(F4498,-$M$3+1,0):F4498))</f>
        <v>13.157894736842129</v>
      </c>
      <c r="O4498" s="6">
        <f t="shared" ca="1" si="1127"/>
        <v>2.5930210140735888</v>
      </c>
      <c r="P4498" s="8">
        <f t="shared" si="1128"/>
        <v>1.1199999999999974</v>
      </c>
      <c r="Q4498" s="8">
        <f t="shared" si="1129"/>
        <v>0.29999999999999893</v>
      </c>
      <c r="R4498" s="15">
        <f ca="1">AVERAGE(P4498:OFFSET(P4498,-$R$3+1,0))*$R$4*K4498</f>
        <v>95.624999999999986</v>
      </c>
      <c r="S4498" s="15">
        <f ca="1">AVERAGE(Q4498:OFFSET(Q4498,-$R$3+1,0))*$S$4*L4498</f>
        <v>34.249999999999979</v>
      </c>
      <c r="T4498" s="11" t="str">
        <f t="shared" ca="1" si="1130"/>
        <v xml:space="preserve"> </v>
      </c>
      <c r="U4498" s="11" t="str">
        <f t="shared" ref="U4498:U4561" ca="1" si="1141">IF($O4498&gt;$U$3,"Sell",IF(AND(U4497="Sell",$O4498&gt;0),"Sell",IF(AND(U4497="Sell",$O4498&lt;=0),"Exit"," ")))</f>
        <v>Sell</v>
      </c>
      <c r="V4498" s="3">
        <f t="shared" ca="1" si="1131"/>
        <v>-10</v>
      </c>
      <c r="W4498" s="16">
        <f t="shared" ca="1" si="1132"/>
        <v>27.81609195402303</v>
      </c>
      <c r="X4498" s="3">
        <f t="shared" ca="1" si="1133"/>
        <v>45.86</v>
      </c>
      <c r="Y4498" s="3">
        <f t="shared" ca="1" si="1134"/>
        <v>14</v>
      </c>
      <c r="Z4498" s="12">
        <f t="shared" ca="1" si="1135"/>
        <v>490.00000000000199</v>
      </c>
      <c r="AA4498" s="17">
        <f t="shared" ca="1" si="1136"/>
        <v>-111.26436781608975</v>
      </c>
      <c r="AB4498" s="17">
        <f t="shared" ca="1" si="1137"/>
        <v>378.73563218391223</v>
      </c>
      <c r="AC4498" s="19">
        <f t="shared" ca="1" si="1138"/>
        <v>92749.585922366037</v>
      </c>
    </row>
    <row r="4499" spans="1:29" x14ac:dyDescent="0.25">
      <c r="A4499" s="22">
        <v>42536</v>
      </c>
      <c r="B4499" s="2">
        <v>45.39</v>
      </c>
      <c r="C4499" s="2">
        <v>44.39</v>
      </c>
      <c r="D4499" s="2">
        <v>44.77</v>
      </c>
      <c r="E4499">
        <v>14.01</v>
      </c>
      <c r="F4499">
        <v>13.65</v>
      </c>
      <c r="G4499">
        <v>13.84</v>
      </c>
      <c r="H4499">
        <f t="shared" si="1139"/>
        <v>5.1638976201169307E-3</v>
      </c>
      <c r="I4499">
        <f t="shared" si="1140"/>
        <v>1.4662756598240456E-2</v>
      </c>
      <c r="J4499">
        <f t="shared" si="1126"/>
        <v>0.90280990922530113</v>
      </c>
      <c r="K4499" s="2">
        <v>1</v>
      </c>
      <c r="L4499" s="2">
        <v>1</v>
      </c>
      <c r="M4499" s="6">
        <f ca="1">100*(D4499-MIN(OFFSET(C4499,-$M$3+1,0):C4499))/(MAX(OFFSET(B4499,-$M$3+1,0):B4499)-MIN(OFFSET(C4499,-$M$3+1,0):C4499))</f>
        <v>24.175824175824275</v>
      </c>
      <c r="N4499" s="6">
        <f ca="1">100*(G4499-MIN(OFFSET(F4499,-$M$3+1,0):F4499))/(MAX(OFFSET(E4499,-$M$3+1,0):E4499)-MIN(OFFSET(F4499,-$M$3+1,0):F4499))</f>
        <v>30.701754385964865</v>
      </c>
      <c r="O4499" s="6">
        <f t="shared" ca="1" si="1127"/>
        <v>-6.52593021014059</v>
      </c>
      <c r="P4499" s="8">
        <f t="shared" si="1128"/>
        <v>1</v>
      </c>
      <c r="Q4499" s="8">
        <f t="shared" si="1129"/>
        <v>0.36999999999999922</v>
      </c>
      <c r="R4499" s="15">
        <f ca="1">AVERAGE(P4499:OFFSET(P4499,-$R$3+1,0))*$R$4*K4499</f>
        <v>94.374999999999972</v>
      </c>
      <c r="S4499" s="15">
        <f ca="1">AVERAGE(Q4499:OFFSET(Q4499,-$R$3+1,0))*$S$4*L4499</f>
        <v>33.749999999999972</v>
      </c>
      <c r="T4499" s="11" t="str">
        <f t="shared" ca="1" si="1130"/>
        <v xml:space="preserve"> </v>
      </c>
      <c r="U4499" s="11" t="str">
        <f t="shared" ca="1" si="1141"/>
        <v>Exit</v>
      </c>
      <c r="V4499" s="3">
        <f t="shared" ca="1" si="1131"/>
        <v>-10</v>
      </c>
      <c r="W4499" s="16">
        <f t="shared" ca="1" si="1132"/>
        <v>27.81609195402303</v>
      </c>
      <c r="X4499" s="3">
        <f t="shared" ca="1" si="1133"/>
        <v>45.86</v>
      </c>
      <c r="Y4499" s="3">
        <f t="shared" ca="1" si="1134"/>
        <v>14</v>
      </c>
      <c r="Z4499" s="12">
        <f t="shared" ca="1" si="1135"/>
        <v>-230.00000000000398</v>
      </c>
      <c r="AA4499" s="17">
        <f t="shared" ca="1" si="1136"/>
        <v>556.32183908045863</v>
      </c>
      <c r="AB4499" s="17">
        <f t="shared" ca="1" si="1137"/>
        <v>326.32183908045465</v>
      </c>
      <c r="AC4499" s="19">
        <f t="shared" ca="1" si="1138"/>
        <v>93075.907761446491</v>
      </c>
    </row>
    <row r="4500" spans="1:29" x14ac:dyDescent="0.25">
      <c r="A4500" s="22">
        <v>42537</v>
      </c>
      <c r="B4500" s="2">
        <v>44.72</v>
      </c>
      <c r="C4500" s="2">
        <v>43.98</v>
      </c>
      <c r="D4500" s="2">
        <v>44.6</v>
      </c>
      <c r="E4500">
        <v>13.93</v>
      </c>
      <c r="F4500">
        <v>13.61</v>
      </c>
      <c r="G4500">
        <v>13.92</v>
      </c>
      <c r="H4500">
        <f t="shared" si="1139"/>
        <v>-3.7971856153674599E-3</v>
      </c>
      <c r="I4500">
        <f t="shared" si="1140"/>
        <v>5.7803468208093012E-3</v>
      </c>
      <c r="J4500">
        <f t="shared" si="1126"/>
        <v>0.89733181656156513</v>
      </c>
      <c r="K4500" s="2">
        <v>1</v>
      </c>
      <c r="L4500" s="2">
        <v>1</v>
      </c>
      <c r="M4500" s="6">
        <f ca="1">100*(D4500-MIN(OFFSET(C4500,-$M$3+1,0):C4500))/(MAX(OFFSET(B4500,-$M$3+1,0):B4500)-MIN(OFFSET(C4500,-$M$3+1,0):C4500))</f>
        <v>21.678321678321787</v>
      </c>
      <c r="N4500" s="6">
        <f ca="1">100*(G4500-MIN(OFFSET(F4500,-$M$3+1,0):F4500))/(MAX(OFFSET(E4500,-$M$3+1,0):E4500)-MIN(OFFSET(F4500,-$M$3+1,0):F4500))</f>
        <v>42.156862745098032</v>
      </c>
      <c r="O4500" s="6">
        <f t="shared" ca="1" si="1127"/>
        <v>-20.478541066776245</v>
      </c>
      <c r="P4500" s="8">
        <f t="shared" si="1128"/>
        <v>0.79000000000000625</v>
      </c>
      <c r="Q4500" s="8">
        <f t="shared" si="1129"/>
        <v>0.32000000000000028</v>
      </c>
      <c r="R4500" s="15">
        <f ca="1">AVERAGE(P4500:OFFSET(P4500,-$R$3+1,0))*$R$4*K4500</f>
        <v>98.375000000000057</v>
      </c>
      <c r="S4500" s="15">
        <f ca="1">AVERAGE(Q4500:OFFSET(Q4500,-$R$3+1,0))*$S$4*L4500</f>
        <v>35.624999999999972</v>
      </c>
      <c r="T4500" s="11" t="str">
        <f t="shared" ca="1" si="1130"/>
        <v>Buy</v>
      </c>
      <c r="U4500" s="11" t="str">
        <f t="shared" ca="1" si="1141"/>
        <v xml:space="preserve"> </v>
      </c>
      <c r="V4500" s="3">
        <f t="shared" ca="1" si="1131"/>
        <v>10</v>
      </c>
      <c r="W4500" s="16">
        <f t="shared" ca="1" si="1132"/>
        <v>-27.614035087719337</v>
      </c>
      <c r="X4500" s="3">
        <f t="shared" ca="1" si="1133"/>
        <v>44.6</v>
      </c>
      <c r="Y4500" s="3">
        <f t="shared" ca="1" si="1134"/>
        <v>13.92</v>
      </c>
      <c r="Z4500" s="12">
        <f t="shared" ca="1" si="1135"/>
        <v>170.00000000000171</v>
      </c>
      <c r="AA4500" s="17">
        <f t="shared" ca="1" si="1136"/>
        <v>222.52873563218444</v>
      </c>
      <c r="AB4500" s="17">
        <f t="shared" ca="1" si="1137"/>
        <v>392.52873563218611</v>
      </c>
      <c r="AC4500" s="19">
        <f t="shared" ca="1" si="1138"/>
        <v>93468.436497078685</v>
      </c>
    </row>
    <row r="4501" spans="1:29" x14ac:dyDescent="0.25">
      <c r="A4501" s="22">
        <v>42538</v>
      </c>
      <c r="B4501" s="2">
        <v>45.24</v>
      </c>
      <c r="C4501" s="2">
        <v>44.41</v>
      </c>
      <c r="D4501" s="2">
        <v>45.15</v>
      </c>
      <c r="E4501">
        <v>14.25</v>
      </c>
      <c r="F4501">
        <v>13.8</v>
      </c>
      <c r="G4501">
        <v>14.1</v>
      </c>
      <c r="H4501">
        <f t="shared" si="1139"/>
        <v>1.2331838565022402E-2</v>
      </c>
      <c r="I4501">
        <f t="shared" si="1140"/>
        <v>1.2931034482758674E-2</v>
      </c>
      <c r="J4501">
        <f t="shared" si="1126"/>
        <v>0.89645198731132936</v>
      </c>
      <c r="K4501" s="2">
        <v>1</v>
      </c>
      <c r="L4501" s="2">
        <v>1</v>
      </c>
      <c r="M4501" s="6">
        <f ca="1">100*(D4501-MIN(OFFSET(C4501,-$M$3+1,0):C4501))/(MAX(OFFSET(B4501,-$M$3+1,0):B4501)-MIN(OFFSET(C4501,-$M$3+1,0):C4501))</f>
        <v>52.23214285714289</v>
      </c>
      <c r="N4501" s="6">
        <f ca="1">100*(G4501-MIN(OFFSET(F4501,-$M$3+1,0):F4501))/(MAX(OFFSET(E4501,-$M$3+1,0):E4501)-MIN(OFFSET(F4501,-$M$3+1,0):F4501))</f>
        <v>80.263157894736793</v>
      </c>
      <c r="O4501" s="6">
        <f t="shared" ca="1" si="1127"/>
        <v>-28.031015037593903</v>
      </c>
      <c r="P4501" s="8">
        <f t="shared" si="1128"/>
        <v>0.8300000000000054</v>
      </c>
      <c r="Q4501" s="8">
        <f t="shared" si="1129"/>
        <v>0.44999999999999929</v>
      </c>
      <c r="R4501" s="15">
        <f ca="1">AVERAGE(P4501:OFFSET(P4501,-$R$3+1,0))*$R$4*K4501</f>
        <v>87.500000000000171</v>
      </c>
      <c r="S4501" s="15">
        <f ca="1">AVERAGE(Q4501:OFFSET(Q4501,-$R$3+1,0))*$S$4*L4501</f>
        <v>34.624999999999972</v>
      </c>
      <c r="T4501" s="11" t="str">
        <f t="shared" ca="1" si="1130"/>
        <v>Buy</v>
      </c>
      <c r="U4501" s="11" t="str">
        <f t="shared" ca="1" si="1141"/>
        <v xml:space="preserve"> </v>
      </c>
      <c r="V4501" s="3">
        <f t="shared" ca="1" si="1131"/>
        <v>10</v>
      </c>
      <c r="W4501" s="16">
        <f t="shared" ca="1" si="1132"/>
        <v>-27.614035087719337</v>
      </c>
      <c r="X4501" s="3">
        <f t="shared" ca="1" si="1133"/>
        <v>44.6</v>
      </c>
      <c r="Y4501" s="3">
        <f t="shared" ca="1" si="1134"/>
        <v>13.92</v>
      </c>
      <c r="Z4501" s="12">
        <f t="shared" ca="1" si="1135"/>
        <v>549.99999999999716</v>
      </c>
      <c r="AA4501" s="17">
        <f t="shared" ca="1" si="1136"/>
        <v>-497.05263157894734</v>
      </c>
      <c r="AB4501" s="17">
        <f t="shared" ca="1" si="1137"/>
        <v>52.947368421049816</v>
      </c>
      <c r="AC4501" s="19">
        <f t="shared" ca="1" si="1138"/>
        <v>93521.383865499738</v>
      </c>
    </row>
    <row r="4502" spans="1:29" x14ac:dyDescent="0.25">
      <c r="A4502" s="22">
        <v>42541</v>
      </c>
      <c r="B4502" s="2">
        <v>46.25</v>
      </c>
      <c r="C4502" s="2">
        <v>45.59</v>
      </c>
      <c r="D4502" s="2">
        <v>45.6</v>
      </c>
      <c r="E4502">
        <v>14.58</v>
      </c>
      <c r="F4502">
        <v>14.29</v>
      </c>
      <c r="G4502">
        <v>14.32</v>
      </c>
      <c r="H4502">
        <f t="shared" si="1139"/>
        <v>9.966777408637828E-3</v>
      </c>
      <c r="I4502">
        <f t="shared" si="1140"/>
        <v>1.5602836879432758E-2</v>
      </c>
      <c r="J4502">
        <f t="shared" si="1126"/>
        <v>0.89844129511439585</v>
      </c>
      <c r="K4502" s="2">
        <v>1</v>
      </c>
      <c r="L4502" s="2">
        <v>1</v>
      </c>
      <c r="M4502" s="6">
        <f ca="1">100*(D4502-MIN(OFFSET(C4502,-$M$3+1,0):C4502))/(MAX(OFFSET(B4502,-$M$3+1,0):B4502)-MIN(OFFSET(C4502,-$M$3+1,0):C4502))</f>
        <v>71.365638766519922</v>
      </c>
      <c r="N4502" s="6">
        <f ca="1">100*(G4502-MIN(OFFSET(F4502,-$M$3+1,0):F4502))/(MAX(OFFSET(E4502,-$M$3+1,0):E4502)-MIN(OFFSET(F4502,-$M$3+1,0):F4502))</f>
        <v>76.146788990825698</v>
      </c>
      <c r="O4502" s="6">
        <f t="shared" ca="1" si="1127"/>
        <v>-4.781150224305776</v>
      </c>
      <c r="P4502" s="8">
        <f t="shared" si="1128"/>
        <v>1.1000000000000014</v>
      </c>
      <c r="Q4502" s="8">
        <f t="shared" si="1129"/>
        <v>0.48000000000000043</v>
      </c>
      <c r="R4502" s="15">
        <f ca="1">AVERAGE(P4502:OFFSET(P4502,-$R$3+1,0))*$R$4*K4502</f>
        <v>89.125000000000114</v>
      </c>
      <c r="S4502" s="15">
        <f ca="1">AVERAGE(Q4502:OFFSET(Q4502,-$R$3+1,0))*$S$4*L4502</f>
        <v>36.499999999999979</v>
      </c>
      <c r="T4502" s="11" t="str">
        <f t="shared" ca="1" si="1130"/>
        <v>Buy</v>
      </c>
      <c r="U4502" s="11" t="str">
        <f t="shared" ca="1" si="1141"/>
        <v xml:space="preserve"> </v>
      </c>
      <c r="V4502" s="3">
        <f t="shared" ca="1" si="1131"/>
        <v>10</v>
      </c>
      <c r="W4502" s="16">
        <f t="shared" ca="1" si="1132"/>
        <v>-27.614035087719337</v>
      </c>
      <c r="X4502" s="3">
        <f t="shared" ca="1" si="1133"/>
        <v>44.6</v>
      </c>
      <c r="Y4502" s="3">
        <f t="shared" ca="1" si="1134"/>
        <v>13.92</v>
      </c>
      <c r="Z4502" s="12">
        <f t="shared" ca="1" si="1135"/>
        <v>450.00000000000284</v>
      </c>
      <c r="AA4502" s="17">
        <f t="shared" ca="1" si="1136"/>
        <v>-607.50877192982716</v>
      </c>
      <c r="AB4502" s="17">
        <f t="shared" ca="1" si="1137"/>
        <v>-157.50877192982432</v>
      </c>
      <c r="AC4502" s="19">
        <f t="shared" ca="1" si="1138"/>
        <v>93363.875093569921</v>
      </c>
    </row>
    <row r="4503" spans="1:29" x14ac:dyDescent="0.25">
      <c r="A4503" s="22">
        <v>42542</v>
      </c>
      <c r="B4503" s="2">
        <v>47.1</v>
      </c>
      <c r="C4503" s="2">
        <v>44.53</v>
      </c>
      <c r="D4503" s="2">
        <v>45.09</v>
      </c>
      <c r="E4503">
        <v>14.71</v>
      </c>
      <c r="F4503">
        <v>14.07</v>
      </c>
      <c r="G4503">
        <v>14.36</v>
      </c>
      <c r="H4503">
        <f t="shared" si="1139"/>
        <v>-1.1184210526315796E-2</v>
      </c>
      <c r="I4503">
        <f t="shared" si="1140"/>
        <v>2.7932960893854997E-3</v>
      </c>
      <c r="J4503">
        <f t="shared" si="1126"/>
        <v>0.88101234662931283</v>
      </c>
      <c r="K4503" s="2">
        <v>1</v>
      </c>
      <c r="L4503" s="2">
        <v>1</v>
      </c>
      <c r="M4503" s="6">
        <f ca="1">100*(D4503-MIN(OFFSET(C4503,-$M$3+1,0):C4503))/(MAX(OFFSET(B4503,-$M$3+1,0):B4503)-MIN(OFFSET(C4503,-$M$3+1,0):C4503))</f>
        <v>35.576923076923237</v>
      </c>
      <c r="N4503" s="6">
        <f ca="1">100*(G4503-MIN(OFFSET(F4503,-$M$3+1,0):F4503))/(MAX(OFFSET(E4503,-$M$3+1,0):E4503)-MIN(OFFSET(F4503,-$M$3+1,0):F4503))</f>
        <v>71.311475409835964</v>
      </c>
      <c r="O4503" s="6">
        <f t="shared" ca="1" si="1127"/>
        <v>-35.734552332912727</v>
      </c>
      <c r="P4503" s="8">
        <f t="shared" si="1128"/>
        <v>2.5700000000000003</v>
      </c>
      <c r="Q4503" s="8">
        <f t="shared" si="1129"/>
        <v>0.64000000000000057</v>
      </c>
      <c r="R4503" s="15">
        <f ca="1">AVERAGE(P4503:OFFSET(P4503,-$R$3+1,0))*$R$4*K4503</f>
        <v>115.00000000000013</v>
      </c>
      <c r="S4503" s="15">
        <f ca="1">AVERAGE(Q4503:OFFSET(Q4503,-$R$3+1,0))*$S$4*L4503</f>
        <v>42.124999999999993</v>
      </c>
      <c r="T4503" s="11" t="str">
        <f t="shared" ca="1" si="1130"/>
        <v>Buy</v>
      </c>
      <c r="U4503" s="11" t="str">
        <f t="shared" ca="1" si="1141"/>
        <v xml:space="preserve"> </v>
      </c>
      <c r="V4503" s="3">
        <f t="shared" ca="1" si="1131"/>
        <v>10</v>
      </c>
      <c r="W4503" s="16">
        <f t="shared" ca="1" si="1132"/>
        <v>-27.614035087719337</v>
      </c>
      <c r="X4503" s="3">
        <f t="shared" ca="1" si="1133"/>
        <v>44.6</v>
      </c>
      <c r="Y4503" s="3">
        <f t="shared" ca="1" si="1134"/>
        <v>13.92</v>
      </c>
      <c r="Z4503" s="12">
        <f t="shared" ca="1" si="1135"/>
        <v>-509.99999999999801</v>
      </c>
      <c r="AA4503" s="17">
        <f t="shared" ca="1" si="1136"/>
        <v>-110.45614035087499</v>
      </c>
      <c r="AB4503" s="17">
        <f t="shared" ca="1" si="1137"/>
        <v>-620.45614035087306</v>
      </c>
      <c r="AC4503" s="19">
        <f t="shared" ca="1" si="1138"/>
        <v>92743.41895321905</v>
      </c>
    </row>
    <row r="4504" spans="1:29" x14ac:dyDescent="0.25">
      <c r="A4504" s="22">
        <v>42543</v>
      </c>
      <c r="B4504" s="2">
        <v>45.84</v>
      </c>
      <c r="C4504" s="2">
        <v>44.56</v>
      </c>
      <c r="D4504" s="2">
        <v>44.93</v>
      </c>
      <c r="E4504">
        <v>15.01</v>
      </c>
      <c r="F4504">
        <v>14.23</v>
      </c>
      <c r="G4504">
        <v>14.68</v>
      </c>
      <c r="H4504">
        <f t="shared" si="1139"/>
        <v>-3.5484586382791283E-3</v>
      </c>
      <c r="I4504">
        <f t="shared" si="1140"/>
        <v>2.2284122562674202E-2</v>
      </c>
      <c r="J4504">
        <f t="shared" ref="J4504:J4567" si="1142">CORREL(H4485:H4504,I4485:I4504)</f>
        <v>0.73455176783112031</v>
      </c>
      <c r="K4504" s="2">
        <v>1</v>
      </c>
      <c r="L4504" s="2">
        <v>1</v>
      </c>
      <c r="M4504" s="6">
        <f ca="1">100*(D4504-MIN(OFFSET(C4504,-$M$3+1,0):C4504))/(MAX(OFFSET(B4504,-$M$3+1,0):B4504)-MIN(OFFSET(C4504,-$M$3+1,0):C4504))</f>
        <v>30.448717948717995</v>
      </c>
      <c r="N4504" s="6">
        <f ca="1">100*(G4504-MIN(OFFSET(F4504,-$M$3+1,0):F4504))/(MAX(OFFSET(E4504,-$M$3+1,0):E4504)-MIN(OFFSET(F4504,-$M$3+1,0):F4504))</f>
        <v>76.428571428571431</v>
      </c>
      <c r="O4504" s="6">
        <f t="shared" ca="1" si="1127"/>
        <v>-45.979853479853432</v>
      </c>
      <c r="P4504" s="8">
        <f t="shared" si="1128"/>
        <v>1.2800000000000011</v>
      </c>
      <c r="Q4504" s="8">
        <f t="shared" si="1129"/>
        <v>0.77999999999999936</v>
      </c>
      <c r="R4504" s="15">
        <f ca="1">AVERAGE(P4504:OFFSET(P4504,-$R$3+1,0))*$R$4*K4504</f>
        <v>120.00000000000011</v>
      </c>
      <c r="S4504" s="15">
        <f ca="1">AVERAGE(Q4504:OFFSET(Q4504,-$R$3+1,0))*$S$4*L4504</f>
        <v>46.874999999999979</v>
      </c>
      <c r="T4504" s="11" t="str">
        <f t="shared" ca="1" si="1130"/>
        <v>Buy</v>
      </c>
      <c r="U4504" s="11" t="str">
        <f t="shared" ca="1" si="1141"/>
        <v xml:space="preserve"> </v>
      </c>
      <c r="V4504" s="3">
        <f t="shared" ca="1" si="1131"/>
        <v>10</v>
      </c>
      <c r="W4504" s="16">
        <f t="shared" ca="1" si="1132"/>
        <v>-27.614035087719337</v>
      </c>
      <c r="X4504" s="3">
        <f t="shared" ca="1" si="1133"/>
        <v>44.6</v>
      </c>
      <c r="Y4504" s="3">
        <f t="shared" ca="1" si="1134"/>
        <v>13.92</v>
      </c>
      <c r="Z4504" s="12">
        <f t="shared" ca="1" si="1135"/>
        <v>-160.00000000000369</v>
      </c>
      <c r="AA4504" s="17">
        <f t="shared" ca="1" si="1136"/>
        <v>-883.64912280701958</v>
      </c>
      <c r="AB4504" s="17">
        <f t="shared" ca="1" si="1137"/>
        <v>-1043.6491228070233</v>
      </c>
      <c r="AC4504" s="19">
        <f t="shared" ca="1" si="1138"/>
        <v>91699.769830412028</v>
      </c>
    </row>
    <row r="4505" spans="1:29" x14ac:dyDescent="0.25">
      <c r="A4505" s="22">
        <v>42544</v>
      </c>
      <c r="B4505" s="2">
        <v>45.6</v>
      </c>
      <c r="C4505" s="2">
        <v>45.12</v>
      </c>
      <c r="D4505" s="2">
        <v>45.53</v>
      </c>
      <c r="E4505">
        <v>14.91</v>
      </c>
      <c r="F4505">
        <v>14.71</v>
      </c>
      <c r="G4505">
        <v>14.91</v>
      </c>
      <c r="H4505">
        <f t="shared" si="1139"/>
        <v>1.3354106387714282E-2</v>
      </c>
      <c r="I4505">
        <f t="shared" si="1140"/>
        <v>1.5667574931880202E-2</v>
      </c>
      <c r="J4505">
        <f t="shared" si="1142"/>
        <v>0.76067406972584128</v>
      </c>
      <c r="K4505" s="2">
        <v>1</v>
      </c>
      <c r="L4505" s="2">
        <v>1</v>
      </c>
      <c r="M4505" s="6">
        <f ca="1">100*(D4505-MIN(OFFSET(C4505,-$M$3+1,0):C4505))/(MAX(OFFSET(B4505,-$M$3+1,0):B4505)-MIN(OFFSET(C4505,-$M$3+1,0):C4505))</f>
        <v>49.679487179487246</v>
      </c>
      <c r="N4505" s="6">
        <f ca="1">100*(G4505-MIN(OFFSET(F4505,-$M$3+1,0):F4505))/(MAX(OFFSET(E4505,-$M$3+1,0):E4505)-MIN(OFFSET(F4505,-$M$3+1,0):F4505))</f>
        <v>92.857142857142875</v>
      </c>
      <c r="O4505" s="6">
        <f t="shared" ca="1" si="1127"/>
        <v>-43.177655677655629</v>
      </c>
      <c r="P4505" s="8">
        <f t="shared" si="1128"/>
        <v>0.67000000000000171</v>
      </c>
      <c r="Q4505" s="8">
        <f t="shared" si="1129"/>
        <v>0.23000000000000043</v>
      </c>
      <c r="R4505" s="15">
        <f ca="1">AVERAGE(P4505:OFFSET(P4505,-$R$3+1,0))*$R$4*K4505</f>
        <v>117.00000000000017</v>
      </c>
      <c r="S4505" s="15">
        <f ca="1">AVERAGE(Q4505:OFFSET(Q4505,-$R$3+1,0))*$S$4*L4505</f>
        <v>44.624999999999979</v>
      </c>
      <c r="T4505" s="11" t="str">
        <f t="shared" ca="1" si="1130"/>
        <v>Buy</v>
      </c>
      <c r="U4505" s="11" t="str">
        <f t="shared" ca="1" si="1141"/>
        <v xml:space="preserve"> </v>
      </c>
      <c r="V4505" s="3">
        <f t="shared" ca="1" si="1131"/>
        <v>10</v>
      </c>
      <c r="W4505" s="16">
        <f t="shared" ca="1" si="1132"/>
        <v>-27.614035087719337</v>
      </c>
      <c r="X4505" s="3">
        <f t="shared" ca="1" si="1133"/>
        <v>44.6</v>
      </c>
      <c r="Y4505" s="3">
        <f t="shared" ca="1" si="1134"/>
        <v>13.92</v>
      </c>
      <c r="Z4505" s="12">
        <f t="shared" ca="1" si="1135"/>
        <v>600.00000000000136</v>
      </c>
      <c r="AA4505" s="17">
        <f t="shared" ca="1" si="1136"/>
        <v>-635.12280701754594</v>
      </c>
      <c r="AB4505" s="17">
        <f t="shared" ca="1" si="1137"/>
        <v>-35.122807017544574</v>
      </c>
      <c r="AC4505" s="19">
        <f t="shared" ca="1" si="1138"/>
        <v>91664.647023394486</v>
      </c>
    </row>
    <row r="4506" spans="1:29" x14ac:dyDescent="0.25">
      <c r="A4506" s="22">
        <v>42545</v>
      </c>
      <c r="B4506" s="2">
        <v>44.56</v>
      </c>
      <c r="C4506" s="2">
        <v>43.53</v>
      </c>
      <c r="D4506" s="2">
        <v>43.71</v>
      </c>
      <c r="E4506">
        <v>14.76</v>
      </c>
      <c r="F4506">
        <v>14.17</v>
      </c>
      <c r="G4506">
        <v>14.65</v>
      </c>
      <c r="H4506">
        <f t="shared" si="1139"/>
        <v>-3.9973643751372689E-2</v>
      </c>
      <c r="I4506">
        <f t="shared" si="1140"/>
        <v>-1.7437961099932897E-2</v>
      </c>
      <c r="J4506">
        <f t="shared" si="1142"/>
        <v>0.78242131748870658</v>
      </c>
      <c r="K4506" s="2">
        <v>1</v>
      </c>
      <c r="L4506" s="2">
        <v>1</v>
      </c>
      <c r="M4506" s="6">
        <f ca="1">100*(D4506-MIN(OFFSET(C4506,-$M$3+1,0):C4506))/(MAX(OFFSET(B4506,-$M$3+1,0):B4506)-MIN(OFFSET(C4506,-$M$3+1,0):C4506))</f>
        <v>5.0420168067226809</v>
      </c>
      <c r="N4506" s="6">
        <f ca="1">100*(G4506-MIN(OFFSET(F4506,-$M$3+1,0):F4506))/(MAX(OFFSET(E4506,-$M$3+1,0):E4506)-MIN(OFFSET(F4506,-$M$3+1,0):F4506))</f>
        <v>70.247933884297552</v>
      </c>
      <c r="O4506" s="6">
        <f t="shared" ca="1" si="1127"/>
        <v>-65.205917077574867</v>
      </c>
      <c r="P4506" s="8">
        <f t="shared" si="1128"/>
        <v>2</v>
      </c>
      <c r="Q4506" s="8">
        <f t="shared" si="1129"/>
        <v>0.74000000000000021</v>
      </c>
      <c r="R4506" s="15">
        <f ca="1">AVERAGE(P4506:OFFSET(P4506,-$R$3+1,0))*$R$4*K4506</f>
        <v>128.0000000000002</v>
      </c>
      <c r="S4506" s="15">
        <f ca="1">AVERAGE(Q4506:OFFSET(Q4506,-$R$3+1,0))*$S$4*L4506</f>
        <v>50.125</v>
      </c>
      <c r="T4506" s="11" t="str">
        <f t="shared" ca="1" si="1130"/>
        <v>Buy</v>
      </c>
      <c r="U4506" s="11" t="str">
        <f t="shared" ca="1" si="1141"/>
        <v xml:space="preserve"> </v>
      </c>
      <c r="V4506" s="3">
        <f t="shared" ca="1" si="1131"/>
        <v>10</v>
      </c>
      <c r="W4506" s="16">
        <f t="shared" ca="1" si="1132"/>
        <v>-27.614035087719337</v>
      </c>
      <c r="X4506" s="3">
        <f t="shared" ca="1" si="1133"/>
        <v>44.6</v>
      </c>
      <c r="Y4506" s="3">
        <f t="shared" ca="1" si="1134"/>
        <v>13.92</v>
      </c>
      <c r="Z4506" s="12">
        <f t="shared" ca="1" si="1135"/>
        <v>-1820.0000000000002</v>
      </c>
      <c r="AA4506" s="17">
        <f t="shared" ca="1" si="1136"/>
        <v>717.96491228070215</v>
      </c>
      <c r="AB4506" s="17">
        <f t="shared" ca="1" si="1137"/>
        <v>-1102.0350877192982</v>
      </c>
      <c r="AC4506" s="19">
        <f t="shared" ca="1" si="1138"/>
        <v>90562.611935675188</v>
      </c>
    </row>
    <row r="4507" spans="1:29" x14ac:dyDescent="0.25">
      <c r="A4507" s="22">
        <v>42548</v>
      </c>
      <c r="B4507" s="2">
        <v>43.68</v>
      </c>
      <c r="C4507" s="2">
        <v>42.11</v>
      </c>
      <c r="D4507" s="2">
        <v>42.73</v>
      </c>
      <c r="E4507">
        <v>14.51</v>
      </c>
      <c r="F4507">
        <v>13.84</v>
      </c>
      <c r="G4507">
        <v>13.93</v>
      </c>
      <c r="H4507">
        <f t="shared" si="1139"/>
        <v>-2.2420498741706818E-2</v>
      </c>
      <c r="I4507">
        <f t="shared" si="1140"/>
        <v>-4.9146757679180975E-2</v>
      </c>
      <c r="J4507">
        <f t="shared" si="1142"/>
        <v>0.76873900432017306</v>
      </c>
      <c r="K4507" s="2">
        <v>1</v>
      </c>
      <c r="L4507" s="2">
        <v>1</v>
      </c>
      <c r="M4507" s="6">
        <f ca="1">100*(D4507-MIN(OFFSET(C4507,-$M$3+1,0):C4507))/(MAX(OFFSET(B4507,-$M$3+1,0):B4507)-MIN(OFFSET(C4507,-$M$3+1,0):C4507))</f>
        <v>12.424849699398742</v>
      </c>
      <c r="N4507" s="6">
        <f ca="1">100*(G4507-MIN(OFFSET(F4507,-$M$3+1,0):F4507))/(MAX(OFFSET(E4507,-$M$3+1,0):E4507)-MIN(OFFSET(F4507,-$M$3+1,0):F4507))</f>
        <v>7.692307692307681</v>
      </c>
      <c r="O4507" s="6">
        <f t="shared" ca="1" si="1127"/>
        <v>4.7325420070910607</v>
      </c>
      <c r="P4507" s="8">
        <f t="shared" si="1128"/>
        <v>1.6000000000000014</v>
      </c>
      <c r="Q4507" s="8">
        <f t="shared" si="1129"/>
        <v>0.8100000000000005</v>
      </c>
      <c r="R4507" s="15">
        <f ca="1">AVERAGE(P4507:OFFSET(P4507,-$R$3+1,0))*$R$4*K4507</f>
        <v>135.50000000000023</v>
      </c>
      <c r="S4507" s="15">
        <f ca="1">AVERAGE(Q4507:OFFSET(Q4507,-$R$3+1,0))*$S$4*L4507</f>
        <v>55.625000000000014</v>
      </c>
      <c r="T4507" s="11" t="str">
        <f t="shared" ca="1" si="1130"/>
        <v>Exit</v>
      </c>
      <c r="U4507" s="11" t="str">
        <f t="shared" ca="1" si="1141"/>
        <v xml:space="preserve"> </v>
      </c>
      <c r="V4507" s="3">
        <f t="shared" ca="1" si="1131"/>
        <v>10</v>
      </c>
      <c r="W4507" s="16">
        <f t="shared" ca="1" si="1132"/>
        <v>-27.614035087719337</v>
      </c>
      <c r="X4507" s="3">
        <f t="shared" ca="1" si="1133"/>
        <v>44.6</v>
      </c>
      <c r="Y4507" s="3">
        <f t="shared" ca="1" si="1134"/>
        <v>13.92</v>
      </c>
      <c r="Z4507" s="12">
        <f t="shared" ca="1" si="1135"/>
        <v>-980.00000000000398</v>
      </c>
      <c r="AA4507" s="17">
        <f t="shared" ca="1" si="1136"/>
        <v>1988.2105263157939</v>
      </c>
      <c r="AB4507" s="17">
        <f t="shared" ca="1" si="1137"/>
        <v>1008.2105263157899</v>
      </c>
      <c r="AC4507" s="19">
        <f t="shared" ca="1" si="1138"/>
        <v>91570.822461990974</v>
      </c>
    </row>
    <row r="4508" spans="1:29" x14ac:dyDescent="0.25">
      <c r="A4508" s="22">
        <v>42549</v>
      </c>
      <c r="B4508" s="2">
        <v>44.09</v>
      </c>
      <c r="C4508" s="2">
        <v>43.17</v>
      </c>
      <c r="D4508" s="2">
        <v>44</v>
      </c>
      <c r="E4508">
        <v>14.51</v>
      </c>
      <c r="F4508">
        <v>14.16</v>
      </c>
      <c r="G4508">
        <v>14.43</v>
      </c>
      <c r="H4508">
        <f t="shared" si="1139"/>
        <v>2.9721507137842273E-2</v>
      </c>
      <c r="I4508">
        <f t="shared" si="1140"/>
        <v>3.5893754486719276E-2</v>
      </c>
      <c r="J4508">
        <f t="shared" si="1142"/>
        <v>0.81539574406115323</v>
      </c>
      <c r="K4508" s="2">
        <v>1</v>
      </c>
      <c r="L4508" s="2">
        <v>1</v>
      </c>
      <c r="M4508" s="6">
        <f ca="1">100*(D4508-MIN(OFFSET(C4508,-$M$3+1,0):C4508))/(MAX(OFFSET(B4508,-$M$3+1,0):B4508)-MIN(OFFSET(C4508,-$M$3+1,0):C4508))</f>
        <v>37.875751503006008</v>
      </c>
      <c r="N4508" s="6">
        <f ca="1">100*(G4508-MIN(OFFSET(F4508,-$M$3+1,0):F4508))/(MAX(OFFSET(E4508,-$M$3+1,0):E4508)-MIN(OFFSET(F4508,-$M$3+1,0):F4508))</f>
        <v>50.427350427350419</v>
      </c>
      <c r="O4508" s="6">
        <f t="shared" ca="1" si="1127"/>
        <v>-12.551598924344411</v>
      </c>
      <c r="P4508" s="8">
        <f t="shared" si="1128"/>
        <v>1.3600000000000065</v>
      </c>
      <c r="Q4508" s="8">
        <f t="shared" si="1129"/>
        <v>0.58000000000000007</v>
      </c>
      <c r="R4508" s="15">
        <f ca="1">AVERAGE(P4508:OFFSET(P4508,-$R$3+1,0))*$R$4*K4508</f>
        <v>142.62500000000023</v>
      </c>
      <c r="S4508" s="15">
        <f ca="1">AVERAGE(Q4508:OFFSET(Q4508,-$R$3+1,0))*$S$4*L4508</f>
        <v>58.875000000000014</v>
      </c>
      <c r="T4508" s="11" t="str">
        <f t="shared" ca="1" si="1130"/>
        <v xml:space="preserve"> </v>
      </c>
      <c r="U4508" s="11" t="str">
        <f t="shared" ca="1" si="1141"/>
        <v xml:space="preserve"> </v>
      </c>
      <c r="V4508" s="3" t="str">
        <f t="shared" ca="1" si="1131"/>
        <v xml:space="preserve"> </v>
      </c>
      <c r="W4508" s="16" t="str">
        <f t="shared" ca="1" si="1132"/>
        <v xml:space="preserve"> </v>
      </c>
      <c r="X4508" s="3" t="str">
        <f t="shared" ca="1" si="1133"/>
        <v xml:space="preserve"> </v>
      </c>
      <c r="Y4508" s="3" t="str">
        <f t="shared" ca="1" si="1134"/>
        <v xml:space="preserve"> </v>
      </c>
      <c r="Z4508" s="12" t="str">
        <f t="shared" ca="1" si="1135"/>
        <v xml:space="preserve"> </v>
      </c>
      <c r="AA4508" s="17" t="str">
        <f t="shared" ca="1" si="1136"/>
        <v xml:space="preserve"> </v>
      </c>
      <c r="AB4508" s="17" t="str">
        <f t="shared" ca="1" si="1137"/>
        <v xml:space="preserve"> </v>
      </c>
      <c r="AC4508" s="19">
        <f t="shared" ca="1" si="1138"/>
        <v>91570.822461990974</v>
      </c>
    </row>
    <row r="4509" spans="1:29" x14ac:dyDescent="0.25">
      <c r="A4509" s="22">
        <v>42550</v>
      </c>
      <c r="B4509" s="2">
        <v>45</v>
      </c>
      <c r="C4509" s="2">
        <v>44.14</v>
      </c>
      <c r="D4509" s="2">
        <v>44.78</v>
      </c>
      <c r="E4509">
        <v>14.98</v>
      </c>
      <c r="F4509">
        <v>14.51</v>
      </c>
      <c r="G4509">
        <v>14.89</v>
      </c>
      <c r="H4509">
        <f t="shared" si="1139"/>
        <v>1.7727272727272814E-2</v>
      </c>
      <c r="I4509">
        <f t="shared" si="1140"/>
        <v>3.1878031878031843E-2</v>
      </c>
      <c r="J4509">
        <f t="shared" si="1142"/>
        <v>0.82691510877898111</v>
      </c>
      <c r="K4509" s="2">
        <v>1</v>
      </c>
      <c r="L4509" s="2">
        <v>1</v>
      </c>
      <c r="M4509" s="6">
        <f ca="1">100*(D4509-MIN(OFFSET(C4509,-$M$3+1,0):C4509))/(MAX(OFFSET(B4509,-$M$3+1,0):B4509)-MIN(OFFSET(C4509,-$M$3+1,0):C4509))</f>
        <v>71.581769436997291</v>
      </c>
      <c r="N4509" s="6">
        <f ca="1">100*(G4509-MIN(OFFSET(F4509,-$M$3+1,0):F4509))/(MAX(OFFSET(E4509,-$M$3+1,0):E4509)-MIN(OFFSET(F4509,-$M$3+1,0):F4509))</f>
        <v>89.743589743589808</v>
      </c>
      <c r="O4509" s="6">
        <f t="shared" ca="1" si="1127"/>
        <v>-18.161820306592517</v>
      </c>
      <c r="P4509" s="8">
        <f t="shared" si="1128"/>
        <v>1</v>
      </c>
      <c r="Q4509" s="8">
        <f t="shared" si="1129"/>
        <v>0.55000000000000071</v>
      </c>
      <c r="R4509" s="15">
        <f ca="1">AVERAGE(P4509:OFFSET(P4509,-$R$3+1,0))*$R$4*K4509</f>
        <v>144.75000000000017</v>
      </c>
      <c r="S4509" s="15">
        <f ca="1">AVERAGE(Q4509:OFFSET(Q4509,-$R$3+1,0))*$S$4*L4509</f>
        <v>60.125000000000028</v>
      </c>
      <c r="T4509" s="11" t="str">
        <f t="shared" ca="1" si="1130"/>
        <v xml:space="preserve"> </v>
      </c>
      <c r="U4509" s="11" t="str">
        <f t="shared" ca="1" si="1141"/>
        <v xml:space="preserve"> </v>
      </c>
      <c r="V4509" s="3" t="str">
        <f t="shared" ca="1" si="1131"/>
        <v xml:space="preserve"> </v>
      </c>
      <c r="W4509" s="16" t="str">
        <f t="shared" ca="1" si="1132"/>
        <v xml:space="preserve"> </v>
      </c>
      <c r="X4509" s="3" t="str">
        <f t="shared" ca="1" si="1133"/>
        <v xml:space="preserve"> </v>
      </c>
      <c r="Y4509" s="3" t="str">
        <f t="shared" ca="1" si="1134"/>
        <v xml:space="preserve"> </v>
      </c>
      <c r="Z4509" s="12" t="str">
        <f t="shared" ca="1" si="1135"/>
        <v xml:space="preserve"> </v>
      </c>
      <c r="AA4509" s="17" t="str">
        <f t="shared" ca="1" si="1136"/>
        <v xml:space="preserve"> </v>
      </c>
      <c r="AB4509" s="17" t="str">
        <f t="shared" ca="1" si="1137"/>
        <v xml:space="preserve"> </v>
      </c>
      <c r="AC4509" s="19">
        <f t="shared" ca="1" si="1138"/>
        <v>91570.822461990974</v>
      </c>
    </row>
    <row r="4510" spans="1:29" x14ac:dyDescent="0.25">
      <c r="A4510" s="22">
        <v>42551</v>
      </c>
      <c r="B4510" s="2">
        <v>45.23</v>
      </c>
      <c r="C4510" s="2">
        <v>44.24</v>
      </c>
      <c r="D4510" s="2">
        <v>45.05</v>
      </c>
      <c r="E4510">
        <v>15.05</v>
      </c>
      <c r="F4510">
        <v>14.61</v>
      </c>
      <c r="G4510">
        <v>15.04</v>
      </c>
      <c r="H4510">
        <f t="shared" si="1139"/>
        <v>6.029477445288034E-3</v>
      </c>
      <c r="I4510">
        <f t="shared" si="1140"/>
        <v>1.0073875083948858E-2</v>
      </c>
      <c r="J4510">
        <f t="shared" si="1142"/>
        <v>0.82805876634810172</v>
      </c>
      <c r="K4510" s="2">
        <v>1</v>
      </c>
      <c r="L4510" s="2">
        <v>1</v>
      </c>
      <c r="M4510" s="6">
        <f ca="1">100*(D4510-MIN(OFFSET(C4510,-$M$3+1,0):C4510))/(MAX(OFFSET(B4510,-$M$3+1,0):B4510)-MIN(OFFSET(C4510,-$M$3+1,0):C4510))</f>
        <v>84.240687679082981</v>
      </c>
      <c r="N4510" s="6">
        <f ca="1">100*(G4510-MIN(OFFSET(F4510,-$M$3+1,0):F4510))/(MAX(OFFSET(E4510,-$M$3+1,0):E4510)-MIN(OFFSET(F4510,-$M$3+1,0):F4510))</f>
        <v>99.17355371900814</v>
      </c>
      <c r="O4510" s="6">
        <f t="shared" ca="1" si="1127"/>
        <v>-14.932866039925159</v>
      </c>
      <c r="P4510" s="8">
        <f t="shared" si="1128"/>
        <v>0.98999999999999488</v>
      </c>
      <c r="Q4510" s="8">
        <f t="shared" si="1129"/>
        <v>0.44000000000000128</v>
      </c>
      <c r="R4510" s="15">
        <f ca="1">AVERAGE(P4510:OFFSET(P4510,-$R$3+1,0))*$R$4*K4510</f>
        <v>143.37500000000009</v>
      </c>
      <c r="S4510" s="15">
        <f ca="1">AVERAGE(Q4510:OFFSET(Q4510,-$R$3+1,0))*$S$4*L4510</f>
        <v>59.625000000000043</v>
      </c>
      <c r="T4510" s="11" t="str">
        <f t="shared" ca="1" si="1130"/>
        <v xml:space="preserve"> </v>
      </c>
      <c r="U4510" s="11" t="str">
        <f t="shared" ca="1" si="1141"/>
        <v xml:space="preserve"> </v>
      </c>
      <c r="V4510" s="3" t="str">
        <f t="shared" ca="1" si="1131"/>
        <v xml:space="preserve"> </v>
      </c>
      <c r="W4510" s="16" t="str">
        <f t="shared" ca="1" si="1132"/>
        <v xml:space="preserve"> </v>
      </c>
      <c r="X4510" s="3" t="str">
        <f t="shared" ca="1" si="1133"/>
        <v xml:space="preserve"> </v>
      </c>
      <c r="Y4510" s="3" t="str">
        <f t="shared" ca="1" si="1134"/>
        <v xml:space="preserve"> </v>
      </c>
      <c r="Z4510" s="12" t="str">
        <f t="shared" ca="1" si="1135"/>
        <v xml:space="preserve"> </v>
      </c>
      <c r="AA4510" s="17" t="str">
        <f t="shared" ca="1" si="1136"/>
        <v xml:space="preserve"> </v>
      </c>
      <c r="AB4510" s="17" t="str">
        <f t="shared" ca="1" si="1137"/>
        <v xml:space="preserve"> </v>
      </c>
      <c r="AC4510" s="19">
        <f t="shared" ca="1" si="1138"/>
        <v>91570.822461990974</v>
      </c>
    </row>
    <row r="4511" spans="1:29" x14ac:dyDescent="0.25">
      <c r="A4511" s="22">
        <v>42552</v>
      </c>
      <c r="B4511" s="2">
        <v>46.05</v>
      </c>
      <c r="C4511" s="2">
        <v>44.96</v>
      </c>
      <c r="D4511" s="2">
        <v>45.37</v>
      </c>
      <c r="E4511">
        <v>15.48</v>
      </c>
      <c r="F4511">
        <v>15.01</v>
      </c>
      <c r="G4511">
        <v>15.29</v>
      </c>
      <c r="H4511">
        <f t="shared" si="1139"/>
        <v>7.1032186459489832E-3</v>
      </c>
      <c r="I4511">
        <f t="shared" si="1140"/>
        <v>1.6622340425531901E-2</v>
      </c>
      <c r="J4511">
        <f t="shared" si="1142"/>
        <v>0.82898194125120095</v>
      </c>
      <c r="K4511" s="2">
        <v>1</v>
      </c>
      <c r="L4511" s="2">
        <v>1</v>
      </c>
      <c r="M4511" s="6">
        <f ca="1">100*(D4511-MIN(OFFSET(C4511,-$M$3+1,0):C4511))/(MAX(OFFSET(B4511,-$M$3+1,0):B4511)-MIN(OFFSET(C4511,-$M$3+1,0):C4511))</f>
        <v>82.741116751269033</v>
      </c>
      <c r="N4511" s="6">
        <f ca="1">100*(G4511-MIN(OFFSET(F4511,-$M$3+1,0):F4511))/(MAX(OFFSET(E4511,-$M$3+1,0):E4511)-MIN(OFFSET(F4511,-$M$3+1,0):F4511))</f>
        <v>88.414634146341399</v>
      </c>
      <c r="O4511" s="6">
        <f t="shared" ca="1" si="1127"/>
        <v>-5.6735173950723663</v>
      </c>
      <c r="P4511" s="8">
        <f t="shared" si="1128"/>
        <v>1.0899999999999963</v>
      </c>
      <c r="Q4511" s="8">
        <f t="shared" si="1129"/>
        <v>0.47000000000000064</v>
      </c>
      <c r="R4511" s="15">
        <f ca="1">AVERAGE(P4511:OFFSET(P4511,-$R$3+1,0))*$R$4*K4511</f>
        <v>124.87500000000003</v>
      </c>
      <c r="S4511" s="15">
        <f ca="1">AVERAGE(Q4511:OFFSET(Q4511,-$R$3+1,0))*$S$4*L4511</f>
        <v>57.500000000000043</v>
      </c>
      <c r="T4511" s="11" t="str">
        <f t="shared" ca="1" si="1130"/>
        <v xml:space="preserve"> </v>
      </c>
      <c r="U4511" s="11" t="str">
        <f t="shared" ca="1" si="1141"/>
        <v xml:space="preserve"> </v>
      </c>
      <c r="V4511" s="3" t="str">
        <f t="shared" ca="1" si="1131"/>
        <v xml:space="preserve"> </v>
      </c>
      <c r="W4511" s="16" t="str">
        <f t="shared" ca="1" si="1132"/>
        <v xml:space="preserve"> </v>
      </c>
      <c r="X4511" s="3" t="str">
        <f t="shared" ca="1" si="1133"/>
        <v xml:space="preserve"> </v>
      </c>
      <c r="Y4511" s="3" t="str">
        <f t="shared" ca="1" si="1134"/>
        <v xml:space="preserve"> </v>
      </c>
      <c r="Z4511" s="12" t="str">
        <f t="shared" ca="1" si="1135"/>
        <v xml:space="preserve"> </v>
      </c>
      <c r="AA4511" s="17" t="str">
        <f t="shared" ca="1" si="1136"/>
        <v xml:space="preserve"> </v>
      </c>
      <c r="AB4511" s="17" t="str">
        <f t="shared" ca="1" si="1137"/>
        <v xml:space="preserve"> </v>
      </c>
      <c r="AC4511" s="19">
        <f t="shared" ca="1" si="1138"/>
        <v>91570.822461990974</v>
      </c>
    </row>
    <row r="4512" spans="1:29" x14ac:dyDescent="0.25">
      <c r="A4512" s="22">
        <v>42556</v>
      </c>
      <c r="B4512" s="2">
        <v>45.45</v>
      </c>
      <c r="C4512" s="2">
        <v>44.36</v>
      </c>
      <c r="D4512" s="2">
        <v>45.29</v>
      </c>
      <c r="E4512">
        <v>15.31</v>
      </c>
      <c r="F4512">
        <v>14.82</v>
      </c>
      <c r="G4512">
        <v>15.01</v>
      </c>
      <c r="H4512">
        <f t="shared" si="1139"/>
        <v>-1.7632797002423706E-3</v>
      </c>
      <c r="I4512">
        <f t="shared" si="1140"/>
        <v>-1.8312622629169328E-2</v>
      </c>
      <c r="J4512">
        <f t="shared" si="1142"/>
        <v>0.81258754769930275</v>
      </c>
      <c r="K4512" s="2">
        <v>1</v>
      </c>
      <c r="L4512" s="2">
        <v>1</v>
      </c>
      <c r="M4512" s="6">
        <f ca="1">100*(D4512-MIN(OFFSET(C4512,-$M$3+1,0):C4512))/(MAX(OFFSET(B4512,-$M$3+1,0):B4512)-MIN(OFFSET(C4512,-$M$3+1,0):C4512))</f>
        <v>80.710659898477203</v>
      </c>
      <c r="N4512" s="6">
        <f ca="1">100*(G4512-MIN(OFFSET(F4512,-$M$3+1,0):F4512))/(MAX(OFFSET(E4512,-$M$3+1,0):E4512)-MIN(OFFSET(F4512,-$M$3+1,0):F4512))</f>
        <v>71.34146341463412</v>
      </c>
      <c r="O4512" s="6">
        <f t="shared" ca="1" si="1127"/>
        <v>9.3691964838430835</v>
      </c>
      <c r="P4512" s="8">
        <f t="shared" si="1128"/>
        <v>1.0900000000000034</v>
      </c>
      <c r="Q4512" s="8">
        <f t="shared" si="1129"/>
        <v>0.49000000000000021</v>
      </c>
      <c r="R4512" s="15">
        <f ca="1">AVERAGE(P4512:OFFSET(P4512,-$R$3+1,0))*$R$4*K4512</f>
        <v>122.50000000000006</v>
      </c>
      <c r="S4512" s="15">
        <f ca="1">AVERAGE(Q4512:OFFSET(Q4512,-$R$3+1,0))*$S$4*L4512</f>
        <v>53.87500000000005</v>
      </c>
      <c r="T4512" s="11" t="str">
        <f t="shared" ca="1" si="1130"/>
        <v xml:space="preserve"> </v>
      </c>
      <c r="U4512" s="11" t="str">
        <f t="shared" ca="1" si="1141"/>
        <v xml:space="preserve"> </v>
      </c>
      <c r="V4512" s="3" t="str">
        <f t="shared" ca="1" si="1131"/>
        <v xml:space="preserve"> </v>
      </c>
      <c r="W4512" s="16" t="str">
        <f t="shared" ca="1" si="1132"/>
        <v xml:space="preserve"> </v>
      </c>
      <c r="X4512" s="3" t="str">
        <f t="shared" ca="1" si="1133"/>
        <v xml:space="preserve"> </v>
      </c>
      <c r="Y4512" s="3" t="str">
        <f t="shared" ca="1" si="1134"/>
        <v xml:space="preserve"> </v>
      </c>
      <c r="Z4512" s="12" t="str">
        <f t="shared" ca="1" si="1135"/>
        <v xml:space="preserve"> </v>
      </c>
      <c r="AA4512" s="17" t="str">
        <f t="shared" ca="1" si="1136"/>
        <v xml:space="preserve"> </v>
      </c>
      <c r="AB4512" s="17" t="str">
        <f t="shared" ca="1" si="1137"/>
        <v xml:space="preserve"> </v>
      </c>
      <c r="AC4512" s="19">
        <f t="shared" ca="1" si="1138"/>
        <v>91570.822461990974</v>
      </c>
    </row>
    <row r="4513" spans="1:29" x14ac:dyDescent="0.25">
      <c r="A4513" s="22">
        <v>42557</v>
      </c>
      <c r="B4513" s="2">
        <v>46.02</v>
      </c>
      <c r="C4513" s="2">
        <v>44.95</v>
      </c>
      <c r="D4513" s="2">
        <v>46</v>
      </c>
      <c r="E4513">
        <v>15.3</v>
      </c>
      <c r="F4513">
        <v>14.84</v>
      </c>
      <c r="G4513">
        <v>15.26</v>
      </c>
      <c r="H4513">
        <f t="shared" si="1139"/>
        <v>1.5676749834400594E-2</v>
      </c>
      <c r="I4513">
        <f t="shared" si="1140"/>
        <v>1.6655562958028058E-2</v>
      </c>
      <c r="J4513">
        <f t="shared" si="1142"/>
        <v>0.80626719872168295</v>
      </c>
      <c r="K4513" s="2">
        <v>1</v>
      </c>
      <c r="L4513" s="2">
        <v>1</v>
      </c>
      <c r="M4513" s="6">
        <f ca="1">100*(D4513-MIN(OFFSET(C4513,-$M$3+1,0):C4513))/(MAX(OFFSET(B4513,-$M$3+1,0):B4513)-MIN(OFFSET(C4513,-$M$3+1,0):C4513))</f>
        <v>98.263888888888985</v>
      </c>
      <c r="N4513" s="6">
        <f ca="1">100*(G4513-MIN(OFFSET(F4513,-$M$3+1,0):F4513))/(MAX(OFFSET(E4513,-$M$3+1,0):E4513)-MIN(OFFSET(F4513,-$M$3+1,0):F4513))</f>
        <v>83.3333333333333</v>
      </c>
      <c r="O4513" s="6">
        <f t="shared" ca="1" si="1127"/>
        <v>14.930555555555685</v>
      </c>
      <c r="P4513" s="8">
        <f t="shared" si="1128"/>
        <v>1.0700000000000003</v>
      </c>
      <c r="Q4513" s="8">
        <f t="shared" si="1129"/>
        <v>0.46000000000000085</v>
      </c>
      <c r="R4513" s="15">
        <f ca="1">AVERAGE(P4513:OFFSET(P4513,-$R$3+1,0))*$R$4*K4513</f>
        <v>127.50000000000003</v>
      </c>
      <c r="S4513" s="15">
        <f ca="1">AVERAGE(Q4513:OFFSET(Q4513,-$R$3+1,0))*$S$4*L4513</f>
        <v>56.750000000000057</v>
      </c>
      <c r="T4513" s="11" t="str">
        <f t="shared" ca="1" si="1130"/>
        <v xml:space="preserve"> </v>
      </c>
      <c r="U4513" s="11" t="str">
        <f t="shared" ca="1" si="1141"/>
        <v xml:space="preserve"> </v>
      </c>
      <c r="V4513" s="3" t="str">
        <f t="shared" ca="1" si="1131"/>
        <v xml:space="preserve"> </v>
      </c>
      <c r="W4513" s="16" t="str">
        <f t="shared" ca="1" si="1132"/>
        <v xml:space="preserve"> </v>
      </c>
      <c r="X4513" s="3" t="str">
        <f t="shared" ca="1" si="1133"/>
        <v xml:space="preserve"> </v>
      </c>
      <c r="Y4513" s="3" t="str">
        <f t="shared" ca="1" si="1134"/>
        <v xml:space="preserve"> </v>
      </c>
      <c r="Z4513" s="12" t="str">
        <f t="shared" ca="1" si="1135"/>
        <v xml:space="preserve"> </v>
      </c>
      <c r="AA4513" s="17" t="str">
        <f t="shared" ca="1" si="1136"/>
        <v xml:space="preserve"> </v>
      </c>
      <c r="AB4513" s="17" t="str">
        <f t="shared" ca="1" si="1137"/>
        <v xml:space="preserve"> </v>
      </c>
      <c r="AC4513" s="19">
        <f t="shared" ca="1" si="1138"/>
        <v>91570.822461990974</v>
      </c>
    </row>
    <row r="4514" spans="1:29" x14ac:dyDescent="0.25">
      <c r="A4514" s="22">
        <v>42558</v>
      </c>
      <c r="B4514" s="2">
        <v>46.72</v>
      </c>
      <c r="C4514" s="2">
        <v>46.05</v>
      </c>
      <c r="D4514" s="2">
        <v>46.46</v>
      </c>
      <c r="E4514">
        <v>15.52</v>
      </c>
      <c r="F4514">
        <v>15.18</v>
      </c>
      <c r="G4514">
        <v>15.31</v>
      </c>
      <c r="H4514">
        <f t="shared" si="1139"/>
        <v>1.0000000000000009E-2</v>
      </c>
      <c r="I4514">
        <f t="shared" si="1140"/>
        <v>3.2765399737877399E-3</v>
      </c>
      <c r="J4514">
        <f t="shared" si="1142"/>
        <v>0.8054307134903671</v>
      </c>
      <c r="K4514" s="2">
        <v>1</v>
      </c>
      <c r="L4514" s="2">
        <v>1</v>
      </c>
      <c r="M4514" s="6">
        <f ca="1">100*(D4514-MIN(OFFSET(C4514,-$M$3+1,0):C4514))/(MAX(OFFSET(B4514,-$M$3+1,0):B4514)-MIN(OFFSET(C4514,-$M$3+1,0):C4514))</f>
        <v>89.922480620155113</v>
      </c>
      <c r="N4514" s="6">
        <f ca="1">100*(G4514-MIN(OFFSET(F4514,-$M$3+1,0):F4514))/(MAX(OFFSET(E4514,-$M$3+1,0):E4514)-MIN(OFFSET(F4514,-$M$3+1,0):F4514))</f>
        <v>79.207920792079292</v>
      </c>
      <c r="O4514" s="6">
        <f t="shared" ca="1" si="1127"/>
        <v>10.714559828075821</v>
      </c>
      <c r="P4514" s="8">
        <f t="shared" si="1128"/>
        <v>0.71999999999999886</v>
      </c>
      <c r="Q4514" s="8">
        <f t="shared" si="1129"/>
        <v>0.33999999999999986</v>
      </c>
      <c r="R4514" s="15">
        <f ca="1">AVERAGE(P4514:OFFSET(P4514,-$R$3+1,0))*$R$4*K4514</f>
        <v>111.50000000000003</v>
      </c>
      <c r="S4514" s="15">
        <f ca="1">AVERAGE(Q4514:OFFSET(Q4514,-$R$3+1,0))*$S$4*L4514</f>
        <v>51.75000000000005</v>
      </c>
      <c r="T4514" s="11" t="str">
        <f t="shared" ca="1" si="1130"/>
        <v xml:space="preserve"> </v>
      </c>
      <c r="U4514" s="11" t="str">
        <f t="shared" ca="1" si="1141"/>
        <v xml:space="preserve"> </v>
      </c>
      <c r="V4514" s="3" t="str">
        <f t="shared" ca="1" si="1131"/>
        <v xml:space="preserve"> </v>
      </c>
      <c r="W4514" s="16" t="str">
        <f t="shared" ca="1" si="1132"/>
        <v xml:space="preserve"> </v>
      </c>
      <c r="X4514" s="3" t="str">
        <f t="shared" ca="1" si="1133"/>
        <v xml:space="preserve"> </v>
      </c>
      <c r="Y4514" s="3" t="str">
        <f t="shared" ca="1" si="1134"/>
        <v xml:space="preserve"> </v>
      </c>
      <c r="Z4514" s="12" t="str">
        <f t="shared" ca="1" si="1135"/>
        <v xml:space="preserve"> </v>
      </c>
      <c r="AA4514" s="17" t="str">
        <f t="shared" ca="1" si="1136"/>
        <v xml:space="preserve"> </v>
      </c>
      <c r="AB4514" s="17" t="str">
        <f t="shared" ca="1" si="1137"/>
        <v xml:space="preserve"> </v>
      </c>
      <c r="AC4514" s="19">
        <f t="shared" ca="1" si="1138"/>
        <v>91570.822461990974</v>
      </c>
    </row>
    <row r="4515" spans="1:29" x14ac:dyDescent="0.25">
      <c r="A4515" s="22">
        <v>42559</v>
      </c>
      <c r="B4515" s="2">
        <v>48.24</v>
      </c>
      <c r="C4515" s="2">
        <v>46.8</v>
      </c>
      <c r="D4515" s="2">
        <v>48.1</v>
      </c>
      <c r="E4515">
        <v>16.02</v>
      </c>
      <c r="F4515">
        <v>15.44</v>
      </c>
      <c r="G4515">
        <v>15.93</v>
      </c>
      <c r="H4515">
        <f t="shared" si="1139"/>
        <v>3.5299182092122239E-2</v>
      </c>
      <c r="I4515">
        <f t="shared" si="1140"/>
        <v>4.0496407576747107E-2</v>
      </c>
      <c r="J4515">
        <f t="shared" si="1142"/>
        <v>0.83600911240932452</v>
      </c>
      <c r="K4515" s="2">
        <v>1</v>
      </c>
      <c r="L4515" s="2">
        <v>1</v>
      </c>
      <c r="M4515" s="6">
        <f ca="1">100*(D4515-MIN(OFFSET(C4515,-$M$3+1,0):C4515))/(MAX(OFFSET(B4515,-$M$3+1,0):B4515)-MIN(OFFSET(C4515,-$M$3+1,0):C4515))</f>
        <v>96.499999999999986</v>
      </c>
      <c r="N4515" s="6">
        <f ca="1">100*(G4515-MIN(OFFSET(F4515,-$M$3+1,0):F4515))/(MAX(OFFSET(E4515,-$M$3+1,0):E4515)-MIN(OFFSET(F4515,-$M$3+1,0):F4515))</f>
        <v>93.61702127659575</v>
      </c>
      <c r="O4515" s="6">
        <f t="shared" ca="1" si="1127"/>
        <v>2.8829787234042357</v>
      </c>
      <c r="P4515" s="8">
        <f t="shared" si="1128"/>
        <v>1.7800000000000011</v>
      </c>
      <c r="Q4515" s="8">
        <f t="shared" si="1129"/>
        <v>0.70999999999999908</v>
      </c>
      <c r="R4515" s="15">
        <f ca="1">AVERAGE(P4515:OFFSET(P4515,-$R$3+1,0))*$R$4*K4515</f>
        <v>113.75000000000001</v>
      </c>
      <c r="S4515" s="15">
        <f ca="1">AVERAGE(Q4515:OFFSET(Q4515,-$R$3+1,0))*$S$4*L4515</f>
        <v>50.500000000000036</v>
      </c>
      <c r="T4515" s="11" t="str">
        <f t="shared" ca="1" si="1130"/>
        <v xml:space="preserve"> </v>
      </c>
      <c r="U4515" s="11" t="str">
        <f t="shared" ca="1" si="1141"/>
        <v xml:space="preserve"> </v>
      </c>
      <c r="V4515" s="3" t="str">
        <f t="shared" ca="1" si="1131"/>
        <v xml:space="preserve"> </v>
      </c>
      <c r="W4515" s="16" t="str">
        <f t="shared" ca="1" si="1132"/>
        <v xml:space="preserve"> </v>
      </c>
      <c r="X4515" s="3" t="str">
        <f t="shared" ca="1" si="1133"/>
        <v xml:space="preserve"> </v>
      </c>
      <c r="Y4515" s="3" t="str">
        <f t="shared" ca="1" si="1134"/>
        <v xml:space="preserve"> </v>
      </c>
      <c r="Z4515" s="12" t="str">
        <f t="shared" ca="1" si="1135"/>
        <v xml:space="preserve"> </v>
      </c>
      <c r="AA4515" s="17" t="str">
        <f t="shared" ca="1" si="1136"/>
        <v xml:space="preserve"> </v>
      </c>
      <c r="AB4515" s="17" t="str">
        <f t="shared" ca="1" si="1137"/>
        <v xml:space="preserve"> </v>
      </c>
      <c r="AC4515" s="19">
        <f t="shared" ca="1" si="1138"/>
        <v>91570.822461990974</v>
      </c>
    </row>
    <row r="4516" spans="1:29" x14ac:dyDescent="0.25">
      <c r="A4516" s="22">
        <v>42562</v>
      </c>
      <c r="B4516" s="2">
        <v>48.42</v>
      </c>
      <c r="C4516" s="2">
        <v>47.66</v>
      </c>
      <c r="D4516" s="2">
        <v>47.7</v>
      </c>
      <c r="E4516">
        <v>16.13</v>
      </c>
      <c r="F4516">
        <v>15.9</v>
      </c>
      <c r="G4516">
        <v>15.95</v>
      </c>
      <c r="H4516">
        <f t="shared" si="1139"/>
        <v>-8.3160083160083165E-3</v>
      </c>
      <c r="I4516">
        <f t="shared" si="1140"/>
        <v>1.2554927809165228E-3</v>
      </c>
      <c r="J4516">
        <f t="shared" si="1142"/>
        <v>0.82728934883742922</v>
      </c>
      <c r="K4516" s="2">
        <v>1</v>
      </c>
      <c r="L4516" s="2">
        <v>1</v>
      </c>
      <c r="M4516" s="6">
        <f ca="1">100*(D4516-MIN(OFFSET(C4516,-$M$3+1,0):C4516))/(MAX(OFFSET(B4516,-$M$3+1,0):B4516)-MIN(OFFSET(C4516,-$M$3+1,0):C4516))</f>
        <v>82.266009852216783</v>
      </c>
      <c r="N4516" s="6">
        <f ca="1">100*(G4516-MIN(OFFSET(F4516,-$M$3+1,0):F4516))/(MAX(OFFSET(E4516,-$M$3+1,0):E4516)-MIN(OFFSET(F4516,-$M$3+1,0):F4516))</f>
        <v>86.259541984732834</v>
      </c>
      <c r="O4516" s="6">
        <f t="shared" ca="1" si="1127"/>
        <v>-3.9935321325160515</v>
      </c>
      <c r="P4516" s="8">
        <f t="shared" si="1128"/>
        <v>0.76000000000000512</v>
      </c>
      <c r="Q4516" s="8">
        <f t="shared" si="1129"/>
        <v>0.22999999999999865</v>
      </c>
      <c r="R4516" s="15">
        <f ca="1">AVERAGE(P4516:OFFSET(P4516,-$R$3+1,0))*$R$4*K4516</f>
        <v>106.25</v>
      </c>
      <c r="S4516" s="15">
        <f ca="1">AVERAGE(Q4516:OFFSET(Q4516,-$R$3+1,0))*$S$4*L4516</f>
        <v>46.125000000000014</v>
      </c>
      <c r="T4516" s="11" t="str">
        <f t="shared" ca="1" si="1130"/>
        <v xml:space="preserve"> </v>
      </c>
      <c r="U4516" s="11" t="str">
        <f t="shared" ca="1" si="1141"/>
        <v xml:space="preserve"> </v>
      </c>
      <c r="V4516" s="3" t="str">
        <f t="shared" ca="1" si="1131"/>
        <v xml:space="preserve"> </v>
      </c>
      <c r="W4516" s="16" t="str">
        <f t="shared" ca="1" si="1132"/>
        <v xml:space="preserve"> </v>
      </c>
      <c r="X4516" s="3" t="str">
        <f t="shared" ca="1" si="1133"/>
        <v xml:space="preserve"> </v>
      </c>
      <c r="Y4516" s="3" t="str">
        <f t="shared" ca="1" si="1134"/>
        <v xml:space="preserve"> </v>
      </c>
      <c r="Z4516" s="12" t="str">
        <f t="shared" ca="1" si="1135"/>
        <v xml:space="preserve"> </v>
      </c>
      <c r="AA4516" s="17" t="str">
        <f t="shared" ca="1" si="1136"/>
        <v xml:space="preserve"> </v>
      </c>
      <c r="AB4516" s="17" t="str">
        <f t="shared" ca="1" si="1137"/>
        <v xml:space="preserve"> </v>
      </c>
      <c r="AC4516" s="19">
        <f t="shared" ca="1" si="1138"/>
        <v>91570.822461990974</v>
      </c>
    </row>
    <row r="4517" spans="1:29" x14ac:dyDescent="0.25">
      <c r="A4517" s="22">
        <v>42563</v>
      </c>
      <c r="B4517" s="2">
        <v>48.2</v>
      </c>
      <c r="C4517" s="2">
        <v>47.68</v>
      </c>
      <c r="D4517" s="2">
        <v>47.73</v>
      </c>
      <c r="E4517">
        <v>16.309999999999999</v>
      </c>
      <c r="F4517">
        <v>16.010000000000002</v>
      </c>
      <c r="G4517">
        <v>16.170000000000002</v>
      </c>
      <c r="H4517">
        <f t="shared" si="1139"/>
        <v>6.2893081760995173E-4</v>
      </c>
      <c r="I4517">
        <f t="shared" si="1140"/>
        <v>1.3793103448276112E-2</v>
      </c>
      <c r="J4517">
        <f t="shared" si="1142"/>
        <v>0.80851350484312523</v>
      </c>
      <c r="K4517" s="2">
        <v>1</v>
      </c>
      <c r="L4517" s="2">
        <v>1</v>
      </c>
      <c r="M4517" s="6">
        <f ca="1">100*(D4517-MIN(OFFSET(C4517,-$M$3+1,0):C4517))/(MAX(OFFSET(B4517,-$M$3+1,0):B4517)-MIN(OFFSET(C4517,-$M$3+1,0):C4517))</f>
        <v>83.004926108374278</v>
      </c>
      <c r="N4517" s="6">
        <f ca="1">100*(G4517-MIN(OFFSET(F4517,-$M$3+1,0):F4517))/(MAX(OFFSET(E4517,-$M$3+1,0):E4517)-MIN(OFFSET(F4517,-$M$3+1,0):F4517))</f>
        <v>90.604026845637776</v>
      </c>
      <c r="O4517" s="6">
        <f t="shared" ca="1" si="1127"/>
        <v>-7.5991007372634982</v>
      </c>
      <c r="P4517" s="8">
        <f t="shared" si="1128"/>
        <v>0.52000000000000313</v>
      </c>
      <c r="Q4517" s="8">
        <f t="shared" si="1129"/>
        <v>0.35999999999999943</v>
      </c>
      <c r="R4517" s="15">
        <f ca="1">AVERAGE(P4517:OFFSET(P4517,-$R$3+1,0))*$R$4*K4517</f>
        <v>100.25000000000004</v>
      </c>
      <c r="S4517" s="15">
        <f ca="1">AVERAGE(Q4517:OFFSET(Q4517,-$R$3+1,0))*$S$4*L4517</f>
        <v>43.75</v>
      </c>
      <c r="T4517" s="11" t="str">
        <f t="shared" ca="1" si="1130"/>
        <v xml:space="preserve"> </v>
      </c>
      <c r="U4517" s="11" t="str">
        <f t="shared" ca="1" si="1141"/>
        <v xml:space="preserve"> </v>
      </c>
      <c r="V4517" s="3" t="str">
        <f t="shared" ca="1" si="1131"/>
        <v xml:space="preserve"> </v>
      </c>
      <c r="W4517" s="16" t="str">
        <f t="shared" ca="1" si="1132"/>
        <v xml:space="preserve"> </v>
      </c>
      <c r="X4517" s="3" t="str">
        <f t="shared" ca="1" si="1133"/>
        <v xml:space="preserve"> </v>
      </c>
      <c r="Y4517" s="3" t="str">
        <f t="shared" ca="1" si="1134"/>
        <v xml:space="preserve"> </v>
      </c>
      <c r="Z4517" s="12" t="str">
        <f t="shared" ca="1" si="1135"/>
        <v xml:space="preserve"> </v>
      </c>
      <c r="AA4517" s="17" t="str">
        <f t="shared" ca="1" si="1136"/>
        <v xml:space="preserve"> </v>
      </c>
      <c r="AB4517" s="17" t="str">
        <f t="shared" ca="1" si="1137"/>
        <v xml:space="preserve"> </v>
      </c>
      <c r="AC4517" s="19">
        <f t="shared" ca="1" si="1138"/>
        <v>91570.822461990974</v>
      </c>
    </row>
    <row r="4518" spans="1:29" x14ac:dyDescent="0.25">
      <c r="A4518" s="22">
        <v>42564</v>
      </c>
      <c r="B4518" s="2">
        <v>48.2</v>
      </c>
      <c r="C4518" s="2">
        <v>47.45</v>
      </c>
      <c r="D4518" s="2">
        <v>47.66</v>
      </c>
      <c r="E4518">
        <v>16.350000000000001</v>
      </c>
      <c r="F4518">
        <v>16.079999999999998</v>
      </c>
      <c r="G4518">
        <v>16.25</v>
      </c>
      <c r="H4518">
        <f t="shared" si="1139"/>
        <v>-1.4665828619316867E-3</v>
      </c>
      <c r="I4518">
        <f t="shared" si="1140"/>
        <v>4.9474335188619545E-3</v>
      </c>
      <c r="J4518">
        <f t="shared" si="1142"/>
        <v>0.80532620648587183</v>
      </c>
      <c r="K4518" s="2">
        <v>1</v>
      </c>
      <c r="L4518" s="2">
        <v>1</v>
      </c>
      <c r="M4518" s="6">
        <f ca="1">100*(D4518-MIN(OFFSET(C4518,-$M$3+1,0):C4518))/(MAX(OFFSET(B4518,-$M$3+1,0):B4518)-MIN(OFFSET(C4518,-$M$3+1,0):C4518))</f>
        <v>78.097982708933557</v>
      </c>
      <c r="N4518" s="6">
        <f ca="1">100*(G4518-MIN(OFFSET(F4518,-$M$3+1,0):F4518))/(MAX(OFFSET(E4518,-$M$3+1,0):E4518)-MIN(OFFSET(F4518,-$M$3+1,0):F4518))</f>
        <v>93.377483443708513</v>
      </c>
      <c r="O4518" s="6">
        <f t="shared" ca="1" si="1127"/>
        <v>-15.279500734774956</v>
      </c>
      <c r="P4518" s="8">
        <f t="shared" si="1128"/>
        <v>0.75</v>
      </c>
      <c r="Q4518" s="8">
        <f t="shared" si="1129"/>
        <v>0.27000000000000313</v>
      </c>
      <c r="R4518" s="15">
        <f ca="1">AVERAGE(P4518:OFFSET(P4518,-$R$3+1,0))*$R$4*K4518</f>
        <v>97.250000000000099</v>
      </c>
      <c r="S4518" s="15">
        <f ca="1">AVERAGE(Q4518:OFFSET(Q4518,-$R$3+1,0))*$S$4*L4518</f>
        <v>41.625000000000021</v>
      </c>
      <c r="T4518" s="11" t="str">
        <f t="shared" ca="1" si="1130"/>
        <v xml:space="preserve"> </v>
      </c>
      <c r="U4518" s="11" t="str">
        <f t="shared" ca="1" si="1141"/>
        <v xml:space="preserve"> </v>
      </c>
      <c r="V4518" s="3" t="str">
        <f t="shared" ca="1" si="1131"/>
        <v xml:space="preserve"> </v>
      </c>
      <c r="W4518" s="16" t="str">
        <f t="shared" ca="1" si="1132"/>
        <v xml:space="preserve"> </v>
      </c>
      <c r="X4518" s="3" t="str">
        <f t="shared" ca="1" si="1133"/>
        <v xml:space="preserve"> </v>
      </c>
      <c r="Y4518" s="3" t="str">
        <f t="shared" ca="1" si="1134"/>
        <v xml:space="preserve"> </v>
      </c>
      <c r="Z4518" s="12" t="str">
        <f t="shared" ca="1" si="1135"/>
        <v xml:space="preserve"> </v>
      </c>
      <c r="AA4518" s="17" t="str">
        <f t="shared" ca="1" si="1136"/>
        <v xml:space="preserve"> </v>
      </c>
      <c r="AB4518" s="17" t="str">
        <f t="shared" ca="1" si="1137"/>
        <v xml:space="preserve"> </v>
      </c>
      <c r="AC4518" s="19">
        <f t="shared" ca="1" si="1138"/>
        <v>91570.822461990974</v>
      </c>
    </row>
    <row r="4519" spans="1:29" x14ac:dyDescent="0.25">
      <c r="A4519" s="22">
        <v>42565</v>
      </c>
      <c r="B4519" s="2">
        <v>48.12</v>
      </c>
      <c r="C4519" s="2">
        <v>47.55</v>
      </c>
      <c r="D4519" s="2">
        <v>47.72</v>
      </c>
      <c r="E4519">
        <v>16.43</v>
      </c>
      <c r="F4519">
        <v>16.149999999999999</v>
      </c>
      <c r="G4519">
        <v>16.149999999999999</v>
      </c>
      <c r="H4519">
        <f t="shared" si="1139"/>
        <v>1.2589173310952884E-3</v>
      </c>
      <c r="I4519">
        <f t="shared" si="1140"/>
        <v>-6.1538461538462874E-3</v>
      </c>
      <c r="J4519">
        <f t="shared" si="1142"/>
        <v>0.79937601446182194</v>
      </c>
      <c r="K4519" s="2">
        <v>1</v>
      </c>
      <c r="L4519" s="2">
        <v>1</v>
      </c>
      <c r="M4519" s="6">
        <f ca="1">100*(D4519-MIN(OFFSET(C4519,-$M$3+1,0):C4519))/(MAX(OFFSET(B4519,-$M$3+1,0):B4519)-MIN(OFFSET(C4519,-$M$3+1,0):C4519))</f>
        <v>70.464135021096979</v>
      </c>
      <c r="N4519" s="6">
        <f ca="1">100*(G4519-MIN(OFFSET(F4519,-$M$3+1,0):F4519))/(MAX(OFFSET(E4519,-$M$3+1,0):E4519)-MIN(OFFSET(F4519,-$M$3+1,0):F4519))</f>
        <v>77.599999999999909</v>
      </c>
      <c r="O4519" s="6">
        <f t="shared" ca="1" si="1127"/>
        <v>-7.13586497890293</v>
      </c>
      <c r="P4519" s="8">
        <f t="shared" si="1128"/>
        <v>0.57000000000000028</v>
      </c>
      <c r="Q4519" s="8">
        <f t="shared" si="1129"/>
        <v>0.28000000000000114</v>
      </c>
      <c r="R4519" s="15">
        <f ca="1">AVERAGE(P4519:OFFSET(P4519,-$R$3+1,0))*$R$4*K4519</f>
        <v>90.750000000000156</v>
      </c>
      <c r="S4519" s="15">
        <f ca="1">AVERAGE(Q4519:OFFSET(Q4519,-$R$3+1,0))*$S$4*L4519</f>
        <v>39.250000000000028</v>
      </c>
      <c r="T4519" s="11" t="str">
        <f t="shared" ca="1" si="1130"/>
        <v xml:space="preserve"> </v>
      </c>
      <c r="U4519" s="11" t="str">
        <f t="shared" ca="1" si="1141"/>
        <v xml:space="preserve"> </v>
      </c>
      <c r="V4519" s="3" t="str">
        <f t="shared" ca="1" si="1131"/>
        <v xml:space="preserve"> </v>
      </c>
      <c r="W4519" s="16" t="str">
        <f t="shared" ca="1" si="1132"/>
        <v xml:space="preserve"> </v>
      </c>
      <c r="X4519" s="3" t="str">
        <f t="shared" ca="1" si="1133"/>
        <v xml:space="preserve"> </v>
      </c>
      <c r="Y4519" s="3" t="str">
        <f t="shared" ca="1" si="1134"/>
        <v xml:space="preserve"> </v>
      </c>
      <c r="Z4519" s="12" t="str">
        <f t="shared" ca="1" si="1135"/>
        <v xml:space="preserve"> </v>
      </c>
      <c r="AA4519" s="17" t="str">
        <f t="shared" ca="1" si="1136"/>
        <v xml:space="preserve"> </v>
      </c>
      <c r="AB4519" s="17" t="str">
        <f t="shared" ca="1" si="1137"/>
        <v xml:space="preserve"> </v>
      </c>
      <c r="AC4519" s="19">
        <f t="shared" ca="1" si="1138"/>
        <v>91570.822461990974</v>
      </c>
    </row>
    <row r="4520" spans="1:29" x14ac:dyDescent="0.25">
      <c r="A4520" s="22">
        <v>42566</v>
      </c>
      <c r="B4520" s="2">
        <v>47.81</v>
      </c>
      <c r="C4520" s="2">
        <v>47.25</v>
      </c>
      <c r="D4520" s="2">
        <v>47.6</v>
      </c>
      <c r="E4520">
        <v>16.329999999999998</v>
      </c>
      <c r="F4520">
        <v>16.04</v>
      </c>
      <c r="G4520">
        <v>16.260000000000002</v>
      </c>
      <c r="H4520">
        <f t="shared" si="1139"/>
        <v>-2.5146689019278634E-3</v>
      </c>
      <c r="I4520">
        <f t="shared" si="1140"/>
        <v>6.8111455108361696E-3</v>
      </c>
      <c r="J4520">
        <f t="shared" si="1142"/>
        <v>0.79942696054542239</v>
      </c>
      <c r="K4520" s="2">
        <v>1</v>
      </c>
      <c r="L4520" s="2">
        <v>1</v>
      </c>
      <c r="M4520" s="6">
        <f ca="1">100*(D4520-MIN(OFFSET(C4520,-$M$3+1,0):C4520))/(MAX(OFFSET(B4520,-$M$3+1,0):B4520)-MIN(OFFSET(C4520,-$M$3+1,0):C4520))</f>
        <v>49.382716049382843</v>
      </c>
      <c r="N4520" s="6">
        <f ca="1">100*(G4520-MIN(OFFSET(F4520,-$M$3+1,0):F4520))/(MAX(OFFSET(E4520,-$M$3+1,0):E4520)-MIN(OFFSET(F4520,-$M$3+1,0):F4520))</f>
        <v>82.828282828283008</v>
      </c>
      <c r="O4520" s="6">
        <f t="shared" ca="1" si="1127"/>
        <v>-33.445566778900165</v>
      </c>
      <c r="P4520" s="8">
        <f t="shared" si="1128"/>
        <v>0.56000000000000227</v>
      </c>
      <c r="Q4520" s="8">
        <f t="shared" si="1129"/>
        <v>0.28999999999999915</v>
      </c>
      <c r="R4520" s="15">
        <f ca="1">AVERAGE(P4520:OFFSET(P4520,-$R$3+1,0))*$R$4*K4520</f>
        <v>84.125000000000142</v>
      </c>
      <c r="S4520" s="15">
        <f ca="1">AVERAGE(Q4520:OFFSET(Q4520,-$R$3+1,0))*$S$4*L4520</f>
        <v>36.750000000000014</v>
      </c>
      <c r="T4520" s="11" t="str">
        <f t="shared" ca="1" si="1130"/>
        <v>Buy</v>
      </c>
      <c r="U4520" s="11" t="str">
        <f t="shared" ca="1" si="1141"/>
        <v xml:space="preserve"> </v>
      </c>
      <c r="V4520" s="3">
        <f t="shared" ca="1" si="1131"/>
        <v>10</v>
      </c>
      <c r="W4520" s="16">
        <f t="shared" ca="1" si="1132"/>
        <v>-22.891156462585062</v>
      </c>
      <c r="X4520" s="3">
        <f t="shared" ca="1" si="1133"/>
        <v>47.6</v>
      </c>
      <c r="Y4520" s="3">
        <f t="shared" ca="1" si="1134"/>
        <v>16.260000000000002</v>
      </c>
      <c r="Z4520" s="12" t="str">
        <f t="shared" ca="1" si="1135"/>
        <v xml:space="preserve"> </v>
      </c>
      <c r="AA4520" s="17" t="str">
        <f t="shared" ca="1" si="1136"/>
        <v xml:space="preserve"> </v>
      </c>
      <c r="AB4520" s="17" t="str">
        <f t="shared" ca="1" si="1137"/>
        <v xml:space="preserve"> </v>
      </c>
      <c r="AC4520" s="19">
        <f t="shared" ca="1" si="1138"/>
        <v>91570.822461990974</v>
      </c>
    </row>
    <row r="4521" spans="1:29" x14ac:dyDescent="0.25">
      <c r="A4521" s="22">
        <v>42569</v>
      </c>
      <c r="B4521" s="2">
        <v>47.91</v>
      </c>
      <c r="C4521" s="2">
        <v>47.31</v>
      </c>
      <c r="D4521" s="2">
        <v>47.84</v>
      </c>
      <c r="E4521">
        <v>16.2</v>
      </c>
      <c r="F4521">
        <v>15.93</v>
      </c>
      <c r="G4521">
        <v>16.18</v>
      </c>
      <c r="H4521">
        <f t="shared" si="1139"/>
        <v>5.0420168067226712E-3</v>
      </c>
      <c r="I4521">
        <f t="shared" si="1140"/>
        <v>-4.9200492004921603E-3</v>
      </c>
      <c r="J4521">
        <f t="shared" si="1142"/>
        <v>0.78794957770599972</v>
      </c>
      <c r="K4521" s="2">
        <v>1</v>
      </c>
      <c r="L4521" s="2">
        <v>1</v>
      </c>
      <c r="M4521" s="6">
        <f ca="1">100*(D4521-MIN(OFFSET(C4521,-$M$3+1,0):C4521))/(MAX(OFFSET(B4521,-$M$3+1,0):B4521)-MIN(OFFSET(C4521,-$M$3+1,0):C4521))</f>
        <v>50.427350427350646</v>
      </c>
      <c r="N4521" s="6">
        <f ca="1">100*(G4521-MIN(OFFSET(F4521,-$M$3+1,0):F4521))/(MAX(OFFSET(E4521,-$M$3+1,0):E4521)-MIN(OFFSET(F4521,-$M$3+1,0):F4521))</f>
        <v>52.830188679245225</v>
      </c>
      <c r="O4521" s="6">
        <f t="shared" ca="1" si="1127"/>
        <v>-2.402838251894579</v>
      </c>
      <c r="P4521" s="8">
        <f t="shared" si="1128"/>
        <v>0.59999999999999432</v>
      </c>
      <c r="Q4521" s="8">
        <f t="shared" si="1129"/>
        <v>0.33000000000000185</v>
      </c>
      <c r="R4521" s="15">
        <f ca="1">AVERAGE(P4521:OFFSET(P4521,-$R$3+1,0))*$R$4*K4521</f>
        <v>78.250000000000057</v>
      </c>
      <c r="S4521" s="15">
        <f ca="1">AVERAGE(Q4521:OFFSET(Q4521,-$R$3+1,0))*$S$4*L4521</f>
        <v>35.125000000000028</v>
      </c>
      <c r="T4521" s="11" t="str">
        <f t="shared" ca="1" si="1130"/>
        <v>Buy</v>
      </c>
      <c r="U4521" s="11" t="str">
        <f t="shared" ca="1" si="1141"/>
        <v xml:space="preserve"> </v>
      </c>
      <c r="V4521" s="3">
        <f t="shared" ca="1" si="1131"/>
        <v>10</v>
      </c>
      <c r="W4521" s="16">
        <f t="shared" ca="1" si="1132"/>
        <v>-22.891156462585062</v>
      </c>
      <c r="X4521" s="3">
        <f t="shared" ca="1" si="1133"/>
        <v>47.6</v>
      </c>
      <c r="Y4521" s="3">
        <f t="shared" ca="1" si="1134"/>
        <v>16.260000000000002</v>
      </c>
      <c r="Z4521" s="12">
        <f t="shared" ca="1" si="1135"/>
        <v>240.00000000000199</v>
      </c>
      <c r="AA4521" s="17">
        <f t="shared" ca="1" si="1136"/>
        <v>183.12925170068473</v>
      </c>
      <c r="AB4521" s="17">
        <f t="shared" ca="1" si="1137"/>
        <v>423.12925170068672</v>
      </c>
      <c r="AC4521" s="19">
        <f t="shared" ca="1" si="1138"/>
        <v>91993.951713691655</v>
      </c>
    </row>
    <row r="4522" spans="1:29" x14ac:dyDescent="0.25">
      <c r="A4522" s="22">
        <v>42570</v>
      </c>
      <c r="B4522" s="2">
        <v>48.15</v>
      </c>
      <c r="C4522" s="2">
        <v>47.54</v>
      </c>
      <c r="D4522" s="2">
        <v>47.6</v>
      </c>
      <c r="E4522">
        <v>16.309999999999999</v>
      </c>
      <c r="F4522">
        <v>16.079999999999998</v>
      </c>
      <c r="G4522">
        <v>16.11</v>
      </c>
      <c r="H4522">
        <f t="shared" si="1139"/>
        <v>-5.0167224080267525E-3</v>
      </c>
      <c r="I4522">
        <f t="shared" si="1140"/>
        <v>-4.3263288009889322E-3</v>
      </c>
      <c r="J4522">
        <f t="shared" si="1142"/>
        <v>0.78842320306300873</v>
      </c>
      <c r="K4522" s="2">
        <v>1</v>
      </c>
      <c r="L4522" s="2">
        <v>1</v>
      </c>
      <c r="M4522" s="6">
        <f ca="1">100*(D4522-MIN(OFFSET(C4522,-$M$3+1,0):C4522))/(MAX(OFFSET(B4522,-$M$3+1,0):B4522)-MIN(OFFSET(C4522,-$M$3+1,0):C4522))</f>
        <v>36.842105263157933</v>
      </c>
      <c r="N4522" s="6">
        <f ca="1">100*(G4522-MIN(OFFSET(F4522,-$M$3+1,0):F4522))/(MAX(OFFSET(E4522,-$M$3+1,0):E4522)-MIN(OFFSET(F4522,-$M$3+1,0):F4522))</f>
        <v>35.999999999999943</v>
      </c>
      <c r="O4522" s="6">
        <f t="shared" ca="1" si="1127"/>
        <v>0.84210526315798973</v>
      </c>
      <c r="P4522" s="8">
        <f t="shared" si="1128"/>
        <v>0.60999999999999943</v>
      </c>
      <c r="Q4522" s="8">
        <f t="shared" si="1129"/>
        <v>0.23000000000000043</v>
      </c>
      <c r="R4522" s="15">
        <f ca="1">AVERAGE(P4522:OFFSET(P4522,-$R$3+1,0))*$R$4*K4522</f>
        <v>76.875000000000071</v>
      </c>
      <c r="S4522" s="15">
        <f ca="1">AVERAGE(Q4522:OFFSET(Q4522,-$R$3+1,0))*$S$4*L4522</f>
        <v>33.750000000000036</v>
      </c>
      <c r="T4522" s="11" t="str">
        <f t="shared" ca="1" si="1130"/>
        <v>Exit</v>
      </c>
      <c r="U4522" s="11" t="str">
        <f t="shared" ca="1" si="1141"/>
        <v xml:space="preserve"> </v>
      </c>
      <c r="V4522" s="3">
        <f t="shared" ca="1" si="1131"/>
        <v>10</v>
      </c>
      <c r="W4522" s="16">
        <f t="shared" ca="1" si="1132"/>
        <v>-22.891156462585062</v>
      </c>
      <c r="X4522" s="3">
        <f t="shared" ca="1" si="1133"/>
        <v>47.6</v>
      </c>
      <c r="Y4522" s="3">
        <f t="shared" ca="1" si="1134"/>
        <v>16.260000000000002</v>
      </c>
      <c r="Z4522" s="12">
        <f t="shared" ca="1" si="1135"/>
        <v>-240.00000000000199</v>
      </c>
      <c r="AA4522" s="17">
        <f t="shared" ca="1" si="1136"/>
        <v>160.23809523809609</v>
      </c>
      <c r="AB4522" s="17">
        <f t="shared" ca="1" si="1137"/>
        <v>-79.761904761905896</v>
      </c>
      <c r="AC4522" s="19">
        <f t="shared" ca="1" si="1138"/>
        <v>91914.189808929747</v>
      </c>
    </row>
    <row r="4523" spans="1:29" x14ac:dyDescent="0.25">
      <c r="A4523" s="22">
        <v>42571</v>
      </c>
      <c r="B4523" s="2">
        <v>48.05</v>
      </c>
      <c r="C4523" s="2">
        <v>47.53</v>
      </c>
      <c r="D4523" s="2">
        <v>47.9</v>
      </c>
      <c r="E4523">
        <v>16.45</v>
      </c>
      <c r="F4523">
        <v>16.100000000000001</v>
      </c>
      <c r="G4523">
        <v>16.34</v>
      </c>
      <c r="H4523">
        <f t="shared" si="1139"/>
        <v>6.302521008403339E-3</v>
      </c>
      <c r="I4523">
        <f t="shared" si="1140"/>
        <v>1.4276846679081245E-2</v>
      </c>
      <c r="J4523">
        <f t="shared" si="1142"/>
        <v>0.79630074769333514</v>
      </c>
      <c r="K4523" s="2">
        <v>1</v>
      </c>
      <c r="L4523" s="2">
        <v>1</v>
      </c>
      <c r="M4523" s="6">
        <f ca="1">100*(D4523-MIN(OFFSET(C4523,-$M$3+1,0):C4523))/(MAX(OFFSET(B4523,-$M$3+1,0):B4523)-MIN(OFFSET(C4523,-$M$3+1,0):C4523))</f>
        <v>68.42105263157859</v>
      </c>
      <c r="N4523" s="6">
        <f ca="1">100*(G4523-MIN(OFFSET(F4523,-$M$3+1,0):F4523))/(MAX(OFFSET(E4523,-$M$3+1,0):E4523)-MIN(OFFSET(F4523,-$M$3+1,0):F4523))</f>
        <v>78.846153846153939</v>
      </c>
      <c r="O4523" s="6">
        <f t="shared" ref="O4523:O4586" ca="1" si="1143">M4523-N4523</f>
        <v>-10.425101214575349</v>
      </c>
      <c r="P4523" s="8">
        <f t="shared" ref="P4523:P4586" si="1144">MAX(B4523-C4523,B4523-D4522,D4522-C4523)</f>
        <v>0.51999999999999602</v>
      </c>
      <c r="Q4523" s="8">
        <f t="shared" ref="Q4523:Q4586" si="1145">MAX(E4523-F4523,E4523-G4522,G4522-F4523)</f>
        <v>0.34999999999999787</v>
      </c>
      <c r="R4523" s="15">
        <f ca="1">AVERAGE(P4523:OFFSET(P4523,-$R$3+1,0))*$R$4*K4523</f>
        <v>61.125000000000007</v>
      </c>
      <c r="S4523" s="15">
        <f ca="1">AVERAGE(Q4523:OFFSET(Q4523,-$R$3+1,0))*$S$4*L4523</f>
        <v>29.250000000000021</v>
      </c>
      <c r="T4523" s="11" t="str">
        <f t="shared" ref="T4523:T4586" ca="1" si="1146">IF(O4523&lt;$T$3,"Buy",IF(AND(T4522="Buy",O4523&lt;0),"Buy",IF(AND(T4522="Buy",O4523&gt;=0),"Exit"," ")))</f>
        <v xml:space="preserve"> </v>
      </c>
      <c r="U4523" s="11" t="str">
        <f t="shared" ca="1" si="1141"/>
        <v xml:space="preserve"> </v>
      </c>
      <c r="V4523" s="3" t="str">
        <f t="shared" ref="V4523:V4586" ca="1" si="1147">IF(AND($T4523="Buy",$T4522=" "),V$3,IF(AND($T4523="Buy",$T4522="Exit"),V$3,IF(AND($U4523="Sell",$U4522=" "),-V$3,IF(OR($T4522="Buy",U4522="Sell"),V4522," "))))</f>
        <v xml:space="preserve"> </v>
      </c>
      <c r="W4523" s="16" t="str">
        <f t="shared" ref="W4523:W4586" ca="1" si="1148">IF(AND($T4523="Buy",$T4522=" "),-V$3*R4523/S4523,IF(AND($T4523="Buy",$T4522="Exit"),-V$3*R4523/S4523,IF(AND($U4523="Sell",U4522=" "),V$3*R4523/S4523,IF(OR($T4522="Buy",$U4522="Sell"),W4522," "))))</f>
        <v xml:space="preserve"> </v>
      </c>
      <c r="X4523" s="3" t="str">
        <f t="shared" ref="X4523:X4586" ca="1" si="1149">IF(AND($T4523="Buy",$T4522=" "),D4523,IF(AND($T4523="Buy",$T4522="Exit"),D4523,IF(AND($U4523="Sell",X4522=" "),D4523,IF(OR($T4522="Buy",U4522="Sell"),X4522," "))))</f>
        <v xml:space="preserve"> </v>
      </c>
      <c r="Y4523" s="3" t="str">
        <f t="shared" ref="Y4523:Y4586" ca="1" si="1150">IF(AND($T4523="Buy",$T4522=" "),G4523,IF(AND($U4523="Sell",Y4522=" "),G4523,IF(OR($T4522="Buy",U4522="Sell"),Y4522," ")))</f>
        <v xml:space="preserve"> </v>
      </c>
      <c r="Z4523" s="12" t="str">
        <f t="shared" ref="Z4523:Z4586" ca="1" si="1151">IF(AND(V4523&lt;&gt;" ",V4522&lt;&gt;" "),V4522*(D4523-D4522)*$R$4*K4522," ")</f>
        <v xml:space="preserve"> </v>
      </c>
      <c r="AA4523" s="17" t="str">
        <f t="shared" ref="AA4523:AA4586" ca="1" si="1152">IF(AND(W4523&lt;&gt;" ",W4522&lt;&gt;" "),W4522*(G4523-G4522)*$S$4*L4522," ")</f>
        <v xml:space="preserve"> </v>
      </c>
      <c r="AB4523" s="17" t="str">
        <f t="shared" ref="AB4523:AB4586" ca="1" si="1153">IF(Z4523&lt;&gt;" ",Z4523+AA4523," ")</f>
        <v xml:space="preserve"> </v>
      </c>
      <c r="AC4523" s="19">
        <f t="shared" ref="AC4523:AC4586" ca="1" si="1154">IF(AB4523&lt;&gt;" ",AC4522+AB4523,AC4522)</f>
        <v>91914.189808929747</v>
      </c>
    </row>
    <row r="4524" spans="1:29" x14ac:dyDescent="0.25">
      <c r="A4524" s="22">
        <v>42572</v>
      </c>
      <c r="B4524" s="2">
        <v>47.99</v>
      </c>
      <c r="C4524" s="2">
        <v>47.49</v>
      </c>
      <c r="D4524" s="2">
        <v>47.8</v>
      </c>
      <c r="E4524">
        <v>16.43</v>
      </c>
      <c r="F4524">
        <v>16.149999999999999</v>
      </c>
      <c r="G4524">
        <v>16.25</v>
      </c>
      <c r="H4524">
        <f t="shared" si="1139"/>
        <v>-2.0876826722338038E-3</v>
      </c>
      <c r="I4524">
        <f t="shared" si="1140"/>
        <v>-5.5079559363524488E-3</v>
      </c>
      <c r="J4524">
        <f t="shared" si="1142"/>
        <v>0.83110999124513629</v>
      </c>
      <c r="K4524" s="2">
        <v>1</v>
      </c>
      <c r="L4524" s="2">
        <v>1</v>
      </c>
      <c r="M4524" s="6">
        <f ca="1">100*(D4524-MIN(OFFSET(C4524,-$M$3+1,0):C4524))/(MAX(OFFSET(B4524,-$M$3+1,0):B4524)-MIN(OFFSET(C4524,-$M$3+1,0):C4524))</f>
        <v>61.111111111110894</v>
      </c>
      <c r="N4524" s="6">
        <f ca="1">100*(G4524-MIN(OFFSET(F4524,-$M$3+1,0):F4524))/(MAX(OFFSET(E4524,-$M$3+1,0):E4524)-MIN(OFFSET(F4524,-$M$3+1,0):F4524))</f>
        <v>61.538461538461647</v>
      </c>
      <c r="O4524" s="6">
        <f t="shared" ca="1" si="1143"/>
        <v>-0.42735042735075268</v>
      </c>
      <c r="P4524" s="8">
        <f t="shared" si="1144"/>
        <v>0.5</v>
      </c>
      <c r="Q4524" s="8">
        <f t="shared" si="1145"/>
        <v>0.28000000000000114</v>
      </c>
      <c r="R4524" s="15">
        <f ca="1">AVERAGE(P4524:OFFSET(P4524,-$R$3+1,0))*$R$4*K4524</f>
        <v>57.874999999999943</v>
      </c>
      <c r="S4524" s="15">
        <f ca="1">AVERAGE(Q4524:OFFSET(Q4524,-$R$3+1,0))*$S$4*L4524</f>
        <v>29.87500000000005</v>
      </c>
      <c r="T4524" s="11" t="str">
        <f t="shared" ca="1" si="1146"/>
        <v xml:space="preserve"> </v>
      </c>
      <c r="U4524" s="11" t="str">
        <f t="shared" ca="1" si="1141"/>
        <v xml:space="preserve"> </v>
      </c>
      <c r="V4524" s="3" t="str">
        <f t="shared" ca="1" si="1147"/>
        <v xml:space="preserve"> </v>
      </c>
      <c r="W4524" s="16" t="str">
        <f t="shared" ca="1" si="1148"/>
        <v xml:space="preserve"> </v>
      </c>
      <c r="X4524" s="3" t="str">
        <f t="shared" ca="1" si="1149"/>
        <v xml:space="preserve"> </v>
      </c>
      <c r="Y4524" s="3" t="str">
        <f t="shared" ca="1" si="1150"/>
        <v xml:space="preserve"> </v>
      </c>
      <c r="Z4524" s="12" t="str">
        <f t="shared" ca="1" si="1151"/>
        <v xml:space="preserve"> </v>
      </c>
      <c r="AA4524" s="17" t="str">
        <f t="shared" ca="1" si="1152"/>
        <v xml:space="preserve"> </v>
      </c>
      <c r="AB4524" s="17" t="str">
        <f t="shared" ca="1" si="1153"/>
        <v xml:space="preserve"> </v>
      </c>
      <c r="AC4524" s="19">
        <f t="shared" ca="1" si="1154"/>
        <v>91914.189808929747</v>
      </c>
    </row>
    <row r="4525" spans="1:29" x14ac:dyDescent="0.25">
      <c r="A4525" s="22">
        <v>42573</v>
      </c>
      <c r="B4525" s="2">
        <v>48.04</v>
      </c>
      <c r="C4525" s="2">
        <v>47.04</v>
      </c>
      <c r="D4525" s="2">
        <v>47.64</v>
      </c>
      <c r="E4525">
        <v>16.29</v>
      </c>
      <c r="F4525">
        <v>16.010000000000002</v>
      </c>
      <c r="G4525">
        <v>16.18</v>
      </c>
      <c r="H4525">
        <f t="shared" si="1139"/>
        <v>-3.3472803347279756E-3</v>
      </c>
      <c r="I4525">
        <f t="shared" si="1140"/>
        <v>-4.3076923076923457E-3</v>
      </c>
      <c r="J4525">
        <f t="shared" si="1142"/>
        <v>0.82970839512288874</v>
      </c>
      <c r="K4525" s="2">
        <v>1</v>
      </c>
      <c r="L4525" s="2">
        <v>1</v>
      </c>
      <c r="M4525" s="6">
        <f ca="1">100*(D4525-MIN(OFFSET(C4525,-$M$3+1,0):C4525))/(MAX(OFFSET(B4525,-$M$3+1,0):B4525)-MIN(OFFSET(C4525,-$M$3+1,0):C4525))</f>
        <v>54.054054054054212</v>
      </c>
      <c r="N4525" s="6">
        <f ca="1">100*(G4525-MIN(OFFSET(F4525,-$M$3+1,0):F4525))/(MAX(OFFSET(E4525,-$M$3+1,0):E4525)-MIN(OFFSET(F4525,-$M$3+1,0):F4525))</f>
        <v>48.076923076923116</v>
      </c>
      <c r="O4525" s="6">
        <f t="shared" ca="1" si="1143"/>
        <v>5.9771309771310968</v>
      </c>
      <c r="P4525" s="8">
        <f t="shared" si="1144"/>
        <v>1</v>
      </c>
      <c r="Q4525" s="8">
        <f t="shared" si="1145"/>
        <v>0.27999999999999758</v>
      </c>
      <c r="R4525" s="15">
        <f ca="1">AVERAGE(P4525:OFFSET(P4525,-$R$3+1,0))*$R$4*K4525</f>
        <v>63.874999999999901</v>
      </c>
      <c r="S4525" s="15">
        <f ca="1">AVERAGE(Q4525:OFFSET(Q4525,-$R$3+1,0))*$S$4*L4525</f>
        <v>28.875000000000028</v>
      </c>
      <c r="T4525" s="11" t="str">
        <f t="shared" ca="1" si="1146"/>
        <v xml:space="preserve"> </v>
      </c>
      <c r="U4525" s="11" t="str">
        <f t="shared" ca="1" si="1141"/>
        <v xml:space="preserve"> </v>
      </c>
      <c r="V4525" s="3" t="str">
        <f t="shared" ca="1" si="1147"/>
        <v xml:space="preserve"> </v>
      </c>
      <c r="W4525" s="16" t="str">
        <f t="shared" ca="1" si="1148"/>
        <v xml:space="preserve"> </v>
      </c>
      <c r="X4525" s="3" t="str">
        <f t="shared" ca="1" si="1149"/>
        <v xml:space="preserve"> </v>
      </c>
      <c r="Y4525" s="3" t="str">
        <f t="shared" ca="1" si="1150"/>
        <v xml:space="preserve"> </v>
      </c>
      <c r="Z4525" s="12" t="str">
        <f t="shared" ca="1" si="1151"/>
        <v xml:space="preserve"> </v>
      </c>
      <c r="AA4525" s="17" t="str">
        <f t="shared" ca="1" si="1152"/>
        <v xml:space="preserve"> </v>
      </c>
      <c r="AB4525" s="17" t="str">
        <f t="shared" ca="1" si="1153"/>
        <v xml:space="preserve"> </v>
      </c>
      <c r="AC4525" s="19">
        <f t="shared" ca="1" si="1154"/>
        <v>91914.189808929747</v>
      </c>
    </row>
    <row r="4526" spans="1:29" x14ac:dyDescent="0.25">
      <c r="A4526" s="22">
        <v>42576</v>
      </c>
      <c r="B4526" s="2">
        <v>48.18</v>
      </c>
      <c r="C4526" s="2">
        <v>47.6</v>
      </c>
      <c r="D4526" s="2">
        <v>48.09</v>
      </c>
      <c r="E4526">
        <v>16.36</v>
      </c>
      <c r="F4526">
        <v>16.149999999999999</v>
      </c>
      <c r="G4526">
        <v>16.18</v>
      </c>
      <c r="H4526">
        <f t="shared" si="1139"/>
        <v>9.4458438287154944E-3</v>
      </c>
      <c r="I4526">
        <f t="shared" si="1140"/>
        <v>0</v>
      </c>
      <c r="J4526">
        <f t="shared" si="1142"/>
        <v>0.87313376238974416</v>
      </c>
      <c r="K4526" s="2">
        <v>1</v>
      </c>
      <c r="L4526" s="2">
        <v>1</v>
      </c>
      <c r="M4526" s="6">
        <f ca="1">100*(D4526-MIN(OFFSET(C4526,-$M$3+1,0):C4526))/(MAX(OFFSET(B4526,-$M$3+1,0):B4526)-MIN(OFFSET(C4526,-$M$3+1,0):C4526))</f>
        <v>92.105263157895067</v>
      </c>
      <c r="N4526" s="6">
        <f ca="1">100*(G4526-MIN(OFFSET(F4526,-$M$3+1,0):F4526))/(MAX(OFFSET(E4526,-$M$3+1,0):E4526)-MIN(OFFSET(F4526,-$M$3+1,0):F4526))</f>
        <v>48.076923076923116</v>
      </c>
      <c r="O4526" s="6">
        <f t="shared" ca="1" si="1143"/>
        <v>44.028340080971951</v>
      </c>
      <c r="P4526" s="8">
        <f t="shared" si="1144"/>
        <v>0.57999999999999829</v>
      </c>
      <c r="Q4526" s="8">
        <f t="shared" si="1145"/>
        <v>0.21000000000000085</v>
      </c>
      <c r="R4526" s="15">
        <f ca="1">AVERAGE(P4526:OFFSET(P4526,-$R$3+1,0))*$R$4*K4526</f>
        <v>61.749999999999886</v>
      </c>
      <c r="S4526" s="15">
        <f ca="1">AVERAGE(Q4526:OFFSET(Q4526,-$R$3+1,0))*$S$4*L4526</f>
        <v>28.125</v>
      </c>
      <c r="T4526" s="11" t="str">
        <f t="shared" ca="1" si="1146"/>
        <v xml:space="preserve"> </v>
      </c>
      <c r="U4526" s="11" t="str">
        <f t="shared" ca="1" si="1141"/>
        <v>Sell</v>
      </c>
      <c r="V4526" s="3">
        <f t="shared" ca="1" si="1147"/>
        <v>-10</v>
      </c>
      <c r="W4526" s="16">
        <f t="shared" ca="1" si="1148"/>
        <v>21.955555555555517</v>
      </c>
      <c r="X4526" s="3">
        <f t="shared" ca="1" si="1149"/>
        <v>48.09</v>
      </c>
      <c r="Y4526" s="3">
        <f t="shared" ca="1" si="1150"/>
        <v>16.18</v>
      </c>
      <c r="Z4526" s="12" t="str">
        <f t="shared" ca="1" si="1151"/>
        <v xml:space="preserve"> </v>
      </c>
      <c r="AA4526" s="17" t="str">
        <f t="shared" ca="1" si="1152"/>
        <v xml:space="preserve"> </v>
      </c>
      <c r="AB4526" s="17" t="str">
        <f t="shared" ca="1" si="1153"/>
        <v xml:space="preserve"> </v>
      </c>
      <c r="AC4526" s="19">
        <f t="shared" ca="1" si="1154"/>
        <v>91914.189808929747</v>
      </c>
    </row>
    <row r="4527" spans="1:29" x14ac:dyDescent="0.25">
      <c r="A4527" s="22">
        <v>42577</v>
      </c>
      <c r="B4527" s="2">
        <v>48.06</v>
      </c>
      <c r="C4527" s="2">
        <v>47.29</v>
      </c>
      <c r="D4527" s="2">
        <v>48.04</v>
      </c>
      <c r="E4527">
        <v>16.38</v>
      </c>
      <c r="F4527">
        <v>16.09</v>
      </c>
      <c r="G4527">
        <v>16.36</v>
      </c>
      <c r="H4527">
        <f t="shared" si="1139"/>
        <v>-1.0397171969225294E-3</v>
      </c>
      <c r="I4527">
        <f t="shared" si="1140"/>
        <v>1.1124845488257096E-2</v>
      </c>
      <c r="J4527">
        <f t="shared" si="1142"/>
        <v>0.81767207164771583</v>
      </c>
      <c r="K4527" s="2">
        <v>1</v>
      </c>
      <c r="L4527" s="2">
        <v>1</v>
      </c>
      <c r="M4527" s="6">
        <f ca="1">100*(D4527-MIN(OFFSET(C4527,-$M$3+1,0):C4527))/(MAX(OFFSET(B4527,-$M$3+1,0):B4527)-MIN(OFFSET(C4527,-$M$3+1,0):C4527))</f>
        <v>87.719298245613984</v>
      </c>
      <c r="N4527" s="6">
        <f ca="1">100*(G4527-MIN(OFFSET(F4527,-$M$3+1,0):F4527))/(MAX(OFFSET(E4527,-$M$3+1,0):E4527)-MIN(OFFSET(F4527,-$M$3+1,0):F4527))</f>
        <v>79.545454545454476</v>
      </c>
      <c r="O4527" s="6">
        <f t="shared" ca="1" si="1143"/>
        <v>8.1738437001595088</v>
      </c>
      <c r="P4527" s="8">
        <f t="shared" si="1144"/>
        <v>0.80000000000000426</v>
      </c>
      <c r="Q4527" s="8">
        <f t="shared" si="1145"/>
        <v>0.28999999999999915</v>
      </c>
      <c r="R4527" s="15">
        <f ca="1">AVERAGE(P4527:OFFSET(P4527,-$R$3+1,0))*$R$4*K4527</f>
        <v>64.624999999999929</v>
      </c>
      <c r="S4527" s="15">
        <f ca="1">AVERAGE(Q4527:OFFSET(Q4527,-$R$3+1,0))*$S$4*L4527</f>
        <v>28.249999999999975</v>
      </c>
      <c r="T4527" s="11" t="str">
        <f t="shared" ca="1" si="1146"/>
        <v xml:space="preserve"> </v>
      </c>
      <c r="U4527" s="11" t="str">
        <f t="shared" ca="1" si="1141"/>
        <v>Sell</v>
      </c>
      <c r="V4527" s="3">
        <f t="shared" ca="1" si="1147"/>
        <v>-10</v>
      </c>
      <c r="W4527" s="16">
        <f t="shared" ca="1" si="1148"/>
        <v>21.955555555555517</v>
      </c>
      <c r="X4527" s="3">
        <f t="shared" ca="1" si="1149"/>
        <v>48.09</v>
      </c>
      <c r="Y4527" s="3">
        <f t="shared" ca="1" si="1150"/>
        <v>16.18</v>
      </c>
      <c r="Z4527" s="12">
        <f t="shared" ca="1" si="1151"/>
        <v>50.000000000004263</v>
      </c>
      <c r="AA4527" s="17">
        <f t="shared" ca="1" si="1152"/>
        <v>395.19999999999868</v>
      </c>
      <c r="AB4527" s="17">
        <f t="shared" ca="1" si="1153"/>
        <v>445.20000000000294</v>
      </c>
      <c r="AC4527" s="19">
        <f t="shared" ca="1" si="1154"/>
        <v>92359.389808929744</v>
      </c>
    </row>
    <row r="4528" spans="1:29" x14ac:dyDescent="0.25">
      <c r="A4528" s="22">
        <v>42578</v>
      </c>
      <c r="B4528" s="2">
        <v>48.53</v>
      </c>
      <c r="C4528" s="2">
        <v>47.36</v>
      </c>
      <c r="D4528" s="2">
        <v>47.56</v>
      </c>
      <c r="E4528">
        <v>16.59</v>
      </c>
      <c r="F4528">
        <v>16.2</v>
      </c>
      <c r="G4528">
        <v>16.29</v>
      </c>
      <c r="H4528">
        <f t="shared" si="1139"/>
        <v>-9.9916736053288213E-3</v>
      </c>
      <c r="I4528">
        <f t="shared" si="1140"/>
        <v>-4.2787286063570296E-3</v>
      </c>
      <c r="J4528">
        <f t="shared" si="1142"/>
        <v>0.77572091131592824</v>
      </c>
      <c r="K4528" s="2">
        <v>1</v>
      </c>
      <c r="L4528" s="2">
        <v>1</v>
      </c>
      <c r="M4528" s="6">
        <f ca="1">100*(D4528-MIN(OFFSET(C4528,-$M$3+1,0):C4528))/(MAX(OFFSET(B4528,-$M$3+1,0):B4528)-MIN(OFFSET(C4528,-$M$3+1,0):C4528))</f>
        <v>34.899328859060567</v>
      </c>
      <c r="N4528" s="6">
        <f ca="1">100*(G4528-MIN(OFFSET(F4528,-$M$3+1,0):F4528))/(MAX(OFFSET(E4528,-$M$3+1,0):E4528)-MIN(OFFSET(F4528,-$M$3+1,0):F4528))</f>
        <v>48.275862068965246</v>
      </c>
      <c r="O4528" s="6">
        <f t="shared" ca="1" si="1143"/>
        <v>-13.376533209904679</v>
      </c>
      <c r="P4528" s="8">
        <f t="shared" si="1144"/>
        <v>1.1700000000000017</v>
      </c>
      <c r="Q4528" s="8">
        <f t="shared" si="1145"/>
        <v>0.39000000000000057</v>
      </c>
      <c r="R4528" s="15">
        <f ca="1">AVERAGE(P4528:OFFSET(P4528,-$R$3+1,0))*$R$4*K4528</f>
        <v>72.249999999999929</v>
      </c>
      <c r="S4528" s="15">
        <f ca="1">AVERAGE(Q4528:OFFSET(Q4528,-$R$3+1,0))*$S$4*L4528</f>
        <v>29.499999999999993</v>
      </c>
      <c r="T4528" s="11" t="str">
        <f t="shared" ca="1" si="1146"/>
        <v xml:space="preserve"> </v>
      </c>
      <c r="U4528" s="11" t="str">
        <f t="shared" ca="1" si="1141"/>
        <v>Exit</v>
      </c>
      <c r="V4528" s="3">
        <f t="shared" ca="1" si="1147"/>
        <v>-10</v>
      </c>
      <c r="W4528" s="16">
        <f t="shared" ca="1" si="1148"/>
        <v>21.955555555555517</v>
      </c>
      <c r="X4528" s="3">
        <f t="shared" ca="1" si="1149"/>
        <v>48.09</v>
      </c>
      <c r="Y4528" s="3">
        <f t="shared" ca="1" si="1150"/>
        <v>16.18</v>
      </c>
      <c r="Z4528" s="12">
        <f t="shared" ca="1" si="1151"/>
        <v>479.99999999999687</v>
      </c>
      <c r="AA4528" s="17">
        <f t="shared" ca="1" si="1152"/>
        <v>-153.68888888888924</v>
      </c>
      <c r="AB4528" s="17">
        <f t="shared" ca="1" si="1153"/>
        <v>326.31111111110761</v>
      </c>
      <c r="AC4528" s="19">
        <f t="shared" ca="1" si="1154"/>
        <v>92685.70092004085</v>
      </c>
    </row>
    <row r="4529" spans="1:29" x14ac:dyDescent="0.25">
      <c r="A4529" s="22">
        <v>42579</v>
      </c>
      <c r="B4529" s="2">
        <v>47.74</v>
      </c>
      <c r="C4529" s="2">
        <v>47.24</v>
      </c>
      <c r="D4529" s="2">
        <v>47.24</v>
      </c>
      <c r="E4529">
        <v>16.47</v>
      </c>
      <c r="F4529">
        <v>16.170000000000002</v>
      </c>
      <c r="G4529">
        <v>16.45</v>
      </c>
      <c r="H4529">
        <f t="shared" si="1139"/>
        <v>-6.728343145500415E-3</v>
      </c>
      <c r="I4529">
        <f t="shared" si="1140"/>
        <v>9.821976672805377E-3</v>
      </c>
      <c r="J4529">
        <f t="shared" si="1142"/>
        <v>0.70750041146563447</v>
      </c>
      <c r="K4529" s="2">
        <v>1</v>
      </c>
      <c r="L4529" s="2">
        <v>1</v>
      </c>
      <c r="M4529" s="6">
        <f ca="1">100*(D4529-MIN(OFFSET(C4529,-$M$3+1,0):C4529))/(MAX(OFFSET(B4529,-$M$3+1,0):B4529)-MIN(OFFSET(C4529,-$M$3+1,0):C4529))</f>
        <v>13.422818791946481</v>
      </c>
      <c r="N4529" s="6">
        <f ca="1">100*(G4529-MIN(OFFSET(F4529,-$M$3+1,0):F4529))/(MAX(OFFSET(E4529,-$M$3+1,0):E4529)-MIN(OFFSET(F4529,-$M$3+1,0):F4529))</f>
        <v>75.862068965517068</v>
      </c>
      <c r="O4529" s="6">
        <f t="shared" ca="1" si="1143"/>
        <v>-62.439250173570585</v>
      </c>
      <c r="P4529" s="8">
        <f t="shared" si="1144"/>
        <v>0.5</v>
      </c>
      <c r="Q4529" s="8">
        <f t="shared" si="1145"/>
        <v>0.29999999999999716</v>
      </c>
      <c r="R4529" s="15">
        <f ca="1">AVERAGE(P4529:OFFSET(P4529,-$R$3+1,0))*$R$4*K4529</f>
        <v>71</v>
      </c>
      <c r="S4529" s="15">
        <f ca="1">AVERAGE(Q4529:OFFSET(Q4529,-$R$3+1,0))*$S$4*L4529</f>
        <v>29.124999999999936</v>
      </c>
      <c r="T4529" s="11" t="str">
        <f t="shared" ca="1" si="1146"/>
        <v>Buy</v>
      </c>
      <c r="U4529" s="11" t="str">
        <f t="shared" ca="1" si="1141"/>
        <v xml:space="preserve"> </v>
      </c>
      <c r="V4529" s="3">
        <f t="shared" ca="1" si="1147"/>
        <v>10</v>
      </c>
      <c r="W4529" s="16">
        <f t="shared" ca="1" si="1148"/>
        <v>-24.377682403433528</v>
      </c>
      <c r="X4529" s="3">
        <f t="shared" ca="1" si="1149"/>
        <v>47.24</v>
      </c>
      <c r="Y4529" s="3">
        <f t="shared" ca="1" si="1150"/>
        <v>16.45</v>
      </c>
      <c r="Z4529" s="12">
        <f t="shared" ca="1" si="1151"/>
        <v>320.00000000000028</v>
      </c>
      <c r="AA4529" s="17">
        <f t="shared" ca="1" si="1152"/>
        <v>351.28888888888861</v>
      </c>
      <c r="AB4529" s="17">
        <f t="shared" ca="1" si="1153"/>
        <v>671.28888888888889</v>
      </c>
      <c r="AC4529" s="19">
        <f t="shared" ca="1" si="1154"/>
        <v>93356.989808929735</v>
      </c>
    </row>
    <row r="4530" spans="1:29" x14ac:dyDescent="0.25">
      <c r="A4530" s="22">
        <v>42580</v>
      </c>
      <c r="B4530" s="2">
        <v>47.13</v>
      </c>
      <c r="C4530" s="2">
        <v>45.6</v>
      </c>
      <c r="D4530" s="2">
        <v>45.78</v>
      </c>
      <c r="E4530">
        <v>16.45</v>
      </c>
      <c r="F4530">
        <v>15.48</v>
      </c>
      <c r="G4530">
        <v>15.52</v>
      </c>
      <c r="H4530">
        <f t="shared" si="1139"/>
        <v>-3.0906011854360704E-2</v>
      </c>
      <c r="I4530">
        <f t="shared" si="1140"/>
        <v>-5.6534954407294835E-2</v>
      </c>
      <c r="J4530">
        <f t="shared" si="1142"/>
        <v>0.82156794239007502</v>
      </c>
      <c r="K4530" s="2">
        <v>1</v>
      </c>
      <c r="L4530" s="2">
        <v>1</v>
      </c>
      <c r="M4530" s="6">
        <f ca="1">100*(D4530-MIN(OFFSET(C4530,-$M$3+1,0):C4530))/(MAX(OFFSET(B4530,-$M$3+1,0):B4530)-MIN(OFFSET(C4530,-$M$3+1,0):C4530))</f>
        <v>6.143344709897602</v>
      </c>
      <c r="N4530" s="6">
        <f ca="1">100*(G4530-MIN(OFFSET(F4530,-$M$3+1,0):F4530))/(MAX(OFFSET(E4530,-$M$3+1,0):E4530)-MIN(OFFSET(F4530,-$M$3+1,0):F4530))</f>
        <v>3.6036036036035286</v>
      </c>
      <c r="O4530" s="6">
        <f t="shared" ca="1" si="1143"/>
        <v>2.5397411062940733</v>
      </c>
      <c r="P4530" s="8">
        <f t="shared" si="1144"/>
        <v>1.6400000000000006</v>
      </c>
      <c r="Q4530" s="8">
        <f t="shared" si="1145"/>
        <v>0.96999999999999886</v>
      </c>
      <c r="R4530" s="15">
        <f ca="1">AVERAGE(P4530:OFFSET(P4530,-$R$3+1,0))*$R$4*K4530</f>
        <v>83.875000000000014</v>
      </c>
      <c r="S4530" s="15">
        <f ca="1">AVERAGE(Q4530:OFFSET(Q4530,-$R$3+1,0))*$S$4*L4530</f>
        <v>38.374999999999915</v>
      </c>
      <c r="T4530" s="11" t="str">
        <f t="shared" ca="1" si="1146"/>
        <v>Exit</v>
      </c>
      <c r="U4530" s="11" t="str">
        <f t="shared" ca="1" si="1141"/>
        <v xml:space="preserve"> </v>
      </c>
      <c r="V4530" s="3">
        <f t="shared" ca="1" si="1147"/>
        <v>10</v>
      </c>
      <c r="W4530" s="16">
        <f t="shared" ca="1" si="1148"/>
        <v>-24.377682403433528</v>
      </c>
      <c r="X4530" s="3">
        <f t="shared" ca="1" si="1149"/>
        <v>47.24</v>
      </c>
      <c r="Y4530" s="3">
        <f t="shared" ca="1" si="1150"/>
        <v>16.45</v>
      </c>
      <c r="Z4530" s="12">
        <f t="shared" ca="1" si="1151"/>
        <v>-1460.0000000000009</v>
      </c>
      <c r="AA4530" s="17">
        <f t="shared" ca="1" si="1152"/>
        <v>2267.1244635193175</v>
      </c>
      <c r="AB4530" s="17">
        <f t="shared" ca="1" si="1153"/>
        <v>807.12446351931658</v>
      </c>
      <c r="AC4530" s="19">
        <f t="shared" ca="1" si="1154"/>
        <v>94164.114272449049</v>
      </c>
    </row>
    <row r="4531" spans="1:29" x14ac:dyDescent="0.25">
      <c r="A4531" s="22">
        <v>42583</v>
      </c>
      <c r="B4531" s="2">
        <v>46.05</v>
      </c>
      <c r="C4531" s="2">
        <v>45.47</v>
      </c>
      <c r="D4531" s="2">
        <v>45.73</v>
      </c>
      <c r="E4531">
        <v>15.67</v>
      </c>
      <c r="F4531">
        <v>15.38</v>
      </c>
      <c r="G4531">
        <v>15.55</v>
      </c>
      <c r="H4531">
        <f t="shared" si="1139"/>
        <v>-1.092179991262654E-3</v>
      </c>
      <c r="I4531">
        <f t="shared" si="1140"/>
        <v>1.9329896907216426E-3</v>
      </c>
      <c r="J4531">
        <f t="shared" si="1142"/>
        <v>0.8190519994798231</v>
      </c>
      <c r="K4531" s="2">
        <v>1</v>
      </c>
      <c r="L4531" s="2">
        <v>1</v>
      </c>
      <c r="M4531" s="6">
        <f ca="1">100*(D4531-MIN(OFFSET(C4531,-$M$3+1,0):C4531))/(MAX(OFFSET(B4531,-$M$3+1,0):B4531)-MIN(OFFSET(C4531,-$M$3+1,0):C4531))</f>
        <v>8.4967320261437198</v>
      </c>
      <c r="N4531" s="6">
        <f ca="1">100*(G4531-MIN(OFFSET(F4531,-$M$3+1,0):F4531))/(MAX(OFFSET(E4531,-$M$3+1,0):E4531)-MIN(OFFSET(F4531,-$M$3+1,0):F4531))</f>
        <v>14.04958677685951</v>
      </c>
      <c r="O4531" s="6">
        <f t="shared" ca="1" si="1143"/>
        <v>-5.5528547507157899</v>
      </c>
      <c r="P4531" s="8">
        <f t="shared" si="1144"/>
        <v>0.57999999999999829</v>
      </c>
      <c r="Q4531" s="8">
        <f t="shared" si="1145"/>
        <v>0.28999999999999915</v>
      </c>
      <c r="R4531" s="15">
        <f ca="1">AVERAGE(P4531:OFFSET(P4531,-$R$3+1,0))*$R$4*K4531</f>
        <v>84.625000000000043</v>
      </c>
      <c r="S4531" s="15">
        <f ca="1">AVERAGE(Q4531:OFFSET(Q4531,-$R$3+1,0))*$S$4*L4531</f>
        <v>37.624999999999929</v>
      </c>
      <c r="T4531" s="11" t="str">
        <f t="shared" ca="1" si="1146"/>
        <v xml:space="preserve"> </v>
      </c>
      <c r="U4531" s="11" t="str">
        <f t="shared" ca="1" si="1141"/>
        <v xml:space="preserve"> </v>
      </c>
      <c r="V4531" s="3" t="str">
        <f t="shared" ca="1" si="1147"/>
        <v xml:space="preserve"> </v>
      </c>
      <c r="W4531" s="16" t="str">
        <f t="shared" ca="1" si="1148"/>
        <v xml:space="preserve"> </v>
      </c>
      <c r="X4531" s="3" t="str">
        <f t="shared" ca="1" si="1149"/>
        <v xml:space="preserve"> </v>
      </c>
      <c r="Y4531" s="3" t="str">
        <f t="shared" ca="1" si="1150"/>
        <v xml:space="preserve"> </v>
      </c>
      <c r="Z4531" s="12" t="str">
        <f t="shared" ca="1" si="1151"/>
        <v xml:space="preserve"> </v>
      </c>
      <c r="AA4531" s="17" t="str">
        <f t="shared" ca="1" si="1152"/>
        <v xml:space="preserve"> </v>
      </c>
      <c r="AB4531" s="17" t="str">
        <f t="shared" ca="1" si="1153"/>
        <v xml:space="preserve"> </v>
      </c>
      <c r="AC4531" s="19">
        <f t="shared" ca="1" si="1154"/>
        <v>94164.114272449049</v>
      </c>
    </row>
    <row r="4532" spans="1:29" x14ac:dyDescent="0.25">
      <c r="A4532" s="22">
        <v>42584</v>
      </c>
      <c r="B4532" s="2">
        <v>45.78</v>
      </c>
      <c r="C4532" s="2">
        <v>44.4</v>
      </c>
      <c r="D4532" s="2">
        <v>44.53</v>
      </c>
      <c r="E4532">
        <v>15.6</v>
      </c>
      <c r="F4532">
        <v>15.17</v>
      </c>
      <c r="G4532">
        <v>15.26</v>
      </c>
      <c r="H4532">
        <f t="shared" si="1139"/>
        <v>-2.6240979663240682E-2</v>
      </c>
      <c r="I4532">
        <f t="shared" si="1140"/>
        <v>-1.864951768488754E-2</v>
      </c>
      <c r="J4532">
        <f t="shared" si="1142"/>
        <v>0.83866458857844428</v>
      </c>
      <c r="K4532" s="2">
        <v>1</v>
      </c>
      <c r="L4532" s="2">
        <v>1</v>
      </c>
      <c r="M4532" s="6">
        <f ca="1">100*(D4532-MIN(OFFSET(C4532,-$M$3+1,0):C4532))/(MAX(OFFSET(B4532,-$M$3+1,0):B4532)-MIN(OFFSET(C4532,-$M$3+1,0):C4532))</f>
        <v>3.1476997578693093</v>
      </c>
      <c r="N4532" s="6">
        <f ca="1">100*(G4532-MIN(OFFSET(F4532,-$M$3+1,0):F4532))/(MAX(OFFSET(E4532,-$M$3+1,0):E4532)-MIN(OFFSET(F4532,-$M$3+1,0):F4532))</f>
        <v>6.3380281690140752</v>
      </c>
      <c r="O4532" s="6">
        <f t="shared" ca="1" si="1143"/>
        <v>-3.1903284111447658</v>
      </c>
      <c r="P4532" s="8">
        <f t="shared" si="1144"/>
        <v>1.3800000000000026</v>
      </c>
      <c r="Q4532" s="8">
        <f t="shared" si="1145"/>
        <v>0.42999999999999972</v>
      </c>
      <c r="R4532" s="15">
        <f ca="1">AVERAGE(P4532:OFFSET(P4532,-$R$3+1,0))*$R$4*K4532</f>
        <v>95.625000000000071</v>
      </c>
      <c r="S4532" s="15">
        <f ca="1">AVERAGE(Q4532:OFFSET(Q4532,-$R$3+1,0))*$S$4*L4532</f>
        <v>39.499999999999915</v>
      </c>
      <c r="T4532" s="11" t="str">
        <f t="shared" ca="1" si="1146"/>
        <v xml:space="preserve"> </v>
      </c>
      <c r="U4532" s="11" t="str">
        <f t="shared" ca="1" si="1141"/>
        <v xml:space="preserve"> </v>
      </c>
      <c r="V4532" s="3" t="str">
        <f t="shared" ca="1" si="1147"/>
        <v xml:space="preserve"> </v>
      </c>
      <c r="W4532" s="16" t="str">
        <f t="shared" ca="1" si="1148"/>
        <v xml:space="preserve"> </v>
      </c>
      <c r="X4532" s="3" t="str">
        <f t="shared" ca="1" si="1149"/>
        <v xml:space="preserve"> </v>
      </c>
      <c r="Y4532" s="3" t="str">
        <f t="shared" ca="1" si="1150"/>
        <v xml:space="preserve"> </v>
      </c>
      <c r="Z4532" s="12" t="str">
        <f t="shared" ca="1" si="1151"/>
        <v xml:space="preserve"> </v>
      </c>
      <c r="AA4532" s="17" t="str">
        <f t="shared" ca="1" si="1152"/>
        <v xml:space="preserve"> </v>
      </c>
      <c r="AB4532" s="17" t="str">
        <f t="shared" ca="1" si="1153"/>
        <v xml:space="preserve"> </v>
      </c>
      <c r="AC4532" s="19">
        <f t="shared" ca="1" si="1154"/>
        <v>94164.114272449049</v>
      </c>
    </row>
    <row r="4533" spans="1:29" x14ac:dyDescent="0.25">
      <c r="A4533" s="22">
        <v>42585</v>
      </c>
      <c r="B4533" s="2">
        <v>45.08</v>
      </c>
      <c r="C4533" s="2">
        <v>44.24</v>
      </c>
      <c r="D4533" s="2">
        <v>44.74</v>
      </c>
      <c r="E4533">
        <v>15.55</v>
      </c>
      <c r="F4533">
        <v>15.12</v>
      </c>
      <c r="G4533">
        <v>15.42</v>
      </c>
      <c r="H4533">
        <f t="shared" si="1139"/>
        <v>4.7159218504380096E-3</v>
      </c>
      <c r="I4533">
        <f t="shared" si="1140"/>
        <v>1.0484927916120546E-2</v>
      </c>
      <c r="J4533">
        <f t="shared" si="1142"/>
        <v>0.83379996747547558</v>
      </c>
      <c r="K4533" s="2">
        <v>1</v>
      </c>
      <c r="L4533" s="2">
        <v>1</v>
      </c>
      <c r="M4533" s="6">
        <f ca="1">100*(D4533-MIN(OFFSET(C4533,-$M$3+1,0):C4533))/(MAX(OFFSET(B4533,-$M$3+1,0):B4533)-MIN(OFFSET(C4533,-$M$3+1,0):C4533))</f>
        <v>11.655011655011657</v>
      </c>
      <c r="N4533" s="6">
        <f ca="1">100*(G4533-MIN(OFFSET(F4533,-$M$3+1,0):F4533))/(MAX(OFFSET(E4533,-$M$3+1,0):E4533)-MIN(OFFSET(F4533,-$M$3+1,0):F4533))</f>
        <v>20.408163265306161</v>
      </c>
      <c r="O4533" s="6">
        <f t="shared" ca="1" si="1143"/>
        <v>-8.7531516102945037</v>
      </c>
      <c r="P4533" s="8">
        <f t="shared" si="1144"/>
        <v>0.83999999999999631</v>
      </c>
      <c r="Q4533" s="8">
        <f t="shared" si="1145"/>
        <v>0.43000000000000149</v>
      </c>
      <c r="R4533" s="15">
        <f ca="1">AVERAGE(P4533:OFFSET(P4533,-$R$3+1,0))*$R$4*K4533</f>
        <v>93.625000000000028</v>
      </c>
      <c r="S4533" s="15">
        <f ca="1">AVERAGE(Q4533:OFFSET(Q4533,-$R$3+1,0))*$S$4*L4533</f>
        <v>41.374999999999964</v>
      </c>
      <c r="T4533" s="11" t="str">
        <f t="shared" ca="1" si="1146"/>
        <v xml:space="preserve"> </v>
      </c>
      <c r="U4533" s="11" t="str">
        <f t="shared" ca="1" si="1141"/>
        <v xml:space="preserve"> </v>
      </c>
      <c r="V4533" s="3" t="str">
        <f t="shared" ca="1" si="1147"/>
        <v xml:space="preserve"> </v>
      </c>
      <c r="W4533" s="16" t="str">
        <f t="shared" ca="1" si="1148"/>
        <v xml:space="preserve"> </v>
      </c>
      <c r="X4533" s="3" t="str">
        <f t="shared" ca="1" si="1149"/>
        <v xml:space="preserve"> </v>
      </c>
      <c r="Y4533" s="3" t="str">
        <f t="shared" ca="1" si="1150"/>
        <v xml:space="preserve"> </v>
      </c>
      <c r="Z4533" s="12" t="str">
        <f t="shared" ca="1" si="1151"/>
        <v xml:space="preserve"> </v>
      </c>
      <c r="AA4533" s="17" t="str">
        <f t="shared" ca="1" si="1152"/>
        <v xml:space="preserve"> </v>
      </c>
      <c r="AB4533" s="17" t="str">
        <f t="shared" ca="1" si="1153"/>
        <v xml:space="preserve"> </v>
      </c>
      <c r="AC4533" s="19">
        <f t="shared" ca="1" si="1154"/>
        <v>94164.114272449049</v>
      </c>
    </row>
    <row r="4534" spans="1:29" x14ac:dyDescent="0.25">
      <c r="A4534" s="22">
        <v>42586</v>
      </c>
      <c r="B4534" s="2">
        <v>45.04</v>
      </c>
      <c r="C4534" s="2">
        <v>44.27</v>
      </c>
      <c r="D4534" s="2">
        <v>44.81</v>
      </c>
      <c r="E4534">
        <v>15.49</v>
      </c>
      <c r="F4534">
        <v>15.1</v>
      </c>
      <c r="G4534">
        <v>15.44</v>
      </c>
      <c r="H4534">
        <f t="shared" si="1139"/>
        <v>1.5645954403218365E-3</v>
      </c>
      <c r="I4534">
        <f t="shared" si="1140"/>
        <v>1.2970168612191912E-3</v>
      </c>
      <c r="J4534">
        <f t="shared" si="1142"/>
        <v>0.84342328961696467</v>
      </c>
      <c r="K4534" s="2">
        <v>1</v>
      </c>
      <c r="L4534" s="2">
        <v>1</v>
      </c>
      <c r="M4534" s="6">
        <f ca="1">100*(D4534-MIN(OFFSET(C4534,-$M$3+1,0):C4534))/(MAX(OFFSET(B4534,-$M$3+1,0):B4534)-MIN(OFFSET(C4534,-$M$3+1,0):C4534))</f>
        <v>16.285714285714295</v>
      </c>
      <c r="N4534" s="6">
        <f ca="1">100*(G4534-MIN(OFFSET(F4534,-$M$3+1,0):F4534))/(MAX(OFFSET(E4534,-$M$3+1,0):E4534)-MIN(OFFSET(F4534,-$M$3+1,0):F4534))</f>
        <v>24.817518248175187</v>
      </c>
      <c r="O4534" s="6">
        <f t="shared" ca="1" si="1143"/>
        <v>-8.5318039624608915</v>
      </c>
      <c r="P4534" s="8">
        <f t="shared" si="1144"/>
        <v>0.76999999999999602</v>
      </c>
      <c r="Q4534" s="8">
        <f t="shared" si="1145"/>
        <v>0.39000000000000057</v>
      </c>
      <c r="R4534" s="15">
        <f ca="1">AVERAGE(P4534:OFFSET(P4534,-$R$3+1,0))*$R$4*K4534</f>
        <v>96</v>
      </c>
      <c r="S4534" s="15">
        <f ca="1">AVERAGE(Q4534:OFFSET(Q4534,-$R$3+1,0))*$S$4*L4534</f>
        <v>43.624999999999957</v>
      </c>
      <c r="T4534" s="11" t="str">
        <f t="shared" ca="1" si="1146"/>
        <v xml:space="preserve"> </v>
      </c>
      <c r="U4534" s="11" t="str">
        <f t="shared" ca="1" si="1141"/>
        <v xml:space="preserve"> </v>
      </c>
      <c r="V4534" s="3" t="str">
        <f t="shared" ca="1" si="1147"/>
        <v xml:space="preserve"> </v>
      </c>
      <c r="W4534" s="16" t="str">
        <f t="shared" ca="1" si="1148"/>
        <v xml:space="preserve"> </v>
      </c>
      <c r="X4534" s="3" t="str">
        <f t="shared" ca="1" si="1149"/>
        <v xml:space="preserve"> </v>
      </c>
      <c r="Y4534" s="3" t="str">
        <f t="shared" ca="1" si="1150"/>
        <v xml:space="preserve"> </v>
      </c>
      <c r="Z4534" s="12" t="str">
        <f t="shared" ca="1" si="1151"/>
        <v xml:space="preserve"> </v>
      </c>
      <c r="AA4534" s="17" t="str">
        <f t="shared" ca="1" si="1152"/>
        <v xml:space="preserve"> </v>
      </c>
      <c r="AB4534" s="17" t="str">
        <f t="shared" ca="1" si="1153"/>
        <v xml:space="preserve"> </v>
      </c>
      <c r="AC4534" s="19">
        <f t="shared" ca="1" si="1154"/>
        <v>94164.114272449049</v>
      </c>
    </row>
    <row r="4535" spans="1:29" x14ac:dyDescent="0.25">
      <c r="A4535" s="22">
        <v>42587</v>
      </c>
      <c r="B4535" s="2">
        <v>45.89</v>
      </c>
      <c r="C4535" s="2">
        <v>45.12</v>
      </c>
      <c r="D4535" s="2">
        <v>45.78</v>
      </c>
      <c r="E4535">
        <v>15.78</v>
      </c>
      <c r="F4535">
        <v>15.52</v>
      </c>
      <c r="G4535">
        <v>15.58</v>
      </c>
      <c r="H4535">
        <f t="shared" si="1139"/>
        <v>2.1646953804954183E-2</v>
      </c>
      <c r="I4535">
        <f t="shared" si="1140"/>
        <v>9.0673575129534001E-3</v>
      </c>
      <c r="J4535">
        <f t="shared" si="1142"/>
        <v>0.74281418400395716</v>
      </c>
      <c r="K4535" s="2">
        <v>1</v>
      </c>
      <c r="L4535" s="2">
        <v>1</v>
      </c>
      <c r="M4535" s="6">
        <f ca="1">100*(D4535-MIN(OFFSET(C4535,-$M$3+1,0):C4535))/(MAX(OFFSET(B4535,-$M$3+1,0):B4535)-MIN(OFFSET(C4535,-$M$3+1,0):C4535))</f>
        <v>53.287197231833872</v>
      </c>
      <c r="N4535" s="6">
        <f ca="1">100*(G4535-MIN(OFFSET(F4535,-$M$3+1,0):F4535))/(MAX(OFFSET(E4535,-$M$3+1,0):E4535)-MIN(OFFSET(F4535,-$M$3+1,0):F4535))</f>
        <v>35.5555555555556</v>
      </c>
      <c r="O4535" s="6">
        <f t="shared" ca="1" si="1143"/>
        <v>17.731641676278272</v>
      </c>
      <c r="P4535" s="8">
        <f t="shared" si="1144"/>
        <v>1.0799999999999983</v>
      </c>
      <c r="Q4535" s="8">
        <f t="shared" si="1145"/>
        <v>0.33999999999999986</v>
      </c>
      <c r="R4535" s="15">
        <f ca="1">AVERAGE(P4535:OFFSET(P4535,-$R$3+1,0))*$R$4*K4535</f>
        <v>99.499999999999915</v>
      </c>
      <c r="S4535" s="15">
        <f ca="1">AVERAGE(Q4535:OFFSET(Q4535,-$R$3+1,0))*$S$4*L4535</f>
        <v>44.249999999999964</v>
      </c>
      <c r="T4535" s="11" t="str">
        <f t="shared" ca="1" si="1146"/>
        <v xml:space="preserve"> </v>
      </c>
      <c r="U4535" s="11" t="str">
        <f t="shared" ca="1" si="1141"/>
        <v xml:space="preserve"> </v>
      </c>
      <c r="V4535" s="3" t="str">
        <f t="shared" ca="1" si="1147"/>
        <v xml:space="preserve"> </v>
      </c>
      <c r="W4535" s="16" t="str">
        <f t="shared" ca="1" si="1148"/>
        <v xml:space="preserve"> </v>
      </c>
      <c r="X4535" s="3" t="str">
        <f t="shared" ca="1" si="1149"/>
        <v xml:space="preserve"> </v>
      </c>
      <c r="Y4535" s="3" t="str">
        <f t="shared" ca="1" si="1150"/>
        <v xml:space="preserve"> </v>
      </c>
      <c r="Z4535" s="12" t="str">
        <f t="shared" ca="1" si="1151"/>
        <v xml:space="preserve"> </v>
      </c>
      <c r="AA4535" s="17" t="str">
        <f t="shared" ca="1" si="1152"/>
        <v xml:space="preserve"> </v>
      </c>
      <c r="AB4535" s="17" t="str">
        <f t="shared" ca="1" si="1153"/>
        <v xml:space="preserve"> </v>
      </c>
      <c r="AC4535" s="19">
        <f t="shared" ca="1" si="1154"/>
        <v>94164.114272449049</v>
      </c>
    </row>
    <row r="4536" spans="1:29" x14ac:dyDescent="0.25">
      <c r="A4536" s="22">
        <v>42590</v>
      </c>
      <c r="B4536" s="2">
        <v>46.08</v>
      </c>
      <c r="C4536" s="2">
        <v>45.52</v>
      </c>
      <c r="D4536" s="2">
        <v>45.6</v>
      </c>
      <c r="E4536">
        <v>15.68</v>
      </c>
      <c r="F4536">
        <v>15.47</v>
      </c>
      <c r="G4536">
        <v>15.49</v>
      </c>
      <c r="H4536">
        <f t="shared" si="1139"/>
        <v>-3.9318479685451768E-3</v>
      </c>
      <c r="I4536">
        <f t="shared" si="1140"/>
        <v>-5.7766367137355168E-3</v>
      </c>
      <c r="J4536">
        <f t="shared" si="1142"/>
        <v>0.7533759265830211</v>
      </c>
      <c r="K4536" s="2">
        <v>1</v>
      </c>
      <c r="L4536" s="2">
        <v>1</v>
      </c>
      <c r="M4536" s="6">
        <f ca="1">100*(D4536-MIN(OFFSET(C4536,-$M$3+1,0):C4536))/(MAX(OFFSET(B4536,-$M$3+1,0):B4536)-MIN(OFFSET(C4536,-$M$3+1,0):C4536))</f>
        <v>73.913043478260988</v>
      </c>
      <c r="N4536" s="6">
        <f ca="1">100*(G4536-MIN(OFFSET(F4536,-$M$3+1,0):F4536))/(MAX(OFFSET(E4536,-$M$3+1,0):E4536)-MIN(OFFSET(F4536,-$M$3+1,0):F4536))</f>
        <v>57.352941176470694</v>
      </c>
      <c r="O4536" s="6">
        <f t="shared" ca="1" si="1143"/>
        <v>16.560102301790295</v>
      </c>
      <c r="P4536" s="8">
        <f t="shared" si="1144"/>
        <v>0.55999999999999517</v>
      </c>
      <c r="Q4536" s="8">
        <f t="shared" si="1145"/>
        <v>0.20999999999999908</v>
      </c>
      <c r="R4536" s="15">
        <f ca="1">AVERAGE(P4536:OFFSET(P4536,-$R$3+1,0))*$R$4*K4536</f>
        <v>91.874999999999844</v>
      </c>
      <c r="S4536" s="15">
        <f ca="1">AVERAGE(Q4536:OFFSET(Q4536,-$R$3+1,0))*$S$4*L4536</f>
        <v>41.99999999999995</v>
      </c>
      <c r="T4536" s="11" t="str">
        <f t="shared" ca="1" si="1146"/>
        <v xml:space="preserve"> </v>
      </c>
      <c r="U4536" s="11" t="str">
        <f t="shared" ca="1" si="1141"/>
        <v xml:space="preserve"> </v>
      </c>
      <c r="V4536" s="3" t="str">
        <f t="shared" ca="1" si="1147"/>
        <v xml:space="preserve"> </v>
      </c>
      <c r="W4536" s="16" t="str">
        <f t="shared" ca="1" si="1148"/>
        <v xml:space="preserve"> </v>
      </c>
      <c r="X4536" s="3" t="str">
        <f t="shared" ca="1" si="1149"/>
        <v xml:space="preserve"> </v>
      </c>
      <c r="Y4536" s="3" t="str">
        <f t="shared" ca="1" si="1150"/>
        <v xml:space="preserve"> </v>
      </c>
      <c r="Z4536" s="12" t="str">
        <f t="shared" ca="1" si="1151"/>
        <v xml:space="preserve"> </v>
      </c>
      <c r="AA4536" s="17" t="str">
        <f t="shared" ca="1" si="1152"/>
        <v xml:space="preserve"> </v>
      </c>
      <c r="AB4536" s="17" t="str">
        <f t="shared" ca="1" si="1153"/>
        <v xml:space="preserve"> </v>
      </c>
      <c r="AC4536" s="19">
        <f t="shared" ca="1" si="1154"/>
        <v>94164.114272449049</v>
      </c>
    </row>
    <row r="4537" spans="1:29" x14ac:dyDescent="0.25">
      <c r="A4537" s="22">
        <v>42591</v>
      </c>
      <c r="B4537" s="2">
        <v>45.85</v>
      </c>
      <c r="C4537" s="2">
        <v>45.43</v>
      </c>
      <c r="D4537" s="2">
        <v>45.81</v>
      </c>
      <c r="E4537">
        <v>15.64</v>
      </c>
      <c r="F4537">
        <v>15.41</v>
      </c>
      <c r="G4537">
        <v>15.58</v>
      </c>
      <c r="H4537">
        <f t="shared" si="1139"/>
        <v>4.6052631578947789E-3</v>
      </c>
      <c r="I4537">
        <f t="shared" si="1140"/>
        <v>5.8102001291155947E-3</v>
      </c>
      <c r="J4537">
        <f t="shared" si="1142"/>
        <v>0.76516293150460934</v>
      </c>
      <c r="K4537" s="2">
        <v>1</v>
      </c>
      <c r="L4537" s="2">
        <v>1</v>
      </c>
      <c r="M4537" s="6">
        <f ca="1">100*(D4537-MIN(OFFSET(C4537,-$M$3+1,0):C4537))/(MAX(OFFSET(B4537,-$M$3+1,0):B4537)-MIN(OFFSET(C4537,-$M$3+1,0):C4537))</f>
        <v>85.32608695652192</v>
      </c>
      <c r="N4537" s="6">
        <f ca="1">100*(G4537-MIN(OFFSET(F4537,-$M$3+1,0):F4537))/(MAX(OFFSET(E4537,-$M$3+1,0):E4537)-MIN(OFFSET(F4537,-$M$3+1,0):F4537))</f>
        <v>70.588235294117737</v>
      </c>
      <c r="O4537" s="6">
        <f t="shared" ca="1" si="1143"/>
        <v>14.737851662404182</v>
      </c>
      <c r="P4537" s="8">
        <f t="shared" si="1144"/>
        <v>0.42000000000000171</v>
      </c>
      <c r="Q4537" s="8">
        <f t="shared" si="1145"/>
        <v>0.23000000000000043</v>
      </c>
      <c r="R4537" s="15">
        <f ca="1">AVERAGE(P4537:OFFSET(P4537,-$R$3+1,0))*$R$4*K4537</f>
        <v>90.874999999999858</v>
      </c>
      <c r="S4537" s="15">
        <f ca="1">AVERAGE(Q4537:OFFSET(Q4537,-$R$3+1,0))*$S$4*L4537</f>
        <v>41.124999999999986</v>
      </c>
      <c r="T4537" s="11" t="str">
        <f t="shared" ca="1" si="1146"/>
        <v xml:space="preserve"> </v>
      </c>
      <c r="U4537" s="11" t="str">
        <f t="shared" ca="1" si="1141"/>
        <v xml:space="preserve"> </v>
      </c>
      <c r="V4537" s="3" t="str">
        <f t="shared" ca="1" si="1147"/>
        <v xml:space="preserve"> </v>
      </c>
      <c r="W4537" s="16" t="str">
        <f t="shared" ca="1" si="1148"/>
        <v xml:space="preserve"> </v>
      </c>
      <c r="X4537" s="3" t="str">
        <f t="shared" ca="1" si="1149"/>
        <v xml:space="preserve"> </v>
      </c>
      <c r="Y4537" s="3" t="str">
        <f t="shared" ca="1" si="1150"/>
        <v xml:space="preserve"> </v>
      </c>
      <c r="Z4537" s="12" t="str">
        <f t="shared" ca="1" si="1151"/>
        <v xml:space="preserve"> </v>
      </c>
      <c r="AA4537" s="17" t="str">
        <f t="shared" ca="1" si="1152"/>
        <v xml:space="preserve"> </v>
      </c>
      <c r="AB4537" s="17" t="str">
        <f t="shared" ca="1" si="1153"/>
        <v xml:space="preserve"> </v>
      </c>
      <c r="AC4537" s="19">
        <f t="shared" ca="1" si="1154"/>
        <v>94164.114272449049</v>
      </c>
    </row>
    <row r="4538" spans="1:29" x14ac:dyDescent="0.25">
      <c r="A4538" s="22">
        <v>42592</v>
      </c>
      <c r="B4538" s="2">
        <v>45.96</v>
      </c>
      <c r="C4538" s="2">
        <v>45.4</v>
      </c>
      <c r="D4538" s="2">
        <v>45.78</v>
      </c>
      <c r="E4538">
        <v>15.63</v>
      </c>
      <c r="F4538">
        <v>15.3</v>
      </c>
      <c r="G4538">
        <v>15.36</v>
      </c>
      <c r="H4538">
        <f t="shared" si="1139"/>
        <v>-6.5487884741322056E-4</v>
      </c>
      <c r="I4538">
        <f t="shared" si="1140"/>
        <v>-1.4120667522464769E-2</v>
      </c>
      <c r="J4538">
        <f t="shared" si="1142"/>
        <v>0.75138544949667796</v>
      </c>
      <c r="K4538" s="2">
        <v>1</v>
      </c>
      <c r="L4538" s="2">
        <v>1</v>
      </c>
      <c r="M4538" s="6">
        <f ca="1">100*(D4538-MIN(OFFSET(C4538,-$M$3+1,0):C4538))/(MAX(OFFSET(B4538,-$M$3+1,0):B4538)-MIN(OFFSET(C4538,-$M$3+1,0):C4538))</f>
        <v>83.69565217391316</v>
      </c>
      <c r="N4538" s="6">
        <f ca="1">100*(G4538-MIN(OFFSET(F4538,-$M$3+1,0):F4538))/(MAX(OFFSET(E4538,-$M$3+1,0):E4538)-MIN(OFFSET(F4538,-$M$3+1,0):F4538))</f>
        <v>38.235294117647044</v>
      </c>
      <c r="O4538" s="6">
        <f t="shared" ca="1" si="1143"/>
        <v>45.460358056266116</v>
      </c>
      <c r="P4538" s="8">
        <f t="shared" si="1144"/>
        <v>0.56000000000000227</v>
      </c>
      <c r="Q4538" s="8">
        <f t="shared" si="1145"/>
        <v>0.33000000000000007</v>
      </c>
      <c r="R4538" s="15">
        <f ca="1">AVERAGE(P4538:OFFSET(P4538,-$R$3+1,0))*$R$4*K4538</f>
        <v>77.374999999999886</v>
      </c>
      <c r="S4538" s="15">
        <f ca="1">AVERAGE(Q4538:OFFSET(Q4538,-$R$3+1,0))*$S$4*L4538</f>
        <v>33.125000000000007</v>
      </c>
      <c r="T4538" s="11" t="str">
        <f t="shared" ca="1" si="1146"/>
        <v xml:space="preserve"> </v>
      </c>
      <c r="U4538" s="11" t="str">
        <f t="shared" ca="1" si="1141"/>
        <v>Sell</v>
      </c>
      <c r="V4538" s="3">
        <f t="shared" ca="1" si="1147"/>
        <v>-10</v>
      </c>
      <c r="W4538" s="16">
        <f t="shared" ca="1" si="1148"/>
        <v>23.358490566037698</v>
      </c>
      <c r="X4538" s="3">
        <f t="shared" ca="1" si="1149"/>
        <v>45.78</v>
      </c>
      <c r="Y4538" s="3">
        <f t="shared" ca="1" si="1150"/>
        <v>15.36</v>
      </c>
      <c r="Z4538" s="12" t="str">
        <f t="shared" ca="1" si="1151"/>
        <v xml:space="preserve"> </v>
      </c>
      <c r="AA4538" s="17" t="str">
        <f t="shared" ca="1" si="1152"/>
        <v xml:space="preserve"> </v>
      </c>
      <c r="AB4538" s="17" t="str">
        <f t="shared" ca="1" si="1153"/>
        <v xml:space="preserve"> </v>
      </c>
      <c r="AC4538" s="19">
        <f t="shared" ca="1" si="1154"/>
        <v>94164.114272449049</v>
      </c>
    </row>
    <row r="4539" spans="1:29" x14ac:dyDescent="0.25">
      <c r="A4539" s="22">
        <v>42593</v>
      </c>
      <c r="B4539" s="2">
        <v>46.33</v>
      </c>
      <c r="C4539" s="2">
        <v>45.78</v>
      </c>
      <c r="D4539" s="2">
        <v>46.14</v>
      </c>
      <c r="E4539">
        <v>15.6</v>
      </c>
      <c r="F4539">
        <v>15.38</v>
      </c>
      <c r="G4539">
        <v>15.48</v>
      </c>
      <c r="H4539">
        <f t="shared" si="1139"/>
        <v>7.8636959370903536E-3</v>
      </c>
      <c r="I4539">
        <f t="shared" si="1140"/>
        <v>7.8125E-3</v>
      </c>
      <c r="J4539">
        <f t="shared" si="1142"/>
        <v>0.76385435169178539</v>
      </c>
      <c r="K4539" s="2">
        <v>1</v>
      </c>
      <c r="L4539" s="2">
        <v>1</v>
      </c>
      <c r="M4539" s="6">
        <f ca="1">100*(D4539-MIN(OFFSET(C4539,-$M$3+1,0):C4539))/(MAX(OFFSET(B4539,-$M$3+1,0):B4539)-MIN(OFFSET(C4539,-$M$3+1,0):C4539))</f>
        <v>90.776699029126306</v>
      </c>
      <c r="N4539" s="6">
        <f ca="1">100*(G4539-MIN(OFFSET(F4539,-$M$3+1,0):F4539))/(MAX(OFFSET(E4539,-$M$3+1,0):E4539)-MIN(OFFSET(F4539,-$M$3+1,0):F4539))</f>
        <v>55.882352941176606</v>
      </c>
      <c r="O4539" s="6">
        <f t="shared" ca="1" si="1143"/>
        <v>34.8943460879497</v>
      </c>
      <c r="P4539" s="8">
        <f t="shared" si="1144"/>
        <v>0.54999999999999716</v>
      </c>
      <c r="Q4539" s="8">
        <f t="shared" si="1145"/>
        <v>0.24000000000000021</v>
      </c>
      <c r="R4539" s="15">
        <f ca="1">AVERAGE(P4539:OFFSET(P4539,-$R$3+1,0))*$R$4*K4539</f>
        <v>76.999999999999872</v>
      </c>
      <c r="S4539" s="15">
        <f ca="1">AVERAGE(Q4539:OFFSET(Q4539,-$R$3+1,0))*$S$4*L4539</f>
        <v>32.500000000000014</v>
      </c>
      <c r="T4539" s="11" t="str">
        <f t="shared" ca="1" si="1146"/>
        <v xml:space="preserve"> </v>
      </c>
      <c r="U4539" s="11" t="str">
        <f t="shared" ca="1" si="1141"/>
        <v>Sell</v>
      </c>
      <c r="V4539" s="3">
        <f t="shared" ca="1" si="1147"/>
        <v>-10</v>
      </c>
      <c r="W4539" s="16">
        <f t="shared" ca="1" si="1148"/>
        <v>23.358490566037698</v>
      </c>
      <c r="X4539" s="3">
        <f t="shared" ca="1" si="1149"/>
        <v>45.78</v>
      </c>
      <c r="Y4539" s="3">
        <f t="shared" ca="1" si="1150"/>
        <v>15.36</v>
      </c>
      <c r="Z4539" s="12">
        <f t="shared" ca="1" si="1151"/>
        <v>-359.99999999999943</v>
      </c>
      <c r="AA4539" s="17">
        <f t="shared" ca="1" si="1152"/>
        <v>280.3018867924547</v>
      </c>
      <c r="AB4539" s="17">
        <f t="shared" ca="1" si="1153"/>
        <v>-79.698113207544736</v>
      </c>
      <c r="AC4539" s="19">
        <f t="shared" ca="1" si="1154"/>
        <v>94084.416159241504</v>
      </c>
    </row>
    <row r="4540" spans="1:29" x14ac:dyDescent="0.25">
      <c r="A4540" s="22">
        <v>42594</v>
      </c>
      <c r="B4540" s="2">
        <v>46.24</v>
      </c>
      <c r="C4540" s="2">
        <v>45.51</v>
      </c>
      <c r="D4540" s="2">
        <v>45.73</v>
      </c>
      <c r="E4540">
        <v>15.5</v>
      </c>
      <c r="F4540">
        <v>15.09</v>
      </c>
      <c r="G4540">
        <v>15.17</v>
      </c>
      <c r="H4540">
        <f t="shared" si="1139"/>
        <v>-8.8859991330733079E-3</v>
      </c>
      <c r="I4540">
        <f t="shared" si="1140"/>
        <v>-2.0025839793281652E-2</v>
      </c>
      <c r="J4540">
        <f t="shared" si="1142"/>
        <v>0.77661907376734596</v>
      </c>
      <c r="K4540" s="2">
        <v>1</v>
      </c>
      <c r="L4540" s="2">
        <v>1</v>
      </c>
      <c r="M4540" s="6">
        <f ca="1">100*(D4540-MIN(OFFSET(C4540,-$M$3+1,0):C4540))/(MAX(OFFSET(B4540,-$M$3+1,0):B4540)-MIN(OFFSET(C4540,-$M$3+1,0):C4540))</f>
        <v>50.413223140495788</v>
      </c>
      <c r="N4540" s="6">
        <f ca="1">100*(G4540-MIN(OFFSET(F4540,-$M$3+1,0):F4540))/(MAX(OFFSET(E4540,-$M$3+1,0):E4540)-MIN(OFFSET(F4540,-$M$3+1,0):F4540))</f>
        <v>11.594202898550744</v>
      </c>
      <c r="O4540" s="6">
        <f t="shared" ca="1" si="1143"/>
        <v>38.81902024194504</v>
      </c>
      <c r="P4540" s="8">
        <f t="shared" si="1144"/>
        <v>0.73000000000000398</v>
      </c>
      <c r="Q4540" s="8">
        <f t="shared" si="1145"/>
        <v>0.41000000000000014</v>
      </c>
      <c r="R4540" s="15">
        <f ca="1">AVERAGE(P4540:OFFSET(P4540,-$R$3+1,0))*$R$4*K4540</f>
        <v>68.874999999999886</v>
      </c>
      <c r="S4540" s="15">
        <f ca="1">AVERAGE(Q4540:OFFSET(Q4540,-$R$3+1,0))*$S$4*L4540</f>
        <v>32.250000000000021</v>
      </c>
      <c r="T4540" s="11" t="str">
        <f t="shared" ca="1" si="1146"/>
        <v xml:space="preserve"> </v>
      </c>
      <c r="U4540" s="11" t="str">
        <f t="shared" ca="1" si="1141"/>
        <v>Sell</v>
      </c>
      <c r="V4540" s="3">
        <f t="shared" ca="1" si="1147"/>
        <v>-10</v>
      </c>
      <c r="W4540" s="16">
        <f t="shared" ca="1" si="1148"/>
        <v>23.358490566037698</v>
      </c>
      <c r="X4540" s="3">
        <f t="shared" ca="1" si="1149"/>
        <v>45.78</v>
      </c>
      <c r="Y4540" s="3">
        <f t="shared" ca="1" si="1150"/>
        <v>15.36</v>
      </c>
      <c r="Z4540" s="12">
        <f t="shared" ca="1" si="1151"/>
        <v>410.00000000000369</v>
      </c>
      <c r="AA4540" s="17">
        <f t="shared" ca="1" si="1152"/>
        <v>-724.11320754716974</v>
      </c>
      <c r="AB4540" s="17">
        <f t="shared" ca="1" si="1153"/>
        <v>-314.11320754716604</v>
      </c>
      <c r="AC4540" s="19">
        <f t="shared" ca="1" si="1154"/>
        <v>93770.302951694335</v>
      </c>
    </row>
    <row r="4541" spans="1:29" x14ac:dyDescent="0.25">
      <c r="A4541" s="22">
        <v>42597</v>
      </c>
      <c r="B4541" s="2">
        <v>46.73</v>
      </c>
      <c r="C4541" s="2">
        <v>45.87</v>
      </c>
      <c r="D4541" s="2">
        <v>46.27</v>
      </c>
      <c r="E4541">
        <v>15.59</v>
      </c>
      <c r="F4541">
        <v>15.19</v>
      </c>
      <c r="G4541">
        <v>15.47</v>
      </c>
      <c r="H4541">
        <f t="shared" si="1139"/>
        <v>1.1808440848458446E-2</v>
      </c>
      <c r="I4541">
        <f t="shared" si="1140"/>
        <v>1.9775873434410007E-2</v>
      </c>
      <c r="J4541">
        <f t="shared" si="1142"/>
        <v>0.80439084906852421</v>
      </c>
      <c r="K4541" s="2">
        <v>1</v>
      </c>
      <c r="L4541" s="2">
        <v>1</v>
      </c>
      <c r="M4541" s="6">
        <f ca="1">100*(D4541-MIN(OFFSET(C4541,-$M$3+1,0):C4541))/(MAX(OFFSET(B4541,-$M$3+1,0):B4541)-MIN(OFFSET(C4541,-$M$3+1,0):C4541))</f>
        <v>65.413533834586886</v>
      </c>
      <c r="N4541" s="6">
        <f ca="1">100*(G4541-MIN(OFFSET(F4541,-$M$3+1,0):F4541))/(MAX(OFFSET(E4541,-$M$3+1,0):E4541)-MIN(OFFSET(F4541,-$M$3+1,0):F4541))</f>
        <v>64.406779661017097</v>
      </c>
      <c r="O4541" s="6">
        <f t="shared" ca="1" si="1143"/>
        <v>1.0067541735697887</v>
      </c>
      <c r="P4541" s="8">
        <f t="shared" si="1144"/>
        <v>1</v>
      </c>
      <c r="Q4541" s="8">
        <f t="shared" si="1145"/>
        <v>0.41999999999999993</v>
      </c>
      <c r="R4541" s="15">
        <f ca="1">AVERAGE(P4541:OFFSET(P4541,-$R$3+1,0))*$R$4*K4541</f>
        <v>70.874999999999929</v>
      </c>
      <c r="S4541" s="15">
        <f ca="1">AVERAGE(Q4541:OFFSET(Q4541,-$R$3+1,0))*$S$4*L4541</f>
        <v>32.125</v>
      </c>
      <c r="T4541" s="11" t="str">
        <f t="shared" ca="1" si="1146"/>
        <v xml:space="preserve"> </v>
      </c>
      <c r="U4541" s="11" t="str">
        <f t="shared" ca="1" si="1141"/>
        <v>Sell</v>
      </c>
      <c r="V4541" s="3">
        <f t="shared" ca="1" si="1147"/>
        <v>-10</v>
      </c>
      <c r="W4541" s="16">
        <f t="shared" ca="1" si="1148"/>
        <v>23.358490566037698</v>
      </c>
      <c r="X4541" s="3">
        <f t="shared" ca="1" si="1149"/>
        <v>45.78</v>
      </c>
      <c r="Y4541" s="3">
        <f t="shared" ca="1" si="1150"/>
        <v>15.36</v>
      </c>
      <c r="Z4541" s="12">
        <f t="shared" ca="1" si="1151"/>
        <v>-540.00000000000625</v>
      </c>
      <c r="AA4541" s="17">
        <f t="shared" ca="1" si="1152"/>
        <v>700.75471698113256</v>
      </c>
      <c r="AB4541" s="17">
        <f t="shared" ca="1" si="1153"/>
        <v>160.75471698112631</v>
      </c>
      <c r="AC4541" s="19">
        <f t="shared" ca="1" si="1154"/>
        <v>93931.057668675465</v>
      </c>
    </row>
    <row r="4542" spans="1:29" x14ac:dyDescent="0.25">
      <c r="A4542" s="22">
        <v>42598</v>
      </c>
      <c r="B4542" s="2">
        <v>46.27</v>
      </c>
      <c r="C4542" s="2">
        <v>45.76</v>
      </c>
      <c r="D4542" s="2">
        <v>46.1</v>
      </c>
      <c r="E4542">
        <v>15.53</v>
      </c>
      <c r="F4542">
        <v>15.31</v>
      </c>
      <c r="G4542">
        <v>15.4</v>
      </c>
      <c r="H4542">
        <f t="shared" si="1139"/>
        <v>-3.674086881348626E-3</v>
      </c>
      <c r="I4542">
        <f t="shared" si="1140"/>
        <v>-4.5248868778280382E-3</v>
      </c>
      <c r="J4542">
        <f t="shared" si="1142"/>
        <v>0.80475196909561209</v>
      </c>
      <c r="K4542" s="2">
        <v>1</v>
      </c>
      <c r="L4542" s="2">
        <v>1</v>
      </c>
      <c r="M4542" s="6">
        <f ca="1">100*(D4542-MIN(OFFSET(C4542,-$M$3+1,0):C4542))/(MAX(OFFSET(B4542,-$M$3+1,0):B4542)-MIN(OFFSET(C4542,-$M$3+1,0):C4542))</f>
        <v>52.631578947368702</v>
      </c>
      <c r="N4542" s="6">
        <f ca="1">100*(G4542-MIN(OFFSET(F4542,-$M$3+1,0):F4542))/(MAX(OFFSET(E4542,-$M$3+1,0):E4542)-MIN(OFFSET(F4542,-$M$3+1,0):F4542))</f>
        <v>56.363636363636381</v>
      </c>
      <c r="O4542" s="6">
        <f t="shared" ca="1" si="1143"/>
        <v>-3.7320574162676792</v>
      </c>
      <c r="P4542" s="8">
        <f t="shared" si="1144"/>
        <v>0.51000000000000512</v>
      </c>
      <c r="Q4542" s="8">
        <f t="shared" si="1145"/>
        <v>0.21999999999999886</v>
      </c>
      <c r="R4542" s="15">
        <f ca="1">AVERAGE(P4542:OFFSET(P4542,-$R$3+1,0))*$R$4*K4542</f>
        <v>67.625000000000043</v>
      </c>
      <c r="S4542" s="15">
        <f ca="1">AVERAGE(Q4542:OFFSET(Q4542,-$R$3+1,0))*$S$4*L4542</f>
        <v>29.999999999999982</v>
      </c>
      <c r="T4542" s="11" t="str">
        <f t="shared" ca="1" si="1146"/>
        <v xml:space="preserve"> </v>
      </c>
      <c r="U4542" s="11" t="str">
        <f t="shared" ca="1" si="1141"/>
        <v>Exit</v>
      </c>
      <c r="V4542" s="3">
        <f t="shared" ca="1" si="1147"/>
        <v>-10</v>
      </c>
      <c r="W4542" s="16">
        <f t="shared" ca="1" si="1148"/>
        <v>23.358490566037698</v>
      </c>
      <c r="X4542" s="3">
        <f t="shared" ca="1" si="1149"/>
        <v>45.78</v>
      </c>
      <c r="Y4542" s="3">
        <f t="shared" ca="1" si="1150"/>
        <v>15.36</v>
      </c>
      <c r="Z4542" s="12">
        <f t="shared" ca="1" si="1151"/>
        <v>170.00000000000171</v>
      </c>
      <c r="AA4542" s="17">
        <f t="shared" ca="1" si="1152"/>
        <v>-163.50943396226455</v>
      </c>
      <c r="AB4542" s="17">
        <f t="shared" ca="1" si="1153"/>
        <v>6.4905660377371532</v>
      </c>
      <c r="AC4542" s="19">
        <f t="shared" ca="1" si="1154"/>
        <v>93937.548234713206</v>
      </c>
    </row>
    <row r="4543" spans="1:29" x14ac:dyDescent="0.25">
      <c r="A4543" s="22">
        <v>42599</v>
      </c>
      <c r="B4543" s="2">
        <v>46.15</v>
      </c>
      <c r="C4543" s="2">
        <v>45.33</v>
      </c>
      <c r="D4543" s="2">
        <v>45.75</v>
      </c>
      <c r="E4543">
        <v>15.41</v>
      </c>
      <c r="F4543">
        <v>15.02</v>
      </c>
      <c r="G4543">
        <v>15.12</v>
      </c>
      <c r="H4543">
        <f t="shared" si="1139"/>
        <v>-7.5921908893709089E-3</v>
      </c>
      <c r="I4543">
        <f t="shared" si="1140"/>
        <v>-1.8181818181818299E-2</v>
      </c>
      <c r="J4543">
        <f t="shared" si="1142"/>
        <v>0.80044816825544474</v>
      </c>
      <c r="K4543" s="2">
        <v>1</v>
      </c>
      <c r="L4543" s="2">
        <v>1</v>
      </c>
      <c r="M4543" s="6">
        <f ca="1">100*(D4543-MIN(OFFSET(C4543,-$M$3+1,0):C4543))/(MAX(OFFSET(B4543,-$M$3+1,0):B4543)-MIN(OFFSET(C4543,-$M$3+1,0):C4543))</f>
        <v>30.000000000000153</v>
      </c>
      <c r="N4543" s="6">
        <f ca="1">100*(G4543-MIN(OFFSET(F4543,-$M$3+1,0):F4543))/(MAX(OFFSET(E4543,-$M$3+1,0):E4543)-MIN(OFFSET(F4543,-$M$3+1,0):F4543))</f>
        <v>16.39344262295073</v>
      </c>
      <c r="O4543" s="6">
        <f t="shared" ca="1" si="1143"/>
        <v>13.606557377049423</v>
      </c>
      <c r="P4543" s="8">
        <f t="shared" si="1144"/>
        <v>0.82000000000000028</v>
      </c>
      <c r="Q4543" s="8">
        <f t="shared" si="1145"/>
        <v>0.39000000000000057</v>
      </c>
      <c r="R4543" s="15">
        <f ca="1">AVERAGE(P4543:OFFSET(P4543,-$R$3+1,0))*$R$4*K4543</f>
        <v>64.375000000000071</v>
      </c>
      <c r="S4543" s="15">
        <f ca="1">AVERAGE(Q4543:OFFSET(Q4543,-$R$3+1,0))*$S$4*L4543</f>
        <v>30.624999999999993</v>
      </c>
      <c r="T4543" s="11" t="str">
        <f t="shared" ca="1" si="1146"/>
        <v xml:space="preserve"> </v>
      </c>
      <c r="U4543" s="11" t="str">
        <f t="shared" ca="1" si="1141"/>
        <v xml:space="preserve"> </v>
      </c>
      <c r="V4543" s="3" t="str">
        <f t="shared" ca="1" si="1147"/>
        <v xml:space="preserve"> </v>
      </c>
      <c r="W4543" s="16" t="str">
        <f t="shared" ca="1" si="1148"/>
        <v xml:space="preserve"> </v>
      </c>
      <c r="X4543" s="3" t="str">
        <f t="shared" ca="1" si="1149"/>
        <v xml:space="preserve"> </v>
      </c>
      <c r="Y4543" s="3" t="str">
        <f t="shared" ca="1" si="1150"/>
        <v xml:space="preserve"> </v>
      </c>
      <c r="Z4543" s="12" t="str">
        <f t="shared" ca="1" si="1151"/>
        <v xml:space="preserve"> </v>
      </c>
      <c r="AA4543" s="17" t="str">
        <f t="shared" ca="1" si="1152"/>
        <v xml:space="preserve"> </v>
      </c>
      <c r="AB4543" s="17" t="str">
        <f t="shared" ca="1" si="1153"/>
        <v xml:space="preserve"> </v>
      </c>
      <c r="AC4543" s="19">
        <f t="shared" ca="1" si="1154"/>
        <v>93937.548234713206</v>
      </c>
    </row>
    <row r="4544" spans="1:29" x14ac:dyDescent="0.25">
      <c r="A4544" s="22">
        <v>42600</v>
      </c>
      <c r="B4544" s="2">
        <v>45.96</v>
      </c>
      <c r="C4544" s="2">
        <v>45.41</v>
      </c>
      <c r="D4544" s="2">
        <v>45.86</v>
      </c>
      <c r="E4544">
        <v>15.25</v>
      </c>
      <c r="F4544">
        <v>14.97</v>
      </c>
      <c r="G4544">
        <v>15.11</v>
      </c>
      <c r="H4544">
        <f t="shared" si="1139"/>
        <v>2.4043715846995273E-3</v>
      </c>
      <c r="I4544">
        <f t="shared" si="1140"/>
        <v>-6.6137566137569603E-4</v>
      </c>
      <c r="J4544">
        <f t="shared" si="1142"/>
        <v>0.8005911037607425</v>
      </c>
      <c r="K4544" s="2">
        <v>1</v>
      </c>
      <c r="L4544" s="2">
        <v>1</v>
      </c>
      <c r="M4544" s="6">
        <f ca="1">100*(D4544-MIN(OFFSET(C4544,-$M$3+1,0):C4544))/(MAX(OFFSET(B4544,-$M$3+1,0):B4544)-MIN(OFFSET(C4544,-$M$3+1,0):C4544))</f>
        <v>37.857142857142975</v>
      </c>
      <c r="N4544" s="6">
        <f ca="1">100*(G4544-MIN(OFFSET(F4544,-$M$3+1,0):F4544))/(MAX(OFFSET(E4544,-$M$3+1,0):E4544)-MIN(OFFSET(F4544,-$M$3+1,0):F4544))</f>
        <v>22.222222222222065</v>
      </c>
      <c r="O4544" s="6">
        <f t="shared" ca="1" si="1143"/>
        <v>15.63492063492091</v>
      </c>
      <c r="P4544" s="8">
        <f t="shared" si="1144"/>
        <v>0.55000000000000426</v>
      </c>
      <c r="Q4544" s="8">
        <f t="shared" si="1145"/>
        <v>0.27999999999999936</v>
      </c>
      <c r="R4544" s="15">
        <f ca="1">AVERAGE(P4544:OFFSET(P4544,-$R$3+1,0))*$R$4*K4544</f>
        <v>64.250000000000185</v>
      </c>
      <c r="S4544" s="15">
        <f ca="1">AVERAGE(Q4544:OFFSET(Q4544,-$R$3+1,0))*$S$4*L4544</f>
        <v>31.499999999999993</v>
      </c>
      <c r="T4544" s="11" t="str">
        <f t="shared" ca="1" si="1146"/>
        <v xml:space="preserve"> </v>
      </c>
      <c r="U4544" s="11" t="str">
        <f t="shared" ca="1" si="1141"/>
        <v xml:space="preserve"> </v>
      </c>
      <c r="V4544" s="3" t="str">
        <f t="shared" ca="1" si="1147"/>
        <v xml:space="preserve"> </v>
      </c>
      <c r="W4544" s="16" t="str">
        <f t="shared" ca="1" si="1148"/>
        <v xml:space="preserve"> </v>
      </c>
      <c r="X4544" s="3" t="str">
        <f t="shared" ca="1" si="1149"/>
        <v xml:space="preserve"> </v>
      </c>
      <c r="Y4544" s="3" t="str">
        <f t="shared" ca="1" si="1150"/>
        <v xml:space="preserve"> </v>
      </c>
      <c r="Z4544" s="12" t="str">
        <f t="shared" ca="1" si="1151"/>
        <v xml:space="preserve"> </v>
      </c>
      <c r="AA4544" s="17" t="str">
        <f t="shared" ca="1" si="1152"/>
        <v xml:space="preserve"> </v>
      </c>
      <c r="AB4544" s="17" t="str">
        <f t="shared" ca="1" si="1153"/>
        <v xml:space="preserve"> </v>
      </c>
      <c r="AC4544" s="19">
        <f t="shared" ca="1" si="1154"/>
        <v>93937.548234713206</v>
      </c>
    </row>
    <row r="4545" spans="1:29" x14ac:dyDescent="0.25">
      <c r="A4545" s="22">
        <v>42601</v>
      </c>
      <c r="B4545" s="2">
        <v>45.78</v>
      </c>
      <c r="C4545" s="2">
        <v>45.4</v>
      </c>
      <c r="D4545" s="2">
        <v>45.49</v>
      </c>
      <c r="E4545">
        <v>15.2</v>
      </c>
      <c r="F4545">
        <v>15</v>
      </c>
      <c r="G4545">
        <v>15.14</v>
      </c>
      <c r="H4545">
        <f t="shared" si="1139"/>
        <v>-8.0680331443523379E-3</v>
      </c>
      <c r="I4545">
        <f t="shared" si="1140"/>
        <v>1.9854401058903015E-3</v>
      </c>
      <c r="J4545">
        <f t="shared" si="1142"/>
        <v>0.7848605058217264</v>
      </c>
      <c r="K4545" s="2">
        <v>1</v>
      </c>
      <c r="L4545" s="2">
        <v>1</v>
      </c>
      <c r="M4545" s="6">
        <f ca="1">100*(D4545-MIN(OFFSET(C4545,-$M$3+1,0):C4545))/(MAX(OFFSET(B4545,-$M$3+1,0):B4545)-MIN(OFFSET(C4545,-$M$3+1,0):C4545))</f>
        <v>11.428571428571704</v>
      </c>
      <c r="N4545" s="6">
        <f ca="1">100*(G4545-MIN(OFFSET(F4545,-$M$3+1,0):F4545))/(MAX(OFFSET(E4545,-$M$3+1,0):E4545)-MIN(OFFSET(F4545,-$M$3+1,0):F4545))</f>
        <v>27.419354838709701</v>
      </c>
      <c r="O4545" s="6">
        <f t="shared" ca="1" si="1143"/>
        <v>-15.990783410137997</v>
      </c>
      <c r="P4545" s="8">
        <f t="shared" si="1144"/>
        <v>0.46000000000000085</v>
      </c>
      <c r="Q4545" s="8">
        <f t="shared" si="1145"/>
        <v>0.19999999999999929</v>
      </c>
      <c r="R4545" s="15">
        <f ca="1">AVERAGE(P4545:OFFSET(P4545,-$R$3+1,0))*$R$4*K4545</f>
        <v>64.750000000000171</v>
      </c>
      <c r="S4545" s="15">
        <f ca="1">AVERAGE(Q4545:OFFSET(Q4545,-$R$3+1,0))*$S$4*L4545</f>
        <v>31.124999999999979</v>
      </c>
      <c r="T4545" s="11" t="str">
        <f t="shared" ca="1" si="1146"/>
        <v xml:space="preserve"> </v>
      </c>
      <c r="U4545" s="11" t="str">
        <f t="shared" ca="1" si="1141"/>
        <v xml:space="preserve"> </v>
      </c>
      <c r="V4545" s="3" t="str">
        <f t="shared" ca="1" si="1147"/>
        <v xml:space="preserve"> </v>
      </c>
      <c r="W4545" s="16" t="str">
        <f t="shared" ca="1" si="1148"/>
        <v xml:space="preserve"> </v>
      </c>
      <c r="X4545" s="3" t="str">
        <f t="shared" ca="1" si="1149"/>
        <v xml:space="preserve"> </v>
      </c>
      <c r="Y4545" s="3" t="str">
        <f t="shared" ca="1" si="1150"/>
        <v xml:space="preserve"> </v>
      </c>
      <c r="Z4545" s="12" t="str">
        <f t="shared" ca="1" si="1151"/>
        <v xml:space="preserve"> </v>
      </c>
      <c r="AA4545" s="17" t="str">
        <f t="shared" ca="1" si="1152"/>
        <v xml:space="preserve"> </v>
      </c>
      <c r="AB4545" s="17" t="str">
        <f t="shared" ca="1" si="1153"/>
        <v xml:space="preserve"> </v>
      </c>
      <c r="AC4545" s="19">
        <f t="shared" ca="1" si="1154"/>
        <v>93937.548234713206</v>
      </c>
    </row>
    <row r="4546" spans="1:29" x14ac:dyDescent="0.25">
      <c r="A4546" s="22">
        <v>42604</v>
      </c>
      <c r="B4546" s="2">
        <v>45.67</v>
      </c>
      <c r="C4546" s="2">
        <v>45.2</v>
      </c>
      <c r="D4546" s="2">
        <v>45.55</v>
      </c>
      <c r="E4546">
        <v>15.29</v>
      </c>
      <c r="F4546">
        <v>14.99</v>
      </c>
      <c r="G4546">
        <v>15.23</v>
      </c>
      <c r="H4546">
        <f t="shared" si="1139"/>
        <v>1.3189712024619382E-3</v>
      </c>
      <c r="I4546">
        <f t="shared" si="1140"/>
        <v>5.944517833553542E-3</v>
      </c>
      <c r="J4546">
        <f t="shared" si="1142"/>
        <v>0.79775615731806071</v>
      </c>
      <c r="K4546" s="2">
        <v>1</v>
      </c>
      <c r="L4546" s="2">
        <v>1</v>
      </c>
      <c r="M4546" s="6">
        <f ca="1">100*(D4546-MIN(OFFSET(C4546,-$M$3+1,0):C4546))/(MAX(OFFSET(B4546,-$M$3+1,0):B4546)-MIN(OFFSET(C4546,-$M$3+1,0):C4546))</f>
        <v>22.875816993463769</v>
      </c>
      <c r="N4546" s="6">
        <f ca="1">100*(G4546-MIN(OFFSET(F4546,-$M$3+1,0):F4546))/(MAX(OFFSET(E4546,-$M$3+1,0):E4546)-MIN(OFFSET(F4546,-$M$3+1,0):F4546))</f>
        <v>41.935483870967758</v>
      </c>
      <c r="O4546" s="6">
        <f t="shared" ca="1" si="1143"/>
        <v>-19.059666877503989</v>
      </c>
      <c r="P4546" s="8">
        <f t="shared" si="1144"/>
        <v>0.46999999999999886</v>
      </c>
      <c r="Q4546" s="8">
        <f t="shared" si="1145"/>
        <v>0.29999999999999893</v>
      </c>
      <c r="R4546" s="15">
        <f ca="1">AVERAGE(P4546:OFFSET(P4546,-$R$3+1,0))*$R$4*K4546</f>
        <v>63.625000000000128</v>
      </c>
      <c r="S4546" s="15">
        <f ca="1">AVERAGE(Q4546:OFFSET(Q4546,-$R$3+1,0))*$S$4*L4546</f>
        <v>30.749999999999964</v>
      </c>
      <c r="T4546" s="11" t="str">
        <f t="shared" ca="1" si="1146"/>
        <v xml:space="preserve"> </v>
      </c>
      <c r="U4546" s="11" t="str">
        <f t="shared" ca="1" si="1141"/>
        <v xml:space="preserve"> </v>
      </c>
      <c r="V4546" s="3" t="str">
        <f t="shared" ca="1" si="1147"/>
        <v xml:space="preserve"> </v>
      </c>
      <c r="W4546" s="16" t="str">
        <f t="shared" ca="1" si="1148"/>
        <v xml:space="preserve"> </v>
      </c>
      <c r="X4546" s="3" t="str">
        <f t="shared" ca="1" si="1149"/>
        <v xml:space="preserve"> </v>
      </c>
      <c r="Y4546" s="3" t="str">
        <f t="shared" ca="1" si="1150"/>
        <v xml:space="preserve"> </v>
      </c>
      <c r="Z4546" s="12" t="str">
        <f t="shared" ca="1" si="1151"/>
        <v xml:space="preserve"> </v>
      </c>
      <c r="AA4546" s="17" t="str">
        <f t="shared" ca="1" si="1152"/>
        <v xml:space="preserve"> </v>
      </c>
      <c r="AB4546" s="17" t="str">
        <f t="shared" ca="1" si="1153"/>
        <v xml:space="preserve"> </v>
      </c>
      <c r="AC4546" s="19">
        <f t="shared" ca="1" si="1154"/>
        <v>93937.548234713206</v>
      </c>
    </row>
    <row r="4547" spans="1:29" x14ac:dyDescent="0.25">
      <c r="A4547" s="22">
        <v>42605</v>
      </c>
      <c r="B4547" s="2">
        <v>47.39</v>
      </c>
      <c r="C4547" s="2">
        <v>45.57</v>
      </c>
      <c r="D4547" s="2">
        <v>46.9</v>
      </c>
      <c r="E4547">
        <v>16.07</v>
      </c>
      <c r="F4547">
        <v>15.27</v>
      </c>
      <c r="G4547">
        <v>15.98</v>
      </c>
      <c r="H4547">
        <f t="shared" si="1139"/>
        <v>2.9637760702524663E-2</v>
      </c>
      <c r="I4547">
        <f t="shared" si="1140"/>
        <v>4.9244911359159538E-2</v>
      </c>
      <c r="J4547">
        <f t="shared" si="1142"/>
        <v>0.86476518755822507</v>
      </c>
      <c r="K4547" s="2">
        <v>1</v>
      </c>
      <c r="L4547" s="2">
        <v>1</v>
      </c>
      <c r="M4547" s="6">
        <f ca="1">100*(D4547-MIN(OFFSET(C4547,-$M$3+1,0):C4547))/(MAX(OFFSET(B4547,-$M$3+1,0):B4547)-MIN(OFFSET(C4547,-$M$3+1,0):C4547))</f>
        <v>77.6255707762556</v>
      </c>
      <c r="N4547" s="6">
        <f ca="1">100*(G4547-MIN(OFFSET(F4547,-$M$3+1,0):F4547))/(MAX(OFFSET(E4547,-$M$3+1,0):E4547)-MIN(OFFSET(F4547,-$M$3+1,0):F4547))</f>
        <v>91.818181818181827</v>
      </c>
      <c r="O4547" s="6">
        <f t="shared" ca="1" si="1143"/>
        <v>-14.192611041926227</v>
      </c>
      <c r="P4547" s="8">
        <f t="shared" si="1144"/>
        <v>1.8400000000000034</v>
      </c>
      <c r="Q4547" s="8">
        <f t="shared" si="1145"/>
        <v>0.83999999999999986</v>
      </c>
      <c r="R4547" s="15">
        <f ca="1">AVERAGE(P4547:OFFSET(P4547,-$R$3+1,0))*$R$4*K4547</f>
        <v>79.750000000000213</v>
      </c>
      <c r="S4547" s="15">
        <f ca="1">AVERAGE(Q4547:OFFSET(Q4547,-$R$3+1,0))*$S$4*L4547</f>
        <v>38.249999999999964</v>
      </c>
      <c r="T4547" s="11" t="str">
        <f t="shared" ca="1" si="1146"/>
        <v xml:space="preserve"> </v>
      </c>
      <c r="U4547" s="11" t="str">
        <f t="shared" ca="1" si="1141"/>
        <v xml:space="preserve"> </v>
      </c>
      <c r="V4547" s="3" t="str">
        <f t="shared" ca="1" si="1147"/>
        <v xml:space="preserve"> </v>
      </c>
      <c r="W4547" s="16" t="str">
        <f t="shared" ca="1" si="1148"/>
        <v xml:space="preserve"> </v>
      </c>
      <c r="X4547" s="3" t="str">
        <f t="shared" ca="1" si="1149"/>
        <v xml:space="preserve"> </v>
      </c>
      <c r="Y4547" s="3" t="str">
        <f t="shared" ca="1" si="1150"/>
        <v xml:space="preserve"> </v>
      </c>
      <c r="Z4547" s="12" t="str">
        <f t="shared" ca="1" si="1151"/>
        <v xml:space="preserve"> </v>
      </c>
      <c r="AA4547" s="17" t="str">
        <f t="shared" ca="1" si="1152"/>
        <v xml:space="preserve"> </v>
      </c>
      <c r="AB4547" s="17" t="str">
        <f t="shared" ca="1" si="1153"/>
        <v xml:space="preserve"> </v>
      </c>
      <c r="AC4547" s="19">
        <f t="shared" ca="1" si="1154"/>
        <v>93937.548234713206</v>
      </c>
    </row>
    <row r="4548" spans="1:29" x14ac:dyDescent="0.25">
      <c r="A4548" s="22">
        <v>42606</v>
      </c>
      <c r="B4548" s="2">
        <v>46.9</v>
      </c>
      <c r="C4548" s="2">
        <v>46.12</v>
      </c>
      <c r="D4548" s="2">
        <v>46.32</v>
      </c>
      <c r="E4548">
        <v>16.02</v>
      </c>
      <c r="F4548">
        <v>15.64</v>
      </c>
      <c r="G4548">
        <v>15.73</v>
      </c>
      <c r="H4548">
        <f t="shared" si="1139"/>
        <v>-1.2366737739872069E-2</v>
      </c>
      <c r="I4548">
        <f t="shared" si="1140"/>
        <v>-1.5644555694618312E-2</v>
      </c>
      <c r="J4548">
        <f t="shared" si="1142"/>
        <v>0.8733219881566</v>
      </c>
      <c r="K4548" s="2">
        <v>1</v>
      </c>
      <c r="L4548" s="2">
        <v>1</v>
      </c>
      <c r="M4548" s="6">
        <f ca="1">100*(D4548-MIN(OFFSET(C4548,-$M$3+1,0):C4548))/(MAX(OFFSET(B4548,-$M$3+1,0):B4548)-MIN(OFFSET(C4548,-$M$3+1,0):C4548))</f>
        <v>51.141552511415462</v>
      </c>
      <c r="N4548" s="6">
        <f ca="1">100*(G4548-MIN(OFFSET(F4548,-$M$3+1,0):F4548))/(MAX(OFFSET(E4548,-$M$3+1,0):E4548)-MIN(OFFSET(F4548,-$M$3+1,0):F4548))</f>
        <v>69.090909090909093</v>
      </c>
      <c r="O4548" s="6">
        <f t="shared" ca="1" si="1143"/>
        <v>-17.949356579493632</v>
      </c>
      <c r="P4548" s="8">
        <f t="shared" si="1144"/>
        <v>0.78000000000000114</v>
      </c>
      <c r="Q4548" s="8">
        <f t="shared" si="1145"/>
        <v>0.37999999999999901</v>
      </c>
      <c r="R4548" s="15">
        <f ca="1">AVERAGE(P4548:OFFSET(P4548,-$R$3+1,0))*$R$4*K4548</f>
        <v>80.375000000000171</v>
      </c>
      <c r="S4548" s="15">
        <f ca="1">AVERAGE(Q4548:OFFSET(Q4548,-$R$3+1,0))*$S$4*L4548</f>
        <v>37.87499999999995</v>
      </c>
      <c r="T4548" s="11" t="str">
        <f t="shared" ca="1" si="1146"/>
        <v xml:space="preserve"> </v>
      </c>
      <c r="U4548" s="11" t="str">
        <f t="shared" ca="1" si="1141"/>
        <v xml:space="preserve"> </v>
      </c>
      <c r="V4548" s="3" t="str">
        <f t="shared" ca="1" si="1147"/>
        <v xml:space="preserve"> </v>
      </c>
      <c r="W4548" s="16" t="str">
        <f t="shared" ca="1" si="1148"/>
        <v xml:space="preserve"> </v>
      </c>
      <c r="X4548" s="3" t="str">
        <f t="shared" ca="1" si="1149"/>
        <v xml:space="preserve"> </v>
      </c>
      <c r="Y4548" s="3" t="str">
        <f t="shared" ca="1" si="1150"/>
        <v xml:space="preserve"> </v>
      </c>
      <c r="Z4548" s="12" t="str">
        <f t="shared" ca="1" si="1151"/>
        <v xml:space="preserve"> </v>
      </c>
      <c r="AA4548" s="17" t="str">
        <f t="shared" ca="1" si="1152"/>
        <v xml:space="preserve"> </v>
      </c>
      <c r="AB4548" s="17" t="str">
        <f t="shared" ca="1" si="1153"/>
        <v xml:space="preserve"> </v>
      </c>
      <c r="AC4548" s="19">
        <f t="shared" ca="1" si="1154"/>
        <v>93937.548234713206</v>
      </c>
    </row>
    <row r="4549" spans="1:29" x14ac:dyDescent="0.25">
      <c r="A4549" s="22">
        <v>42607</v>
      </c>
      <c r="B4549" s="2">
        <v>46.64</v>
      </c>
      <c r="C4549" s="2">
        <v>45.9</v>
      </c>
      <c r="D4549" s="2">
        <v>46.16</v>
      </c>
      <c r="E4549">
        <v>15.93</v>
      </c>
      <c r="F4549">
        <v>15.64</v>
      </c>
      <c r="G4549">
        <v>15.77</v>
      </c>
      <c r="H4549">
        <f t="shared" ref="H4549:H4612" si="1155">D4549/D4548-1</f>
        <v>-3.4542314335060942E-3</v>
      </c>
      <c r="I4549">
        <f t="shared" ref="I4549:I4612" si="1156">G4549/G4548-1</f>
        <v>2.5429116338206992E-3</v>
      </c>
      <c r="J4549">
        <f t="shared" si="1142"/>
        <v>0.89307593217439651</v>
      </c>
      <c r="K4549" s="2">
        <v>1</v>
      </c>
      <c r="L4549" s="2">
        <v>1</v>
      </c>
      <c r="M4549" s="6">
        <f ca="1">100*(D4549-MIN(OFFSET(C4549,-$M$3+1,0):C4549))/(MAX(OFFSET(B4549,-$M$3+1,0):B4549)-MIN(OFFSET(C4549,-$M$3+1,0):C4549))</f>
        <v>43.835616438355927</v>
      </c>
      <c r="N4549" s="6">
        <f ca="1">100*(G4549-MIN(OFFSET(F4549,-$M$3+1,0):F4549))/(MAX(OFFSET(E4549,-$M$3+1,0):E4549)-MIN(OFFSET(F4549,-$M$3+1,0):F4549))</f>
        <v>72.727272727272648</v>
      </c>
      <c r="O4549" s="6">
        <f t="shared" ca="1" si="1143"/>
        <v>-28.891656288916721</v>
      </c>
      <c r="P4549" s="8">
        <f t="shared" si="1144"/>
        <v>0.74000000000000199</v>
      </c>
      <c r="Q4549" s="8">
        <f t="shared" si="1145"/>
        <v>0.28999999999999915</v>
      </c>
      <c r="R4549" s="15">
        <f ca="1">AVERAGE(P4549:OFFSET(P4549,-$R$3+1,0))*$R$4*K4549</f>
        <v>77.125000000000199</v>
      </c>
      <c r="S4549" s="15">
        <f ca="1">AVERAGE(Q4549:OFFSET(Q4549,-$R$3+1,0))*$S$4*L4549</f>
        <v>36.249999999999936</v>
      </c>
      <c r="T4549" s="11" t="str">
        <f t="shared" ca="1" si="1146"/>
        <v>Buy</v>
      </c>
      <c r="U4549" s="11" t="str">
        <f t="shared" ca="1" si="1141"/>
        <v xml:space="preserve"> </v>
      </c>
      <c r="V4549" s="3">
        <f t="shared" ca="1" si="1147"/>
        <v>10</v>
      </c>
      <c r="W4549" s="16">
        <f t="shared" ca="1" si="1148"/>
        <v>-21.275862068965612</v>
      </c>
      <c r="X4549" s="3">
        <f t="shared" ca="1" si="1149"/>
        <v>46.16</v>
      </c>
      <c r="Y4549" s="3">
        <f t="shared" ca="1" si="1150"/>
        <v>15.77</v>
      </c>
      <c r="Z4549" s="12" t="str">
        <f t="shared" ca="1" si="1151"/>
        <v xml:space="preserve"> </v>
      </c>
      <c r="AA4549" s="17" t="str">
        <f t="shared" ca="1" si="1152"/>
        <v xml:space="preserve"> </v>
      </c>
      <c r="AB4549" s="17" t="str">
        <f t="shared" ca="1" si="1153"/>
        <v xml:space="preserve"> </v>
      </c>
      <c r="AC4549" s="19">
        <f t="shared" ca="1" si="1154"/>
        <v>93937.548234713206</v>
      </c>
    </row>
    <row r="4550" spans="1:29" x14ac:dyDescent="0.25">
      <c r="A4550" s="22">
        <v>42608</v>
      </c>
      <c r="B4550" s="2">
        <v>46.3</v>
      </c>
      <c r="C4550" s="2">
        <v>45.05</v>
      </c>
      <c r="D4550" s="2">
        <v>45.31</v>
      </c>
      <c r="E4550">
        <v>15.86</v>
      </c>
      <c r="F4550">
        <v>15.33</v>
      </c>
      <c r="G4550">
        <v>15.47</v>
      </c>
      <c r="H4550">
        <f t="shared" si="1155"/>
        <v>-1.841421143847477E-2</v>
      </c>
      <c r="I4550">
        <f t="shared" si="1156"/>
        <v>-1.9023462270133074E-2</v>
      </c>
      <c r="J4550">
        <f t="shared" si="1142"/>
        <v>0.86794291802410273</v>
      </c>
      <c r="K4550" s="2">
        <v>1</v>
      </c>
      <c r="L4550" s="2">
        <v>1</v>
      </c>
      <c r="M4550" s="6">
        <f ca="1">100*(D4550-MIN(OFFSET(C4550,-$M$3+1,0):C4550))/(MAX(OFFSET(B4550,-$M$3+1,0):B4550)-MIN(OFFSET(C4550,-$M$3+1,0):C4550))</f>
        <v>11.111111111111313</v>
      </c>
      <c r="N4550" s="6">
        <f ca="1">100*(G4550-MIN(OFFSET(F4550,-$M$3+1,0):F4550))/(MAX(OFFSET(E4550,-$M$3+1,0):E4550)-MIN(OFFSET(F4550,-$M$3+1,0):F4550))</f>
        <v>44.444444444444478</v>
      </c>
      <c r="O4550" s="6">
        <f t="shared" ca="1" si="1143"/>
        <v>-33.333333333333165</v>
      </c>
      <c r="P4550" s="8">
        <f t="shared" si="1144"/>
        <v>1.25</v>
      </c>
      <c r="Q4550" s="8">
        <f t="shared" si="1145"/>
        <v>0.52999999999999936</v>
      </c>
      <c r="R4550" s="15">
        <f ca="1">AVERAGE(P4550:OFFSET(P4550,-$R$3+1,0))*$R$4*K4550</f>
        <v>86.375000000000142</v>
      </c>
      <c r="S4550" s="15">
        <f ca="1">AVERAGE(Q4550:OFFSET(Q4550,-$R$3+1,0))*$S$4*L4550</f>
        <v>40.124999999999943</v>
      </c>
      <c r="T4550" s="11" t="str">
        <f t="shared" ca="1" si="1146"/>
        <v>Buy</v>
      </c>
      <c r="U4550" s="11" t="str">
        <f t="shared" ca="1" si="1141"/>
        <v xml:space="preserve"> </v>
      </c>
      <c r="V4550" s="3">
        <f t="shared" ca="1" si="1147"/>
        <v>10</v>
      </c>
      <c r="W4550" s="16">
        <f t="shared" ca="1" si="1148"/>
        <v>-21.275862068965612</v>
      </c>
      <c r="X4550" s="3">
        <f t="shared" ca="1" si="1149"/>
        <v>46.16</v>
      </c>
      <c r="Y4550" s="3">
        <f t="shared" ca="1" si="1150"/>
        <v>15.77</v>
      </c>
      <c r="Z4550" s="12">
        <f t="shared" ca="1" si="1151"/>
        <v>-849.99999999999432</v>
      </c>
      <c r="AA4550" s="17">
        <f t="shared" ca="1" si="1152"/>
        <v>638.27586206896603</v>
      </c>
      <c r="AB4550" s="17">
        <f t="shared" ca="1" si="1153"/>
        <v>-211.72413793102828</v>
      </c>
      <c r="AC4550" s="19">
        <f t="shared" ca="1" si="1154"/>
        <v>93725.824096782177</v>
      </c>
    </row>
    <row r="4551" spans="1:29" x14ac:dyDescent="0.25">
      <c r="A4551" s="22">
        <v>42611</v>
      </c>
      <c r="B4551" s="2">
        <v>46.07</v>
      </c>
      <c r="C4551" s="2">
        <v>45.2</v>
      </c>
      <c r="D4551" s="2">
        <v>45.8</v>
      </c>
      <c r="E4551">
        <v>15.78</v>
      </c>
      <c r="F4551">
        <v>15.49</v>
      </c>
      <c r="G4551">
        <v>15.56</v>
      </c>
      <c r="H4551">
        <f t="shared" si="1155"/>
        <v>1.0814389759434828E-2</v>
      </c>
      <c r="I4551">
        <f t="shared" si="1156"/>
        <v>5.8177117000646206E-3</v>
      </c>
      <c r="J4551">
        <f t="shared" si="1142"/>
        <v>0.86502206388831482</v>
      </c>
      <c r="K4551" s="2">
        <v>1</v>
      </c>
      <c r="L4551" s="2">
        <v>1</v>
      </c>
      <c r="M4551" s="6">
        <f ca="1">100*(D4551-MIN(OFFSET(C4551,-$M$3+1,0):C4551))/(MAX(OFFSET(B4551,-$M$3+1,0):B4551)-MIN(OFFSET(C4551,-$M$3+1,0):C4551))</f>
        <v>32.051282051282001</v>
      </c>
      <c r="N4551" s="6">
        <f ca="1">100*(G4551-MIN(OFFSET(F4551,-$M$3+1,0):F4551))/(MAX(OFFSET(E4551,-$M$3+1,0):E4551)-MIN(OFFSET(F4551,-$M$3+1,0):F4551))</f>
        <v>52.7777777777778</v>
      </c>
      <c r="O4551" s="6">
        <f t="shared" ca="1" si="1143"/>
        <v>-20.726495726495799</v>
      </c>
      <c r="P4551" s="8">
        <f t="shared" si="1144"/>
        <v>0.86999999999999744</v>
      </c>
      <c r="Q4551" s="8">
        <f t="shared" si="1145"/>
        <v>0.30999999999999872</v>
      </c>
      <c r="R4551" s="15">
        <f ca="1">AVERAGE(P4551:OFFSET(P4551,-$R$3+1,0))*$R$4*K4551</f>
        <v>87.000000000000099</v>
      </c>
      <c r="S4551" s="15">
        <f ca="1">AVERAGE(Q4551:OFFSET(Q4551,-$R$3+1,0))*$S$4*L4551</f>
        <v>39.124999999999922</v>
      </c>
      <c r="T4551" s="11" t="str">
        <f t="shared" ca="1" si="1146"/>
        <v>Buy</v>
      </c>
      <c r="U4551" s="11" t="str">
        <f t="shared" ca="1" si="1141"/>
        <v xml:space="preserve"> </v>
      </c>
      <c r="V4551" s="3">
        <f t="shared" ca="1" si="1147"/>
        <v>10</v>
      </c>
      <c r="W4551" s="16">
        <f t="shared" ca="1" si="1148"/>
        <v>-21.275862068965612</v>
      </c>
      <c r="X4551" s="3">
        <f t="shared" ca="1" si="1149"/>
        <v>46.16</v>
      </c>
      <c r="Y4551" s="3">
        <f t="shared" ca="1" si="1150"/>
        <v>15.77</v>
      </c>
      <c r="Z4551" s="12">
        <f t="shared" ca="1" si="1151"/>
        <v>489.99999999999488</v>
      </c>
      <c r="AA4551" s="17">
        <f t="shared" ca="1" si="1152"/>
        <v>-191.48275862069019</v>
      </c>
      <c r="AB4551" s="17">
        <f t="shared" ca="1" si="1153"/>
        <v>298.51724137930466</v>
      </c>
      <c r="AC4551" s="19">
        <f t="shared" ca="1" si="1154"/>
        <v>94024.341338161481</v>
      </c>
    </row>
    <row r="4552" spans="1:29" x14ac:dyDescent="0.25">
      <c r="A4552" s="22">
        <v>42612</v>
      </c>
      <c r="B4552" s="2">
        <v>46.3</v>
      </c>
      <c r="C4552" s="2">
        <v>45.65</v>
      </c>
      <c r="D4552" s="2">
        <v>46.3</v>
      </c>
      <c r="E4552">
        <v>15.72</v>
      </c>
      <c r="F4552">
        <v>15.47</v>
      </c>
      <c r="G4552">
        <v>15.71</v>
      </c>
      <c r="H4552">
        <f t="shared" si="1155"/>
        <v>1.0917030567685559E-2</v>
      </c>
      <c r="I4552">
        <f t="shared" si="1156"/>
        <v>9.6401028277635081E-3</v>
      </c>
      <c r="J4552">
        <f t="shared" si="1142"/>
        <v>0.87247866757610337</v>
      </c>
      <c r="K4552" s="2">
        <v>1</v>
      </c>
      <c r="L4552" s="2">
        <v>1</v>
      </c>
      <c r="M4552" s="6">
        <f ca="1">100*(D4552-MIN(OFFSET(C4552,-$M$3+1,0):C4552))/(MAX(OFFSET(B4552,-$M$3+1,0):B4552)-MIN(OFFSET(C4552,-$M$3+1,0):C4552))</f>
        <v>53.418803418803343</v>
      </c>
      <c r="N4552" s="6">
        <f ca="1">100*(G4552-MIN(OFFSET(F4552,-$M$3+1,0):F4552))/(MAX(OFFSET(E4552,-$M$3+1,0):E4552)-MIN(OFFSET(F4552,-$M$3+1,0):F4552))</f>
        <v>55.000000000000114</v>
      </c>
      <c r="O4552" s="6">
        <f t="shared" ca="1" si="1143"/>
        <v>-1.581196581196771</v>
      </c>
      <c r="P4552" s="8">
        <f t="shared" si="1144"/>
        <v>0.64999999999999858</v>
      </c>
      <c r="Q4552" s="8">
        <f t="shared" si="1145"/>
        <v>0.25</v>
      </c>
      <c r="R4552" s="15">
        <f ca="1">AVERAGE(P4552:OFFSET(P4552,-$R$3+1,0))*$R$4*K4552</f>
        <v>88.250000000000028</v>
      </c>
      <c r="S4552" s="15">
        <f ca="1">AVERAGE(Q4552:OFFSET(Q4552,-$R$3+1,0))*$S$4*L4552</f>
        <v>38.749999999999929</v>
      </c>
      <c r="T4552" s="11" t="str">
        <f t="shared" ca="1" si="1146"/>
        <v>Buy</v>
      </c>
      <c r="U4552" s="11" t="str">
        <f t="shared" ca="1" si="1141"/>
        <v xml:space="preserve"> </v>
      </c>
      <c r="V4552" s="3">
        <f t="shared" ca="1" si="1147"/>
        <v>10</v>
      </c>
      <c r="W4552" s="16">
        <f t="shared" ca="1" si="1148"/>
        <v>-21.275862068965612</v>
      </c>
      <c r="X4552" s="3">
        <f t="shared" ca="1" si="1149"/>
        <v>46.16</v>
      </c>
      <c r="Y4552" s="3">
        <f t="shared" ca="1" si="1150"/>
        <v>15.77</v>
      </c>
      <c r="Z4552" s="12">
        <f t="shared" ca="1" si="1151"/>
        <v>500</v>
      </c>
      <c r="AA4552" s="17">
        <f t="shared" ca="1" si="1152"/>
        <v>-319.13793103448495</v>
      </c>
      <c r="AB4552" s="17">
        <f t="shared" ca="1" si="1153"/>
        <v>180.86206896551505</v>
      </c>
      <c r="AC4552" s="19">
        <f t="shared" ca="1" si="1154"/>
        <v>94205.203407127003</v>
      </c>
    </row>
    <row r="4553" spans="1:29" x14ac:dyDescent="0.25">
      <c r="A4553" s="22">
        <v>42613</v>
      </c>
      <c r="B4553" s="2">
        <v>46.41</v>
      </c>
      <c r="C4553" s="2">
        <v>45.84</v>
      </c>
      <c r="D4553" s="2">
        <v>46.27</v>
      </c>
      <c r="E4553">
        <v>15.73</v>
      </c>
      <c r="F4553">
        <v>15.35</v>
      </c>
      <c r="G4553">
        <v>15.55</v>
      </c>
      <c r="H4553">
        <f t="shared" si="1155"/>
        <v>-6.4794816414670553E-4</v>
      </c>
      <c r="I4553">
        <f t="shared" si="1156"/>
        <v>-1.0184595798854224E-2</v>
      </c>
      <c r="J4553">
        <f t="shared" si="1142"/>
        <v>0.86987263485663502</v>
      </c>
      <c r="K4553" s="2">
        <v>1</v>
      </c>
      <c r="L4553" s="2">
        <v>1</v>
      </c>
      <c r="M4553" s="6">
        <f ca="1">100*(D4553-MIN(OFFSET(C4553,-$M$3+1,0):C4553))/(MAX(OFFSET(B4553,-$M$3+1,0):B4553)-MIN(OFFSET(C4553,-$M$3+1,0):C4553))</f>
        <v>65.945945945946221</v>
      </c>
      <c r="N4553" s="6">
        <f ca="1">100*(G4553-MIN(OFFSET(F4553,-$M$3+1,0):F4553))/(MAX(OFFSET(E4553,-$M$3+1,0):E4553)-MIN(OFFSET(F4553,-$M$3+1,0):F4553))</f>
        <v>31.884057971014609</v>
      </c>
      <c r="O4553" s="6">
        <f t="shared" ca="1" si="1143"/>
        <v>34.061887974931608</v>
      </c>
      <c r="P4553" s="8">
        <f t="shared" si="1144"/>
        <v>0.56999999999999318</v>
      </c>
      <c r="Q4553" s="8">
        <f t="shared" si="1145"/>
        <v>0.38000000000000078</v>
      </c>
      <c r="R4553" s="15">
        <f ca="1">AVERAGE(P4553:OFFSET(P4553,-$R$3+1,0))*$R$4*K4553</f>
        <v>89.624999999999929</v>
      </c>
      <c r="S4553" s="15">
        <f ca="1">AVERAGE(Q4553:OFFSET(Q4553,-$R$3+1,0))*$S$4*L4553</f>
        <v>40.99999999999995</v>
      </c>
      <c r="T4553" s="11" t="str">
        <f t="shared" ca="1" si="1146"/>
        <v>Exit</v>
      </c>
      <c r="U4553" s="11" t="str">
        <f t="shared" ca="1" si="1141"/>
        <v>Sell</v>
      </c>
      <c r="V4553" s="3">
        <f t="shared" ca="1" si="1147"/>
        <v>-10</v>
      </c>
      <c r="W4553" s="16">
        <f t="shared" ca="1" si="1148"/>
        <v>21.859756097560986</v>
      </c>
      <c r="X4553" s="3">
        <f t="shared" ca="1" si="1149"/>
        <v>46.16</v>
      </c>
      <c r="Y4553" s="3">
        <f t="shared" ca="1" si="1150"/>
        <v>15.77</v>
      </c>
      <c r="Z4553" s="12">
        <f t="shared" ca="1" si="1151"/>
        <v>-29.999999999994031</v>
      </c>
      <c r="AA4553" s="17">
        <f t="shared" ca="1" si="1152"/>
        <v>340.41379310345008</v>
      </c>
      <c r="AB4553" s="17">
        <f t="shared" ca="1" si="1153"/>
        <v>310.41379310345604</v>
      </c>
      <c r="AC4553" s="19">
        <f t="shared" ca="1" si="1154"/>
        <v>94515.617200230452</v>
      </c>
    </row>
    <row r="4554" spans="1:29" x14ac:dyDescent="0.25">
      <c r="A4554" s="22">
        <v>42614</v>
      </c>
      <c r="B4554" s="2">
        <v>46.57</v>
      </c>
      <c r="C4554" s="2">
        <v>45.55</v>
      </c>
      <c r="D4554" s="2">
        <v>45.69</v>
      </c>
      <c r="E4554">
        <v>15.68</v>
      </c>
      <c r="F4554">
        <v>15.13</v>
      </c>
      <c r="G4554">
        <v>15.24</v>
      </c>
      <c r="H4554">
        <f t="shared" si="1155"/>
        <v>-1.2535119948130613E-2</v>
      </c>
      <c r="I4554">
        <f t="shared" si="1156"/>
        <v>-1.9935691318327953E-2</v>
      </c>
      <c r="J4554">
        <f t="shared" si="1142"/>
        <v>0.8795628382817362</v>
      </c>
      <c r="K4554" s="2">
        <v>1</v>
      </c>
      <c r="L4554" s="2">
        <v>1</v>
      </c>
      <c r="M4554" s="6">
        <f ca="1">100*(D4554-MIN(OFFSET(C4554,-$M$3+1,0):C4554))/(MAX(OFFSET(B4554,-$M$3+1,0):B4554)-MIN(OFFSET(C4554,-$M$3+1,0):C4554))</f>
        <v>40.251572327043974</v>
      </c>
      <c r="N4554" s="6">
        <f ca="1">100*(G4554-MIN(OFFSET(F4554,-$M$3+1,0):F4554))/(MAX(OFFSET(E4554,-$M$3+1,0):E4554)-MIN(OFFSET(F4554,-$M$3+1,0):F4554))</f>
        <v>13.749999999999947</v>
      </c>
      <c r="O4554" s="6">
        <f t="shared" ca="1" si="1143"/>
        <v>26.501572327044027</v>
      </c>
      <c r="P4554" s="8">
        <f t="shared" si="1144"/>
        <v>1.0200000000000031</v>
      </c>
      <c r="Q4554" s="8">
        <f t="shared" si="1145"/>
        <v>0.54999999999999893</v>
      </c>
      <c r="R4554" s="15">
        <f ca="1">AVERAGE(P4554:OFFSET(P4554,-$R$3+1,0))*$R$4*K4554</f>
        <v>96.499999999999986</v>
      </c>
      <c r="S4554" s="15">
        <f ca="1">AVERAGE(Q4554:OFFSET(Q4554,-$R$3+1,0))*$S$4*L4554</f>
        <v>44.12499999999995</v>
      </c>
      <c r="T4554" s="11" t="str">
        <f t="shared" ca="1" si="1146"/>
        <v xml:space="preserve"> </v>
      </c>
      <c r="U4554" s="11" t="str">
        <f t="shared" ca="1" si="1141"/>
        <v>Sell</v>
      </c>
      <c r="V4554" s="3">
        <f t="shared" ca="1" si="1147"/>
        <v>-10</v>
      </c>
      <c r="W4554" s="16">
        <f t="shared" ca="1" si="1148"/>
        <v>21.859756097560986</v>
      </c>
      <c r="X4554" s="3">
        <f t="shared" ca="1" si="1149"/>
        <v>46.16</v>
      </c>
      <c r="Y4554" s="3">
        <f t="shared" ca="1" si="1150"/>
        <v>15.77</v>
      </c>
      <c r="Z4554" s="12">
        <f t="shared" ca="1" si="1151"/>
        <v>580.00000000000546</v>
      </c>
      <c r="AA4554" s="17">
        <f t="shared" ca="1" si="1152"/>
        <v>-677.6524390243917</v>
      </c>
      <c r="AB4554" s="17">
        <f t="shared" ca="1" si="1153"/>
        <v>-97.65243902438624</v>
      </c>
      <c r="AC4554" s="19">
        <f t="shared" ca="1" si="1154"/>
        <v>94417.964761206065</v>
      </c>
    </row>
    <row r="4555" spans="1:29" x14ac:dyDescent="0.25">
      <c r="A4555" s="22">
        <v>42615</v>
      </c>
      <c r="B4555" s="2">
        <v>46.35</v>
      </c>
      <c r="C4555" s="2">
        <v>45.34</v>
      </c>
      <c r="D4555" s="2">
        <v>45.55</v>
      </c>
      <c r="E4555">
        <v>15.64</v>
      </c>
      <c r="F4555">
        <v>15.16</v>
      </c>
      <c r="G4555">
        <v>15.21</v>
      </c>
      <c r="H4555">
        <f t="shared" si="1155"/>
        <v>-3.0641278179033282E-3</v>
      </c>
      <c r="I4555">
        <f t="shared" si="1156"/>
        <v>-1.9685039370078705E-3</v>
      </c>
      <c r="J4555">
        <f t="shared" si="1142"/>
        <v>0.91015807150706252</v>
      </c>
      <c r="K4555" s="2">
        <v>1</v>
      </c>
      <c r="L4555" s="2">
        <v>1</v>
      </c>
      <c r="M4555" s="6">
        <f ca="1">100*(D4555-MIN(OFFSET(C4555,-$M$3+1,0):C4555))/(MAX(OFFSET(B4555,-$M$3+1,0):B4555)-MIN(OFFSET(C4555,-$M$3+1,0):C4555))</f>
        <v>32.894736842105196</v>
      </c>
      <c r="N4555" s="6">
        <f ca="1">100*(G4555-MIN(OFFSET(F4555,-$M$3+1,0):F4555))/(MAX(OFFSET(E4555,-$M$3+1,0):E4555)-MIN(OFFSET(F4555,-$M$3+1,0):F4555))</f>
        <v>10.958904109589071</v>
      </c>
      <c r="O4555" s="6">
        <f t="shared" ca="1" si="1143"/>
        <v>21.935832732516126</v>
      </c>
      <c r="P4555" s="8">
        <f t="shared" si="1144"/>
        <v>1.009999999999998</v>
      </c>
      <c r="Q4555" s="8">
        <f t="shared" si="1145"/>
        <v>0.48000000000000043</v>
      </c>
      <c r="R4555" s="15">
        <f ca="1">AVERAGE(P4555:OFFSET(P4555,-$R$3+1,0))*$R$4*K4555</f>
        <v>86.124999999999915</v>
      </c>
      <c r="S4555" s="15">
        <f ca="1">AVERAGE(Q4555:OFFSET(Q4555,-$R$3+1,0))*$S$4*L4555</f>
        <v>39.624999999999957</v>
      </c>
      <c r="T4555" s="11" t="str">
        <f t="shared" ca="1" si="1146"/>
        <v xml:space="preserve"> </v>
      </c>
      <c r="U4555" s="11" t="str">
        <f t="shared" ca="1" si="1141"/>
        <v>Sell</v>
      </c>
      <c r="V4555" s="3">
        <f t="shared" ca="1" si="1147"/>
        <v>-10</v>
      </c>
      <c r="W4555" s="16">
        <f t="shared" ca="1" si="1148"/>
        <v>21.859756097560986</v>
      </c>
      <c r="X4555" s="3">
        <f t="shared" ca="1" si="1149"/>
        <v>46.16</v>
      </c>
      <c r="Y4555" s="3">
        <f t="shared" ca="1" si="1150"/>
        <v>15.77</v>
      </c>
      <c r="Z4555" s="12">
        <f t="shared" ca="1" si="1151"/>
        <v>140.00000000000057</v>
      </c>
      <c r="AA4555" s="17">
        <f t="shared" ca="1" si="1152"/>
        <v>-65.579268292681562</v>
      </c>
      <c r="AB4555" s="17">
        <f t="shared" ca="1" si="1153"/>
        <v>74.420731707319007</v>
      </c>
      <c r="AC4555" s="19">
        <f t="shared" ca="1" si="1154"/>
        <v>94492.385492913381</v>
      </c>
    </row>
    <row r="4556" spans="1:29" x14ac:dyDescent="0.25">
      <c r="A4556" s="22">
        <v>42619</v>
      </c>
      <c r="B4556" s="2">
        <v>45.87</v>
      </c>
      <c r="C4556" s="2">
        <v>45.22</v>
      </c>
      <c r="D4556" s="2">
        <v>45.61</v>
      </c>
      <c r="E4556">
        <v>15.32</v>
      </c>
      <c r="F4556">
        <v>15.01</v>
      </c>
      <c r="G4556">
        <v>15.12</v>
      </c>
      <c r="H4556">
        <f t="shared" si="1155"/>
        <v>1.3172338090010616E-3</v>
      </c>
      <c r="I4556">
        <f t="shared" si="1156"/>
        <v>-5.9171597633137507E-3</v>
      </c>
      <c r="J4556">
        <f t="shared" si="1142"/>
        <v>0.90536871145331965</v>
      </c>
      <c r="K4556" s="2">
        <v>1</v>
      </c>
      <c r="L4556" s="2">
        <v>1</v>
      </c>
      <c r="M4556" s="6">
        <f ca="1">100*(D4556-MIN(OFFSET(C4556,-$M$3+1,0):C4556))/(MAX(OFFSET(B4556,-$M$3+1,0):B4556)-MIN(OFFSET(C4556,-$M$3+1,0):C4556))</f>
        <v>29.927007299269881</v>
      </c>
      <c r="N4556" s="6">
        <f ca="1">100*(G4556-MIN(OFFSET(F4556,-$M$3+1,0):F4556))/(MAX(OFFSET(E4556,-$M$3+1,0):E4556)-MIN(OFFSET(F4556,-$M$3+1,0):F4556))</f>
        <v>14.285714285714219</v>
      </c>
      <c r="O4556" s="6">
        <f t="shared" ca="1" si="1143"/>
        <v>15.641293013555662</v>
      </c>
      <c r="P4556" s="8">
        <f t="shared" si="1144"/>
        <v>0.64999999999999858</v>
      </c>
      <c r="Q4556" s="8">
        <f t="shared" si="1145"/>
        <v>0.3100000000000005</v>
      </c>
      <c r="R4556" s="15">
        <f ca="1">AVERAGE(P4556:OFFSET(P4556,-$R$3+1,0))*$R$4*K4556</f>
        <v>84.499999999999886</v>
      </c>
      <c r="S4556" s="15">
        <f ca="1">AVERAGE(Q4556:OFFSET(Q4556,-$R$3+1,0))*$S$4*L4556</f>
        <v>38.749999999999972</v>
      </c>
      <c r="T4556" s="11" t="str">
        <f t="shared" ca="1" si="1146"/>
        <v xml:space="preserve"> </v>
      </c>
      <c r="U4556" s="11" t="str">
        <f t="shared" ca="1" si="1141"/>
        <v>Sell</v>
      </c>
      <c r="V4556" s="3">
        <f t="shared" ca="1" si="1147"/>
        <v>-10</v>
      </c>
      <c r="W4556" s="16">
        <f t="shared" ca="1" si="1148"/>
        <v>21.859756097560986</v>
      </c>
      <c r="X4556" s="3">
        <f t="shared" ca="1" si="1149"/>
        <v>46.16</v>
      </c>
      <c r="Y4556" s="3">
        <f t="shared" ca="1" si="1150"/>
        <v>15.77</v>
      </c>
      <c r="Z4556" s="12">
        <f t="shared" ca="1" si="1151"/>
        <v>-60.000000000002274</v>
      </c>
      <c r="AA4556" s="17">
        <f t="shared" ca="1" si="1152"/>
        <v>-196.73780487805243</v>
      </c>
      <c r="AB4556" s="17">
        <f t="shared" ca="1" si="1153"/>
        <v>-256.7378048780547</v>
      </c>
      <c r="AC4556" s="19">
        <f t="shared" ca="1" si="1154"/>
        <v>94235.647688035329</v>
      </c>
    </row>
    <row r="4557" spans="1:29" x14ac:dyDescent="0.25">
      <c r="A4557" s="22">
        <v>42620</v>
      </c>
      <c r="B4557" s="2">
        <v>46.46</v>
      </c>
      <c r="C4557" s="2">
        <v>45.52</v>
      </c>
      <c r="D4557" s="2">
        <v>46.3</v>
      </c>
      <c r="E4557">
        <v>15.74</v>
      </c>
      <c r="F4557">
        <v>15.13</v>
      </c>
      <c r="G4557">
        <v>15.57</v>
      </c>
      <c r="H4557">
        <f t="shared" si="1155"/>
        <v>1.5128261346196048E-2</v>
      </c>
      <c r="I4557">
        <f t="shared" si="1156"/>
        <v>2.9761904761904878E-2</v>
      </c>
      <c r="J4557">
        <f t="shared" si="1142"/>
        <v>0.91165808385626368</v>
      </c>
      <c r="K4557" s="2">
        <v>1</v>
      </c>
      <c r="L4557" s="2">
        <v>1</v>
      </c>
      <c r="M4557" s="6">
        <f ca="1">100*(D4557-MIN(OFFSET(C4557,-$M$3+1,0):C4557))/(MAX(OFFSET(B4557,-$M$3+1,0):B4557)-MIN(OFFSET(C4557,-$M$3+1,0):C4557))</f>
        <v>79.999999999999787</v>
      </c>
      <c r="N4557" s="6">
        <f ca="1">100*(G4557-MIN(OFFSET(F4557,-$M$3+1,0):F4557))/(MAX(OFFSET(E4557,-$M$3+1,0):E4557)-MIN(OFFSET(F4557,-$M$3+1,0):F4557))</f>
        <v>76.71232876712331</v>
      </c>
      <c r="O4557" s="6">
        <f t="shared" ca="1" si="1143"/>
        <v>3.2876712328764768</v>
      </c>
      <c r="P4557" s="8">
        <f t="shared" si="1144"/>
        <v>0.93999999999999773</v>
      </c>
      <c r="Q4557" s="8">
        <f t="shared" si="1145"/>
        <v>0.62000000000000099</v>
      </c>
      <c r="R4557" s="15">
        <f ca="1">AVERAGE(P4557:OFFSET(P4557,-$R$3+1,0))*$R$4*K4557</f>
        <v>86.999999999999829</v>
      </c>
      <c r="S4557" s="15">
        <f ca="1">AVERAGE(Q4557:OFFSET(Q4557,-$R$3+1,0))*$S$4*L4557</f>
        <v>42.875</v>
      </c>
      <c r="T4557" s="11" t="str">
        <f t="shared" ca="1" si="1146"/>
        <v xml:space="preserve"> </v>
      </c>
      <c r="U4557" s="11" t="str">
        <f t="shared" ca="1" si="1141"/>
        <v>Sell</v>
      </c>
      <c r="V4557" s="3">
        <f t="shared" ca="1" si="1147"/>
        <v>-10</v>
      </c>
      <c r="W4557" s="16">
        <f t="shared" ca="1" si="1148"/>
        <v>21.859756097560986</v>
      </c>
      <c r="X4557" s="3">
        <f t="shared" ca="1" si="1149"/>
        <v>46.16</v>
      </c>
      <c r="Y4557" s="3">
        <f t="shared" ca="1" si="1150"/>
        <v>15.77</v>
      </c>
      <c r="Z4557" s="12">
        <f t="shared" ca="1" si="1151"/>
        <v>-689.99999999999773</v>
      </c>
      <c r="AA4557" s="17">
        <f t="shared" ca="1" si="1152"/>
        <v>983.68902439024669</v>
      </c>
      <c r="AB4557" s="17">
        <f t="shared" ca="1" si="1153"/>
        <v>293.68902439024896</v>
      </c>
      <c r="AC4557" s="19">
        <f t="shared" ca="1" si="1154"/>
        <v>94529.336712425575</v>
      </c>
    </row>
    <row r="4558" spans="1:29" x14ac:dyDescent="0.25">
      <c r="A4558" s="22">
        <v>42621</v>
      </c>
      <c r="B4558" s="2">
        <v>46.23</v>
      </c>
      <c r="C4558" s="2">
        <v>45.81</v>
      </c>
      <c r="D4558" s="2">
        <v>45.85</v>
      </c>
      <c r="E4558">
        <v>15.56</v>
      </c>
      <c r="F4558">
        <v>15.38</v>
      </c>
      <c r="G4558">
        <v>15.49</v>
      </c>
      <c r="H4558">
        <f t="shared" si="1155"/>
        <v>-9.7192224622029144E-3</v>
      </c>
      <c r="I4558">
        <f t="shared" si="1156"/>
        <v>-5.138086062941527E-3</v>
      </c>
      <c r="J4558">
        <f t="shared" si="1142"/>
        <v>0.91744375750479568</v>
      </c>
      <c r="K4558" s="2">
        <v>1</v>
      </c>
      <c r="L4558" s="2">
        <v>1</v>
      </c>
      <c r="M4558" s="6">
        <f ca="1">100*(D4558-MIN(OFFSET(C4558,-$M$3+1,0):C4558))/(MAX(OFFSET(B4558,-$M$3+1,0):B4558)-MIN(OFFSET(C4558,-$M$3+1,0):C4558))</f>
        <v>46.666666666666806</v>
      </c>
      <c r="N4558" s="6">
        <f ca="1">100*(G4558-MIN(OFFSET(F4558,-$M$3+1,0):F4558))/(MAX(OFFSET(E4558,-$M$3+1,0):E4558)-MIN(OFFSET(F4558,-$M$3+1,0):F4558))</f>
        <v>65.753424657534268</v>
      </c>
      <c r="O4558" s="6">
        <f t="shared" ca="1" si="1143"/>
        <v>-19.086757990867461</v>
      </c>
      <c r="P4558" s="8">
        <f t="shared" si="1144"/>
        <v>0.48999999999999488</v>
      </c>
      <c r="Q4558" s="8">
        <f t="shared" si="1145"/>
        <v>0.1899999999999995</v>
      </c>
      <c r="R4558" s="15">
        <f ca="1">AVERAGE(P4558:OFFSET(P4558,-$R$3+1,0))*$R$4*K4558</f>
        <v>77.499999999999773</v>
      </c>
      <c r="S4558" s="15">
        <f ca="1">AVERAGE(Q4558:OFFSET(Q4558,-$R$3+1,0))*$S$4*L4558</f>
        <v>38.625</v>
      </c>
      <c r="T4558" s="11" t="str">
        <f t="shared" ca="1" si="1146"/>
        <v xml:space="preserve"> </v>
      </c>
      <c r="U4558" s="11" t="str">
        <f t="shared" ca="1" si="1141"/>
        <v>Exit</v>
      </c>
      <c r="V4558" s="3">
        <f t="shared" ca="1" si="1147"/>
        <v>-10</v>
      </c>
      <c r="W4558" s="16">
        <f t="shared" ca="1" si="1148"/>
        <v>21.859756097560986</v>
      </c>
      <c r="X4558" s="3">
        <f t="shared" ca="1" si="1149"/>
        <v>46.16</v>
      </c>
      <c r="Y4558" s="3">
        <f t="shared" ca="1" si="1150"/>
        <v>15.77</v>
      </c>
      <c r="Z4558" s="12">
        <f t="shared" ca="1" si="1151"/>
        <v>449.99999999999574</v>
      </c>
      <c r="AA4558" s="17">
        <f t="shared" ca="1" si="1152"/>
        <v>-174.87804878048806</v>
      </c>
      <c r="AB4558" s="17">
        <f t="shared" ca="1" si="1153"/>
        <v>275.12195121950765</v>
      </c>
      <c r="AC4558" s="19">
        <f t="shared" ca="1" si="1154"/>
        <v>94804.458663645084</v>
      </c>
    </row>
    <row r="4559" spans="1:29" x14ac:dyDescent="0.25">
      <c r="A4559" s="22">
        <v>42622</v>
      </c>
      <c r="B4559" s="2">
        <v>45.39</v>
      </c>
      <c r="C4559" s="2">
        <v>43.99</v>
      </c>
      <c r="D4559" s="2">
        <v>44.19</v>
      </c>
      <c r="E4559">
        <v>15.33</v>
      </c>
      <c r="F4559">
        <v>14.61</v>
      </c>
      <c r="G4559">
        <v>14.71</v>
      </c>
      <c r="H4559">
        <f t="shared" si="1155"/>
        <v>-3.6205016357688247E-2</v>
      </c>
      <c r="I4559">
        <f t="shared" si="1156"/>
        <v>-5.0355067785668117E-2</v>
      </c>
      <c r="J4559">
        <f t="shared" si="1142"/>
        <v>0.94284957155376969</v>
      </c>
      <c r="K4559" s="2">
        <v>1</v>
      </c>
      <c r="L4559" s="2">
        <v>1</v>
      </c>
      <c r="M4559" s="6">
        <f ca="1">100*(D4559-MIN(OFFSET(C4559,-$M$3+1,0):C4559))/(MAX(OFFSET(B4559,-$M$3+1,0):B4559)-MIN(OFFSET(C4559,-$M$3+1,0):C4559))</f>
        <v>7.7519379844959637</v>
      </c>
      <c r="N4559" s="6">
        <f ca="1">100*(G4559-MIN(OFFSET(F4559,-$M$3+1,0):F4559))/(MAX(OFFSET(E4559,-$M$3+1,0):E4559)-MIN(OFFSET(F4559,-$M$3+1,0):F4559))</f>
        <v>8.8495575221240141</v>
      </c>
      <c r="O4559" s="6">
        <f t="shared" ca="1" si="1143"/>
        <v>-1.0976195376280504</v>
      </c>
      <c r="P4559" s="8">
        <f t="shared" si="1144"/>
        <v>1.8599999999999994</v>
      </c>
      <c r="Q4559" s="8">
        <f t="shared" si="1145"/>
        <v>0.88000000000000078</v>
      </c>
      <c r="R4559" s="15">
        <f ca="1">AVERAGE(P4559:OFFSET(P4559,-$R$3+1,0))*$R$4*K4559</f>
        <v>89.874999999999801</v>
      </c>
      <c r="S4559" s="15">
        <f ca="1">AVERAGE(Q4559:OFFSET(Q4559,-$R$3+1,0))*$S$4*L4559</f>
        <v>45.750000000000021</v>
      </c>
      <c r="T4559" s="11" t="str">
        <f t="shared" ca="1" si="1146"/>
        <v xml:space="preserve"> </v>
      </c>
      <c r="U4559" s="11" t="str">
        <f t="shared" ca="1" si="1141"/>
        <v xml:space="preserve"> </v>
      </c>
      <c r="V4559" s="3" t="str">
        <f t="shared" ca="1" si="1147"/>
        <v xml:space="preserve"> </v>
      </c>
      <c r="W4559" s="16" t="str">
        <f t="shared" ca="1" si="1148"/>
        <v xml:space="preserve"> </v>
      </c>
      <c r="X4559" s="3" t="str">
        <f t="shared" ca="1" si="1149"/>
        <v xml:space="preserve"> </v>
      </c>
      <c r="Y4559" s="3" t="str">
        <f t="shared" ca="1" si="1150"/>
        <v xml:space="preserve"> </v>
      </c>
      <c r="Z4559" s="12" t="str">
        <f t="shared" ca="1" si="1151"/>
        <v xml:space="preserve"> </v>
      </c>
      <c r="AA4559" s="17" t="str">
        <f t="shared" ca="1" si="1152"/>
        <v xml:space="preserve"> </v>
      </c>
      <c r="AB4559" s="17" t="str">
        <f t="shared" ca="1" si="1153"/>
        <v xml:space="preserve"> </v>
      </c>
      <c r="AC4559" s="19">
        <f t="shared" ca="1" si="1154"/>
        <v>94804.458663645084</v>
      </c>
    </row>
    <row r="4560" spans="1:29" x14ac:dyDescent="0.25">
      <c r="A4560" s="22">
        <v>42625</v>
      </c>
      <c r="B4560" s="2">
        <v>45.03</v>
      </c>
      <c r="C4560" s="2">
        <v>43.78</v>
      </c>
      <c r="D4560" s="2">
        <v>44.87</v>
      </c>
      <c r="E4560">
        <v>15.18</v>
      </c>
      <c r="F4560">
        <v>14.46</v>
      </c>
      <c r="G4560">
        <v>15.11</v>
      </c>
      <c r="H4560">
        <f t="shared" si="1155"/>
        <v>1.5388096854491939E-2</v>
      </c>
      <c r="I4560">
        <f t="shared" si="1156"/>
        <v>2.7192386131883017E-2</v>
      </c>
      <c r="J4560">
        <f t="shared" si="1142"/>
        <v>0.94887675002203542</v>
      </c>
      <c r="K4560" s="2">
        <v>1</v>
      </c>
      <c r="L4560" s="2">
        <v>1</v>
      </c>
      <c r="M4560" s="6">
        <f ca="1">100*(D4560-MIN(OFFSET(C4560,-$M$3+1,0):C4560))/(MAX(OFFSET(B4560,-$M$3+1,0):B4560)-MIN(OFFSET(C4560,-$M$3+1,0):C4560))</f>
        <v>40.671641791044642</v>
      </c>
      <c r="N4560" s="6">
        <f ca="1">100*(G4560-MIN(OFFSET(F4560,-$M$3+1,0):F4560))/(MAX(OFFSET(E4560,-$M$3+1,0):E4560)-MIN(OFFSET(F4560,-$M$3+1,0):F4560))</f>
        <v>50.781249999999915</v>
      </c>
      <c r="O4560" s="6">
        <f t="shared" ca="1" si="1143"/>
        <v>-10.109608208955272</v>
      </c>
      <c r="P4560" s="8">
        <f t="shared" si="1144"/>
        <v>1.25</v>
      </c>
      <c r="Q4560" s="8">
        <f t="shared" si="1145"/>
        <v>0.71999999999999886</v>
      </c>
      <c r="R4560" s="15">
        <f ca="1">AVERAGE(P4560:OFFSET(P4560,-$R$3+1,0))*$R$4*K4560</f>
        <v>97.374999999999815</v>
      </c>
      <c r="S4560" s="15">
        <f ca="1">AVERAGE(Q4560:OFFSET(Q4560,-$R$3+1,0))*$S$4*L4560</f>
        <v>51.625000000000007</v>
      </c>
      <c r="T4560" s="11" t="str">
        <f t="shared" ca="1" si="1146"/>
        <v xml:space="preserve"> </v>
      </c>
      <c r="U4560" s="11" t="str">
        <f t="shared" ca="1" si="1141"/>
        <v xml:space="preserve"> </v>
      </c>
      <c r="V4560" s="3" t="str">
        <f t="shared" ca="1" si="1147"/>
        <v xml:space="preserve"> </v>
      </c>
      <c r="W4560" s="16" t="str">
        <f t="shared" ca="1" si="1148"/>
        <v xml:space="preserve"> </v>
      </c>
      <c r="X4560" s="3" t="str">
        <f t="shared" ca="1" si="1149"/>
        <v xml:space="preserve"> </v>
      </c>
      <c r="Y4560" s="3" t="str">
        <f t="shared" ca="1" si="1150"/>
        <v xml:space="preserve"> </v>
      </c>
      <c r="Z4560" s="12" t="str">
        <f t="shared" ca="1" si="1151"/>
        <v xml:space="preserve"> </v>
      </c>
      <c r="AA4560" s="17" t="str">
        <f t="shared" ca="1" si="1152"/>
        <v xml:space="preserve"> </v>
      </c>
      <c r="AB4560" s="17" t="str">
        <f t="shared" ca="1" si="1153"/>
        <v xml:space="preserve"> </v>
      </c>
      <c r="AC4560" s="19">
        <f t="shared" ca="1" si="1154"/>
        <v>94804.458663645084</v>
      </c>
    </row>
    <row r="4561" spans="1:29" x14ac:dyDescent="0.25">
      <c r="A4561" s="22">
        <v>42626</v>
      </c>
      <c r="B4561" s="2">
        <v>44.92</v>
      </c>
      <c r="C4561" s="2">
        <v>43.59</v>
      </c>
      <c r="D4561" s="2">
        <v>43.73</v>
      </c>
      <c r="E4561">
        <v>15.14</v>
      </c>
      <c r="F4561">
        <v>14.72</v>
      </c>
      <c r="G4561">
        <v>14.92</v>
      </c>
      <c r="H4561">
        <f t="shared" si="1155"/>
        <v>-2.5406730554936474E-2</v>
      </c>
      <c r="I4561">
        <f t="shared" si="1156"/>
        <v>-1.2574454003970836E-2</v>
      </c>
      <c r="J4561">
        <f t="shared" si="1142"/>
        <v>0.92177847301854954</v>
      </c>
      <c r="K4561" s="2">
        <v>1</v>
      </c>
      <c r="L4561" s="2">
        <v>1</v>
      </c>
      <c r="M4561" s="6">
        <f ca="1">100*(D4561-MIN(OFFSET(C4561,-$M$3+1,0):C4561))/(MAX(OFFSET(B4561,-$M$3+1,0):B4561)-MIN(OFFSET(C4561,-$M$3+1,0):C4561))</f>
        <v>4.8780487804875818</v>
      </c>
      <c r="N4561" s="6">
        <f ca="1">100*(G4561-MIN(OFFSET(F4561,-$M$3+1,0):F4561))/(MAX(OFFSET(E4561,-$M$3+1,0):E4561)-MIN(OFFSET(F4561,-$M$3+1,0):F4561))</f>
        <v>35.937499999999943</v>
      </c>
      <c r="O4561" s="6">
        <f t="shared" ca="1" si="1143"/>
        <v>-31.059451219512361</v>
      </c>
      <c r="P4561" s="8">
        <f t="shared" si="1144"/>
        <v>1.3299999999999983</v>
      </c>
      <c r="Q4561" s="8">
        <f t="shared" si="1145"/>
        <v>0.41999999999999993</v>
      </c>
      <c r="R4561" s="15">
        <f ca="1">AVERAGE(P4561:OFFSET(P4561,-$R$3+1,0))*$R$4*K4561</f>
        <v>106.87499999999987</v>
      </c>
      <c r="S4561" s="15">
        <f ca="1">AVERAGE(Q4561:OFFSET(Q4561,-$R$3+1,0))*$S$4*L4561</f>
        <v>52.125</v>
      </c>
      <c r="T4561" s="11" t="str">
        <f t="shared" ca="1" si="1146"/>
        <v>Buy</v>
      </c>
      <c r="U4561" s="11" t="str">
        <f t="shared" ca="1" si="1141"/>
        <v xml:space="preserve"> </v>
      </c>
      <c r="V4561" s="3">
        <f t="shared" ca="1" si="1147"/>
        <v>10</v>
      </c>
      <c r="W4561" s="16">
        <f t="shared" ca="1" si="1148"/>
        <v>-20.503597122302132</v>
      </c>
      <c r="X4561" s="3">
        <f t="shared" ca="1" si="1149"/>
        <v>43.73</v>
      </c>
      <c r="Y4561" s="3">
        <f t="shared" ca="1" si="1150"/>
        <v>14.92</v>
      </c>
      <c r="Z4561" s="12" t="str">
        <f t="shared" ca="1" si="1151"/>
        <v xml:space="preserve"> </v>
      </c>
      <c r="AA4561" s="17" t="str">
        <f t="shared" ca="1" si="1152"/>
        <v xml:space="preserve"> </v>
      </c>
      <c r="AB4561" s="17" t="str">
        <f t="shared" ca="1" si="1153"/>
        <v xml:space="preserve"> </v>
      </c>
      <c r="AC4561" s="19">
        <f t="shared" ca="1" si="1154"/>
        <v>94804.458663645084</v>
      </c>
    </row>
    <row r="4562" spans="1:29" x14ac:dyDescent="0.25">
      <c r="A4562" s="22">
        <v>42627</v>
      </c>
      <c r="B4562" s="2">
        <v>44.2</v>
      </c>
      <c r="C4562" s="2">
        <v>43.47</v>
      </c>
      <c r="D4562" s="2">
        <v>43.76</v>
      </c>
      <c r="E4562">
        <v>15.1</v>
      </c>
      <c r="F4562">
        <v>14.68</v>
      </c>
      <c r="G4562">
        <v>14.94</v>
      </c>
      <c r="H4562">
        <f t="shared" si="1155"/>
        <v>6.8602789846794465E-4</v>
      </c>
      <c r="I4562">
        <f t="shared" si="1156"/>
        <v>1.3404825737264314E-3</v>
      </c>
      <c r="J4562">
        <f t="shared" si="1142"/>
        <v>0.92181414388954441</v>
      </c>
      <c r="K4562" s="2">
        <v>1</v>
      </c>
      <c r="L4562" s="2">
        <v>1</v>
      </c>
      <c r="M4562" s="6">
        <f ca="1">100*(D4562-MIN(OFFSET(C4562,-$M$3+1,0):C4562))/(MAX(OFFSET(B4562,-$M$3+1,0):B4562)-MIN(OFFSET(C4562,-$M$3+1,0):C4562))</f>
        <v>9.6989966555183589</v>
      </c>
      <c r="N4562" s="6">
        <f ca="1">100*(G4562-MIN(OFFSET(F4562,-$M$3+1,0):F4562))/(MAX(OFFSET(E4562,-$M$3+1,0):E4562)-MIN(OFFSET(F4562,-$M$3+1,0):F4562))</f>
        <v>37.499999999999915</v>
      </c>
      <c r="O4562" s="6">
        <f t="shared" ca="1" si="1143"/>
        <v>-27.801003344481558</v>
      </c>
      <c r="P4562" s="8">
        <f t="shared" si="1144"/>
        <v>0.73000000000000398</v>
      </c>
      <c r="Q4562" s="8">
        <f t="shared" si="1145"/>
        <v>0.41999999999999993</v>
      </c>
      <c r="R4562" s="15">
        <f ca="1">AVERAGE(P4562:OFFSET(P4562,-$R$3+1,0))*$R$4*K4562</f>
        <v>103.24999999999989</v>
      </c>
      <c r="S4562" s="15">
        <f ca="1">AVERAGE(Q4562:OFFSET(Q4562,-$R$3+1,0))*$S$4*L4562</f>
        <v>50.500000000000014</v>
      </c>
      <c r="T4562" s="11" t="str">
        <f t="shared" ca="1" si="1146"/>
        <v>Buy</v>
      </c>
      <c r="U4562" s="11" t="str">
        <f t="shared" ref="U4562:U4625" ca="1" si="1157">IF($O4562&gt;$U$3,"Sell",IF(AND(U4561="Sell",$O4562&gt;0),"Sell",IF(AND(U4561="Sell",$O4562&lt;=0),"Exit"," ")))</f>
        <v xml:space="preserve"> </v>
      </c>
      <c r="V4562" s="3">
        <f t="shared" ca="1" si="1147"/>
        <v>10</v>
      </c>
      <c r="W4562" s="16">
        <f t="shared" ca="1" si="1148"/>
        <v>-20.503597122302132</v>
      </c>
      <c r="X4562" s="3">
        <f t="shared" ca="1" si="1149"/>
        <v>43.73</v>
      </c>
      <c r="Y4562" s="3">
        <f t="shared" ca="1" si="1150"/>
        <v>14.92</v>
      </c>
      <c r="Z4562" s="12">
        <f t="shared" ca="1" si="1151"/>
        <v>30.000000000001137</v>
      </c>
      <c r="AA4562" s="17">
        <f t="shared" ca="1" si="1152"/>
        <v>-41.00719424460339</v>
      </c>
      <c r="AB4562" s="17">
        <f t="shared" ca="1" si="1153"/>
        <v>-11.007194244602253</v>
      </c>
      <c r="AC4562" s="19">
        <f t="shared" ca="1" si="1154"/>
        <v>94793.451469400476</v>
      </c>
    </row>
    <row r="4563" spans="1:29" x14ac:dyDescent="0.25">
      <c r="A4563" s="22">
        <v>42628</v>
      </c>
      <c r="B4563" s="2">
        <v>44.3</v>
      </c>
      <c r="C4563" s="2">
        <v>43.53</v>
      </c>
      <c r="D4563" s="2">
        <v>44.02</v>
      </c>
      <c r="E4563">
        <v>15.14</v>
      </c>
      <c r="F4563">
        <v>14.87</v>
      </c>
      <c r="G4563">
        <v>15.04</v>
      </c>
      <c r="H4563">
        <f t="shared" si="1155"/>
        <v>5.9414990859232297E-3</v>
      </c>
      <c r="I4563">
        <f t="shared" si="1156"/>
        <v>6.6934404283802706E-3</v>
      </c>
      <c r="J4563">
        <f t="shared" si="1142"/>
        <v>0.92612792994746862</v>
      </c>
      <c r="K4563" s="2">
        <v>1</v>
      </c>
      <c r="L4563" s="2">
        <v>1</v>
      </c>
      <c r="M4563" s="6">
        <f ca="1">100*(D4563-MIN(OFFSET(C4563,-$M$3+1,0):C4563))/(MAX(OFFSET(B4563,-$M$3+1,0):B4563)-MIN(OFFSET(C4563,-$M$3+1,0):C4563))</f>
        <v>19.927536231884226</v>
      </c>
      <c r="N4563" s="6">
        <f ca="1">100*(G4563-MIN(OFFSET(F4563,-$M$3+1,0):F4563))/(MAX(OFFSET(E4563,-$M$3+1,0):E4563)-MIN(OFFSET(F4563,-$M$3+1,0):F4563))</f>
        <v>52.727272727272592</v>
      </c>
      <c r="O4563" s="6">
        <f t="shared" ca="1" si="1143"/>
        <v>-32.799736495388366</v>
      </c>
      <c r="P4563" s="8">
        <f t="shared" si="1144"/>
        <v>0.76999999999999602</v>
      </c>
      <c r="Q4563" s="8">
        <f t="shared" si="1145"/>
        <v>0.27000000000000135</v>
      </c>
      <c r="R4563" s="15">
        <f ca="1">AVERAGE(P4563:OFFSET(P4563,-$R$3+1,0))*$R$4*K4563</f>
        <v>100.24999999999986</v>
      </c>
      <c r="S4563" s="15">
        <f ca="1">AVERAGE(Q4563:OFFSET(Q4563,-$R$3+1,0))*$S$4*L4563</f>
        <v>47.875000000000021</v>
      </c>
      <c r="T4563" s="11" t="str">
        <f t="shared" ca="1" si="1146"/>
        <v>Buy</v>
      </c>
      <c r="U4563" s="11" t="str">
        <f t="shared" ca="1" si="1157"/>
        <v xml:space="preserve"> </v>
      </c>
      <c r="V4563" s="3">
        <f t="shared" ca="1" si="1147"/>
        <v>10</v>
      </c>
      <c r="W4563" s="16">
        <f t="shared" ca="1" si="1148"/>
        <v>-20.503597122302132</v>
      </c>
      <c r="X4563" s="3">
        <f t="shared" ca="1" si="1149"/>
        <v>43.73</v>
      </c>
      <c r="Y4563" s="3">
        <f t="shared" ca="1" si="1150"/>
        <v>14.92</v>
      </c>
      <c r="Z4563" s="12">
        <f t="shared" ca="1" si="1151"/>
        <v>260.00000000000512</v>
      </c>
      <c r="AA4563" s="17">
        <f t="shared" ca="1" si="1152"/>
        <v>-205.03597122302057</v>
      </c>
      <c r="AB4563" s="17">
        <f t="shared" ca="1" si="1153"/>
        <v>54.964028776984549</v>
      </c>
      <c r="AC4563" s="19">
        <f t="shared" ca="1" si="1154"/>
        <v>94848.415498177463</v>
      </c>
    </row>
    <row r="4564" spans="1:29" x14ac:dyDescent="0.25">
      <c r="A4564" s="22">
        <v>42629</v>
      </c>
      <c r="B4564" s="2">
        <v>43.96</v>
      </c>
      <c r="C4564" s="2">
        <v>43.21</v>
      </c>
      <c r="D4564" s="2">
        <v>43.36</v>
      </c>
      <c r="E4564">
        <v>14.98</v>
      </c>
      <c r="F4564">
        <v>14.67</v>
      </c>
      <c r="G4564">
        <v>14.73</v>
      </c>
      <c r="H4564">
        <f t="shared" si="1155"/>
        <v>-1.4993184915947366E-2</v>
      </c>
      <c r="I4564">
        <f t="shared" si="1156"/>
        <v>-2.0611702127659504E-2</v>
      </c>
      <c r="J4564">
        <f t="shared" si="1142"/>
        <v>0.93112903613348597</v>
      </c>
      <c r="K4564" s="2">
        <v>1</v>
      </c>
      <c r="L4564" s="2">
        <v>1</v>
      </c>
      <c r="M4564" s="6">
        <f ca="1">100*(D4564-MIN(OFFSET(C4564,-$M$3+1,0):C4564))/(MAX(OFFSET(B4564,-$M$3+1,0):B4564)-MIN(OFFSET(C4564,-$M$3+1,0):C4564))</f>
        <v>6.8807339449540645</v>
      </c>
      <c r="N4564" s="6">
        <f ca="1">100*(G4564-MIN(OFFSET(F4564,-$M$3+1,0):F4564))/(MAX(OFFSET(E4564,-$M$3+1,0):E4564)-MIN(OFFSET(F4564,-$M$3+1,0):F4564))</f>
        <v>31.034482758620669</v>
      </c>
      <c r="O4564" s="6">
        <f t="shared" ca="1" si="1143"/>
        <v>-24.153748813666603</v>
      </c>
      <c r="P4564" s="8">
        <f t="shared" si="1144"/>
        <v>0.81000000000000227</v>
      </c>
      <c r="Q4564" s="8">
        <f t="shared" si="1145"/>
        <v>0.36999999999999922</v>
      </c>
      <c r="R4564" s="15">
        <f ca="1">AVERAGE(P4564:OFFSET(P4564,-$R$3+1,0))*$R$4*K4564</f>
        <v>102.24999999999991</v>
      </c>
      <c r="S4564" s="15">
        <f ca="1">AVERAGE(Q4564:OFFSET(Q4564,-$R$3+1,0))*$S$4*L4564</f>
        <v>48.625000000000007</v>
      </c>
      <c r="T4564" s="11" t="str">
        <f t="shared" ca="1" si="1146"/>
        <v>Buy</v>
      </c>
      <c r="U4564" s="11" t="str">
        <f t="shared" ca="1" si="1157"/>
        <v xml:space="preserve"> </v>
      </c>
      <c r="V4564" s="3">
        <f t="shared" ca="1" si="1147"/>
        <v>10</v>
      </c>
      <c r="W4564" s="16">
        <f t="shared" ca="1" si="1148"/>
        <v>-20.503597122302132</v>
      </c>
      <c r="X4564" s="3">
        <f t="shared" ca="1" si="1149"/>
        <v>43.73</v>
      </c>
      <c r="Y4564" s="3">
        <f t="shared" ca="1" si="1150"/>
        <v>14.92</v>
      </c>
      <c r="Z4564" s="12">
        <f t="shared" ca="1" si="1151"/>
        <v>-660.00000000000364</v>
      </c>
      <c r="AA4564" s="17">
        <f t="shared" ca="1" si="1152"/>
        <v>635.61151079136346</v>
      </c>
      <c r="AB4564" s="17">
        <f t="shared" ca="1" si="1153"/>
        <v>-24.388489208640181</v>
      </c>
      <c r="AC4564" s="19">
        <f t="shared" ca="1" si="1154"/>
        <v>94824.027008968827</v>
      </c>
    </row>
    <row r="4565" spans="1:29" x14ac:dyDescent="0.25">
      <c r="A4565" s="22">
        <v>42632</v>
      </c>
      <c r="B4565" s="2">
        <v>44.8</v>
      </c>
      <c r="C4565" s="2">
        <v>43.62</v>
      </c>
      <c r="D4565" s="2">
        <v>44.1</v>
      </c>
      <c r="E4565">
        <v>15.62</v>
      </c>
      <c r="F4565">
        <v>15.01</v>
      </c>
      <c r="G4565">
        <v>15.15</v>
      </c>
      <c r="H4565">
        <f t="shared" si="1155"/>
        <v>1.7066420664206605E-2</v>
      </c>
      <c r="I4565">
        <f t="shared" si="1156"/>
        <v>2.8513238289205711E-2</v>
      </c>
      <c r="J4565">
        <f t="shared" si="1142"/>
        <v>0.94240214098802066</v>
      </c>
      <c r="K4565" s="2">
        <v>1</v>
      </c>
      <c r="L4565" s="2">
        <v>1</v>
      </c>
      <c r="M4565" s="6">
        <f ca="1">100*(D4565-MIN(OFFSET(C4565,-$M$3+1,0):C4565))/(MAX(OFFSET(B4565,-$M$3+1,0):B4565)-MIN(OFFSET(C4565,-$M$3+1,0):C4565))</f>
        <v>48.901098901098926</v>
      </c>
      <c r="N4565" s="6">
        <f ca="1">100*(G4565-MIN(OFFSET(F4565,-$M$3+1,0):F4565))/(MAX(OFFSET(E4565,-$M$3+1,0):E4565)-MIN(OFFSET(F4565,-$M$3+1,0):F4565))</f>
        <v>59.482758620689687</v>
      </c>
      <c r="O4565" s="6">
        <f t="shared" ca="1" si="1143"/>
        <v>-10.58165971959076</v>
      </c>
      <c r="P4565" s="8">
        <f t="shared" si="1144"/>
        <v>1.4399999999999977</v>
      </c>
      <c r="Q4565" s="8">
        <f t="shared" si="1145"/>
        <v>0.88999999999999879</v>
      </c>
      <c r="R4565" s="15">
        <f ca="1">AVERAGE(P4565:OFFSET(P4565,-$R$3+1,0))*$R$4*K4565</f>
        <v>108.49999999999991</v>
      </c>
      <c r="S4565" s="15">
        <f ca="1">AVERAGE(Q4565:OFFSET(Q4565,-$R$3+1,0))*$S$4*L4565</f>
        <v>51.999999999999979</v>
      </c>
      <c r="T4565" s="11" t="str">
        <f t="shared" ca="1" si="1146"/>
        <v>Buy</v>
      </c>
      <c r="U4565" s="11" t="str">
        <f t="shared" ca="1" si="1157"/>
        <v xml:space="preserve"> </v>
      </c>
      <c r="V4565" s="3">
        <f t="shared" ca="1" si="1147"/>
        <v>10</v>
      </c>
      <c r="W4565" s="16">
        <f t="shared" ca="1" si="1148"/>
        <v>-20.503597122302132</v>
      </c>
      <c r="X4565" s="3">
        <f t="shared" ca="1" si="1149"/>
        <v>43.73</v>
      </c>
      <c r="Y4565" s="3">
        <f t="shared" ca="1" si="1150"/>
        <v>14.92</v>
      </c>
      <c r="Z4565" s="12">
        <f t="shared" ca="1" si="1151"/>
        <v>740.00000000000205</v>
      </c>
      <c r="AA4565" s="17">
        <f t="shared" ca="1" si="1152"/>
        <v>-861.15107913668942</v>
      </c>
      <c r="AB4565" s="17">
        <f t="shared" ca="1" si="1153"/>
        <v>-121.15107913668737</v>
      </c>
      <c r="AC4565" s="19">
        <f t="shared" ca="1" si="1154"/>
        <v>94702.875929832138</v>
      </c>
    </row>
    <row r="4566" spans="1:29" x14ac:dyDescent="0.25">
      <c r="A4566" s="22">
        <v>42633</v>
      </c>
      <c r="B4566" s="2">
        <v>43.71</v>
      </c>
      <c r="C4566" s="2">
        <v>41.86</v>
      </c>
      <c r="D4566" s="2">
        <v>42.54</v>
      </c>
      <c r="E4566">
        <v>15.41</v>
      </c>
      <c r="F4566">
        <v>14.7</v>
      </c>
      <c r="G4566">
        <v>14.78</v>
      </c>
      <c r="H4566">
        <f t="shared" si="1155"/>
        <v>-3.5374149659863963E-2</v>
      </c>
      <c r="I4566">
        <f t="shared" si="1156"/>
        <v>-2.4422442244224518E-2</v>
      </c>
      <c r="J4566">
        <f t="shared" si="1142"/>
        <v>0.92913095804427948</v>
      </c>
      <c r="K4566" s="2">
        <v>1</v>
      </c>
      <c r="L4566" s="2">
        <v>1</v>
      </c>
      <c r="M4566" s="6">
        <f ca="1">100*(D4566-MIN(OFFSET(C4566,-$M$3+1,0):C4566))/(MAX(OFFSET(B4566,-$M$3+1,0):B4566)-MIN(OFFSET(C4566,-$M$3+1,0):C4566))</f>
        <v>22.222222222222197</v>
      </c>
      <c r="N4566" s="6">
        <f ca="1">100*(G4566-MIN(OFFSET(F4566,-$M$3+1,0):F4566))/(MAX(OFFSET(E4566,-$M$3+1,0):E4566)-MIN(OFFSET(F4566,-$M$3+1,0):F4566))</f>
        <v>11.578947368421002</v>
      </c>
      <c r="O4566" s="6">
        <f t="shared" ca="1" si="1143"/>
        <v>10.643274853801195</v>
      </c>
      <c r="P4566" s="8">
        <f t="shared" si="1144"/>
        <v>2.240000000000002</v>
      </c>
      <c r="Q4566" s="8">
        <f t="shared" si="1145"/>
        <v>0.71000000000000085</v>
      </c>
      <c r="R4566" s="15">
        <f ca="1">AVERAGE(P4566:OFFSET(P4566,-$R$3+1,0))*$R$4*K4566</f>
        <v>130.375</v>
      </c>
      <c r="S4566" s="15">
        <f ca="1">AVERAGE(Q4566:OFFSET(Q4566,-$R$3+1,0))*$S$4*L4566</f>
        <v>58.5</v>
      </c>
      <c r="T4566" s="11" t="str">
        <f t="shared" ca="1" si="1146"/>
        <v>Exit</v>
      </c>
      <c r="U4566" s="11" t="str">
        <f t="shared" ca="1" si="1157"/>
        <v xml:space="preserve"> </v>
      </c>
      <c r="V4566" s="3">
        <f t="shared" ca="1" si="1147"/>
        <v>10</v>
      </c>
      <c r="W4566" s="16">
        <f t="shared" ca="1" si="1148"/>
        <v>-20.503597122302132</v>
      </c>
      <c r="X4566" s="3">
        <f t="shared" ca="1" si="1149"/>
        <v>43.73</v>
      </c>
      <c r="Y4566" s="3">
        <f t="shared" ca="1" si="1150"/>
        <v>14.92</v>
      </c>
      <c r="Z4566" s="12">
        <f t="shared" ca="1" si="1151"/>
        <v>-1560.0000000000023</v>
      </c>
      <c r="AA4566" s="17">
        <f t="shared" ca="1" si="1152"/>
        <v>758.63309352518093</v>
      </c>
      <c r="AB4566" s="17">
        <f t="shared" ca="1" si="1153"/>
        <v>-801.36690647482135</v>
      </c>
      <c r="AC4566" s="19">
        <f t="shared" ca="1" si="1154"/>
        <v>93901.509023357314</v>
      </c>
    </row>
    <row r="4567" spans="1:29" x14ac:dyDescent="0.25">
      <c r="A4567" s="22">
        <v>42634</v>
      </c>
      <c r="B4567" s="2">
        <v>42.88</v>
      </c>
      <c r="C4567" s="2">
        <v>41.5</v>
      </c>
      <c r="D4567" s="2">
        <v>42.49</v>
      </c>
      <c r="E4567">
        <v>15.44</v>
      </c>
      <c r="F4567">
        <v>14.85</v>
      </c>
      <c r="G4567">
        <v>15.08</v>
      </c>
      <c r="H4567">
        <f t="shared" si="1155"/>
        <v>-1.1753643629524024E-3</v>
      </c>
      <c r="I4567">
        <f t="shared" si="1156"/>
        <v>2.0297699594046037E-2</v>
      </c>
      <c r="J4567">
        <f t="shared" si="1142"/>
        <v>0.89298216211083103</v>
      </c>
      <c r="K4567" s="2">
        <v>1</v>
      </c>
      <c r="L4567" s="2">
        <v>1</v>
      </c>
      <c r="M4567" s="6">
        <f ca="1">100*(D4567-MIN(OFFSET(C4567,-$M$3+1,0):C4567))/(MAX(OFFSET(B4567,-$M$3+1,0):B4567)-MIN(OFFSET(C4567,-$M$3+1,0):C4567))</f>
        <v>30.000000000000085</v>
      </c>
      <c r="N4567" s="6">
        <f ca="1">100*(G4567-MIN(OFFSET(F4567,-$M$3+1,0):F4567))/(MAX(OFFSET(E4567,-$M$3+1,0):E4567)-MIN(OFFSET(F4567,-$M$3+1,0):F4567))</f>
        <v>43.157894736842152</v>
      </c>
      <c r="O4567" s="6">
        <f t="shared" ca="1" si="1143"/>
        <v>-13.157894736842067</v>
      </c>
      <c r="P4567" s="8">
        <f t="shared" si="1144"/>
        <v>1.3800000000000026</v>
      </c>
      <c r="Q4567" s="8">
        <f t="shared" si="1145"/>
        <v>0.66000000000000014</v>
      </c>
      <c r="R4567" s="15">
        <f ca="1">AVERAGE(P4567:OFFSET(P4567,-$R$3+1,0))*$R$4*K4567</f>
        <v>124.37500000000003</v>
      </c>
      <c r="S4567" s="15">
        <f ca="1">AVERAGE(Q4567:OFFSET(Q4567,-$R$3+1,0))*$S$4*L4567</f>
        <v>55.749999999999986</v>
      </c>
      <c r="T4567" s="11" t="str">
        <f t="shared" ca="1" si="1146"/>
        <v xml:space="preserve"> </v>
      </c>
      <c r="U4567" s="11" t="str">
        <f t="shared" ca="1" si="1157"/>
        <v xml:space="preserve"> </v>
      </c>
      <c r="V4567" s="3" t="str">
        <f t="shared" ca="1" si="1147"/>
        <v xml:space="preserve"> </v>
      </c>
      <c r="W4567" s="16" t="str">
        <f t="shared" ca="1" si="1148"/>
        <v xml:space="preserve"> </v>
      </c>
      <c r="X4567" s="3" t="str">
        <f t="shared" ca="1" si="1149"/>
        <v xml:space="preserve"> </v>
      </c>
      <c r="Y4567" s="3" t="str">
        <f t="shared" ca="1" si="1150"/>
        <v xml:space="preserve"> </v>
      </c>
      <c r="Z4567" s="12" t="str">
        <f t="shared" ca="1" si="1151"/>
        <v xml:space="preserve"> </v>
      </c>
      <c r="AA4567" s="17" t="str">
        <f t="shared" ca="1" si="1152"/>
        <v xml:space="preserve"> </v>
      </c>
      <c r="AB4567" s="17" t="str">
        <f t="shared" ca="1" si="1153"/>
        <v xml:space="preserve"> </v>
      </c>
      <c r="AC4567" s="19">
        <f t="shared" ca="1" si="1154"/>
        <v>93901.509023357314</v>
      </c>
    </row>
    <row r="4568" spans="1:29" x14ac:dyDescent="0.25">
      <c r="A4568" s="22">
        <v>42635</v>
      </c>
      <c r="B4568" s="2">
        <v>43.72</v>
      </c>
      <c r="C4568" s="2">
        <v>42.46</v>
      </c>
      <c r="D4568" s="2">
        <v>42.63</v>
      </c>
      <c r="E4568">
        <v>15.75</v>
      </c>
      <c r="F4568">
        <v>15.25</v>
      </c>
      <c r="G4568">
        <v>15.5</v>
      </c>
      <c r="H4568">
        <f t="shared" si="1155"/>
        <v>3.2948929159801743E-3</v>
      </c>
      <c r="I4568">
        <f t="shared" si="1156"/>
        <v>2.7851458885941538E-2</v>
      </c>
      <c r="J4568">
        <f t="shared" ref="J4568:J4631" si="1158">CORREL(H4549:H4568,I4549:I4568)</f>
        <v>0.87531372213314307</v>
      </c>
      <c r="K4568" s="2">
        <v>1</v>
      </c>
      <c r="L4568" s="2">
        <v>1</v>
      </c>
      <c r="M4568" s="6">
        <f ca="1">100*(D4568-MIN(OFFSET(C4568,-$M$3+1,0):C4568))/(MAX(OFFSET(B4568,-$M$3+1,0):B4568)-MIN(OFFSET(C4568,-$M$3+1,0):C4568))</f>
        <v>34.242424242424349</v>
      </c>
      <c r="N4568" s="6">
        <f ca="1">100*(G4568-MIN(OFFSET(F4568,-$M$3+1,0):F4568))/(MAX(OFFSET(E4568,-$M$3+1,0):E4568)-MIN(OFFSET(F4568,-$M$3+1,0):F4568))</f>
        <v>76.851851851851848</v>
      </c>
      <c r="O4568" s="6">
        <f t="shared" ca="1" si="1143"/>
        <v>-42.609427609427499</v>
      </c>
      <c r="P4568" s="8">
        <f t="shared" si="1144"/>
        <v>1.259999999999998</v>
      </c>
      <c r="Q4568" s="8">
        <f t="shared" si="1145"/>
        <v>0.66999999999999993</v>
      </c>
      <c r="R4568" s="15">
        <f ca="1">AVERAGE(P4568:OFFSET(P4568,-$R$3+1,0))*$R$4*K4568</f>
        <v>124.50000000000001</v>
      </c>
      <c r="S4568" s="15">
        <f ca="1">AVERAGE(Q4568:OFFSET(Q4568,-$R$3+1,0))*$S$4*L4568</f>
        <v>55.125</v>
      </c>
      <c r="T4568" s="11" t="str">
        <f t="shared" ca="1" si="1146"/>
        <v>Buy</v>
      </c>
      <c r="U4568" s="11" t="str">
        <f t="shared" ca="1" si="1157"/>
        <v xml:space="preserve"> </v>
      </c>
      <c r="V4568" s="3">
        <f t="shared" ca="1" si="1147"/>
        <v>10</v>
      </c>
      <c r="W4568" s="16">
        <f t="shared" ca="1" si="1148"/>
        <v>-22.585034013605448</v>
      </c>
      <c r="X4568" s="3">
        <f t="shared" ca="1" si="1149"/>
        <v>42.63</v>
      </c>
      <c r="Y4568" s="3">
        <f t="shared" ca="1" si="1150"/>
        <v>15.5</v>
      </c>
      <c r="Z4568" s="12" t="str">
        <f t="shared" ca="1" si="1151"/>
        <v xml:space="preserve"> </v>
      </c>
      <c r="AA4568" s="17" t="str">
        <f t="shared" ca="1" si="1152"/>
        <v xml:space="preserve"> </v>
      </c>
      <c r="AB4568" s="17" t="str">
        <f t="shared" ca="1" si="1153"/>
        <v xml:space="preserve"> </v>
      </c>
      <c r="AC4568" s="19">
        <f t="shared" ca="1" si="1154"/>
        <v>93901.509023357314</v>
      </c>
    </row>
    <row r="4569" spans="1:29" x14ac:dyDescent="0.25">
      <c r="A4569" s="22">
        <v>42636</v>
      </c>
      <c r="B4569" s="2">
        <v>43</v>
      </c>
      <c r="C4569" s="2">
        <v>42.14</v>
      </c>
      <c r="D4569" s="2">
        <v>42.15</v>
      </c>
      <c r="E4569">
        <v>15.69</v>
      </c>
      <c r="F4569">
        <v>15.35</v>
      </c>
      <c r="G4569">
        <v>15.55</v>
      </c>
      <c r="H4569">
        <f t="shared" si="1155"/>
        <v>-1.1259676284306908E-2</v>
      </c>
      <c r="I4569">
        <f t="shared" si="1156"/>
        <v>3.225806451612856E-3</v>
      </c>
      <c r="J4569">
        <f t="shared" si="1158"/>
        <v>0.86611896711747249</v>
      </c>
      <c r="K4569" s="2">
        <v>1</v>
      </c>
      <c r="L4569" s="2">
        <v>1</v>
      </c>
      <c r="M4569" s="6">
        <f ca="1">100*(D4569-MIN(OFFSET(C4569,-$M$3+1,0):C4569))/(MAX(OFFSET(B4569,-$M$3+1,0):B4569)-MIN(OFFSET(C4569,-$M$3+1,0):C4569))</f>
        <v>19.696969696969671</v>
      </c>
      <c r="N4569" s="6">
        <f ca="1">100*(G4569-MIN(OFFSET(F4569,-$M$3+1,0):F4569))/(MAX(OFFSET(E4569,-$M$3+1,0):E4569)-MIN(OFFSET(F4569,-$M$3+1,0):F4569))</f>
        <v>81.481481481481552</v>
      </c>
      <c r="O4569" s="6">
        <f t="shared" ca="1" si="1143"/>
        <v>-61.784511784511878</v>
      </c>
      <c r="P4569" s="8">
        <f t="shared" si="1144"/>
        <v>0.85999999999999943</v>
      </c>
      <c r="Q4569" s="8">
        <f t="shared" si="1145"/>
        <v>0.33999999999999986</v>
      </c>
      <c r="R4569" s="15">
        <f ca="1">AVERAGE(P4569:OFFSET(P4569,-$R$3+1,0))*$R$4*K4569</f>
        <v>118.62500000000003</v>
      </c>
      <c r="S4569" s="15">
        <f ca="1">AVERAGE(Q4569:OFFSET(Q4569,-$R$3+1,0))*$S$4*L4569</f>
        <v>54.125</v>
      </c>
      <c r="T4569" s="11" t="str">
        <f t="shared" ca="1" si="1146"/>
        <v>Buy</v>
      </c>
      <c r="U4569" s="11" t="str">
        <f t="shared" ca="1" si="1157"/>
        <v xml:space="preserve"> </v>
      </c>
      <c r="V4569" s="3">
        <f t="shared" ca="1" si="1147"/>
        <v>10</v>
      </c>
      <c r="W4569" s="16">
        <f t="shared" ca="1" si="1148"/>
        <v>-22.585034013605448</v>
      </c>
      <c r="X4569" s="3">
        <f t="shared" ca="1" si="1149"/>
        <v>42.63</v>
      </c>
      <c r="Y4569" s="3">
        <f t="shared" ca="1" si="1150"/>
        <v>15.5</v>
      </c>
      <c r="Z4569" s="12">
        <f t="shared" ca="1" si="1151"/>
        <v>-480.00000000000398</v>
      </c>
      <c r="AA4569" s="17">
        <f t="shared" ca="1" si="1152"/>
        <v>-112.92517006802885</v>
      </c>
      <c r="AB4569" s="17">
        <f t="shared" ca="1" si="1153"/>
        <v>-592.9251700680328</v>
      </c>
      <c r="AC4569" s="19">
        <f t="shared" ca="1" si="1154"/>
        <v>93308.583853289281</v>
      </c>
    </row>
    <row r="4570" spans="1:29" x14ac:dyDescent="0.25">
      <c r="A4570" s="22">
        <v>42639</v>
      </c>
      <c r="B4570" s="2">
        <v>42.44</v>
      </c>
      <c r="C4570" s="2">
        <v>41.73</v>
      </c>
      <c r="D4570" s="2">
        <v>42</v>
      </c>
      <c r="E4570">
        <v>15.95</v>
      </c>
      <c r="F4570">
        <v>15.41</v>
      </c>
      <c r="G4570">
        <v>15.92</v>
      </c>
      <c r="H4570">
        <f t="shared" si="1155"/>
        <v>-3.558718861209953E-3</v>
      </c>
      <c r="I4570">
        <f t="shared" si="1156"/>
        <v>2.3794212218649413E-2</v>
      </c>
      <c r="J4570">
        <f t="shared" si="1158"/>
        <v>0.8343344933831115</v>
      </c>
      <c r="K4570" s="2">
        <v>1</v>
      </c>
      <c r="L4570" s="2">
        <v>1</v>
      </c>
      <c r="M4570" s="6">
        <f ca="1">100*(D4570-MIN(OFFSET(C4570,-$M$3+1,0):C4570))/(MAX(OFFSET(B4570,-$M$3+1,0):B4570)-MIN(OFFSET(C4570,-$M$3+1,0):C4570))</f>
        <v>15.151515151515165</v>
      </c>
      <c r="N4570" s="6">
        <f ca="1">100*(G4570-MIN(OFFSET(F4570,-$M$3+1,0):F4570))/(MAX(OFFSET(E4570,-$M$3+1,0):E4570)-MIN(OFFSET(F4570,-$M$3+1,0):F4570))</f>
        <v>97.600000000000051</v>
      </c>
      <c r="O4570" s="6">
        <f t="shared" ca="1" si="1143"/>
        <v>-82.448484848484881</v>
      </c>
      <c r="P4570" s="8">
        <f t="shared" si="1144"/>
        <v>0.71000000000000085</v>
      </c>
      <c r="Q4570" s="8">
        <f t="shared" si="1145"/>
        <v>0.53999999999999915</v>
      </c>
      <c r="R4570" s="15">
        <f ca="1">AVERAGE(P4570:OFFSET(P4570,-$R$3+1,0))*$R$4*K4570</f>
        <v>118.37499999999999</v>
      </c>
      <c r="S4570" s="15">
        <f ca="1">AVERAGE(Q4570:OFFSET(Q4570,-$R$3+1,0))*$S$4*L4570</f>
        <v>55.624999999999993</v>
      </c>
      <c r="T4570" s="11" t="str">
        <f t="shared" ca="1" si="1146"/>
        <v>Buy</v>
      </c>
      <c r="U4570" s="11" t="str">
        <f t="shared" ca="1" si="1157"/>
        <v xml:space="preserve"> </v>
      </c>
      <c r="V4570" s="3">
        <f t="shared" ca="1" si="1147"/>
        <v>10</v>
      </c>
      <c r="W4570" s="16">
        <f t="shared" ca="1" si="1148"/>
        <v>-22.585034013605448</v>
      </c>
      <c r="X4570" s="3">
        <f t="shared" ca="1" si="1149"/>
        <v>42.63</v>
      </c>
      <c r="Y4570" s="3">
        <f t="shared" ca="1" si="1150"/>
        <v>15.5</v>
      </c>
      <c r="Z4570" s="12">
        <f t="shared" ca="1" si="1151"/>
        <v>-149.99999999999858</v>
      </c>
      <c r="AA4570" s="17">
        <f t="shared" ca="1" si="1152"/>
        <v>-835.64625850339985</v>
      </c>
      <c r="AB4570" s="17">
        <f t="shared" ca="1" si="1153"/>
        <v>-985.64625850339849</v>
      </c>
      <c r="AC4570" s="19">
        <f t="shared" ca="1" si="1154"/>
        <v>92322.937594785879</v>
      </c>
    </row>
    <row r="4571" spans="1:29" x14ac:dyDescent="0.25">
      <c r="A4571" s="22">
        <v>42640</v>
      </c>
      <c r="B4571" s="2">
        <v>42.39</v>
      </c>
      <c r="C4571" s="2">
        <v>41.74</v>
      </c>
      <c r="D4571" s="2">
        <v>41.77</v>
      </c>
      <c r="E4571">
        <v>16.399999999999999</v>
      </c>
      <c r="F4571">
        <v>15.86</v>
      </c>
      <c r="G4571">
        <v>16.260000000000002</v>
      </c>
      <c r="H4571">
        <f t="shared" si="1155"/>
        <v>-5.4761904761904123E-3</v>
      </c>
      <c r="I4571">
        <f t="shared" si="1156"/>
        <v>2.1356783919598055E-2</v>
      </c>
      <c r="J4571">
        <f t="shared" si="1158"/>
        <v>0.82439923631242606</v>
      </c>
      <c r="K4571" s="2">
        <v>1</v>
      </c>
      <c r="L4571" s="2">
        <v>1</v>
      </c>
      <c r="M4571" s="6">
        <f ca="1">100*(D4571-MIN(OFFSET(C4571,-$M$3+1,0):C4571))/(MAX(OFFSET(B4571,-$M$3+1,0):B4571)-MIN(OFFSET(C4571,-$M$3+1,0):C4571))</f>
        <v>12.162162162162309</v>
      </c>
      <c r="N4571" s="6">
        <f ca="1">100*(G4571-MIN(OFFSET(F4571,-$M$3+1,0):F4571))/(MAX(OFFSET(E4571,-$M$3+1,0):E4571)-MIN(OFFSET(F4571,-$M$3+1,0):F4571))</f>
        <v>91.764705882353113</v>
      </c>
      <c r="O4571" s="6">
        <f t="shared" ca="1" si="1143"/>
        <v>-79.602543720190809</v>
      </c>
      <c r="P4571" s="8">
        <f t="shared" si="1144"/>
        <v>0.64999999999999858</v>
      </c>
      <c r="Q4571" s="8">
        <f t="shared" si="1145"/>
        <v>0.53999999999999915</v>
      </c>
      <c r="R4571" s="15">
        <f ca="1">AVERAGE(P4571:OFFSET(P4571,-$R$3+1,0))*$R$4*K4571</f>
        <v>116.87500000000001</v>
      </c>
      <c r="S4571" s="15">
        <f ca="1">AVERAGE(Q4571:OFFSET(Q4571,-$R$3+1,0))*$S$4*L4571</f>
        <v>58.999999999999964</v>
      </c>
      <c r="T4571" s="11" t="str">
        <f t="shared" ca="1" si="1146"/>
        <v>Buy</v>
      </c>
      <c r="U4571" s="11" t="str">
        <f t="shared" ca="1" si="1157"/>
        <v xml:space="preserve"> </v>
      </c>
      <c r="V4571" s="3">
        <f t="shared" ca="1" si="1147"/>
        <v>10</v>
      </c>
      <c r="W4571" s="16">
        <f t="shared" ca="1" si="1148"/>
        <v>-22.585034013605448</v>
      </c>
      <c r="X4571" s="3">
        <f t="shared" ca="1" si="1149"/>
        <v>42.63</v>
      </c>
      <c r="Y4571" s="3">
        <f t="shared" ca="1" si="1150"/>
        <v>15.5</v>
      </c>
      <c r="Z4571" s="12">
        <f t="shared" ca="1" si="1151"/>
        <v>-229.99999999999687</v>
      </c>
      <c r="AA4571" s="17">
        <f t="shared" ca="1" si="1152"/>
        <v>-767.89115646258892</v>
      </c>
      <c r="AB4571" s="17">
        <f t="shared" ca="1" si="1153"/>
        <v>-997.89115646258574</v>
      </c>
      <c r="AC4571" s="19">
        <f t="shared" ca="1" si="1154"/>
        <v>91325.04643832329</v>
      </c>
    </row>
    <row r="4572" spans="1:29" x14ac:dyDescent="0.25">
      <c r="A4572" s="22">
        <v>42641</v>
      </c>
      <c r="B4572" s="2">
        <v>42.36</v>
      </c>
      <c r="C4572" s="2">
        <v>41.64</v>
      </c>
      <c r="D4572" s="2">
        <v>42.24</v>
      </c>
      <c r="E4572">
        <v>16.39</v>
      </c>
      <c r="F4572">
        <v>16.079999999999998</v>
      </c>
      <c r="G4572">
        <v>16.3</v>
      </c>
      <c r="H4572">
        <f t="shared" si="1155"/>
        <v>1.1252094804883761E-2</v>
      </c>
      <c r="I4572">
        <f t="shared" si="1156"/>
        <v>2.4600246002459691E-3</v>
      </c>
      <c r="J4572">
        <f t="shared" si="1158"/>
        <v>0.80829299806554833</v>
      </c>
      <c r="K4572" s="2">
        <v>1</v>
      </c>
      <c r="L4572" s="2">
        <v>1</v>
      </c>
      <c r="M4572" s="6">
        <f ca="1">100*(D4572-MIN(OFFSET(C4572,-$M$3+1,0):C4572))/(MAX(OFFSET(B4572,-$M$3+1,0):B4572)-MIN(OFFSET(C4572,-$M$3+1,0):C4572))</f>
        <v>33.333333333333442</v>
      </c>
      <c r="N4572" s="6">
        <f ca="1">100*(G4572-MIN(OFFSET(F4572,-$M$3+1,0):F4572))/(MAX(OFFSET(E4572,-$M$3+1,0):E4572)-MIN(OFFSET(F4572,-$M$3+1,0):F4572))</f>
        <v>93.548387096774334</v>
      </c>
      <c r="O4572" s="6">
        <f t="shared" ca="1" si="1143"/>
        <v>-60.215053763440892</v>
      </c>
      <c r="P4572" s="8">
        <f t="shared" si="1144"/>
        <v>0.71999999999999886</v>
      </c>
      <c r="Q4572" s="8">
        <f t="shared" si="1145"/>
        <v>0.31000000000000227</v>
      </c>
      <c r="R4572" s="15">
        <f ca="1">AVERAGE(P4572:OFFSET(P4572,-$R$3+1,0))*$R$4*K4572</f>
        <v>115.74999999999997</v>
      </c>
      <c r="S4572" s="15">
        <f ca="1">AVERAGE(Q4572:OFFSET(Q4572,-$R$3+1,0))*$S$4*L4572</f>
        <v>58.25</v>
      </c>
      <c r="T4572" s="11" t="str">
        <f t="shared" ca="1" si="1146"/>
        <v>Buy</v>
      </c>
      <c r="U4572" s="11" t="str">
        <f t="shared" ca="1" si="1157"/>
        <v xml:space="preserve"> </v>
      </c>
      <c r="V4572" s="3">
        <f t="shared" ca="1" si="1147"/>
        <v>10</v>
      </c>
      <c r="W4572" s="16">
        <f t="shared" ca="1" si="1148"/>
        <v>-22.585034013605448</v>
      </c>
      <c r="X4572" s="3">
        <f t="shared" ca="1" si="1149"/>
        <v>42.63</v>
      </c>
      <c r="Y4572" s="3">
        <f t="shared" ca="1" si="1150"/>
        <v>15.5</v>
      </c>
      <c r="Z4572" s="12">
        <f t="shared" ca="1" si="1151"/>
        <v>469.99999999999886</v>
      </c>
      <c r="AA4572" s="17">
        <f t="shared" ca="1" si="1152"/>
        <v>-90.340136054419858</v>
      </c>
      <c r="AB4572" s="17">
        <f t="shared" ca="1" si="1153"/>
        <v>379.65986394557899</v>
      </c>
      <c r="AC4572" s="19">
        <f t="shared" ca="1" si="1154"/>
        <v>91704.706302268867</v>
      </c>
    </row>
    <row r="4573" spans="1:29" x14ac:dyDescent="0.25">
      <c r="A4573" s="22">
        <v>42642</v>
      </c>
      <c r="B4573" s="2">
        <v>42.35</v>
      </c>
      <c r="C4573" s="2">
        <v>41.08</v>
      </c>
      <c r="D4573" s="2">
        <v>41.25</v>
      </c>
      <c r="E4573">
        <v>16.420000000000002</v>
      </c>
      <c r="F4573">
        <v>15.88</v>
      </c>
      <c r="G4573">
        <v>15.94</v>
      </c>
      <c r="H4573">
        <f t="shared" si="1155"/>
        <v>-2.34375E-2</v>
      </c>
      <c r="I4573">
        <f t="shared" si="1156"/>
        <v>-2.2085889570552242E-2</v>
      </c>
      <c r="J4573">
        <f t="shared" si="1158"/>
        <v>0.83649583504800196</v>
      </c>
      <c r="K4573" s="2">
        <v>1</v>
      </c>
      <c r="L4573" s="2">
        <v>1</v>
      </c>
      <c r="M4573" s="6">
        <f ca="1">100*(D4573-MIN(OFFSET(C4573,-$M$3+1,0):C4573))/(MAX(OFFSET(B4573,-$M$3+1,0):B4573)-MIN(OFFSET(C4573,-$M$3+1,0):C4573))</f>
        <v>6.4393939393940025</v>
      </c>
      <c r="N4573" s="6">
        <f ca="1">100*(G4573-MIN(OFFSET(F4573,-$M$3+1,0):F4573))/(MAX(OFFSET(E4573,-$M$3+1,0):E4573)-MIN(OFFSET(F4573,-$M$3+1,0):F4573))</f>
        <v>58.974358974358843</v>
      </c>
      <c r="O4573" s="6">
        <f t="shared" ca="1" si="1143"/>
        <v>-52.534965034964841</v>
      </c>
      <c r="P4573" s="8">
        <f t="shared" si="1144"/>
        <v>1.2700000000000031</v>
      </c>
      <c r="Q4573" s="8">
        <f t="shared" si="1145"/>
        <v>0.54000000000000092</v>
      </c>
      <c r="R4573" s="15">
        <f ca="1">AVERAGE(P4573:OFFSET(P4573,-$R$3+1,0))*$R$4*K4573</f>
        <v>113.62500000000004</v>
      </c>
      <c r="S4573" s="15">
        <f ca="1">AVERAGE(Q4573:OFFSET(Q4573,-$R$3+1,0))*$S$4*L4573</f>
        <v>53.875000000000028</v>
      </c>
      <c r="T4573" s="11" t="str">
        <f t="shared" ca="1" si="1146"/>
        <v>Buy</v>
      </c>
      <c r="U4573" s="11" t="str">
        <f t="shared" ca="1" si="1157"/>
        <v xml:space="preserve"> </v>
      </c>
      <c r="V4573" s="3">
        <f t="shared" ca="1" si="1147"/>
        <v>10</v>
      </c>
      <c r="W4573" s="16">
        <f t="shared" ca="1" si="1148"/>
        <v>-22.585034013605448</v>
      </c>
      <c r="X4573" s="3">
        <f t="shared" ca="1" si="1149"/>
        <v>42.63</v>
      </c>
      <c r="Y4573" s="3">
        <f t="shared" ca="1" si="1150"/>
        <v>15.5</v>
      </c>
      <c r="Z4573" s="12">
        <f t="shared" ca="1" si="1151"/>
        <v>-990.00000000000205</v>
      </c>
      <c r="AA4573" s="17">
        <f t="shared" ca="1" si="1152"/>
        <v>813.06122448979886</v>
      </c>
      <c r="AB4573" s="17">
        <f t="shared" ca="1" si="1153"/>
        <v>-176.93877551020319</v>
      </c>
      <c r="AC4573" s="19">
        <f t="shared" ca="1" si="1154"/>
        <v>91527.76752675866</v>
      </c>
    </row>
    <row r="4574" spans="1:29" x14ac:dyDescent="0.25">
      <c r="A4574" s="22">
        <v>42643</v>
      </c>
      <c r="B4574" s="2">
        <v>41.63</v>
      </c>
      <c r="C4574" s="2">
        <v>41.11</v>
      </c>
      <c r="D4574" s="2">
        <v>41.4</v>
      </c>
      <c r="E4574">
        <v>16.09</v>
      </c>
      <c r="F4574">
        <v>15.82</v>
      </c>
      <c r="G4574">
        <v>15.97</v>
      </c>
      <c r="H4574">
        <f t="shared" si="1155"/>
        <v>3.6363636363636598E-3</v>
      </c>
      <c r="I4574">
        <f t="shared" si="1156"/>
        <v>1.8820577164366803E-3</v>
      </c>
      <c r="J4574">
        <f t="shared" si="1158"/>
        <v>0.8317218008198709</v>
      </c>
      <c r="K4574" s="2">
        <v>1</v>
      </c>
      <c r="L4574" s="2">
        <v>1</v>
      </c>
      <c r="M4574" s="6">
        <f ca="1">100*(D4574-MIN(OFFSET(C4574,-$M$3+1,0):C4574))/(MAX(OFFSET(B4574,-$M$3+1,0):B4574)-MIN(OFFSET(C4574,-$M$3+1,0):C4574))</f>
        <v>16.666666666666668</v>
      </c>
      <c r="N4574" s="6">
        <f ca="1">100*(G4574-MIN(OFFSET(F4574,-$M$3+1,0):F4574))/(MAX(OFFSET(E4574,-$M$3+1,0):E4574)-MIN(OFFSET(F4574,-$M$3+1,0):F4574))</f>
        <v>57.94392523364484</v>
      </c>
      <c r="O4574" s="6">
        <f t="shared" ca="1" si="1143"/>
        <v>-41.277258566978176</v>
      </c>
      <c r="P4574" s="8">
        <f t="shared" si="1144"/>
        <v>0.52000000000000313</v>
      </c>
      <c r="Q4574" s="8">
        <f t="shared" si="1145"/>
        <v>0.26999999999999957</v>
      </c>
      <c r="R4574" s="15">
        <f ca="1">AVERAGE(P4574:OFFSET(P4574,-$R$3+1,0))*$R$4*K4574</f>
        <v>92.125000000000057</v>
      </c>
      <c r="S4574" s="15">
        <f ca="1">AVERAGE(Q4574:OFFSET(Q4574,-$R$3+1,0))*$S$4*L4574</f>
        <v>48.375000000000014</v>
      </c>
      <c r="T4574" s="11" t="str">
        <f t="shared" ca="1" si="1146"/>
        <v>Buy</v>
      </c>
      <c r="U4574" s="11" t="str">
        <f t="shared" ca="1" si="1157"/>
        <v xml:space="preserve"> </v>
      </c>
      <c r="V4574" s="3">
        <f t="shared" ca="1" si="1147"/>
        <v>10</v>
      </c>
      <c r="W4574" s="16">
        <f t="shared" ca="1" si="1148"/>
        <v>-22.585034013605448</v>
      </c>
      <c r="X4574" s="3">
        <f t="shared" ca="1" si="1149"/>
        <v>42.63</v>
      </c>
      <c r="Y4574" s="3">
        <f t="shared" ca="1" si="1150"/>
        <v>15.5</v>
      </c>
      <c r="Z4574" s="12">
        <f t="shared" ca="1" si="1151"/>
        <v>149.99999999999858</v>
      </c>
      <c r="AA4574" s="17">
        <f t="shared" ca="1" si="1152"/>
        <v>-67.755102040818912</v>
      </c>
      <c r="AB4574" s="17">
        <f t="shared" ca="1" si="1153"/>
        <v>82.244897959179667</v>
      </c>
      <c r="AC4574" s="19">
        <f t="shared" ca="1" si="1154"/>
        <v>91610.012424717846</v>
      </c>
    </row>
    <row r="4575" spans="1:29" x14ac:dyDescent="0.25">
      <c r="A4575" s="22">
        <v>42646</v>
      </c>
      <c r="B4575" s="2">
        <v>41.29</v>
      </c>
      <c r="C4575" s="2">
        <v>40.89</v>
      </c>
      <c r="D4575" s="2">
        <v>41.2</v>
      </c>
      <c r="E4575">
        <v>15.94</v>
      </c>
      <c r="F4575">
        <v>15.73</v>
      </c>
      <c r="G4575">
        <v>15.78</v>
      </c>
      <c r="H4575">
        <f t="shared" si="1155"/>
        <v>-4.8309178743960457E-3</v>
      </c>
      <c r="I4575">
        <f t="shared" si="1156"/>
        <v>-1.189730745147155E-2</v>
      </c>
      <c r="J4575">
        <f t="shared" si="1158"/>
        <v>0.82463906614569416</v>
      </c>
      <c r="K4575" s="2">
        <v>1</v>
      </c>
      <c r="L4575" s="2">
        <v>1</v>
      </c>
      <c r="M4575" s="6">
        <f ca="1">100*(D4575-MIN(OFFSET(C4575,-$M$3+1,0):C4575))/(MAX(OFFSET(B4575,-$M$3+1,0):B4575)-MIN(OFFSET(C4575,-$M$3+1,0):C4575))</f>
        <v>20.000000000000185</v>
      </c>
      <c r="N4575" s="6">
        <f ca="1">100*(G4575-MIN(OFFSET(F4575,-$M$3+1,0):F4575))/(MAX(OFFSET(E4575,-$M$3+1,0):E4575)-MIN(OFFSET(F4575,-$M$3+1,0):F4575))</f>
        <v>36.633663366336499</v>
      </c>
      <c r="O4575" s="6">
        <f t="shared" ca="1" si="1143"/>
        <v>-16.633663366336314</v>
      </c>
      <c r="P4575" s="8">
        <f t="shared" si="1144"/>
        <v>0.50999999999999801</v>
      </c>
      <c r="Q4575" s="8">
        <f t="shared" si="1145"/>
        <v>0.24000000000000021</v>
      </c>
      <c r="R4575" s="15">
        <f ca="1">AVERAGE(P4575:OFFSET(P4575,-$R$3+1,0))*$R$4*K4575</f>
        <v>81.25</v>
      </c>
      <c r="S4575" s="15">
        <f ca="1">AVERAGE(Q4575:OFFSET(Q4575,-$R$3+1,0))*$S$4*L4575</f>
        <v>43.125000000000014</v>
      </c>
      <c r="T4575" s="11" t="str">
        <f t="shared" ca="1" si="1146"/>
        <v>Buy</v>
      </c>
      <c r="U4575" s="11" t="str">
        <f t="shared" ca="1" si="1157"/>
        <v xml:space="preserve"> </v>
      </c>
      <c r="V4575" s="3">
        <f t="shared" ca="1" si="1147"/>
        <v>10</v>
      </c>
      <c r="W4575" s="16">
        <f t="shared" ca="1" si="1148"/>
        <v>-22.585034013605448</v>
      </c>
      <c r="X4575" s="3">
        <f t="shared" ca="1" si="1149"/>
        <v>42.63</v>
      </c>
      <c r="Y4575" s="3">
        <f t="shared" ca="1" si="1150"/>
        <v>15.5</v>
      </c>
      <c r="Z4575" s="12">
        <f t="shared" ca="1" si="1151"/>
        <v>-199.99999999999574</v>
      </c>
      <c r="AA4575" s="17">
        <f t="shared" ca="1" si="1152"/>
        <v>429.11564625850633</v>
      </c>
      <c r="AB4575" s="17">
        <f t="shared" ca="1" si="1153"/>
        <v>229.11564625851059</v>
      </c>
      <c r="AC4575" s="19">
        <f t="shared" ca="1" si="1154"/>
        <v>91839.128070976352</v>
      </c>
    </row>
    <row r="4576" spans="1:29" x14ac:dyDescent="0.25">
      <c r="A4576" s="22">
        <v>42647</v>
      </c>
      <c r="B4576" s="2">
        <v>41.39</v>
      </c>
      <c r="C4576" s="2">
        <v>40.46</v>
      </c>
      <c r="D4576" s="2">
        <v>40.65</v>
      </c>
      <c r="E4576">
        <v>15.86</v>
      </c>
      <c r="F4576">
        <v>15.54</v>
      </c>
      <c r="G4576">
        <v>15.55</v>
      </c>
      <c r="H4576">
        <f t="shared" si="1155"/>
        <v>-1.3349514563106846E-2</v>
      </c>
      <c r="I4576">
        <f t="shared" si="1156"/>
        <v>-1.457541191381484E-2</v>
      </c>
      <c r="J4576">
        <f t="shared" si="1158"/>
        <v>0.84106655681202214</v>
      </c>
      <c r="K4576" s="2">
        <v>1</v>
      </c>
      <c r="L4576" s="2">
        <v>1</v>
      </c>
      <c r="M4576" s="6">
        <f ca="1">100*(D4576-MIN(OFFSET(C4576,-$M$3+1,0):C4576))/(MAX(OFFSET(B4576,-$M$3+1,0):B4576)-MIN(OFFSET(C4576,-$M$3+1,0):C4576))</f>
        <v>9.844559585492112</v>
      </c>
      <c r="N4576" s="6">
        <f ca="1">100*(G4576-MIN(OFFSET(F4576,-$M$3+1,0):F4576))/(MAX(OFFSET(E4576,-$M$3+1,0):E4576)-MIN(OFFSET(F4576,-$M$3+1,0):F4576))</f>
        <v>1.1363636363638108</v>
      </c>
      <c r="O4576" s="6">
        <f t="shared" ca="1" si="1143"/>
        <v>8.7081959491283012</v>
      </c>
      <c r="P4576" s="8">
        <f t="shared" si="1144"/>
        <v>0.92999999999999972</v>
      </c>
      <c r="Q4576" s="8">
        <f t="shared" si="1145"/>
        <v>0.32000000000000028</v>
      </c>
      <c r="R4576" s="15">
        <f ca="1">AVERAGE(P4576:OFFSET(P4576,-$R$3+1,0))*$R$4*K4576</f>
        <v>77.125000000000028</v>
      </c>
      <c r="S4576" s="15">
        <f ca="1">AVERAGE(Q4576:OFFSET(Q4576,-$R$3+1,0))*$S$4*L4576</f>
        <v>38.750000000000014</v>
      </c>
      <c r="T4576" s="11" t="str">
        <f t="shared" ca="1" si="1146"/>
        <v>Exit</v>
      </c>
      <c r="U4576" s="11" t="str">
        <f t="shared" ca="1" si="1157"/>
        <v xml:space="preserve"> </v>
      </c>
      <c r="V4576" s="3">
        <f t="shared" ca="1" si="1147"/>
        <v>10</v>
      </c>
      <c r="W4576" s="16">
        <f t="shared" ca="1" si="1148"/>
        <v>-22.585034013605448</v>
      </c>
      <c r="X4576" s="3">
        <f t="shared" ca="1" si="1149"/>
        <v>42.63</v>
      </c>
      <c r="Y4576" s="3">
        <f t="shared" ca="1" si="1150"/>
        <v>15.5</v>
      </c>
      <c r="Z4576" s="12">
        <f t="shared" ca="1" si="1151"/>
        <v>-550.00000000000432</v>
      </c>
      <c r="AA4576" s="17">
        <f t="shared" ca="1" si="1152"/>
        <v>519.45578231292222</v>
      </c>
      <c r="AB4576" s="17">
        <f t="shared" ca="1" si="1153"/>
        <v>-30.544217687082096</v>
      </c>
      <c r="AC4576" s="19">
        <f t="shared" ca="1" si="1154"/>
        <v>91808.583853289267</v>
      </c>
    </row>
    <row r="4577" spans="1:29" x14ac:dyDescent="0.25">
      <c r="A4577" s="22">
        <v>42648</v>
      </c>
      <c r="B4577" s="2">
        <v>41.3</v>
      </c>
      <c r="C4577" s="2">
        <v>40.81</v>
      </c>
      <c r="D4577" s="2">
        <v>40.94</v>
      </c>
      <c r="E4577">
        <v>16.100000000000001</v>
      </c>
      <c r="F4577">
        <v>15.6</v>
      </c>
      <c r="G4577">
        <v>15.81</v>
      </c>
      <c r="H4577">
        <f t="shared" si="1155"/>
        <v>7.1340713407133105E-3</v>
      </c>
      <c r="I4577">
        <f t="shared" si="1156"/>
        <v>1.6720257234726699E-2</v>
      </c>
      <c r="J4577">
        <f t="shared" si="1158"/>
        <v>0.83066205354669509</v>
      </c>
      <c r="K4577" s="2">
        <v>1</v>
      </c>
      <c r="L4577" s="2">
        <v>1</v>
      </c>
      <c r="M4577" s="6">
        <f ca="1">100*(D4577-MIN(OFFSET(C4577,-$M$3+1,0):C4577))/(MAX(OFFSET(B4577,-$M$3+1,0):B4577)-MIN(OFFSET(C4577,-$M$3+1,0):C4577))</f>
        <v>25.263157894736697</v>
      </c>
      <c r="N4577" s="6">
        <f ca="1">100*(G4577-MIN(OFFSET(F4577,-$M$3+1,0):F4577))/(MAX(OFFSET(E4577,-$M$3+1,0):E4577)-MIN(OFFSET(F4577,-$M$3+1,0):F4577))</f>
        <v>30.681818181818247</v>
      </c>
      <c r="O4577" s="6">
        <f t="shared" ca="1" si="1143"/>
        <v>-5.4186602870815506</v>
      </c>
      <c r="P4577" s="8">
        <f t="shared" si="1144"/>
        <v>0.64999999999999858</v>
      </c>
      <c r="Q4577" s="8">
        <f t="shared" si="1145"/>
        <v>0.55000000000000071</v>
      </c>
      <c r="R4577" s="15">
        <f ca="1">AVERAGE(P4577:OFFSET(P4577,-$R$3+1,0))*$R$4*K4577</f>
        <v>74.500000000000014</v>
      </c>
      <c r="S4577" s="15">
        <f ca="1">AVERAGE(Q4577:OFFSET(Q4577,-$R$3+1,0))*$S$4*L4577</f>
        <v>41.375000000000028</v>
      </c>
      <c r="T4577" s="11" t="str">
        <f t="shared" ca="1" si="1146"/>
        <v xml:space="preserve"> </v>
      </c>
      <c r="U4577" s="11" t="str">
        <f t="shared" ca="1" si="1157"/>
        <v xml:space="preserve"> </v>
      </c>
      <c r="V4577" s="3" t="str">
        <f t="shared" ca="1" si="1147"/>
        <v xml:space="preserve"> </v>
      </c>
      <c r="W4577" s="16" t="str">
        <f t="shared" ca="1" si="1148"/>
        <v xml:space="preserve"> </v>
      </c>
      <c r="X4577" s="3" t="str">
        <f t="shared" ca="1" si="1149"/>
        <v xml:space="preserve"> </v>
      </c>
      <c r="Y4577" s="3" t="str">
        <f t="shared" ca="1" si="1150"/>
        <v xml:space="preserve"> </v>
      </c>
      <c r="Z4577" s="12" t="str">
        <f t="shared" ca="1" si="1151"/>
        <v xml:space="preserve"> </v>
      </c>
      <c r="AA4577" s="17" t="str">
        <f t="shared" ca="1" si="1152"/>
        <v xml:space="preserve"> </v>
      </c>
      <c r="AB4577" s="17" t="str">
        <f t="shared" ca="1" si="1153"/>
        <v xml:space="preserve"> </v>
      </c>
      <c r="AC4577" s="19">
        <f t="shared" ca="1" si="1154"/>
        <v>91808.583853289267</v>
      </c>
    </row>
    <row r="4578" spans="1:29" x14ac:dyDescent="0.25">
      <c r="A4578" s="22">
        <v>42649</v>
      </c>
      <c r="B4578" s="2">
        <v>41.43</v>
      </c>
      <c r="C4578" s="2">
        <v>40.619999999999997</v>
      </c>
      <c r="D4578" s="2">
        <v>41.23</v>
      </c>
      <c r="E4578">
        <v>16.12</v>
      </c>
      <c r="F4578">
        <v>15.7</v>
      </c>
      <c r="G4578">
        <v>16.059999999999999</v>
      </c>
      <c r="H4578">
        <f t="shared" si="1155"/>
        <v>7.0835368832438128E-3</v>
      </c>
      <c r="I4578">
        <f t="shared" si="1156"/>
        <v>1.5812776723592492E-2</v>
      </c>
      <c r="J4578">
        <f t="shared" si="1158"/>
        <v>0.83428207192448645</v>
      </c>
      <c r="K4578" s="2">
        <v>1</v>
      </c>
      <c r="L4578" s="2">
        <v>1</v>
      </c>
      <c r="M4578" s="6">
        <f ca="1">100*(D4578-MIN(OFFSET(C4578,-$M$3+1,0):C4578))/(MAX(OFFSET(B4578,-$M$3+1,0):B4578)-MIN(OFFSET(C4578,-$M$3+1,0):C4578))</f>
        <v>40.74074074074052</v>
      </c>
      <c r="N4578" s="6">
        <f ca="1">100*(G4578-MIN(OFFSET(F4578,-$M$3+1,0):F4578))/(MAX(OFFSET(E4578,-$M$3+1,0):E4578)-MIN(OFFSET(F4578,-$M$3+1,0):F4578))</f>
        <v>59.090909090908873</v>
      </c>
      <c r="O4578" s="6">
        <f t="shared" ca="1" si="1143"/>
        <v>-18.350168350168353</v>
      </c>
      <c r="P4578" s="8">
        <f t="shared" si="1144"/>
        <v>0.81000000000000227</v>
      </c>
      <c r="Q4578" s="8">
        <f t="shared" si="1145"/>
        <v>0.42000000000000171</v>
      </c>
      <c r="R4578" s="15">
        <f ca="1">AVERAGE(P4578:OFFSET(P4578,-$R$3+1,0))*$R$4*K4578</f>
        <v>75.750000000000028</v>
      </c>
      <c r="S4578" s="15">
        <f ca="1">AVERAGE(Q4578:OFFSET(Q4578,-$R$3+1,0))*$S$4*L4578</f>
        <v>39.875000000000057</v>
      </c>
      <c r="T4578" s="11" t="str">
        <f t="shared" ca="1" si="1146"/>
        <v xml:space="preserve"> </v>
      </c>
      <c r="U4578" s="11" t="str">
        <f t="shared" ca="1" si="1157"/>
        <v xml:space="preserve"> </v>
      </c>
      <c r="V4578" s="3" t="str">
        <f t="shared" ca="1" si="1147"/>
        <v xml:space="preserve"> </v>
      </c>
      <c r="W4578" s="16" t="str">
        <f t="shared" ca="1" si="1148"/>
        <v xml:space="preserve"> </v>
      </c>
      <c r="X4578" s="3" t="str">
        <f t="shared" ca="1" si="1149"/>
        <v xml:space="preserve"> </v>
      </c>
      <c r="Y4578" s="3" t="str">
        <f t="shared" ca="1" si="1150"/>
        <v xml:space="preserve"> </v>
      </c>
      <c r="Z4578" s="12" t="str">
        <f t="shared" ca="1" si="1151"/>
        <v xml:space="preserve"> </v>
      </c>
      <c r="AA4578" s="17" t="str">
        <f t="shared" ca="1" si="1152"/>
        <v xml:space="preserve"> </v>
      </c>
      <c r="AB4578" s="17" t="str">
        <f t="shared" ca="1" si="1153"/>
        <v xml:space="preserve"> </v>
      </c>
      <c r="AC4578" s="19">
        <f t="shared" ca="1" si="1154"/>
        <v>91808.583853289267</v>
      </c>
    </row>
    <row r="4579" spans="1:29" x14ac:dyDescent="0.25">
      <c r="A4579" s="22">
        <v>42650</v>
      </c>
      <c r="B4579" s="2">
        <v>41.74</v>
      </c>
      <c r="C4579" s="2">
        <v>40.61</v>
      </c>
      <c r="D4579" s="2">
        <v>40.65</v>
      </c>
      <c r="E4579">
        <v>16.170000000000002</v>
      </c>
      <c r="F4579">
        <v>15.69</v>
      </c>
      <c r="G4579">
        <v>15.74</v>
      </c>
      <c r="H4579">
        <f t="shared" si="1155"/>
        <v>-1.4067426631093838E-2</v>
      </c>
      <c r="I4579">
        <f t="shared" si="1156"/>
        <v>-1.992528019925266E-2</v>
      </c>
      <c r="J4579">
        <f t="shared" si="1158"/>
        <v>0.78566428029889834</v>
      </c>
      <c r="K4579" s="2">
        <v>1</v>
      </c>
      <c r="L4579" s="2">
        <v>1</v>
      </c>
      <c r="M4579" s="6">
        <f ca="1">100*(D4579-MIN(OFFSET(C4579,-$M$3+1,0):C4579))/(MAX(OFFSET(B4579,-$M$3+1,0):B4579)-MIN(OFFSET(C4579,-$M$3+1,0):C4579))</f>
        <v>14.84374999999981</v>
      </c>
      <c r="N4579" s="6">
        <f ca="1">100*(G4579-MIN(OFFSET(F4579,-$M$3+1,0):F4579))/(MAX(OFFSET(E4579,-$M$3+1,0):E4579)-MIN(OFFSET(F4579,-$M$3+1,0):F4579))</f>
        <v>31.746031746031786</v>
      </c>
      <c r="O4579" s="6">
        <f t="shared" ca="1" si="1143"/>
        <v>-16.902281746031974</v>
      </c>
      <c r="P4579" s="8">
        <f t="shared" si="1144"/>
        <v>1.1300000000000026</v>
      </c>
      <c r="Q4579" s="8">
        <f t="shared" si="1145"/>
        <v>0.4800000000000022</v>
      </c>
      <c r="R4579" s="15">
        <f ca="1">AVERAGE(P4579:OFFSET(P4579,-$R$3+1,0))*$R$4*K4579</f>
        <v>81.750000000000085</v>
      </c>
      <c r="S4579" s="15">
        <f ca="1">AVERAGE(Q4579:OFFSET(Q4579,-$R$3+1,0))*$S$4*L4579</f>
        <v>39.125000000000099</v>
      </c>
      <c r="T4579" s="11" t="str">
        <f t="shared" ca="1" si="1146"/>
        <v xml:space="preserve"> </v>
      </c>
      <c r="U4579" s="11" t="str">
        <f t="shared" ca="1" si="1157"/>
        <v xml:space="preserve"> </v>
      </c>
      <c r="V4579" s="3" t="str">
        <f t="shared" ca="1" si="1147"/>
        <v xml:space="preserve"> </v>
      </c>
      <c r="W4579" s="16" t="str">
        <f t="shared" ca="1" si="1148"/>
        <v xml:space="preserve"> </v>
      </c>
      <c r="X4579" s="3" t="str">
        <f t="shared" ca="1" si="1149"/>
        <v xml:space="preserve"> </v>
      </c>
      <c r="Y4579" s="3" t="str">
        <f t="shared" ca="1" si="1150"/>
        <v xml:space="preserve"> </v>
      </c>
      <c r="Z4579" s="12" t="str">
        <f t="shared" ca="1" si="1151"/>
        <v xml:space="preserve"> </v>
      </c>
      <c r="AA4579" s="17" t="str">
        <f t="shared" ca="1" si="1152"/>
        <v xml:space="preserve"> </v>
      </c>
      <c r="AB4579" s="17" t="str">
        <f t="shared" ca="1" si="1153"/>
        <v xml:space="preserve"> </v>
      </c>
      <c r="AC4579" s="19">
        <f t="shared" ca="1" si="1154"/>
        <v>91808.583853289267</v>
      </c>
    </row>
    <row r="4580" spans="1:29" x14ac:dyDescent="0.25">
      <c r="A4580" s="22">
        <v>42653</v>
      </c>
      <c r="B4580" s="2">
        <v>41.16</v>
      </c>
      <c r="C4580" s="2">
        <v>40.61</v>
      </c>
      <c r="D4580" s="2">
        <v>40.83</v>
      </c>
      <c r="E4580">
        <v>16.04</v>
      </c>
      <c r="F4580">
        <v>15.71</v>
      </c>
      <c r="G4580">
        <v>15.74</v>
      </c>
      <c r="H4580">
        <f t="shared" si="1155"/>
        <v>4.4280442804427445E-3</v>
      </c>
      <c r="I4580">
        <f t="shared" si="1156"/>
        <v>0</v>
      </c>
      <c r="J4580">
        <f t="shared" si="1158"/>
        <v>0.74800497926975884</v>
      </c>
      <c r="K4580" s="2">
        <v>1</v>
      </c>
      <c r="L4580" s="2">
        <v>1</v>
      </c>
      <c r="M4580" s="6">
        <f ca="1">100*(D4580-MIN(OFFSET(C4580,-$M$3+1,0):C4580))/(MAX(OFFSET(B4580,-$M$3+1,0):B4580)-MIN(OFFSET(C4580,-$M$3+1,0):C4580))</f>
        <v>28.906249999999776</v>
      </c>
      <c r="N4580" s="6">
        <f ca="1">100*(G4580-MIN(OFFSET(F4580,-$M$3+1,0):F4580))/(MAX(OFFSET(E4580,-$M$3+1,0):E4580)-MIN(OFFSET(F4580,-$M$3+1,0):F4580))</f>
        <v>31.746031746031786</v>
      </c>
      <c r="O4580" s="6">
        <f t="shared" ca="1" si="1143"/>
        <v>-2.8397817460320098</v>
      </c>
      <c r="P4580" s="8">
        <f t="shared" si="1144"/>
        <v>0.54999999999999716</v>
      </c>
      <c r="Q4580" s="8">
        <f t="shared" si="1145"/>
        <v>0.32999999999999829</v>
      </c>
      <c r="R4580" s="15">
        <f ca="1">AVERAGE(P4580:OFFSET(P4580,-$R$3+1,0))*$R$4*K4580</f>
        <v>79.625000000000057</v>
      </c>
      <c r="S4580" s="15">
        <f ca="1">AVERAGE(Q4580:OFFSET(Q4580,-$R$3+1,0))*$S$4*L4580</f>
        <v>39.37500000000005</v>
      </c>
      <c r="T4580" s="11" t="str">
        <f t="shared" ca="1" si="1146"/>
        <v xml:space="preserve"> </v>
      </c>
      <c r="U4580" s="11" t="str">
        <f t="shared" ca="1" si="1157"/>
        <v xml:space="preserve"> </v>
      </c>
      <c r="V4580" s="3" t="str">
        <f t="shared" ca="1" si="1147"/>
        <v xml:space="preserve"> </v>
      </c>
      <c r="W4580" s="16" t="str">
        <f t="shared" ca="1" si="1148"/>
        <v xml:space="preserve"> </v>
      </c>
      <c r="X4580" s="3" t="str">
        <f t="shared" ca="1" si="1149"/>
        <v xml:space="preserve"> </v>
      </c>
      <c r="Y4580" s="3" t="str">
        <f t="shared" ca="1" si="1150"/>
        <v xml:space="preserve"> </v>
      </c>
      <c r="Z4580" s="12" t="str">
        <f t="shared" ca="1" si="1151"/>
        <v xml:space="preserve"> </v>
      </c>
      <c r="AA4580" s="17" t="str">
        <f t="shared" ca="1" si="1152"/>
        <v xml:space="preserve"> </v>
      </c>
      <c r="AB4580" s="17" t="str">
        <f t="shared" ca="1" si="1153"/>
        <v xml:space="preserve"> </v>
      </c>
      <c r="AC4580" s="19">
        <f t="shared" ca="1" si="1154"/>
        <v>91808.583853289267</v>
      </c>
    </row>
    <row r="4581" spans="1:29" x14ac:dyDescent="0.25">
      <c r="A4581" s="22">
        <v>42654</v>
      </c>
      <c r="B4581" s="2">
        <v>40.81</v>
      </c>
      <c r="C4581" s="2">
        <v>40.270000000000003</v>
      </c>
      <c r="D4581" s="2">
        <v>40.69</v>
      </c>
      <c r="E4581">
        <v>15.86</v>
      </c>
      <c r="F4581">
        <v>15.6</v>
      </c>
      <c r="G4581">
        <v>15.78</v>
      </c>
      <c r="H4581">
        <f t="shared" si="1155"/>
        <v>-3.4288513348028626E-3</v>
      </c>
      <c r="I4581">
        <f t="shared" si="1156"/>
        <v>2.5412960609909607E-3</v>
      </c>
      <c r="J4581">
        <f t="shared" si="1158"/>
        <v>0.74081100909087849</v>
      </c>
      <c r="K4581" s="2">
        <v>1</v>
      </c>
      <c r="L4581" s="2">
        <v>1</v>
      </c>
      <c r="M4581" s="6">
        <f ca="1">100*(D4581-MIN(OFFSET(C4581,-$M$3+1,0):C4581))/(MAX(OFFSET(B4581,-$M$3+1,0):B4581)-MIN(OFFSET(C4581,-$M$3+1,0):C4581))</f>
        <v>28.571428571428225</v>
      </c>
      <c r="N4581" s="6">
        <f ca="1">100*(G4581-MIN(OFFSET(F4581,-$M$3+1,0):F4581))/(MAX(OFFSET(E4581,-$M$3+1,0):E4581)-MIN(OFFSET(F4581,-$M$3+1,0):F4581))</f>
        <v>38.095238095237974</v>
      </c>
      <c r="O4581" s="6">
        <f t="shared" ca="1" si="1143"/>
        <v>-9.5238095238097493</v>
      </c>
      <c r="P4581" s="8">
        <f t="shared" si="1144"/>
        <v>0.55999999999999517</v>
      </c>
      <c r="Q4581" s="8">
        <f t="shared" si="1145"/>
        <v>0.25999999999999979</v>
      </c>
      <c r="R4581" s="15">
        <f ca="1">AVERAGE(P4581:OFFSET(P4581,-$R$3+1,0))*$R$4*K4581</f>
        <v>70.749999999999957</v>
      </c>
      <c r="S4581" s="15">
        <f ca="1">AVERAGE(Q4581:OFFSET(Q4581,-$R$3+1,0))*$S$4*L4581</f>
        <v>35.875000000000036</v>
      </c>
      <c r="T4581" s="11" t="str">
        <f t="shared" ca="1" si="1146"/>
        <v xml:space="preserve"> </v>
      </c>
      <c r="U4581" s="11" t="str">
        <f t="shared" ca="1" si="1157"/>
        <v xml:space="preserve"> </v>
      </c>
      <c r="V4581" s="3" t="str">
        <f t="shared" ca="1" si="1147"/>
        <v xml:space="preserve"> </v>
      </c>
      <c r="W4581" s="16" t="str">
        <f t="shared" ca="1" si="1148"/>
        <v xml:space="preserve"> </v>
      </c>
      <c r="X4581" s="3" t="str">
        <f t="shared" ca="1" si="1149"/>
        <v xml:space="preserve"> </v>
      </c>
      <c r="Y4581" s="3" t="str">
        <f t="shared" ca="1" si="1150"/>
        <v xml:space="preserve"> </v>
      </c>
      <c r="Z4581" s="12" t="str">
        <f t="shared" ca="1" si="1151"/>
        <v xml:space="preserve"> </v>
      </c>
      <c r="AA4581" s="17" t="str">
        <f t="shared" ca="1" si="1152"/>
        <v xml:space="preserve"> </v>
      </c>
      <c r="AB4581" s="17" t="str">
        <f t="shared" ca="1" si="1153"/>
        <v xml:space="preserve"> </v>
      </c>
      <c r="AC4581" s="19">
        <f t="shared" ca="1" si="1154"/>
        <v>91808.583853289267</v>
      </c>
    </row>
    <row r="4582" spans="1:29" x14ac:dyDescent="0.25">
      <c r="A4582" s="22">
        <v>42655</v>
      </c>
      <c r="B4582" s="2">
        <v>41.15</v>
      </c>
      <c r="C4582" s="2">
        <v>40.51</v>
      </c>
      <c r="D4582" s="2">
        <v>40.89</v>
      </c>
      <c r="E4582">
        <v>15.86</v>
      </c>
      <c r="F4582">
        <v>15.64</v>
      </c>
      <c r="G4582">
        <v>15.67</v>
      </c>
      <c r="H4582">
        <f t="shared" si="1155"/>
        <v>4.9152125829443616E-3</v>
      </c>
      <c r="I4582">
        <f t="shared" si="1156"/>
        <v>-6.9708491761723002E-3</v>
      </c>
      <c r="J4582">
        <f t="shared" si="1158"/>
        <v>0.71046629672395178</v>
      </c>
      <c r="K4582" s="2">
        <v>1</v>
      </c>
      <c r="L4582" s="2">
        <v>1</v>
      </c>
      <c r="M4582" s="6">
        <f ca="1">100*(D4582-MIN(OFFSET(C4582,-$M$3+1,0):C4582))/(MAX(OFFSET(B4582,-$M$3+1,0):B4582)-MIN(OFFSET(C4582,-$M$3+1,0):C4582))</f>
        <v>42.17687074829918</v>
      </c>
      <c r="N4582" s="6">
        <f ca="1">100*(G4582-MIN(OFFSET(F4582,-$M$3+1,0):F4582))/(MAX(OFFSET(E4582,-$M$3+1,0):E4582)-MIN(OFFSET(F4582,-$M$3+1,0):F4582))</f>
        <v>12.280701754385971</v>
      </c>
      <c r="O4582" s="6">
        <f t="shared" ca="1" si="1143"/>
        <v>29.896168993913207</v>
      </c>
      <c r="P4582" s="8">
        <f t="shared" si="1144"/>
        <v>0.64000000000000057</v>
      </c>
      <c r="Q4582" s="8">
        <f t="shared" si="1145"/>
        <v>0.21999999999999886</v>
      </c>
      <c r="R4582" s="15">
        <f ca="1">AVERAGE(P4582:OFFSET(P4582,-$R$3+1,0))*$R$4*K4582</f>
        <v>72.249999999999929</v>
      </c>
      <c r="S4582" s="15">
        <f ca="1">AVERAGE(Q4582:OFFSET(Q4582,-$R$3+1,0))*$S$4*L4582</f>
        <v>35.250000000000028</v>
      </c>
      <c r="T4582" s="11" t="str">
        <f t="shared" ca="1" si="1146"/>
        <v xml:space="preserve"> </v>
      </c>
      <c r="U4582" s="11" t="str">
        <f t="shared" ca="1" si="1157"/>
        <v>Sell</v>
      </c>
      <c r="V4582" s="3">
        <f t="shared" ca="1" si="1147"/>
        <v>-10</v>
      </c>
      <c r="W4582" s="16">
        <f t="shared" ca="1" si="1148"/>
        <v>20.496453900709184</v>
      </c>
      <c r="X4582" s="3">
        <f t="shared" ca="1" si="1149"/>
        <v>40.89</v>
      </c>
      <c r="Y4582" s="3">
        <f t="shared" ca="1" si="1150"/>
        <v>15.67</v>
      </c>
      <c r="Z4582" s="12" t="str">
        <f t="shared" ca="1" si="1151"/>
        <v xml:space="preserve"> </v>
      </c>
      <c r="AA4582" s="17" t="str">
        <f t="shared" ca="1" si="1152"/>
        <v xml:space="preserve"> </v>
      </c>
      <c r="AB4582" s="17" t="str">
        <f t="shared" ca="1" si="1153"/>
        <v xml:space="preserve"> </v>
      </c>
      <c r="AC4582" s="19">
        <f t="shared" ca="1" si="1154"/>
        <v>91808.583853289267</v>
      </c>
    </row>
    <row r="4583" spans="1:29" x14ac:dyDescent="0.25">
      <c r="A4583" s="22">
        <v>42656</v>
      </c>
      <c r="B4583" s="2">
        <v>40.6</v>
      </c>
      <c r="C4583" s="2">
        <v>39.79</v>
      </c>
      <c r="D4583" s="2">
        <v>40.08</v>
      </c>
      <c r="E4583">
        <v>15.61</v>
      </c>
      <c r="F4583">
        <v>15.34</v>
      </c>
      <c r="G4583">
        <v>15.47</v>
      </c>
      <c r="H4583">
        <f t="shared" si="1155"/>
        <v>-1.9809244314013208E-2</v>
      </c>
      <c r="I4583">
        <f t="shared" si="1156"/>
        <v>-1.276324186343325E-2</v>
      </c>
      <c r="J4583">
        <f t="shared" si="1158"/>
        <v>0.72484183639181432</v>
      </c>
      <c r="K4583" s="2">
        <v>1</v>
      </c>
      <c r="L4583" s="2">
        <v>1</v>
      </c>
      <c r="M4583" s="6">
        <f ca="1">100*(D4583-MIN(OFFSET(C4583,-$M$3+1,0):C4583))/(MAX(OFFSET(B4583,-$M$3+1,0):B4583)-MIN(OFFSET(C4583,-$M$3+1,0):C4583))</f>
        <v>14.871794871794807</v>
      </c>
      <c r="N4583" s="6">
        <f ca="1">100*(G4583-MIN(OFFSET(F4583,-$M$3+1,0):F4583))/(MAX(OFFSET(E4583,-$M$3+1,0):E4583)-MIN(OFFSET(F4583,-$M$3+1,0):F4583))</f>
        <v>15.662650602409698</v>
      </c>
      <c r="O4583" s="6">
        <f t="shared" ca="1" si="1143"/>
        <v>-0.79085573061489178</v>
      </c>
      <c r="P4583" s="8">
        <f t="shared" si="1144"/>
        <v>1.1000000000000014</v>
      </c>
      <c r="Q4583" s="8">
        <f t="shared" si="1145"/>
        <v>0.33000000000000007</v>
      </c>
      <c r="R4583" s="15">
        <f ca="1">AVERAGE(P4583:OFFSET(P4583,-$R$3+1,0))*$R$4*K4583</f>
        <v>79.624999999999972</v>
      </c>
      <c r="S4583" s="15">
        <f ca="1">AVERAGE(Q4583:OFFSET(Q4583,-$R$3+1,0))*$S$4*L4583</f>
        <v>36.375000000000021</v>
      </c>
      <c r="T4583" s="11" t="str">
        <f t="shared" ca="1" si="1146"/>
        <v xml:space="preserve"> </v>
      </c>
      <c r="U4583" s="11" t="str">
        <f t="shared" ca="1" si="1157"/>
        <v>Exit</v>
      </c>
      <c r="V4583" s="3">
        <f t="shared" ca="1" si="1147"/>
        <v>-10</v>
      </c>
      <c r="W4583" s="16">
        <f t="shared" ca="1" si="1148"/>
        <v>20.496453900709184</v>
      </c>
      <c r="X4583" s="3">
        <f t="shared" ca="1" si="1149"/>
        <v>40.89</v>
      </c>
      <c r="Y4583" s="3">
        <f t="shared" ca="1" si="1150"/>
        <v>15.67</v>
      </c>
      <c r="Z4583" s="12">
        <f t="shared" ca="1" si="1151"/>
        <v>810.00000000000227</v>
      </c>
      <c r="AA4583" s="17">
        <f t="shared" ca="1" si="1152"/>
        <v>-409.92907801418221</v>
      </c>
      <c r="AB4583" s="17">
        <f t="shared" ca="1" si="1153"/>
        <v>400.07092198582006</v>
      </c>
      <c r="AC4583" s="19">
        <f t="shared" ca="1" si="1154"/>
        <v>92208.654775275092</v>
      </c>
    </row>
    <row r="4584" spans="1:29" x14ac:dyDescent="0.25">
      <c r="A4584" s="22">
        <v>42657</v>
      </c>
      <c r="B4584" s="2">
        <v>40.9</v>
      </c>
      <c r="C4584" s="2">
        <v>40.25</v>
      </c>
      <c r="D4584" s="2">
        <v>40.47</v>
      </c>
      <c r="E4584">
        <v>15.73</v>
      </c>
      <c r="F4584">
        <v>15.5</v>
      </c>
      <c r="G4584">
        <v>15.55</v>
      </c>
      <c r="H4584">
        <f t="shared" si="1155"/>
        <v>9.730538922155807E-3</v>
      </c>
      <c r="I4584">
        <f t="shared" si="1156"/>
        <v>5.1712992889463294E-3</v>
      </c>
      <c r="J4584">
        <f t="shared" si="1158"/>
        <v>0.70000196115379743</v>
      </c>
      <c r="K4584" s="2">
        <v>1</v>
      </c>
      <c r="L4584" s="2">
        <v>1</v>
      </c>
      <c r="M4584" s="6">
        <f ca="1">100*(D4584-MIN(OFFSET(C4584,-$M$3+1,0):C4584))/(MAX(OFFSET(B4584,-$M$3+1,0):B4584)-MIN(OFFSET(C4584,-$M$3+1,0):C4584))</f>
        <v>34.871794871794805</v>
      </c>
      <c r="N4584" s="6">
        <f ca="1">100*(G4584-MIN(OFFSET(F4584,-$M$3+1,0):F4584))/(MAX(OFFSET(E4584,-$M$3+1,0):E4584)-MIN(OFFSET(F4584,-$M$3+1,0):F4584))</f>
        <v>25.301204819277157</v>
      </c>
      <c r="O4584" s="6">
        <f t="shared" ca="1" si="1143"/>
        <v>9.5705900525176482</v>
      </c>
      <c r="P4584" s="8">
        <f t="shared" si="1144"/>
        <v>0.82000000000000028</v>
      </c>
      <c r="Q4584" s="8">
        <f t="shared" si="1145"/>
        <v>0.25999999999999979</v>
      </c>
      <c r="R4584" s="15">
        <f ca="1">AVERAGE(P4584:OFFSET(P4584,-$R$3+1,0))*$R$4*K4584</f>
        <v>78.249999999999972</v>
      </c>
      <c r="S4584" s="15">
        <f ca="1">AVERAGE(Q4584:OFFSET(Q4584,-$R$3+1,0))*$S$4*L4584</f>
        <v>35.625000000000014</v>
      </c>
      <c r="T4584" s="11" t="str">
        <f t="shared" ca="1" si="1146"/>
        <v xml:space="preserve"> </v>
      </c>
      <c r="U4584" s="11" t="str">
        <f t="shared" ca="1" si="1157"/>
        <v xml:space="preserve"> </v>
      </c>
      <c r="V4584" s="3" t="str">
        <f t="shared" ca="1" si="1147"/>
        <v xml:space="preserve"> </v>
      </c>
      <c r="W4584" s="16" t="str">
        <f t="shared" ca="1" si="1148"/>
        <v xml:space="preserve"> </v>
      </c>
      <c r="X4584" s="3" t="str">
        <f t="shared" ca="1" si="1149"/>
        <v xml:space="preserve"> </v>
      </c>
      <c r="Y4584" s="3" t="str">
        <f t="shared" ca="1" si="1150"/>
        <v xml:space="preserve"> </v>
      </c>
      <c r="Z4584" s="12" t="str">
        <f t="shared" ca="1" si="1151"/>
        <v xml:space="preserve"> </v>
      </c>
      <c r="AA4584" s="17" t="str">
        <f t="shared" ca="1" si="1152"/>
        <v xml:space="preserve"> </v>
      </c>
      <c r="AB4584" s="17" t="str">
        <f t="shared" ca="1" si="1153"/>
        <v xml:space="preserve"> </v>
      </c>
      <c r="AC4584" s="19">
        <f t="shared" ca="1" si="1154"/>
        <v>92208.654775275092</v>
      </c>
    </row>
    <row r="4585" spans="1:29" x14ac:dyDescent="0.25">
      <c r="A4585" s="22">
        <v>42660</v>
      </c>
      <c r="B4585" s="2">
        <v>41.27</v>
      </c>
      <c r="C4585" s="2">
        <v>40.44</v>
      </c>
      <c r="D4585" s="2">
        <v>40.72</v>
      </c>
      <c r="E4585">
        <v>15.96</v>
      </c>
      <c r="F4585">
        <v>15.56</v>
      </c>
      <c r="G4585">
        <v>15.79</v>
      </c>
      <c r="H4585">
        <f t="shared" si="1155"/>
        <v>6.1774153694094114E-3</v>
      </c>
      <c r="I4585">
        <f t="shared" si="1156"/>
        <v>1.5434083601286064E-2</v>
      </c>
      <c r="J4585">
        <f t="shared" si="1158"/>
        <v>0.6676056356867841</v>
      </c>
      <c r="K4585" s="2">
        <v>1</v>
      </c>
      <c r="L4585" s="2">
        <v>1</v>
      </c>
      <c r="M4585" s="6">
        <f ca="1">100*(D4585-MIN(OFFSET(C4585,-$M$3+1,0):C4585))/(MAX(OFFSET(B4585,-$M$3+1,0):B4585)-MIN(OFFSET(C4585,-$M$3+1,0):C4585))</f>
        <v>62.837837837837647</v>
      </c>
      <c r="N4585" s="6">
        <f ca="1">100*(G4585-MIN(OFFSET(F4585,-$M$3+1,0):F4585))/(MAX(OFFSET(E4585,-$M$3+1,0):E4585)-MIN(OFFSET(F4585,-$M$3+1,0):F4585))</f>
        <v>64.285714285714249</v>
      </c>
      <c r="O4585" s="6">
        <f t="shared" ca="1" si="1143"/>
        <v>-1.4478764478766024</v>
      </c>
      <c r="P4585" s="8">
        <f t="shared" si="1144"/>
        <v>0.8300000000000054</v>
      </c>
      <c r="Q4585" s="8">
        <f t="shared" si="1145"/>
        <v>0.41000000000000014</v>
      </c>
      <c r="R4585" s="15">
        <f ca="1">AVERAGE(P4585:OFFSET(P4585,-$R$3+1,0))*$R$4*K4585</f>
        <v>80.500000000000057</v>
      </c>
      <c r="S4585" s="15">
        <f ca="1">AVERAGE(Q4585:OFFSET(Q4585,-$R$3+1,0))*$S$4*L4585</f>
        <v>33.875000000000014</v>
      </c>
      <c r="T4585" s="11" t="str">
        <f t="shared" ca="1" si="1146"/>
        <v xml:space="preserve"> </v>
      </c>
      <c r="U4585" s="11" t="str">
        <f t="shared" ca="1" si="1157"/>
        <v xml:space="preserve"> </v>
      </c>
      <c r="V4585" s="3" t="str">
        <f t="shared" ca="1" si="1147"/>
        <v xml:space="preserve"> </v>
      </c>
      <c r="W4585" s="16" t="str">
        <f t="shared" ca="1" si="1148"/>
        <v xml:space="preserve"> </v>
      </c>
      <c r="X4585" s="3" t="str">
        <f t="shared" ca="1" si="1149"/>
        <v xml:space="preserve"> </v>
      </c>
      <c r="Y4585" s="3" t="str">
        <f t="shared" ca="1" si="1150"/>
        <v xml:space="preserve"> </v>
      </c>
      <c r="Z4585" s="12" t="str">
        <f t="shared" ca="1" si="1151"/>
        <v xml:space="preserve"> </v>
      </c>
      <c r="AA4585" s="17" t="str">
        <f t="shared" ca="1" si="1152"/>
        <v xml:space="preserve"> </v>
      </c>
      <c r="AB4585" s="17" t="str">
        <f t="shared" ca="1" si="1153"/>
        <v xml:space="preserve"> </v>
      </c>
      <c r="AC4585" s="19">
        <f t="shared" ca="1" si="1154"/>
        <v>92208.654775275092</v>
      </c>
    </row>
    <row r="4586" spans="1:29" x14ac:dyDescent="0.25">
      <c r="A4586" s="22">
        <v>42661</v>
      </c>
      <c r="B4586" s="2">
        <v>41.5</v>
      </c>
      <c r="C4586" s="2">
        <v>40.840000000000003</v>
      </c>
      <c r="D4586" s="2">
        <v>41.01</v>
      </c>
      <c r="E4586">
        <v>15.97</v>
      </c>
      <c r="F4586">
        <v>15.78</v>
      </c>
      <c r="G4586">
        <v>15.78</v>
      </c>
      <c r="H4586">
        <f t="shared" si="1155"/>
        <v>7.1218074656187458E-3</v>
      </c>
      <c r="I4586">
        <f t="shared" si="1156"/>
        <v>-6.3331222292584144E-4</v>
      </c>
      <c r="J4586">
        <f t="shared" si="1158"/>
        <v>0.56317363557883704</v>
      </c>
      <c r="K4586" s="2">
        <v>1</v>
      </c>
      <c r="L4586" s="2">
        <v>1</v>
      </c>
      <c r="M4586" s="6">
        <f ca="1">100*(D4586-MIN(OFFSET(C4586,-$M$3+1,0):C4586))/(MAX(OFFSET(B4586,-$M$3+1,0):B4586)-MIN(OFFSET(C4586,-$M$3+1,0):C4586))</f>
        <v>71.345029239765978</v>
      </c>
      <c r="N4586" s="6">
        <f ca="1">100*(G4586-MIN(OFFSET(F4586,-$M$3+1,0):F4586))/(MAX(OFFSET(E4586,-$M$3+1,0):E4586)-MIN(OFFSET(F4586,-$M$3+1,0):F4586))</f>
        <v>69.841269841269678</v>
      </c>
      <c r="O4586" s="6">
        <f t="shared" ca="1" si="1143"/>
        <v>1.5037593984962996</v>
      </c>
      <c r="P4586" s="8">
        <f t="shared" si="1144"/>
        <v>0.78000000000000114</v>
      </c>
      <c r="Q4586" s="8">
        <f t="shared" si="1145"/>
        <v>0.19000000000000128</v>
      </c>
      <c r="R4586" s="15">
        <f ca="1">AVERAGE(P4586:OFFSET(P4586,-$R$3+1,0))*$R$4*K4586</f>
        <v>80.125000000000043</v>
      </c>
      <c r="S4586" s="15">
        <f ca="1">AVERAGE(Q4586:OFFSET(Q4586,-$R$3+1,0))*$S$4*L4586</f>
        <v>31.000000000000007</v>
      </c>
      <c r="T4586" s="11" t="str">
        <f t="shared" ca="1" si="1146"/>
        <v xml:space="preserve"> </v>
      </c>
      <c r="U4586" s="11" t="str">
        <f t="shared" ca="1" si="1157"/>
        <v xml:space="preserve"> </v>
      </c>
      <c r="V4586" s="3" t="str">
        <f t="shared" ca="1" si="1147"/>
        <v xml:space="preserve"> </v>
      </c>
      <c r="W4586" s="16" t="str">
        <f t="shared" ca="1" si="1148"/>
        <v xml:space="preserve"> </v>
      </c>
      <c r="X4586" s="3" t="str">
        <f t="shared" ca="1" si="1149"/>
        <v xml:space="preserve"> </v>
      </c>
      <c r="Y4586" s="3" t="str">
        <f t="shared" ca="1" si="1150"/>
        <v xml:space="preserve"> </v>
      </c>
      <c r="Z4586" s="12" t="str">
        <f t="shared" ca="1" si="1151"/>
        <v xml:space="preserve"> </v>
      </c>
      <c r="AA4586" s="17" t="str">
        <f t="shared" ca="1" si="1152"/>
        <v xml:space="preserve"> </v>
      </c>
      <c r="AB4586" s="17" t="str">
        <f t="shared" ca="1" si="1153"/>
        <v xml:space="preserve"> </v>
      </c>
      <c r="AC4586" s="19">
        <f t="shared" ca="1" si="1154"/>
        <v>92208.654775275092</v>
      </c>
    </row>
    <row r="4587" spans="1:29" x14ac:dyDescent="0.25">
      <c r="A4587" s="22">
        <v>42662</v>
      </c>
      <c r="B4587" s="2">
        <v>41.42</v>
      </c>
      <c r="C4587" s="2">
        <v>40.630000000000003</v>
      </c>
      <c r="D4587" s="2">
        <v>41.07</v>
      </c>
      <c r="E4587">
        <v>15.84</v>
      </c>
      <c r="F4587">
        <v>15.32</v>
      </c>
      <c r="G4587">
        <v>15.47</v>
      </c>
      <c r="H4587">
        <f t="shared" si="1155"/>
        <v>1.4630577907828179E-3</v>
      </c>
      <c r="I4587">
        <f t="shared" si="1156"/>
        <v>-1.9645120405576644E-2</v>
      </c>
      <c r="J4587">
        <f t="shared" si="1158"/>
        <v>0.52403506620424001</v>
      </c>
      <c r="K4587" s="2">
        <v>1</v>
      </c>
      <c r="L4587" s="2">
        <v>1</v>
      </c>
      <c r="M4587" s="6">
        <f ca="1">100*(D4587-MIN(OFFSET(C4587,-$M$3+1,0):C4587))/(MAX(OFFSET(B4587,-$M$3+1,0):B4587)-MIN(OFFSET(C4587,-$M$3+1,0):C4587))</f>
        <v>74.853801169590668</v>
      </c>
      <c r="N4587" s="6">
        <f ca="1">100*(G4587-MIN(OFFSET(F4587,-$M$3+1,0):F4587))/(MAX(OFFSET(E4587,-$M$3+1,0):E4587)-MIN(OFFSET(F4587,-$M$3+1,0):F4587))</f>
        <v>23.076923076923119</v>
      </c>
      <c r="O4587" s="6">
        <f t="shared" ref="O4587:O4650" ca="1" si="1159">M4587-N4587</f>
        <v>51.776878092667545</v>
      </c>
      <c r="P4587" s="8">
        <f t="shared" ref="P4587:P4650" si="1160">MAX(B4587-C4587,B4587-D4586,D4586-C4587)</f>
        <v>0.78999999999999915</v>
      </c>
      <c r="Q4587" s="8">
        <f t="shared" ref="Q4587:Q4650" si="1161">MAX(E4587-F4587,E4587-G4586,G4586-F4587)</f>
        <v>0.51999999999999957</v>
      </c>
      <c r="R4587" s="15">
        <f ca="1">AVERAGE(P4587:OFFSET(P4587,-$R$3+1,0))*$R$4*K4587</f>
        <v>75.875</v>
      </c>
      <c r="S4587" s="15">
        <f ca="1">AVERAGE(Q4587:OFFSET(Q4587,-$R$3+1,0))*$S$4*L4587</f>
        <v>31.499999999999972</v>
      </c>
      <c r="T4587" s="11" t="str">
        <f t="shared" ref="T4587:T4650" ca="1" si="1162">IF(O4587&lt;$T$3,"Buy",IF(AND(T4586="Buy",O4587&lt;0),"Buy",IF(AND(T4586="Buy",O4587&gt;=0),"Exit"," ")))</f>
        <v xml:space="preserve"> </v>
      </c>
      <c r="U4587" s="11" t="str">
        <f t="shared" ca="1" si="1157"/>
        <v>Sell</v>
      </c>
      <c r="V4587" s="3">
        <f t="shared" ref="V4587:V4650" ca="1" si="1163">IF(AND($T4587="Buy",$T4586=" "),V$3,IF(AND($T4587="Buy",$T4586="Exit"),V$3,IF(AND($U4587="Sell",$U4586=" "),-V$3,IF(OR($T4586="Buy",U4586="Sell"),V4586," "))))</f>
        <v>-10</v>
      </c>
      <c r="W4587" s="16">
        <f t="shared" ref="W4587:W4650" ca="1" si="1164">IF(AND($T4587="Buy",$T4586=" "),-V$3*R4587/S4587,IF(AND($T4587="Buy",$T4586="Exit"),-V$3*R4587/S4587,IF(AND($U4587="Sell",U4586=" "),V$3*R4587/S4587,IF(OR($T4586="Buy",$U4586="Sell"),W4586," "))))</f>
        <v>24.08730158730161</v>
      </c>
      <c r="X4587" s="3">
        <f t="shared" ref="X4587:X4650" ca="1" si="1165">IF(AND($T4587="Buy",$T4586=" "),D4587,IF(AND($T4587="Buy",$T4586="Exit"),D4587,IF(AND($U4587="Sell",X4586=" "),D4587,IF(OR($T4586="Buy",U4586="Sell"),X4586," "))))</f>
        <v>41.07</v>
      </c>
      <c r="Y4587" s="3">
        <f t="shared" ref="Y4587:Y4650" ca="1" si="1166">IF(AND($T4587="Buy",$T4586=" "),G4587,IF(AND($U4587="Sell",Y4586=" "),G4587,IF(OR($T4586="Buy",U4586="Sell"),Y4586," ")))</f>
        <v>15.47</v>
      </c>
      <c r="Z4587" s="12" t="str">
        <f t="shared" ref="Z4587:Z4650" ca="1" si="1167">IF(AND(V4587&lt;&gt;" ",V4586&lt;&gt;" "),V4586*(D4587-D4586)*$R$4*K4586," ")</f>
        <v xml:space="preserve"> </v>
      </c>
      <c r="AA4587" s="17" t="str">
        <f t="shared" ref="AA4587:AA4650" ca="1" si="1168">IF(AND(W4587&lt;&gt;" ",W4586&lt;&gt;" "),W4586*(G4587-G4586)*$S$4*L4586," ")</f>
        <v xml:space="preserve"> </v>
      </c>
      <c r="AB4587" s="17" t="str">
        <f t="shared" ref="AB4587:AB4650" ca="1" si="1169">IF(Z4587&lt;&gt;" ",Z4587+AA4587," ")</f>
        <v xml:space="preserve"> </v>
      </c>
      <c r="AC4587" s="19">
        <f t="shared" ref="AC4587:AC4650" ca="1" si="1170">IF(AB4587&lt;&gt;" ",AC4586+AB4587,AC4586)</f>
        <v>92208.654775275092</v>
      </c>
    </row>
    <row r="4588" spans="1:29" x14ac:dyDescent="0.25">
      <c r="A4588" s="22">
        <v>42663</v>
      </c>
      <c r="B4588" s="2">
        <v>40.99</v>
      </c>
      <c r="C4588" s="2">
        <v>40.28</v>
      </c>
      <c r="D4588" s="2">
        <v>40.51</v>
      </c>
      <c r="E4588">
        <v>15.38</v>
      </c>
      <c r="F4588">
        <v>14.88</v>
      </c>
      <c r="G4588">
        <v>14.96</v>
      </c>
      <c r="H4588">
        <f t="shared" si="1155"/>
        <v>-1.3635256878500202E-2</v>
      </c>
      <c r="I4588">
        <f t="shared" si="1156"/>
        <v>-3.2967032967032961E-2</v>
      </c>
      <c r="J4588">
        <f t="shared" si="1158"/>
        <v>0.56799972211543936</v>
      </c>
      <c r="K4588" s="2">
        <v>1</v>
      </c>
      <c r="L4588" s="2">
        <v>1</v>
      </c>
      <c r="M4588" s="6">
        <f ca="1">100*(D4588-MIN(OFFSET(C4588,-$M$3+1,0):C4588))/(MAX(OFFSET(B4588,-$M$3+1,0):B4588)-MIN(OFFSET(C4588,-$M$3+1,0):C4588))</f>
        <v>42.105263157894647</v>
      </c>
      <c r="N4588" s="6">
        <f ca="1">100*(G4588-MIN(OFFSET(F4588,-$M$3+1,0):F4588))/(MAX(OFFSET(E4588,-$M$3+1,0):E4588)-MIN(OFFSET(F4588,-$M$3+1,0):F4588))</f>
        <v>7.3394495412844112</v>
      </c>
      <c r="O4588" s="6">
        <f t="shared" ca="1" si="1159"/>
        <v>34.765813616610238</v>
      </c>
      <c r="P4588" s="8">
        <f t="shared" si="1160"/>
        <v>0.78999999999999915</v>
      </c>
      <c r="Q4588" s="8">
        <f t="shared" si="1161"/>
        <v>0.58999999999999986</v>
      </c>
      <c r="R4588" s="15">
        <f ca="1">AVERAGE(P4588:OFFSET(P4588,-$R$3+1,0))*$R$4*K4588</f>
        <v>78.875000000000028</v>
      </c>
      <c r="S4588" s="15">
        <f ca="1">AVERAGE(Q4588:OFFSET(Q4588,-$R$3+1,0))*$S$4*L4588</f>
        <v>34.749999999999993</v>
      </c>
      <c r="T4588" s="11" t="str">
        <f t="shared" ca="1" si="1162"/>
        <v xml:space="preserve"> </v>
      </c>
      <c r="U4588" s="11" t="str">
        <f t="shared" ca="1" si="1157"/>
        <v>Sell</v>
      </c>
      <c r="V4588" s="3">
        <f t="shared" ca="1" si="1163"/>
        <v>-10</v>
      </c>
      <c r="W4588" s="16">
        <f t="shared" ca="1" si="1164"/>
        <v>24.08730158730161</v>
      </c>
      <c r="X4588" s="3">
        <f t="shared" ca="1" si="1165"/>
        <v>41.07</v>
      </c>
      <c r="Y4588" s="3">
        <f t="shared" ca="1" si="1166"/>
        <v>15.47</v>
      </c>
      <c r="Z4588" s="12">
        <f t="shared" ca="1" si="1167"/>
        <v>560.00000000000227</v>
      </c>
      <c r="AA4588" s="17">
        <f t="shared" ca="1" si="1168"/>
        <v>-1228.4523809523814</v>
      </c>
      <c r="AB4588" s="17">
        <f t="shared" ca="1" si="1169"/>
        <v>-668.45238095237914</v>
      </c>
      <c r="AC4588" s="19">
        <f t="shared" ca="1" si="1170"/>
        <v>91540.20239432271</v>
      </c>
    </row>
    <row r="4589" spans="1:29" x14ac:dyDescent="0.25">
      <c r="A4589" s="22">
        <v>42664</v>
      </c>
      <c r="B4589" s="2">
        <v>40.43</v>
      </c>
      <c r="C4589" s="2">
        <v>40.03</v>
      </c>
      <c r="D4589" s="2">
        <v>40.33</v>
      </c>
      <c r="E4589">
        <v>14.86</v>
      </c>
      <c r="F4589">
        <v>14.58</v>
      </c>
      <c r="G4589">
        <v>14.59</v>
      </c>
      <c r="H4589">
        <f t="shared" si="1155"/>
        <v>-4.4433473216489716E-3</v>
      </c>
      <c r="I4589">
        <f t="shared" si="1156"/>
        <v>-2.4732620320855658E-2</v>
      </c>
      <c r="J4589">
        <f t="shared" si="1158"/>
        <v>0.58222486119934425</v>
      </c>
      <c r="K4589" s="2">
        <v>1</v>
      </c>
      <c r="L4589" s="2">
        <v>1</v>
      </c>
      <c r="M4589" s="6">
        <f ca="1">100*(D4589-MIN(OFFSET(C4589,-$M$3+1,0):C4589))/(MAX(OFFSET(B4589,-$M$3+1,0):B4589)-MIN(OFFSET(C4589,-$M$3+1,0):C4589))</f>
        <v>20.408163265305944</v>
      </c>
      <c r="N4589" s="6">
        <f ca="1">100*(G4589-MIN(OFFSET(F4589,-$M$3+1,0):F4589))/(MAX(OFFSET(E4589,-$M$3+1,0):E4589)-MIN(OFFSET(F4589,-$M$3+1,0):F4589))</f>
        <v>0.7194244604316391</v>
      </c>
      <c r="O4589" s="6">
        <f t="shared" ca="1" si="1159"/>
        <v>19.688738804874305</v>
      </c>
      <c r="P4589" s="8">
        <f t="shared" si="1160"/>
        <v>0.47999999999999687</v>
      </c>
      <c r="Q4589" s="8">
        <f t="shared" si="1161"/>
        <v>0.38000000000000078</v>
      </c>
      <c r="R4589" s="15">
        <f ca="1">AVERAGE(P4589:OFFSET(P4589,-$R$3+1,0))*$R$4*K4589</f>
        <v>77.875000000000057</v>
      </c>
      <c r="S4589" s="15">
        <f ca="1">AVERAGE(Q4589:OFFSET(Q4589,-$R$3+1,0))*$S$4*L4589</f>
        <v>36.250000000000007</v>
      </c>
      <c r="T4589" s="11" t="str">
        <f t="shared" ca="1" si="1162"/>
        <v xml:space="preserve"> </v>
      </c>
      <c r="U4589" s="11" t="str">
        <f t="shared" ca="1" si="1157"/>
        <v>Sell</v>
      </c>
      <c r="V4589" s="3">
        <f t="shared" ca="1" si="1163"/>
        <v>-10</v>
      </c>
      <c r="W4589" s="16">
        <f t="shared" ca="1" si="1164"/>
        <v>24.08730158730161</v>
      </c>
      <c r="X4589" s="3">
        <f t="shared" ca="1" si="1165"/>
        <v>41.07</v>
      </c>
      <c r="Y4589" s="3">
        <f t="shared" ca="1" si="1166"/>
        <v>15.47</v>
      </c>
      <c r="Z4589" s="12">
        <f t="shared" ca="1" si="1167"/>
        <v>179.99999999999972</v>
      </c>
      <c r="AA4589" s="17">
        <f t="shared" ca="1" si="1168"/>
        <v>-891.23015873016197</v>
      </c>
      <c r="AB4589" s="17">
        <f t="shared" ca="1" si="1169"/>
        <v>-711.2301587301622</v>
      </c>
      <c r="AC4589" s="19">
        <f t="shared" ca="1" si="1170"/>
        <v>90828.972235592548</v>
      </c>
    </row>
    <row r="4590" spans="1:29" x14ac:dyDescent="0.25">
      <c r="A4590" s="22">
        <v>42667</v>
      </c>
      <c r="B4590" s="2">
        <v>40.97</v>
      </c>
      <c r="C4590" s="2">
        <v>40.58</v>
      </c>
      <c r="D4590" s="2">
        <v>40.840000000000003</v>
      </c>
      <c r="E4590">
        <v>14.93</v>
      </c>
      <c r="F4590">
        <v>14.73</v>
      </c>
      <c r="G4590">
        <v>14.8</v>
      </c>
      <c r="H4590">
        <f t="shared" si="1155"/>
        <v>1.2645673196131968E-2</v>
      </c>
      <c r="I4590">
        <f t="shared" si="1156"/>
        <v>1.4393420150788261E-2</v>
      </c>
      <c r="J4590">
        <f t="shared" si="1158"/>
        <v>0.67248027853219139</v>
      </c>
      <c r="K4590" s="2">
        <v>1</v>
      </c>
      <c r="L4590" s="2">
        <v>1</v>
      </c>
      <c r="M4590" s="6">
        <f ca="1">100*(D4590-MIN(OFFSET(C4590,-$M$3+1,0):C4590))/(MAX(OFFSET(B4590,-$M$3+1,0):B4590)-MIN(OFFSET(C4590,-$M$3+1,0):C4590))</f>
        <v>55.102040816326728</v>
      </c>
      <c r="N4590" s="6">
        <f ca="1">100*(G4590-MIN(OFFSET(F4590,-$M$3+1,0):F4590))/(MAX(OFFSET(E4590,-$M$3+1,0):E4590)-MIN(OFFSET(F4590,-$M$3+1,0):F4590))</f>
        <v>15.827338129496443</v>
      </c>
      <c r="O4590" s="6">
        <f t="shared" ca="1" si="1159"/>
        <v>39.274702686830281</v>
      </c>
      <c r="P4590" s="8">
        <f t="shared" si="1160"/>
        <v>0.64000000000000057</v>
      </c>
      <c r="Q4590" s="8">
        <f t="shared" si="1161"/>
        <v>0.33999999999999986</v>
      </c>
      <c r="R4590" s="15">
        <f ca="1">AVERAGE(P4590:OFFSET(P4590,-$R$3+1,0))*$R$4*K4590</f>
        <v>77.875000000000057</v>
      </c>
      <c r="S4590" s="15">
        <f ca="1">AVERAGE(Q4590:OFFSET(Q4590,-$R$3+1,0))*$S$4*L4590</f>
        <v>37.750000000000014</v>
      </c>
      <c r="T4590" s="11" t="str">
        <f t="shared" ca="1" si="1162"/>
        <v xml:space="preserve"> </v>
      </c>
      <c r="U4590" s="11" t="str">
        <f t="shared" ca="1" si="1157"/>
        <v>Sell</v>
      </c>
      <c r="V4590" s="3">
        <f t="shared" ca="1" si="1163"/>
        <v>-10</v>
      </c>
      <c r="W4590" s="16">
        <f t="shared" ca="1" si="1164"/>
        <v>24.08730158730161</v>
      </c>
      <c r="X4590" s="3">
        <f t="shared" ca="1" si="1165"/>
        <v>41.07</v>
      </c>
      <c r="Y4590" s="3">
        <f t="shared" ca="1" si="1166"/>
        <v>15.47</v>
      </c>
      <c r="Z4590" s="12">
        <f t="shared" ca="1" si="1167"/>
        <v>-510.00000000000512</v>
      </c>
      <c r="AA4590" s="17">
        <f t="shared" ca="1" si="1168"/>
        <v>505.83333333333587</v>
      </c>
      <c r="AB4590" s="17">
        <f t="shared" ca="1" si="1169"/>
        <v>-4.1666666666692436</v>
      </c>
      <c r="AC4590" s="19">
        <f t="shared" ca="1" si="1170"/>
        <v>90824.805568925876</v>
      </c>
    </row>
    <row r="4591" spans="1:29" x14ac:dyDescent="0.25">
      <c r="A4591" s="22">
        <v>42668</v>
      </c>
      <c r="B4591" s="2">
        <v>40.69</v>
      </c>
      <c r="C4591" s="2">
        <v>40.049999999999997</v>
      </c>
      <c r="D4591" s="2">
        <v>40.32</v>
      </c>
      <c r="E4591">
        <v>14.75</v>
      </c>
      <c r="F4591">
        <v>14.37</v>
      </c>
      <c r="G4591">
        <v>14.51</v>
      </c>
      <c r="H4591">
        <f t="shared" si="1155"/>
        <v>-1.2732615083251742E-2</v>
      </c>
      <c r="I4591">
        <f t="shared" si="1156"/>
        <v>-1.9594594594594672E-2</v>
      </c>
      <c r="J4591">
        <f t="shared" si="1158"/>
        <v>0.77523649435718944</v>
      </c>
      <c r="K4591" s="2">
        <v>1</v>
      </c>
      <c r="L4591" s="2">
        <v>1</v>
      </c>
      <c r="M4591" s="6">
        <f ca="1">100*(D4591-MIN(OFFSET(C4591,-$M$3+1,0):C4591))/(MAX(OFFSET(B4591,-$M$3+1,0):B4591)-MIN(OFFSET(C4591,-$M$3+1,0):C4591))</f>
        <v>19.727891156462544</v>
      </c>
      <c r="N4591" s="6">
        <f ca="1">100*(G4591-MIN(OFFSET(F4591,-$M$3+1,0):F4591))/(MAX(OFFSET(E4591,-$M$3+1,0):E4591)-MIN(OFFSET(F4591,-$M$3+1,0):F4591))</f>
        <v>8.7500000000000284</v>
      </c>
      <c r="O4591" s="6">
        <f t="shared" ca="1" si="1159"/>
        <v>10.977891156462515</v>
      </c>
      <c r="P4591" s="8">
        <f t="shared" si="1160"/>
        <v>0.79000000000000625</v>
      </c>
      <c r="Q4591" s="8">
        <f t="shared" si="1161"/>
        <v>0.43000000000000149</v>
      </c>
      <c r="R4591" s="15">
        <f ca="1">AVERAGE(P4591:OFFSET(P4591,-$R$3+1,0))*$R$4*K4591</f>
        <v>74.000000000000114</v>
      </c>
      <c r="S4591" s="15">
        <f ca="1">AVERAGE(Q4591:OFFSET(Q4591,-$R$3+1,0))*$S$4*L4591</f>
        <v>39.000000000000036</v>
      </c>
      <c r="T4591" s="11" t="str">
        <f t="shared" ca="1" si="1162"/>
        <v xml:space="preserve"> </v>
      </c>
      <c r="U4591" s="11" t="str">
        <f t="shared" ca="1" si="1157"/>
        <v>Sell</v>
      </c>
      <c r="V4591" s="3">
        <f t="shared" ca="1" si="1163"/>
        <v>-10</v>
      </c>
      <c r="W4591" s="16">
        <f t="shared" ca="1" si="1164"/>
        <v>24.08730158730161</v>
      </c>
      <c r="X4591" s="3">
        <f t="shared" ca="1" si="1165"/>
        <v>41.07</v>
      </c>
      <c r="Y4591" s="3">
        <f t="shared" ca="1" si="1166"/>
        <v>15.47</v>
      </c>
      <c r="Z4591" s="12">
        <f t="shared" ca="1" si="1167"/>
        <v>520.00000000000318</v>
      </c>
      <c r="AA4591" s="17">
        <f t="shared" ca="1" si="1168"/>
        <v>-698.53174603174898</v>
      </c>
      <c r="AB4591" s="17">
        <f t="shared" ca="1" si="1169"/>
        <v>-178.5317460317458</v>
      </c>
      <c r="AC4591" s="19">
        <f t="shared" ca="1" si="1170"/>
        <v>90646.273822894131</v>
      </c>
    </row>
    <row r="4592" spans="1:29" x14ac:dyDescent="0.25">
      <c r="A4592" s="22">
        <v>42669</v>
      </c>
      <c r="B4592" s="2">
        <v>40.56</v>
      </c>
      <c r="C4592" s="2">
        <v>39.93</v>
      </c>
      <c r="D4592" s="2">
        <v>40.340000000000003</v>
      </c>
      <c r="E4592">
        <v>14.6</v>
      </c>
      <c r="F4592">
        <v>14.38</v>
      </c>
      <c r="G4592">
        <v>14.49</v>
      </c>
      <c r="H4592">
        <f t="shared" si="1155"/>
        <v>4.9603174603185529E-4</v>
      </c>
      <c r="I4592">
        <f t="shared" si="1156"/>
        <v>-1.3783597518952639E-3</v>
      </c>
      <c r="J4592">
        <f t="shared" si="1158"/>
        <v>0.77777600567513461</v>
      </c>
      <c r="K4592" s="2">
        <v>1</v>
      </c>
      <c r="L4592" s="2">
        <v>1</v>
      </c>
      <c r="M4592" s="6">
        <f ca="1">100*(D4592-MIN(OFFSET(C4592,-$M$3+1,0):C4592))/(MAX(OFFSET(B4592,-$M$3+1,0):B4592)-MIN(OFFSET(C4592,-$M$3+1,0):C4592))</f>
        <v>27.516778523490146</v>
      </c>
      <c r="N4592" s="6">
        <f ca="1">100*(G4592-MIN(OFFSET(F4592,-$M$3+1,0):F4592))/(MAX(OFFSET(E4592,-$M$3+1,0):E4592)-MIN(OFFSET(F4592,-$M$3+1,0):F4592))</f>
        <v>8.1632653061225131</v>
      </c>
      <c r="O4592" s="6">
        <f t="shared" ca="1" si="1159"/>
        <v>19.353513217367635</v>
      </c>
      <c r="P4592" s="8">
        <f t="shared" si="1160"/>
        <v>0.63000000000000256</v>
      </c>
      <c r="Q4592" s="8">
        <f t="shared" si="1161"/>
        <v>0.21999999999999886</v>
      </c>
      <c r="R4592" s="15">
        <f ca="1">AVERAGE(P4592:OFFSET(P4592,-$R$3+1,0))*$R$4*K4592</f>
        <v>71.625000000000142</v>
      </c>
      <c r="S4592" s="15">
        <f ca="1">AVERAGE(Q4592:OFFSET(Q4592,-$R$3+1,0))*$S$4*L4592</f>
        <v>38.500000000000021</v>
      </c>
      <c r="T4592" s="11" t="str">
        <f t="shared" ca="1" si="1162"/>
        <v xml:space="preserve"> </v>
      </c>
      <c r="U4592" s="11" t="str">
        <f t="shared" ca="1" si="1157"/>
        <v>Sell</v>
      </c>
      <c r="V4592" s="3">
        <f t="shared" ca="1" si="1163"/>
        <v>-10</v>
      </c>
      <c r="W4592" s="16">
        <f t="shared" ca="1" si="1164"/>
        <v>24.08730158730161</v>
      </c>
      <c r="X4592" s="3">
        <f t="shared" ca="1" si="1165"/>
        <v>41.07</v>
      </c>
      <c r="Y4592" s="3">
        <f t="shared" ca="1" si="1166"/>
        <v>15.47</v>
      </c>
      <c r="Z4592" s="12">
        <f t="shared" ca="1" si="1167"/>
        <v>-20.000000000003126</v>
      </c>
      <c r="AA4592" s="17">
        <f t="shared" ca="1" si="1168"/>
        <v>-48.17460317460219</v>
      </c>
      <c r="AB4592" s="17">
        <f t="shared" ca="1" si="1169"/>
        <v>-68.174603174605323</v>
      </c>
      <c r="AC4592" s="19">
        <f t="shared" ca="1" si="1170"/>
        <v>90578.09921971953</v>
      </c>
    </row>
    <row r="4593" spans="1:29" x14ac:dyDescent="0.25">
      <c r="A4593" s="22">
        <v>42670</v>
      </c>
      <c r="B4593" s="2">
        <v>40.58</v>
      </c>
      <c r="C4593" s="2">
        <v>39.409999999999997</v>
      </c>
      <c r="D4593" s="2">
        <v>39.47</v>
      </c>
      <c r="E4593">
        <v>14.5</v>
      </c>
      <c r="F4593">
        <v>14</v>
      </c>
      <c r="G4593">
        <v>14.06</v>
      </c>
      <c r="H4593">
        <f t="shared" si="1155"/>
        <v>-2.1566683192860814E-2</v>
      </c>
      <c r="I4593">
        <f t="shared" si="1156"/>
        <v>-2.9675638371290503E-2</v>
      </c>
      <c r="J4593">
        <f t="shared" si="1158"/>
        <v>0.8035923062587863</v>
      </c>
      <c r="K4593" s="2">
        <v>1</v>
      </c>
      <c r="L4593" s="2">
        <v>1</v>
      </c>
      <c r="M4593" s="6">
        <f ca="1">100*(D4593-MIN(OFFSET(C4593,-$M$3+1,0):C4593))/(MAX(OFFSET(B4593,-$M$3+1,0):B4593)-MIN(OFFSET(C4593,-$M$3+1,0):C4593))</f>
        <v>3.7974683544305106</v>
      </c>
      <c r="N4593" s="6">
        <f ca="1">100*(G4593-MIN(OFFSET(F4593,-$M$3+1,0):F4593))/(MAX(OFFSET(E4593,-$M$3+1,0):E4593)-MIN(OFFSET(F4593,-$M$3+1,0):F4593))</f>
        <v>4.3478260869565553</v>
      </c>
      <c r="O4593" s="6">
        <f t="shared" ca="1" si="1159"/>
        <v>-0.5503577325260447</v>
      </c>
      <c r="P4593" s="8">
        <f t="shared" si="1160"/>
        <v>1.1700000000000017</v>
      </c>
      <c r="Q4593" s="8">
        <f t="shared" si="1161"/>
        <v>0.5</v>
      </c>
      <c r="R4593" s="15">
        <f ca="1">AVERAGE(P4593:OFFSET(P4593,-$R$3+1,0))*$R$4*K4593</f>
        <v>75.875000000000085</v>
      </c>
      <c r="S4593" s="15">
        <f ca="1">AVERAGE(Q4593:OFFSET(Q4593,-$R$3+1,0))*$S$4*L4593</f>
        <v>39.625000000000021</v>
      </c>
      <c r="T4593" s="11" t="str">
        <f t="shared" ca="1" si="1162"/>
        <v xml:space="preserve"> </v>
      </c>
      <c r="U4593" s="11" t="str">
        <f t="shared" ca="1" si="1157"/>
        <v>Exit</v>
      </c>
      <c r="V4593" s="3">
        <f t="shared" ca="1" si="1163"/>
        <v>-10</v>
      </c>
      <c r="W4593" s="16">
        <f t="shared" ca="1" si="1164"/>
        <v>24.08730158730161</v>
      </c>
      <c r="X4593" s="3">
        <f t="shared" ca="1" si="1165"/>
        <v>41.07</v>
      </c>
      <c r="Y4593" s="3">
        <f t="shared" ca="1" si="1166"/>
        <v>15.47</v>
      </c>
      <c r="Z4593" s="12">
        <f t="shared" ca="1" si="1167"/>
        <v>870.00000000000455</v>
      </c>
      <c r="AA4593" s="17">
        <f t="shared" ca="1" si="1168"/>
        <v>-1035.7539682539687</v>
      </c>
      <c r="AB4593" s="17">
        <f t="shared" ca="1" si="1169"/>
        <v>-165.7539682539641</v>
      </c>
      <c r="AC4593" s="19">
        <f t="shared" ca="1" si="1170"/>
        <v>90412.345251465566</v>
      </c>
    </row>
    <row r="4594" spans="1:29" x14ac:dyDescent="0.25">
      <c r="A4594" s="22">
        <v>42671</v>
      </c>
      <c r="B4594" s="2">
        <v>40.72</v>
      </c>
      <c r="C4594" s="2">
        <v>39.409999999999997</v>
      </c>
      <c r="D4594" s="2">
        <v>40.450000000000003</v>
      </c>
      <c r="E4594">
        <v>14.46</v>
      </c>
      <c r="F4594">
        <v>14.07</v>
      </c>
      <c r="G4594">
        <v>14.23</v>
      </c>
      <c r="H4594">
        <f t="shared" si="1155"/>
        <v>2.4828984038510304E-2</v>
      </c>
      <c r="I4594">
        <f t="shared" si="1156"/>
        <v>1.2091038406827792E-2</v>
      </c>
      <c r="J4594">
        <f t="shared" si="1158"/>
        <v>0.79793411946304138</v>
      </c>
      <c r="K4594" s="2">
        <v>1</v>
      </c>
      <c r="L4594" s="2">
        <v>1</v>
      </c>
      <c r="M4594" s="6">
        <f ca="1">100*(D4594-MIN(OFFSET(C4594,-$M$3+1,0):C4594))/(MAX(OFFSET(B4594,-$M$3+1,0):B4594)-MIN(OFFSET(C4594,-$M$3+1,0):C4594))</f>
        <v>66.66666666666697</v>
      </c>
      <c r="N4594" s="6">
        <f ca="1">100*(G4594-MIN(OFFSET(F4594,-$M$3+1,0):F4594))/(MAX(OFFSET(E4594,-$M$3+1,0):E4594)-MIN(OFFSET(F4594,-$M$3+1,0):F4594))</f>
        <v>24.731182795698977</v>
      </c>
      <c r="O4594" s="6">
        <f t="shared" ca="1" si="1159"/>
        <v>41.935483870967992</v>
      </c>
      <c r="P4594" s="8">
        <f t="shared" si="1160"/>
        <v>1.3100000000000023</v>
      </c>
      <c r="Q4594" s="8">
        <f t="shared" si="1161"/>
        <v>0.40000000000000036</v>
      </c>
      <c r="R4594" s="15">
        <f ca="1">AVERAGE(P4594:OFFSET(P4594,-$R$3+1,0))*$R$4*K4594</f>
        <v>82.500000000000114</v>
      </c>
      <c r="S4594" s="15">
        <f ca="1">AVERAGE(Q4594:OFFSET(Q4594,-$R$3+1,0))*$S$4*L4594</f>
        <v>42.250000000000007</v>
      </c>
      <c r="T4594" s="11" t="str">
        <f t="shared" ca="1" si="1162"/>
        <v xml:space="preserve"> </v>
      </c>
      <c r="U4594" s="11" t="str">
        <f t="shared" ca="1" si="1157"/>
        <v>Sell</v>
      </c>
      <c r="V4594" s="3" t="str">
        <f t="shared" ca="1" si="1163"/>
        <v xml:space="preserve"> </v>
      </c>
      <c r="W4594" s="16" t="str">
        <f t="shared" ca="1" si="1164"/>
        <v xml:space="preserve"> </v>
      </c>
      <c r="X4594" s="3" t="str">
        <f t="shared" ca="1" si="1165"/>
        <v xml:space="preserve"> </v>
      </c>
      <c r="Y4594" s="3" t="str">
        <f t="shared" ca="1" si="1166"/>
        <v xml:space="preserve"> </v>
      </c>
      <c r="Z4594" s="12" t="str">
        <f t="shared" ca="1" si="1167"/>
        <v xml:space="preserve"> </v>
      </c>
      <c r="AA4594" s="17" t="str">
        <f t="shared" ca="1" si="1168"/>
        <v xml:space="preserve"> </v>
      </c>
      <c r="AB4594" s="17" t="str">
        <f t="shared" ca="1" si="1169"/>
        <v xml:space="preserve"> </v>
      </c>
      <c r="AC4594" s="19">
        <f t="shared" ca="1" si="1170"/>
        <v>90412.345251465566</v>
      </c>
    </row>
    <row r="4595" spans="1:29" x14ac:dyDescent="0.25">
      <c r="A4595" s="22">
        <v>42674</v>
      </c>
      <c r="B4595" s="2">
        <v>41.11</v>
      </c>
      <c r="C4595" s="2">
        <v>40.630000000000003</v>
      </c>
      <c r="D4595" s="2">
        <v>40.799999999999997</v>
      </c>
      <c r="E4595">
        <v>14.46</v>
      </c>
      <c r="F4595">
        <v>14.27</v>
      </c>
      <c r="G4595">
        <v>14.39</v>
      </c>
      <c r="H4595">
        <f t="shared" si="1155"/>
        <v>8.6526576019776424E-3</v>
      </c>
      <c r="I4595">
        <f t="shared" si="1156"/>
        <v>1.1243851018974071E-2</v>
      </c>
      <c r="J4595">
        <f t="shared" si="1158"/>
        <v>0.80374970341551977</v>
      </c>
      <c r="K4595" s="2">
        <v>1</v>
      </c>
      <c r="L4595" s="2">
        <v>1</v>
      </c>
      <c r="M4595" s="6">
        <f ca="1">100*(D4595-MIN(OFFSET(C4595,-$M$3+1,0):C4595))/(MAX(OFFSET(B4595,-$M$3+1,0):B4595)-MIN(OFFSET(C4595,-$M$3+1,0):C4595))</f>
        <v>81.764705882352843</v>
      </c>
      <c r="N4595" s="6">
        <f ca="1">100*(G4595-MIN(OFFSET(F4595,-$M$3+1,0):F4595))/(MAX(OFFSET(E4595,-$M$3+1,0):E4595)-MIN(OFFSET(F4595,-$M$3+1,0):F4595))</f>
        <v>41.935483870967815</v>
      </c>
      <c r="O4595" s="6">
        <f t="shared" ca="1" si="1159"/>
        <v>39.829222011385028</v>
      </c>
      <c r="P4595" s="8">
        <f t="shared" si="1160"/>
        <v>0.65999999999999659</v>
      </c>
      <c r="Q4595" s="8">
        <f t="shared" si="1161"/>
        <v>0.23000000000000043</v>
      </c>
      <c r="R4595" s="15">
        <f ca="1">AVERAGE(P4595:OFFSET(P4595,-$R$3+1,0))*$R$4*K4595</f>
        <v>80.875000000000071</v>
      </c>
      <c r="S4595" s="15">
        <f ca="1">AVERAGE(Q4595:OFFSET(Q4595,-$R$3+1,0))*$S$4*L4595</f>
        <v>38.625000000000021</v>
      </c>
      <c r="T4595" s="11" t="str">
        <f t="shared" ca="1" si="1162"/>
        <v xml:space="preserve"> </v>
      </c>
      <c r="U4595" s="11" t="str">
        <f t="shared" ca="1" si="1157"/>
        <v>Sell</v>
      </c>
      <c r="V4595" s="3" t="str">
        <f t="shared" ca="1" si="1163"/>
        <v xml:space="preserve"> </v>
      </c>
      <c r="W4595" s="16" t="str">
        <f t="shared" ca="1" si="1164"/>
        <v xml:space="preserve"> </v>
      </c>
      <c r="X4595" s="3">
        <f t="shared" ca="1" si="1165"/>
        <v>40.799999999999997</v>
      </c>
      <c r="Y4595" s="3">
        <f t="shared" ca="1" si="1166"/>
        <v>14.39</v>
      </c>
      <c r="Z4595" s="12" t="str">
        <f t="shared" ca="1" si="1167"/>
        <v xml:space="preserve"> </v>
      </c>
      <c r="AA4595" s="17" t="str">
        <f t="shared" ca="1" si="1168"/>
        <v xml:space="preserve"> </v>
      </c>
      <c r="AB4595" s="17" t="str">
        <f t="shared" ca="1" si="1169"/>
        <v xml:space="preserve"> </v>
      </c>
      <c r="AC4595" s="19">
        <f t="shared" ca="1" si="1170"/>
        <v>90412.345251465566</v>
      </c>
    </row>
    <row r="4596" spans="1:29" x14ac:dyDescent="0.25">
      <c r="A4596" s="22">
        <v>42675</v>
      </c>
      <c r="B4596" s="2">
        <v>41.04</v>
      </c>
      <c r="C4596" s="2">
        <v>40.04</v>
      </c>
      <c r="D4596" s="2">
        <v>40.369999999999997</v>
      </c>
      <c r="E4596">
        <v>14.42</v>
      </c>
      <c r="F4596">
        <v>14.05</v>
      </c>
      <c r="G4596">
        <v>14.25</v>
      </c>
      <c r="H4596">
        <f t="shared" si="1155"/>
        <v>-1.0539215686274472E-2</v>
      </c>
      <c r="I4596">
        <f t="shared" si="1156"/>
        <v>-9.7289784572620608E-3</v>
      </c>
      <c r="J4596">
        <f t="shared" si="1158"/>
        <v>0.79824702475265696</v>
      </c>
      <c r="K4596" s="2">
        <v>1</v>
      </c>
      <c r="L4596" s="2">
        <v>1</v>
      </c>
      <c r="M4596" s="6">
        <f ca="1">100*(D4596-MIN(OFFSET(C4596,-$M$3+1,0):C4596))/(MAX(OFFSET(B4596,-$M$3+1,0):B4596)-MIN(OFFSET(C4596,-$M$3+1,0):C4596))</f>
        <v>56.470588235294073</v>
      </c>
      <c r="N4596" s="6">
        <f ca="1">100*(G4596-MIN(OFFSET(F4596,-$M$3+1,0):F4596))/(MAX(OFFSET(E4596,-$M$3+1,0):E4596)-MIN(OFFSET(F4596,-$M$3+1,0):F4596))</f>
        <v>33.333333333333336</v>
      </c>
      <c r="O4596" s="6">
        <f t="shared" ca="1" si="1159"/>
        <v>23.137254901960738</v>
      </c>
      <c r="P4596" s="8">
        <f t="shared" si="1160"/>
        <v>1</v>
      </c>
      <c r="Q4596" s="8">
        <f t="shared" si="1161"/>
        <v>0.36999999999999922</v>
      </c>
      <c r="R4596" s="15">
        <f ca="1">AVERAGE(P4596:OFFSET(P4596,-$R$3+1,0))*$R$4*K4596</f>
        <v>83.500000000000085</v>
      </c>
      <c r="S4596" s="15">
        <f ca="1">AVERAGE(Q4596:OFFSET(Q4596,-$R$3+1,0))*$S$4*L4596</f>
        <v>35.875000000000014</v>
      </c>
      <c r="T4596" s="11" t="str">
        <f t="shared" ca="1" si="1162"/>
        <v xml:space="preserve"> </v>
      </c>
      <c r="U4596" s="11" t="str">
        <f t="shared" ca="1" si="1157"/>
        <v>Sell</v>
      </c>
      <c r="V4596" s="3" t="str">
        <f t="shared" ca="1" si="1163"/>
        <v xml:space="preserve"> </v>
      </c>
      <c r="W4596" s="16" t="str">
        <f t="shared" ca="1" si="1164"/>
        <v xml:space="preserve"> </v>
      </c>
      <c r="X4596" s="3">
        <f t="shared" ca="1" si="1165"/>
        <v>40.799999999999997</v>
      </c>
      <c r="Y4596" s="3">
        <f t="shared" ca="1" si="1166"/>
        <v>14.39</v>
      </c>
      <c r="Z4596" s="12" t="str">
        <f t="shared" ca="1" si="1167"/>
        <v xml:space="preserve"> </v>
      </c>
      <c r="AA4596" s="17" t="str">
        <f t="shared" ca="1" si="1168"/>
        <v xml:space="preserve"> </v>
      </c>
      <c r="AB4596" s="17" t="str">
        <f t="shared" ca="1" si="1169"/>
        <v xml:space="preserve"> </v>
      </c>
      <c r="AC4596" s="19">
        <f t="shared" ca="1" si="1170"/>
        <v>90412.345251465566</v>
      </c>
    </row>
    <row r="4597" spans="1:29" x14ac:dyDescent="0.25">
      <c r="A4597" s="22">
        <v>42676</v>
      </c>
      <c r="B4597" s="2">
        <v>40.46</v>
      </c>
      <c r="C4597" s="2">
        <v>39.65</v>
      </c>
      <c r="D4597" s="2">
        <v>39.979999999999997</v>
      </c>
      <c r="E4597">
        <v>14.32</v>
      </c>
      <c r="F4597">
        <v>13.94</v>
      </c>
      <c r="G4597">
        <v>14.04</v>
      </c>
      <c r="H4597">
        <f t="shared" si="1155"/>
        <v>-9.6606390884320659E-3</v>
      </c>
      <c r="I4597">
        <f t="shared" si="1156"/>
        <v>-1.473684210526327E-2</v>
      </c>
      <c r="J4597">
        <f t="shared" si="1158"/>
        <v>0.80413677904357184</v>
      </c>
      <c r="K4597" s="2">
        <v>1</v>
      </c>
      <c r="L4597" s="2">
        <v>1</v>
      </c>
      <c r="M4597" s="6">
        <f ca="1">100*(D4597-MIN(OFFSET(C4597,-$M$3+1,0):C4597))/(MAX(OFFSET(B4597,-$M$3+1,0):B4597)-MIN(OFFSET(C4597,-$M$3+1,0):C4597))</f>
        <v>33.529411764705841</v>
      </c>
      <c r="N4597" s="6">
        <f ca="1">100*(G4597-MIN(OFFSET(F4597,-$M$3+1,0):F4597))/(MAX(OFFSET(E4597,-$M$3+1,0):E4597)-MIN(OFFSET(F4597,-$M$3+1,0):F4597))</f>
        <v>15.151515151515094</v>
      </c>
      <c r="O4597" s="6">
        <f t="shared" ca="1" si="1159"/>
        <v>18.37789661319075</v>
      </c>
      <c r="P4597" s="8">
        <f t="shared" si="1160"/>
        <v>0.81000000000000227</v>
      </c>
      <c r="Q4597" s="8">
        <f t="shared" si="1161"/>
        <v>0.38000000000000078</v>
      </c>
      <c r="R4597" s="15">
        <f ca="1">AVERAGE(P4597:OFFSET(P4597,-$R$3+1,0))*$R$4*K4597</f>
        <v>87.625000000000156</v>
      </c>
      <c r="S4597" s="15">
        <f ca="1">AVERAGE(Q4597:OFFSET(Q4597,-$R$3+1,0))*$S$4*L4597</f>
        <v>35.875000000000014</v>
      </c>
      <c r="T4597" s="11" t="str">
        <f t="shared" ca="1" si="1162"/>
        <v xml:space="preserve"> </v>
      </c>
      <c r="U4597" s="11" t="str">
        <f t="shared" ca="1" si="1157"/>
        <v>Sell</v>
      </c>
      <c r="V4597" s="3" t="str">
        <f t="shared" ca="1" si="1163"/>
        <v xml:space="preserve"> </v>
      </c>
      <c r="W4597" s="16" t="str">
        <f t="shared" ca="1" si="1164"/>
        <v xml:space="preserve"> </v>
      </c>
      <c r="X4597" s="3">
        <f t="shared" ca="1" si="1165"/>
        <v>40.799999999999997</v>
      </c>
      <c r="Y4597" s="3">
        <f t="shared" ca="1" si="1166"/>
        <v>14.39</v>
      </c>
      <c r="Z4597" s="12" t="str">
        <f t="shared" ca="1" si="1167"/>
        <v xml:space="preserve"> </v>
      </c>
      <c r="AA4597" s="17" t="str">
        <f t="shared" ca="1" si="1168"/>
        <v xml:space="preserve"> </v>
      </c>
      <c r="AB4597" s="17" t="str">
        <f t="shared" ca="1" si="1169"/>
        <v xml:space="preserve"> </v>
      </c>
      <c r="AC4597" s="19">
        <f t="shared" ca="1" si="1170"/>
        <v>90412.345251465566</v>
      </c>
    </row>
    <row r="4598" spans="1:29" x14ac:dyDescent="0.25">
      <c r="A4598" s="22">
        <v>42677</v>
      </c>
      <c r="B4598" s="2">
        <v>40.25</v>
      </c>
      <c r="C4598" s="2">
        <v>39.74</v>
      </c>
      <c r="D4598" s="2">
        <v>39.869999999999997</v>
      </c>
      <c r="E4598">
        <v>14.28</v>
      </c>
      <c r="F4598">
        <v>13.98</v>
      </c>
      <c r="G4598">
        <v>14.09</v>
      </c>
      <c r="H4598">
        <f t="shared" si="1155"/>
        <v>-2.7513756878438933E-3</v>
      </c>
      <c r="I4598">
        <f t="shared" si="1156"/>
        <v>3.5612535612536966E-3</v>
      </c>
      <c r="J4598">
        <f t="shared" si="1158"/>
        <v>0.79194908212012438</v>
      </c>
      <c r="K4598" s="2">
        <v>1</v>
      </c>
      <c r="L4598" s="2">
        <v>1</v>
      </c>
      <c r="M4598" s="6">
        <f ca="1">100*(D4598-MIN(OFFSET(C4598,-$M$3+1,0):C4598))/(MAX(OFFSET(B4598,-$M$3+1,0):B4598)-MIN(OFFSET(C4598,-$M$3+1,0):C4598))</f>
        <v>27.058823529411768</v>
      </c>
      <c r="N4598" s="6">
        <f ca="1">100*(G4598-MIN(OFFSET(F4598,-$M$3+1,0):F4598))/(MAX(OFFSET(E4598,-$M$3+1,0):E4598)-MIN(OFFSET(F4598,-$M$3+1,0):F4598))</f>
        <v>26.785714285714324</v>
      </c>
      <c r="O4598" s="6">
        <f t="shared" ca="1" si="1159"/>
        <v>0.27310924369744427</v>
      </c>
      <c r="P4598" s="8">
        <f t="shared" si="1160"/>
        <v>0.50999999999999801</v>
      </c>
      <c r="Q4598" s="8">
        <f t="shared" si="1161"/>
        <v>0.29999999999999893</v>
      </c>
      <c r="R4598" s="15">
        <f ca="1">AVERAGE(P4598:OFFSET(P4598,-$R$3+1,0))*$R$4*K4598</f>
        <v>86.000000000000114</v>
      </c>
      <c r="S4598" s="15">
        <f ca="1">AVERAGE(Q4598:OFFSET(Q4598,-$R$3+1,0))*$S$4*L4598</f>
        <v>35.375</v>
      </c>
      <c r="T4598" s="11" t="str">
        <f t="shared" ca="1" si="1162"/>
        <v xml:space="preserve"> </v>
      </c>
      <c r="U4598" s="11" t="str">
        <f t="shared" ca="1" si="1157"/>
        <v>Sell</v>
      </c>
      <c r="V4598" s="3" t="str">
        <f t="shared" ca="1" si="1163"/>
        <v xml:space="preserve"> </v>
      </c>
      <c r="W4598" s="16" t="str">
        <f t="shared" ca="1" si="1164"/>
        <v xml:space="preserve"> </v>
      </c>
      <c r="X4598" s="3">
        <f t="shared" ca="1" si="1165"/>
        <v>40.799999999999997</v>
      </c>
      <c r="Y4598" s="3">
        <f t="shared" ca="1" si="1166"/>
        <v>14.39</v>
      </c>
      <c r="Z4598" s="12" t="str">
        <f t="shared" ca="1" si="1167"/>
        <v xml:space="preserve"> </v>
      </c>
      <c r="AA4598" s="17" t="str">
        <f t="shared" ca="1" si="1168"/>
        <v xml:space="preserve"> </v>
      </c>
      <c r="AB4598" s="17" t="str">
        <f t="shared" ca="1" si="1169"/>
        <v xml:space="preserve"> </v>
      </c>
      <c r="AC4598" s="19">
        <f t="shared" ca="1" si="1170"/>
        <v>90412.345251465566</v>
      </c>
    </row>
    <row r="4599" spans="1:29" x14ac:dyDescent="0.25">
      <c r="A4599" s="22">
        <v>42678</v>
      </c>
      <c r="B4599" s="2">
        <v>41.45</v>
      </c>
      <c r="C4599" s="2">
        <v>39.770000000000003</v>
      </c>
      <c r="D4599" s="2">
        <v>40.51</v>
      </c>
      <c r="E4599">
        <v>14.67</v>
      </c>
      <c r="F4599">
        <v>14</v>
      </c>
      <c r="G4599">
        <v>14.32</v>
      </c>
      <c r="H4599">
        <f t="shared" si="1155"/>
        <v>1.605216955104094E-2</v>
      </c>
      <c r="I4599">
        <f t="shared" si="1156"/>
        <v>1.6323633782824754E-2</v>
      </c>
      <c r="J4599">
        <f t="shared" si="1158"/>
        <v>0.80289468835220523</v>
      </c>
      <c r="K4599" s="2">
        <v>1</v>
      </c>
      <c r="L4599" s="2">
        <v>1</v>
      </c>
      <c r="M4599" s="6">
        <f ca="1">100*(D4599-MIN(OFFSET(C4599,-$M$3+1,0):C4599))/(MAX(OFFSET(B4599,-$M$3+1,0):B4599)-MIN(OFFSET(C4599,-$M$3+1,0):C4599))</f>
        <v>53.921568627450888</v>
      </c>
      <c r="N4599" s="6">
        <f ca="1">100*(G4599-MIN(OFFSET(F4599,-$M$3+1,0):F4599))/(MAX(OFFSET(E4599,-$M$3+1,0):E4599)-MIN(OFFSET(F4599,-$M$3+1,0):F4599))</f>
        <v>52.054794520548022</v>
      </c>
      <c r="O4599" s="6">
        <f t="shared" ca="1" si="1159"/>
        <v>1.8667741069028665</v>
      </c>
      <c r="P4599" s="8">
        <f t="shared" si="1160"/>
        <v>1.6799999999999997</v>
      </c>
      <c r="Q4599" s="8">
        <f t="shared" si="1161"/>
        <v>0.66999999999999993</v>
      </c>
      <c r="R4599" s="15">
        <f ca="1">AVERAGE(P4599:OFFSET(P4599,-$R$3+1,0))*$R$4*K4599</f>
        <v>97.125000000000043</v>
      </c>
      <c r="S4599" s="15">
        <f ca="1">AVERAGE(Q4599:OFFSET(Q4599,-$R$3+1,0))*$S$4*L4599</f>
        <v>38.374999999999979</v>
      </c>
      <c r="T4599" s="11" t="str">
        <f t="shared" ca="1" si="1162"/>
        <v xml:space="preserve"> </v>
      </c>
      <c r="U4599" s="11" t="str">
        <f t="shared" ca="1" si="1157"/>
        <v>Sell</v>
      </c>
      <c r="V4599" s="3" t="str">
        <f t="shared" ca="1" si="1163"/>
        <v xml:space="preserve"> </v>
      </c>
      <c r="W4599" s="16" t="str">
        <f t="shared" ca="1" si="1164"/>
        <v xml:space="preserve"> </v>
      </c>
      <c r="X4599" s="3">
        <f t="shared" ca="1" si="1165"/>
        <v>40.799999999999997</v>
      </c>
      <c r="Y4599" s="3">
        <f t="shared" ca="1" si="1166"/>
        <v>14.39</v>
      </c>
      <c r="Z4599" s="12" t="str">
        <f t="shared" ca="1" si="1167"/>
        <v xml:space="preserve"> </v>
      </c>
      <c r="AA4599" s="17" t="str">
        <f t="shared" ca="1" si="1168"/>
        <v xml:space="preserve"> </v>
      </c>
      <c r="AB4599" s="17" t="str">
        <f t="shared" ca="1" si="1169"/>
        <v xml:space="preserve"> </v>
      </c>
      <c r="AC4599" s="19">
        <f t="shared" ca="1" si="1170"/>
        <v>90412.345251465566</v>
      </c>
    </row>
    <row r="4600" spans="1:29" x14ac:dyDescent="0.25">
      <c r="A4600" s="22">
        <v>42681</v>
      </c>
      <c r="B4600" s="2">
        <v>41.39</v>
      </c>
      <c r="C4600" s="2">
        <v>40.799999999999997</v>
      </c>
      <c r="D4600" s="2">
        <v>41.04</v>
      </c>
      <c r="E4600">
        <v>14.75</v>
      </c>
      <c r="F4600">
        <v>14.47</v>
      </c>
      <c r="G4600">
        <v>14.53</v>
      </c>
      <c r="H4600">
        <f t="shared" si="1155"/>
        <v>1.3083189335966416E-2</v>
      </c>
      <c r="I4600">
        <f t="shared" si="1156"/>
        <v>1.4664804469273651E-2</v>
      </c>
      <c r="J4600">
        <f t="shared" si="1158"/>
        <v>0.81444179601421129</v>
      </c>
      <c r="K4600" s="2">
        <v>1</v>
      </c>
      <c r="L4600" s="2">
        <v>1</v>
      </c>
      <c r="M4600" s="6">
        <f ca="1">100*(D4600-MIN(OFFSET(C4600,-$M$3+1,0):C4600))/(MAX(OFFSET(B4600,-$M$3+1,0):B4600)-MIN(OFFSET(C4600,-$M$3+1,0):C4600))</f>
        <v>77.222222222222072</v>
      </c>
      <c r="N4600" s="6">
        <f ca="1">100*(G4600-MIN(OFFSET(F4600,-$M$3+1,0):F4600))/(MAX(OFFSET(E4600,-$M$3+1,0):E4600)-MIN(OFFSET(F4600,-$M$3+1,0):F4600))</f>
        <v>72.83950617283945</v>
      </c>
      <c r="O4600" s="6">
        <f t="shared" ca="1" si="1159"/>
        <v>4.3827160493826227</v>
      </c>
      <c r="P4600" s="8">
        <f t="shared" si="1160"/>
        <v>0.88000000000000256</v>
      </c>
      <c r="Q4600" s="8">
        <f t="shared" si="1161"/>
        <v>0.42999999999999972</v>
      </c>
      <c r="R4600" s="15">
        <f ca="1">AVERAGE(P4600:OFFSET(P4600,-$R$3+1,0))*$R$4*K4600</f>
        <v>100.25000000000004</v>
      </c>
      <c r="S4600" s="15">
        <f ca="1">AVERAGE(Q4600:OFFSET(Q4600,-$R$3+1,0))*$S$4*L4600</f>
        <v>40.999999999999993</v>
      </c>
      <c r="T4600" s="11" t="str">
        <f t="shared" ca="1" si="1162"/>
        <v xml:space="preserve"> </v>
      </c>
      <c r="U4600" s="11" t="str">
        <f t="shared" ca="1" si="1157"/>
        <v>Sell</v>
      </c>
      <c r="V4600" s="3" t="str">
        <f t="shared" ca="1" si="1163"/>
        <v xml:space="preserve"> </v>
      </c>
      <c r="W4600" s="16" t="str">
        <f t="shared" ca="1" si="1164"/>
        <v xml:space="preserve"> </v>
      </c>
      <c r="X4600" s="3">
        <f t="shared" ca="1" si="1165"/>
        <v>40.799999999999997</v>
      </c>
      <c r="Y4600" s="3">
        <f t="shared" ca="1" si="1166"/>
        <v>14.39</v>
      </c>
      <c r="Z4600" s="12" t="str">
        <f t="shared" ca="1" si="1167"/>
        <v xml:space="preserve"> </v>
      </c>
      <c r="AA4600" s="17" t="str">
        <f t="shared" ca="1" si="1168"/>
        <v xml:space="preserve"> </v>
      </c>
      <c r="AB4600" s="17" t="str">
        <f t="shared" ca="1" si="1169"/>
        <v xml:space="preserve"> </v>
      </c>
      <c r="AC4600" s="19">
        <f t="shared" ca="1" si="1170"/>
        <v>90412.345251465566</v>
      </c>
    </row>
    <row r="4601" spans="1:29" x14ac:dyDescent="0.25">
      <c r="A4601" s="22">
        <v>42682</v>
      </c>
      <c r="B4601" s="2">
        <v>40.69</v>
      </c>
      <c r="C4601" s="2">
        <v>39.700000000000003</v>
      </c>
      <c r="D4601" s="2">
        <v>40.54</v>
      </c>
      <c r="E4601">
        <v>14.7</v>
      </c>
      <c r="F4601">
        <v>14.05</v>
      </c>
      <c r="G4601">
        <v>14.57</v>
      </c>
      <c r="H4601">
        <f t="shared" si="1155"/>
        <v>-1.2183235867446407E-2</v>
      </c>
      <c r="I4601">
        <f t="shared" si="1156"/>
        <v>2.7529249827942248E-3</v>
      </c>
      <c r="J4601">
        <f t="shared" si="1158"/>
        <v>0.78041354239194083</v>
      </c>
      <c r="K4601" s="2">
        <v>1</v>
      </c>
      <c r="L4601" s="2">
        <v>1</v>
      </c>
      <c r="M4601" s="6">
        <f ca="1">100*(D4601-MIN(OFFSET(C4601,-$M$3+1,0):C4601))/(MAX(OFFSET(B4601,-$M$3+1,0):B4601)-MIN(OFFSET(C4601,-$M$3+1,0):C4601))</f>
        <v>49.444444444444358</v>
      </c>
      <c r="N4601" s="6">
        <f ca="1">100*(G4601-MIN(OFFSET(F4601,-$M$3+1,0):F4601))/(MAX(OFFSET(E4601,-$M$3+1,0):E4601)-MIN(OFFSET(F4601,-$M$3+1,0):F4601))</f>
        <v>77.777777777777828</v>
      </c>
      <c r="O4601" s="6">
        <f t="shared" ca="1" si="1159"/>
        <v>-28.333333333333471</v>
      </c>
      <c r="P4601" s="8">
        <f t="shared" si="1160"/>
        <v>1.3399999999999963</v>
      </c>
      <c r="Q4601" s="8">
        <f t="shared" si="1161"/>
        <v>0.64999999999999858</v>
      </c>
      <c r="R4601" s="15">
        <f ca="1">AVERAGE(P4601:OFFSET(P4601,-$R$3+1,0))*$R$4*K4601</f>
        <v>102.37499999999997</v>
      </c>
      <c r="S4601" s="15">
        <f ca="1">AVERAGE(Q4601:OFFSET(Q4601,-$R$3+1,0))*$S$4*L4601</f>
        <v>42.874999999999972</v>
      </c>
      <c r="T4601" s="11" t="str">
        <f t="shared" ca="1" si="1162"/>
        <v>Buy</v>
      </c>
      <c r="U4601" s="11" t="str">
        <f t="shared" ca="1" si="1157"/>
        <v>Exit</v>
      </c>
      <c r="V4601" s="3">
        <f t="shared" ca="1" si="1163"/>
        <v>10</v>
      </c>
      <c r="W4601" s="16">
        <f t="shared" ca="1" si="1164"/>
        <v>-23.877551020408173</v>
      </c>
      <c r="X4601" s="3">
        <f t="shared" ca="1" si="1165"/>
        <v>40.54</v>
      </c>
      <c r="Y4601" s="3">
        <f t="shared" ca="1" si="1166"/>
        <v>14.57</v>
      </c>
      <c r="Z4601" s="12" t="str">
        <f t="shared" ca="1" si="1167"/>
        <v xml:space="preserve"> </v>
      </c>
      <c r="AA4601" s="17" t="str">
        <f t="shared" ca="1" si="1168"/>
        <v xml:space="preserve"> </v>
      </c>
      <c r="AB4601" s="17" t="str">
        <f t="shared" ca="1" si="1169"/>
        <v xml:space="preserve"> </v>
      </c>
      <c r="AC4601" s="19">
        <f t="shared" ca="1" si="1170"/>
        <v>90412.345251465566</v>
      </c>
    </row>
    <row r="4602" spans="1:29" x14ac:dyDescent="0.25">
      <c r="A4602" s="22">
        <v>42683</v>
      </c>
      <c r="B4602" s="2">
        <v>40.590000000000003</v>
      </c>
      <c r="C4602" s="2">
        <v>38.82</v>
      </c>
      <c r="D4602" s="2">
        <v>40.22</v>
      </c>
      <c r="E4602">
        <v>14.56</v>
      </c>
      <c r="F4602">
        <v>14.06</v>
      </c>
      <c r="G4602">
        <v>14.53</v>
      </c>
      <c r="H4602">
        <f t="shared" si="1155"/>
        <v>-7.8934385791810113E-3</v>
      </c>
      <c r="I4602">
        <f t="shared" si="1156"/>
        <v>-2.7453671928621137E-3</v>
      </c>
      <c r="J4602">
        <f t="shared" si="1158"/>
        <v>0.78023961105182149</v>
      </c>
      <c r="K4602" s="2">
        <v>1</v>
      </c>
      <c r="L4602" s="2">
        <v>1</v>
      </c>
      <c r="M4602" s="6">
        <f ca="1">100*(D4602-MIN(OFFSET(C4602,-$M$3+1,0):C4602))/(MAX(OFFSET(B4602,-$M$3+1,0):B4602)-MIN(OFFSET(C4602,-$M$3+1,0):C4602))</f>
        <v>53.231939163497991</v>
      </c>
      <c r="N4602" s="6">
        <f ca="1">100*(G4602-MIN(OFFSET(F4602,-$M$3+1,0):F4602))/(MAX(OFFSET(E4602,-$M$3+1,0):E4602)-MIN(OFFSET(F4602,-$M$3+1,0):F4602))</f>
        <v>72.83950617283945</v>
      </c>
      <c r="O4602" s="6">
        <f t="shared" ca="1" si="1159"/>
        <v>-19.607567009341459</v>
      </c>
      <c r="P4602" s="8">
        <f t="shared" si="1160"/>
        <v>1.7700000000000031</v>
      </c>
      <c r="Q4602" s="8">
        <f t="shared" si="1161"/>
        <v>0.50999999999999979</v>
      </c>
      <c r="R4602" s="15">
        <f ca="1">AVERAGE(P4602:OFFSET(P4602,-$R$3+1,0))*$R$4*K4602</f>
        <v>108.12499999999999</v>
      </c>
      <c r="S4602" s="15">
        <f ca="1">AVERAGE(Q4602:OFFSET(Q4602,-$R$3+1,0))*$S$4*L4602</f>
        <v>44.249999999999964</v>
      </c>
      <c r="T4602" s="11" t="str">
        <f t="shared" ca="1" si="1162"/>
        <v>Buy</v>
      </c>
      <c r="U4602" s="11" t="str">
        <f t="shared" ca="1" si="1157"/>
        <v xml:space="preserve"> </v>
      </c>
      <c r="V4602" s="3">
        <f t="shared" ca="1" si="1163"/>
        <v>10</v>
      </c>
      <c r="W4602" s="16">
        <f t="shared" ca="1" si="1164"/>
        <v>-23.877551020408173</v>
      </c>
      <c r="X4602" s="3">
        <f t="shared" ca="1" si="1165"/>
        <v>40.54</v>
      </c>
      <c r="Y4602" s="3">
        <f t="shared" ca="1" si="1166"/>
        <v>14.57</v>
      </c>
      <c r="Z4602" s="12">
        <f t="shared" ca="1" si="1167"/>
        <v>-320.00000000000028</v>
      </c>
      <c r="AA4602" s="17">
        <f t="shared" ca="1" si="1168"/>
        <v>95.510204081634896</v>
      </c>
      <c r="AB4602" s="17">
        <f t="shared" ca="1" si="1169"/>
        <v>-224.48979591836539</v>
      </c>
      <c r="AC4602" s="19">
        <f t="shared" ca="1" si="1170"/>
        <v>90187.855455547207</v>
      </c>
    </row>
    <row r="4603" spans="1:29" x14ac:dyDescent="0.25">
      <c r="A4603" s="22">
        <v>42684</v>
      </c>
      <c r="B4603" s="2">
        <v>41.21</v>
      </c>
      <c r="C4603" s="2">
        <v>40.08</v>
      </c>
      <c r="D4603" s="2">
        <v>40.94</v>
      </c>
      <c r="E4603">
        <v>15.14</v>
      </c>
      <c r="F4603">
        <v>14.41</v>
      </c>
      <c r="G4603">
        <v>14.99</v>
      </c>
      <c r="H4603">
        <f t="shared" si="1155"/>
        <v>1.7901541521631037E-2</v>
      </c>
      <c r="I4603">
        <f t="shared" si="1156"/>
        <v>3.1658637302133474E-2</v>
      </c>
      <c r="J4603">
        <f t="shared" si="1158"/>
        <v>0.81133513869365415</v>
      </c>
      <c r="K4603" s="2">
        <v>1</v>
      </c>
      <c r="L4603" s="2">
        <v>1</v>
      </c>
      <c r="M4603" s="6">
        <f ca="1">100*(D4603-MIN(OFFSET(C4603,-$M$3+1,0):C4603))/(MAX(OFFSET(B4603,-$M$3+1,0):B4603)-MIN(OFFSET(C4603,-$M$3+1,0):C4603))</f>
        <v>80.608365019011231</v>
      </c>
      <c r="N4603" s="6">
        <f ca="1">100*(G4603-MIN(OFFSET(F4603,-$M$3+1,0):F4603))/(MAX(OFFSET(E4603,-$M$3+1,0):E4603)-MIN(OFFSET(F4603,-$M$3+1,0):F4603))</f>
        <v>87.068965517241338</v>
      </c>
      <c r="O4603" s="6">
        <f t="shared" ca="1" si="1159"/>
        <v>-6.4606004982301073</v>
      </c>
      <c r="P4603" s="8">
        <f t="shared" si="1160"/>
        <v>1.1300000000000026</v>
      </c>
      <c r="Q4603" s="8">
        <f t="shared" si="1161"/>
        <v>0.73000000000000043</v>
      </c>
      <c r="R4603" s="15">
        <f ca="1">AVERAGE(P4603:OFFSET(P4603,-$R$3+1,0))*$R$4*K4603</f>
        <v>114.00000000000006</v>
      </c>
      <c r="S4603" s="15">
        <f ca="1">AVERAGE(Q4603:OFFSET(Q4603,-$R$3+1,0))*$S$4*L4603</f>
        <v>50.499999999999964</v>
      </c>
      <c r="T4603" s="11" t="str">
        <f t="shared" ca="1" si="1162"/>
        <v>Buy</v>
      </c>
      <c r="U4603" s="11" t="str">
        <f t="shared" ca="1" si="1157"/>
        <v xml:space="preserve"> </v>
      </c>
      <c r="V4603" s="3">
        <f t="shared" ca="1" si="1163"/>
        <v>10</v>
      </c>
      <c r="W4603" s="16">
        <f t="shared" ca="1" si="1164"/>
        <v>-23.877551020408173</v>
      </c>
      <c r="X4603" s="3">
        <f t="shared" ca="1" si="1165"/>
        <v>40.54</v>
      </c>
      <c r="Y4603" s="3">
        <f t="shared" ca="1" si="1166"/>
        <v>14.57</v>
      </c>
      <c r="Z4603" s="12">
        <f t="shared" ca="1" si="1167"/>
        <v>719.99999999999886</v>
      </c>
      <c r="AA4603" s="17">
        <f t="shared" ca="1" si="1168"/>
        <v>-1098.3673469387779</v>
      </c>
      <c r="AB4603" s="17">
        <f t="shared" ca="1" si="1169"/>
        <v>-378.36734693877906</v>
      </c>
      <c r="AC4603" s="19">
        <f t="shared" ca="1" si="1170"/>
        <v>89809.488108608435</v>
      </c>
    </row>
    <row r="4604" spans="1:29" x14ac:dyDescent="0.25">
      <c r="A4604" s="22">
        <v>42685</v>
      </c>
      <c r="B4604" s="2">
        <v>41.21</v>
      </c>
      <c r="C4604" s="2">
        <v>40.06</v>
      </c>
      <c r="D4604" s="2">
        <v>40.36</v>
      </c>
      <c r="E4604">
        <v>15.32</v>
      </c>
      <c r="F4604">
        <v>14.98</v>
      </c>
      <c r="G4604">
        <v>15.23</v>
      </c>
      <c r="H4604">
        <f t="shared" si="1155"/>
        <v>-1.4167073766487515E-2</v>
      </c>
      <c r="I4604">
        <f t="shared" si="1156"/>
        <v>1.6010673782521634E-2</v>
      </c>
      <c r="J4604">
        <f t="shared" si="1158"/>
        <v>0.70681330409094167</v>
      </c>
      <c r="K4604" s="2">
        <v>1</v>
      </c>
      <c r="L4604" s="2">
        <v>1</v>
      </c>
      <c r="M4604" s="6">
        <f ca="1">100*(D4604-MIN(OFFSET(C4604,-$M$3+1,0):C4604))/(MAX(OFFSET(B4604,-$M$3+1,0):B4604)-MIN(OFFSET(C4604,-$M$3+1,0):C4604))</f>
        <v>58.55513307984782</v>
      </c>
      <c r="N4604" s="6">
        <f ca="1">100*(G4604-MIN(OFFSET(F4604,-$M$3+1,0):F4604))/(MAX(OFFSET(E4604,-$M$3+1,0):E4604)-MIN(OFFSET(F4604,-$M$3+1,0):F4604))</f>
        <v>93.181818181818187</v>
      </c>
      <c r="O4604" s="6">
        <f t="shared" ca="1" si="1159"/>
        <v>-34.626685101970367</v>
      </c>
      <c r="P4604" s="8">
        <f t="shared" si="1160"/>
        <v>1.1499999999999986</v>
      </c>
      <c r="Q4604" s="8">
        <f t="shared" si="1161"/>
        <v>0.33999999999999986</v>
      </c>
      <c r="R4604" s="15">
        <f ca="1">AVERAGE(P4604:OFFSET(P4604,-$R$3+1,0))*$R$4*K4604</f>
        <v>115.87500000000004</v>
      </c>
      <c r="S4604" s="15">
        <f ca="1">AVERAGE(Q4604:OFFSET(Q4604,-$R$3+1,0))*$S$4*L4604</f>
        <v>50.124999999999972</v>
      </c>
      <c r="T4604" s="11" t="str">
        <f t="shared" ca="1" si="1162"/>
        <v>Buy</v>
      </c>
      <c r="U4604" s="11" t="str">
        <f t="shared" ca="1" si="1157"/>
        <v xml:space="preserve"> </v>
      </c>
      <c r="V4604" s="3">
        <f t="shared" ca="1" si="1163"/>
        <v>10</v>
      </c>
      <c r="W4604" s="16">
        <f t="shared" ca="1" si="1164"/>
        <v>-23.877551020408173</v>
      </c>
      <c r="X4604" s="3">
        <f t="shared" ca="1" si="1165"/>
        <v>40.54</v>
      </c>
      <c r="Y4604" s="3">
        <f t="shared" ca="1" si="1166"/>
        <v>14.57</v>
      </c>
      <c r="Z4604" s="12">
        <f t="shared" ca="1" si="1167"/>
        <v>-579.99999999999829</v>
      </c>
      <c r="AA4604" s="17">
        <f t="shared" ca="1" si="1168"/>
        <v>-573.0612244897967</v>
      </c>
      <c r="AB4604" s="17">
        <f t="shared" ca="1" si="1169"/>
        <v>-1153.061224489795</v>
      </c>
      <c r="AC4604" s="19">
        <f t="shared" ca="1" si="1170"/>
        <v>88656.426884118642</v>
      </c>
    </row>
    <row r="4605" spans="1:29" x14ac:dyDescent="0.25">
      <c r="A4605" s="22">
        <v>42688</v>
      </c>
      <c r="B4605" s="2">
        <v>41.61</v>
      </c>
      <c r="C4605" s="2">
        <v>40.31</v>
      </c>
      <c r="D4605" s="2">
        <v>41.43</v>
      </c>
      <c r="E4605">
        <v>15.62</v>
      </c>
      <c r="F4605">
        <v>15.31</v>
      </c>
      <c r="G4605">
        <v>15.61</v>
      </c>
      <c r="H4605">
        <f t="shared" si="1155"/>
        <v>2.6511397423191196E-2</v>
      </c>
      <c r="I4605">
        <f t="shared" si="1156"/>
        <v>2.4950755088640753E-2</v>
      </c>
      <c r="J4605">
        <f t="shared" si="1158"/>
        <v>0.73946054583118115</v>
      </c>
      <c r="K4605" s="2">
        <v>1</v>
      </c>
      <c r="L4605" s="2">
        <v>1</v>
      </c>
      <c r="M4605" s="6">
        <f ca="1">100*(D4605-MIN(OFFSET(C4605,-$M$3+1,0):C4605))/(MAX(OFFSET(B4605,-$M$3+1,0):B4605)-MIN(OFFSET(C4605,-$M$3+1,0):C4605))</f>
        <v>93.548387096774206</v>
      </c>
      <c r="N4605" s="6">
        <f ca="1">100*(G4605-MIN(OFFSET(F4605,-$M$3+1,0):F4605))/(MAX(OFFSET(E4605,-$M$3+1,0):E4605)-MIN(OFFSET(F4605,-$M$3+1,0):F4605))</f>
        <v>99.363057324840781</v>
      </c>
      <c r="O4605" s="6">
        <f t="shared" ca="1" si="1159"/>
        <v>-5.814670228066575</v>
      </c>
      <c r="P4605" s="8">
        <f t="shared" si="1160"/>
        <v>1.2999999999999972</v>
      </c>
      <c r="Q4605" s="8">
        <f t="shared" si="1161"/>
        <v>0.38999999999999879</v>
      </c>
      <c r="R4605" s="15">
        <f ca="1">AVERAGE(P4605:OFFSET(P4605,-$R$3+1,0))*$R$4*K4605</f>
        <v>121.99999999999997</v>
      </c>
      <c r="S4605" s="15">
        <f ca="1">AVERAGE(Q4605:OFFSET(Q4605,-$R$3+1,0))*$S$4*L4605</f>
        <v>50.24999999999995</v>
      </c>
      <c r="T4605" s="11" t="str">
        <f t="shared" ca="1" si="1162"/>
        <v>Buy</v>
      </c>
      <c r="U4605" s="11" t="str">
        <f t="shared" ca="1" si="1157"/>
        <v xml:space="preserve"> </v>
      </c>
      <c r="V4605" s="3">
        <f t="shared" ca="1" si="1163"/>
        <v>10</v>
      </c>
      <c r="W4605" s="16">
        <f t="shared" ca="1" si="1164"/>
        <v>-23.877551020408173</v>
      </c>
      <c r="X4605" s="3">
        <f t="shared" ca="1" si="1165"/>
        <v>40.54</v>
      </c>
      <c r="Y4605" s="3">
        <f t="shared" ca="1" si="1166"/>
        <v>14.57</v>
      </c>
      <c r="Z4605" s="12">
        <f t="shared" ca="1" si="1167"/>
        <v>1070.0000000000002</v>
      </c>
      <c r="AA4605" s="17">
        <f t="shared" ca="1" si="1168"/>
        <v>-907.34693877550831</v>
      </c>
      <c r="AB4605" s="17">
        <f t="shared" ca="1" si="1169"/>
        <v>162.65306122449192</v>
      </c>
      <c r="AC4605" s="19">
        <f t="shared" ca="1" si="1170"/>
        <v>88819.079945343139</v>
      </c>
    </row>
    <row r="4606" spans="1:29" x14ac:dyDescent="0.25">
      <c r="A4606" s="22">
        <v>42689</v>
      </c>
      <c r="B4606" s="2">
        <v>42.25</v>
      </c>
      <c r="C4606" s="2">
        <v>41.06</v>
      </c>
      <c r="D4606" s="2">
        <v>41.34</v>
      </c>
      <c r="E4606">
        <v>15.68</v>
      </c>
      <c r="F4606">
        <v>15.22</v>
      </c>
      <c r="G4606">
        <v>15.5</v>
      </c>
      <c r="H4606">
        <f t="shared" si="1155"/>
        <v>-2.1723388848658987E-3</v>
      </c>
      <c r="I4606">
        <f t="shared" si="1156"/>
        <v>-7.0467648942984518E-3</v>
      </c>
      <c r="J4606">
        <f t="shared" si="1158"/>
        <v>0.74413138256983091</v>
      </c>
      <c r="K4606" s="2">
        <v>1</v>
      </c>
      <c r="L4606" s="2">
        <v>1</v>
      </c>
      <c r="M4606" s="6">
        <f ca="1">100*(D4606-MIN(OFFSET(C4606,-$M$3+1,0):C4606))/(MAX(OFFSET(B4606,-$M$3+1,0):B4606)-MIN(OFFSET(C4606,-$M$3+1,0):C4606))</f>
        <v>73.469387755102133</v>
      </c>
      <c r="N4606" s="6">
        <f ca="1">100*(G4606-MIN(OFFSET(F4606,-$M$3+1,0):F4606))/(MAX(OFFSET(E4606,-$M$3+1,0):E4606)-MIN(OFFSET(F4606,-$M$3+1,0):F4606))</f>
        <v>88.957055214723951</v>
      </c>
      <c r="O4606" s="6">
        <f t="shared" ca="1" si="1159"/>
        <v>-15.487667459621818</v>
      </c>
      <c r="P4606" s="8">
        <f t="shared" si="1160"/>
        <v>1.1899999999999977</v>
      </c>
      <c r="Q4606" s="8">
        <f t="shared" si="1161"/>
        <v>0.45999999999999908</v>
      </c>
      <c r="R4606" s="15">
        <f ca="1">AVERAGE(P4606:OFFSET(P4606,-$R$3+1,0))*$R$4*K4606</f>
        <v>130.49999999999997</v>
      </c>
      <c r="S4606" s="15">
        <f ca="1">AVERAGE(Q4606:OFFSET(Q4606,-$R$3+1,0))*$S$4*L4606</f>
        <v>52.24999999999995</v>
      </c>
      <c r="T4606" s="11" t="str">
        <f t="shared" ca="1" si="1162"/>
        <v>Buy</v>
      </c>
      <c r="U4606" s="11" t="str">
        <f t="shared" ca="1" si="1157"/>
        <v xml:space="preserve"> </v>
      </c>
      <c r="V4606" s="3">
        <f t="shared" ca="1" si="1163"/>
        <v>10</v>
      </c>
      <c r="W4606" s="16">
        <f t="shared" ca="1" si="1164"/>
        <v>-23.877551020408173</v>
      </c>
      <c r="X4606" s="3">
        <f t="shared" ca="1" si="1165"/>
        <v>40.54</v>
      </c>
      <c r="Y4606" s="3">
        <f t="shared" ca="1" si="1166"/>
        <v>14.57</v>
      </c>
      <c r="Z4606" s="12">
        <f t="shared" ca="1" si="1167"/>
        <v>-89.999999999996305</v>
      </c>
      <c r="AA4606" s="17">
        <f t="shared" ca="1" si="1168"/>
        <v>262.65306122448857</v>
      </c>
      <c r="AB4606" s="17">
        <f t="shared" ca="1" si="1169"/>
        <v>172.65306122449226</v>
      </c>
      <c r="AC4606" s="19">
        <f t="shared" ca="1" si="1170"/>
        <v>88991.733006567636</v>
      </c>
    </row>
    <row r="4607" spans="1:29" x14ac:dyDescent="0.25">
      <c r="A4607" s="22">
        <v>42690</v>
      </c>
      <c r="B4607" s="2">
        <v>41.24</v>
      </c>
      <c r="C4607" s="2">
        <v>40.75</v>
      </c>
      <c r="D4607" s="2">
        <v>41.18</v>
      </c>
      <c r="E4607">
        <v>15.42</v>
      </c>
      <c r="F4607">
        <v>14.89</v>
      </c>
      <c r="G4607">
        <v>14.92</v>
      </c>
      <c r="H4607">
        <f t="shared" si="1155"/>
        <v>-3.8703434929850955E-3</v>
      </c>
      <c r="I4607">
        <f t="shared" si="1156"/>
        <v>-3.7419354838709729E-2</v>
      </c>
      <c r="J4607">
        <f t="shared" si="1158"/>
        <v>0.72551729420378896</v>
      </c>
      <c r="K4607" s="2">
        <v>1</v>
      </c>
      <c r="L4607" s="2">
        <v>1</v>
      </c>
      <c r="M4607" s="6">
        <f ca="1">100*(D4607-MIN(OFFSET(C4607,-$M$3+1,0):C4607))/(MAX(OFFSET(B4607,-$M$3+1,0):B4607)-MIN(OFFSET(C4607,-$M$3+1,0):C4607))</f>
        <v>68.804664723032062</v>
      </c>
      <c r="N4607" s="6">
        <f ca="1">100*(G4607-MIN(OFFSET(F4607,-$M$3+1,0):F4607))/(MAX(OFFSET(E4607,-$M$3+1,0):E4607)-MIN(OFFSET(F4607,-$M$3+1,0):F4607))</f>
        <v>53.08641975308641</v>
      </c>
      <c r="O4607" s="6">
        <f t="shared" ca="1" si="1159"/>
        <v>15.718244969945651</v>
      </c>
      <c r="P4607" s="8">
        <f t="shared" si="1160"/>
        <v>0.59000000000000341</v>
      </c>
      <c r="Q4607" s="8">
        <f t="shared" si="1161"/>
        <v>0.60999999999999943</v>
      </c>
      <c r="R4607" s="15">
        <f ca="1">AVERAGE(P4607:OFFSET(P4607,-$R$3+1,0))*$R$4*K4607</f>
        <v>116.87500000000001</v>
      </c>
      <c r="S4607" s="15">
        <f ca="1">AVERAGE(Q4607:OFFSET(Q4607,-$R$3+1,0))*$S$4*L4607</f>
        <v>51.499999999999943</v>
      </c>
      <c r="T4607" s="11" t="str">
        <f t="shared" ca="1" si="1162"/>
        <v>Exit</v>
      </c>
      <c r="U4607" s="11" t="str">
        <f t="shared" ca="1" si="1157"/>
        <v xml:space="preserve"> </v>
      </c>
      <c r="V4607" s="3">
        <f t="shared" ca="1" si="1163"/>
        <v>10</v>
      </c>
      <c r="W4607" s="16">
        <f t="shared" ca="1" si="1164"/>
        <v>-23.877551020408173</v>
      </c>
      <c r="X4607" s="3">
        <f t="shared" ca="1" si="1165"/>
        <v>40.54</v>
      </c>
      <c r="Y4607" s="3">
        <f t="shared" ca="1" si="1166"/>
        <v>14.57</v>
      </c>
      <c r="Z4607" s="12">
        <f t="shared" ca="1" si="1167"/>
        <v>-160.00000000000369</v>
      </c>
      <c r="AA4607" s="17">
        <f t="shared" ca="1" si="1168"/>
        <v>1384.8979591836744</v>
      </c>
      <c r="AB4607" s="17">
        <f t="shared" ca="1" si="1169"/>
        <v>1224.8979591836708</v>
      </c>
      <c r="AC4607" s="19">
        <f t="shared" ca="1" si="1170"/>
        <v>90216.630965751305</v>
      </c>
    </row>
    <row r="4608" spans="1:29" x14ac:dyDescent="0.25">
      <c r="A4608" s="22">
        <v>42691</v>
      </c>
      <c r="B4608" s="2">
        <v>42.95</v>
      </c>
      <c r="C4608" s="2">
        <v>41.72</v>
      </c>
      <c r="D4608" s="2">
        <v>42.29</v>
      </c>
      <c r="E4608">
        <v>15.45</v>
      </c>
      <c r="F4608">
        <v>15.01</v>
      </c>
      <c r="G4608">
        <v>15.06</v>
      </c>
      <c r="H4608">
        <f t="shared" si="1155"/>
        <v>2.6954832442933396E-2</v>
      </c>
      <c r="I4608">
        <f t="shared" si="1156"/>
        <v>9.3833780160859082E-3</v>
      </c>
      <c r="J4608">
        <f t="shared" si="1158"/>
        <v>0.69158555936178345</v>
      </c>
      <c r="K4608" s="2">
        <v>1</v>
      </c>
      <c r="L4608" s="2">
        <v>1</v>
      </c>
      <c r="M4608" s="6">
        <f ca="1">100*(D4608-MIN(OFFSET(C4608,-$M$3+1,0):C4608))/(MAX(OFFSET(B4608,-$M$3+1,0):B4608)-MIN(OFFSET(C4608,-$M$3+1,0):C4608))</f>
        <v>77.162629757785339</v>
      </c>
      <c r="N4608" s="6">
        <f ca="1">100*(G4608-MIN(OFFSET(F4608,-$M$3+1,0):F4608))/(MAX(OFFSET(E4608,-$M$3+1,0):E4608)-MIN(OFFSET(F4608,-$M$3+1,0):F4608))</f>
        <v>51.181102362204761</v>
      </c>
      <c r="O4608" s="6">
        <f t="shared" ca="1" si="1159"/>
        <v>25.981527395580578</v>
      </c>
      <c r="P4608" s="8">
        <f t="shared" si="1160"/>
        <v>1.7700000000000031</v>
      </c>
      <c r="Q4608" s="8">
        <f t="shared" si="1161"/>
        <v>0.52999999999999936</v>
      </c>
      <c r="R4608" s="15">
        <f ca="1">AVERAGE(P4608:OFFSET(P4608,-$R$3+1,0))*$R$4*K4608</f>
        <v>128.00000000000003</v>
      </c>
      <c r="S4608" s="15">
        <f ca="1">AVERAGE(Q4608:OFFSET(Q4608,-$R$3+1,0))*$S$4*L4608</f>
        <v>52.749999999999943</v>
      </c>
      <c r="T4608" s="11" t="str">
        <f t="shared" ca="1" si="1162"/>
        <v xml:space="preserve"> </v>
      </c>
      <c r="U4608" s="11" t="str">
        <f t="shared" ca="1" si="1157"/>
        <v>Sell</v>
      </c>
      <c r="V4608" s="3">
        <f t="shared" ca="1" si="1163"/>
        <v>-10</v>
      </c>
      <c r="W4608" s="16">
        <f t="shared" ca="1" si="1164"/>
        <v>24.265402843601926</v>
      </c>
      <c r="X4608" s="3" t="str">
        <f t="shared" ca="1" si="1165"/>
        <v xml:space="preserve"> </v>
      </c>
      <c r="Y4608" s="3" t="str">
        <f t="shared" ca="1" si="1166"/>
        <v xml:space="preserve"> </v>
      </c>
      <c r="Z4608" s="12">
        <f t="shared" ca="1" si="1167"/>
        <v>1109.9999999999995</v>
      </c>
      <c r="AA4608" s="17">
        <f t="shared" ca="1" si="1168"/>
        <v>-334.28571428571576</v>
      </c>
      <c r="AB4608" s="17">
        <f t="shared" ca="1" si="1169"/>
        <v>775.71428571428373</v>
      </c>
      <c r="AC4608" s="19">
        <f t="shared" ca="1" si="1170"/>
        <v>90992.345251465595</v>
      </c>
    </row>
    <row r="4609" spans="1:29" x14ac:dyDescent="0.25">
      <c r="A4609" s="22">
        <v>42692</v>
      </c>
      <c r="B4609" s="2">
        <v>42.64</v>
      </c>
      <c r="C4609" s="2">
        <v>42.02</v>
      </c>
      <c r="D4609" s="2">
        <v>42.55</v>
      </c>
      <c r="E4609">
        <v>15.23</v>
      </c>
      <c r="F4609">
        <v>14.97</v>
      </c>
      <c r="G4609">
        <v>15.14</v>
      </c>
      <c r="H4609">
        <f t="shared" si="1155"/>
        <v>6.1480255379522397E-3</v>
      </c>
      <c r="I4609">
        <f t="shared" si="1156"/>
        <v>5.312084993359889E-3</v>
      </c>
      <c r="J4609">
        <f t="shared" si="1158"/>
        <v>0.69865843533199457</v>
      </c>
      <c r="K4609" s="2">
        <v>1</v>
      </c>
      <c r="L4609" s="2">
        <v>1</v>
      </c>
      <c r="M4609" s="6">
        <f ca="1">100*(D4609-MIN(OFFSET(C4609,-$M$3+1,0):C4609))/(MAX(OFFSET(B4609,-$M$3+1,0):B4609)-MIN(OFFSET(C4609,-$M$3+1,0):C4609))</f>
        <v>86.15916955017282</v>
      </c>
      <c r="N4609" s="6">
        <f ca="1">100*(G4609-MIN(OFFSET(F4609,-$M$3+1,0):F4609))/(MAX(OFFSET(E4609,-$M$3+1,0):E4609)-MIN(OFFSET(F4609,-$M$3+1,0):F4609))</f>
        <v>31.645569620253198</v>
      </c>
      <c r="O4609" s="6">
        <f t="shared" ca="1" si="1159"/>
        <v>54.513599929919621</v>
      </c>
      <c r="P4609" s="8">
        <f t="shared" si="1160"/>
        <v>0.61999999999999744</v>
      </c>
      <c r="Q4609" s="8">
        <f t="shared" si="1161"/>
        <v>0.25999999999999979</v>
      </c>
      <c r="R4609" s="15">
        <f ca="1">AVERAGE(P4609:OFFSET(P4609,-$R$3+1,0))*$R$4*K4609</f>
        <v>119.00000000000004</v>
      </c>
      <c r="S4609" s="15">
        <f ca="1">AVERAGE(Q4609:OFFSET(Q4609,-$R$3+1,0))*$S$4*L4609</f>
        <v>47.874999999999957</v>
      </c>
      <c r="T4609" s="11" t="str">
        <f t="shared" ca="1" si="1162"/>
        <v xml:space="preserve"> </v>
      </c>
      <c r="U4609" s="11" t="str">
        <f t="shared" ca="1" si="1157"/>
        <v>Sell</v>
      </c>
      <c r="V4609" s="3">
        <f t="shared" ca="1" si="1163"/>
        <v>-10</v>
      </c>
      <c r="W4609" s="16">
        <f t="shared" ca="1" si="1164"/>
        <v>24.265402843601926</v>
      </c>
      <c r="X4609" s="3">
        <f t="shared" ca="1" si="1165"/>
        <v>42.55</v>
      </c>
      <c r="Y4609" s="3">
        <f t="shared" ca="1" si="1166"/>
        <v>15.14</v>
      </c>
      <c r="Z4609" s="12">
        <f t="shared" ca="1" si="1167"/>
        <v>-259.99999999999801</v>
      </c>
      <c r="AA4609" s="17">
        <f t="shared" ca="1" si="1168"/>
        <v>194.12322274881558</v>
      </c>
      <c r="AB4609" s="17">
        <f t="shared" ca="1" si="1169"/>
        <v>-65.876777251182432</v>
      </c>
      <c r="AC4609" s="19">
        <f t="shared" ca="1" si="1170"/>
        <v>90926.468474214416</v>
      </c>
    </row>
    <row r="4610" spans="1:29" x14ac:dyDescent="0.25">
      <c r="A4610" s="22">
        <v>42695</v>
      </c>
      <c r="B4610" s="2">
        <v>43.07</v>
      </c>
      <c r="C4610" s="2">
        <v>42.11</v>
      </c>
      <c r="D4610" s="2">
        <v>43</v>
      </c>
      <c r="E4610">
        <v>15.36</v>
      </c>
      <c r="F4610">
        <v>15.08</v>
      </c>
      <c r="G4610">
        <v>15.3</v>
      </c>
      <c r="H4610">
        <f t="shared" si="1155"/>
        <v>1.057579318448898E-2</v>
      </c>
      <c r="I4610">
        <f t="shared" si="1156"/>
        <v>1.0568031704095038E-2</v>
      </c>
      <c r="J4610">
        <f t="shared" si="1158"/>
        <v>0.69524544348761785</v>
      </c>
      <c r="K4610" s="2">
        <v>1</v>
      </c>
      <c r="L4610" s="2">
        <v>1</v>
      </c>
      <c r="M4610" s="6">
        <f ca="1">100*(D4610-MIN(OFFSET(C4610,-$M$3+1,0):C4610))/(MAX(OFFSET(B4610,-$M$3+1,0):B4610)-MIN(OFFSET(C4610,-$M$3+1,0):C4610))</f>
        <v>97.463768115942017</v>
      </c>
      <c r="N4610" s="6">
        <f ca="1">100*(G4610-MIN(OFFSET(F4610,-$M$3+1,0):F4610))/(MAX(OFFSET(E4610,-$M$3+1,0):E4610)-MIN(OFFSET(F4610,-$M$3+1,0):F4610))</f>
        <v>51.89873417721526</v>
      </c>
      <c r="O4610" s="6">
        <f t="shared" ca="1" si="1159"/>
        <v>45.565033938726756</v>
      </c>
      <c r="P4610" s="8">
        <f t="shared" si="1160"/>
        <v>0.96000000000000085</v>
      </c>
      <c r="Q4610" s="8">
        <f t="shared" si="1161"/>
        <v>0.27999999999999936</v>
      </c>
      <c r="R4610" s="15">
        <f ca="1">AVERAGE(P4610:OFFSET(P4610,-$R$3+1,0))*$R$4*K4610</f>
        <v>108.87500000000001</v>
      </c>
      <c r="S4610" s="15">
        <f ca="1">AVERAGE(Q4610:OFFSET(Q4610,-$R$3+1,0))*$S$4*L4610</f>
        <v>44.99999999999995</v>
      </c>
      <c r="T4610" s="11" t="str">
        <f t="shared" ca="1" si="1162"/>
        <v xml:space="preserve"> </v>
      </c>
      <c r="U4610" s="11" t="str">
        <f t="shared" ca="1" si="1157"/>
        <v>Sell</v>
      </c>
      <c r="V4610" s="3">
        <f t="shared" ca="1" si="1163"/>
        <v>-10</v>
      </c>
      <c r="W4610" s="16">
        <f t="shared" ca="1" si="1164"/>
        <v>24.265402843601926</v>
      </c>
      <c r="X4610" s="3">
        <f t="shared" ca="1" si="1165"/>
        <v>42.55</v>
      </c>
      <c r="Y4610" s="3">
        <f t="shared" ca="1" si="1166"/>
        <v>15.14</v>
      </c>
      <c r="Z4610" s="12">
        <f t="shared" ca="1" si="1167"/>
        <v>-450.00000000000284</v>
      </c>
      <c r="AA4610" s="17">
        <f t="shared" ca="1" si="1168"/>
        <v>388.24644549763116</v>
      </c>
      <c r="AB4610" s="17">
        <f t="shared" ca="1" si="1169"/>
        <v>-61.753554502371685</v>
      </c>
      <c r="AC4610" s="19">
        <f t="shared" ca="1" si="1170"/>
        <v>90864.714919712045</v>
      </c>
    </row>
    <row r="4611" spans="1:29" x14ac:dyDescent="0.25">
      <c r="A4611" s="22">
        <v>42696</v>
      </c>
      <c r="B4611" s="2">
        <v>43.09</v>
      </c>
      <c r="C4611" s="2">
        <v>42.38</v>
      </c>
      <c r="D4611" s="2">
        <v>42.61</v>
      </c>
      <c r="E4611">
        <v>15.47</v>
      </c>
      <c r="F4611">
        <v>15.25</v>
      </c>
      <c r="G4611">
        <v>15.41</v>
      </c>
      <c r="H4611">
        <f t="shared" si="1155"/>
        <v>-9.069767441860499E-3</v>
      </c>
      <c r="I4611">
        <f t="shared" si="1156"/>
        <v>7.1895424836601052E-3</v>
      </c>
      <c r="J4611">
        <f t="shared" si="1158"/>
        <v>0.64828464606018943</v>
      </c>
      <c r="K4611" s="2">
        <v>1</v>
      </c>
      <c r="L4611" s="2">
        <v>1</v>
      </c>
      <c r="M4611" s="6">
        <f ca="1">100*(D4611-MIN(OFFSET(C4611,-$M$3+1,0):C4611))/(MAX(OFFSET(B4611,-$M$3+1,0):B4611)-MIN(OFFSET(C4611,-$M$3+1,0):C4611))</f>
        <v>79.487179487179347</v>
      </c>
      <c r="N4611" s="6">
        <f ca="1">100*(G4611-MIN(OFFSET(F4611,-$M$3+1,0):F4611))/(MAX(OFFSET(E4611,-$M$3+1,0):E4611)-MIN(OFFSET(F4611,-$M$3+1,0):F4611))</f>
        <v>65.822784810126606</v>
      </c>
      <c r="O4611" s="6">
        <f t="shared" ca="1" si="1159"/>
        <v>13.664394677052741</v>
      </c>
      <c r="P4611" s="8">
        <f t="shared" si="1160"/>
        <v>0.71000000000000085</v>
      </c>
      <c r="Q4611" s="8">
        <f t="shared" si="1161"/>
        <v>0.22000000000000064</v>
      </c>
      <c r="R4611" s="15">
        <f ca="1">AVERAGE(P4611:OFFSET(P4611,-$R$3+1,0))*$R$4*K4611</f>
        <v>103.62499999999999</v>
      </c>
      <c r="S4611" s="15">
        <f ca="1">AVERAGE(Q4611:OFFSET(Q4611,-$R$3+1,0))*$S$4*L4611</f>
        <v>38.624999999999957</v>
      </c>
      <c r="T4611" s="11" t="str">
        <f t="shared" ca="1" si="1162"/>
        <v xml:space="preserve"> </v>
      </c>
      <c r="U4611" s="11" t="str">
        <f t="shared" ca="1" si="1157"/>
        <v>Sell</v>
      </c>
      <c r="V4611" s="3">
        <f t="shared" ca="1" si="1163"/>
        <v>-10</v>
      </c>
      <c r="W4611" s="16">
        <f t="shared" ca="1" si="1164"/>
        <v>24.265402843601926</v>
      </c>
      <c r="X4611" s="3">
        <f t="shared" ca="1" si="1165"/>
        <v>42.55</v>
      </c>
      <c r="Y4611" s="3">
        <f t="shared" ca="1" si="1166"/>
        <v>15.14</v>
      </c>
      <c r="Z4611" s="12">
        <f t="shared" ca="1" si="1167"/>
        <v>390.00000000000057</v>
      </c>
      <c r="AA4611" s="17">
        <f t="shared" ca="1" si="1168"/>
        <v>266.9194312796198</v>
      </c>
      <c r="AB4611" s="17">
        <f t="shared" ca="1" si="1169"/>
        <v>656.91943127962031</v>
      </c>
      <c r="AC4611" s="19">
        <f t="shared" ca="1" si="1170"/>
        <v>91521.634350991662</v>
      </c>
    </row>
    <row r="4612" spans="1:29" x14ac:dyDescent="0.25">
      <c r="A4612" s="22">
        <v>42697</v>
      </c>
      <c r="B4612" s="2">
        <v>43.05</v>
      </c>
      <c r="C4612" s="2">
        <v>42.42</v>
      </c>
      <c r="D4612" s="2">
        <v>42.94</v>
      </c>
      <c r="E4612">
        <v>15.63</v>
      </c>
      <c r="F4612">
        <v>15.38</v>
      </c>
      <c r="G4612">
        <v>15.63</v>
      </c>
      <c r="H4612">
        <f t="shared" si="1155"/>
        <v>7.7446608777282933E-3</v>
      </c>
      <c r="I4612">
        <f t="shared" si="1156"/>
        <v>1.4276443867618394E-2</v>
      </c>
      <c r="J4612">
        <f t="shared" si="1158"/>
        <v>0.64967156407012983</v>
      </c>
      <c r="K4612" s="2">
        <v>1</v>
      </c>
      <c r="L4612" s="2">
        <v>1</v>
      </c>
      <c r="M4612" s="6">
        <f ca="1">100*(D4612-MIN(OFFSET(C4612,-$M$3+1,0):C4612))/(MAX(OFFSET(B4612,-$M$3+1,0):B4612)-MIN(OFFSET(C4612,-$M$3+1,0):C4612))</f>
        <v>93.58974358974335</v>
      </c>
      <c r="N4612" s="6">
        <f ca="1">100*(G4612-MIN(OFFSET(F4612,-$M$3+1,0):F4612))/(MAX(OFFSET(E4612,-$M$3+1,0):E4612)-MIN(OFFSET(F4612,-$M$3+1,0):F4612))</f>
        <v>100.00000000000001</v>
      </c>
      <c r="O4612" s="6">
        <f t="shared" ca="1" si="1159"/>
        <v>-6.4102564102566646</v>
      </c>
      <c r="P4612" s="8">
        <f t="shared" si="1160"/>
        <v>0.62999999999999545</v>
      </c>
      <c r="Q4612" s="8">
        <f t="shared" si="1161"/>
        <v>0.25</v>
      </c>
      <c r="R4612" s="15">
        <f ca="1">AVERAGE(P4612:OFFSET(P4612,-$R$3+1,0))*$R$4*K4612</f>
        <v>97.124999999999943</v>
      </c>
      <c r="S4612" s="15">
        <f ca="1">AVERAGE(Q4612:OFFSET(Q4612,-$R$3+1,0))*$S$4*L4612</f>
        <v>37.499999999999957</v>
      </c>
      <c r="T4612" s="11" t="str">
        <f t="shared" ca="1" si="1162"/>
        <v xml:space="preserve"> </v>
      </c>
      <c r="U4612" s="11" t="str">
        <f t="shared" ca="1" si="1157"/>
        <v>Exit</v>
      </c>
      <c r="V4612" s="3">
        <f t="shared" ca="1" si="1163"/>
        <v>-10</v>
      </c>
      <c r="W4612" s="16">
        <f t="shared" ca="1" si="1164"/>
        <v>24.265402843601926</v>
      </c>
      <c r="X4612" s="3">
        <f t="shared" ca="1" si="1165"/>
        <v>42.55</v>
      </c>
      <c r="Y4612" s="3">
        <f t="shared" ca="1" si="1166"/>
        <v>15.14</v>
      </c>
      <c r="Z4612" s="12">
        <f t="shared" ca="1" si="1167"/>
        <v>-329.99999999999829</v>
      </c>
      <c r="AA4612" s="17">
        <f t="shared" ca="1" si="1168"/>
        <v>533.83886255924392</v>
      </c>
      <c r="AB4612" s="17">
        <f t="shared" ca="1" si="1169"/>
        <v>203.83886255924563</v>
      </c>
      <c r="AC4612" s="19">
        <f t="shared" ca="1" si="1170"/>
        <v>91725.473213550911</v>
      </c>
    </row>
    <row r="4613" spans="1:29" x14ac:dyDescent="0.25">
      <c r="A4613" s="22">
        <v>42699</v>
      </c>
      <c r="B4613" s="2">
        <v>43.51</v>
      </c>
      <c r="C4613" s="2">
        <v>42.97</v>
      </c>
      <c r="D4613" s="2">
        <v>43.34</v>
      </c>
      <c r="E4613">
        <v>15.86</v>
      </c>
      <c r="F4613">
        <v>15.54</v>
      </c>
      <c r="G4613">
        <v>15.79</v>
      </c>
      <c r="H4613">
        <f t="shared" ref="H4613:H4676" si="1171">D4613/D4612-1</f>
        <v>9.3153237074989903E-3</v>
      </c>
      <c r="I4613">
        <f t="shared" ref="I4613:I4676" si="1172">G4613/G4612-1</f>
        <v>1.0236724248240403E-2</v>
      </c>
      <c r="J4613">
        <f t="shared" si="1158"/>
        <v>0.5738253866780656</v>
      </c>
      <c r="K4613" s="2">
        <v>1</v>
      </c>
      <c r="L4613" s="2">
        <v>1</v>
      </c>
      <c r="M4613" s="6">
        <f ca="1">100*(D4613-MIN(OFFSET(C4613,-$M$3+1,0):C4613))/(MAX(OFFSET(B4613,-$M$3+1,0):B4613)-MIN(OFFSET(C4613,-$M$3+1,0):C4613))</f>
        <v>90.502793296089678</v>
      </c>
      <c r="N4613" s="6">
        <f ca="1">100*(G4613-MIN(OFFSET(F4613,-$M$3+1,0):F4613))/(MAX(OFFSET(E4613,-$M$3+1,0):E4613)-MIN(OFFSET(F4613,-$M$3+1,0):F4613))</f>
        <v>92.134831460674121</v>
      </c>
      <c r="O4613" s="6">
        <f t="shared" ca="1" si="1159"/>
        <v>-1.6320381645844435</v>
      </c>
      <c r="P4613" s="8">
        <f t="shared" si="1160"/>
        <v>0.57000000000000028</v>
      </c>
      <c r="Q4613" s="8">
        <f t="shared" si="1161"/>
        <v>0.32000000000000028</v>
      </c>
      <c r="R4613" s="15">
        <f ca="1">AVERAGE(P4613:OFFSET(P4613,-$R$3+1,0))*$R$4*K4613</f>
        <v>87.999999999999986</v>
      </c>
      <c r="S4613" s="15">
        <f ca="1">AVERAGE(Q4613:OFFSET(Q4613,-$R$3+1,0))*$S$4*L4613</f>
        <v>36.624999999999972</v>
      </c>
      <c r="T4613" s="11" t="str">
        <f t="shared" ca="1" si="1162"/>
        <v xml:space="preserve"> </v>
      </c>
      <c r="U4613" s="11" t="str">
        <f t="shared" ca="1" si="1157"/>
        <v xml:space="preserve"> </v>
      </c>
      <c r="V4613" s="3" t="str">
        <f t="shared" ca="1" si="1163"/>
        <v xml:space="preserve"> </v>
      </c>
      <c r="W4613" s="16" t="str">
        <f t="shared" ca="1" si="1164"/>
        <v xml:space="preserve"> </v>
      </c>
      <c r="X4613" s="3" t="str">
        <f t="shared" ca="1" si="1165"/>
        <v xml:space="preserve"> </v>
      </c>
      <c r="Y4613" s="3" t="str">
        <f t="shared" ca="1" si="1166"/>
        <v xml:space="preserve"> </v>
      </c>
      <c r="Z4613" s="12" t="str">
        <f t="shared" ca="1" si="1167"/>
        <v xml:space="preserve"> </v>
      </c>
      <c r="AA4613" s="17" t="str">
        <f t="shared" ca="1" si="1168"/>
        <v xml:space="preserve"> </v>
      </c>
      <c r="AB4613" s="17" t="str">
        <f t="shared" ca="1" si="1169"/>
        <v xml:space="preserve"> </v>
      </c>
      <c r="AC4613" s="19">
        <f t="shared" ca="1" si="1170"/>
        <v>91725.473213550911</v>
      </c>
    </row>
    <row r="4614" spans="1:29" x14ac:dyDescent="0.25">
      <c r="A4614" s="22">
        <v>42702</v>
      </c>
      <c r="B4614" s="2">
        <v>43.22</v>
      </c>
      <c r="C4614" s="2">
        <v>42.5</v>
      </c>
      <c r="D4614" s="2">
        <v>42.78</v>
      </c>
      <c r="E4614">
        <v>15.97</v>
      </c>
      <c r="F4614">
        <v>15.58</v>
      </c>
      <c r="G4614">
        <v>15.92</v>
      </c>
      <c r="H4614">
        <f t="shared" si="1171"/>
        <v>-1.2921089063221092E-2</v>
      </c>
      <c r="I4614">
        <f t="shared" si="1172"/>
        <v>8.2330588980368269E-3</v>
      </c>
      <c r="J4614">
        <f t="shared" si="1158"/>
        <v>0.54412732719698742</v>
      </c>
      <c r="K4614" s="2">
        <v>1</v>
      </c>
      <c r="L4614" s="2">
        <v>1</v>
      </c>
      <c r="M4614" s="6">
        <f ca="1">100*(D4614-MIN(OFFSET(C4614,-$M$3+1,0):C4614))/(MAX(OFFSET(B4614,-$M$3+1,0):B4614)-MIN(OFFSET(C4614,-$M$3+1,0):C4614))</f>
        <v>51.006711409396011</v>
      </c>
      <c r="N4614" s="6">
        <f ca="1">100*(G4614-MIN(OFFSET(F4614,-$M$3+1,0):F4614))/(MAX(OFFSET(E4614,-$M$3+1,0):E4614)-MIN(OFFSET(F4614,-$M$3+1,0):F4614))</f>
        <v>94.999999999999929</v>
      </c>
      <c r="O4614" s="6">
        <f t="shared" ca="1" si="1159"/>
        <v>-43.993288590603917</v>
      </c>
      <c r="P4614" s="8">
        <f t="shared" si="1160"/>
        <v>0.84000000000000341</v>
      </c>
      <c r="Q4614" s="8">
        <f t="shared" si="1161"/>
        <v>0.39000000000000057</v>
      </c>
      <c r="R4614" s="15">
        <f ca="1">AVERAGE(P4614:OFFSET(P4614,-$R$3+1,0))*$R$4*K4614</f>
        <v>83.625000000000057</v>
      </c>
      <c r="S4614" s="15">
        <f ca="1">AVERAGE(Q4614:OFFSET(Q4614,-$R$3+1,0))*$S$4*L4614</f>
        <v>35.749999999999993</v>
      </c>
      <c r="T4614" s="11" t="str">
        <f t="shared" ca="1" si="1162"/>
        <v>Buy</v>
      </c>
      <c r="U4614" s="11" t="str">
        <f t="shared" ca="1" si="1157"/>
        <v xml:space="preserve"> </v>
      </c>
      <c r="V4614" s="3">
        <f t="shared" ca="1" si="1163"/>
        <v>10</v>
      </c>
      <c r="W4614" s="16">
        <f t="shared" ca="1" si="1164"/>
        <v>-23.391608391608411</v>
      </c>
      <c r="X4614" s="3">
        <f t="shared" ca="1" si="1165"/>
        <v>42.78</v>
      </c>
      <c r="Y4614" s="3">
        <f t="shared" ca="1" si="1166"/>
        <v>15.92</v>
      </c>
      <c r="Z4614" s="12" t="str">
        <f t="shared" ca="1" si="1167"/>
        <v xml:space="preserve"> </v>
      </c>
      <c r="AA4614" s="17" t="str">
        <f t="shared" ca="1" si="1168"/>
        <v xml:space="preserve"> </v>
      </c>
      <c r="AB4614" s="17" t="str">
        <f t="shared" ca="1" si="1169"/>
        <v xml:space="preserve"> </v>
      </c>
      <c r="AC4614" s="19">
        <f t="shared" ca="1" si="1170"/>
        <v>91725.473213550911</v>
      </c>
    </row>
    <row r="4615" spans="1:29" x14ac:dyDescent="0.25">
      <c r="A4615" s="22">
        <v>42703</v>
      </c>
      <c r="B4615" s="2">
        <v>43.47</v>
      </c>
      <c r="C4615" s="2">
        <v>42.74</v>
      </c>
      <c r="D4615" s="2">
        <v>43.3</v>
      </c>
      <c r="E4615">
        <v>16.329999999999998</v>
      </c>
      <c r="F4615">
        <v>15.79</v>
      </c>
      <c r="G4615">
        <v>16.09</v>
      </c>
      <c r="H4615">
        <f t="shared" si="1171"/>
        <v>1.215521271622233E-2</v>
      </c>
      <c r="I4615">
        <f t="shared" si="1172"/>
        <v>1.0678391959799027E-2</v>
      </c>
      <c r="J4615">
        <f t="shared" si="1158"/>
        <v>0.54398388396771369</v>
      </c>
      <c r="K4615" s="2">
        <v>1</v>
      </c>
      <c r="L4615" s="2">
        <v>1</v>
      </c>
      <c r="M4615" s="6">
        <f ca="1">100*(D4615-MIN(OFFSET(C4615,-$M$3+1,0):C4615))/(MAX(OFFSET(B4615,-$M$3+1,0):B4615)-MIN(OFFSET(C4615,-$M$3+1,0):C4615))</f>
        <v>84.999999999999929</v>
      </c>
      <c r="N4615" s="6">
        <f ca="1">100*(G4615-MIN(OFFSET(F4615,-$M$3+1,0):F4615))/(MAX(OFFSET(E4615,-$M$3+1,0):E4615)-MIN(OFFSET(F4615,-$M$3+1,0):F4615))</f>
        <v>80.800000000000097</v>
      </c>
      <c r="O4615" s="6">
        <f t="shared" ca="1" si="1159"/>
        <v>4.1999999999998323</v>
      </c>
      <c r="P4615" s="8">
        <f t="shared" si="1160"/>
        <v>0.72999999999999687</v>
      </c>
      <c r="Q4615" s="8">
        <f t="shared" si="1161"/>
        <v>0.53999999999999915</v>
      </c>
      <c r="R4615" s="15">
        <f ca="1">AVERAGE(P4615:OFFSET(P4615,-$R$3+1,0))*$R$4*K4615</f>
        <v>85.374999999999972</v>
      </c>
      <c r="S4615" s="15">
        <f ca="1">AVERAGE(Q4615:OFFSET(Q4615,-$R$3+1,0))*$S$4*L4615</f>
        <v>34.874999999999986</v>
      </c>
      <c r="T4615" s="11" t="str">
        <f t="shared" ca="1" si="1162"/>
        <v>Exit</v>
      </c>
      <c r="U4615" s="11" t="str">
        <f t="shared" ca="1" si="1157"/>
        <v xml:space="preserve"> </v>
      </c>
      <c r="V4615" s="3">
        <f t="shared" ca="1" si="1163"/>
        <v>10</v>
      </c>
      <c r="W4615" s="16">
        <f t="shared" ca="1" si="1164"/>
        <v>-23.391608391608411</v>
      </c>
      <c r="X4615" s="3">
        <f t="shared" ca="1" si="1165"/>
        <v>42.78</v>
      </c>
      <c r="Y4615" s="3">
        <f t="shared" ca="1" si="1166"/>
        <v>15.92</v>
      </c>
      <c r="Z4615" s="12">
        <f t="shared" ca="1" si="1167"/>
        <v>519.99999999999602</v>
      </c>
      <c r="AA4615" s="17">
        <f t="shared" ca="1" si="1168"/>
        <v>-397.65734265734284</v>
      </c>
      <c r="AB4615" s="17">
        <f t="shared" ca="1" si="1169"/>
        <v>122.34265734265318</v>
      </c>
      <c r="AC4615" s="19">
        <f t="shared" ca="1" si="1170"/>
        <v>91847.815870893566</v>
      </c>
    </row>
    <row r="4616" spans="1:29" x14ac:dyDescent="0.25">
      <c r="A4616" s="22">
        <v>42704</v>
      </c>
      <c r="B4616" s="2">
        <v>43.46</v>
      </c>
      <c r="C4616" s="2">
        <v>41.57</v>
      </c>
      <c r="D4616" s="2">
        <v>41.63</v>
      </c>
      <c r="E4616">
        <v>16.239999999999998</v>
      </c>
      <c r="F4616">
        <v>15.66</v>
      </c>
      <c r="G4616">
        <v>15.72</v>
      </c>
      <c r="H4616">
        <f t="shared" si="1171"/>
        <v>-3.8568129330253886E-2</v>
      </c>
      <c r="I4616">
        <f t="shared" si="1172"/>
        <v>-2.2995649471721502E-2</v>
      </c>
      <c r="J4616">
        <f t="shared" si="1158"/>
        <v>0.62310180126255144</v>
      </c>
      <c r="K4616" s="2">
        <v>1</v>
      </c>
      <c r="L4616" s="2">
        <v>1</v>
      </c>
      <c r="M4616" s="6">
        <f ca="1">100*(D4616-MIN(OFFSET(C4616,-$M$3+1,0):C4616))/(MAX(OFFSET(B4616,-$M$3+1,0):B4616)-MIN(OFFSET(C4616,-$M$3+1,0):C4616))</f>
        <v>3.0927835051547601</v>
      </c>
      <c r="N4616" s="6">
        <f ca="1">100*(G4616-MIN(OFFSET(F4616,-$M$3+1,0):F4616))/(MAX(OFFSET(E4616,-$M$3+1,0):E4616)-MIN(OFFSET(F4616,-$M$3+1,0):F4616))</f>
        <v>43.518518518518647</v>
      </c>
      <c r="O4616" s="6">
        <f t="shared" ca="1" si="1159"/>
        <v>-40.425735013363884</v>
      </c>
      <c r="P4616" s="8">
        <f t="shared" si="1160"/>
        <v>1.8900000000000006</v>
      </c>
      <c r="Q4616" s="8">
        <f t="shared" si="1161"/>
        <v>0.57999999999999829</v>
      </c>
      <c r="R4616" s="15">
        <f ca="1">AVERAGE(P4616:OFFSET(P4616,-$R$3+1,0))*$R$4*K4616</f>
        <v>86.874999999999943</v>
      </c>
      <c r="S4616" s="15">
        <f ca="1">AVERAGE(Q4616:OFFSET(Q4616,-$R$3+1,0))*$S$4*L4616</f>
        <v>35.499999999999979</v>
      </c>
      <c r="T4616" s="11" t="str">
        <f t="shared" ca="1" si="1162"/>
        <v>Buy</v>
      </c>
      <c r="U4616" s="11" t="str">
        <f t="shared" ca="1" si="1157"/>
        <v xml:space="preserve"> </v>
      </c>
      <c r="V4616" s="3">
        <f t="shared" ca="1" si="1163"/>
        <v>10</v>
      </c>
      <c r="W4616" s="16">
        <f t="shared" ca="1" si="1164"/>
        <v>-24.471830985915492</v>
      </c>
      <c r="X4616" s="3">
        <f t="shared" ca="1" si="1165"/>
        <v>41.63</v>
      </c>
      <c r="Y4616" s="3" t="str">
        <f t="shared" ca="1" si="1166"/>
        <v xml:space="preserve"> </v>
      </c>
      <c r="Z4616" s="12">
        <f t="shared" ca="1" si="1167"/>
        <v>-1669.9999999999945</v>
      </c>
      <c r="AA4616" s="17">
        <f t="shared" ca="1" si="1168"/>
        <v>865.48951048950937</v>
      </c>
      <c r="AB4616" s="17">
        <f t="shared" ca="1" si="1169"/>
        <v>-804.51048951048517</v>
      </c>
      <c r="AC4616" s="19">
        <f t="shared" ca="1" si="1170"/>
        <v>91043.305381383077</v>
      </c>
    </row>
    <row r="4617" spans="1:29" x14ac:dyDescent="0.25">
      <c r="A4617" s="22">
        <v>42705</v>
      </c>
      <c r="B4617" s="2">
        <v>42.16</v>
      </c>
      <c r="C4617" s="2">
        <v>40.94</v>
      </c>
      <c r="D4617" s="2">
        <v>41.12</v>
      </c>
      <c r="E4617">
        <v>15.78</v>
      </c>
      <c r="F4617">
        <v>14.93</v>
      </c>
      <c r="G4617">
        <v>14.96</v>
      </c>
      <c r="H4617">
        <f t="shared" si="1171"/>
        <v>-1.2250780687004692E-2</v>
      </c>
      <c r="I4617">
        <f t="shared" si="1172"/>
        <v>-4.8346055979643698E-2</v>
      </c>
      <c r="J4617">
        <f t="shared" si="1158"/>
        <v>0.59239982544049841</v>
      </c>
      <c r="K4617" s="2">
        <v>1</v>
      </c>
      <c r="L4617" s="2">
        <v>1</v>
      </c>
      <c r="M4617" s="6">
        <f ca="1">100*(D4617-MIN(OFFSET(C4617,-$M$3+1,0):C4617))/(MAX(OFFSET(B4617,-$M$3+1,0):B4617)-MIN(OFFSET(C4617,-$M$3+1,0):C4617))</f>
        <v>7.003891050583646</v>
      </c>
      <c r="N4617" s="6">
        <f ca="1">100*(G4617-MIN(OFFSET(F4617,-$M$3+1,0):F4617))/(MAX(OFFSET(E4617,-$M$3+1,0):E4617)-MIN(OFFSET(F4617,-$M$3+1,0):F4617))</f>
        <v>2.1428571428572263</v>
      </c>
      <c r="O4617" s="6">
        <f t="shared" ca="1" si="1159"/>
        <v>4.8610339077264193</v>
      </c>
      <c r="P4617" s="8">
        <f t="shared" si="1160"/>
        <v>1.2199999999999989</v>
      </c>
      <c r="Q4617" s="8">
        <f t="shared" si="1161"/>
        <v>0.84999999999999964</v>
      </c>
      <c r="R4617" s="15">
        <f ca="1">AVERAGE(P4617:OFFSET(P4617,-$R$3+1,0))*$R$4*K4617</f>
        <v>94.374999999999972</v>
      </c>
      <c r="S4617" s="15">
        <f ca="1">AVERAGE(Q4617:OFFSET(Q4617,-$R$3+1,0))*$S$4*L4617</f>
        <v>42.874999999999972</v>
      </c>
      <c r="T4617" s="11" t="str">
        <f t="shared" ca="1" si="1162"/>
        <v>Exit</v>
      </c>
      <c r="U4617" s="11" t="str">
        <f t="shared" ca="1" si="1157"/>
        <v xml:space="preserve"> </v>
      </c>
      <c r="V4617" s="3">
        <f t="shared" ca="1" si="1163"/>
        <v>10</v>
      </c>
      <c r="W4617" s="16">
        <f t="shared" ca="1" si="1164"/>
        <v>-24.471830985915492</v>
      </c>
      <c r="X4617" s="3">
        <f t="shared" ca="1" si="1165"/>
        <v>41.63</v>
      </c>
      <c r="Y4617" s="3" t="str">
        <f t="shared" ca="1" si="1166"/>
        <v xml:space="preserve"> </v>
      </c>
      <c r="Z4617" s="12">
        <f t="shared" ca="1" si="1167"/>
        <v>-510.00000000000512</v>
      </c>
      <c r="AA4617" s="17">
        <f t="shared" ca="1" si="1168"/>
        <v>1859.8591549295768</v>
      </c>
      <c r="AB4617" s="17">
        <f t="shared" ca="1" si="1169"/>
        <v>1349.8591549295716</v>
      </c>
      <c r="AC4617" s="19">
        <f t="shared" ca="1" si="1170"/>
        <v>92393.164536312644</v>
      </c>
    </row>
    <row r="4618" spans="1:29" x14ac:dyDescent="0.25">
      <c r="A4618" s="22">
        <v>42706</v>
      </c>
      <c r="B4618" s="2">
        <v>41.73</v>
      </c>
      <c r="C4618" s="2">
        <v>41</v>
      </c>
      <c r="D4618" s="2">
        <v>41.11</v>
      </c>
      <c r="E4618">
        <v>15.2</v>
      </c>
      <c r="F4618">
        <v>14.91</v>
      </c>
      <c r="G4618">
        <v>14.95</v>
      </c>
      <c r="H4618">
        <f t="shared" si="1171"/>
        <v>-2.4319066147859836E-4</v>
      </c>
      <c r="I4618">
        <f t="shared" si="1172"/>
        <v>-6.6844919786102075E-4</v>
      </c>
      <c r="J4618">
        <f t="shared" si="1158"/>
        <v>0.59414439287100196</v>
      </c>
      <c r="K4618" s="2">
        <v>1</v>
      </c>
      <c r="L4618" s="2">
        <v>1</v>
      </c>
      <c r="M4618" s="6">
        <f ca="1">100*(D4618-MIN(OFFSET(C4618,-$M$3+1,0):C4618))/(MAX(OFFSET(B4618,-$M$3+1,0):B4618)-MIN(OFFSET(C4618,-$M$3+1,0):C4618))</f>
        <v>6.6147859922179642</v>
      </c>
      <c r="N4618" s="6">
        <f ca="1">100*(G4618-MIN(OFFSET(F4618,-$M$3+1,0):F4618))/(MAX(OFFSET(E4618,-$M$3+1,0):E4618)-MIN(OFFSET(F4618,-$M$3+1,0):F4618))</f>
        <v>2.8169014084506476</v>
      </c>
      <c r="O4618" s="6">
        <f t="shared" ca="1" si="1159"/>
        <v>3.7978845837673165</v>
      </c>
      <c r="P4618" s="8">
        <f t="shared" si="1160"/>
        <v>0.72999999999999687</v>
      </c>
      <c r="Q4618" s="8">
        <f t="shared" si="1161"/>
        <v>0.28999999999999915</v>
      </c>
      <c r="R4618" s="15">
        <f ca="1">AVERAGE(P4618:OFFSET(P4618,-$R$3+1,0))*$R$4*K4618</f>
        <v>91.499999999999915</v>
      </c>
      <c r="S4618" s="15">
        <f ca="1">AVERAGE(Q4618:OFFSET(Q4618,-$R$3+1,0))*$S$4*L4618</f>
        <v>42.999999999999972</v>
      </c>
      <c r="T4618" s="11" t="str">
        <f t="shared" ca="1" si="1162"/>
        <v xml:space="preserve"> </v>
      </c>
      <c r="U4618" s="11" t="str">
        <f t="shared" ca="1" si="1157"/>
        <v xml:space="preserve"> </v>
      </c>
      <c r="V4618" s="3" t="str">
        <f t="shared" ca="1" si="1163"/>
        <v xml:space="preserve"> </v>
      </c>
      <c r="W4618" s="16" t="str">
        <f t="shared" ca="1" si="1164"/>
        <v xml:space="preserve"> </v>
      </c>
      <c r="X4618" s="3" t="str">
        <f t="shared" ca="1" si="1165"/>
        <v xml:space="preserve"> </v>
      </c>
      <c r="Y4618" s="3" t="str">
        <f t="shared" ca="1" si="1166"/>
        <v xml:space="preserve"> </v>
      </c>
      <c r="Z4618" s="12" t="str">
        <f t="shared" ca="1" si="1167"/>
        <v xml:space="preserve"> </v>
      </c>
      <c r="AA4618" s="17" t="str">
        <f t="shared" ca="1" si="1168"/>
        <v xml:space="preserve"> </v>
      </c>
      <c r="AB4618" s="17" t="str">
        <f t="shared" ca="1" si="1169"/>
        <v xml:space="preserve"> </v>
      </c>
      <c r="AC4618" s="19">
        <f t="shared" ca="1" si="1170"/>
        <v>92393.164536312644</v>
      </c>
    </row>
    <row r="4619" spans="1:29" x14ac:dyDescent="0.25">
      <c r="A4619" s="22">
        <v>42709</v>
      </c>
      <c r="B4619" s="2">
        <v>41.62</v>
      </c>
      <c r="C4619" s="2">
        <v>40.93</v>
      </c>
      <c r="D4619" s="2">
        <v>41.51</v>
      </c>
      <c r="E4619">
        <v>15.33</v>
      </c>
      <c r="F4619">
        <v>15.04</v>
      </c>
      <c r="G4619">
        <v>15.31</v>
      </c>
      <c r="H4619">
        <f t="shared" si="1171"/>
        <v>9.7299927025054078E-3</v>
      </c>
      <c r="I4619">
        <f t="shared" si="1172"/>
        <v>2.4080267558528545E-2</v>
      </c>
      <c r="J4619">
        <f t="shared" si="1158"/>
        <v>0.58948791096112796</v>
      </c>
      <c r="K4619" s="2">
        <v>1</v>
      </c>
      <c r="L4619" s="2">
        <v>1</v>
      </c>
      <c r="M4619" s="6">
        <f ca="1">100*(D4619-MIN(OFFSET(C4619,-$M$3+1,0):C4619))/(MAX(OFFSET(B4619,-$M$3+1,0):B4619)-MIN(OFFSET(C4619,-$M$3+1,0):C4619))</f>
        <v>22.83464566929128</v>
      </c>
      <c r="N4619" s="6">
        <f ca="1">100*(G4619-MIN(OFFSET(F4619,-$M$3+1,0):F4619))/(MAX(OFFSET(E4619,-$M$3+1,0):E4619)-MIN(OFFSET(F4619,-$M$3+1,0):F4619))</f>
        <v>28.169014084507104</v>
      </c>
      <c r="O4619" s="6">
        <f t="shared" ca="1" si="1159"/>
        <v>-5.3343684152158239</v>
      </c>
      <c r="P4619" s="8">
        <f t="shared" si="1160"/>
        <v>0.68999999999999773</v>
      </c>
      <c r="Q4619" s="8">
        <f t="shared" si="1161"/>
        <v>0.38000000000000078</v>
      </c>
      <c r="R4619" s="15">
        <f ca="1">AVERAGE(P4619:OFFSET(P4619,-$R$3+1,0))*$R$4*K4619</f>
        <v>91.249999999999872</v>
      </c>
      <c r="S4619" s="15">
        <f ca="1">AVERAGE(Q4619:OFFSET(Q4619,-$R$3+1,0))*$S$4*L4619</f>
        <v>44.999999999999972</v>
      </c>
      <c r="T4619" s="11" t="str">
        <f t="shared" ca="1" si="1162"/>
        <v xml:space="preserve"> </v>
      </c>
      <c r="U4619" s="11" t="str">
        <f t="shared" ca="1" si="1157"/>
        <v xml:space="preserve"> </v>
      </c>
      <c r="V4619" s="3" t="str">
        <f t="shared" ca="1" si="1163"/>
        <v xml:space="preserve"> </v>
      </c>
      <c r="W4619" s="16" t="str">
        <f t="shared" ca="1" si="1164"/>
        <v xml:space="preserve"> </v>
      </c>
      <c r="X4619" s="3" t="str">
        <f t="shared" ca="1" si="1165"/>
        <v xml:space="preserve"> </v>
      </c>
      <c r="Y4619" s="3" t="str">
        <f t="shared" ca="1" si="1166"/>
        <v xml:space="preserve"> </v>
      </c>
      <c r="Z4619" s="12" t="str">
        <f t="shared" ca="1" si="1167"/>
        <v xml:space="preserve"> </v>
      </c>
      <c r="AA4619" s="17" t="str">
        <f t="shared" ca="1" si="1168"/>
        <v xml:space="preserve"> </v>
      </c>
      <c r="AB4619" s="17" t="str">
        <f t="shared" ca="1" si="1169"/>
        <v xml:space="preserve"> </v>
      </c>
      <c r="AC4619" s="19">
        <f t="shared" ca="1" si="1170"/>
        <v>92393.164536312644</v>
      </c>
    </row>
    <row r="4620" spans="1:29" x14ac:dyDescent="0.25">
      <c r="A4620" s="22">
        <v>42710</v>
      </c>
      <c r="B4620" s="2">
        <v>42.61</v>
      </c>
      <c r="C4620" s="2">
        <v>41.58</v>
      </c>
      <c r="D4620" s="2">
        <v>42.5</v>
      </c>
      <c r="E4620">
        <v>15.98</v>
      </c>
      <c r="F4620">
        <v>15.38</v>
      </c>
      <c r="G4620">
        <v>15.95</v>
      </c>
      <c r="H4620">
        <f t="shared" si="1171"/>
        <v>2.3849674777162155E-2</v>
      </c>
      <c r="I4620">
        <f t="shared" si="1172"/>
        <v>4.1802743305029422E-2</v>
      </c>
      <c r="J4620">
        <f t="shared" si="1158"/>
        <v>0.63118673332670061</v>
      </c>
      <c r="K4620" s="2">
        <v>1</v>
      </c>
      <c r="L4620" s="2">
        <v>1</v>
      </c>
      <c r="M4620" s="6">
        <f ca="1">100*(D4620-MIN(OFFSET(C4620,-$M$3+1,0):C4620))/(MAX(OFFSET(B4620,-$M$3+1,0):B4620)-MIN(OFFSET(C4620,-$M$3+1,0):C4620))</f>
        <v>61.811023622047273</v>
      </c>
      <c r="N4620" s="6">
        <f ca="1">100*(G4620-MIN(OFFSET(F4620,-$M$3+1,0):F4620))/(MAX(OFFSET(E4620,-$M$3+1,0):E4620)-MIN(OFFSET(F4620,-$M$3+1,0):F4620))</f>
        <v>73.239436619718347</v>
      </c>
      <c r="O4620" s="6">
        <f t="shared" ca="1" si="1159"/>
        <v>-11.428412997671074</v>
      </c>
      <c r="P4620" s="8">
        <f t="shared" si="1160"/>
        <v>1.1000000000000014</v>
      </c>
      <c r="Q4620" s="8">
        <f t="shared" si="1161"/>
        <v>0.66999999999999993</v>
      </c>
      <c r="R4620" s="15">
        <f ca="1">AVERAGE(P4620:OFFSET(P4620,-$R$3+1,0))*$R$4*K4620</f>
        <v>97.124999999999943</v>
      </c>
      <c r="S4620" s="15">
        <f ca="1">AVERAGE(Q4620:OFFSET(Q4620,-$R$3+1,0))*$S$4*L4620</f>
        <v>50.249999999999972</v>
      </c>
      <c r="T4620" s="11" t="str">
        <f t="shared" ca="1" si="1162"/>
        <v xml:space="preserve"> </v>
      </c>
      <c r="U4620" s="11" t="str">
        <f t="shared" ca="1" si="1157"/>
        <v xml:space="preserve"> </v>
      </c>
      <c r="V4620" s="3" t="str">
        <f t="shared" ca="1" si="1163"/>
        <v xml:space="preserve"> </v>
      </c>
      <c r="W4620" s="16" t="str">
        <f t="shared" ca="1" si="1164"/>
        <v xml:space="preserve"> </v>
      </c>
      <c r="X4620" s="3" t="str">
        <f t="shared" ca="1" si="1165"/>
        <v xml:space="preserve"> </v>
      </c>
      <c r="Y4620" s="3" t="str">
        <f t="shared" ca="1" si="1166"/>
        <v xml:space="preserve"> </v>
      </c>
      <c r="Z4620" s="12" t="str">
        <f t="shared" ca="1" si="1167"/>
        <v xml:space="preserve"> </v>
      </c>
      <c r="AA4620" s="17" t="str">
        <f t="shared" ca="1" si="1168"/>
        <v xml:space="preserve"> </v>
      </c>
      <c r="AB4620" s="17" t="str">
        <f t="shared" ca="1" si="1169"/>
        <v xml:space="preserve"> </v>
      </c>
      <c r="AC4620" s="19">
        <f t="shared" ca="1" si="1170"/>
        <v>92393.164536312644</v>
      </c>
    </row>
    <row r="4621" spans="1:29" x14ac:dyDescent="0.25">
      <c r="A4621" s="22">
        <v>42711</v>
      </c>
      <c r="B4621" s="2">
        <v>43.74</v>
      </c>
      <c r="C4621" s="2">
        <v>42.36</v>
      </c>
      <c r="D4621" s="2">
        <v>43.73</v>
      </c>
      <c r="E4621">
        <v>16.52</v>
      </c>
      <c r="F4621">
        <v>15.91</v>
      </c>
      <c r="G4621">
        <v>16.43</v>
      </c>
      <c r="H4621">
        <f t="shared" si="1171"/>
        <v>2.8941176470588248E-2</v>
      </c>
      <c r="I4621">
        <f t="shared" si="1172"/>
        <v>3.0094043887147315E-2</v>
      </c>
      <c r="J4621">
        <f t="shared" si="1158"/>
        <v>0.66804481619412903</v>
      </c>
      <c r="K4621" s="2">
        <v>1</v>
      </c>
      <c r="L4621" s="2">
        <v>1</v>
      </c>
      <c r="M4621" s="6">
        <f ca="1">100*(D4621-MIN(OFFSET(C4621,-$M$3+1,0):C4621))/(MAX(OFFSET(B4621,-$M$3+1,0):B4621)-MIN(OFFSET(C4621,-$M$3+1,0):C4621))</f>
        <v>99.644128113878821</v>
      </c>
      <c r="N4621" s="6">
        <f ca="1">100*(G4621-MIN(OFFSET(F4621,-$M$3+1,0):F4621))/(MAX(OFFSET(E4621,-$M$3+1,0):E4621)-MIN(OFFSET(F4621,-$M$3+1,0):F4621))</f>
        <v>94.409937888198755</v>
      </c>
      <c r="O4621" s="6">
        <f t="shared" ca="1" si="1159"/>
        <v>5.2341902256800665</v>
      </c>
      <c r="P4621" s="8">
        <f t="shared" si="1160"/>
        <v>1.3800000000000026</v>
      </c>
      <c r="Q4621" s="8">
        <f t="shared" si="1161"/>
        <v>0.60999999999999943</v>
      </c>
      <c r="R4621" s="15">
        <f ca="1">AVERAGE(P4621:OFFSET(P4621,-$R$3+1,0))*$R$4*K4621</f>
        <v>107.24999999999997</v>
      </c>
      <c r="S4621" s="15">
        <f ca="1">AVERAGE(Q4621:OFFSET(Q4621,-$R$3+1,0))*$S$4*L4621</f>
        <v>53.874999999999964</v>
      </c>
      <c r="T4621" s="11" t="str">
        <f t="shared" ca="1" si="1162"/>
        <v xml:space="preserve"> </v>
      </c>
      <c r="U4621" s="11" t="str">
        <f t="shared" ca="1" si="1157"/>
        <v xml:space="preserve"> </v>
      </c>
      <c r="V4621" s="3" t="str">
        <f t="shared" ca="1" si="1163"/>
        <v xml:space="preserve"> </v>
      </c>
      <c r="W4621" s="16" t="str">
        <f t="shared" ca="1" si="1164"/>
        <v xml:space="preserve"> </v>
      </c>
      <c r="X4621" s="3" t="str">
        <f t="shared" ca="1" si="1165"/>
        <v xml:space="preserve"> </v>
      </c>
      <c r="Y4621" s="3" t="str">
        <f t="shared" ca="1" si="1166"/>
        <v xml:space="preserve"> </v>
      </c>
      <c r="Z4621" s="12" t="str">
        <f t="shared" ca="1" si="1167"/>
        <v xml:space="preserve"> </v>
      </c>
      <c r="AA4621" s="17" t="str">
        <f t="shared" ca="1" si="1168"/>
        <v xml:space="preserve"> </v>
      </c>
      <c r="AB4621" s="17" t="str">
        <f t="shared" ca="1" si="1169"/>
        <v xml:space="preserve"> </v>
      </c>
      <c r="AC4621" s="19">
        <f t="shared" ca="1" si="1170"/>
        <v>92393.164536312644</v>
      </c>
    </row>
    <row r="4622" spans="1:29" x14ac:dyDescent="0.25">
      <c r="A4622" s="22">
        <v>42712</v>
      </c>
      <c r="B4622" s="2">
        <v>45.29</v>
      </c>
      <c r="C4622" s="2">
        <v>43.76</v>
      </c>
      <c r="D4622" s="2">
        <v>44.71</v>
      </c>
      <c r="E4622">
        <v>17.260000000000002</v>
      </c>
      <c r="F4622">
        <v>16.420000000000002</v>
      </c>
      <c r="G4622">
        <v>17.14</v>
      </c>
      <c r="H4622">
        <f t="shared" si="1171"/>
        <v>2.2410244683283898E-2</v>
      </c>
      <c r="I4622">
        <f t="shared" si="1172"/>
        <v>4.3213633597078527E-2</v>
      </c>
      <c r="J4622">
        <f t="shared" si="1158"/>
        <v>0.68627982755990224</v>
      </c>
      <c r="K4622" s="2">
        <v>1</v>
      </c>
      <c r="L4622" s="2">
        <v>1</v>
      </c>
      <c r="M4622" s="6">
        <f ca="1">100*(D4622-MIN(OFFSET(C4622,-$M$3+1,0):C4622))/(MAX(OFFSET(B4622,-$M$3+1,0):B4622)-MIN(OFFSET(C4622,-$M$3+1,0):C4622))</f>
        <v>86.697247706422061</v>
      </c>
      <c r="N4622" s="6">
        <f ca="1">100*(G4622-MIN(OFFSET(F4622,-$M$3+1,0):F4622))/(MAX(OFFSET(E4622,-$M$3+1,0):E4622)-MIN(OFFSET(F4622,-$M$3+1,0):F4622))</f>
        <v>94.893617021276569</v>
      </c>
      <c r="O4622" s="6">
        <f t="shared" ca="1" si="1159"/>
        <v>-8.1963693148545076</v>
      </c>
      <c r="P4622" s="8">
        <f t="shared" si="1160"/>
        <v>1.5600000000000023</v>
      </c>
      <c r="Q4622" s="8">
        <f t="shared" si="1161"/>
        <v>0.83999999999999986</v>
      </c>
      <c r="R4622" s="15">
        <f ca="1">AVERAGE(P4622:OFFSET(P4622,-$R$3+1,0))*$R$4*K4622</f>
        <v>116.24999999999997</v>
      </c>
      <c r="S4622" s="15">
        <f ca="1">AVERAGE(Q4622:OFFSET(Q4622,-$R$3+1,0))*$S$4*L4622</f>
        <v>59.49999999999995</v>
      </c>
      <c r="T4622" s="11" t="str">
        <f t="shared" ca="1" si="1162"/>
        <v xml:space="preserve"> </v>
      </c>
      <c r="U4622" s="11" t="str">
        <f t="shared" ca="1" si="1157"/>
        <v xml:space="preserve"> </v>
      </c>
      <c r="V4622" s="3" t="str">
        <f t="shared" ca="1" si="1163"/>
        <v xml:space="preserve"> </v>
      </c>
      <c r="W4622" s="16" t="str">
        <f t="shared" ca="1" si="1164"/>
        <v xml:space="preserve"> </v>
      </c>
      <c r="X4622" s="3" t="str">
        <f t="shared" ca="1" si="1165"/>
        <v xml:space="preserve"> </v>
      </c>
      <c r="Y4622" s="3" t="str">
        <f t="shared" ca="1" si="1166"/>
        <v xml:space="preserve"> </v>
      </c>
      <c r="Z4622" s="12" t="str">
        <f t="shared" ca="1" si="1167"/>
        <v xml:space="preserve"> </v>
      </c>
      <c r="AA4622" s="17" t="str">
        <f t="shared" ca="1" si="1168"/>
        <v xml:space="preserve"> </v>
      </c>
      <c r="AB4622" s="17" t="str">
        <f t="shared" ca="1" si="1169"/>
        <v xml:space="preserve"> </v>
      </c>
      <c r="AC4622" s="19">
        <f t="shared" ca="1" si="1170"/>
        <v>92393.164536312644</v>
      </c>
    </row>
    <row r="4623" spans="1:29" x14ac:dyDescent="0.25">
      <c r="A4623" s="22">
        <v>42713</v>
      </c>
      <c r="B4623" s="2">
        <v>44.73</v>
      </c>
      <c r="C4623" s="2">
        <v>43.29</v>
      </c>
      <c r="D4623" s="2">
        <v>43.88</v>
      </c>
      <c r="E4623">
        <v>17.170000000000002</v>
      </c>
      <c r="F4623">
        <v>16.75</v>
      </c>
      <c r="G4623">
        <v>17.09</v>
      </c>
      <c r="H4623">
        <f t="shared" si="1171"/>
        <v>-1.8564079624245111E-2</v>
      </c>
      <c r="I4623">
        <f t="shared" si="1172"/>
        <v>-2.9171528588098905E-3</v>
      </c>
      <c r="J4623">
        <f t="shared" si="1158"/>
        <v>0.67130633535536077</v>
      </c>
      <c r="K4623" s="2">
        <v>1</v>
      </c>
      <c r="L4623" s="2">
        <v>1</v>
      </c>
      <c r="M4623" s="6">
        <f ca="1">100*(D4623-MIN(OFFSET(C4623,-$M$3+1,0):C4623))/(MAX(OFFSET(B4623,-$M$3+1,0):B4623)-MIN(OFFSET(C4623,-$M$3+1,0):C4623))</f>
        <v>67.660550458715676</v>
      </c>
      <c r="N4623" s="6">
        <f ca="1">100*(G4623-MIN(OFFSET(F4623,-$M$3+1,0):F4623))/(MAX(OFFSET(E4623,-$M$3+1,0):E4623)-MIN(OFFSET(F4623,-$M$3+1,0):F4623))</f>
        <v>92.765957446808443</v>
      </c>
      <c r="O4623" s="6">
        <f t="shared" ca="1" si="1159"/>
        <v>-25.105406988092767</v>
      </c>
      <c r="P4623" s="8">
        <f t="shared" si="1160"/>
        <v>1.4399999999999977</v>
      </c>
      <c r="Q4623" s="8">
        <f t="shared" si="1161"/>
        <v>0.42000000000000171</v>
      </c>
      <c r="R4623" s="15">
        <f ca="1">AVERAGE(P4623:OFFSET(P4623,-$R$3+1,0))*$R$4*K4623</f>
        <v>125.12499999999997</v>
      </c>
      <c r="S4623" s="15">
        <f ca="1">AVERAGE(Q4623:OFFSET(Q4623,-$R$3+1,0))*$S$4*L4623</f>
        <v>57.999999999999986</v>
      </c>
      <c r="T4623" s="11" t="str">
        <f t="shared" ca="1" si="1162"/>
        <v>Buy</v>
      </c>
      <c r="U4623" s="11" t="str">
        <f t="shared" ca="1" si="1157"/>
        <v xml:space="preserve"> </v>
      </c>
      <c r="V4623" s="3">
        <f t="shared" ca="1" si="1163"/>
        <v>10</v>
      </c>
      <c r="W4623" s="16">
        <f t="shared" ca="1" si="1164"/>
        <v>-21.573275862068968</v>
      </c>
      <c r="X4623" s="3">
        <f t="shared" ca="1" si="1165"/>
        <v>43.88</v>
      </c>
      <c r="Y4623" s="3">
        <f t="shared" ca="1" si="1166"/>
        <v>17.09</v>
      </c>
      <c r="Z4623" s="12" t="str">
        <f t="shared" ca="1" si="1167"/>
        <v xml:space="preserve"> </v>
      </c>
      <c r="AA4623" s="17" t="str">
        <f t="shared" ca="1" si="1168"/>
        <v xml:space="preserve"> </v>
      </c>
      <c r="AB4623" s="17" t="str">
        <f t="shared" ca="1" si="1169"/>
        <v xml:space="preserve"> </v>
      </c>
      <c r="AC4623" s="19">
        <f t="shared" ca="1" si="1170"/>
        <v>92393.164536312644</v>
      </c>
    </row>
    <row r="4624" spans="1:29" x14ac:dyDescent="0.25">
      <c r="A4624" s="22">
        <v>42716</v>
      </c>
      <c r="B4624" s="2">
        <v>44.37</v>
      </c>
      <c r="C4624" s="2">
        <v>43.46</v>
      </c>
      <c r="D4624" s="2">
        <v>44.2</v>
      </c>
      <c r="E4624">
        <v>17.23</v>
      </c>
      <c r="F4624">
        <v>16.79</v>
      </c>
      <c r="G4624">
        <v>17.02</v>
      </c>
      <c r="H4624">
        <f t="shared" si="1171"/>
        <v>7.2926162260711358E-3</v>
      </c>
      <c r="I4624">
        <f t="shared" si="1172"/>
        <v>-4.0959625511995945E-3</v>
      </c>
      <c r="J4624">
        <f t="shared" si="1158"/>
        <v>0.70857545284589851</v>
      </c>
      <c r="K4624" s="2">
        <v>1</v>
      </c>
      <c r="L4624" s="2">
        <v>1</v>
      </c>
      <c r="M4624" s="6">
        <f ca="1">100*(D4624-MIN(OFFSET(C4624,-$M$3+1,0):C4624))/(MAX(OFFSET(B4624,-$M$3+1,0):B4624)-MIN(OFFSET(C4624,-$M$3+1,0):C4624))</f>
        <v>75.000000000000085</v>
      </c>
      <c r="N4624" s="6">
        <f ca="1">100*(G4624-MIN(OFFSET(F4624,-$M$3+1,0):F4624))/(MAX(OFFSET(E4624,-$M$3+1,0):E4624)-MIN(OFFSET(F4624,-$M$3+1,0):F4624))</f>
        <v>89.189189189189122</v>
      </c>
      <c r="O4624" s="6">
        <f t="shared" ca="1" si="1159"/>
        <v>-14.189189189189037</v>
      </c>
      <c r="P4624" s="8">
        <f t="shared" si="1160"/>
        <v>0.90999999999999659</v>
      </c>
      <c r="Q4624" s="8">
        <f t="shared" si="1161"/>
        <v>0.44000000000000128</v>
      </c>
      <c r="R4624" s="15">
        <f ca="1">AVERAGE(P4624:OFFSET(P4624,-$R$3+1,0))*$R$4*K4624</f>
        <v>112.87499999999993</v>
      </c>
      <c r="S4624" s="15">
        <f ca="1">AVERAGE(Q4624:OFFSET(Q4624,-$R$3+1,0))*$S$4*L4624</f>
        <v>56.250000000000021</v>
      </c>
      <c r="T4624" s="11" t="str">
        <f t="shared" ca="1" si="1162"/>
        <v>Buy</v>
      </c>
      <c r="U4624" s="11" t="str">
        <f t="shared" ca="1" si="1157"/>
        <v xml:space="preserve"> </v>
      </c>
      <c r="V4624" s="3">
        <f t="shared" ca="1" si="1163"/>
        <v>10</v>
      </c>
      <c r="W4624" s="16">
        <f t="shared" ca="1" si="1164"/>
        <v>-21.573275862068968</v>
      </c>
      <c r="X4624" s="3">
        <f t="shared" ca="1" si="1165"/>
        <v>43.88</v>
      </c>
      <c r="Y4624" s="3">
        <f t="shared" ca="1" si="1166"/>
        <v>17.09</v>
      </c>
      <c r="Z4624" s="12">
        <f t="shared" ca="1" si="1167"/>
        <v>320.00000000000028</v>
      </c>
      <c r="AA4624" s="17">
        <f t="shared" ca="1" si="1168"/>
        <v>151.01293103448339</v>
      </c>
      <c r="AB4624" s="17">
        <f t="shared" ca="1" si="1169"/>
        <v>471.0129310344837</v>
      </c>
      <c r="AC4624" s="19">
        <f t="shared" ca="1" si="1170"/>
        <v>92864.177467347123</v>
      </c>
    </row>
    <row r="4625" spans="1:29" x14ac:dyDescent="0.25">
      <c r="A4625" s="22">
        <v>42717</v>
      </c>
      <c r="B4625" s="2">
        <v>44.53</v>
      </c>
      <c r="C4625" s="2">
        <v>43.64</v>
      </c>
      <c r="D4625" s="2">
        <v>44.32</v>
      </c>
      <c r="E4625">
        <v>17.18</v>
      </c>
      <c r="F4625">
        <v>16.77</v>
      </c>
      <c r="G4625">
        <v>16.93</v>
      </c>
      <c r="H4625">
        <f t="shared" si="1171"/>
        <v>2.7149321266968229E-3</v>
      </c>
      <c r="I4625">
        <f t="shared" si="1172"/>
        <v>-5.2878965922443788E-3</v>
      </c>
      <c r="J4625">
        <f t="shared" si="1158"/>
        <v>0.69241519619939762</v>
      </c>
      <c r="K4625" s="2">
        <v>1</v>
      </c>
      <c r="L4625" s="2">
        <v>1</v>
      </c>
      <c r="M4625" s="6">
        <f ca="1">100*(D4625-MIN(OFFSET(C4625,-$M$3+1,0):C4625))/(MAX(OFFSET(B4625,-$M$3+1,0):B4625)-MIN(OFFSET(C4625,-$M$3+1,0):C4625))</f>
        <v>73.854447439353137</v>
      </c>
      <c r="N4625" s="6">
        <f ca="1">100*(G4625-MIN(OFFSET(F4625,-$M$3+1,0):F4625))/(MAX(OFFSET(E4625,-$M$3+1,0):E4625)-MIN(OFFSET(F4625,-$M$3+1,0):F4625))</f>
        <v>82.446808510638206</v>
      </c>
      <c r="O4625" s="6">
        <f t="shared" ca="1" si="1159"/>
        <v>-8.5923610712850689</v>
      </c>
      <c r="P4625" s="8">
        <f t="shared" si="1160"/>
        <v>0.89000000000000057</v>
      </c>
      <c r="Q4625" s="8">
        <f t="shared" si="1161"/>
        <v>0.41000000000000014</v>
      </c>
      <c r="R4625" s="15">
        <f ca="1">AVERAGE(P4625:OFFSET(P4625,-$R$3+1,0))*$R$4*K4625</f>
        <v>108.74999999999994</v>
      </c>
      <c r="S4625" s="15">
        <f ca="1">AVERAGE(Q4625:OFFSET(Q4625,-$R$3+1,0))*$S$4*L4625</f>
        <v>50.750000000000028</v>
      </c>
      <c r="T4625" s="11" t="str">
        <f t="shared" ca="1" si="1162"/>
        <v>Buy</v>
      </c>
      <c r="U4625" s="11" t="str">
        <f t="shared" ca="1" si="1157"/>
        <v xml:space="preserve"> </v>
      </c>
      <c r="V4625" s="3">
        <f t="shared" ca="1" si="1163"/>
        <v>10</v>
      </c>
      <c r="W4625" s="16">
        <f t="shared" ca="1" si="1164"/>
        <v>-21.573275862068968</v>
      </c>
      <c r="X4625" s="3">
        <f t="shared" ca="1" si="1165"/>
        <v>43.88</v>
      </c>
      <c r="Y4625" s="3">
        <f t="shared" ca="1" si="1166"/>
        <v>17.09</v>
      </c>
      <c r="Z4625" s="12">
        <f t="shared" ca="1" si="1167"/>
        <v>119.99999999999744</v>
      </c>
      <c r="AA4625" s="17">
        <f t="shared" ca="1" si="1168"/>
        <v>194.15948275862041</v>
      </c>
      <c r="AB4625" s="17">
        <f t="shared" ca="1" si="1169"/>
        <v>314.15948275861786</v>
      </c>
      <c r="AC4625" s="19">
        <f t="shared" ca="1" si="1170"/>
        <v>93178.336950105746</v>
      </c>
    </row>
    <row r="4626" spans="1:29" x14ac:dyDescent="0.25">
      <c r="A4626" s="22">
        <v>42718</v>
      </c>
      <c r="B4626" s="2">
        <v>44.47</v>
      </c>
      <c r="C4626" s="2">
        <v>42.98</v>
      </c>
      <c r="D4626" s="2">
        <v>43.07</v>
      </c>
      <c r="E4626">
        <v>17.02</v>
      </c>
      <c r="F4626">
        <v>16.170000000000002</v>
      </c>
      <c r="G4626">
        <v>16.2</v>
      </c>
      <c r="H4626">
        <f t="shared" si="1171"/>
        <v>-2.8203971119133531E-2</v>
      </c>
      <c r="I4626">
        <f t="shared" si="1172"/>
        <v>-4.3118724158298871E-2</v>
      </c>
      <c r="J4626">
        <f t="shared" si="1158"/>
        <v>0.74229804477076566</v>
      </c>
      <c r="K4626" s="2">
        <v>1</v>
      </c>
      <c r="L4626" s="2">
        <v>1</v>
      </c>
      <c r="M4626" s="6">
        <f ca="1">100*(D4626-MIN(OFFSET(C4626,-$M$3+1,0):C4626))/(MAX(OFFSET(B4626,-$M$3+1,0):B4626)-MIN(OFFSET(C4626,-$M$3+1,0):C4626))</f>
        <v>24.232081911262831</v>
      </c>
      <c r="N4626" s="6">
        <f ca="1">100*(G4626-MIN(OFFSET(F4626,-$M$3+1,0):F4626))/(MAX(OFFSET(E4626,-$M$3+1,0):E4626)-MIN(OFFSET(F4626,-$M$3+1,0):F4626))</f>
        <v>21.481481481481396</v>
      </c>
      <c r="O4626" s="6">
        <f t="shared" ca="1" si="1159"/>
        <v>2.7506004297814357</v>
      </c>
      <c r="P4626" s="8">
        <f t="shared" si="1160"/>
        <v>1.490000000000002</v>
      </c>
      <c r="Q4626" s="8">
        <f t="shared" si="1161"/>
        <v>0.84999999999999787</v>
      </c>
      <c r="R4626" s="15">
        <f ca="1">AVERAGE(P4626:OFFSET(P4626,-$R$3+1,0))*$R$4*K4626</f>
        <v>118.25000000000001</v>
      </c>
      <c r="S4626" s="15">
        <f ca="1">AVERAGE(Q4626:OFFSET(Q4626,-$R$3+1,0))*$S$4*L4626</f>
        <v>57.750000000000014</v>
      </c>
      <c r="T4626" s="11" t="str">
        <f t="shared" ca="1" si="1162"/>
        <v>Exit</v>
      </c>
      <c r="U4626" s="11" t="str">
        <f t="shared" ref="U4626:U4689" ca="1" si="1173">IF($O4626&gt;$U$3,"Sell",IF(AND(U4625="Sell",$O4626&gt;0),"Sell",IF(AND(U4625="Sell",$O4626&lt;=0),"Exit"," ")))</f>
        <v xml:space="preserve"> </v>
      </c>
      <c r="V4626" s="3">
        <f t="shared" ca="1" si="1163"/>
        <v>10</v>
      </c>
      <c r="W4626" s="16">
        <f t="shared" ca="1" si="1164"/>
        <v>-21.573275862068968</v>
      </c>
      <c r="X4626" s="3">
        <f t="shared" ca="1" si="1165"/>
        <v>43.88</v>
      </c>
      <c r="Y4626" s="3">
        <f t="shared" ca="1" si="1166"/>
        <v>17.09</v>
      </c>
      <c r="Z4626" s="12">
        <f t="shared" ca="1" si="1167"/>
        <v>-1250</v>
      </c>
      <c r="AA4626" s="17">
        <f t="shared" ca="1" si="1168"/>
        <v>1574.8491379310356</v>
      </c>
      <c r="AB4626" s="17">
        <f t="shared" ca="1" si="1169"/>
        <v>324.84913793103556</v>
      </c>
      <c r="AC4626" s="19">
        <f t="shared" ca="1" si="1170"/>
        <v>93503.186088036775</v>
      </c>
    </row>
    <row r="4627" spans="1:29" x14ac:dyDescent="0.25">
      <c r="A4627" s="22">
        <v>42719</v>
      </c>
      <c r="B4627" s="2">
        <v>43.93</v>
      </c>
      <c r="C4627" s="2">
        <v>42.16</v>
      </c>
      <c r="D4627" s="2">
        <v>42.42</v>
      </c>
      <c r="E4627">
        <v>16.68</v>
      </c>
      <c r="F4627">
        <v>16.010000000000002</v>
      </c>
      <c r="G4627">
        <v>16.13</v>
      </c>
      <c r="H4627">
        <f t="shared" si="1171"/>
        <v>-1.5091711167866229E-2</v>
      </c>
      <c r="I4627">
        <f t="shared" si="1172"/>
        <v>-4.3209876543209846E-3</v>
      </c>
      <c r="J4627">
        <f t="shared" si="1158"/>
        <v>0.76881825019481964</v>
      </c>
      <c r="K4627" s="2">
        <v>1</v>
      </c>
      <c r="L4627" s="2">
        <v>1</v>
      </c>
      <c r="M4627" s="6">
        <f ca="1">100*(D4627-MIN(OFFSET(C4627,-$M$3+1,0):C4627))/(MAX(OFFSET(B4627,-$M$3+1,0):B4627)-MIN(OFFSET(C4627,-$M$3+1,0):C4627))</f>
        <v>8.3067092651758756</v>
      </c>
      <c r="N4627" s="6">
        <f ca="1">100*(G4627-MIN(OFFSET(F4627,-$M$3+1,0):F4627))/(MAX(OFFSET(E4627,-$M$3+1,0):E4627)-MIN(OFFSET(F4627,-$M$3+1,0):F4627))</f>
        <v>9.5999999999997954</v>
      </c>
      <c r="O4627" s="6">
        <f t="shared" ca="1" si="1159"/>
        <v>-1.2932907348239198</v>
      </c>
      <c r="P4627" s="8">
        <f t="shared" si="1160"/>
        <v>1.7700000000000031</v>
      </c>
      <c r="Q4627" s="8">
        <f t="shared" si="1161"/>
        <v>0.66999999999999815</v>
      </c>
      <c r="R4627" s="15">
        <f ca="1">AVERAGE(P4627:OFFSET(P4627,-$R$3+1,0))*$R$4*K4627</f>
        <v>131.75000000000009</v>
      </c>
      <c r="S4627" s="15">
        <f ca="1">AVERAGE(Q4627:OFFSET(Q4627,-$R$3+1,0))*$S$4*L4627</f>
        <v>61.374999999999979</v>
      </c>
      <c r="T4627" s="11" t="str">
        <f t="shared" ca="1" si="1162"/>
        <v xml:space="preserve"> </v>
      </c>
      <c r="U4627" s="11" t="str">
        <f t="shared" ca="1" si="1173"/>
        <v xml:space="preserve"> </v>
      </c>
      <c r="V4627" s="3" t="str">
        <f t="shared" ca="1" si="1163"/>
        <v xml:space="preserve"> </v>
      </c>
      <c r="W4627" s="16" t="str">
        <f t="shared" ca="1" si="1164"/>
        <v xml:space="preserve"> </v>
      </c>
      <c r="X4627" s="3" t="str">
        <f t="shared" ca="1" si="1165"/>
        <v xml:space="preserve"> </v>
      </c>
      <c r="Y4627" s="3" t="str">
        <f t="shared" ca="1" si="1166"/>
        <v xml:space="preserve"> </v>
      </c>
      <c r="Z4627" s="12" t="str">
        <f t="shared" ca="1" si="1167"/>
        <v xml:space="preserve"> </v>
      </c>
      <c r="AA4627" s="17" t="str">
        <f t="shared" ca="1" si="1168"/>
        <v xml:space="preserve"> </v>
      </c>
      <c r="AB4627" s="17" t="str">
        <f t="shared" ca="1" si="1169"/>
        <v xml:space="preserve"> </v>
      </c>
      <c r="AC4627" s="19">
        <f t="shared" ca="1" si="1170"/>
        <v>93503.186088036775</v>
      </c>
    </row>
    <row r="4628" spans="1:29" x14ac:dyDescent="0.25">
      <c r="A4628" s="22">
        <v>42720</v>
      </c>
      <c r="B4628" s="2">
        <v>42.92</v>
      </c>
      <c r="C4628" s="2">
        <v>42.2</v>
      </c>
      <c r="D4628" s="2">
        <v>42.5</v>
      </c>
      <c r="E4628">
        <v>16.649999999999999</v>
      </c>
      <c r="F4628">
        <v>15.97</v>
      </c>
      <c r="G4628">
        <v>16.420000000000002</v>
      </c>
      <c r="H4628">
        <f t="shared" si="1171"/>
        <v>1.885902876001877E-3</v>
      </c>
      <c r="I4628">
        <f t="shared" si="1172"/>
        <v>1.7978921264724335E-2</v>
      </c>
      <c r="J4628">
        <f t="shared" si="1158"/>
        <v>0.7910015847974966</v>
      </c>
      <c r="K4628" s="2">
        <v>1</v>
      </c>
      <c r="L4628" s="2">
        <v>1</v>
      </c>
      <c r="M4628" s="6">
        <f ca="1">100*(D4628-MIN(OFFSET(C4628,-$M$3+1,0):C4628))/(MAX(OFFSET(B4628,-$M$3+1,0):B4628)-MIN(OFFSET(C4628,-$M$3+1,0):C4628))</f>
        <v>13.229571984435928</v>
      </c>
      <c r="N4628" s="6">
        <f ca="1">100*(G4628-MIN(OFFSET(F4628,-$M$3+1,0):F4628))/(MAX(OFFSET(E4628,-$M$3+1,0):E4628)-MIN(OFFSET(F4628,-$M$3+1,0):F4628))</f>
        <v>35.714285714285808</v>
      </c>
      <c r="O4628" s="6">
        <f t="shared" ca="1" si="1159"/>
        <v>-22.484713729849879</v>
      </c>
      <c r="P4628" s="8">
        <f t="shared" si="1160"/>
        <v>0.71999999999999886</v>
      </c>
      <c r="Q4628" s="8">
        <f t="shared" si="1161"/>
        <v>0.67999999999999794</v>
      </c>
      <c r="R4628" s="15">
        <f ca="1">AVERAGE(P4628:OFFSET(P4628,-$R$3+1,0))*$R$4*K4628</f>
        <v>127.00000000000004</v>
      </c>
      <c r="S4628" s="15">
        <f ca="1">AVERAGE(Q4628:OFFSET(Q4628,-$R$3+1,0))*$S$4*L4628</f>
        <v>61.499999999999957</v>
      </c>
      <c r="T4628" s="11" t="str">
        <f t="shared" ca="1" si="1162"/>
        <v>Buy</v>
      </c>
      <c r="U4628" s="11" t="str">
        <f t="shared" ca="1" si="1173"/>
        <v xml:space="preserve"> </v>
      </c>
      <c r="V4628" s="3">
        <f t="shared" ca="1" si="1163"/>
        <v>10</v>
      </c>
      <c r="W4628" s="16">
        <f t="shared" ca="1" si="1164"/>
        <v>-20.650406504065064</v>
      </c>
      <c r="X4628" s="3">
        <f t="shared" ca="1" si="1165"/>
        <v>42.5</v>
      </c>
      <c r="Y4628" s="3">
        <f t="shared" ca="1" si="1166"/>
        <v>16.420000000000002</v>
      </c>
      <c r="Z4628" s="12" t="str">
        <f t="shared" ca="1" si="1167"/>
        <v xml:space="preserve"> </v>
      </c>
      <c r="AA4628" s="17" t="str">
        <f t="shared" ca="1" si="1168"/>
        <v xml:space="preserve"> </v>
      </c>
      <c r="AB4628" s="17" t="str">
        <f t="shared" ca="1" si="1169"/>
        <v xml:space="preserve"> </v>
      </c>
      <c r="AC4628" s="19">
        <f t="shared" ca="1" si="1170"/>
        <v>93503.186088036775</v>
      </c>
    </row>
    <row r="4629" spans="1:29" x14ac:dyDescent="0.25">
      <c r="A4629" s="22">
        <v>42723</v>
      </c>
      <c r="B4629" s="2">
        <v>44.17</v>
      </c>
      <c r="C4629" s="2">
        <v>42.3</v>
      </c>
      <c r="D4629" s="2">
        <v>42.48</v>
      </c>
      <c r="E4629">
        <v>16.97</v>
      </c>
      <c r="F4629">
        <v>16.2</v>
      </c>
      <c r="G4629">
        <v>16.309999999999999</v>
      </c>
      <c r="H4629">
        <f t="shared" si="1171"/>
        <v>-4.7058823529422256E-4</v>
      </c>
      <c r="I4629">
        <f t="shared" si="1172"/>
        <v>-6.6991473812425539E-3</v>
      </c>
      <c r="J4629">
        <f t="shared" si="1158"/>
        <v>0.78909908430449294</v>
      </c>
      <c r="K4629" s="2">
        <v>1</v>
      </c>
      <c r="L4629" s="2">
        <v>1</v>
      </c>
      <c r="M4629" s="6">
        <f ca="1">100*(D4629-MIN(OFFSET(C4629,-$M$3+1,0):C4629))/(MAX(OFFSET(B4629,-$M$3+1,0):B4629)-MIN(OFFSET(C4629,-$M$3+1,0):C4629))</f>
        <v>13.502109704641336</v>
      </c>
      <c r="N4629" s="6">
        <f ca="1">100*(G4629-MIN(OFFSET(F4629,-$M$3+1,0):F4629))/(MAX(OFFSET(E4629,-$M$3+1,0):E4629)-MIN(OFFSET(F4629,-$M$3+1,0):F4629))</f>
        <v>26.984126984126835</v>
      </c>
      <c r="O4629" s="6">
        <f t="shared" ca="1" si="1159"/>
        <v>-13.482017279485499</v>
      </c>
      <c r="P4629" s="8">
        <f t="shared" si="1160"/>
        <v>1.8700000000000045</v>
      </c>
      <c r="Q4629" s="8">
        <f t="shared" si="1161"/>
        <v>0.76999999999999957</v>
      </c>
      <c r="R4629" s="15">
        <f ca="1">AVERAGE(P4629:OFFSET(P4629,-$R$3+1,0))*$R$4*K4629</f>
        <v>133.12500000000006</v>
      </c>
      <c r="S4629" s="15">
        <f ca="1">AVERAGE(Q4629:OFFSET(Q4629,-$R$3+1,0))*$S$4*L4629</f>
        <v>63.499999999999957</v>
      </c>
      <c r="T4629" s="11" t="str">
        <f t="shared" ca="1" si="1162"/>
        <v>Buy</v>
      </c>
      <c r="U4629" s="11" t="str">
        <f t="shared" ca="1" si="1173"/>
        <v xml:space="preserve"> </v>
      </c>
      <c r="V4629" s="3">
        <f t="shared" ca="1" si="1163"/>
        <v>10</v>
      </c>
      <c r="W4629" s="16">
        <f t="shared" ca="1" si="1164"/>
        <v>-20.650406504065064</v>
      </c>
      <c r="X4629" s="3">
        <f t="shared" ca="1" si="1165"/>
        <v>42.5</v>
      </c>
      <c r="Y4629" s="3">
        <f t="shared" ca="1" si="1166"/>
        <v>16.420000000000002</v>
      </c>
      <c r="Z4629" s="12">
        <f t="shared" ca="1" si="1167"/>
        <v>-20.000000000003126</v>
      </c>
      <c r="AA4629" s="17">
        <f t="shared" ca="1" si="1168"/>
        <v>227.15447154472187</v>
      </c>
      <c r="AB4629" s="17">
        <f t="shared" ca="1" si="1169"/>
        <v>207.15447154471875</v>
      </c>
      <c r="AC4629" s="19">
        <f t="shared" ca="1" si="1170"/>
        <v>93710.340559581498</v>
      </c>
    </row>
    <row r="4630" spans="1:29" x14ac:dyDescent="0.25">
      <c r="A4630" s="22">
        <v>42724</v>
      </c>
      <c r="B4630" s="2">
        <v>43.01</v>
      </c>
      <c r="C4630" s="2">
        <v>41.94</v>
      </c>
      <c r="D4630" s="2">
        <v>42.08</v>
      </c>
      <c r="E4630">
        <v>16.59</v>
      </c>
      <c r="F4630">
        <v>16.239999999999998</v>
      </c>
      <c r="G4630">
        <v>16.309999999999999</v>
      </c>
      <c r="H4630">
        <f t="shared" si="1171"/>
        <v>-9.4161958568738102E-3</v>
      </c>
      <c r="I4630">
        <f t="shared" si="1172"/>
        <v>0</v>
      </c>
      <c r="J4630">
        <f t="shared" si="1158"/>
        <v>0.78775399468143836</v>
      </c>
      <c r="K4630" s="2">
        <v>1</v>
      </c>
      <c r="L4630" s="2">
        <v>1</v>
      </c>
      <c r="M4630" s="6">
        <f ca="1">100*(D4630-MIN(OFFSET(C4630,-$M$3+1,0):C4630))/(MAX(OFFSET(B4630,-$M$3+1,0):B4630)-MIN(OFFSET(C4630,-$M$3+1,0):C4630))</f>
        <v>5.4054054054054204</v>
      </c>
      <c r="N4630" s="6">
        <f ca="1">100*(G4630-MIN(OFFSET(F4630,-$M$3+1,0):F4630))/(MAX(OFFSET(E4630,-$M$3+1,0):E4630)-MIN(OFFSET(F4630,-$M$3+1,0):F4630))</f>
        <v>28.09917355371887</v>
      </c>
      <c r="O4630" s="6">
        <f t="shared" ca="1" si="1159"/>
        <v>-22.693768148313449</v>
      </c>
      <c r="P4630" s="8">
        <f t="shared" si="1160"/>
        <v>1.0700000000000003</v>
      </c>
      <c r="Q4630" s="8">
        <f t="shared" si="1161"/>
        <v>0.35000000000000142</v>
      </c>
      <c r="R4630" s="15">
        <f ca="1">AVERAGE(P4630:OFFSET(P4630,-$R$3+1,0))*$R$4*K4630</f>
        <v>127.00000000000004</v>
      </c>
      <c r="S4630" s="15">
        <f ca="1">AVERAGE(Q4630:OFFSET(Q4630,-$R$3+1,0))*$S$4*L4630</f>
        <v>57.374999999999979</v>
      </c>
      <c r="T4630" s="11" t="str">
        <f t="shared" ca="1" si="1162"/>
        <v>Buy</v>
      </c>
      <c r="U4630" s="11" t="str">
        <f t="shared" ca="1" si="1173"/>
        <v xml:space="preserve"> </v>
      </c>
      <c r="V4630" s="3">
        <f t="shared" ca="1" si="1163"/>
        <v>10</v>
      </c>
      <c r="W4630" s="16">
        <f t="shared" ca="1" si="1164"/>
        <v>-20.650406504065064</v>
      </c>
      <c r="X4630" s="3">
        <f t="shared" ca="1" si="1165"/>
        <v>42.5</v>
      </c>
      <c r="Y4630" s="3">
        <f t="shared" ca="1" si="1166"/>
        <v>16.420000000000002</v>
      </c>
      <c r="Z4630" s="12">
        <f t="shared" ca="1" si="1167"/>
        <v>-399.99999999999858</v>
      </c>
      <c r="AA4630" s="17">
        <f t="shared" ca="1" si="1168"/>
        <v>0</v>
      </c>
      <c r="AB4630" s="17">
        <f t="shared" ca="1" si="1169"/>
        <v>-399.99999999999858</v>
      </c>
      <c r="AC4630" s="19">
        <f t="shared" ca="1" si="1170"/>
        <v>93310.340559581498</v>
      </c>
    </row>
    <row r="4631" spans="1:29" x14ac:dyDescent="0.25">
      <c r="A4631" s="22">
        <v>42725</v>
      </c>
      <c r="B4631" s="2">
        <v>42.87</v>
      </c>
      <c r="C4631" s="2">
        <v>41.99</v>
      </c>
      <c r="D4631" s="2">
        <v>42.55</v>
      </c>
      <c r="E4631">
        <v>16.559999999999999</v>
      </c>
      <c r="F4631">
        <v>16.29</v>
      </c>
      <c r="G4631">
        <v>16.45</v>
      </c>
      <c r="H4631">
        <f t="shared" si="1171"/>
        <v>1.1169201520912608E-2</v>
      </c>
      <c r="I4631">
        <f t="shared" si="1172"/>
        <v>8.5836909871244149E-3</v>
      </c>
      <c r="J4631">
        <f t="shared" si="1158"/>
        <v>0.79482577039634306</v>
      </c>
      <c r="K4631" s="2">
        <v>1</v>
      </c>
      <c r="L4631" s="2">
        <v>1</v>
      </c>
      <c r="M4631" s="6">
        <f ca="1">100*(D4631-MIN(OFFSET(C4631,-$M$3+1,0):C4631))/(MAX(OFFSET(B4631,-$M$3+1,0):B4631)-MIN(OFFSET(C4631,-$M$3+1,0):C4631))</f>
        <v>24.110671936758859</v>
      </c>
      <c r="N4631" s="6">
        <f ca="1">100*(G4631-MIN(OFFSET(F4631,-$M$3+1,0):F4631))/(MAX(OFFSET(E4631,-$M$3+1,0):E4631)-MIN(OFFSET(F4631,-$M$3+1,0):F4631))</f>
        <v>45.71428571428563</v>
      </c>
      <c r="O4631" s="6">
        <f t="shared" ca="1" si="1159"/>
        <v>-21.603613777526771</v>
      </c>
      <c r="P4631" s="8">
        <f t="shared" si="1160"/>
        <v>0.87999999999999545</v>
      </c>
      <c r="Q4631" s="8">
        <f t="shared" si="1161"/>
        <v>0.26999999999999957</v>
      </c>
      <c r="R4631" s="15">
        <f ca="1">AVERAGE(P4631:OFFSET(P4631,-$R$3+1,0))*$R$4*K4631</f>
        <v>120.00000000000001</v>
      </c>
      <c r="S4631" s="15">
        <f ca="1">AVERAGE(Q4631:OFFSET(Q4631,-$R$3+1,0))*$S$4*L4631</f>
        <v>55.49999999999995</v>
      </c>
      <c r="T4631" s="11" t="str">
        <f t="shared" ca="1" si="1162"/>
        <v>Buy</v>
      </c>
      <c r="U4631" s="11" t="str">
        <f t="shared" ca="1" si="1173"/>
        <v xml:space="preserve"> </v>
      </c>
      <c r="V4631" s="3">
        <f t="shared" ca="1" si="1163"/>
        <v>10</v>
      </c>
      <c r="W4631" s="16">
        <f t="shared" ca="1" si="1164"/>
        <v>-20.650406504065064</v>
      </c>
      <c r="X4631" s="3">
        <f t="shared" ca="1" si="1165"/>
        <v>42.5</v>
      </c>
      <c r="Y4631" s="3">
        <f t="shared" ca="1" si="1166"/>
        <v>16.420000000000002</v>
      </c>
      <c r="Z4631" s="12">
        <f t="shared" ca="1" si="1167"/>
        <v>469.99999999999886</v>
      </c>
      <c r="AA4631" s="17">
        <f t="shared" ca="1" si="1168"/>
        <v>-289.10569105691206</v>
      </c>
      <c r="AB4631" s="17">
        <f t="shared" ca="1" si="1169"/>
        <v>180.8943089430868</v>
      </c>
      <c r="AC4631" s="19">
        <f t="shared" ca="1" si="1170"/>
        <v>93491.234868524582</v>
      </c>
    </row>
    <row r="4632" spans="1:29" x14ac:dyDescent="0.25">
      <c r="A4632" s="22">
        <v>42726</v>
      </c>
      <c r="B4632" s="2">
        <v>42.58</v>
      </c>
      <c r="C4632" s="2">
        <v>41.98</v>
      </c>
      <c r="D4632" s="2">
        <v>42.01</v>
      </c>
      <c r="E4632">
        <v>16.559999999999999</v>
      </c>
      <c r="F4632">
        <v>16.02</v>
      </c>
      <c r="G4632">
        <v>16.13</v>
      </c>
      <c r="H4632">
        <f t="shared" si="1171"/>
        <v>-1.2690951821386576E-2</v>
      </c>
      <c r="I4632">
        <f t="shared" si="1172"/>
        <v>-1.9452887537993901E-2</v>
      </c>
      <c r="J4632">
        <f t="shared" ref="J4632:J4695" si="1174">CORREL(H4613:H4632,I4613:I4632)</f>
        <v>0.79828884741440964</v>
      </c>
      <c r="K4632" s="2">
        <v>1</v>
      </c>
      <c r="L4632" s="2">
        <v>1</v>
      </c>
      <c r="M4632" s="6">
        <f ca="1">100*(D4632-MIN(OFFSET(C4632,-$M$3+1,0):C4632))/(MAX(OFFSET(B4632,-$M$3+1,0):B4632)-MIN(OFFSET(C4632,-$M$3+1,0):C4632))</f>
        <v>3.1390134529148055</v>
      </c>
      <c r="N4632" s="6">
        <f ca="1">100*(G4632-MIN(OFFSET(F4632,-$M$3+1,0):F4632))/(MAX(OFFSET(E4632,-$M$3+1,0):E4632)-MIN(OFFSET(F4632,-$M$3+1,0):F4632))</f>
        <v>15.999999999999865</v>
      </c>
      <c r="O4632" s="6">
        <f t="shared" ca="1" si="1159"/>
        <v>-12.860986547085059</v>
      </c>
      <c r="P4632" s="8">
        <f t="shared" si="1160"/>
        <v>0.60000000000000142</v>
      </c>
      <c r="Q4632" s="8">
        <f t="shared" si="1161"/>
        <v>0.53999999999999915</v>
      </c>
      <c r="R4632" s="15">
        <f ca="1">AVERAGE(P4632:OFFSET(P4632,-$R$3+1,0))*$R$4*K4632</f>
        <v>116.12500000000009</v>
      </c>
      <c r="S4632" s="15">
        <f ca="1">AVERAGE(Q4632:OFFSET(Q4632,-$R$3+1,0))*$S$4*L4632</f>
        <v>56.749999999999922</v>
      </c>
      <c r="T4632" s="11" t="str">
        <f t="shared" ca="1" si="1162"/>
        <v>Buy</v>
      </c>
      <c r="U4632" s="11" t="str">
        <f t="shared" ca="1" si="1173"/>
        <v xml:space="preserve"> </v>
      </c>
      <c r="V4632" s="3">
        <f t="shared" ca="1" si="1163"/>
        <v>10</v>
      </c>
      <c r="W4632" s="16">
        <f t="shared" ca="1" si="1164"/>
        <v>-20.650406504065064</v>
      </c>
      <c r="X4632" s="3">
        <f t="shared" ca="1" si="1165"/>
        <v>42.5</v>
      </c>
      <c r="Y4632" s="3">
        <f t="shared" ca="1" si="1166"/>
        <v>16.420000000000002</v>
      </c>
      <c r="Z4632" s="12">
        <f t="shared" ca="1" si="1167"/>
        <v>-539.99999999999909</v>
      </c>
      <c r="AA4632" s="17">
        <f t="shared" ca="1" si="1168"/>
        <v>660.81300813008261</v>
      </c>
      <c r="AB4632" s="17">
        <f t="shared" ca="1" si="1169"/>
        <v>120.81300813008352</v>
      </c>
      <c r="AC4632" s="19">
        <f t="shared" ca="1" si="1170"/>
        <v>93612.047876654658</v>
      </c>
    </row>
    <row r="4633" spans="1:29" x14ac:dyDescent="0.25">
      <c r="A4633" s="22">
        <v>42727</v>
      </c>
      <c r="B4633" s="2">
        <v>42.15</v>
      </c>
      <c r="C4633" s="2">
        <v>41.56</v>
      </c>
      <c r="D4633" s="2">
        <v>41.65</v>
      </c>
      <c r="E4633">
        <v>16.260000000000002</v>
      </c>
      <c r="F4633">
        <v>15.93</v>
      </c>
      <c r="G4633">
        <v>16.02</v>
      </c>
      <c r="H4633">
        <f t="shared" si="1171"/>
        <v>-8.5693882408950373E-3</v>
      </c>
      <c r="I4633">
        <f t="shared" si="1172"/>
        <v>-6.8195908245505255E-3</v>
      </c>
      <c r="J4633">
        <f t="shared" si="1174"/>
        <v>0.7985695922592736</v>
      </c>
      <c r="K4633" s="2">
        <v>1</v>
      </c>
      <c r="L4633" s="2">
        <v>1</v>
      </c>
      <c r="M4633" s="6">
        <f ca="1">100*(D4633-MIN(OFFSET(C4633,-$M$3+1,0):C4633))/(MAX(OFFSET(B4633,-$M$3+1,0):B4633)-MIN(OFFSET(C4633,-$M$3+1,0):C4633))</f>
        <v>3.4482758620688245</v>
      </c>
      <c r="N4633" s="6">
        <f ca="1">100*(G4633-MIN(OFFSET(F4633,-$M$3+1,0):F4633))/(MAX(OFFSET(E4633,-$M$3+1,0):E4633)-MIN(OFFSET(F4633,-$M$3+1,0):F4633))</f>
        <v>8.653846153846148</v>
      </c>
      <c r="O4633" s="6">
        <f t="shared" ca="1" si="1159"/>
        <v>-5.2055702917773239</v>
      </c>
      <c r="P4633" s="8">
        <f t="shared" si="1160"/>
        <v>0.58999999999999631</v>
      </c>
      <c r="Q4633" s="8">
        <f t="shared" si="1161"/>
        <v>0.33000000000000185</v>
      </c>
      <c r="R4633" s="15">
        <f ca="1">AVERAGE(P4633:OFFSET(P4633,-$R$3+1,0))*$R$4*K4633</f>
        <v>112.37500000000003</v>
      </c>
      <c r="S4633" s="15">
        <f ca="1">AVERAGE(Q4633:OFFSET(Q4633,-$R$3+1,0))*$S$4*L4633</f>
        <v>55.749999999999943</v>
      </c>
      <c r="T4633" s="11" t="str">
        <f t="shared" ca="1" si="1162"/>
        <v>Buy</v>
      </c>
      <c r="U4633" s="11" t="str">
        <f t="shared" ca="1" si="1173"/>
        <v xml:space="preserve"> </v>
      </c>
      <c r="V4633" s="3">
        <f t="shared" ca="1" si="1163"/>
        <v>10</v>
      </c>
      <c r="W4633" s="16">
        <f t="shared" ca="1" si="1164"/>
        <v>-20.650406504065064</v>
      </c>
      <c r="X4633" s="3">
        <f t="shared" ca="1" si="1165"/>
        <v>42.5</v>
      </c>
      <c r="Y4633" s="3">
        <f t="shared" ca="1" si="1166"/>
        <v>16.420000000000002</v>
      </c>
      <c r="Z4633" s="12">
        <f t="shared" ca="1" si="1167"/>
        <v>-359.99999999999943</v>
      </c>
      <c r="AA4633" s="17">
        <f t="shared" ca="1" si="1168"/>
        <v>227.15447154471451</v>
      </c>
      <c r="AB4633" s="17">
        <f t="shared" ca="1" si="1169"/>
        <v>-132.84552845528492</v>
      </c>
      <c r="AC4633" s="19">
        <f t="shared" ca="1" si="1170"/>
        <v>93479.202348199367</v>
      </c>
    </row>
    <row r="4634" spans="1:29" x14ac:dyDescent="0.25">
      <c r="A4634" s="22">
        <v>42731</v>
      </c>
      <c r="B4634" s="2">
        <v>42.45</v>
      </c>
      <c r="C4634" s="2">
        <v>41.75</v>
      </c>
      <c r="D4634" s="2">
        <v>42.44</v>
      </c>
      <c r="E4634">
        <v>16.3</v>
      </c>
      <c r="F4634">
        <v>16.07</v>
      </c>
      <c r="G4634">
        <v>16.14</v>
      </c>
      <c r="H4634">
        <f t="shared" si="1171"/>
        <v>1.8967587034813826E-2</v>
      </c>
      <c r="I4634">
        <f t="shared" si="1172"/>
        <v>7.4906367041198685E-3</v>
      </c>
      <c r="J4634">
        <f t="shared" si="1174"/>
        <v>0.80824621093881188</v>
      </c>
      <c r="K4634" s="2">
        <v>1</v>
      </c>
      <c r="L4634" s="2">
        <v>1</v>
      </c>
      <c r="M4634" s="6">
        <f ca="1">100*(D4634-MIN(OFFSET(C4634,-$M$3+1,0):C4634))/(MAX(OFFSET(B4634,-$M$3+1,0):B4634)-MIN(OFFSET(C4634,-$M$3+1,0):C4634))</f>
        <v>33.71647509578527</v>
      </c>
      <c r="N4634" s="6">
        <f ca="1">100*(G4634-MIN(OFFSET(F4634,-$M$3+1,0):F4634))/(MAX(OFFSET(E4634,-$M$3+1,0):E4634)-MIN(OFFSET(F4634,-$M$3+1,0):F4634))</f>
        <v>20.192307692307789</v>
      </c>
      <c r="O4634" s="6">
        <f t="shared" ca="1" si="1159"/>
        <v>13.524167403477481</v>
      </c>
      <c r="P4634" s="8">
        <f t="shared" si="1160"/>
        <v>0.80000000000000426</v>
      </c>
      <c r="Q4634" s="8">
        <f t="shared" si="1161"/>
        <v>0.28000000000000114</v>
      </c>
      <c r="R4634" s="15">
        <f ca="1">AVERAGE(P4634:OFFSET(P4634,-$R$3+1,0))*$R$4*K4634</f>
        <v>103.75000000000006</v>
      </c>
      <c r="S4634" s="15">
        <f ca="1">AVERAGE(Q4634:OFFSET(Q4634,-$R$3+1,0))*$S$4*L4634</f>
        <v>48.624999999999986</v>
      </c>
      <c r="T4634" s="11" t="str">
        <f t="shared" ca="1" si="1162"/>
        <v>Exit</v>
      </c>
      <c r="U4634" s="11" t="str">
        <f t="shared" ca="1" si="1173"/>
        <v xml:space="preserve"> </v>
      </c>
      <c r="V4634" s="3">
        <f t="shared" ca="1" si="1163"/>
        <v>10</v>
      </c>
      <c r="W4634" s="16">
        <f t="shared" ca="1" si="1164"/>
        <v>-20.650406504065064</v>
      </c>
      <c r="X4634" s="3">
        <f t="shared" ca="1" si="1165"/>
        <v>42.5</v>
      </c>
      <c r="Y4634" s="3">
        <f t="shared" ca="1" si="1166"/>
        <v>16.420000000000002</v>
      </c>
      <c r="Z4634" s="12">
        <f t="shared" ca="1" si="1167"/>
        <v>789.99999999999909</v>
      </c>
      <c r="AA4634" s="17">
        <f t="shared" ca="1" si="1168"/>
        <v>-247.80487804878283</v>
      </c>
      <c r="AB4634" s="17">
        <f t="shared" ca="1" si="1169"/>
        <v>542.19512195121627</v>
      </c>
      <c r="AC4634" s="19">
        <f t="shared" ca="1" si="1170"/>
        <v>94021.397470150579</v>
      </c>
    </row>
    <row r="4635" spans="1:29" x14ac:dyDescent="0.25">
      <c r="A4635" s="22">
        <v>42732</v>
      </c>
      <c r="B4635" s="2">
        <v>42.61</v>
      </c>
      <c r="C4635" s="2">
        <v>42.05</v>
      </c>
      <c r="D4635" s="2">
        <v>42.24</v>
      </c>
      <c r="E4635">
        <v>16.3</v>
      </c>
      <c r="F4635">
        <v>15.78</v>
      </c>
      <c r="G4635">
        <v>15.89</v>
      </c>
      <c r="H4635">
        <f t="shared" si="1171"/>
        <v>-4.7125353440149453E-3</v>
      </c>
      <c r="I4635">
        <f t="shared" si="1172"/>
        <v>-1.5489467162329573E-2</v>
      </c>
      <c r="J4635">
        <f t="shared" si="1174"/>
        <v>0.80451964769176065</v>
      </c>
      <c r="K4635" s="2">
        <v>1</v>
      </c>
      <c r="L4635" s="2">
        <v>1</v>
      </c>
      <c r="M4635" s="6">
        <f ca="1">100*(D4635-MIN(OFFSET(C4635,-$M$3+1,0):C4635))/(MAX(OFFSET(B4635,-$M$3+1,0):B4635)-MIN(OFFSET(C4635,-$M$3+1,0):C4635))</f>
        <v>46.89655172413805</v>
      </c>
      <c r="N4635" s="6">
        <f ca="1">100*(G4635-MIN(OFFSET(F4635,-$M$3+1,0):F4635))/(MAX(OFFSET(E4635,-$M$3+1,0):E4635)-MIN(OFFSET(F4635,-$M$3+1,0):F4635))</f>
        <v>13.580246913580387</v>
      </c>
      <c r="O4635" s="6">
        <f t="shared" ca="1" si="1159"/>
        <v>33.316304810557661</v>
      </c>
      <c r="P4635" s="8">
        <f t="shared" si="1160"/>
        <v>0.56000000000000227</v>
      </c>
      <c r="Q4635" s="8">
        <f t="shared" si="1161"/>
        <v>0.52000000000000135</v>
      </c>
      <c r="R4635" s="15">
        <f ca="1">AVERAGE(P4635:OFFSET(P4635,-$R$3+1,0))*$R$4*K4635</f>
        <v>88.625000000000043</v>
      </c>
      <c r="S4635" s="15">
        <f ca="1">AVERAGE(Q4635:OFFSET(Q4635,-$R$3+1,0))*$S$4*L4635</f>
        <v>46.750000000000028</v>
      </c>
      <c r="T4635" s="11" t="str">
        <f t="shared" ca="1" si="1162"/>
        <v xml:space="preserve"> </v>
      </c>
      <c r="U4635" s="11" t="str">
        <f t="shared" ca="1" si="1173"/>
        <v>Sell</v>
      </c>
      <c r="V4635" s="3">
        <f t="shared" ca="1" si="1163"/>
        <v>-10</v>
      </c>
      <c r="W4635" s="16">
        <f t="shared" ca="1" si="1164"/>
        <v>18.957219251336898</v>
      </c>
      <c r="X4635" s="3" t="str">
        <f t="shared" ca="1" si="1165"/>
        <v xml:space="preserve"> </v>
      </c>
      <c r="Y4635" s="3" t="str">
        <f t="shared" ca="1" si="1166"/>
        <v xml:space="preserve"> </v>
      </c>
      <c r="Z4635" s="12">
        <f t="shared" ca="1" si="1167"/>
        <v>-199.99999999999574</v>
      </c>
      <c r="AA4635" s="17">
        <f t="shared" ca="1" si="1168"/>
        <v>516.26016260162658</v>
      </c>
      <c r="AB4635" s="17">
        <f t="shared" ca="1" si="1169"/>
        <v>316.26016260163084</v>
      </c>
      <c r="AC4635" s="19">
        <f t="shared" ca="1" si="1170"/>
        <v>94337.657632752205</v>
      </c>
    </row>
    <row r="4636" spans="1:29" x14ac:dyDescent="0.25">
      <c r="A4636" s="22">
        <v>42733</v>
      </c>
      <c r="B4636" s="2">
        <v>42.6</v>
      </c>
      <c r="C4636" s="2">
        <v>41.97</v>
      </c>
      <c r="D4636" s="2">
        <v>41.99</v>
      </c>
      <c r="E4636">
        <v>16.2</v>
      </c>
      <c r="F4636">
        <v>15.89</v>
      </c>
      <c r="G4636">
        <v>15.92</v>
      </c>
      <c r="H4636">
        <f t="shared" si="1171"/>
        <v>-5.9185606060605522E-3</v>
      </c>
      <c r="I4636">
        <f t="shared" si="1172"/>
        <v>1.8879798615480947E-3</v>
      </c>
      <c r="J4636">
        <f t="shared" si="1174"/>
        <v>0.8170429967486128</v>
      </c>
      <c r="K4636" s="2">
        <v>1</v>
      </c>
      <c r="L4636" s="2">
        <v>1</v>
      </c>
      <c r="M4636" s="6">
        <f ca="1">100*(D4636-MIN(OFFSET(C4636,-$M$3+1,0):C4636))/(MAX(OFFSET(B4636,-$M$3+1,0):B4636)-MIN(OFFSET(C4636,-$M$3+1,0):C4636))</f>
        <v>32.824427480916128</v>
      </c>
      <c r="N4636" s="6">
        <f ca="1">100*(G4636-MIN(OFFSET(F4636,-$M$3+1,0):F4636))/(MAX(OFFSET(E4636,-$M$3+1,0):E4636)-MIN(OFFSET(F4636,-$M$3+1,0):F4636))</f>
        <v>17.948717948718038</v>
      </c>
      <c r="O4636" s="6">
        <f t="shared" ca="1" si="1159"/>
        <v>14.875709532198091</v>
      </c>
      <c r="P4636" s="8">
        <f t="shared" si="1160"/>
        <v>0.63000000000000256</v>
      </c>
      <c r="Q4636" s="8">
        <f t="shared" si="1161"/>
        <v>0.30999999999999872</v>
      </c>
      <c r="R4636" s="15">
        <f ca="1">AVERAGE(P4636:OFFSET(P4636,-$R$3+1,0))*$R$4*K4636</f>
        <v>87.500000000000085</v>
      </c>
      <c r="S4636" s="15">
        <f ca="1">AVERAGE(Q4636:OFFSET(Q4636,-$R$3+1,0))*$S$4*L4636</f>
        <v>42.125000000000036</v>
      </c>
      <c r="T4636" s="11" t="str">
        <f t="shared" ca="1" si="1162"/>
        <v xml:space="preserve"> </v>
      </c>
      <c r="U4636" s="11" t="str">
        <f t="shared" ca="1" si="1173"/>
        <v>Sell</v>
      </c>
      <c r="V4636" s="3">
        <f t="shared" ca="1" si="1163"/>
        <v>-10</v>
      </c>
      <c r="W4636" s="16">
        <f t="shared" ca="1" si="1164"/>
        <v>18.957219251336898</v>
      </c>
      <c r="X4636" s="3">
        <f t="shared" ca="1" si="1165"/>
        <v>41.99</v>
      </c>
      <c r="Y4636" s="3">
        <f t="shared" ca="1" si="1166"/>
        <v>15.92</v>
      </c>
      <c r="Z4636" s="12">
        <f t="shared" ca="1" si="1167"/>
        <v>250</v>
      </c>
      <c r="AA4636" s="17">
        <f t="shared" ca="1" si="1168"/>
        <v>56.871657754009483</v>
      </c>
      <c r="AB4636" s="17">
        <f t="shared" ca="1" si="1169"/>
        <v>306.8716577540095</v>
      </c>
      <c r="AC4636" s="19">
        <f t="shared" ca="1" si="1170"/>
        <v>94644.529290506209</v>
      </c>
    </row>
    <row r="4637" spans="1:29" x14ac:dyDescent="0.25">
      <c r="A4637" s="22">
        <v>42734</v>
      </c>
      <c r="B4637" s="2">
        <v>42.13</v>
      </c>
      <c r="C4637" s="2">
        <v>41.68</v>
      </c>
      <c r="D4637" s="2">
        <v>42.02</v>
      </c>
      <c r="E4637">
        <v>16</v>
      </c>
      <c r="F4637">
        <v>15.65</v>
      </c>
      <c r="G4637">
        <v>15.69</v>
      </c>
      <c r="H4637">
        <f t="shared" si="1171"/>
        <v>7.1445582281493003E-4</v>
      </c>
      <c r="I4637">
        <f t="shared" si="1172"/>
        <v>-1.4447236180904599E-2</v>
      </c>
      <c r="J4637">
        <f t="shared" si="1174"/>
        <v>0.82960630177255579</v>
      </c>
      <c r="K4637" s="2">
        <v>1</v>
      </c>
      <c r="L4637" s="2">
        <v>1</v>
      </c>
      <c r="M4637" s="6">
        <f ca="1">100*(D4637-MIN(OFFSET(C4637,-$M$3+1,0):C4637))/(MAX(OFFSET(B4637,-$M$3+1,0):B4637)-MIN(OFFSET(C4637,-$M$3+1,0):C4637))</f>
        <v>43.809523809524009</v>
      </c>
      <c r="N4637" s="6">
        <f ca="1">100*(G4637-MIN(OFFSET(F4637,-$M$3+1,0):F4637))/(MAX(OFFSET(E4637,-$M$3+1,0):E4637)-MIN(OFFSET(F4637,-$M$3+1,0):F4637))</f>
        <v>4.3956043956043098</v>
      </c>
      <c r="O4637" s="6">
        <f t="shared" ca="1" si="1159"/>
        <v>39.4139194139197</v>
      </c>
      <c r="P4637" s="8">
        <f t="shared" si="1160"/>
        <v>0.45000000000000284</v>
      </c>
      <c r="Q4637" s="8">
        <f t="shared" si="1161"/>
        <v>0.34999999999999964</v>
      </c>
      <c r="R4637" s="15">
        <f ca="1">AVERAGE(P4637:OFFSET(P4637,-$R$3+1,0))*$R$4*K4637</f>
        <v>69.750000000000071</v>
      </c>
      <c r="S4637" s="15">
        <f ca="1">AVERAGE(Q4637:OFFSET(Q4637,-$R$3+1,0))*$S$4*L4637</f>
        <v>36.875000000000036</v>
      </c>
      <c r="T4637" s="11" t="str">
        <f t="shared" ca="1" si="1162"/>
        <v xml:space="preserve"> </v>
      </c>
      <c r="U4637" s="11" t="str">
        <f t="shared" ca="1" si="1173"/>
        <v>Sell</v>
      </c>
      <c r="V4637" s="3">
        <f t="shared" ca="1" si="1163"/>
        <v>-10</v>
      </c>
      <c r="W4637" s="16">
        <f t="shared" ca="1" si="1164"/>
        <v>18.957219251336898</v>
      </c>
      <c r="X4637" s="3">
        <f t="shared" ca="1" si="1165"/>
        <v>41.99</v>
      </c>
      <c r="Y4637" s="3">
        <f t="shared" ca="1" si="1166"/>
        <v>15.92</v>
      </c>
      <c r="Z4637" s="12">
        <f t="shared" ca="1" si="1167"/>
        <v>-30.000000000001137</v>
      </c>
      <c r="AA4637" s="17">
        <f t="shared" ca="1" si="1168"/>
        <v>-436.0160427807495</v>
      </c>
      <c r="AB4637" s="17">
        <f t="shared" ca="1" si="1169"/>
        <v>-466.01604278075064</v>
      </c>
      <c r="AC4637" s="19">
        <f t="shared" ca="1" si="1170"/>
        <v>94178.513247725452</v>
      </c>
    </row>
    <row r="4638" spans="1:29" x14ac:dyDescent="0.25">
      <c r="A4638" s="22">
        <v>42738</v>
      </c>
      <c r="B4638" s="2">
        <v>42.48</v>
      </c>
      <c r="C4638" s="2">
        <v>41.33</v>
      </c>
      <c r="D4638" s="2">
        <v>42.01</v>
      </c>
      <c r="E4638">
        <v>16.13</v>
      </c>
      <c r="F4638">
        <v>15.82</v>
      </c>
      <c r="G4638">
        <v>16.11</v>
      </c>
      <c r="H4638">
        <f t="shared" si="1171"/>
        <v>-2.3798191337465191E-4</v>
      </c>
      <c r="I4638">
        <f t="shared" si="1172"/>
        <v>2.6768642447418722E-2</v>
      </c>
      <c r="J4638">
        <f t="shared" si="1174"/>
        <v>0.79756840397892104</v>
      </c>
      <c r="K4638" s="2">
        <v>1</v>
      </c>
      <c r="L4638" s="2">
        <v>1</v>
      </c>
      <c r="M4638" s="6">
        <f ca="1">100*(D4638-MIN(OFFSET(C4638,-$M$3+1,0):C4638))/(MAX(OFFSET(B4638,-$M$3+1,0):B4638)-MIN(OFFSET(C4638,-$M$3+1,0):C4638))</f>
        <v>53.124999999999929</v>
      </c>
      <c r="N4638" s="6">
        <f ca="1">100*(G4638-MIN(OFFSET(F4638,-$M$3+1,0):F4638))/(MAX(OFFSET(E4638,-$M$3+1,0):E4638)-MIN(OFFSET(F4638,-$M$3+1,0):F4638))</f>
        <v>70.769230769230589</v>
      </c>
      <c r="O4638" s="6">
        <f t="shared" ca="1" si="1159"/>
        <v>-17.64423076923066</v>
      </c>
      <c r="P4638" s="8">
        <f t="shared" si="1160"/>
        <v>1.1499999999999986</v>
      </c>
      <c r="Q4638" s="8">
        <f t="shared" si="1161"/>
        <v>0.4399999999999995</v>
      </c>
      <c r="R4638" s="15">
        <f ca="1">AVERAGE(P4638:OFFSET(P4638,-$R$3+1,0))*$R$4*K4638</f>
        <v>70.750000000000043</v>
      </c>
      <c r="S4638" s="15">
        <f ca="1">AVERAGE(Q4638:OFFSET(Q4638,-$R$3+1,0))*$S$4*L4638</f>
        <v>38.000000000000014</v>
      </c>
      <c r="T4638" s="11" t="str">
        <f t="shared" ca="1" si="1162"/>
        <v xml:space="preserve"> </v>
      </c>
      <c r="U4638" s="11" t="str">
        <f t="shared" ca="1" si="1173"/>
        <v>Exit</v>
      </c>
      <c r="V4638" s="3">
        <f t="shared" ca="1" si="1163"/>
        <v>-10</v>
      </c>
      <c r="W4638" s="16">
        <f t="shared" ca="1" si="1164"/>
        <v>18.957219251336898</v>
      </c>
      <c r="X4638" s="3">
        <f t="shared" ca="1" si="1165"/>
        <v>41.99</v>
      </c>
      <c r="Y4638" s="3">
        <f t="shared" ca="1" si="1166"/>
        <v>15.92</v>
      </c>
      <c r="Z4638" s="12">
        <f t="shared" ca="1" si="1167"/>
        <v>10.000000000005116</v>
      </c>
      <c r="AA4638" s="17">
        <f t="shared" ca="1" si="1168"/>
        <v>796.20320855614966</v>
      </c>
      <c r="AB4638" s="17">
        <f t="shared" ca="1" si="1169"/>
        <v>806.20320855615478</v>
      </c>
      <c r="AC4638" s="19">
        <f t="shared" ca="1" si="1170"/>
        <v>94984.716456281603</v>
      </c>
    </row>
    <row r="4639" spans="1:29" x14ac:dyDescent="0.25">
      <c r="A4639" s="22">
        <v>42739</v>
      </c>
      <c r="B4639" s="2">
        <v>43.2</v>
      </c>
      <c r="C4639" s="2">
        <v>42.03</v>
      </c>
      <c r="D4639" s="2">
        <v>43.05</v>
      </c>
      <c r="E4639">
        <v>16.88</v>
      </c>
      <c r="F4639">
        <v>16.2</v>
      </c>
      <c r="G4639">
        <v>16.84</v>
      </c>
      <c r="H4639">
        <f t="shared" si="1171"/>
        <v>2.4756010473696799E-2</v>
      </c>
      <c r="I4639">
        <f t="shared" si="1172"/>
        <v>4.5313469894475489E-2</v>
      </c>
      <c r="J4639">
        <f t="shared" si="1174"/>
        <v>0.82089490196621717</v>
      </c>
      <c r="K4639" s="2">
        <v>1</v>
      </c>
      <c r="L4639" s="2">
        <v>1</v>
      </c>
      <c r="M4639" s="6">
        <f ca="1">100*(D4639-MIN(OFFSET(C4639,-$M$3+1,0):C4639))/(MAX(OFFSET(B4639,-$M$3+1,0):B4639)-MIN(OFFSET(C4639,-$M$3+1,0):C4639))</f>
        <v>91.97860962566817</v>
      </c>
      <c r="N4639" s="6">
        <f ca="1">100*(G4639-MIN(OFFSET(F4639,-$M$3+1,0):F4639))/(MAX(OFFSET(E4639,-$M$3+1,0):E4639)-MIN(OFFSET(F4639,-$M$3+1,0):F4639))</f>
        <v>96.747967479674855</v>
      </c>
      <c r="O4639" s="6">
        <f t="shared" ca="1" si="1159"/>
        <v>-4.7693578540066852</v>
      </c>
      <c r="P4639" s="8">
        <f t="shared" si="1160"/>
        <v>1.1900000000000048</v>
      </c>
      <c r="Q4639" s="8">
        <f t="shared" si="1161"/>
        <v>0.76999999999999957</v>
      </c>
      <c r="R4639" s="15">
        <f ca="1">AVERAGE(P4639:OFFSET(P4639,-$R$3+1,0))*$R$4*K4639</f>
        <v>74.625000000000171</v>
      </c>
      <c r="S4639" s="15">
        <f ca="1">AVERAGE(Q4639:OFFSET(Q4639,-$R$3+1,0))*$S$4*L4639</f>
        <v>44.250000000000014</v>
      </c>
      <c r="T4639" s="11" t="str">
        <f t="shared" ca="1" si="1162"/>
        <v xml:space="preserve"> </v>
      </c>
      <c r="U4639" s="11" t="str">
        <f t="shared" ca="1" si="1173"/>
        <v xml:space="preserve"> </v>
      </c>
      <c r="V4639" s="3" t="str">
        <f t="shared" ca="1" si="1163"/>
        <v xml:space="preserve"> </v>
      </c>
      <c r="W4639" s="16" t="str">
        <f t="shared" ca="1" si="1164"/>
        <v xml:space="preserve"> </v>
      </c>
      <c r="X4639" s="3" t="str">
        <f t="shared" ca="1" si="1165"/>
        <v xml:space="preserve"> </v>
      </c>
      <c r="Y4639" s="3" t="str">
        <f t="shared" ca="1" si="1166"/>
        <v xml:space="preserve"> </v>
      </c>
      <c r="Z4639" s="12" t="str">
        <f t="shared" ca="1" si="1167"/>
        <v xml:space="preserve"> </v>
      </c>
      <c r="AA4639" s="17" t="str">
        <f t="shared" ca="1" si="1168"/>
        <v xml:space="preserve"> </v>
      </c>
      <c r="AB4639" s="17" t="str">
        <f t="shared" ca="1" si="1169"/>
        <v xml:space="preserve"> </v>
      </c>
      <c r="AC4639" s="19">
        <f t="shared" ca="1" si="1170"/>
        <v>94984.716456281603</v>
      </c>
    </row>
    <row r="4640" spans="1:29" x14ac:dyDescent="0.25">
      <c r="A4640" s="22">
        <v>42740</v>
      </c>
      <c r="B4640" s="2">
        <v>43.52</v>
      </c>
      <c r="C4640" s="2">
        <v>42.82</v>
      </c>
      <c r="D4640" s="2">
        <v>43.48</v>
      </c>
      <c r="E4640">
        <v>16.989999999999998</v>
      </c>
      <c r="F4640">
        <v>16.7</v>
      </c>
      <c r="G4640">
        <v>16.95</v>
      </c>
      <c r="H4640">
        <f t="shared" si="1171"/>
        <v>9.9883855981417469E-3</v>
      </c>
      <c r="I4640">
        <f t="shared" si="1172"/>
        <v>6.5320665083135054E-3</v>
      </c>
      <c r="J4640">
        <f t="shared" si="1174"/>
        <v>0.79407736995115041</v>
      </c>
      <c r="K4640" s="2">
        <v>1</v>
      </c>
      <c r="L4640" s="2">
        <v>1</v>
      </c>
      <c r="M4640" s="6">
        <f ca="1">100*(D4640-MIN(OFFSET(C4640,-$M$3+1,0):C4640))/(MAX(OFFSET(B4640,-$M$3+1,0):B4640)-MIN(OFFSET(C4640,-$M$3+1,0):C4640))</f>
        <v>98.17351598173488</v>
      </c>
      <c r="N4640" s="6">
        <f ca="1">100*(G4640-MIN(OFFSET(F4640,-$M$3+1,0):F4640))/(MAX(OFFSET(E4640,-$M$3+1,0):E4640)-MIN(OFFSET(F4640,-$M$3+1,0):F4640))</f>
        <v>97.014925373134389</v>
      </c>
      <c r="O4640" s="6">
        <f t="shared" ca="1" si="1159"/>
        <v>1.1585906086004911</v>
      </c>
      <c r="P4640" s="8">
        <f t="shared" si="1160"/>
        <v>0.70000000000000284</v>
      </c>
      <c r="Q4640" s="8">
        <f t="shared" si="1161"/>
        <v>0.28999999999999915</v>
      </c>
      <c r="R4640" s="15">
        <f ca="1">AVERAGE(P4640:OFFSET(P4640,-$R$3+1,0))*$R$4*K4640</f>
        <v>75.875000000000185</v>
      </c>
      <c r="S4640" s="15">
        <f ca="1">AVERAGE(Q4640:OFFSET(Q4640,-$R$3+1,0))*$S$4*L4640</f>
        <v>41.125000000000014</v>
      </c>
      <c r="T4640" s="11" t="str">
        <f t="shared" ca="1" si="1162"/>
        <v xml:space="preserve"> </v>
      </c>
      <c r="U4640" s="11" t="str">
        <f t="shared" ca="1" si="1173"/>
        <v xml:space="preserve"> </v>
      </c>
      <c r="V4640" s="3" t="str">
        <f t="shared" ca="1" si="1163"/>
        <v xml:space="preserve"> </v>
      </c>
      <c r="W4640" s="16" t="str">
        <f t="shared" ca="1" si="1164"/>
        <v xml:space="preserve"> </v>
      </c>
      <c r="X4640" s="3" t="str">
        <f t="shared" ca="1" si="1165"/>
        <v xml:space="preserve"> </v>
      </c>
      <c r="Y4640" s="3" t="str">
        <f t="shared" ca="1" si="1166"/>
        <v xml:space="preserve"> </v>
      </c>
      <c r="Z4640" s="12" t="str">
        <f t="shared" ca="1" si="1167"/>
        <v xml:space="preserve"> </v>
      </c>
      <c r="AA4640" s="17" t="str">
        <f t="shared" ca="1" si="1168"/>
        <v xml:space="preserve"> </v>
      </c>
      <c r="AB4640" s="17" t="str">
        <f t="shared" ca="1" si="1169"/>
        <v xml:space="preserve"> </v>
      </c>
      <c r="AC4640" s="19">
        <f t="shared" ca="1" si="1170"/>
        <v>94984.716456281603</v>
      </c>
    </row>
    <row r="4641" spans="1:29" x14ac:dyDescent="0.25">
      <c r="A4641" s="22">
        <v>42741</v>
      </c>
      <c r="B4641" s="2">
        <v>43.78</v>
      </c>
      <c r="C4641" s="2">
        <v>42.72</v>
      </c>
      <c r="D4641" s="2">
        <v>42.76</v>
      </c>
      <c r="E4641">
        <v>16.899999999999999</v>
      </c>
      <c r="F4641">
        <v>16.059999999999999</v>
      </c>
      <c r="G4641">
        <v>16.09</v>
      </c>
      <c r="H4641">
        <f t="shared" si="1171"/>
        <v>-1.6559337626494863E-2</v>
      </c>
      <c r="I4641">
        <f t="shared" si="1172"/>
        <v>-5.0737463126843574E-2</v>
      </c>
      <c r="J4641">
        <f t="shared" si="1174"/>
        <v>0.776890295730019</v>
      </c>
      <c r="K4641" s="2">
        <v>1</v>
      </c>
      <c r="L4641" s="2">
        <v>1</v>
      </c>
      <c r="M4641" s="6">
        <f ca="1">100*(D4641-MIN(OFFSET(C4641,-$M$3+1,0):C4641))/(MAX(OFFSET(B4641,-$M$3+1,0):B4641)-MIN(OFFSET(C4641,-$M$3+1,0):C4641))</f>
        <v>58.367346938775434</v>
      </c>
      <c r="N4641" s="6">
        <f ca="1">100*(G4641-MIN(OFFSET(F4641,-$M$3+1,0):F4641))/(MAX(OFFSET(E4641,-$M$3+1,0):E4641)-MIN(OFFSET(F4641,-$M$3+1,0):F4641))</f>
        <v>32.835820895522396</v>
      </c>
      <c r="O4641" s="6">
        <f t="shared" ca="1" si="1159"/>
        <v>25.531526043253038</v>
      </c>
      <c r="P4641" s="8">
        <f t="shared" si="1160"/>
        <v>1.0600000000000023</v>
      </c>
      <c r="Q4641" s="8">
        <f t="shared" si="1161"/>
        <v>0.89000000000000057</v>
      </c>
      <c r="R4641" s="15">
        <f ca="1">AVERAGE(P4641:OFFSET(P4641,-$R$3+1,0))*$R$4*K4641</f>
        <v>81.750000000000256</v>
      </c>
      <c r="S4641" s="15">
        <f ca="1">AVERAGE(Q4641:OFFSET(Q4641,-$R$3+1,0))*$S$4*L4641</f>
        <v>48.124999999999993</v>
      </c>
      <c r="T4641" s="11" t="str">
        <f t="shared" ca="1" si="1162"/>
        <v xml:space="preserve"> </v>
      </c>
      <c r="U4641" s="11" t="str">
        <f t="shared" ca="1" si="1173"/>
        <v>Sell</v>
      </c>
      <c r="V4641" s="3">
        <f t="shared" ca="1" si="1163"/>
        <v>-10</v>
      </c>
      <c r="W4641" s="16">
        <f t="shared" ca="1" si="1164"/>
        <v>16.987012987013042</v>
      </c>
      <c r="X4641" s="3">
        <f t="shared" ca="1" si="1165"/>
        <v>42.76</v>
      </c>
      <c r="Y4641" s="3">
        <f t="shared" ca="1" si="1166"/>
        <v>16.09</v>
      </c>
      <c r="Z4641" s="12" t="str">
        <f t="shared" ca="1" si="1167"/>
        <v xml:space="preserve"> </v>
      </c>
      <c r="AA4641" s="17" t="str">
        <f t="shared" ca="1" si="1168"/>
        <v xml:space="preserve"> </v>
      </c>
      <c r="AB4641" s="17" t="str">
        <f t="shared" ca="1" si="1169"/>
        <v xml:space="preserve"> </v>
      </c>
      <c r="AC4641" s="19">
        <f t="shared" ca="1" si="1170"/>
        <v>94984.716456281603</v>
      </c>
    </row>
    <row r="4642" spans="1:29" x14ac:dyDescent="0.25">
      <c r="A4642" s="22">
        <v>42744</v>
      </c>
      <c r="B4642" s="2">
        <v>42.73</v>
      </c>
      <c r="C4642" s="2">
        <v>42.21</v>
      </c>
      <c r="D4642" s="2">
        <v>42.62</v>
      </c>
      <c r="E4642">
        <v>16.13</v>
      </c>
      <c r="F4642">
        <v>15.82</v>
      </c>
      <c r="G4642">
        <v>16.04</v>
      </c>
      <c r="H4642">
        <f t="shared" si="1171"/>
        <v>-3.2740879326473848E-3</v>
      </c>
      <c r="I4642">
        <f t="shared" si="1172"/>
        <v>-3.1075201988813861E-3</v>
      </c>
      <c r="J4642">
        <f t="shared" si="1174"/>
        <v>0.73157670634659466</v>
      </c>
      <c r="K4642" s="2">
        <v>1</v>
      </c>
      <c r="L4642" s="2">
        <v>1</v>
      </c>
      <c r="M4642" s="6">
        <f ca="1">100*(D4642-MIN(OFFSET(C4642,-$M$3+1,0):C4642))/(MAX(OFFSET(B4642,-$M$3+1,0):B4642)-MIN(OFFSET(C4642,-$M$3+1,0):C4642))</f>
        <v>52.653061224489697</v>
      </c>
      <c r="N4642" s="6">
        <f ca="1">100*(G4642-MIN(OFFSET(F4642,-$M$3+1,0):F4642))/(MAX(OFFSET(E4642,-$M$3+1,0):E4642)-MIN(OFFSET(F4642,-$M$3+1,0):F4642))</f>
        <v>29.104477611940251</v>
      </c>
      <c r="O4642" s="6">
        <f t="shared" ca="1" si="1159"/>
        <v>23.548583612549447</v>
      </c>
      <c r="P4642" s="8">
        <f t="shared" si="1160"/>
        <v>0.54999999999999716</v>
      </c>
      <c r="Q4642" s="8">
        <f t="shared" si="1161"/>
        <v>0.30999999999999872</v>
      </c>
      <c r="R4642" s="15">
        <f ca="1">AVERAGE(P4642:OFFSET(P4642,-$R$3+1,0))*$R$4*K4642</f>
        <v>78.625000000000171</v>
      </c>
      <c r="S4642" s="15">
        <f ca="1">AVERAGE(Q4642:OFFSET(Q4642,-$R$3+1,0))*$S$4*L4642</f>
        <v>48.499999999999964</v>
      </c>
      <c r="T4642" s="11" t="str">
        <f t="shared" ca="1" si="1162"/>
        <v xml:space="preserve"> </v>
      </c>
      <c r="U4642" s="11" t="str">
        <f t="shared" ca="1" si="1173"/>
        <v>Sell</v>
      </c>
      <c r="V4642" s="3">
        <f t="shared" ca="1" si="1163"/>
        <v>-10</v>
      </c>
      <c r="W4642" s="16">
        <f t="shared" ca="1" si="1164"/>
        <v>16.987012987013042</v>
      </c>
      <c r="X4642" s="3">
        <f t="shared" ca="1" si="1165"/>
        <v>42.76</v>
      </c>
      <c r="Y4642" s="3">
        <f t="shared" ca="1" si="1166"/>
        <v>16.09</v>
      </c>
      <c r="Z4642" s="12">
        <f t="shared" ca="1" si="1167"/>
        <v>140.00000000000057</v>
      </c>
      <c r="AA4642" s="17">
        <f t="shared" ca="1" si="1168"/>
        <v>-84.935064935066421</v>
      </c>
      <c r="AB4642" s="17">
        <f t="shared" ca="1" si="1169"/>
        <v>55.064935064934147</v>
      </c>
      <c r="AC4642" s="19">
        <f t="shared" ca="1" si="1170"/>
        <v>95039.781391346536</v>
      </c>
    </row>
    <row r="4643" spans="1:29" x14ac:dyDescent="0.25">
      <c r="A4643" s="22">
        <v>42745</v>
      </c>
      <c r="B4643" s="2">
        <v>43.09</v>
      </c>
      <c r="C4643" s="2">
        <v>42.35</v>
      </c>
      <c r="D4643" s="2">
        <v>42.8</v>
      </c>
      <c r="E4643">
        <v>16.3</v>
      </c>
      <c r="F4643">
        <v>16.02</v>
      </c>
      <c r="G4643">
        <v>16.13</v>
      </c>
      <c r="H4643">
        <f t="shared" si="1171"/>
        <v>4.2233693101829672E-3</v>
      </c>
      <c r="I4643">
        <f t="shared" si="1172"/>
        <v>5.6109725685784539E-3</v>
      </c>
      <c r="J4643">
        <f t="shared" si="1174"/>
        <v>0.76849363072227805</v>
      </c>
      <c r="K4643" s="2">
        <v>1</v>
      </c>
      <c r="L4643" s="2">
        <v>1</v>
      </c>
      <c r="M4643" s="6">
        <f ca="1">100*(D4643-MIN(OFFSET(C4643,-$M$3+1,0):C4643))/(MAX(OFFSET(B4643,-$M$3+1,0):B4643)-MIN(OFFSET(C4643,-$M$3+1,0):C4643))</f>
        <v>59.999999999999886</v>
      </c>
      <c r="N4643" s="6">
        <f ca="1">100*(G4643-MIN(OFFSET(F4643,-$M$3+1,0):F4643))/(MAX(OFFSET(E4643,-$M$3+1,0):E4643)-MIN(OFFSET(F4643,-$M$3+1,0):F4643))</f>
        <v>26.49572649572643</v>
      </c>
      <c r="O4643" s="6">
        <f t="shared" ca="1" si="1159"/>
        <v>33.504273504273456</v>
      </c>
      <c r="P4643" s="8">
        <f t="shared" si="1160"/>
        <v>0.74000000000000199</v>
      </c>
      <c r="Q4643" s="8">
        <f t="shared" si="1161"/>
        <v>0.28000000000000114</v>
      </c>
      <c r="R4643" s="15">
        <f ca="1">AVERAGE(P4643:OFFSET(P4643,-$R$3+1,0))*$R$4*K4643</f>
        <v>80.875000000000171</v>
      </c>
      <c r="S4643" s="15">
        <f ca="1">AVERAGE(Q4643:OFFSET(Q4643,-$R$3+1,0))*$S$4*L4643</f>
        <v>45.499999999999964</v>
      </c>
      <c r="T4643" s="11" t="str">
        <f t="shared" ca="1" si="1162"/>
        <v xml:space="preserve"> </v>
      </c>
      <c r="U4643" s="11" t="str">
        <f t="shared" ca="1" si="1173"/>
        <v>Sell</v>
      </c>
      <c r="V4643" s="3">
        <f t="shared" ca="1" si="1163"/>
        <v>-10</v>
      </c>
      <c r="W4643" s="16">
        <f t="shared" ca="1" si="1164"/>
        <v>16.987012987013042</v>
      </c>
      <c r="X4643" s="3">
        <f t="shared" ca="1" si="1165"/>
        <v>42.76</v>
      </c>
      <c r="Y4643" s="3">
        <f t="shared" ca="1" si="1166"/>
        <v>16.09</v>
      </c>
      <c r="Z4643" s="12">
        <f t="shared" ca="1" si="1167"/>
        <v>-179.99999999999972</v>
      </c>
      <c r="AA4643" s="17">
        <f t="shared" ca="1" si="1168"/>
        <v>152.88311688311714</v>
      </c>
      <c r="AB4643" s="17">
        <f t="shared" ca="1" si="1169"/>
        <v>-27.116883116882576</v>
      </c>
      <c r="AC4643" s="19">
        <f t="shared" ca="1" si="1170"/>
        <v>95012.66450822966</v>
      </c>
    </row>
    <row r="4644" spans="1:29" x14ac:dyDescent="0.25">
      <c r="A4644" s="22">
        <v>42746</v>
      </c>
      <c r="B4644" s="2">
        <v>43.1</v>
      </c>
      <c r="C4644" s="2">
        <v>42.46</v>
      </c>
      <c r="D4644" s="2">
        <v>43.1</v>
      </c>
      <c r="E4644">
        <v>16.61</v>
      </c>
      <c r="F4644">
        <v>16.100000000000001</v>
      </c>
      <c r="G4644">
        <v>16.48</v>
      </c>
      <c r="H4644">
        <f t="shared" si="1171"/>
        <v>7.0093457943927184E-3</v>
      </c>
      <c r="I4644">
        <f t="shared" si="1172"/>
        <v>2.1698698078115308E-2</v>
      </c>
      <c r="J4644">
        <f t="shared" si="1174"/>
        <v>0.78612361320160173</v>
      </c>
      <c r="K4644" s="2">
        <v>1</v>
      </c>
      <c r="L4644" s="2">
        <v>1</v>
      </c>
      <c r="M4644" s="6">
        <f ca="1">100*(D4644-MIN(OFFSET(C4644,-$M$3+1,0):C4644))/(MAX(OFFSET(B4644,-$M$3+1,0):B4644)-MIN(OFFSET(C4644,-$M$3+1,0):C4644))</f>
        <v>61.14285714285716</v>
      </c>
      <c r="N4644" s="6">
        <f ca="1">100*(G4644-MIN(OFFSET(F4644,-$M$3+1,0):F4644))/(MAX(OFFSET(E4644,-$M$3+1,0):E4644)-MIN(OFFSET(F4644,-$M$3+1,0):F4644))</f>
        <v>56.410256410256508</v>
      </c>
      <c r="O4644" s="6">
        <f t="shared" ca="1" si="1159"/>
        <v>4.7326007326006518</v>
      </c>
      <c r="P4644" s="8">
        <f t="shared" si="1160"/>
        <v>0.64000000000000057</v>
      </c>
      <c r="Q4644" s="8">
        <f t="shared" si="1161"/>
        <v>0.50999999999999801</v>
      </c>
      <c r="R4644" s="15">
        <f ca="1">AVERAGE(P4644:OFFSET(P4644,-$R$3+1,0))*$R$4*K4644</f>
        <v>81.000000000000142</v>
      </c>
      <c r="S4644" s="15">
        <f ca="1">AVERAGE(Q4644:OFFSET(Q4644,-$R$3+1,0))*$S$4*L4644</f>
        <v>47.999999999999957</v>
      </c>
      <c r="T4644" s="11" t="str">
        <f t="shared" ca="1" si="1162"/>
        <v xml:space="preserve"> </v>
      </c>
      <c r="U4644" s="11" t="str">
        <f t="shared" ca="1" si="1173"/>
        <v>Sell</v>
      </c>
      <c r="V4644" s="3">
        <f t="shared" ca="1" si="1163"/>
        <v>-10</v>
      </c>
      <c r="W4644" s="16">
        <f t="shared" ca="1" si="1164"/>
        <v>16.987012987013042</v>
      </c>
      <c r="X4644" s="3">
        <f t="shared" ca="1" si="1165"/>
        <v>42.76</v>
      </c>
      <c r="Y4644" s="3">
        <f t="shared" ca="1" si="1166"/>
        <v>16.09</v>
      </c>
      <c r="Z4644" s="12">
        <f t="shared" ca="1" si="1167"/>
        <v>-300.00000000000426</v>
      </c>
      <c r="AA4644" s="17">
        <f t="shared" ca="1" si="1168"/>
        <v>594.54545454545894</v>
      </c>
      <c r="AB4644" s="17">
        <f t="shared" ca="1" si="1169"/>
        <v>294.54545454545467</v>
      </c>
      <c r="AC4644" s="19">
        <f t="shared" ca="1" si="1170"/>
        <v>95307.209962775116</v>
      </c>
    </row>
    <row r="4645" spans="1:29" x14ac:dyDescent="0.25">
      <c r="A4645" s="22">
        <v>42747</v>
      </c>
      <c r="B4645" s="2">
        <v>43.57</v>
      </c>
      <c r="C4645" s="2">
        <v>42.35</v>
      </c>
      <c r="D4645" s="2">
        <v>43.49</v>
      </c>
      <c r="E4645">
        <v>16.63</v>
      </c>
      <c r="F4645">
        <v>15.39</v>
      </c>
      <c r="G4645">
        <v>16.52</v>
      </c>
      <c r="H4645">
        <f t="shared" si="1171"/>
        <v>9.0487238979117812E-3</v>
      </c>
      <c r="I4645">
        <f t="shared" si="1172"/>
        <v>2.4271844660193054E-3</v>
      </c>
      <c r="J4645">
        <f t="shared" si="1174"/>
        <v>0.78467016053084415</v>
      </c>
      <c r="K4645" s="2">
        <v>1</v>
      </c>
      <c r="L4645" s="2">
        <v>1</v>
      </c>
      <c r="M4645" s="6">
        <f ca="1">100*(D4645-MIN(OFFSET(C4645,-$M$3+1,0):C4645))/(MAX(OFFSET(B4645,-$M$3+1,0):B4645)-MIN(OFFSET(C4645,-$M$3+1,0):C4645))</f>
        <v>81.528662420382219</v>
      </c>
      <c r="N4645" s="6">
        <f ca="1">100*(G4645-MIN(OFFSET(F4645,-$M$3+1,0):F4645))/(MAX(OFFSET(E4645,-$M$3+1,0):E4645)-MIN(OFFSET(F4645,-$M$3+1,0):F4645))</f>
        <v>70.625000000000028</v>
      </c>
      <c r="O4645" s="6">
        <f t="shared" ca="1" si="1159"/>
        <v>10.90366242038219</v>
      </c>
      <c r="P4645" s="8">
        <f t="shared" si="1160"/>
        <v>1.2199999999999989</v>
      </c>
      <c r="Q4645" s="8">
        <f t="shared" si="1161"/>
        <v>1.2399999999999984</v>
      </c>
      <c r="R4645" s="15">
        <f ca="1">AVERAGE(P4645:OFFSET(P4645,-$R$3+1,0))*$R$4*K4645</f>
        <v>90.625000000000085</v>
      </c>
      <c r="S4645" s="15">
        <f ca="1">AVERAGE(Q4645:OFFSET(Q4645,-$R$3+1,0))*$S$4*L4645</f>
        <v>59.124999999999936</v>
      </c>
      <c r="T4645" s="11" t="str">
        <f t="shared" ca="1" si="1162"/>
        <v xml:space="preserve"> </v>
      </c>
      <c r="U4645" s="11" t="str">
        <f t="shared" ca="1" si="1173"/>
        <v>Sell</v>
      </c>
      <c r="V4645" s="3">
        <f t="shared" ca="1" si="1163"/>
        <v>-10</v>
      </c>
      <c r="W4645" s="16">
        <f t="shared" ca="1" si="1164"/>
        <v>16.987012987013042</v>
      </c>
      <c r="X4645" s="3">
        <f t="shared" ca="1" si="1165"/>
        <v>42.76</v>
      </c>
      <c r="Y4645" s="3">
        <f t="shared" ca="1" si="1166"/>
        <v>16.09</v>
      </c>
      <c r="Z4645" s="12">
        <f t="shared" ca="1" si="1167"/>
        <v>-390.00000000000057</v>
      </c>
      <c r="AA4645" s="17">
        <f t="shared" ca="1" si="1168"/>
        <v>67.948051948050718</v>
      </c>
      <c r="AB4645" s="17">
        <f t="shared" ca="1" si="1169"/>
        <v>-322.05194805194986</v>
      </c>
      <c r="AC4645" s="19">
        <f t="shared" ca="1" si="1170"/>
        <v>94985.158014723173</v>
      </c>
    </row>
    <row r="4646" spans="1:29" x14ac:dyDescent="0.25">
      <c r="A4646" s="22">
        <v>42748</v>
      </c>
      <c r="B4646" s="2">
        <v>43.76</v>
      </c>
      <c r="C4646" s="2">
        <v>43.23</v>
      </c>
      <c r="D4646" s="2">
        <v>43.52</v>
      </c>
      <c r="E4646">
        <v>16.7</v>
      </c>
      <c r="F4646">
        <v>15.95</v>
      </c>
      <c r="G4646">
        <v>16.13</v>
      </c>
      <c r="H4646">
        <f t="shared" si="1171"/>
        <v>6.8981375028753789E-4</v>
      </c>
      <c r="I4646">
        <f t="shared" si="1172"/>
        <v>-2.360774818401945E-2</v>
      </c>
      <c r="J4646">
        <f t="shared" si="1174"/>
        <v>0.69406588543360181</v>
      </c>
      <c r="K4646" s="2">
        <v>1</v>
      </c>
      <c r="L4646" s="2">
        <v>1</v>
      </c>
      <c r="M4646" s="6">
        <f ca="1">100*(D4646-MIN(OFFSET(C4646,-$M$3+1,0):C4646))/(MAX(OFFSET(B4646,-$M$3+1,0):B4646)-MIN(OFFSET(C4646,-$M$3+1,0):C4646))</f>
        <v>83.439490445860002</v>
      </c>
      <c r="N4646" s="6">
        <f ca="1">100*(G4646-MIN(OFFSET(F4646,-$M$3+1,0):F4646))/(MAX(OFFSET(E4646,-$M$3+1,0):E4646)-MIN(OFFSET(F4646,-$M$3+1,0):F4646))</f>
        <v>49.006622516556256</v>
      </c>
      <c r="O4646" s="6">
        <f t="shared" ca="1" si="1159"/>
        <v>34.432867929303747</v>
      </c>
      <c r="P4646" s="8">
        <f t="shared" si="1160"/>
        <v>0.53000000000000114</v>
      </c>
      <c r="Q4646" s="8">
        <f t="shared" si="1161"/>
        <v>0.75</v>
      </c>
      <c r="R4646" s="15">
        <f ca="1">AVERAGE(P4646:OFFSET(P4646,-$R$3+1,0))*$R$4*K4646</f>
        <v>82.875000000000114</v>
      </c>
      <c r="S4646" s="15">
        <f ca="1">AVERAGE(Q4646:OFFSET(Q4646,-$R$3+1,0))*$S$4*L4646</f>
        <v>62.999999999999943</v>
      </c>
      <c r="T4646" s="11" t="str">
        <f t="shared" ca="1" si="1162"/>
        <v xml:space="preserve"> </v>
      </c>
      <c r="U4646" s="11" t="str">
        <f t="shared" ca="1" si="1173"/>
        <v>Sell</v>
      </c>
      <c r="V4646" s="3">
        <f t="shared" ca="1" si="1163"/>
        <v>-10</v>
      </c>
      <c r="W4646" s="16">
        <f t="shared" ca="1" si="1164"/>
        <v>16.987012987013042</v>
      </c>
      <c r="X4646" s="3">
        <f t="shared" ca="1" si="1165"/>
        <v>42.76</v>
      </c>
      <c r="Y4646" s="3">
        <f t="shared" ca="1" si="1166"/>
        <v>16.09</v>
      </c>
      <c r="Z4646" s="12">
        <f t="shared" ca="1" si="1167"/>
        <v>-30.000000000001137</v>
      </c>
      <c r="AA4646" s="17">
        <f t="shared" ca="1" si="1168"/>
        <v>-662.49350649350959</v>
      </c>
      <c r="AB4646" s="17">
        <f t="shared" ca="1" si="1169"/>
        <v>-692.49350649351072</v>
      </c>
      <c r="AC4646" s="19">
        <f t="shared" ca="1" si="1170"/>
        <v>94292.66450822966</v>
      </c>
    </row>
    <row r="4647" spans="1:29" x14ac:dyDescent="0.25">
      <c r="A4647" s="22">
        <v>42752</v>
      </c>
      <c r="B4647" s="2">
        <v>43.71</v>
      </c>
      <c r="C4647" s="2">
        <v>43.14</v>
      </c>
      <c r="D4647" s="2">
        <v>43.46</v>
      </c>
      <c r="E4647">
        <v>16.57</v>
      </c>
      <c r="F4647">
        <v>15.99</v>
      </c>
      <c r="G4647">
        <v>16.52</v>
      </c>
      <c r="H4647">
        <f t="shared" si="1171"/>
        <v>-1.3786764705883137E-3</v>
      </c>
      <c r="I4647">
        <f t="shared" si="1172"/>
        <v>2.4178549287042772E-2</v>
      </c>
      <c r="J4647">
        <f t="shared" si="1174"/>
        <v>0.68022223184030872</v>
      </c>
      <c r="K4647" s="2">
        <v>1</v>
      </c>
      <c r="L4647" s="2">
        <v>1</v>
      </c>
      <c r="M4647" s="6">
        <f ca="1">100*(D4647-MIN(OFFSET(C4647,-$M$3+1,0):C4647))/(MAX(OFFSET(B4647,-$M$3+1,0):B4647)-MIN(OFFSET(C4647,-$M$3+1,0):C4647))</f>
        <v>80.645161290322733</v>
      </c>
      <c r="N4647" s="6">
        <f ca="1">100*(G4647-MIN(OFFSET(F4647,-$M$3+1,0):F4647))/(MAX(OFFSET(E4647,-$M$3+1,0):E4647)-MIN(OFFSET(F4647,-$M$3+1,0):F4647))</f>
        <v>86.259541984732834</v>
      </c>
      <c r="O4647" s="6">
        <f t="shared" ca="1" si="1159"/>
        <v>-5.6143806944101016</v>
      </c>
      <c r="P4647" s="8">
        <f t="shared" si="1160"/>
        <v>0.57000000000000028</v>
      </c>
      <c r="Q4647" s="8">
        <f t="shared" si="1161"/>
        <v>0.58000000000000007</v>
      </c>
      <c r="R4647" s="15">
        <f ca="1">AVERAGE(P4647:OFFSET(P4647,-$R$3+1,0))*$R$4*K4647</f>
        <v>75.125000000000057</v>
      </c>
      <c r="S4647" s="15">
        <f ca="1">AVERAGE(Q4647:OFFSET(Q4647,-$R$3+1,0))*$S$4*L4647</f>
        <v>60.62499999999995</v>
      </c>
      <c r="T4647" s="11" t="str">
        <f t="shared" ca="1" si="1162"/>
        <v xml:space="preserve"> </v>
      </c>
      <c r="U4647" s="11" t="str">
        <f t="shared" ca="1" si="1173"/>
        <v>Exit</v>
      </c>
      <c r="V4647" s="3">
        <f t="shared" ca="1" si="1163"/>
        <v>-10</v>
      </c>
      <c r="W4647" s="16">
        <f t="shared" ca="1" si="1164"/>
        <v>16.987012987013042</v>
      </c>
      <c r="X4647" s="3">
        <f t="shared" ca="1" si="1165"/>
        <v>42.76</v>
      </c>
      <c r="Y4647" s="3">
        <f t="shared" ca="1" si="1166"/>
        <v>16.09</v>
      </c>
      <c r="Z4647" s="12">
        <f t="shared" ca="1" si="1167"/>
        <v>60.000000000002274</v>
      </c>
      <c r="AA4647" s="17">
        <f t="shared" ca="1" si="1168"/>
        <v>662.49350649350959</v>
      </c>
      <c r="AB4647" s="17">
        <f t="shared" ca="1" si="1169"/>
        <v>722.49350649351186</v>
      </c>
      <c r="AC4647" s="19">
        <f t="shared" ca="1" si="1170"/>
        <v>95015.158014723173</v>
      </c>
    </row>
    <row r="4648" spans="1:29" x14ac:dyDescent="0.25">
      <c r="A4648" s="22">
        <v>42753</v>
      </c>
      <c r="B4648" s="2">
        <v>43.68</v>
      </c>
      <c r="C4648" s="2">
        <v>43.08</v>
      </c>
      <c r="D4648" s="2">
        <v>43.36</v>
      </c>
      <c r="E4648">
        <v>16.68</v>
      </c>
      <c r="F4648">
        <v>16.27</v>
      </c>
      <c r="G4648">
        <v>16.39</v>
      </c>
      <c r="H4648">
        <f t="shared" si="1171"/>
        <v>-2.3009664058905033E-3</v>
      </c>
      <c r="I4648">
        <f t="shared" si="1172"/>
        <v>-7.8692493946730391E-3</v>
      </c>
      <c r="J4648">
        <f t="shared" si="1174"/>
        <v>0.69172034070156352</v>
      </c>
      <c r="K4648" s="2">
        <v>1</v>
      </c>
      <c r="L4648" s="2">
        <v>1</v>
      </c>
      <c r="M4648" s="6">
        <f ca="1">100*(D4648-MIN(OFFSET(C4648,-$M$3+1,0):C4648))/(MAX(OFFSET(B4648,-$M$3+1,0):B4648)-MIN(OFFSET(C4648,-$M$3+1,0):C4648))</f>
        <v>71.631205673758899</v>
      </c>
      <c r="N4648" s="6">
        <f ca="1">100*(G4648-MIN(OFFSET(F4648,-$M$3+1,0):F4648))/(MAX(OFFSET(E4648,-$M$3+1,0):E4648)-MIN(OFFSET(F4648,-$M$3+1,0):F4648))</f>
        <v>76.335877862595495</v>
      </c>
      <c r="O4648" s="6">
        <f t="shared" ca="1" si="1159"/>
        <v>-4.7046721888365965</v>
      </c>
      <c r="P4648" s="8">
        <f t="shared" si="1160"/>
        <v>0.60000000000000142</v>
      </c>
      <c r="Q4648" s="8">
        <f t="shared" si="1161"/>
        <v>0.41000000000000014</v>
      </c>
      <c r="R4648" s="15">
        <f ca="1">AVERAGE(P4648:OFFSET(P4648,-$R$3+1,0))*$R$4*K4648</f>
        <v>73.875000000000043</v>
      </c>
      <c r="S4648" s="15">
        <f ca="1">AVERAGE(Q4648:OFFSET(Q4648,-$R$3+1,0))*$S$4*L4648</f>
        <v>62.124999999999964</v>
      </c>
      <c r="T4648" s="11" t="str">
        <f t="shared" ca="1" si="1162"/>
        <v xml:space="preserve"> </v>
      </c>
      <c r="U4648" s="11" t="str">
        <f t="shared" ca="1" si="1173"/>
        <v xml:space="preserve"> </v>
      </c>
      <c r="V4648" s="3" t="str">
        <f t="shared" ca="1" si="1163"/>
        <v xml:space="preserve"> </v>
      </c>
      <c r="W4648" s="16" t="str">
        <f t="shared" ca="1" si="1164"/>
        <v xml:space="preserve"> </v>
      </c>
      <c r="X4648" s="3" t="str">
        <f t="shared" ca="1" si="1165"/>
        <v xml:space="preserve"> </v>
      </c>
      <c r="Y4648" s="3" t="str">
        <f t="shared" ca="1" si="1166"/>
        <v xml:space="preserve"> </v>
      </c>
      <c r="Z4648" s="12" t="str">
        <f t="shared" ca="1" si="1167"/>
        <v xml:space="preserve"> </v>
      </c>
      <c r="AA4648" s="17" t="str">
        <f t="shared" ca="1" si="1168"/>
        <v xml:space="preserve"> </v>
      </c>
      <c r="AB4648" s="17" t="str">
        <f t="shared" ca="1" si="1169"/>
        <v xml:space="preserve"> </v>
      </c>
      <c r="AC4648" s="19">
        <f t="shared" ca="1" si="1170"/>
        <v>95015.158014723173</v>
      </c>
    </row>
    <row r="4649" spans="1:29" x14ac:dyDescent="0.25">
      <c r="A4649" s="22">
        <v>42754</v>
      </c>
      <c r="B4649" s="2">
        <v>44</v>
      </c>
      <c r="C4649" s="2">
        <v>42.73</v>
      </c>
      <c r="D4649" s="2">
        <v>42.8</v>
      </c>
      <c r="E4649">
        <v>16.57</v>
      </c>
      <c r="F4649">
        <v>16.04</v>
      </c>
      <c r="G4649">
        <v>16.09</v>
      </c>
      <c r="H4649">
        <f t="shared" si="1171"/>
        <v>-1.291512915129156E-2</v>
      </c>
      <c r="I4649">
        <f t="shared" si="1172"/>
        <v>-1.8303843807199516E-2</v>
      </c>
      <c r="J4649">
        <f t="shared" si="1174"/>
        <v>0.70626429378190925</v>
      </c>
      <c r="K4649" s="2">
        <v>1</v>
      </c>
      <c r="L4649" s="2">
        <v>1</v>
      </c>
      <c r="M4649" s="6">
        <f ca="1">100*(D4649-MIN(OFFSET(C4649,-$M$3+1,0):C4649))/(MAX(OFFSET(B4649,-$M$3+1,0):B4649)-MIN(OFFSET(C4649,-$M$3+1,0):C4649))</f>
        <v>27.272727272727039</v>
      </c>
      <c r="N4649" s="6">
        <f ca="1">100*(G4649-MIN(OFFSET(F4649,-$M$3+1,0):F4649))/(MAX(OFFSET(E4649,-$M$3+1,0):E4649)-MIN(OFFSET(F4649,-$M$3+1,0):F4649))</f>
        <v>53.435114503816791</v>
      </c>
      <c r="O4649" s="6">
        <f t="shared" ca="1" si="1159"/>
        <v>-26.162387231089753</v>
      </c>
      <c r="P4649" s="8">
        <f t="shared" si="1160"/>
        <v>1.2700000000000031</v>
      </c>
      <c r="Q4649" s="8">
        <f t="shared" si="1161"/>
        <v>0.53000000000000114</v>
      </c>
      <c r="R4649" s="15">
        <f ca="1">AVERAGE(P4649:OFFSET(P4649,-$R$3+1,0))*$R$4*K4649</f>
        <v>76.500000000000057</v>
      </c>
      <c r="S4649" s="15">
        <f ca="1">AVERAGE(Q4649:OFFSET(Q4649,-$R$3+1,0))*$S$4*L4649</f>
        <v>57.624999999999972</v>
      </c>
      <c r="T4649" s="11" t="str">
        <f t="shared" ca="1" si="1162"/>
        <v>Buy</v>
      </c>
      <c r="U4649" s="11" t="str">
        <f t="shared" ca="1" si="1173"/>
        <v xml:space="preserve"> </v>
      </c>
      <c r="V4649" s="3">
        <f t="shared" ca="1" si="1163"/>
        <v>10</v>
      </c>
      <c r="W4649" s="16">
        <f t="shared" ca="1" si="1164"/>
        <v>-13.275488069414333</v>
      </c>
      <c r="X4649" s="3">
        <f t="shared" ca="1" si="1165"/>
        <v>42.8</v>
      </c>
      <c r="Y4649" s="3">
        <f t="shared" ca="1" si="1166"/>
        <v>16.09</v>
      </c>
      <c r="Z4649" s="12" t="str">
        <f t="shared" ca="1" si="1167"/>
        <v xml:space="preserve"> </v>
      </c>
      <c r="AA4649" s="17" t="str">
        <f t="shared" ca="1" si="1168"/>
        <v xml:space="preserve"> </v>
      </c>
      <c r="AB4649" s="17" t="str">
        <f t="shared" ca="1" si="1169"/>
        <v xml:space="preserve"> </v>
      </c>
      <c r="AC4649" s="19">
        <f t="shared" ca="1" si="1170"/>
        <v>95015.158014723173</v>
      </c>
    </row>
    <row r="4650" spans="1:29" x14ac:dyDescent="0.25">
      <c r="A4650" s="22">
        <v>42755</v>
      </c>
      <c r="B4650" s="2">
        <v>43.17</v>
      </c>
      <c r="C4650" s="2">
        <v>42.71</v>
      </c>
      <c r="D4650" s="2">
        <v>42.92</v>
      </c>
      <c r="E4650">
        <v>16.32</v>
      </c>
      <c r="F4650">
        <v>15.97</v>
      </c>
      <c r="G4650">
        <v>16.23</v>
      </c>
      <c r="H4650">
        <f t="shared" si="1171"/>
        <v>2.803738317757043E-3</v>
      </c>
      <c r="I4650">
        <f t="shared" si="1172"/>
        <v>8.7010565568677034E-3</v>
      </c>
      <c r="J4650">
        <f t="shared" si="1174"/>
        <v>0.72440045192733393</v>
      </c>
      <c r="K4650" s="2">
        <v>1</v>
      </c>
      <c r="L4650" s="2">
        <v>1</v>
      </c>
      <c r="M4650" s="6">
        <f ca="1">100*(D4650-MIN(OFFSET(C4650,-$M$3+1,0):C4650))/(MAX(OFFSET(B4650,-$M$3+1,0):B4650)-MIN(OFFSET(C4650,-$M$3+1,0):C4650))</f>
        <v>34.545454545454589</v>
      </c>
      <c r="N4650" s="6">
        <f ca="1">100*(G4650-MIN(OFFSET(F4650,-$M$3+1,0):F4650))/(MAX(OFFSET(E4650,-$M$3+1,0):E4650)-MIN(OFFSET(F4650,-$M$3+1,0):F4650))</f>
        <v>64.122137404580201</v>
      </c>
      <c r="O4650" s="6">
        <f t="shared" ca="1" si="1159"/>
        <v>-29.576682859125611</v>
      </c>
      <c r="P4650" s="8">
        <f t="shared" si="1160"/>
        <v>0.46000000000000085</v>
      </c>
      <c r="Q4650" s="8">
        <f t="shared" si="1161"/>
        <v>0.34999999999999964</v>
      </c>
      <c r="R4650" s="15">
        <f ca="1">AVERAGE(P4650:OFFSET(P4650,-$R$3+1,0))*$R$4*K4650</f>
        <v>75.375000000000099</v>
      </c>
      <c r="S4650" s="15">
        <f ca="1">AVERAGE(Q4650:OFFSET(Q4650,-$R$3+1,0))*$S$4*L4650</f>
        <v>58.124999999999986</v>
      </c>
      <c r="T4650" s="11" t="str">
        <f t="shared" ca="1" si="1162"/>
        <v>Buy</v>
      </c>
      <c r="U4650" s="11" t="str">
        <f t="shared" ca="1" si="1173"/>
        <v xml:space="preserve"> </v>
      </c>
      <c r="V4650" s="3">
        <f t="shared" ca="1" si="1163"/>
        <v>10</v>
      </c>
      <c r="W4650" s="16">
        <f t="shared" ca="1" si="1164"/>
        <v>-13.275488069414333</v>
      </c>
      <c r="X4650" s="3">
        <f t="shared" ca="1" si="1165"/>
        <v>42.8</v>
      </c>
      <c r="Y4650" s="3">
        <f t="shared" ca="1" si="1166"/>
        <v>16.09</v>
      </c>
      <c r="Z4650" s="12">
        <f t="shared" ca="1" si="1167"/>
        <v>120.00000000000455</v>
      </c>
      <c r="AA4650" s="17">
        <f t="shared" ca="1" si="1168"/>
        <v>-185.85683297180142</v>
      </c>
      <c r="AB4650" s="17">
        <f t="shared" ca="1" si="1169"/>
        <v>-65.856832971796877</v>
      </c>
      <c r="AC4650" s="19">
        <f t="shared" ca="1" si="1170"/>
        <v>94949.301181751376</v>
      </c>
    </row>
    <row r="4651" spans="1:29" x14ac:dyDescent="0.25">
      <c r="A4651" s="22">
        <v>42758</v>
      </c>
      <c r="B4651" s="2">
        <v>43.28</v>
      </c>
      <c r="C4651" s="2">
        <v>42.54</v>
      </c>
      <c r="D4651" s="2">
        <v>42.82</v>
      </c>
      <c r="E4651">
        <v>16.43</v>
      </c>
      <c r="F4651">
        <v>16.149999999999999</v>
      </c>
      <c r="G4651">
        <v>16.16</v>
      </c>
      <c r="H4651">
        <f t="shared" si="1171"/>
        <v>-2.329916123019582E-3</v>
      </c>
      <c r="I4651">
        <f t="shared" si="1172"/>
        <v>-4.3130006161429257E-3</v>
      </c>
      <c r="J4651">
        <f t="shared" si="1174"/>
        <v>0.72540553737946356</v>
      </c>
      <c r="K4651" s="2">
        <v>1</v>
      </c>
      <c r="L4651" s="2">
        <v>1</v>
      </c>
      <c r="M4651" s="6">
        <f ca="1">100*(D4651-MIN(OFFSET(C4651,-$M$3+1,0):C4651))/(MAX(OFFSET(B4651,-$M$3+1,0):B4651)-MIN(OFFSET(C4651,-$M$3+1,0):C4651))</f>
        <v>19.178082191780888</v>
      </c>
      <c r="N4651" s="6">
        <f ca="1">100*(G4651-MIN(OFFSET(F4651,-$M$3+1,0):F4651))/(MAX(OFFSET(E4651,-$M$3+1,0):E4651)-MIN(OFFSET(F4651,-$M$3+1,0):F4651))</f>
        <v>28.000000000000114</v>
      </c>
      <c r="O4651" s="6">
        <f t="shared" ref="O4651:O4714" ca="1" si="1175">M4651-N4651</f>
        <v>-8.8219178082192258</v>
      </c>
      <c r="P4651" s="8">
        <f t="shared" ref="P4651:P4714" si="1176">MAX(B4651-C4651,B4651-D4650,D4650-C4651)</f>
        <v>0.74000000000000199</v>
      </c>
      <c r="Q4651" s="8">
        <f t="shared" ref="Q4651:Q4714" si="1177">MAX(E4651-F4651,E4651-G4650,G4650-F4651)</f>
        <v>0.28000000000000114</v>
      </c>
      <c r="R4651" s="15">
        <f ca="1">AVERAGE(P4651:OFFSET(P4651,-$R$3+1,0))*$R$4*K4651</f>
        <v>75.375000000000099</v>
      </c>
      <c r="S4651" s="15">
        <f ca="1">AVERAGE(Q4651:OFFSET(Q4651,-$R$3+1,0))*$S$4*L4651</f>
        <v>58.124999999999986</v>
      </c>
      <c r="T4651" s="11" t="str">
        <f t="shared" ref="T4651:T4714" ca="1" si="1178">IF(O4651&lt;$T$3,"Buy",IF(AND(T4650="Buy",O4651&lt;0),"Buy",IF(AND(T4650="Buy",O4651&gt;=0),"Exit"," ")))</f>
        <v>Buy</v>
      </c>
      <c r="U4651" s="11" t="str">
        <f t="shared" ca="1" si="1173"/>
        <v xml:space="preserve"> </v>
      </c>
      <c r="V4651" s="3">
        <f t="shared" ref="V4651:V4714" ca="1" si="1179">IF(AND($T4651="Buy",$T4650=" "),V$3,IF(AND($T4651="Buy",$T4650="Exit"),V$3,IF(AND($U4651="Sell",$U4650=" "),-V$3,IF(OR($T4650="Buy",U4650="Sell"),V4650," "))))</f>
        <v>10</v>
      </c>
      <c r="W4651" s="16">
        <f t="shared" ref="W4651:W4714" ca="1" si="1180">IF(AND($T4651="Buy",$T4650=" "),-V$3*R4651/S4651,IF(AND($T4651="Buy",$T4650="Exit"),-V$3*R4651/S4651,IF(AND($U4651="Sell",U4650=" "),V$3*R4651/S4651,IF(OR($T4650="Buy",$U4650="Sell"),W4650," "))))</f>
        <v>-13.275488069414333</v>
      </c>
      <c r="X4651" s="3">
        <f t="shared" ref="X4651:X4714" ca="1" si="1181">IF(AND($T4651="Buy",$T4650=" "),D4651,IF(AND($T4651="Buy",$T4650="Exit"),D4651,IF(AND($U4651="Sell",X4650=" "),D4651,IF(OR($T4650="Buy",U4650="Sell"),X4650," "))))</f>
        <v>42.8</v>
      </c>
      <c r="Y4651" s="3">
        <f t="shared" ref="Y4651:Y4714" ca="1" si="1182">IF(AND($T4651="Buy",$T4650=" "),G4651,IF(AND($U4651="Sell",Y4650=" "),G4651,IF(OR($T4650="Buy",U4650="Sell"),Y4650," ")))</f>
        <v>16.09</v>
      </c>
      <c r="Z4651" s="12">
        <f t="shared" ref="Z4651:Z4714" ca="1" si="1183">IF(AND(V4651&lt;&gt;" ",V4650&lt;&gt;" "),V4650*(D4651-D4650)*$R$4*K4650," ")</f>
        <v>-100.00000000000142</v>
      </c>
      <c r="AA4651" s="17">
        <f t="shared" ref="AA4651:AA4714" ca="1" si="1184">IF(AND(W4651&lt;&gt;" ",W4650&lt;&gt;" "),W4650*(G4651-G4650)*$S$4*L4650," ")</f>
        <v>92.928416485900712</v>
      </c>
      <c r="AB4651" s="17">
        <f t="shared" ref="AB4651:AB4714" ca="1" si="1185">IF(Z4651&lt;&gt;" ",Z4651+AA4651," ")</f>
        <v>-7.0715835141007091</v>
      </c>
      <c r="AC4651" s="19">
        <f t="shared" ref="AC4651:AC4714" ca="1" si="1186">IF(AB4651&lt;&gt;" ",AC4650+AB4651,AC4650)</f>
        <v>94942.229598237274</v>
      </c>
    </row>
    <row r="4652" spans="1:29" x14ac:dyDescent="0.25">
      <c r="A4652" s="22">
        <v>42759</v>
      </c>
      <c r="B4652" s="2">
        <v>45.55</v>
      </c>
      <c r="C4652" s="2">
        <v>43.71</v>
      </c>
      <c r="D4652" s="2">
        <v>45.4</v>
      </c>
      <c r="E4652">
        <v>16.73</v>
      </c>
      <c r="F4652">
        <v>16.04</v>
      </c>
      <c r="G4652">
        <v>16.63</v>
      </c>
      <c r="H4652">
        <f t="shared" si="1171"/>
        <v>6.0252218589444073E-2</v>
      </c>
      <c r="I4652">
        <f t="shared" si="1172"/>
        <v>2.9084158415841443E-2</v>
      </c>
      <c r="J4652">
        <f t="shared" si="1174"/>
        <v>0.64172225546879402</v>
      </c>
      <c r="K4652" s="2">
        <v>1</v>
      </c>
      <c r="L4652" s="2">
        <v>1</v>
      </c>
      <c r="M4652" s="6">
        <f ca="1">100*(D4652-MIN(OFFSET(C4652,-$M$3+1,0):C4652))/(MAX(OFFSET(B4652,-$M$3+1,0):B4652)-MIN(OFFSET(C4652,-$M$3+1,0):C4652))</f>
        <v>95.016611295681102</v>
      </c>
      <c r="N4652" s="6">
        <f ca="1">100*(G4652-MIN(OFFSET(F4652,-$M$3+1,0):F4652))/(MAX(OFFSET(E4652,-$M$3+1,0):E4652)-MIN(OFFSET(F4652,-$M$3+1,0):F4652))</f>
        <v>86.842105263157691</v>
      </c>
      <c r="O4652" s="6">
        <f t="shared" ca="1" si="1175"/>
        <v>8.1745060325234107</v>
      </c>
      <c r="P4652" s="8">
        <f t="shared" si="1176"/>
        <v>2.7299999999999969</v>
      </c>
      <c r="Q4652" s="8">
        <f t="shared" si="1177"/>
        <v>0.69000000000000128</v>
      </c>
      <c r="R4652" s="15">
        <f ca="1">AVERAGE(P4652:OFFSET(P4652,-$R$3+1,0))*$R$4*K4652</f>
        <v>101.50000000000006</v>
      </c>
      <c r="S4652" s="15">
        <f ca="1">AVERAGE(Q4652:OFFSET(Q4652,-$R$3+1,0))*$S$4*L4652</f>
        <v>60.375000000000021</v>
      </c>
      <c r="T4652" s="11" t="str">
        <f t="shared" ca="1" si="1178"/>
        <v>Exit</v>
      </c>
      <c r="U4652" s="11" t="str">
        <f t="shared" ca="1" si="1173"/>
        <v xml:space="preserve"> </v>
      </c>
      <c r="V4652" s="3">
        <f t="shared" ca="1" si="1179"/>
        <v>10</v>
      </c>
      <c r="W4652" s="16">
        <f t="shared" ca="1" si="1180"/>
        <v>-13.275488069414333</v>
      </c>
      <c r="X4652" s="3">
        <f t="shared" ca="1" si="1181"/>
        <v>42.8</v>
      </c>
      <c r="Y4652" s="3">
        <f t="shared" ca="1" si="1182"/>
        <v>16.09</v>
      </c>
      <c r="Z4652" s="12">
        <f t="shared" ca="1" si="1183"/>
        <v>2579.9999999999982</v>
      </c>
      <c r="AA4652" s="17">
        <f t="shared" ca="1" si="1184"/>
        <v>-623.94793926247212</v>
      </c>
      <c r="AB4652" s="17">
        <f t="shared" ca="1" si="1185"/>
        <v>1956.0520607375261</v>
      </c>
      <c r="AC4652" s="19">
        <f t="shared" ca="1" si="1186"/>
        <v>96898.281658974796</v>
      </c>
    </row>
    <row r="4653" spans="1:29" x14ac:dyDescent="0.25">
      <c r="A4653" s="22">
        <v>42760</v>
      </c>
      <c r="B4653" s="2">
        <v>46.5</v>
      </c>
      <c r="C4653" s="2">
        <v>45.52</v>
      </c>
      <c r="D4653" s="2">
        <v>45.99</v>
      </c>
      <c r="E4653">
        <v>17.07</v>
      </c>
      <c r="F4653">
        <v>16.63</v>
      </c>
      <c r="G4653">
        <v>16.77</v>
      </c>
      <c r="H4653">
        <f t="shared" si="1171"/>
        <v>1.2995594713656411E-2</v>
      </c>
      <c r="I4653">
        <f t="shared" si="1172"/>
        <v>8.4185207456404232E-3</v>
      </c>
      <c r="J4653">
        <f t="shared" si="1174"/>
        <v>0.63995836264513573</v>
      </c>
      <c r="K4653" s="2">
        <v>1</v>
      </c>
      <c r="L4653" s="2">
        <v>1</v>
      </c>
      <c r="M4653" s="6">
        <f ca="1">100*(D4653-MIN(OFFSET(C4653,-$M$3+1,0):C4653))/(MAX(OFFSET(B4653,-$M$3+1,0):B4653)-MIN(OFFSET(C4653,-$M$3+1,0):C4653))</f>
        <v>87.121212121212167</v>
      </c>
      <c r="N4653" s="6">
        <f ca="1">100*(G4653-MIN(OFFSET(F4653,-$M$3+1,0):F4653))/(MAX(OFFSET(E4653,-$M$3+1,0):E4653)-MIN(OFFSET(F4653,-$M$3+1,0):F4653))</f>
        <v>72.727272727272648</v>
      </c>
      <c r="O4653" s="6">
        <f t="shared" ca="1" si="1175"/>
        <v>14.393939393939519</v>
      </c>
      <c r="P4653" s="8">
        <f t="shared" si="1176"/>
        <v>1.1000000000000014</v>
      </c>
      <c r="Q4653" s="8">
        <f t="shared" si="1177"/>
        <v>0.44000000000000128</v>
      </c>
      <c r="R4653" s="15">
        <f ca="1">AVERAGE(P4653:OFFSET(P4653,-$R$3+1,0))*$R$4*K4653</f>
        <v>100.00000000000009</v>
      </c>
      <c r="S4653" s="15">
        <f ca="1">AVERAGE(Q4653:OFFSET(Q4653,-$R$3+1,0))*$S$4*L4653</f>
        <v>50.375000000000057</v>
      </c>
      <c r="T4653" s="11" t="str">
        <f t="shared" ca="1" si="1178"/>
        <v xml:space="preserve"> </v>
      </c>
      <c r="U4653" s="11" t="str">
        <f t="shared" ca="1" si="1173"/>
        <v xml:space="preserve"> </v>
      </c>
      <c r="V4653" s="3" t="str">
        <f t="shared" ca="1" si="1179"/>
        <v xml:space="preserve"> </v>
      </c>
      <c r="W4653" s="16" t="str">
        <f t="shared" ca="1" si="1180"/>
        <v xml:space="preserve"> </v>
      </c>
      <c r="X4653" s="3" t="str">
        <f t="shared" ca="1" si="1181"/>
        <v xml:space="preserve"> </v>
      </c>
      <c r="Y4653" s="3" t="str">
        <f t="shared" ca="1" si="1182"/>
        <v xml:space="preserve"> </v>
      </c>
      <c r="Z4653" s="12" t="str">
        <f t="shared" ca="1" si="1183"/>
        <v xml:space="preserve"> </v>
      </c>
      <c r="AA4653" s="17" t="str">
        <f t="shared" ca="1" si="1184"/>
        <v xml:space="preserve"> </v>
      </c>
      <c r="AB4653" s="17" t="str">
        <f t="shared" ca="1" si="1185"/>
        <v xml:space="preserve"> </v>
      </c>
      <c r="AC4653" s="19">
        <f t="shared" ca="1" si="1186"/>
        <v>96898.281658974796</v>
      </c>
    </row>
    <row r="4654" spans="1:29" x14ac:dyDescent="0.25">
      <c r="A4654" s="22">
        <v>42761</v>
      </c>
      <c r="B4654" s="2">
        <v>46.64</v>
      </c>
      <c r="C4654" s="2">
        <v>45.65</v>
      </c>
      <c r="D4654" s="2">
        <v>45.76</v>
      </c>
      <c r="E4654">
        <v>17.18</v>
      </c>
      <c r="F4654">
        <v>16.84</v>
      </c>
      <c r="G4654">
        <v>17.04</v>
      </c>
      <c r="H4654">
        <f t="shared" si="1171"/>
        <v>-5.00108719286807E-3</v>
      </c>
      <c r="I4654">
        <f t="shared" si="1172"/>
        <v>1.610017889087656E-2</v>
      </c>
      <c r="J4654">
        <f t="shared" si="1174"/>
        <v>0.61256940928188697</v>
      </c>
      <c r="K4654" s="2">
        <v>1</v>
      </c>
      <c r="L4654" s="2">
        <v>1</v>
      </c>
      <c r="M4654" s="6">
        <f ca="1">100*(D4654-MIN(OFFSET(C4654,-$M$3+1,0):C4654))/(MAX(OFFSET(B4654,-$M$3+1,0):B4654)-MIN(OFFSET(C4654,-$M$3+1,0):C4654))</f>
        <v>78.536585365853597</v>
      </c>
      <c r="N4654" s="6">
        <f ca="1">100*(G4654-MIN(OFFSET(F4654,-$M$3+1,0):F4654))/(MAX(OFFSET(E4654,-$M$3+1,0):E4654)-MIN(OFFSET(F4654,-$M$3+1,0):F4654))</f>
        <v>88.429752066115654</v>
      </c>
      <c r="O4654" s="6">
        <f t="shared" ca="1" si="1175"/>
        <v>-9.8931667002620571</v>
      </c>
      <c r="P4654" s="8">
        <f t="shared" si="1176"/>
        <v>0.99000000000000199</v>
      </c>
      <c r="Q4654" s="8">
        <f t="shared" si="1177"/>
        <v>0.41000000000000014</v>
      </c>
      <c r="R4654" s="15">
        <f ca="1">AVERAGE(P4654:OFFSET(P4654,-$R$3+1,0))*$R$4*K4654</f>
        <v>105.7500000000001</v>
      </c>
      <c r="S4654" s="15">
        <f ca="1">AVERAGE(Q4654:OFFSET(Q4654,-$R$3+1,0))*$S$4*L4654</f>
        <v>46.125000000000057</v>
      </c>
      <c r="T4654" s="11" t="str">
        <f t="shared" ca="1" si="1178"/>
        <v xml:space="preserve"> </v>
      </c>
      <c r="U4654" s="11" t="str">
        <f t="shared" ca="1" si="1173"/>
        <v xml:space="preserve"> </v>
      </c>
      <c r="V4654" s="3" t="str">
        <f t="shared" ca="1" si="1179"/>
        <v xml:space="preserve"> </v>
      </c>
      <c r="W4654" s="16" t="str">
        <f t="shared" ca="1" si="1180"/>
        <v xml:space="preserve"> </v>
      </c>
      <c r="X4654" s="3" t="str">
        <f t="shared" ca="1" si="1181"/>
        <v xml:space="preserve"> </v>
      </c>
      <c r="Y4654" s="3" t="str">
        <f t="shared" ca="1" si="1182"/>
        <v xml:space="preserve"> </v>
      </c>
      <c r="Z4654" s="12" t="str">
        <f t="shared" ca="1" si="1183"/>
        <v xml:space="preserve"> </v>
      </c>
      <c r="AA4654" s="17" t="str">
        <f t="shared" ca="1" si="1184"/>
        <v xml:space="preserve"> </v>
      </c>
      <c r="AB4654" s="17" t="str">
        <f t="shared" ca="1" si="1185"/>
        <v xml:space="preserve"> </v>
      </c>
      <c r="AC4654" s="19">
        <f t="shared" ca="1" si="1186"/>
        <v>96898.281658974796</v>
      </c>
    </row>
    <row r="4655" spans="1:29" x14ac:dyDescent="0.25">
      <c r="A4655" s="22">
        <v>42762</v>
      </c>
      <c r="B4655" s="2">
        <v>45.7</v>
      </c>
      <c r="C4655" s="2">
        <v>44.7</v>
      </c>
      <c r="D4655" s="2">
        <v>44.87</v>
      </c>
      <c r="E4655">
        <v>17.059999999999999</v>
      </c>
      <c r="F4655">
        <v>16.34</v>
      </c>
      <c r="G4655">
        <v>16.489999999999998</v>
      </c>
      <c r="H4655">
        <f t="shared" si="1171"/>
        <v>-1.9449300699300731E-2</v>
      </c>
      <c r="I4655">
        <f t="shared" si="1172"/>
        <v>-3.2276995305164369E-2</v>
      </c>
      <c r="J4655">
        <f t="shared" si="1174"/>
        <v>0.64823049736981886</v>
      </c>
      <c r="K4655" s="2">
        <v>1</v>
      </c>
      <c r="L4655" s="2">
        <v>1</v>
      </c>
      <c r="M4655" s="6">
        <f ca="1">100*(D4655-MIN(OFFSET(C4655,-$M$3+1,0):C4655))/(MAX(OFFSET(B4655,-$M$3+1,0):B4655)-MIN(OFFSET(C4655,-$M$3+1,0):C4655))</f>
        <v>56.829268292682869</v>
      </c>
      <c r="N4655" s="6">
        <f ca="1">100*(G4655-MIN(OFFSET(F4655,-$M$3+1,0):F4655))/(MAX(OFFSET(E4655,-$M$3+1,0):E4655)-MIN(OFFSET(F4655,-$M$3+1,0):F4655))</f>
        <v>42.975206611570101</v>
      </c>
      <c r="O4655" s="6">
        <f t="shared" ca="1" si="1175"/>
        <v>13.854061681112768</v>
      </c>
      <c r="P4655" s="8">
        <f t="shared" si="1176"/>
        <v>1.0599999999999952</v>
      </c>
      <c r="Q4655" s="8">
        <f t="shared" si="1177"/>
        <v>0.71999999999999886</v>
      </c>
      <c r="R4655" s="15">
        <f ca="1">AVERAGE(P4655:OFFSET(P4655,-$R$3+1,0))*$R$4*K4655</f>
        <v>111.87500000000003</v>
      </c>
      <c r="S4655" s="15">
        <f ca="1">AVERAGE(Q4655:OFFSET(Q4655,-$R$3+1,0))*$S$4*L4655</f>
        <v>47.875000000000043</v>
      </c>
      <c r="T4655" s="11" t="str">
        <f t="shared" ca="1" si="1178"/>
        <v xml:space="preserve"> </v>
      </c>
      <c r="U4655" s="11" t="str">
        <f t="shared" ca="1" si="1173"/>
        <v xml:space="preserve"> </v>
      </c>
      <c r="V4655" s="3" t="str">
        <f t="shared" ca="1" si="1179"/>
        <v xml:space="preserve"> </v>
      </c>
      <c r="W4655" s="16" t="str">
        <f t="shared" ca="1" si="1180"/>
        <v xml:space="preserve"> </v>
      </c>
      <c r="X4655" s="3" t="str">
        <f t="shared" ca="1" si="1181"/>
        <v xml:space="preserve"> </v>
      </c>
      <c r="Y4655" s="3" t="str">
        <f t="shared" ca="1" si="1182"/>
        <v xml:space="preserve"> </v>
      </c>
      <c r="Z4655" s="12" t="str">
        <f t="shared" ca="1" si="1183"/>
        <v xml:space="preserve"> </v>
      </c>
      <c r="AA4655" s="17" t="str">
        <f t="shared" ca="1" si="1184"/>
        <v xml:space="preserve"> </v>
      </c>
      <c r="AB4655" s="17" t="str">
        <f t="shared" ca="1" si="1185"/>
        <v xml:space="preserve"> </v>
      </c>
      <c r="AC4655" s="19">
        <f t="shared" ca="1" si="1186"/>
        <v>96898.281658974796</v>
      </c>
    </row>
    <row r="4656" spans="1:29" x14ac:dyDescent="0.25">
      <c r="A4656" s="22">
        <v>42765</v>
      </c>
      <c r="B4656" s="2">
        <v>44.56</v>
      </c>
      <c r="C4656" s="2">
        <v>43.71</v>
      </c>
      <c r="D4656" s="2">
        <v>44.54</v>
      </c>
      <c r="E4656">
        <v>16.38</v>
      </c>
      <c r="F4656">
        <v>15.88</v>
      </c>
      <c r="G4656">
        <v>16.27</v>
      </c>
      <c r="H4656">
        <f t="shared" si="1171"/>
        <v>-7.3545798974815613E-3</v>
      </c>
      <c r="I4656">
        <f t="shared" si="1172"/>
        <v>-1.3341419041843494E-2</v>
      </c>
      <c r="J4656">
        <f t="shared" si="1174"/>
        <v>0.66080722965570937</v>
      </c>
      <c r="K4656" s="2">
        <v>1</v>
      </c>
      <c r="L4656" s="2">
        <v>1</v>
      </c>
      <c r="M4656" s="6">
        <f ca="1">100*(D4656-MIN(OFFSET(C4656,-$M$3+1,0):C4656))/(MAX(OFFSET(B4656,-$M$3+1,0):B4656)-MIN(OFFSET(C4656,-$M$3+1,0):C4656))</f>
        <v>48.780487804878035</v>
      </c>
      <c r="N4656" s="6">
        <f ca="1">100*(G4656-MIN(OFFSET(F4656,-$M$3+1,0):F4656))/(MAX(OFFSET(E4656,-$M$3+1,0):E4656)-MIN(OFFSET(F4656,-$M$3+1,0):F4656))</f>
        <v>29.999999999999932</v>
      </c>
      <c r="O4656" s="6">
        <f t="shared" ca="1" si="1175"/>
        <v>18.780487804878103</v>
      </c>
      <c r="P4656" s="8">
        <f t="shared" si="1176"/>
        <v>1.1599999999999966</v>
      </c>
      <c r="Q4656" s="8">
        <f t="shared" si="1177"/>
        <v>0.60999999999999766</v>
      </c>
      <c r="R4656" s="15">
        <f ca="1">AVERAGE(P4656:OFFSET(P4656,-$R$3+1,0))*$R$4*K4656</f>
        <v>118.87499999999997</v>
      </c>
      <c r="S4656" s="15">
        <f ca="1">AVERAGE(Q4656:OFFSET(Q4656,-$R$3+1,0))*$S$4*L4656</f>
        <v>50.375000000000014</v>
      </c>
      <c r="T4656" s="11" t="str">
        <f t="shared" ca="1" si="1178"/>
        <v xml:space="preserve"> </v>
      </c>
      <c r="U4656" s="11" t="str">
        <f t="shared" ca="1" si="1173"/>
        <v xml:space="preserve"> </v>
      </c>
      <c r="V4656" s="3" t="str">
        <f t="shared" ca="1" si="1179"/>
        <v xml:space="preserve"> </v>
      </c>
      <c r="W4656" s="16" t="str">
        <f t="shared" ca="1" si="1180"/>
        <v xml:space="preserve"> </v>
      </c>
      <c r="X4656" s="3" t="str">
        <f t="shared" ca="1" si="1181"/>
        <v xml:space="preserve"> </v>
      </c>
      <c r="Y4656" s="3" t="str">
        <f t="shared" ca="1" si="1182"/>
        <v xml:space="preserve"> </v>
      </c>
      <c r="Z4656" s="12" t="str">
        <f t="shared" ca="1" si="1183"/>
        <v xml:space="preserve"> </v>
      </c>
      <c r="AA4656" s="17" t="str">
        <f t="shared" ca="1" si="1184"/>
        <v xml:space="preserve"> </v>
      </c>
      <c r="AB4656" s="17" t="str">
        <f t="shared" ca="1" si="1185"/>
        <v xml:space="preserve"> </v>
      </c>
      <c r="AC4656" s="19">
        <f t="shared" ca="1" si="1186"/>
        <v>96898.281658974796</v>
      </c>
    </row>
    <row r="4657" spans="1:29" x14ac:dyDescent="0.25">
      <c r="A4657" s="22">
        <v>42766</v>
      </c>
      <c r="B4657" s="2">
        <v>44.39</v>
      </c>
      <c r="C4657" s="2">
        <v>43.37</v>
      </c>
      <c r="D4657" s="2">
        <v>43.75</v>
      </c>
      <c r="E4657">
        <v>16.34</v>
      </c>
      <c r="F4657">
        <v>16.04</v>
      </c>
      <c r="G4657">
        <v>16.260000000000002</v>
      </c>
      <c r="H4657">
        <f t="shared" si="1171"/>
        <v>-1.7736865738661844E-2</v>
      </c>
      <c r="I4657">
        <f t="shared" si="1172"/>
        <v>-6.1462814996915416E-4</v>
      </c>
      <c r="J4657">
        <f t="shared" si="1174"/>
        <v>0.64733880293445056</v>
      </c>
      <c r="K4657" s="2">
        <v>1</v>
      </c>
      <c r="L4657" s="2">
        <v>1</v>
      </c>
      <c r="M4657" s="6">
        <f ca="1">100*(D4657-MIN(OFFSET(C4657,-$M$3+1,0):C4657))/(MAX(OFFSET(B4657,-$M$3+1,0):B4657)-MIN(OFFSET(C4657,-$M$3+1,0):C4657))</f>
        <v>11.620795107033706</v>
      </c>
      <c r="N4657" s="6">
        <f ca="1">100*(G4657-MIN(OFFSET(F4657,-$M$3+1,0):F4657))/(MAX(OFFSET(E4657,-$M$3+1,0):E4657)-MIN(OFFSET(F4657,-$M$3+1,0):F4657))</f>
        <v>29.230769230769315</v>
      </c>
      <c r="O4657" s="6">
        <f t="shared" ca="1" si="1175"/>
        <v>-17.609974123735611</v>
      </c>
      <c r="P4657" s="8">
        <f t="shared" si="1176"/>
        <v>1.1700000000000017</v>
      </c>
      <c r="Q4657" s="8">
        <f t="shared" si="1177"/>
        <v>0.30000000000000071</v>
      </c>
      <c r="R4657" s="15">
        <f ca="1">AVERAGE(P4657:OFFSET(P4657,-$R$3+1,0))*$R$4*K4657</f>
        <v>117.62499999999996</v>
      </c>
      <c r="S4657" s="15">
        <f ca="1">AVERAGE(Q4657:OFFSET(Q4657,-$R$3+1,0))*$S$4*L4657</f>
        <v>47.500000000000007</v>
      </c>
      <c r="T4657" s="11" t="str">
        <f t="shared" ca="1" si="1178"/>
        <v xml:space="preserve"> </v>
      </c>
      <c r="U4657" s="11" t="str">
        <f t="shared" ca="1" si="1173"/>
        <v xml:space="preserve"> </v>
      </c>
      <c r="V4657" s="3" t="str">
        <f t="shared" ca="1" si="1179"/>
        <v xml:space="preserve"> </v>
      </c>
      <c r="W4657" s="16" t="str">
        <f t="shared" ca="1" si="1180"/>
        <v xml:space="preserve"> </v>
      </c>
      <c r="X4657" s="3" t="str">
        <f t="shared" ca="1" si="1181"/>
        <v xml:space="preserve"> </v>
      </c>
      <c r="Y4657" s="3" t="str">
        <f t="shared" ca="1" si="1182"/>
        <v xml:space="preserve"> </v>
      </c>
      <c r="Z4657" s="12" t="str">
        <f t="shared" ca="1" si="1183"/>
        <v xml:space="preserve"> </v>
      </c>
      <c r="AA4657" s="17" t="str">
        <f t="shared" ca="1" si="1184"/>
        <v xml:space="preserve"> </v>
      </c>
      <c r="AB4657" s="17" t="str">
        <f t="shared" ca="1" si="1185"/>
        <v xml:space="preserve"> </v>
      </c>
      <c r="AC4657" s="19">
        <f t="shared" ca="1" si="1186"/>
        <v>96898.281658974796</v>
      </c>
    </row>
    <row r="4658" spans="1:29" x14ac:dyDescent="0.25">
      <c r="A4658" s="22">
        <v>42767</v>
      </c>
      <c r="B4658" s="2">
        <v>44.26</v>
      </c>
      <c r="C4658" s="2">
        <v>43.15</v>
      </c>
      <c r="D4658" s="2">
        <v>43.98</v>
      </c>
      <c r="E4658">
        <v>16.420000000000002</v>
      </c>
      <c r="F4658">
        <v>16.02</v>
      </c>
      <c r="G4658">
        <v>16.25</v>
      </c>
      <c r="H4658">
        <f t="shared" si="1171"/>
        <v>5.2571428571428491E-3</v>
      </c>
      <c r="I4658">
        <f t="shared" si="1172"/>
        <v>-6.1500615006160331E-4</v>
      </c>
      <c r="J4658">
        <f t="shared" si="1174"/>
        <v>0.67741977581609469</v>
      </c>
      <c r="K4658" s="2">
        <v>1</v>
      </c>
      <c r="L4658" s="2">
        <v>1</v>
      </c>
      <c r="M4658" s="6">
        <f ca="1">100*(D4658-MIN(OFFSET(C4658,-$M$3+1,0):C4658))/(MAX(OFFSET(B4658,-$M$3+1,0):B4658)-MIN(OFFSET(C4658,-$M$3+1,0):C4658))</f>
        <v>23.782234957019995</v>
      </c>
      <c r="N4658" s="6">
        <f ca="1">100*(G4658-MIN(OFFSET(F4658,-$M$3+1,0):F4658))/(MAX(OFFSET(E4658,-$M$3+1,0):E4658)-MIN(OFFSET(F4658,-$M$3+1,0):F4658))</f>
        <v>28.461538461538424</v>
      </c>
      <c r="O4658" s="6">
        <f t="shared" ca="1" si="1175"/>
        <v>-4.6793035045184297</v>
      </c>
      <c r="P4658" s="8">
        <f t="shared" si="1176"/>
        <v>1.1099999999999994</v>
      </c>
      <c r="Q4658" s="8">
        <f t="shared" si="1177"/>
        <v>0.40000000000000213</v>
      </c>
      <c r="R4658" s="15">
        <f ca="1">AVERAGE(P4658:OFFSET(P4658,-$R$3+1,0))*$R$4*K4658</f>
        <v>125.74999999999994</v>
      </c>
      <c r="S4658" s="15">
        <f ca="1">AVERAGE(Q4658:OFFSET(Q4658,-$R$3+1,0))*$S$4*L4658</f>
        <v>48.125000000000043</v>
      </c>
      <c r="T4658" s="11" t="str">
        <f t="shared" ca="1" si="1178"/>
        <v xml:space="preserve"> </v>
      </c>
      <c r="U4658" s="11" t="str">
        <f t="shared" ca="1" si="1173"/>
        <v xml:space="preserve"> </v>
      </c>
      <c r="V4658" s="3" t="str">
        <f t="shared" ca="1" si="1179"/>
        <v xml:space="preserve"> </v>
      </c>
      <c r="W4658" s="16" t="str">
        <f t="shared" ca="1" si="1180"/>
        <v xml:space="preserve"> </v>
      </c>
      <c r="X4658" s="3" t="str">
        <f t="shared" ca="1" si="1181"/>
        <v xml:space="preserve"> </v>
      </c>
      <c r="Y4658" s="3" t="str">
        <f t="shared" ca="1" si="1182"/>
        <v xml:space="preserve"> </v>
      </c>
      <c r="Z4658" s="12" t="str">
        <f t="shared" ca="1" si="1183"/>
        <v xml:space="preserve"> </v>
      </c>
      <c r="AA4658" s="17" t="str">
        <f t="shared" ca="1" si="1184"/>
        <v xml:space="preserve"> </v>
      </c>
      <c r="AB4658" s="17" t="str">
        <f t="shared" ca="1" si="1185"/>
        <v xml:space="preserve"> </v>
      </c>
      <c r="AC4658" s="19">
        <f t="shared" ca="1" si="1186"/>
        <v>96898.281658974796</v>
      </c>
    </row>
    <row r="4659" spans="1:29" x14ac:dyDescent="0.25">
      <c r="A4659" s="22">
        <v>42768</v>
      </c>
      <c r="B4659" s="2">
        <v>44.3</v>
      </c>
      <c r="C4659" s="2">
        <v>43.64</v>
      </c>
      <c r="D4659" s="2">
        <v>43.9</v>
      </c>
      <c r="E4659">
        <v>16.45</v>
      </c>
      <c r="F4659">
        <v>16.11</v>
      </c>
      <c r="G4659">
        <v>16.14</v>
      </c>
      <c r="H4659">
        <f t="shared" si="1171"/>
        <v>-1.8190086402910532E-3</v>
      </c>
      <c r="I4659">
        <f t="shared" si="1172"/>
        <v>-6.7692307692307496E-3</v>
      </c>
      <c r="J4659">
        <f t="shared" si="1174"/>
        <v>0.63797351320422224</v>
      </c>
      <c r="K4659" s="2">
        <v>1</v>
      </c>
      <c r="L4659" s="2">
        <v>1</v>
      </c>
      <c r="M4659" s="6">
        <f ca="1">100*(D4659-MIN(OFFSET(C4659,-$M$3+1,0):C4659))/(MAX(OFFSET(B4659,-$M$3+1,0):B4659)-MIN(OFFSET(C4659,-$M$3+1,0):C4659))</f>
        <v>21.489971346704859</v>
      </c>
      <c r="N4659" s="6">
        <f ca="1">100*(G4659-MIN(OFFSET(F4659,-$M$3+1,0):F4659))/(MAX(OFFSET(E4659,-$M$3+1,0):E4659)-MIN(OFFSET(F4659,-$M$3+1,0):F4659))</f>
        <v>20</v>
      </c>
      <c r="O4659" s="6">
        <f t="shared" ca="1" si="1175"/>
        <v>1.4899713467048592</v>
      </c>
      <c r="P4659" s="8">
        <f t="shared" si="1176"/>
        <v>0.65999999999999659</v>
      </c>
      <c r="Q4659" s="8">
        <f t="shared" si="1177"/>
        <v>0.33999999999999986</v>
      </c>
      <c r="R4659" s="15">
        <f ca="1">AVERAGE(P4659:OFFSET(P4659,-$R$3+1,0))*$R$4*K4659</f>
        <v>124.74999999999987</v>
      </c>
      <c r="S4659" s="15">
        <f ca="1">AVERAGE(Q4659:OFFSET(Q4659,-$R$3+1,0))*$S$4*L4659</f>
        <v>48.875000000000021</v>
      </c>
      <c r="T4659" s="11" t="str">
        <f t="shared" ca="1" si="1178"/>
        <v xml:space="preserve"> </v>
      </c>
      <c r="U4659" s="11" t="str">
        <f t="shared" ca="1" si="1173"/>
        <v xml:space="preserve"> </v>
      </c>
      <c r="V4659" s="3" t="str">
        <f t="shared" ca="1" si="1179"/>
        <v xml:space="preserve"> </v>
      </c>
      <c r="W4659" s="16" t="str">
        <f t="shared" ca="1" si="1180"/>
        <v xml:space="preserve"> </v>
      </c>
      <c r="X4659" s="3" t="str">
        <f t="shared" ca="1" si="1181"/>
        <v xml:space="preserve"> </v>
      </c>
      <c r="Y4659" s="3" t="str">
        <f t="shared" ca="1" si="1182"/>
        <v xml:space="preserve"> </v>
      </c>
      <c r="Z4659" s="12" t="str">
        <f t="shared" ca="1" si="1183"/>
        <v xml:space="preserve"> </v>
      </c>
      <c r="AA4659" s="17" t="str">
        <f t="shared" ca="1" si="1184"/>
        <v xml:space="preserve"> </v>
      </c>
      <c r="AB4659" s="17" t="str">
        <f t="shared" ca="1" si="1185"/>
        <v xml:space="preserve"> </v>
      </c>
      <c r="AC4659" s="19">
        <f t="shared" ca="1" si="1186"/>
        <v>96898.281658974796</v>
      </c>
    </row>
    <row r="4660" spans="1:29" x14ac:dyDescent="0.25">
      <c r="A4660" s="22">
        <v>42769</v>
      </c>
      <c r="B4660" s="2">
        <v>44.31</v>
      </c>
      <c r="C4660" s="2">
        <v>43.76</v>
      </c>
      <c r="D4660" s="2">
        <v>44.23</v>
      </c>
      <c r="E4660">
        <v>16.41</v>
      </c>
      <c r="F4660">
        <v>16.149999999999999</v>
      </c>
      <c r="G4660">
        <v>16.27</v>
      </c>
      <c r="H4660">
        <f t="shared" si="1171"/>
        <v>7.5170842824601181E-3</v>
      </c>
      <c r="I4660">
        <f t="shared" si="1172"/>
        <v>8.0545229244113337E-3</v>
      </c>
      <c r="J4660">
        <f t="shared" si="1174"/>
        <v>0.63723601919480533</v>
      </c>
      <c r="K4660" s="2">
        <v>1</v>
      </c>
      <c r="L4660" s="2">
        <v>1</v>
      </c>
      <c r="M4660" s="6">
        <f ca="1">100*(D4660-MIN(OFFSET(C4660,-$M$3+1,0):C4660))/(MAX(OFFSET(B4660,-$M$3+1,0):B4660)-MIN(OFFSET(C4660,-$M$3+1,0):C4660))</f>
        <v>42.352941176470452</v>
      </c>
      <c r="N4660" s="6">
        <f ca="1">100*(G4660-MIN(OFFSET(F4660,-$M$3+1,0):F4660))/(MAX(OFFSET(E4660,-$M$3+1,0):E4660)-MIN(OFFSET(F4660,-$M$3+1,0):F4660))</f>
        <v>33.050847457627071</v>
      </c>
      <c r="O4660" s="6">
        <f t="shared" ca="1" si="1175"/>
        <v>9.3020937188433805</v>
      </c>
      <c r="P4660" s="8">
        <f t="shared" si="1176"/>
        <v>0.55000000000000426</v>
      </c>
      <c r="Q4660" s="8">
        <f t="shared" si="1177"/>
        <v>0.26999999999999957</v>
      </c>
      <c r="R4660" s="15">
        <f ca="1">AVERAGE(P4660:OFFSET(P4660,-$R$3+1,0))*$R$4*K4660</f>
        <v>97.499999999999972</v>
      </c>
      <c r="S4660" s="15">
        <f ca="1">AVERAGE(Q4660:OFFSET(Q4660,-$R$3+1,0))*$S$4*L4660</f>
        <v>43.625</v>
      </c>
      <c r="T4660" s="11" t="str">
        <f t="shared" ca="1" si="1178"/>
        <v xml:space="preserve"> </v>
      </c>
      <c r="U4660" s="11" t="str">
        <f t="shared" ca="1" si="1173"/>
        <v xml:space="preserve"> </v>
      </c>
      <c r="V4660" s="3" t="str">
        <f t="shared" ca="1" si="1179"/>
        <v xml:space="preserve"> </v>
      </c>
      <c r="W4660" s="16" t="str">
        <f t="shared" ca="1" si="1180"/>
        <v xml:space="preserve"> </v>
      </c>
      <c r="X4660" s="3" t="str">
        <f t="shared" ca="1" si="1181"/>
        <v xml:space="preserve"> </v>
      </c>
      <c r="Y4660" s="3" t="str">
        <f t="shared" ca="1" si="1182"/>
        <v xml:space="preserve"> </v>
      </c>
      <c r="Z4660" s="12" t="str">
        <f t="shared" ca="1" si="1183"/>
        <v xml:space="preserve"> </v>
      </c>
      <c r="AA4660" s="17" t="str">
        <f t="shared" ca="1" si="1184"/>
        <v xml:space="preserve"> </v>
      </c>
      <c r="AB4660" s="17" t="str">
        <f t="shared" ca="1" si="1185"/>
        <v xml:space="preserve"> </v>
      </c>
      <c r="AC4660" s="19">
        <f t="shared" ca="1" si="1186"/>
        <v>96898.281658974796</v>
      </c>
    </row>
    <row r="4661" spans="1:29" x14ac:dyDescent="0.25">
      <c r="A4661" s="22">
        <v>42772</v>
      </c>
      <c r="B4661" s="2">
        <v>44.44</v>
      </c>
      <c r="C4661" s="2">
        <v>43.75</v>
      </c>
      <c r="D4661" s="2">
        <v>43.86</v>
      </c>
      <c r="E4661">
        <v>16.579999999999998</v>
      </c>
      <c r="F4661">
        <v>16.100000000000001</v>
      </c>
      <c r="G4661">
        <v>16.38</v>
      </c>
      <c r="H4661">
        <f t="shared" si="1171"/>
        <v>-8.3653628758760812E-3</v>
      </c>
      <c r="I4661">
        <f t="shared" si="1172"/>
        <v>6.760909649661917E-3</v>
      </c>
      <c r="J4661">
        <f t="shared" si="1174"/>
        <v>0.6073993379662076</v>
      </c>
      <c r="K4661" s="2">
        <v>1</v>
      </c>
      <c r="L4661" s="2">
        <v>1</v>
      </c>
      <c r="M4661" s="6">
        <f ca="1">100*(D4661-MIN(OFFSET(C4661,-$M$3+1,0):C4661))/(MAX(OFFSET(B4661,-$M$3+1,0):B4661)-MIN(OFFSET(C4661,-$M$3+1,0):C4661))</f>
        <v>50.354609929077945</v>
      </c>
      <c r="N4661" s="6">
        <f ca="1">100*(G4661-MIN(OFFSET(F4661,-$M$3+1,0):F4661))/(MAX(OFFSET(E4661,-$M$3+1,0):E4661)-MIN(OFFSET(F4661,-$M$3+1,0):F4661))</f>
        <v>71.428571428571431</v>
      </c>
      <c r="O4661" s="6">
        <f t="shared" ca="1" si="1175"/>
        <v>-21.073961499493485</v>
      </c>
      <c r="P4661" s="8">
        <f t="shared" si="1176"/>
        <v>0.68999999999999773</v>
      </c>
      <c r="Q4661" s="8">
        <f t="shared" si="1177"/>
        <v>0.47999999999999687</v>
      </c>
      <c r="R4661" s="15">
        <f ca="1">AVERAGE(P4661:OFFSET(P4661,-$R$3+1,0))*$R$4*K4661</f>
        <v>92.374999999999915</v>
      </c>
      <c r="S4661" s="15">
        <f ca="1">AVERAGE(Q4661:OFFSET(Q4661,-$R$3+1,0))*$S$4*L4661</f>
        <v>44.12499999999995</v>
      </c>
      <c r="T4661" s="11" t="str">
        <f t="shared" ca="1" si="1178"/>
        <v>Buy</v>
      </c>
      <c r="U4661" s="11" t="str">
        <f t="shared" ca="1" si="1173"/>
        <v xml:space="preserve"> </v>
      </c>
      <c r="V4661" s="3">
        <f t="shared" ca="1" si="1179"/>
        <v>10</v>
      </c>
      <c r="W4661" s="16">
        <f t="shared" ca="1" si="1180"/>
        <v>-20.934844192634564</v>
      </c>
      <c r="X4661" s="3">
        <f t="shared" ca="1" si="1181"/>
        <v>43.86</v>
      </c>
      <c r="Y4661" s="3">
        <f t="shared" ca="1" si="1182"/>
        <v>16.38</v>
      </c>
      <c r="Z4661" s="12" t="str">
        <f t="shared" ca="1" si="1183"/>
        <v xml:space="preserve"> </v>
      </c>
      <c r="AA4661" s="17" t="str">
        <f t="shared" ca="1" si="1184"/>
        <v xml:space="preserve"> </v>
      </c>
      <c r="AB4661" s="17" t="str">
        <f t="shared" ca="1" si="1185"/>
        <v xml:space="preserve"> </v>
      </c>
      <c r="AC4661" s="19">
        <f t="shared" ca="1" si="1186"/>
        <v>96898.281658974796</v>
      </c>
    </row>
    <row r="4662" spans="1:29" x14ac:dyDescent="0.25">
      <c r="A4662" s="22">
        <v>42773</v>
      </c>
      <c r="B4662" s="2">
        <v>44.07</v>
      </c>
      <c r="C4662" s="2">
        <v>43.18</v>
      </c>
      <c r="D4662" s="2">
        <v>43.72</v>
      </c>
      <c r="E4662">
        <v>16.45</v>
      </c>
      <c r="F4662">
        <v>16.04</v>
      </c>
      <c r="G4662">
        <v>16.22</v>
      </c>
      <c r="H4662">
        <f t="shared" si="1171"/>
        <v>-3.1919744642042724E-3</v>
      </c>
      <c r="I4662">
        <f t="shared" si="1172"/>
        <v>-9.7680097680097333E-3</v>
      </c>
      <c r="J4662">
        <f t="shared" si="1174"/>
        <v>0.60741177708736793</v>
      </c>
      <c r="K4662" s="2">
        <v>1</v>
      </c>
      <c r="L4662" s="2">
        <v>1</v>
      </c>
      <c r="M4662" s="6">
        <f ca="1">100*(D4662-MIN(OFFSET(C4662,-$M$3+1,0):C4662))/(MAX(OFFSET(B4662,-$M$3+1,0):B4662)-MIN(OFFSET(C4662,-$M$3+1,0):C4662))</f>
        <v>44.186046511627957</v>
      </c>
      <c r="N4662" s="6">
        <f ca="1">100*(G4662-MIN(OFFSET(F4662,-$M$3+1,0):F4662))/(MAX(OFFSET(E4662,-$M$3+1,0):E4662)-MIN(OFFSET(F4662,-$M$3+1,0):F4662))</f>
        <v>35.714285714285666</v>
      </c>
      <c r="O4662" s="6">
        <f t="shared" ca="1" si="1175"/>
        <v>8.4717607973422915</v>
      </c>
      <c r="P4662" s="8">
        <f t="shared" si="1176"/>
        <v>0.89000000000000057</v>
      </c>
      <c r="Q4662" s="8">
        <f t="shared" si="1177"/>
        <v>0.41000000000000014</v>
      </c>
      <c r="R4662" s="15">
        <f ca="1">AVERAGE(P4662:OFFSET(P4662,-$R$3+1,0))*$R$4*K4662</f>
        <v>91.124999999999901</v>
      </c>
      <c r="S4662" s="15">
        <f ca="1">AVERAGE(Q4662:OFFSET(Q4662,-$R$3+1,0))*$S$4*L4662</f>
        <v>44.12499999999995</v>
      </c>
      <c r="T4662" s="11" t="str">
        <f t="shared" ca="1" si="1178"/>
        <v>Exit</v>
      </c>
      <c r="U4662" s="11" t="str">
        <f t="shared" ca="1" si="1173"/>
        <v xml:space="preserve"> </v>
      </c>
      <c r="V4662" s="3">
        <f t="shared" ca="1" si="1179"/>
        <v>10</v>
      </c>
      <c r="W4662" s="16">
        <f t="shared" ca="1" si="1180"/>
        <v>-20.934844192634564</v>
      </c>
      <c r="X4662" s="3">
        <f t="shared" ca="1" si="1181"/>
        <v>43.86</v>
      </c>
      <c r="Y4662" s="3">
        <f t="shared" ca="1" si="1182"/>
        <v>16.38</v>
      </c>
      <c r="Z4662" s="12">
        <f t="shared" ca="1" si="1183"/>
        <v>-140.00000000000057</v>
      </c>
      <c r="AA4662" s="17">
        <f t="shared" ca="1" si="1184"/>
        <v>334.95750708215331</v>
      </c>
      <c r="AB4662" s="17">
        <f t="shared" ca="1" si="1185"/>
        <v>194.95750708215274</v>
      </c>
      <c r="AC4662" s="19">
        <f t="shared" ca="1" si="1186"/>
        <v>97093.239166056956</v>
      </c>
    </row>
    <row r="4663" spans="1:29" x14ac:dyDescent="0.25">
      <c r="A4663" s="22">
        <v>42774</v>
      </c>
      <c r="B4663" s="2">
        <v>44.43</v>
      </c>
      <c r="C4663" s="2">
        <v>43.62</v>
      </c>
      <c r="D4663" s="2">
        <v>44.28</v>
      </c>
      <c r="E4663">
        <v>16.22</v>
      </c>
      <c r="F4663">
        <v>15.78</v>
      </c>
      <c r="G4663">
        <v>16.149999999999999</v>
      </c>
      <c r="H4663">
        <f t="shared" si="1171"/>
        <v>1.2808783165599413E-2</v>
      </c>
      <c r="I4663">
        <f t="shared" si="1172"/>
        <v>-4.3156596794081681E-3</v>
      </c>
      <c r="J4663">
        <f t="shared" si="1174"/>
        <v>0.58722509230035536</v>
      </c>
      <c r="K4663" s="2">
        <v>1</v>
      </c>
      <c r="L4663" s="2">
        <v>1</v>
      </c>
      <c r="M4663" s="6">
        <f ca="1">100*(D4663-MIN(OFFSET(C4663,-$M$3+1,0):C4663))/(MAX(OFFSET(B4663,-$M$3+1,0):B4663)-MIN(OFFSET(C4663,-$M$3+1,0):C4663))</f>
        <v>87.596899224806464</v>
      </c>
      <c r="N4663" s="6">
        <f ca="1">100*(G4663-MIN(OFFSET(F4663,-$M$3+1,0):F4663))/(MAX(OFFSET(E4663,-$M$3+1,0):E4663)-MIN(OFFSET(F4663,-$M$3+1,0):F4663))</f>
        <v>46.249999999999964</v>
      </c>
      <c r="O4663" s="6">
        <f t="shared" ca="1" si="1175"/>
        <v>41.346899224806499</v>
      </c>
      <c r="P4663" s="8">
        <f t="shared" si="1176"/>
        <v>0.81000000000000227</v>
      </c>
      <c r="Q4663" s="8">
        <f t="shared" si="1177"/>
        <v>0.4399999999999995</v>
      </c>
      <c r="R4663" s="15">
        <f ca="1">AVERAGE(P4663:OFFSET(P4663,-$R$3+1,0))*$R$4*K4663</f>
        <v>87.999999999999986</v>
      </c>
      <c r="S4663" s="15">
        <f ca="1">AVERAGE(Q4663:OFFSET(Q4663,-$R$3+1,0))*$S$4*L4663</f>
        <v>40.624999999999957</v>
      </c>
      <c r="T4663" s="11" t="str">
        <f t="shared" ca="1" si="1178"/>
        <v xml:space="preserve"> </v>
      </c>
      <c r="U4663" s="11" t="str">
        <f t="shared" ca="1" si="1173"/>
        <v>Sell</v>
      </c>
      <c r="V4663" s="3">
        <f t="shared" ca="1" si="1179"/>
        <v>-10</v>
      </c>
      <c r="W4663" s="16">
        <f t="shared" ca="1" si="1180"/>
        <v>21.661538461538481</v>
      </c>
      <c r="X4663" s="3" t="str">
        <f t="shared" ca="1" si="1181"/>
        <v xml:space="preserve"> </v>
      </c>
      <c r="Y4663" s="3" t="str">
        <f t="shared" ca="1" si="1182"/>
        <v xml:space="preserve"> </v>
      </c>
      <c r="Z4663" s="12">
        <f t="shared" ca="1" si="1183"/>
        <v>560.00000000000227</v>
      </c>
      <c r="AA4663" s="17">
        <f t="shared" ca="1" si="1184"/>
        <v>146.54390934844255</v>
      </c>
      <c r="AB4663" s="17">
        <f t="shared" ca="1" si="1185"/>
        <v>706.5439093484448</v>
      </c>
      <c r="AC4663" s="19">
        <f t="shared" ca="1" si="1186"/>
        <v>97799.783075405401</v>
      </c>
    </row>
    <row r="4664" spans="1:29" x14ac:dyDescent="0.25">
      <c r="A4664" s="22">
        <v>42775</v>
      </c>
      <c r="B4664" s="2">
        <v>44.43</v>
      </c>
      <c r="C4664" s="2">
        <v>43.75</v>
      </c>
      <c r="D4664" s="2">
        <v>44.28</v>
      </c>
      <c r="E4664">
        <v>16.260000000000002</v>
      </c>
      <c r="F4664">
        <v>15.96</v>
      </c>
      <c r="G4664">
        <v>16.22</v>
      </c>
      <c r="H4664">
        <f t="shared" si="1171"/>
        <v>0</v>
      </c>
      <c r="I4664">
        <f t="shared" si="1172"/>
        <v>4.3343653250773606E-3</v>
      </c>
      <c r="J4664">
        <f t="shared" si="1174"/>
        <v>0.59273719812119008</v>
      </c>
      <c r="K4664" s="2">
        <v>1</v>
      </c>
      <c r="L4664" s="2">
        <v>1</v>
      </c>
      <c r="M4664" s="6">
        <f ca="1">100*(D4664-MIN(OFFSET(C4664,-$M$3+1,0):C4664))/(MAX(OFFSET(B4664,-$M$3+1,0):B4664)-MIN(OFFSET(C4664,-$M$3+1,0):C4664))</f>
        <v>87.301587301587546</v>
      </c>
      <c r="N4664" s="6">
        <f ca="1">100*(G4664-MIN(OFFSET(F4664,-$M$3+1,0):F4664))/(MAX(OFFSET(E4664,-$M$3+1,0):E4664)-MIN(OFFSET(F4664,-$M$3+1,0):F4664))</f>
        <v>55.000000000000014</v>
      </c>
      <c r="O4664" s="6">
        <f t="shared" ca="1" si="1175"/>
        <v>32.301587301587531</v>
      </c>
      <c r="P4664" s="8">
        <f t="shared" si="1176"/>
        <v>0.67999999999999972</v>
      </c>
      <c r="Q4664" s="8">
        <f t="shared" si="1177"/>
        <v>0.30000000000000071</v>
      </c>
      <c r="R4664" s="15">
        <f ca="1">AVERAGE(P4664:OFFSET(P4664,-$R$3+1,0))*$R$4*K4664</f>
        <v>82.000000000000028</v>
      </c>
      <c r="S4664" s="15">
        <f ca="1">AVERAGE(Q4664:OFFSET(Q4664,-$R$3+1,0))*$S$4*L4664</f>
        <v>36.749999999999993</v>
      </c>
      <c r="T4664" s="11" t="str">
        <f t="shared" ca="1" si="1178"/>
        <v xml:space="preserve"> </v>
      </c>
      <c r="U4664" s="11" t="str">
        <f t="shared" ca="1" si="1173"/>
        <v>Sell</v>
      </c>
      <c r="V4664" s="3">
        <f t="shared" ca="1" si="1179"/>
        <v>-10</v>
      </c>
      <c r="W4664" s="16">
        <f t="shared" ca="1" si="1180"/>
        <v>21.661538461538481</v>
      </c>
      <c r="X4664" s="3">
        <f t="shared" ca="1" si="1181"/>
        <v>44.28</v>
      </c>
      <c r="Y4664" s="3">
        <f t="shared" ca="1" si="1182"/>
        <v>16.22</v>
      </c>
      <c r="Z4664" s="12">
        <f t="shared" ca="1" si="1183"/>
        <v>0</v>
      </c>
      <c r="AA4664" s="17">
        <f t="shared" ca="1" si="1184"/>
        <v>151.63076923076997</v>
      </c>
      <c r="AB4664" s="17">
        <f t="shared" ca="1" si="1185"/>
        <v>151.63076923076997</v>
      </c>
      <c r="AC4664" s="19">
        <f t="shared" ca="1" si="1186"/>
        <v>97951.413844636176</v>
      </c>
    </row>
    <row r="4665" spans="1:29" x14ac:dyDescent="0.25">
      <c r="A4665" s="22">
        <v>42776</v>
      </c>
      <c r="B4665" s="2">
        <v>46.03</v>
      </c>
      <c r="C4665" s="2">
        <v>44.77</v>
      </c>
      <c r="D4665" s="2">
        <v>45.87</v>
      </c>
      <c r="E4665">
        <v>16.63</v>
      </c>
      <c r="F4665">
        <v>16.23</v>
      </c>
      <c r="G4665">
        <v>16.45</v>
      </c>
      <c r="H4665">
        <f t="shared" si="1171"/>
        <v>3.590785907859062E-2</v>
      </c>
      <c r="I4665">
        <f t="shared" si="1172"/>
        <v>1.4180024660912505E-2</v>
      </c>
      <c r="J4665">
        <f t="shared" si="1174"/>
        <v>0.61499943427552584</v>
      </c>
      <c r="K4665" s="2">
        <v>1</v>
      </c>
      <c r="L4665" s="2">
        <v>1</v>
      </c>
      <c r="M4665" s="6">
        <f ca="1">100*(D4665-MIN(OFFSET(C4665,-$M$3+1,0):C4665))/(MAX(OFFSET(B4665,-$M$3+1,0):B4665)-MIN(OFFSET(C4665,-$M$3+1,0):C4665))</f>
        <v>94.385964912280571</v>
      </c>
      <c r="N4665" s="6">
        <f ca="1">100*(G4665-MIN(OFFSET(F4665,-$M$3+1,0):F4665))/(MAX(OFFSET(E4665,-$M$3+1,0):E4665)-MIN(OFFSET(F4665,-$M$3+1,0):F4665))</f>
        <v>78.823529411764738</v>
      </c>
      <c r="O4665" s="6">
        <f t="shared" ca="1" si="1175"/>
        <v>15.562435500515832</v>
      </c>
      <c r="P4665" s="8">
        <f t="shared" si="1176"/>
        <v>1.75</v>
      </c>
      <c r="Q4665" s="8">
        <f t="shared" si="1177"/>
        <v>0.41000000000000014</v>
      </c>
      <c r="R4665" s="15">
        <f ca="1">AVERAGE(P4665:OFFSET(P4665,-$R$3+1,0))*$R$4*K4665</f>
        <v>89.25</v>
      </c>
      <c r="S4665" s="15">
        <f ca="1">AVERAGE(Q4665:OFFSET(Q4665,-$R$3+1,0))*$S$4*L4665</f>
        <v>38.124999999999986</v>
      </c>
      <c r="T4665" s="11" t="str">
        <f t="shared" ca="1" si="1178"/>
        <v xml:space="preserve"> </v>
      </c>
      <c r="U4665" s="11" t="str">
        <f t="shared" ca="1" si="1173"/>
        <v>Sell</v>
      </c>
      <c r="V4665" s="3">
        <f t="shared" ca="1" si="1179"/>
        <v>-10</v>
      </c>
      <c r="W4665" s="16">
        <f t="shared" ca="1" si="1180"/>
        <v>21.661538461538481</v>
      </c>
      <c r="X4665" s="3">
        <f t="shared" ca="1" si="1181"/>
        <v>44.28</v>
      </c>
      <c r="Y4665" s="3">
        <f t="shared" ca="1" si="1182"/>
        <v>16.22</v>
      </c>
      <c r="Z4665" s="12">
        <f t="shared" ca="1" si="1183"/>
        <v>-1589.9999999999964</v>
      </c>
      <c r="AA4665" s="17">
        <f t="shared" ca="1" si="1184"/>
        <v>498.21538461538603</v>
      </c>
      <c r="AB4665" s="17">
        <f t="shared" ca="1" si="1185"/>
        <v>-1091.7846153846103</v>
      </c>
      <c r="AC4665" s="19">
        <f t="shared" ca="1" si="1186"/>
        <v>96859.629229251572</v>
      </c>
    </row>
    <row r="4666" spans="1:29" x14ac:dyDescent="0.25">
      <c r="A4666" s="22">
        <v>42779</v>
      </c>
      <c r="B4666" s="2">
        <v>46.16</v>
      </c>
      <c r="C4666" s="2">
        <v>45.59</v>
      </c>
      <c r="D4666" s="2">
        <v>45.76</v>
      </c>
      <c r="E4666">
        <v>16.61</v>
      </c>
      <c r="F4666">
        <v>16.25</v>
      </c>
      <c r="G4666">
        <v>16.260000000000002</v>
      </c>
      <c r="H4666">
        <f t="shared" si="1171"/>
        <v>-2.3980815347721673E-3</v>
      </c>
      <c r="I4666">
        <f t="shared" si="1172"/>
        <v>-1.1550151975683765E-2</v>
      </c>
      <c r="J4666">
        <f t="shared" si="1174"/>
        <v>0.64755985555223916</v>
      </c>
      <c r="K4666" s="2">
        <v>1</v>
      </c>
      <c r="L4666" s="2">
        <v>1</v>
      </c>
      <c r="M4666" s="6">
        <f ca="1">100*(D4666-MIN(OFFSET(C4666,-$M$3+1,0):C4666))/(MAX(OFFSET(B4666,-$M$3+1,0):B4666)-MIN(OFFSET(C4666,-$M$3+1,0):C4666))</f>
        <v>86.57718120805373</v>
      </c>
      <c r="N4666" s="6">
        <f ca="1">100*(G4666-MIN(OFFSET(F4666,-$M$3+1,0):F4666))/(MAX(OFFSET(E4666,-$M$3+1,0):E4666)-MIN(OFFSET(F4666,-$M$3+1,0):F4666))</f>
        <v>56.4705882352944</v>
      </c>
      <c r="O4666" s="6">
        <f t="shared" ca="1" si="1175"/>
        <v>30.10659297275933</v>
      </c>
      <c r="P4666" s="8">
        <f t="shared" si="1176"/>
        <v>0.56999999999999318</v>
      </c>
      <c r="Q4666" s="8">
        <f t="shared" si="1177"/>
        <v>0.35999999999999943</v>
      </c>
      <c r="R4666" s="15">
        <f ca="1">AVERAGE(P4666:OFFSET(P4666,-$R$3+1,0))*$R$4*K4666</f>
        <v>82.499999999999929</v>
      </c>
      <c r="S4666" s="15">
        <f ca="1">AVERAGE(Q4666:OFFSET(Q4666,-$R$3+1,0))*$S$4*L4666</f>
        <v>37.62499999999995</v>
      </c>
      <c r="T4666" s="11" t="str">
        <f t="shared" ca="1" si="1178"/>
        <v xml:space="preserve"> </v>
      </c>
      <c r="U4666" s="11" t="str">
        <f t="shared" ca="1" si="1173"/>
        <v>Sell</v>
      </c>
      <c r="V4666" s="3">
        <f t="shared" ca="1" si="1179"/>
        <v>-10</v>
      </c>
      <c r="W4666" s="16">
        <f t="shared" ca="1" si="1180"/>
        <v>21.661538461538481</v>
      </c>
      <c r="X4666" s="3">
        <f t="shared" ca="1" si="1181"/>
        <v>44.28</v>
      </c>
      <c r="Y4666" s="3">
        <f t="shared" ca="1" si="1182"/>
        <v>16.22</v>
      </c>
      <c r="Z4666" s="12">
        <f t="shared" ca="1" si="1183"/>
        <v>109.99999999999943</v>
      </c>
      <c r="AA4666" s="17">
        <f t="shared" ca="1" si="1184"/>
        <v>-411.56923076922618</v>
      </c>
      <c r="AB4666" s="17">
        <f t="shared" ca="1" si="1185"/>
        <v>-301.56923076922675</v>
      </c>
      <c r="AC4666" s="19">
        <f t="shared" ca="1" si="1186"/>
        <v>96558.059998482349</v>
      </c>
    </row>
    <row r="4667" spans="1:29" x14ac:dyDescent="0.25">
      <c r="A4667" s="22">
        <v>42780</v>
      </c>
      <c r="B4667" s="2">
        <v>45.76</v>
      </c>
      <c r="C4667" s="2">
        <v>44.86</v>
      </c>
      <c r="D4667" s="2">
        <v>45.28</v>
      </c>
      <c r="E4667">
        <v>16.28</v>
      </c>
      <c r="F4667">
        <v>15.93</v>
      </c>
      <c r="G4667">
        <v>16.010000000000002</v>
      </c>
      <c r="H4667">
        <f t="shared" si="1171"/>
        <v>-1.0489510489510412E-2</v>
      </c>
      <c r="I4667">
        <f t="shared" si="1172"/>
        <v>-1.5375153751537529E-2</v>
      </c>
      <c r="J4667">
        <f t="shared" si="1174"/>
        <v>0.73122505970599261</v>
      </c>
      <c r="K4667" s="2">
        <v>1</v>
      </c>
      <c r="L4667" s="2">
        <v>1</v>
      </c>
      <c r="M4667" s="6">
        <f ca="1">100*(D4667-MIN(OFFSET(C4667,-$M$3+1,0):C4667))/(MAX(OFFSET(B4667,-$M$3+1,0):B4667)-MIN(OFFSET(C4667,-$M$3+1,0):C4667))</f>
        <v>70.469798657718243</v>
      </c>
      <c r="N4667" s="6">
        <f ca="1">100*(G4667-MIN(OFFSET(F4667,-$M$3+1,0):F4667))/(MAX(OFFSET(E4667,-$M$3+1,0):E4667)-MIN(OFFSET(F4667,-$M$3+1,0):F4667))</f>
        <v>27.058823529412035</v>
      </c>
      <c r="O4667" s="6">
        <f t="shared" ca="1" si="1175"/>
        <v>43.410975128306205</v>
      </c>
      <c r="P4667" s="8">
        <f t="shared" si="1176"/>
        <v>0.89999999999999858</v>
      </c>
      <c r="Q4667" s="8">
        <f t="shared" si="1177"/>
        <v>0.35000000000000142</v>
      </c>
      <c r="R4667" s="15">
        <f ca="1">AVERAGE(P4667:OFFSET(P4667,-$R$3+1,0))*$R$4*K4667</f>
        <v>85.499999999999957</v>
      </c>
      <c r="S4667" s="15">
        <f ca="1">AVERAGE(Q4667:OFFSET(Q4667,-$R$3+1,0))*$S$4*L4667</f>
        <v>37.749999999999972</v>
      </c>
      <c r="T4667" s="11" t="str">
        <f t="shared" ca="1" si="1178"/>
        <v xml:space="preserve"> </v>
      </c>
      <c r="U4667" s="11" t="str">
        <f t="shared" ca="1" si="1173"/>
        <v>Sell</v>
      </c>
      <c r="V4667" s="3">
        <f t="shared" ca="1" si="1179"/>
        <v>-10</v>
      </c>
      <c r="W4667" s="16">
        <f t="shared" ca="1" si="1180"/>
        <v>21.661538461538481</v>
      </c>
      <c r="X4667" s="3">
        <f t="shared" ca="1" si="1181"/>
        <v>44.28</v>
      </c>
      <c r="Y4667" s="3">
        <f t="shared" ca="1" si="1182"/>
        <v>16.22</v>
      </c>
      <c r="Z4667" s="12">
        <f t="shared" ca="1" si="1183"/>
        <v>479.99999999999687</v>
      </c>
      <c r="AA4667" s="17">
        <f t="shared" ca="1" si="1184"/>
        <v>-541.538461538462</v>
      </c>
      <c r="AB4667" s="17">
        <f t="shared" ca="1" si="1185"/>
        <v>-61.538461538465128</v>
      </c>
      <c r="AC4667" s="19">
        <f t="shared" ca="1" si="1186"/>
        <v>96496.521536943881</v>
      </c>
    </row>
    <row r="4668" spans="1:29" x14ac:dyDescent="0.25">
      <c r="A4668" s="22">
        <v>42781</v>
      </c>
      <c r="B4668" s="2">
        <v>46.18</v>
      </c>
      <c r="C4668" s="2">
        <v>45.26</v>
      </c>
      <c r="D4668" s="2">
        <v>45.96</v>
      </c>
      <c r="E4668">
        <v>16.7</v>
      </c>
      <c r="F4668">
        <v>15.86</v>
      </c>
      <c r="G4668">
        <v>16.57</v>
      </c>
      <c r="H4668">
        <f t="shared" si="1171"/>
        <v>1.5017667844522853E-2</v>
      </c>
      <c r="I4668">
        <f t="shared" si="1172"/>
        <v>3.4978138663335434E-2</v>
      </c>
      <c r="J4668">
        <f t="shared" si="1174"/>
        <v>0.70036229186458476</v>
      </c>
      <c r="K4668" s="2">
        <v>1</v>
      </c>
      <c r="L4668" s="2">
        <v>1</v>
      </c>
      <c r="M4668" s="6">
        <f ca="1">100*(D4668-MIN(OFFSET(C4668,-$M$3+1,0):C4668))/(MAX(OFFSET(B4668,-$M$3+1,0):B4668)-MIN(OFFSET(C4668,-$M$3+1,0):C4668))</f>
        <v>91.406250000000057</v>
      </c>
      <c r="N4668" s="6">
        <f ca="1">100*(G4668-MIN(OFFSET(F4668,-$M$3+1,0):F4668))/(MAX(OFFSET(E4668,-$M$3+1,0):E4668)-MIN(OFFSET(F4668,-$M$3+1,0):F4668))</f>
        <v>85.869565217391397</v>
      </c>
      <c r="O4668" s="6">
        <f t="shared" ca="1" si="1175"/>
        <v>5.5366847826086598</v>
      </c>
      <c r="P4668" s="8">
        <f t="shared" si="1176"/>
        <v>0.92000000000000171</v>
      </c>
      <c r="Q4668" s="8">
        <f t="shared" si="1177"/>
        <v>0.83999999999999986</v>
      </c>
      <c r="R4668" s="15">
        <f ca="1">AVERAGE(P4668:OFFSET(P4668,-$R$3+1,0))*$R$4*K4668</f>
        <v>90.124999999999915</v>
      </c>
      <c r="S4668" s="15">
        <f ca="1">AVERAGE(Q4668:OFFSET(Q4668,-$R$3+1,0))*$S$4*L4668</f>
        <v>44.874999999999979</v>
      </c>
      <c r="T4668" s="11" t="str">
        <f t="shared" ca="1" si="1178"/>
        <v xml:space="preserve"> </v>
      </c>
      <c r="U4668" s="11" t="str">
        <f t="shared" ca="1" si="1173"/>
        <v>Sell</v>
      </c>
      <c r="V4668" s="3">
        <f t="shared" ca="1" si="1179"/>
        <v>-10</v>
      </c>
      <c r="W4668" s="16">
        <f t="shared" ca="1" si="1180"/>
        <v>21.661538461538481</v>
      </c>
      <c r="X4668" s="3">
        <f t="shared" ca="1" si="1181"/>
        <v>44.28</v>
      </c>
      <c r="Y4668" s="3">
        <f t="shared" ca="1" si="1182"/>
        <v>16.22</v>
      </c>
      <c r="Z4668" s="12">
        <f t="shared" ca="1" si="1183"/>
        <v>-679.99999999999977</v>
      </c>
      <c r="AA4668" s="17">
        <f t="shared" ca="1" si="1184"/>
        <v>1213.046153846152</v>
      </c>
      <c r="AB4668" s="17">
        <f t="shared" ca="1" si="1185"/>
        <v>533.04615384615227</v>
      </c>
      <c r="AC4668" s="19">
        <f t="shared" ca="1" si="1186"/>
        <v>97029.567690790034</v>
      </c>
    </row>
    <row r="4669" spans="1:29" x14ac:dyDescent="0.25">
      <c r="A4669" s="22">
        <v>42782</v>
      </c>
      <c r="B4669" s="2">
        <v>46.13</v>
      </c>
      <c r="C4669" s="2">
        <v>45.21</v>
      </c>
      <c r="D4669" s="2">
        <v>45.25</v>
      </c>
      <c r="E4669">
        <v>16.7</v>
      </c>
      <c r="F4669">
        <v>16.489999999999998</v>
      </c>
      <c r="G4669">
        <v>16.64</v>
      </c>
      <c r="H4669">
        <f t="shared" si="1171"/>
        <v>-1.5448215839860779E-2</v>
      </c>
      <c r="I4669">
        <f t="shared" si="1172"/>
        <v>4.2245021122511162E-3</v>
      </c>
      <c r="J4669">
        <f t="shared" si="1174"/>
        <v>0.65683385595878463</v>
      </c>
      <c r="K4669" s="2">
        <v>1</v>
      </c>
      <c r="L4669" s="2">
        <v>1</v>
      </c>
      <c r="M4669" s="6">
        <f ca="1">100*(D4669-MIN(OFFSET(C4669,-$M$3+1,0):C4669))/(MAX(OFFSET(B4669,-$M$3+1,0):B4669)-MIN(OFFSET(C4669,-$M$3+1,0):C4669))</f>
        <v>61.728395061728399</v>
      </c>
      <c r="N4669" s="6">
        <f ca="1">100*(G4669-MIN(OFFSET(F4669,-$M$3+1,0):F4669))/(MAX(OFFSET(E4669,-$M$3+1,0):E4669)-MIN(OFFSET(F4669,-$M$3+1,0):F4669))</f>
        <v>92.857142857143003</v>
      </c>
      <c r="O4669" s="6">
        <f t="shared" ca="1" si="1175"/>
        <v>-31.128747795414604</v>
      </c>
      <c r="P4669" s="8">
        <f t="shared" si="1176"/>
        <v>0.92000000000000171</v>
      </c>
      <c r="Q4669" s="8">
        <f t="shared" si="1177"/>
        <v>0.21000000000000085</v>
      </c>
      <c r="R4669" s="15">
        <f ca="1">AVERAGE(P4669:OFFSET(P4669,-$R$3+1,0))*$R$4*K4669</f>
        <v>92.999999999999972</v>
      </c>
      <c r="S4669" s="15">
        <f ca="1">AVERAGE(Q4669:OFFSET(Q4669,-$R$3+1,0))*$S$4*L4669</f>
        <v>41.500000000000028</v>
      </c>
      <c r="T4669" s="11" t="str">
        <f t="shared" ca="1" si="1178"/>
        <v>Buy</v>
      </c>
      <c r="U4669" s="11" t="str">
        <f t="shared" ca="1" si="1173"/>
        <v>Exit</v>
      </c>
      <c r="V4669" s="3">
        <f t="shared" ca="1" si="1179"/>
        <v>10</v>
      </c>
      <c r="W4669" s="16">
        <f t="shared" ca="1" si="1180"/>
        <v>-22.409638554216848</v>
      </c>
      <c r="X4669" s="3">
        <f t="shared" ca="1" si="1181"/>
        <v>45.25</v>
      </c>
      <c r="Y4669" s="3">
        <f t="shared" ca="1" si="1182"/>
        <v>16.64</v>
      </c>
      <c r="Z4669" s="12">
        <f t="shared" ca="1" si="1183"/>
        <v>710.00000000000091</v>
      </c>
      <c r="AA4669" s="17">
        <f t="shared" ca="1" si="1184"/>
        <v>151.63076923076997</v>
      </c>
      <c r="AB4669" s="17">
        <f t="shared" ca="1" si="1185"/>
        <v>861.63076923077085</v>
      </c>
      <c r="AC4669" s="19">
        <f t="shared" ca="1" si="1186"/>
        <v>97891.198460020809</v>
      </c>
    </row>
    <row r="4670" spans="1:29" x14ac:dyDescent="0.25">
      <c r="A4670" s="22">
        <v>42783</v>
      </c>
      <c r="B4670" s="2">
        <v>45.53</v>
      </c>
      <c r="C4670" s="2">
        <v>44.83</v>
      </c>
      <c r="D4670" s="2">
        <v>45.53</v>
      </c>
      <c r="E4670">
        <v>16.649999999999999</v>
      </c>
      <c r="F4670">
        <v>16.350000000000001</v>
      </c>
      <c r="G4670">
        <v>16.649999999999999</v>
      </c>
      <c r="H4670">
        <f t="shared" si="1171"/>
        <v>6.1878453038675119E-3</v>
      </c>
      <c r="I4670">
        <f t="shared" si="1172"/>
        <v>6.0096153846145306E-4</v>
      </c>
      <c r="J4670">
        <f t="shared" si="1174"/>
        <v>0.65968941578783757</v>
      </c>
      <c r="K4670" s="2">
        <v>1</v>
      </c>
      <c r="L4670" s="2">
        <v>1</v>
      </c>
      <c r="M4670" s="6">
        <f ca="1">100*(D4670-MIN(OFFSET(C4670,-$M$3+1,0):C4670))/(MAX(OFFSET(B4670,-$M$3+1,0):B4670)-MIN(OFFSET(C4670,-$M$3+1,0):C4670))</f>
        <v>53.900709219858143</v>
      </c>
      <c r="N4670" s="6">
        <f ca="1">100*(G4670-MIN(OFFSET(F4670,-$M$3+1,0):F4670))/(MAX(OFFSET(E4670,-$M$3+1,0):E4670)-MIN(OFFSET(F4670,-$M$3+1,0):F4670))</f>
        <v>94.047619047618966</v>
      </c>
      <c r="O4670" s="6">
        <f t="shared" ca="1" si="1175"/>
        <v>-40.146909827760823</v>
      </c>
      <c r="P4670" s="8">
        <f t="shared" si="1176"/>
        <v>0.70000000000000284</v>
      </c>
      <c r="Q4670" s="8">
        <f t="shared" si="1177"/>
        <v>0.29999999999999716</v>
      </c>
      <c r="R4670" s="15">
        <f ca="1">AVERAGE(P4670:OFFSET(P4670,-$R$3+1,0))*$R$4*K4670</f>
        <v>90.625</v>
      </c>
      <c r="S4670" s="15">
        <f ca="1">AVERAGE(Q4670:OFFSET(Q4670,-$R$3+1,0))*$S$4*L4670</f>
        <v>40.124999999999986</v>
      </c>
      <c r="T4670" s="11" t="str">
        <f t="shared" ca="1" si="1178"/>
        <v>Buy</v>
      </c>
      <c r="U4670" s="11" t="str">
        <f t="shared" ca="1" si="1173"/>
        <v xml:space="preserve"> </v>
      </c>
      <c r="V4670" s="3">
        <f t="shared" ca="1" si="1179"/>
        <v>10</v>
      </c>
      <c r="W4670" s="16">
        <f t="shared" ca="1" si="1180"/>
        <v>-22.409638554216848</v>
      </c>
      <c r="X4670" s="3">
        <f t="shared" ca="1" si="1181"/>
        <v>45.25</v>
      </c>
      <c r="Y4670" s="3">
        <f t="shared" ca="1" si="1182"/>
        <v>16.64</v>
      </c>
      <c r="Z4670" s="12">
        <f t="shared" ca="1" si="1183"/>
        <v>280.00000000000114</v>
      </c>
      <c r="AA4670" s="17">
        <f t="shared" ca="1" si="1184"/>
        <v>-22.409638554212389</v>
      </c>
      <c r="AB4670" s="17">
        <f t="shared" ca="1" si="1185"/>
        <v>257.59036144578874</v>
      </c>
      <c r="AC4670" s="19">
        <f t="shared" ca="1" si="1186"/>
        <v>98148.788821466602</v>
      </c>
    </row>
    <row r="4671" spans="1:29" x14ac:dyDescent="0.25">
      <c r="A4671" s="22">
        <v>42787</v>
      </c>
      <c r="B4671" s="2">
        <v>46.11</v>
      </c>
      <c r="C4671" s="2">
        <v>45.59</v>
      </c>
      <c r="D4671" s="2">
        <v>46.08</v>
      </c>
      <c r="E4671">
        <v>16.98</v>
      </c>
      <c r="F4671">
        <v>16.57</v>
      </c>
      <c r="G4671">
        <v>16.97</v>
      </c>
      <c r="H4671">
        <f t="shared" si="1171"/>
        <v>1.2079947287502613E-2</v>
      </c>
      <c r="I4671">
        <f t="shared" si="1172"/>
        <v>1.9219219219219319E-2</v>
      </c>
      <c r="J4671">
        <f t="shared" si="1174"/>
        <v>0.65944847946233753</v>
      </c>
      <c r="K4671" s="2">
        <v>1</v>
      </c>
      <c r="L4671" s="2">
        <v>1</v>
      </c>
      <c r="M4671" s="6">
        <f ca="1">100*(D4671-MIN(OFFSET(C4671,-$M$3+1,0):C4671))/(MAX(OFFSET(B4671,-$M$3+1,0):B4671)-MIN(OFFSET(C4671,-$M$3+1,0):C4671))</f>
        <v>92.592592592592496</v>
      </c>
      <c r="N4671" s="6">
        <f ca="1">100*(G4671-MIN(OFFSET(F4671,-$M$3+1,0):F4671))/(MAX(OFFSET(E4671,-$M$3+1,0):E4671)-MIN(OFFSET(F4671,-$M$3+1,0):F4671))</f>
        <v>99.107142857142719</v>
      </c>
      <c r="O4671" s="6">
        <f t="shared" ca="1" si="1175"/>
        <v>-6.5145502645502233</v>
      </c>
      <c r="P4671" s="8">
        <f t="shared" si="1176"/>
        <v>0.57999999999999829</v>
      </c>
      <c r="Q4671" s="8">
        <f t="shared" si="1177"/>
        <v>0.41000000000000014</v>
      </c>
      <c r="R4671" s="15">
        <f ca="1">AVERAGE(P4671:OFFSET(P4671,-$R$3+1,0))*$R$4*K4671</f>
        <v>87.749999999999943</v>
      </c>
      <c r="S4671" s="15">
        <f ca="1">AVERAGE(Q4671:OFFSET(Q4671,-$R$3+1,0))*$S$4*L4671</f>
        <v>39.75</v>
      </c>
      <c r="T4671" s="11" t="str">
        <f t="shared" ca="1" si="1178"/>
        <v>Buy</v>
      </c>
      <c r="U4671" s="11" t="str">
        <f t="shared" ca="1" si="1173"/>
        <v xml:space="preserve"> </v>
      </c>
      <c r="V4671" s="3">
        <f t="shared" ca="1" si="1179"/>
        <v>10</v>
      </c>
      <c r="W4671" s="16">
        <f t="shared" ca="1" si="1180"/>
        <v>-22.409638554216848</v>
      </c>
      <c r="X4671" s="3">
        <f t="shared" ca="1" si="1181"/>
        <v>45.25</v>
      </c>
      <c r="Y4671" s="3">
        <f t="shared" ca="1" si="1182"/>
        <v>16.64</v>
      </c>
      <c r="Z4671" s="12">
        <f t="shared" ca="1" si="1183"/>
        <v>549.99999999999716</v>
      </c>
      <c r="AA4671" s="17">
        <f t="shared" ca="1" si="1184"/>
        <v>-717.10843373493981</v>
      </c>
      <c r="AB4671" s="17">
        <f t="shared" ca="1" si="1185"/>
        <v>-167.10843373494265</v>
      </c>
      <c r="AC4671" s="19">
        <f t="shared" ca="1" si="1186"/>
        <v>97981.680387731656</v>
      </c>
    </row>
    <row r="4672" spans="1:29" x14ac:dyDescent="0.25">
      <c r="A4672" s="22">
        <v>42788</v>
      </c>
      <c r="B4672" s="2">
        <v>46.98</v>
      </c>
      <c r="C4672" s="2">
        <v>45.99</v>
      </c>
      <c r="D4672" s="2">
        <v>46.36</v>
      </c>
      <c r="E4672">
        <v>17.27</v>
      </c>
      <c r="F4672">
        <v>16.77</v>
      </c>
      <c r="G4672">
        <v>16.79</v>
      </c>
      <c r="H4672">
        <f t="shared" si="1171"/>
        <v>6.0763888888888395E-3</v>
      </c>
      <c r="I4672">
        <f t="shared" si="1172"/>
        <v>-1.0606953447259815E-2</v>
      </c>
      <c r="J4672">
        <f t="shared" si="1174"/>
        <v>0.55801669486501748</v>
      </c>
      <c r="K4672" s="2">
        <v>1</v>
      </c>
      <c r="L4672" s="2">
        <v>1</v>
      </c>
      <c r="M4672" s="6">
        <f ca="1">100*(D4672-MIN(OFFSET(C4672,-$M$3+1,0):C4672))/(MAX(OFFSET(B4672,-$M$3+1,0):B4672)-MIN(OFFSET(C4672,-$M$3+1,0):C4672))</f>
        <v>71.162790697674524</v>
      </c>
      <c r="N4672" s="6">
        <f ca="1">100*(G4672-MIN(OFFSET(F4672,-$M$3+1,0):F4672))/(MAX(OFFSET(E4672,-$M$3+1,0):E4672)-MIN(OFFSET(F4672,-$M$3+1,0):F4672))</f>
        <v>65.95744680851061</v>
      </c>
      <c r="O4672" s="6">
        <f t="shared" ca="1" si="1175"/>
        <v>5.2053438891639132</v>
      </c>
      <c r="P4672" s="8">
        <f t="shared" si="1176"/>
        <v>0.98999999999999488</v>
      </c>
      <c r="Q4672" s="8">
        <f t="shared" si="1177"/>
        <v>0.5</v>
      </c>
      <c r="R4672" s="15">
        <f ca="1">AVERAGE(P4672:OFFSET(P4672,-$R$3+1,0))*$R$4*K4672</f>
        <v>91.624999999999886</v>
      </c>
      <c r="S4672" s="15">
        <f ca="1">AVERAGE(Q4672:OFFSET(Q4672,-$R$3+1,0))*$S$4*L4672</f>
        <v>42.249999999999986</v>
      </c>
      <c r="T4672" s="11" t="str">
        <f t="shared" ca="1" si="1178"/>
        <v>Exit</v>
      </c>
      <c r="U4672" s="11" t="str">
        <f t="shared" ca="1" si="1173"/>
        <v xml:space="preserve"> </v>
      </c>
      <c r="V4672" s="3">
        <f t="shared" ca="1" si="1179"/>
        <v>10</v>
      </c>
      <c r="W4672" s="16">
        <f t="shared" ca="1" si="1180"/>
        <v>-22.409638554216848</v>
      </c>
      <c r="X4672" s="3">
        <f t="shared" ca="1" si="1181"/>
        <v>45.25</v>
      </c>
      <c r="Y4672" s="3">
        <f t="shared" ca="1" si="1182"/>
        <v>16.64</v>
      </c>
      <c r="Z4672" s="12">
        <f t="shared" ca="1" si="1183"/>
        <v>280.00000000000114</v>
      </c>
      <c r="AA4672" s="17">
        <f t="shared" ca="1" si="1184"/>
        <v>403.37349397590259</v>
      </c>
      <c r="AB4672" s="17">
        <f t="shared" ca="1" si="1185"/>
        <v>683.37349397590378</v>
      </c>
      <c r="AC4672" s="19">
        <f t="shared" ca="1" si="1186"/>
        <v>98665.053881707558</v>
      </c>
    </row>
    <row r="4673" spans="1:29" x14ac:dyDescent="0.25">
      <c r="A4673" s="22">
        <v>42789</v>
      </c>
      <c r="B4673" s="2">
        <v>46.64</v>
      </c>
      <c r="C4673" s="2">
        <v>45.77</v>
      </c>
      <c r="D4673" s="2">
        <v>46.2</v>
      </c>
      <c r="E4673">
        <v>16.899999999999999</v>
      </c>
      <c r="F4673">
        <v>16.59</v>
      </c>
      <c r="G4673">
        <v>16.829999999999998</v>
      </c>
      <c r="H4673">
        <f t="shared" si="1171"/>
        <v>-3.451251078515849E-3</v>
      </c>
      <c r="I4673">
        <f t="shared" si="1172"/>
        <v>2.3823704586063421E-3</v>
      </c>
      <c r="J4673">
        <f t="shared" si="1174"/>
        <v>0.54427639132960715</v>
      </c>
      <c r="K4673" s="2">
        <v>1</v>
      </c>
      <c r="L4673" s="2">
        <v>1</v>
      </c>
      <c r="M4673" s="6">
        <f ca="1">100*(D4673-MIN(OFFSET(C4673,-$M$3+1,0):C4673))/(MAX(OFFSET(B4673,-$M$3+1,0):B4673)-MIN(OFFSET(C4673,-$M$3+1,0):C4673))</f>
        <v>63.720930232558395</v>
      </c>
      <c r="N4673" s="6">
        <f ca="1">100*(G4673-MIN(OFFSET(F4673,-$M$3+1,0):F4673))/(MAX(OFFSET(E4673,-$M$3+1,0):E4673)-MIN(OFFSET(F4673,-$M$3+1,0):F4673))</f>
        <v>68.794326241134669</v>
      </c>
      <c r="O4673" s="6">
        <f t="shared" ca="1" si="1175"/>
        <v>-5.0733960085762746</v>
      </c>
      <c r="P4673" s="8">
        <f t="shared" si="1176"/>
        <v>0.86999999999999744</v>
      </c>
      <c r="Q4673" s="8">
        <f t="shared" si="1177"/>
        <v>0.30999999999999872</v>
      </c>
      <c r="R4673" s="15">
        <f ca="1">AVERAGE(P4673:OFFSET(P4673,-$R$3+1,0))*$R$4*K4673</f>
        <v>80.624999999999858</v>
      </c>
      <c r="S4673" s="15">
        <f ca="1">AVERAGE(Q4673:OFFSET(Q4673,-$R$3+1,0))*$S$4*L4673</f>
        <v>40.999999999999972</v>
      </c>
      <c r="T4673" s="11" t="str">
        <f t="shared" ca="1" si="1178"/>
        <v xml:space="preserve"> </v>
      </c>
      <c r="U4673" s="11" t="str">
        <f t="shared" ca="1" si="1173"/>
        <v xml:space="preserve"> </v>
      </c>
      <c r="V4673" s="3" t="str">
        <f t="shared" ca="1" si="1179"/>
        <v xml:space="preserve"> </v>
      </c>
      <c r="W4673" s="16" t="str">
        <f t="shared" ca="1" si="1180"/>
        <v xml:space="preserve"> </v>
      </c>
      <c r="X4673" s="3" t="str">
        <f t="shared" ca="1" si="1181"/>
        <v xml:space="preserve"> </v>
      </c>
      <c r="Y4673" s="3" t="str">
        <f t="shared" ca="1" si="1182"/>
        <v xml:space="preserve"> </v>
      </c>
      <c r="Z4673" s="12" t="str">
        <f t="shared" ca="1" si="1183"/>
        <v xml:space="preserve"> </v>
      </c>
      <c r="AA4673" s="17" t="str">
        <f t="shared" ca="1" si="1184"/>
        <v xml:space="preserve"> </v>
      </c>
      <c r="AB4673" s="17" t="str">
        <f t="shared" ca="1" si="1185"/>
        <v xml:space="preserve"> </v>
      </c>
      <c r="AC4673" s="19">
        <f t="shared" ca="1" si="1186"/>
        <v>98665.053881707558</v>
      </c>
    </row>
    <row r="4674" spans="1:29" x14ac:dyDescent="0.25">
      <c r="A4674" s="22">
        <v>42790</v>
      </c>
      <c r="B4674" s="2">
        <v>46.58</v>
      </c>
      <c r="C4674" s="2">
        <v>45.73</v>
      </c>
      <c r="D4674" s="2">
        <v>46.48</v>
      </c>
      <c r="E4674">
        <v>17.16</v>
      </c>
      <c r="F4674">
        <v>16.579999999999998</v>
      </c>
      <c r="G4674">
        <v>17.14</v>
      </c>
      <c r="H4674">
        <f t="shared" si="1171"/>
        <v>6.0606060606058776E-3</v>
      </c>
      <c r="I4674">
        <f t="shared" si="1172"/>
        <v>1.8419489007724499E-2</v>
      </c>
      <c r="J4674">
        <f t="shared" si="1174"/>
        <v>0.59053186308518602</v>
      </c>
      <c r="K4674" s="2">
        <v>1</v>
      </c>
      <c r="L4674" s="2">
        <v>1</v>
      </c>
      <c r="M4674" s="6">
        <f ca="1">100*(D4674-MIN(OFFSET(C4674,-$M$3+1,0):C4674))/(MAX(OFFSET(B4674,-$M$3+1,0):B4674)-MIN(OFFSET(C4674,-$M$3+1,0):C4674))</f>
        <v>76.744186046511615</v>
      </c>
      <c r="N4674" s="6">
        <f ca="1">100*(G4674-MIN(OFFSET(F4674,-$M$3+1,0):F4674))/(MAX(OFFSET(E4674,-$M$3+1,0):E4674)-MIN(OFFSET(F4674,-$M$3+1,0):F4674))</f>
        <v>85.869565217391383</v>
      </c>
      <c r="O4674" s="6">
        <f t="shared" ca="1" si="1175"/>
        <v>-9.1253791708797678</v>
      </c>
      <c r="P4674" s="8">
        <f t="shared" si="1176"/>
        <v>0.85000000000000142</v>
      </c>
      <c r="Q4674" s="8">
        <f t="shared" si="1177"/>
        <v>0.58000000000000185</v>
      </c>
      <c r="R4674" s="15">
        <f ca="1">AVERAGE(P4674:OFFSET(P4674,-$R$3+1,0))*$R$4*K4674</f>
        <v>84.124999999999957</v>
      </c>
      <c r="S4674" s="15">
        <f ca="1">AVERAGE(Q4674:OFFSET(Q4674,-$R$3+1,0))*$S$4*L4674</f>
        <v>43.75</v>
      </c>
      <c r="T4674" s="11" t="str">
        <f t="shared" ca="1" si="1178"/>
        <v xml:space="preserve"> </v>
      </c>
      <c r="U4674" s="11" t="str">
        <f t="shared" ca="1" si="1173"/>
        <v xml:space="preserve"> </v>
      </c>
      <c r="V4674" s="3" t="str">
        <f t="shared" ca="1" si="1179"/>
        <v xml:space="preserve"> </v>
      </c>
      <c r="W4674" s="16" t="str">
        <f t="shared" ca="1" si="1180"/>
        <v xml:space="preserve"> </v>
      </c>
      <c r="X4674" s="3" t="str">
        <f t="shared" ca="1" si="1181"/>
        <v xml:space="preserve"> </v>
      </c>
      <c r="Y4674" s="3" t="str">
        <f t="shared" ca="1" si="1182"/>
        <v xml:space="preserve"> </v>
      </c>
      <c r="Z4674" s="12" t="str">
        <f t="shared" ca="1" si="1183"/>
        <v xml:space="preserve"> </v>
      </c>
      <c r="AA4674" s="17" t="str">
        <f t="shared" ca="1" si="1184"/>
        <v xml:space="preserve"> </v>
      </c>
      <c r="AB4674" s="17" t="str">
        <f t="shared" ca="1" si="1185"/>
        <v xml:space="preserve"> </v>
      </c>
      <c r="AC4674" s="19">
        <f t="shared" ca="1" si="1186"/>
        <v>98665.053881707558</v>
      </c>
    </row>
    <row r="4675" spans="1:29" x14ac:dyDescent="0.25">
      <c r="A4675" s="22">
        <v>42793</v>
      </c>
      <c r="B4675" s="2">
        <v>47.53</v>
      </c>
      <c r="C4675" s="2">
        <v>46.27</v>
      </c>
      <c r="D4675" s="2">
        <v>47.4</v>
      </c>
      <c r="E4675">
        <v>17.739999999999998</v>
      </c>
      <c r="F4675">
        <v>16.89</v>
      </c>
      <c r="G4675">
        <v>17.7</v>
      </c>
      <c r="H4675">
        <f t="shared" si="1171"/>
        <v>1.9793459552495785E-2</v>
      </c>
      <c r="I4675">
        <f t="shared" si="1172"/>
        <v>3.2672112018669708E-2</v>
      </c>
      <c r="J4675">
        <f t="shared" si="1174"/>
        <v>0.56905742545988314</v>
      </c>
      <c r="K4675" s="2">
        <v>1</v>
      </c>
      <c r="L4675" s="2">
        <v>1</v>
      </c>
      <c r="M4675" s="6">
        <f ca="1">100*(D4675-MIN(OFFSET(C4675,-$M$3+1,0):C4675))/(MAX(OFFSET(B4675,-$M$3+1,0):B4675)-MIN(OFFSET(C4675,-$M$3+1,0):C4675))</f>
        <v>95.185185185185091</v>
      </c>
      <c r="N4675" s="6">
        <f ca="1">100*(G4675-MIN(OFFSET(F4675,-$M$3+1,0):F4675))/(MAX(OFFSET(E4675,-$M$3+1,0):E4675)-MIN(OFFSET(F4675,-$M$3+1,0):F4675))</f>
        <v>97.122302158273428</v>
      </c>
      <c r="O4675" s="6">
        <f t="shared" ca="1" si="1175"/>
        <v>-1.9371169730883366</v>
      </c>
      <c r="P4675" s="8">
        <f t="shared" si="1176"/>
        <v>1.259999999999998</v>
      </c>
      <c r="Q4675" s="8">
        <f t="shared" si="1177"/>
        <v>0.84999999999999787</v>
      </c>
      <c r="R4675" s="15">
        <f ca="1">AVERAGE(P4675:OFFSET(P4675,-$R$3+1,0))*$R$4*K4675</f>
        <v>88.624999999999957</v>
      </c>
      <c r="S4675" s="15">
        <f ca="1">AVERAGE(Q4675:OFFSET(Q4675,-$R$3+1,0))*$S$4*L4675</f>
        <v>49.999999999999957</v>
      </c>
      <c r="T4675" s="11" t="str">
        <f t="shared" ca="1" si="1178"/>
        <v xml:space="preserve"> </v>
      </c>
      <c r="U4675" s="11" t="str">
        <f t="shared" ca="1" si="1173"/>
        <v xml:space="preserve"> </v>
      </c>
      <c r="V4675" s="3" t="str">
        <f t="shared" ca="1" si="1179"/>
        <v xml:space="preserve"> </v>
      </c>
      <c r="W4675" s="16" t="str">
        <f t="shared" ca="1" si="1180"/>
        <v xml:space="preserve"> </v>
      </c>
      <c r="X4675" s="3" t="str">
        <f t="shared" ca="1" si="1181"/>
        <v xml:space="preserve"> </v>
      </c>
      <c r="Y4675" s="3" t="str">
        <f t="shared" ca="1" si="1182"/>
        <v xml:space="preserve"> </v>
      </c>
      <c r="Z4675" s="12" t="str">
        <f t="shared" ca="1" si="1183"/>
        <v xml:space="preserve"> </v>
      </c>
      <c r="AA4675" s="17" t="str">
        <f t="shared" ca="1" si="1184"/>
        <v xml:space="preserve"> </v>
      </c>
      <c r="AB4675" s="17" t="str">
        <f t="shared" ca="1" si="1185"/>
        <v xml:space="preserve"> </v>
      </c>
      <c r="AC4675" s="19">
        <f t="shared" ca="1" si="1186"/>
        <v>98665.053881707558</v>
      </c>
    </row>
    <row r="4676" spans="1:29" x14ac:dyDescent="0.25">
      <c r="A4676" s="22">
        <v>42794</v>
      </c>
      <c r="B4676" s="2">
        <v>48.02</v>
      </c>
      <c r="C4676" s="2">
        <v>47.23</v>
      </c>
      <c r="D4676" s="2">
        <v>47.82</v>
      </c>
      <c r="E4676">
        <v>17.760000000000002</v>
      </c>
      <c r="F4676">
        <v>17.29</v>
      </c>
      <c r="G4676">
        <v>17.649999999999999</v>
      </c>
      <c r="H4676">
        <f t="shared" si="1171"/>
        <v>8.8607594936709333E-3</v>
      </c>
      <c r="I4676">
        <f t="shared" si="1172"/>
        <v>-2.8248587570621764E-3</v>
      </c>
      <c r="J4676">
        <f t="shared" si="1174"/>
        <v>0.52954517329617568</v>
      </c>
      <c r="K4676" s="2">
        <v>1</v>
      </c>
      <c r="L4676" s="2">
        <v>1</v>
      </c>
      <c r="M4676" s="6">
        <f ca="1">100*(D4676-MIN(OFFSET(C4676,-$M$3+1,0):C4676))/(MAX(OFFSET(B4676,-$M$3+1,0):B4676)-MIN(OFFSET(C4676,-$M$3+1,0):C4676))</f>
        <v>91.769547325102764</v>
      </c>
      <c r="N4676" s="6">
        <f ca="1">100*(G4676-MIN(OFFSET(F4676,-$M$3+1,0):F4676))/(MAX(OFFSET(E4676,-$M$3+1,0):E4676)-MIN(OFFSET(F4676,-$M$3+1,0):F4676))</f>
        <v>90.756302521008166</v>
      </c>
      <c r="O4676" s="6">
        <f t="shared" ca="1" si="1175"/>
        <v>1.0132448040945974</v>
      </c>
      <c r="P4676" s="8">
        <f t="shared" si="1176"/>
        <v>0.79000000000000625</v>
      </c>
      <c r="Q4676" s="8">
        <f t="shared" si="1177"/>
        <v>0.47000000000000242</v>
      </c>
      <c r="R4676" s="15">
        <f ca="1">AVERAGE(P4676:OFFSET(P4676,-$R$3+1,0))*$R$4*K4676</f>
        <v>87.000000000000014</v>
      </c>
      <c r="S4676" s="15">
        <f ca="1">AVERAGE(Q4676:OFFSET(Q4676,-$R$3+1,0))*$S$4*L4676</f>
        <v>45.374999999999986</v>
      </c>
      <c r="T4676" s="11" t="str">
        <f t="shared" ca="1" si="1178"/>
        <v xml:space="preserve"> </v>
      </c>
      <c r="U4676" s="11" t="str">
        <f t="shared" ca="1" si="1173"/>
        <v xml:space="preserve"> </v>
      </c>
      <c r="V4676" s="3" t="str">
        <f t="shared" ca="1" si="1179"/>
        <v xml:space="preserve"> </v>
      </c>
      <c r="W4676" s="16" t="str">
        <f t="shared" ca="1" si="1180"/>
        <v xml:space="preserve"> </v>
      </c>
      <c r="X4676" s="3" t="str">
        <f t="shared" ca="1" si="1181"/>
        <v xml:space="preserve"> </v>
      </c>
      <c r="Y4676" s="3" t="str">
        <f t="shared" ca="1" si="1182"/>
        <v xml:space="preserve"> </v>
      </c>
      <c r="Z4676" s="12" t="str">
        <f t="shared" ca="1" si="1183"/>
        <v xml:space="preserve"> </v>
      </c>
      <c r="AA4676" s="17" t="str">
        <f t="shared" ca="1" si="1184"/>
        <v xml:space="preserve"> </v>
      </c>
      <c r="AB4676" s="17" t="str">
        <f t="shared" ca="1" si="1185"/>
        <v xml:space="preserve"> </v>
      </c>
      <c r="AC4676" s="19">
        <f t="shared" ca="1" si="1186"/>
        <v>98665.053881707558</v>
      </c>
    </row>
    <row r="4677" spans="1:29" x14ac:dyDescent="0.25">
      <c r="A4677" s="22">
        <v>42795</v>
      </c>
      <c r="B4677" s="2">
        <v>49.44</v>
      </c>
      <c r="C4677" s="2">
        <v>48.14</v>
      </c>
      <c r="D4677" s="2">
        <v>49.02</v>
      </c>
      <c r="E4677">
        <v>18.18</v>
      </c>
      <c r="F4677">
        <v>17.809999999999999</v>
      </c>
      <c r="G4677">
        <v>17.91</v>
      </c>
      <c r="H4677">
        <f t="shared" ref="H4677:H4740" si="1187">D4677/D4676-1</f>
        <v>2.5094102885821812E-2</v>
      </c>
      <c r="I4677">
        <f t="shared" ref="I4677:I4740" si="1188">G4677/G4676-1</f>
        <v>1.4730878186968832E-2</v>
      </c>
      <c r="J4677">
        <f t="shared" si="1174"/>
        <v>0.5597388586103953</v>
      </c>
      <c r="K4677" s="2">
        <v>1</v>
      </c>
      <c r="L4677" s="2">
        <v>1</v>
      </c>
      <c r="M4677" s="6">
        <f ca="1">100*(D4677-MIN(OFFSET(C4677,-$M$3+1,0):C4677))/(MAX(OFFSET(B4677,-$M$3+1,0):B4677)-MIN(OFFSET(C4677,-$M$3+1,0):C4677))</f>
        <v>88.679245283019014</v>
      </c>
      <c r="N4677" s="6">
        <f ca="1">100*(G4677-MIN(OFFSET(F4677,-$M$3+1,0):F4677))/(MAX(OFFSET(E4677,-$M$3+1,0):E4677)-MIN(OFFSET(F4677,-$M$3+1,0):F4677))</f>
        <v>83.125000000000028</v>
      </c>
      <c r="O4677" s="6">
        <f t="shared" ca="1" si="1175"/>
        <v>5.5542452830189859</v>
      </c>
      <c r="P4677" s="8">
        <f t="shared" si="1176"/>
        <v>1.6199999999999974</v>
      </c>
      <c r="Q4677" s="8">
        <f t="shared" si="1177"/>
        <v>0.53000000000000114</v>
      </c>
      <c r="R4677" s="15">
        <f ca="1">AVERAGE(P4677:OFFSET(P4677,-$R$3+1,0))*$R$4*K4677</f>
        <v>95.749999999999957</v>
      </c>
      <c r="S4677" s="15">
        <f ca="1">AVERAGE(Q4677:OFFSET(Q4677,-$R$3+1,0))*$S$4*L4677</f>
        <v>49.374999999999993</v>
      </c>
      <c r="T4677" s="11" t="str">
        <f t="shared" ca="1" si="1178"/>
        <v xml:space="preserve"> </v>
      </c>
      <c r="U4677" s="11" t="str">
        <f t="shared" ca="1" si="1173"/>
        <v xml:space="preserve"> </v>
      </c>
      <c r="V4677" s="3" t="str">
        <f t="shared" ca="1" si="1179"/>
        <v xml:space="preserve"> </v>
      </c>
      <c r="W4677" s="16" t="str">
        <f t="shared" ca="1" si="1180"/>
        <v xml:space="preserve"> </v>
      </c>
      <c r="X4677" s="3" t="str">
        <f t="shared" ca="1" si="1181"/>
        <v xml:space="preserve"> </v>
      </c>
      <c r="Y4677" s="3" t="str">
        <f t="shared" ca="1" si="1182"/>
        <v xml:space="preserve"> </v>
      </c>
      <c r="Z4677" s="12" t="str">
        <f t="shared" ca="1" si="1183"/>
        <v xml:space="preserve"> </v>
      </c>
      <c r="AA4677" s="17" t="str">
        <f t="shared" ca="1" si="1184"/>
        <v xml:space="preserve"> </v>
      </c>
      <c r="AB4677" s="17" t="str">
        <f t="shared" ca="1" si="1185"/>
        <v xml:space="preserve"> </v>
      </c>
      <c r="AC4677" s="19">
        <f t="shared" ca="1" si="1186"/>
        <v>98665.053881707558</v>
      </c>
    </row>
    <row r="4678" spans="1:29" x14ac:dyDescent="0.25">
      <c r="A4678" s="22">
        <v>42796</v>
      </c>
      <c r="B4678" s="2">
        <v>49.09</v>
      </c>
      <c r="C4678" s="2">
        <v>48.55</v>
      </c>
      <c r="D4678" s="2">
        <v>48.75</v>
      </c>
      <c r="E4678">
        <v>17.95</v>
      </c>
      <c r="F4678">
        <v>17.64</v>
      </c>
      <c r="G4678">
        <v>17.7</v>
      </c>
      <c r="H4678">
        <f t="shared" si="1187"/>
        <v>-5.5079559363525599E-3</v>
      </c>
      <c r="I4678">
        <f t="shared" si="1188"/>
        <v>-1.1725293132328396E-2</v>
      </c>
      <c r="J4678">
        <f t="shared" si="1174"/>
        <v>0.58321022699988867</v>
      </c>
      <c r="K4678" s="2">
        <v>1</v>
      </c>
      <c r="L4678" s="2">
        <v>1</v>
      </c>
      <c r="M4678" s="6">
        <f ca="1">100*(D4678-MIN(OFFSET(C4678,-$M$3+1,0):C4678))/(MAX(OFFSET(B4678,-$M$3+1,0):B4678)-MIN(OFFSET(C4678,-$M$3+1,0):C4678))</f>
        <v>81.401617250673922</v>
      </c>
      <c r="N4678" s="6">
        <f ca="1">100*(G4678-MIN(OFFSET(F4678,-$M$3+1,0):F4678))/(MAX(OFFSET(E4678,-$M$3+1,0):E4678)-MIN(OFFSET(F4678,-$M$3+1,0):F4678))</f>
        <v>70</v>
      </c>
      <c r="O4678" s="6">
        <f t="shared" ca="1" si="1175"/>
        <v>11.401617250673922</v>
      </c>
      <c r="P4678" s="8">
        <f t="shared" si="1176"/>
        <v>0.54000000000000625</v>
      </c>
      <c r="Q4678" s="8">
        <f t="shared" si="1177"/>
        <v>0.30999999999999872</v>
      </c>
      <c r="R4678" s="15">
        <f ca="1">AVERAGE(P4678:OFFSET(P4678,-$R$3+1,0))*$R$4*K4678</f>
        <v>93.75</v>
      </c>
      <c r="S4678" s="15">
        <f ca="1">AVERAGE(Q4678:OFFSET(Q4678,-$R$3+1,0))*$S$4*L4678</f>
        <v>49.500000000000014</v>
      </c>
      <c r="T4678" s="11" t="str">
        <f t="shared" ca="1" si="1178"/>
        <v xml:space="preserve"> </v>
      </c>
      <c r="U4678" s="11" t="str">
        <f t="shared" ca="1" si="1173"/>
        <v xml:space="preserve"> </v>
      </c>
      <c r="V4678" s="3" t="str">
        <f t="shared" ca="1" si="1179"/>
        <v xml:space="preserve"> </v>
      </c>
      <c r="W4678" s="16" t="str">
        <f t="shared" ca="1" si="1180"/>
        <v xml:space="preserve"> </v>
      </c>
      <c r="X4678" s="3" t="str">
        <f t="shared" ca="1" si="1181"/>
        <v xml:space="preserve"> </v>
      </c>
      <c r="Y4678" s="3" t="str">
        <f t="shared" ca="1" si="1182"/>
        <v xml:space="preserve"> </v>
      </c>
      <c r="Z4678" s="12" t="str">
        <f t="shared" ca="1" si="1183"/>
        <v xml:space="preserve"> </v>
      </c>
      <c r="AA4678" s="17" t="str">
        <f t="shared" ca="1" si="1184"/>
        <v xml:space="preserve"> </v>
      </c>
      <c r="AB4678" s="17" t="str">
        <f t="shared" ca="1" si="1185"/>
        <v xml:space="preserve"> </v>
      </c>
      <c r="AC4678" s="19">
        <f t="shared" ca="1" si="1186"/>
        <v>98665.053881707558</v>
      </c>
    </row>
    <row r="4679" spans="1:29" x14ac:dyDescent="0.25">
      <c r="A4679" s="22">
        <v>42797</v>
      </c>
      <c r="B4679" s="2">
        <v>49.08</v>
      </c>
      <c r="C4679" s="2">
        <v>48.11</v>
      </c>
      <c r="D4679" s="2">
        <v>48.91</v>
      </c>
      <c r="E4679">
        <v>18.07</v>
      </c>
      <c r="F4679">
        <v>17.5</v>
      </c>
      <c r="G4679">
        <v>17.98</v>
      </c>
      <c r="H4679">
        <f t="shared" si="1187"/>
        <v>3.2820512820512793E-3</v>
      </c>
      <c r="I4679">
        <f t="shared" si="1188"/>
        <v>1.5819209039548143E-2</v>
      </c>
      <c r="J4679">
        <f t="shared" si="1174"/>
        <v>0.558115536281102</v>
      </c>
      <c r="K4679" s="2">
        <v>1</v>
      </c>
      <c r="L4679" s="2">
        <v>1</v>
      </c>
      <c r="M4679" s="6">
        <f ca="1">100*(D4679-MIN(OFFSET(C4679,-$M$3+1,0):C4679))/(MAX(OFFSET(B4679,-$M$3+1,0):B4679)-MIN(OFFSET(C4679,-$M$3+1,0):C4679))</f>
        <v>85.714285714285694</v>
      </c>
      <c r="N4679" s="6">
        <f ca="1">100*(G4679-MIN(OFFSET(F4679,-$M$3+1,0):F4679))/(MAX(OFFSET(E4679,-$M$3+1,0):E4679)-MIN(OFFSET(F4679,-$M$3+1,0):F4679))</f>
        <v>87.500000000000071</v>
      </c>
      <c r="O4679" s="6">
        <f t="shared" ca="1" si="1175"/>
        <v>-1.7857142857143771</v>
      </c>
      <c r="P4679" s="8">
        <f t="shared" si="1176"/>
        <v>0.96999999999999886</v>
      </c>
      <c r="Q4679" s="8">
        <f t="shared" si="1177"/>
        <v>0.57000000000000028</v>
      </c>
      <c r="R4679" s="15">
        <f ca="1">AVERAGE(P4679:OFFSET(P4679,-$R$3+1,0))*$R$4*K4679</f>
        <v>98.625</v>
      </c>
      <c r="S4679" s="15">
        <f ca="1">AVERAGE(Q4679:OFFSET(Q4679,-$R$3+1,0))*$S$4*L4679</f>
        <v>51.500000000000014</v>
      </c>
      <c r="T4679" s="11" t="str">
        <f t="shared" ca="1" si="1178"/>
        <v xml:space="preserve"> </v>
      </c>
      <c r="U4679" s="11" t="str">
        <f t="shared" ca="1" si="1173"/>
        <v xml:space="preserve"> </v>
      </c>
      <c r="V4679" s="3" t="str">
        <f t="shared" ca="1" si="1179"/>
        <v xml:space="preserve"> </v>
      </c>
      <c r="W4679" s="16" t="str">
        <f t="shared" ca="1" si="1180"/>
        <v xml:space="preserve"> </v>
      </c>
      <c r="X4679" s="3" t="str">
        <f t="shared" ca="1" si="1181"/>
        <v xml:space="preserve"> </v>
      </c>
      <c r="Y4679" s="3" t="str">
        <f t="shared" ca="1" si="1182"/>
        <v xml:space="preserve"> </v>
      </c>
      <c r="Z4679" s="12" t="str">
        <f t="shared" ca="1" si="1183"/>
        <v xml:space="preserve"> </v>
      </c>
      <c r="AA4679" s="17" t="str">
        <f t="shared" ca="1" si="1184"/>
        <v xml:space="preserve"> </v>
      </c>
      <c r="AB4679" s="17" t="str">
        <f t="shared" ca="1" si="1185"/>
        <v xml:space="preserve"> </v>
      </c>
      <c r="AC4679" s="19">
        <f t="shared" ca="1" si="1186"/>
        <v>98665.053881707558</v>
      </c>
    </row>
    <row r="4680" spans="1:29" x14ac:dyDescent="0.25">
      <c r="A4680" s="22">
        <v>42800</v>
      </c>
      <c r="B4680" s="2">
        <v>49.19</v>
      </c>
      <c r="C4680" s="2">
        <v>48.45</v>
      </c>
      <c r="D4680" s="2">
        <v>48.98</v>
      </c>
      <c r="E4680">
        <v>18</v>
      </c>
      <c r="F4680">
        <v>17.77</v>
      </c>
      <c r="G4680">
        <v>17.95</v>
      </c>
      <c r="H4680">
        <f t="shared" si="1187"/>
        <v>1.4312001635656824E-3</v>
      </c>
      <c r="I4680">
        <f t="shared" si="1188"/>
        <v>-1.6685205784204848E-3</v>
      </c>
      <c r="J4680">
        <f t="shared" si="1174"/>
        <v>0.56040017587802837</v>
      </c>
      <c r="K4680" s="2">
        <v>1</v>
      </c>
      <c r="L4680" s="2">
        <v>1</v>
      </c>
      <c r="M4680" s="6">
        <f ca="1">100*(D4680-MIN(OFFSET(C4680,-$M$3+1,0):C4680))/(MAX(OFFSET(B4680,-$M$3+1,0):B4680)-MIN(OFFSET(C4680,-$M$3+1,0):C4680))</f>
        <v>85.488958990536233</v>
      </c>
      <c r="N4680" s="6">
        <f ca="1">100*(G4680-MIN(OFFSET(F4680,-$M$3+1,0):F4680))/(MAX(OFFSET(E4680,-$M$3+1,0):E4680)-MIN(OFFSET(F4680,-$M$3+1,0):F4680))</f>
        <v>82.170542635658876</v>
      </c>
      <c r="O4680" s="6">
        <f t="shared" ca="1" si="1175"/>
        <v>3.3184163548773569</v>
      </c>
      <c r="P4680" s="8">
        <f t="shared" si="1176"/>
        <v>0.73999999999999488</v>
      </c>
      <c r="Q4680" s="8">
        <f t="shared" si="1177"/>
        <v>0.23000000000000043</v>
      </c>
      <c r="R4680" s="15">
        <f ca="1">AVERAGE(P4680:OFFSET(P4680,-$R$3+1,0))*$R$4*K4680</f>
        <v>95.5</v>
      </c>
      <c r="S4680" s="15">
        <f ca="1">AVERAGE(Q4680:OFFSET(Q4680,-$R$3+1,0))*$S$4*L4680</f>
        <v>48.125000000000014</v>
      </c>
      <c r="T4680" s="11" t="str">
        <f t="shared" ca="1" si="1178"/>
        <v xml:space="preserve"> </v>
      </c>
      <c r="U4680" s="11" t="str">
        <f t="shared" ca="1" si="1173"/>
        <v xml:space="preserve"> </v>
      </c>
      <c r="V4680" s="3" t="str">
        <f t="shared" ca="1" si="1179"/>
        <v xml:space="preserve"> </v>
      </c>
      <c r="W4680" s="16" t="str">
        <f t="shared" ca="1" si="1180"/>
        <v xml:space="preserve"> </v>
      </c>
      <c r="X4680" s="3" t="str">
        <f t="shared" ca="1" si="1181"/>
        <v xml:space="preserve"> </v>
      </c>
      <c r="Y4680" s="3" t="str">
        <f t="shared" ca="1" si="1182"/>
        <v xml:space="preserve"> </v>
      </c>
      <c r="Z4680" s="12" t="str">
        <f t="shared" ca="1" si="1183"/>
        <v xml:space="preserve"> </v>
      </c>
      <c r="AA4680" s="17" t="str">
        <f t="shared" ca="1" si="1184"/>
        <v xml:space="preserve"> </v>
      </c>
      <c r="AB4680" s="17" t="str">
        <f t="shared" ca="1" si="1185"/>
        <v xml:space="preserve"> </v>
      </c>
      <c r="AC4680" s="19">
        <f t="shared" ca="1" si="1186"/>
        <v>98665.053881707558</v>
      </c>
    </row>
    <row r="4681" spans="1:29" x14ac:dyDescent="0.25">
      <c r="A4681" s="22">
        <v>42801</v>
      </c>
      <c r="B4681" s="2">
        <v>49.8</v>
      </c>
      <c r="C4681" s="2">
        <v>48.81</v>
      </c>
      <c r="D4681" s="2">
        <v>49.7</v>
      </c>
      <c r="E4681">
        <v>18.170000000000002</v>
      </c>
      <c r="F4681">
        <v>17.940000000000001</v>
      </c>
      <c r="G4681">
        <v>18.09</v>
      </c>
      <c r="H4681">
        <f t="shared" si="1187"/>
        <v>1.4699877501020975E-2</v>
      </c>
      <c r="I4681">
        <f t="shared" si="1188"/>
        <v>7.7994428969359042E-3</v>
      </c>
      <c r="J4681">
        <f t="shared" si="1174"/>
        <v>0.58603674979377873</v>
      </c>
      <c r="K4681" s="2">
        <v>1</v>
      </c>
      <c r="L4681" s="2">
        <v>1</v>
      </c>
      <c r="M4681" s="6">
        <f ca="1">100*(D4681-MIN(OFFSET(C4681,-$M$3+1,0):C4681))/(MAX(OFFSET(B4681,-$M$3+1,0):B4681)-MIN(OFFSET(C4681,-$M$3+1,0):C4681))</f>
        <v>96.108949416342639</v>
      </c>
      <c r="N4681" s="6">
        <f ca="1">100*(G4681-MIN(OFFSET(F4681,-$M$3+1,0):F4681))/(MAX(OFFSET(E4681,-$M$3+1,0):E4681)-MIN(OFFSET(F4681,-$M$3+1,0):F4681))</f>
        <v>89.887640449438223</v>
      </c>
      <c r="O4681" s="6">
        <f t="shared" ca="1" si="1175"/>
        <v>6.2213089669044166</v>
      </c>
      <c r="P4681" s="8">
        <f t="shared" si="1176"/>
        <v>0.98999999999999488</v>
      </c>
      <c r="Q4681" s="8">
        <f t="shared" si="1177"/>
        <v>0.23000000000000043</v>
      </c>
      <c r="R4681" s="15">
        <f ca="1">AVERAGE(P4681:OFFSET(P4681,-$R$3+1,0))*$R$4*K4681</f>
        <v>96.999999999999972</v>
      </c>
      <c r="S4681" s="15">
        <f ca="1">AVERAGE(Q4681:OFFSET(Q4681,-$R$3+1,0))*$S$4*L4681</f>
        <v>47.125000000000043</v>
      </c>
      <c r="T4681" s="11" t="str">
        <f t="shared" ca="1" si="1178"/>
        <v xml:space="preserve"> </v>
      </c>
      <c r="U4681" s="11" t="str">
        <f t="shared" ca="1" si="1173"/>
        <v xml:space="preserve"> </v>
      </c>
      <c r="V4681" s="3" t="str">
        <f t="shared" ca="1" si="1179"/>
        <v xml:space="preserve"> </v>
      </c>
      <c r="W4681" s="16" t="str">
        <f t="shared" ca="1" si="1180"/>
        <v xml:space="preserve"> </v>
      </c>
      <c r="X4681" s="3" t="str">
        <f t="shared" ca="1" si="1181"/>
        <v xml:space="preserve"> </v>
      </c>
      <c r="Y4681" s="3" t="str">
        <f t="shared" ca="1" si="1182"/>
        <v xml:space="preserve"> </v>
      </c>
      <c r="Z4681" s="12" t="str">
        <f t="shared" ca="1" si="1183"/>
        <v xml:space="preserve"> </v>
      </c>
      <c r="AA4681" s="17" t="str">
        <f t="shared" ca="1" si="1184"/>
        <v xml:space="preserve"> </v>
      </c>
      <c r="AB4681" s="17" t="str">
        <f t="shared" ca="1" si="1185"/>
        <v xml:space="preserve"> </v>
      </c>
      <c r="AC4681" s="19">
        <f t="shared" ca="1" si="1186"/>
        <v>98665.053881707558</v>
      </c>
    </row>
    <row r="4682" spans="1:29" x14ac:dyDescent="0.25">
      <c r="A4682" s="22">
        <v>42802</v>
      </c>
      <c r="B4682" s="2">
        <v>51.39</v>
      </c>
      <c r="C4682" s="2">
        <v>49.6</v>
      </c>
      <c r="D4682" s="2">
        <v>51.22</v>
      </c>
      <c r="E4682">
        <v>18.649999999999999</v>
      </c>
      <c r="F4682">
        <v>18.100000000000001</v>
      </c>
      <c r="G4682">
        <v>18.64</v>
      </c>
      <c r="H4682">
        <f t="shared" si="1187"/>
        <v>3.058350100603624E-2</v>
      </c>
      <c r="I4682">
        <f t="shared" si="1188"/>
        <v>3.0403537866224406E-2</v>
      </c>
      <c r="J4682">
        <f t="shared" si="1174"/>
        <v>0.63064005225410513</v>
      </c>
      <c r="K4682" s="2">
        <v>1</v>
      </c>
      <c r="L4682" s="2">
        <v>1</v>
      </c>
      <c r="M4682" s="6">
        <f ca="1">100*(D4682-MIN(OFFSET(C4682,-$M$3+1,0):C4682))/(MAX(OFFSET(B4682,-$M$3+1,0):B4682)-MIN(OFFSET(C4682,-$M$3+1,0):C4682))</f>
        <v>94.817073170731661</v>
      </c>
      <c r="N4682" s="6">
        <f ca="1">100*(G4682-MIN(OFFSET(F4682,-$M$3+1,0):F4682))/(MAX(OFFSET(E4682,-$M$3+1,0):E4682)-MIN(OFFSET(F4682,-$M$3+1,0):F4682))</f>
        <v>99.130434782608873</v>
      </c>
      <c r="O4682" s="6">
        <f t="shared" ca="1" si="1175"/>
        <v>-4.3133616118772125</v>
      </c>
      <c r="P4682" s="8">
        <f t="shared" si="1176"/>
        <v>1.7899999999999991</v>
      </c>
      <c r="Q4682" s="8">
        <f t="shared" si="1177"/>
        <v>0.55999999999999872</v>
      </c>
      <c r="R4682" s="15">
        <f ca="1">AVERAGE(P4682:OFFSET(P4682,-$R$3+1,0))*$R$4*K4682</f>
        <v>108.74999999999994</v>
      </c>
      <c r="S4682" s="15">
        <f ca="1">AVERAGE(Q4682:OFFSET(Q4682,-$R$3+1,0))*$S$4*L4682</f>
        <v>46.875</v>
      </c>
      <c r="T4682" s="11" t="str">
        <f t="shared" ca="1" si="1178"/>
        <v xml:space="preserve"> </v>
      </c>
      <c r="U4682" s="11" t="str">
        <f t="shared" ca="1" si="1173"/>
        <v xml:space="preserve"> </v>
      </c>
      <c r="V4682" s="3" t="str">
        <f t="shared" ca="1" si="1179"/>
        <v xml:space="preserve"> </v>
      </c>
      <c r="W4682" s="16" t="str">
        <f t="shared" ca="1" si="1180"/>
        <v xml:space="preserve"> </v>
      </c>
      <c r="X4682" s="3" t="str">
        <f t="shared" ca="1" si="1181"/>
        <v xml:space="preserve"> </v>
      </c>
      <c r="Y4682" s="3" t="str">
        <f t="shared" ca="1" si="1182"/>
        <v xml:space="preserve"> </v>
      </c>
      <c r="Z4682" s="12" t="str">
        <f t="shared" ca="1" si="1183"/>
        <v xml:space="preserve"> </v>
      </c>
      <c r="AA4682" s="17" t="str">
        <f t="shared" ca="1" si="1184"/>
        <v xml:space="preserve"> </v>
      </c>
      <c r="AB4682" s="17" t="str">
        <f t="shared" ca="1" si="1185"/>
        <v xml:space="preserve"> </v>
      </c>
      <c r="AC4682" s="19">
        <f t="shared" ca="1" si="1186"/>
        <v>98665.053881707558</v>
      </c>
    </row>
    <row r="4683" spans="1:29" x14ac:dyDescent="0.25">
      <c r="A4683" s="22">
        <v>42803</v>
      </c>
      <c r="B4683" s="2">
        <v>51.86</v>
      </c>
      <c r="C4683" s="2">
        <v>50.27</v>
      </c>
      <c r="D4683" s="2">
        <v>50.9</v>
      </c>
      <c r="E4683">
        <v>18.77</v>
      </c>
      <c r="F4683">
        <v>18.149999999999999</v>
      </c>
      <c r="G4683">
        <v>18.34</v>
      </c>
      <c r="H4683">
        <f t="shared" si="1187"/>
        <v>-6.2475595470519174E-3</v>
      </c>
      <c r="I4683">
        <f t="shared" si="1188"/>
        <v>-1.6094420600858417E-2</v>
      </c>
      <c r="J4683">
        <f t="shared" si="1174"/>
        <v>0.68134057781892587</v>
      </c>
      <c r="K4683" s="2">
        <v>1</v>
      </c>
      <c r="L4683" s="2">
        <v>1</v>
      </c>
      <c r="M4683" s="6">
        <f ca="1">100*(D4683-MIN(OFFSET(C4683,-$M$3+1,0):C4683))/(MAX(OFFSET(B4683,-$M$3+1,0):B4683)-MIN(OFFSET(C4683,-$M$3+1,0):C4683))</f>
        <v>74.399999999999963</v>
      </c>
      <c r="N4683" s="6">
        <f ca="1">100*(G4683-MIN(OFFSET(F4683,-$M$3+1,0):F4683))/(MAX(OFFSET(E4683,-$M$3+1,0):E4683)-MIN(OFFSET(F4683,-$M$3+1,0):F4683))</f>
        <v>66.141732283464577</v>
      </c>
      <c r="O4683" s="6">
        <f t="shared" ca="1" si="1175"/>
        <v>8.2582677165353857</v>
      </c>
      <c r="P4683" s="8">
        <f t="shared" si="1176"/>
        <v>1.5899999999999963</v>
      </c>
      <c r="Q4683" s="8">
        <f t="shared" si="1177"/>
        <v>0.62000000000000099</v>
      </c>
      <c r="R4683" s="15">
        <f ca="1">AVERAGE(P4683:OFFSET(P4683,-$R$3+1,0))*$R$4*K4683</f>
        <v>112.87499999999993</v>
      </c>
      <c r="S4683" s="15">
        <f ca="1">AVERAGE(Q4683:OFFSET(Q4683,-$R$3+1,0))*$S$4*L4683</f>
        <v>44.000000000000043</v>
      </c>
      <c r="T4683" s="11" t="str">
        <f t="shared" ca="1" si="1178"/>
        <v xml:space="preserve"> </v>
      </c>
      <c r="U4683" s="11" t="str">
        <f t="shared" ca="1" si="1173"/>
        <v xml:space="preserve"> </v>
      </c>
      <c r="V4683" s="3" t="str">
        <f t="shared" ca="1" si="1179"/>
        <v xml:space="preserve"> </v>
      </c>
      <c r="W4683" s="16" t="str">
        <f t="shared" ca="1" si="1180"/>
        <v xml:space="preserve"> </v>
      </c>
      <c r="X4683" s="3" t="str">
        <f t="shared" ca="1" si="1181"/>
        <v xml:space="preserve"> </v>
      </c>
      <c r="Y4683" s="3" t="str">
        <f t="shared" ca="1" si="1182"/>
        <v xml:space="preserve"> </v>
      </c>
      <c r="Z4683" s="12" t="str">
        <f t="shared" ca="1" si="1183"/>
        <v xml:space="preserve"> </v>
      </c>
      <c r="AA4683" s="17" t="str">
        <f t="shared" ca="1" si="1184"/>
        <v xml:space="preserve"> </v>
      </c>
      <c r="AB4683" s="17" t="str">
        <f t="shared" ca="1" si="1185"/>
        <v xml:space="preserve"> </v>
      </c>
      <c r="AC4683" s="19">
        <f t="shared" ca="1" si="1186"/>
        <v>98665.053881707558</v>
      </c>
    </row>
    <row r="4684" spans="1:29" x14ac:dyDescent="0.25">
      <c r="A4684" s="22">
        <v>42804</v>
      </c>
      <c r="B4684" s="2">
        <v>52.73</v>
      </c>
      <c r="C4684" s="2">
        <v>51.37</v>
      </c>
      <c r="D4684" s="2">
        <v>51.68</v>
      </c>
      <c r="E4684">
        <v>18.809999999999999</v>
      </c>
      <c r="F4684">
        <v>18.350000000000001</v>
      </c>
      <c r="G4684">
        <v>18.54</v>
      </c>
      <c r="H4684">
        <f t="shared" si="1187"/>
        <v>1.5324165029469539E-2</v>
      </c>
      <c r="I4684">
        <f t="shared" si="1188"/>
        <v>1.0905125408942062E-2</v>
      </c>
      <c r="J4684">
        <f t="shared" si="1174"/>
        <v>0.68377278849263656</v>
      </c>
      <c r="K4684" s="2">
        <v>1</v>
      </c>
      <c r="L4684" s="2">
        <v>1</v>
      </c>
      <c r="M4684" s="6">
        <f ca="1">100*(D4684-MIN(OFFSET(C4684,-$M$3+1,0):C4684))/(MAX(OFFSET(B4684,-$M$3+1,0):B4684)-MIN(OFFSET(C4684,-$M$3+1,0):C4684))</f>
        <v>77.272727272727309</v>
      </c>
      <c r="N4684" s="6">
        <f ca="1">100*(G4684-MIN(OFFSET(F4684,-$M$3+1,0):F4684))/(MAX(OFFSET(E4684,-$M$3+1,0):E4684)-MIN(OFFSET(F4684,-$M$3+1,0):F4684))</f>
        <v>79.389312977099252</v>
      </c>
      <c r="O4684" s="6">
        <f t="shared" ca="1" si="1175"/>
        <v>-2.1165857043719427</v>
      </c>
      <c r="P4684" s="8">
        <f t="shared" si="1176"/>
        <v>1.8299999999999983</v>
      </c>
      <c r="Q4684" s="8">
        <f t="shared" si="1177"/>
        <v>0.46999999999999886</v>
      </c>
      <c r="R4684" s="15">
        <f ca="1">AVERAGE(P4684:OFFSET(P4684,-$R$3+1,0))*$R$4*K4684</f>
        <v>125.87499999999983</v>
      </c>
      <c r="S4684" s="15">
        <f ca="1">AVERAGE(Q4684:OFFSET(Q4684,-$R$3+1,0))*$S$4*L4684</f>
        <v>43.999999999999993</v>
      </c>
      <c r="T4684" s="11" t="str">
        <f t="shared" ca="1" si="1178"/>
        <v xml:space="preserve"> </v>
      </c>
      <c r="U4684" s="11" t="str">
        <f t="shared" ca="1" si="1173"/>
        <v xml:space="preserve"> </v>
      </c>
      <c r="V4684" s="3" t="str">
        <f t="shared" ca="1" si="1179"/>
        <v xml:space="preserve"> </v>
      </c>
      <c r="W4684" s="16" t="str">
        <f t="shared" ca="1" si="1180"/>
        <v xml:space="preserve"> </v>
      </c>
      <c r="X4684" s="3" t="str">
        <f t="shared" ca="1" si="1181"/>
        <v xml:space="preserve"> </v>
      </c>
      <c r="Y4684" s="3" t="str">
        <f t="shared" ca="1" si="1182"/>
        <v xml:space="preserve"> </v>
      </c>
      <c r="Z4684" s="12" t="str">
        <f t="shared" ca="1" si="1183"/>
        <v xml:space="preserve"> </v>
      </c>
      <c r="AA4684" s="17" t="str">
        <f t="shared" ca="1" si="1184"/>
        <v xml:space="preserve"> </v>
      </c>
      <c r="AB4684" s="17" t="str">
        <f t="shared" ca="1" si="1185"/>
        <v xml:space="preserve"> </v>
      </c>
      <c r="AC4684" s="19">
        <f t="shared" ca="1" si="1186"/>
        <v>98665.053881707558</v>
      </c>
    </row>
    <row r="4685" spans="1:29" x14ac:dyDescent="0.25">
      <c r="A4685" s="22">
        <v>42807</v>
      </c>
      <c r="B4685" s="2">
        <v>51.96</v>
      </c>
      <c r="C4685" s="2">
        <v>50.86</v>
      </c>
      <c r="D4685" s="2">
        <v>50.89</v>
      </c>
      <c r="E4685">
        <v>18.61</v>
      </c>
      <c r="F4685">
        <v>18.32</v>
      </c>
      <c r="G4685">
        <v>18.48</v>
      </c>
      <c r="H4685">
        <f t="shared" si="1187"/>
        <v>-1.5286377708978338E-2</v>
      </c>
      <c r="I4685">
        <f t="shared" si="1188"/>
        <v>-3.2362459546925182E-3</v>
      </c>
      <c r="J4685">
        <f t="shared" si="1174"/>
        <v>0.7177561129515112</v>
      </c>
      <c r="K4685" s="2">
        <v>1</v>
      </c>
      <c r="L4685" s="2">
        <v>1</v>
      </c>
      <c r="M4685" s="6">
        <f ca="1">100*(D4685-MIN(OFFSET(C4685,-$M$3+1,0):C4685))/(MAX(OFFSET(B4685,-$M$3+1,0):B4685)-MIN(OFFSET(C4685,-$M$3+1,0):C4685))</f>
        <v>57.009345794392551</v>
      </c>
      <c r="N4685" s="6">
        <f ca="1">100*(G4685-MIN(OFFSET(F4685,-$M$3+1,0):F4685))/(MAX(OFFSET(E4685,-$M$3+1,0):E4685)-MIN(OFFSET(F4685,-$M$3+1,0):F4685))</f>
        <v>68.269230769230902</v>
      </c>
      <c r="O4685" s="6">
        <f t="shared" ca="1" si="1175"/>
        <v>-11.25988497483835</v>
      </c>
      <c r="P4685" s="8">
        <f t="shared" si="1176"/>
        <v>1.1000000000000014</v>
      </c>
      <c r="Q4685" s="8">
        <f t="shared" si="1177"/>
        <v>0.28999999999999915</v>
      </c>
      <c r="R4685" s="15">
        <f ca="1">AVERAGE(P4685:OFFSET(P4685,-$R$3+1,0))*$R$4*K4685</f>
        <v>119.37499999999987</v>
      </c>
      <c r="S4685" s="15">
        <f ca="1">AVERAGE(Q4685:OFFSET(Q4685,-$R$3+1,0))*$S$4*L4685</f>
        <v>40.999999999999972</v>
      </c>
      <c r="T4685" s="11" t="str">
        <f t="shared" ca="1" si="1178"/>
        <v xml:space="preserve"> </v>
      </c>
      <c r="U4685" s="11" t="str">
        <f t="shared" ca="1" si="1173"/>
        <v xml:space="preserve"> </v>
      </c>
      <c r="V4685" s="3" t="str">
        <f t="shared" ca="1" si="1179"/>
        <v xml:space="preserve"> </v>
      </c>
      <c r="W4685" s="16" t="str">
        <f t="shared" ca="1" si="1180"/>
        <v xml:space="preserve"> </v>
      </c>
      <c r="X4685" s="3" t="str">
        <f t="shared" ca="1" si="1181"/>
        <v xml:space="preserve"> </v>
      </c>
      <c r="Y4685" s="3" t="str">
        <f t="shared" ca="1" si="1182"/>
        <v xml:space="preserve"> </v>
      </c>
      <c r="Z4685" s="12" t="str">
        <f t="shared" ca="1" si="1183"/>
        <v xml:space="preserve"> </v>
      </c>
      <c r="AA4685" s="17" t="str">
        <f t="shared" ca="1" si="1184"/>
        <v xml:space="preserve"> </v>
      </c>
      <c r="AB4685" s="17" t="str">
        <f t="shared" ca="1" si="1185"/>
        <v xml:space="preserve"> </v>
      </c>
      <c r="AC4685" s="19">
        <f t="shared" ca="1" si="1186"/>
        <v>98665.053881707558</v>
      </c>
    </row>
    <row r="4686" spans="1:29" x14ac:dyDescent="0.25">
      <c r="A4686" s="22">
        <v>42808</v>
      </c>
      <c r="B4686" s="2">
        <v>50.82</v>
      </c>
      <c r="C4686" s="2">
        <v>50.03</v>
      </c>
      <c r="D4686" s="2">
        <v>50.58</v>
      </c>
      <c r="E4686">
        <v>18.510000000000002</v>
      </c>
      <c r="F4686">
        <v>18.22</v>
      </c>
      <c r="G4686">
        <v>18.420000000000002</v>
      </c>
      <c r="H4686">
        <f t="shared" si="1187"/>
        <v>-6.0915700530556061E-3</v>
      </c>
      <c r="I4686">
        <f t="shared" si="1188"/>
        <v>-3.2467532467531646E-3</v>
      </c>
      <c r="J4686">
        <f t="shared" si="1174"/>
        <v>0.71967487390255824</v>
      </c>
      <c r="K4686" s="2">
        <v>1</v>
      </c>
      <c r="L4686" s="2">
        <v>1</v>
      </c>
      <c r="M4686" s="6">
        <f ca="1">100*(D4686-MIN(OFFSET(C4686,-$M$3+1,0):C4686))/(MAX(OFFSET(B4686,-$M$3+1,0):B4686)-MIN(OFFSET(C4686,-$M$3+1,0):C4686))</f>
        <v>45.153061224489754</v>
      </c>
      <c r="N4686" s="6">
        <f ca="1">100*(G4686-MIN(OFFSET(F4686,-$M$3+1,0):F4686))/(MAX(OFFSET(E4686,-$M$3+1,0):E4686)-MIN(OFFSET(F4686,-$M$3+1,0):F4686))</f>
        <v>55.172413793103658</v>
      </c>
      <c r="O4686" s="6">
        <f t="shared" ca="1" si="1175"/>
        <v>-10.019352568613904</v>
      </c>
      <c r="P4686" s="8">
        <f t="shared" si="1176"/>
        <v>0.85999999999999943</v>
      </c>
      <c r="Q4686" s="8">
        <f t="shared" si="1177"/>
        <v>0.2900000000000027</v>
      </c>
      <c r="R4686" s="15">
        <f ca="1">AVERAGE(P4686:OFFSET(P4686,-$R$3+1,0))*$R$4*K4686</f>
        <v>123.37499999999979</v>
      </c>
      <c r="S4686" s="15">
        <f ca="1">AVERAGE(Q4686:OFFSET(Q4686,-$R$3+1,0))*$S$4*L4686</f>
        <v>40.750000000000021</v>
      </c>
      <c r="T4686" s="11" t="str">
        <f t="shared" ca="1" si="1178"/>
        <v xml:space="preserve"> </v>
      </c>
      <c r="U4686" s="11" t="str">
        <f t="shared" ca="1" si="1173"/>
        <v xml:space="preserve"> </v>
      </c>
      <c r="V4686" s="3" t="str">
        <f t="shared" ca="1" si="1179"/>
        <v xml:space="preserve"> </v>
      </c>
      <c r="W4686" s="16" t="str">
        <f t="shared" ca="1" si="1180"/>
        <v xml:space="preserve"> </v>
      </c>
      <c r="X4686" s="3" t="str">
        <f t="shared" ca="1" si="1181"/>
        <v xml:space="preserve"> </v>
      </c>
      <c r="Y4686" s="3" t="str">
        <f t="shared" ca="1" si="1182"/>
        <v xml:space="preserve"> </v>
      </c>
      <c r="Z4686" s="12" t="str">
        <f t="shared" ca="1" si="1183"/>
        <v xml:space="preserve"> </v>
      </c>
      <c r="AA4686" s="17" t="str">
        <f t="shared" ca="1" si="1184"/>
        <v xml:space="preserve"> </v>
      </c>
      <c r="AB4686" s="17" t="str">
        <f t="shared" ca="1" si="1185"/>
        <v xml:space="preserve"> </v>
      </c>
      <c r="AC4686" s="19">
        <f t="shared" ca="1" si="1186"/>
        <v>98665.053881707558</v>
      </c>
    </row>
    <row r="4687" spans="1:29" x14ac:dyDescent="0.25">
      <c r="A4687" s="22">
        <v>42809</v>
      </c>
      <c r="B4687" s="2">
        <v>51.26</v>
      </c>
      <c r="C4687" s="2">
        <v>50.23</v>
      </c>
      <c r="D4687" s="2">
        <v>51.1</v>
      </c>
      <c r="E4687">
        <v>18.88</v>
      </c>
      <c r="F4687">
        <v>18.45</v>
      </c>
      <c r="G4687">
        <v>18.809999999999999</v>
      </c>
      <c r="H4687">
        <f t="shared" si="1187"/>
        <v>1.0280743376828827E-2</v>
      </c>
      <c r="I4687">
        <f t="shared" si="1188"/>
        <v>2.1172638436481872E-2</v>
      </c>
      <c r="J4687">
        <f t="shared" si="1174"/>
        <v>0.69087381968234207</v>
      </c>
      <c r="K4687" s="2">
        <v>1</v>
      </c>
      <c r="L4687" s="2">
        <v>1</v>
      </c>
      <c r="M4687" s="6">
        <f ca="1">100*(D4687-MIN(OFFSET(C4687,-$M$3+1,0):C4687))/(MAX(OFFSET(B4687,-$M$3+1,0):B4687)-MIN(OFFSET(C4687,-$M$3+1,0):C4687))</f>
        <v>47.923322683706139</v>
      </c>
      <c r="N4687" s="6">
        <f ca="1">100*(G4687-MIN(OFFSET(F4687,-$M$3+1,0):F4687))/(MAX(OFFSET(E4687,-$M$3+1,0):E4687)-MIN(OFFSET(F4687,-$M$3+1,0):F4687))</f>
        <v>91.025641025640965</v>
      </c>
      <c r="O4687" s="6">
        <f t="shared" ca="1" si="1175"/>
        <v>-43.102318341934826</v>
      </c>
      <c r="P4687" s="8">
        <f t="shared" si="1176"/>
        <v>1.0300000000000011</v>
      </c>
      <c r="Q4687" s="8">
        <f t="shared" si="1177"/>
        <v>0.4599999999999973</v>
      </c>
      <c r="R4687" s="15">
        <f ca="1">AVERAGE(P4687:OFFSET(P4687,-$R$3+1,0))*$R$4*K4687</f>
        <v>124.12499999999982</v>
      </c>
      <c r="S4687" s="15">
        <f ca="1">AVERAGE(Q4687:OFFSET(Q4687,-$R$3+1,0))*$S$4*L4687</f>
        <v>39.374999999999986</v>
      </c>
      <c r="T4687" s="11" t="str">
        <f t="shared" ca="1" si="1178"/>
        <v>Buy</v>
      </c>
      <c r="U4687" s="11" t="str">
        <f t="shared" ca="1" si="1173"/>
        <v xml:space="preserve"> </v>
      </c>
      <c r="V4687" s="3">
        <f t="shared" ca="1" si="1179"/>
        <v>10</v>
      </c>
      <c r="W4687" s="16">
        <f t="shared" ca="1" si="1180"/>
        <v>-31.52380952380949</v>
      </c>
      <c r="X4687" s="3">
        <f t="shared" ca="1" si="1181"/>
        <v>51.1</v>
      </c>
      <c r="Y4687" s="3">
        <f t="shared" ca="1" si="1182"/>
        <v>18.809999999999999</v>
      </c>
      <c r="Z4687" s="12" t="str">
        <f t="shared" ca="1" si="1183"/>
        <v xml:space="preserve"> </v>
      </c>
      <c r="AA4687" s="17" t="str">
        <f t="shared" ca="1" si="1184"/>
        <v xml:space="preserve"> </v>
      </c>
      <c r="AB4687" s="17" t="str">
        <f t="shared" ca="1" si="1185"/>
        <v xml:space="preserve"> </v>
      </c>
      <c r="AC4687" s="19">
        <f t="shared" ca="1" si="1186"/>
        <v>98665.053881707558</v>
      </c>
    </row>
    <row r="4688" spans="1:29" x14ac:dyDescent="0.25">
      <c r="A4688" s="22">
        <v>42810</v>
      </c>
      <c r="B4688" s="2">
        <v>52.22</v>
      </c>
      <c r="C4688" s="2">
        <v>50.85</v>
      </c>
      <c r="D4688" s="2">
        <v>51.93</v>
      </c>
      <c r="E4688">
        <v>19.72</v>
      </c>
      <c r="F4688">
        <v>18.809999999999999</v>
      </c>
      <c r="G4688">
        <v>19.510000000000002</v>
      </c>
      <c r="H4688">
        <f t="shared" si="1187"/>
        <v>1.6242661448140794E-2</v>
      </c>
      <c r="I4688">
        <f t="shared" si="1188"/>
        <v>3.72142477405637E-2</v>
      </c>
      <c r="J4688">
        <f t="shared" si="1174"/>
        <v>0.69367066885639572</v>
      </c>
      <c r="K4688" s="2">
        <v>1</v>
      </c>
      <c r="L4688" s="2">
        <v>1</v>
      </c>
      <c r="M4688" s="6">
        <f ca="1">100*(D4688-MIN(OFFSET(C4688,-$M$3+1,0):C4688))/(MAX(OFFSET(B4688,-$M$3+1,0):B4688)-MIN(OFFSET(C4688,-$M$3+1,0):C4688))</f>
        <v>70.370370370370424</v>
      </c>
      <c r="N4688" s="6">
        <f ca="1">100*(G4688-MIN(OFFSET(F4688,-$M$3+1,0):F4688))/(MAX(OFFSET(E4688,-$M$3+1,0):E4688)-MIN(OFFSET(F4688,-$M$3+1,0):F4688))</f>
        <v>86.624203821656209</v>
      </c>
      <c r="O4688" s="6">
        <f t="shared" ca="1" si="1175"/>
        <v>-16.253833451285786</v>
      </c>
      <c r="P4688" s="8">
        <f t="shared" si="1176"/>
        <v>1.3699999999999974</v>
      </c>
      <c r="Q4688" s="8">
        <f t="shared" si="1177"/>
        <v>0.91000000000000014</v>
      </c>
      <c r="R4688" s="15">
        <f ca="1">AVERAGE(P4688:OFFSET(P4688,-$R$3+1,0))*$R$4*K4688</f>
        <v>131.99999999999986</v>
      </c>
      <c r="S4688" s="15">
        <f ca="1">AVERAGE(Q4688:OFFSET(Q4688,-$R$3+1,0))*$S$4*L4688</f>
        <v>47.874999999999979</v>
      </c>
      <c r="T4688" s="11" t="str">
        <f t="shared" ca="1" si="1178"/>
        <v>Buy</v>
      </c>
      <c r="U4688" s="11" t="str">
        <f t="shared" ca="1" si="1173"/>
        <v xml:space="preserve"> </v>
      </c>
      <c r="V4688" s="3">
        <f t="shared" ca="1" si="1179"/>
        <v>10</v>
      </c>
      <c r="W4688" s="16">
        <f t="shared" ca="1" si="1180"/>
        <v>-31.52380952380949</v>
      </c>
      <c r="X4688" s="3">
        <f t="shared" ca="1" si="1181"/>
        <v>51.1</v>
      </c>
      <c r="Y4688" s="3">
        <f t="shared" ca="1" si="1182"/>
        <v>18.809999999999999</v>
      </c>
      <c r="Z4688" s="12">
        <f t="shared" ca="1" si="1183"/>
        <v>829.99999999999829</v>
      </c>
      <c r="AA4688" s="17">
        <f t="shared" ca="1" si="1184"/>
        <v>-2206.6666666666733</v>
      </c>
      <c r="AB4688" s="17">
        <f t="shared" ca="1" si="1185"/>
        <v>-1376.6666666666752</v>
      </c>
      <c r="AC4688" s="19">
        <f t="shared" ca="1" si="1186"/>
        <v>97288.387215040886</v>
      </c>
    </row>
    <row r="4689" spans="1:29" x14ac:dyDescent="0.25">
      <c r="A4689" s="22">
        <v>42811</v>
      </c>
      <c r="B4689" s="2">
        <v>52.24</v>
      </c>
      <c r="C4689" s="2">
        <v>51.59</v>
      </c>
      <c r="D4689" s="2">
        <v>51.79</v>
      </c>
      <c r="E4689">
        <v>19.59</v>
      </c>
      <c r="F4689">
        <v>19.25</v>
      </c>
      <c r="G4689">
        <v>19.37</v>
      </c>
      <c r="H4689">
        <f t="shared" si="1187"/>
        <v>-2.6959368380512494E-3</v>
      </c>
      <c r="I4689">
        <f t="shared" si="1188"/>
        <v>-7.1758072783187909E-3</v>
      </c>
      <c r="J4689">
        <f t="shared" si="1174"/>
        <v>0.74447865813584291</v>
      </c>
      <c r="K4689" s="2">
        <v>1</v>
      </c>
      <c r="L4689" s="2">
        <v>1</v>
      </c>
      <c r="M4689" s="6">
        <f ca="1">100*(D4689-MIN(OFFSET(C4689,-$M$3+1,0):C4689))/(MAX(OFFSET(B4689,-$M$3+1,0):B4689)-MIN(OFFSET(C4689,-$M$3+1,0):C4689))</f>
        <v>65.185185185185219</v>
      </c>
      <c r="N4689" s="6">
        <f ca="1">100*(G4689-MIN(OFFSET(F4689,-$M$3+1,0):F4689))/(MAX(OFFSET(E4689,-$M$3+1,0):E4689)-MIN(OFFSET(F4689,-$M$3+1,0):F4689))</f>
        <v>76.666666666666814</v>
      </c>
      <c r="O4689" s="6">
        <f t="shared" ca="1" si="1175"/>
        <v>-11.481481481481595</v>
      </c>
      <c r="P4689" s="8">
        <f t="shared" si="1176"/>
        <v>0.64999999999999858</v>
      </c>
      <c r="Q4689" s="8">
        <f t="shared" si="1177"/>
        <v>0.33999999999999986</v>
      </c>
      <c r="R4689" s="15">
        <f ca="1">AVERAGE(P4689:OFFSET(P4689,-$R$3+1,0))*$R$4*K4689</f>
        <v>127.7499999999999</v>
      </c>
      <c r="S4689" s="15">
        <f ca="1">AVERAGE(Q4689:OFFSET(Q4689,-$R$3+1,0))*$S$4*L4689</f>
        <v>49.249999999999972</v>
      </c>
      <c r="T4689" s="11" t="str">
        <f t="shared" ca="1" si="1178"/>
        <v>Buy</v>
      </c>
      <c r="U4689" s="11" t="str">
        <f t="shared" ca="1" si="1173"/>
        <v xml:space="preserve"> </v>
      </c>
      <c r="V4689" s="3">
        <f t="shared" ca="1" si="1179"/>
        <v>10</v>
      </c>
      <c r="W4689" s="16">
        <f t="shared" ca="1" si="1180"/>
        <v>-31.52380952380949</v>
      </c>
      <c r="X4689" s="3">
        <f t="shared" ca="1" si="1181"/>
        <v>51.1</v>
      </c>
      <c r="Y4689" s="3">
        <f t="shared" ca="1" si="1182"/>
        <v>18.809999999999999</v>
      </c>
      <c r="Z4689" s="12">
        <f t="shared" ca="1" si="1183"/>
        <v>-140.00000000000057</v>
      </c>
      <c r="AA4689" s="17">
        <f t="shared" ca="1" si="1184"/>
        <v>441.33333333333462</v>
      </c>
      <c r="AB4689" s="17">
        <f t="shared" ca="1" si="1185"/>
        <v>301.33333333333405</v>
      </c>
      <c r="AC4689" s="19">
        <f t="shared" ca="1" si="1186"/>
        <v>97589.720548374215</v>
      </c>
    </row>
    <row r="4690" spans="1:29" x14ac:dyDescent="0.25">
      <c r="A4690" s="22">
        <v>42814</v>
      </c>
      <c r="B4690" s="2">
        <v>51.78</v>
      </c>
      <c r="C4690" s="2">
        <v>51.12</v>
      </c>
      <c r="D4690" s="2">
        <v>51.64</v>
      </c>
      <c r="E4690">
        <v>19.45</v>
      </c>
      <c r="F4690">
        <v>19.22</v>
      </c>
      <c r="G4690">
        <v>19.28</v>
      </c>
      <c r="H4690">
        <f t="shared" si="1187"/>
        <v>-2.8963120293492572E-3</v>
      </c>
      <c r="I4690">
        <f t="shared" si="1188"/>
        <v>-4.6463603510583651E-3</v>
      </c>
      <c r="J4690">
        <f t="shared" si="1174"/>
        <v>0.75600105529220529</v>
      </c>
      <c r="K4690" s="2">
        <v>1</v>
      </c>
      <c r="L4690" s="2">
        <v>1</v>
      </c>
      <c r="M4690" s="6">
        <f ca="1">100*(D4690-MIN(OFFSET(C4690,-$M$3+1,0):C4690))/(MAX(OFFSET(B4690,-$M$3+1,0):B4690)-MIN(OFFSET(C4690,-$M$3+1,0):C4690))</f>
        <v>72.850678733031614</v>
      </c>
      <c r="N4690" s="6">
        <f ca="1">100*(G4690-MIN(OFFSET(F4690,-$M$3+1,0):F4690))/(MAX(OFFSET(E4690,-$M$3+1,0):E4690)-MIN(OFFSET(F4690,-$M$3+1,0):F4690))</f>
        <v>70.666666666666814</v>
      </c>
      <c r="O4690" s="6">
        <f t="shared" ca="1" si="1175"/>
        <v>2.1840120663648008</v>
      </c>
      <c r="P4690" s="8">
        <f t="shared" si="1176"/>
        <v>0.67000000000000171</v>
      </c>
      <c r="Q4690" s="8">
        <f t="shared" si="1177"/>
        <v>0.23000000000000043</v>
      </c>
      <c r="R4690" s="15">
        <f ca="1">AVERAGE(P4690:OFFSET(P4690,-$R$3+1,0))*$R$4*K4690</f>
        <v>113.74999999999993</v>
      </c>
      <c r="S4690" s="15">
        <f ca="1">AVERAGE(Q4690:OFFSET(Q4690,-$R$3+1,0))*$S$4*L4690</f>
        <v>45.124999999999993</v>
      </c>
      <c r="T4690" s="11" t="str">
        <f t="shared" ca="1" si="1178"/>
        <v>Exit</v>
      </c>
      <c r="U4690" s="11" t="str">
        <f t="shared" ref="U4690:U4753" ca="1" si="1189">IF($O4690&gt;$U$3,"Sell",IF(AND(U4689="Sell",$O4690&gt;0),"Sell",IF(AND(U4689="Sell",$O4690&lt;=0),"Exit"," ")))</f>
        <v xml:space="preserve"> </v>
      </c>
      <c r="V4690" s="3">
        <f t="shared" ca="1" si="1179"/>
        <v>10</v>
      </c>
      <c r="W4690" s="16">
        <f t="shared" ca="1" si="1180"/>
        <v>-31.52380952380949</v>
      </c>
      <c r="X4690" s="3">
        <f t="shared" ca="1" si="1181"/>
        <v>51.1</v>
      </c>
      <c r="Y4690" s="3">
        <f t="shared" ca="1" si="1182"/>
        <v>18.809999999999999</v>
      </c>
      <c r="Z4690" s="12">
        <f t="shared" ca="1" si="1183"/>
        <v>-149.99999999999858</v>
      </c>
      <c r="AA4690" s="17">
        <f t="shared" ca="1" si="1184"/>
        <v>283.71428571428498</v>
      </c>
      <c r="AB4690" s="17">
        <f t="shared" ca="1" si="1185"/>
        <v>133.7142857142864</v>
      </c>
      <c r="AC4690" s="19">
        <f t="shared" ca="1" si="1186"/>
        <v>97723.434834088504</v>
      </c>
    </row>
    <row r="4691" spans="1:29" x14ac:dyDescent="0.25">
      <c r="A4691" s="22">
        <v>42815</v>
      </c>
      <c r="B4691" s="2">
        <v>51.37</v>
      </c>
      <c r="C4691" s="2">
        <v>49.81</v>
      </c>
      <c r="D4691" s="2">
        <v>50.25</v>
      </c>
      <c r="E4691">
        <v>19.420000000000002</v>
      </c>
      <c r="F4691">
        <v>18.82</v>
      </c>
      <c r="G4691">
        <v>19.02</v>
      </c>
      <c r="H4691">
        <f t="shared" si="1187"/>
        <v>-2.691711851278078E-2</v>
      </c>
      <c r="I4691">
        <f t="shared" si="1188"/>
        <v>-1.34854771784233E-2</v>
      </c>
      <c r="J4691">
        <f t="shared" si="1174"/>
        <v>0.76133212182010213</v>
      </c>
      <c r="K4691" s="2">
        <v>1</v>
      </c>
      <c r="L4691" s="2">
        <v>1</v>
      </c>
      <c r="M4691" s="6">
        <f ca="1">100*(D4691-MIN(OFFSET(C4691,-$M$3+1,0):C4691))/(MAX(OFFSET(B4691,-$M$3+1,0):B4691)-MIN(OFFSET(C4691,-$M$3+1,0):C4691))</f>
        <v>18.106995884773571</v>
      </c>
      <c r="N4691" s="6">
        <f ca="1">100*(G4691-MIN(OFFSET(F4691,-$M$3+1,0):F4691))/(MAX(OFFSET(E4691,-$M$3+1,0):E4691)-MIN(OFFSET(F4691,-$M$3+1,0):F4691))</f>
        <v>53.333333333333378</v>
      </c>
      <c r="O4691" s="6">
        <f t="shared" ca="1" si="1175"/>
        <v>-35.226337448559804</v>
      </c>
      <c r="P4691" s="8">
        <f t="shared" si="1176"/>
        <v>1.8299999999999983</v>
      </c>
      <c r="Q4691" s="8">
        <f t="shared" si="1177"/>
        <v>0.60000000000000142</v>
      </c>
      <c r="R4691" s="15">
        <f ca="1">AVERAGE(P4691:OFFSET(P4691,-$R$3+1,0))*$R$4*K4691</f>
        <v>116.74999999999996</v>
      </c>
      <c r="S4691" s="15">
        <f ca="1">AVERAGE(Q4691:OFFSET(Q4691,-$R$3+1,0))*$S$4*L4691</f>
        <v>44.875</v>
      </c>
      <c r="T4691" s="11" t="str">
        <f t="shared" ca="1" si="1178"/>
        <v>Buy</v>
      </c>
      <c r="U4691" s="11" t="str">
        <f t="shared" ca="1" si="1189"/>
        <v xml:space="preserve"> </v>
      </c>
      <c r="V4691" s="3">
        <f t="shared" ca="1" si="1179"/>
        <v>10</v>
      </c>
      <c r="W4691" s="16">
        <f t="shared" ca="1" si="1180"/>
        <v>-26.016713091921996</v>
      </c>
      <c r="X4691" s="3">
        <f t="shared" ca="1" si="1181"/>
        <v>50.25</v>
      </c>
      <c r="Y4691" s="3" t="str">
        <f t="shared" ca="1" si="1182"/>
        <v xml:space="preserve"> </v>
      </c>
      <c r="Z4691" s="12">
        <f t="shared" ca="1" si="1183"/>
        <v>-1390.0000000000005</v>
      </c>
      <c r="AA4691" s="17">
        <f t="shared" ca="1" si="1184"/>
        <v>819.61904761905157</v>
      </c>
      <c r="AB4691" s="17">
        <f t="shared" ca="1" si="1185"/>
        <v>-570.38095238094888</v>
      </c>
      <c r="AC4691" s="19">
        <f t="shared" ca="1" si="1186"/>
        <v>97153.053881707558</v>
      </c>
    </row>
    <row r="4692" spans="1:29" x14ac:dyDescent="0.25">
      <c r="A4692" s="22">
        <v>42816</v>
      </c>
      <c r="B4692" s="2">
        <v>50.37</v>
      </c>
      <c r="C4692" s="2">
        <v>49.24</v>
      </c>
      <c r="D4692" s="2">
        <v>49.7</v>
      </c>
      <c r="E4692">
        <v>19.09</v>
      </c>
      <c r="F4692">
        <v>18.63</v>
      </c>
      <c r="G4692">
        <v>19.010000000000002</v>
      </c>
      <c r="H4692">
        <f t="shared" si="1187"/>
        <v>-1.0945273631840724E-2</v>
      </c>
      <c r="I4692">
        <f t="shared" si="1188"/>
        <v>-5.2576235541523797E-4</v>
      </c>
      <c r="J4692">
        <f t="shared" si="1174"/>
        <v>0.78904022573601873</v>
      </c>
      <c r="K4692" s="2">
        <v>1</v>
      </c>
      <c r="L4692" s="2">
        <v>1</v>
      </c>
      <c r="M4692" s="6">
        <f ca="1">100*(D4692-MIN(OFFSET(C4692,-$M$3+1,0):C4692))/(MAX(OFFSET(B4692,-$M$3+1,0):B4692)-MIN(OFFSET(C4692,-$M$3+1,0):C4692))</f>
        <v>15.333333333333362</v>
      </c>
      <c r="N4692" s="6">
        <f ca="1">100*(G4692-MIN(OFFSET(F4692,-$M$3+1,0):F4692))/(MAX(OFFSET(E4692,-$M$3+1,0):E4692)-MIN(OFFSET(F4692,-$M$3+1,0):F4692))</f>
        <v>44.09448818897657</v>
      </c>
      <c r="O4692" s="6">
        <f t="shared" ca="1" si="1175"/>
        <v>-28.761154855643206</v>
      </c>
      <c r="P4692" s="8">
        <f t="shared" si="1176"/>
        <v>1.1299999999999955</v>
      </c>
      <c r="Q4692" s="8">
        <f t="shared" si="1177"/>
        <v>0.46000000000000085</v>
      </c>
      <c r="R4692" s="15">
        <f ca="1">AVERAGE(P4692:OFFSET(P4692,-$R$3+1,0))*$R$4*K4692</f>
        <v>107.99999999999991</v>
      </c>
      <c r="S4692" s="15">
        <f ca="1">AVERAGE(Q4692:OFFSET(Q4692,-$R$3+1,0))*$S$4*L4692</f>
        <v>44.750000000000021</v>
      </c>
      <c r="T4692" s="11" t="str">
        <f t="shared" ca="1" si="1178"/>
        <v>Buy</v>
      </c>
      <c r="U4692" s="11" t="str">
        <f t="shared" ca="1" si="1189"/>
        <v xml:space="preserve"> </v>
      </c>
      <c r="V4692" s="3">
        <f t="shared" ca="1" si="1179"/>
        <v>10</v>
      </c>
      <c r="W4692" s="16">
        <f t="shared" ca="1" si="1180"/>
        <v>-26.016713091921996</v>
      </c>
      <c r="X4692" s="3">
        <f t="shared" ca="1" si="1181"/>
        <v>50.25</v>
      </c>
      <c r="Y4692" s="3" t="str">
        <f t="shared" ca="1" si="1182"/>
        <v xml:space="preserve"> </v>
      </c>
      <c r="Z4692" s="12">
        <f t="shared" ca="1" si="1183"/>
        <v>-549.99999999999716</v>
      </c>
      <c r="AA4692" s="17">
        <f t="shared" ca="1" si="1184"/>
        <v>26.01671309191682</v>
      </c>
      <c r="AB4692" s="17">
        <f t="shared" ca="1" si="1185"/>
        <v>-523.98328690808034</v>
      </c>
      <c r="AC4692" s="19">
        <f t="shared" ca="1" si="1186"/>
        <v>96629.070594799472</v>
      </c>
    </row>
    <row r="4693" spans="1:29" x14ac:dyDescent="0.25">
      <c r="A4693" s="22">
        <v>42817</v>
      </c>
      <c r="B4693" s="2">
        <v>50.32</v>
      </c>
      <c r="C4693" s="2">
        <v>49.64</v>
      </c>
      <c r="D4693" s="2">
        <v>49.85</v>
      </c>
      <c r="E4693">
        <v>19.54</v>
      </c>
      <c r="F4693">
        <v>18.98</v>
      </c>
      <c r="G4693">
        <v>19.22</v>
      </c>
      <c r="H4693">
        <f t="shared" si="1187"/>
        <v>3.0181086519114331E-3</v>
      </c>
      <c r="I4693">
        <f t="shared" si="1188"/>
        <v>1.1046817464492209E-2</v>
      </c>
      <c r="J4693">
        <f t="shared" si="1174"/>
        <v>0.78622884363496071</v>
      </c>
      <c r="K4693" s="2">
        <v>1</v>
      </c>
      <c r="L4693" s="2">
        <v>1</v>
      </c>
      <c r="M4693" s="6">
        <f ca="1">100*(D4693-MIN(OFFSET(C4693,-$M$3+1,0):C4693))/(MAX(OFFSET(B4693,-$M$3+1,0):B4693)-MIN(OFFSET(C4693,-$M$3+1,0):C4693))</f>
        <v>20.333333333333314</v>
      </c>
      <c r="N4693" s="6">
        <f ca="1">100*(G4693-MIN(OFFSET(F4693,-$M$3+1,0):F4693))/(MAX(OFFSET(E4693,-$M$3+1,0):E4693)-MIN(OFFSET(F4693,-$M$3+1,0):F4693))</f>
        <v>54.12844036697247</v>
      </c>
      <c r="O4693" s="6">
        <f t="shared" ca="1" si="1175"/>
        <v>-33.795107033639155</v>
      </c>
      <c r="P4693" s="8">
        <f t="shared" si="1176"/>
        <v>0.67999999999999972</v>
      </c>
      <c r="Q4693" s="8">
        <f t="shared" si="1177"/>
        <v>0.55999999999999872</v>
      </c>
      <c r="R4693" s="15">
        <f ca="1">AVERAGE(P4693:OFFSET(P4693,-$R$3+1,0))*$R$4*K4693</f>
        <v>102.7499999999999</v>
      </c>
      <c r="S4693" s="15">
        <f ca="1">AVERAGE(Q4693:OFFSET(Q4693,-$R$3+1,0))*$S$4*L4693</f>
        <v>48.125000000000014</v>
      </c>
      <c r="T4693" s="11" t="str">
        <f t="shared" ca="1" si="1178"/>
        <v>Buy</v>
      </c>
      <c r="U4693" s="11" t="str">
        <f t="shared" ca="1" si="1189"/>
        <v xml:space="preserve"> </v>
      </c>
      <c r="V4693" s="3">
        <f t="shared" ca="1" si="1179"/>
        <v>10</v>
      </c>
      <c r="W4693" s="16">
        <f t="shared" ca="1" si="1180"/>
        <v>-26.016713091921996</v>
      </c>
      <c r="X4693" s="3">
        <f t="shared" ca="1" si="1181"/>
        <v>50.25</v>
      </c>
      <c r="Y4693" s="3" t="str">
        <f t="shared" ca="1" si="1182"/>
        <v xml:space="preserve"> </v>
      </c>
      <c r="Z4693" s="12">
        <f t="shared" ca="1" si="1183"/>
        <v>149.99999999999858</v>
      </c>
      <c r="AA4693" s="17">
        <f t="shared" ca="1" si="1184"/>
        <v>-546.35097493035494</v>
      </c>
      <c r="AB4693" s="17">
        <f t="shared" ca="1" si="1185"/>
        <v>-396.35097493035636</v>
      </c>
      <c r="AC4693" s="19">
        <f t="shared" ca="1" si="1186"/>
        <v>96232.719619869109</v>
      </c>
    </row>
    <row r="4694" spans="1:29" x14ac:dyDescent="0.25">
      <c r="A4694" s="22">
        <v>42818</v>
      </c>
      <c r="B4694" s="2">
        <v>50.31</v>
      </c>
      <c r="C4694" s="2">
        <v>49.69</v>
      </c>
      <c r="D4694" s="2">
        <v>50.03</v>
      </c>
      <c r="E4694">
        <v>19.8</v>
      </c>
      <c r="F4694">
        <v>18.73</v>
      </c>
      <c r="G4694">
        <v>19.510000000000002</v>
      </c>
      <c r="H4694">
        <f t="shared" si="1187"/>
        <v>3.6108324974923889E-3</v>
      </c>
      <c r="I4694">
        <f t="shared" si="1188"/>
        <v>1.5088449531737824E-2</v>
      </c>
      <c r="J4694">
        <f t="shared" si="1174"/>
        <v>0.78574472957592423</v>
      </c>
      <c r="K4694" s="2">
        <v>1</v>
      </c>
      <c r="L4694" s="2">
        <v>1</v>
      </c>
      <c r="M4694" s="6">
        <f ca="1">100*(D4694-MIN(OFFSET(C4694,-$M$3+1,0):C4694))/(MAX(OFFSET(B4694,-$M$3+1,0):B4694)-MIN(OFFSET(C4694,-$M$3+1,0):C4694))</f>
        <v>26.333333333333304</v>
      </c>
      <c r="N4694" s="6">
        <f ca="1">100*(G4694-MIN(OFFSET(F4694,-$M$3+1,0):F4694))/(MAX(OFFSET(E4694,-$M$3+1,0):E4694)-MIN(OFFSET(F4694,-$M$3+1,0):F4694))</f>
        <v>75.213675213675316</v>
      </c>
      <c r="O4694" s="6">
        <f t="shared" ca="1" si="1175"/>
        <v>-48.880341880342016</v>
      </c>
      <c r="P4694" s="8">
        <f t="shared" si="1176"/>
        <v>0.62000000000000455</v>
      </c>
      <c r="Q4694" s="8">
        <f t="shared" si="1177"/>
        <v>1.0700000000000003</v>
      </c>
      <c r="R4694" s="15">
        <f ca="1">AVERAGE(P4694:OFFSET(P4694,-$R$3+1,0))*$R$4*K4694</f>
        <v>99.749999999999957</v>
      </c>
      <c r="S4694" s="15">
        <f ca="1">AVERAGE(Q4694:OFFSET(Q4694,-$R$3+1,0))*$S$4*L4694</f>
        <v>57.874999999999986</v>
      </c>
      <c r="T4694" s="11" t="str">
        <f t="shared" ca="1" si="1178"/>
        <v>Buy</v>
      </c>
      <c r="U4694" s="11" t="str">
        <f t="shared" ca="1" si="1189"/>
        <v xml:space="preserve"> </v>
      </c>
      <c r="V4694" s="3">
        <f t="shared" ca="1" si="1179"/>
        <v>10</v>
      </c>
      <c r="W4694" s="16">
        <f t="shared" ca="1" si="1180"/>
        <v>-26.016713091921996</v>
      </c>
      <c r="X4694" s="3">
        <f t="shared" ca="1" si="1181"/>
        <v>50.25</v>
      </c>
      <c r="Y4694" s="3" t="str">
        <f t="shared" ca="1" si="1182"/>
        <v xml:space="preserve"> </v>
      </c>
      <c r="Z4694" s="12">
        <f t="shared" ca="1" si="1183"/>
        <v>179.99999999999972</v>
      </c>
      <c r="AA4694" s="17">
        <f t="shared" ca="1" si="1184"/>
        <v>-754.48467966574492</v>
      </c>
      <c r="AB4694" s="17">
        <f t="shared" ca="1" si="1185"/>
        <v>-574.48467966574526</v>
      </c>
      <c r="AC4694" s="19">
        <f t="shared" ca="1" si="1186"/>
        <v>95658.234940203358</v>
      </c>
    </row>
    <row r="4695" spans="1:29" x14ac:dyDescent="0.25">
      <c r="A4695" s="22">
        <v>42821</v>
      </c>
      <c r="B4695" s="2">
        <v>50.09</v>
      </c>
      <c r="C4695" s="2">
        <v>49.22</v>
      </c>
      <c r="D4695" s="2">
        <v>49.97</v>
      </c>
      <c r="E4695">
        <v>19.38</v>
      </c>
      <c r="F4695">
        <v>18.920000000000002</v>
      </c>
      <c r="G4695">
        <v>19.260000000000002</v>
      </c>
      <c r="H4695">
        <f t="shared" si="1187"/>
        <v>-1.1992804317410011E-3</v>
      </c>
      <c r="I4695">
        <f t="shared" si="1188"/>
        <v>-1.2813941568426412E-2</v>
      </c>
      <c r="J4695">
        <f t="shared" si="1174"/>
        <v>0.75636053671278458</v>
      </c>
      <c r="K4695" s="2">
        <v>1</v>
      </c>
      <c r="L4695" s="2">
        <v>1</v>
      </c>
      <c r="M4695" s="6">
        <f ca="1">100*(D4695-MIN(OFFSET(C4695,-$M$3+1,0):C4695))/(MAX(OFFSET(B4695,-$M$3+1,0):B4695)-MIN(OFFSET(C4695,-$M$3+1,0):C4695))</f>
        <v>29.296874999999975</v>
      </c>
      <c r="N4695" s="6">
        <f ca="1">100*(G4695-MIN(OFFSET(F4695,-$M$3+1,0):F4695))/(MAX(OFFSET(E4695,-$M$3+1,0):E4695)-MIN(OFFSET(F4695,-$M$3+1,0):F4695))</f>
        <v>53.846153846153989</v>
      </c>
      <c r="O4695" s="6">
        <f t="shared" ca="1" si="1175"/>
        <v>-24.549278846154014</v>
      </c>
      <c r="P4695" s="8">
        <f t="shared" si="1176"/>
        <v>0.87000000000000455</v>
      </c>
      <c r="Q4695" s="8">
        <f t="shared" si="1177"/>
        <v>0.58999999999999986</v>
      </c>
      <c r="R4695" s="15">
        <f ca="1">AVERAGE(P4695:OFFSET(P4695,-$R$3+1,0))*$R$4*K4695</f>
        <v>97.75</v>
      </c>
      <c r="S4695" s="15">
        <f ca="1">AVERAGE(Q4695:OFFSET(Q4695,-$R$3+1,0))*$S$4*L4695</f>
        <v>59.500000000000021</v>
      </c>
      <c r="T4695" s="11" t="str">
        <f t="shared" ca="1" si="1178"/>
        <v>Buy</v>
      </c>
      <c r="U4695" s="11" t="str">
        <f t="shared" ca="1" si="1189"/>
        <v xml:space="preserve"> </v>
      </c>
      <c r="V4695" s="3">
        <f t="shared" ca="1" si="1179"/>
        <v>10</v>
      </c>
      <c r="W4695" s="16">
        <f t="shared" ca="1" si="1180"/>
        <v>-26.016713091921996</v>
      </c>
      <c r="X4695" s="3">
        <f t="shared" ca="1" si="1181"/>
        <v>50.25</v>
      </c>
      <c r="Y4695" s="3" t="str">
        <f t="shared" ca="1" si="1182"/>
        <v xml:space="preserve"> </v>
      </c>
      <c r="Z4695" s="12">
        <f t="shared" ca="1" si="1183"/>
        <v>-60.000000000002274</v>
      </c>
      <c r="AA4695" s="17">
        <f t="shared" ca="1" si="1184"/>
        <v>650.41782729804993</v>
      </c>
      <c r="AB4695" s="17">
        <f t="shared" ca="1" si="1185"/>
        <v>590.41782729804765</v>
      </c>
      <c r="AC4695" s="19">
        <f t="shared" ca="1" si="1186"/>
        <v>96248.652767501408</v>
      </c>
    </row>
    <row r="4696" spans="1:29" x14ac:dyDescent="0.25">
      <c r="A4696" s="22">
        <v>42822</v>
      </c>
      <c r="B4696" s="2">
        <v>50.65</v>
      </c>
      <c r="C4696" s="2">
        <v>49.73</v>
      </c>
      <c r="D4696" s="2">
        <v>50.34</v>
      </c>
      <c r="E4696">
        <v>19.78</v>
      </c>
      <c r="F4696">
        <v>19.18</v>
      </c>
      <c r="G4696">
        <v>19.72</v>
      </c>
      <c r="H4696">
        <f t="shared" si="1187"/>
        <v>7.4044426655994755E-3</v>
      </c>
      <c r="I4696">
        <f t="shared" si="1188"/>
        <v>2.388369678089286E-2</v>
      </c>
      <c r="J4696">
        <f t="shared" ref="J4696:J4759" si="1190">CORREL(H4677:H4696,I4677:I4696)</f>
        <v>0.76720223460829373</v>
      </c>
      <c r="K4696" s="2">
        <v>1</v>
      </c>
      <c r="L4696" s="2">
        <v>1</v>
      </c>
      <c r="M4696" s="6">
        <f ca="1">100*(D4696-MIN(OFFSET(C4696,-$M$3+1,0):C4696))/(MAX(OFFSET(B4696,-$M$3+1,0):B4696)-MIN(OFFSET(C4696,-$M$3+1,0):C4696))</f>
        <v>52.093023255814202</v>
      </c>
      <c r="N4696" s="6">
        <f ca="1">100*(G4696-MIN(OFFSET(F4696,-$M$3+1,0):F4696))/(MAX(OFFSET(E4696,-$M$3+1,0):E4696)-MIN(OFFSET(F4696,-$M$3+1,0):F4696))</f>
        <v>93.162393162393016</v>
      </c>
      <c r="O4696" s="6">
        <f t="shared" ca="1" si="1175"/>
        <v>-41.069369906578814</v>
      </c>
      <c r="P4696" s="8">
        <f t="shared" si="1176"/>
        <v>0.92000000000000171</v>
      </c>
      <c r="Q4696" s="8">
        <f t="shared" si="1177"/>
        <v>0.60000000000000142</v>
      </c>
      <c r="R4696" s="15">
        <f ca="1">AVERAGE(P4696:OFFSET(P4696,-$R$3+1,0))*$R$4*K4696</f>
        <v>92.125000000000057</v>
      </c>
      <c r="S4696" s="15">
        <f ca="1">AVERAGE(Q4696:OFFSET(Q4696,-$R$3+1,0))*$S$4*L4696</f>
        <v>55.625000000000036</v>
      </c>
      <c r="T4696" s="11" t="str">
        <f t="shared" ca="1" si="1178"/>
        <v>Buy</v>
      </c>
      <c r="U4696" s="11" t="str">
        <f t="shared" ca="1" si="1189"/>
        <v xml:space="preserve"> </v>
      </c>
      <c r="V4696" s="3">
        <f t="shared" ca="1" si="1179"/>
        <v>10</v>
      </c>
      <c r="W4696" s="16">
        <f t="shared" ca="1" si="1180"/>
        <v>-26.016713091921996</v>
      </c>
      <c r="X4696" s="3">
        <f t="shared" ca="1" si="1181"/>
        <v>50.25</v>
      </c>
      <c r="Y4696" s="3" t="str">
        <f t="shared" ca="1" si="1182"/>
        <v xml:space="preserve"> </v>
      </c>
      <c r="Z4696" s="12">
        <f t="shared" ca="1" si="1183"/>
        <v>370.00000000000455</v>
      </c>
      <c r="AA4696" s="17">
        <f t="shared" ca="1" si="1184"/>
        <v>-1196.7688022284046</v>
      </c>
      <c r="AB4696" s="17">
        <f t="shared" ca="1" si="1185"/>
        <v>-826.76880222840009</v>
      </c>
      <c r="AC4696" s="19">
        <f t="shared" ca="1" si="1186"/>
        <v>95421.883965273009</v>
      </c>
    </row>
    <row r="4697" spans="1:29" x14ac:dyDescent="0.25">
      <c r="A4697" s="22">
        <v>42823</v>
      </c>
      <c r="B4697" s="2">
        <v>50.64</v>
      </c>
      <c r="C4697" s="2">
        <v>50.02</v>
      </c>
      <c r="D4697" s="2">
        <v>50.48</v>
      </c>
      <c r="E4697">
        <v>19.899999999999999</v>
      </c>
      <c r="F4697">
        <v>19.579999999999998</v>
      </c>
      <c r="G4697">
        <v>19.8</v>
      </c>
      <c r="H4697">
        <f t="shared" si="1187"/>
        <v>2.7810885975365629E-3</v>
      </c>
      <c r="I4697">
        <f t="shared" si="1188"/>
        <v>4.0567951318459805E-3</v>
      </c>
      <c r="J4697">
        <f t="shared" si="1190"/>
        <v>0.78084281511564058</v>
      </c>
      <c r="K4697" s="2">
        <v>1</v>
      </c>
      <c r="L4697" s="2">
        <v>1</v>
      </c>
      <c r="M4697" s="6">
        <f ca="1">100*(D4697-MIN(OFFSET(C4697,-$M$3+1,0):C4697))/(MAX(OFFSET(B4697,-$M$3+1,0):B4697)-MIN(OFFSET(C4697,-$M$3+1,0):C4697))</f>
        <v>88.111888111887993</v>
      </c>
      <c r="N4697" s="6">
        <f ca="1">100*(G4697-MIN(OFFSET(F4697,-$M$3+1,0):F4697))/(MAX(OFFSET(E4697,-$M$3+1,0):E4697)-MIN(OFFSET(F4697,-$M$3+1,0):F4697))</f>
        <v>92.125984251968674</v>
      </c>
      <c r="O4697" s="6">
        <f t="shared" ca="1" si="1175"/>
        <v>-4.0140961400806816</v>
      </c>
      <c r="P4697" s="8">
        <f t="shared" si="1176"/>
        <v>0.61999999999999744</v>
      </c>
      <c r="Q4697" s="8">
        <f t="shared" si="1177"/>
        <v>0.32000000000000028</v>
      </c>
      <c r="R4697" s="15">
        <f ca="1">AVERAGE(P4697:OFFSET(P4697,-$R$3+1,0))*$R$4*K4697</f>
        <v>91.750000000000043</v>
      </c>
      <c r="S4697" s="15">
        <f ca="1">AVERAGE(Q4697:OFFSET(Q4697,-$R$3+1,0))*$S$4*L4697</f>
        <v>55.375000000000043</v>
      </c>
      <c r="T4697" s="11" t="str">
        <f t="shared" ca="1" si="1178"/>
        <v>Buy</v>
      </c>
      <c r="U4697" s="11" t="str">
        <f t="shared" ca="1" si="1189"/>
        <v xml:space="preserve"> </v>
      </c>
      <c r="V4697" s="3">
        <f t="shared" ca="1" si="1179"/>
        <v>10</v>
      </c>
      <c r="W4697" s="16">
        <f t="shared" ca="1" si="1180"/>
        <v>-26.016713091921996</v>
      </c>
      <c r="X4697" s="3">
        <f t="shared" ca="1" si="1181"/>
        <v>50.25</v>
      </c>
      <c r="Y4697" s="3" t="str">
        <f t="shared" ca="1" si="1182"/>
        <v xml:space="preserve"> </v>
      </c>
      <c r="Z4697" s="12">
        <f t="shared" ca="1" si="1183"/>
        <v>139.99999999999346</v>
      </c>
      <c r="AA4697" s="17">
        <f t="shared" ca="1" si="1184"/>
        <v>-208.1337047353808</v>
      </c>
      <c r="AB4697" s="17">
        <f t="shared" ca="1" si="1185"/>
        <v>-68.13370473538734</v>
      </c>
      <c r="AC4697" s="19">
        <f t="shared" ca="1" si="1186"/>
        <v>95353.750260537621</v>
      </c>
    </row>
    <row r="4698" spans="1:29" x14ac:dyDescent="0.25">
      <c r="A4698" s="22">
        <v>42824</v>
      </c>
      <c r="B4698" s="2">
        <v>50.55</v>
      </c>
      <c r="C4698" s="2">
        <v>50.02</v>
      </c>
      <c r="D4698" s="2">
        <v>50.28</v>
      </c>
      <c r="E4698">
        <v>19.989999999999998</v>
      </c>
      <c r="F4698">
        <v>19.68</v>
      </c>
      <c r="G4698">
        <v>19.89</v>
      </c>
      <c r="H4698">
        <f t="shared" si="1187"/>
        <v>-3.961965134706702E-3</v>
      </c>
      <c r="I4698">
        <f t="shared" si="1188"/>
        <v>4.5454545454546302E-3</v>
      </c>
      <c r="J4698">
        <f t="shared" si="1190"/>
        <v>0.77779216456949807</v>
      </c>
      <c r="K4698" s="2">
        <v>1</v>
      </c>
      <c r="L4698" s="2">
        <v>1</v>
      </c>
      <c r="M4698" s="6">
        <f ca="1">100*(D4698-MIN(OFFSET(C4698,-$M$3+1,0):C4698))/(MAX(OFFSET(B4698,-$M$3+1,0):B4698)-MIN(OFFSET(C4698,-$M$3+1,0):C4698))</f>
        <v>74.125874125874304</v>
      </c>
      <c r="N4698" s="6">
        <f ca="1">100*(G4698-MIN(OFFSET(F4698,-$M$3+1,0):F4698))/(MAX(OFFSET(E4698,-$M$3+1,0):E4698)-MIN(OFFSET(F4698,-$M$3+1,0):F4698))</f>
        <v>92.06349206349222</v>
      </c>
      <c r="O4698" s="6">
        <f t="shared" ca="1" si="1175"/>
        <v>-17.937617937617915</v>
      </c>
      <c r="P4698" s="8">
        <f t="shared" si="1176"/>
        <v>0.52999999999999403</v>
      </c>
      <c r="Q4698" s="8">
        <f t="shared" si="1177"/>
        <v>0.30999999999999872</v>
      </c>
      <c r="R4698" s="15">
        <f ca="1">AVERAGE(P4698:OFFSET(P4698,-$R$3+1,0))*$R$4*K4698</f>
        <v>89.999999999999943</v>
      </c>
      <c r="S4698" s="15">
        <f ca="1">AVERAGE(Q4698:OFFSET(Q4698,-$R$3+1,0))*$S$4*L4698</f>
        <v>56.375000000000021</v>
      </c>
      <c r="T4698" s="11" t="str">
        <f t="shared" ca="1" si="1178"/>
        <v>Buy</v>
      </c>
      <c r="U4698" s="11" t="str">
        <f t="shared" ca="1" si="1189"/>
        <v xml:space="preserve"> </v>
      </c>
      <c r="V4698" s="3">
        <f t="shared" ca="1" si="1179"/>
        <v>10</v>
      </c>
      <c r="W4698" s="16">
        <f t="shared" ca="1" si="1180"/>
        <v>-26.016713091921996</v>
      </c>
      <c r="X4698" s="3">
        <f t="shared" ca="1" si="1181"/>
        <v>50.25</v>
      </c>
      <c r="Y4698" s="3" t="str">
        <f t="shared" ca="1" si="1182"/>
        <v xml:space="preserve"> </v>
      </c>
      <c r="Z4698" s="12">
        <f t="shared" ca="1" si="1183"/>
        <v>-199.99999999999574</v>
      </c>
      <c r="AA4698" s="17">
        <f t="shared" ca="1" si="1184"/>
        <v>-234.15041782729759</v>
      </c>
      <c r="AB4698" s="17">
        <f t="shared" ca="1" si="1185"/>
        <v>-434.15041782729332</v>
      </c>
      <c r="AC4698" s="19">
        <f t="shared" ca="1" si="1186"/>
        <v>94919.599842710333</v>
      </c>
    </row>
    <row r="4699" spans="1:29" x14ac:dyDescent="0.25">
      <c r="A4699" s="22">
        <v>42825</v>
      </c>
      <c r="B4699" s="2">
        <v>50.36</v>
      </c>
      <c r="C4699" s="2">
        <v>50.01</v>
      </c>
      <c r="D4699" s="2">
        <v>50.18</v>
      </c>
      <c r="E4699">
        <v>19.899999999999999</v>
      </c>
      <c r="F4699">
        <v>19.73</v>
      </c>
      <c r="G4699">
        <v>19.78</v>
      </c>
      <c r="H4699">
        <f t="shared" si="1187"/>
        <v>-1.9888623707239317E-3</v>
      </c>
      <c r="I4699">
        <f t="shared" si="1188"/>
        <v>-5.5304172951231578E-3</v>
      </c>
      <c r="J4699">
        <f t="shared" si="1190"/>
        <v>0.78105330312986787</v>
      </c>
      <c r="K4699" s="2">
        <v>1</v>
      </c>
      <c r="L4699" s="2">
        <v>1</v>
      </c>
      <c r="M4699" s="6">
        <f ca="1">100*(D4699-MIN(OFFSET(C4699,-$M$3+1,0):C4699))/(MAX(OFFSET(B4699,-$M$3+1,0):B4699)-MIN(OFFSET(C4699,-$M$3+1,0):C4699))</f>
        <v>67.132867132867204</v>
      </c>
      <c r="N4699" s="6">
        <f ca="1">100*(G4699-MIN(OFFSET(F4699,-$M$3+1,0):F4699))/(MAX(OFFSET(E4699,-$M$3+1,0):E4699)-MIN(OFFSET(F4699,-$M$3+1,0):F4699))</f>
        <v>83.333333333333528</v>
      </c>
      <c r="O4699" s="6">
        <f t="shared" ca="1" si="1175"/>
        <v>-16.200466200466323</v>
      </c>
      <c r="P4699" s="8">
        <f t="shared" si="1176"/>
        <v>0.35000000000000142</v>
      </c>
      <c r="Q4699" s="8">
        <f t="shared" si="1177"/>
        <v>0.16999999999999815</v>
      </c>
      <c r="R4699" s="15">
        <f ca="1">AVERAGE(P4699:OFFSET(P4699,-$R$3+1,0))*$R$4*K4699</f>
        <v>71.499999999999986</v>
      </c>
      <c r="S4699" s="15">
        <f ca="1">AVERAGE(Q4699:OFFSET(Q4699,-$R$3+1,0))*$S$4*L4699</f>
        <v>50.999999999999979</v>
      </c>
      <c r="T4699" s="11" t="str">
        <f t="shared" ca="1" si="1178"/>
        <v>Buy</v>
      </c>
      <c r="U4699" s="11" t="str">
        <f t="shared" ca="1" si="1189"/>
        <v xml:space="preserve"> </v>
      </c>
      <c r="V4699" s="3">
        <f t="shared" ca="1" si="1179"/>
        <v>10</v>
      </c>
      <c r="W4699" s="16">
        <f t="shared" ca="1" si="1180"/>
        <v>-26.016713091921996</v>
      </c>
      <c r="X4699" s="3">
        <f t="shared" ca="1" si="1181"/>
        <v>50.25</v>
      </c>
      <c r="Y4699" s="3" t="str">
        <f t="shared" ca="1" si="1182"/>
        <v xml:space="preserve"> </v>
      </c>
      <c r="Z4699" s="12">
        <f t="shared" ca="1" si="1183"/>
        <v>-100.00000000000142</v>
      </c>
      <c r="AA4699" s="17">
        <f t="shared" ca="1" si="1184"/>
        <v>286.18384401114048</v>
      </c>
      <c r="AB4699" s="17">
        <f t="shared" ca="1" si="1185"/>
        <v>186.18384401113906</v>
      </c>
      <c r="AC4699" s="19">
        <f t="shared" ca="1" si="1186"/>
        <v>95105.783686721479</v>
      </c>
    </row>
    <row r="4700" spans="1:29" x14ac:dyDescent="0.25">
      <c r="A4700" s="22">
        <v>42828</v>
      </c>
      <c r="B4700" s="2">
        <v>50.47</v>
      </c>
      <c r="C4700" s="2">
        <v>49.45</v>
      </c>
      <c r="D4700" s="2">
        <v>49.9</v>
      </c>
      <c r="E4700">
        <v>19.89</v>
      </c>
      <c r="F4700">
        <v>19.46</v>
      </c>
      <c r="G4700">
        <v>19.670000000000002</v>
      </c>
      <c r="H4700">
        <f t="shared" si="1187"/>
        <v>-5.5799123156636821E-3</v>
      </c>
      <c r="I4700">
        <f t="shared" si="1188"/>
        <v>-5.561172901921152E-3</v>
      </c>
      <c r="J4700">
        <f t="shared" si="1190"/>
        <v>0.78912100326315915</v>
      </c>
      <c r="K4700" s="2">
        <v>1</v>
      </c>
      <c r="L4700" s="2">
        <v>1</v>
      </c>
      <c r="M4700" s="6">
        <f ca="1">100*(D4700-MIN(OFFSET(C4700,-$M$3+1,0):C4700))/(MAX(OFFSET(B4700,-$M$3+1,0):B4700)-MIN(OFFSET(C4700,-$M$3+1,0):C4700))</f>
        <v>47.552447552447539</v>
      </c>
      <c r="N4700" s="6">
        <f ca="1">100*(G4700-MIN(OFFSET(F4700,-$M$3+1,0):F4700))/(MAX(OFFSET(E4700,-$M$3+1,0):E4700)-MIN(OFFSET(F4700,-$M$3+1,0):F4700))</f>
        <v>70.093457943925443</v>
      </c>
      <c r="O4700" s="6">
        <f t="shared" ca="1" si="1175"/>
        <v>-22.541010391477904</v>
      </c>
      <c r="P4700" s="8">
        <f t="shared" si="1176"/>
        <v>1.019999999999996</v>
      </c>
      <c r="Q4700" s="8">
        <f t="shared" si="1177"/>
        <v>0.42999999999999972</v>
      </c>
      <c r="R4700" s="15">
        <f ca="1">AVERAGE(P4700:OFFSET(P4700,-$R$3+1,0))*$R$4*K4700</f>
        <v>70.125</v>
      </c>
      <c r="S4700" s="15">
        <f ca="1">AVERAGE(Q4700:OFFSET(Q4700,-$R$3+1,0))*$S$4*L4700</f>
        <v>50.624999999999964</v>
      </c>
      <c r="T4700" s="11" t="str">
        <f t="shared" ca="1" si="1178"/>
        <v>Buy</v>
      </c>
      <c r="U4700" s="11" t="str">
        <f t="shared" ca="1" si="1189"/>
        <v xml:space="preserve"> </v>
      </c>
      <c r="V4700" s="3">
        <f t="shared" ca="1" si="1179"/>
        <v>10</v>
      </c>
      <c r="W4700" s="16">
        <f t="shared" ca="1" si="1180"/>
        <v>-26.016713091921996</v>
      </c>
      <c r="X4700" s="3">
        <f t="shared" ca="1" si="1181"/>
        <v>50.25</v>
      </c>
      <c r="Y4700" s="3" t="str">
        <f t="shared" ca="1" si="1182"/>
        <v xml:space="preserve"> </v>
      </c>
      <c r="Z4700" s="12">
        <f t="shared" ca="1" si="1183"/>
        <v>-280.00000000000114</v>
      </c>
      <c r="AA4700" s="17">
        <f t="shared" ca="1" si="1184"/>
        <v>286.18384401114048</v>
      </c>
      <c r="AB4700" s="17">
        <f t="shared" ca="1" si="1185"/>
        <v>6.1838440111393425</v>
      </c>
      <c r="AC4700" s="19">
        <f t="shared" ca="1" si="1186"/>
        <v>95111.967530732625</v>
      </c>
    </row>
    <row r="4701" spans="1:29" x14ac:dyDescent="0.25">
      <c r="A4701" s="22">
        <v>42829</v>
      </c>
      <c r="B4701" s="2">
        <v>49.98</v>
      </c>
      <c r="C4701" s="2">
        <v>49.43</v>
      </c>
      <c r="D4701" s="2">
        <v>49.64</v>
      </c>
      <c r="E4701">
        <v>19.77</v>
      </c>
      <c r="F4701">
        <v>19.34</v>
      </c>
      <c r="G4701">
        <v>19.420000000000002</v>
      </c>
      <c r="H4701">
        <f t="shared" si="1187"/>
        <v>-5.2104208416833275E-3</v>
      </c>
      <c r="I4701">
        <f t="shared" si="1188"/>
        <v>-1.2709710218607007E-2</v>
      </c>
      <c r="J4701">
        <f t="shared" si="1190"/>
        <v>0.7995362361716345</v>
      </c>
      <c r="K4701" s="2">
        <v>1</v>
      </c>
      <c r="L4701" s="2">
        <v>1</v>
      </c>
      <c r="M4701" s="6">
        <f ca="1">100*(D4701-MIN(OFFSET(C4701,-$M$3+1,0):C4701))/(MAX(OFFSET(B4701,-$M$3+1,0):B4701)-MIN(OFFSET(C4701,-$M$3+1,0):C4701))</f>
        <v>17.213114754098445</v>
      </c>
      <c r="N4701" s="6">
        <f ca="1">100*(G4701-MIN(OFFSET(F4701,-$M$3+1,0):F4701))/(MAX(OFFSET(E4701,-$M$3+1,0):E4701)-MIN(OFFSET(F4701,-$M$3+1,0):F4701))</f>
        <v>29.629629629629921</v>
      </c>
      <c r="O4701" s="6">
        <f t="shared" ca="1" si="1175"/>
        <v>-12.416514875531476</v>
      </c>
      <c r="P4701" s="8">
        <f t="shared" si="1176"/>
        <v>0.54999999999999716</v>
      </c>
      <c r="Q4701" s="8">
        <f t="shared" si="1177"/>
        <v>0.42999999999999972</v>
      </c>
      <c r="R4701" s="15">
        <f ca="1">AVERAGE(P4701:OFFSET(P4701,-$R$3+1,0))*$R$4*K4701</f>
        <v>68.499999999999957</v>
      </c>
      <c r="S4701" s="15">
        <f ca="1">AVERAGE(Q4701:OFFSET(Q4701,-$R$3+1,0))*$S$4*L4701</f>
        <v>48.999999999999979</v>
      </c>
      <c r="T4701" s="11" t="str">
        <f t="shared" ca="1" si="1178"/>
        <v>Buy</v>
      </c>
      <c r="U4701" s="11" t="str">
        <f t="shared" ca="1" si="1189"/>
        <v xml:space="preserve"> </v>
      </c>
      <c r="V4701" s="3">
        <f t="shared" ca="1" si="1179"/>
        <v>10</v>
      </c>
      <c r="W4701" s="16">
        <f t="shared" ca="1" si="1180"/>
        <v>-26.016713091921996</v>
      </c>
      <c r="X4701" s="3">
        <f t="shared" ca="1" si="1181"/>
        <v>50.25</v>
      </c>
      <c r="Y4701" s="3" t="str">
        <f t="shared" ca="1" si="1182"/>
        <v xml:space="preserve"> </v>
      </c>
      <c r="Z4701" s="12">
        <f t="shared" ca="1" si="1183"/>
        <v>-259.99999999999801</v>
      </c>
      <c r="AA4701" s="17">
        <f t="shared" ca="1" si="1184"/>
        <v>650.41782729804993</v>
      </c>
      <c r="AB4701" s="17">
        <f t="shared" ca="1" si="1185"/>
        <v>390.41782729805192</v>
      </c>
      <c r="AC4701" s="19">
        <f t="shared" ca="1" si="1186"/>
        <v>95502.385358030675</v>
      </c>
    </row>
    <row r="4702" spans="1:29" x14ac:dyDescent="0.25">
      <c r="A4702" s="22">
        <v>42830</v>
      </c>
      <c r="B4702" s="2">
        <v>50.39</v>
      </c>
      <c r="C4702" s="2">
        <v>49.58</v>
      </c>
      <c r="D4702" s="2">
        <v>49.64</v>
      </c>
      <c r="E4702">
        <v>19.829999999999998</v>
      </c>
      <c r="F4702">
        <v>19.32</v>
      </c>
      <c r="G4702">
        <v>19.34</v>
      </c>
      <c r="H4702">
        <f t="shared" si="1187"/>
        <v>0</v>
      </c>
      <c r="I4702">
        <f t="shared" si="1188"/>
        <v>-4.119464469619083E-3</v>
      </c>
      <c r="J4702">
        <f t="shared" si="1190"/>
        <v>0.74883550175325253</v>
      </c>
      <c r="K4702" s="2">
        <v>1</v>
      </c>
      <c r="L4702" s="2">
        <v>1</v>
      </c>
      <c r="M4702" s="6">
        <f ca="1">100*(D4702-MIN(OFFSET(C4702,-$M$3+1,0):C4702))/(MAX(OFFSET(B4702,-$M$3+1,0):B4702)-MIN(OFFSET(C4702,-$M$3+1,0):C4702))</f>
        <v>17.355371900826505</v>
      </c>
      <c r="N4702" s="6">
        <f ca="1">100*(G4702-MIN(OFFSET(F4702,-$M$3+1,0):F4702))/(MAX(OFFSET(E4702,-$M$3+1,0):E4702)-MIN(OFFSET(F4702,-$M$3+1,0):F4702))</f>
        <v>2.9850746268656163</v>
      </c>
      <c r="O4702" s="6">
        <f t="shared" ca="1" si="1175"/>
        <v>14.370297273960889</v>
      </c>
      <c r="P4702" s="8">
        <f t="shared" si="1176"/>
        <v>0.81000000000000227</v>
      </c>
      <c r="Q4702" s="8">
        <f t="shared" si="1177"/>
        <v>0.50999999999999801</v>
      </c>
      <c r="R4702" s="15">
        <f ca="1">AVERAGE(P4702:OFFSET(P4702,-$R$3+1,0))*$R$4*K4702</f>
        <v>70.874999999999929</v>
      </c>
      <c r="S4702" s="15">
        <f ca="1">AVERAGE(Q4702:OFFSET(Q4702,-$R$3+1,0))*$S$4*L4702</f>
        <v>41.99999999999995</v>
      </c>
      <c r="T4702" s="11" t="str">
        <f t="shared" ca="1" si="1178"/>
        <v>Exit</v>
      </c>
      <c r="U4702" s="11" t="str">
        <f t="shared" ca="1" si="1189"/>
        <v xml:space="preserve"> </v>
      </c>
      <c r="V4702" s="3">
        <f t="shared" ca="1" si="1179"/>
        <v>10</v>
      </c>
      <c r="W4702" s="16">
        <f t="shared" ca="1" si="1180"/>
        <v>-26.016713091921996</v>
      </c>
      <c r="X4702" s="3">
        <f t="shared" ca="1" si="1181"/>
        <v>50.25</v>
      </c>
      <c r="Y4702" s="3" t="str">
        <f t="shared" ca="1" si="1182"/>
        <v xml:space="preserve"> </v>
      </c>
      <c r="Z4702" s="12">
        <f t="shared" ca="1" si="1183"/>
        <v>0</v>
      </c>
      <c r="AA4702" s="17">
        <f t="shared" ca="1" si="1184"/>
        <v>208.1337047353808</v>
      </c>
      <c r="AB4702" s="17">
        <f t="shared" ca="1" si="1185"/>
        <v>208.1337047353808</v>
      </c>
      <c r="AC4702" s="19">
        <f t="shared" ca="1" si="1186"/>
        <v>95710.519062766049</v>
      </c>
    </row>
    <row r="4703" spans="1:29" x14ac:dyDescent="0.25">
      <c r="A4703" s="22">
        <v>42831</v>
      </c>
      <c r="B4703" s="2">
        <v>50.27</v>
      </c>
      <c r="C4703" s="2">
        <v>49.45</v>
      </c>
      <c r="D4703" s="2">
        <v>49.9</v>
      </c>
      <c r="E4703">
        <v>19.89</v>
      </c>
      <c r="F4703">
        <v>19.29</v>
      </c>
      <c r="G4703">
        <v>19.78</v>
      </c>
      <c r="H4703">
        <f t="shared" si="1187"/>
        <v>5.2377115229653715E-3</v>
      </c>
      <c r="I4703">
        <f t="shared" si="1188"/>
        <v>2.2750775594622574E-2</v>
      </c>
      <c r="J4703">
        <f t="shared" si="1190"/>
        <v>0.75461014818793581</v>
      </c>
      <c r="K4703" s="2">
        <v>1</v>
      </c>
      <c r="L4703" s="2">
        <v>1</v>
      </c>
      <c r="M4703" s="6">
        <f ca="1">100*(D4703-MIN(OFFSET(C4703,-$M$3+1,0):C4703))/(MAX(OFFSET(B4703,-$M$3+1,0):B4703)-MIN(OFFSET(C4703,-$M$3+1,0):C4703))</f>
        <v>41.964285714285708</v>
      </c>
      <c r="N4703" s="6">
        <f ca="1">100*(G4703-MIN(OFFSET(F4703,-$M$3+1,0):F4703))/(MAX(OFFSET(E4703,-$M$3+1,0):E4703)-MIN(OFFSET(F4703,-$M$3+1,0):F4703))</f>
        <v>70.000000000000355</v>
      </c>
      <c r="O4703" s="6">
        <f t="shared" ca="1" si="1175"/>
        <v>-28.035714285714647</v>
      </c>
      <c r="P4703" s="8">
        <f t="shared" si="1176"/>
        <v>0.82000000000000028</v>
      </c>
      <c r="Q4703" s="8">
        <f t="shared" si="1177"/>
        <v>0.60000000000000142</v>
      </c>
      <c r="R4703" s="15">
        <f ca="1">AVERAGE(P4703:OFFSET(P4703,-$R$3+1,0))*$R$4*K4703</f>
        <v>70.249999999999886</v>
      </c>
      <c r="S4703" s="15">
        <f ca="1">AVERAGE(Q4703:OFFSET(Q4703,-$R$3+1,0))*$S$4*L4703</f>
        <v>42.124999999999972</v>
      </c>
      <c r="T4703" s="11" t="str">
        <f t="shared" ca="1" si="1178"/>
        <v>Buy</v>
      </c>
      <c r="U4703" s="11" t="str">
        <f t="shared" ca="1" si="1189"/>
        <v xml:space="preserve"> </v>
      </c>
      <c r="V4703" s="3">
        <f t="shared" ca="1" si="1179"/>
        <v>10</v>
      </c>
      <c r="W4703" s="16">
        <f t="shared" ca="1" si="1180"/>
        <v>-16.676557863501468</v>
      </c>
      <c r="X4703" s="3">
        <f t="shared" ca="1" si="1181"/>
        <v>49.9</v>
      </c>
      <c r="Y4703" s="3" t="str">
        <f t="shared" ca="1" si="1182"/>
        <v xml:space="preserve"> </v>
      </c>
      <c r="Z4703" s="12">
        <f t="shared" ca="1" si="1183"/>
        <v>259.99999999999801</v>
      </c>
      <c r="AA4703" s="17">
        <f t="shared" ca="1" si="1184"/>
        <v>-1144.7353760445712</v>
      </c>
      <c r="AB4703" s="17">
        <f t="shared" ca="1" si="1185"/>
        <v>-884.73537604457329</v>
      </c>
      <c r="AC4703" s="19">
        <f t="shared" ca="1" si="1186"/>
        <v>94825.783686721479</v>
      </c>
    </row>
    <row r="4704" spans="1:29" x14ac:dyDescent="0.25">
      <c r="A4704" s="22">
        <v>42832</v>
      </c>
      <c r="B4704" s="2">
        <v>50.05</v>
      </c>
      <c r="C4704" s="2">
        <v>49.64</v>
      </c>
      <c r="D4704" s="2">
        <v>49.67</v>
      </c>
      <c r="E4704">
        <v>19.88</v>
      </c>
      <c r="F4704">
        <v>19.62</v>
      </c>
      <c r="G4704">
        <v>19.64</v>
      </c>
      <c r="H4704">
        <f t="shared" si="1187"/>
        <v>-4.6092184368736744E-3</v>
      </c>
      <c r="I4704">
        <f t="shared" si="1188"/>
        <v>-7.0778564206269712E-3</v>
      </c>
      <c r="J4704">
        <f t="shared" si="1190"/>
        <v>0.77229355339210048</v>
      </c>
      <c r="K4704" s="2">
        <v>1</v>
      </c>
      <c r="L4704" s="2">
        <v>1</v>
      </c>
      <c r="M4704" s="6">
        <f ca="1">100*(D4704-MIN(OFFSET(C4704,-$M$3+1,0):C4704))/(MAX(OFFSET(B4704,-$M$3+1,0):B4704)-MIN(OFFSET(C4704,-$M$3+1,0):C4704))</f>
        <v>23.076923076923286</v>
      </c>
      <c r="N4704" s="6">
        <f ca="1">100*(G4704-MIN(OFFSET(F4704,-$M$3+1,0):F4704))/(MAX(OFFSET(E4704,-$M$3+1,0):E4704)-MIN(OFFSET(F4704,-$M$3+1,0):F4704))</f>
        <v>57.377049180328157</v>
      </c>
      <c r="O4704" s="6">
        <f t="shared" ca="1" si="1175"/>
        <v>-34.300126103404871</v>
      </c>
      <c r="P4704" s="8">
        <f t="shared" si="1176"/>
        <v>0.40999999999999659</v>
      </c>
      <c r="Q4704" s="8">
        <f t="shared" si="1177"/>
        <v>0.25999999999999801</v>
      </c>
      <c r="R4704" s="15">
        <f ca="1">AVERAGE(P4704:OFFSET(P4704,-$R$3+1,0))*$R$4*K4704</f>
        <v>63.874999999999815</v>
      </c>
      <c r="S4704" s="15">
        <f ca="1">AVERAGE(Q4704:OFFSET(Q4704,-$R$3+1,0))*$S$4*L4704</f>
        <v>37.874999999999929</v>
      </c>
      <c r="T4704" s="11" t="str">
        <f t="shared" ca="1" si="1178"/>
        <v>Buy</v>
      </c>
      <c r="U4704" s="11" t="str">
        <f t="shared" ca="1" si="1189"/>
        <v xml:space="preserve"> </v>
      </c>
      <c r="V4704" s="3">
        <f t="shared" ca="1" si="1179"/>
        <v>10</v>
      </c>
      <c r="W4704" s="16">
        <f t="shared" ca="1" si="1180"/>
        <v>-16.676557863501468</v>
      </c>
      <c r="X4704" s="3">
        <f t="shared" ca="1" si="1181"/>
        <v>49.9</v>
      </c>
      <c r="Y4704" s="3" t="str">
        <f t="shared" ca="1" si="1182"/>
        <v xml:space="preserve"> </v>
      </c>
      <c r="Z4704" s="12">
        <f t="shared" ca="1" si="1183"/>
        <v>-229.99999999999687</v>
      </c>
      <c r="AA4704" s="17">
        <f t="shared" ca="1" si="1184"/>
        <v>233.47181008902149</v>
      </c>
      <c r="AB4704" s="17">
        <f t="shared" ca="1" si="1185"/>
        <v>3.4718100890246149</v>
      </c>
      <c r="AC4704" s="19">
        <f t="shared" ca="1" si="1186"/>
        <v>94829.255496810511</v>
      </c>
    </row>
    <row r="4705" spans="1:29" x14ac:dyDescent="0.25">
      <c r="A4705" s="22">
        <v>42835</v>
      </c>
      <c r="B4705" s="2">
        <v>51.15</v>
      </c>
      <c r="C4705" s="2">
        <v>49.9</v>
      </c>
      <c r="D4705" s="2">
        <v>50.46</v>
      </c>
      <c r="E4705">
        <v>20.05</v>
      </c>
      <c r="F4705">
        <v>19.64</v>
      </c>
      <c r="G4705">
        <v>19.95</v>
      </c>
      <c r="H4705">
        <f t="shared" si="1187"/>
        <v>1.5904972820615981E-2</v>
      </c>
      <c r="I4705">
        <f t="shared" si="1188"/>
        <v>1.5784114052953102E-2</v>
      </c>
      <c r="J4705">
        <f t="shared" si="1190"/>
        <v>0.78553732423955214</v>
      </c>
      <c r="K4705" s="2">
        <v>1</v>
      </c>
      <c r="L4705" s="2">
        <v>1</v>
      </c>
      <c r="M4705" s="6">
        <f ca="1">100*(D4705-MIN(OFFSET(C4705,-$M$3+1,0):C4705))/(MAX(OFFSET(B4705,-$M$3+1,0):B4705)-MIN(OFFSET(C4705,-$M$3+1,0):C4705))</f>
        <v>59.883720930232663</v>
      </c>
      <c r="N4705" s="6">
        <f ca="1">100*(G4705-MIN(OFFSET(F4705,-$M$3+1,0):F4705))/(MAX(OFFSET(E4705,-$M$3+1,0):E4705)-MIN(OFFSET(F4705,-$M$3+1,0):F4705))</f>
        <v>86.842105263157734</v>
      </c>
      <c r="O4705" s="6">
        <f t="shared" ca="1" si="1175"/>
        <v>-26.958384332925071</v>
      </c>
      <c r="P4705" s="8">
        <f t="shared" si="1176"/>
        <v>1.4799999999999969</v>
      </c>
      <c r="Q4705" s="8">
        <f t="shared" si="1177"/>
        <v>0.41000000000000014</v>
      </c>
      <c r="R4705" s="15">
        <f ca="1">AVERAGE(P4705:OFFSET(P4705,-$R$3+1,0))*$R$4*K4705</f>
        <v>74.624999999999801</v>
      </c>
      <c r="S4705" s="15">
        <f ca="1">AVERAGE(Q4705:OFFSET(Q4705,-$R$3+1,0))*$S$4*L4705</f>
        <v>38.999999999999922</v>
      </c>
      <c r="T4705" s="11" t="str">
        <f t="shared" ca="1" si="1178"/>
        <v>Buy</v>
      </c>
      <c r="U4705" s="11" t="str">
        <f t="shared" ca="1" si="1189"/>
        <v xml:space="preserve"> </v>
      </c>
      <c r="V4705" s="3">
        <f t="shared" ca="1" si="1179"/>
        <v>10</v>
      </c>
      <c r="W4705" s="16">
        <f t="shared" ca="1" si="1180"/>
        <v>-16.676557863501468</v>
      </c>
      <c r="X4705" s="3">
        <f t="shared" ca="1" si="1181"/>
        <v>49.9</v>
      </c>
      <c r="Y4705" s="3" t="str">
        <f t="shared" ca="1" si="1182"/>
        <v xml:space="preserve"> </v>
      </c>
      <c r="Z4705" s="12">
        <f t="shared" ca="1" si="1183"/>
        <v>789.99999999999909</v>
      </c>
      <c r="AA4705" s="17">
        <f t="shared" ca="1" si="1184"/>
        <v>-516.97329376854339</v>
      </c>
      <c r="AB4705" s="17">
        <f t="shared" ca="1" si="1185"/>
        <v>273.02670623145571</v>
      </c>
      <c r="AC4705" s="19">
        <f t="shared" ca="1" si="1186"/>
        <v>95102.282203041963</v>
      </c>
    </row>
    <row r="4706" spans="1:29" x14ac:dyDescent="0.25">
      <c r="A4706" s="22">
        <v>42836</v>
      </c>
      <c r="B4706" s="2">
        <v>50.95</v>
      </c>
      <c r="C4706" s="2">
        <v>50.18</v>
      </c>
      <c r="D4706" s="2">
        <v>50.89</v>
      </c>
      <c r="E4706">
        <v>20.079999999999998</v>
      </c>
      <c r="F4706">
        <v>19.8</v>
      </c>
      <c r="G4706">
        <v>19.940000000000001</v>
      </c>
      <c r="H4706">
        <f t="shared" si="1187"/>
        <v>8.5216012683313469E-3</v>
      </c>
      <c r="I4706">
        <f t="shared" si="1188"/>
        <v>-5.0125313283200246E-4</v>
      </c>
      <c r="J4706">
        <f t="shared" si="1190"/>
        <v>0.74938594338789688</v>
      </c>
      <c r="K4706" s="2">
        <v>1</v>
      </c>
      <c r="L4706" s="2">
        <v>1</v>
      </c>
      <c r="M4706" s="6">
        <f ca="1">100*(D4706-MIN(OFFSET(C4706,-$M$3+1,0):C4706))/(MAX(OFFSET(B4706,-$M$3+1,0):B4706)-MIN(OFFSET(C4706,-$M$3+1,0):C4706))</f>
        <v>84.88372093023267</v>
      </c>
      <c r="N4706" s="6">
        <f ca="1">100*(G4706-MIN(OFFSET(F4706,-$M$3+1,0):F4706))/(MAX(OFFSET(E4706,-$M$3+1,0):E4706)-MIN(OFFSET(F4706,-$M$3+1,0):F4706))</f>
        <v>82.278481012658588</v>
      </c>
      <c r="O4706" s="6">
        <f t="shared" ca="1" si="1175"/>
        <v>2.6052399175740817</v>
      </c>
      <c r="P4706" s="8">
        <f t="shared" si="1176"/>
        <v>0.77000000000000313</v>
      </c>
      <c r="Q4706" s="8">
        <f t="shared" si="1177"/>
        <v>0.27999999999999758</v>
      </c>
      <c r="R4706" s="15">
        <f ca="1">AVERAGE(P4706:OFFSET(P4706,-$R$3+1,0))*$R$4*K4706</f>
        <v>77.624999999999915</v>
      </c>
      <c r="S4706" s="15">
        <f ca="1">AVERAGE(Q4706:OFFSET(Q4706,-$R$3+1,0))*$S$4*L4706</f>
        <v>38.624999999999908</v>
      </c>
      <c r="T4706" s="11" t="str">
        <f t="shared" ca="1" si="1178"/>
        <v>Exit</v>
      </c>
      <c r="U4706" s="11" t="str">
        <f t="shared" ca="1" si="1189"/>
        <v xml:space="preserve"> </v>
      </c>
      <c r="V4706" s="3">
        <f t="shared" ca="1" si="1179"/>
        <v>10</v>
      </c>
      <c r="W4706" s="16">
        <f t="shared" ca="1" si="1180"/>
        <v>-16.676557863501468</v>
      </c>
      <c r="X4706" s="3">
        <f t="shared" ca="1" si="1181"/>
        <v>49.9</v>
      </c>
      <c r="Y4706" s="3" t="str">
        <f t="shared" ca="1" si="1182"/>
        <v xml:space="preserve"> </v>
      </c>
      <c r="Z4706" s="12">
        <f t="shared" ca="1" si="1183"/>
        <v>429.99999999999972</v>
      </c>
      <c r="AA4706" s="17">
        <f t="shared" ca="1" si="1184"/>
        <v>16.67655786349815</v>
      </c>
      <c r="AB4706" s="17">
        <f t="shared" ca="1" si="1185"/>
        <v>446.67655786349786</v>
      </c>
      <c r="AC4706" s="19">
        <f t="shared" ca="1" si="1186"/>
        <v>95548.958760905458</v>
      </c>
    </row>
    <row r="4707" spans="1:29" x14ac:dyDescent="0.25">
      <c r="A4707" s="22">
        <v>42837</v>
      </c>
      <c r="B4707" s="2">
        <v>50.87</v>
      </c>
      <c r="C4707" s="2">
        <v>50.14</v>
      </c>
      <c r="D4707" s="2">
        <v>50.27</v>
      </c>
      <c r="E4707">
        <v>20.09</v>
      </c>
      <c r="F4707">
        <v>19.77</v>
      </c>
      <c r="G4707">
        <v>19.940000000000001</v>
      </c>
      <c r="H4707">
        <f t="shared" si="1187"/>
        <v>-1.2183140106111212E-2</v>
      </c>
      <c r="I4707">
        <f t="shared" si="1188"/>
        <v>0</v>
      </c>
      <c r="J4707">
        <f t="shared" si="1190"/>
        <v>0.71652257130625374</v>
      </c>
      <c r="K4707" s="2">
        <v>1</v>
      </c>
      <c r="L4707" s="2">
        <v>1</v>
      </c>
      <c r="M4707" s="6">
        <f ca="1">100*(D4707-MIN(OFFSET(C4707,-$M$3+1,0):C4707))/(MAX(OFFSET(B4707,-$M$3+1,0):B4707)-MIN(OFFSET(C4707,-$M$3+1,0):C4707))</f>
        <v>48.235294117647193</v>
      </c>
      <c r="N4707" s="6">
        <f ca="1">100*(G4707-MIN(OFFSET(F4707,-$M$3+1,0):F4707))/(MAX(OFFSET(E4707,-$M$3+1,0):E4707)-MIN(OFFSET(F4707,-$M$3+1,0):F4707))</f>
        <v>81.250000000000199</v>
      </c>
      <c r="O4707" s="6">
        <f t="shared" ca="1" si="1175"/>
        <v>-33.014705882353006</v>
      </c>
      <c r="P4707" s="8">
        <f t="shared" si="1176"/>
        <v>0.75</v>
      </c>
      <c r="Q4707" s="8">
        <f t="shared" si="1177"/>
        <v>0.32000000000000028</v>
      </c>
      <c r="R4707" s="15">
        <f ca="1">AVERAGE(P4707:OFFSET(P4707,-$R$3+1,0))*$R$4*K4707</f>
        <v>82.624999999999901</v>
      </c>
      <c r="S4707" s="15">
        <f ca="1">AVERAGE(Q4707:OFFSET(Q4707,-$R$3+1,0))*$S$4*L4707</f>
        <v>40.499999999999936</v>
      </c>
      <c r="T4707" s="11" t="str">
        <f t="shared" ca="1" si="1178"/>
        <v>Buy</v>
      </c>
      <c r="U4707" s="11" t="str">
        <f t="shared" ca="1" si="1189"/>
        <v xml:space="preserve"> </v>
      </c>
      <c r="V4707" s="3">
        <f t="shared" ca="1" si="1179"/>
        <v>10</v>
      </c>
      <c r="W4707" s="16">
        <f t="shared" ca="1" si="1180"/>
        <v>-20.401234567901241</v>
      </c>
      <c r="X4707" s="3">
        <f t="shared" ca="1" si="1181"/>
        <v>50.27</v>
      </c>
      <c r="Y4707" s="3" t="str">
        <f t="shared" ca="1" si="1182"/>
        <v xml:space="preserve"> </v>
      </c>
      <c r="Z4707" s="12">
        <f t="shared" ca="1" si="1183"/>
        <v>-619.9999999999975</v>
      </c>
      <c r="AA4707" s="17">
        <f t="shared" ca="1" si="1184"/>
        <v>0</v>
      </c>
      <c r="AB4707" s="17">
        <f t="shared" ca="1" si="1185"/>
        <v>-619.9999999999975</v>
      </c>
      <c r="AC4707" s="19">
        <f t="shared" ca="1" si="1186"/>
        <v>94928.958760905458</v>
      </c>
    </row>
    <row r="4708" spans="1:29" x14ac:dyDescent="0.25">
      <c r="A4708" s="22">
        <v>42838</v>
      </c>
      <c r="B4708" s="2">
        <v>51.41</v>
      </c>
      <c r="C4708" s="2">
        <v>50.4</v>
      </c>
      <c r="D4708" s="2">
        <v>50.77</v>
      </c>
      <c r="E4708">
        <v>20.3</v>
      </c>
      <c r="F4708">
        <v>19.920000000000002</v>
      </c>
      <c r="G4708">
        <v>19.989999999999998</v>
      </c>
      <c r="H4708">
        <f t="shared" si="1187"/>
        <v>9.9462900338174176E-3</v>
      </c>
      <c r="I4708">
        <f t="shared" si="1188"/>
        <v>2.5075225677029245E-3</v>
      </c>
      <c r="J4708">
        <f t="shared" si="1190"/>
        <v>0.62465140152248677</v>
      </c>
      <c r="K4708" s="2">
        <v>1</v>
      </c>
      <c r="L4708" s="2">
        <v>1</v>
      </c>
      <c r="M4708" s="6">
        <f ca="1">100*(D4708-MIN(OFFSET(C4708,-$M$3+1,0):C4708))/(MAX(OFFSET(B4708,-$M$3+1,0):B4708)-MIN(OFFSET(C4708,-$M$3+1,0):C4708))</f>
        <v>67.346938775510438</v>
      </c>
      <c r="N4708" s="6">
        <f ca="1">100*(G4708-MIN(OFFSET(F4708,-$M$3+1,0):F4708))/(MAX(OFFSET(E4708,-$M$3+1,0):E4708)-MIN(OFFSET(F4708,-$M$3+1,0):F4708))</f>
        <v>69.306930693069134</v>
      </c>
      <c r="O4708" s="6">
        <f t="shared" ca="1" si="1175"/>
        <v>-1.9599919175586962</v>
      </c>
      <c r="P4708" s="8">
        <f t="shared" si="1176"/>
        <v>1.1399999999999935</v>
      </c>
      <c r="Q4708" s="8">
        <f t="shared" si="1177"/>
        <v>0.37999999999999901</v>
      </c>
      <c r="R4708" s="15">
        <f ca="1">AVERAGE(P4708:OFFSET(P4708,-$R$3+1,0))*$R$4*K4708</f>
        <v>84.124999999999872</v>
      </c>
      <c r="S4708" s="15">
        <f ca="1">AVERAGE(Q4708:OFFSET(Q4708,-$R$3+1,0))*$S$4*L4708</f>
        <v>39.874999999999929</v>
      </c>
      <c r="T4708" s="11" t="str">
        <f t="shared" ca="1" si="1178"/>
        <v>Buy</v>
      </c>
      <c r="U4708" s="11" t="str">
        <f t="shared" ca="1" si="1189"/>
        <v xml:space="preserve"> </v>
      </c>
      <c r="V4708" s="3">
        <f t="shared" ca="1" si="1179"/>
        <v>10</v>
      </c>
      <c r="W4708" s="16">
        <f t="shared" ca="1" si="1180"/>
        <v>-20.401234567901241</v>
      </c>
      <c r="X4708" s="3">
        <f t="shared" ca="1" si="1181"/>
        <v>50.27</v>
      </c>
      <c r="Y4708" s="3" t="str">
        <f t="shared" ca="1" si="1182"/>
        <v xml:space="preserve"> </v>
      </c>
      <c r="Z4708" s="12">
        <f t="shared" ca="1" si="1183"/>
        <v>500</v>
      </c>
      <c r="AA4708" s="17">
        <f t="shared" ca="1" si="1184"/>
        <v>-102.00617283950039</v>
      </c>
      <c r="AB4708" s="17">
        <f t="shared" ca="1" si="1185"/>
        <v>397.99382716049962</v>
      </c>
      <c r="AC4708" s="19">
        <f t="shared" ca="1" si="1186"/>
        <v>95326.952588065964</v>
      </c>
    </row>
    <row r="4709" spans="1:29" x14ac:dyDescent="0.25">
      <c r="A4709" s="22">
        <v>42842</v>
      </c>
      <c r="B4709" s="2">
        <v>51.39</v>
      </c>
      <c r="C4709" s="2">
        <v>50.76</v>
      </c>
      <c r="D4709" s="2">
        <v>51.32</v>
      </c>
      <c r="E4709">
        <v>20.53</v>
      </c>
      <c r="F4709">
        <v>20.010000000000002</v>
      </c>
      <c r="G4709">
        <v>20.45</v>
      </c>
      <c r="H4709">
        <f t="shared" si="1187"/>
        <v>1.0833169194406134E-2</v>
      </c>
      <c r="I4709">
        <f t="shared" si="1188"/>
        <v>2.3011505752876582E-2</v>
      </c>
      <c r="J4709">
        <f t="shared" si="1190"/>
        <v>0.66328160325227836</v>
      </c>
      <c r="K4709" s="2">
        <v>1</v>
      </c>
      <c r="L4709" s="2">
        <v>1</v>
      </c>
      <c r="M4709" s="6">
        <f ca="1">100*(D4709-MIN(OFFSET(C4709,-$M$3+1,0):C4709))/(MAX(OFFSET(B4709,-$M$3+1,0):B4709)-MIN(OFFSET(C4709,-$M$3+1,0):C4709))</f>
        <v>94.915254237288337</v>
      </c>
      <c r="N4709" s="6">
        <f ca="1">100*(G4709-MIN(OFFSET(F4709,-$M$3+1,0):F4709))/(MAX(OFFSET(E4709,-$M$3+1,0):E4709)-MIN(OFFSET(F4709,-$M$3+1,0):F4709))</f>
        <v>91.208791208791013</v>
      </c>
      <c r="O4709" s="6">
        <f t="shared" ca="1" si="1175"/>
        <v>3.7064630284973248</v>
      </c>
      <c r="P4709" s="8">
        <f t="shared" si="1176"/>
        <v>0.63000000000000256</v>
      </c>
      <c r="Q4709" s="8">
        <f t="shared" si="1177"/>
        <v>0.5400000000000027</v>
      </c>
      <c r="R4709" s="15">
        <f ca="1">AVERAGE(P4709:OFFSET(P4709,-$R$3+1,0))*$R$4*K4709</f>
        <v>85.124999999999943</v>
      </c>
      <c r="S4709" s="15">
        <f ca="1">AVERAGE(Q4709:OFFSET(Q4709,-$R$3+1,0))*$S$4*L4709</f>
        <v>41.249999999999964</v>
      </c>
      <c r="T4709" s="11" t="str">
        <f t="shared" ca="1" si="1178"/>
        <v>Exit</v>
      </c>
      <c r="U4709" s="11" t="str">
        <f t="shared" ca="1" si="1189"/>
        <v xml:space="preserve"> </v>
      </c>
      <c r="V4709" s="3">
        <f t="shared" ca="1" si="1179"/>
        <v>10</v>
      </c>
      <c r="W4709" s="16">
        <f t="shared" ca="1" si="1180"/>
        <v>-20.401234567901241</v>
      </c>
      <c r="X4709" s="3">
        <f t="shared" ca="1" si="1181"/>
        <v>50.27</v>
      </c>
      <c r="Y4709" s="3" t="str">
        <f t="shared" ca="1" si="1182"/>
        <v xml:space="preserve"> </v>
      </c>
      <c r="Z4709" s="12">
        <f t="shared" ca="1" si="1183"/>
        <v>549.99999999999716</v>
      </c>
      <c r="AA4709" s="17">
        <f t="shared" ca="1" si="1184"/>
        <v>-938.45679012345875</v>
      </c>
      <c r="AB4709" s="17">
        <f t="shared" ca="1" si="1185"/>
        <v>-388.45679012346159</v>
      </c>
      <c r="AC4709" s="19">
        <f t="shared" ca="1" si="1186"/>
        <v>94938.495797942509</v>
      </c>
    </row>
    <row r="4710" spans="1:29" x14ac:dyDescent="0.25">
      <c r="A4710" s="22">
        <v>42843</v>
      </c>
      <c r="B4710" s="2">
        <v>51.73</v>
      </c>
      <c r="C4710" s="2">
        <v>50.81</v>
      </c>
      <c r="D4710" s="2">
        <v>51.4</v>
      </c>
      <c r="E4710">
        <v>20.64</v>
      </c>
      <c r="F4710">
        <v>20.14</v>
      </c>
      <c r="G4710">
        <v>20.58</v>
      </c>
      <c r="H4710">
        <f t="shared" si="1187"/>
        <v>1.5588464536242519E-3</v>
      </c>
      <c r="I4710">
        <f t="shared" si="1188"/>
        <v>6.3569682151589646E-3</v>
      </c>
      <c r="J4710">
        <f t="shared" si="1190"/>
        <v>0.66344263850024165</v>
      </c>
      <c r="K4710" s="2">
        <v>1</v>
      </c>
      <c r="L4710" s="2">
        <v>1</v>
      </c>
      <c r="M4710" s="6">
        <f ca="1">100*(D4710-MIN(OFFSET(C4710,-$M$3+1,0):C4710))/(MAX(OFFSET(B4710,-$M$3+1,0):B4710)-MIN(OFFSET(C4710,-$M$3+1,0):C4710))</f>
        <v>81.967213114754173</v>
      </c>
      <c r="N4710" s="6">
        <f ca="1">100*(G4710-MIN(OFFSET(F4710,-$M$3+1,0):F4710))/(MAX(OFFSET(E4710,-$M$3+1,0):E4710)-MIN(OFFSET(F4710,-$M$3+1,0):F4710))</f>
        <v>93.999999999999773</v>
      </c>
      <c r="O4710" s="6">
        <f t="shared" ca="1" si="1175"/>
        <v>-12.032786885245599</v>
      </c>
      <c r="P4710" s="8">
        <f t="shared" si="1176"/>
        <v>0.9199999999999946</v>
      </c>
      <c r="Q4710" s="8">
        <f t="shared" si="1177"/>
        <v>0.5</v>
      </c>
      <c r="R4710" s="15">
        <f ca="1">AVERAGE(P4710:OFFSET(P4710,-$R$3+1,0))*$R$4*K4710</f>
        <v>86.499999999999844</v>
      </c>
      <c r="S4710" s="15">
        <f ca="1">AVERAGE(Q4710:OFFSET(Q4710,-$R$3+1,0))*$S$4*L4710</f>
        <v>41.124999999999986</v>
      </c>
      <c r="T4710" s="11" t="str">
        <f t="shared" ca="1" si="1178"/>
        <v xml:space="preserve"> </v>
      </c>
      <c r="U4710" s="11" t="str">
        <f t="shared" ca="1" si="1189"/>
        <v xml:space="preserve"> </v>
      </c>
      <c r="V4710" s="3" t="str">
        <f t="shared" ca="1" si="1179"/>
        <v xml:space="preserve"> </v>
      </c>
      <c r="W4710" s="16" t="str">
        <f t="shared" ca="1" si="1180"/>
        <v xml:space="preserve"> </v>
      </c>
      <c r="X4710" s="3" t="str">
        <f t="shared" ca="1" si="1181"/>
        <v xml:space="preserve"> </v>
      </c>
      <c r="Y4710" s="3" t="str">
        <f t="shared" ca="1" si="1182"/>
        <v xml:space="preserve"> </v>
      </c>
      <c r="Z4710" s="12" t="str">
        <f t="shared" ca="1" si="1183"/>
        <v xml:space="preserve"> </v>
      </c>
      <c r="AA4710" s="17" t="str">
        <f t="shared" ca="1" si="1184"/>
        <v xml:space="preserve"> </v>
      </c>
      <c r="AB4710" s="17" t="str">
        <f t="shared" ca="1" si="1185"/>
        <v xml:space="preserve"> </v>
      </c>
      <c r="AC4710" s="19">
        <f t="shared" ca="1" si="1186"/>
        <v>94938.495797942509</v>
      </c>
    </row>
    <row r="4711" spans="1:29" x14ac:dyDescent="0.25">
      <c r="A4711" s="22">
        <v>42844</v>
      </c>
      <c r="B4711" s="2">
        <v>51.85</v>
      </c>
      <c r="C4711" s="2">
        <v>51.29</v>
      </c>
      <c r="D4711" s="2">
        <v>51.56</v>
      </c>
      <c r="E4711">
        <v>20.81</v>
      </c>
      <c r="F4711">
        <v>20.5</v>
      </c>
      <c r="G4711">
        <v>20.6</v>
      </c>
      <c r="H4711">
        <f t="shared" si="1187"/>
        <v>3.112840466926059E-3</v>
      </c>
      <c r="I4711">
        <f t="shared" si="1188"/>
        <v>9.7181729834816544E-4</v>
      </c>
      <c r="J4711">
        <f t="shared" si="1190"/>
        <v>0.62028313492616605</v>
      </c>
      <c r="K4711" s="2">
        <v>1</v>
      </c>
      <c r="L4711" s="2">
        <v>1</v>
      </c>
      <c r="M4711" s="6">
        <f ca="1">100*(D4711-MIN(OFFSET(C4711,-$M$3+1,0):C4711))/(MAX(OFFSET(B4711,-$M$3+1,0):B4711)-MIN(OFFSET(C4711,-$M$3+1,0):C4711))</f>
        <v>83.040935672514678</v>
      </c>
      <c r="N4711" s="6">
        <f ca="1">100*(G4711-MIN(OFFSET(F4711,-$M$3+1,0):F4711))/(MAX(OFFSET(E4711,-$M$3+1,0):E4711)-MIN(OFFSET(F4711,-$M$3+1,0):F4711))</f>
        <v>79.807692307692548</v>
      </c>
      <c r="O4711" s="6">
        <f t="shared" ca="1" si="1175"/>
        <v>3.2332433648221297</v>
      </c>
      <c r="P4711" s="8">
        <f t="shared" si="1176"/>
        <v>0.56000000000000227</v>
      </c>
      <c r="Q4711" s="8">
        <f t="shared" si="1177"/>
        <v>0.30999999999999872</v>
      </c>
      <c r="R4711" s="15">
        <f ca="1">AVERAGE(P4711:OFFSET(P4711,-$R$3+1,0))*$R$4*K4711</f>
        <v>83.249999999999872</v>
      </c>
      <c r="S4711" s="15">
        <f ca="1">AVERAGE(Q4711:OFFSET(Q4711,-$R$3+1,0))*$S$4*L4711</f>
        <v>37.499999999999957</v>
      </c>
      <c r="T4711" s="11" t="str">
        <f t="shared" ca="1" si="1178"/>
        <v xml:space="preserve"> </v>
      </c>
      <c r="U4711" s="11" t="str">
        <f t="shared" ca="1" si="1189"/>
        <v xml:space="preserve"> </v>
      </c>
      <c r="V4711" s="3" t="str">
        <f t="shared" ca="1" si="1179"/>
        <v xml:space="preserve"> </v>
      </c>
      <c r="W4711" s="16" t="str">
        <f t="shared" ca="1" si="1180"/>
        <v xml:space="preserve"> </v>
      </c>
      <c r="X4711" s="3" t="str">
        <f t="shared" ca="1" si="1181"/>
        <v xml:space="preserve"> </v>
      </c>
      <c r="Y4711" s="3" t="str">
        <f t="shared" ca="1" si="1182"/>
        <v xml:space="preserve"> </v>
      </c>
      <c r="Z4711" s="12" t="str">
        <f t="shared" ca="1" si="1183"/>
        <v xml:space="preserve"> </v>
      </c>
      <c r="AA4711" s="17" t="str">
        <f t="shared" ca="1" si="1184"/>
        <v xml:space="preserve"> </v>
      </c>
      <c r="AB4711" s="17" t="str">
        <f t="shared" ca="1" si="1185"/>
        <v xml:space="preserve"> </v>
      </c>
      <c r="AC4711" s="19">
        <f t="shared" ca="1" si="1186"/>
        <v>94938.495797942509</v>
      </c>
    </row>
    <row r="4712" spans="1:29" x14ac:dyDescent="0.25">
      <c r="A4712" s="22">
        <v>42845</v>
      </c>
      <c r="B4712" s="2">
        <v>51.96</v>
      </c>
      <c r="C4712" s="2">
        <v>50.36</v>
      </c>
      <c r="D4712" s="2">
        <v>50.86</v>
      </c>
      <c r="E4712">
        <v>20.81</v>
      </c>
      <c r="F4712">
        <v>20.010000000000002</v>
      </c>
      <c r="G4712">
        <v>20.37</v>
      </c>
      <c r="H4712">
        <f t="shared" si="1187"/>
        <v>-1.3576415826221933E-2</v>
      </c>
      <c r="I4712">
        <f t="shared" si="1188"/>
        <v>-1.1165048543689382E-2</v>
      </c>
      <c r="J4712">
        <f t="shared" si="1190"/>
        <v>0.67620923867899618</v>
      </c>
      <c r="K4712" s="2">
        <v>1</v>
      </c>
      <c r="L4712" s="2">
        <v>1</v>
      </c>
      <c r="M4712" s="6">
        <f ca="1">100*(D4712-MIN(OFFSET(C4712,-$M$3+1,0):C4712))/(MAX(OFFSET(B4712,-$M$3+1,0):B4712)-MIN(OFFSET(C4712,-$M$3+1,0):C4712))</f>
        <v>39.560439560439491</v>
      </c>
      <c r="N4712" s="6">
        <f ca="1">100*(G4712-MIN(OFFSET(F4712,-$M$3+1,0):F4712))/(MAX(OFFSET(E4712,-$M$3+1,0):E4712)-MIN(OFFSET(F4712,-$M$3+1,0):F4712))</f>
        <v>57.692307692307878</v>
      </c>
      <c r="O4712" s="6">
        <f t="shared" ca="1" si="1175"/>
        <v>-18.131868131868387</v>
      </c>
      <c r="P4712" s="8">
        <f t="shared" si="1176"/>
        <v>1.6000000000000014</v>
      </c>
      <c r="Q4712" s="8">
        <f t="shared" si="1177"/>
        <v>0.79999999999999716</v>
      </c>
      <c r="R4712" s="15">
        <f ca="1">AVERAGE(P4712:OFFSET(P4712,-$R$3+1,0))*$R$4*K4712</f>
        <v>98.124999999999929</v>
      </c>
      <c r="S4712" s="15">
        <f ca="1">AVERAGE(Q4712:OFFSET(Q4712,-$R$3+1,0))*$S$4*L4712</f>
        <v>44.249999999999943</v>
      </c>
      <c r="T4712" s="11" t="str">
        <f t="shared" ca="1" si="1178"/>
        <v xml:space="preserve"> </v>
      </c>
      <c r="U4712" s="11" t="str">
        <f t="shared" ca="1" si="1189"/>
        <v xml:space="preserve"> </v>
      </c>
      <c r="V4712" s="3" t="str">
        <f t="shared" ca="1" si="1179"/>
        <v xml:space="preserve"> </v>
      </c>
      <c r="W4712" s="16" t="str">
        <f t="shared" ca="1" si="1180"/>
        <v xml:space="preserve"> </v>
      </c>
      <c r="X4712" s="3" t="str">
        <f t="shared" ca="1" si="1181"/>
        <v xml:space="preserve"> </v>
      </c>
      <c r="Y4712" s="3" t="str">
        <f t="shared" ca="1" si="1182"/>
        <v xml:space="preserve"> </v>
      </c>
      <c r="Z4712" s="12" t="str">
        <f t="shared" ca="1" si="1183"/>
        <v xml:space="preserve"> </v>
      </c>
      <c r="AA4712" s="17" t="str">
        <f t="shared" ca="1" si="1184"/>
        <v xml:space="preserve"> </v>
      </c>
      <c r="AB4712" s="17" t="str">
        <f t="shared" ca="1" si="1185"/>
        <v xml:space="preserve"> </v>
      </c>
      <c r="AC4712" s="19">
        <f t="shared" ca="1" si="1186"/>
        <v>94938.495797942509</v>
      </c>
    </row>
    <row r="4713" spans="1:29" x14ac:dyDescent="0.25">
      <c r="A4713" s="22">
        <v>42846</v>
      </c>
      <c r="B4713" s="2">
        <v>51.05</v>
      </c>
      <c r="C4713" s="2">
        <v>50.35</v>
      </c>
      <c r="D4713" s="2">
        <v>50.98</v>
      </c>
      <c r="E4713">
        <v>20.52</v>
      </c>
      <c r="F4713">
        <v>20.059999999999999</v>
      </c>
      <c r="G4713">
        <v>20.329999999999998</v>
      </c>
      <c r="H4713">
        <f t="shared" si="1187"/>
        <v>2.3594180102239903E-3</v>
      </c>
      <c r="I4713">
        <f t="shared" si="1188"/>
        <v>-1.9636720667649543E-3</v>
      </c>
      <c r="J4713">
        <f t="shared" si="1190"/>
        <v>0.66894587494957958</v>
      </c>
      <c r="K4713" s="2">
        <v>1</v>
      </c>
      <c r="L4713" s="2">
        <v>1</v>
      </c>
      <c r="M4713" s="6">
        <f ca="1">100*(D4713-MIN(OFFSET(C4713,-$M$3+1,0):C4713))/(MAX(OFFSET(B4713,-$M$3+1,0):B4713)-MIN(OFFSET(C4713,-$M$3+1,0):C4713))</f>
        <v>39.130434782608425</v>
      </c>
      <c r="N4713" s="6">
        <f ca="1">100*(G4713-MIN(OFFSET(F4713,-$M$3+1,0):F4713))/(MAX(OFFSET(E4713,-$M$3+1,0):E4713)-MIN(OFFSET(F4713,-$M$3+1,0):F4713))</f>
        <v>46.067415730336847</v>
      </c>
      <c r="O4713" s="6">
        <f t="shared" ca="1" si="1175"/>
        <v>-6.9369809477284221</v>
      </c>
      <c r="P4713" s="8">
        <f t="shared" si="1176"/>
        <v>0.69999999999999574</v>
      </c>
      <c r="Q4713" s="8">
        <f t="shared" si="1177"/>
        <v>0.46000000000000085</v>
      </c>
      <c r="R4713" s="15">
        <f ca="1">AVERAGE(P4713:OFFSET(P4713,-$R$3+1,0))*$R$4*K4713</f>
        <v>88.374999999999915</v>
      </c>
      <c r="S4713" s="15">
        <f ca="1">AVERAGE(Q4713:OFFSET(Q4713,-$R$3+1,0))*$S$4*L4713</f>
        <v>44.874999999999957</v>
      </c>
      <c r="T4713" s="11" t="str">
        <f t="shared" ca="1" si="1178"/>
        <v xml:space="preserve"> </v>
      </c>
      <c r="U4713" s="11" t="str">
        <f t="shared" ca="1" si="1189"/>
        <v xml:space="preserve"> </v>
      </c>
      <c r="V4713" s="3" t="str">
        <f t="shared" ca="1" si="1179"/>
        <v xml:space="preserve"> </v>
      </c>
      <c r="W4713" s="16" t="str">
        <f t="shared" ca="1" si="1180"/>
        <v xml:space="preserve"> </v>
      </c>
      <c r="X4713" s="3" t="str">
        <f t="shared" ca="1" si="1181"/>
        <v xml:space="preserve"> </v>
      </c>
      <c r="Y4713" s="3" t="str">
        <f t="shared" ca="1" si="1182"/>
        <v xml:space="preserve"> </v>
      </c>
      <c r="Z4713" s="12" t="str">
        <f t="shared" ca="1" si="1183"/>
        <v xml:space="preserve"> </v>
      </c>
      <c r="AA4713" s="17" t="str">
        <f t="shared" ca="1" si="1184"/>
        <v xml:space="preserve"> </v>
      </c>
      <c r="AB4713" s="17" t="str">
        <f t="shared" ca="1" si="1185"/>
        <v xml:space="preserve"> </v>
      </c>
      <c r="AC4713" s="19">
        <f t="shared" ca="1" si="1186"/>
        <v>94938.495797942509</v>
      </c>
    </row>
    <row r="4714" spans="1:29" x14ac:dyDescent="0.25">
      <c r="A4714" s="22">
        <v>42849</v>
      </c>
      <c r="B4714" s="2">
        <v>51.66</v>
      </c>
      <c r="C4714" s="2">
        <v>50.39</v>
      </c>
      <c r="D4714" s="2">
        <v>50.55</v>
      </c>
      <c r="E4714">
        <v>20.75</v>
      </c>
      <c r="F4714">
        <v>20.09</v>
      </c>
      <c r="G4714">
        <v>20.34</v>
      </c>
      <c r="H4714">
        <f t="shared" si="1187"/>
        <v>-8.4346802667712995E-3</v>
      </c>
      <c r="I4714">
        <f t="shared" si="1188"/>
        <v>4.9188391539600751E-4</v>
      </c>
      <c r="J4714">
        <f t="shared" si="1190"/>
        <v>0.65615807061727649</v>
      </c>
      <c r="K4714" s="2">
        <v>1</v>
      </c>
      <c r="L4714" s="2">
        <v>1</v>
      </c>
      <c r="M4714" s="6">
        <f ca="1">100*(D4714-MIN(OFFSET(C4714,-$M$3+1,0):C4714))/(MAX(OFFSET(B4714,-$M$3+1,0):B4714)-MIN(OFFSET(C4714,-$M$3+1,0):C4714))</f>
        <v>12.422360248446944</v>
      </c>
      <c r="N4714" s="6">
        <f ca="1">100*(G4714-MIN(OFFSET(F4714,-$M$3+1,0):F4714))/(MAX(OFFSET(E4714,-$M$3+1,0):E4714)-MIN(OFFSET(F4714,-$M$3+1,0):F4714))</f>
        <v>41.249999999999936</v>
      </c>
      <c r="O4714" s="6">
        <f t="shared" ca="1" si="1175"/>
        <v>-28.827639751552994</v>
      </c>
      <c r="P4714" s="8">
        <f t="shared" si="1176"/>
        <v>1.269999999999996</v>
      </c>
      <c r="Q4714" s="8">
        <f t="shared" si="1177"/>
        <v>0.66000000000000014</v>
      </c>
      <c r="R4714" s="15">
        <f ca="1">AVERAGE(P4714:OFFSET(P4714,-$R$3+1,0))*$R$4*K4714</f>
        <v>94.624999999999829</v>
      </c>
      <c r="S4714" s="15">
        <f ca="1">AVERAGE(Q4714:OFFSET(Q4714,-$R$3+1,0))*$S$4*L4714</f>
        <v>49.624999999999986</v>
      </c>
      <c r="T4714" s="11" t="str">
        <f t="shared" ca="1" si="1178"/>
        <v>Buy</v>
      </c>
      <c r="U4714" s="11" t="str">
        <f t="shared" ca="1" si="1189"/>
        <v xml:space="preserve"> </v>
      </c>
      <c r="V4714" s="3">
        <f t="shared" ca="1" si="1179"/>
        <v>10</v>
      </c>
      <c r="W4714" s="16">
        <f t="shared" ca="1" si="1180"/>
        <v>-19.068010075566722</v>
      </c>
      <c r="X4714" s="3">
        <f t="shared" ca="1" si="1181"/>
        <v>50.55</v>
      </c>
      <c r="Y4714" s="3">
        <f t="shared" ca="1" si="1182"/>
        <v>20.34</v>
      </c>
      <c r="Z4714" s="12" t="str">
        <f t="shared" ca="1" si="1183"/>
        <v xml:space="preserve"> </v>
      </c>
      <c r="AA4714" s="17" t="str">
        <f t="shared" ca="1" si="1184"/>
        <v xml:space="preserve"> </v>
      </c>
      <c r="AB4714" s="17" t="str">
        <f t="shared" ca="1" si="1185"/>
        <v xml:space="preserve"> </v>
      </c>
      <c r="AC4714" s="19">
        <f t="shared" ca="1" si="1186"/>
        <v>94938.495797942509</v>
      </c>
    </row>
    <row r="4715" spans="1:29" x14ac:dyDescent="0.25">
      <c r="A4715" s="22">
        <v>42850</v>
      </c>
      <c r="B4715" s="2">
        <v>50.35</v>
      </c>
      <c r="C4715" s="2">
        <v>49.32</v>
      </c>
      <c r="D4715" s="2">
        <v>49.69</v>
      </c>
      <c r="E4715">
        <v>20.36</v>
      </c>
      <c r="F4715">
        <v>19.7</v>
      </c>
      <c r="G4715">
        <v>20.34</v>
      </c>
      <c r="H4715">
        <f t="shared" si="1187"/>
        <v>-1.7012858555885302E-2</v>
      </c>
      <c r="I4715">
        <f t="shared" si="1188"/>
        <v>0</v>
      </c>
      <c r="J4715">
        <f t="shared" si="1190"/>
        <v>0.62719369371361355</v>
      </c>
      <c r="K4715" s="2">
        <v>1</v>
      </c>
      <c r="L4715" s="2">
        <v>1</v>
      </c>
      <c r="M4715" s="6">
        <f ca="1">100*(D4715-MIN(OFFSET(C4715,-$M$3+1,0):C4715))/(MAX(OFFSET(B4715,-$M$3+1,0):B4715)-MIN(OFFSET(C4715,-$M$3+1,0):C4715))</f>
        <v>14.015151515151416</v>
      </c>
      <c r="N4715" s="6">
        <f ca="1">100*(G4715-MIN(OFFSET(F4715,-$M$3+1,0):F4715))/(MAX(OFFSET(E4715,-$M$3+1,0):E4715)-MIN(OFFSET(F4715,-$M$3+1,0):F4715))</f>
        <v>57.657657657657737</v>
      </c>
      <c r="O4715" s="6">
        <f t="shared" ref="O4715:O4778" ca="1" si="1191">M4715-N4715</f>
        <v>-43.642506142506321</v>
      </c>
      <c r="P4715" s="8">
        <f t="shared" ref="P4715:P4778" si="1192">MAX(B4715-C4715,B4715-D4714,D4714-C4715)</f>
        <v>1.2299999999999969</v>
      </c>
      <c r="Q4715" s="8">
        <f t="shared" ref="Q4715:Q4778" si="1193">MAX(E4715-F4715,E4715-G4714,G4714-F4715)</f>
        <v>0.66000000000000014</v>
      </c>
      <c r="R4715" s="15">
        <f ca="1">AVERAGE(P4715:OFFSET(P4715,-$R$3+1,0))*$R$4*K4715</f>
        <v>100.62499999999979</v>
      </c>
      <c r="S4715" s="15">
        <f ca="1">AVERAGE(Q4715:OFFSET(Q4715,-$R$3+1,0))*$S$4*L4715</f>
        <v>53.874999999999986</v>
      </c>
      <c r="T4715" s="11" t="str">
        <f t="shared" ref="T4715:T4778" ca="1" si="1194">IF(O4715&lt;$T$3,"Buy",IF(AND(T4714="Buy",O4715&lt;0),"Buy",IF(AND(T4714="Buy",O4715&gt;=0),"Exit"," ")))</f>
        <v>Buy</v>
      </c>
      <c r="U4715" s="11" t="str">
        <f t="shared" ca="1" si="1189"/>
        <v xml:space="preserve"> </v>
      </c>
      <c r="V4715" s="3">
        <f t="shared" ref="V4715:V4778" ca="1" si="1195">IF(AND($T4715="Buy",$T4714=" "),V$3,IF(AND($T4715="Buy",$T4714="Exit"),V$3,IF(AND($U4715="Sell",$U4714=" "),-V$3,IF(OR($T4714="Buy",U4714="Sell"),V4714," "))))</f>
        <v>10</v>
      </c>
      <c r="W4715" s="16">
        <f t="shared" ref="W4715:W4778" ca="1" si="1196">IF(AND($T4715="Buy",$T4714=" "),-V$3*R4715/S4715,IF(AND($T4715="Buy",$T4714="Exit"),-V$3*R4715/S4715,IF(AND($U4715="Sell",U4714=" "),V$3*R4715/S4715,IF(OR($T4714="Buy",$U4714="Sell"),W4714," "))))</f>
        <v>-19.068010075566722</v>
      </c>
      <c r="X4715" s="3">
        <f t="shared" ref="X4715:X4778" ca="1" si="1197">IF(AND($T4715="Buy",$T4714=" "),D4715,IF(AND($T4715="Buy",$T4714="Exit"),D4715,IF(AND($U4715="Sell",X4714=" "),D4715,IF(OR($T4714="Buy",U4714="Sell"),X4714," "))))</f>
        <v>50.55</v>
      </c>
      <c r="Y4715" s="3">
        <f t="shared" ref="Y4715:Y4778" ca="1" si="1198">IF(AND($T4715="Buy",$T4714=" "),G4715,IF(AND($U4715="Sell",Y4714=" "),G4715,IF(OR($T4714="Buy",U4714="Sell"),Y4714," ")))</f>
        <v>20.34</v>
      </c>
      <c r="Z4715" s="12">
        <f t="shared" ref="Z4715:Z4778" ca="1" si="1199">IF(AND(V4715&lt;&gt;" ",V4714&lt;&gt;" "),V4714*(D4715-D4714)*$R$4*K4714," ")</f>
        <v>-859.99999999999943</v>
      </c>
      <c r="AA4715" s="17">
        <f t="shared" ref="AA4715:AA4778" ca="1" si="1200">IF(AND(W4715&lt;&gt;" ",W4714&lt;&gt;" "),W4714*(G4715-G4714)*$S$4*L4714," ")</f>
        <v>0</v>
      </c>
      <c r="AB4715" s="17">
        <f t="shared" ref="AB4715:AB4778" ca="1" si="1201">IF(Z4715&lt;&gt;" ",Z4715+AA4715," ")</f>
        <v>-859.99999999999943</v>
      </c>
      <c r="AC4715" s="19">
        <f t="shared" ref="AC4715:AC4778" ca="1" si="1202">IF(AB4715&lt;&gt;" ",AC4714+AB4715,AC4714)</f>
        <v>94078.495797942509</v>
      </c>
    </row>
    <row r="4716" spans="1:29" x14ac:dyDescent="0.25">
      <c r="A4716" s="22">
        <v>42851</v>
      </c>
      <c r="B4716" s="2">
        <v>50.31</v>
      </c>
      <c r="C4716" s="2">
        <v>49.62</v>
      </c>
      <c r="D4716" s="2">
        <v>49.96</v>
      </c>
      <c r="E4716">
        <v>21.25</v>
      </c>
      <c r="F4716">
        <v>20.329999999999998</v>
      </c>
      <c r="G4716">
        <v>21.07</v>
      </c>
      <c r="H4716">
        <f t="shared" si="1187"/>
        <v>5.433688871000264E-3</v>
      </c>
      <c r="I4716">
        <f t="shared" si="1188"/>
        <v>3.5889872173058057E-2</v>
      </c>
      <c r="J4716">
        <f t="shared" si="1190"/>
        <v>0.57106404858078219</v>
      </c>
      <c r="K4716" s="2">
        <v>1</v>
      </c>
      <c r="L4716" s="2">
        <v>1</v>
      </c>
      <c r="M4716" s="6">
        <f ca="1">100*(D4716-MIN(OFFSET(C4716,-$M$3+1,0):C4716))/(MAX(OFFSET(B4716,-$M$3+1,0):B4716)-MIN(OFFSET(C4716,-$M$3+1,0):C4716))</f>
        <v>24.24242424242426</v>
      </c>
      <c r="N4716" s="6">
        <f ca="1">100*(G4716-MIN(OFFSET(F4716,-$M$3+1,0):F4716))/(MAX(OFFSET(E4716,-$M$3+1,0):E4716)-MIN(OFFSET(F4716,-$M$3+1,0):F4716))</f>
        <v>88.38709677419358</v>
      </c>
      <c r="O4716" s="6">
        <f t="shared" ca="1" si="1191"/>
        <v>-64.144672531769316</v>
      </c>
      <c r="P4716" s="8">
        <f t="shared" si="1192"/>
        <v>0.69000000000000483</v>
      </c>
      <c r="Q4716" s="8">
        <f t="shared" si="1193"/>
        <v>0.92000000000000171</v>
      </c>
      <c r="R4716" s="15">
        <f ca="1">AVERAGE(P4716:OFFSET(P4716,-$R$3+1,0))*$R$4*K4716</f>
        <v>94.999999999999929</v>
      </c>
      <c r="S4716" s="15">
        <f ca="1">AVERAGE(Q4716:OFFSET(Q4716,-$R$3+1,0))*$S$4*L4716</f>
        <v>60.625000000000014</v>
      </c>
      <c r="T4716" s="11" t="str">
        <f t="shared" ca="1" si="1194"/>
        <v>Buy</v>
      </c>
      <c r="U4716" s="11" t="str">
        <f t="shared" ca="1" si="1189"/>
        <v xml:space="preserve"> </v>
      </c>
      <c r="V4716" s="3">
        <f t="shared" ca="1" si="1195"/>
        <v>10</v>
      </c>
      <c r="W4716" s="16">
        <f t="shared" ca="1" si="1196"/>
        <v>-19.068010075566722</v>
      </c>
      <c r="X4716" s="3">
        <f t="shared" ca="1" si="1197"/>
        <v>50.55</v>
      </c>
      <c r="Y4716" s="3">
        <f t="shared" ca="1" si="1198"/>
        <v>20.34</v>
      </c>
      <c r="Z4716" s="12">
        <f t="shared" ca="1" si="1199"/>
        <v>270.00000000000313</v>
      </c>
      <c r="AA4716" s="17">
        <f t="shared" ca="1" si="1200"/>
        <v>-1391.9647355163715</v>
      </c>
      <c r="AB4716" s="17">
        <f t="shared" ca="1" si="1201"/>
        <v>-1121.9647355163684</v>
      </c>
      <c r="AC4716" s="19">
        <f t="shared" ca="1" si="1202"/>
        <v>92956.531062426147</v>
      </c>
    </row>
    <row r="4717" spans="1:29" x14ac:dyDescent="0.25">
      <c r="A4717" s="22">
        <v>42852</v>
      </c>
      <c r="B4717" s="2">
        <v>50.25</v>
      </c>
      <c r="C4717" s="2">
        <v>49.62</v>
      </c>
      <c r="D4717" s="2">
        <v>50.1</v>
      </c>
      <c r="E4717">
        <v>21.14</v>
      </c>
      <c r="F4717">
        <v>20.79</v>
      </c>
      <c r="G4717">
        <v>21.03</v>
      </c>
      <c r="H4717">
        <f t="shared" si="1187"/>
        <v>2.802241793434801E-3</v>
      </c>
      <c r="I4717">
        <f t="shared" si="1188"/>
        <v>-1.8984337921215122E-3</v>
      </c>
      <c r="J4717">
        <f t="shared" si="1190"/>
        <v>0.55922268092591743</v>
      </c>
      <c r="K4717" s="2">
        <v>1</v>
      </c>
      <c r="L4717" s="2">
        <v>1</v>
      </c>
      <c r="M4717" s="6">
        <f ca="1">100*(D4717-MIN(OFFSET(C4717,-$M$3+1,0):C4717))/(MAX(OFFSET(B4717,-$M$3+1,0):B4717)-MIN(OFFSET(C4717,-$M$3+1,0):C4717))</f>
        <v>29.545454545454582</v>
      </c>
      <c r="N4717" s="6">
        <f ca="1">100*(G4717-MIN(OFFSET(F4717,-$M$3+1,0):F4717))/(MAX(OFFSET(E4717,-$M$3+1,0):E4717)-MIN(OFFSET(F4717,-$M$3+1,0):F4717))</f>
        <v>85.806451612903302</v>
      </c>
      <c r="O4717" s="6">
        <f t="shared" ca="1" si="1191"/>
        <v>-56.26099706744872</v>
      </c>
      <c r="P4717" s="8">
        <f t="shared" si="1192"/>
        <v>0.63000000000000256</v>
      </c>
      <c r="Q4717" s="8">
        <f t="shared" si="1193"/>
        <v>0.35000000000000142</v>
      </c>
      <c r="R4717" s="15">
        <f ca="1">AVERAGE(P4717:OFFSET(P4717,-$R$3+1,0))*$R$4*K4717</f>
        <v>94.999999999999929</v>
      </c>
      <c r="S4717" s="15">
        <f ca="1">AVERAGE(Q4717:OFFSET(Q4717,-$R$3+1,0))*$S$4*L4717</f>
        <v>58.25</v>
      </c>
      <c r="T4717" s="11" t="str">
        <f t="shared" ca="1" si="1194"/>
        <v>Buy</v>
      </c>
      <c r="U4717" s="11" t="str">
        <f t="shared" ca="1" si="1189"/>
        <v xml:space="preserve"> </v>
      </c>
      <c r="V4717" s="3">
        <f t="shared" ca="1" si="1195"/>
        <v>10</v>
      </c>
      <c r="W4717" s="16">
        <f t="shared" ca="1" si="1196"/>
        <v>-19.068010075566722</v>
      </c>
      <c r="X4717" s="3">
        <f t="shared" ca="1" si="1197"/>
        <v>50.55</v>
      </c>
      <c r="Y4717" s="3">
        <f t="shared" ca="1" si="1198"/>
        <v>20.34</v>
      </c>
      <c r="Z4717" s="12">
        <f t="shared" ca="1" si="1199"/>
        <v>140.00000000000057</v>
      </c>
      <c r="AA4717" s="17">
        <f t="shared" ca="1" si="1200"/>
        <v>76.272040302265268</v>
      </c>
      <c r="AB4717" s="17">
        <f t="shared" ca="1" si="1201"/>
        <v>216.27204030226585</v>
      </c>
      <c r="AC4717" s="19">
        <f t="shared" ca="1" si="1202"/>
        <v>93172.803102728416</v>
      </c>
    </row>
    <row r="4718" spans="1:29" x14ac:dyDescent="0.25">
      <c r="A4718" s="22">
        <v>42853</v>
      </c>
      <c r="B4718" s="2">
        <v>50.05</v>
      </c>
      <c r="C4718" s="2">
        <v>48.94</v>
      </c>
      <c r="D4718" s="2">
        <v>49.54</v>
      </c>
      <c r="E4718">
        <v>21.03</v>
      </c>
      <c r="F4718">
        <v>20.36</v>
      </c>
      <c r="G4718">
        <v>20.5</v>
      </c>
      <c r="H4718">
        <f t="shared" si="1187"/>
        <v>-1.1177644710578916E-2</v>
      </c>
      <c r="I4718">
        <f t="shared" si="1188"/>
        <v>-2.5202092249167918E-2</v>
      </c>
      <c r="J4718">
        <f t="shared" si="1190"/>
        <v>0.60911493688745677</v>
      </c>
      <c r="K4718" s="2">
        <v>1</v>
      </c>
      <c r="L4718" s="2">
        <v>1</v>
      </c>
      <c r="M4718" s="6">
        <f ca="1">100*(D4718-MIN(OFFSET(C4718,-$M$3+1,0):C4718))/(MAX(OFFSET(B4718,-$M$3+1,0):B4718)-MIN(OFFSET(C4718,-$M$3+1,0):C4718))</f>
        <v>22.058823529411825</v>
      </c>
      <c r="N4718" s="6">
        <f ca="1">100*(G4718-MIN(OFFSET(F4718,-$M$3+1,0):F4718))/(MAX(OFFSET(E4718,-$M$3+1,0):E4718)-MIN(OFFSET(F4718,-$M$3+1,0):F4718))</f>
        <v>51.612903225806477</v>
      </c>
      <c r="O4718" s="6">
        <f t="shared" ca="1" si="1191"/>
        <v>-29.554079696394652</v>
      </c>
      <c r="P4718" s="8">
        <f t="shared" si="1192"/>
        <v>1.1600000000000037</v>
      </c>
      <c r="Q4718" s="8">
        <f t="shared" si="1193"/>
        <v>0.67000000000000171</v>
      </c>
      <c r="R4718" s="15">
        <f ca="1">AVERAGE(P4718:OFFSET(P4718,-$R$3+1,0))*$R$4*K4718</f>
        <v>98.000000000000043</v>
      </c>
      <c r="S4718" s="15">
        <f ca="1">AVERAGE(Q4718:OFFSET(Q4718,-$R$3+1,0))*$S$4*L4718</f>
        <v>60.375000000000021</v>
      </c>
      <c r="T4718" s="11" t="str">
        <f t="shared" ca="1" si="1194"/>
        <v>Buy</v>
      </c>
      <c r="U4718" s="11" t="str">
        <f t="shared" ca="1" si="1189"/>
        <v xml:space="preserve"> </v>
      </c>
      <c r="V4718" s="3">
        <f t="shared" ca="1" si="1195"/>
        <v>10</v>
      </c>
      <c r="W4718" s="16">
        <f t="shared" ca="1" si="1196"/>
        <v>-19.068010075566722</v>
      </c>
      <c r="X4718" s="3">
        <f t="shared" ca="1" si="1197"/>
        <v>50.55</v>
      </c>
      <c r="Y4718" s="3">
        <f t="shared" ca="1" si="1198"/>
        <v>20.34</v>
      </c>
      <c r="Z4718" s="12">
        <f t="shared" ca="1" si="1199"/>
        <v>-560.00000000000227</v>
      </c>
      <c r="AA4718" s="17">
        <f t="shared" ca="1" si="1200"/>
        <v>1010.6045340050384</v>
      </c>
      <c r="AB4718" s="17">
        <f t="shared" ca="1" si="1201"/>
        <v>450.60453400503616</v>
      </c>
      <c r="AC4718" s="19">
        <f t="shared" ca="1" si="1202"/>
        <v>93623.407636733449</v>
      </c>
    </row>
    <row r="4719" spans="1:29" x14ac:dyDescent="0.25">
      <c r="A4719" s="22">
        <v>42856</v>
      </c>
      <c r="B4719" s="2">
        <v>49.97</v>
      </c>
      <c r="C4719" s="2">
        <v>49.31</v>
      </c>
      <c r="D4719" s="2">
        <v>49.33</v>
      </c>
      <c r="E4719">
        <v>20.71</v>
      </c>
      <c r="F4719">
        <v>20.45</v>
      </c>
      <c r="G4719">
        <v>20.53</v>
      </c>
      <c r="H4719">
        <f t="shared" si="1187"/>
        <v>-4.2389987888574732E-3</v>
      </c>
      <c r="I4719">
        <f t="shared" si="1188"/>
        <v>1.4634146341463428E-3</v>
      </c>
      <c r="J4719">
        <f t="shared" si="1190"/>
        <v>0.60811846861195307</v>
      </c>
      <c r="K4719" s="2">
        <v>1</v>
      </c>
      <c r="L4719" s="2">
        <v>1</v>
      </c>
      <c r="M4719" s="6">
        <f ca="1">100*(D4719-MIN(OFFSET(C4719,-$M$3+1,0):C4719))/(MAX(OFFSET(B4719,-$M$3+1,0):B4719)-MIN(OFFSET(C4719,-$M$3+1,0):C4719))</f>
        <v>14.338235294117673</v>
      </c>
      <c r="N4719" s="6">
        <f ca="1">100*(G4719-MIN(OFFSET(F4719,-$M$3+1,0):F4719))/(MAX(OFFSET(E4719,-$M$3+1,0):E4719)-MIN(OFFSET(F4719,-$M$3+1,0):F4719))</f>
        <v>53.548387096774292</v>
      </c>
      <c r="O4719" s="6">
        <f t="shared" ca="1" si="1191"/>
        <v>-39.210151802656618</v>
      </c>
      <c r="P4719" s="8">
        <f t="shared" si="1192"/>
        <v>0.65999999999999659</v>
      </c>
      <c r="Q4719" s="8">
        <f t="shared" si="1193"/>
        <v>0.26000000000000156</v>
      </c>
      <c r="R4719" s="15">
        <f ca="1">AVERAGE(P4719:OFFSET(P4719,-$R$3+1,0))*$R$4*K4719</f>
        <v>99.249999999999972</v>
      </c>
      <c r="S4719" s="15">
        <f ca="1">AVERAGE(Q4719:OFFSET(Q4719,-$R$3+1,0))*$S$4*L4719</f>
        <v>59.750000000000057</v>
      </c>
      <c r="T4719" s="11" t="str">
        <f t="shared" ca="1" si="1194"/>
        <v>Buy</v>
      </c>
      <c r="U4719" s="11" t="str">
        <f t="shared" ca="1" si="1189"/>
        <v xml:space="preserve"> </v>
      </c>
      <c r="V4719" s="3">
        <f t="shared" ca="1" si="1195"/>
        <v>10</v>
      </c>
      <c r="W4719" s="16">
        <f t="shared" ca="1" si="1196"/>
        <v>-19.068010075566722</v>
      </c>
      <c r="X4719" s="3">
        <f t="shared" ca="1" si="1197"/>
        <v>50.55</v>
      </c>
      <c r="Y4719" s="3">
        <f t="shared" ca="1" si="1198"/>
        <v>20.34</v>
      </c>
      <c r="Z4719" s="12">
        <f t="shared" ca="1" si="1199"/>
        <v>-210.00000000000085</v>
      </c>
      <c r="AA4719" s="17">
        <f t="shared" ca="1" si="1200"/>
        <v>-57.204030226702329</v>
      </c>
      <c r="AB4719" s="17">
        <f t="shared" ca="1" si="1201"/>
        <v>-267.2040302267032</v>
      </c>
      <c r="AC4719" s="19">
        <f t="shared" ca="1" si="1202"/>
        <v>93356.203606506751</v>
      </c>
    </row>
    <row r="4720" spans="1:29" x14ac:dyDescent="0.25">
      <c r="A4720" s="22">
        <v>42857</v>
      </c>
      <c r="B4720" s="2">
        <v>49.5</v>
      </c>
      <c r="C4720" s="2">
        <v>48.9</v>
      </c>
      <c r="D4720" s="2">
        <v>49.22</v>
      </c>
      <c r="E4720">
        <v>20.56</v>
      </c>
      <c r="F4720">
        <v>20.059999999999999</v>
      </c>
      <c r="G4720">
        <v>20.22</v>
      </c>
      <c r="H4720">
        <f t="shared" si="1187"/>
        <v>-2.2298803973240799E-3</v>
      </c>
      <c r="I4720">
        <f t="shared" si="1188"/>
        <v>-1.5099853872381996E-2</v>
      </c>
      <c r="J4720">
        <f t="shared" si="1190"/>
        <v>0.58946403098208144</v>
      </c>
      <c r="K4720" s="2">
        <v>1</v>
      </c>
      <c r="L4720" s="2">
        <v>1</v>
      </c>
      <c r="M4720" s="6">
        <f ca="1">100*(D4720-MIN(OFFSET(C4720,-$M$3+1,0):C4720))/(MAX(OFFSET(B4720,-$M$3+1,0):B4720)-MIN(OFFSET(C4720,-$M$3+1,0):C4720))</f>
        <v>22.068965517241356</v>
      </c>
      <c r="N4720" s="6">
        <f ca="1">100*(G4720-MIN(OFFSET(F4720,-$M$3+1,0):F4720))/(MAX(OFFSET(E4720,-$M$3+1,0):E4720)-MIN(OFFSET(F4720,-$M$3+1,0):F4720))</f>
        <v>33.54838709677415</v>
      </c>
      <c r="O4720" s="6">
        <f t="shared" ca="1" si="1191"/>
        <v>-11.479421579532794</v>
      </c>
      <c r="P4720" s="8">
        <f t="shared" si="1192"/>
        <v>0.60000000000000142</v>
      </c>
      <c r="Q4720" s="8">
        <f t="shared" si="1193"/>
        <v>0.5</v>
      </c>
      <c r="R4720" s="15">
        <f ca="1">AVERAGE(P4720:OFFSET(P4720,-$R$3+1,0))*$R$4*K4720</f>
        <v>86.749999999999972</v>
      </c>
      <c r="S4720" s="15">
        <f ca="1">AVERAGE(Q4720:OFFSET(Q4720,-$R$3+1,0))*$S$4*L4720</f>
        <v>56.000000000000092</v>
      </c>
      <c r="T4720" s="11" t="str">
        <f t="shared" ca="1" si="1194"/>
        <v>Buy</v>
      </c>
      <c r="U4720" s="11" t="str">
        <f t="shared" ca="1" si="1189"/>
        <v xml:space="preserve"> </v>
      </c>
      <c r="V4720" s="3">
        <f t="shared" ca="1" si="1195"/>
        <v>10</v>
      </c>
      <c r="W4720" s="16">
        <f t="shared" ca="1" si="1196"/>
        <v>-19.068010075566722</v>
      </c>
      <c r="X4720" s="3">
        <f t="shared" ca="1" si="1197"/>
        <v>50.55</v>
      </c>
      <c r="Y4720" s="3">
        <f t="shared" ca="1" si="1198"/>
        <v>20.34</v>
      </c>
      <c r="Z4720" s="12">
        <f t="shared" ca="1" si="1199"/>
        <v>-109.99999999999943</v>
      </c>
      <c r="AA4720" s="17">
        <f t="shared" ca="1" si="1200"/>
        <v>591.10831234257273</v>
      </c>
      <c r="AB4720" s="17">
        <f t="shared" ca="1" si="1201"/>
        <v>481.1083123425733</v>
      </c>
      <c r="AC4720" s="19">
        <f t="shared" ca="1" si="1202"/>
        <v>93837.311918849329</v>
      </c>
    </row>
    <row r="4721" spans="1:29" x14ac:dyDescent="0.25">
      <c r="A4721" s="22">
        <v>42858</v>
      </c>
      <c r="B4721" s="2">
        <v>49.44</v>
      </c>
      <c r="C4721" s="2">
        <v>48.4</v>
      </c>
      <c r="D4721" s="2">
        <v>48.78</v>
      </c>
      <c r="E4721">
        <v>20.28</v>
      </c>
      <c r="F4721">
        <v>19.87</v>
      </c>
      <c r="G4721">
        <v>20.03</v>
      </c>
      <c r="H4721">
        <f t="shared" si="1187"/>
        <v>-8.9394555058918135E-3</v>
      </c>
      <c r="I4721">
        <f t="shared" si="1188"/>
        <v>-9.3966369930760241E-3</v>
      </c>
      <c r="J4721">
        <f t="shared" si="1190"/>
        <v>0.59771040720319868</v>
      </c>
      <c r="K4721" s="2">
        <v>1</v>
      </c>
      <c r="L4721" s="2">
        <v>1</v>
      </c>
      <c r="M4721" s="6">
        <f ca="1">100*(D4721-MIN(OFFSET(C4721,-$M$3+1,0):C4721))/(MAX(OFFSET(B4721,-$M$3+1,0):B4721)-MIN(OFFSET(C4721,-$M$3+1,0):C4721))</f>
        <v>19.895287958115279</v>
      </c>
      <c r="N4721" s="6">
        <f ca="1">100*(G4721-MIN(OFFSET(F4721,-$M$3+1,0):F4721))/(MAX(OFFSET(E4721,-$M$3+1,0):E4721)-MIN(OFFSET(F4721,-$M$3+1,0):F4721))</f>
        <v>11.594202898550744</v>
      </c>
      <c r="O4721" s="6">
        <f t="shared" ca="1" si="1191"/>
        <v>8.3010850595645351</v>
      </c>
      <c r="P4721" s="8">
        <f t="shared" si="1192"/>
        <v>1.0399999999999991</v>
      </c>
      <c r="Q4721" s="8">
        <f t="shared" si="1193"/>
        <v>0.41000000000000014</v>
      </c>
      <c r="R4721" s="15">
        <f ca="1">AVERAGE(P4721:OFFSET(P4721,-$R$3+1,0))*$R$4*K4721</f>
        <v>91.000000000000014</v>
      </c>
      <c r="S4721" s="15">
        <f ca="1">AVERAGE(Q4721:OFFSET(Q4721,-$R$3+1,0))*$S$4*L4721</f>
        <v>55.375000000000085</v>
      </c>
      <c r="T4721" s="11" t="str">
        <f t="shared" ca="1" si="1194"/>
        <v>Exit</v>
      </c>
      <c r="U4721" s="11" t="str">
        <f t="shared" ca="1" si="1189"/>
        <v xml:space="preserve"> </v>
      </c>
      <c r="V4721" s="3">
        <f t="shared" ca="1" si="1195"/>
        <v>10</v>
      </c>
      <c r="W4721" s="16">
        <f t="shared" ca="1" si="1196"/>
        <v>-19.068010075566722</v>
      </c>
      <c r="X4721" s="3">
        <f t="shared" ca="1" si="1197"/>
        <v>50.55</v>
      </c>
      <c r="Y4721" s="3">
        <f t="shared" ca="1" si="1198"/>
        <v>20.34</v>
      </c>
      <c r="Z4721" s="12">
        <f t="shared" ca="1" si="1199"/>
        <v>-439.99999999999773</v>
      </c>
      <c r="AA4721" s="17">
        <f t="shared" ca="1" si="1200"/>
        <v>362.29219143576341</v>
      </c>
      <c r="AB4721" s="17">
        <f t="shared" ca="1" si="1201"/>
        <v>-77.707808564234313</v>
      </c>
      <c r="AC4721" s="19">
        <f t="shared" ca="1" si="1202"/>
        <v>93759.604110285101</v>
      </c>
    </row>
    <row r="4722" spans="1:29" x14ac:dyDescent="0.25">
      <c r="A4722" s="22">
        <v>42859</v>
      </c>
      <c r="B4722" s="2">
        <v>49.16</v>
      </c>
      <c r="C4722" s="2">
        <v>48.73</v>
      </c>
      <c r="D4722" s="2">
        <v>48.83</v>
      </c>
      <c r="E4722">
        <v>20.190000000000001</v>
      </c>
      <c r="F4722">
        <v>19.97</v>
      </c>
      <c r="G4722">
        <v>20.14</v>
      </c>
      <c r="H4722">
        <f t="shared" si="1187"/>
        <v>1.0250102501023761E-3</v>
      </c>
      <c r="I4722">
        <f t="shared" si="1188"/>
        <v>5.4917623564652018E-3</v>
      </c>
      <c r="J4722">
        <f t="shared" si="1190"/>
        <v>0.60381366694630456</v>
      </c>
      <c r="K4722" s="2">
        <v>1</v>
      </c>
      <c r="L4722" s="2">
        <v>1</v>
      </c>
      <c r="M4722" s="6">
        <f ca="1">100*(D4722-MIN(OFFSET(C4722,-$M$3+1,0):C4722))/(MAX(OFFSET(B4722,-$M$3+1,0):B4722)-MIN(OFFSET(C4722,-$M$3+1,0):C4722))</f>
        <v>23.24324324324321</v>
      </c>
      <c r="N4722" s="6">
        <f ca="1">100*(G4722-MIN(OFFSET(F4722,-$M$3+1,0):F4722))/(MAX(OFFSET(E4722,-$M$3+1,0):E4722)-MIN(OFFSET(F4722,-$M$3+1,0):F4722))</f>
        <v>21.259842519685012</v>
      </c>
      <c r="O4722" s="6">
        <f t="shared" ca="1" si="1191"/>
        <v>1.9834007235581979</v>
      </c>
      <c r="P4722" s="8">
        <f t="shared" si="1192"/>
        <v>0.42999999999999972</v>
      </c>
      <c r="Q4722" s="8">
        <f t="shared" si="1193"/>
        <v>0.22000000000000242</v>
      </c>
      <c r="R4722" s="15">
        <f ca="1">AVERAGE(P4722:OFFSET(P4722,-$R$3+1,0))*$R$4*K4722</f>
        <v>80.500000000000057</v>
      </c>
      <c r="S4722" s="15">
        <f ca="1">AVERAGE(Q4722:OFFSET(Q4722,-$R$3+1,0))*$S$4*L4722</f>
        <v>49.875000000000114</v>
      </c>
      <c r="T4722" s="11" t="str">
        <f t="shared" ca="1" si="1194"/>
        <v xml:space="preserve"> </v>
      </c>
      <c r="U4722" s="11" t="str">
        <f t="shared" ca="1" si="1189"/>
        <v xml:space="preserve"> </v>
      </c>
      <c r="V4722" s="3" t="str">
        <f t="shared" ca="1" si="1195"/>
        <v xml:space="preserve"> </v>
      </c>
      <c r="W4722" s="16" t="str">
        <f t="shared" ca="1" si="1196"/>
        <v xml:space="preserve"> </v>
      </c>
      <c r="X4722" s="3" t="str">
        <f t="shared" ca="1" si="1197"/>
        <v xml:space="preserve"> </v>
      </c>
      <c r="Y4722" s="3" t="str">
        <f t="shared" ca="1" si="1198"/>
        <v xml:space="preserve"> </v>
      </c>
      <c r="Z4722" s="12" t="str">
        <f t="shared" ca="1" si="1199"/>
        <v xml:space="preserve"> </v>
      </c>
      <c r="AA4722" s="17" t="str">
        <f t="shared" ca="1" si="1200"/>
        <v xml:space="preserve"> </v>
      </c>
      <c r="AB4722" s="17" t="str">
        <f t="shared" ca="1" si="1201"/>
        <v xml:space="preserve"> </v>
      </c>
      <c r="AC4722" s="19">
        <f t="shared" ca="1" si="1202"/>
        <v>93759.604110285101</v>
      </c>
    </row>
    <row r="4723" spans="1:29" x14ac:dyDescent="0.25">
      <c r="A4723" s="22">
        <v>42860</v>
      </c>
      <c r="B4723" s="2">
        <v>49.14</v>
      </c>
      <c r="C4723" s="2">
        <v>48.71</v>
      </c>
      <c r="D4723" s="2">
        <v>48.84</v>
      </c>
      <c r="E4723">
        <v>20.309999999999999</v>
      </c>
      <c r="F4723">
        <v>20.11</v>
      </c>
      <c r="G4723">
        <v>20.28</v>
      </c>
      <c r="H4723">
        <f t="shared" si="1187"/>
        <v>2.0479213598201262E-4</v>
      </c>
      <c r="I4723">
        <f t="shared" si="1188"/>
        <v>6.9513406156902491E-3</v>
      </c>
      <c r="J4723">
        <f t="shared" si="1190"/>
        <v>0.59318718859907527</v>
      </c>
      <c r="K4723" s="2">
        <v>1</v>
      </c>
      <c r="L4723" s="2">
        <v>1</v>
      </c>
      <c r="M4723" s="6">
        <f ca="1">100*(D4723-MIN(OFFSET(C4723,-$M$3+1,0):C4723))/(MAX(OFFSET(B4723,-$M$3+1,0):B4723)-MIN(OFFSET(C4723,-$M$3+1,0):C4723))</f>
        <v>26.666666666666984</v>
      </c>
      <c r="N4723" s="6">
        <f ca="1">100*(G4723-MIN(OFFSET(F4723,-$M$3+1,0):F4723))/(MAX(OFFSET(E4723,-$M$3+1,0):E4723)-MIN(OFFSET(F4723,-$M$3+1,0):F4723))</f>
        <v>35.344827586206904</v>
      </c>
      <c r="O4723" s="6">
        <f t="shared" ca="1" si="1191"/>
        <v>-8.6781609195399199</v>
      </c>
      <c r="P4723" s="8">
        <f t="shared" si="1192"/>
        <v>0.42999999999999972</v>
      </c>
      <c r="Q4723" s="8">
        <f t="shared" si="1193"/>
        <v>0.19999999999999929</v>
      </c>
      <c r="R4723" s="15">
        <f ca="1">AVERAGE(P4723:OFFSET(P4723,-$R$3+1,0))*$R$4*K4723</f>
        <v>70.500000000000099</v>
      </c>
      <c r="S4723" s="15">
        <f ca="1">AVERAGE(Q4723:OFFSET(Q4723,-$R$3+1,0))*$S$4*L4723</f>
        <v>44.125000000000099</v>
      </c>
      <c r="T4723" s="11" t="str">
        <f t="shared" ca="1" si="1194"/>
        <v xml:space="preserve"> </v>
      </c>
      <c r="U4723" s="11" t="str">
        <f t="shared" ca="1" si="1189"/>
        <v xml:space="preserve"> </v>
      </c>
      <c r="V4723" s="3" t="str">
        <f t="shared" ca="1" si="1195"/>
        <v xml:space="preserve"> </v>
      </c>
      <c r="W4723" s="16" t="str">
        <f t="shared" ca="1" si="1196"/>
        <v xml:space="preserve"> </v>
      </c>
      <c r="X4723" s="3" t="str">
        <f t="shared" ca="1" si="1197"/>
        <v xml:space="preserve"> </v>
      </c>
      <c r="Y4723" s="3" t="str">
        <f t="shared" ca="1" si="1198"/>
        <v xml:space="preserve"> </v>
      </c>
      <c r="Z4723" s="12" t="str">
        <f t="shared" ca="1" si="1199"/>
        <v xml:space="preserve"> </v>
      </c>
      <c r="AA4723" s="17" t="str">
        <f t="shared" ca="1" si="1200"/>
        <v xml:space="preserve"> </v>
      </c>
      <c r="AB4723" s="17" t="str">
        <f t="shared" ca="1" si="1201"/>
        <v xml:space="preserve"> </v>
      </c>
      <c r="AC4723" s="19">
        <f t="shared" ca="1" si="1202"/>
        <v>93759.604110285101</v>
      </c>
    </row>
    <row r="4724" spans="1:29" x14ac:dyDescent="0.25">
      <c r="A4724" s="22">
        <v>42863</v>
      </c>
      <c r="B4724" s="2">
        <v>49.06</v>
      </c>
      <c r="C4724" s="2">
        <v>48.62</v>
      </c>
      <c r="D4724" s="2">
        <v>48.9</v>
      </c>
      <c r="E4724">
        <v>20.46</v>
      </c>
      <c r="F4724">
        <v>20.239999999999998</v>
      </c>
      <c r="G4724">
        <v>20.37</v>
      </c>
      <c r="H4724">
        <f t="shared" si="1187"/>
        <v>1.2285012285011554E-3</v>
      </c>
      <c r="I4724">
        <f t="shared" si="1188"/>
        <v>4.4378698224851743E-3</v>
      </c>
      <c r="J4724">
        <f t="shared" si="1190"/>
        <v>0.58927665940648211</v>
      </c>
      <c r="K4724" s="2">
        <v>1</v>
      </c>
      <c r="L4724" s="2">
        <v>1</v>
      </c>
      <c r="M4724" s="6">
        <f ca="1">100*(D4724-MIN(OFFSET(C4724,-$M$3+1,0):C4724))/(MAX(OFFSET(B4724,-$M$3+1,0):B4724)-MIN(OFFSET(C4724,-$M$3+1,0):C4724))</f>
        <v>31.847133757961778</v>
      </c>
      <c r="N4724" s="6">
        <f ca="1">100*(G4724-MIN(OFFSET(F4724,-$M$3+1,0):F4724))/(MAX(OFFSET(E4724,-$M$3+1,0):E4724)-MIN(OFFSET(F4724,-$M$3+1,0):F4724))</f>
        <v>59.523809523809533</v>
      </c>
      <c r="O4724" s="6">
        <f t="shared" ca="1" si="1191"/>
        <v>-27.676675765847754</v>
      </c>
      <c r="P4724" s="8">
        <f t="shared" si="1192"/>
        <v>0.44000000000000483</v>
      </c>
      <c r="Q4724" s="8">
        <f t="shared" si="1193"/>
        <v>0.22000000000000242</v>
      </c>
      <c r="R4724" s="15">
        <f ca="1">AVERAGE(P4724:OFFSET(P4724,-$R$3+1,0))*$R$4*K4724</f>
        <v>67.375000000000099</v>
      </c>
      <c r="S4724" s="15">
        <f ca="1">AVERAGE(Q4724:OFFSET(Q4724,-$R$3+1,0))*$S$4*L4724</f>
        <v>35.375000000000114</v>
      </c>
      <c r="T4724" s="11" t="str">
        <f t="shared" ca="1" si="1194"/>
        <v>Buy</v>
      </c>
      <c r="U4724" s="11" t="str">
        <f t="shared" ca="1" si="1189"/>
        <v xml:space="preserve"> </v>
      </c>
      <c r="V4724" s="3">
        <f t="shared" ca="1" si="1195"/>
        <v>10</v>
      </c>
      <c r="W4724" s="16">
        <f t="shared" ca="1" si="1196"/>
        <v>-19.045936395759686</v>
      </c>
      <c r="X4724" s="3">
        <f t="shared" ca="1" si="1197"/>
        <v>48.9</v>
      </c>
      <c r="Y4724" s="3">
        <f t="shared" ca="1" si="1198"/>
        <v>20.37</v>
      </c>
      <c r="Z4724" s="12" t="str">
        <f t="shared" ca="1" si="1199"/>
        <v xml:space="preserve"> </v>
      </c>
      <c r="AA4724" s="17" t="str">
        <f t="shared" ca="1" si="1200"/>
        <v xml:space="preserve"> </v>
      </c>
      <c r="AB4724" s="17" t="str">
        <f t="shared" ca="1" si="1201"/>
        <v xml:space="preserve"> </v>
      </c>
      <c r="AC4724" s="19">
        <f t="shared" ca="1" si="1202"/>
        <v>93759.604110285101</v>
      </c>
    </row>
    <row r="4725" spans="1:29" x14ac:dyDescent="0.25">
      <c r="A4725" s="22">
        <v>42864</v>
      </c>
      <c r="B4725" s="2">
        <v>49.77</v>
      </c>
      <c r="C4725" s="2">
        <v>48.86</v>
      </c>
      <c r="D4725" s="2">
        <v>49.69</v>
      </c>
      <c r="E4725">
        <v>20.79</v>
      </c>
      <c r="F4725">
        <v>20.43</v>
      </c>
      <c r="G4725">
        <v>20.75</v>
      </c>
      <c r="H4725">
        <f t="shared" si="1187"/>
        <v>1.6155419222903866E-2</v>
      </c>
      <c r="I4725">
        <f t="shared" si="1188"/>
        <v>1.8654884634266011E-2</v>
      </c>
      <c r="J4725">
        <f t="shared" si="1190"/>
        <v>0.60299668452316857</v>
      </c>
      <c r="K4725" s="2">
        <v>1</v>
      </c>
      <c r="L4725" s="2">
        <v>1</v>
      </c>
      <c r="M4725" s="6">
        <f ca="1">100*(D4725-MIN(OFFSET(C4725,-$M$3+1,0):C4725))/(MAX(OFFSET(B4725,-$M$3+1,0):B4725)-MIN(OFFSET(C4725,-$M$3+1,0):C4725))</f>
        <v>94.160583941605466</v>
      </c>
      <c r="N4725" s="6">
        <f ca="1">100*(G4725-MIN(OFFSET(F4725,-$M$3+1,0):F4725))/(MAX(OFFSET(E4725,-$M$3+1,0):E4725)-MIN(OFFSET(F4725,-$M$3+1,0):F4725))</f>
        <v>95.652173913043569</v>
      </c>
      <c r="O4725" s="6">
        <f t="shared" ca="1" si="1191"/>
        <v>-1.4915899714381027</v>
      </c>
      <c r="P4725" s="8">
        <f t="shared" si="1192"/>
        <v>0.91000000000000369</v>
      </c>
      <c r="Q4725" s="8">
        <f t="shared" si="1193"/>
        <v>0.41999999999999815</v>
      </c>
      <c r="R4725" s="15">
        <f ca="1">AVERAGE(P4725:OFFSET(P4725,-$R$3+1,0))*$R$4*K4725</f>
        <v>70.875000000000114</v>
      </c>
      <c r="S4725" s="15">
        <f ca="1">AVERAGE(Q4725:OFFSET(Q4725,-$R$3+1,0))*$S$4*L4725</f>
        <v>36.250000000000071</v>
      </c>
      <c r="T4725" s="11" t="str">
        <f t="shared" ca="1" si="1194"/>
        <v>Buy</v>
      </c>
      <c r="U4725" s="11" t="str">
        <f t="shared" ca="1" si="1189"/>
        <v xml:space="preserve"> </v>
      </c>
      <c r="V4725" s="3">
        <f t="shared" ca="1" si="1195"/>
        <v>10</v>
      </c>
      <c r="W4725" s="16">
        <f t="shared" ca="1" si="1196"/>
        <v>-19.045936395759686</v>
      </c>
      <c r="X4725" s="3">
        <f t="shared" ca="1" si="1197"/>
        <v>48.9</v>
      </c>
      <c r="Y4725" s="3">
        <f t="shared" ca="1" si="1198"/>
        <v>20.37</v>
      </c>
      <c r="Z4725" s="12">
        <f t="shared" ca="1" si="1199"/>
        <v>789.99999999999909</v>
      </c>
      <c r="AA4725" s="17">
        <f t="shared" ca="1" si="1200"/>
        <v>-723.74558303886613</v>
      </c>
      <c r="AB4725" s="17">
        <f t="shared" ca="1" si="1201"/>
        <v>66.254416961132961</v>
      </c>
      <c r="AC4725" s="19">
        <f t="shared" ca="1" si="1202"/>
        <v>93825.858527246237</v>
      </c>
    </row>
    <row r="4726" spans="1:29" x14ac:dyDescent="0.25">
      <c r="A4726" s="22">
        <v>42865</v>
      </c>
      <c r="B4726" s="2">
        <v>49.63</v>
      </c>
      <c r="C4726" s="2">
        <v>49.07</v>
      </c>
      <c r="D4726" s="2">
        <v>49.61</v>
      </c>
      <c r="E4726">
        <v>20.9</v>
      </c>
      <c r="F4726">
        <v>20.57</v>
      </c>
      <c r="G4726">
        <v>20.86</v>
      </c>
      <c r="H4726">
        <f t="shared" si="1187"/>
        <v>-1.6099818877037819E-3</v>
      </c>
      <c r="I4726">
        <f t="shared" si="1188"/>
        <v>5.3012048192770944E-3</v>
      </c>
      <c r="J4726">
        <f t="shared" si="1190"/>
        <v>0.63236147440100832</v>
      </c>
      <c r="K4726" s="2">
        <v>1</v>
      </c>
      <c r="L4726" s="2">
        <v>1</v>
      </c>
      <c r="M4726" s="6">
        <f ca="1">100*(D4726-MIN(OFFSET(C4726,-$M$3+1,0):C4726))/(MAX(OFFSET(B4726,-$M$3+1,0):B4726)-MIN(OFFSET(C4726,-$M$3+1,0):C4726))</f>
        <v>88.321167883211444</v>
      </c>
      <c r="N4726" s="6">
        <f ca="1">100*(G4726-MIN(OFFSET(F4726,-$M$3+1,0):F4726))/(MAX(OFFSET(E4726,-$M$3+1,0):E4726)-MIN(OFFSET(F4726,-$M$3+1,0):F4726))</f>
        <v>96.116504854369012</v>
      </c>
      <c r="O4726" s="6">
        <f t="shared" ca="1" si="1191"/>
        <v>-7.7953369711575675</v>
      </c>
      <c r="P4726" s="8">
        <f t="shared" si="1192"/>
        <v>0.61999999999999744</v>
      </c>
      <c r="Q4726" s="8">
        <f t="shared" si="1193"/>
        <v>0.32999999999999829</v>
      </c>
      <c r="R4726" s="15">
        <f ca="1">AVERAGE(P4726:OFFSET(P4726,-$R$3+1,0))*$R$4*K4726</f>
        <v>64.125000000000028</v>
      </c>
      <c r="S4726" s="15">
        <f ca="1">AVERAGE(Q4726:OFFSET(Q4726,-$R$3+1,0))*$S$4*L4726</f>
        <v>32.000000000000028</v>
      </c>
      <c r="T4726" s="11" t="str">
        <f t="shared" ca="1" si="1194"/>
        <v>Buy</v>
      </c>
      <c r="U4726" s="11" t="str">
        <f t="shared" ca="1" si="1189"/>
        <v xml:space="preserve"> </v>
      </c>
      <c r="V4726" s="3">
        <f t="shared" ca="1" si="1195"/>
        <v>10</v>
      </c>
      <c r="W4726" s="16">
        <f t="shared" ca="1" si="1196"/>
        <v>-19.045936395759686</v>
      </c>
      <c r="X4726" s="3">
        <f t="shared" ca="1" si="1197"/>
        <v>48.9</v>
      </c>
      <c r="Y4726" s="3">
        <f t="shared" ca="1" si="1198"/>
        <v>20.37</v>
      </c>
      <c r="Z4726" s="12">
        <f t="shared" ca="1" si="1199"/>
        <v>-79.999999999998295</v>
      </c>
      <c r="AA4726" s="17">
        <f t="shared" ca="1" si="1200"/>
        <v>-209.50530035335544</v>
      </c>
      <c r="AB4726" s="17">
        <f t="shared" ca="1" si="1201"/>
        <v>-289.50530035335373</v>
      </c>
      <c r="AC4726" s="19">
        <f t="shared" ca="1" si="1202"/>
        <v>93536.353226892883</v>
      </c>
    </row>
    <row r="4727" spans="1:29" x14ac:dyDescent="0.25">
      <c r="A4727" s="22">
        <v>42866</v>
      </c>
      <c r="B4727" s="2">
        <v>50.1</v>
      </c>
      <c r="C4727" s="2">
        <v>49.24</v>
      </c>
      <c r="D4727" s="2">
        <v>50.02</v>
      </c>
      <c r="E4727">
        <v>20.91</v>
      </c>
      <c r="F4727">
        <v>20.58</v>
      </c>
      <c r="G4727">
        <v>20.89</v>
      </c>
      <c r="H4727">
        <f t="shared" si="1187"/>
        <v>8.2644628099173278E-3</v>
      </c>
      <c r="I4727">
        <f t="shared" si="1188"/>
        <v>1.4381591562799834E-3</v>
      </c>
      <c r="J4727">
        <f t="shared" si="1190"/>
        <v>0.62760193100388117</v>
      </c>
      <c r="K4727" s="2">
        <v>1</v>
      </c>
      <c r="L4727" s="2">
        <v>1</v>
      </c>
      <c r="M4727" s="6">
        <f ca="1">100*(D4727-MIN(OFFSET(C4727,-$M$3+1,0):C4727))/(MAX(OFFSET(B4727,-$M$3+1,0):B4727)-MIN(OFFSET(C4727,-$M$3+1,0):C4727))</f>
        <v>94.594594594594724</v>
      </c>
      <c r="N4727" s="6">
        <f ca="1">100*(G4727-MIN(OFFSET(F4727,-$M$3+1,0):F4727))/(MAX(OFFSET(E4727,-$M$3+1,0):E4727)-MIN(OFFSET(F4727,-$M$3+1,0):F4727))</f>
        <v>97.872340425531959</v>
      </c>
      <c r="O4727" s="6">
        <f t="shared" ca="1" si="1191"/>
        <v>-3.2777458309372349</v>
      </c>
      <c r="P4727" s="8">
        <f t="shared" si="1192"/>
        <v>0.85999999999999943</v>
      </c>
      <c r="Q4727" s="8">
        <f t="shared" si="1193"/>
        <v>0.33000000000000185</v>
      </c>
      <c r="R4727" s="15">
        <f ca="1">AVERAGE(P4727:OFFSET(P4727,-$R$3+1,0))*$R$4*K4727</f>
        <v>66.625000000000071</v>
      </c>
      <c r="S4727" s="15">
        <f ca="1">AVERAGE(Q4727:OFFSET(Q4727,-$R$3+1,0))*$S$4*L4727</f>
        <v>32.875000000000028</v>
      </c>
      <c r="T4727" s="11" t="str">
        <f t="shared" ca="1" si="1194"/>
        <v>Buy</v>
      </c>
      <c r="U4727" s="11" t="str">
        <f t="shared" ca="1" si="1189"/>
        <v xml:space="preserve"> </v>
      </c>
      <c r="V4727" s="3">
        <f t="shared" ca="1" si="1195"/>
        <v>10</v>
      </c>
      <c r="W4727" s="16">
        <f t="shared" ca="1" si="1196"/>
        <v>-19.045936395759686</v>
      </c>
      <c r="X4727" s="3">
        <f t="shared" ca="1" si="1197"/>
        <v>48.9</v>
      </c>
      <c r="Y4727" s="3">
        <f t="shared" ca="1" si="1198"/>
        <v>20.37</v>
      </c>
      <c r="Z4727" s="12">
        <f t="shared" ca="1" si="1199"/>
        <v>410.00000000000369</v>
      </c>
      <c r="AA4727" s="17">
        <f t="shared" ca="1" si="1200"/>
        <v>-57.137809187281221</v>
      </c>
      <c r="AB4727" s="17">
        <f t="shared" ca="1" si="1201"/>
        <v>352.86219081272247</v>
      </c>
      <c r="AC4727" s="19">
        <f t="shared" ca="1" si="1202"/>
        <v>93889.215417705607</v>
      </c>
    </row>
    <row r="4728" spans="1:29" x14ac:dyDescent="0.25">
      <c r="A4728" s="22">
        <v>42867</v>
      </c>
      <c r="B4728" s="2">
        <v>49.98</v>
      </c>
      <c r="C4728" s="2">
        <v>49.33</v>
      </c>
      <c r="D4728" s="2">
        <v>49.43</v>
      </c>
      <c r="E4728">
        <v>20.92</v>
      </c>
      <c r="F4728">
        <v>20.72</v>
      </c>
      <c r="G4728">
        <v>20.84</v>
      </c>
      <c r="H4728">
        <f t="shared" si="1187"/>
        <v>-1.1795281887245213E-2</v>
      </c>
      <c r="I4728">
        <f t="shared" si="1188"/>
        <v>-2.3934897079942452E-3</v>
      </c>
      <c r="J4728">
        <f t="shared" si="1190"/>
        <v>0.6468761501321314</v>
      </c>
      <c r="K4728" s="2">
        <v>1</v>
      </c>
      <c r="L4728" s="2">
        <v>1</v>
      </c>
      <c r="M4728" s="6">
        <f ca="1">100*(D4728-MIN(OFFSET(C4728,-$M$3+1,0):C4728))/(MAX(OFFSET(B4728,-$M$3+1,0):B4728)-MIN(OFFSET(C4728,-$M$3+1,0):C4728))</f>
        <v>54.729729729729733</v>
      </c>
      <c r="N4728" s="6">
        <f ca="1">100*(G4728-MIN(OFFSET(F4728,-$M$3+1,0):F4728))/(MAX(OFFSET(E4728,-$M$3+1,0):E4728)-MIN(OFFSET(F4728,-$M$3+1,0):F4728))</f>
        <v>90.123456790123257</v>
      </c>
      <c r="O4728" s="6">
        <f t="shared" ca="1" si="1191"/>
        <v>-35.393727060393523</v>
      </c>
      <c r="P4728" s="8">
        <f t="shared" si="1192"/>
        <v>0.69000000000000483</v>
      </c>
      <c r="Q4728" s="8">
        <f t="shared" si="1193"/>
        <v>0.20000000000000284</v>
      </c>
      <c r="R4728" s="15">
        <f ca="1">AVERAGE(P4728:OFFSET(P4728,-$R$3+1,0))*$R$4*K4728</f>
        <v>67.750000000000114</v>
      </c>
      <c r="S4728" s="15">
        <f ca="1">AVERAGE(Q4728:OFFSET(Q4728,-$R$3+1,0))*$S$4*L4728</f>
        <v>29.125000000000068</v>
      </c>
      <c r="T4728" s="11" t="str">
        <f t="shared" ca="1" si="1194"/>
        <v>Buy</v>
      </c>
      <c r="U4728" s="11" t="str">
        <f t="shared" ca="1" si="1189"/>
        <v xml:space="preserve"> </v>
      </c>
      <c r="V4728" s="3">
        <f t="shared" ca="1" si="1195"/>
        <v>10</v>
      </c>
      <c r="W4728" s="16">
        <f t="shared" ca="1" si="1196"/>
        <v>-19.045936395759686</v>
      </c>
      <c r="X4728" s="3">
        <f t="shared" ca="1" si="1197"/>
        <v>48.9</v>
      </c>
      <c r="Y4728" s="3">
        <f t="shared" ca="1" si="1198"/>
        <v>20.37</v>
      </c>
      <c r="Z4728" s="12">
        <f t="shared" ca="1" si="1199"/>
        <v>-590.00000000000341</v>
      </c>
      <c r="AA4728" s="17">
        <f t="shared" ca="1" si="1200"/>
        <v>95.229681978799789</v>
      </c>
      <c r="AB4728" s="17">
        <f t="shared" ca="1" si="1201"/>
        <v>-494.77031802120359</v>
      </c>
      <c r="AC4728" s="19">
        <f t="shared" ca="1" si="1202"/>
        <v>93394.44509968441</v>
      </c>
    </row>
    <row r="4729" spans="1:29" x14ac:dyDescent="0.25">
      <c r="A4729" s="22">
        <v>42870</v>
      </c>
      <c r="B4729" s="2">
        <v>50.26</v>
      </c>
      <c r="C4729" s="2">
        <v>49.54</v>
      </c>
      <c r="D4729" s="2">
        <v>50.06</v>
      </c>
      <c r="E4729">
        <v>21.27</v>
      </c>
      <c r="F4729">
        <v>20.88</v>
      </c>
      <c r="G4729">
        <v>21.22</v>
      </c>
      <c r="H4729">
        <f t="shared" si="1187"/>
        <v>1.2745296378717352E-2</v>
      </c>
      <c r="I4729">
        <f t="shared" si="1188"/>
        <v>1.8234165067178454E-2</v>
      </c>
      <c r="J4729">
        <f t="shared" si="1190"/>
        <v>0.6405668728808358</v>
      </c>
      <c r="K4729" s="2">
        <v>1</v>
      </c>
      <c r="L4729" s="2">
        <v>1</v>
      </c>
      <c r="M4729" s="6">
        <f ca="1">100*(D4729-MIN(OFFSET(C4729,-$M$3+1,0):C4729))/(MAX(OFFSET(B4729,-$M$3+1,0):B4729)-MIN(OFFSET(C4729,-$M$3+1,0):C4729))</f>
        <v>87.804878048780751</v>
      </c>
      <c r="N4729" s="6">
        <f ca="1">100*(G4729-MIN(OFFSET(F4729,-$M$3+1,0):F4729))/(MAX(OFFSET(E4729,-$M$3+1,0):E4729)-MIN(OFFSET(F4729,-$M$3+1,0):F4729))</f>
        <v>95.145631067961105</v>
      </c>
      <c r="O4729" s="6">
        <f t="shared" ca="1" si="1191"/>
        <v>-7.3407530191803545</v>
      </c>
      <c r="P4729" s="8">
        <f t="shared" si="1192"/>
        <v>0.82999999999999829</v>
      </c>
      <c r="Q4729" s="8">
        <f t="shared" si="1193"/>
        <v>0.42999999999999972</v>
      </c>
      <c r="R4729" s="15">
        <f ca="1">AVERAGE(P4729:OFFSET(P4729,-$R$3+1,0))*$R$4*K4729</f>
        <v>65.125000000000099</v>
      </c>
      <c r="S4729" s="15">
        <f ca="1">AVERAGE(Q4729:OFFSET(Q4729,-$R$3+1,0))*$S$4*L4729</f>
        <v>29.375000000000064</v>
      </c>
      <c r="T4729" s="11" t="str">
        <f t="shared" ca="1" si="1194"/>
        <v>Buy</v>
      </c>
      <c r="U4729" s="11" t="str">
        <f t="shared" ca="1" si="1189"/>
        <v xml:space="preserve"> </v>
      </c>
      <c r="V4729" s="3">
        <f t="shared" ca="1" si="1195"/>
        <v>10</v>
      </c>
      <c r="W4729" s="16">
        <f t="shared" ca="1" si="1196"/>
        <v>-19.045936395759686</v>
      </c>
      <c r="X4729" s="3">
        <f t="shared" ca="1" si="1197"/>
        <v>48.9</v>
      </c>
      <c r="Y4729" s="3">
        <f t="shared" ca="1" si="1198"/>
        <v>20.37</v>
      </c>
      <c r="Z4729" s="12">
        <f t="shared" ca="1" si="1199"/>
        <v>630.0000000000025</v>
      </c>
      <c r="AA4729" s="17">
        <f t="shared" ca="1" si="1200"/>
        <v>-723.74558303886613</v>
      </c>
      <c r="AB4729" s="17">
        <f t="shared" ca="1" si="1201"/>
        <v>-93.745583038863629</v>
      </c>
      <c r="AC4729" s="19">
        <f t="shared" ca="1" si="1202"/>
        <v>93300.699516645545</v>
      </c>
    </row>
    <row r="4730" spans="1:29" x14ac:dyDescent="0.25">
      <c r="A4730" s="22">
        <v>42871</v>
      </c>
      <c r="B4730" s="2">
        <v>50.46</v>
      </c>
      <c r="C4730" s="2">
        <v>49.65</v>
      </c>
      <c r="D4730" s="2">
        <v>50.45</v>
      </c>
      <c r="E4730">
        <v>21.51</v>
      </c>
      <c r="F4730">
        <v>21.17</v>
      </c>
      <c r="G4730">
        <v>21.45</v>
      </c>
      <c r="H4730">
        <f t="shared" si="1187"/>
        <v>7.7906512185377252E-3</v>
      </c>
      <c r="I4730">
        <f t="shared" si="1188"/>
        <v>1.0838831291234641E-2</v>
      </c>
      <c r="J4730">
        <f t="shared" si="1190"/>
        <v>0.64970051859811606</v>
      </c>
      <c r="K4730" s="2">
        <v>1</v>
      </c>
      <c r="L4730" s="2">
        <v>1</v>
      </c>
      <c r="M4730" s="6">
        <f ca="1">100*(D4730-MIN(OFFSET(C4730,-$M$3+1,0):C4730))/(MAX(OFFSET(B4730,-$M$3+1,0):B4730)-MIN(OFFSET(C4730,-$M$3+1,0):C4730))</f>
        <v>99.375000000000128</v>
      </c>
      <c r="N4730" s="6">
        <f ca="1">100*(G4730-MIN(OFFSET(F4730,-$M$3+1,0):F4730))/(MAX(OFFSET(E4730,-$M$3+1,0):E4730)-MIN(OFFSET(F4730,-$M$3+1,0):F4730))</f>
        <v>94.444444444444244</v>
      </c>
      <c r="O4730" s="6">
        <f t="shared" ca="1" si="1191"/>
        <v>4.930555555555884</v>
      </c>
      <c r="P4730" s="8">
        <f t="shared" si="1192"/>
        <v>0.81000000000000227</v>
      </c>
      <c r="Q4730" s="8">
        <f t="shared" si="1193"/>
        <v>0.33999999999999986</v>
      </c>
      <c r="R4730" s="15">
        <f ca="1">AVERAGE(P4730:OFFSET(P4730,-$R$3+1,0))*$R$4*K4730</f>
        <v>69.875000000000128</v>
      </c>
      <c r="S4730" s="15">
        <f ca="1">AVERAGE(Q4730:OFFSET(Q4730,-$R$3+1,0))*$S$4*L4730</f>
        <v>30.875000000000028</v>
      </c>
      <c r="T4730" s="11" t="str">
        <f t="shared" ca="1" si="1194"/>
        <v>Exit</v>
      </c>
      <c r="U4730" s="11" t="str">
        <f t="shared" ca="1" si="1189"/>
        <v xml:space="preserve"> </v>
      </c>
      <c r="V4730" s="3">
        <f t="shared" ca="1" si="1195"/>
        <v>10</v>
      </c>
      <c r="W4730" s="16">
        <f t="shared" ca="1" si="1196"/>
        <v>-19.045936395759686</v>
      </c>
      <c r="X4730" s="3">
        <f t="shared" ca="1" si="1197"/>
        <v>48.9</v>
      </c>
      <c r="Y4730" s="3">
        <f t="shared" ca="1" si="1198"/>
        <v>20.37</v>
      </c>
      <c r="Z4730" s="12">
        <f t="shared" ca="1" si="1199"/>
        <v>390.00000000000057</v>
      </c>
      <c r="AA4730" s="17">
        <f t="shared" ca="1" si="1200"/>
        <v>-438.05653710247361</v>
      </c>
      <c r="AB4730" s="17">
        <f t="shared" ca="1" si="1201"/>
        <v>-48.056537102473044</v>
      </c>
      <c r="AC4730" s="19">
        <f t="shared" ca="1" si="1202"/>
        <v>93252.642979543074</v>
      </c>
    </row>
    <row r="4731" spans="1:29" x14ac:dyDescent="0.25">
      <c r="A4731" s="22">
        <v>42872</v>
      </c>
      <c r="B4731" s="2">
        <v>50.45</v>
      </c>
      <c r="C4731" s="2">
        <v>49.19</v>
      </c>
      <c r="D4731" s="2">
        <v>49.31</v>
      </c>
      <c r="E4731">
        <v>21.45</v>
      </c>
      <c r="F4731">
        <v>20.72</v>
      </c>
      <c r="G4731">
        <v>20.75</v>
      </c>
      <c r="H4731">
        <f t="shared" si="1187"/>
        <v>-2.2596630327056499E-2</v>
      </c>
      <c r="I4731">
        <f t="shared" si="1188"/>
        <v>-3.2634032634032639E-2</v>
      </c>
      <c r="J4731">
        <f t="shared" si="1190"/>
        <v>0.73961185557676168</v>
      </c>
      <c r="K4731" s="2">
        <v>1</v>
      </c>
      <c r="L4731" s="2">
        <v>1</v>
      </c>
      <c r="M4731" s="6">
        <f ca="1">100*(D4731-MIN(OFFSET(C4731,-$M$3+1,0):C4731))/(MAX(OFFSET(B4731,-$M$3+1,0):B4731)-MIN(OFFSET(C4731,-$M$3+1,0):C4731))</f>
        <v>17.26618705035985</v>
      </c>
      <c r="N4731" s="6">
        <f ca="1">100*(G4731-MIN(OFFSET(F4731,-$M$3+1,0):F4731))/(MAX(OFFSET(E4731,-$M$3+1,0):E4731)-MIN(OFFSET(F4731,-$M$3+1,0):F4731))</f>
        <v>19.148936170212711</v>
      </c>
      <c r="O4731" s="6">
        <f t="shared" ca="1" si="1191"/>
        <v>-1.8827491198528605</v>
      </c>
      <c r="P4731" s="8">
        <f t="shared" si="1192"/>
        <v>1.2600000000000051</v>
      </c>
      <c r="Q4731" s="8">
        <f t="shared" si="1193"/>
        <v>0.73000000000000043</v>
      </c>
      <c r="R4731" s="15">
        <f ca="1">AVERAGE(P4731:OFFSET(P4731,-$R$3+1,0))*$R$4*K4731</f>
        <v>80.250000000000199</v>
      </c>
      <c r="S4731" s="15">
        <f ca="1">AVERAGE(Q4731:OFFSET(Q4731,-$R$3+1,0))*$S$4*L4731</f>
        <v>37.500000000000043</v>
      </c>
      <c r="T4731" s="11" t="str">
        <f t="shared" ca="1" si="1194"/>
        <v xml:space="preserve"> </v>
      </c>
      <c r="U4731" s="11" t="str">
        <f t="shared" ca="1" si="1189"/>
        <v xml:space="preserve"> </v>
      </c>
      <c r="V4731" s="3" t="str">
        <f t="shared" ca="1" si="1195"/>
        <v xml:space="preserve"> </v>
      </c>
      <c r="W4731" s="16" t="str">
        <f t="shared" ca="1" si="1196"/>
        <v xml:space="preserve"> </v>
      </c>
      <c r="X4731" s="3" t="str">
        <f t="shared" ca="1" si="1197"/>
        <v xml:space="preserve"> </v>
      </c>
      <c r="Y4731" s="3" t="str">
        <f t="shared" ca="1" si="1198"/>
        <v xml:space="preserve"> </v>
      </c>
      <c r="Z4731" s="12" t="str">
        <f t="shared" ca="1" si="1199"/>
        <v xml:space="preserve"> </v>
      </c>
      <c r="AA4731" s="17" t="str">
        <f t="shared" ca="1" si="1200"/>
        <v xml:space="preserve"> </v>
      </c>
      <c r="AB4731" s="17" t="str">
        <f t="shared" ca="1" si="1201"/>
        <v xml:space="preserve"> </v>
      </c>
      <c r="AC4731" s="19">
        <f t="shared" ca="1" si="1202"/>
        <v>93252.642979543074</v>
      </c>
    </row>
    <row r="4732" spans="1:29" x14ac:dyDescent="0.25">
      <c r="A4732" s="22">
        <v>42873</v>
      </c>
      <c r="B4732" s="2">
        <v>50.52</v>
      </c>
      <c r="C4732" s="2">
        <v>48.98</v>
      </c>
      <c r="D4732" s="2">
        <v>50.13</v>
      </c>
      <c r="E4732">
        <v>21.05</v>
      </c>
      <c r="F4732">
        <v>20.48</v>
      </c>
      <c r="G4732">
        <v>20.92</v>
      </c>
      <c r="H4732">
        <f t="shared" si="1187"/>
        <v>1.6629486919488956E-2</v>
      </c>
      <c r="I4732">
        <f t="shared" si="1188"/>
        <v>8.192771084337469E-3</v>
      </c>
      <c r="J4732">
        <f t="shared" si="1190"/>
        <v>0.70985680932482165</v>
      </c>
      <c r="K4732" s="2">
        <v>1</v>
      </c>
      <c r="L4732" s="2">
        <v>1</v>
      </c>
      <c r="M4732" s="6">
        <f ca="1">100*(D4732-MIN(OFFSET(C4732,-$M$3+1,0):C4732))/(MAX(OFFSET(B4732,-$M$3+1,0):B4732)-MIN(OFFSET(C4732,-$M$3+1,0):C4732))</f>
        <v>74.675324675324745</v>
      </c>
      <c r="N4732" s="6">
        <f ca="1">100*(G4732-MIN(OFFSET(F4732,-$M$3+1,0):F4732))/(MAX(OFFSET(E4732,-$M$3+1,0):E4732)-MIN(OFFSET(F4732,-$M$3+1,0):F4732))</f>
        <v>42.718446601941828</v>
      </c>
      <c r="O4732" s="6">
        <f t="shared" ca="1" si="1191"/>
        <v>31.956878073382917</v>
      </c>
      <c r="P4732" s="8">
        <f t="shared" si="1192"/>
        <v>1.5400000000000063</v>
      </c>
      <c r="Q4732" s="8">
        <f t="shared" si="1193"/>
        <v>0.57000000000000028</v>
      </c>
      <c r="R4732" s="15">
        <f ca="1">AVERAGE(P4732:OFFSET(P4732,-$R$3+1,0))*$R$4*K4732</f>
        <v>94.000000000000213</v>
      </c>
      <c r="S4732" s="15">
        <f ca="1">AVERAGE(Q4732:OFFSET(Q4732,-$R$3+1,0))*$S$4*L4732</f>
        <v>41.875000000000014</v>
      </c>
      <c r="T4732" s="11" t="str">
        <f t="shared" ca="1" si="1194"/>
        <v xml:space="preserve"> </v>
      </c>
      <c r="U4732" s="11" t="str">
        <f t="shared" ca="1" si="1189"/>
        <v>Sell</v>
      </c>
      <c r="V4732" s="3">
        <f t="shared" ca="1" si="1195"/>
        <v>-10</v>
      </c>
      <c r="W4732" s="16">
        <f t="shared" ca="1" si="1196"/>
        <v>22.447761194029894</v>
      </c>
      <c r="X4732" s="3">
        <f t="shared" ca="1" si="1197"/>
        <v>50.13</v>
      </c>
      <c r="Y4732" s="3">
        <f t="shared" ca="1" si="1198"/>
        <v>20.92</v>
      </c>
      <c r="Z4732" s="12" t="str">
        <f t="shared" ca="1" si="1199"/>
        <v xml:space="preserve"> </v>
      </c>
      <c r="AA4732" s="17" t="str">
        <f t="shared" ca="1" si="1200"/>
        <v xml:space="preserve"> </v>
      </c>
      <c r="AB4732" s="17" t="str">
        <f t="shared" ca="1" si="1201"/>
        <v xml:space="preserve"> </v>
      </c>
      <c r="AC4732" s="19">
        <f t="shared" ca="1" si="1202"/>
        <v>93252.642979543074</v>
      </c>
    </row>
    <row r="4733" spans="1:29" x14ac:dyDescent="0.25">
      <c r="A4733" s="22">
        <v>42874</v>
      </c>
      <c r="B4733" s="2">
        <v>51.33</v>
      </c>
      <c r="C4733" s="2">
        <v>50.13</v>
      </c>
      <c r="D4733" s="2">
        <v>51.16</v>
      </c>
      <c r="E4733">
        <v>21.57</v>
      </c>
      <c r="F4733">
        <v>20.93</v>
      </c>
      <c r="G4733">
        <v>21.37</v>
      </c>
      <c r="H4733">
        <f t="shared" si="1187"/>
        <v>2.0546578894873102E-2</v>
      </c>
      <c r="I4733">
        <f t="shared" si="1188"/>
        <v>2.1510516252390088E-2</v>
      </c>
      <c r="J4733">
        <f t="shared" si="1190"/>
        <v>0.74278105603212852</v>
      </c>
      <c r="K4733" s="2">
        <v>1</v>
      </c>
      <c r="L4733" s="2">
        <v>1</v>
      </c>
      <c r="M4733" s="6">
        <f ca="1">100*(D4733-MIN(OFFSET(C4733,-$M$3+1,0):C4733))/(MAX(OFFSET(B4733,-$M$3+1,0):B4733)-MIN(OFFSET(C4733,-$M$3+1,0):C4733))</f>
        <v>92.765957446808443</v>
      </c>
      <c r="N4733" s="6">
        <f ca="1">100*(G4733-MIN(OFFSET(F4733,-$M$3+1,0):F4733))/(MAX(OFFSET(E4733,-$M$3+1,0):E4733)-MIN(OFFSET(F4733,-$M$3+1,0):F4733))</f>
        <v>81.651376146789048</v>
      </c>
      <c r="O4733" s="6">
        <f t="shared" ca="1" si="1191"/>
        <v>11.114581300019395</v>
      </c>
      <c r="P4733" s="8">
        <f t="shared" si="1192"/>
        <v>1.1999999999999957</v>
      </c>
      <c r="Q4733" s="8">
        <f t="shared" si="1193"/>
        <v>0.64999999999999858</v>
      </c>
      <c r="R4733" s="15">
        <f ca="1">AVERAGE(P4733:OFFSET(P4733,-$R$3+1,0))*$R$4*K4733</f>
        <v>97.625000000000114</v>
      </c>
      <c r="S4733" s="15">
        <f ca="1">AVERAGE(Q4733:OFFSET(Q4733,-$R$3+1,0))*$S$4*L4733</f>
        <v>44.750000000000021</v>
      </c>
      <c r="T4733" s="11" t="str">
        <f t="shared" ca="1" si="1194"/>
        <v xml:space="preserve"> </v>
      </c>
      <c r="U4733" s="11" t="str">
        <f t="shared" ca="1" si="1189"/>
        <v>Sell</v>
      </c>
      <c r="V4733" s="3">
        <f t="shared" ca="1" si="1195"/>
        <v>-10</v>
      </c>
      <c r="W4733" s="16">
        <f t="shared" ca="1" si="1196"/>
        <v>22.447761194029894</v>
      </c>
      <c r="X4733" s="3">
        <f t="shared" ca="1" si="1197"/>
        <v>50.13</v>
      </c>
      <c r="Y4733" s="3">
        <f t="shared" ca="1" si="1198"/>
        <v>20.92</v>
      </c>
      <c r="Z4733" s="12">
        <f t="shared" ca="1" si="1199"/>
        <v>-1029.9999999999941</v>
      </c>
      <c r="AA4733" s="17">
        <f t="shared" ca="1" si="1200"/>
        <v>1010.1492537313437</v>
      </c>
      <c r="AB4733" s="17">
        <f t="shared" ca="1" si="1201"/>
        <v>-19.850746268650369</v>
      </c>
      <c r="AC4733" s="19">
        <f t="shared" ca="1" si="1202"/>
        <v>93232.79223327442</v>
      </c>
    </row>
    <row r="4734" spans="1:29" x14ac:dyDescent="0.25">
      <c r="A4734" s="22">
        <v>42877</v>
      </c>
      <c r="B4734" s="2">
        <v>51.72</v>
      </c>
      <c r="C4734" s="2">
        <v>51.14</v>
      </c>
      <c r="D4734" s="2">
        <v>51.45</v>
      </c>
      <c r="E4734">
        <v>21.68</v>
      </c>
      <c r="F4734">
        <v>21.3</v>
      </c>
      <c r="G4734">
        <v>21.39</v>
      </c>
      <c r="H4734">
        <f t="shared" si="1187"/>
        <v>5.6684910086006735E-3</v>
      </c>
      <c r="I4734">
        <f t="shared" si="1188"/>
        <v>9.3589143659333907E-4</v>
      </c>
      <c r="J4734">
        <f t="shared" si="1190"/>
        <v>0.74301596682599569</v>
      </c>
      <c r="K4734" s="2">
        <v>1</v>
      </c>
      <c r="L4734" s="2">
        <v>1</v>
      </c>
      <c r="M4734" s="6">
        <f ca="1">100*(D4734-MIN(OFFSET(C4734,-$M$3+1,0):C4734))/(MAX(OFFSET(B4734,-$M$3+1,0):B4734)-MIN(OFFSET(C4734,-$M$3+1,0):C4734))</f>
        <v>90.14598540146001</v>
      </c>
      <c r="N4734" s="6">
        <f ca="1">100*(G4734-MIN(OFFSET(F4734,-$M$3+1,0):F4734))/(MAX(OFFSET(E4734,-$M$3+1,0):E4734)-MIN(OFFSET(F4734,-$M$3+1,0):F4734))</f>
        <v>75.833333333333385</v>
      </c>
      <c r="O4734" s="6">
        <f t="shared" ca="1" si="1191"/>
        <v>14.312652068126624</v>
      </c>
      <c r="P4734" s="8">
        <f t="shared" si="1192"/>
        <v>0.57999999999999829</v>
      </c>
      <c r="Q4734" s="8">
        <f t="shared" si="1193"/>
        <v>0.37999999999999901</v>
      </c>
      <c r="R4734" s="15">
        <f ca="1">AVERAGE(P4734:OFFSET(P4734,-$R$3+1,0))*$R$4*K4734</f>
        <v>97.125000000000128</v>
      </c>
      <c r="S4734" s="15">
        <f ca="1">AVERAGE(Q4734:OFFSET(Q4734,-$R$3+1,0))*$S$4*L4734</f>
        <v>45.375000000000028</v>
      </c>
      <c r="T4734" s="11" t="str">
        <f t="shared" ca="1" si="1194"/>
        <v xml:space="preserve"> </v>
      </c>
      <c r="U4734" s="11" t="str">
        <f t="shared" ca="1" si="1189"/>
        <v>Sell</v>
      </c>
      <c r="V4734" s="3">
        <f t="shared" ca="1" si="1195"/>
        <v>-10</v>
      </c>
      <c r="W4734" s="16">
        <f t="shared" ca="1" si="1196"/>
        <v>22.447761194029894</v>
      </c>
      <c r="X4734" s="3">
        <f t="shared" ca="1" si="1197"/>
        <v>50.13</v>
      </c>
      <c r="Y4734" s="3">
        <f t="shared" ca="1" si="1198"/>
        <v>20.92</v>
      </c>
      <c r="Z4734" s="12">
        <f t="shared" ca="1" si="1199"/>
        <v>-290.00000000000625</v>
      </c>
      <c r="AA4734" s="17">
        <f t="shared" ca="1" si="1200"/>
        <v>44.895522388058836</v>
      </c>
      <c r="AB4734" s="17">
        <f t="shared" ca="1" si="1201"/>
        <v>-245.1044776119474</v>
      </c>
      <c r="AC4734" s="19">
        <f t="shared" ca="1" si="1202"/>
        <v>92987.687755662468</v>
      </c>
    </row>
    <row r="4735" spans="1:29" x14ac:dyDescent="0.25">
      <c r="A4735" s="22">
        <v>42878</v>
      </c>
      <c r="B4735" s="2">
        <v>52.31</v>
      </c>
      <c r="C4735" s="2">
        <v>50.53</v>
      </c>
      <c r="D4735" s="2">
        <v>50.65</v>
      </c>
      <c r="E4735">
        <v>21.66</v>
      </c>
      <c r="F4735">
        <v>21.1</v>
      </c>
      <c r="G4735">
        <v>21.11</v>
      </c>
      <c r="H4735">
        <f t="shared" si="1187"/>
        <v>-1.554907677356665E-2</v>
      </c>
      <c r="I4735">
        <f t="shared" si="1188"/>
        <v>-1.3090229079008919E-2</v>
      </c>
      <c r="J4735">
        <f t="shared" si="1190"/>
        <v>0.79463786128789737</v>
      </c>
      <c r="K4735" s="2">
        <v>1</v>
      </c>
      <c r="L4735" s="2">
        <v>1</v>
      </c>
      <c r="M4735" s="6">
        <f ca="1">100*(D4735-MIN(OFFSET(C4735,-$M$3+1,0):C4735))/(MAX(OFFSET(B4735,-$M$3+1,0):B4735)-MIN(OFFSET(C4735,-$M$3+1,0):C4735))</f>
        <v>50.150150150150118</v>
      </c>
      <c r="N4735" s="6">
        <f ca="1">100*(G4735-MIN(OFFSET(F4735,-$M$3+1,0):F4735))/(MAX(OFFSET(E4735,-$M$3+1,0):E4735)-MIN(OFFSET(F4735,-$M$3+1,0):F4735))</f>
        <v>52.49999999999995</v>
      </c>
      <c r="O4735" s="6">
        <f t="shared" ca="1" si="1191"/>
        <v>-2.3498498498498321</v>
      </c>
      <c r="P4735" s="8">
        <f t="shared" si="1192"/>
        <v>1.7800000000000011</v>
      </c>
      <c r="Q4735" s="8">
        <f t="shared" si="1193"/>
        <v>0.55999999999999872</v>
      </c>
      <c r="R4735" s="15">
        <f ca="1">AVERAGE(P4735:OFFSET(P4735,-$R$3+1,0))*$R$4*K4735</f>
        <v>108.62500000000014</v>
      </c>
      <c r="S4735" s="15">
        <f ca="1">AVERAGE(Q4735:OFFSET(Q4735,-$R$3+1,0))*$S$4*L4735</f>
        <v>48.249999999999993</v>
      </c>
      <c r="T4735" s="11" t="str">
        <f t="shared" ca="1" si="1194"/>
        <v xml:space="preserve"> </v>
      </c>
      <c r="U4735" s="11" t="str">
        <f t="shared" ca="1" si="1189"/>
        <v>Exit</v>
      </c>
      <c r="V4735" s="3">
        <f t="shared" ca="1" si="1195"/>
        <v>-10</v>
      </c>
      <c r="W4735" s="16">
        <f t="shared" ca="1" si="1196"/>
        <v>22.447761194029894</v>
      </c>
      <c r="X4735" s="3">
        <f t="shared" ca="1" si="1197"/>
        <v>50.13</v>
      </c>
      <c r="Y4735" s="3">
        <f t="shared" ca="1" si="1198"/>
        <v>20.92</v>
      </c>
      <c r="Z4735" s="12">
        <f t="shared" ca="1" si="1199"/>
        <v>800.00000000000432</v>
      </c>
      <c r="AA4735" s="17">
        <f t="shared" ca="1" si="1200"/>
        <v>-628.5373134328396</v>
      </c>
      <c r="AB4735" s="17">
        <f t="shared" ca="1" si="1201"/>
        <v>171.46268656716472</v>
      </c>
      <c r="AC4735" s="19">
        <f t="shared" ca="1" si="1202"/>
        <v>93159.150442229628</v>
      </c>
    </row>
    <row r="4736" spans="1:29" x14ac:dyDescent="0.25">
      <c r="A4736" s="22">
        <v>42879</v>
      </c>
      <c r="B4736" s="2">
        <v>51.06</v>
      </c>
      <c r="C4736" s="2">
        <v>50.04</v>
      </c>
      <c r="D4736" s="2">
        <v>50.99</v>
      </c>
      <c r="E4736">
        <v>21.29</v>
      </c>
      <c r="F4736">
        <v>20.89</v>
      </c>
      <c r="G4736">
        <v>21.21</v>
      </c>
      <c r="H4736">
        <f t="shared" si="1187"/>
        <v>6.7127344521225041E-3</v>
      </c>
      <c r="I4736">
        <f t="shared" si="1188"/>
        <v>4.7370914258646479E-3</v>
      </c>
      <c r="J4736">
        <f t="shared" si="1190"/>
        <v>0.86781570914358708</v>
      </c>
      <c r="K4736" s="2">
        <v>1</v>
      </c>
      <c r="L4736" s="2">
        <v>1</v>
      </c>
      <c r="M4736" s="6">
        <f ca="1">100*(D4736-MIN(OFFSET(C4736,-$M$3+1,0):C4736))/(MAX(OFFSET(B4736,-$M$3+1,0):B4736)-MIN(OFFSET(C4736,-$M$3+1,0):C4736))</f>
        <v>60.360360360360417</v>
      </c>
      <c r="N4736" s="6">
        <f ca="1">100*(G4736-MIN(OFFSET(F4736,-$M$3+1,0):F4736))/(MAX(OFFSET(E4736,-$M$3+1,0):E4736)-MIN(OFFSET(F4736,-$M$3+1,0):F4736))</f>
        <v>60.833333333333407</v>
      </c>
      <c r="O4736" s="6">
        <f t="shared" ca="1" si="1191"/>
        <v>-0.47297297297298968</v>
      </c>
      <c r="P4736" s="8">
        <f t="shared" si="1192"/>
        <v>1.0200000000000031</v>
      </c>
      <c r="Q4736" s="8">
        <f t="shared" si="1193"/>
        <v>0.39999999999999858</v>
      </c>
      <c r="R4736" s="15">
        <f ca="1">AVERAGE(P4736:OFFSET(P4736,-$R$3+1,0))*$R$4*K4736</f>
        <v>112.75000000000013</v>
      </c>
      <c r="S4736" s="15">
        <f ca="1">AVERAGE(Q4736:OFFSET(Q4736,-$R$3+1,0))*$S$4*L4736</f>
        <v>50.749999999999943</v>
      </c>
      <c r="T4736" s="11" t="str">
        <f t="shared" ca="1" si="1194"/>
        <v xml:space="preserve"> </v>
      </c>
      <c r="U4736" s="11" t="str">
        <f t="shared" ca="1" si="1189"/>
        <v xml:space="preserve"> </v>
      </c>
      <c r="V4736" s="3" t="str">
        <f t="shared" ca="1" si="1195"/>
        <v xml:space="preserve"> </v>
      </c>
      <c r="W4736" s="16" t="str">
        <f t="shared" ca="1" si="1196"/>
        <v xml:space="preserve"> </v>
      </c>
      <c r="X4736" s="3" t="str">
        <f t="shared" ca="1" si="1197"/>
        <v xml:space="preserve"> </v>
      </c>
      <c r="Y4736" s="3" t="str">
        <f t="shared" ca="1" si="1198"/>
        <v xml:space="preserve"> </v>
      </c>
      <c r="Z4736" s="12" t="str">
        <f t="shared" ca="1" si="1199"/>
        <v xml:space="preserve"> </v>
      </c>
      <c r="AA4736" s="17" t="str">
        <f t="shared" ca="1" si="1200"/>
        <v xml:space="preserve"> </v>
      </c>
      <c r="AB4736" s="17" t="str">
        <f t="shared" ca="1" si="1201"/>
        <v xml:space="preserve"> </v>
      </c>
      <c r="AC4736" s="19">
        <f t="shared" ca="1" si="1202"/>
        <v>93159.150442229628</v>
      </c>
    </row>
    <row r="4737" spans="1:29" x14ac:dyDescent="0.25">
      <c r="A4737" s="22">
        <v>42880</v>
      </c>
      <c r="B4737" s="2">
        <v>51.42</v>
      </c>
      <c r="C4737" s="2">
        <v>50.49</v>
      </c>
      <c r="D4737" s="2">
        <v>50.75</v>
      </c>
      <c r="E4737">
        <v>21.37</v>
      </c>
      <c r="F4737">
        <v>21.07</v>
      </c>
      <c r="G4737">
        <v>21.23</v>
      </c>
      <c r="H4737">
        <f t="shared" si="1187"/>
        <v>-4.706805255932589E-3</v>
      </c>
      <c r="I4737">
        <f t="shared" si="1188"/>
        <v>9.4295143800082748E-4</v>
      </c>
      <c r="J4737">
        <f t="shared" si="1190"/>
        <v>0.86425381043884586</v>
      </c>
      <c r="K4737" s="2">
        <v>1</v>
      </c>
      <c r="L4737" s="2">
        <v>1</v>
      </c>
      <c r="M4737" s="6">
        <f ca="1">100*(D4737-MIN(OFFSET(C4737,-$M$3+1,0):C4737))/(MAX(OFFSET(B4737,-$M$3+1,0):B4737)-MIN(OFFSET(C4737,-$M$3+1,0):C4737))</f>
        <v>53.153153153153163</v>
      </c>
      <c r="N4737" s="6">
        <f ca="1">100*(G4737-MIN(OFFSET(F4737,-$M$3+1,0):F4737))/(MAX(OFFSET(E4737,-$M$3+1,0):E4737)-MIN(OFFSET(F4737,-$M$3+1,0):F4737))</f>
        <v>62.500000000000036</v>
      </c>
      <c r="O4737" s="6">
        <f t="shared" ca="1" si="1191"/>
        <v>-9.3468468468468728</v>
      </c>
      <c r="P4737" s="8">
        <f t="shared" si="1192"/>
        <v>0.92999999999999972</v>
      </c>
      <c r="Q4737" s="8">
        <f t="shared" si="1193"/>
        <v>0.30000000000000071</v>
      </c>
      <c r="R4737" s="15">
        <f ca="1">AVERAGE(P4737:OFFSET(P4737,-$R$3+1,0))*$R$4*K4737</f>
        <v>114.00000000000014</v>
      </c>
      <c r="S4737" s="15">
        <f ca="1">AVERAGE(Q4737:OFFSET(Q4737,-$R$3+1,0))*$S$4*L4737</f>
        <v>49.12499999999995</v>
      </c>
      <c r="T4737" s="11" t="str">
        <f t="shared" ca="1" si="1194"/>
        <v xml:space="preserve"> </v>
      </c>
      <c r="U4737" s="11" t="str">
        <f t="shared" ca="1" si="1189"/>
        <v xml:space="preserve"> </v>
      </c>
      <c r="V4737" s="3" t="str">
        <f t="shared" ca="1" si="1195"/>
        <v xml:space="preserve"> </v>
      </c>
      <c r="W4737" s="16" t="str">
        <f t="shared" ca="1" si="1196"/>
        <v xml:space="preserve"> </v>
      </c>
      <c r="X4737" s="3" t="str">
        <f t="shared" ca="1" si="1197"/>
        <v xml:space="preserve"> </v>
      </c>
      <c r="Y4737" s="3" t="str">
        <f t="shared" ca="1" si="1198"/>
        <v xml:space="preserve"> </v>
      </c>
      <c r="Z4737" s="12" t="str">
        <f t="shared" ca="1" si="1199"/>
        <v xml:space="preserve"> </v>
      </c>
      <c r="AA4737" s="17" t="str">
        <f t="shared" ca="1" si="1200"/>
        <v xml:space="preserve"> </v>
      </c>
      <c r="AB4737" s="17" t="str">
        <f t="shared" ca="1" si="1201"/>
        <v xml:space="preserve"> </v>
      </c>
      <c r="AC4737" s="19">
        <f t="shared" ca="1" si="1202"/>
        <v>93159.150442229628</v>
      </c>
    </row>
    <row r="4738" spans="1:29" x14ac:dyDescent="0.25">
      <c r="A4738" s="22">
        <v>42881</v>
      </c>
      <c r="B4738" s="2">
        <v>50.77</v>
      </c>
      <c r="C4738" s="2">
        <v>50.38</v>
      </c>
      <c r="D4738" s="2">
        <v>50.55</v>
      </c>
      <c r="E4738">
        <v>21.41</v>
      </c>
      <c r="F4738">
        <v>21.17</v>
      </c>
      <c r="G4738">
        <v>21.25</v>
      </c>
      <c r="H4738">
        <f t="shared" si="1187"/>
        <v>-3.9408866995074288E-3</v>
      </c>
      <c r="I4738">
        <f t="shared" si="1188"/>
        <v>9.4206311822886413E-4</v>
      </c>
      <c r="J4738">
        <f t="shared" si="1190"/>
        <v>0.86484102439653199</v>
      </c>
      <c r="K4738" s="2">
        <v>1</v>
      </c>
      <c r="L4738" s="2">
        <v>1</v>
      </c>
      <c r="M4738" s="6">
        <f ca="1">100*(D4738-MIN(OFFSET(C4738,-$M$3+1,0):C4738))/(MAX(OFFSET(B4738,-$M$3+1,0):B4738)-MIN(OFFSET(C4738,-$M$3+1,0):C4738))</f>
        <v>22.466960352422788</v>
      </c>
      <c r="N4738" s="6">
        <f ca="1">100*(G4738-MIN(OFFSET(F4738,-$M$3+1,0):F4738))/(MAX(OFFSET(E4738,-$M$3+1,0):E4738)-MIN(OFFSET(F4738,-$M$3+1,0):F4738))</f>
        <v>45.569620253164537</v>
      </c>
      <c r="O4738" s="6">
        <f t="shared" ca="1" si="1191"/>
        <v>-23.102659900741749</v>
      </c>
      <c r="P4738" s="8">
        <f t="shared" si="1192"/>
        <v>0.39000000000000057</v>
      </c>
      <c r="Q4738" s="8">
        <f t="shared" si="1193"/>
        <v>0.23999999999999844</v>
      </c>
      <c r="R4738" s="15">
        <f ca="1">AVERAGE(P4738:OFFSET(P4738,-$R$3+1,0))*$R$4*K4738</f>
        <v>108.75000000000013</v>
      </c>
      <c r="S4738" s="15">
        <f ca="1">AVERAGE(Q4738:OFFSET(Q4738,-$R$3+1,0))*$S$4*L4738</f>
        <v>47.874999999999936</v>
      </c>
      <c r="T4738" s="11" t="str">
        <f t="shared" ca="1" si="1194"/>
        <v>Buy</v>
      </c>
      <c r="U4738" s="11" t="str">
        <f t="shared" ca="1" si="1189"/>
        <v xml:space="preserve"> </v>
      </c>
      <c r="V4738" s="3">
        <f t="shared" ca="1" si="1195"/>
        <v>10</v>
      </c>
      <c r="W4738" s="16">
        <f t="shared" ca="1" si="1196"/>
        <v>-22.715404699738961</v>
      </c>
      <c r="X4738" s="3">
        <f t="shared" ca="1" si="1197"/>
        <v>50.55</v>
      </c>
      <c r="Y4738" s="3">
        <f t="shared" ca="1" si="1198"/>
        <v>21.25</v>
      </c>
      <c r="Z4738" s="12" t="str">
        <f t="shared" ca="1" si="1199"/>
        <v xml:space="preserve"> </v>
      </c>
      <c r="AA4738" s="17" t="str">
        <f t="shared" ca="1" si="1200"/>
        <v xml:space="preserve"> </v>
      </c>
      <c r="AB4738" s="17" t="str">
        <f t="shared" ca="1" si="1201"/>
        <v xml:space="preserve"> </v>
      </c>
      <c r="AC4738" s="19">
        <f t="shared" ca="1" si="1202"/>
        <v>93159.150442229628</v>
      </c>
    </row>
    <row r="4739" spans="1:29" x14ac:dyDescent="0.25">
      <c r="A4739" s="22">
        <v>42885</v>
      </c>
      <c r="B4739" s="2">
        <v>50.66</v>
      </c>
      <c r="C4739" s="2">
        <v>49.96</v>
      </c>
      <c r="D4739" s="2">
        <v>50.51</v>
      </c>
      <c r="E4739">
        <v>21.3</v>
      </c>
      <c r="F4739">
        <v>20.84</v>
      </c>
      <c r="G4739">
        <v>21.18</v>
      </c>
      <c r="H4739">
        <f t="shared" si="1187"/>
        <v>-7.9129574678538095E-4</v>
      </c>
      <c r="I4739">
        <f t="shared" si="1188"/>
        <v>-3.2941176470588918E-3</v>
      </c>
      <c r="J4739">
        <f t="shared" si="1190"/>
        <v>0.86898942642448473</v>
      </c>
      <c r="K4739" s="2">
        <v>1</v>
      </c>
      <c r="L4739" s="2">
        <v>1</v>
      </c>
      <c r="M4739" s="6">
        <f ca="1">100*(D4739-MIN(OFFSET(C4739,-$M$3+1,0):C4739))/(MAX(OFFSET(B4739,-$M$3+1,0):B4739)-MIN(OFFSET(C4739,-$M$3+1,0):C4739))</f>
        <v>23.404255319148803</v>
      </c>
      <c r="N4739" s="6">
        <f ca="1">100*(G4739-MIN(OFFSET(F4739,-$M$3+1,0):F4739))/(MAX(OFFSET(E4739,-$M$3+1,0):E4739)-MIN(OFFSET(F4739,-$M$3+1,0):F4739))</f>
        <v>40.476190476190467</v>
      </c>
      <c r="O4739" s="6">
        <f t="shared" ca="1" si="1191"/>
        <v>-17.071935157041665</v>
      </c>
      <c r="P4739" s="8">
        <f t="shared" si="1192"/>
        <v>0.69999999999999574</v>
      </c>
      <c r="Q4739" s="8">
        <f t="shared" si="1193"/>
        <v>0.46000000000000085</v>
      </c>
      <c r="R4739" s="15">
        <f ca="1">AVERAGE(P4739:OFFSET(P4739,-$R$3+1,0))*$R$4*K4739</f>
        <v>101.75</v>
      </c>
      <c r="S4739" s="15">
        <f ca="1">AVERAGE(Q4739:OFFSET(Q4739,-$R$3+1,0))*$S$4*L4739</f>
        <v>44.499999999999943</v>
      </c>
      <c r="T4739" s="11" t="str">
        <f t="shared" ca="1" si="1194"/>
        <v>Buy</v>
      </c>
      <c r="U4739" s="11" t="str">
        <f t="shared" ca="1" si="1189"/>
        <v xml:space="preserve"> </v>
      </c>
      <c r="V4739" s="3">
        <f t="shared" ca="1" si="1195"/>
        <v>10</v>
      </c>
      <c r="W4739" s="16">
        <f t="shared" ca="1" si="1196"/>
        <v>-22.715404699738961</v>
      </c>
      <c r="X4739" s="3">
        <f t="shared" ca="1" si="1197"/>
        <v>50.55</v>
      </c>
      <c r="Y4739" s="3">
        <f t="shared" ca="1" si="1198"/>
        <v>21.25</v>
      </c>
      <c r="Z4739" s="12">
        <f t="shared" ca="1" si="1199"/>
        <v>-39.999999999999147</v>
      </c>
      <c r="AA4739" s="17">
        <f t="shared" ca="1" si="1200"/>
        <v>159.00783289817338</v>
      </c>
      <c r="AB4739" s="17">
        <f t="shared" ca="1" si="1201"/>
        <v>119.00783289817423</v>
      </c>
      <c r="AC4739" s="19">
        <f t="shared" ca="1" si="1202"/>
        <v>93278.158275127804</v>
      </c>
    </row>
    <row r="4740" spans="1:29" x14ac:dyDescent="0.25">
      <c r="A4740" s="22">
        <v>42886</v>
      </c>
      <c r="B4740" s="2">
        <v>50.76</v>
      </c>
      <c r="C4740" s="2">
        <v>50</v>
      </c>
      <c r="D4740" s="2">
        <v>50.33</v>
      </c>
      <c r="E4740">
        <v>21.33</v>
      </c>
      <c r="F4740">
        <v>20.76</v>
      </c>
      <c r="G4740">
        <v>20.91</v>
      </c>
      <c r="H4740">
        <f t="shared" si="1187"/>
        <v>-3.5636507622253122E-3</v>
      </c>
      <c r="I4740">
        <f t="shared" si="1188"/>
        <v>-1.2747875354107596E-2</v>
      </c>
      <c r="J4740">
        <f t="shared" si="1190"/>
        <v>0.88205353478166282</v>
      </c>
      <c r="K4740" s="2">
        <v>1</v>
      </c>
      <c r="L4740" s="2">
        <v>1</v>
      </c>
      <c r="M4740" s="6">
        <f ca="1">100*(D4740-MIN(OFFSET(C4740,-$M$3+1,0):C4740))/(MAX(OFFSET(B4740,-$M$3+1,0):B4740)-MIN(OFFSET(C4740,-$M$3+1,0):C4740))</f>
        <v>15.744680851063711</v>
      </c>
      <c r="N4740" s="6">
        <f ca="1">100*(G4740-MIN(OFFSET(F4740,-$M$3+1,0):F4740))/(MAX(OFFSET(E4740,-$M$3+1,0):E4740)-MIN(OFFSET(F4740,-$M$3+1,0):F4740))</f>
        <v>16.666666666666536</v>
      </c>
      <c r="O4740" s="6">
        <f t="shared" ca="1" si="1191"/>
        <v>-0.92198581560282555</v>
      </c>
      <c r="P4740" s="8">
        <f t="shared" si="1192"/>
        <v>0.75999999999999801</v>
      </c>
      <c r="Q4740" s="8">
        <f t="shared" si="1193"/>
        <v>0.56999999999999673</v>
      </c>
      <c r="R4740" s="15">
        <f ca="1">AVERAGE(P4740:OFFSET(P4740,-$R$3+1,0))*$R$4*K4740</f>
        <v>91.999999999999901</v>
      </c>
      <c r="S4740" s="15">
        <f ca="1">AVERAGE(Q4740:OFFSET(Q4740,-$R$3+1,0))*$S$4*L4740</f>
        <v>44.499999999999893</v>
      </c>
      <c r="T4740" s="11" t="str">
        <f t="shared" ca="1" si="1194"/>
        <v>Buy</v>
      </c>
      <c r="U4740" s="11" t="str">
        <f t="shared" ca="1" si="1189"/>
        <v xml:space="preserve"> </v>
      </c>
      <c r="V4740" s="3">
        <f t="shared" ca="1" si="1195"/>
        <v>10</v>
      </c>
      <c r="W4740" s="16">
        <f t="shared" ca="1" si="1196"/>
        <v>-22.715404699738961</v>
      </c>
      <c r="X4740" s="3">
        <f t="shared" ca="1" si="1197"/>
        <v>50.55</v>
      </c>
      <c r="Y4740" s="3">
        <f t="shared" ca="1" si="1198"/>
        <v>21.25</v>
      </c>
      <c r="Z4740" s="12">
        <f t="shared" ca="1" si="1199"/>
        <v>-179.99999999999972</v>
      </c>
      <c r="AA4740" s="17">
        <f t="shared" ca="1" si="1200"/>
        <v>613.31592689295098</v>
      </c>
      <c r="AB4740" s="17">
        <f t="shared" ca="1" si="1201"/>
        <v>433.31592689295127</v>
      </c>
      <c r="AC4740" s="19">
        <f t="shared" ca="1" si="1202"/>
        <v>93711.474202020749</v>
      </c>
    </row>
    <row r="4741" spans="1:29" x14ac:dyDescent="0.25">
      <c r="A4741" s="22">
        <v>42887</v>
      </c>
      <c r="B4741" s="2">
        <v>51.01</v>
      </c>
      <c r="C4741" s="2">
        <v>50.03</v>
      </c>
      <c r="D4741" s="2">
        <v>50.94</v>
      </c>
      <c r="E4741">
        <v>21.22</v>
      </c>
      <c r="F4741">
        <v>20.79</v>
      </c>
      <c r="G4741">
        <v>21.22</v>
      </c>
      <c r="H4741">
        <f t="shared" ref="H4741:H4804" si="1203">D4741/D4740-1</f>
        <v>1.2120007947546085E-2</v>
      </c>
      <c r="I4741">
        <f t="shared" ref="I4741:I4804" si="1204">G4741/G4740-1</f>
        <v>1.4825442372070619E-2</v>
      </c>
      <c r="J4741">
        <f t="shared" si="1190"/>
        <v>0.88218831537802256</v>
      </c>
      <c r="K4741" s="2">
        <v>1</v>
      </c>
      <c r="L4741" s="2">
        <v>1</v>
      </c>
      <c r="M4741" s="6">
        <f ca="1">100*(D4741-MIN(OFFSET(C4741,-$M$3+1,0):C4741))/(MAX(OFFSET(B4741,-$M$3+1,0):B4741)-MIN(OFFSET(C4741,-$M$3+1,0):C4741))</f>
        <v>67.123287671232617</v>
      </c>
      <c r="N4741" s="6">
        <f ca="1">100*(G4741-MIN(OFFSET(F4741,-$M$3+1,0):F4741))/(MAX(OFFSET(E4741,-$M$3+1,0):E4741)-MIN(OFFSET(F4741,-$M$3+1,0):F4741))</f>
        <v>70.769230769230504</v>
      </c>
      <c r="O4741" s="6">
        <f t="shared" ca="1" si="1191"/>
        <v>-3.6459430979978862</v>
      </c>
      <c r="P4741" s="8">
        <f t="shared" si="1192"/>
        <v>0.97999999999999687</v>
      </c>
      <c r="Q4741" s="8">
        <f t="shared" si="1193"/>
        <v>0.42999999999999972</v>
      </c>
      <c r="R4741" s="15">
        <f ca="1">AVERAGE(P4741:OFFSET(P4741,-$R$3+1,0))*$R$4*K4741</f>
        <v>89.249999999999915</v>
      </c>
      <c r="S4741" s="15">
        <f ca="1">AVERAGE(Q4741:OFFSET(Q4741,-$R$3+1,0))*$S$4*L4741</f>
        <v>41.749999999999908</v>
      </c>
      <c r="T4741" s="11" t="str">
        <f t="shared" ca="1" si="1194"/>
        <v>Buy</v>
      </c>
      <c r="U4741" s="11" t="str">
        <f t="shared" ca="1" si="1189"/>
        <v xml:space="preserve"> </v>
      </c>
      <c r="V4741" s="3">
        <f t="shared" ca="1" si="1195"/>
        <v>10</v>
      </c>
      <c r="W4741" s="16">
        <f t="shared" ca="1" si="1196"/>
        <v>-22.715404699738961</v>
      </c>
      <c r="X4741" s="3">
        <f t="shared" ca="1" si="1197"/>
        <v>50.55</v>
      </c>
      <c r="Y4741" s="3">
        <f t="shared" ca="1" si="1198"/>
        <v>21.25</v>
      </c>
      <c r="Z4741" s="12">
        <f t="shared" ca="1" si="1199"/>
        <v>609.99999999999943</v>
      </c>
      <c r="AA4741" s="17">
        <f t="shared" ca="1" si="1200"/>
        <v>-704.17754569190492</v>
      </c>
      <c r="AB4741" s="17">
        <f t="shared" ca="1" si="1201"/>
        <v>-94.177545691905493</v>
      </c>
      <c r="AC4741" s="19">
        <f t="shared" ca="1" si="1202"/>
        <v>93617.29665632885</v>
      </c>
    </row>
    <row r="4742" spans="1:29" x14ac:dyDescent="0.25">
      <c r="A4742" s="22">
        <v>42888</v>
      </c>
      <c r="B4742" s="2">
        <v>51.89</v>
      </c>
      <c r="C4742" s="2">
        <v>50.99</v>
      </c>
      <c r="D4742" s="2">
        <v>51.73</v>
      </c>
      <c r="E4742">
        <v>21.9</v>
      </c>
      <c r="F4742">
        <v>21.22</v>
      </c>
      <c r="G4742">
        <v>21.73</v>
      </c>
      <c r="H4742">
        <f t="shared" si="1203"/>
        <v>1.5508441303494269E-2</v>
      </c>
      <c r="I4742">
        <f t="shared" si="1204"/>
        <v>2.4033930254476976E-2</v>
      </c>
      <c r="J4742">
        <f t="shared" si="1190"/>
        <v>0.89061686341478552</v>
      </c>
      <c r="K4742" s="2">
        <v>1</v>
      </c>
      <c r="L4742" s="2">
        <v>1</v>
      </c>
      <c r="M4742" s="6">
        <f ca="1">100*(D4742-MIN(OFFSET(C4742,-$M$3+1,0):C4742))/(MAX(OFFSET(B4742,-$M$3+1,0):B4742)-MIN(OFFSET(C4742,-$M$3+1,0):C4742))</f>
        <v>91.709844559585306</v>
      </c>
      <c r="N4742" s="6">
        <f ca="1">100*(G4742-MIN(OFFSET(F4742,-$M$3+1,0):F4742))/(MAX(OFFSET(E4742,-$M$3+1,0):E4742)-MIN(OFFSET(F4742,-$M$3+1,0):F4742))</f>
        <v>85.08771929824573</v>
      </c>
      <c r="O4742" s="6">
        <f t="shared" ca="1" si="1191"/>
        <v>6.6221252613395762</v>
      </c>
      <c r="P4742" s="8">
        <f t="shared" si="1192"/>
        <v>0.95000000000000284</v>
      </c>
      <c r="Q4742" s="8">
        <f t="shared" si="1193"/>
        <v>0.67999999999999972</v>
      </c>
      <c r="R4742" s="15">
        <f ca="1">AVERAGE(P4742:OFFSET(P4742,-$R$3+1,0))*$R$4*K4742</f>
        <v>93.874999999999972</v>
      </c>
      <c r="S4742" s="15">
        <f ca="1">AVERAGE(Q4742:OFFSET(Q4742,-$R$3+1,0))*$S$4*L4742</f>
        <v>45.499999999999915</v>
      </c>
      <c r="T4742" s="11" t="str">
        <f t="shared" ca="1" si="1194"/>
        <v>Exit</v>
      </c>
      <c r="U4742" s="11" t="str">
        <f t="shared" ca="1" si="1189"/>
        <v xml:space="preserve"> </v>
      </c>
      <c r="V4742" s="3">
        <f t="shared" ca="1" si="1195"/>
        <v>10</v>
      </c>
      <c r="W4742" s="16">
        <f t="shared" ca="1" si="1196"/>
        <v>-22.715404699738961</v>
      </c>
      <c r="X4742" s="3">
        <f t="shared" ca="1" si="1197"/>
        <v>50.55</v>
      </c>
      <c r="Y4742" s="3">
        <f t="shared" ca="1" si="1198"/>
        <v>21.25</v>
      </c>
      <c r="Z4742" s="12">
        <f t="shared" ca="1" si="1199"/>
        <v>789.99999999999909</v>
      </c>
      <c r="AA4742" s="17">
        <f t="shared" ca="1" si="1200"/>
        <v>-1158.4856396866905</v>
      </c>
      <c r="AB4742" s="17">
        <f t="shared" ca="1" si="1201"/>
        <v>-368.48563968669146</v>
      </c>
      <c r="AC4742" s="19">
        <f t="shared" ca="1" si="1202"/>
        <v>93248.811016642154</v>
      </c>
    </row>
    <row r="4743" spans="1:29" x14ac:dyDescent="0.25">
      <c r="A4743" s="22">
        <v>42891</v>
      </c>
      <c r="B4743" s="2">
        <v>51.75</v>
      </c>
      <c r="C4743" s="2">
        <v>51.23</v>
      </c>
      <c r="D4743" s="2">
        <v>51.43</v>
      </c>
      <c r="E4743">
        <v>21.82</v>
      </c>
      <c r="F4743">
        <v>21.32</v>
      </c>
      <c r="G4743">
        <v>21.32</v>
      </c>
      <c r="H4743">
        <f t="shared" si="1203"/>
        <v>-5.7993427411558995E-3</v>
      </c>
      <c r="I4743">
        <f t="shared" si="1204"/>
        <v>-1.8867924528301883E-2</v>
      </c>
      <c r="J4743">
        <f t="shared" si="1190"/>
        <v>0.88640185188272691</v>
      </c>
      <c r="K4743" s="2">
        <v>1</v>
      </c>
      <c r="L4743" s="2">
        <v>1</v>
      </c>
      <c r="M4743" s="6">
        <f ca="1">100*(D4743-MIN(OFFSET(C4743,-$M$3+1,0):C4743))/(MAX(OFFSET(B4743,-$M$3+1,0):B4743)-MIN(OFFSET(C4743,-$M$3+1,0):C4743))</f>
        <v>76.165803108808248</v>
      </c>
      <c r="N4743" s="6">
        <f ca="1">100*(G4743-MIN(OFFSET(F4743,-$M$3+1,0):F4743))/(MAX(OFFSET(E4743,-$M$3+1,0):E4743)-MIN(OFFSET(F4743,-$M$3+1,0):F4743))</f>
        <v>49.122807017543877</v>
      </c>
      <c r="O4743" s="6">
        <f t="shared" ca="1" si="1191"/>
        <v>27.042996091264371</v>
      </c>
      <c r="P4743" s="8">
        <f t="shared" si="1192"/>
        <v>0.52000000000000313</v>
      </c>
      <c r="Q4743" s="8">
        <f t="shared" si="1193"/>
        <v>0.5</v>
      </c>
      <c r="R4743" s="15">
        <f ca="1">AVERAGE(P4743:OFFSET(P4743,-$R$3+1,0))*$R$4*K4743</f>
        <v>78.125</v>
      </c>
      <c r="S4743" s="15">
        <f ca="1">AVERAGE(Q4743:OFFSET(Q4743,-$R$3+1,0))*$S$4*L4743</f>
        <v>44.749999999999936</v>
      </c>
      <c r="T4743" s="11" t="str">
        <f t="shared" ca="1" si="1194"/>
        <v xml:space="preserve"> </v>
      </c>
      <c r="U4743" s="11" t="str">
        <f t="shared" ca="1" si="1189"/>
        <v>Sell</v>
      </c>
      <c r="V4743" s="3">
        <f t="shared" ca="1" si="1195"/>
        <v>-10</v>
      </c>
      <c r="W4743" s="16">
        <f t="shared" ca="1" si="1196"/>
        <v>17.458100558659243</v>
      </c>
      <c r="X4743" s="3" t="str">
        <f t="shared" ca="1" si="1197"/>
        <v xml:space="preserve"> </v>
      </c>
      <c r="Y4743" s="3" t="str">
        <f t="shared" ca="1" si="1198"/>
        <v xml:space="preserve"> </v>
      </c>
      <c r="Z4743" s="12">
        <f t="shared" ca="1" si="1199"/>
        <v>-299.99999999999716</v>
      </c>
      <c r="AA4743" s="17">
        <f t="shared" ca="1" si="1200"/>
        <v>931.33159268929774</v>
      </c>
      <c r="AB4743" s="17">
        <f t="shared" ca="1" si="1201"/>
        <v>631.33159268930058</v>
      </c>
      <c r="AC4743" s="19">
        <f t="shared" ca="1" si="1202"/>
        <v>93880.142609331451</v>
      </c>
    </row>
    <row r="4744" spans="1:29" x14ac:dyDescent="0.25">
      <c r="A4744" s="22">
        <v>42892</v>
      </c>
      <c r="B4744" s="2">
        <v>51.42</v>
      </c>
      <c r="C4744" s="2">
        <v>50.78</v>
      </c>
      <c r="D4744" s="2">
        <v>51.22</v>
      </c>
      <c r="E4744">
        <v>21.61</v>
      </c>
      <c r="F4744">
        <v>21.09</v>
      </c>
      <c r="G4744">
        <v>21.36</v>
      </c>
      <c r="H4744">
        <f t="shared" si="1203"/>
        <v>-4.0832199105580447E-3</v>
      </c>
      <c r="I4744">
        <f t="shared" si="1204"/>
        <v>1.8761726078799779E-3</v>
      </c>
      <c r="J4744">
        <f t="shared" si="1190"/>
        <v>0.88174313809342697</v>
      </c>
      <c r="K4744" s="2">
        <v>1</v>
      </c>
      <c r="L4744" s="2">
        <v>1</v>
      </c>
      <c r="M4744" s="6">
        <f ca="1">100*(D4744-MIN(OFFSET(C4744,-$M$3+1,0):C4744))/(MAX(OFFSET(B4744,-$M$3+1,0):B4744)-MIN(OFFSET(C4744,-$M$3+1,0):C4744))</f>
        <v>65.284974093264154</v>
      </c>
      <c r="N4744" s="6">
        <f ca="1">100*(G4744-MIN(OFFSET(F4744,-$M$3+1,0):F4744))/(MAX(OFFSET(E4744,-$M$3+1,0):E4744)-MIN(OFFSET(F4744,-$M$3+1,0):F4744))</f>
        <v>52.631578947368375</v>
      </c>
      <c r="O4744" s="6">
        <f t="shared" ca="1" si="1191"/>
        <v>12.653395145895779</v>
      </c>
      <c r="P4744" s="8">
        <f t="shared" si="1192"/>
        <v>0.64999999999999858</v>
      </c>
      <c r="Q4744" s="8">
        <f t="shared" si="1193"/>
        <v>0.51999999999999957</v>
      </c>
      <c r="R4744" s="15">
        <f ca="1">AVERAGE(P4744:OFFSET(P4744,-$R$3+1,0))*$R$4*K4744</f>
        <v>73.499999999999943</v>
      </c>
      <c r="S4744" s="15">
        <f ca="1">AVERAGE(Q4744:OFFSET(Q4744,-$R$3+1,0))*$S$4*L4744</f>
        <v>46.249999999999943</v>
      </c>
      <c r="T4744" s="11" t="str">
        <f t="shared" ca="1" si="1194"/>
        <v xml:space="preserve"> </v>
      </c>
      <c r="U4744" s="11" t="str">
        <f t="shared" ca="1" si="1189"/>
        <v>Sell</v>
      </c>
      <c r="V4744" s="3">
        <f t="shared" ca="1" si="1195"/>
        <v>-10</v>
      </c>
      <c r="W4744" s="16">
        <f t="shared" ca="1" si="1196"/>
        <v>17.458100558659243</v>
      </c>
      <c r="X4744" s="3">
        <f t="shared" ca="1" si="1197"/>
        <v>51.22</v>
      </c>
      <c r="Y4744" s="3">
        <f t="shared" ca="1" si="1198"/>
        <v>21.36</v>
      </c>
      <c r="Z4744" s="12">
        <f t="shared" ca="1" si="1199"/>
        <v>210.00000000000085</v>
      </c>
      <c r="AA4744" s="17">
        <f t="shared" ca="1" si="1200"/>
        <v>69.832402234635481</v>
      </c>
      <c r="AB4744" s="17">
        <f t="shared" ca="1" si="1201"/>
        <v>279.83240223463633</v>
      </c>
      <c r="AC4744" s="19">
        <f t="shared" ca="1" si="1202"/>
        <v>94159.975011566086</v>
      </c>
    </row>
    <row r="4745" spans="1:29" x14ac:dyDescent="0.25">
      <c r="A4745" s="22">
        <v>42893</v>
      </c>
      <c r="B4745" s="2">
        <v>51.85</v>
      </c>
      <c r="C4745" s="2">
        <v>51.19</v>
      </c>
      <c r="D4745" s="2">
        <v>51.42</v>
      </c>
      <c r="E4745">
        <v>21.5</v>
      </c>
      <c r="F4745">
        <v>21.19</v>
      </c>
      <c r="G4745">
        <v>21.31</v>
      </c>
      <c r="H4745">
        <f t="shared" si="1203"/>
        <v>3.9047247169075039E-3</v>
      </c>
      <c r="I4745">
        <f t="shared" si="1204"/>
        <v>-2.3408239700374311E-3</v>
      </c>
      <c r="J4745">
        <f t="shared" si="1190"/>
        <v>0.86671623392552788</v>
      </c>
      <c r="K4745" s="2">
        <v>1</v>
      </c>
      <c r="L4745" s="2">
        <v>1</v>
      </c>
      <c r="M4745" s="6">
        <f ca="1">100*(D4745-MIN(OFFSET(C4745,-$M$3+1,0):C4745))/(MAX(OFFSET(B4745,-$M$3+1,0):B4745)-MIN(OFFSET(C4745,-$M$3+1,0):C4745))</f>
        <v>75.132275132275197</v>
      </c>
      <c r="N4745" s="6">
        <f ca="1">100*(G4745-MIN(OFFSET(F4745,-$M$3+1,0):F4745))/(MAX(OFFSET(E4745,-$M$3+1,0):E4745)-MIN(OFFSET(F4745,-$M$3+1,0):F4745))</f>
        <v>48.245614035087598</v>
      </c>
      <c r="O4745" s="6">
        <f t="shared" ca="1" si="1191"/>
        <v>26.886661097187599</v>
      </c>
      <c r="P4745" s="8">
        <f t="shared" si="1192"/>
        <v>0.66000000000000369</v>
      </c>
      <c r="Q4745" s="8">
        <f t="shared" si="1193"/>
        <v>0.30999999999999872</v>
      </c>
      <c r="R4745" s="15">
        <f ca="1">AVERAGE(P4745:OFFSET(P4745,-$R$3+1,0))*$R$4*K4745</f>
        <v>70.125</v>
      </c>
      <c r="S4745" s="15">
        <f ca="1">AVERAGE(Q4745:OFFSET(Q4745,-$R$3+1,0))*$S$4*L4745</f>
        <v>46.374999999999922</v>
      </c>
      <c r="T4745" s="11" t="str">
        <f t="shared" ca="1" si="1194"/>
        <v xml:space="preserve"> </v>
      </c>
      <c r="U4745" s="11" t="str">
        <f t="shared" ca="1" si="1189"/>
        <v>Sell</v>
      </c>
      <c r="V4745" s="3">
        <f t="shared" ca="1" si="1195"/>
        <v>-10</v>
      </c>
      <c r="W4745" s="16">
        <f t="shared" ca="1" si="1196"/>
        <v>17.458100558659243</v>
      </c>
      <c r="X4745" s="3">
        <f t="shared" ca="1" si="1197"/>
        <v>51.22</v>
      </c>
      <c r="Y4745" s="3">
        <f t="shared" ca="1" si="1198"/>
        <v>21.36</v>
      </c>
      <c r="Z4745" s="12">
        <f t="shared" ca="1" si="1199"/>
        <v>-200.00000000000284</v>
      </c>
      <c r="AA4745" s="17">
        <f t="shared" ca="1" si="1200"/>
        <v>-87.290502793297449</v>
      </c>
      <c r="AB4745" s="17">
        <f t="shared" ca="1" si="1201"/>
        <v>-287.29050279330028</v>
      </c>
      <c r="AC4745" s="19">
        <f t="shared" ca="1" si="1202"/>
        <v>93872.684508772785</v>
      </c>
    </row>
    <row r="4746" spans="1:29" x14ac:dyDescent="0.25">
      <c r="A4746" s="22">
        <v>42894</v>
      </c>
      <c r="B4746" s="2">
        <v>51.7</v>
      </c>
      <c r="C4746" s="2">
        <v>51.03</v>
      </c>
      <c r="D4746" s="2">
        <v>51.15</v>
      </c>
      <c r="E4746">
        <v>21.46</v>
      </c>
      <c r="F4746">
        <v>21.08</v>
      </c>
      <c r="G4746">
        <v>21.29</v>
      </c>
      <c r="H4746">
        <f t="shared" si="1203"/>
        <v>-5.2508751458577585E-3</v>
      </c>
      <c r="I4746">
        <f t="shared" si="1204"/>
        <v>-9.3852651337400506E-4</v>
      </c>
      <c r="J4746">
        <f t="shared" si="1190"/>
        <v>0.87114840512242464</v>
      </c>
      <c r="K4746" s="2">
        <v>1</v>
      </c>
      <c r="L4746" s="2">
        <v>1</v>
      </c>
      <c r="M4746" s="6">
        <f ca="1">100*(D4746-MIN(OFFSET(C4746,-$M$3+1,0):C4746))/(MAX(OFFSET(B4746,-$M$3+1,0):B4746)-MIN(OFFSET(C4746,-$M$3+1,0):C4746))</f>
        <v>60.215053763440743</v>
      </c>
      <c r="N4746" s="6">
        <f ca="1">100*(G4746-MIN(OFFSET(F4746,-$M$3+1,0):F4746))/(MAX(OFFSET(E4746,-$M$3+1,0):E4746)-MIN(OFFSET(F4746,-$M$3+1,0):F4746))</f>
        <v>45.045045045045065</v>
      </c>
      <c r="O4746" s="6">
        <f t="shared" ca="1" si="1191"/>
        <v>15.170008718395678</v>
      </c>
      <c r="P4746" s="8">
        <f t="shared" si="1192"/>
        <v>0.67000000000000171</v>
      </c>
      <c r="Q4746" s="8">
        <f t="shared" si="1193"/>
        <v>0.38000000000000256</v>
      </c>
      <c r="R4746" s="15">
        <f ca="1">AVERAGE(P4746:OFFSET(P4746,-$R$3+1,0))*$R$4*K4746</f>
        <v>73.625</v>
      </c>
      <c r="S4746" s="15">
        <f ca="1">AVERAGE(Q4746:OFFSET(Q4746,-$R$3+1,0))*$S$4*L4746</f>
        <v>48.124999999999972</v>
      </c>
      <c r="T4746" s="11" t="str">
        <f t="shared" ca="1" si="1194"/>
        <v xml:space="preserve"> </v>
      </c>
      <c r="U4746" s="11" t="str">
        <f t="shared" ca="1" si="1189"/>
        <v>Sell</v>
      </c>
      <c r="V4746" s="3">
        <f t="shared" ca="1" si="1195"/>
        <v>-10</v>
      </c>
      <c r="W4746" s="16">
        <f t="shared" ca="1" si="1196"/>
        <v>17.458100558659243</v>
      </c>
      <c r="X4746" s="3">
        <f t="shared" ca="1" si="1197"/>
        <v>51.22</v>
      </c>
      <c r="Y4746" s="3">
        <f t="shared" ca="1" si="1198"/>
        <v>21.36</v>
      </c>
      <c r="Z4746" s="12">
        <f t="shared" ca="1" si="1199"/>
        <v>270.00000000000313</v>
      </c>
      <c r="AA4746" s="17">
        <f t="shared" ca="1" si="1200"/>
        <v>-34.91620111731774</v>
      </c>
      <c r="AB4746" s="17">
        <f t="shared" ca="1" si="1201"/>
        <v>235.08379888268539</v>
      </c>
      <c r="AC4746" s="19">
        <f t="shared" ca="1" si="1202"/>
        <v>94107.768307655468</v>
      </c>
    </row>
    <row r="4747" spans="1:29" x14ac:dyDescent="0.25">
      <c r="A4747" s="22">
        <v>42895</v>
      </c>
      <c r="B4747" s="2">
        <v>51.33</v>
      </c>
      <c r="C4747" s="2">
        <v>50.77</v>
      </c>
      <c r="D4747" s="2">
        <v>51.01</v>
      </c>
      <c r="E4747">
        <v>21.48</v>
      </c>
      <c r="F4747">
        <v>21.09</v>
      </c>
      <c r="G4747">
        <v>21.37</v>
      </c>
      <c r="H4747">
        <f t="shared" si="1203"/>
        <v>-2.7370478983382851E-3</v>
      </c>
      <c r="I4747">
        <f t="shared" si="1204"/>
        <v>3.757632691404611E-3</v>
      </c>
      <c r="J4747">
        <f t="shared" si="1190"/>
        <v>0.87185636093494734</v>
      </c>
      <c r="K4747" s="2">
        <v>1</v>
      </c>
      <c r="L4747" s="2">
        <v>1</v>
      </c>
      <c r="M4747" s="6">
        <f ca="1">100*(D4747-MIN(OFFSET(C4747,-$M$3+1,0):C4747))/(MAX(OFFSET(B4747,-$M$3+1,0):B4747)-MIN(OFFSET(C4747,-$M$3+1,0):C4747))</f>
        <v>21.428571428571022</v>
      </c>
      <c r="N4747" s="6">
        <f ca="1">100*(G4747-MIN(OFFSET(F4747,-$M$3+1,0):F4747))/(MAX(OFFSET(E4747,-$M$3+1,0):E4747)-MIN(OFFSET(F4747,-$M$3+1,0):F4747))</f>
        <v>35.365853658536899</v>
      </c>
      <c r="O4747" s="6">
        <f t="shared" ca="1" si="1191"/>
        <v>-13.937282229965877</v>
      </c>
      <c r="P4747" s="8">
        <f t="shared" si="1192"/>
        <v>0.55999999999999517</v>
      </c>
      <c r="Q4747" s="8">
        <f t="shared" si="1193"/>
        <v>0.39000000000000057</v>
      </c>
      <c r="R4747" s="15">
        <f ca="1">AVERAGE(P4747:OFFSET(P4747,-$R$3+1,0))*$R$4*K4747</f>
        <v>71.875</v>
      </c>
      <c r="S4747" s="15">
        <f ca="1">AVERAGE(Q4747:OFFSET(Q4747,-$R$3+1,0))*$S$4*L4747</f>
        <v>47.249999999999972</v>
      </c>
      <c r="T4747" s="11" t="str">
        <f t="shared" ca="1" si="1194"/>
        <v xml:space="preserve"> </v>
      </c>
      <c r="U4747" s="11" t="str">
        <f t="shared" ca="1" si="1189"/>
        <v>Exit</v>
      </c>
      <c r="V4747" s="3">
        <f t="shared" ca="1" si="1195"/>
        <v>-10</v>
      </c>
      <c r="W4747" s="16">
        <f t="shared" ca="1" si="1196"/>
        <v>17.458100558659243</v>
      </c>
      <c r="X4747" s="3">
        <f t="shared" ca="1" si="1197"/>
        <v>51.22</v>
      </c>
      <c r="Y4747" s="3">
        <f t="shared" ca="1" si="1198"/>
        <v>21.36</v>
      </c>
      <c r="Z4747" s="12">
        <f t="shared" ca="1" si="1199"/>
        <v>140.00000000000057</v>
      </c>
      <c r="AA4747" s="17">
        <f t="shared" ca="1" si="1200"/>
        <v>139.66480446927719</v>
      </c>
      <c r="AB4747" s="17">
        <f t="shared" ca="1" si="1201"/>
        <v>279.66480446927778</v>
      </c>
      <c r="AC4747" s="19">
        <f t="shared" ca="1" si="1202"/>
        <v>94387.433112124752</v>
      </c>
    </row>
    <row r="4748" spans="1:29" x14ac:dyDescent="0.25">
      <c r="A4748" s="22">
        <v>42898</v>
      </c>
      <c r="B4748" s="2">
        <v>51.73</v>
      </c>
      <c r="C4748" s="2">
        <v>50.92</v>
      </c>
      <c r="D4748" s="2">
        <v>51.69</v>
      </c>
      <c r="E4748">
        <v>21.68</v>
      </c>
      <c r="F4748">
        <v>21.28</v>
      </c>
      <c r="G4748">
        <v>21.5</v>
      </c>
      <c r="H4748">
        <f t="shared" si="1203"/>
        <v>1.3330719466771113E-2</v>
      </c>
      <c r="I4748">
        <f t="shared" si="1204"/>
        <v>6.0832943378568149E-3</v>
      </c>
      <c r="J4748">
        <f t="shared" si="1190"/>
        <v>0.88021164319552192</v>
      </c>
      <c r="K4748" s="2">
        <v>1</v>
      </c>
      <c r="L4748" s="2">
        <v>1</v>
      </c>
      <c r="M4748" s="6">
        <f ca="1">100*(D4748-MIN(OFFSET(C4748,-$M$3+1,0):C4748))/(MAX(OFFSET(B4748,-$M$3+1,0):B4748)-MIN(OFFSET(C4748,-$M$3+1,0):C4748))</f>
        <v>85.185185185184821</v>
      </c>
      <c r="N4748" s="6">
        <f ca="1">100*(G4748-MIN(OFFSET(F4748,-$M$3+1,0):F4748))/(MAX(OFFSET(E4748,-$M$3+1,0):E4748)-MIN(OFFSET(F4748,-$M$3+1,0):F4748))</f>
        <v>56.756756756756836</v>
      </c>
      <c r="O4748" s="6">
        <f t="shared" ca="1" si="1191"/>
        <v>28.428428428427985</v>
      </c>
      <c r="P4748" s="8">
        <f t="shared" si="1192"/>
        <v>0.80999999999999517</v>
      </c>
      <c r="Q4748" s="8">
        <f t="shared" si="1193"/>
        <v>0.39999999999999858</v>
      </c>
      <c r="R4748" s="15">
        <f ca="1">AVERAGE(P4748:OFFSET(P4748,-$R$3+1,0))*$R$4*K4748</f>
        <v>72.499999999999972</v>
      </c>
      <c r="S4748" s="15">
        <f ca="1">AVERAGE(Q4748:OFFSET(Q4748,-$R$3+1,0))*$S$4*L4748</f>
        <v>45.124999999999993</v>
      </c>
      <c r="T4748" s="11" t="str">
        <f t="shared" ca="1" si="1194"/>
        <v xml:space="preserve"> </v>
      </c>
      <c r="U4748" s="11" t="str">
        <f t="shared" ca="1" si="1189"/>
        <v>Sell</v>
      </c>
      <c r="V4748" s="3" t="str">
        <f t="shared" ca="1" si="1195"/>
        <v xml:space="preserve"> </v>
      </c>
      <c r="W4748" s="16" t="str">
        <f t="shared" ca="1" si="1196"/>
        <v xml:space="preserve"> </v>
      </c>
      <c r="X4748" s="3" t="str">
        <f t="shared" ca="1" si="1197"/>
        <v xml:space="preserve"> </v>
      </c>
      <c r="Y4748" s="3" t="str">
        <f t="shared" ca="1" si="1198"/>
        <v xml:space="preserve"> </v>
      </c>
      <c r="Z4748" s="12" t="str">
        <f t="shared" ca="1" si="1199"/>
        <v xml:space="preserve"> </v>
      </c>
      <c r="AA4748" s="17" t="str">
        <f t="shared" ca="1" si="1200"/>
        <v xml:space="preserve"> </v>
      </c>
      <c r="AB4748" s="17" t="str">
        <f t="shared" ca="1" si="1201"/>
        <v xml:space="preserve"> </v>
      </c>
      <c r="AC4748" s="19">
        <f t="shared" ca="1" si="1202"/>
        <v>94387.433112124752</v>
      </c>
    </row>
    <row r="4749" spans="1:29" x14ac:dyDescent="0.25">
      <c r="A4749" s="22">
        <v>42899</v>
      </c>
      <c r="B4749" s="2">
        <v>52.96</v>
      </c>
      <c r="C4749" s="2">
        <v>51.6</v>
      </c>
      <c r="D4749" s="2">
        <v>52.63</v>
      </c>
      <c r="E4749">
        <v>21.91</v>
      </c>
      <c r="F4749">
        <v>21.39</v>
      </c>
      <c r="G4749">
        <v>21.85</v>
      </c>
      <c r="H4749">
        <f t="shared" si="1203"/>
        <v>1.8185335654865575E-2</v>
      </c>
      <c r="I4749">
        <f t="shared" si="1204"/>
        <v>1.6279069767441978E-2</v>
      </c>
      <c r="J4749">
        <f t="shared" si="1190"/>
        <v>0.88246901495969776</v>
      </c>
      <c r="K4749" s="2">
        <v>1</v>
      </c>
      <c r="L4749" s="2">
        <v>1</v>
      </c>
      <c r="M4749" s="6">
        <f ca="1">100*(D4749-MIN(OFFSET(C4749,-$M$3+1,0):C4749))/(MAX(OFFSET(B4749,-$M$3+1,0):B4749)-MIN(OFFSET(C4749,-$M$3+1,0):C4749))</f>
        <v>84.931506849315127</v>
      </c>
      <c r="N4749" s="6">
        <f ca="1">100*(G4749-MIN(OFFSET(F4749,-$M$3+1,0):F4749))/(MAX(OFFSET(E4749,-$M$3+1,0):E4749)-MIN(OFFSET(F4749,-$M$3+1,0):F4749))</f>
        <v>92.771084337349563</v>
      </c>
      <c r="O4749" s="6">
        <f t="shared" ca="1" si="1191"/>
        <v>-7.8395774880344362</v>
      </c>
      <c r="P4749" s="8">
        <f t="shared" si="1192"/>
        <v>1.3599999999999994</v>
      </c>
      <c r="Q4749" s="8">
        <f t="shared" si="1193"/>
        <v>0.51999999999999957</v>
      </c>
      <c r="R4749" s="15">
        <f ca="1">AVERAGE(P4749:OFFSET(P4749,-$R$3+1,0))*$R$4*K4749</f>
        <v>77.25</v>
      </c>
      <c r="S4749" s="15">
        <f ca="1">AVERAGE(Q4749:OFFSET(Q4749,-$R$3+1,0))*$S$4*L4749</f>
        <v>46.249999999999993</v>
      </c>
      <c r="T4749" s="11" t="str">
        <f t="shared" ca="1" si="1194"/>
        <v xml:space="preserve"> </v>
      </c>
      <c r="U4749" s="11" t="str">
        <f t="shared" ca="1" si="1189"/>
        <v>Exit</v>
      </c>
      <c r="V4749" s="3" t="str">
        <f t="shared" ca="1" si="1195"/>
        <v xml:space="preserve"> </v>
      </c>
      <c r="W4749" s="16" t="str">
        <f t="shared" ca="1" si="1196"/>
        <v xml:space="preserve"> </v>
      </c>
      <c r="X4749" s="3" t="str">
        <f t="shared" ca="1" si="1197"/>
        <v xml:space="preserve"> </v>
      </c>
      <c r="Y4749" s="3" t="str">
        <f t="shared" ca="1" si="1198"/>
        <v xml:space="preserve"> </v>
      </c>
      <c r="Z4749" s="12" t="str">
        <f t="shared" ca="1" si="1199"/>
        <v xml:space="preserve"> </v>
      </c>
      <c r="AA4749" s="17" t="str">
        <f t="shared" ca="1" si="1200"/>
        <v xml:space="preserve"> </v>
      </c>
      <c r="AB4749" s="17" t="str">
        <f t="shared" ca="1" si="1201"/>
        <v xml:space="preserve"> </v>
      </c>
      <c r="AC4749" s="19">
        <f t="shared" ca="1" si="1202"/>
        <v>94387.433112124752</v>
      </c>
    </row>
    <row r="4750" spans="1:29" x14ac:dyDescent="0.25">
      <c r="A4750" s="22">
        <v>42900</v>
      </c>
      <c r="B4750" s="2">
        <v>53.8</v>
      </c>
      <c r="C4750" s="2">
        <v>52.61</v>
      </c>
      <c r="D4750" s="2">
        <v>52.91</v>
      </c>
      <c r="E4750">
        <v>22.26</v>
      </c>
      <c r="F4750">
        <v>21.68</v>
      </c>
      <c r="G4750">
        <v>21.9</v>
      </c>
      <c r="H4750">
        <f t="shared" si="1203"/>
        <v>5.3201596047880439E-3</v>
      </c>
      <c r="I4750">
        <f t="shared" si="1204"/>
        <v>2.2883295194506825E-3</v>
      </c>
      <c r="J4750">
        <f t="shared" si="1190"/>
        <v>0.88120708510197765</v>
      </c>
      <c r="K4750" s="2">
        <v>1</v>
      </c>
      <c r="L4750" s="2">
        <v>1</v>
      </c>
      <c r="M4750" s="6">
        <f ca="1">100*(D4750-MIN(OFFSET(C4750,-$M$3+1,0):C4750))/(MAX(OFFSET(B4750,-$M$3+1,0):B4750)-MIN(OFFSET(C4750,-$M$3+1,0):C4750))</f>
        <v>70.62706270627055</v>
      </c>
      <c r="N4750" s="6">
        <f ca="1">100*(G4750-MIN(OFFSET(F4750,-$M$3+1,0):F4750))/(MAX(OFFSET(E4750,-$M$3+1,0):E4750)-MIN(OFFSET(F4750,-$M$3+1,0):F4750))</f>
        <v>69.491525423728646</v>
      </c>
      <c r="O4750" s="6">
        <f t="shared" ca="1" si="1191"/>
        <v>1.1355372825419039</v>
      </c>
      <c r="P4750" s="8">
        <f t="shared" si="1192"/>
        <v>1.1899999999999977</v>
      </c>
      <c r="Q4750" s="8">
        <f t="shared" si="1193"/>
        <v>0.58000000000000185</v>
      </c>
      <c r="R4750" s="15">
        <f ca="1">AVERAGE(P4750:OFFSET(P4750,-$R$3+1,0))*$R$4*K4750</f>
        <v>80.249999999999929</v>
      </c>
      <c r="S4750" s="15">
        <f ca="1">AVERAGE(Q4750:OFFSET(Q4750,-$R$3+1,0))*$S$4*L4750</f>
        <v>45.000000000000014</v>
      </c>
      <c r="T4750" s="11" t="str">
        <f t="shared" ca="1" si="1194"/>
        <v xml:space="preserve"> </v>
      </c>
      <c r="U4750" s="11" t="str">
        <f t="shared" ca="1" si="1189"/>
        <v xml:space="preserve"> </v>
      </c>
      <c r="V4750" s="3" t="str">
        <f t="shared" ca="1" si="1195"/>
        <v xml:space="preserve"> </v>
      </c>
      <c r="W4750" s="16" t="str">
        <f t="shared" ca="1" si="1196"/>
        <v xml:space="preserve"> </v>
      </c>
      <c r="X4750" s="3" t="str">
        <f t="shared" ca="1" si="1197"/>
        <v xml:space="preserve"> </v>
      </c>
      <c r="Y4750" s="3" t="str">
        <f t="shared" ca="1" si="1198"/>
        <v xml:space="preserve"> </v>
      </c>
      <c r="Z4750" s="12" t="str">
        <f t="shared" ca="1" si="1199"/>
        <v xml:space="preserve"> </v>
      </c>
      <c r="AA4750" s="17" t="str">
        <f t="shared" ca="1" si="1200"/>
        <v xml:space="preserve"> </v>
      </c>
      <c r="AB4750" s="17" t="str">
        <f t="shared" ca="1" si="1201"/>
        <v xml:space="preserve"> </v>
      </c>
      <c r="AC4750" s="19">
        <f t="shared" ca="1" si="1202"/>
        <v>94387.433112124752</v>
      </c>
    </row>
    <row r="4751" spans="1:29" x14ac:dyDescent="0.25">
      <c r="A4751" s="22">
        <v>42901</v>
      </c>
      <c r="B4751" s="2">
        <v>53.04</v>
      </c>
      <c r="C4751" s="2">
        <v>51.85</v>
      </c>
      <c r="D4751" s="2">
        <v>52.09</v>
      </c>
      <c r="E4751">
        <v>21.93</v>
      </c>
      <c r="F4751">
        <v>21.44</v>
      </c>
      <c r="G4751">
        <v>21.62</v>
      </c>
      <c r="H4751">
        <f t="shared" si="1203"/>
        <v>-1.5498015498015327E-2</v>
      </c>
      <c r="I4751">
        <f t="shared" si="1204"/>
        <v>-1.2785388127853792E-2</v>
      </c>
      <c r="J4751">
        <f t="shared" si="1190"/>
        <v>0.85047766992332441</v>
      </c>
      <c r="K4751" s="2">
        <v>1</v>
      </c>
      <c r="L4751" s="2">
        <v>1</v>
      </c>
      <c r="M4751" s="6">
        <f ca="1">100*(D4751-MIN(OFFSET(C4751,-$M$3+1,0):C4751))/(MAX(OFFSET(B4751,-$M$3+1,0):B4751)-MIN(OFFSET(C4751,-$M$3+1,0):C4751))</f>
        <v>43.56435643564366</v>
      </c>
      <c r="N4751" s="6">
        <f ca="1">100*(G4751-MIN(OFFSET(F4751,-$M$3+1,0):F4751))/(MAX(OFFSET(E4751,-$M$3+1,0):E4751)-MIN(OFFSET(F4751,-$M$3+1,0):F4751))</f>
        <v>45.762711864406882</v>
      </c>
      <c r="O4751" s="6">
        <f t="shared" ca="1" si="1191"/>
        <v>-2.1983554287632217</v>
      </c>
      <c r="P4751" s="8">
        <f t="shared" si="1192"/>
        <v>1.1899999999999977</v>
      </c>
      <c r="Q4751" s="8">
        <f t="shared" si="1193"/>
        <v>0.48999999999999844</v>
      </c>
      <c r="R4751" s="15">
        <f ca="1">AVERAGE(P4751:OFFSET(P4751,-$R$3+1,0))*$R$4*K4751</f>
        <v>88.624999999999858</v>
      </c>
      <c r="S4751" s="15">
        <f ca="1">AVERAGE(Q4751:OFFSET(Q4751,-$R$3+1,0))*$S$4*L4751</f>
        <v>44.875</v>
      </c>
      <c r="T4751" s="11" t="str">
        <f t="shared" ca="1" si="1194"/>
        <v xml:space="preserve"> </v>
      </c>
      <c r="U4751" s="11" t="str">
        <f t="shared" ca="1" si="1189"/>
        <v xml:space="preserve"> </v>
      </c>
      <c r="V4751" s="3" t="str">
        <f t="shared" ca="1" si="1195"/>
        <v xml:space="preserve"> </v>
      </c>
      <c r="W4751" s="16" t="str">
        <f t="shared" ca="1" si="1196"/>
        <v xml:space="preserve"> </v>
      </c>
      <c r="X4751" s="3" t="str">
        <f t="shared" ca="1" si="1197"/>
        <v xml:space="preserve"> </v>
      </c>
      <c r="Y4751" s="3" t="str">
        <f t="shared" ca="1" si="1198"/>
        <v xml:space="preserve"> </v>
      </c>
      <c r="Z4751" s="12" t="str">
        <f t="shared" ca="1" si="1199"/>
        <v xml:space="preserve"> </v>
      </c>
      <c r="AA4751" s="17" t="str">
        <f t="shared" ca="1" si="1200"/>
        <v xml:space="preserve"> </v>
      </c>
      <c r="AB4751" s="17" t="str">
        <f t="shared" ca="1" si="1201"/>
        <v xml:space="preserve"> </v>
      </c>
      <c r="AC4751" s="19">
        <f t="shared" ca="1" si="1202"/>
        <v>94387.433112124752</v>
      </c>
    </row>
    <row r="4752" spans="1:29" x14ac:dyDescent="0.25">
      <c r="A4752" s="22">
        <v>42902</v>
      </c>
      <c r="B4752" s="2">
        <v>52</v>
      </c>
      <c r="C4752" s="2">
        <v>51.28</v>
      </c>
      <c r="D4752" s="2">
        <v>51.93</v>
      </c>
      <c r="E4752">
        <v>21.81</v>
      </c>
      <c r="F4752">
        <v>21.26</v>
      </c>
      <c r="G4752">
        <v>21.56</v>
      </c>
      <c r="H4752">
        <f t="shared" si="1203"/>
        <v>-3.07160683432528E-3</v>
      </c>
      <c r="I4752">
        <f t="shared" si="1204"/>
        <v>-2.7752081406106077E-3</v>
      </c>
      <c r="J4752">
        <f t="shared" si="1190"/>
        <v>0.8606592029306217</v>
      </c>
      <c r="K4752" s="2">
        <v>1</v>
      </c>
      <c r="L4752" s="2">
        <v>1</v>
      </c>
      <c r="M4752" s="6">
        <f ca="1">100*(D4752-MIN(OFFSET(C4752,-$M$3+1,0):C4752))/(MAX(OFFSET(B4752,-$M$3+1,0):B4752)-MIN(OFFSET(C4752,-$M$3+1,0):C4752))</f>
        <v>38.283828382838244</v>
      </c>
      <c r="N4752" s="6">
        <f ca="1">100*(G4752-MIN(OFFSET(F4752,-$M$3+1,0):F4752))/(MAX(OFFSET(E4752,-$M$3+1,0):E4752)-MIN(OFFSET(F4752,-$M$3+1,0):F4752))</f>
        <v>40.170940170940014</v>
      </c>
      <c r="O4752" s="6">
        <f t="shared" ca="1" si="1191"/>
        <v>-1.8871117881017696</v>
      </c>
      <c r="P4752" s="8">
        <f t="shared" si="1192"/>
        <v>0.81000000000000227</v>
      </c>
      <c r="Q4752" s="8">
        <f t="shared" si="1193"/>
        <v>0.54999999999999716</v>
      </c>
      <c r="R4752" s="15">
        <f ca="1">AVERAGE(P4752:OFFSET(P4752,-$R$3+1,0))*$R$4*K4752</f>
        <v>90.624999999999915</v>
      </c>
      <c r="S4752" s="15">
        <f ca="1">AVERAGE(Q4752:OFFSET(Q4752,-$R$3+1,0))*$S$4*L4752</f>
        <v>45.249999999999972</v>
      </c>
      <c r="T4752" s="11" t="str">
        <f t="shared" ca="1" si="1194"/>
        <v xml:space="preserve"> </v>
      </c>
      <c r="U4752" s="11" t="str">
        <f t="shared" ca="1" si="1189"/>
        <v xml:space="preserve"> </v>
      </c>
      <c r="V4752" s="3" t="str">
        <f t="shared" ca="1" si="1195"/>
        <v xml:space="preserve"> </v>
      </c>
      <c r="W4752" s="16" t="str">
        <f t="shared" ca="1" si="1196"/>
        <v xml:space="preserve"> </v>
      </c>
      <c r="X4752" s="3" t="str">
        <f t="shared" ca="1" si="1197"/>
        <v xml:space="preserve"> </v>
      </c>
      <c r="Y4752" s="3" t="str">
        <f t="shared" ca="1" si="1198"/>
        <v xml:space="preserve"> </v>
      </c>
      <c r="Z4752" s="12" t="str">
        <f t="shared" ca="1" si="1199"/>
        <v xml:space="preserve"> </v>
      </c>
      <c r="AA4752" s="17" t="str">
        <f t="shared" ca="1" si="1200"/>
        <v xml:space="preserve"> </v>
      </c>
      <c r="AB4752" s="17" t="str">
        <f t="shared" ca="1" si="1201"/>
        <v xml:space="preserve"> </v>
      </c>
      <c r="AC4752" s="19">
        <f t="shared" ca="1" si="1202"/>
        <v>94387.433112124752</v>
      </c>
    </row>
    <row r="4753" spans="1:29" x14ac:dyDescent="0.25">
      <c r="A4753" s="22">
        <v>42905</v>
      </c>
      <c r="B4753" s="2">
        <v>52.3</v>
      </c>
      <c r="C4753" s="2">
        <v>51.61</v>
      </c>
      <c r="D4753" s="2">
        <v>51.74</v>
      </c>
      <c r="E4753">
        <v>22.09</v>
      </c>
      <c r="F4753">
        <v>21.54</v>
      </c>
      <c r="G4753">
        <v>22.05</v>
      </c>
      <c r="H4753">
        <f t="shared" si="1203"/>
        <v>-3.6587714230694734E-3</v>
      </c>
      <c r="I4753">
        <f t="shared" si="1204"/>
        <v>2.2727272727272929E-2</v>
      </c>
      <c r="J4753">
        <f t="shared" si="1190"/>
        <v>0.69730956672226108</v>
      </c>
      <c r="K4753" s="2">
        <v>1</v>
      </c>
      <c r="L4753" s="2">
        <v>1</v>
      </c>
      <c r="M4753" s="6">
        <f ca="1">100*(D4753-MIN(OFFSET(C4753,-$M$3+1,0):C4753))/(MAX(OFFSET(B4753,-$M$3+1,0):B4753)-MIN(OFFSET(C4753,-$M$3+1,0):C4753))</f>
        <v>28.472222222222278</v>
      </c>
      <c r="N4753" s="6">
        <f ca="1">100*(G4753-MIN(OFFSET(F4753,-$M$3+1,0):F4753))/(MAX(OFFSET(E4753,-$M$3+1,0):E4753)-MIN(OFFSET(F4753,-$M$3+1,0):F4753))</f>
        <v>78.999999999999915</v>
      </c>
      <c r="O4753" s="6">
        <f t="shared" ca="1" si="1191"/>
        <v>-50.527777777777636</v>
      </c>
      <c r="P4753" s="8">
        <f t="shared" si="1192"/>
        <v>0.68999999999999773</v>
      </c>
      <c r="Q4753" s="8">
        <f t="shared" si="1193"/>
        <v>0.55000000000000071</v>
      </c>
      <c r="R4753" s="15">
        <f ca="1">AVERAGE(P4753:OFFSET(P4753,-$R$3+1,0))*$R$4*K4753</f>
        <v>90.999999999999829</v>
      </c>
      <c r="S4753" s="15">
        <f ca="1">AVERAGE(Q4753:OFFSET(Q4753,-$R$3+1,0))*$S$4*L4753</f>
        <v>48.249999999999993</v>
      </c>
      <c r="T4753" s="11" t="str">
        <f t="shared" ca="1" si="1194"/>
        <v>Buy</v>
      </c>
      <c r="U4753" s="11" t="str">
        <f t="shared" ca="1" si="1189"/>
        <v xml:space="preserve"> </v>
      </c>
      <c r="V4753" s="3">
        <f t="shared" ca="1" si="1195"/>
        <v>10</v>
      </c>
      <c r="W4753" s="16">
        <f t="shared" ca="1" si="1196"/>
        <v>-18.860103626942973</v>
      </c>
      <c r="X4753" s="3">
        <f t="shared" ca="1" si="1197"/>
        <v>51.74</v>
      </c>
      <c r="Y4753" s="3">
        <f t="shared" ca="1" si="1198"/>
        <v>22.05</v>
      </c>
      <c r="Z4753" s="12" t="str">
        <f t="shared" ca="1" si="1199"/>
        <v xml:space="preserve"> </v>
      </c>
      <c r="AA4753" s="17" t="str">
        <f t="shared" ca="1" si="1200"/>
        <v xml:space="preserve"> </v>
      </c>
      <c r="AB4753" s="17" t="str">
        <f t="shared" ca="1" si="1201"/>
        <v xml:space="preserve"> </v>
      </c>
      <c r="AC4753" s="19">
        <f t="shared" ca="1" si="1202"/>
        <v>94387.433112124752</v>
      </c>
    </row>
    <row r="4754" spans="1:29" x14ac:dyDescent="0.25">
      <c r="A4754" s="22">
        <v>42906</v>
      </c>
      <c r="B4754" s="2">
        <v>54.7</v>
      </c>
      <c r="C4754" s="2">
        <v>52.24</v>
      </c>
      <c r="D4754" s="2">
        <v>52.85</v>
      </c>
      <c r="E4754">
        <v>22.42</v>
      </c>
      <c r="F4754">
        <v>22.04</v>
      </c>
      <c r="G4754">
        <v>22.24</v>
      </c>
      <c r="H4754">
        <f t="shared" si="1203"/>
        <v>2.1453420950908297E-2</v>
      </c>
      <c r="I4754">
        <f t="shared" si="1204"/>
        <v>8.6167800453513799E-3</v>
      </c>
      <c r="J4754">
        <f t="shared" si="1190"/>
        <v>0.68333649597269364</v>
      </c>
      <c r="K4754" s="2">
        <v>1</v>
      </c>
      <c r="L4754" s="2">
        <v>1</v>
      </c>
      <c r="M4754" s="6">
        <f ca="1">100*(D4754-MIN(OFFSET(C4754,-$M$3+1,0):C4754))/(MAX(OFFSET(B4754,-$M$3+1,0):B4754)-MIN(OFFSET(C4754,-$M$3+1,0):C4754))</f>
        <v>45.906432748537995</v>
      </c>
      <c r="N4754" s="6">
        <f ca="1">100*(G4754-MIN(OFFSET(F4754,-$M$3+1,0):F4754))/(MAX(OFFSET(E4754,-$M$3+1,0):E4754)-MIN(OFFSET(F4754,-$M$3+1,0):F4754))</f>
        <v>84.482758620689381</v>
      </c>
      <c r="O4754" s="6">
        <f t="shared" ca="1" si="1191"/>
        <v>-38.576325872151386</v>
      </c>
      <c r="P4754" s="8">
        <f t="shared" si="1192"/>
        <v>2.9600000000000009</v>
      </c>
      <c r="Q4754" s="8">
        <f t="shared" si="1193"/>
        <v>0.38000000000000256</v>
      </c>
      <c r="R4754" s="15">
        <f ca="1">AVERAGE(P4754:OFFSET(P4754,-$R$3+1,0))*$R$4*K4754</f>
        <v>119.62499999999983</v>
      </c>
      <c r="S4754" s="15">
        <f ca="1">AVERAGE(Q4754:OFFSET(Q4754,-$R$3+1,0))*$S$4*L4754</f>
        <v>48.249999999999993</v>
      </c>
      <c r="T4754" s="11" t="str">
        <f t="shared" ca="1" si="1194"/>
        <v>Buy</v>
      </c>
      <c r="U4754" s="11" t="str">
        <f t="shared" ref="U4754:U4817" ca="1" si="1205">IF($O4754&gt;$U$3,"Sell",IF(AND(U4753="Sell",$O4754&gt;0),"Sell",IF(AND(U4753="Sell",$O4754&lt;=0),"Exit"," ")))</f>
        <v xml:space="preserve"> </v>
      </c>
      <c r="V4754" s="3">
        <f t="shared" ca="1" si="1195"/>
        <v>10</v>
      </c>
      <c r="W4754" s="16">
        <f t="shared" ca="1" si="1196"/>
        <v>-18.860103626942973</v>
      </c>
      <c r="X4754" s="3">
        <f t="shared" ca="1" si="1197"/>
        <v>51.74</v>
      </c>
      <c r="Y4754" s="3">
        <f t="shared" ca="1" si="1198"/>
        <v>22.05</v>
      </c>
      <c r="Z4754" s="12">
        <f t="shared" ca="1" si="1199"/>
        <v>1109.9999999999995</v>
      </c>
      <c r="AA4754" s="17">
        <f t="shared" ca="1" si="1200"/>
        <v>-358.3419689119122</v>
      </c>
      <c r="AB4754" s="17">
        <f t="shared" ca="1" si="1201"/>
        <v>751.65803108808734</v>
      </c>
      <c r="AC4754" s="19">
        <f t="shared" ca="1" si="1202"/>
        <v>95139.091143212834</v>
      </c>
    </row>
    <row r="4755" spans="1:29" x14ac:dyDescent="0.25">
      <c r="A4755" s="22">
        <v>42907</v>
      </c>
      <c r="B4755" s="2">
        <v>53.24</v>
      </c>
      <c r="C4755" s="2">
        <v>51.79</v>
      </c>
      <c r="D4755" s="2">
        <v>52.24</v>
      </c>
      <c r="E4755">
        <v>22.5</v>
      </c>
      <c r="F4755">
        <v>22.03</v>
      </c>
      <c r="G4755">
        <v>22.26</v>
      </c>
      <c r="H4755">
        <f t="shared" si="1203"/>
        <v>-1.1542100283822077E-2</v>
      </c>
      <c r="I4755">
        <f t="shared" si="1204"/>
        <v>8.9928057553967378E-4</v>
      </c>
      <c r="J4755">
        <f t="shared" si="1190"/>
        <v>0.6236615528643159</v>
      </c>
      <c r="K4755" s="2">
        <v>1</v>
      </c>
      <c r="L4755" s="2">
        <v>1</v>
      </c>
      <c r="M4755" s="6">
        <f ca="1">100*(D4755-MIN(OFFSET(C4755,-$M$3+1,0):C4755))/(MAX(OFFSET(B4755,-$M$3+1,0):B4755)-MIN(OFFSET(C4755,-$M$3+1,0):C4755))</f>
        <v>28.070175438596504</v>
      </c>
      <c r="N4755" s="6">
        <f ca="1">100*(G4755-MIN(OFFSET(F4755,-$M$3+1,0):F4755))/(MAX(OFFSET(E4755,-$M$3+1,0):E4755)-MIN(OFFSET(F4755,-$M$3+1,0):F4755))</f>
        <v>80.645161290322676</v>
      </c>
      <c r="O4755" s="6">
        <f t="shared" ca="1" si="1191"/>
        <v>-52.574985851726169</v>
      </c>
      <c r="P4755" s="8">
        <f t="shared" si="1192"/>
        <v>1.4500000000000028</v>
      </c>
      <c r="Q4755" s="8">
        <f t="shared" si="1193"/>
        <v>0.46999999999999886</v>
      </c>
      <c r="R4755" s="15">
        <f ca="1">AVERAGE(P4755:OFFSET(P4755,-$R$3+1,0))*$R$4*K4755</f>
        <v>130.74999999999991</v>
      </c>
      <c r="S4755" s="15">
        <f ca="1">AVERAGE(Q4755:OFFSET(Q4755,-$R$3+1,0))*$S$4*L4755</f>
        <v>49.249999999999972</v>
      </c>
      <c r="T4755" s="11" t="str">
        <f t="shared" ca="1" si="1194"/>
        <v>Buy</v>
      </c>
      <c r="U4755" s="11" t="str">
        <f t="shared" ca="1" si="1205"/>
        <v xml:space="preserve"> </v>
      </c>
      <c r="V4755" s="3">
        <f t="shared" ca="1" si="1195"/>
        <v>10</v>
      </c>
      <c r="W4755" s="16">
        <f t="shared" ca="1" si="1196"/>
        <v>-18.860103626942973</v>
      </c>
      <c r="X4755" s="3">
        <f t="shared" ca="1" si="1197"/>
        <v>51.74</v>
      </c>
      <c r="Y4755" s="3">
        <f t="shared" ca="1" si="1198"/>
        <v>22.05</v>
      </c>
      <c r="Z4755" s="12">
        <f t="shared" ca="1" si="1199"/>
        <v>-609.99999999999943</v>
      </c>
      <c r="AA4755" s="17">
        <f t="shared" ca="1" si="1200"/>
        <v>-37.720207253891843</v>
      </c>
      <c r="AB4755" s="17">
        <f t="shared" ca="1" si="1201"/>
        <v>-647.72020725389132</v>
      </c>
      <c r="AC4755" s="19">
        <f t="shared" ca="1" si="1202"/>
        <v>94491.370935958941</v>
      </c>
    </row>
    <row r="4756" spans="1:29" x14ac:dyDescent="0.25">
      <c r="A4756" s="22">
        <v>42908</v>
      </c>
      <c r="B4756" s="2">
        <v>52.2</v>
      </c>
      <c r="C4756" s="2">
        <v>51.41</v>
      </c>
      <c r="D4756" s="2">
        <v>51.42</v>
      </c>
      <c r="E4756">
        <v>22.31</v>
      </c>
      <c r="F4756">
        <v>22</v>
      </c>
      <c r="G4756">
        <v>22.16</v>
      </c>
      <c r="H4756">
        <f t="shared" si="1203"/>
        <v>-1.5696784073506942E-2</v>
      </c>
      <c r="I4756">
        <f t="shared" si="1204"/>
        <v>-4.492362982929099E-3</v>
      </c>
      <c r="J4756">
        <f t="shared" si="1190"/>
        <v>0.62762175096914952</v>
      </c>
      <c r="K4756" s="2">
        <v>1</v>
      </c>
      <c r="L4756" s="2">
        <v>1</v>
      </c>
      <c r="M4756" s="6">
        <f ca="1">100*(D4756-MIN(OFFSET(C4756,-$M$3+1,0):C4756))/(MAX(OFFSET(B4756,-$M$3+1,0):B4756)-MIN(OFFSET(C4756,-$M$3+1,0):C4756))</f>
        <v>4.0935672514620025</v>
      </c>
      <c r="N4756" s="6">
        <f ca="1">100*(G4756-MIN(OFFSET(F4756,-$M$3+1,0):F4756))/(MAX(OFFSET(E4756,-$M$3+1,0):E4756)-MIN(OFFSET(F4756,-$M$3+1,0):F4756))</f>
        <v>72.580645161290306</v>
      </c>
      <c r="O4756" s="6">
        <f t="shared" ca="1" si="1191"/>
        <v>-68.487077909828301</v>
      </c>
      <c r="P4756" s="8">
        <f t="shared" si="1192"/>
        <v>0.8300000000000054</v>
      </c>
      <c r="Q4756" s="8">
        <f t="shared" si="1193"/>
        <v>0.30999999999999872</v>
      </c>
      <c r="R4756" s="15">
        <f ca="1">AVERAGE(P4756:OFFSET(P4756,-$R$3+1,0))*$R$4*K4756</f>
        <v>131.00000000000006</v>
      </c>
      <c r="S4756" s="15">
        <f ca="1">AVERAGE(Q4756:OFFSET(Q4756,-$R$3+1,0))*$S$4*L4756</f>
        <v>48.124999999999972</v>
      </c>
      <c r="T4756" s="11" t="str">
        <f t="shared" ca="1" si="1194"/>
        <v>Buy</v>
      </c>
      <c r="U4756" s="11" t="str">
        <f t="shared" ca="1" si="1205"/>
        <v xml:space="preserve"> </v>
      </c>
      <c r="V4756" s="3">
        <f t="shared" ca="1" si="1195"/>
        <v>10</v>
      </c>
      <c r="W4756" s="16">
        <f t="shared" ca="1" si="1196"/>
        <v>-18.860103626942973</v>
      </c>
      <c r="X4756" s="3">
        <f t="shared" ca="1" si="1197"/>
        <v>51.74</v>
      </c>
      <c r="Y4756" s="3">
        <f t="shared" ca="1" si="1198"/>
        <v>22.05</v>
      </c>
      <c r="Z4756" s="12">
        <f t="shared" ca="1" si="1199"/>
        <v>-820.00000000000023</v>
      </c>
      <c r="AA4756" s="17">
        <f t="shared" ca="1" si="1200"/>
        <v>188.6010362694324</v>
      </c>
      <c r="AB4756" s="17">
        <f t="shared" ca="1" si="1201"/>
        <v>-631.39896373056786</v>
      </c>
      <c r="AC4756" s="19">
        <f t="shared" ca="1" si="1202"/>
        <v>93859.971972228377</v>
      </c>
    </row>
    <row r="4757" spans="1:29" x14ac:dyDescent="0.25">
      <c r="A4757" s="22">
        <v>42909</v>
      </c>
      <c r="B4757" s="2">
        <v>51.84</v>
      </c>
      <c r="C4757" s="2">
        <v>51.1</v>
      </c>
      <c r="D4757" s="2">
        <v>51.13</v>
      </c>
      <c r="E4757">
        <v>22.49</v>
      </c>
      <c r="F4757">
        <v>21.99</v>
      </c>
      <c r="G4757">
        <v>22.34</v>
      </c>
      <c r="H4757">
        <f t="shared" si="1203"/>
        <v>-5.6398288603656255E-3</v>
      </c>
      <c r="I4757">
        <f t="shared" si="1204"/>
        <v>8.1227436823103627E-3</v>
      </c>
      <c r="J4757">
        <f t="shared" si="1190"/>
        <v>0.6035135434921115</v>
      </c>
      <c r="K4757" s="2">
        <v>1</v>
      </c>
      <c r="L4757" s="2">
        <v>1</v>
      </c>
      <c r="M4757" s="6">
        <f ca="1">100*(D4757-MIN(OFFSET(C4757,-$M$3+1,0):C4757))/(MAX(OFFSET(B4757,-$M$3+1,0):B4757)-MIN(OFFSET(C4757,-$M$3+1,0):C4757))</f>
        <v>0.83333333333336457</v>
      </c>
      <c r="N4757" s="6">
        <f ca="1">100*(G4757-MIN(OFFSET(F4757,-$M$3+1,0):F4757))/(MAX(OFFSET(E4757,-$M$3+1,0):E4757)-MIN(OFFSET(F4757,-$M$3+1,0):F4757))</f>
        <v>87.096774193548356</v>
      </c>
      <c r="O4757" s="6">
        <f t="shared" ca="1" si="1191"/>
        <v>-86.263440860214985</v>
      </c>
      <c r="P4757" s="8">
        <f t="shared" si="1192"/>
        <v>0.74000000000000199</v>
      </c>
      <c r="Q4757" s="8">
        <f t="shared" si="1193"/>
        <v>0.5</v>
      </c>
      <c r="R4757" s="15">
        <f ca="1">AVERAGE(P4757:OFFSET(P4757,-$R$3+1,0))*$R$4*K4757</f>
        <v>123.25000000000009</v>
      </c>
      <c r="S4757" s="15">
        <f ca="1">AVERAGE(Q4757:OFFSET(Q4757,-$R$3+1,0))*$S$4*L4757</f>
        <v>47.874999999999979</v>
      </c>
      <c r="T4757" s="11" t="str">
        <f t="shared" ca="1" si="1194"/>
        <v>Buy</v>
      </c>
      <c r="U4757" s="11" t="str">
        <f t="shared" ca="1" si="1205"/>
        <v xml:space="preserve"> </v>
      </c>
      <c r="V4757" s="3">
        <f t="shared" ca="1" si="1195"/>
        <v>10</v>
      </c>
      <c r="W4757" s="16">
        <f t="shared" ca="1" si="1196"/>
        <v>-18.860103626942973</v>
      </c>
      <c r="X4757" s="3">
        <f t="shared" ca="1" si="1197"/>
        <v>51.74</v>
      </c>
      <c r="Y4757" s="3">
        <f t="shared" ca="1" si="1198"/>
        <v>22.05</v>
      </c>
      <c r="Z4757" s="12">
        <f t="shared" ca="1" si="1199"/>
        <v>-289.99999999999915</v>
      </c>
      <c r="AA4757" s="17">
        <f t="shared" ca="1" si="1200"/>
        <v>-339.48186528497297</v>
      </c>
      <c r="AB4757" s="17">
        <f t="shared" ca="1" si="1201"/>
        <v>-629.48186528497217</v>
      </c>
      <c r="AC4757" s="19">
        <f t="shared" ca="1" si="1202"/>
        <v>93230.490106943398</v>
      </c>
    </row>
    <row r="4758" spans="1:29" x14ac:dyDescent="0.25">
      <c r="A4758" s="22">
        <v>42912</v>
      </c>
      <c r="B4758" s="2">
        <v>51.59</v>
      </c>
      <c r="C4758" s="2">
        <v>51.08</v>
      </c>
      <c r="D4758" s="2">
        <v>51.46</v>
      </c>
      <c r="E4758">
        <v>22.71</v>
      </c>
      <c r="F4758">
        <v>22.31</v>
      </c>
      <c r="G4758">
        <v>22.71</v>
      </c>
      <c r="H4758">
        <f t="shared" si="1203"/>
        <v>6.4541365147663399E-3</v>
      </c>
      <c r="I4758">
        <f t="shared" si="1204"/>
        <v>1.6562220232766434E-2</v>
      </c>
      <c r="J4758">
        <f t="shared" si="1190"/>
        <v>0.60931610320433927</v>
      </c>
      <c r="K4758" s="2">
        <v>1</v>
      </c>
      <c r="L4758" s="2">
        <v>1</v>
      </c>
      <c r="M4758" s="6">
        <f ca="1">100*(D4758-MIN(OFFSET(C4758,-$M$3+1,0):C4758))/(MAX(OFFSET(B4758,-$M$3+1,0):B4758)-MIN(OFFSET(C4758,-$M$3+1,0):C4758))</f>
        <v>10.497237569060831</v>
      </c>
      <c r="N4758" s="6">
        <f ca="1">100*(G4758-MIN(OFFSET(F4758,-$M$3+1,0):F4758))/(MAX(OFFSET(E4758,-$M$3+1,0):E4758)-MIN(OFFSET(F4758,-$M$3+1,0):F4758))</f>
        <v>100</v>
      </c>
      <c r="O4758" s="6">
        <f t="shared" ca="1" si="1191"/>
        <v>-89.502762430939171</v>
      </c>
      <c r="P4758" s="8">
        <f t="shared" si="1192"/>
        <v>0.51000000000000512</v>
      </c>
      <c r="Q4758" s="8">
        <f t="shared" si="1193"/>
        <v>0.40000000000000213</v>
      </c>
      <c r="R4758" s="15">
        <f ca="1">AVERAGE(P4758:OFFSET(P4758,-$R$3+1,0))*$R$4*K4758</f>
        <v>114.75000000000017</v>
      </c>
      <c r="S4758" s="15">
        <f ca="1">AVERAGE(Q4758:OFFSET(Q4758,-$R$3+1,0))*$S$4*L4758</f>
        <v>45.624999999999986</v>
      </c>
      <c r="T4758" s="11" t="str">
        <f t="shared" ca="1" si="1194"/>
        <v>Buy</v>
      </c>
      <c r="U4758" s="11" t="str">
        <f t="shared" ca="1" si="1205"/>
        <v xml:space="preserve"> </v>
      </c>
      <c r="V4758" s="3">
        <f t="shared" ca="1" si="1195"/>
        <v>10</v>
      </c>
      <c r="W4758" s="16">
        <f t="shared" ca="1" si="1196"/>
        <v>-18.860103626942973</v>
      </c>
      <c r="X4758" s="3">
        <f t="shared" ca="1" si="1197"/>
        <v>51.74</v>
      </c>
      <c r="Y4758" s="3">
        <f t="shared" ca="1" si="1198"/>
        <v>22.05</v>
      </c>
      <c r="Z4758" s="12">
        <f t="shared" ca="1" si="1199"/>
        <v>329.99999999999829</v>
      </c>
      <c r="AA4758" s="17">
        <f t="shared" ca="1" si="1200"/>
        <v>-697.82383419689177</v>
      </c>
      <c r="AB4758" s="17">
        <f t="shared" ca="1" si="1201"/>
        <v>-367.82383419689347</v>
      </c>
      <c r="AC4758" s="19">
        <f t="shared" ca="1" si="1202"/>
        <v>92862.666272746501</v>
      </c>
    </row>
    <row r="4759" spans="1:29" x14ac:dyDescent="0.25">
      <c r="A4759" s="22">
        <v>42913</v>
      </c>
      <c r="B4759" s="2">
        <v>51.81</v>
      </c>
      <c r="C4759" s="2">
        <v>51.1</v>
      </c>
      <c r="D4759" s="2">
        <v>51.1</v>
      </c>
      <c r="E4759">
        <v>23.09</v>
      </c>
      <c r="F4759">
        <v>22.59</v>
      </c>
      <c r="G4759">
        <v>22.75</v>
      </c>
      <c r="H4759">
        <f t="shared" si="1203"/>
        <v>-6.995724834823136E-3</v>
      </c>
      <c r="I4759">
        <f t="shared" si="1204"/>
        <v>1.761338617349173E-3</v>
      </c>
      <c r="J4759">
        <f t="shared" si="1190"/>
        <v>0.60779660640748212</v>
      </c>
      <c r="K4759" s="2">
        <v>1</v>
      </c>
      <c r="L4759" s="2">
        <v>1</v>
      </c>
      <c r="M4759" s="6">
        <f ca="1">100*(D4759-MIN(OFFSET(C4759,-$M$3+1,0):C4759))/(MAX(OFFSET(B4759,-$M$3+1,0):B4759)-MIN(OFFSET(C4759,-$M$3+1,0):C4759))</f>
        <v>0.5524861878453895</v>
      </c>
      <c r="N4759" s="6">
        <f ca="1">100*(G4759-MIN(OFFSET(F4759,-$M$3+1,0):F4759))/(MAX(OFFSET(E4759,-$M$3+1,0):E4759)-MIN(OFFSET(F4759,-$M$3+1,0):F4759))</f>
        <v>69.09090909090915</v>
      </c>
      <c r="O4759" s="6">
        <f t="shared" ca="1" si="1191"/>
        <v>-68.538422903063761</v>
      </c>
      <c r="P4759" s="8">
        <f t="shared" si="1192"/>
        <v>0.71000000000000085</v>
      </c>
      <c r="Q4759" s="8">
        <f t="shared" si="1193"/>
        <v>0.5</v>
      </c>
      <c r="R4759" s="15">
        <f ca="1">AVERAGE(P4759:OFFSET(P4759,-$R$3+1,0))*$R$4*K4759</f>
        <v>108.75000000000021</v>
      </c>
      <c r="S4759" s="15">
        <f ca="1">AVERAGE(Q4759:OFFSET(Q4759,-$R$3+1,0))*$S$4*L4759</f>
        <v>45.75</v>
      </c>
      <c r="T4759" s="11" t="str">
        <f t="shared" ca="1" si="1194"/>
        <v>Buy</v>
      </c>
      <c r="U4759" s="11" t="str">
        <f t="shared" ca="1" si="1205"/>
        <v xml:space="preserve"> </v>
      </c>
      <c r="V4759" s="3">
        <f t="shared" ca="1" si="1195"/>
        <v>10</v>
      </c>
      <c r="W4759" s="16">
        <f t="shared" ca="1" si="1196"/>
        <v>-18.860103626942973</v>
      </c>
      <c r="X4759" s="3">
        <f t="shared" ca="1" si="1197"/>
        <v>51.74</v>
      </c>
      <c r="Y4759" s="3">
        <f t="shared" ca="1" si="1198"/>
        <v>22.05</v>
      </c>
      <c r="Z4759" s="12">
        <f t="shared" ca="1" si="1199"/>
        <v>-359.99999999999943</v>
      </c>
      <c r="AA4759" s="17">
        <f t="shared" ca="1" si="1200"/>
        <v>-75.440414507770285</v>
      </c>
      <c r="AB4759" s="17">
        <f t="shared" ca="1" si="1201"/>
        <v>-435.44041450776973</v>
      </c>
      <c r="AC4759" s="19">
        <f t="shared" ca="1" si="1202"/>
        <v>92427.225858238729</v>
      </c>
    </row>
    <row r="4760" spans="1:29" x14ac:dyDescent="0.25">
      <c r="A4760" s="22">
        <v>42914</v>
      </c>
      <c r="B4760" s="2">
        <v>52.06</v>
      </c>
      <c r="C4760" s="2">
        <v>51.13</v>
      </c>
      <c r="D4760" s="2">
        <v>51.86</v>
      </c>
      <c r="E4760">
        <v>24.02</v>
      </c>
      <c r="F4760">
        <v>22.46</v>
      </c>
      <c r="G4760">
        <v>23.99</v>
      </c>
      <c r="H4760">
        <f t="shared" si="1203"/>
        <v>1.4872798434442336E-2</v>
      </c>
      <c r="I4760">
        <f t="shared" si="1204"/>
        <v>5.4505494505494356E-2</v>
      </c>
      <c r="J4760">
        <f t="shared" ref="J4760:J4823" si="1206">CORREL(H4741:H4760,I4741:I4760)</f>
        <v>0.61064089338245253</v>
      </c>
      <c r="K4760" s="2">
        <v>1</v>
      </c>
      <c r="L4760" s="2">
        <v>1</v>
      </c>
      <c r="M4760" s="6">
        <f ca="1">100*(D4760-MIN(OFFSET(C4760,-$M$3+1,0):C4760))/(MAX(OFFSET(B4760,-$M$3+1,0):B4760)-MIN(OFFSET(C4760,-$M$3+1,0):C4760))</f>
        <v>36.1111111111111</v>
      </c>
      <c r="N4760" s="6">
        <f ca="1">100*(G4760-MIN(OFFSET(F4760,-$M$3+1,0):F4760))/(MAX(OFFSET(E4760,-$M$3+1,0):E4760)-MIN(OFFSET(F4760,-$M$3+1,0):F4760))</f>
        <v>98.522167487684669</v>
      </c>
      <c r="O4760" s="6">
        <f t="shared" ca="1" si="1191"/>
        <v>-62.411056376573569</v>
      </c>
      <c r="P4760" s="8">
        <f t="shared" si="1192"/>
        <v>0.96000000000000085</v>
      </c>
      <c r="Q4760" s="8">
        <f t="shared" si="1193"/>
        <v>1.5599999999999987</v>
      </c>
      <c r="R4760" s="15">
        <f ca="1">AVERAGE(P4760:OFFSET(P4760,-$R$3+1,0))*$R$4*K4760</f>
        <v>110.6250000000002</v>
      </c>
      <c r="S4760" s="15">
        <f ca="1">AVERAGE(Q4760:OFFSET(Q4760,-$R$3+1,0))*$S$4*L4760</f>
        <v>58.375000000000021</v>
      </c>
      <c r="T4760" s="11" t="str">
        <f t="shared" ca="1" si="1194"/>
        <v>Buy</v>
      </c>
      <c r="U4760" s="11" t="str">
        <f t="shared" ca="1" si="1205"/>
        <v xml:space="preserve"> </v>
      </c>
      <c r="V4760" s="3">
        <f t="shared" ca="1" si="1195"/>
        <v>10</v>
      </c>
      <c r="W4760" s="16">
        <f t="shared" ca="1" si="1196"/>
        <v>-18.860103626942973</v>
      </c>
      <c r="X4760" s="3">
        <f t="shared" ca="1" si="1197"/>
        <v>51.74</v>
      </c>
      <c r="Y4760" s="3">
        <f t="shared" ca="1" si="1198"/>
        <v>22.05</v>
      </c>
      <c r="Z4760" s="12">
        <f t="shared" ca="1" si="1199"/>
        <v>759.99999999999795</v>
      </c>
      <c r="AA4760" s="17">
        <f t="shared" ca="1" si="1200"/>
        <v>-2338.6528497409254</v>
      </c>
      <c r="AB4760" s="17">
        <f t="shared" ca="1" si="1201"/>
        <v>-1578.6528497409274</v>
      </c>
      <c r="AC4760" s="19">
        <f t="shared" ca="1" si="1202"/>
        <v>90848.573008497799</v>
      </c>
    </row>
    <row r="4761" spans="1:29" x14ac:dyDescent="0.25">
      <c r="A4761" s="22">
        <v>42915</v>
      </c>
      <c r="B4761" s="2">
        <v>51.85</v>
      </c>
      <c r="C4761" s="2">
        <v>51.04</v>
      </c>
      <c r="D4761" s="2">
        <v>51.7</v>
      </c>
      <c r="E4761">
        <v>23.98</v>
      </c>
      <c r="F4761">
        <v>23.05</v>
      </c>
      <c r="G4761">
        <v>23.7</v>
      </c>
      <c r="H4761">
        <f t="shared" si="1203"/>
        <v>-3.0852294639412969E-3</v>
      </c>
      <c r="I4761">
        <f t="shared" si="1204"/>
        <v>-1.2088370154230921E-2</v>
      </c>
      <c r="J4761">
        <f t="shared" si="1206"/>
        <v>0.60221134952175681</v>
      </c>
      <c r="K4761" s="2">
        <v>1</v>
      </c>
      <c r="L4761" s="2">
        <v>1</v>
      </c>
      <c r="M4761" s="6">
        <f ca="1">100*(D4761-MIN(OFFSET(C4761,-$M$3+1,0):C4761))/(MAX(OFFSET(B4761,-$M$3+1,0):B4761)-MIN(OFFSET(C4761,-$M$3+1,0):C4761))</f>
        <v>56.896551724138071</v>
      </c>
      <c r="N4761" s="6">
        <f ca="1">100*(G4761-MIN(OFFSET(F4761,-$M$3+1,0):F4761))/(MAX(OFFSET(E4761,-$M$3+1,0):E4761)-MIN(OFFSET(F4761,-$M$3+1,0):F4761))</f>
        <v>84.236453201970434</v>
      </c>
      <c r="O4761" s="6">
        <f t="shared" ca="1" si="1191"/>
        <v>-27.339901477832363</v>
      </c>
      <c r="P4761" s="8">
        <f t="shared" si="1192"/>
        <v>0.82000000000000028</v>
      </c>
      <c r="Q4761" s="8">
        <f t="shared" si="1193"/>
        <v>0.93999999999999773</v>
      </c>
      <c r="R4761" s="15">
        <f ca="1">AVERAGE(P4761:OFFSET(P4761,-$R$3+1,0))*$R$4*K4761</f>
        <v>112.25000000000023</v>
      </c>
      <c r="S4761" s="15">
        <f ca="1">AVERAGE(Q4761:OFFSET(Q4761,-$R$3+1,0))*$S$4*L4761</f>
        <v>63.249999999999986</v>
      </c>
      <c r="T4761" s="11" t="str">
        <f t="shared" ca="1" si="1194"/>
        <v>Buy</v>
      </c>
      <c r="U4761" s="11" t="str">
        <f t="shared" ca="1" si="1205"/>
        <v xml:space="preserve"> </v>
      </c>
      <c r="V4761" s="3">
        <f t="shared" ca="1" si="1195"/>
        <v>10</v>
      </c>
      <c r="W4761" s="16">
        <f t="shared" ca="1" si="1196"/>
        <v>-18.860103626942973</v>
      </c>
      <c r="X4761" s="3">
        <f t="shared" ca="1" si="1197"/>
        <v>51.74</v>
      </c>
      <c r="Y4761" s="3">
        <f t="shared" ca="1" si="1198"/>
        <v>22.05</v>
      </c>
      <c r="Z4761" s="12">
        <f t="shared" ca="1" si="1199"/>
        <v>-159.99999999999659</v>
      </c>
      <c r="AA4761" s="17">
        <f t="shared" ca="1" si="1200"/>
        <v>546.94300518134457</v>
      </c>
      <c r="AB4761" s="17">
        <f t="shared" ca="1" si="1201"/>
        <v>386.94300518134798</v>
      </c>
      <c r="AC4761" s="19">
        <f t="shared" ca="1" si="1202"/>
        <v>91235.516013679153</v>
      </c>
    </row>
    <row r="4762" spans="1:29" x14ac:dyDescent="0.25">
      <c r="A4762" s="22">
        <v>42916</v>
      </c>
      <c r="B4762" s="2">
        <v>52.77</v>
      </c>
      <c r="C4762" s="2">
        <v>51.87</v>
      </c>
      <c r="D4762" s="2">
        <v>52.31</v>
      </c>
      <c r="E4762">
        <v>24.19</v>
      </c>
      <c r="F4762">
        <v>23.77</v>
      </c>
      <c r="G4762">
        <v>23.9</v>
      </c>
      <c r="H4762">
        <f t="shared" si="1203"/>
        <v>1.1798839458413868E-2</v>
      </c>
      <c r="I4762">
        <f t="shared" si="1204"/>
        <v>8.4388185654007408E-3</v>
      </c>
      <c r="J4762">
        <f t="shared" si="1206"/>
        <v>0.56143884542130351</v>
      </c>
      <c r="K4762" s="2">
        <v>1</v>
      </c>
      <c r="L4762" s="2">
        <v>1</v>
      </c>
      <c r="M4762" s="6">
        <f ca="1">100*(D4762-MIN(OFFSET(C4762,-$M$3+1,0):C4762))/(MAX(OFFSET(B4762,-$M$3+1,0):B4762)-MIN(OFFSET(C4762,-$M$3+1,0):C4762))</f>
        <v>73.410404624277461</v>
      </c>
      <c r="N4762" s="6">
        <f ca="1">100*(G4762-MIN(OFFSET(F4762,-$M$3+1,0):F4762))/(MAX(OFFSET(E4762,-$M$3+1,0):E4762)-MIN(OFFSET(F4762,-$M$3+1,0):F4762))</f>
        <v>86.818181818181699</v>
      </c>
      <c r="O4762" s="6">
        <f t="shared" ca="1" si="1191"/>
        <v>-13.407777193904238</v>
      </c>
      <c r="P4762" s="8">
        <f t="shared" si="1192"/>
        <v>1.0700000000000003</v>
      </c>
      <c r="Q4762" s="8">
        <f t="shared" si="1193"/>
        <v>0.49000000000000199</v>
      </c>
      <c r="R4762" s="15">
        <f ca="1">AVERAGE(P4762:OFFSET(P4762,-$R$3+1,0))*$R$4*K4762</f>
        <v>88.625000000000227</v>
      </c>
      <c r="S4762" s="15">
        <f ca="1">AVERAGE(Q4762:OFFSET(Q4762,-$R$3+1,0))*$S$4*L4762</f>
        <v>64.624999999999972</v>
      </c>
      <c r="T4762" s="11" t="str">
        <f t="shared" ca="1" si="1194"/>
        <v>Buy</v>
      </c>
      <c r="U4762" s="11" t="str">
        <f t="shared" ca="1" si="1205"/>
        <v xml:space="preserve"> </v>
      </c>
      <c r="V4762" s="3">
        <f t="shared" ca="1" si="1195"/>
        <v>10</v>
      </c>
      <c r="W4762" s="16">
        <f t="shared" ca="1" si="1196"/>
        <v>-18.860103626942973</v>
      </c>
      <c r="X4762" s="3">
        <f t="shared" ca="1" si="1197"/>
        <v>51.74</v>
      </c>
      <c r="Y4762" s="3">
        <f t="shared" ca="1" si="1198"/>
        <v>22.05</v>
      </c>
      <c r="Z4762" s="12">
        <f t="shared" ca="1" si="1199"/>
        <v>609.99999999999943</v>
      </c>
      <c r="AA4762" s="17">
        <f t="shared" ca="1" si="1200"/>
        <v>-377.20207253885809</v>
      </c>
      <c r="AB4762" s="17">
        <f t="shared" ca="1" si="1201"/>
        <v>232.79792746114134</v>
      </c>
      <c r="AC4762" s="19">
        <f t="shared" ca="1" si="1202"/>
        <v>91468.313941140295</v>
      </c>
    </row>
    <row r="4763" spans="1:29" x14ac:dyDescent="0.25">
      <c r="A4763" s="22">
        <v>42919</v>
      </c>
      <c r="B4763" s="2">
        <v>52.49</v>
      </c>
      <c r="C4763" s="2">
        <v>51.55</v>
      </c>
      <c r="D4763" s="2">
        <v>51.56</v>
      </c>
      <c r="E4763">
        <v>24.1</v>
      </c>
      <c r="F4763">
        <v>23.72</v>
      </c>
      <c r="G4763">
        <v>23.76</v>
      </c>
      <c r="H4763">
        <f t="shared" si="1203"/>
        <v>-1.43376027528197E-2</v>
      </c>
      <c r="I4763">
        <f t="shared" si="1204"/>
        <v>-5.8577405857739295E-3</v>
      </c>
      <c r="J4763">
        <f t="shared" si="1206"/>
        <v>0.57412355699873574</v>
      </c>
      <c r="K4763" s="2">
        <v>1</v>
      </c>
      <c r="L4763" s="2">
        <v>1</v>
      </c>
      <c r="M4763" s="6">
        <f ca="1">100*(D4763-MIN(OFFSET(C4763,-$M$3+1,0):C4763))/(MAX(OFFSET(B4763,-$M$3+1,0):B4763)-MIN(OFFSET(C4763,-$M$3+1,0):C4763))</f>
        <v>30.057803468208203</v>
      </c>
      <c r="N4763" s="6">
        <f ca="1">100*(G4763-MIN(OFFSET(F4763,-$M$3+1,0):F4763))/(MAX(OFFSET(E4763,-$M$3+1,0):E4763)-MIN(OFFSET(F4763,-$M$3+1,0):F4763))</f>
        <v>77.127659574468126</v>
      </c>
      <c r="O4763" s="6">
        <f t="shared" ca="1" si="1191"/>
        <v>-47.06985610625992</v>
      </c>
      <c r="P4763" s="8">
        <f t="shared" si="1192"/>
        <v>0.94000000000000483</v>
      </c>
      <c r="Q4763" s="8">
        <f t="shared" si="1193"/>
        <v>0.38000000000000256</v>
      </c>
      <c r="R4763" s="15">
        <f ca="1">AVERAGE(P4763:OFFSET(P4763,-$R$3+1,0))*$R$4*K4763</f>
        <v>82.250000000000242</v>
      </c>
      <c r="S4763" s="15">
        <f ca="1">AVERAGE(Q4763:OFFSET(Q4763,-$R$3+1,0))*$S$4*L4763</f>
        <v>63.500000000000021</v>
      </c>
      <c r="T4763" s="11" t="str">
        <f t="shared" ca="1" si="1194"/>
        <v>Buy</v>
      </c>
      <c r="U4763" s="11" t="str">
        <f t="shared" ca="1" si="1205"/>
        <v xml:space="preserve"> </v>
      </c>
      <c r="V4763" s="3">
        <f t="shared" ca="1" si="1195"/>
        <v>10</v>
      </c>
      <c r="W4763" s="16">
        <f t="shared" ca="1" si="1196"/>
        <v>-18.860103626942973</v>
      </c>
      <c r="X4763" s="3">
        <f t="shared" ca="1" si="1197"/>
        <v>51.74</v>
      </c>
      <c r="Y4763" s="3">
        <f t="shared" ca="1" si="1198"/>
        <v>22.05</v>
      </c>
      <c r="Z4763" s="12">
        <f t="shared" ca="1" si="1199"/>
        <v>-750</v>
      </c>
      <c r="AA4763" s="17">
        <f t="shared" ca="1" si="1200"/>
        <v>264.04145077719596</v>
      </c>
      <c r="AB4763" s="17">
        <f t="shared" ca="1" si="1201"/>
        <v>-485.95854922280404</v>
      </c>
      <c r="AC4763" s="19">
        <f t="shared" ca="1" si="1202"/>
        <v>90982.355391917488</v>
      </c>
    </row>
    <row r="4764" spans="1:29" x14ac:dyDescent="0.25">
      <c r="A4764" s="22">
        <v>42921</v>
      </c>
      <c r="B4764" s="2">
        <v>51.75</v>
      </c>
      <c r="C4764" s="2">
        <v>50.94</v>
      </c>
      <c r="D4764" s="2">
        <v>51.41</v>
      </c>
      <c r="E4764">
        <v>23.86</v>
      </c>
      <c r="F4764">
        <v>23.43</v>
      </c>
      <c r="G4764">
        <v>23.78</v>
      </c>
      <c r="H4764">
        <f t="shared" si="1203"/>
        <v>-2.9092319627619379E-3</v>
      </c>
      <c r="I4764">
        <f t="shared" si="1204"/>
        <v>8.4175084175086567E-4</v>
      </c>
      <c r="J4764">
        <f t="shared" si="1206"/>
        <v>0.57423218833944423</v>
      </c>
      <c r="K4764" s="2">
        <v>1</v>
      </c>
      <c r="L4764" s="2">
        <v>1</v>
      </c>
      <c r="M4764" s="6">
        <f ca="1">100*(D4764-MIN(OFFSET(C4764,-$M$3+1,0):C4764))/(MAX(OFFSET(B4764,-$M$3+1,0):B4764)-MIN(OFFSET(C4764,-$M$3+1,0):C4764))</f>
        <v>25.683060109289478</v>
      </c>
      <c r="N4764" s="6">
        <f ca="1">100*(G4764-MIN(OFFSET(F4764,-$M$3+1,0):F4764))/(MAX(OFFSET(E4764,-$M$3+1,0):E4764)-MIN(OFFSET(F4764,-$M$3+1,0):F4764))</f>
        <v>76.300578034682076</v>
      </c>
      <c r="O4764" s="6">
        <f t="shared" ca="1" si="1191"/>
        <v>-50.617517925392598</v>
      </c>
      <c r="P4764" s="8">
        <f t="shared" si="1192"/>
        <v>0.81000000000000227</v>
      </c>
      <c r="Q4764" s="8">
        <f t="shared" si="1193"/>
        <v>0.42999999999999972</v>
      </c>
      <c r="R4764" s="15">
        <f ca="1">AVERAGE(P4764:OFFSET(P4764,-$R$3+1,0))*$R$4*K4764</f>
        <v>82.000000000000199</v>
      </c>
      <c r="S4764" s="15">
        <f ca="1">AVERAGE(Q4764:OFFSET(Q4764,-$R$3+1,0))*$S$4*L4764</f>
        <v>65.000000000000028</v>
      </c>
      <c r="T4764" s="11" t="str">
        <f t="shared" ca="1" si="1194"/>
        <v>Buy</v>
      </c>
      <c r="U4764" s="11" t="str">
        <f t="shared" ca="1" si="1205"/>
        <v xml:space="preserve"> </v>
      </c>
      <c r="V4764" s="3">
        <f t="shared" ca="1" si="1195"/>
        <v>10</v>
      </c>
      <c r="W4764" s="16">
        <f t="shared" ca="1" si="1196"/>
        <v>-18.860103626942973</v>
      </c>
      <c r="X4764" s="3">
        <f t="shared" ca="1" si="1197"/>
        <v>51.74</v>
      </c>
      <c r="Y4764" s="3">
        <f t="shared" ca="1" si="1198"/>
        <v>22.05</v>
      </c>
      <c r="Z4764" s="12">
        <f t="shared" ca="1" si="1199"/>
        <v>-150.00000000000568</v>
      </c>
      <c r="AA4764" s="17">
        <f t="shared" ca="1" si="1200"/>
        <v>-37.720207253885143</v>
      </c>
      <c r="AB4764" s="17">
        <f t="shared" ca="1" si="1201"/>
        <v>-187.72020725389083</v>
      </c>
      <c r="AC4764" s="19">
        <f t="shared" ca="1" si="1202"/>
        <v>90794.635184663595</v>
      </c>
    </row>
    <row r="4765" spans="1:29" x14ac:dyDescent="0.25">
      <c r="A4765" s="22">
        <v>42922</v>
      </c>
      <c r="B4765" s="2">
        <v>51.4</v>
      </c>
      <c r="C4765" s="2">
        <v>50.56</v>
      </c>
      <c r="D4765" s="2">
        <v>50.88</v>
      </c>
      <c r="E4765">
        <v>23.67</v>
      </c>
      <c r="F4765">
        <v>23.32</v>
      </c>
      <c r="G4765">
        <v>23.35</v>
      </c>
      <c r="H4765">
        <f t="shared" si="1203"/>
        <v>-1.0309278350515316E-2</v>
      </c>
      <c r="I4765">
        <f t="shared" si="1204"/>
        <v>-1.80824222035324E-2</v>
      </c>
      <c r="J4765">
        <f t="shared" si="1206"/>
        <v>0.61245289863653318</v>
      </c>
      <c r="K4765" s="2">
        <v>1</v>
      </c>
      <c r="L4765" s="2">
        <v>1</v>
      </c>
      <c r="M4765" s="6">
        <f ca="1">100*(D4765-MIN(OFFSET(C4765,-$M$3+1,0):C4765))/(MAX(OFFSET(B4765,-$M$3+1,0):B4765)-MIN(OFFSET(C4765,-$M$3+1,0):C4765))</f>
        <v>14.479638009049781</v>
      </c>
      <c r="N4765" s="6">
        <f ca="1">100*(G4765-MIN(OFFSET(F4765,-$M$3+1,0):F4765))/(MAX(OFFSET(E4765,-$M$3+1,0):E4765)-MIN(OFFSET(F4765,-$M$3+1,0):F4765))</f>
        <v>51.445086705202336</v>
      </c>
      <c r="O4765" s="6">
        <f t="shared" ca="1" si="1191"/>
        <v>-36.965448696152556</v>
      </c>
      <c r="P4765" s="8">
        <f t="shared" si="1192"/>
        <v>0.84999999999999432</v>
      </c>
      <c r="Q4765" s="8">
        <f t="shared" si="1193"/>
        <v>0.46000000000000085</v>
      </c>
      <c r="R4765" s="15">
        <f ca="1">AVERAGE(P4765:OFFSET(P4765,-$R$3+1,0))*$R$4*K4765</f>
        <v>83.375000000000114</v>
      </c>
      <c r="S4765" s="15">
        <f ca="1">AVERAGE(Q4765:OFFSET(Q4765,-$R$3+1,0))*$S$4*L4765</f>
        <v>64.500000000000043</v>
      </c>
      <c r="T4765" s="11" t="str">
        <f t="shared" ca="1" si="1194"/>
        <v>Buy</v>
      </c>
      <c r="U4765" s="11" t="str">
        <f t="shared" ca="1" si="1205"/>
        <v xml:space="preserve"> </v>
      </c>
      <c r="V4765" s="3">
        <f t="shared" ca="1" si="1195"/>
        <v>10</v>
      </c>
      <c r="W4765" s="16">
        <f t="shared" ca="1" si="1196"/>
        <v>-18.860103626942973</v>
      </c>
      <c r="X4765" s="3">
        <f t="shared" ca="1" si="1197"/>
        <v>51.74</v>
      </c>
      <c r="Y4765" s="3">
        <f t="shared" ca="1" si="1198"/>
        <v>22.05</v>
      </c>
      <c r="Z4765" s="12">
        <f t="shared" ca="1" si="1199"/>
        <v>-529.99999999999409</v>
      </c>
      <c r="AA4765" s="17">
        <f t="shared" ca="1" si="1200"/>
        <v>810.98445595854741</v>
      </c>
      <c r="AB4765" s="17">
        <f t="shared" ca="1" si="1201"/>
        <v>280.98445595855333</v>
      </c>
      <c r="AC4765" s="19">
        <f t="shared" ca="1" si="1202"/>
        <v>91075.619640622142</v>
      </c>
    </row>
    <row r="4766" spans="1:29" x14ac:dyDescent="0.25">
      <c r="A4766" s="22">
        <v>42923</v>
      </c>
      <c r="B4766" s="2">
        <v>52.86</v>
      </c>
      <c r="C4766" s="2">
        <v>51.01</v>
      </c>
      <c r="D4766" s="2">
        <v>52.47</v>
      </c>
      <c r="E4766">
        <v>24.05</v>
      </c>
      <c r="F4766">
        <v>23.34</v>
      </c>
      <c r="G4766">
        <v>23.99</v>
      </c>
      <c r="H4766">
        <f t="shared" si="1203"/>
        <v>3.125E-2</v>
      </c>
      <c r="I4766">
        <f t="shared" si="1204"/>
        <v>2.7408993576016893E-2</v>
      </c>
      <c r="J4766">
        <f t="shared" si="1206"/>
        <v>0.65528635603666618</v>
      </c>
      <c r="K4766" s="2">
        <v>1</v>
      </c>
      <c r="L4766" s="2">
        <v>1</v>
      </c>
      <c r="M4766" s="6">
        <f ca="1">100*(D4766-MIN(OFFSET(C4766,-$M$3+1,0):C4766))/(MAX(OFFSET(B4766,-$M$3+1,0):B4766)-MIN(OFFSET(C4766,-$M$3+1,0):C4766))</f>
        <v>83.04347826086952</v>
      </c>
      <c r="N4766" s="6">
        <f ca="1">100*(G4766-MIN(OFFSET(F4766,-$M$3+1,0):F4766))/(MAX(OFFSET(E4766,-$M$3+1,0):E4766)-MIN(OFFSET(F4766,-$M$3+1,0):F4766))</f>
        <v>82.45614035087695</v>
      </c>
      <c r="O4766" s="6">
        <f t="shared" ca="1" si="1191"/>
        <v>0.58733790999256996</v>
      </c>
      <c r="P4766" s="8">
        <f t="shared" si="1192"/>
        <v>1.9799999999999969</v>
      </c>
      <c r="Q4766" s="8">
        <f t="shared" si="1193"/>
        <v>0.71000000000000085</v>
      </c>
      <c r="R4766" s="15">
        <f ca="1">AVERAGE(P4766:OFFSET(P4766,-$R$3+1,0))*$R$4*K4766</f>
        <v>101.75</v>
      </c>
      <c r="S4766" s="15">
        <f ca="1">AVERAGE(Q4766:OFFSET(Q4766,-$R$3+1,0))*$S$4*L4766</f>
        <v>68.375000000000028</v>
      </c>
      <c r="T4766" s="11" t="str">
        <f t="shared" ca="1" si="1194"/>
        <v>Exit</v>
      </c>
      <c r="U4766" s="11" t="str">
        <f t="shared" ca="1" si="1205"/>
        <v xml:space="preserve"> </v>
      </c>
      <c r="V4766" s="3">
        <f t="shared" ca="1" si="1195"/>
        <v>10</v>
      </c>
      <c r="W4766" s="16">
        <f t="shared" ca="1" si="1196"/>
        <v>-18.860103626942973</v>
      </c>
      <c r="X4766" s="3">
        <f t="shared" ca="1" si="1197"/>
        <v>51.74</v>
      </c>
      <c r="Y4766" s="3">
        <f t="shared" ca="1" si="1198"/>
        <v>22.05</v>
      </c>
      <c r="Z4766" s="12">
        <f t="shared" ca="1" si="1199"/>
        <v>1589.9999999999964</v>
      </c>
      <c r="AA4766" s="17">
        <f t="shared" ca="1" si="1200"/>
        <v>-1207.0466321243446</v>
      </c>
      <c r="AB4766" s="17">
        <f t="shared" ca="1" si="1201"/>
        <v>382.95336787565179</v>
      </c>
      <c r="AC4766" s="19">
        <f t="shared" ca="1" si="1202"/>
        <v>91458.573008497799</v>
      </c>
    </row>
    <row r="4767" spans="1:29" x14ac:dyDescent="0.25">
      <c r="A4767" s="22">
        <v>42926</v>
      </c>
      <c r="B4767" s="2">
        <v>53.58</v>
      </c>
      <c r="C4767" s="2">
        <v>52.19</v>
      </c>
      <c r="D4767" s="2">
        <v>53.57</v>
      </c>
      <c r="E4767">
        <v>24.3</v>
      </c>
      <c r="F4767">
        <v>23.62</v>
      </c>
      <c r="G4767">
        <v>24.11</v>
      </c>
      <c r="H4767">
        <f t="shared" si="1203"/>
        <v>2.0964360587002018E-2</v>
      </c>
      <c r="I4767">
        <f t="shared" si="1204"/>
        <v>5.002084201750856E-3</v>
      </c>
      <c r="J4767">
        <f t="shared" si="1206"/>
        <v>0.617503616681365</v>
      </c>
      <c r="K4767" s="2">
        <v>1</v>
      </c>
      <c r="L4767" s="2">
        <v>1</v>
      </c>
      <c r="M4767" s="6">
        <f ca="1">100*(D4767-MIN(OFFSET(C4767,-$M$3+1,0):C4767))/(MAX(OFFSET(B4767,-$M$3+1,0):B4767)-MIN(OFFSET(C4767,-$M$3+1,0):C4767))</f>
        <v>99.668874172185483</v>
      </c>
      <c r="N4767" s="6">
        <f ca="1">100*(G4767-MIN(OFFSET(F4767,-$M$3+1,0):F4767))/(MAX(OFFSET(E4767,-$M$3+1,0):E4767)-MIN(OFFSET(F4767,-$M$3+1,0):F4767))</f>
        <v>80.612244897959059</v>
      </c>
      <c r="O4767" s="6">
        <f t="shared" ca="1" si="1191"/>
        <v>19.056629274226424</v>
      </c>
      <c r="P4767" s="8">
        <f t="shared" si="1192"/>
        <v>1.3900000000000006</v>
      </c>
      <c r="Q4767" s="8">
        <f t="shared" si="1193"/>
        <v>0.67999999999999972</v>
      </c>
      <c r="R4767" s="15">
        <f ca="1">AVERAGE(P4767:OFFSET(P4767,-$R$3+1,0))*$R$4*K4767</f>
        <v>110.25</v>
      </c>
      <c r="S4767" s="15">
        <f ca="1">AVERAGE(Q4767:OFFSET(Q4767,-$R$3+1,0))*$S$4*L4767</f>
        <v>70.625000000000028</v>
      </c>
      <c r="T4767" s="11" t="str">
        <f t="shared" ca="1" si="1194"/>
        <v xml:space="preserve"> </v>
      </c>
      <c r="U4767" s="11" t="str">
        <f t="shared" ca="1" si="1205"/>
        <v xml:space="preserve"> </v>
      </c>
      <c r="V4767" s="3" t="str">
        <f t="shared" ca="1" si="1195"/>
        <v xml:space="preserve"> </v>
      </c>
      <c r="W4767" s="16" t="str">
        <f t="shared" ca="1" si="1196"/>
        <v xml:space="preserve"> </v>
      </c>
      <c r="X4767" s="3" t="str">
        <f t="shared" ca="1" si="1197"/>
        <v xml:space="preserve"> </v>
      </c>
      <c r="Y4767" s="3" t="str">
        <f t="shared" ca="1" si="1198"/>
        <v xml:space="preserve"> </v>
      </c>
      <c r="Z4767" s="12" t="str">
        <f t="shared" ca="1" si="1199"/>
        <v xml:space="preserve"> </v>
      </c>
      <c r="AA4767" s="17" t="str">
        <f t="shared" ca="1" si="1200"/>
        <v xml:space="preserve"> </v>
      </c>
      <c r="AB4767" s="17" t="str">
        <f t="shared" ca="1" si="1201"/>
        <v xml:space="preserve"> </v>
      </c>
      <c r="AC4767" s="19">
        <f t="shared" ca="1" si="1202"/>
        <v>91458.573008497799</v>
      </c>
    </row>
    <row r="4768" spans="1:29" x14ac:dyDescent="0.25">
      <c r="A4768" s="22">
        <v>42927</v>
      </c>
      <c r="B4768" s="2">
        <v>53.06</v>
      </c>
      <c r="C4768" s="2">
        <v>52.06</v>
      </c>
      <c r="D4768" s="2">
        <v>52.76</v>
      </c>
      <c r="E4768">
        <v>24.12</v>
      </c>
      <c r="F4768">
        <v>23.55</v>
      </c>
      <c r="G4768">
        <v>23.83</v>
      </c>
      <c r="H4768">
        <f t="shared" si="1203"/>
        <v>-1.5120403210752364E-2</v>
      </c>
      <c r="I4768">
        <f t="shared" si="1204"/>
        <v>-1.1613438407299892E-2</v>
      </c>
      <c r="J4768">
        <f t="shared" si="1206"/>
        <v>0.65149112992704772</v>
      </c>
      <c r="K4768" s="2">
        <v>1</v>
      </c>
      <c r="L4768" s="2">
        <v>1</v>
      </c>
      <c r="M4768" s="6">
        <f ca="1">100*(D4768-MIN(OFFSET(C4768,-$M$3+1,0):C4768))/(MAX(OFFSET(B4768,-$M$3+1,0):B4768)-MIN(OFFSET(C4768,-$M$3+1,0):C4768))</f>
        <v>72.84768211920526</v>
      </c>
      <c r="N4768" s="6">
        <f ca="1">100*(G4768-MIN(OFFSET(F4768,-$M$3+1,0):F4768))/(MAX(OFFSET(E4768,-$M$3+1,0):E4768)-MIN(OFFSET(F4768,-$M$3+1,0):F4768))</f>
        <v>52.04081632653039</v>
      </c>
      <c r="O4768" s="6">
        <f t="shared" ca="1" si="1191"/>
        <v>20.80686579267487</v>
      </c>
      <c r="P4768" s="8">
        <f t="shared" si="1192"/>
        <v>1.509999999999998</v>
      </c>
      <c r="Q4768" s="8">
        <f t="shared" si="1193"/>
        <v>0.57000000000000028</v>
      </c>
      <c r="R4768" s="15">
        <f ca="1">AVERAGE(P4768:OFFSET(P4768,-$R$3+1,0))*$R$4*K4768</f>
        <v>117.12499999999997</v>
      </c>
      <c r="S4768" s="15">
        <f ca="1">AVERAGE(Q4768:OFFSET(Q4768,-$R$3+1,0))*$S$4*L4768</f>
        <v>58.250000000000043</v>
      </c>
      <c r="T4768" s="11" t="str">
        <f t="shared" ca="1" si="1194"/>
        <v xml:space="preserve"> </v>
      </c>
      <c r="U4768" s="11" t="str">
        <f t="shared" ca="1" si="1205"/>
        <v>Sell</v>
      </c>
      <c r="V4768" s="3">
        <f t="shared" ca="1" si="1195"/>
        <v>-10</v>
      </c>
      <c r="W4768" s="16">
        <f t="shared" ca="1" si="1196"/>
        <v>20.107296137339038</v>
      </c>
      <c r="X4768" s="3">
        <f t="shared" ca="1" si="1197"/>
        <v>52.76</v>
      </c>
      <c r="Y4768" s="3">
        <f t="shared" ca="1" si="1198"/>
        <v>23.83</v>
      </c>
      <c r="Z4768" s="12" t="str">
        <f t="shared" ca="1" si="1199"/>
        <v xml:space="preserve"> </v>
      </c>
      <c r="AA4768" s="17" t="str">
        <f t="shared" ca="1" si="1200"/>
        <v xml:space="preserve"> </v>
      </c>
      <c r="AB4768" s="17" t="str">
        <f t="shared" ca="1" si="1201"/>
        <v xml:space="preserve"> </v>
      </c>
      <c r="AC4768" s="19">
        <f t="shared" ca="1" si="1202"/>
        <v>91458.573008497799</v>
      </c>
    </row>
    <row r="4769" spans="1:29" x14ac:dyDescent="0.25">
      <c r="A4769" s="22">
        <v>42928</v>
      </c>
      <c r="B4769" s="2">
        <v>53.53</v>
      </c>
      <c r="C4769" s="2">
        <v>52.3</v>
      </c>
      <c r="D4769" s="2">
        <v>52.77</v>
      </c>
      <c r="E4769">
        <v>24.3</v>
      </c>
      <c r="F4769">
        <v>23.54</v>
      </c>
      <c r="G4769">
        <v>23.69</v>
      </c>
      <c r="H4769">
        <f t="shared" si="1203"/>
        <v>1.8953752843064997E-4</v>
      </c>
      <c r="I4769">
        <f t="shared" si="1204"/>
        <v>-5.8749475451110866E-3</v>
      </c>
      <c r="J4769">
        <f t="shared" si="1206"/>
        <v>0.63479160677941571</v>
      </c>
      <c r="K4769" s="2">
        <v>1</v>
      </c>
      <c r="L4769" s="2">
        <v>1</v>
      </c>
      <c r="M4769" s="6">
        <f ca="1">100*(D4769-MIN(OFFSET(C4769,-$M$3+1,0):C4769))/(MAX(OFFSET(B4769,-$M$3+1,0):B4769)-MIN(OFFSET(C4769,-$M$3+1,0):C4769))</f>
        <v>73.17880794701999</v>
      </c>
      <c r="N4769" s="6">
        <f ca="1">100*(G4769-MIN(OFFSET(F4769,-$M$3+1,0):F4769))/(MAX(OFFSET(E4769,-$M$3+1,0):E4769)-MIN(OFFSET(F4769,-$M$3+1,0):F4769))</f>
        <v>37.755102040816411</v>
      </c>
      <c r="O4769" s="6">
        <f t="shared" ca="1" si="1191"/>
        <v>35.42370590620358</v>
      </c>
      <c r="P4769" s="8">
        <f t="shared" si="1192"/>
        <v>1.230000000000004</v>
      </c>
      <c r="Q4769" s="8">
        <f t="shared" si="1193"/>
        <v>0.76000000000000156</v>
      </c>
      <c r="R4769" s="15">
        <f ca="1">AVERAGE(P4769:OFFSET(P4769,-$R$3+1,0))*$R$4*K4769</f>
        <v>122.25000000000001</v>
      </c>
      <c r="S4769" s="15">
        <f ca="1">AVERAGE(Q4769:OFFSET(Q4769,-$R$3+1,0))*$S$4*L4769</f>
        <v>56.000000000000092</v>
      </c>
      <c r="T4769" s="11" t="str">
        <f t="shared" ca="1" si="1194"/>
        <v xml:space="preserve"> </v>
      </c>
      <c r="U4769" s="11" t="str">
        <f t="shared" ca="1" si="1205"/>
        <v>Sell</v>
      </c>
      <c r="V4769" s="3">
        <f t="shared" ca="1" si="1195"/>
        <v>-10</v>
      </c>
      <c r="W4769" s="16">
        <f t="shared" ca="1" si="1196"/>
        <v>20.107296137339038</v>
      </c>
      <c r="X4769" s="3">
        <f t="shared" ca="1" si="1197"/>
        <v>52.76</v>
      </c>
      <c r="Y4769" s="3">
        <f t="shared" ca="1" si="1198"/>
        <v>23.83</v>
      </c>
      <c r="Z4769" s="12">
        <f t="shared" ca="1" si="1199"/>
        <v>-10.000000000005116</v>
      </c>
      <c r="AA4769" s="17">
        <f t="shared" ca="1" si="1200"/>
        <v>-281.50214592274051</v>
      </c>
      <c r="AB4769" s="17">
        <f t="shared" ca="1" si="1201"/>
        <v>-291.50214592274563</v>
      </c>
      <c r="AC4769" s="19">
        <f t="shared" ca="1" si="1202"/>
        <v>91167.070862575056</v>
      </c>
    </row>
    <row r="4770" spans="1:29" x14ac:dyDescent="0.25">
      <c r="A4770" s="22">
        <v>42929</v>
      </c>
      <c r="B4770" s="2">
        <v>53.22</v>
      </c>
      <c r="C4770" s="2">
        <v>52.42</v>
      </c>
      <c r="D4770" s="2">
        <v>52.82</v>
      </c>
      <c r="E4770">
        <v>23.95</v>
      </c>
      <c r="F4770">
        <v>23.54</v>
      </c>
      <c r="G4770">
        <v>23.65</v>
      </c>
      <c r="H4770">
        <f t="shared" si="1203"/>
        <v>9.4750805381837999E-4</v>
      </c>
      <c r="I4770">
        <f t="shared" si="1204"/>
        <v>-1.6884761502744539E-3</v>
      </c>
      <c r="J4770">
        <f t="shared" si="1206"/>
        <v>0.63637386627803849</v>
      </c>
      <c r="K4770" s="2">
        <v>1</v>
      </c>
      <c r="L4770" s="2">
        <v>1</v>
      </c>
      <c r="M4770" s="6">
        <f ca="1">100*(D4770-MIN(OFFSET(C4770,-$M$3+1,0):C4770))/(MAX(OFFSET(B4770,-$M$3+1,0):B4770)-MIN(OFFSET(C4770,-$M$3+1,0):C4770))</f>
        <v>74.834437086092748</v>
      </c>
      <c r="N4770" s="6">
        <f ca="1">100*(G4770-MIN(OFFSET(F4770,-$M$3+1,0):F4770))/(MAX(OFFSET(E4770,-$M$3+1,0):E4770)-MIN(OFFSET(F4770,-$M$3+1,0):F4770))</f>
        <v>33.673469387754913</v>
      </c>
      <c r="O4770" s="6">
        <f t="shared" ca="1" si="1191"/>
        <v>41.160967698337835</v>
      </c>
      <c r="P4770" s="8">
        <f t="shared" si="1192"/>
        <v>0.79999999999999716</v>
      </c>
      <c r="Q4770" s="8">
        <f t="shared" si="1193"/>
        <v>0.41000000000000014</v>
      </c>
      <c r="R4770" s="15">
        <f ca="1">AVERAGE(P4770:OFFSET(P4770,-$R$3+1,0))*$R$4*K4770</f>
        <v>118.87499999999997</v>
      </c>
      <c r="S4770" s="15">
        <f ca="1">AVERAGE(Q4770:OFFSET(Q4770,-$R$3+1,0))*$S$4*L4770</f>
        <v>55.000000000000071</v>
      </c>
      <c r="T4770" s="11" t="str">
        <f t="shared" ca="1" si="1194"/>
        <v xml:space="preserve"> </v>
      </c>
      <c r="U4770" s="11" t="str">
        <f t="shared" ca="1" si="1205"/>
        <v>Sell</v>
      </c>
      <c r="V4770" s="3">
        <f t="shared" ca="1" si="1195"/>
        <v>-10</v>
      </c>
      <c r="W4770" s="16">
        <f t="shared" ca="1" si="1196"/>
        <v>20.107296137339038</v>
      </c>
      <c r="X4770" s="3">
        <f t="shared" ca="1" si="1197"/>
        <v>52.76</v>
      </c>
      <c r="Y4770" s="3">
        <f t="shared" ca="1" si="1198"/>
        <v>23.83</v>
      </c>
      <c r="Z4770" s="12">
        <f t="shared" ca="1" si="1199"/>
        <v>-49.999999999997158</v>
      </c>
      <c r="AA4770" s="17">
        <f t="shared" ca="1" si="1200"/>
        <v>-80.42918454936158</v>
      </c>
      <c r="AB4770" s="17">
        <f t="shared" ca="1" si="1201"/>
        <v>-130.42918454935875</v>
      </c>
      <c r="AC4770" s="19">
        <f t="shared" ca="1" si="1202"/>
        <v>91036.641678025699</v>
      </c>
    </row>
    <row r="4771" spans="1:29" x14ac:dyDescent="0.25">
      <c r="A4771" s="22">
        <v>42930</v>
      </c>
      <c r="B4771" s="2">
        <v>53.43</v>
      </c>
      <c r="C4771" s="2">
        <v>52.64</v>
      </c>
      <c r="D4771" s="2">
        <v>53.05</v>
      </c>
      <c r="E4771">
        <v>23.85</v>
      </c>
      <c r="F4771">
        <v>23.44</v>
      </c>
      <c r="G4771">
        <v>23.59</v>
      </c>
      <c r="H4771">
        <f t="shared" si="1203"/>
        <v>4.3544112078757191E-3</v>
      </c>
      <c r="I4771">
        <f t="shared" si="1204"/>
        <v>-2.5369978858350573E-3</v>
      </c>
      <c r="J4771">
        <f t="shared" si="1206"/>
        <v>0.60197192530227706</v>
      </c>
      <c r="K4771" s="2">
        <v>1</v>
      </c>
      <c r="L4771" s="2">
        <v>1</v>
      </c>
      <c r="M4771" s="6">
        <f ca="1">100*(D4771-MIN(OFFSET(C4771,-$M$3+1,0):C4771))/(MAX(OFFSET(B4771,-$M$3+1,0):B4771)-MIN(OFFSET(C4771,-$M$3+1,0):C4771))</f>
        <v>79.377431906614746</v>
      </c>
      <c r="N4771" s="6">
        <f ca="1">100*(G4771-MIN(OFFSET(F4771,-$M$3+1,0):F4771))/(MAX(OFFSET(E4771,-$M$3+1,0):E4771)-MIN(OFFSET(F4771,-$M$3+1,0):F4771))</f>
        <v>26.041666666666643</v>
      </c>
      <c r="O4771" s="6">
        <f t="shared" ca="1" si="1191"/>
        <v>53.335765239948103</v>
      </c>
      <c r="P4771" s="8">
        <f t="shared" si="1192"/>
        <v>0.78999999999999915</v>
      </c>
      <c r="Q4771" s="8">
        <f t="shared" si="1193"/>
        <v>0.41000000000000014</v>
      </c>
      <c r="R4771" s="15">
        <f ca="1">AVERAGE(P4771:OFFSET(P4771,-$R$3+1,0))*$R$4*K4771</f>
        <v>116.9999999999999</v>
      </c>
      <c r="S4771" s="15">
        <f ca="1">AVERAGE(Q4771:OFFSET(Q4771,-$R$3+1,0))*$S$4*L4771</f>
        <v>55.375000000000043</v>
      </c>
      <c r="T4771" s="11" t="str">
        <f t="shared" ca="1" si="1194"/>
        <v xml:space="preserve"> </v>
      </c>
      <c r="U4771" s="11" t="str">
        <f t="shared" ca="1" si="1205"/>
        <v>Sell</v>
      </c>
      <c r="V4771" s="3">
        <f t="shared" ca="1" si="1195"/>
        <v>-10</v>
      </c>
      <c r="W4771" s="16">
        <f t="shared" ca="1" si="1196"/>
        <v>20.107296137339038</v>
      </c>
      <c r="X4771" s="3">
        <f t="shared" ca="1" si="1197"/>
        <v>52.76</v>
      </c>
      <c r="Y4771" s="3">
        <f t="shared" ca="1" si="1198"/>
        <v>23.83</v>
      </c>
      <c r="Z4771" s="12">
        <f t="shared" ca="1" si="1199"/>
        <v>-229.99999999999687</v>
      </c>
      <c r="AA4771" s="17">
        <f t="shared" ca="1" si="1200"/>
        <v>-120.64377682403165</v>
      </c>
      <c r="AB4771" s="17">
        <f t="shared" ca="1" si="1201"/>
        <v>-350.64377682402852</v>
      </c>
      <c r="AC4771" s="19">
        <f t="shared" ca="1" si="1202"/>
        <v>90685.99790120167</v>
      </c>
    </row>
    <row r="4772" spans="1:29" x14ac:dyDescent="0.25">
      <c r="A4772" s="22">
        <v>42933</v>
      </c>
      <c r="B4772" s="2">
        <v>53.24</v>
      </c>
      <c r="C4772" s="2">
        <v>52.49</v>
      </c>
      <c r="D4772" s="2">
        <v>52.63</v>
      </c>
      <c r="E4772">
        <v>23.87</v>
      </c>
      <c r="F4772">
        <v>23.47</v>
      </c>
      <c r="G4772">
        <v>23.57</v>
      </c>
      <c r="H4772">
        <f t="shared" si="1203"/>
        <v>-7.9170593779451792E-3</v>
      </c>
      <c r="I4772">
        <f t="shared" si="1204"/>
        <v>-8.4781687155577323E-4</v>
      </c>
      <c r="J4772">
        <f t="shared" si="1206"/>
        <v>0.60238445319023692</v>
      </c>
      <c r="K4772" s="2">
        <v>1</v>
      </c>
      <c r="L4772" s="2">
        <v>1</v>
      </c>
      <c r="M4772" s="6">
        <f ca="1">100*(D4772-MIN(OFFSET(C4772,-$M$3+1,0):C4772))/(MAX(OFFSET(B4772,-$M$3+1,0):B4772)-MIN(OFFSET(C4772,-$M$3+1,0):C4772))</f>
        <v>37.500000000000114</v>
      </c>
      <c r="N4772" s="6">
        <f ca="1">100*(G4772-MIN(OFFSET(F4772,-$M$3+1,0):F4772))/(MAX(OFFSET(E4772,-$M$3+1,0):E4772)-MIN(OFFSET(F4772,-$M$3+1,0):F4772))</f>
        <v>15.116279069767335</v>
      </c>
      <c r="O4772" s="6">
        <f t="shared" ca="1" si="1191"/>
        <v>22.383720930232776</v>
      </c>
      <c r="P4772" s="8">
        <f t="shared" si="1192"/>
        <v>0.75</v>
      </c>
      <c r="Q4772" s="8">
        <f t="shared" si="1193"/>
        <v>0.40000000000000213</v>
      </c>
      <c r="R4772" s="15">
        <f ca="1">AVERAGE(P4772:OFFSET(P4772,-$R$3+1,0))*$R$4*K4772</f>
        <v>116.24999999999987</v>
      </c>
      <c r="S4772" s="15">
        <f ca="1">AVERAGE(Q4772:OFFSET(Q4772,-$R$3+1,0))*$S$4*L4772</f>
        <v>55.000000000000071</v>
      </c>
      <c r="T4772" s="11" t="str">
        <f t="shared" ca="1" si="1194"/>
        <v xml:space="preserve"> </v>
      </c>
      <c r="U4772" s="11" t="str">
        <f t="shared" ca="1" si="1205"/>
        <v>Sell</v>
      </c>
      <c r="V4772" s="3">
        <f t="shared" ca="1" si="1195"/>
        <v>-10</v>
      </c>
      <c r="W4772" s="16">
        <f t="shared" ca="1" si="1196"/>
        <v>20.107296137339038</v>
      </c>
      <c r="X4772" s="3">
        <f t="shared" ca="1" si="1197"/>
        <v>52.76</v>
      </c>
      <c r="Y4772" s="3">
        <f t="shared" ca="1" si="1198"/>
        <v>23.83</v>
      </c>
      <c r="Z4772" s="12">
        <f t="shared" ca="1" si="1199"/>
        <v>419.9999999999946</v>
      </c>
      <c r="AA4772" s="17">
        <f t="shared" ca="1" si="1200"/>
        <v>-40.214592274677216</v>
      </c>
      <c r="AB4772" s="17">
        <f t="shared" ca="1" si="1201"/>
        <v>379.78540772531738</v>
      </c>
      <c r="AC4772" s="19">
        <f t="shared" ca="1" si="1202"/>
        <v>91065.783308926984</v>
      </c>
    </row>
    <row r="4773" spans="1:29" x14ac:dyDescent="0.25">
      <c r="A4773" s="22">
        <v>42934</v>
      </c>
      <c r="B4773" s="2">
        <v>52.6</v>
      </c>
      <c r="C4773" s="2">
        <v>51.57</v>
      </c>
      <c r="D4773" s="2">
        <v>51.99</v>
      </c>
      <c r="E4773">
        <v>23.61</v>
      </c>
      <c r="F4773">
        <v>22.95</v>
      </c>
      <c r="G4773">
        <v>23.26</v>
      </c>
      <c r="H4773">
        <f t="shared" si="1203"/>
        <v>-1.2160364810944291E-2</v>
      </c>
      <c r="I4773">
        <f t="shared" si="1204"/>
        <v>-1.3152312261349164E-2</v>
      </c>
      <c r="J4773">
        <f t="shared" si="1206"/>
        <v>0.6649078191970198</v>
      </c>
      <c r="K4773" s="2">
        <v>1</v>
      </c>
      <c r="L4773" s="2">
        <v>1</v>
      </c>
      <c r="M4773" s="6">
        <f ca="1">100*(D4773-MIN(OFFSET(C4773,-$M$3+1,0):C4773))/(MAX(OFFSET(B4773,-$M$3+1,0):B4773)-MIN(OFFSET(C4773,-$M$3+1,0):C4773))</f>
        <v>21.428571428571505</v>
      </c>
      <c r="N4773" s="6">
        <f ca="1">100*(G4773-MIN(OFFSET(F4773,-$M$3+1,0):F4773))/(MAX(OFFSET(E4773,-$M$3+1,0):E4773)-MIN(OFFSET(F4773,-$M$3+1,0):F4773))</f>
        <v>22.962962962963108</v>
      </c>
      <c r="O4773" s="6">
        <f t="shared" ca="1" si="1191"/>
        <v>-1.5343915343916024</v>
      </c>
      <c r="P4773" s="8">
        <f t="shared" si="1192"/>
        <v>1.0600000000000023</v>
      </c>
      <c r="Q4773" s="8">
        <f t="shared" si="1193"/>
        <v>0.66000000000000014</v>
      </c>
      <c r="R4773" s="15">
        <f ca="1">AVERAGE(P4773:OFFSET(P4773,-$R$3+1,0))*$R$4*K4773</f>
        <v>118.87499999999997</v>
      </c>
      <c r="S4773" s="15">
        <f ca="1">AVERAGE(Q4773:OFFSET(Q4773,-$R$3+1,0))*$S$4*L4773</f>
        <v>57.500000000000064</v>
      </c>
      <c r="T4773" s="11" t="str">
        <f t="shared" ca="1" si="1194"/>
        <v xml:space="preserve"> </v>
      </c>
      <c r="U4773" s="11" t="str">
        <f t="shared" ca="1" si="1205"/>
        <v>Exit</v>
      </c>
      <c r="V4773" s="3">
        <f t="shared" ca="1" si="1195"/>
        <v>-10</v>
      </c>
      <c r="W4773" s="16">
        <f t="shared" ca="1" si="1196"/>
        <v>20.107296137339038</v>
      </c>
      <c r="X4773" s="3">
        <f t="shared" ca="1" si="1197"/>
        <v>52.76</v>
      </c>
      <c r="Y4773" s="3">
        <f t="shared" ca="1" si="1198"/>
        <v>23.83</v>
      </c>
      <c r="Z4773" s="12">
        <f t="shared" ca="1" si="1199"/>
        <v>640.00000000000057</v>
      </c>
      <c r="AA4773" s="17">
        <f t="shared" ca="1" si="1200"/>
        <v>-623.32618025750764</v>
      </c>
      <c r="AB4773" s="17">
        <f t="shared" ca="1" si="1201"/>
        <v>16.673819742492924</v>
      </c>
      <c r="AC4773" s="19">
        <f t="shared" ca="1" si="1202"/>
        <v>91082.457128669485</v>
      </c>
    </row>
    <row r="4774" spans="1:29" x14ac:dyDescent="0.25">
      <c r="A4774" s="22">
        <v>42935</v>
      </c>
      <c r="B4774" s="2">
        <v>52.67</v>
      </c>
      <c r="C4774" s="2">
        <v>51.84</v>
      </c>
      <c r="D4774" s="2">
        <v>52.33</v>
      </c>
      <c r="E4774">
        <v>23.78</v>
      </c>
      <c r="F4774">
        <v>23.15</v>
      </c>
      <c r="G4774">
        <v>23.36</v>
      </c>
      <c r="H4774">
        <f t="shared" si="1203"/>
        <v>6.5397191767646579E-3</v>
      </c>
      <c r="I4774">
        <f t="shared" si="1204"/>
        <v>4.2992261392948983E-3</v>
      </c>
      <c r="J4774">
        <f t="shared" si="1206"/>
        <v>0.68078339989471537</v>
      </c>
      <c r="K4774" s="2">
        <v>1</v>
      </c>
      <c r="L4774" s="2">
        <v>1</v>
      </c>
      <c r="M4774" s="6">
        <f ca="1">100*(D4774-MIN(OFFSET(C4774,-$M$3+1,0):C4774))/(MAX(OFFSET(B4774,-$M$3+1,0):B4774)-MIN(OFFSET(C4774,-$M$3+1,0):C4774))</f>
        <v>38.775510204081513</v>
      </c>
      <c r="N4774" s="6">
        <f ca="1">100*(G4774-MIN(OFFSET(F4774,-$M$3+1,0):F4774))/(MAX(OFFSET(E4774,-$M$3+1,0):E4774)-MIN(OFFSET(F4774,-$M$3+1,0):F4774))</f>
        <v>30.370370370370349</v>
      </c>
      <c r="O4774" s="6">
        <f t="shared" ca="1" si="1191"/>
        <v>8.4051398337111642</v>
      </c>
      <c r="P4774" s="8">
        <f t="shared" si="1192"/>
        <v>0.82999999999999829</v>
      </c>
      <c r="Q4774" s="8">
        <f t="shared" si="1193"/>
        <v>0.63000000000000256</v>
      </c>
      <c r="R4774" s="15">
        <f ca="1">AVERAGE(P4774:OFFSET(P4774,-$R$3+1,0))*$R$4*K4774</f>
        <v>104.5</v>
      </c>
      <c r="S4774" s="15">
        <f ca="1">AVERAGE(Q4774:OFFSET(Q4774,-$R$3+1,0))*$S$4*L4774</f>
        <v>56.500000000000085</v>
      </c>
      <c r="T4774" s="11" t="str">
        <f t="shared" ca="1" si="1194"/>
        <v xml:space="preserve"> </v>
      </c>
      <c r="U4774" s="11" t="str">
        <f t="shared" ca="1" si="1205"/>
        <v xml:space="preserve"> </v>
      </c>
      <c r="V4774" s="3" t="str">
        <f t="shared" ca="1" si="1195"/>
        <v xml:space="preserve"> </v>
      </c>
      <c r="W4774" s="16" t="str">
        <f t="shared" ca="1" si="1196"/>
        <v xml:space="preserve"> </v>
      </c>
      <c r="X4774" s="3" t="str">
        <f t="shared" ca="1" si="1197"/>
        <v xml:space="preserve"> </v>
      </c>
      <c r="Y4774" s="3" t="str">
        <f t="shared" ca="1" si="1198"/>
        <v xml:space="preserve"> </v>
      </c>
      <c r="Z4774" s="12" t="str">
        <f t="shared" ca="1" si="1199"/>
        <v xml:space="preserve"> </v>
      </c>
      <c r="AA4774" s="17" t="str">
        <f t="shared" ca="1" si="1200"/>
        <v xml:space="preserve"> </v>
      </c>
      <c r="AB4774" s="17" t="str">
        <f t="shared" ca="1" si="1201"/>
        <v xml:space="preserve"> </v>
      </c>
      <c r="AC4774" s="19">
        <f t="shared" ca="1" si="1202"/>
        <v>91082.457128669485</v>
      </c>
    </row>
    <row r="4775" spans="1:29" x14ac:dyDescent="0.25">
      <c r="A4775" s="22">
        <v>42936</v>
      </c>
      <c r="B4775" s="2">
        <v>52.42</v>
      </c>
      <c r="C4775" s="2">
        <v>51.59</v>
      </c>
      <c r="D4775" s="2">
        <v>52.29</v>
      </c>
      <c r="E4775">
        <v>23.47</v>
      </c>
      <c r="F4775">
        <v>23.09</v>
      </c>
      <c r="G4775">
        <v>23.29</v>
      </c>
      <c r="H4775">
        <f t="shared" si="1203"/>
        <v>-7.6437989680866458E-4</v>
      </c>
      <c r="I4775">
        <f t="shared" si="1204"/>
        <v>-2.9965753424657793E-3</v>
      </c>
      <c r="J4775">
        <f t="shared" si="1206"/>
        <v>0.68967520009168082</v>
      </c>
      <c r="K4775" s="2">
        <v>1</v>
      </c>
      <c r="L4775" s="2">
        <v>1</v>
      </c>
      <c r="M4775" s="6">
        <f ca="1">100*(D4775-MIN(OFFSET(C4775,-$M$3+1,0):C4775))/(MAX(OFFSET(B4775,-$M$3+1,0):B4775)-MIN(OFFSET(C4775,-$M$3+1,0):C4775))</f>
        <v>38.70967741935479</v>
      </c>
      <c r="N4775" s="6">
        <f ca="1">100*(G4775-MIN(OFFSET(F4775,-$M$3+1,0):F4775))/(MAX(OFFSET(E4775,-$M$3+1,0):E4775)-MIN(OFFSET(F4775,-$M$3+1,0):F4775))</f>
        <v>33.999999999999986</v>
      </c>
      <c r="O4775" s="6">
        <f t="shared" ca="1" si="1191"/>
        <v>4.7096774193548043</v>
      </c>
      <c r="P4775" s="8">
        <f t="shared" si="1192"/>
        <v>0.82999999999999829</v>
      </c>
      <c r="Q4775" s="8">
        <f t="shared" si="1193"/>
        <v>0.37999999999999901</v>
      </c>
      <c r="R4775" s="15">
        <f ca="1">AVERAGE(P4775:OFFSET(P4775,-$R$3+1,0))*$R$4*K4775</f>
        <v>97.499999999999972</v>
      </c>
      <c r="S4775" s="15">
        <f ca="1">AVERAGE(Q4775:OFFSET(Q4775,-$R$3+1,0))*$S$4*L4775</f>
        <v>52.750000000000071</v>
      </c>
      <c r="T4775" s="11" t="str">
        <f t="shared" ca="1" si="1194"/>
        <v xml:space="preserve"> </v>
      </c>
      <c r="U4775" s="11" t="str">
        <f t="shared" ca="1" si="1205"/>
        <v xml:space="preserve"> </v>
      </c>
      <c r="V4775" s="3" t="str">
        <f t="shared" ca="1" si="1195"/>
        <v xml:space="preserve"> </v>
      </c>
      <c r="W4775" s="16" t="str">
        <f t="shared" ca="1" si="1196"/>
        <v xml:space="preserve"> </v>
      </c>
      <c r="X4775" s="3" t="str">
        <f t="shared" ca="1" si="1197"/>
        <v xml:space="preserve"> </v>
      </c>
      <c r="Y4775" s="3" t="str">
        <f t="shared" ca="1" si="1198"/>
        <v xml:space="preserve"> </v>
      </c>
      <c r="Z4775" s="12" t="str">
        <f t="shared" ca="1" si="1199"/>
        <v xml:space="preserve"> </v>
      </c>
      <c r="AA4775" s="17" t="str">
        <f t="shared" ca="1" si="1200"/>
        <v xml:space="preserve"> </v>
      </c>
      <c r="AB4775" s="17" t="str">
        <f t="shared" ca="1" si="1201"/>
        <v xml:space="preserve"> </v>
      </c>
      <c r="AC4775" s="19">
        <f t="shared" ca="1" si="1202"/>
        <v>91082.457128669485</v>
      </c>
    </row>
    <row r="4776" spans="1:29" x14ac:dyDescent="0.25">
      <c r="A4776" s="22">
        <v>42937</v>
      </c>
      <c r="B4776" s="2">
        <v>53.3</v>
      </c>
      <c r="C4776" s="2">
        <v>52.15</v>
      </c>
      <c r="D4776" s="2">
        <v>52.36</v>
      </c>
      <c r="E4776">
        <v>23.66</v>
      </c>
      <c r="F4776">
        <v>23.19</v>
      </c>
      <c r="G4776">
        <v>23.23</v>
      </c>
      <c r="H4776">
        <f t="shared" si="1203"/>
        <v>1.3386880856760541E-3</v>
      </c>
      <c r="I4776">
        <f t="shared" si="1204"/>
        <v>-2.5762129669385514E-3</v>
      </c>
      <c r="J4776">
        <f t="shared" si="1206"/>
        <v>0.69219240487303368</v>
      </c>
      <c r="K4776" s="2">
        <v>1</v>
      </c>
      <c r="L4776" s="2">
        <v>1</v>
      </c>
      <c r="M4776" s="6">
        <f ca="1">100*(D4776-MIN(OFFSET(C4776,-$M$3+1,0):C4776))/(MAX(OFFSET(B4776,-$M$3+1,0):B4776)-MIN(OFFSET(C4776,-$M$3+1,0):C4776))</f>
        <v>42.47311827956986</v>
      </c>
      <c r="N4776" s="6">
        <f ca="1">100*(G4776-MIN(OFFSET(F4776,-$M$3+1,0):F4776))/(MAX(OFFSET(E4776,-$M$3+1,0):E4776)-MIN(OFFSET(F4776,-$M$3+1,0):F4776))</f>
        <v>30.43478260869572</v>
      </c>
      <c r="O4776" s="6">
        <f t="shared" ca="1" si="1191"/>
        <v>12.03833567087414</v>
      </c>
      <c r="P4776" s="8">
        <f t="shared" si="1192"/>
        <v>1.1499999999999986</v>
      </c>
      <c r="Q4776" s="8">
        <f t="shared" si="1193"/>
        <v>0.46999999999999886</v>
      </c>
      <c r="R4776" s="15">
        <f ca="1">AVERAGE(P4776:OFFSET(P4776,-$R$3+1,0))*$R$4*K4776</f>
        <v>92.999999999999972</v>
      </c>
      <c r="S4776" s="15">
        <f ca="1">AVERAGE(Q4776:OFFSET(Q4776,-$R$3+1,0))*$S$4*L4776</f>
        <v>51.500000000000057</v>
      </c>
      <c r="T4776" s="11" t="str">
        <f t="shared" ca="1" si="1194"/>
        <v xml:space="preserve"> </v>
      </c>
      <c r="U4776" s="11" t="str">
        <f t="shared" ca="1" si="1205"/>
        <v xml:space="preserve"> </v>
      </c>
      <c r="V4776" s="3" t="str">
        <f t="shared" ca="1" si="1195"/>
        <v xml:space="preserve"> </v>
      </c>
      <c r="W4776" s="16" t="str">
        <f t="shared" ca="1" si="1196"/>
        <v xml:space="preserve"> </v>
      </c>
      <c r="X4776" s="3" t="str">
        <f t="shared" ca="1" si="1197"/>
        <v xml:space="preserve"> </v>
      </c>
      <c r="Y4776" s="3" t="str">
        <f t="shared" ca="1" si="1198"/>
        <v xml:space="preserve"> </v>
      </c>
      <c r="Z4776" s="12" t="str">
        <f t="shared" ca="1" si="1199"/>
        <v xml:space="preserve"> </v>
      </c>
      <c r="AA4776" s="17" t="str">
        <f t="shared" ca="1" si="1200"/>
        <v xml:space="preserve"> </v>
      </c>
      <c r="AB4776" s="17" t="str">
        <f t="shared" ca="1" si="1201"/>
        <v xml:space="preserve"> </v>
      </c>
      <c r="AC4776" s="19">
        <f t="shared" ca="1" si="1202"/>
        <v>91082.457128669485</v>
      </c>
    </row>
    <row r="4777" spans="1:29" x14ac:dyDescent="0.25">
      <c r="A4777" s="22">
        <v>42940</v>
      </c>
      <c r="B4777" s="2">
        <v>52.44</v>
      </c>
      <c r="C4777" s="2">
        <v>51.83</v>
      </c>
      <c r="D4777" s="2">
        <v>51.92</v>
      </c>
      <c r="E4777">
        <v>23.37</v>
      </c>
      <c r="F4777">
        <v>23.15</v>
      </c>
      <c r="G4777">
        <v>23.33</v>
      </c>
      <c r="H4777">
        <f t="shared" si="1203"/>
        <v>-8.4033613445377853E-3</v>
      </c>
      <c r="I4777">
        <f t="shared" si="1204"/>
        <v>4.3047783039171783E-3</v>
      </c>
      <c r="J4777">
        <f t="shared" si="1206"/>
        <v>0.69406824117145749</v>
      </c>
      <c r="K4777" s="2">
        <v>1</v>
      </c>
      <c r="L4777" s="2">
        <v>1</v>
      </c>
      <c r="M4777" s="6">
        <f ca="1">100*(D4777-MIN(OFFSET(C4777,-$M$3+1,0):C4777))/(MAX(OFFSET(B4777,-$M$3+1,0):B4777)-MIN(OFFSET(C4777,-$M$3+1,0):C4777))</f>
        <v>20.231213872832488</v>
      </c>
      <c r="N4777" s="6">
        <f ca="1">100*(G4777-MIN(OFFSET(F4777,-$M$3+1,0):F4777))/(MAX(OFFSET(E4777,-$M$3+1,0):E4777)-MIN(OFFSET(F4777,-$M$3+1,0):F4777))</f>
        <v>41.304347826086769</v>
      </c>
      <c r="O4777" s="6">
        <f t="shared" ca="1" si="1191"/>
        <v>-21.073133953254281</v>
      </c>
      <c r="P4777" s="8">
        <f t="shared" si="1192"/>
        <v>0.60999999999999943</v>
      </c>
      <c r="Q4777" s="8">
        <f t="shared" si="1193"/>
        <v>0.22000000000000242</v>
      </c>
      <c r="R4777" s="15">
        <f ca="1">AVERAGE(P4777:OFFSET(P4777,-$R$3+1,0))*$R$4*K4777</f>
        <v>85.249999999999915</v>
      </c>
      <c r="S4777" s="15">
        <f ca="1">AVERAGE(Q4777:OFFSET(Q4777,-$R$3+1,0))*$S$4*L4777</f>
        <v>44.750000000000071</v>
      </c>
      <c r="T4777" s="11" t="str">
        <f t="shared" ca="1" si="1194"/>
        <v>Buy</v>
      </c>
      <c r="U4777" s="11" t="str">
        <f t="shared" ca="1" si="1205"/>
        <v xml:space="preserve"> </v>
      </c>
      <c r="V4777" s="3">
        <f t="shared" ca="1" si="1195"/>
        <v>10</v>
      </c>
      <c r="W4777" s="16">
        <f t="shared" ca="1" si="1196"/>
        <v>-19.050279329608887</v>
      </c>
      <c r="X4777" s="3">
        <f t="shared" ca="1" si="1197"/>
        <v>51.92</v>
      </c>
      <c r="Y4777" s="3">
        <f t="shared" ca="1" si="1198"/>
        <v>23.33</v>
      </c>
      <c r="Z4777" s="12" t="str">
        <f t="shared" ca="1" si="1199"/>
        <v xml:space="preserve"> </v>
      </c>
      <c r="AA4777" s="17" t="str">
        <f t="shared" ca="1" si="1200"/>
        <v xml:space="preserve"> </v>
      </c>
      <c r="AB4777" s="17" t="str">
        <f t="shared" ca="1" si="1201"/>
        <v xml:space="preserve"> </v>
      </c>
      <c r="AC4777" s="19">
        <f t="shared" ca="1" si="1202"/>
        <v>91082.457128669485</v>
      </c>
    </row>
    <row r="4778" spans="1:29" x14ac:dyDescent="0.25">
      <c r="A4778" s="22">
        <v>42941</v>
      </c>
      <c r="B4778" s="2">
        <v>52.58</v>
      </c>
      <c r="C4778" s="2">
        <v>51.96</v>
      </c>
      <c r="D4778" s="2">
        <v>52.22</v>
      </c>
      <c r="E4778">
        <v>23.68</v>
      </c>
      <c r="F4778">
        <v>23.22</v>
      </c>
      <c r="G4778">
        <v>23.55</v>
      </c>
      <c r="H4778">
        <f t="shared" si="1203"/>
        <v>5.7781201848998709E-3</v>
      </c>
      <c r="I4778">
        <f t="shared" si="1204"/>
        <v>9.4299185597943591E-3</v>
      </c>
      <c r="J4778">
        <f t="shared" si="1206"/>
        <v>0.69375019982446406</v>
      </c>
      <c r="K4778" s="2">
        <v>1</v>
      </c>
      <c r="L4778" s="2">
        <v>1</v>
      </c>
      <c r="M4778" s="6">
        <f ca="1">100*(D4778-MIN(OFFSET(C4778,-$M$3+1,0):C4778))/(MAX(OFFSET(B4778,-$M$3+1,0):B4778)-MIN(OFFSET(C4778,-$M$3+1,0):C4778))</f>
        <v>37.572254335260098</v>
      </c>
      <c r="N4778" s="6">
        <f ca="1">100*(G4778-MIN(OFFSET(F4778,-$M$3+1,0):F4778))/(MAX(OFFSET(E4778,-$M$3+1,0):E4778)-MIN(OFFSET(F4778,-$M$3+1,0):F4778))</f>
        <v>72.289156626506028</v>
      </c>
      <c r="O4778" s="6">
        <f t="shared" ca="1" si="1191"/>
        <v>-34.71690229124593</v>
      </c>
      <c r="P4778" s="8">
        <f t="shared" si="1192"/>
        <v>0.65999999999999659</v>
      </c>
      <c r="Q4778" s="8">
        <f t="shared" si="1193"/>
        <v>0.46000000000000085</v>
      </c>
      <c r="R4778" s="15">
        <f ca="1">AVERAGE(P4778:OFFSET(P4778,-$R$3+1,0))*$R$4*K4778</f>
        <v>83.499999999999915</v>
      </c>
      <c r="S4778" s="15">
        <f ca="1">AVERAGE(Q4778:OFFSET(Q4778,-$R$3+1,0))*$S$4*L4778</f>
        <v>45.375000000000078</v>
      </c>
      <c r="T4778" s="11" t="str">
        <f t="shared" ca="1" si="1194"/>
        <v>Buy</v>
      </c>
      <c r="U4778" s="11" t="str">
        <f t="shared" ca="1" si="1205"/>
        <v xml:space="preserve"> </v>
      </c>
      <c r="V4778" s="3">
        <f t="shared" ca="1" si="1195"/>
        <v>10</v>
      </c>
      <c r="W4778" s="16">
        <f t="shared" ca="1" si="1196"/>
        <v>-19.050279329608887</v>
      </c>
      <c r="X4778" s="3">
        <f t="shared" ca="1" si="1197"/>
        <v>51.92</v>
      </c>
      <c r="Y4778" s="3">
        <f t="shared" ca="1" si="1198"/>
        <v>23.33</v>
      </c>
      <c r="Z4778" s="12">
        <f t="shared" ca="1" si="1199"/>
        <v>299.99999999999716</v>
      </c>
      <c r="AA4778" s="17">
        <f t="shared" ca="1" si="1200"/>
        <v>-419.10614525140011</v>
      </c>
      <c r="AB4778" s="17">
        <f t="shared" ca="1" si="1201"/>
        <v>-119.10614525140295</v>
      </c>
      <c r="AC4778" s="19">
        <f t="shared" ca="1" si="1202"/>
        <v>90963.350983418088</v>
      </c>
    </row>
    <row r="4779" spans="1:29" x14ac:dyDescent="0.25">
      <c r="A4779" s="22">
        <v>42942</v>
      </c>
      <c r="B4779" s="2">
        <v>52.21</v>
      </c>
      <c r="C4779" s="2">
        <v>51.45</v>
      </c>
      <c r="D4779" s="2">
        <v>51.79</v>
      </c>
      <c r="E4779">
        <v>23.66</v>
      </c>
      <c r="F4779">
        <v>22.96</v>
      </c>
      <c r="G4779">
        <v>23.11</v>
      </c>
      <c r="H4779">
        <f t="shared" si="1203"/>
        <v>-8.2343929528916338E-3</v>
      </c>
      <c r="I4779">
        <f t="shared" si="1204"/>
        <v>-1.868365180467102E-2</v>
      </c>
      <c r="J4779">
        <f t="shared" si="1206"/>
        <v>0.7120954723306826</v>
      </c>
      <c r="K4779" s="2">
        <v>1</v>
      </c>
      <c r="L4779" s="2">
        <v>1</v>
      </c>
      <c r="M4779" s="6">
        <f ca="1">100*(D4779-MIN(OFFSET(C4779,-$M$3+1,0):C4779))/(MAX(OFFSET(B4779,-$M$3+1,0):B4779)-MIN(OFFSET(C4779,-$M$3+1,0):C4779))</f>
        <v>18.378378378378237</v>
      </c>
      <c r="N4779" s="6">
        <f ca="1">100*(G4779-MIN(OFFSET(F4779,-$M$3+1,0):F4779))/(MAX(OFFSET(E4779,-$M$3+1,0):E4779)-MIN(OFFSET(F4779,-$M$3+1,0):F4779))</f>
        <v>18.292682926829087</v>
      </c>
      <c r="O4779" s="6">
        <f t="shared" ref="O4779:O4842" ca="1" si="1207">M4779-N4779</f>
        <v>8.5695451549149482E-2</v>
      </c>
      <c r="P4779" s="8">
        <f t="shared" ref="P4779:P4842" si="1208">MAX(B4779-C4779,B4779-D4778,D4778-C4779)</f>
        <v>0.76999999999999602</v>
      </c>
      <c r="Q4779" s="8">
        <f t="shared" ref="Q4779:Q4842" si="1209">MAX(E4779-F4779,E4779-G4778,G4778-F4779)</f>
        <v>0.69999999999999929</v>
      </c>
      <c r="R4779" s="15">
        <f ca="1">AVERAGE(P4779:OFFSET(P4779,-$R$3+1,0))*$R$4*K4779</f>
        <v>83.249999999999872</v>
      </c>
      <c r="S4779" s="15">
        <f ca="1">AVERAGE(Q4779:OFFSET(Q4779,-$R$3+1,0))*$S$4*L4779</f>
        <v>49.000000000000064</v>
      </c>
      <c r="T4779" s="11" t="str">
        <f t="shared" ref="T4779:T4842" ca="1" si="1210">IF(O4779&lt;$T$3,"Buy",IF(AND(T4778="Buy",O4779&lt;0),"Buy",IF(AND(T4778="Buy",O4779&gt;=0),"Exit"," ")))</f>
        <v>Exit</v>
      </c>
      <c r="U4779" s="11" t="str">
        <f t="shared" ca="1" si="1205"/>
        <v xml:space="preserve"> </v>
      </c>
      <c r="V4779" s="3">
        <f t="shared" ref="V4779:V4842" ca="1" si="1211">IF(AND($T4779="Buy",$T4778=" "),V$3,IF(AND($T4779="Buy",$T4778="Exit"),V$3,IF(AND($U4779="Sell",$U4778=" "),-V$3,IF(OR($T4778="Buy",U4778="Sell"),V4778," "))))</f>
        <v>10</v>
      </c>
      <c r="W4779" s="16">
        <f t="shared" ref="W4779:W4842" ca="1" si="1212">IF(AND($T4779="Buy",$T4778=" "),-V$3*R4779/S4779,IF(AND($T4779="Buy",$T4778="Exit"),-V$3*R4779/S4779,IF(AND($U4779="Sell",U4778=" "),V$3*R4779/S4779,IF(OR($T4778="Buy",$U4778="Sell"),W4778," "))))</f>
        <v>-19.050279329608887</v>
      </c>
      <c r="X4779" s="3">
        <f t="shared" ref="X4779:X4842" ca="1" si="1213">IF(AND($T4779="Buy",$T4778=" "),D4779,IF(AND($T4779="Buy",$T4778="Exit"),D4779,IF(AND($U4779="Sell",X4778=" "),D4779,IF(OR($T4778="Buy",U4778="Sell"),X4778," "))))</f>
        <v>51.92</v>
      </c>
      <c r="Y4779" s="3">
        <f t="shared" ref="Y4779:Y4842" ca="1" si="1214">IF(AND($T4779="Buy",$T4778=" "),G4779,IF(AND($U4779="Sell",Y4778=" "),G4779,IF(OR($T4778="Buy",U4778="Sell"),Y4778," ")))</f>
        <v>23.33</v>
      </c>
      <c r="Z4779" s="12">
        <f t="shared" ref="Z4779:Z4842" ca="1" si="1215">IF(AND(V4779&lt;&gt;" ",V4778&lt;&gt;" "),V4778*(D4779-D4778)*$R$4*K4778," ")</f>
        <v>-429.99999999999972</v>
      </c>
      <c r="AA4779" s="17">
        <f t="shared" ref="AA4779:AA4842" ca="1" si="1216">IF(AND(W4779&lt;&gt;" ",W4778&lt;&gt;" "),W4778*(G4779-G4778)*$S$4*L4778," ")</f>
        <v>838.21229050279339</v>
      </c>
      <c r="AB4779" s="17">
        <f t="shared" ref="AB4779:AB4842" ca="1" si="1217">IF(Z4779&lt;&gt;" ",Z4779+AA4779," ")</f>
        <v>408.21229050279368</v>
      </c>
      <c r="AC4779" s="19">
        <f t="shared" ref="AC4779:AC4842" ca="1" si="1218">IF(AB4779&lt;&gt;" ",AC4778+AB4779,AC4778)</f>
        <v>91371.563273920881</v>
      </c>
    </row>
    <row r="4780" spans="1:29" x14ac:dyDescent="0.25">
      <c r="A4780" s="22">
        <v>42943</v>
      </c>
      <c r="B4780" s="2">
        <v>52.15</v>
      </c>
      <c r="C4780" s="2">
        <v>51.47</v>
      </c>
      <c r="D4780" s="2">
        <v>52.06</v>
      </c>
      <c r="E4780">
        <v>23.33</v>
      </c>
      <c r="F4780">
        <v>22.95</v>
      </c>
      <c r="G4780">
        <v>23.07</v>
      </c>
      <c r="H4780">
        <f t="shared" si="1203"/>
        <v>5.2133616528287074E-3</v>
      </c>
      <c r="I4780">
        <f t="shared" si="1204"/>
        <v>-1.7308524448290674E-3</v>
      </c>
      <c r="J4780">
        <f t="shared" si="1206"/>
        <v>0.80719710722204507</v>
      </c>
      <c r="K4780" s="2">
        <v>1</v>
      </c>
      <c r="L4780" s="2">
        <v>1</v>
      </c>
      <c r="M4780" s="6">
        <f ca="1">100*(D4780-MIN(OFFSET(C4780,-$M$3+1,0):C4780))/(MAX(OFFSET(B4780,-$M$3+1,0):B4780)-MIN(OFFSET(C4780,-$M$3+1,0):C4780))</f>
        <v>32.972972972973047</v>
      </c>
      <c r="N4780" s="6">
        <f ca="1">100*(G4780-MIN(OFFSET(F4780,-$M$3+1,0):F4780))/(MAX(OFFSET(E4780,-$M$3+1,0):E4780)-MIN(OFFSET(F4780,-$M$3+1,0):F4780))</f>
        <v>16.438356164383688</v>
      </c>
      <c r="O4780" s="6">
        <f t="shared" ca="1" si="1207"/>
        <v>16.534616808589359</v>
      </c>
      <c r="P4780" s="8">
        <f t="shared" si="1208"/>
        <v>0.67999999999999972</v>
      </c>
      <c r="Q4780" s="8">
        <f t="shared" si="1209"/>
        <v>0.37999999999999901</v>
      </c>
      <c r="R4780" s="15">
        <f ca="1">AVERAGE(P4780:OFFSET(P4780,-$R$3+1,0))*$R$4*K4780</f>
        <v>82.374999999999858</v>
      </c>
      <c r="S4780" s="15">
        <f ca="1">AVERAGE(Q4780:OFFSET(Q4780,-$R$3+1,0))*$S$4*L4780</f>
        <v>48.750000000000028</v>
      </c>
      <c r="T4780" s="11" t="str">
        <f t="shared" ca="1" si="1210"/>
        <v xml:space="preserve"> </v>
      </c>
      <c r="U4780" s="11" t="str">
        <f t="shared" ca="1" si="1205"/>
        <v xml:space="preserve"> </v>
      </c>
      <c r="V4780" s="3" t="str">
        <f t="shared" ca="1" si="1211"/>
        <v xml:space="preserve"> </v>
      </c>
      <c r="W4780" s="16" t="str">
        <f t="shared" ca="1" si="1212"/>
        <v xml:space="preserve"> </v>
      </c>
      <c r="X4780" s="3" t="str">
        <f t="shared" ca="1" si="1213"/>
        <v xml:space="preserve"> </v>
      </c>
      <c r="Y4780" s="3" t="str">
        <f t="shared" ca="1" si="1214"/>
        <v xml:space="preserve"> </v>
      </c>
      <c r="Z4780" s="12" t="str">
        <f t="shared" ca="1" si="1215"/>
        <v xml:space="preserve"> </v>
      </c>
      <c r="AA4780" s="17" t="str">
        <f t="shared" ca="1" si="1216"/>
        <v xml:space="preserve"> </v>
      </c>
      <c r="AB4780" s="17" t="str">
        <f t="shared" ca="1" si="1217"/>
        <v xml:space="preserve"> </v>
      </c>
      <c r="AC4780" s="19">
        <f t="shared" ca="1" si="1218"/>
        <v>91371.563273920881</v>
      </c>
    </row>
    <row r="4781" spans="1:29" x14ac:dyDescent="0.25">
      <c r="A4781" s="22">
        <v>42944</v>
      </c>
      <c r="B4781" s="2">
        <v>52.22</v>
      </c>
      <c r="C4781" s="2">
        <v>50.89</v>
      </c>
      <c r="D4781" s="2">
        <v>51.47</v>
      </c>
      <c r="E4781">
        <v>23.21</v>
      </c>
      <c r="F4781">
        <v>22.74</v>
      </c>
      <c r="G4781">
        <v>22.97</v>
      </c>
      <c r="H4781">
        <f t="shared" si="1203"/>
        <v>-1.1333077218594001E-2</v>
      </c>
      <c r="I4781">
        <f t="shared" si="1204"/>
        <v>-4.3346337234504428E-3</v>
      </c>
      <c r="J4781">
        <f t="shared" si="1206"/>
        <v>0.80739801461147087</v>
      </c>
      <c r="K4781" s="2">
        <v>1</v>
      </c>
      <c r="L4781" s="2">
        <v>1</v>
      </c>
      <c r="M4781" s="6">
        <f ca="1">100*(D4781-MIN(OFFSET(C4781,-$M$3+1,0):C4781))/(MAX(OFFSET(B4781,-$M$3+1,0):B4781)-MIN(OFFSET(C4781,-$M$3+1,0):C4781))</f>
        <v>24.06639004149374</v>
      </c>
      <c r="N4781" s="6">
        <f ca="1">100*(G4781-MIN(OFFSET(F4781,-$M$3+1,0):F4781))/(MAX(OFFSET(E4781,-$M$3+1,0):E4781)-MIN(OFFSET(F4781,-$M$3+1,0):F4781))</f>
        <v>24.46808510638299</v>
      </c>
      <c r="O4781" s="6">
        <f t="shared" ca="1" si="1207"/>
        <v>-0.40169506488924966</v>
      </c>
      <c r="P4781" s="8">
        <f t="shared" si="1208"/>
        <v>1.3299999999999983</v>
      </c>
      <c r="Q4781" s="8">
        <f t="shared" si="1209"/>
        <v>0.47000000000000242</v>
      </c>
      <c r="R4781" s="15">
        <f ca="1">AVERAGE(P4781:OFFSET(P4781,-$R$3+1,0))*$R$4*K4781</f>
        <v>85.749999999999815</v>
      </c>
      <c r="S4781" s="15">
        <f ca="1">AVERAGE(Q4781:OFFSET(Q4781,-$R$3+1,0))*$S$4*L4781</f>
        <v>46.375000000000057</v>
      </c>
      <c r="T4781" s="11" t="str">
        <f t="shared" ca="1" si="1210"/>
        <v xml:space="preserve"> </v>
      </c>
      <c r="U4781" s="11" t="str">
        <f t="shared" ca="1" si="1205"/>
        <v xml:space="preserve"> </v>
      </c>
      <c r="V4781" s="3" t="str">
        <f t="shared" ca="1" si="1211"/>
        <v xml:space="preserve"> </v>
      </c>
      <c r="W4781" s="16" t="str">
        <f t="shared" ca="1" si="1212"/>
        <v xml:space="preserve"> </v>
      </c>
      <c r="X4781" s="3" t="str">
        <f t="shared" ca="1" si="1213"/>
        <v xml:space="preserve"> </v>
      </c>
      <c r="Y4781" s="3" t="str">
        <f t="shared" ca="1" si="1214"/>
        <v xml:space="preserve"> </v>
      </c>
      <c r="Z4781" s="12" t="str">
        <f t="shared" ca="1" si="1215"/>
        <v xml:space="preserve"> </v>
      </c>
      <c r="AA4781" s="17" t="str">
        <f t="shared" ca="1" si="1216"/>
        <v xml:space="preserve"> </v>
      </c>
      <c r="AB4781" s="17" t="str">
        <f t="shared" ca="1" si="1217"/>
        <v xml:space="preserve"> </v>
      </c>
      <c r="AC4781" s="19">
        <f t="shared" ca="1" si="1218"/>
        <v>91371.563273920881</v>
      </c>
    </row>
    <row r="4782" spans="1:29" x14ac:dyDescent="0.25">
      <c r="A4782" s="22">
        <v>42947</v>
      </c>
      <c r="B4782" s="2">
        <v>51.74</v>
      </c>
      <c r="C4782" s="2">
        <v>51.07</v>
      </c>
      <c r="D4782" s="2">
        <v>51.48</v>
      </c>
      <c r="E4782">
        <v>23.12</v>
      </c>
      <c r="F4782">
        <v>22.71</v>
      </c>
      <c r="G4782">
        <v>22.85</v>
      </c>
      <c r="H4782">
        <f t="shared" si="1203"/>
        <v>1.9428793471920613E-4</v>
      </c>
      <c r="I4782">
        <f t="shared" si="1204"/>
        <v>-5.2242054854156894E-3</v>
      </c>
      <c r="J4782">
        <f t="shared" si="1206"/>
        <v>0.79309459313983677</v>
      </c>
      <c r="K4782" s="2">
        <v>1</v>
      </c>
      <c r="L4782" s="2">
        <v>1</v>
      </c>
      <c r="M4782" s="6">
        <f ca="1">100*(D4782-MIN(OFFSET(C4782,-$M$3+1,0):C4782))/(MAX(OFFSET(B4782,-$M$3+1,0):B4782)-MIN(OFFSET(C4782,-$M$3+1,0):C4782))</f>
        <v>34.911242603550122</v>
      </c>
      <c r="N4782" s="6">
        <f ca="1">100*(G4782-MIN(OFFSET(F4782,-$M$3+1,0):F4782))/(MAX(OFFSET(E4782,-$M$3+1,0):E4782)-MIN(OFFSET(F4782,-$M$3+1,0):F4782))</f>
        <v>14.432989690721724</v>
      </c>
      <c r="O4782" s="6">
        <f t="shared" ca="1" si="1207"/>
        <v>20.478252912828395</v>
      </c>
      <c r="P4782" s="8">
        <f t="shared" si="1208"/>
        <v>0.67000000000000171</v>
      </c>
      <c r="Q4782" s="8">
        <f t="shared" si="1209"/>
        <v>0.41000000000000014</v>
      </c>
      <c r="R4782" s="15">
        <f ca="1">AVERAGE(P4782:OFFSET(P4782,-$R$3+1,0))*$R$4*K4782</f>
        <v>83.749999999999858</v>
      </c>
      <c r="S4782" s="15">
        <f ca="1">AVERAGE(Q4782:OFFSET(Q4782,-$R$3+1,0))*$S$4*L4782</f>
        <v>43.625000000000028</v>
      </c>
      <c r="T4782" s="11" t="str">
        <f t="shared" ca="1" si="1210"/>
        <v xml:space="preserve"> </v>
      </c>
      <c r="U4782" s="11" t="str">
        <f t="shared" ca="1" si="1205"/>
        <v>Sell</v>
      </c>
      <c r="V4782" s="3">
        <f t="shared" ca="1" si="1211"/>
        <v>-10</v>
      </c>
      <c r="W4782" s="16">
        <f t="shared" ca="1" si="1212"/>
        <v>19.197707736389642</v>
      </c>
      <c r="X4782" s="3">
        <f t="shared" ca="1" si="1213"/>
        <v>51.48</v>
      </c>
      <c r="Y4782" s="3">
        <f t="shared" ca="1" si="1214"/>
        <v>22.85</v>
      </c>
      <c r="Z4782" s="12" t="str">
        <f t="shared" ca="1" si="1215"/>
        <v xml:space="preserve"> </v>
      </c>
      <c r="AA4782" s="17" t="str">
        <f t="shared" ca="1" si="1216"/>
        <v xml:space="preserve"> </v>
      </c>
      <c r="AB4782" s="17" t="str">
        <f t="shared" ca="1" si="1217"/>
        <v xml:space="preserve"> </v>
      </c>
      <c r="AC4782" s="19">
        <f t="shared" ca="1" si="1218"/>
        <v>91371.563273920881</v>
      </c>
    </row>
    <row r="4783" spans="1:29" x14ac:dyDescent="0.25">
      <c r="A4783" s="22">
        <v>42948</v>
      </c>
      <c r="B4783" s="2">
        <v>52.44</v>
      </c>
      <c r="C4783" s="2">
        <v>51.34</v>
      </c>
      <c r="D4783" s="2">
        <v>52.41</v>
      </c>
      <c r="E4783">
        <v>23.4</v>
      </c>
      <c r="F4783">
        <v>22.67</v>
      </c>
      <c r="G4783">
        <v>23.34</v>
      </c>
      <c r="H4783">
        <f t="shared" si="1203"/>
        <v>1.8065268065267981E-2</v>
      </c>
      <c r="I4783">
        <f t="shared" si="1204"/>
        <v>2.1444201312910138E-2</v>
      </c>
      <c r="J4783">
        <f t="shared" si="1206"/>
        <v>0.82743784348544025</v>
      </c>
      <c r="K4783" s="2">
        <v>1</v>
      </c>
      <c r="L4783" s="2">
        <v>1</v>
      </c>
      <c r="M4783" s="6">
        <f ca="1">100*(D4783-MIN(OFFSET(C4783,-$M$3+1,0):C4783))/(MAX(OFFSET(B4783,-$M$3+1,0):B4783)-MIN(OFFSET(C4783,-$M$3+1,0):C4783))</f>
        <v>89.940828402366748</v>
      </c>
      <c r="N4783" s="6">
        <f ca="1">100*(G4783-MIN(OFFSET(F4783,-$M$3+1,0):F4783))/(MAX(OFFSET(E4783,-$M$3+1,0):E4783)-MIN(OFFSET(F4783,-$M$3+1,0):F4783))</f>
        <v>66.336633663366285</v>
      </c>
      <c r="O4783" s="6">
        <f t="shared" ca="1" si="1207"/>
        <v>23.604194739000462</v>
      </c>
      <c r="P4783" s="8">
        <f t="shared" si="1208"/>
        <v>1.0999999999999943</v>
      </c>
      <c r="Q4783" s="8">
        <f t="shared" si="1209"/>
        <v>0.72999999999999687</v>
      </c>
      <c r="R4783" s="15">
        <f ca="1">AVERAGE(P4783:OFFSET(P4783,-$R$3+1,0))*$R$4*K4783</f>
        <v>87.124999999999801</v>
      </c>
      <c r="S4783" s="15">
        <f ca="1">AVERAGE(Q4783:OFFSET(Q4783,-$R$3+1,0))*$S$4*L4783</f>
        <v>48</v>
      </c>
      <c r="T4783" s="11" t="str">
        <f t="shared" ca="1" si="1210"/>
        <v xml:space="preserve"> </v>
      </c>
      <c r="U4783" s="11" t="str">
        <f t="shared" ca="1" si="1205"/>
        <v>Sell</v>
      </c>
      <c r="V4783" s="3">
        <f t="shared" ca="1" si="1211"/>
        <v>-10</v>
      </c>
      <c r="W4783" s="16">
        <f t="shared" ca="1" si="1212"/>
        <v>19.197707736389642</v>
      </c>
      <c r="X4783" s="3">
        <f t="shared" ca="1" si="1213"/>
        <v>51.48</v>
      </c>
      <c r="Y4783" s="3">
        <f t="shared" ca="1" si="1214"/>
        <v>22.85</v>
      </c>
      <c r="Z4783" s="12">
        <f t="shared" ca="1" si="1215"/>
        <v>-929.99999999999977</v>
      </c>
      <c r="AA4783" s="17">
        <f t="shared" ca="1" si="1216"/>
        <v>940.68767908308951</v>
      </c>
      <c r="AB4783" s="17">
        <f t="shared" ca="1" si="1217"/>
        <v>10.687679083089733</v>
      </c>
      <c r="AC4783" s="19">
        <f t="shared" ca="1" si="1218"/>
        <v>91382.250953003968</v>
      </c>
    </row>
    <row r="4784" spans="1:29" x14ac:dyDescent="0.25">
      <c r="A4784" s="22">
        <v>42949</v>
      </c>
      <c r="B4784" s="2">
        <v>53.12</v>
      </c>
      <c r="C4784" s="2">
        <v>52.05</v>
      </c>
      <c r="D4784" s="2">
        <v>52.89</v>
      </c>
      <c r="E4784">
        <v>23.5</v>
      </c>
      <c r="F4784">
        <v>22.99</v>
      </c>
      <c r="G4784">
        <v>23.02</v>
      </c>
      <c r="H4784">
        <f t="shared" si="1203"/>
        <v>9.1585575271895259E-3</v>
      </c>
      <c r="I4784">
        <f t="shared" si="1204"/>
        <v>-1.3710368466152589E-2</v>
      </c>
      <c r="J4784">
        <f t="shared" si="1206"/>
        <v>0.76139397034573475</v>
      </c>
      <c r="K4784" s="2">
        <v>1</v>
      </c>
      <c r="L4784" s="2">
        <v>1</v>
      </c>
      <c r="M4784" s="6">
        <f ca="1">100*(D4784-MIN(OFFSET(C4784,-$M$3+1,0):C4784))/(MAX(OFFSET(B4784,-$M$3+1,0):B4784)-MIN(OFFSET(C4784,-$M$3+1,0):C4784))</f>
        <v>89.686098654708644</v>
      </c>
      <c r="N4784" s="6">
        <f ca="1">100*(G4784-MIN(OFFSET(F4784,-$M$3+1,0):F4784))/(MAX(OFFSET(E4784,-$M$3+1,0):E4784)-MIN(OFFSET(F4784,-$M$3+1,0):F4784))</f>
        <v>35.353535353535193</v>
      </c>
      <c r="O4784" s="6">
        <f t="shared" ca="1" si="1207"/>
        <v>54.332563301173451</v>
      </c>
      <c r="P4784" s="8">
        <f t="shared" si="1208"/>
        <v>1.0700000000000003</v>
      </c>
      <c r="Q4784" s="8">
        <f t="shared" si="1209"/>
        <v>0.51000000000000156</v>
      </c>
      <c r="R4784" s="15">
        <f ca="1">AVERAGE(P4784:OFFSET(P4784,-$R$3+1,0))*$R$4*K4784</f>
        <v>86.124999999999829</v>
      </c>
      <c r="S4784" s="15">
        <f ca="1">AVERAGE(Q4784:OFFSET(Q4784,-$R$3+1,0))*$S$4*L4784</f>
        <v>48.500000000000028</v>
      </c>
      <c r="T4784" s="11" t="str">
        <f t="shared" ca="1" si="1210"/>
        <v xml:space="preserve"> </v>
      </c>
      <c r="U4784" s="11" t="str">
        <f t="shared" ca="1" si="1205"/>
        <v>Sell</v>
      </c>
      <c r="V4784" s="3">
        <f t="shared" ca="1" si="1211"/>
        <v>-10</v>
      </c>
      <c r="W4784" s="16">
        <f t="shared" ca="1" si="1212"/>
        <v>19.197707736389642</v>
      </c>
      <c r="X4784" s="3">
        <f t="shared" ca="1" si="1213"/>
        <v>51.48</v>
      </c>
      <c r="Y4784" s="3">
        <f t="shared" ca="1" si="1214"/>
        <v>22.85</v>
      </c>
      <c r="Z4784" s="12">
        <f t="shared" ca="1" si="1215"/>
        <v>-480.00000000000398</v>
      </c>
      <c r="AA4784" s="17">
        <f t="shared" ca="1" si="1216"/>
        <v>-614.32664756446911</v>
      </c>
      <c r="AB4784" s="17">
        <f t="shared" ca="1" si="1217"/>
        <v>-1094.3266475644732</v>
      </c>
      <c r="AC4784" s="19">
        <f t="shared" ca="1" si="1218"/>
        <v>90287.92430543949</v>
      </c>
    </row>
    <row r="4785" spans="1:29" x14ac:dyDescent="0.25">
      <c r="A4785" s="22">
        <v>42950</v>
      </c>
      <c r="B4785" s="2">
        <v>53.07</v>
      </c>
      <c r="C4785" s="2">
        <v>52.54</v>
      </c>
      <c r="D4785" s="2">
        <v>52.89</v>
      </c>
      <c r="E4785">
        <v>23.12</v>
      </c>
      <c r="F4785">
        <v>22.91</v>
      </c>
      <c r="G4785">
        <v>23.06</v>
      </c>
      <c r="H4785">
        <f t="shared" si="1203"/>
        <v>0</v>
      </c>
      <c r="I4785">
        <f t="shared" si="1204"/>
        <v>1.7376194613378804E-3</v>
      </c>
      <c r="J4785">
        <f t="shared" si="1206"/>
        <v>0.74237840621133067</v>
      </c>
      <c r="K4785" s="2">
        <v>1</v>
      </c>
      <c r="L4785" s="2">
        <v>1</v>
      </c>
      <c r="M4785" s="6">
        <f ca="1">100*(D4785-MIN(OFFSET(C4785,-$M$3+1,0):C4785))/(MAX(OFFSET(B4785,-$M$3+1,0):B4785)-MIN(OFFSET(C4785,-$M$3+1,0):C4785))</f>
        <v>89.686098654708644</v>
      </c>
      <c r="N4785" s="6">
        <f ca="1">100*(G4785-MIN(OFFSET(F4785,-$M$3+1,0):F4785))/(MAX(OFFSET(E4785,-$M$3+1,0):E4785)-MIN(OFFSET(F4785,-$M$3+1,0):F4785))</f>
        <v>46.987951807228654</v>
      </c>
      <c r="O4785" s="6">
        <f t="shared" ca="1" si="1207"/>
        <v>42.69814684747999</v>
      </c>
      <c r="P4785" s="8">
        <f t="shared" si="1208"/>
        <v>0.53000000000000114</v>
      </c>
      <c r="Q4785" s="8">
        <f t="shared" si="1209"/>
        <v>0.21000000000000085</v>
      </c>
      <c r="R4785" s="15">
        <f ca="1">AVERAGE(P4785:OFFSET(P4785,-$R$3+1,0))*$R$4*K4785</f>
        <v>85.124999999999858</v>
      </c>
      <c r="S4785" s="15">
        <f ca="1">AVERAGE(Q4785:OFFSET(Q4785,-$R$3+1,0))*$S$4*L4785</f>
        <v>48.375000000000014</v>
      </c>
      <c r="T4785" s="11" t="str">
        <f t="shared" ca="1" si="1210"/>
        <v xml:space="preserve"> </v>
      </c>
      <c r="U4785" s="11" t="str">
        <f t="shared" ca="1" si="1205"/>
        <v>Sell</v>
      </c>
      <c r="V4785" s="3">
        <f t="shared" ca="1" si="1211"/>
        <v>-10</v>
      </c>
      <c r="W4785" s="16">
        <f t="shared" ca="1" si="1212"/>
        <v>19.197707736389642</v>
      </c>
      <c r="X4785" s="3">
        <f t="shared" ca="1" si="1213"/>
        <v>51.48</v>
      </c>
      <c r="Y4785" s="3">
        <f t="shared" ca="1" si="1214"/>
        <v>22.85</v>
      </c>
      <c r="Z4785" s="12">
        <f t="shared" ca="1" si="1215"/>
        <v>0</v>
      </c>
      <c r="AA4785" s="17">
        <f t="shared" ca="1" si="1216"/>
        <v>76.790830945556934</v>
      </c>
      <c r="AB4785" s="17">
        <f t="shared" ca="1" si="1217"/>
        <v>76.790830945556934</v>
      </c>
      <c r="AC4785" s="19">
        <f t="shared" ca="1" si="1218"/>
        <v>90364.715136385043</v>
      </c>
    </row>
    <row r="4786" spans="1:29" x14ac:dyDescent="0.25">
      <c r="A4786" s="22">
        <v>42951</v>
      </c>
      <c r="B4786" s="2">
        <v>53.41</v>
      </c>
      <c r="C4786" s="2">
        <v>52.96</v>
      </c>
      <c r="D4786" s="2">
        <v>53.26</v>
      </c>
      <c r="E4786">
        <v>23.48</v>
      </c>
      <c r="F4786">
        <v>23.12</v>
      </c>
      <c r="G4786">
        <v>23.38</v>
      </c>
      <c r="H4786">
        <f t="shared" si="1203"/>
        <v>6.9956513518623087E-3</v>
      </c>
      <c r="I4786">
        <f t="shared" si="1204"/>
        <v>1.3876843018213458E-2</v>
      </c>
      <c r="J4786">
        <f t="shared" si="1206"/>
        <v>0.60922163717439781</v>
      </c>
      <c r="K4786" s="2">
        <v>1</v>
      </c>
      <c r="L4786" s="2">
        <v>1</v>
      </c>
      <c r="M4786" s="6">
        <f ca="1">100*(D4786-MIN(OFFSET(C4786,-$M$3+1,0):C4786))/(MAX(OFFSET(B4786,-$M$3+1,0):B4786)-MIN(OFFSET(C4786,-$M$3+1,0):C4786))</f>
        <v>94.047619047619094</v>
      </c>
      <c r="N4786" s="6">
        <f ca="1">100*(G4786-MIN(OFFSET(F4786,-$M$3+1,0):F4786))/(MAX(OFFSET(E4786,-$M$3+1,0):E4786)-MIN(OFFSET(F4786,-$M$3+1,0):F4786))</f>
        <v>85.542168674698644</v>
      </c>
      <c r="O4786" s="6">
        <f t="shared" ca="1" si="1207"/>
        <v>8.5054503729204498</v>
      </c>
      <c r="P4786" s="8">
        <f t="shared" si="1208"/>
        <v>0.51999999999999602</v>
      </c>
      <c r="Q4786" s="8">
        <f t="shared" si="1209"/>
        <v>0.42000000000000171</v>
      </c>
      <c r="R4786" s="15">
        <f ca="1">AVERAGE(P4786:OFFSET(P4786,-$R$3+1,0))*$R$4*K4786</f>
        <v>83.374999999999844</v>
      </c>
      <c r="S4786" s="15">
        <f ca="1">AVERAGE(Q4786:OFFSET(Q4786,-$R$3+1,0))*$S$4*L4786</f>
        <v>47.875000000000021</v>
      </c>
      <c r="T4786" s="11" t="str">
        <f t="shared" ca="1" si="1210"/>
        <v xml:space="preserve"> </v>
      </c>
      <c r="U4786" s="11" t="str">
        <f t="shared" ca="1" si="1205"/>
        <v>Sell</v>
      </c>
      <c r="V4786" s="3">
        <f t="shared" ca="1" si="1211"/>
        <v>-10</v>
      </c>
      <c r="W4786" s="16">
        <f t="shared" ca="1" si="1212"/>
        <v>19.197707736389642</v>
      </c>
      <c r="X4786" s="3">
        <f t="shared" ca="1" si="1213"/>
        <v>51.48</v>
      </c>
      <c r="Y4786" s="3">
        <f t="shared" ca="1" si="1214"/>
        <v>22.85</v>
      </c>
      <c r="Z4786" s="12">
        <f t="shared" ca="1" si="1215"/>
        <v>-369.99999999999744</v>
      </c>
      <c r="AA4786" s="17">
        <f t="shared" ca="1" si="1216"/>
        <v>614.32664756446911</v>
      </c>
      <c r="AB4786" s="17">
        <f t="shared" ca="1" si="1217"/>
        <v>244.32664756447167</v>
      </c>
      <c r="AC4786" s="19">
        <f t="shared" ca="1" si="1218"/>
        <v>90609.04178394952</v>
      </c>
    </row>
    <row r="4787" spans="1:29" x14ac:dyDescent="0.25">
      <c r="A4787" s="22">
        <v>42954</v>
      </c>
      <c r="B4787" s="2">
        <v>53.43</v>
      </c>
      <c r="C4787" s="2">
        <v>53.03</v>
      </c>
      <c r="D4787" s="2">
        <v>53.3</v>
      </c>
      <c r="E4787">
        <v>23.55</v>
      </c>
      <c r="F4787">
        <v>23.29</v>
      </c>
      <c r="G4787">
        <v>23.47</v>
      </c>
      <c r="H4787">
        <f t="shared" si="1203"/>
        <v>7.5103266992115891E-4</v>
      </c>
      <c r="I4787">
        <f t="shared" si="1204"/>
        <v>3.8494439692045024E-3</v>
      </c>
      <c r="J4787">
        <f t="shared" si="1206"/>
        <v>0.62001321616701977</v>
      </c>
      <c r="K4787" s="2">
        <v>1</v>
      </c>
      <c r="L4787" s="2">
        <v>1</v>
      </c>
      <c r="M4787" s="6">
        <f ca="1">100*(D4787-MIN(OFFSET(C4787,-$M$3+1,0):C4787))/(MAX(OFFSET(B4787,-$M$3+1,0):B4787)-MIN(OFFSET(C4787,-$M$3+1,0):C4787))</f>
        <v>94.491525423728703</v>
      </c>
      <c r="N4787" s="6">
        <f ca="1">100*(G4787-MIN(OFFSET(F4787,-$M$3+1,0):F4787))/(MAX(OFFSET(E4787,-$M$3+1,0):E4787)-MIN(OFFSET(F4787,-$M$3+1,0):F4787))</f>
        <v>90.909090909090693</v>
      </c>
      <c r="O4787" s="6">
        <f t="shared" ca="1" si="1207"/>
        <v>3.5824345146380097</v>
      </c>
      <c r="P4787" s="8">
        <f t="shared" si="1208"/>
        <v>0.39999999999999858</v>
      </c>
      <c r="Q4787" s="8">
        <f t="shared" si="1209"/>
        <v>0.26000000000000156</v>
      </c>
      <c r="R4787" s="15">
        <f ca="1">AVERAGE(P4787:OFFSET(P4787,-$R$3+1,0))*$R$4*K4787</f>
        <v>78.749999999999872</v>
      </c>
      <c r="S4787" s="15">
        <f ca="1">AVERAGE(Q4787:OFFSET(Q4787,-$R$3+1,0))*$S$4*L4787</f>
        <v>42.37500000000005</v>
      </c>
      <c r="T4787" s="11" t="str">
        <f t="shared" ca="1" si="1210"/>
        <v xml:space="preserve"> </v>
      </c>
      <c r="U4787" s="11" t="str">
        <f t="shared" ca="1" si="1205"/>
        <v>Sell</v>
      </c>
      <c r="V4787" s="3">
        <f t="shared" ca="1" si="1211"/>
        <v>-10</v>
      </c>
      <c r="W4787" s="16">
        <f t="shared" ca="1" si="1212"/>
        <v>19.197707736389642</v>
      </c>
      <c r="X4787" s="3">
        <f t="shared" ca="1" si="1213"/>
        <v>51.48</v>
      </c>
      <c r="Y4787" s="3">
        <f t="shared" ca="1" si="1214"/>
        <v>22.85</v>
      </c>
      <c r="Z4787" s="12">
        <f t="shared" ca="1" si="1215"/>
        <v>-39.999999999999147</v>
      </c>
      <c r="AA4787" s="17">
        <f t="shared" ca="1" si="1216"/>
        <v>172.7793696275065</v>
      </c>
      <c r="AB4787" s="17">
        <f t="shared" ca="1" si="1217"/>
        <v>132.77936962750735</v>
      </c>
      <c r="AC4787" s="19">
        <f t="shared" ca="1" si="1218"/>
        <v>90741.821153577024</v>
      </c>
    </row>
    <row r="4788" spans="1:29" x14ac:dyDescent="0.25">
      <c r="A4788" s="22">
        <v>42955</v>
      </c>
      <c r="B4788" s="2">
        <v>53.86</v>
      </c>
      <c r="C4788" s="2">
        <v>52.92</v>
      </c>
      <c r="D4788" s="2">
        <v>53.44</v>
      </c>
      <c r="E4788">
        <v>23.52</v>
      </c>
      <c r="F4788">
        <v>23.21</v>
      </c>
      <c r="G4788">
        <v>23.28</v>
      </c>
      <c r="H4788">
        <f t="shared" si="1203"/>
        <v>2.6266416510318802E-3</v>
      </c>
      <c r="I4788">
        <f t="shared" si="1204"/>
        <v>-8.0954409884959055E-3</v>
      </c>
      <c r="J4788">
        <f t="shared" si="1206"/>
        <v>0.56339404705784357</v>
      </c>
      <c r="K4788" s="2">
        <v>1</v>
      </c>
      <c r="L4788" s="2">
        <v>1</v>
      </c>
      <c r="M4788" s="6">
        <f ca="1">100*(D4788-MIN(OFFSET(C4788,-$M$3+1,0):C4788))/(MAX(OFFSET(B4788,-$M$3+1,0):B4788)-MIN(OFFSET(C4788,-$M$3+1,0):C4788))</f>
        <v>83.333333333333243</v>
      </c>
      <c r="N4788" s="6">
        <f ca="1">100*(G4788-MIN(OFFSET(F4788,-$M$3+1,0):F4788))/(MAX(OFFSET(E4788,-$M$3+1,0):E4788)-MIN(OFFSET(F4788,-$M$3+1,0):F4788))</f>
        <v>69.318181818181827</v>
      </c>
      <c r="O4788" s="6">
        <f t="shared" ca="1" si="1207"/>
        <v>14.015151515151416</v>
      </c>
      <c r="P4788" s="8">
        <f t="shared" si="1208"/>
        <v>0.93999999999999773</v>
      </c>
      <c r="Q4788" s="8">
        <f t="shared" si="1209"/>
        <v>0.30999999999999872</v>
      </c>
      <c r="R4788" s="15">
        <f ca="1">AVERAGE(P4788:OFFSET(P4788,-$R$3+1,0))*$R$4*K4788</f>
        <v>81.999999999999858</v>
      </c>
      <c r="S4788" s="15">
        <f ca="1">AVERAGE(Q4788:OFFSET(Q4788,-$R$3+1,0))*$S$4*L4788</f>
        <v>41.50000000000005</v>
      </c>
      <c r="T4788" s="11" t="str">
        <f t="shared" ca="1" si="1210"/>
        <v xml:space="preserve"> </v>
      </c>
      <c r="U4788" s="11" t="str">
        <f t="shared" ca="1" si="1205"/>
        <v>Sell</v>
      </c>
      <c r="V4788" s="3">
        <f t="shared" ca="1" si="1211"/>
        <v>-10</v>
      </c>
      <c r="W4788" s="16">
        <f t="shared" ca="1" si="1212"/>
        <v>19.197707736389642</v>
      </c>
      <c r="X4788" s="3">
        <f t="shared" ca="1" si="1213"/>
        <v>51.48</v>
      </c>
      <c r="Y4788" s="3">
        <f t="shared" ca="1" si="1214"/>
        <v>22.85</v>
      </c>
      <c r="Z4788" s="12">
        <f t="shared" ca="1" si="1215"/>
        <v>-140.00000000000057</v>
      </c>
      <c r="AA4788" s="17">
        <f t="shared" ca="1" si="1216"/>
        <v>-364.75644699139883</v>
      </c>
      <c r="AB4788" s="17">
        <f t="shared" ca="1" si="1217"/>
        <v>-504.7564469913994</v>
      </c>
      <c r="AC4788" s="19">
        <f t="shared" ca="1" si="1218"/>
        <v>90237.064706585632</v>
      </c>
    </row>
    <row r="4789" spans="1:29" x14ac:dyDescent="0.25">
      <c r="A4789" s="22">
        <v>42956</v>
      </c>
      <c r="B4789" s="2">
        <v>53.54</v>
      </c>
      <c r="C4789" s="2">
        <v>52.83</v>
      </c>
      <c r="D4789" s="2">
        <v>53.18</v>
      </c>
      <c r="E4789">
        <v>23.33</v>
      </c>
      <c r="F4789">
        <v>23.02</v>
      </c>
      <c r="G4789">
        <v>23.15</v>
      </c>
      <c r="H4789">
        <f t="shared" si="1203"/>
        <v>-4.8652694610777925E-3</v>
      </c>
      <c r="I4789">
        <f t="shared" si="1204"/>
        <v>-5.5841924398626341E-3</v>
      </c>
      <c r="J4789">
        <f t="shared" si="1206"/>
        <v>0.57301508316609384</v>
      </c>
      <c r="K4789" s="2">
        <v>1</v>
      </c>
      <c r="L4789" s="2">
        <v>1</v>
      </c>
      <c r="M4789" s="6">
        <f ca="1">100*(D4789-MIN(OFFSET(C4789,-$M$3+1,0):C4789))/(MAX(OFFSET(B4789,-$M$3+1,0):B4789)-MIN(OFFSET(C4789,-$M$3+1,0):C4789))</f>
        <v>62.430939226519399</v>
      </c>
      <c r="N4789" s="6">
        <f ca="1">100*(G4789-MIN(OFFSET(F4789,-$M$3+1,0):F4789))/(MAX(OFFSET(E4789,-$M$3+1,0):E4789)-MIN(OFFSET(F4789,-$M$3+1,0):F4789))</f>
        <v>37.499999999999723</v>
      </c>
      <c r="O4789" s="6">
        <f t="shared" ca="1" si="1207"/>
        <v>24.930939226519676</v>
      </c>
      <c r="P4789" s="8">
        <f t="shared" si="1208"/>
        <v>0.71000000000000085</v>
      </c>
      <c r="Q4789" s="8">
        <f t="shared" si="1209"/>
        <v>0.30999999999999872</v>
      </c>
      <c r="R4789" s="15">
        <f ca="1">AVERAGE(P4789:OFFSET(P4789,-$R$3+1,0))*$R$4*K4789</f>
        <v>74.249999999999886</v>
      </c>
      <c r="S4789" s="15">
        <f ca="1">AVERAGE(Q4789:OFFSET(Q4789,-$R$3+1,0))*$S$4*L4789</f>
        <v>39.5</v>
      </c>
      <c r="T4789" s="11" t="str">
        <f t="shared" ca="1" si="1210"/>
        <v xml:space="preserve"> </v>
      </c>
      <c r="U4789" s="11" t="str">
        <f t="shared" ca="1" si="1205"/>
        <v>Sell</v>
      </c>
      <c r="V4789" s="3">
        <f t="shared" ca="1" si="1211"/>
        <v>-10</v>
      </c>
      <c r="W4789" s="16">
        <f t="shared" ca="1" si="1212"/>
        <v>19.197707736389642</v>
      </c>
      <c r="X4789" s="3">
        <f t="shared" ca="1" si="1213"/>
        <v>51.48</v>
      </c>
      <c r="Y4789" s="3">
        <f t="shared" ca="1" si="1214"/>
        <v>22.85</v>
      </c>
      <c r="Z4789" s="12">
        <f t="shared" ca="1" si="1215"/>
        <v>259.99999999999801</v>
      </c>
      <c r="AA4789" s="17">
        <f t="shared" ca="1" si="1216"/>
        <v>-249.57020057307028</v>
      </c>
      <c r="AB4789" s="17">
        <f t="shared" ca="1" si="1217"/>
        <v>10.42979942692773</v>
      </c>
      <c r="AC4789" s="19">
        <f t="shared" ca="1" si="1218"/>
        <v>90247.494506012561</v>
      </c>
    </row>
    <row r="4790" spans="1:29" x14ac:dyDescent="0.25">
      <c r="A4790" s="22">
        <v>42957</v>
      </c>
      <c r="B4790" s="2">
        <v>53</v>
      </c>
      <c r="C4790" s="2">
        <v>52.04</v>
      </c>
      <c r="D4790" s="2">
        <v>52.19</v>
      </c>
      <c r="E4790">
        <v>23.09</v>
      </c>
      <c r="F4790">
        <v>22.4</v>
      </c>
      <c r="G4790">
        <v>22.45</v>
      </c>
      <c r="H4790">
        <f t="shared" si="1203"/>
        <v>-1.8616021060549159E-2</v>
      </c>
      <c r="I4790">
        <f t="shared" si="1204"/>
        <v>-3.0237580993520474E-2</v>
      </c>
      <c r="J4790">
        <f t="shared" si="1206"/>
        <v>0.69020352720724043</v>
      </c>
      <c r="K4790" s="2">
        <v>1</v>
      </c>
      <c r="L4790" s="2">
        <v>1</v>
      </c>
      <c r="M4790" s="6">
        <f ca="1">100*(D4790-MIN(OFFSET(C4790,-$M$3+1,0):C4790))/(MAX(OFFSET(B4790,-$M$3+1,0):B4790)-MIN(OFFSET(C4790,-$M$3+1,0):C4790))</f>
        <v>8.2417582417581627</v>
      </c>
      <c r="N4790" s="6">
        <f ca="1">100*(G4790-MIN(OFFSET(F4790,-$M$3+1,0):F4790))/(MAX(OFFSET(E4790,-$M$3+1,0):E4790)-MIN(OFFSET(F4790,-$M$3+1,0):F4790))</f>
        <v>4.3478260869565757</v>
      </c>
      <c r="O4790" s="6">
        <f t="shared" ca="1" si="1207"/>
        <v>3.8939321548015871</v>
      </c>
      <c r="P4790" s="8">
        <f t="shared" si="1208"/>
        <v>1.1400000000000006</v>
      </c>
      <c r="Q4790" s="8">
        <f t="shared" si="1209"/>
        <v>0.75</v>
      </c>
      <c r="R4790" s="15">
        <f ca="1">AVERAGE(P4790:OFFSET(P4790,-$R$3+1,0))*$R$4*K4790</f>
        <v>80.124999999999872</v>
      </c>
      <c r="S4790" s="15">
        <f ca="1">AVERAGE(Q4790:OFFSET(Q4790,-$R$3+1,0))*$S$4*L4790</f>
        <v>43.75</v>
      </c>
      <c r="T4790" s="11" t="str">
        <f t="shared" ca="1" si="1210"/>
        <v xml:space="preserve"> </v>
      </c>
      <c r="U4790" s="11" t="str">
        <f t="shared" ca="1" si="1205"/>
        <v>Sell</v>
      </c>
      <c r="V4790" s="3">
        <f t="shared" ca="1" si="1211"/>
        <v>-10</v>
      </c>
      <c r="W4790" s="16">
        <f t="shared" ca="1" si="1212"/>
        <v>19.197707736389642</v>
      </c>
      <c r="X4790" s="3">
        <f t="shared" ca="1" si="1213"/>
        <v>51.48</v>
      </c>
      <c r="Y4790" s="3">
        <f t="shared" ca="1" si="1214"/>
        <v>22.85</v>
      </c>
      <c r="Z4790" s="12">
        <f t="shared" ca="1" si="1215"/>
        <v>990.00000000000205</v>
      </c>
      <c r="AA4790" s="17">
        <f t="shared" ca="1" si="1216"/>
        <v>-1343.8395415472735</v>
      </c>
      <c r="AB4790" s="17">
        <f t="shared" ca="1" si="1217"/>
        <v>-353.83954154727144</v>
      </c>
      <c r="AC4790" s="19">
        <f t="shared" ca="1" si="1218"/>
        <v>89893.654964465284</v>
      </c>
    </row>
    <row r="4791" spans="1:29" x14ac:dyDescent="0.25">
      <c r="A4791" s="22">
        <v>42958</v>
      </c>
      <c r="B4791" s="2">
        <v>52.41</v>
      </c>
      <c r="C4791" s="2">
        <v>51.73</v>
      </c>
      <c r="D4791" s="2">
        <v>52.28</v>
      </c>
      <c r="E4791">
        <v>22.68</v>
      </c>
      <c r="F4791">
        <v>22.21</v>
      </c>
      <c r="G4791">
        <v>22.65</v>
      </c>
      <c r="H4791">
        <f t="shared" si="1203"/>
        <v>1.7244682889443474E-3</v>
      </c>
      <c r="I4791">
        <f t="shared" si="1204"/>
        <v>8.9086859688196629E-3</v>
      </c>
      <c r="J4791">
        <f t="shared" si="1206"/>
        <v>0.69244868964287454</v>
      </c>
      <c r="K4791" s="2">
        <v>1</v>
      </c>
      <c r="L4791" s="2">
        <v>1</v>
      </c>
      <c r="M4791" s="6">
        <f ca="1">100*(D4791-MIN(OFFSET(C4791,-$M$3+1,0):C4791))/(MAX(OFFSET(B4791,-$M$3+1,0):B4791)-MIN(OFFSET(C4791,-$M$3+1,0):C4791))</f>
        <v>25.821596244131623</v>
      </c>
      <c r="N4791" s="6">
        <f ca="1">100*(G4791-MIN(OFFSET(F4791,-$M$3+1,0):F4791))/(MAX(OFFSET(E4791,-$M$3+1,0):E4791)-MIN(OFFSET(F4791,-$M$3+1,0):F4791))</f>
        <v>32.835820895522225</v>
      </c>
      <c r="O4791" s="6">
        <f t="shared" ca="1" si="1207"/>
        <v>-7.0142246513906024</v>
      </c>
      <c r="P4791" s="8">
        <f t="shared" si="1208"/>
        <v>0.67999999999999972</v>
      </c>
      <c r="Q4791" s="8">
        <f t="shared" si="1209"/>
        <v>0.46999999999999886</v>
      </c>
      <c r="R4791" s="15">
        <f ca="1">AVERAGE(P4791:OFFSET(P4791,-$R$3+1,0))*$R$4*K4791</f>
        <v>74.874999999999943</v>
      </c>
      <c r="S4791" s="15">
        <f ca="1">AVERAGE(Q4791:OFFSET(Q4791,-$R$3+1,0))*$S$4*L4791</f>
        <v>40.500000000000028</v>
      </c>
      <c r="T4791" s="11" t="str">
        <f t="shared" ca="1" si="1210"/>
        <v xml:space="preserve"> </v>
      </c>
      <c r="U4791" s="11" t="str">
        <f t="shared" ca="1" si="1205"/>
        <v>Exit</v>
      </c>
      <c r="V4791" s="3">
        <f t="shared" ca="1" si="1211"/>
        <v>-10</v>
      </c>
      <c r="W4791" s="16">
        <f t="shared" ca="1" si="1212"/>
        <v>19.197707736389642</v>
      </c>
      <c r="X4791" s="3">
        <f t="shared" ca="1" si="1213"/>
        <v>51.48</v>
      </c>
      <c r="Y4791" s="3">
        <f t="shared" ca="1" si="1214"/>
        <v>22.85</v>
      </c>
      <c r="Z4791" s="12">
        <f t="shared" ca="1" si="1215"/>
        <v>-90.000000000003411</v>
      </c>
      <c r="AA4791" s="17">
        <f t="shared" ca="1" si="1216"/>
        <v>383.95415472779149</v>
      </c>
      <c r="AB4791" s="17">
        <f t="shared" ca="1" si="1217"/>
        <v>293.95415472778808</v>
      </c>
      <c r="AC4791" s="19">
        <f t="shared" ca="1" si="1218"/>
        <v>90187.609119193075</v>
      </c>
    </row>
    <row r="4792" spans="1:29" x14ac:dyDescent="0.25">
      <c r="A4792" s="22">
        <v>42961</v>
      </c>
      <c r="B4792" s="2">
        <v>53.2</v>
      </c>
      <c r="C4792" s="2">
        <v>52.33</v>
      </c>
      <c r="D4792" s="2">
        <v>52.91</v>
      </c>
      <c r="E4792">
        <v>23.21</v>
      </c>
      <c r="F4792">
        <v>22.74</v>
      </c>
      <c r="G4792">
        <v>23.05</v>
      </c>
      <c r="H4792">
        <f t="shared" si="1203"/>
        <v>1.2050497322111609E-2</v>
      </c>
      <c r="I4792">
        <f t="shared" si="1204"/>
        <v>1.7660044150110465E-2</v>
      </c>
      <c r="J4792">
        <f t="shared" si="1206"/>
        <v>0.74202432826428888</v>
      </c>
      <c r="K4792" s="2">
        <v>1</v>
      </c>
      <c r="L4792" s="2">
        <v>1</v>
      </c>
      <c r="M4792" s="6">
        <f ca="1">100*(D4792-MIN(OFFSET(C4792,-$M$3+1,0):C4792))/(MAX(OFFSET(B4792,-$M$3+1,0):B4792)-MIN(OFFSET(C4792,-$M$3+1,0):C4792))</f>
        <v>55.39906103286377</v>
      </c>
      <c r="N4792" s="6">
        <f ca="1">100*(G4792-MIN(OFFSET(F4792,-$M$3+1,0):F4792))/(MAX(OFFSET(E4792,-$M$3+1,0):E4792)-MIN(OFFSET(F4792,-$M$3+1,0):F4792))</f>
        <v>62.686567164179102</v>
      </c>
      <c r="O4792" s="6">
        <f t="shared" ca="1" si="1207"/>
        <v>-7.2875061313153324</v>
      </c>
      <c r="P4792" s="8">
        <f t="shared" si="1208"/>
        <v>0.92000000000000171</v>
      </c>
      <c r="Q4792" s="8">
        <f t="shared" si="1209"/>
        <v>0.56000000000000227</v>
      </c>
      <c r="R4792" s="15">
        <f ca="1">AVERAGE(P4792:OFFSET(P4792,-$R$3+1,0))*$R$4*K4792</f>
        <v>72.999999999999957</v>
      </c>
      <c r="S4792" s="15">
        <f ca="1">AVERAGE(Q4792:OFFSET(Q4792,-$R$3+1,0))*$S$4*L4792</f>
        <v>41.125000000000036</v>
      </c>
      <c r="T4792" s="11" t="str">
        <f t="shared" ca="1" si="1210"/>
        <v xml:space="preserve"> </v>
      </c>
      <c r="U4792" s="11" t="str">
        <f t="shared" ca="1" si="1205"/>
        <v xml:space="preserve"> </v>
      </c>
      <c r="V4792" s="3" t="str">
        <f t="shared" ca="1" si="1211"/>
        <v xml:space="preserve"> </v>
      </c>
      <c r="W4792" s="16" t="str">
        <f t="shared" ca="1" si="1212"/>
        <v xml:space="preserve"> </v>
      </c>
      <c r="X4792" s="3" t="str">
        <f t="shared" ca="1" si="1213"/>
        <v xml:space="preserve"> </v>
      </c>
      <c r="Y4792" s="3" t="str">
        <f t="shared" ca="1" si="1214"/>
        <v xml:space="preserve"> </v>
      </c>
      <c r="Z4792" s="12" t="str">
        <f t="shared" ca="1" si="1215"/>
        <v xml:space="preserve"> </v>
      </c>
      <c r="AA4792" s="17" t="str">
        <f t="shared" ca="1" si="1216"/>
        <v xml:space="preserve"> </v>
      </c>
      <c r="AB4792" s="17" t="str">
        <f t="shared" ca="1" si="1217"/>
        <v xml:space="preserve"> </v>
      </c>
      <c r="AC4792" s="19">
        <f t="shared" ca="1" si="1218"/>
        <v>90187.609119193075</v>
      </c>
    </row>
    <row r="4793" spans="1:29" x14ac:dyDescent="0.25">
      <c r="A4793" s="22">
        <v>42962</v>
      </c>
      <c r="B4793" s="2">
        <v>53.18</v>
      </c>
      <c r="C4793" s="2">
        <v>52.6</v>
      </c>
      <c r="D4793" s="2">
        <v>53.09</v>
      </c>
      <c r="E4793">
        <v>23.23</v>
      </c>
      <c r="F4793">
        <v>22.9</v>
      </c>
      <c r="G4793">
        <v>23.1</v>
      </c>
      <c r="H4793">
        <f t="shared" si="1203"/>
        <v>3.4020034020034728E-3</v>
      </c>
      <c r="I4793">
        <f t="shared" si="1204"/>
        <v>2.1691973969630851E-3</v>
      </c>
      <c r="J4793">
        <f t="shared" si="1206"/>
        <v>0.72605521127618233</v>
      </c>
      <c r="K4793" s="2">
        <v>1</v>
      </c>
      <c r="L4793" s="2">
        <v>1</v>
      </c>
      <c r="M4793" s="6">
        <f ca="1">100*(D4793-MIN(OFFSET(C4793,-$M$3+1,0):C4793))/(MAX(OFFSET(B4793,-$M$3+1,0):B4793)-MIN(OFFSET(C4793,-$M$3+1,0):C4793))</f>
        <v>63.849765258216195</v>
      </c>
      <c r="N4793" s="6">
        <f ca="1">100*(G4793-MIN(OFFSET(F4793,-$M$3+1,0):F4793))/(MAX(OFFSET(E4793,-$M$3+1,0):E4793)-MIN(OFFSET(F4793,-$M$3+1,0):F4793))</f>
        <v>67.938931297710027</v>
      </c>
      <c r="O4793" s="6">
        <f t="shared" ca="1" si="1207"/>
        <v>-4.0891660394938327</v>
      </c>
      <c r="P4793" s="8">
        <f t="shared" si="1208"/>
        <v>0.57999999999999829</v>
      </c>
      <c r="Q4793" s="8">
        <f t="shared" si="1209"/>
        <v>0.33000000000000185</v>
      </c>
      <c r="R4793" s="15">
        <f ca="1">AVERAGE(P4793:OFFSET(P4793,-$R$3+1,0))*$R$4*K4793</f>
        <v>73.624999999999915</v>
      </c>
      <c r="S4793" s="15">
        <f ca="1">AVERAGE(Q4793:OFFSET(Q4793,-$R$3+1,0))*$S$4*L4793</f>
        <v>42.625000000000043</v>
      </c>
      <c r="T4793" s="11" t="str">
        <f t="shared" ca="1" si="1210"/>
        <v xml:space="preserve"> </v>
      </c>
      <c r="U4793" s="11" t="str">
        <f t="shared" ca="1" si="1205"/>
        <v xml:space="preserve"> </v>
      </c>
      <c r="V4793" s="3" t="str">
        <f t="shared" ca="1" si="1211"/>
        <v xml:space="preserve"> </v>
      </c>
      <c r="W4793" s="16" t="str">
        <f t="shared" ca="1" si="1212"/>
        <v xml:space="preserve"> </v>
      </c>
      <c r="X4793" s="3" t="str">
        <f t="shared" ca="1" si="1213"/>
        <v xml:space="preserve"> </v>
      </c>
      <c r="Y4793" s="3" t="str">
        <f t="shared" ca="1" si="1214"/>
        <v xml:space="preserve"> </v>
      </c>
      <c r="Z4793" s="12" t="str">
        <f t="shared" ca="1" si="1215"/>
        <v xml:space="preserve"> </v>
      </c>
      <c r="AA4793" s="17" t="str">
        <f t="shared" ca="1" si="1216"/>
        <v xml:space="preserve"> </v>
      </c>
      <c r="AB4793" s="17" t="str">
        <f t="shared" ca="1" si="1217"/>
        <v xml:space="preserve"> </v>
      </c>
      <c r="AC4793" s="19">
        <f t="shared" ca="1" si="1218"/>
        <v>90187.609119193075</v>
      </c>
    </row>
    <row r="4794" spans="1:29" x14ac:dyDescent="0.25">
      <c r="A4794" s="22">
        <v>42963</v>
      </c>
      <c r="B4794" s="2">
        <v>53.22</v>
      </c>
      <c r="C4794" s="2">
        <v>52.68</v>
      </c>
      <c r="D4794" s="2">
        <v>53.11</v>
      </c>
      <c r="E4794">
        <v>23.54</v>
      </c>
      <c r="F4794">
        <v>23.09</v>
      </c>
      <c r="G4794">
        <v>23.54</v>
      </c>
      <c r="H4794">
        <f t="shared" si="1203"/>
        <v>3.7671877943101784E-4</v>
      </c>
      <c r="I4794">
        <f t="shared" si="1204"/>
        <v>1.904761904761898E-2</v>
      </c>
      <c r="J4794">
        <f t="shared" si="1206"/>
        <v>0.67684549826147478</v>
      </c>
      <c r="K4794" s="2">
        <v>1</v>
      </c>
      <c r="L4794" s="2">
        <v>1</v>
      </c>
      <c r="M4794" s="6">
        <f ca="1">100*(D4794-MIN(OFFSET(C4794,-$M$3+1,0):C4794))/(MAX(OFFSET(B4794,-$M$3+1,0):B4794)-MIN(OFFSET(C4794,-$M$3+1,0):C4794))</f>
        <v>76.24309392265198</v>
      </c>
      <c r="N4794" s="6">
        <f ca="1">100*(G4794-MIN(OFFSET(F4794,-$M$3+1,0):F4794))/(MAX(OFFSET(E4794,-$M$3+1,0):E4794)-MIN(OFFSET(F4794,-$M$3+1,0):F4794))</f>
        <v>100</v>
      </c>
      <c r="O4794" s="6">
        <f t="shared" ca="1" si="1207"/>
        <v>-23.75690607734802</v>
      </c>
      <c r="P4794" s="8">
        <f t="shared" si="1208"/>
        <v>0.53999999999999915</v>
      </c>
      <c r="Q4794" s="8">
        <f t="shared" si="1209"/>
        <v>0.44999999999999929</v>
      </c>
      <c r="R4794" s="15">
        <f ca="1">AVERAGE(P4794:OFFSET(P4794,-$R$3+1,0))*$R$4*K4794</f>
        <v>73.874999999999957</v>
      </c>
      <c r="S4794" s="15">
        <f ca="1">AVERAGE(Q4794:OFFSET(Q4794,-$R$3+1,0))*$S$4*L4794</f>
        <v>43.000000000000014</v>
      </c>
      <c r="T4794" s="11" t="str">
        <f t="shared" ca="1" si="1210"/>
        <v>Buy</v>
      </c>
      <c r="U4794" s="11" t="str">
        <f t="shared" ca="1" si="1205"/>
        <v xml:space="preserve"> </v>
      </c>
      <c r="V4794" s="3">
        <f t="shared" ca="1" si="1211"/>
        <v>10</v>
      </c>
      <c r="W4794" s="16">
        <f t="shared" ca="1" si="1212"/>
        <v>-17.180232558139519</v>
      </c>
      <c r="X4794" s="3">
        <f t="shared" ca="1" si="1213"/>
        <v>53.11</v>
      </c>
      <c r="Y4794" s="3">
        <f t="shared" ca="1" si="1214"/>
        <v>23.54</v>
      </c>
      <c r="Z4794" s="12" t="str">
        <f t="shared" ca="1" si="1215"/>
        <v xml:space="preserve"> </v>
      </c>
      <c r="AA4794" s="17" t="str">
        <f t="shared" ca="1" si="1216"/>
        <v xml:space="preserve"> </v>
      </c>
      <c r="AB4794" s="17" t="str">
        <f t="shared" ca="1" si="1217"/>
        <v xml:space="preserve"> </v>
      </c>
      <c r="AC4794" s="19">
        <f t="shared" ca="1" si="1218"/>
        <v>90187.609119193075</v>
      </c>
    </row>
    <row r="4795" spans="1:29" x14ac:dyDescent="0.25">
      <c r="A4795" s="22">
        <v>42964</v>
      </c>
      <c r="B4795" s="2">
        <v>53.19</v>
      </c>
      <c r="C4795" s="2">
        <v>51.88</v>
      </c>
      <c r="D4795" s="2">
        <v>51.92</v>
      </c>
      <c r="E4795">
        <v>23.5</v>
      </c>
      <c r="F4795">
        <v>22.58</v>
      </c>
      <c r="G4795">
        <v>22.6</v>
      </c>
      <c r="H4795">
        <f t="shared" si="1203"/>
        <v>-2.2406326492185991E-2</v>
      </c>
      <c r="I4795">
        <f t="shared" si="1204"/>
        <v>-3.9932030586236067E-2</v>
      </c>
      <c r="J4795">
        <f t="shared" si="1206"/>
        <v>0.77419986909449789</v>
      </c>
      <c r="K4795" s="2">
        <v>1</v>
      </c>
      <c r="L4795" s="2">
        <v>1</v>
      </c>
      <c r="M4795" s="6">
        <f ca="1">100*(D4795-MIN(OFFSET(C4795,-$M$3+1,0):C4795))/(MAX(OFFSET(B4795,-$M$3+1,0):B4795)-MIN(OFFSET(C4795,-$M$3+1,0):C4795))</f>
        <v>12.751677852349301</v>
      </c>
      <c r="N4795" s="6">
        <f ca="1">100*(G4795-MIN(OFFSET(F4795,-$M$3+1,0):F4795))/(MAX(OFFSET(E4795,-$M$3+1,0):E4795)-MIN(OFFSET(F4795,-$M$3+1,0):F4795))</f>
        <v>29.323308270676772</v>
      </c>
      <c r="O4795" s="6">
        <f t="shared" ca="1" si="1207"/>
        <v>-16.571630418327473</v>
      </c>
      <c r="P4795" s="8">
        <f t="shared" si="1208"/>
        <v>1.3099999999999952</v>
      </c>
      <c r="Q4795" s="8">
        <f t="shared" si="1209"/>
        <v>0.96000000000000085</v>
      </c>
      <c r="R4795" s="15">
        <f ca="1">AVERAGE(P4795:OFFSET(P4795,-$R$3+1,0))*$R$4*K4795</f>
        <v>85.249999999999915</v>
      </c>
      <c r="S4795" s="15">
        <f ca="1">AVERAGE(Q4795:OFFSET(Q4795,-$R$3+1,0))*$S$4*L4795</f>
        <v>51.750000000000007</v>
      </c>
      <c r="T4795" s="11" t="str">
        <f t="shared" ca="1" si="1210"/>
        <v>Buy</v>
      </c>
      <c r="U4795" s="11" t="str">
        <f t="shared" ca="1" si="1205"/>
        <v xml:space="preserve"> </v>
      </c>
      <c r="V4795" s="3">
        <f t="shared" ca="1" si="1211"/>
        <v>10</v>
      </c>
      <c r="W4795" s="16">
        <f t="shared" ca="1" si="1212"/>
        <v>-17.180232558139519</v>
      </c>
      <c r="X4795" s="3">
        <f t="shared" ca="1" si="1213"/>
        <v>53.11</v>
      </c>
      <c r="Y4795" s="3">
        <f t="shared" ca="1" si="1214"/>
        <v>23.54</v>
      </c>
      <c r="Z4795" s="12">
        <f t="shared" ca="1" si="1215"/>
        <v>-1189.9999999999977</v>
      </c>
      <c r="AA4795" s="17">
        <f t="shared" ca="1" si="1216"/>
        <v>1614.9418604651109</v>
      </c>
      <c r="AB4795" s="17">
        <f t="shared" ca="1" si="1217"/>
        <v>424.94186046511322</v>
      </c>
      <c r="AC4795" s="19">
        <f t="shared" ca="1" si="1218"/>
        <v>90612.55097965819</v>
      </c>
    </row>
    <row r="4796" spans="1:29" x14ac:dyDescent="0.25">
      <c r="A4796" s="22">
        <v>42965</v>
      </c>
      <c r="B4796" s="2">
        <v>51.74</v>
      </c>
      <c r="C4796" s="2">
        <v>50.92</v>
      </c>
      <c r="D4796" s="2">
        <v>50.93</v>
      </c>
      <c r="E4796">
        <v>22.59</v>
      </c>
      <c r="F4796">
        <v>22.15</v>
      </c>
      <c r="G4796">
        <v>22.16</v>
      </c>
      <c r="H4796">
        <f t="shared" si="1203"/>
        <v>-1.9067796610169552E-2</v>
      </c>
      <c r="I4796">
        <f t="shared" si="1204"/>
        <v>-1.9469026548672663E-2</v>
      </c>
      <c r="J4796">
        <f t="shared" si="1206"/>
        <v>0.78888454723758639</v>
      </c>
      <c r="K4796" s="2">
        <v>1</v>
      </c>
      <c r="L4796" s="2">
        <v>1</v>
      </c>
      <c r="M4796" s="6">
        <f ca="1">100*(D4796-MIN(OFFSET(C4796,-$M$3+1,0):C4796))/(MAX(OFFSET(B4796,-$M$3+1,0):B4796)-MIN(OFFSET(C4796,-$M$3+1,0):C4796))</f>
        <v>0.43478260869556623</v>
      </c>
      <c r="N4796" s="6">
        <f ca="1">100*(G4796-MIN(OFFSET(F4796,-$M$3+1,0):F4796))/(MAX(OFFSET(E4796,-$M$3+1,0):E4796)-MIN(OFFSET(F4796,-$M$3+1,0):F4796))</f>
        <v>0.71942446043176689</v>
      </c>
      <c r="O4796" s="6">
        <f t="shared" ca="1" si="1207"/>
        <v>-0.28464185173620066</v>
      </c>
      <c r="P4796" s="8">
        <f t="shared" si="1208"/>
        <v>1</v>
      </c>
      <c r="Q4796" s="8">
        <f t="shared" si="1209"/>
        <v>0.45000000000000284</v>
      </c>
      <c r="R4796" s="15">
        <f ca="1">AVERAGE(P4796:OFFSET(P4796,-$R$3+1,0))*$R$4*K4796</f>
        <v>85.999999999999943</v>
      </c>
      <c r="S4796" s="15">
        <f ca="1">AVERAGE(Q4796:OFFSET(Q4796,-$R$3+1,0))*$S$4*L4796</f>
        <v>53.500000000000057</v>
      </c>
      <c r="T4796" s="11" t="str">
        <f t="shared" ca="1" si="1210"/>
        <v>Buy</v>
      </c>
      <c r="U4796" s="11" t="str">
        <f t="shared" ca="1" si="1205"/>
        <v xml:space="preserve"> </v>
      </c>
      <c r="V4796" s="3">
        <f t="shared" ca="1" si="1211"/>
        <v>10</v>
      </c>
      <c r="W4796" s="16">
        <f t="shared" ca="1" si="1212"/>
        <v>-17.180232558139519</v>
      </c>
      <c r="X4796" s="3">
        <f t="shared" ca="1" si="1213"/>
        <v>53.11</v>
      </c>
      <c r="Y4796" s="3">
        <f t="shared" ca="1" si="1214"/>
        <v>23.54</v>
      </c>
      <c r="Z4796" s="12">
        <f t="shared" ca="1" si="1215"/>
        <v>-990.00000000000205</v>
      </c>
      <c r="AA4796" s="17">
        <f t="shared" ca="1" si="1216"/>
        <v>755.93023255814103</v>
      </c>
      <c r="AB4796" s="17">
        <f t="shared" ca="1" si="1217"/>
        <v>-234.06976744186102</v>
      </c>
      <c r="AC4796" s="19">
        <f t="shared" ca="1" si="1218"/>
        <v>90378.481212216328</v>
      </c>
    </row>
    <row r="4797" spans="1:29" x14ac:dyDescent="0.25">
      <c r="A4797" s="22">
        <v>42968</v>
      </c>
      <c r="B4797" s="2">
        <v>51.31</v>
      </c>
      <c r="C4797" s="2">
        <v>50.59</v>
      </c>
      <c r="D4797" s="2">
        <v>51.16</v>
      </c>
      <c r="E4797">
        <v>22.38</v>
      </c>
      <c r="F4797">
        <v>22.01</v>
      </c>
      <c r="G4797">
        <v>22.29</v>
      </c>
      <c r="H4797">
        <f t="shared" si="1203"/>
        <v>4.5160023561749973E-3</v>
      </c>
      <c r="I4797">
        <f t="shared" si="1204"/>
        <v>5.8664259927796447E-3</v>
      </c>
      <c r="J4797">
        <f t="shared" si="1206"/>
        <v>0.819826433955548</v>
      </c>
      <c r="K4797" s="2">
        <v>1</v>
      </c>
      <c r="L4797" s="2">
        <v>1</v>
      </c>
      <c r="M4797" s="6">
        <f ca="1">100*(D4797-MIN(OFFSET(C4797,-$M$3+1,0):C4797))/(MAX(OFFSET(B4797,-$M$3+1,0):B4797)-MIN(OFFSET(C4797,-$M$3+1,0):C4797))</f>
        <v>21.673003802281148</v>
      </c>
      <c r="N4797" s="6">
        <f ca="1">100*(G4797-MIN(OFFSET(F4797,-$M$3+1,0):F4797))/(MAX(OFFSET(E4797,-$M$3+1,0):E4797)-MIN(OFFSET(F4797,-$M$3+1,0):F4797))</f>
        <v>18.300653594771113</v>
      </c>
      <c r="O4797" s="6">
        <f t="shared" ca="1" si="1207"/>
        <v>3.3723502075100349</v>
      </c>
      <c r="P4797" s="8">
        <f t="shared" si="1208"/>
        <v>0.71999999999999886</v>
      </c>
      <c r="Q4797" s="8">
        <f t="shared" si="1209"/>
        <v>0.36999999999999744</v>
      </c>
      <c r="R4797" s="15">
        <f ca="1">AVERAGE(P4797:OFFSET(P4797,-$R$3+1,0))*$R$4*K4797</f>
        <v>86.124999999999915</v>
      </c>
      <c r="S4797" s="15">
        <f ca="1">AVERAGE(Q4797:OFFSET(Q4797,-$R$3+1,0))*$S$4*L4797</f>
        <v>54.250000000000043</v>
      </c>
      <c r="T4797" s="11" t="str">
        <f t="shared" ca="1" si="1210"/>
        <v>Exit</v>
      </c>
      <c r="U4797" s="11" t="str">
        <f t="shared" ca="1" si="1205"/>
        <v xml:space="preserve"> </v>
      </c>
      <c r="V4797" s="3">
        <f t="shared" ca="1" si="1211"/>
        <v>10</v>
      </c>
      <c r="W4797" s="16">
        <f t="shared" ca="1" si="1212"/>
        <v>-17.180232558139519</v>
      </c>
      <c r="X4797" s="3">
        <f t="shared" ca="1" si="1213"/>
        <v>53.11</v>
      </c>
      <c r="Y4797" s="3">
        <f t="shared" ca="1" si="1214"/>
        <v>23.54</v>
      </c>
      <c r="Z4797" s="12">
        <f t="shared" ca="1" si="1215"/>
        <v>229.99999999999687</v>
      </c>
      <c r="AA4797" s="17">
        <f t="shared" ca="1" si="1216"/>
        <v>-223.34302325581206</v>
      </c>
      <c r="AB4797" s="17">
        <f t="shared" ca="1" si="1217"/>
        <v>6.6569767441848171</v>
      </c>
      <c r="AC4797" s="19">
        <f t="shared" ca="1" si="1218"/>
        <v>90385.138188960511</v>
      </c>
    </row>
    <row r="4798" spans="1:29" x14ac:dyDescent="0.25">
      <c r="A4798" s="22">
        <v>42969</v>
      </c>
      <c r="B4798" s="2">
        <v>51.21</v>
      </c>
      <c r="C4798" s="2">
        <v>50.51</v>
      </c>
      <c r="D4798" s="2">
        <v>50.98</v>
      </c>
      <c r="E4798">
        <v>22.39</v>
      </c>
      <c r="F4798">
        <v>21.94</v>
      </c>
      <c r="G4798">
        <v>22.27</v>
      </c>
      <c r="H4798">
        <f t="shared" si="1203"/>
        <v>-3.5183737294761652E-3</v>
      </c>
      <c r="I4798">
        <f t="shared" si="1204"/>
        <v>-8.9726334679229858E-4</v>
      </c>
      <c r="J4798">
        <f t="shared" si="1206"/>
        <v>0.8128209463571564</v>
      </c>
      <c r="K4798" s="2">
        <v>1</v>
      </c>
      <c r="L4798" s="2">
        <v>1</v>
      </c>
      <c r="M4798" s="6">
        <f ca="1">100*(D4798-MIN(OFFSET(C4798,-$M$3+1,0):C4798))/(MAX(OFFSET(B4798,-$M$3+1,0):B4798)-MIN(OFFSET(C4798,-$M$3+1,0):C4798))</f>
        <v>17.343173431734272</v>
      </c>
      <c r="N4798" s="6">
        <f ca="1">100*(G4798-MIN(OFFSET(F4798,-$M$3+1,0):F4798))/(MAX(OFFSET(E4798,-$M$3+1,0):E4798)-MIN(OFFSET(F4798,-$M$3+1,0):F4798))</f>
        <v>20.624999999999922</v>
      </c>
      <c r="O4798" s="6">
        <f t="shared" ca="1" si="1207"/>
        <v>-3.2818265682656502</v>
      </c>
      <c r="P4798" s="8">
        <f t="shared" si="1208"/>
        <v>0.70000000000000284</v>
      </c>
      <c r="Q4798" s="8">
        <f t="shared" si="1209"/>
        <v>0.44999999999999929</v>
      </c>
      <c r="R4798" s="15">
        <f ca="1">AVERAGE(P4798:OFFSET(P4798,-$R$3+1,0))*$R$4*K4798</f>
        <v>80.624999999999943</v>
      </c>
      <c r="S4798" s="15">
        <f ca="1">AVERAGE(Q4798:OFFSET(Q4798,-$R$3+1,0))*$S$4*L4798</f>
        <v>50.500000000000036</v>
      </c>
      <c r="T4798" s="11" t="str">
        <f t="shared" ca="1" si="1210"/>
        <v xml:space="preserve"> </v>
      </c>
      <c r="U4798" s="11" t="str">
        <f t="shared" ca="1" si="1205"/>
        <v xml:space="preserve"> </v>
      </c>
      <c r="V4798" s="3" t="str">
        <f t="shared" ca="1" si="1211"/>
        <v xml:space="preserve"> </v>
      </c>
      <c r="W4798" s="16" t="str">
        <f t="shared" ca="1" si="1212"/>
        <v xml:space="preserve"> </v>
      </c>
      <c r="X4798" s="3" t="str">
        <f t="shared" ca="1" si="1213"/>
        <v xml:space="preserve"> </v>
      </c>
      <c r="Y4798" s="3" t="str">
        <f t="shared" ca="1" si="1214"/>
        <v xml:space="preserve"> </v>
      </c>
      <c r="Z4798" s="12" t="str">
        <f t="shared" ca="1" si="1215"/>
        <v xml:space="preserve"> </v>
      </c>
      <c r="AA4798" s="17" t="str">
        <f t="shared" ca="1" si="1216"/>
        <v xml:space="preserve"> </v>
      </c>
      <c r="AB4798" s="17" t="str">
        <f t="shared" ca="1" si="1217"/>
        <v xml:space="preserve"> </v>
      </c>
      <c r="AC4798" s="19">
        <f t="shared" ca="1" si="1218"/>
        <v>90385.138188960511</v>
      </c>
    </row>
    <row r="4799" spans="1:29" x14ac:dyDescent="0.25">
      <c r="A4799" s="22">
        <v>42970</v>
      </c>
      <c r="B4799" s="2">
        <v>51.17</v>
      </c>
      <c r="C4799" s="2">
        <v>50.19</v>
      </c>
      <c r="D4799" s="2">
        <v>50.65</v>
      </c>
      <c r="E4799">
        <v>22.34</v>
      </c>
      <c r="F4799">
        <v>21.93</v>
      </c>
      <c r="G4799">
        <v>22.03</v>
      </c>
      <c r="H4799">
        <f t="shared" si="1203"/>
        <v>-6.4731267163593564E-3</v>
      </c>
      <c r="I4799">
        <f t="shared" si="1204"/>
        <v>-1.0776829815895783E-2</v>
      </c>
      <c r="J4799">
        <f t="shared" si="1206"/>
        <v>0.81105264071543226</v>
      </c>
      <c r="K4799" s="2">
        <v>1</v>
      </c>
      <c r="L4799" s="2">
        <v>1</v>
      </c>
      <c r="M4799" s="6">
        <f ca="1">100*(D4799-MIN(OFFSET(C4799,-$M$3+1,0):C4799))/(MAX(OFFSET(B4799,-$M$3+1,0):B4799)-MIN(OFFSET(C4799,-$M$3+1,0):C4799))</f>
        <v>15.181518151815204</v>
      </c>
      <c r="N4799" s="6">
        <f ca="1">100*(G4799-MIN(OFFSET(F4799,-$M$3+1,0):F4799))/(MAX(OFFSET(E4799,-$M$3+1,0):E4799)-MIN(OFFSET(F4799,-$M$3+1,0):F4799))</f>
        <v>6.2111801242236933</v>
      </c>
      <c r="O4799" s="6">
        <f t="shared" ca="1" si="1207"/>
        <v>8.9703380275915112</v>
      </c>
      <c r="P4799" s="8">
        <f t="shared" si="1208"/>
        <v>0.98000000000000398</v>
      </c>
      <c r="Q4799" s="8">
        <f t="shared" si="1209"/>
        <v>0.41000000000000014</v>
      </c>
      <c r="R4799" s="15">
        <f ca="1">AVERAGE(P4799:OFFSET(P4799,-$R$3+1,0))*$R$4*K4799</f>
        <v>84.375</v>
      </c>
      <c r="S4799" s="15">
        <f ca="1">AVERAGE(Q4799:OFFSET(Q4799,-$R$3+1,0))*$S$4*L4799</f>
        <v>49.75000000000005</v>
      </c>
      <c r="T4799" s="11" t="str">
        <f t="shared" ca="1" si="1210"/>
        <v xml:space="preserve"> </v>
      </c>
      <c r="U4799" s="11" t="str">
        <f t="shared" ca="1" si="1205"/>
        <v xml:space="preserve"> </v>
      </c>
      <c r="V4799" s="3" t="str">
        <f t="shared" ca="1" si="1211"/>
        <v xml:space="preserve"> </v>
      </c>
      <c r="W4799" s="16" t="str">
        <f t="shared" ca="1" si="1212"/>
        <v xml:space="preserve"> </v>
      </c>
      <c r="X4799" s="3" t="str">
        <f t="shared" ca="1" si="1213"/>
        <v xml:space="preserve"> </v>
      </c>
      <c r="Y4799" s="3" t="str">
        <f t="shared" ca="1" si="1214"/>
        <v xml:space="preserve"> </v>
      </c>
      <c r="Z4799" s="12" t="str">
        <f t="shared" ca="1" si="1215"/>
        <v xml:space="preserve"> </v>
      </c>
      <c r="AA4799" s="17" t="str">
        <f t="shared" ca="1" si="1216"/>
        <v xml:space="preserve"> </v>
      </c>
      <c r="AB4799" s="17" t="str">
        <f t="shared" ca="1" si="1217"/>
        <v xml:space="preserve"> </v>
      </c>
      <c r="AC4799" s="19">
        <f t="shared" ca="1" si="1218"/>
        <v>90385.138188960511</v>
      </c>
    </row>
    <row r="4800" spans="1:29" x14ac:dyDescent="0.25">
      <c r="A4800" s="22">
        <v>42971</v>
      </c>
      <c r="B4800" s="2">
        <v>50.87</v>
      </c>
      <c r="C4800" s="2">
        <v>50.21</v>
      </c>
      <c r="D4800" s="2">
        <v>50.25</v>
      </c>
      <c r="E4800">
        <v>22.16</v>
      </c>
      <c r="F4800">
        <v>21.77</v>
      </c>
      <c r="G4800">
        <v>21.77</v>
      </c>
      <c r="H4800">
        <f t="shared" si="1203"/>
        <v>-7.8973346495557761E-3</v>
      </c>
      <c r="I4800">
        <f t="shared" si="1204"/>
        <v>-1.1802088061734106E-2</v>
      </c>
      <c r="J4800">
        <f t="shared" si="1206"/>
        <v>0.82154412003185262</v>
      </c>
      <c r="K4800" s="2">
        <v>1</v>
      </c>
      <c r="L4800" s="2">
        <v>1</v>
      </c>
      <c r="M4800" s="6">
        <f ca="1">100*(D4800-MIN(OFFSET(C4800,-$M$3+1,0):C4800))/(MAX(OFFSET(B4800,-$M$3+1,0):B4800)-MIN(OFFSET(C4800,-$M$3+1,0):C4800))</f>
        <v>2.0000000000000759</v>
      </c>
      <c r="N4800" s="6">
        <f ca="1">100*(G4800-MIN(OFFSET(F4800,-$M$3+1,0):F4800))/(MAX(OFFSET(E4800,-$M$3+1,0):E4800)-MIN(OFFSET(F4800,-$M$3+1,0):F4800))</f>
        <v>0</v>
      </c>
      <c r="O4800" s="6">
        <f t="shared" ca="1" si="1207"/>
        <v>2.0000000000000759</v>
      </c>
      <c r="P4800" s="8">
        <f t="shared" si="1208"/>
        <v>0.65999999999999659</v>
      </c>
      <c r="Q4800" s="8">
        <f t="shared" si="1209"/>
        <v>0.39000000000000057</v>
      </c>
      <c r="R4800" s="15">
        <f ca="1">AVERAGE(P4800:OFFSET(P4800,-$R$3+1,0))*$R$4*K4800</f>
        <v>81.124999999999943</v>
      </c>
      <c r="S4800" s="15">
        <f ca="1">AVERAGE(Q4800:OFFSET(Q4800,-$R$3+1,0))*$S$4*L4800</f>
        <v>47.625000000000028</v>
      </c>
      <c r="T4800" s="11" t="str">
        <f t="shared" ca="1" si="1210"/>
        <v xml:space="preserve"> </v>
      </c>
      <c r="U4800" s="11" t="str">
        <f t="shared" ca="1" si="1205"/>
        <v xml:space="preserve"> </v>
      </c>
      <c r="V4800" s="3" t="str">
        <f t="shared" ca="1" si="1211"/>
        <v xml:space="preserve"> </v>
      </c>
      <c r="W4800" s="16" t="str">
        <f t="shared" ca="1" si="1212"/>
        <v xml:space="preserve"> </v>
      </c>
      <c r="X4800" s="3" t="str">
        <f t="shared" ca="1" si="1213"/>
        <v xml:space="preserve"> </v>
      </c>
      <c r="Y4800" s="3" t="str">
        <f t="shared" ca="1" si="1214"/>
        <v xml:space="preserve"> </v>
      </c>
      <c r="Z4800" s="12" t="str">
        <f t="shared" ca="1" si="1215"/>
        <v xml:space="preserve"> </v>
      </c>
      <c r="AA4800" s="17" t="str">
        <f t="shared" ca="1" si="1216"/>
        <v xml:space="preserve"> </v>
      </c>
      <c r="AB4800" s="17" t="str">
        <f t="shared" ca="1" si="1217"/>
        <v xml:space="preserve"> </v>
      </c>
      <c r="AC4800" s="19">
        <f t="shared" ca="1" si="1218"/>
        <v>90385.138188960511</v>
      </c>
    </row>
    <row r="4801" spans="1:29" x14ac:dyDescent="0.25">
      <c r="A4801" s="22">
        <v>42972</v>
      </c>
      <c r="B4801" s="2">
        <v>50.81</v>
      </c>
      <c r="C4801" s="2">
        <v>50.14</v>
      </c>
      <c r="D4801" s="2">
        <v>50.67</v>
      </c>
      <c r="E4801">
        <v>22.02</v>
      </c>
      <c r="F4801">
        <v>21.75</v>
      </c>
      <c r="G4801">
        <v>21.9</v>
      </c>
      <c r="H4801">
        <f t="shared" si="1203"/>
        <v>8.3582089552238781E-3</v>
      </c>
      <c r="I4801">
        <f t="shared" si="1204"/>
        <v>5.971520440973821E-3</v>
      </c>
      <c r="J4801">
        <f t="shared" si="1206"/>
        <v>0.83768172039126687</v>
      </c>
      <c r="K4801" s="2">
        <v>1</v>
      </c>
      <c r="L4801" s="2">
        <v>1</v>
      </c>
      <c r="M4801" s="6">
        <f ca="1">100*(D4801-MIN(OFFSET(C4801,-$M$3+1,0):C4801))/(MAX(OFFSET(B4801,-$M$3+1,0):B4801)-MIN(OFFSET(C4801,-$M$3+1,0):C4801))</f>
        <v>33.125000000000043</v>
      </c>
      <c r="N4801" s="6">
        <f ca="1">100*(G4801-MIN(OFFSET(F4801,-$M$3+1,0):F4801))/(MAX(OFFSET(E4801,-$M$3+1,0):E4801)-MIN(OFFSET(F4801,-$M$3+1,0):F4801))</f>
        <v>17.857142857142691</v>
      </c>
      <c r="O4801" s="6">
        <f t="shared" ca="1" si="1207"/>
        <v>15.267857142857352</v>
      </c>
      <c r="P4801" s="8">
        <f t="shared" si="1208"/>
        <v>0.67000000000000171</v>
      </c>
      <c r="Q4801" s="8">
        <f t="shared" si="1209"/>
        <v>0.26999999999999957</v>
      </c>
      <c r="R4801" s="15">
        <f ca="1">AVERAGE(P4801:OFFSET(P4801,-$R$3+1,0))*$R$4*K4801</f>
        <v>82.249999999999972</v>
      </c>
      <c r="S4801" s="15">
        <f ca="1">AVERAGE(Q4801:OFFSET(Q4801,-$R$3+1,0))*$S$4*L4801</f>
        <v>46.875</v>
      </c>
      <c r="T4801" s="11" t="str">
        <f t="shared" ca="1" si="1210"/>
        <v xml:space="preserve"> </v>
      </c>
      <c r="U4801" s="11" t="str">
        <f t="shared" ca="1" si="1205"/>
        <v xml:space="preserve"> </v>
      </c>
      <c r="V4801" s="3" t="str">
        <f t="shared" ca="1" si="1211"/>
        <v xml:space="preserve"> </v>
      </c>
      <c r="W4801" s="16" t="str">
        <f t="shared" ca="1" si="1212"/>
        <v xml:space="preserve"> </v>
      </c>
      <c r="X4801" s="3" t="str">
        <f t="shared" ca="1" si="1213"/>
        <v xml:space="preserve"> </v>
      </c>
      <c r="Y4801" s="3" t="str">
        <f t="shared" ca="1" si="1214"/>
        <v xml:space="preserve"> </v>
      </c>
      <c r="Z4801" s="12" t="str">
        <f t="shared" ca="1" si="1215"/>
        <v xml:space="preserve"> </v>
      </c>
      <c r="AA4801" s="17" t="str">
        <f t="shared" ca="1" si="1216"/>
        <v xml:space="preserve"> </v>
      </c>
      <c r="AB4801" s="17" t="str">
        <f t="shared" ca="1" si="1217"/>
        <v xml:space="preserve"> </v>
      </c>
      <c r="AC4801" s="19">
        <f t="shared" ca="1" si="1218"/>
        <v>90385.138188960511</v>
      </c>
    </row>
    <row r="4802" spans="1:29" x14ac:dyDescent="0.25">
      <c r="A4802" s="22">
        <v>42975</v>
      </c>
      <c r="B4802" s="2">
        <v>50.73</v>
      </c>
      <c r="C4802" s="2">
        <v>49.73</v>
      </c>
      <c r="D4802" s="2">
        <v>49.99</v>
      </c>
      <c r="E4802">
        <v>22.09</v>
      </c>
      <c r="F4802">
        <v>21.24</v>
      </c>
      <c r="G4802">
        <v>21.32</v>
      </c>
      <c r="H4802">
        <f t="shared" si="1203"/>
        <v>-1.3420169725675946E-2</v>
      </c>
      <c r="I4802">
        <f t="shared" si="1204"/>
        <v>-2.6484018264840148E-2</v>
      </c>
      <c r="J4802">
        <f t="shared" si="1206"/>
        <v>0.8514560327511459</v>
      </c>
      <c r="K4802" s="2">
        <v>1</v>
      </c>
      <c r="L4802" s="2">
        <v>1</v>
      </c>
      <c r="M4802" s="6">
        <f ca="1">100*(D4802-MIN(OFFSET(C4802,-$M$3+1,0):C4802))/(MAX(OFFSET(B4802,-$M$3+1,0):B4802)-MIN(OFFSET(C4802,-$M$3+1,0):C4802))</f>
        <v>16.455696202531914</v>
      </c>
      <c r="N4802" s="6">
        <f ca="1">100*(G4802-MIN(OFFSET(F4802,-$M$3+1,0):F4802))/(MAX(OFFSET(E4802,-$M$3+1,0):E4802)-MIN(OFFSET(F4802,-$M$3+1,0):F4802))</f>
        <v>6.9565217391305829</v>
      </c>
      <c r="O4802" s="6">
        <f t="shared" ca="1" si="1207"/>
        <v>9.4991744634013315</v>
      </c>
      <c r="P4802" s="8">
        <f t="shared" si="1208"/>
        <v>1</v>
      </c>
      <c r="Q4802" s="8">
        <f t="shared" si="1209"/>
        <v>0.85000000000000142</v>
      </c>
      <c r="R4802" s="15">
        <f ca="1">AVERAGE(P4802:OFFSET(P4802,-$R$3+1,0))*$R$4*K4802</f>
        <v>87.999999999999986</v>
      </c>
      <c r="S4802" s="15">
        <f ca="1">AVERAGE(Q4802:OFFSET(Q4802,-$R$3+1,0))*$S$4*L4802</f>
        <v>51.875000000000028</v>
      </c>
      <c r="T4802" s="11" t="str">
        <f t="shared" ca="1" si="1210"/>
        <v xml:space="preserve"> </v>
      </c>
      <c r="U4802" s="11" t="str">
        <f t="shared" ca="1" si="1205"/>
        <v xml:space="preserve"> </v>
      </c>
      <c r="V4802" s="3" t="str">
        <f t="shared" ca="1" si="1211"/>
        <v xml:space="preserve"> </v>
      </c>
      <c r="W4802" s="16" t="str">
        <f t="shared" ca="1" si="1212"/>
        <v xml:space="preserve"> </v>
      </c>
      <c r="X4802" s="3" t="str">
        <f t="shared" ca="1" si="1213"/>
        <v xml:space="preserve"> </v>
      </c>
      <c r="Y4802" s="3" t="str">
        <f t="shared" ca="1" si="1214"/>
        <v xml:space="preserve"> </v>
      </c>
      <c r="Z4802" s="12" t="str">
        <f t="shared" ca="1" si="1215"/>
        <v xml:space="preserve"> </v>
      </c>
      <c r="AA4802" s="17" t="str">
        <f t="shared" ca="1" si="1216"/>
        <v xml:space="preserve"> </v>
      </c>
      <c r="AB4802" s="17" t="str">
        <f t="shared" ca="1" si="1217"/>
        <v xml:space="preserve"> </v>
      </c>
      <c r="AC4802" s="19">
        <f t="shared" ca="1" si="1218"/>
        <v>90385.138188960511</v>
      </c>
    </row>
    <row r="4803" spans="1:29" x14ac:dyDescent="0.25">
      <c r="A4803" s="22">
        <v>42976</v>
      </c>
      <c r="B4803" s="2">
        <v>49.96</v>
      </c>
      <c r="C4803" s="2">
        <v>49.51</v>
      </c>
      <c r="D4803" s="2">
        <v>49.57</v>
      </c>
      <c r="E4803">
        <v>21.41</v>
      </c>
      <c r="F4803">
        <v>20.87</v>
      </c>
      <c r="G4803">
        <v>21</v>
      </c>
      <c r="H4803">
        <f t="shared" si="1203"/>
        <v>-8.4016803360672521E-3</v>
      </c>
      <c r="I4803">
        <f t="shared" si="1204"/>
        <v>-1.5009380863039379E-2</v>
      </c>
      <c r="J4803">
        <f t="shared" si="1206"/>
        <v>0.83280790343319822</v>
      </c>
      <c r="K4803" s="2">
        <v>1</v>
      </c>
      <c r="L4803" s="2">
        <v>1</v>
      </c>
      <c r="M4803" s="6">
        <f ca="1">100*(D4803-MIN(OFFSET(C4803,-$M$3+1,0):C4803))/(MAX(OFFSET(B4803,-$M$3+1,0):B4803)-MIN(OFFSET(C4803,-$M$3+1,0):C4803))</f>
        <v>3.5294117647060101</v>
      </c>
      <c r="N4803" s="6">
        <f ca="1">100*(G4803-MIN(OFFSET(F4803,-$M$3+1,0):F4803))/(MAX(OFFSET(E4803,-$M$3+1,0):E4803)-MIN(OFFSET(F4803,-$M$3+1,0):F4803))</f>
        <v>8.552631578947306</v>
      </c>
      <c r="O4803" s="6">
        <f t="shared" ca="1" si="1207"/>
        <v>-5.0232198142412958</v>
      </c>
      <c r="P4803" s="8">
        <f t="shared" si="1208"/>
        <v>0.48000000000000398</v>
      </c>
      <c r="Q4803" s="8">
        <f t="shared" si="1209"/>
        <v>0.53999999999999915</v>
      </c>
      <c r="R4803" s="15">
        <f ca="1">AVERAGE(P4803:OFFSET(P4803,-$R$3+1,0))*$R$4*K4803</f>
        <v>77.625000000000099</v>
      </c>
      <c r="S4803" s="15">
        <f ca="1">AVERAGE(Q4803:OFFSET(Q4803,-$R$3+1,0))*$S$4*L4803</f>
        <v>46.625000000000007</v>
      </c>
      <c r="T4803" s="11" t="str">
        <f t="shared" ca="1" si="1210"/>
        <v xml:space="preserve"> </v>
      </c>
      <c r="U4803" s="11" t="str">
        <f t="shared" ca="1" si="1205"/>
        <v xml:space="preserve"> </v>
      </c>
      <c r="V4803" s="3" t="str">
        <f t="shared" ca="1" si="1211"/>
        <v xml:space="preserve"> </v>
      </c>
      <c r="W4803" s="16" t="str">
        <f t="shared" ca="1" si="1212"/>
        <v xml:space="preserve"> </v>
      </c>
      <c r="X4803" s="3" t="str">
        <f t="shared" ca="1" si="1213"/>
        <v xml:space="preserve"> </v>
      </c>
      <c r="Y4803" s="3" t="str">
        <f t="shared" ca="1" si="1214"/>
        <v xml:space="preserve"> </v>
      </c>
      <c r="Z4803" s="12" t="str">
        <f t="shared" ca="1" si="1215"/>
        <v xml:space="preserve"> </v>
      </c>
      <c r="AA4803" s="17" t="str">
        <f t="shared" ca="1" si="1216"/>
        <v xml:space="preserve"> </v>
      </c>
      <c r="AB4803" s="17" t="str">
        <f t="shared" ca="1" si="1217"/>
        <v xml:space="preserve"> </v>
      </c>
      <c r="AC4803" s="19">
        <f t="shared" ca="1" si="1218"/>
        <v>90385.138188960511</v>
      </c>
    </row>
    <row r="4804" spans="1:29" x14ac:dyDescent="0.25">
      <c r="A4804" s="22">
        <v>42977</v>
      </c>
      <c r="B4804" s="2">
        <v>50.13</v>
      </c>
      <c r="C4804" s="2">
        <v>49.53</v>
      </c>
      <c r="D4804" s="2">
        <v>49.78</v>
      </c>
      <c r="E4804">
        <v>21.37</v>
      </c>
      <c r="F4804">
        <v>20.96</v>
      </c>
      <c r="G4804">
        <v>21.11</v>
      </c>
      <c r="H4804">
        <f t="shared" si="1203"/>
        <v>4.236433326608946E-3</v>
      </c>
      <c r="I4804">
        <f t="shared" si="1204"/>
        <v>5.2380952380952639E-3</v>
      </c>
      <c r="J4804">
        <f t="shared" si="1206"/>
        <v>0.91466963790455691</v>
      </c>
      <c r="K4804" s="2">
        <v>1</v>
      </c>
      <c r="L4804" s="2">
        <v>1</v>
      </c>
      <c r="M4804" s="6">
        <f ca="1">100*(D4804-MIN(OFFSET(C4804,-$M$3+1,0):C4804))/(MAX(OFFSET(B4804,-$M$3+1,0):B4804)-MIN(OFFSET(C4804,-$M$3+1,0):C4804))</f>
        <v>16.265060240964008</v>
      </c>
      <c r="N4804" s="6">
        <f ca="1">100*(G4804-MIN(OFFSET(F4804,-$M$3+1,0):F4804))/(MAX(OFFSET(E4804,-$M$3+1,0):E4804)-MIN(OFFSET(F4804,-$M$3+1,0):F4804))</f>
        <v>16.326530612244806</v>
      </c>
      <c r="O4804" s="6">
        <f t="shared" ca="1" si="1207"/>
        <v>-6.147037128079802E-2</v>
      </c>
      <c r="P4804" s="8">
        <f t="shared" si="1208"/>
        <v>0.60000000000000142</v>
      </c>
      <c r="Q4804" s="8">
        <f t="shared" si="1209"/>
        <v>0.41000000000000014</v>
      </c>
      <c r="R4804" s="15">
        <f ca="1">AVERAGE(P4804:OFFSET(P4804,-$R$3+1,0))*$R$4*K4804</f>
        <v>72.625000000000114</v>
      </c>
      <c r="S4804" s="15">
        <f ca="1">AVERAGE(Q4804:OFFSET(Q4804,-$R$3+1,0))*$S$4*L4804</f>
        <v>46.124999999999972</v>
      </c>
      <c r="T4804" s="11" t="str">
        <f t="shared" ca="1" si="1210"/>
        <v xml:space="preserve"> </v>
      </c>
      <c r="U4804" s="11" t="str">
        <f t="shared" ca="1" si="1205"/>
        <v xml:space="preserve"> </v>
      </c>
      <c r="V4804" s="3" t="str">
        <f t="shared" ca="1" si="1211"/>
        <v xml:space="preserve"> </v>
      </c>
      <c r="W4804" s="16" t="str">
        <f t="shared" ca="1" si="1212"/>
        <v xml:space="preserve"> </v>
      </c>
      <c r="X4804" s="3" t="str">
        <f t="shared" ca="1" si="1213"/>
        <v xml:space="preserve"> </v>
      </c>
      <c r="Y4804" s="3" t="str">
        <f t="shared" ca="1" si="1214"/>
        <v xml:space="preserve"> </v>
      </c>
      <c r="Z4804" s="12" t="str">
        <f t="shared" ca="1" si="1215"/>
        <v xml:space="preserve"> </v>
      </c>
      <c r="AA4804" s="17" t="str">
        <f t="shared" ca="1" si="1216"/>
        <v xml:space="preserve"> </v>
      </c>
      <c r="AB4804" s="17" t="str">
        <f t="shared" ca="1" si="1217"/>
        <v xml:space="preserve"> </v>
      </c>
      <c r="AC4804" s="19">
        <f t="shared" ca="1" si="1218"/>
        <v>90385.138188960511</v>
      </c>
    </row>
    <row r="4805" spans="1:29" x14ac:dyDescent="0.25">
      <c r="A4805" s="22">
        <v>42978</v>
      </c>
      <c r="B4805" s="2">
        <v>50.86</v>
      </c>
      <c r="C4805" s="2">
        <v>49.88</v>
      </c>
      <c r="D4805" s="2">
        <v>50.82</v>
      </c>
      <c r="E4805">
        <v>21.37</v>
      </c>
      <c r="F4805">
        <v>21.1</v>
      </c>
      <c r="G4805">
        <v>21.35</v>
      </c>
      <c r="H4805">
        <f t="shared" ref="H4805:H4868" si="1219">D4805/D4804-1</f>
        <v>2.0891924467657752E-2</v>
      </c>
      <c r="I4805">
        <f t="shared" ref="I4805:I4868" si="1220">G4805/G4804-1</f>
        <v>1.1369019422075022E-2</v>
      </c>
      <c r="J4805">
        <f t="shared" si="1206"/>
        <v>0.88443281592096068</v>
      </c>
      <c r="K4805" s="2">
        <v>1</v>
      </c>
      <c r="L4805" s="2">
        <v>1</v>
      </c>
      <c r="M4805" s="6">
        <f ca="1">100*(D4805-MIN(OFFSET(C4805,-$M$3+1,0):C4805))/(MAX(OFFSET(B4805,-$M$3+1,0):B4805)-MIN(OFFSET(C4805,-$M$3+1,0):C4805))</f>
        <v>96.323529411764909</v>
      </c>
      <c r="N4805" s="6">
        <f ca="1">100*(G4805-MIN(OFFSET(F4805,-$M$3+1,0):F4805))/(MAX(OFFSET(E4805,-$M$3+1,0):E4805)-MIN(OFFSET(F4805,-$M$3+1,0):F4805))</f>
        <v>37.209302325581454</v>
      </c>
      <c r="O4805" s="6">
        <f t="shared" ca="1" si="1207"/>
        <v>59.114227086183455</v>
      </c>
      <c r="P4805" s="8">
        <f t="shared" si="1208"/>
        <v>1.0799999999999983</v>
      </c>
      <c r="Q4805" s="8">
        <f t="shared" si="1209"/>
        <v>0.26999999999999957</v>
      </c>
      <c r="R4805" s="15">
        <f ca="1">AVERAGE(P4805:OFFSET(P4805,-$R$3+1,0))*$R$4*K4805</f>
        <v>77.125000000000114</v>
      </c>
      <c r="S4805" s="15">
        <f ca="1">AVERAGE(Q4805:OFFSET(Q4805,-$R$3+1,0))*$S$4*L4805</f>
        <v>44.875</v>
      </c>
      <c r="T4805" s="11" t="str">
        <f t="shared" ca="1" si="1210"/>
        <v xml:space="preserve"> </v>
      </c>
      <c r="U4805" s="11" t="str">
        <f t="shared" ca="1" si="1205"/>
        <v>Sell</v>
      </c>
      <c r="V4805" s="3">
        <f t="shared" ca="1" si="1211"/>
        <v>-10</v>
      </c>
      <c r="W4805" s="16">
        <f t="shared" ca="1" si="1212"/>
        <v>17.186629526462422</v>
      </c>
      <c r="X4805" s="3">
        <f t="shared" ca="1" si="1213"/>
        <v>50.82</v>
      </c>
      <c r="Y4805" s="3">
        <f t="shared" ca="1" si="1214"/>
        <v>21.35</v>
      </c>
      <c r="Z4805" s="12" t="str">
        <f t="shared" ca="1" si="1215"/>
        <v xml:space="preserve"> </v>
      </c>
      <c r="AA4805" s="17" t="str">
        <f t="shared" ca="1" si="1216"/>
        <v xml:space="preserve"> </v>
      </c>
      <c r="AB4805" s="17" t="str">
        <f t="shared" ca="1" si="1217"/>
        <v xml:space="preserve"> </v>
      </c>
      <c r="AC4805" s="19">
        <f t="shared" ca="1" si="1218"/>
        <v>90385.138188960511</v>
      </c>
    </row>
    <row r="4806" spans="1:29" x14ac:dyDescent="0.25">
      <c r="A4806" s="22">
        <v>42979</v>
      </c>
      <c r="B4806" s="2">
        <v>51.2</v>
      </c>
      <c r="C4806" s="2">
        <v>50.74</v>
      </c>
      <c r="D4806" s="2">
        <v>50.82</v>
      </c>
      <c r="E4806">
        <v>21.58</v>
      </c>
      <c r="F4806">
        <v>21.35</v>
      </c>
      <c r="G4806">
        <v>21.54</v>
      </c>
      <c r="H4806">
        <f t="shared" si="1219"/>
        <v>0</v>
      </c>
      <c r="I4806">
        <f t="shared" si="1220"/>
        <v>8.8992974238875089E-3</v>
      </c>
      <c r="J4806">
        <f t="shared" si="1206"/>
        <v>0.873003757583102</v>
      </c>
      <c r="K4806" s="2">
        <v>1</v>
      </c>
      <c r="L4806" s="2">
        <v>1</v>
      </c>
      <c r="M4806" s="6">
        <f ca="1">100*(D4806-MIN(OFFSET(C4806,-$M$3+1,0):C4806))/(MAX(OFFSET(B4806,-$M$3+1,0):B4806)-MIN(OFFSET(C4806,-$M$3+1,0):C4806))</f>
        <v>77.514792899408192</v>
      </c>
      <c r="N4806" s="6">
        <f ca="1">100*(G4806-MIN(OFFSET(F4806,-$M$3+1,0):F4806))/(MAX(OFFSET(E4806,-$M$3+1,0):E4806)-MIN(OFFSET(F4806,-$M$3+1,0):F4806))</f>
        <v>54.918032786885142</v>
      </c>
      <c r="O4806" s="6">
        <f t="shared" ca="1" si="1207"/>
        <v>22.59676011252305</v>
      </c>
      <c r="P4806" s="8">
        <f t="shared" si="1208"/>
        <v>0.46000000000000085</v>
      </c>
      <c r="Q4806" s="8">
        <f t="shared" si="1209"/>
        <v>0.22999999999999687</v>
      </c>
      <c r="R4806" s="15">
        <f ca="1">AVERAGE(P4806:OFFSET(P4806,-$R$3+1,0))*$R$4*K4806</f>
        <v>74.125000000000085</v>
      </c>
      <c r="S4806" s="15">
        <f ca="1">AVERAGE(Q4806:OFFSET(Q4806,-$R$3+1,0))*$S$4*L4806</f>
        <v>42.124999999999972</v>
      </c>
      <c r="T4806" s="11" t="str">
        <f t="shared" ca="1" si="1210"/>
        <v xml:space="preserve"> </v>
      </c>
      <c r="U4806" s="11" t="str">
        <f t="shared" ca="1" si="1205"/>
        <v>Sell</v>
      </c>
      <c r="V4806" s="3">
        <f t="shared" ca="1" si="1211"/>
        <v>-10</v>
      </c>
      <c r="W4806" s="16">
        <f t="shared" ca="1" si="1212"/>
        <v>17.186629526462422</v>
      </c>
      <c r="X4806" s="3">
        <f t="shared" ca="1" si="1213"/>
        <v>50.82</v>
      </c>
      <c r="Y4806" s="3">
        <f t="shared" ca="1" si="1214"/>
        <v>21.35</v>
      </c>
      <c r="Z4806" s="12">
        <f t="shared" ca="1" si="1215"/>
        <v>0</v>
      </c>
      <c r="AA4806" s="17">
        <f t="shared" ca="1" si="1216"/>
        <v>326.54596100278212</v>
      </c>
      <c r="AB4806" s="17">
        <f t="shared" ca="1" si="1217"/>
        <v>326.54596100278212</v>
      </c>
      <c r="AC4806" s="19">
        <f t="shared" ca="1" si="1218"/>
        <v>90711.684149963286</v>
      </c>
    </row>
    <row r="4807" spans="1:29" x14ac:dyDescent="0.25">
      <c r="A4807" s="22">
        <v>42983</v>
      </c>
      <c r="B4807" s="2">
        <v>50.77</v>
      </c>
      <c r="C4807" s="2">
        <v>49.44</v>
      </c>
      <c r="D4807" s="2">
        <v>50.11</v>
      </c>
      <c r="E4807">
        <v>21.61</v>
      </c>
      <c r="F4807">
        <v>20.93</v>
      </c>
      <c r="G4807">
        <v>21.2</v>
      </c>
      <c r="H4807">
        <f t="shared" si="1219"/>
        <v>-1.397087760724125E-2</v>
      </c>
      <c r="I4807">
        <f t="shared" si="1220"/>
        <v>-1.578458681522743E-2</v>
      </c>
      <c r="J4807">
        <f t="shared" si="1206"/>
        <v>0.87511866291523932</v>
      </c>
      <c r="K4807" s="2">
        <v>1</v>
      </c>
      <c r="L4807" s="2">
        <v>1</v>
      </c>
      <c r="M4807" s="6">
        <f ca="1">100*(D4807-MIN(OFFSET(C4807,-$M$3+1,0):C4807))/(MAX(OFFSET(B4807,-$M$3+1,0):B4807)-MIN(OFFSET(C4807,-$M$3+1,0):C4807))</f>
        <v>38.068181818181806</v>
      </c>
      <c r="N4807" s="6">
        <f ca="1">100*(G4807-MIN(OFFSET(F4807,-$M$3+1,0):F4807))/(MAX(OFFSET(E4807,-$M$3+1,0):E4807)-MIN(OFFSET(F4807,-$M$3+1,0):F4807))</f>
        <v>27.049180327868736</v>
      </c>
      <c r="O4807" s="6">
        <f t="shared" ca="1" si="1207"/>
        <v>11.01900149031307</v>
      </c>
      <c r="P4807" s="8">
        <f t="shared" si="1208"/>
        <v>1.3800000000000026</v>
      </c>
      <c r="Q4807" s="8">
        <f t="shared" si="1209"/>
        <v>0.67999999999999972</v>
      </c>
      <c r="R4807" s="15">
        <f ca="1">AVERAGE(P4807:OFFSET(P4807,-$R$3+1,0))*$R$4*K4807</f>
        <v>79.125000000000071</v>
      </c>
      <c r="S4807" s="15">
        <f ca="1">AVERAGE(Q4807:OFFSET(Q4807,-$R$3+1,0))*$S$4*L4807</f>
        <v>45.499999999999964</v>
      </c>
      <c r="T4807" s="11" t="str">
        <f t="shared" ca="1" si="1210"/>
        <v xml:space="preserve"> </v>
      </c>
      <c r="U4807" s="11" t="str">
        <f t="shared" ca="1" si="1205"/>
        <v>Sell</v>
      </c>
      <c r="V4807" s="3">
        <f t="shared" ca="1" si="1211"/>
        <v>-10</v>
      </c>
      <c r="W4807" s="16">
        <f t="shared" ca="1" si="1212"/>
        <v>17.186629526462422</v>
      </c>
      <c r="X4807" s="3">
        <f t="shared" ca="1" si="1213"/>
        <v>50.82</v>
      </c>
      <c r="Y4807" s="3">
        <f t="shared" ca="1" si="1214"/>
        <v>21.35</v>
      </c>
      <c r="Z4807" s="12">
        <f t="shared" ca="1" si="1215"/>
        <v>710.00000000000091</v>
      </c>
      <c r="AA4807" s="17">
        <f t="shared" ca="1" si="1216"/>
        <v>-584.3454038997221</v>
      </c>
      <c r="AB4807" s="17">
        <f t="shared" ca="1" si="1217"/>
        <v>125.65459610027881</v>
      </c>
      <c r="AC4807" s="19">
        <f t="shared" ca="1" si="1218"/>
        <v>90837.338746063571</v>
      </c>
    </row>
    <row r="4808" spans="1:29" x14ac:dyDescent="0.25">
      <c r="A4808" s="22">
        <v>42984</v>
      </c>
      <c r="B4808" s="2">
        <v>50.23</v>
      </c>
      <c r="C4808" s="2">
        <v>48.85</v>
      </c>
      <c r="D4808" s="2">
        <v>49.13</v>
      </c>
      <c r="E4808">
        <v>21.37</v>
      </c>
      <c r="F4808">
        <v>21.04</v>
      </c>
      <c r="G4808">
        <v>21.27</v>
      </c>
      <c r="H4808">
        <f t="shared" si="1219"/>
        <v>-1.9556974655757231E-2</v>
      </c>
      <c r="I4808">
        <f t="shared" si="1220"/>
        <v>3.3018867924528017E-3</v>
      </c>
      <c r="J4808">
        <f t="shared" si="1206"/>
        <v>0.80311016789895107</v>
      </c>
      <c r="K4808" s="2">
        <v>1</v>
      </c>
      <c r="L4808" s="2">
        <v>1</v>
      </c>
      <c r="M4808" s="6">
        <f ca="1">100*(D4808-MIN(OFFSET(C4808,-$M$3+1,0):C4808))/(MAX(OFFSET(B4808,-$M$3+1,0):B4808)-MIN(OFFSET(C4808,-$M$3+1,0):C4808))</f>
        <v>11.914893617021317</v>
      </c>
      <c r="N4808" s="6">
        <f ca="1">100*(G4808-MIN(OFFSET(F4808,-$M$3+1,0):F4808))/(MAX(OFFSET(E4808,-$M$3+1,0):E4808)-MIN(OFFSET(F4808,-$M$3+1,0):F4808))</f>
        <v>54.054054054053978</v>
      </c>
      <c r="O4808" s="6">
        <f t="shared" ca="1" si="1207"/>
        <v>-42.139160437032658</v>
      </c>
      <c r="P4808" s="8">
        <f t="shared" si="1208"/>
        <v>1.3799999999999955</v>
      </c>
      <c r="Q4808" s="8">
        <f t="shared" si="1209"/>
        <v>0.33000000000000185</v>
      </c>
      <c r="R4808" s="15">
        <f ca="1">AVERAGE(P4808:OFFSET(P4808,-$R$3+1,0))*$R$4*K4808</f>
        <v>88.125000000000057</v>
      </c>
      <c r="S4808" s="15">
        <f ca="1">AVERAGE(Q4808:OFFSET(Q4808,-$R$3+1,0))*$S$4*L4808</f>
        <v>44.749999999999979</v>
      </c>
      <c r="T4808" s="11" t="str">
        <f t="shared" ca="1" si="1210"/>
        <v>Buy</v>
      </c>
      <c r="U4808" s="11" t="str">
        <f t="shared" ca="1" si="1205"/>
        <v>Exit</v>
      </c>
      <c r="V4808" s="3">
        <f t="shared" ca="1" si="1211"/>
        <v>10</v>
      </c>
      <c r="W4808" s="16">
        <f t="shared" ca="1" si="1212"/>
        <v>-19.692737430167618</v>
      </c>
      <c r="X4808" s="3">
        <f t="shared" ca="1" si="1213"/>
        <v>49.13</v>
      </c>
      <c r="Y4808" s="3">
        <f t="shared" ca="1" si="1214"/>
        <v>21.27</v>
      </c>
      <c r="Z4808" s="12">
        <f t="shared" ca="1" si="1215"/>
        <v>979.99999999999682</v>
      </c>
      <c r="AA4808" s="17">
        <f t="shared" ca="1" si="1216"/>
        <v>120.30640668523745</v>
      </c>
      <c r="AB4808" s="17">
        <f t="shared" ca="1" si="1217"/>
        <v>1100.3064066852344</v>
      </c>
      <c r="AC4808" s="19">
        <f t="shared" ca="1" si="1218"/>
        <v>91937.64515274881</v>
      </c>
    </row>
    <row r="4809" spans="1:29" x14ac:dyDescent="0.25">
      <c r="A4809" s="22">
        <v>42985</v>
      </c>
      <c r="B4809" s="2">
        <v>49.4</v>
      </c>
      <c r="C4809" s="2">
        <v>48.86</v>
      </c>
      <c r="D4809" s="2">
        <v>48.96</v>
      </c>
      <c r="E4809">
        <v>21.36</v>
      </c>
      <c r="F4809">
        <v>21.03</v>
      </c>
      <c r="G4809">
        <v>21.18</v>
      </c>
      <c r="H4809">
        <f t="shared" si="1219"/>
        <v>-3.4602076124568004E-3</v>
      </c>
      <c r="I4809">
        <f t="shared" si="1220"/>
        <v>-4.2313117066290484E-3</v>
      </c>
      <c r="J4809">
        <f t="shared" si="1206"/>
        <v>0.8030147137104755</v>
      </c>
      <c r="K4809" s="2">
        <v>1</v>
      </c>
      <c r="L4809" s="2">
        <v>1</v>
      </c>
      <c r="M4809" s="6">
        <f ca="1">100*(D4809-MIN(OFFSET(C4809,-$M$3+1,0):C4809))/(MAX(OFFSET(B4809,-$M$3+1,0):B4809)-MIN(OFFSET(C4809,-$M$3+1,0):C4809))</f>
        <v>4.6808510638297598</v>
      </c>
      <c r="N4809" s="6">
        <f ca="1">100*(G4809-MIN(OFFSET(F4809,-$M$3+1,0):F4809))/(MAX(OFFSET(E4809,-$M$3+1,0):E4809)-MIN(OFFSET(F4809,-$M$3+1,0):F4809))</f>
        <v>36.764705882352956</v>
      </c>
      <c r="O4809" s="6">
        <f t="shared" ca="1" si="1207"/>
        <v>-32.083854818523193</v>
      </c>
      <c r="P4809" s="8">
        <f t="shared" si="1208"/>
        <v>0.53999999999999915</v>
      </c>
      <c r="Q4809" s="8">
        <f t="shared" si="1209"/>
        <v>0.32999999999999829</v>
      </c>
      <c r="R4809" s="15">
        <f ca="1">AVERAGE(P4809:OFFSET(P4809,-$R$3+1,0))*$R$4*K4809</f>
        <v>86.500000000000028</v>
      </c>
      <c r="S4809" s="15">
        <f ca="1">AVERAGE(Q4809:OFFSET(Q4809,-$R$3+1,0))*$S$4*L4809</f>
        <v>45.499999999999964</v>
      </c>
      <c r="T4809" s="11" t="str">
        <f t="shared" ca="1" si="1210"/>
        <v>Buy</v>
      </c>
      <c r="U4809" s="11" t="str">
        <f t="shared" ca="1" si="1205"/>
        <v xml:space="preserve"> </v>
      </c>
      <c r="V4809" s="3">
        <f t="shared" ca="1" si="1211"/>
        <v>10</v>
      </c>
      <c r="W4809" s="16">
        <f t="shared" ca="1" si="1212"/>
        <v>-19.692737430167618</v>
      </c>
      <c r="X4809" s="3">
        <f t="shared" ca="1" si="1213"/>
        <v>49.13</v>
      </c>
      <c r="Y4809" s="3">
        <f t="shared" ca="1" si="1214"/>
        <v>21.27</v>
      </c>
      <c r="Z4809" s="12">
        <f t="shared" ca="1" si="1215"/>
        <v>-170.00000000000171</v>
      </c>
      <c r="AA4809" s="17">
        <f t="shared" ca="1" si="1216"/>
        <v>177.23463687150829</v>
      </c>
      <c r="AB4809" s="17">
        <f t="shared" ca="1" si="1217"/>
        <v>7.2346368715065807</v>
      </c>
      <c r="AC4809" s="19">
        <f t="shared" ca="1" si="1218"/>
        <v>91944.879789620318</v>
      </c>
    </row>
    <row r="4810" spans="1:29" x14ac:dyDescent="0.25">
      <c r="A4810" s="22">
        <v>42986</v>
      </c>
      <c r="B4810" s="2">
        <v>49.93</v>
      </c>
      <c r="C4810" s="2">
        <v>48.61</v>
      </c>
      <c r="D4810" s="2">
        <v>49.62</v>
      </c>
      <c r="E4810">
        <v>21.65</v>
      </c>
      <c r="F4810">
        <v>21.06</v>
      </c>
      <c r="G4810">
        <v>21.36</v>
      </c>
      <c r="H4810">
        <f t="shared" si="1219"/>
        <v>1.3480392156862697E-2</v>
      </c>
      <c r="I4810">
        <f t="shared" si="1220"/>
        <v>8.4985835694051381E-3</v>
      </c>
      <c r="J4810">
        <f t="shared" si="1206"/>
        <v>0.78332182276246798</v>
      </c>
      <c r="K4810" s="2">
        <v>1</v>
      </c>
      <c r="L4810" s="2">
        <v>1</v>
      </c>
      <c r="M4810" s="6">
        <f ca="1">100*(D4810-MIN(OFFSET(C4810,-$M$3+1,0):C4810))/(MAX(OFFSET(B4810,-$M$3+1,0):B4810)-MIN(OFFSET(C4810,-$M$3+1,0):C4810))</f>
        <v>38.996138996138868</v>
      </c>
      <c r="N4810" s="6">
        <f ca="1">100*(G4810-MIN(OFFSET(F4810,-$M$3+1,0):F4810))/(MAX(OFFSET(E4810,-$M$3+1,0):E4810)-MIN(OFFSET(F4810,-$M$3+1,0):F4810))</f>
        <v>59.722222222222278</v>
      </c>
      <c r="O4810" s="6">
        <f t="shared" ca="1" si="1207"/>
        <v>-20.726083226083411</v>
      </c>
      <c r="P4810" s="8">
        <f t="shared" si="1208"/>
        <v>1.3200000000000003</v>
      </c>
      <c r="Q4810" s="8">
        <f t="shared" si="1209"/>
        <v>0.58999999999999986</v>
      </c>
      <c r="R4810" s="15">
        <f ca="1">AVERAGE(P4810:OFFSET(P4810,-$R$3+1,0))*$R$4*K4810</f>
        <v>90.500000000000028</v>
      </c>
      <c r="S4810" s="15">
        <f ca="1">AVERAGE(Q4810:OFFSET(Q4810,-$R$3+1,0))*$S$4*L4810</f>
        <v>42.249999999999943</v>
      </c>
      <c r="T4810" s="11" t="str">
        <f t="shared" ca="1" si="1210"/>
        <v>Buy</v>
      </c>
      <c r="U4810" s="11" t="str">
        <f t="shared" ca="1" si="1205"/>
        <v xml:space="preserve"> </v>
      </c>
      <c r="V4810" s="3">
        <f t="shared" ca="1" si="1211"/>
        <v>10</v>
      </c>
      <c r="W4810" s="16">
        <f t="shared" ca="1" si="1212"/>
        <v>-19.692737430167618</v>
      </c>
      <c r="X4810" s="3">
        <f t="shared" ca="1" si="1213"/>
        <v>49.13</v>
      </c>
      <c r="Y4810" s="3">
        <f t="shared" ca="1" si="1214"/>
        <v>21.27</v>
      </c>
      <c r="Z4810" s="12">
        <f t="shared" ca="1" si="1215"/>
        <v>659.99999999999659</v>
      </c>
      <c r="AA4810" s="17">
        <f t="shared" ca="1" si="1216"/>
        <v>-354.46927374301657</v>
      </c>
      <c r="AB4810" s="17">
        <f t="shared" ca="1" si="1217"/>
        <v>305.53072625698002</v>
      </c>
      <c r="AC4810" s="19">
        <f t="shared" ca="1" si="1218"/>
        <v>92250.410515877302</v>
      </c>
    </row>
    <row r="4811" spans="1:29" x14ac:dyDescent="0.25">
      <c r="A4811" s="22">
        <v>42989</v>
      </c>
      <c r="B4811" s="2">
        <v>50.9</v>
      </c>
      <c r="C4811" s="2">
        <v>49.68</v>
      </c>
      <c r="D4811" s="2">
        <v>50.8</v>
      </c>
      <c r="E4811">
        <v>21.74</v>
      </c>
      <c r="F4811">
        <v>21.29</v>
      </c>
      <c r="G4811">
        <v>21.58</v>
      </c>
      <c r="H4811">
        <f t="shared" si="1219"/>
        <v>2.3780733575171187E-2</v>
      </c>
      <c r="I4811">
        <f t="shared" si="1220"/>
        <v>1.0299625468164653E-2</v>
      </c>
      <c r="J4811">
        <f t="shared" si="1206"/>
        <v>0.77252394358546805</v>
      </c>
      <c r="K4811" s="2">
        <v>1</v>
      </c>
      <c r="L4811" s="2">
        <v>1</v>
      </c>
      <c r="M4811" s="6">
        <f ca="1">100*(D4811-MIN(OFFSET(C4811,-$M$3+1,0):C4811))/(MAX(OFFSET(B4811,-$M$3+1,0):B4811)-MIN(OFFSET(C4811,-$M$3+1,0):C4811))</f>
        <v>84.555984555984352</v>
      </c>
      <c r="N4811" s="6">
        <f ca="1">100*(G4811-MIN(OFFSET(F4811,-$M$3+1,0):F4811))/(MAX(OFFSET(E4811,-$M$3+1,0):E4811)-MIN(OFFSET(F4811,-$M$3+1,0):F4811))</f>
        <v>80.246913580246868</v>
      </c>
      <c r="O4811" s="6">
        <f t="shared" ca="1" si="1207"/>
        <v>4.3090709757374839</v>
      </c>
      <c r="P4811" s="8">
        <f t="shared" si="1208"/>
        <v>1.2800000000000011</v>
      </c>
      <c r="Q4811" s="8">
        <f t="shared" si="1209"/>
        <v>0.44999999999999929</v>
      </c>
      <c r="R4811" s="15">
        <f ca="1">AVERAGE(P4811:OFFSET(P4811,-$R$3+1,0))*$R$4*K4811</f>
        <v>100.49999999999999</v>
      </c>
      <c r="S4811" s="15">
        <f ca="1">AVERAGE(Q4811:OFFSET(Q4811,-$R$3+1,0))*$S$4*L4811</f>
        <v>41.124999999999943</v>
      </c>
      <c r="T4811" s="11" t="str">
        <f t="shared" ca="1" si="1210"/>
        <v>Exit</v>
      </c>
      <c r="U4811" s="11" t="str">
        <f t="shared" ca="1" si="1205"/>
        <v xml:space="preserve"> </v>
      </c>
      <c r="V4811" s="3">
        <f t="shared" ca="1" si="1211"/>
        <v>10</v>
      </c>
      <c r="W4811" s="16">
        <f t="shared" ca="1" si="1212"/>
        <v>-19.692737430167618</v>
      </c>
      <c r="X4811" s="3">
        <f t="shared" ca="1" si="1213"/>
        <v>49.13</v>
      </c>
      <c r="Y4811" s="3">
        <f t="shared" ca="1" si="1214"/>
        <v>21.27</v>
      </c>
      <c r="Z4811" s="12">
        <f t="shared" ca="1" si="1215"/>
        <v>1179.9999999999998</v>
      </c>
      <c r="AA4811" s="17">
        <f t="shared" ca="1" si="1216"/>
        <v>-433.24022346368542</v>
      </c>
      <c r="AB4811" s="17">
        <f t="shared" ca="1" si="1217"/>
        <v>746.75977653631435</v>
      </c>
      <c r="AC4811" s="19">
        <f t="shared" ca="1" si="1218"/>
        <v>92997.170292413619</v>
      </c>
    </row>
    <row r="4812" spans="1:29" x14ac:dyDescent="0.25">
      <c r="A4812" s="22">
        <v>42990</v>
      </c>
      <c r="B4812" s="2">
        <v>51.33</v>
      </c>
      <c r="C4812" s="2">
        <v>50.69</v>
      </c>
      <c r="D4812" s="2">
        <v>51.21</v>
      </c>
      <c r="E4812">
        <v>21.87</v>
      </c>
      <c r="F4812">
        <v>21.6</v>
      </c>
      <c r="G4812">
        <v>21.79</v>
      </c>
      <c r="H4812">
        <f t="shared" si="1219"/>
        <v>8.0708661417323579E-3</v>
      </c>
      <c r="I4812">
        <f t="shared" si="1220"/>
        <v>9.7312326227989576E-3</v>
      </c>
      <c r="J4812">
        <f t="shared" si="1206"/>
        <v>0.76443076956050937</v>
      </c>
      <c r="K4812" s="2">
        <v>1</v>
      </c>
      <c r="L4812" s="2">
        <v>1</v>
      </c>
      <c r="M4812" s="6">
        <f ca="1">100*(D4812-MIN(OFFSET(C4812,-$M$3+1,0):C4812))/(MAX(OFFSET(B4812,-$M$3+1,0):B4812)-MIN(OFFSET(C4812,-$M$3+1,0):C4812))</f>
        <v>95.588235294117723</v>
      </c>
      <c r="N4812" s="6">
        <f ca="1">100*(G4812-MIN(OFFSET(F4812,-$M$3+1,0):F4812))/(MAX(OFFSET(E4812,-$M$3+1,0):E4812)-MIN(OFFSET(F4812,-$M$3+1,0):F4812))</f>
        <v>91.489361702127468</v>
      </c>
      <c r="O4812" s="6">
        <f t="shared" ca="1" si="1207"/>
        <v>4.0988735919902552</v>
      </c>
      <c r="P4812" s="8">
        <f t="shared" si="1208"/>
        <v>0.64000000000000057</v>
      </c>
      <c r="Q4812" s="8">
        <f t="shared" si="1209"/>
        <v>0.2900000000000027</v>
      </c>
      <c r="R4812" s="15">
        <f ca="1">AVERAGE(P4812:OFFSET(P4812,-$R$3+1,0))*$R$4*K4812</f>
        <v>100.99999999999997</v>
      </c>
      <c r="S4812" s="15">
        <f ca="1">AVERAGE(Q4812:OFFSET(Q4812,-$R$3+1,0))*$S$4*L4812</f>
        <v>39.624999999999979</v>
      </c>
      <c r="T4812" s="11" t="str">
        <f t="shared" ca="1" si="1210"/>
        <v xml:space="preserve"> </v>
      </c>
      <c r="U4812" s="11" t="str">
        <f t="shared" ca="1" si="1205"/>
        <v xml:space="preserve"> </v>
      </c>
      <c r="V4812" s="3" t="str">
        <f t="shared" ca="1" si="1211"/>
        <v xml:space="preserve"> </v>
      </c>
      <c r="W4812" s="16" t="str">
        <f t="shared" ca="1" si="1212"/>
        <v xml:space="preserve"> </v>
      </c>
      <c r="X4812" s="3" t="str">
        <f t="shared" ca="1" si="1213"/>
        <v xml:space="preserve"> </v>
      </c>
      <c r="Y4812" s="3" t="str">
        <f t="shared" ca="1" si="1214"/>
        <v xml:space="preserve"> </v>
      </c>
      <c r="Z4812" s="12" t="str">
        <f t="shared" ca="1" si="1215"/>
        <v xml:space="preserve"> </v>
      </c>
      <c r="AA4812" s="17" t="str">
        <f t="shared" ca="1" si="1216"/>
        <v xml:space="preserve"> </v>
      </c>
      <c r="AB4812" s="17" t="str">
        <f t="shared" ca="1" si="1217"/>
        <v xml:space="preserve"> </v>
      </c>
      <c r="AC4812" s="19">
        <f t="shared" ca="1" si="1218"/>
        <v>92997.170292413619</v>
      </c>
    </row>
    <row r="4813" spans="1:29" x14ac:dyDescent="0.25">
      <c r="A4813" s="22">
        <v>42991</v>
      </c>
      <c r="B4813" s="2">
        <v>51.3</v>
      </c>
      <c r="C4813" s="2">
        <v>49.5</v>
      </c>
      <c r="D4813" s="2">
        <v>50.27</v>
      </c>
      <c r="E4813">
        <v>21.93</v>
      </c>
      <c r="F4813">
        <v>21.02</v>
      </c>
      <c r="G4813">
        <v>21.25</v>
      </c>
      <c r="H4813">
        <f t="shared" si="1219"/>
        <v>-1.8355789884788032E-2</v>
      </c>
      <c r="I4813">
        <f t="shared" si="1220"/>
        <v>-2.4782010096374485E-2</v>
      </c>
      <c r="J4813">
        <f t="shared" si="1206"/>
        <v>0.78286623192683513</v>
      </c>
      <c r="K4813" s="2">
        <v>1</v>
      </c>
      <c r="L4813" s="2">
        <v>1</v>
      </c>
      <c r="M4813" s="6">
        <f ca="1">100*(D4813-MIN(OFFSET(C4813,-$M$3+1,0):C4813))/(MAX(OFFSET(B4813,-$M$3+1,0):B4813)-MIN(OFFSET(C4813,-$M$3+1,0):C4813))</f>
        <v>61.02941176470604</v>
      </c>
      <c r="N4813" s="6">
        <f ca="1">100*(G4813-MIN(OFFSET(F4813,-$M$3+1,0):F4813))/(MAX(OFFSET(E4813,-$M$3+1,0):E4813)-MIN(OFFSET(F4813,-$M$3+1,0):F4813))</f>
        <v>25.274725274725316</v>
      </c>
      <c r="O4813" s="6">
        <f t="shared" ca="1" si="1207"/>
        <v>35.754686489980728</v>
      </c>
      <c r="P4813" s="8">
        <f t="shared" si="1208"/>
        <v>1.7999999999999972</v>
      </c>
      <c r="Q4813" s="8">
        <f t="shared" si="1209"/>
        <v>0.91000000000000014</v>
      </c>
      <c r="R4813" s="15">
        <f ca="1">AVERAGE(P4813:OFFSET(P4813,-$R$3+1,0))*$R$4*K4813</f>
        <v>109.99999999999997</v>
      </c>
      <c r="S4813" s="15">
        <f ca="1">AVERAGE(Q4813:OFFSET(Q4813,-$R$3+1,0))*$S$4*L4813</f>
        <v>47.624999999999986</v>
      </c>
      <c r="T4813" s="11" t="str">
        <f t="shared" ca="1" si="1210"/>
        <v xml:space="preserve"> </v>
      </c>
      <c r="U4813" s="11" t="str">
        <f t="shared" ca="1" si="1205"/>
        <v>Sell</v>
      </c>
      <c r="V4813" s="3">
        <f t="shared" ca="1" si="1211"/>
        <v>-10</v>
      </c>
      <c r="W4813" s="16">
        <f t="shared" ca="1" si="1212"/>
        <v>23.097112860892391</v>
      </c>
      <c r="X4813" s="3">
        <f t="shared" ca="1" si="1213"/>
        <v>50.27</v>
      </c>
      <c r="Y4813" s="3">
        <f t="shared" ca="1" si="1214"/>
        <v>21.25</v>
      </c>
      <c r="Z4813" s="12" t="str">
        <f t="shared" ca="1" si="1215"/>
        <v xml:space="preserve"> </v>
      </c>
      <c r="AA4813" s="17" t="str">
        <f t="shared" ca="1" si="1216"/>
        <v xml:space="preserve"> </v>
      </c>
      <c r="AB4813" s="17" t="str">
        <f t="shared" ca="1" si="1217"/>
        <v xml:space="preserve"> </v>
      </c>
      <c r="AC4813" s="19">
        <f t="shared" ca="1" si="1218"/>
        <v>92997.170292413619</v>
      </c>
    </row>
    <row r="4814" spans="1:29" x14ac:dyDescent="0.25">
      <c r="A4814" s="22">
        <v>42992</v>
      </c>
      <c r="B4814" s="2">
        <v>50.51</v>
      </c>
      <c r="C4814" s="2">
        <v>49.51</v>
      </c>
      <c r="D4814" s="2">
        <v>49.96</v>
      </c>
      <c r="E4814">
        <v>21.52</v>
      </c>
      <c r="F4814">
        <v>21.05</v>
      </c>
      <c r="G4814">
        <v>21.34</v>
      </c>
      <c r="H4814">
        <f t="shared" si="1219"/>
        <v>-6.1666998209668478E-3</v>
      </c>
      <c r="I4814">
        <f t="shared" si="1220"/>
        <v>4.2352941176471148E-3</v>
      </c>
      <c r="J4814">
        <f t="shared" si="1206"/>
        <v>0.79841799301953087</v>
      </c>
      <c r="K4814" s="2">
        <v>1</v>
      </c>
      <c r="L4814" s="2">
        <v>1</v>
      </c>
      <c r="M4814" s="6">
        <f ca="1">100*(D4814-MIN(OFFSET(C4814,-$M$3+1,0):C4814))/(MAX(OFFSET(B4814,-$M$3+1,0):B4814)-MIN(OFFSET(C4814,-$M$3+1,0):C4814))</f>
        <v>49.632352941176542</v>
      </c>
      <c r="N4814" s="6">
        <f ca="1">100*(G4814-MIN(OFFSET(F4814,-$M$3+1,0):F4814))/(MAX(OFFSET(E4814,-$M$3+1,0):E4814)-MIN(OFFSET(F4814,-$M$3+1,0):F4814))</f>
        <v>35.164835164835189</v>
      </c>
      <c r="O4814" s="6">
        <f t="shared" ca="1" si="1207"/>
        <v>14.467517776341353</v>
      </c>
      <c r="P4814" s="8">
        <f t="shared" si="1208"/>
        <v>1</v>
      </c>
      <c r="Q4814" s="8">
        <f t="shared" si="1209"/>
        <v>0.46999999999999886</v>
      </c>
      <c r="R4814" s="15">
        <f ca="1">AVERAGE(P4814:OFFSET(P4814,-$R$3+1,0))*$R$4*K4814</f>
        <v>116.74999999999996</v>
      </c>
      <c r="S4814" s="15">
        <f ca="1">AVERAGE(Q4814:OFFSET(Q4814,-$R$3+1,0))*$S$4*L4814</f>
        <v>50.625000000000007</v>
      </c>
      <c r="T4814" s="11" t="str">
        <f t="shared" ca="1" si="1210"/>
        <v xml:space="preserve"> </v>
      </c>
      <c r="U4814" s="11" t="str">
        <f t="shared" ca="1" si="1205"/>
        <v>Sell</v>
      </c>
      <c r="V4814" s="3">
        <f t="shared" ca="1" si="1211"/>
        <v>-10</v>
      </c>
      <c r="W4814" s="16">
        <f t="shared" ca="1" si="1212"/>
        <v>23.097112860892391</v>
      </c>
      <c r="X4814" s="3">
        <f t="shared" ca="1" si="1213"/>
        <v>50.27</v>
      </c>
      <c r="Y4814" s="3">
        <f t="shared" ca="1" si="1214"/>
        <v>21.25</v>
      </c>
      <c r="Z4814" s="12">
        <f t="shared" ca="1" si="1215"/>
        <v>310.00000000000227</v>
      </c>
      <c r="AA4814" s="17">
        <f t="shared" ca="1" si="1216"/>
        <v>207.87401574803118</v>
      </c>
      <c r="AB4814" s="17">
        <f t="shared" ca="1" si="1217"/>
        <v>517.87401574803346</v>
      </c>
      <c r="AC4814" s="19">
        <f t="shared" ca="1" si="1218"/>
        <v>93515.044308161654</v>
      </c>
    </row>
    <row r="4815" spans="1:29" x14ac:dyDescent="0.25">
      <c r="A4815" s="22">
        <v>42993</v>
      </c>
      <c r="B4815" s="2">
        <v>50.75</v>
      </c>
      <c r="C4815" s="2">
        <v>49.48</v>
      </c>
      <c r="D4815" s="2">
        <v>50.37</v>
      </c>
      <c r="E4815">
        <v>21.4</v>
      </c>
      <c r="F4815">
        <v>20.93</v>
      </c>
      <c r="G4815">
        <v>21.14</v>
      </c>
      <c r="H4815">
        <f t="shared" si="1219"/>
        <v>8.2065652522016475E-3</v>
      </c>
      <c r="I4815">
        <f t="shared" si="1220"/>
        <v>-9.3720712277413076E-3</v>
      </c>
      <c r="J4815">
        <f t="shared" si="1206"/>
        <v>0.74022656794328989</v>
      </c>
      <c r="K4815" s="2">
        <v>1</v>
      </c>
      <c r="L4815" s="2">
        <v>1</v>
      </c>
      <c r="M4815" s="6">
        <f ca="1">100*(D4815-MIN(OFFSET(C4815,-$M$3+1,0):C4815))/(MAX(OFFSET(B4815,-$M$3+1,0):B4815)-MIN(OFFSET(C4815,-$M$3+1,0):C4815))</f>
        <v>64.705882352941131</v>
      </c>
      <c r="N4815" s="6">
        <f ca="1">100*(G4815-MIN(OFFSET(F4815,-$M$3+1,0):F4815))/(MAX(OFFSET(E4815,-$M$3+1,0):E4815)-MIN(OFFSET(F4815,-$M$3+1,0):F4815))</f>
        <v>21.000000000000085</v>
      </c>
      <c r="O4815" s="6">
        <f t="shared" ca="1" si="1207"/>
        <v>43.705882352941046</v>
      </c>
      <c r="P4815" s="8">
        <f t="shared" si="1208"/>
        <v>1.2700000000000031</v>
      </c>
      <c r="Q4815" s="8">
        <f t="shared" si="1209"/>
        <v>0.46999999999999886</v>
      </c>
      <c r="R4815" s="15">
        <f ca="1">AVERAGE(P4815:OFFSET(P4815,-$R$3+1,0))*$R$4*K4815</f>
        <v>115.37499999999996</v>
      </c>
      <c r="S4815" s="15">
        <f ca="1">AVERAGE(Q4815:OFFSET(Q4815,-$R$3+1,0))*$S$4*L4815</f>
        <v>48</v>
      </c>
      <c r="T4815" s="11" t="str">
        <f t="shared" ca="1" si="1210"/>
        <v xml:space="preserve"> </v>
      </c>
      <c r="U4815" s="11" t="str">
        <f t="shared" ca="1" si="1205"/>
        <v>Sell</v>
      </c>
      <c r="V4815" s="3">
        <f t="shared" ca="1" si="1211"/>
        <v>-10</v>
      </c>
      <c r="W4815" s="16">
        <f t="shared" ca="1" si="1212"/>
        <v>23.097112860892391</v>
      </c>
      <c r="X4815" s="3">
        <f t="shared" ca="1" si="1213"/>
        <v>50.27</v>
      </c>
      <c r="Y4815" s="3">
        <f t="shared" ca="1" si="1214"/>
        <v>21.25</v>
      </c>
      <c r="Z4815" s="12">
        <f t="shared" ca="1" si="1215"/>
        <v>-409.99999999999659</v>
      </c>
      <c r="AA4815" s="17">
        <f t="shared" ca="1" si="1216"/>
        <v>-461.94225721784619</v>
      </c>
      <c r="AB4815" s="17">
        <f t="shared" ca="1" si="1217"/>
        <v>-871.94225721784278</v>
      </c>
      <c r="AC4815" s="19">
        <f t="shared" ca="1" si="1218"/>
        <v>92643.102050943809</v>
      </c>
    </row>
    <row r="4816" spans="1:29" x14ac:dyDescent="0.25">
      <c r="A4816" s="22">
        <v>42996</v>
      </c>
      <c r="B4816" s="2">
        <v>51.18</v>
      </c>
      <c r="C4816" s="2">
        <v>50.26</v>
      </c>
      <c r="D4816" s="2">
        <v>50.76</v>
      </c>
      <c r="E4816">
        <v>21.34</v>
      </c>
      <c r="F4816">
        <v>21.09</v>
      </c>
      <c r="G4816">
        <v>21.25</v>
      </c>
      <c r="H4816">
        <f t="shared" si="1219"/>
        <v>7.7427039904705008E-3</v>
      </c>
      <c r="I4816">
        <f t="shared" si="1220"/>
        <v>5.2034058656575954E-3</v>
      </c>
      <c r="J4816">
        <f t="shared" si="1206"/>
        <v>0.71765192973229153</v>
      </c>
      <c r="K4816" s="2">
        <v>1</v>
      </c>
      <c r="L4816" s="2">
        <v>1</v>
      </c>
      <c r="M4816" s="6">
        <f ca="1">100*(D4816-MIN(OFFSET(C4816,-$M$3+1,0):C4816))/(MAX(OFFSET(B4816,-$M$3+1,0):B4816)-MIN(OFFSET(C4816,-$M$3+1,0):C4816))</f>
        <v>69.189189189189193</v>
      </c>
      <c r="N4816" s="6">
        <f ca="1">100*(G4816-MIN(OFFSET(F4816,-$M$3+1,0):F4816))/(MAX(OFFSET(E4816,-$M$3+1,0):E4816)-MIN(OFFSET(F4816,-$M$3+1,0):F4816))</f>
        <v>32.000000000000028</v>
      </c>
      <c r="O4816" s="6">
        <f t="shared" ca="1" si="1207"/>
        <v>37.189189189189165</v>
      </c>
      <c r="P4816" s="8">
        <f t="shared" si="1208"/>
        <v>0.92000000000000171</v>
      </c>
      <c r="Q4816" s="8">
        <f t="shared" si="1209"/>
        <v>0.25</v>
      </c>
      <c r="R4816" s="15">
        <f ca="1">AVERAGE(P4816:OFFSET(P4816,-$R$3+1,0))*$R$4*K4816</f>
        <v>109.62500000000004</v>
      </c>
      <c r="S4816" s="15">
        <f ca="1">AVERAGE(Q4816:OFFSET(Q4816,-$R$3+1,0))*$S$4*L4816</f>
        <v>46.999999999999972</v>
      </c>
      <c r="T4816" s="11" t="str">
        <f t="shared" ca="1" si="1210"/>
        <v xml:space="preserve"> </v>
      </c>
      <c r="U4816" s="11" t="str">
        <f t="shared" ca="1" si="1205"/>
        <v>Sell</v>
      </c>
      <c r="V4816" s="3">
        <f t="shared" ca="1" si="1211"/>
        <v>-10</v>
      </c>
      <c r="W4816" s="16">
        <f t="shared" ca="1" si="1212"/>
        <v>23.097112860892391</v>
      </c>
      <c r="X4816" s="3">
        <f t="shared" ca="1" si="1213"/>
        <v>50.27</v>
      </c>
      <c r="Y4816" s="3">
        <f t="shared" ca="1" si="1214"/>
        <v>21.25</v>
      </c>
      <c r="Z4816" s="12">
        <f t="shared" ca="1" si="1215"/>
        <v>-390.00000000000057</v>
      </c>
      <c r="AA4816" s="17">
        <f t="shared" ca="1" si="1216"/>
        <v>254.06824146981501</v>
      </c>
      <c r="AB4816" s="17">
        <f t="shared" ca="1" si="1217"/>
        <v>-135.93175853018556</v>
      </c>
      <c r="AC4816" s="19">
        <f t="shared" ca="1" si="1218"/>
        <v>92507.170292413619</v>
      </c>
    </row>
    <row r="4817" spans="1:29" x14ac:dyDescent="0.25">
      <c r="A4817" s="22">
        <v>42997</v>
      </c>
      <c r="B4817" s="2">
        <v>51.25</v>
      </c>
      <c r="C4817" s="2">
        <v>50.22</v>
      </c>
      <c r="D4817" s="2">
        <v>50.86</v>
      </c>
      <c r="E4817">
        <v>21.45</v>
      </c>
      <c r="F4817">
        <v>21.11</v>
      </c>
      <c r="G4817">
        <v>21.23</v>
      </c>
      <c r="H4817">
        <f t="shared" si="1219"/>
        <v>1.9700551615444706E-3</v>
      </c>
      <c r="I4817">
        <f t="shared" si="1220"/>
        <v>-9.4117647058822307E-4</v>
      </c>
      <c r="J4817">
        <f t="shared" si="1206"/>
        <v>0.71557888999590347</v>
      </c>
      <c r="K4817" s="2">
        <v>1</v>
      </c>
      <c r="L4817" s="2">
        <v>1</v>
      </c>
      <c r="M4817" s="6">
        <f ca="1">100*(D4817-MIN(OFFSET(C4817,-$M$3+1,0):C4817))/(MAX(OFFSET(B4817,-$M$3+1,0):B4817)-MIN(OFFSET(C4817,-$M$3+1,0):C4817))</f>
        <v>74.594594594594682</v>
      </c>
      <c r="N4817" s="6">
        <f ca="1">100*(G4817-MIN(OFFSET(F4817,-$M$3+1,0):F4817))/(MAX(OFFSET(E4817,-$M$3+1,0):E4817)-MIN(OFFSET(F4817,-$M$3+1,0):F4817))</f>
        <v>30.000000000000071</v>
      </c>
      <c r="O4817" s="6">
        <f t="shared" ca="1" si="1207"/>
        <v>44.594594594594611</v>
      </c>
      <c r="P4817" s="8">
        <f t="shared" si="1208"/>
        <v>1.0300000000000011</v>
      </c>
      <c r="Q4817" s="8">
        <f t="shared" si="1209"/>
        <v>0.33999999999999986</v>
      </c>
      <c r="R4817" s="15">
        <f ca="1">AVERAGE(P4817:OFFSET(P4817,-$R$3+1,0))*$R$4*K4817</f>
        <v>115.75000000000006</v>
      </c>
      <c r="S4817" s="15">
        <f ca="1">AVERAGE(Q4817:OFFSET(Q4817,-$R$3+1,0))*$S$4*L4817</f>
        <v>47.124999999999993</v>
      </c>
      <c r="T4817" s="11" t="str">
        <f t="shared" ca="1" si="1210"/>
        <v xml:space="preserve"> </v>
      </c>
      <c r="U4817" s="11" t="str">
        <f t="shared" ca="1" si="1205"/>
        <v>Sell</v>
      </c>
      <c r="V4817" s="3">
        <f t="shared" ca="1" si="1211"/>
        <v>-10</v>
      </c>
      <c r="W4817" s="16">
        <f t="shared" ca="1" si="1212"/>
        <v>23.097112860892391</v>
      </c>
      <c r="X4817" s="3">
        <f t="shared" ca="1" si="1213"/>
        <v>50.27</v>
      </c>
      <c r="Y4817" s="3">
        <f t="shared" ca="1" si="1214"/>
        <v>21.25</v>
      </c>
      <c r="Z4817" s="12">
        <f t="shared" ca="1" si="1215"/>
        <v>-100.00000000000142</v>
      </c>
      <c r="AA4817" s="17">
        <f t="shared" ca="1" si="1216"/>
        <v>-46.194225721783802</v>
      </c>
      <c r="AB4817" s="17">
        <f t="shared" ca="1" si="1217"/>
        <v>-146.19422572178522</v>
      </c>
      <c r="AC4817" s="19">
        <f t="shared" ca="1" si="1218"/>
        <v>92360.97606669183</v>
      </c>
    </row>
    <row r="4818" spans="1:29" x14ac:dyDescent="0.25">
      <c r="A4818" s="22">
        <v>42998</v>
      </c>
      <c r="B4818" s="2">
        <v>50.82</v>
      </c>
      <c r="C4818" s="2">
        <v>49.52</v>
      </c>
      <c r="D4818" s="2">
        <v>49.54</v>
      </c>
      <c r="E4818">
        <v>21.25</v>
      </c>
      <c r="F4818">
        <v>20.66</v>
      </c>
      <c r="G4818">
        <v>20.66</v>
      </c>
      <c r="H4818">
        <f t="shared" si="1219"/>
        <v>-2.5953598112465559E-2</v>
      </c>
      <c r="I4818">
        <f t="shared" si="1220"/>
        <v>-2.6848798869524293E-2</v>
      </c>
      <c r="J4818">
        <f t="shared" si="1206"/>
        <v>0.77007082385702408</v>
      </c>
      <c r="K4818" s="2">
        <v>1</v>
      </c>
      <c r="L4818" s="2">
        <v>1</v>
      </c>
      <c r="M4818" s="6">
        <f ca="1">100*(D4818-MIN(OFFSET(C4818,-$M$3+1,0):C4818))/(MAX(OFFSET(B4818,-$M$3+1,0):B4818)-MIN(OFFSET(C4818,-$M$3+1,0):C4818))</f>
        <v>3.2967032967034213</v>
      </c>
      <c r="N4818" s="6">
        <f ca="1">100*(G4818-MIN(OFFSET(F4818,-$M$3+1,0):F4818))/(MAX(OFFSET(E4818,-$M$3+1,0):E4818)-MIN(OFFSET(F4818,-$M$3+1,0):F4818))</f>
        <v>0</v>
      </c>
      <c r="O4818" s="6">
        <f t="shared" ca="1" si="1207"/>
        <v>3.2967032967034213</v>
      </c>
      <c r="P4818" s="8">
        <f t="shared" si="1208"/>
        <v>1.3399999999999963</v>
      </c>
      <c r="Q4818" s="8">
        <f t="shared" si="1209"/>
        <v>0.58999999999999986</v>
      </c>
      <c r="R4818" s="15">
        <f ca="1">AVERAGE(P4818:OFFSET(P4818,-$R$3+1,0))*$R$4*K4818</f>
        <v>116.00000000000001</v>
      </c>
      <c r="S4818" s="15">
        <f ca="1">AVERAGE(Q4818:OFFSET(Q4818,-$R$3+1,0))*$S$4*L4818</f>
        <v>47.124999999999993</v>
      </c>
      <c r="T4818" s="11" t="str">
        <f t="shared" ca="1" si="1210"/>
        <v xml:space="preserve"> </v>
      </c>
      <c r="U4818" s="11" t="str">
        <f t="shared" ref="U4818:U4881" ca="1" si="1221">IF($O4818&gt;$U$3,"Sell",IF(AND(U4817="Sell",$O4818&gt;0),"Sell",IF(AND(U4817="Sell",$O4818&lt;=0),"Exit"," ")))</f>
        <v>Sell</v>
      </c>
      <c r="V4818" s="3">
        <f t="shared" ca="1" si="1211"/>
        <v>-10</v>
      </c>
      <c r="W4818" s="16">
        <f t="shared" ca="1" si="1212"/>
        <v>23.097112860892391</v>
      </c>
      <c r="X4818" s="3">
        <f t="shared" ca="1" si="1213"/>
        <v>50.27</v>
      </c>
      <c r="Y4818" s="3">
        <f t="shared" ca="1" si="1214"/>
        <v>21.25</v>
      </c>
      <c r="Z4818" s="12">
        <f t="shared" ca="1" si="1215"/>
        <v>1320.0000000000002</v>
      </c>
      <c r="AA4818" s="17">
        <f t="shared" ca="1" si="1216"/>
        <v>-1316.5354330708669</v>
      </c>
      <c r="AB4818" s="17">
        <f t="shared" ca="1" si="1217"/>
        <v>3.4645669291332979</v>
      </c>
      <c r="AC4818" s="19">
        <f t="shared" ca="1" si="1218"/>
        <v>92364.440633620965</v>
      </c>
    </row>
    <row r="4819" spans="1:29" x14ac:dyDescent="0.25">
      <c r="A4819" s="22">
        <v>42999</v>
      </c>
      <c r="B4819" s="2">
        <v>50.01</v>
      </c>
      <c r="C4819" s="2">
        <v>49.34</v>
      </c>
      <c r="D4819" s="2">
        <v>49.57</v>
      </c>
      <c r="E4819">
        <v>20.92</v>
      </c>
      <c r="F4819">
        <v>20.64</v>
      </c>
      <c r="G4819">
        <v>20.73</v>
      </c>
      <c r="H4819">
        <f t="shared" si="1219"/>
        <v>6.0557125555105173E-4</v>
      </c>
      <c r="I4819">
        <f t="shared" si="1220"/>
        <v>3.3881897386254245E-3</v>
      </c>
      <c r="J4819">
        <f t="shared" si="1206"/>
        <v>0.76579958539332915</v>
      </c>
      <c r="K4819" s="2">
        <v>1</v>
      </c>
      <c r="L4819" s="2">
        <v>1</v>
      </c>
      <c r="M4819" s="6">
        <f ca="1">100*(D4819-MIN(OFFSET(C4819,-$M$3+1,0):C4819))/(MAX(OFFSET(B4819,-$M$3+1,0):B4819)-MIN(OFFSET(C4819,-$M$3+1,0):C4819))</f>
        <v>12.041884816753784</v>
      </c>
      <c r="N4819" s="6">
        <f ca="1">100*(G4819-MIN(OFFSET(F4819,-$M$3+1,0):F4819))/(MAX(OFFSET(E4819,-$M$3+1,0):E4819)-MIN(OFFSET(F4819,-$M$3+1,0):F4819))</f>
        <v>10.227272727272723</v>
      </c>
      <c r="O4819" s="6">
        <f t="shared" ca="1" si="1207"/>
        <v>1.8146120894810611</v>
      </c>
      <c r="P4819" s="8">
        <f t="shared" si="1208"/>
        <v>0.6699999999999946</v>
      </c>
      <c r="Q4819" s="8">
        <f t="shared" si="1209"/>
        <v>0.28000000000000114</v>
      </c>
      <c r="R4819" s="15">
        <f ca="1">AVERAGE(P4819:OFFSET(P4819,-$R$3+1,0))*$R$4*K4819</f>
        <v>108.37499999999993</v>
      </c>
      <c r="S4819" s="15">
        <f ca="1">AVERAGE(Q4819:OFFSET(Q4819,-$R$3+1,0))*$S$4*L4819</f>
        <v>45.000000000000014</v>
      </c>
      <c r="T4819" s="11" t="str">
        <f t="shared" ca="1" si="1210"/>
        <v xml:space="preserve"> </v>
      </c>
      <c r="U4819" s="11" t="str">
        <f t="shared" ca="1" si="1221"/>
        <v>Sell</v>
      </c>
      <c r="V4819" s="3">
        <f t="shared" ca="1" si="1211"/>
        <v>-10</v>
      </c>
      <c r="W4819" s="16">
        <f t="shared" ca="1" si="1212"/>
        <v>23.097112860892391</v>
      </c>
      <c r="X4819" s="3">
        <f t="shared" ca="1" si="1213"/>
        <v>50.27</v>
      </c>
      <c r="Y4819" s="3">
        <f t="shared" ca="1" si="1214"/>
        <v>21.25</v>
      </c>
      <c r="Z4819" s="12">
        <f t="shared" ca="1" si="1215"/>
        <v>-30.000000000001137</v>
      </c>
      <c r="AA4819" s="17">
        <f t="shared" ca="1" si="1216"/>
        <v>161.67979002624739</v>
      </c>
      <c r="AB4819" s="17">
        <f t="shared" ca="1" si="1217"/>
        <v>131.67979002624625</v>
      </c>
      <c r="AC4819" s="19">
        <f t="shared" ca="1" si="1218"/>
        <v>92496.120423647211</v>
      </c>
    </row>
    <row r="4820" spans="1:29" x14ac:dyDescent="0.25">
      <c r="A4820" s="22">
        <v>43000</v>
      </c>
      <c r="B4820" s="2">
        <v>49.98</v>
      </c>
      <c r="C4820" s="2">
        <v>49.2</v>
      </c>
      <c r="D4820" s="2">
        <v>49.36</v>
      </c>
      <c r="E4820">
        <v>22.13</v>
      </c>
      <c r="F4820">
        <v>20.63</v>
      </c>
      <c r="G4820">
        <v>20.83</v>
      </c>
      <c r="H4820">
        <f t="shared" si="1219"/>
        <v>-4.236433326608835E-3</v>
      </c>
      <c r="I4820">
        <f t="shared" si="1220"/>
        <v>4.8239266763143718E-3</v>
      </c>
      <c r="J4820">
        <f t="shared" si="1206"/>
        <v>0.74651880823795036</v>
      </c>
      <c r="K4820" s="2">
        <v>1</v>
      </c>
      <c r="L4820" s="2">
        <v>1</v>
      </c>
      <c r="M4820" s="6">
        <f ca="1">100*(D4820-MIN(OFFSET(C4820,-$M$3+1,0):C4820))/(MAX(OFFSET(B4820,-$M$3+1,0):B4820)-MIN(OFFSET(C4820,-$M$3+1,0):C4820))</f>
        <v>7.8048780487803322</v>
      </c>
      <c r="N4820" s="6">
        <f ca="1">100*(G4820-MIN(OFFSET(F4820,-$M$3+1,0):F4820))/(MAX(OFFSET(E4820,-$M$3+1,0):E4820)-MIN(OFFSET(F4820,-$M$3+1,0):F4820))</f>
        <v>13.333333333333286</v>
      </c>
      <c r="O4820" s="6">
        <f t="shared" ca="1" si="1207"/>
        <v>-5.5284552845529538</v>
      </c>
      <c r="P4820" s="8">
        <f t="shared" si="1208"/>
        <v>0.77999999999999403</v>
      </c>
      <c r="Q4820" s="8">
        <f t="shared" si="1209"/>
        <v>1.5</v>
      </c>
      <c r="R4820" s="15">
        <f ca="1">AVERAGE(P4820:OFFSET(P4820,-$R$3+1,0))*$R$4*K4820</f>
        <v>110.12499999999986</v>
      </c>
      <c r="S4820" s="15">
        <f ca="1">AVERAGE(Q4820:OFFSET(Q4820,-$R$3+1,0))*$S$4*L4820</f>
        <v>60.124999999999986</v>
      </c>
      <c r="T4820" s="11" t="str">
        <f t="shared" ca="1" si="1210"/>
        <v xml:space="preserve"> </v>
      </c>
      <c r="U4820" s="11" t="str">
        <f t="shared" ca="1" si="1221"/>
        <v>Exit</v>
      </c>
      <c r="V4820" s="3">
        <f t="shared" ca="1" si="1211"/>
        <v>-10</v>
      </c>
      <c r="W4820" s="16">
        <f t="shared" ca="1" si="1212"/>
        <v>23.097112860892391</v>
      </c>
      <c r="X4820" s="3">
        <f t="shared" ca="1" si="1213"/>
        <v>50.27</v>
      </c>
      <c r="Y4820" s="3">
        <f t="shared" ca="1" si="1214"/>
        <v>21.25</v>
      </c>
      <c r="Z4820" s="12">
        <f t="shared" ca="1" si="1215"/>
        <v>210.00000000000085</v>
      </c>
      <c r="AA4820" s="17">
        <f t="shared" ca="1" si="1216"/>
        <v>230.97112860891897</v>
      </c>
      <c r="AB4820" s="17">
        <f t="shared" ca="1" si="1217"/>
        <v>440.9711286089198</v>
      </c>
      <c r="AC4820" s="19">
        <f t="shared" ca="1" si="1218"/>
        <v>92937.091552256126</v>
      </c>
    </row>
    <row r="4821" spans="1:29" x14ac:dyDescent="0.25">
      <c r="A4821" s="22">
        <v>43003</v>
      </c>
      <c r="B4821" s="2">
        <v>49.75</v>
      </c>
      <c r="C4821" s="2">
        <v>48.99</v>
      </c>
      <c r="D4821" s="2">
        <v>49.61</v>
      </c>
      <c r="E4821">
        <v>21.09</v>
      </c>
      <c r="F4821">
        <v>20.67</v>
      </c>
      <c r="G4821">
        <v>21.07</v>
      </c>
      <c r="H4821">
        <f t="shared" si="1219"/>
        <v>5.0648298217179644E-3</v>
      </c>
      <c r="I4821">
        <f t="shared" si="1220"/>
        <v>1.1521843494959327E-2</v>
      </c>
      <c r="J4821">
        <f t="shared" si="1206"/>
        <v>0.74044017753621261</v>
      </c>
      <c r="K4821" s="2">
        <v>1</v>
      </c>
      <c r="L4821" s="2">
        <v>1</v>
      </c>
      <c r="M4821" s="6">
        <f ca="1">100*(D4821-MIN(OFFSET(C4821,-$M$3+1,0):C4821))/(MAX(OFFSET(B4821,-$M$3+1,0):B4821)-MIN(OFFSET(C4821,-$M$3+1,0):C4821))</f>
        <v>27.433628318583981</v>
      </c>
      <c r="N4821" s="6">
        <f ca="1">100*(G4821-MIN(OFFSET(F4821,-$M$3+1,0):F4821))/(MAX(OFFSET(E4821,-$M$3+1,0):E4821)-MIN(OFFSET(F4821,-$M$3+1,0):F4821))</f>
        <v>29.333333333333417</v>
      </c>
      <c r="O4821" s="6">
        <f t="shared" ca="1" si="1207"/>
        <v>-1.8997050147494363</v>
      </c>
      <c r="P4821" s="8">
        <f t="shared" si="1208"/>
        <v>0.75999999999999801</v>
      </c>
      <c r="Q4821" s="8">
        <f t="shared" si="1209"/>
        <v>0.41999999999999815</v>
      </c>
      <c r="R4821" s="15">
        <f ca="1">AVERAGE(P4821:OFFSET(P4821,-$R$3+1,0))*$R$4*K4821</f>
        <v>97.124999999999858</v>
      </c>
      <c r="S4821" s="15">
        <f ca="1">AVERAGE(Q4821:OFFSET(Q4821,-$R$3+1,0))*$S$4*L4821</f>
        <v>53.999999999999957</v>
      </c>
      <c r="T4821" s="11" t="str">
        <f t="shared" ca="1" si="1210"/>
        <v xml:space="preserve"> </v>
      </c>
      <c r="U4821" s="11" t="str">
        <f t="shared" ca="1" si="1221"/>
        <v xml:space="preserve"> </v>
      </c>
      <c r="V4821" s="3" t="str">
        <f t="shared" ca="1" si="1211"/>
        <v xml:space="preserve"> </v>
      </c>
      <c r="W4821" s="16" t="str">
        <f t="shared" ca="1" si="1212"/>
        <v xml:space="preserve"> </v>
      </c>
      <c r="X4821" s="3" t="str">
        <f t="shared" ca="1" si="1213"/>
        <v xml:space="preserve"> </v>
      </c>
      <c r="Y4821" s="3" t="str">
        <f t="shared" ca="1" si="1214"/>
        <v xml:space="preserve"> </v>
      </c>
      <c r="Z4821" s="12" t="str">
        <f t="shared" ca="1" si="1215"/>
        <v xml:space="preserve"> </v>
      </c>
      <c r="AA4821" s="17" t="str">
        <f t="shared" ca="1" si="1216"/>
        <v xml:space="preserve"> </v>
      </c>
      <c r="AB4821" s="17" t="str">
        <f t="shared" ca="1" si="1217"/>
        <v xml:space="preserve"> </v>
      </c>
      <c r="AC4821" s="19">
        <f t="shared" ca="1" si="1218"/>
        <v>92937.091552256126</v>
      </c>
    </row>
    <row r="4822" spans="1:29" x14ac:dyDescent="0.25">
      <c r="A4822" s="22">
        <v>43004</v>
      </c>
      <c r="B4822" s="2">
        <v>50.37</v>
      </c>
      <c r="C4822" s="2">
        <v>49.61</v>
      </c>
      <c r="D4822" s="2">
        <v>50.25</v>
      </c>
      <c r="E4822">
        <v>21.43</v>
      </c>
      <c r="F4822">
        <v>21.03</v>
      </c>
      <c r="G4822">
        <v>21.37</v>
      </c>
      <c r="H4822">
        <f t="shared" si="1219"/>
        <v>1.290062487401733E-2</v>
      </c>
      <c r="I4822">
        <f t="shared" si="1220"/>
        <v>1.4238253440911341E-2</v>
      </c>
      <c r="J4822">
        <f t="shared" si="1206"/>
        <v>0.74952594766315705</v>
      </c>
      <c r="K4822" s="2">
        <v>1</v>
      </c>
      <c r="L4822" s="2">
        <v>1</v>
      </c>
      <c r="M4822" s="6">
        <f ca="1">100*(D4822-MIN(OFFSET(C4822,-$M$3+1,0):C4822))/(MAX(OFFSET(B4822,-$M$3+1,0):B4822)-MIN(OFFSET(C4822,-$M$3+1,0):C4822))</f>
        <v>55.752212389380489</v>
      </c>
      <c r="N4822" s="6">
        <f ca="1">100*(G4822-MIN(OFFSET(F4822,-$M$3+1,0):F4822))/(MAX(OFFSET(E4822,-$M$3+1,0):E4822)-MIN(OFFSET(F4822,-$M$3+1,0):F4822))</f>
        <v>49.333333333333464</v>
      </c>
      <c r="O4822" s="6">
        <f t="shared" ca="1" si="1207"/>
        <v>6.4188790560470252</v>
      </c>
      <c r="P4822" s="8">
        <f t="shared" si="1208"/>
        <v>0.75999999999999801</v>
      </c>
      <c r="Q4822" s="8">
        <f t="shared" si="1209"/>
        <v>0.39999999999999858</v>
      </c>
      <c r="R4822" s="15">
        <f ca="1">AVERAGE(P4822:OFFSET(P4822,-$R$3+1,0))*$R$4*K4822</f>
        <v>94.124999999999829</v>
      </c>
      <c r="S4822" s="15">
        <f ca="1">AVERAGE(Q4822:OFFSET(Q4822,-$R$3+1,0))*$S$4*L4822</f>
        <v>53.124999999999957</v>
      </c>
      <c r="T4822" s="11" t="str">
        <f t="shared" ca="1" si="1210"/>
        <v xml:space="preserve"> </v>
      </c>
      <c r="U4822" s="11" t="str">
        <f t="shared" ca="1" si="1221"/>
        <v xml:space="preserve"> </v>
      </c>
      <c r="V4822" s="3" t="str">
        <f t="shared" ca="1" si="1211"/>
        <v xml:space="preserve"> </v>
      </c>
      <c r="W4822" s="16" t="str">
        <f t="shared" ca="1" si="1212"/>
        <v xml:space="preserve"> </v>
      </c>
      <c r="X4822" s="3" t="str">
        <f t="shared" ca="1" si="1213"/>
        <v xml:space="preserve"> </v>
      </c>
      <c r="Y4822" s="3" t="str">
        <f t="shared" ca="1" si="1214"/>
        <v xml:space="preserve"> </v>
      </c>
      <c r="Z4822" s="12" t="str">
        <f t="shared" ca="1" si="1215"/>
        <v xml:space="preserve"> </v>
      </c>
      <c r="AA4822" s="17" t="str">
        <f t="shared" ca="1" si="1216"/>
        <v xml:space="preserve"> </v>
      </c>
      <c r="AB4822" s="17" t="str">
        <f t="shared" ca="1" si="1217"/>
        <v xml:space="preserve"> </v>
      </c>
      <c r="AC4822" s="19">
        <f t="shared" ca="1" si="1218"/>
        <v>92937.091552256126</v>
      </c>
    </row>
    <row r="4823" spans="1:29" x14ac:dyDescent="0.25">
      <c r="A4823" s="22">
        <v>43005</v>
      </c>
      <c r="B4823" s="2">
        <v>50.8</v>
      </c>
      <c r="C4823" s="2">
        <v>49.83</v>
      </c>
      <c r="D4823" s="2">
        <v>50.38</v>
      </c>
      <c r="E4823">
        <v>21.64</v>
      </c>
      <c r="F4823">
        <v>21.27</v>
      </c>
      <c r="G4823">
        <v>21.56</v>
      </c>
      <c r="H4823">
        <f t="shared" si="1219"/>
        <v>2.587064676617068E-3</v>
      </c>
      <c r="I4823">
        <f t="shared" si="1220"/>
        <v>8.8909686476368321E-3</v>
      </c>
      <c r="J4823">
        <f t="shared" si="1206"/>
        <v>0.74109367474886656</v>
      </c>
      <c r="K4823" s="2">
        <v>1</v>
      </c>
      <c r="L4823" s="2">
        <v>1</v>
      </c>
      <c r="M4823" s="6">
        <f ca="1">100*(D4823-MIN(OFFSET(C4823,-$M$3+1,0):C4823))/(MAX(OFFSET(B4823,-$M$3+1,0):B4823)-MIN(OFFSET(C4823,-$M$3+1,0):C4823))</f>
        <v>75.956284153005569</v>
      </c>
      <c r="N4823" s="6">
        <f ca="1">100*(G4823-MIN(OFFSET(F4823,-$M$3+1,0):F4823))/(MAX(OFFSET(E4823,-$M$3+1,0):E4823)-MIN(OFFSET(F4823,-$M$3+1,0):F4823))</f>
        <v>61.999999999999979</v>
      </c>
      <c r="O4823" s="6">
        <f t="shared" ca="1" si="1207"/>
        <v>13.956284153005591</v>
      </c>
      <c r="P4823" s="8">
        <f t="shared" si="1208"/>
        <v>0.96999999999999886</v>
      </c>
      <c r="Q4823" s="8">
        <f t="shared" si="1209"/>
        <v>0.37000000000000099</v>
      </c>
      <c r="R4823" s="15">
        <f ca="1">AVERAGE(P4823:OFFSET(P4823,-$R$3+1,0))*$R$4*K4823</f>
        <v>90.374999999999787</v>
      </c>
      <c r="S4823" s="15">
        <f ca="1">AVERAGE(Q4823:OFFSET(Q4823,-$R$3+1,0))*$S$4*L4823</f>
        <v>51.874999999999986</v>
      </c>
      <c r="T4823" s="11" t="str">
        <f t="shared" ca="1" si="1210"/>
        <v xml:space="preserve"> </v>
      </c>
      <c r="U4823" s="11" t="str">
        <f t="shared" ca="1" si="1221"/>
        <v xml:space="preserve"> </v>
      </c>
      <c r="V4823" s="3" t="str">
        <f t="shared" ca="1" si="1211"/>
        <v xml:space="preserve"> </v>
      </c>
      <c r="W4823" s="16" t="str">
        <f t="shared" ca="1" si="1212"/>
        <v xml:space="preserve"> </v>
      </c>
      <c r="X4823" s="3" t="str">
        <f t="shared" ca="1" si="1213"/>
        <v xml:space="preserve"> </v>
      </c>
      <c r="Y4823" s="3" t="str">
        <f t="shared" ca="1" si="1214"/>
        <v xml:space="preserve"> </v>
      </c>
      <c r="Z4823" s="12" t="str">
        <f t="shared" ca="1" si="1215"/>
        <v xml:space="preserve"> </v>
      </c>
      <c r="AA4823" s="17" t="str">
        <f t="shared" ca="1" si="1216"/>
        <v xml:space="preserve"> </v>
      </c>
      <c r="AB4823" s="17" t="str">
        <f t="shared" ca="1" si="1217"/>
        <v xml:space="preserve"> </v>
      </c>
      <c r="AC4823" s="19">
        <f t="shared" ca="1" si="1218"/>
        <v>92937.091552256126</v>
      </c>
    </row>
    <row r="4824" spans="1:29" x14ac:dyDescent="0.25">
      <c r="A4824" s="22">
        <v>43006</v>
      </c>
      <c r="B4824" s="2">
        <v>51.31</v>
      </c>
      <c r="C4824" s="2">
        <v>50.26</v>
      </c>
      <c r="D4824" s="2">
        <v>51.28</v>
      </c>
      <c r="E4824">
        <v>22.23</v>
      </c>
      <c r="F4824">
        <v>21.56</v>
      </c>
      <c r="G4824">
        <v>22.17</v>
      </c>
      <c r="H4824">
        <f t="shared" si="1219"/>
        <v>1.7864231838030875E-2</v>
      </c>
      <c r="I4824">
        <f t="shared" si="1220"/>
        <v>2.8293135435992767E-2</v>
      </c>
      <c r="J4824">
        <f t="shared" ref="J4824:J4887" si="1222">CORREL(H4805:H4824,I4805:I4824)</f>
        <v>0.76047483932355542</v>
      </c>
      <c r="K4824" s="2">
        <v>1</v>
      </c>
      <c r="L4824" s="2">
        <v>1</v>
      </c>
      <c r="M4824" s="6">
        <f ca="1">100*(D4824-MIN(OFFSET(C4824,-$M$3+1,0):C4824))/(MAX(OFFSET(B4824,-$M$3+1,0):B4824)-MIN(OFFSET(C4824,-$M$3+1,0):C4824))</f>
        <v>98.706896551724085</v>
      </c>
      <c r="N4824" s="6">
        <f ca="1">100*(G4824-MIN(OFFSET(F4824,-$M$3+1,0):F4824))/(MAX(OFFSET(E4824,-$M$3+1,0):E4824)-MIN(OFFSET(F4824,-$M$3+1,0):F4824))</f>
        <v>96.250000000000085</v>
      </c>
      <c r="O4824" s="6">
        <f t="shared" ca="1" si="1207"/>
        <v>2.4568965517240002</v>
      </c>
      <c r="P4824" s="8">
        <f t="shared" si="1208"/>
        <v>1.0500000000000043</v>
      </c>
      <c r="Q4824" s="8">
        <f t="shared" si="1209"/>
        <v>0.67000000000000171</v>
      </c>
      <c r="R4824" s="15">
        <f ca="1">AVERAGE(P4824:OFFSET(P4824,-$R$3+1,0))*$R$4*K4824</f>
        <v>91.999999999999815</v>
      </c>
      <c r="S4824" s="15">
        <f ca="1">AVERAGE(Q4824:OFFSET(Q4824,-$R$3+1,0))*$S$4*L4824</f>
        <v>57.125</v>
      </c>
      <c r="T4824" s="11" t="str">
        <f t="shared" ca="1" si="1210"/>
        <v xml:space="preserve"> </v>
      </c>
      <c r="U4824" s="11" t="str">
        <f t="shared" ca="1" si="1221"/>
        <v xml:space="preserve"> </v>
      </c>
      <c r="V4824" s="3" t="str">
        <f t="shared" ca="1" si="1211"/>
        <v xml:space="preserve"> </v>
      </c>
      <c r="W4824" s="16" t="str">
        <f t="shared" ca="1" si="1212"/>
        <v xml:space="preserve"> </v>
      </c>
      <c r="X4824" s="3" t="str">
        <f t="shared" ca="1" si="1213"/>
        <v xml:space="preserve"> </v>
      </c>
      <c r="Y4824" s="3" t="str">
        <f t="shared" ca="1" si="1214"/>
        <v xml:space="preserve"> </v>
      </c>
      <c r="Z4824" s="12" t="str">
        <f t="shared" ca="1" si="1215"/>
        <v xml:space="preserve"> </v>
      </c>
      <c r="AA4824" s="17" t="str">
        <f t="shared" ca="1" si="1216"/>
        <v xml:space="preserve"> </v>
      </c>
      <c r="AB4824" s="17" t="str">
        <f t="shared" ca="1" si="1217"/>
        <v xml:space="preserve"> </v>
      </c>
      <c r="AC4824" s="19">
        <f t="shared" ca="1" si="1218"/>
        <v>92937.091552256126</v>
      </c>
    </row>
    <row r="4825" spans="1:29" x14ac:dyDescent="0.25">
      <c r="A4825" s="22">
        <v>43007</v>
      </c>
      <c r="B4825" s="2">
        <v>52.59</v>
      </c>
      <c r="C4825" s="2">
        <v>51.53</v>
      </c>
      <c r="D4825" s="2">
        <v>51.84</v>
      </c>
      <c r="E4825">
        <v>24.56</v>
      </c>
      <c r="F4825">
        <v>22.98</v>
      </c>
      <c r="G4825">
        <v>24.07</v>
      </c>
      <c r="H4825">
        <f t="shared" si="1219"/>
        <v>1.0920436817472678E-2</v>
      </c>
      <c r="I4825">
        <f t="shared" si="1220"/>
        <v>8.5701398285972008E-2</v>
      </c>
      <c r="J4825">
        <f t="shared" si="1222"/>
        <v>0.57570049826836789</v>
      </c>
      <c r="K4825" s="2">
        <v>1</v>
      </c>
      <c r="L4825" s="2">
        <v>1</v>
      </c>
      <c r="M4825" s="6">
        <f ca="1">100*(D4825-MIN(OFFSET(C4825,-$M$3+1,0):C4825))/(MAX(OFFSET(B4825,-$M$3+1,0):B4825)-MIN(OFFSET(C4825,-$M$3+1,0):C4825))</f>
        <v>79.166666666666671</v>
      </c>
      <c r="N4825" s="6">
        <f ca="1">100*(G4825-MIN(OFFSET(F4825,-$M$3+1,0):F4825))/(MAX(OFFSET(E4825,-$M$3+1,0):E4825)-MIN(OFFSET(F4825,-$M$3+1,0):F4825))</f>
        <v>87.531806615776119</v>
      </c>
      <c r="O4825" s="6">
        <f t="shared" ca="1" si="1207"/>
        <v>-8.365139949109448</v>
      </c>
      <c r="P4825" s="8">
        <f t="shared" si="1208"/>
        <v>1.3100000000000023</v>
      </c>
      <c r="Q4825" s="8">
        <f t="shared" si="1209"/>
        <v>2.389999999999997</v>
      </c>
      <c r="R4825" s="15">
        <f ca="1">AVERAGE(P4825:OFFSET(P4825,-$R$3+1,0))*$R$4*K4825</f>
        <v>95.499999999999829</v>
      </c>
      <c r="S4825" s="15">
        <f ca="1">AVERAGE(Q4825:OFFSET(Q4825,-$R$3+1,0))*$S$4*L4825</f>
        <v>82.749999999999972</v>
      </c>
      <c r="T4825" s="11" t="str">
        <f t="shared" ca="1" si="1210"/>
        <v xml:space="preserve"> </v>
      </c>
      <c r="U4825" s="11" t="str">
        <f t="shared" ca="1" si="1221"/>
        <v xml:space="preserve"> </v>
      </c>
      <c r="V4825" s="3" t="str">
        <f t="shared" ca="1" si="1211"/>
        <v xml:space="preserve"> </v>
      </c>
      <c r="W4825" s="16" t="str">
        <f t="shared" ca="1" si="1212"/>
        <v xml:space="preserve"> </v>
      </c>
      <c r="X4825" s="3" t="str">
        <f t="shared" ca="1" si="1213"/>
        <v xml:space="preserve"> </v>
      </c>
      <c r="Y4825" s="3" t="str">
        <f t="shared" ca="1" si="1214"/>
        <v xml:space="preserve"> </v>
      </c>
      <c r="Z4825" s="12" t="str">
        <f t="shared" ca="1" si="1215"/>
        <v xml:space="preserve"> </v>
      </c>
      <c r="AA4825" s="17" t="str">
        <f t="shared" ca="1" si="1216"/>
        <v xml:space="preserve"> </v>
      </c>
      <c r="AB4825" s="17" t="str">
        <f t="shared" ca="1" si="1217"/>
        <v xml:space="preserve"> </v>
      </c>
      <c r="AC4825" s="19">
        <f t="shared" ca="1" si="1218"/>
        <v>92937.091552256126</v>
      </c>
    </row>
    <row r="4826" spans="1:29" x14ac:dyDescent="0.25">
      <c r="A4826" s="22">
        <v>43010</v>
      </c>
      <c r="B4826" s="2">
        <v>52.18</v>
      </c>
      <c r="C4826" s="2">
        <v>51.54</v>
      </c>
      <c r="D4826" s="2">
        <v>51.86</v>
      </c>
      <c r="E4826">
        <v>24.74</v>
      </c>
      <c r="F4826">
        <v>23.9</v>
      </c>
      <c r="G4826">
        <v>24.65</v>
      </c>
      <c r="H4826">
        <f t="shared" si="1219"/>
        <v>3.858024691356654E-4</v>
      </c>
      <c r="I4826">
        <f t="shared" si="1220"/>
        <v>2.409638554216853E-2</v>
      </c>
      <c r="J4826">
        <f t="shared" si="1222"/>
        <v>0.56554566237737258</v>
      </c>
      <c r="K4826" s="2">
        <v>1</v>
      </c>
      <c r="L4826" s="2">
        <v>1</v>
      </c>
      <c r="M4826" s="6">
        <f ca="1">100*(D4826-MIN(OFFSET(C4826,-$M$3+1,0):C4826))/(MAX(OFFSET(B4826,-$M$3+1,0):B4826)-MIN(OFFSET(C4826,-$M$3+1,0):C4826))</f>
        <v>79.722222222222129</v>
      </c>
      <c r="N4826" s="6">
        <f ca="1">100*(G4826-MIN(OFFSET(F4826,-$M$3+1,0):F4826))/(MAX(OFFSET(E4826,-$M$3+1,0):E4826)-MIN(OFFSET(F4826,-$M$3+1,0):F4826))</f>
        <v>97.788697788697789</v>
      </c>
      <c r="O4826" s="6">
        <f t="shared" ca="1" si="1207"/>
        <v>-18.06647556647566</v>
      </c>
      <c r="P4826" s="8">
        <f t="shared" si="1208"/>
        <v>0.64000000000000057</v>
      </c>
      <c r="Q4826" s="8">
        <f t="shared" si="1209"/>
        <v>0.83999999999999986</v>
      </c>
      <c r="R4826" s="15">
        <f ca="1">AVERAGE(P4826:OFFSET(P4826,-$R$3+1,0))*$R$4*K4826</f>
        <v>86.749999999999886</v>
      </c>
      <c r="S4826" s="15">
        <f ca="1">AVERAGE(Q4826:OFFSET(Q4826,-$R$3+1,0))*$S$4*L4826</f>
        <v>85.874999999999972</v>
      </c>
      <c r="T4826" s="11" t="str">
        <f t="shared" ca="1" si="1210"/>
        <v xml:space="preserve"> </v>
      </c>
      <c r="U4826" s="11" t="str">
        <f t="shared" ca="1" si="1221"/>
        <v xml:space="preserve"> </v>
      </c>
      <c r="V4826" s="3" t="str">
        <f t="shared" ca="1" si="1211"/>
        <v xml:space="preserve"> </v>
      </c>
      <c r="W4826" s="16" t="str">
        <f t="shared" ca="1" si="1212"/>
        <v xml:space="preserve"> </v>
      </c>
      <c r="X4826" s="3" t="str">
        <f t="shared" ca="1" si="1213"/>
        <v xml:space="preserve"> </v>
      </c>
      <c r="Y4826" s="3" t="str">
        <f t="shared" ca="1" si="1214"/>
        <v xml:space="preserve"> </v>
      </c>
      <c r="Z4826" s="12" t="str">
        <f t="shared" ca="1" si="1215"/>
        <v xml:space="preserve"> </v>
      </c>
      <c r="AA4826" s="17" t="str">
        <f t="shared" ca="1" si="1216"/>
        <v xml:space="preserve"> </v>
      </c>
      <c r="AB4826" s="17" t="str">
        <f t="shared" ca="1" si="1217"/>
        <v xml:space="preserve"> </v>
      </c>
      <c r="AC4826" s="19">
        <f t="shared" ca="1" si="1218"/>
        <v>92937.091552256126</v>
      </c>
    </row>
    <row r="4827" spans="1:29" x14ac:dyDescent="0.25">
      <c r="A4827" s="22">
        <v>43011</v>
      </c>
      <c r="B4827" s="2">
        <v>54.84</v>
      </c>
      <c r="C4827" s="2">
        <v>52.54</v>
      </c>
      <c r="D4827" s="2">
        <v>54.35</v>
      </c>
      <c r="E4827">
        <v>25.11</v>
      </c>
      <c r="F4827">
        <v>24.44</v>
      </c>
      <c r="G4827">
        <v>24.6</v>
      </c>
      <c r="H4827">
        <f t="shared" si="1219"/>
        <v>4.8013883532587842E-2</v>
      </c>
      <c r="I4827">
        <f t="shared" si="1220"/>
        <v>-2.0283975659227682E-3</v>
      </c>
      <c r="J4827">
        <f t="shared" si="1222"/>
        <v>0.34782820332492631</v>
      </c>
      <c r="K4827" s="2">
        <v>1</v>
      </c>
      <c r="L4827" s="2">
        <v>1</v>
      </c>
      <c r="M4827" s="6">
        <f ca="1">100*(D4827-MIN(OFFSET(C4827,-$M$3+1,0):C4827))/(MAX(OFFSET(B4827,-$M$3+1,0):B4827)-MIN(OFFSET(C4827,-$M$3+1,0):C4827))</f>
        <v>90.630975143403418</v>
      </c>
      <c r="N4827" s="6">
        <f ca="1">100*(G4827-MIN(OFFSET(F4827,-$M$3+1,0):F4827))/(MAX(OFFSET(E4827,-$M$3+1,0):E4827)-MIN(OFFSET(F4827,-$M$3+1,0):F4827))</f>
        <v>87.500000000000043</v>
      </c>
      <c r="O4827" s="6">
        <f t="shared" ca="1" si="1207"/>
        <v>3.1309751434033757</v>
      </c>
      <c r="P4827" s="8">
        <f t="shared" si="1208"/>
        <v>2.980000000000004</v>
      </c>
      <c r="Q4827" s="8">
        <f t="shared" si="1209"/>
        <v>0.66999999999999815</v>
      </c>
      <c r="R4827" s="15">
        <f ca="1">AVERAGE(P4827:OFFSET(P4827,-$R$3+1,0))*$R$4*K4827</f>
        <v>115.625</v>
      </c>
      <c r="S4827" s="15">
        <f ca="1">AVERAGE(Q4827:OFFSET(Q4827,-$R$3+1,0))*$S$4*L4827</f>
        <v>90.749999999999929</v>
      </c>
      <c r="T4827" s="11" t="str">
        <f t="shared" ca="1" si="1210"/>
        <v xml:space="preserve"> </v>
      </c>
      <c r="U4827" s="11" t="str">
        <f t="shared" ca="1" si="1221"/>
        <v xml:space="preserve"> </v>
      </c>
      <c r="V4827" s="3" t="str">
        <f t="shared" ca="1" si="1211"/>
        <v xml:space="preserve"> </v>
      </c>
      <c r="W4827" s="16" t="str">
        <f t="shared" ca="1" si="1212"/>
        <v xml:space="preserve"> </v>
      </c>
      <c r="X4827" s="3" t="str">
        <f t="shared" ca="1" si="1213"/>
        <v xml:space="preserve"> </v>
      </c>
      <c r="Y4827" s="3" t="str">
        <f t="shared" ca="1" si="1214"/>
        <v xml:space="preserve"> </v>
      </c>
      <c r="Z4827" s="12" t="str">
        <f t="shared" ca="1" si="1215"/>
        <v xml:space="preserve"> </v>
      </c>
      <c r="AA4827" s="17" t="str">
        <f t="shared" ca="1" si="1216"/>
        <v xml:space="preserve"> </v>
      </c>
      <c r="AB4827" s="17" t="str">
        <f t="shared" ca="1" si="1217"/>
        <v xml:space="preserve"> </v>
      </c>
      <c r="AC4827" s="19">
        <f t="shared" ca="1" si="1218"/>
        <v>92937.091552256126</v>
      </c>
    </row>
    <row r="4828" spans="1:29" x14ac:dyDescent="0.25">
      <c r="A4828" s="22">
        <v>43012</v>
      </c>
      <c r="B4828" s="2">
        <v>55.42</v>
      </c>
      <c r="C4828" s="2">
        <v>54.06</v>
      </c>
      <c r="D4828" s="2">
        <v>55.39</v>
      </c>
      <c r="E4828">
        <v>25.45</v>
      </c>
      <c r="F4828">
        <v>24.62</v>
      </c>
      <c r="G4828">
        <v>25.32</v>
      </c>
      <c r="H4828">
        <f t="shared" si="1219"/>
        <v>1.913523459061639E-2</v>
      </c>
      <c r="I4828">
        <f t="shared" si="1220"/>
        <v>2.9268292682926855E-2</v>
      </c>
      <c r="J4828">
        <f t="shared" si="1222"/>
        <v>0.38037855491347061</v>
      </c>
      <c r="K4828" s="2">
        <v>1</v>
      </c>
      <c r="L4828" s="2">
        <v>1</v>
      </c>
      <c r="M4828" s="6">
        <f ca="1">100*(D4828-MIN(OFFSET(C4828,-$M$3+1,0):C4828))/(MAX(OFFSET(B4828,-$M$3+1,0):B4828)-MIN(OFFSET(C4828,-$M$3+1,0):C4828))</f>
        <v>99.4633273703041</v>
      </c>
      <c r="N4828" s="6">
        <f ca="1">100*(G4828-MIN(OFFSET(F4828,-$M$3+1,0):F4828))/(MAX(OFFSET(E4828,-$M$3+1,0):E4828)-MIN(OFFSET(F4828,-$M$3+1,0):F4828))</f>
        <v>96.889952153110073</v>
      </c>
      <c r="O4828" s="6">
        <f t="shared" ca="1" si="1207"/>
        <v>2.5733752171940267</v>
      </c>
      <c r="P4828" s="8">
        <f t="shared" si="1208"/>
        <v>1.3599999999999994</v>
      </c>
      <c r="Q4828" s="8">
        <f t="shared" si="1209"/>
        <v>0.84999999999999787</v>
      </c>
      <c r="R4828" s="15">
        <f ca="1">AVERAGE(P4828:OFFSET(P4828,-$R$3+1,0))*$R$4*K4828</f>
        <v>122.87500000000007</v>
      </c>
      <c r="S4828" s="15">
        <f ca="1">AVERAGE(Q4828:OFFSET(Q4828,-$R$3+1,0))*$S$4*L4828</f>
        <v>82.624999999999901</v>
      </c>
      <c r="T4828" s="11" t="str">
        <f t="shared" ca="1" si="1210"/>
        <v xml:space="preserve"> </v>
      </c>
      <c r="U4828" s="11" t="str">
        <f t="shared" ca="1" si="1221"/>
        <v xml:space="preserve"> </v>
      </c>
      <c r="V4828" s="3" t="str">
        <f t="shared" ca="1" si="1211"/>
        <v xml:space="preserve"> </v>
      </c>
      <c r="W4828" s="16" t="str">
        <f t="shared" ca="1" si="1212"/>
        <v xml:space="preserve"> </v>
      </c>
      <c r="X4828" s="3" t="str">
        <f t="shared" ca="1" si="1213"/>
        <v xml:space="preserve"> </v>
      </c>
      <c r="Y4828" s="3" t="str">
        <f t="shared" ca="1" si="1214"/>
        <v xml:space="preserve"> </v>
      </c>
      <c r="Z4828" s="12" t="str">
        <f t="shared" ca="1" si="1215"/>
        <v xml:space="preserve"> </v>
      </c>
      <c r="AA4828" s="17" t="str">
        <f t="shared" ca="1" si="1216"/>
        <v xml:space="preserve"> </v>
      </c>
      <c r="AB4828" s="17" t="str">
        <f t="shared" ca="1" si="1217"/>
        <v xml:space="preserve"> </v>
      </c>
      <c r="AC4828" s="19">
        <f t="shared" ca="1" si="1218"/>
        <v>92937.091552256126</v>
      </c>
    </row>
    <row r="4829" spans="1:29" x14ac:dyDescent="0.25">
      <c r="A4829" s="22">
        <v>43013</v>
      </c>
      <c r="B4829" s="2">
        <v>55.75</v>
      </c>
      <c r="C4829" s="2">
        <v>54.95</v>
      </c>
      <c r="D4829" s="2">
        <v>55.05</v>
      </c>
      <c r="E4829">
        <v>25.69</v>
      </c>
      <c r="F4829">
        <v>25.07</v>
      </c>
      <c r="G4829">
        <v>25.59</v>
      </c>
      <c r="H4829">
        <f t="shared" si="1219"/>
        <v>-6.1382921104893295E-3</v>
      </c>
      <c r="I4829">
        <f t="shared" si="1220"/>
        <v>1.0663507109004655E-2</v>
      </c>
      <c r="J4829">
        <f t="shared" si="1222"/>
        <v>0.36009956969584755</v>
      </c>
      <c r="K4829" s="2">
        <v>1</v>
      </c>
      <c r="L4829" s="2">
        <v>1</v>
      </c>
      <c r="M4829" s="6">
        <f ca="1">100*(D4829-MIN(OFFSET(C4829,-$M$3+1,0):C4829))/(MAX(OFFSET(B4829,-$M$3+1,0):B4829)-MIN(OFFSET(C4829,-$M$3+1,0):C4829))</f>
        <v>87.24954462659376</v>
      </c>
      <c r="N4829" s="6">
        <f ca="1">100*(G4829-MIN(OFFSET(F4829,-$M$3+1,0):F4829))/(MAX(OFFSET(E4829,-$M$3+1,0):E4829)-MIN(OFFSET(F4829,-$M$3+1,0):F4829))</f>
        <v>97.578692493946704</v>
      </c>
      <c r="O4829" s="6">
        <f t="shared" ca="1" si="1207"/>
        <v>-10.329147867352944</v>
      </c>
      <c r="P4829" s="8">
        <f t="shared" si="1208"/>
        <v>0.79999999999999716</v>
      </c>
      <c r="Q4829" s="8">
        <f t="shared" si="1209"/>
        <v>0.62000000000000099</v>
      </c>
      <c r="R4829" s="15">
        <f ca="1">AVERAGE(P4829:OFFSET(P4829,-$R$3+1,0))*$R$4*K4829</f>
        <v>123.37500000000006</v>
      </c>
      <c r="S4829" s="15">
        <f ca="1">AVERAGE(Q4829:OFFSET(Q4829,-$R$3+1,0))*$S$4*L4829</f>
        <v>85.124999999999943</v>
      </c>
      <c r="T4829" s="11" t="str">
        <f t="shared" ca="1" si="1210"/>
        <v xml:space="preserve"> </v>
      </c>
      <c r="U4829" s="11" t="str">
        <f t="shared" ca="1" si="1221"/>
        <v xml:space="preserve"> </v>
      </c>
      <c r="V4829" s="3" t="str">
        <f t="shared" ca="1" si="1211"/>
        <v xml:space="preserve"> </v>
      </c>
      <c r="W4829" s="16" t="str">
        <f t="shared" ca="1" si="1212"/>
        <v xml:space="preserve"> </v>
      </c>
      <c r="X4829" s="3" t="str">
        <f t="shared" ca="1" si="1213"/>
        <v xml:space="preserve"> </v>
      </c>
      <c r="Y4829" s="3" t="str">
        <f t="shared" ca="1" si="1214"/>
        <v xml:space="preserve"> </v>
      </c>
      <c r="Z4829" s="12" t="str">
        <f t="shared" ca="1" si="1215"/>
        <v xml:space="preserve"> </v>
      </c>
      <c r="AA4829" s="17" t="str">
        <f t="shared" ca="1" si="1216"/>
        <v xml:space="preserve"> </v>
      </c>
      <c r="AB4829" s="17" t="str">
        <f t="shared" ca="1" si="1217"/>
        <v xml:space="preserve"> </v>
      </c>
      <c r="AC4829" s="19">
        <f t="shared" ca="1" si="1218"/>
        <v>92937.091552256126</v>
      </c>
    </row>
    <row r="4830" spans="1:29" x14ac:dyDescent="0.25">
      <c r="A4830" s="22">
        <v>43014</v>
      </c>
      <c r="B4830" s="2">
        <v>55.19</v>
      </c>
      <c r="C4830" s="2">
        <v>54.52</v>
      </c>
      <c r="D4830" s="2">
        <v>54.88</v>
      </c>
      <c r="E4830">
        <v>26.02</v>
      </c>
      <c r="F4830">
        <v>25.58</v>
      </c>
      <c r="G4830">
        <v>25.88</v>
      </c>
      <c r="H4830">
        <f t="shared" si="1219"/>
        <v>-3.0881017257038401E-3</v>
      </c>
      <c r="I4830">
        <f t="shared" si="1220"/>
        <v>1.1332551778038269E-2</v>
      </c>
      <c r="J4830">
        <f t="shared" si="1222"/>
        <v>0.35919293551016751</v>
      </c>
      <c r="K4830" s="2">
        <v>1</v>
      </c>
      <c r="L4830" s="2">
        <v>1</v>
      </c>
      <c r="M4830" s="6">
        <f ca="1">100*(D4830-MIN(OFFSET(C4830,-$M$3+1,0):C4830))/(MAX(OFFSET(B4830,-$M$3+1,0):B4830)-MIN(OFFSET(C4830,-$M$3+1,0):C4830))</f>
        <v>79.383886255924224</v>
      </c>
      <c r="N4830" s="6">
        <f ca="1">100*(G4830-MIN(OFFSET(F4830,-$M$3+1,0):F4830))/(MAX(OFFSET(E4830,-$M$3+1,0):E4830)-MIN(OFFSET(F4830,-$M$3+1,0):F4830))</f>
        <v>95.394736842105246</v>
      </c>
      <c r="O4830" s="6">
        <f t="shared" ca="1" si="1207"/>
        <v>-16.010850586181022</v>
      </c>
      <c r="P4830" s="8">
        <f t="shared" si="1208"/>
        <v>0.6699999999999946</v>
      </c>
      <c r="Q4830" s="8">
        <f t="shared" si="1209"/>
        <v>0.44000000000000128</v>
      </c>
      <c r="R4830" s="15">
        <f ca="1">AVERAGE(P4830:OFFSET(P4830,-$R$3+1,0))*$R$4*K4830</f>
        <v>122.25000000000001</v>
      </c>
      <c r="S4830" s="15">
        <f ca="1">AVERAGE(Q4830:OFFSET(Q4830,-$R$3+1,0))*$S$4*L4830</f>
        <v>85.624999999999972</v>
      </c>
      <c r="T4830" s="11" t="str">
        <f t="shared" ca="1" si="1210"/>
        <v xml:space="preserve"> </v>
      </c>
      <c r="U4830" s="11" t="str">
        <f t="shared" ca="1" si="1221"/>
        <v xml:space="preserve"> </v>
      </c>
      <c r="V4830" s="3" t="str">
        <f t="shared" ca="1" si="1211"/>
        <v xml:space="preserve"> </v>
      </c>
      <c r="W4830" s="16" t="str">
        <f t="shared" ca="1" si="1212"/>
        <v xml:space="preserve"> </v>
      </c>
      <c r="X4830" s="3" t="str">
        <f t="shared" ca="1" si="1213"/>
        <v xml:space="preserve"> </v>
      </c>
      <c r="Y4830" s="3" t="str">
        <f t="shared" ca="1" si="1214"/>
        <v xml:space="preserve"> </v>
      </c>
      <c r="Z4830" s="12" t="str">
        <f t="shared" ca="1" si="1215"/>
        <v xml:space="preserve"> </v>
      </c>
      <c r="AA4830" s="17" t="str">
        <f t="shared" ca="1" si="1216"/>
        <v xml:space="preserve"> </v>
      </c>
      <c r="AB4830" s="17" t="str">
        <f t="shared" ca="1" si="1217"/>
        <v xml:space="preserve"> </v>
      </c>
      <c r="AC4830" s="19">
        <f t="shared" ca="1" si="1218"/>
        <v>92937.091552256126</v>
      </c>
    </row>
    <row r="4831" spans="1:29" x14ac:dyDescent="0.25">
      <c r="A4831" s="22">
        <v>43017</v>
      </c>
      <c r="B4831" s="2">
        <v>55.37</v>
      </c>
      <c r="C4831" s="2">
        <v>54.58</v>
      </c>
      <c r="D4831" s="2">
        <v>55.18</v>
      </c>
      <c r="E4831">
        <v>26.37</v>
      </c>
      <c r="F4831">
        <v>25.59</v>
      </c>
      <c r="G4831">
        <v>26.27</v>
      </c>
      <c r="H4831">
        <f t="shared" si="1219"/>
        <v>5.4664723032069595E-3</v>
      </c>
      <c r="I4831">
        <f t="shared" si="1220"/>
        <v>1.5069551777434409E-2</v>
      </c>
      <c r="J4831">
        <f t="shared" si="1222"/>
        <v>0.37334812322153682</v>
      </c>
      <c r="K4831" s="2">
        <v>1</v>
      </c>
      <c r="L4831" s="2">
        <v>1</v>
      </c>
      <c r="M4831" s="6">
        <f ca="1">100*(D4831-MIN(OFFSET(C4831,-$M$3+1,0):C4831))/(MAX(OFFSET(B4831,-$M$3+1,0):B4831)-MIN(OFFSET(C4831,-$M$3+1,0):C4831))</f>
        <v>86.460807600950119</v>
      </c>
      <c r="N4831" s="6">
        <f ca="1">100*(G4831-MIN(OFFSET(F4831,-$M$3+1,0):F4831))/(MAX(OFFSET(E4831,-$M$3+1,0):E4831)-MIN(OFFSET(F4831,-$M$3+1,0):F4831))</f>
        <v>95.951417004048537</v>
      </c>
      <c r="O4831" s="6">
        <f t="shared" ca="1" si="1207"/>
        <v>-9.4906094030984178</v>
      </c>
      <c r="P4831" s="8">
        <f t="shared" si="1208"/>
        <v>0.78999999999999915</v>
      </c>
      <c r="Q4831" s="8">
        <f t="shared" si="1209"/>
        <v>0.78000000000000114</v>
      </c>
      <c r="R4831" s="15">
        <f ca="1">AVERAGE(P4831:OFFSET(P4831,-$R$3+1,0))*$R$4*K4831</f>
        <v>120.00000000000001</v>
      </c>
      <c r="S4831" s="15">
        <f ca="1">AVERAGE(Q4831:OFFSET(Q4831,-$R$3+1,0))*$S$4*L4831</f>
        <v>90.749999999999972</v>
      </c>
      <c r="T4831" s="11" t="str">
        <f t="shared" ca="1" si="1210"/>
        <v xml:space="preserve"> </v>
      </c>
      <c r="U4831" s="11" t="str">
        <f t="shared" ca="1" si="1221"/>
        <v xml:space="preserve"> </v>
      </c>
      <c r="V4831" s="3" t="str">
        <f t="shared" ca="1" si="1211"/>
        <v xml:space="preserve"> </v>
      </c>
      <c r="W4831" s="16" t="str">
        <f t="shared" ca="1" si="1212"/>
        <v xml:space="preserve"> </v>
      </c>
      <c r="X4831" s="3" t="str">
        <f t="shared" ca="1" si="1213"/>
        <v xml:space="preserve"> </v>
      </c>
      <c r="Y4831" s="3" t="str">
        <f t="shared" ca="1" si="1214"/>
        <v xml:space="preserve"> </v>
      </c>
      <c r="Z4831" s="12" t="str">
        <f t="shared" ca="1" si="1215"/>
        <v xml:space="preserve"> </v>
      </c>
      <c r="AA4831" s="17" t="str">
        <f t="shared" ca="1" si="1216"/>
        <v xml:space="preserve"> </v>
      </c>
      <c r="AB4831" s="17" t="str">
        <f t="shared" ca="1" si="1217"/>
        <v xml:space="preserve"> </v>
      </c>
      <c r="AC4831" s="19">
        <f t="shared" ca="1" si="1218"/>
        <v>92937.091552256126</v>
      </c>
    </row>
    <row r="4832" spans="1:29" x14ac:dyDescent="0.25">
      <c r="A4832" s="22">
        <v>43018</v>
      </c>
      <c r="B4832" s="2">
        <v>55.45</v>
      </c>
      <c r="C4832" s="2">
        <v>54.77</v>
      </c>
      <c r="D4832" s="2">
        <v>55.22</v>
      </c>
      <c r="E4832">
        <v>26.74</v>
      </c>
      <c r="F4832">
        <v>26.24</v>
      </c>
      <c r="G4832">
        <v>26.69</v>
      </c>
      <c r="H4832">
        <f t="shared" si="1219"/>
        <v>7.2490032620509126E-4</v>
      </c>
      <c r="I4832">
        <f t="shared" si="1220"/>
        <v>1.5987818804720222E-2</v>
      </c>
      <c r="J4832">
        <f t="shared" si="1222"/>
        <v>0.37038936177146309</v>
      </c>
      <c r="K4832" s="2">
        <v>1</v>
      </c>
      <c r="L4832" s="2">
        <v>1</v>
      </c>
      <c r="M4832" s="6">
        <f ca="1">100*(D4832-MIN(OFFSET(C4832,-$M$3+1,0):C4832))/(MAX(OFFSET(B4832,-$M$3+1,0):B4832)-MIN(OFFSET(C4832,-$M$3+1,0):C4832))</f>
        <v>83.489096573208698</v>
      </c>
      <c r="N4832" s="6">
        <f ca="1">100*(G4832-MIN(OFFSET(F4832,-$M$3+1,0):F4832))/(MAX(OFFSET(E4832,-$M$3+1,0):E4832)-MIN(OFFSET(F4832,-$M$3+1,0):F4832))</f>
        <v>97.826086956521863</v>
      </c>
      <c r="O4832" s="6">
        <f t="shared" ca="1" si="1207"/>
        <v>-14.336990383313164</v>
      </c>
      <c r="P4832" s="8">
        <f t="shared" si="1208"/>
        <v>0.67999999999999972</v>
      </c>
      <c r="Q4832" s="8">
        <f t="shared" si="1209"/>
        <v>0.5</v>
      </c>
      <c r="R4832" s="15">
        <f ca="1">AVERAGE(P4832:OFFSET(P4832,-$R$3+1,0))*$R$4*K4832</f>
        <v>115.37499999999996</v>
      </c>
      <c r="S4832" s="15">
        <f ca="1">AVERAGE(Q4832:OFFSET(Q4832,-$R$3+1,0))*$S$4*L4832</f>
        <v>88.624999999999957</v>
      </c>
      <c r="T4832" s="11" t="str">
        <f t="shared" ca="1" si="1210"/>
        <v xml:space="preserve"> </v>
      </c>
      <c r="U4832" s="11" t="str">
        <f t="shared" ca="1" si="1221"/>
        <v xml:space="preserve"> </v>
      </c>
      <c r="V4832" s="3" t="str">
        <f t="shared" ca="1" si="1211"/>
        <v xml:space="preserve"> </v>
      </c>
      <c r="W4832" s="16" t="str">
        <f t="shared" ca="1" si="1212"/>
        <v xml:space="preserve"> </v>
      </c>
      <c r="X4832" s="3" t="str">
        <f t="shared" ca="1" si="1213"/>
        <v xml:space="preserve"> </v>
      </c>
      <c r="Y4832" s="3" t="str">
        <f t="shared" ca="1" si="1214"/>
        <v xml:space="preserve"> </v>
      </c>
      <c r="Z4832" s="12" t="str">
        <f t="shared" ca="1" si="1215"/>
        <v xml:space="preserve"> </v>
      </c>
      <c r="AA4832" s="17" t="str">
        <f t="shared" ca="1" si="1216"/>
        <v xml:space="preserve"> </v>
      </c>
      <c r="AB4832" s="17" t="str">
        <f t="shared" ca="1" si="1217"/>
        <v xml:space="preserve"> </v>
      </c>
      <c r="AC4832" s="19">
        <f t="shared" ca="1" si="1218"/>
        <v>92937.091552256126</v>
      </c>
    </row>
    <row r="4833" spans="1:29" x14ac:dyDescent="0.25">
      <c r="A4833" s="22">
        <v>43019</v>
      </c>
      <c r="B4833" s="2">
        <v>55.59</v>
      </c>
      <c r="C4833" s="2">
        <v>55.04</v>
      </c>
      <c r="D4833" s="2">
        <v>55.55</v>
      </c>
      <c r="E4833">
        <v>27.17</v>
      </c>
      <c r="F4833">
        <v>26.66</v>
      </c>
      <c r="G4833">
        <v>27.13</v>
      </c>
      <c r="H4833">
        <f t="shared" si="1219"/>
        <v>5.9760956175298752E-3</v>
      </c>
      <c r="I4833">
        <f t="shared" si="1220"/>
        <v>1.6485575121768292E-2</v>
      </c>
      <c r="J4833">
        <f t="shared" si="1222"/>
        <v>0.28027446018752628</v>
      </c>
      <c r="K4833" s="2">
        <v>1</v>
      </c>
      <c r="L4833" s="2">
        <v>1</v>
      </c>
      <c r="M4833" s="6">
        <f ca="1">100*(D4833-MIN(OFFSET(C4833,-$M$3+1,0):C4833))/(MAX(OFFSET(B4833,-$M$3+1,0):B4833)-MIN(OFFSET(C4833,-$M$3+1,0):C4833))</f>
        <v>88.165680473372603</v>
      </c>
      <c r="N4833" s="6">
        <f ca="1">100*(G4833-MIN(OFFSET(F4833,-$M$3+1,0):F4833))/(MAX(OFFSET(E4833,-$M$3+1,0):E4833)-MIN(OFFSET(F4833,-$M$3+1,0):F4833))</f>
        <v>98.4313725490195</v>
      </c>
      <c r="O4833" s="6">
        <f t="shared" ca="1" si="1207"/>
        <v>-10.265692075646896</v>
      </c>
      <c r="P4833" s="8">
        <f t="shared" si="1208"/>
        <v>0.55000000000000426</v>
      </c>
      <c r="Q4833" s="8">
        <f t="shared" si="1209"/>
        <v>0.51000000000000156</v>
      </c>
      <c r="R4833" s="15">
        <f ca="1">AVERAGE(P4833:OFFSET(P4833,-$R$3+1,0))*$R$4*K4833</f>
        <v>105.87499999999999</v>
      </c>
      <c r="S4833" s="15">
        <f ca="1">AVERAGE(Q4833:OFFSET(Q4833,-$R$3+1,0))*$S$4*L4833</f>
        <v>65.125000000000014</v>
      </c>
      <c r="T4833" s="11" t="str">
        <f t="shared" ca="1" si="1210"/>
        <v xml:space="preserve"> </v>
      </c>
      <c r="U4833" s="11" t="str">
        <f t="shared" ca="1" si="1221"/>
        <v xml:space="preserve"> </v>
      </c>
      <c r="V4833" s="3" t="str">
        <f t="shared" ca="1" si="1211"/>
        <v xml:space="preserve"> </v>
      </c>
      <c r="W4833" s="16" t="str">
        <f t="shared" ca="1" si="1212"/>
        <v xml:space="preserve"> </v>
      </c>
      <c r="X4833" s="3" t="str">
        <f t="shared" ca="1" si="1213"/>
        <v xml:space="preserve"> </v>
      </c>
      <c r="Y4833" s="3" t="str">
        <f t="shared" ca="1" si="1214"/>
        <v xml:space="preserve"> </v>
      </c>
      <c r="Z4833" s="12" t="str">
        <f t="shared" ca="1" si="1215"/>
        <v xml:space="preserve"> </v>
      </c>
      <c r="AA4833" s="17" t="str">
        <f t="shared" ca="1" si="1216"/>
        <v xml:space="preserve"> </v>
      </c>
      <c r="AB4833" s="17" t="str">
        <f t="shared" ca="1" si="1217"/>
        <v xml:space="preserve"> </v>
      </c>
      <c r="AC4833" s="19">
        <f t="shared" ca="1" si="1218"/>
        <v>92937.091552256126</v>
      </c>
    </row>
    <row r="4834" spans="1:29" x14ac:dyDescent="0.25">
      <c r="A4834" s="22">
        <v>43020</v>
      </c>
      <c r="B4834" s="2">
        <v>55.67</v>
      </c>
      <c r="C4834" s="2">
        <v>55.02</v>
      </c>
      <c r="D4834" s="2">
        <v>55.03</v>
      </c>
      <c r="E4834">
        <v>27.45</v>
      </c>
      <c r="F4834">
        <v>26.94</v>
      </c>
      <c r="G4834">
        <v>27.36</v>
      </c>
      <c r="H4834">
        <f t="shared" si="1219"/>
        <v>-9.3609360936093289E-3</v>
      </c>
      <c r="I4834">
        <f t="shared" si="1220"/>
        <v>8.477699963140406E-3</v>
      </c>
      <c r="J4834">
        <f t="shared" si="1222"/>
        <v>0.27220322610668612</v>
      </c>
      <c r="K4834" s="2">
        <v>1</v>
      </c>
      <c r="L4834" s="2">
        <v>1</v>
      </c>
      <c r="M4834" s="6">
        <f ca="1">100*(D4834-MIN(OFFSET(C4834,-$M$3+1,0):C4834))/(MAX(OFFSET(B4834,-$M$3+1,0):B4834)-MIN(OFFSET(C4834,-$M$3+1,0):C4834))</f>
        <v>41.463414634146282</v>
      </c>
      <c r="N4834" s="6">
        <f ca="1">100*(G4834-MIN(OFFSET(F4834,-$M$3+1,0):F4834))/(MAX(OFFSET(E4834,-$M$3+1,0):E4834)-MIN(OFFSET(F4834,-$M$3+1,0):F4834))</f>
        <v>96.21848739495799</v>
      </c>
      <c r="O4834" s="6">
        <f t="shared" ca="1" si="1207"/>
        <v>-54.755072760811707</v>
      </c>
      <c r="P4834" s="8">
        <f t="shared" si="1208"/>
        <v>0.64999999999999858</v>
      </c>
      <c r="Q4834" s="8">
        <f t="shared" si="1209"/>
        <v>0.50999999999999801</v>
      </c>
      <c r="R4834" s="15">
        <f ca="1">AVERAGE(P4834:OFFSET(P4834,-$R$3+1,0))*$R$4*K4834</f>
        <v>105.99999999999996</v>
      </c>
      <c r="S4834" s="15">
        <f ca="1">AVERAGE(Q4834:OFFSET(Q4834,-$R$3+1,0))*$S$4*L4834</f>
        <v>60.999999999999986</v>
      </c>
      <c r="T4834" s="11" t="str">
        <f t="shared" ca="1" si="1210"/>
        <v>Buy</v>
      </c>
      <c r="U4834" s="11" t="str">
        <f t="shared" ca="1" si="1221"/>
        <v xml:space="preserve"> </v>
      </c>
      <c r="V4834" s="3">
        <f t="shared" ca="1" si="1211"/>
        <v>10</v>
      </c>
      <c r="W4834" s="16">
        <f t="shared" ca="1" si="1212"/>
        <v>-17.377049180327866</v>
      </c>
      <c r="X4834" s="3">
        <f t="shared" ca="1" si="1213"/>
        <v>55.03</v>
      </c>
      <c r="Y4834" s="3">
        <f t="shared" ca="1" si="1214"/>
        <v>27.36</v>
      </c>
      <c r="Z4834" s="12" t="str">
        <f t="shared" ca="1" si="1215"/>
        <v xml:space="preserve"> </v>
      </c>
      <c r="AA4834" s="17" t="str">
        <f t="shared" ca="1" si="1216"/>
        <v xml:space="preserve"> </v>
      </c>
      <c r="AB4834" s="17" t="str">
        <f t="shared" ca="1" si="1217"/>
        <v xml:space="preserve"> </v>
      </c>
      <c r="AC4834" s="19">
        <f t="shared" ca="1" si="1218"/>
        <v>92937.091552256126</v>
      </c>
    </row>
    <row r="4835" spans="1:29" x14ac:dyDescent="0.25">
      <c r="A4835" s="22">
        <v>43021</v>
      </c>
      <c r="B4835" s="2">
        <v>55.66</v>
      </c>
      <c r="C4835" s="2">
        <v>54.97</v>
      </c>
      <c r="D4835" s="2">
        <v>55</v>
      </c>
      <c r="E4835">
        <v>27.62</v>
      </c>
      <c r="F4835">
        <v>26.83</v>
      </c>
      <c r="G4835">
        <v>26.84</v>
      </c>
      <c r="H4835">
        <f t="shared" si="1219"/>
        <v>-5.4515718698888715E-4</v>
      </c>
      <c r="I4835">
        <f t="shared" si="1220"/>
        <v>-1.9005847953216359E-2</v>
      </c>
      <c r="J4835">
        <f t="shared" si="1222"/>
        <v>0.30452037048371666</v>
      </c>
      <c r="K4835" s="2">
        <v>1</v>
      </c>
      <c r="L4835" s="2">
        <v>1</v>
      </c>
      <c r="M4835" s="6">
        <f ca="1">100*(D4835-MIN(OFFSET(C4835,-$M$3+1,0):C4835))/(MAX(OFFSET(B4835,-$M$3+1,0):B4835)-MIN(OFFSET(C4835,-$M$3+1,0):C4835))</f>
        <v>41.739130434782389</v>
      </c>
      <c r="N4835" s="6">
        <f ca="1">100*(G4835-MIN(OFFSET(F4835,-$M$3+1,0):F4835))/(MAX(OFFSET(E4835,-$M$3+1,0):E4835)-MIN(OFFSET(F4835,-$M$3+1,0):F4835))</f>
        <v>61.764705882352935</v>
      </c>
      <c r="O4835" s="6">
        <f t="shared" ca="1" si="1207"/>
        <v>-20.025575447570546</v>
      </c>
      <c r="P4835" s="8">
        <f t="shared" si="1208"/>
        <v>0.68999999999999773</v>
      </c>
      <c r="Q4835" s="8">
        <f t="shared" si="1209"/>
        <v>0.7900000000000027</v>
      </c>
      <c r="R4835" s="15">
        <f ca="1">AVERAGE(P4835:OFFSET(P4835,-$R$3+1,0))*$R$4*K4835</f>
        <v>77.374999999999886</v>
      </c>
      <c r="S4835" s="15">
        <f ca="1">AVERAGE(Q4835:OFFSET(Q4835,-$R$3+1,0))*$S$4*L4835</f>
        <v>62.500000000000043</v>
      </c>
      <c r="T4835" s="11" t="str">
        <f t="shared" ca="1" si="1210"/>
        <v>Buy</v>
      </c>
      <c r="U4835" s="11" t="str">
        <f t="shared" ca="1" si="1221"/>
        <v xml:space="preserve"> </v>
      </c>
      <c r="V4835" s="3">
        <f t="shared" ca="1" si="1211"/>
        <v>10</v>
      </c>
      <c r="W4835" s="16">
        <f t="shared" ca="1" si="1212"/>
        <v>-17.377049180327866</v>
      </c>
      <c r="X4835" s="3">
        <f t="shared" ca="1" si="1213"/>
        <v>55.03</v>
      </c>
      <c r="Y4835" s="3">
        <f t="shared" ca="1" si="1214"/>
        <v>27.36</v>
      </c>
      <c r="Z4835" s="12">
        <f t="shared" ca="1" si="1215"/>
        <v>-30.000000000001137</v>
      </c>
      <c r="AA4835" s="17">
        <f t="shared" ca="1" si="1216"/>
        <v>903.60655737704826</v>
      </c>
      <c r="AB4835" s="17">
        <f t="shared" ca="1" si="1217"/>
        <v>873.60655737704712</v>
      </c>
      <c r="AC4835" s="19">
        <f t="shared" ca="1" si="1218"/>
        <v>93810.698109633173</v>
      </c>
    </row>
    <row r="4836" spans="1:29" x14ac:dyDescent="0.25">
      <c r="A4836" s="22">
        <v>43024</v>
      </c>
      <c r="B4836" s="2">
        <v>55.25</v>
      </c>
      <c r="C4836" s="2">
        <v>54.66</v>
      </c>
      <c r="D4836" s="2">
        <v>54.85</v>
      </c>
      <c r="E4836">
        <v>27.17</v>
      </c>
      <c r="F4836">
        <v>26.85</v>
      </c>
      <c r="G4836">
        <v>27.11</v>
      </c>
      <c r="H4836">
        <f t="shared" si="1219"/>
        <v>-2.7272727272726893E-3</v>
      </c>
      <c r="I4836">
        <f t="shared" si="1220"/>
        <v>1.0059612518628969E-2</v>
      </c>
      <c r="J4836">
        <f t="shared" si="1222"/>
        <v>0.31071465310097329</v>
      </c>
      <c r="K4836" s="2">
        <v>1</v>
      </c>
      <c r="L4836" s="2">
        <v>1</v>
      </c>
      <c r="M4836" s="6">
        <f ca="1">100*(D4836-MIN(OFFSET(C4836,-$M$3+1,0):C4836))/(MAX(OFFSET(B4836,-$M$3+1,0):B4836)-MIN(OFFSET(C4836,-$M$3+1,0):C4836))</f>
        <v>24.77064220183507</v>
      </c>
      <c r="N4836" s="6">
        <f ca="1">100*(G4836-MIN(OFFSET(F4836,-$M$3+1,0):F4836))/(MAX(OFFSET(E4836,-$M$3+1,0):E4836)-MIN(OFFSET(F4836,-$M$3+1,0):F4836))</f>
        <v>74.876847290640328</v>
      </c>
      <c r="O4836" s="6">
        <f t="shared" ca="1" si="1207"/>
        <v>-50.106205088805254</v>
      </c>
      <c r="P4836" s="8">
        <f t="shared" si="1208"/>
        <v>0.59000000000000341</v>
      </c>
      <c r="Q4836" s="8">
        <f t="shared" si="1209"/>
        <v>0.33000000000000185</v>
      </c>
      <c r="R4836" s="15">
        <f ca="1">AVERAGE(P4836:OFFSET(P4836,-$R$3+1,0))*$R$4*K4836</f>
        <v>67.749999999999929</v>
      </c>
      <c r="S4836" s="15">
        <f ca="1">AVERAGE(Q4836:OFFSET(Q4836,-$R$3+1,0))*$S$4*L4836</f>
        <v>56.000000000000092</v>
      </c>
      <c r="T4836" s="11" t="str">
        <f t="shared" ca="1" si="1210"/>
        <v>Buy</v>
      </c>
      <c r="U4836" s="11" t="str">
        <f t="shared" ca="1" si="1221"/>
        <v xml:space="preserve"> </v>
      </c>
      <c r="V4836" s="3">
        <f t="shared" ca="1" si="1211"/>
        <v>10</v>
      </c>
      <c r="W4836" s="16">
        <f t="shared" ca="1" si="1212"/>
        <v>-17.377049180327866</v>
      </c>
      <c r="X4836" s="3">
        <f t="shared" ca="1" si="1213"/>
        <v>55.03</v>
      </c>
      <c r="Y4836" s="3">
        <f t="shared" ca="1" si="1214"/>
        <v>27.36</v>
      </c>
      <c r="Z4836" s="12">
        <f t="shared" ca="1" si="1215"/>
        <v>-149.99999999999858</v>
      </c>
      <c r="AA4836" s="17">
        <f t="shared" ca="1" si="1216"/>
        <v>-469.18032786885158</v>
      </c>
      <c r="AB4836" s="17">
        <f t="shared" ca="1" si="1217"/>
        <v>-619.1803278688501</v>
      </c>
      <c r="AC4836" s="19">
        <f t="shared" ca="1" si="1218"/>
        <v>93191.517781764327</v>
      </c>
    </row>
    <row r="4837" spans="1:29" x14ac:dyDescent="0.25">
      <c r="A4837" s="22">
        <v>43025</v>
      </c>
      <c r="B4837" s="2">
        <v>55.16</v>
      </c>
      <c r="C4837" s="2">
        <v>54.72</v>
      </c>
      <c r="D4837" s="2">
        <v>54.96</v>
      </c>
      <c r="E4837">
        <v>27.23</v>
      </c>
      <c r="F4837">
        <v>26.96</v>
      </c>
      <c r="G4837">
        <v>27.12</v>
      </c>
      <c r="H4837">
        <f t="shared" si="1219"/>
        <v>2.0054694621696179E-3</v>
      </c>
      <c r="I4837">
        <f t="shared" si="1220"/>
        <v>3.6886757654008839E-4</v>
      </c>
      <c r="J4837">
        <f t="shared" si="1222"/>
        <v>0.3107763177129485</v>
      </c>
      <c r="K4837" s="2">
        <v>1</v>
      </c>
      <c r="L4837" s="2">
        <v>1</v>
      </c>
      <c r="M4837" s="6">
        <f ca="1">100*(D4837-MIN(OFFSET(C4837,-$M$3+1,0):C4837))/(MAX(OFFSET(B4837,-$M$3+1,0):B4837)-MIN(OFFSET(C4837,-$M$3+1,0):C4837))</f>
        <v>29.702970297029974</v>
      </c>
      <c r="N4837" s="6">
        <f ca="1">100*(G4837-MIN(OFFSET(F4837,-$M$3+1,0):F4837))/(MAX(OFFSET(E4837,-$M$3+1,0):E4837)-MIN(OFFSET(F4837,-$M$3+1,0):F4837))</f>
        <v>63.768115942029056</v>
      </c>
      <c r="O4837" s="6">
        <f t="shared" ca="1" si="1207"/>
        <v>-34.065145644999077</v>
      </c>
      <c r="P4837" s="8">
        <f t="shared" si="1208"/>
        <v>0.43999999999999773</v>
      </c>
      <c r="Q4837" s="8">
        <f t="shared" si="1209"/>
        <v>0.26999999999999957</v>
      </c>
      <c r="R4837" s="15">
        <f ca="1">AVERAGE(P4837:OFFSET(P4837,-$R$3+1,0))*$R$4*K4837</f>
        <v>63.249999999999943</v>
      </c>
      <c r="S4837" s="15">
        <f ca="1">AVERAGE(Q4837:OFFSET(Q4837,-$R$3+1,0))*$S$4*L4837</f>
        <v>51.625000000000078</v>
      </c>
      <c r="T4837" s="11" t="str">
        <f t="shared" ca="1" si="1210"/>
        <v>Buy</v>
      </c>
      <c r="U4837" s="11" t="str">
        <f t="shared" ca="1" si="1221"/>
        <v xml:space="preserve"> </v>
      </c>
      <c r="V4837" s="3">
        <f t="shared" ca="1" si="1211"/>
        <v>10</v>
      </c>
      <c r="W4837" s="16">
        <f t="shared" ca="1" si="1212"/>
        <v>-17.377049180327866</v>
      </c>
      <c r="X4837" s="3">
        <f t="shared" ca="1" si="1213"/>
        <v>55.03</v>
      </c>
      <c r="Y4837" s="3">
        <f t="shared" ca="1" si="1214"/>
        <v>27.36</v>
      </c>
      <c r="Z4837" s="12">
        <f t="shared" ca="1" si="1215"/>
        <v>109.99999999999943</v>
      </c>
      <c r="AA4837" s="17">
        <f t="shared" ca="1" si="1216"/>
        <v>-17.37704918033058</v>
      </c>
      <c r="AB4837" s="17">
        <f t="shared" ca="1" si="1217"/>
        <v>92.622950819668858</v>
      </c>
      <c r="AC4837" s="19">
        <f t="shared" ca="1" si="1218"/>
        <v>93284.140732583997</v>
      </c>
    </row>
    <row r="4838" spans="1:29" x14ac:dyDescent="0.25">
      <c r="A4838" s="22">
        <v>43026</v>
      </c>
      <c r="B4838" s="2">
        <v>55.47</v>
      </c>
      <c r="C4838" s="2">
        <v>54.83</v>
      </c>
      <c r="D4838" s="2">
        <v>55.29</v>
      </c>
      <c r="E4838">
        <v>27.34</v>
      </c>
      <c r="F4838">
        <v>26.81</v>
      </c>
      <c r="G4838">
        <v>26.98</v>
      </c>
      <c r="H4838">
        <f t="shared" si="1219"/>
        <v>6.0043668122269356E-3</v>
      </c>
      <c r="I4838">
        <f t="shared" si="1220"/>
        <v>-5.1622418879055942E-3</v>
      </c>
      <c r="J4838">
        <f t="shared" si="1222"/>
        <v>0.12548927459408413</v>
      </c>
      <c r="K4838" s="2">
        <v>1</v>
      </c>
      <c r="L4838" s="2">
        <v>1</v>
      </c>
      <c r="M4838" s="6">
        <f ca="1">100*(D4838-MIN(OFFSET(C4838,-$M$3+1,0):C4838))/(MAX(OFFSET(B4838,-$M$3+1,0):B4838)-MIN(OFFSET(C4838,-$M$3+1,0):C4838))</f>
        <v>62.376237623762314</v>
      </c>
      <c r="N4838" s="6">
        <f ca="1">100*(G4838-MIN(OFFSET(F4838,-$M$3+1,0):F4838))/(MAX(OFFSET(E4838,-$M$3+1,0):E4838)-MIN(OFFSET(F4838,-$M$3+1,0):F4838))</f>
        <v>33.333333333333336</v>
      </c>
      <c r="O4838" s="6">
        <f t="shared" ca="1" si="1207"/>
        <v>29.042904290428979</v>
      </c>
      <c r="P4838" s="8">
        <f t="shared" si="1208"/>
        <v>0.64000000000000057</v>
      </c>
      <c r="Q4838" s="8">
        <f t="shared" si="1209"/>
        <v>0.53000000000000114</v>
      </c>
      <c r="R4838" s="15">
        <f ca="1">AVERAGE(P4838:OFFSET(P4838,-$R$3+1,0))*$R$4*K4838</f>
        <v>62.875000000000014</v>
      </c>
      <c r="S4838" s="15">
        <f ca="1">AVERAGE(Q4838:OFFSET(Q4838,-$R$3+1,0))*$S$4*L4838</f>
        <v>52.750000000000071</v>
      </c>
      <c r="T4838" s="11" t="str">
        <f t="shared" ca="1" si="1210"/>
        <v>Exit</v>
      </c>
      <c r="U4838" s="11" t="str">
        <f t="shared" ca="1" si="1221"/>
        <v>Sell</v>
      </c>
      <c r="V4838" s="3">
        <f t="shared" ca="1" si="1211"/>
        <v>-10</v>
      </c>
      <c r="W4838" s="16">
        <f t="shared" ca="1" si="1212"/>
        <v>11.91943127962084</v>
      </c>
      <c r="X4838" s="3">
        <f t="shared" ca="1" si="1213"/>
        <v>55.03</v>
      </c>
      <c r="Y4838" s="3">
        <f t="shared" ca="1" si="1214"/>
        <v>27.36</v>
      </c>
      <c r="Z4838" s="12">
        <f t="shared" ca="1" si="1215"/>
        <v>329.99999999999829</v>
      </c>
      <c r="AA4838" s="17">
        <f t="shared" ca="1" si="1216"/>
        <v>243.2786885245911</v>
      </c>
      <c r="AB4838" s="17">
        <f t="shared" ca="1" si="1217"/>
        <v>573.27868852458937</v>
      </c>
      <c r="AC4838" s="19">
        <f t="shared" ca="1" si="1218"/>
        <v>93857.419421108585</v>
      </c>
    </row>
    <row r="4839" spans="1:29" x14ac:dyDescent="0.25">
      <c r="A4839" s="22">
        <v>43027</v>
      </c>
      <c r="B4839" s="2">
        <v>55.94</v>
      </c>
      <c r="C4839" s="2">
        <v>54.83</v>
      </c>
      <c r="D4839" s="2">
        <v>55.76</v>
      </c>
      <c r="E4839">
        <v>26.99</v>
      </c>
      <c r="F4839">
        <v>26.16</v>
      </c>
      <c r="G4839">
        <v>26.98</v>
      </c>
      <c r="H4839">
        <f t="shared" si="1219"/>
        <v>8.5006330258636797E-3</v>
      </c>
      <c r="I4839">
        <f t="shared" si="1220"/>
        <v>0</v>
      </c>
      <c r="J4839">
        <f t="shared" si="1222"/>
        <v>0.10677442987377066</v>
      </c>
      <c r="K4839" s="2">
        <v>1</v>
      </c>
      <c r="L4839" s="2">
        <v>1</v>
      </c>
      <c r="M4839" s="6">
        <f ca="1">100*(D4839-MIN(OFFSET(C4839,-$M$3+1,0):C4839))/(MAX(OFFSET(B4839,-$M$3+1,0):B4839)-MIN(OFFSET(C4839,-$M$3+1,0):C4839))</f>
        <v>85.937500000000028</v>
      </c>
      <c r="N4839" s="6">
        <f ca="1">100*(G4839-MIN(OFFSET(F4839,-$M$3+1,0):F4839))/(MAX(OFFSET(E4839,-$M$3+1,0):E4839)-MIN(OFFSET(F4839,-$M$3+1,0):F4839))</f>
        <v>56.164383561643824</v>
      </c>
      <c r="O4839" s="6">
        <f t="shared" ca="1" si="1207"/>
        <v>29.773116438356205</v>
      </c>
      <c r="P4839" s="8">
        <f t="shared" si="1208"/>
        <v>1.1099999999999994</v>
      </c>
      <c r="Q4839" s="8">
        <f t="shared" si="1209"/>
        <v>0.82999999999999829</v>
      </c>
      <c r="R4839" s="15">
        <f ca="1">AVERAGE(P4839:OFFSET(P4839,-$R$3+1,0))*$R$4*K4839</f>
        <v>66.875000000000014</v>
      </c>
      <c r="S4839" s="15">
        <f ca="1">AVERAGE(Q4839:OFFSET(Q4839,-$R$3+1,0))*$S$4*L4839</f>
        <v>53.375000000000043</v>
      </c>
      <c r="T4839" s="11" t="str">
        <f t="shared" ca="1" si="1210"/>
        <v xml:space="preserve"> </v>
      </c>
      <c r="U4839" s="11" t="str">
        <f t="shared" ca="1" si="1221"/>
        <v>Sell</v>
      </c>
      <c r="V4839" s="3">
        <f t="shared" ca="1" si="1211"/>
        <v>-10</v>
      </c>
      <c r="W4839" s="16">
        <f t="shared" ca="1" si="1212"/>
        <v>11.91943127962084</v>
      </c>
      <c r="X4839" s="3">
        <f t="shared" ca="1" si="1213"/>
        <v>55.03</v>
      </c>
      <c r="Y4839" s="3">
        <f t="shared" ca="1" si="1214"/>
        <v>27.36</v>
      </c>
      <c r="Z4839" s="12">
        <f t="shared" ca="1" si="1215"/>
        <v>-469.99999999999886</v>
      </c>
      <c r="AA4839" s="17">
        <f t="shared" ca="1" si="1216"/>
        <v>0</v>
      </c>
      <c r="AB4839" s="17">
        <f t="shared" ca="1" si="1217"/>
        <v>-469.99999999999886</v>
      </c>
      <c r="AC4839" s="19">
        <f t="shared" ca="1" si="1218"/>
        <v>93387.419421108585</v>
      </c>
    </row>
    <row r="4840" spans="1:29" x14ac:dyDescent="0.25">
      <c r="A4840" s="22">
        <v>43028</v>
      </c>
      <c r="B4840" s="2">
        <v>56.99</v>
      </c>
      <c r="C4840" s="2">
        <v>56.01</v>
      </c>
      <c r="D4840" s="2">
        <v>56.5</v>
      </c>
      <c r="E4840">
        <v>27.29</v>
      </c>
      <c r="F4840">
        <v>26.87</v>
      </c>
      <c r="G4840">
        <v>27</v>
      </c>
      <c r="H4840">
        <f t="shared" si="1219"/>
        <v>1.3271162123386082E-2</v>
      </c>
      <c r="I4840">
        <f t="shared" si="1220"/>
        <v>7.4128984432908496E-4</v>
      </c>
      <c r="J4840">
        <f t="shared" si="1222"/>
        <v>7.0513315418567049E-2</v>
      </c>
      <c r="K4840" s="2">
        <v>1</v>
      </c>
      <c r="L4840" s="2">
        <v>1</v>
      </c>
      <c r="M4840" s="6">
        <f ca="1">100*(D4840-MIN(OFFSET(C4840,-$M$3+1,0):C4840))/(MAX(OFFSET(B4840,-$M$3+1,0):B4840)-MIN(OFFSET(C4840,-$M$3+1,0):C4840))</f>
        <v>78.969957081545033</v>
      </c>
      <c r="N4840" s="6">
        <f ca="1">100*(G4840-MIN(OFFSET(F4840,-$M$3+1,0):F4840))/(MAX(OFFSET(E4840,-$M$3+1,0):E4840)-MIN(OFFSET(F4840,-$M$3+1,0):F4840))</f>
        <v>57.534246575342422</v>
      </c>
      <c r="O4840" s="6">
        <f t="shared" ca="1" si="1207"/>
        <v>21.435710506202611</v>
      </c>
      <c r="P4840" s="8">
        <f t="shared" si="1208"/>
        <v>1.230000000000004</v>
      </c>
      <c r="Q4840" s="8">
        <f t="shared" si="1209"/>
        <v>0.41999999999999815</v>
      </c>
      <c r="R4840" s="15">
        <f ca="1">AVERAGE(P4840:OFFSET(P4840,-$R$3+1,0))*$R$4*K4840</f>
        <v>73.750000000000071</v>
      </c>
      <c r="S4840" s="15">
        <f ca="1">AVERAGE(Q4840:OFFSET(Q4840,-$R$3+1,0))*$S$4*L4840</f>
        <v>52.375000000000014</v>
      </c>
      <c r="T4840" s="11" t="str">
        <f t="shared" ca="1" si="1210"/>
        <v xml:space="preserve"> </v>
      </c>
      <c r="U4840" s="11" t="str">
        <f t="shared" ca="1" si="1221"/>
        <v>Sell</v>
      </c>
      <c r="V4840" s="3">
        <f t="shared" ca="1" si="1211"/>
        <v>-10</v>
      </c>
      <c r="W4840" s="16">
        <f t="shared" ca="1" si="1212"/>
        <v>11.91943127962084</v>
      </c>
      <c r="X4840" s="3">
        <f t="shared" ca="1" si="1213"/>
        <v>55.03</v>
      </c>
      <c r="Y4840" s="3">
        <f t="shared" ca="1" si="1214"/>
        <v>27.36</v>
      </c>
      <c r="Z4840" s="12">
        <f t="shared" ca="1" si="1215"/>
        <v>-740.00000000000205</v>
      </c>
      <c r="AA4840" s="17">
        <f t="shared" ca="1" si="1216"/>
        <v>23.838862559241171</v>
      </c>
      <c r="AB4840" s="17">
        <f t="shared" ca="1" si="1217"/>
        <v>-716.16113744076085</v>
      </c>
      <c r="AC4840" s="19">
        <f t="shared" ca="1" si="1218"/>
        <v>92671.258283667819</v>
      </c>
    </row>
    <row r="4841" spans="1:29" x14ac:dyDescent="0.25">
      <c r="A4841" s="22">
        <v>43031</v>
      </c>
      <c r="B4841" s="2">
        <v>56.9</v>
      </c>
      <c r="C4841" s="2">
        <v>56.1</v>
      </c>
      <c r="D4841" s="2">
        <v>56.3</v>
      </c>
      <c r="E4841">
        <v>27.17</v>
      </c>
      <c r="F4841">
        <v>26.81</v>
      </c>
      <c r="G4841">
        <v>26.88</v>
      </c>
      <c r="H4841">
        <f t="shared" si="1219"/>
        <v>-3.5398230088495852E-3</v>
      </c>
      <c r="I4841">
        <f t="shared" si="1220"/>
        <v>-4.4444444444444731E-3</v>
      </c>
      <c r="J4841">
        <f t="shared" si="1222"/>
        <v>0.10298408391065342</v>
      </c>
      <c r="K4841" s="2">
        <v>1</v>
      </c>
      <c r="L4841" s="2">
        <v>1</v>
      </c>
      <c r="M4841" s="6">
        <f ca="1">100*(D4841-MIN(OFFSET(C4841,-$M$3+1,0):C4841))/(MAX(OFFSET(B4841,-$M$3+1,0):B4841)-MIN(OFFSET(C4841,-$M$3+1,0):C4841))</f>
        <v>70.386266094420463</v>
      </c>
      <c r="N4841" s="6">
        <f ca="1">100*(G4841-MIN(OFFSET(F4841,-$M$3+1,0):F4841))/(MAX(OFFSET(E4841,-$M$3+1,0):E4841)-MIN(OFFSET(F4841,-$M$3+1,0):F4841))</f>
        <v>61.016949152542288</v>
      </c>
      <c r="O4841" s="6">
        <f t="shared" ca="1" si="1207"/>
        <v>9.369316941878175</v>
      </c>
      <c r="P4841" s="8">
        <f t="shared" si="1208"/>
        <v>0.79999999999999716</v>
      </c>
      <c r="Q4841" s="8">
        <f t="shared" si="1209"/>
        <v>0.36000000000000298</v>
      </c>
      <c r="R4841" s="15">
        <f ca="1">AVERAGE(P4841:OFFSET(P4841,-$R$3+1,0))*$R$4*K4841</f>
        <v>76.874999999999986</v>
      </c>
      <c r="S4841" s="15">
        <f ca="1">AVERAGE(Q4841:OFFSET(Q4841,-$R$3+1,0))*$S$4*L4841</f>
        <v>50.500000000000036</v>
      </c>
      <c r="T4841" s="11" t="str">
        <f t="shared" ca="1" si="1210"/>
        <v xml:space="preserve"> </v>
      </c>
      <c r="U4841" s="11" t="str">
        <f t="shared" ca="1" si="1221"/>
        <v>Sell</v>
      </c>
      <c r="V4841" s="3">
        <f t="shared" ca="1" si="1211"/>
        <v>-10</v>
      </c>
      <c r="W4841" s="16">
        <f t="shared" ca="1" si="1212"/>
        <v>11.91943127962084</v>
      </c>
      <c r="X4841" s="3">
        <f t="shared" ca="1" si="1213"/>
        <v>55.03</v>
      </c>
      <c r="Y4841" s="3">
        <f t="shared" ca="1" si="1214"/>
        <v>27.36</v>
      </c>
      <c r="Z4841" s="12">
        <f t="shared" ca="1" si="1215"/>
        <v>200.00000000000284</v>
      </c>
      <c r="AA4841" s="17">
        <f t="shared" ca="1" si="1216"/>
        <v>-143.03317535545125</v>
      </c>
      <c r="AB4841" s="17">
        <f t="shared" ca="1" si="1217"/>
        <v>56.966824644551593</v>
      </c>
      <c r="AC4841" s="19">
        <f t="shared" ca="1" si="1218"/>
        <v>92728.22510831237</v>
      </c>
    </row>
    <row r="4842" spans="1:29" x14ac:dyDescent="0.25">
      <c r="A4842" s="22">
        <v>43032</v>
      </c>
      <c r="B4842" s="2">
        <v>57.12</v>
      </c>
      <c r="C4842" s="2">
        <v>56.35</v>
      </c>
      <c r="D4842" s="2">
        <v>57</v>
      </c>
      <c r="E4842">
        <v>27.54</v>
      </c>
      <c r="F4842">
        <v>27.06</v>
      </c>
      <c r="G4842">
        <v>27.54</v>
      </c>
      <c r="H4842">
        <f t="shared" si="1219"/>
        <v>1.243339253996445E-2</v>
      </c>
      <c r="I4842">
        <f t="shared" si="1220"/>
        <v>2.4553571428571397E-2</v>
      </c>
      <c r="J4842">
        <f t="shared" si="1222"/>
        <v>0.11450205130801826</v>
      </c>
      <c r="K4842" s="2">
        <v>1</v>
      </c>
      <c r="L4842" s="2">
        <v>1</v>
      </c>
      <c r="M4842" s="6">
        <f ca="1">100*(D4842-MIN(OFFSET(C4842,-$M$3+1,0):C4842))/(MAX(OFFSET(B4842,-$M$3+1,0):B4842)-MIN(OFFSET(C4842,-$M$3+1,0):C4842))</f>
        <v>95.000000000000099</v>
      </c>
      <c r="N4842" s="6">
        <f ca="1">100*(G4842-MIN(OFFSET(F4842,-$M$3+1,0):F4842))/(MAX(OFFSET(E4842,-$M$3+1,0):E4842)-MIN(OFFSET(F4842,-$M$3+1,0):F4842))</f>
        <v>99.999999999999986</v>
      </c>
      <c r="O4842" s="6">
        <f t="shared" ca="1" si="1207"/>
        <v>-4.9999999999998863</v>
      </c>
      <c r="P4842" s="8">
        <f t="shared" si="1208"/>
        <v>0.82000000000000028</v>
      </c>
      <c r="Q4842" s="8">
        <f t="shared" si="1209"/>
        <v>0.66000000000000014</v>
      </c>
      <c r="R4842" s="15">
        <f ca="1">AVERAGE(P4842:OFFSET(P4842,-$R$3+1,0))*$R$4*K4842</f>
        <v>79</v>
      </c>
      <c r="S4842" s="15">
        <f ca="1">AVERAGE(Q4842:OFFSET(Q4842,-$R$3+1,0))*$S$4*L4842</f>
        <v>52.375000000000057</v>
      </c>
      <c r="T4842" s="11" t="str">
        <f t="shared" ca="1" si="1210"/>
        <v xml:space="preserve"> </v>
      </c>
      <c r="U4842" s="11" t="str">
        <f t="shared" ca="1" si="1221"/>
        <v>Exit</v>
      </c>
      <c r="V4842" s="3">
        <f t="shared" ca="1" si="1211"/>
        <v>-10</v>
      </c>
      <c r="W4842" s="16">
        <f t="shared" ca="1" si="1212"/>
        <v>11.91943127962084</v>
      </c>
      <c r="X4842" s="3">
        <f t="shared" ca="1" si="1213"/>
        <v>55.03</v>
      </c>
      <c r="Y4842" s="3">
        <f t="shared" ca="1" si="1214"/>
        <v>27.36</v>
      </c>
      <c r="Z4842" s="12">
        <f t="shared" ca="1" si="1215"/>
        <v>-700.00000000000284</v>
      </c>
      <c r="AA4842" s="17">
        <f t="shared" ca="1" si="1216"/>
        <v>786.68246445497562</v>
      </c>
      <c r="AB4842" s="17">
        <f t="shared" ca="1" si="1217"/>
        <v>86.682464454972774</v>
      </c>
      <c r="AC4842" s="19">
        <f t="shared" ca="1" si="1218"/>
        <v>92814.907572767348</v>
      </c>
    </row>
    <row r="4843" spans="1:29" x14ac:dyDescent="0.25">
      <c r="A4843" s="22">
        <v>43033</v>
      </c>
      <c r="B4843" s="2">
        <v>57.93</v>
      </c>
      <c r="C4843" s="2">
        <v>56.83</v>
      </c>
      <c r="D4843" s="2">
        <v>56.93</v>
      </c>
      <c r="E4843">
        <v>27.72</v>
      </c>
      <c r="F4843">
        <v>26.82</v>
      </c>
      <c r="G4843">
        <v>26.88</v>
      </c>
      <c r="H4843">
        <f t="shared" si="1219"/>
        <v>-1.2280701754385781E-3</v>
      </c>
      <c r="I4843">
        <f t="shared" si="1220"/>
        <v>-2.3965141612200425E-2</v>
      </c>
      <c r="J4843">
        <f t="shared" si="1222"/>
        <v>0.15380595347251533</v>
      </c>
      <c r="K4843" s="2">
        <v>1</v>
      </c>
      <c r="L4843" s="2">
        <v>1</v>
      </c>
      <c r="M4843" s="6">
        <f ca="1">100*(D4843-MIN(OFFSET(C4843,-$M$3+1,0):C4843))/(MAX(OFFSET(B4843,-$M$3+1,0):B4843)-MIN(OFFSET(C4843,-$M$3+1,0):C4843))</f>
        <v>67.741935483870989</v>
      </c>
      <c r="N4843" s="6">
        <f ca="1">100*(G4843-MIN(OFFSET(F4843,-$M$3+1,0):F4843))/(MAX(OFFSET(E4843,-$M$3+1,0):E4843)-MIN(OFFSET(F4843,-$M$3+1,0):F4843))</f>
        <v>46.153846153846118</v>
      </c>
      <c r="O4843" s="6">
        <f t="shared" ref="O4843:O4906" ca="1" si="1223">M4843-N4843</f>
        <v>21.588089330024872</v>
      </c>
      <c r="P4843" s="8">
        <f t="shared" ref="P4843:P4906" si="1224">MAX(B4843-C4843,B4843-D4842,D4842-C4843)</f>
        <v>1.1000000000000014</v>
      </c>
      <c r="Q4843" s="8">
        <f t="shared" ref="Q4843:Q4906" si="1225">MAX(E4843-F4843,E4843-G4842,G4842-F4843)</f>
        <v>0.89999999999999858</v>
      </c>
      <c r="R4843" s="15">
        <f ca="1">AVERAGE(P4843:OFFSET(P4843,-$R$3+1,0))*$R$4*K4843</f>
        <v>84.125000000000057</v>
      </c>
      <c r="S4843" s="15">
        <f ca="1">AVERAGE(Q4843:OFFSET(Q4843,-$R$3+1,0))*$S$4*L4843</f>
        <v>53.750000000000007</v>
      </c>
      <c r="T4843" s="11" t="str">
        <f t="shared" ref="T4843:T4906" ca="1" si="1226">IF(O4843&lt;$T$3,"Buy",IF(AND(T4842="Buy",O4843&lt;0),"Buy",IF(AND(T4842="Buy",O4843&gt;=0),"Exit"," ")))</f>
        <v xml:space="preserve"> </v>
      </c>
      <c r="U4843" s="11" t="str">
        <f t="shared" ca="1" si="1221"/>
        <v>Sell</v>
      </c>
      <c r="V4843" s="3" t="str">
        <f t="shared" ref="V4843:V4906" ca="1" si="1227">IF(AND($T4843="Buy",$T4842=" "),V$3,IF(AND($T4843="Buy",$T4842="Exit"),V$3,IF(AND($U4843="Sell",$U4842=" "),-V$3,IF(OR($T4842="Buy",U4842="Sell"),V4842," "))))</f>
        <v xml:space="preserve"> </v>
      </c>
      <c r="W4843" s="16" t="str">
        <f t="shared" ref="W4843:W4906" ca="1" si="1228">IF(AND($T4843="Buy",$T4842=" "),-V$3*R4843/S4843,IF(AND($T4843="Buy",$T4842="Exit"),-V$3*R4843/S4843,IF(AND($U4843="Sell",U4842=" "),V$3*R4843/S4843,IF(OR($T4842="Buy",$U4842="Sell"),W4842," "))))</f>
        <v xml:space="preserve"> </v>
      </c>
      <c r="X4843" s="3" t="str">
        <f t="shared" ref="X4843:X4906" ca="1" si="1229">IF(AND($T4843="Buy",$T4842=" "),D4843,IF(AND($T4843="Buy",$T4842="Exit"),D4843,IF(AND($U4843="Sell",X4842=" "),D4843,IF(OR($T4842="Buy",U4842="Sell"),X4842," "))))</f>
        <v xml:space="preserve"> </v>
      </c>
      <c r="Y4843" s="3" t="str">
        <f t="shared" ref="Y4843:Y4906" ca="1" si="1230">IF(AND($T4843="Buy",$T4842=" "),G4843,IF(AND($U4843="Sell",Y4842=" "),G4843,IF(OR($T4842="Buy",U4842="Sell"),Y4842," ")))</f>
        <v xml:space="preserve"> </v>
      </c>
      <c r="Z4843" s="12" t="str">
        <f t="shared" ref="Z4843:Z4906" ca="1" si="1231">IF(AND(V4843&lt;&gt;" ",V4842&lt;&gt;" "),V4842*(D4843-D4842)*$R$4*K4842," ")</f>
        <v xml:space="preserve"> </v>
      </c>
      <c r="AA4843" s="17" t="str">
        <f t="shared" ref="AA4843:AA4906" ca="1" si="1232">IF(AND(W4843&lt;&gt;" ",W4842&lt;&gt;" "),W4842*(G4843-G4842)*$S$4*L4842," ")</f>
        <v xml:space="preserve"> </v>
      </c>
      <c r="AB4843" s="17" t="str">
        <f t="shared" ref="AB4843:AB4906" ca="1" si="1233">IF(Z4843&lt;&gt;" ",Z4843+AA4843," ")</f>
        <v xml:space="preserve"> </v>
      </c>
      <c r="AC4843" s="19">
        <f t="shared" ref="AC4843:AC4906" ca="1" si="1234">IF(AB4843&lt;&gt;" ",AC4842+AB4843,AC4842)</f>
        <v>92814.907572767348</v>
      </c>
    </row>
    <row r="4844" spans="1:29" x14ac:dyDescent="0.25">
      <c r="A4844" s="22">
        <v>43034</v>
      </c>
      <c r="B4844" s="2">
        <v>57.59</v>
      </c>
      <c r="C4844" s="2">
        <v>56.98</v>
      </c>
      <c r="D4844" s="2">
        <v>57.44</v>
      </c>
      <c r="E4844">
        <v>27.17</v>
      </c>
      <c r="F4844">
        <v>26.77</v>
      </c>
      <c r="G4844">
        <v>26.85</v>
      </c>
      <c r="H4844">
        <f t="shared" si="1219"/>
        <v>8.958369927981602E-3</v>
      </c>
      <c r="I4844">
        <f t="shared" si="1220"/>
        <v>-1.1160714285712858E-3</v>
      </c>
      <c r="J4844">
        <f t="shared" si="1222"/>
        <v>0.11205914888777299</v>
      </c>
      <c r="K4844" s="2">
        <v>1</v>
      </c>
      <c r="L4844" s="2">
        <v>1</v>
      </c>
      <c r="M4844" s="6">
        <f ca="1">100*(D4844-MIN(OFFSET(C4844,-$M$3+1,0):C4844))/(MAX(OFFSET(B4844,-$M$3+1,0):B4844)-MIN(OFFSET(C4844,-$M$3+1,0):C4844))</f>
        <v>84.193548387096712</v>
      </c>
      <c r="N4844" s="6">
        <f ca="1">100*(G4844-MIN(OFFSET(F4844,-$M$3+1,0):F4844))/(MAX(OFFSET(E4844,-$M$3+1,0):E4844)-MIN(OFFSET(F4844,-$M$3+1,0):F4844))</f>
        <v>44.230769230769347</v>
      </c>
      <c r="O4844" s="6">
        <f t="shared" ca="1" si="1223"/>
        <v>39.962779156327365</v>
      </c>
      <c r="P4844" s="8">
        <f t="shared" si="1224"/>
        <v>0.66000000000000369</v>
      </c>
      <c r="Q4844" s="8">
        <f t="shared" si="1225"/>
        <v>0.40000000000000213</v>
      </c>
      <c r="R4844" s="15">
        <f ca="1">AVERAGE(P4844:OFFSET(P4844,-$R$3+1,0))*$R$4*K4844</f>
        <v>85.000000000000057</v>
      </c>
      <c r="S4844" s="15">
        <f ca="1">AVERAGE(Q4844:OFFSET(Q4844,-$R$3+1,0))*$S$4*L4844</f>
        <v>54.625000000000014</v>
      </c>
      <c r="T4844" s="11" t="str">
        <f t="shared" ca="1" si="1226"/>
        <v xml:space="preserve"> </v>
      </c>
      <c r="U4844" s="11" t="str">
        <f t="shared" ca="1" si="1221"/>
        <v>Sell</v>
      </c>
      <c r="V4844" s="3" t="str">
        <f t="shared" ca="1" si="1227"/>
        <v xml:space="preserve"> </v>
      </c>
      <c r="W4844" s="16" t="str">
        <f t="shared" ca="1" si="1228"/>
        <v xml:space="preserve"> </v>
      </c>
      <c r="X4844" s="3">
        <f t="shared" ca="1" si="1229"/>
        <v>57.44</v>
      </c>
      <c r="Y4844" s="3">
        <f t="shared" ca="1" si="1230"/>
        <v>26.85</v>
      </c>
      <c r="Z4844" s="12" t="str">
        <f t="shared" ca="1" si="1231"/>
        <v xml:space="preserve"> </v>
      </c>
      <c r="AA4844" s="17" t="str">
        <f t="shared" ca="1" si="1232"/>
        <v xml:space="preserve"> </v>
      </c>
      <c r="AB4844" s="17" t="str">
        <f t="shared" ca="1" si="1233"/>
        <v xml:space="preserve"> </v>
      </c>
      <c r="AC4844" s="19">
        <f t="shared" ca="1" si="1234"/>
        <v>92814.907572767348</v>
      </c>
    </row>
    <row r="4845" spans="1:29" x14ac:dyDescent="0.25">
      <c r="A4845" s="22">
        <v>43035</v>
      </c>
      <c r="B4845" s="2">
        <v>57.62</v>
      </c>
      <c r="C4845" s="2">
        <v>56.87</v>
      </c>
      <c r="D4845" s="2">
        <v>57</v>
      </c>
      <c r="E4845">
        <v>27.11</v>
      </c>
      <c r="F4845">
        <v>26.59</v>
      </c>
      <c r="G4845">
        <v>27</v>
      </c>
      <c r="H4845">
        <f t="shared" si="1219"/>
        <v>-7.6601671309192154E-3</v>
      </c>
      <c r="I4845">
        <f t="shared" si="1220"/>
        <v>5.5865921787709993E-3</v>
      </c>
      <c r="J4845">
        <f t="shared" si="1222"/>
        <v>5.5076982535954069E-2</v>
      </c>
      <c r="K4845" s="2">
        <v>1</v>
      </c>
      <c r="L4845" s="2">
        <v>1</v>
      </c>
      <c r="M4845" s="6">
        <f ca="1">100*(D4845-MIN(OFFSET(C4845,-$M$3+1,0):C4845))/(MAX(OFFSET(B4845,-$M$3+1,0):B4845)-MIN(OFFSET(C4845,-$M$3+1,0):C4845))</f>
        <v>51.562500000000057</v>
      </c>
      <c r="N4845" s="6">
        <f ca="1">100*(G4845-MIN(OFFSET(F4845,-$M$3+1,0):F4845))/(MAX(OFFSET(E4845,-$M$3+1,0):E4845)-MIN(OFFSET(F4845,-$M$3+1,0):F4845))</f>
        <v>36.283185840708008</v>
      </c>
      <c r="O4845" s="6">
        <f t="shared" ca="1" si="1223"/>
        <v>15.279314159292049</v>
      </c>
      <c r="P4845" s="8">
        <f t="shared" si="1224"/>
        <v>0.75</v>
      </c>
      <c r="Q4845" s="8">
        <f t="shared" si="1225"/>
        <v>0.51999999999999957</v>
      </c>
      <c r="R4845" s="15">
        <f ca="1">AVERAGE(P4845:OFFSET(P4845,-$R$3+1,0))*$R$4*K4845</f>
        <v>88.875000000000085</v>
      </c>
      <c r="S4845" s="15">
        <f ca="1">AVERAGE(Q4845:OFFSET(Q4845,-$R$3+1,0))*$S$4*L4845</f>
        <v>57.750000000000014</v>
      </c>
      <c r="T4845" s="11" t="str">
        <f t="shared" ca="1" si="1226"/>
        <v xml:space="preserve"> </v>
      </c>
      <c r="U4845" s="11" t="str">
        <f t="shared" ca="1" si="1221"/>
        <v>Sell</v>
      </c>
      <c r="V4845" s="3" t="str">
        <f t="shared" ca="1" si="1227"/>
        <v xml:space="preserve"> </v>
      </c>
      <c r="W4845" s="16" t="str">
        <f t="shared" ca="1" si="1228"/>
        <v xml:space="preserve"> </v>
      </c>
      <c r="X4845" s="3">
        <f t="shared" ca="1" si="1229"/>
        <v>57.44</v>
      </c>
      <c r="Y4845" s="3">
        <f t="shared" ca="1" si="1230"/>
        <v>26.85</v>
      </c>
      <c r="Z4845" s="12" t="str">
        <f t="shared" ca="1" si="1231"/>
        <v xml:space="preserve"> </v>
      </c>
      <c r="AA4845" s="17" t="str">
        <f t="shared" ca="1" si="1232"/>
        <v xml:space="preserve"> </v>
      </c>
      <c r="AB4845" s="17" t="str">
        <f t="shared" ca="1" si="1233"/>
        <v xml:space="preserve"> </v>
      </c>
      <c r="AC4845" s="19">
        <f t="shared" ca="1" si="1234"/>
        <v>92814.907572767348</v>
      </c>
    </row>
    <row r="4846" spans="1:29" x14ac:dyDescent="0.25">
      <c r="A4846" s="22">
        <v>43038</v>
      </c>
      <c r="B4846" s="2">
        <v>56.25</v>
      </c>
      <c r="C4846" s="2">
        <v>54.55</v>
      </c>
      <c r="D4846" s="2">
        <v>54.71</v>
      </c>
      <c r="E4846">
        <v>27.55</v>
      </c>
      <c r="F4846">
        <v>26.81</v>
      </c>
      <c r="G4846">
        <v>26.94</v>
      </c>
      <c r="H4846">
        <f t="shared" si="1219"/>
        <v>-4.0175438596491198E-2</v>
      </c>
      <c r="I4846">
        <f t="shared" si="1220"/>
        <v>-2.2222222222221255E-3</v>
      </c>
      <c r="J4846">
        <f t="shared" si="1222"/>
        <v>0.14272695130244822</v>
      </c>
      <c r="K4846" s="2">
        <v>1</v>
      </c>
      <c r="L4846" s="2">
        <v>1</v>
      </c>
      <c r="M4846" s="6">
        <f ca="1">100*(D4846-MIN(OFFSET(C4846,-$M$3+1,0):C4846))/(MAX(OFFSET(B4846,-$M$3+1,0):B4846)-MIN(OFFSET(C4846,-$M$3+1,0):C4846))</f>
        <v>4.7337278106509935</v>
      </c>
      <c r="N4846" s="6">
        <f ca="1">100*(G4846-MIN(OFFSET(F4846,-$M$3+1,0):F4846))/(MAX(OFFSET(E4846,-$M$3+1,0):E4846)-MIN(OFFSET(F4846,-$M$3+1,0):F4846))</f>
        <v>30.973451327433782</v>
      </c>
      <c r="O4846" s="6">
        <f t="shared" ca="1" si="1223"/>
        <v>-26.239723516782789</v>
      </c>
      <c r="P4846" s="8">
        <f t="shared" si="1224"/>
        <v>2.4500000000000028</v>
      </c>
      <c r="Q4846" s="8">
        <f t="shared" si="1225"/>
        <v>0.74000000000000199</v>
      </c>
      <c r="R4846" s="15">
        <f ca="1">AVERAGE(P4846:OFFSET(P4846,-$R$3+1,0))*$R$4*K4846</f>
        <v>111.50000000000011</v>
      </c>
      <c r="S4846" s="15">
        <f ca="1">AVERAGE(Q4846:OFFSET(Q4846,-$R$3+1,0))*$S$4*L4846</f>
        <v>60.375000000000021</v>
      </c>
      <c r="T4846" s="11" t="str">
        <f t="shared" ca="1" si="1226"/>
        <v>Buy</v>
      </c>
      <c r="U4846" s="11" t="str">
        <f t="shared" ca="1" si="1221"/>
        <v>Exit</v>
      </c>
      <c r="V4846" s="3">
        <f t="shared" ca="1" si="1227"/>
        <v>10</v>
      </c>
      <c r="W4846" s="16">
        <f t="shared" ca="1" si="1228"/>
        <v>-18.467908902691523</v>
      </c>
      <c r="X4846" s="3">
        <f t="shared" ca="1" si="1229"/>
        <v>54.71</v>
      </c>
      <c r="Y4846" s="3">
        <f t="shared" ca="1" si="1230"/>
        <v>26.94</v>
      </c>
      <c r="Z4846" s="12" t="str">
        <f t="shared" ca="1" si="1231"/>
        <v xml:space="preserve"> </v>
      </c>
      <c r="AA4846" s="17" t="str">
        <f t="shared" ca="1" si="1232"/>
        <v xml:space="preserve"> </v>
      </c>
      <c r="AB4846" s="17" t="str">
        <f t="shared" ca="1" si="1233"/>
        <v xml:space="preserve"> </v>
      </c>
      <c r="AC4846" s="19">
        <f t="shared" ca="1" si="1234"/>
        <v>92814.907572767348</v>
      </c>
    </row>
    <row r="4847" spans="1:29" x14ac:dyDescent="0.25">
      <c r="A4847" s="22">
        <v>43039</v>
      </c>
      <c r="B4847" s="2">
        <v>55.02</v>
      </c>
      <c r="C4847" s="2">
        <v>53.95</v>
      </c>
      <c r="D4847" s="2">
        <v>54.7</v>
      </c>
      <c r="E4847">
        <v>27.5</v>
      </c>
      <c r="F4847">
        <v>26.81</v>
      </c>
      <c r="G4847">
        <v>27.38</v>
      </c>
      <c r="H4847">
        <f t="shared" si="1219"/>
        <v>-1.8278194114418334E-4</v>
      </c>
      <c r="I4847">
        <f t="shared" si="1220"/>
        <v>1.633259094283579E-2</v>
      </c>
      <c r="J4847">
        <f t="shared" si="1222"/>
        <v>0.28833550766708615</v>
      </c>
      <c r="K4847" s="2">
        <v>1</v>
      </c>
      <c r="L4847" s="2">
        <v>1</v>
      </c>
      <c r="M4847" s="6">
        <f ca="1">100*(D4847-MIN(OFFSET(C4847,-$M$3+1,0):C4847))/(MAX(OFFSET(B4847,-$M$3+1,0):B4847)-MIN(OFFSET(C4847,-$M$3+1,0):C4847))</f>
        <v>18.844221105527652</v>
      </c>
      <c r="N4847" s="6">
        <f ca="1">100*(G4847-MIN(OFFSET(F4847,-$M$3+1,0):F4847))/(MAX(OFFSET(E4847,-$M$3+1,0):E4847)-MIN(OFFSET(F4847,-$M$3+1,0):F4847))</f>
        <v>69.911504424778741</v>
      </c>
      <c r="O4847" s="6">
        <f t="shared" ca="1" si="1223"/>
        <v>-51.067283319251089</v>
      </c>
      <c r="P4847" s="8">
        <f t="shared" si="1224"/>
        <v>1.0700000000000003</v>
      </c>
      <c r="Q4847" s="8">
        <f t="shared" si="1225"/>
        <v>0.69000000000000128</v>
      </c>
      <c r="R4847" s="15">
        <f ca="1">AVERAGE(P4847:OFFSET(P4847,-$R$3+1,0))*$R$4*K4847</f>
        <v>111.00000000000011</v>
      </c>
      <c r="S4847" s="15">
        <f ca="1">AVERAGE(Q4847:OFFSET(Q4847,-$R$3+1,0))*$S$4*L4847</f>
        <v>58.625000000000057</v>
      </c>
      <c r="T4847" s="11" t="str">
        <f t="shared" ca="1" si="1226"/>
        <v>Buy</v>
      </c>
      <c r="U4847" s="11" t="str">
        <f t="shared" ca="1" si="1221"/>
        <v xml:space="preserve"> </v>
      </c>
      <c r="V4847" s="3">
        <f t="shared" ca="1" si="1227"/>
        <v>10</v>
      </c>
      <c r="W4847" s="16">
        <f t="shared" ca="1" si="1228"/>
        <v>-18.467908902691523</v>
      </c>
      <c r="X4847" s="3">
        <f t="shared" ca="1" si="1229"/>
        <v>54.71</v>
      </c>
      <c r="Y4847" s="3">
        <f t="shared" ca="1" si="1230"/>
        <v>26.94</v>
      </c>
      <c r="Z4847" s="12">
        <f t="shared" ca="1" si="1231"/>
        <v>-9.9999999999980105</v>
      </c>
      <c r="AA4847" s="17">
        <f t="shared" ca="1" si="1232"/>
        <v>-812.58799171842281</v>
      </c>
      <c r="AB4847" s="17">
        <f t="shared" ca="1" si="1233"/>
        <v>-822.58799171842088</v>
      </c>
      <c r="AC4847" s="19">
        <f t="shared" ca="1" si="1234"/>
        <v>91992.319581048927</v>
      </c>
    </row>
    <row r="4848" spans="1:29" x14ac:dyDescent="0.25">
      <c r="A4848" s="22">
        <v>43040</v>
      </c>
      <c r="B4848" s="2">
        <v>55.99</v>
      </c>
      <c r="C4848" s="2">
        <v>54.49</v>
      </c>
      <c r="D4848" s="2">
        <v>55.97</v>
      </c>
      <c r="E4848">
        <v>27.71</v>
      </c>
      <c r="F4848">
        <v>27.31</v>
      </c>
      <c r="G4848">
        <v>27.52</v>
      </c>
      <c r="H4848">
        <f t="shared" si="1219"/>
        <v>2.3217550274222898E-2</v>
      </c>
      <c r="I4848">
        <f t="shared" si="1220"/>
        <v>5.1132213294375894E-3</v>
      </c>
      <c r="J4848">
        <f t="shared" si="1222"/>
        <v>0.15067838325573282</v>
      </c>
      <c r="K4848" s="2">
        <v>1</v>
      </c>
      <c r="L4848" s="2">
        <v>1</v>
      </c>
      <c r="M4848" s="6">
        <f ca="1">100*(D4848-MIN(OFFSET(C4848,-$M$3+1,0):C4848))/(MAX(OFFSET(B4848,-$M$3+1,0):B4848)-MIN(OFFSET(C4848,-$M$3+1,0):C4848))</f>
        <v>50.753768844221042</v>
      </c>
      <c r="N4848" s="6">
        <f ca="1">100*(G4848-MIN(OFFSET(F4848,-$M$3+1,0):F4848))/(MAX(OFFSET(E4848,-$M$3+1,0):E4848)-MIN(OFFSET(F4848,-$M$3+1,0):F4848))</f>
        <v>82.300884955752267</v>
      </c>
      <c r="O4848" s="6">
        <f t="shared" ca="1" si="1223"/>
        <v>-31.547116111531224</v>
      </c>
      <c r="P4848" s="8">
        <f t="shared" si="1224"/>
        <v>1.5</v>
      </c>
      <c r="Q4848" s="8">
        <f t="shared" si="1225"/>
        <v>0.40000000000000213</v>
      </c>
      <c r="R4848" s="15">
        <f ca="1">AVERAGE(P4848:OFFSET(P4848,-$R$3+1,0))*$R$4*K4848</f>
        <v>114.37500000000007</v>
      </c>
      <c r="S4848" s="15">
        <f ca="1">AVERAGE(Q4848:OFFSET(Q4848,-$R$3+1,0))*$S$4*L4848</f>
        <v>58.375000000000114</v>
      </c>
      <c r="T4848" s="11" t="str">
        <f t="shared" ca="1" si="1226"/>
        <v>Buy</v>
      </c>
      <c r="U4848" s="11" t="str">
        <f t="shared" ca="1" si="1221"/>
        <v xml:space="preserve"> </v>
      </c>
      <c r="V4848" s="3">
        <f t="shared" ca="1" si="1227"/>
        <v>10</v>
      </c>
      <c r="W4848" s="16">
        <f t="shared" ca="1" si="1228"/>
        <v>-18.467908902691523</v>
      </c>
      <c r="X4848" s="3">
        <f t="shared" ca="1" si="1229"/>
        <v>54.71</v>
      </c>
      <c r="Y4848" s="3">
        <f t="shared" ca="1" si="1230"/>
        <v>26.94</v>
      </c>
      <c r="Z4848" s="12">
        <f t="shared" ca="1" si="1231"/>
        <v>1269.9999999999959</v>
      </c>
      <c r="AA4848" s="17">
        <f t="shared" ca="1" si="1232"/>
        <v>-258.55072463768238</v>
      </c>
      <c r="AB4848" s="17">
        <f t="shared" ca="1" si="1233"/>
        <v>1011.4492753623135</v>
      </c>
      <c r="AC4848" s="19">
        <f t="shared" ca="1" si="1234"/>
        <v>93003.768856411247</v>
      </c>
    </row>
    <row r="4849" spans="1:29" x14ac:dyDescent="0.25">
      <c r="A4849" s="22">
        <v>43041</v>
      </c>
      <c r="B4849" s="2">
        <v>56.13</v>
      </c>
      <c r="C4849" s="2">
        <v>53.94</v>
      </c>
      <c r="D4849" s="2">
        <v>54.14</v>
      </c>
      <c r="E4849">
        <v>27.68</v>
      </c>
      <c r="F4849">
        <v>26.24</v>
      </c>
      <c r="G4849">
        <v>26.7</v>
      </c>
      <c r="H4849">
        <f t="shared" si="1219"/>
        <v>-3.2696087189565848E-2</v>
      </c>
      <c r="I4849">
        <f t="shared" si="1220"/>
        <v>-2.9796511627906974E-2</v>
      </c>
      <c r="J4849">
        <f t="shared" si="1222"/>
        <v>0.4007089445822643</v>
      </c>
      <c r="K4849" s="2">
        <v>1</v>
      </c>
      <c r="L4849" s="2">
        <v>1</v>
      </c>
      <c r="M4849" s="6">
        <f ca="1">100*(D4849-MIN(OFFSET(C4849,-$M$3+1,0):C4849))/(MAX(OFFSET(B4849,-$M$3+1,0):B4849)-MIN(OFFSET(C4849,-$M$3+1,0):C4849))</f>
        <v>5.4347826086957296</v>
      </c>
      <c r="N4849" s="6">
        <f ca="1">100*(G4849-MIN(OFFSET(F4849,-$M$3+1,0):F4849))/(MAX(OFFSET(E4849,-$M$3+1,0):E4849)-MIN(OFFSET(F4849,-$M$3+1,0):F4849))</f>
        <v>31.292517006802729</v>
      </c>
      <c r="O4849" s="6">
        <f t="shared" ca="1" si="1223"/>
        <v>-25.857734398106999</v>
      </c>
      <c r="P4849" s="8">
        <f t="shared" si="1224"/>
        <v>2.1900000000000048</v>
      </c>
      <c r="Q4849" s="8">
        <f t="shared" si="1225"/>
        <v>1.4400000000000013</v>
      </c>
      <c r="R4849" s="15">
        <f ca="1">AVERAGE(P4849:OFFSET(P4849,-$R$3+1,0))*$R$4*K4849</f>
        <v>131.75000000000017</v>
      </c>
      <c r="S4849" s="15">
        <f ca="1">AVERAGE(Q4849:OFFSET(Q4849,-$R$3+1,0))*$S$4*L4849</f>
        <v>71.875000000000085</v>
      </c>
      <c r="T4849" s="11" t="str">
        <f t="shared" ca="1" si="1226"/>
        <v>Buy</v>
      </c>
      <c r="U4849" s="11" t="str">
        <f t="shared" ca="1" si="1221"/>
        <v xml:space="preserve"> </v>
      </c>
      <c r="V4849" s="3">
        <f t="shared" ca="1" si="1227"/>
        <v>10</v>
      </c>
      <c r="W4849" s="16">
        <f t="shared" ca="1" si="1228"/>
        <v>-18.467908902691523</v>
      </c>
      <c r="X4849" s="3">
        <f t="shared" ca="1" si="1229"/>
        <v>54.71</v>
      </c>
      <c r="Y4849" s="3">
        <f t="shared" ca="1" si="1230"/>
        <v>26.94</v>
      </c>
      <c r="Z4849" s="12">
        <f t="shared" ca="1" si="1231"/>
        <v>-1829.9999999999982</v>
      </c>
      <c r="AA4849" s="17">
        <f t="shared" ca="1" si="1232"/>
        <v>1514.3685300207053</v>
      </c>
      <c r="AB4849" s="17">
        <f t="shared" ca="1" si="1233"/>
        <v>-315.63146997929289</v>
      </c>
      <c r="AC4849" s="19">
        <f t="shared" ca="1" si="1234"/>
        <v>92688.137386431947</v>
      </c>
    </row>
    <row r="4850" spans="1:29" x14ac:dyDescent="0.25">
      <c r="A4850" s="22">
        <v>43042</v>
      </c>
      <c r="B4850" s="2">
        <v>54.47</v>
      </c>
      <c r="C4850" s="2">
        <v>53.49</v>
      </c>
      <c r="D4850" s="2">
        <v>53.67</v>
      </c>
      <c r="E4850">
        <v>27.4</v>
      </c>
      <c r="F4850">
        <v>26.54</v>
      </c>
      <c r="G4850">
        <v>27.1</v>
      </c>
      <c r="H4850">
        <f t="shared" si="1219"/>
        <v>-8.6811968969338071E-3</v>
      </c>
      <c r="I4850">
        <f t="shared" si="1220"/>
        <v>1.4981273408239737E-2</v>
      </c>
      <c r="J4850">
        <f t="shared" si="1222"/>
        <v>0.37373502017645682</v>
      </c>
      <c r="K4850" s="2">
        <v>1</v>
      </c>
      <c r="L4850" s="2">
        <v>1</v>
      </c>
      <c r="M4850" s="6">
        <f ca="1">100*(D4850-MIN(OFFSET(C4850,-$M$3+1,0):C4850))/(MAX(OFFSET(B4850,-$M$3+1,0):B4850)-MIN(OFFSET(C4850,-$M$3+1,0):C4850))</f>
        <v>4.3583535108958813</v>
      </c>
      <c r="N4850" s="6">
        <f ca="1">100*(G4850-MIN(OFFSET(F4850,-$M$3+1,0):F4850))/(MAX(OFFSET(E4850,-$M$3+1,0):E4850)-MIN(OFFSET(F4850,-$M$3+1,0):F4850))</f>
        <v>58.503401360544323</v>
      </c>
      <c r="O4850" s="6">
        <f t="shared" ca="1" si="1223"/>
        <v>-54.145047849648442</v>
      </c>
      <c r="P4850" s="8">
        <f t="shared" si="1224"/>
        <v>0.97999999999999687</v>
      </c>
      <c r="Q4850" s="8">
        <f t="shared" si="1225"/>
        <v>0.85999999999999943</v>
      </c>
      <c r="R4850" s="15">
        <f ca="1">AVERAGE(P4850:OFFSET(P4850,-$R$3+1,0))*$R$4*K4850</f>
        <v>133.75000000000011</v>
      </c>
      <c r="S4850" s="15">
        <f ca="1">AVERAGE(Q4850:OFFSET(Q4850,-$R$3+1,0))*$S$4*L4850</f>
        <v>74.375000000000085</v>
      </c>
      <c r="T4850" s="11" t="str">
        <f t="shared" ca="1" si="1226"/>
        <v>Buy</v>
      </c>
      <c r="U4850" s="11" t="str">
        <f t="shared" ca="1" si="1221"/>
        <v xml:space="preserve"> </v>
      </c>
      <c r="V4850" s="3">
        <f t="shared" ca="1" si="1227"/>
        <v>10</v>
      </c>
      <c r="W4850" s="16">
        <f t="shared" ca="1" si="1228"/>
        <v>-18.467908902691523</v>
      </c>
      <c r="X4850" s="3">
        <f t="shared" ca="1" si="1229"/>
        <v>54.71</v>
      </c>
      <c r="Y4850" s="3">
        <f t="shared" ca="1" si="1230"/>
        <v>26.94</v>
      </c>
      <c r="Z4850" s="12">
        <f t="shared" ca="1" si="1231"/>
        <v>-469.99999999999886</v>
      </c>
      <c r="AA4850" s="17">
        <f t="shared" ca="1" si="1232"/>
        <v>-738.71635610766486</v>
      </c>
      <c r="AB4850" s="17">
        <f t="shared" ca="1" si="1233"/>
        <v>-1208.7163561076636</v>
      </c>
      <c r="AC4850" s="19">
        <f t="shared" ca="1" si="1234"/>
        <v>91479.421030324287</v>
      </c>
    </row>
    <row r="4851" spans="1:29" x14ac:dyDescent="0.25">
      <c r="A4851" s="22">
        <v>43045</v>
      </c>
      <c r="B4851" s="2">
        <v>55.28</v>
      </c>
      <c r="C4851" s="2">
        <v>53.6</v>
      </c>
      <c r="D4851" s="2">
        <v>55.16</v>
      </c>
      <c r="E4851">
        <v>27.96</v>
      </c>
      <c r="F4851">
        <v>26.98</v>
      </c>
      <c r="G4851">
        <v>27.96</v>
      </c>
      <c r="H4851">
        <f t="shared" si="1219"/>
        <v>2.776225079187622E-2</v>
      </c>
      <c r="I4851">
        <f t="shared" si="1220"/>
        <v>3.1734317343173446E-2</v>
      </c>
      <c r="J4851">
        <f t="shared" si="1222"/>
        <v>0.47530544487671861</v>
      </c>
      <c r="K4851" s="2">
        <v>1</v>
      </c>
      <c r="L4851" s="2">
        <v>1</v>
      </c>
      <c r="M4851" s="6">
        <f ca="1">100*(D4851-MIN(OFFSET(C4851,-$M$3+1,0):C4851))/(MAX(OFFSET(B4851,-$M$3+1,0):B4851)-MIN(OFFSET(C4851,-$M$3+1,0):C4851))</f>
        <v>60.507246376811445</v>
      </c>
      <c r="N4851" s="6">
        <f ca="1">100*(G4851-MIN(OFFSET(F4851,-$M$3+1,0):F4851))/(MAX(OFFSET(E4851,-$M$3+1,0):E4851)-MIN(OFFSET(F4851,-$M$3+1,0):F4851))</f>
        <v>99.999999999999986</v>
      </c>
      <c r="O4851" s="6">
        <f t="shared" ca="1" si="1223"/>
        <v>-39.492753623188541</v>
      </c>
      <c r="P4851" s="8">
        <f t="shared" si="1224"/>
        <v>1.6799999999999997</v>
      </c>
      <c r="Q4851" s="8">
        <f t="shared" si="1225"/>
        <v>0.98000000000000043</v>
      </c>
      <c r="R4851" s="15">
        <f ca="1">AVERAGE(P4851:OFFSET(P4851,-$R$3+1,0))*$R$4*K4851</f>
        <v>141.00000000000011</v>
      </c>
      <c r="S4851" s="15">
        <f ca="1">AVERAGE(Q4851:OFFSET(Q4851,-$R$3+1,0))*$S$4*L4851</f>
        <v>75.375000000000099</v>
      </c>
      <c r="T4851" s="11" t="str">
        <f t="shared" ca="1" si="1226"/>
        <v>Buy</v>
      </c>
      <c r="U4851" s="11" t="str">
        <f t="shared" ca="1" si="1221"/>
        <v xml:space="preserve"> </v>
      </c>
      <c r="V4851" s="3">
        <f t="shared" ca="1" si="1227"/>
        <v>10</v>
      </c>
      <c r="W4851" s="16">
        <f t="shared" ca="1" si="1228"/>
        <v>-18.467908902691523</v>
      </c>
      <c r="X4851" s="3">
        <f t="shared" ca="1" si="1229"/>
        <v>54.71</v>
      </c>
      <c r="Y4851" s="3">
        <f t="shared" ca="1" si="1230"/>
        <v>26.94</v>
      </c>
      <c r="Z4851" s="12">
        <f t="shared" ca="1" si="1231"/>
        <v>1489.999999999995</v>
      </c>
      <c r="AA4851" s="17">
        <f t="shared" ca="1" si="1232"/>
        <v>-1588.2401656314698</v>
      </c>
      <c r="AB4851" s="17">
        <f t="shared" ca="1" si="1233"/>
        <v>-98.240165631474838</v>
      </c>
      <c r="AC4851" s="19">
        <f t="shared" ca="1" si="1234"/>
        <v>91381.180864692811</v>
      </c>
    </row>
    <row r="4852" spans="1:29" x14ac:dyDescent="0.25">
      <c r="A4852" s="22">
        <v>43046</v>
      </c>
      <c r="B4852" s="2">
        <v>56.1</v>
      </c>
      <c r="C4852" s="2">
        <v>55.21</v>
      </c>
      <c r="D4852" s="2">
        <v>55.5</v>
      </c>
      <c r="E4852">
        <v>28.53</v>
      </c>
      <c r="F4852">
        <v>27.98</v>
      </c>
      <c r="G4852">
        <v>28.37</v>
      </c>
      <c r="H4852">
        <f t="shared" si="1219"/>
        <v>6.1638868745468312E-3</v>
      </c>
      <c r="I4852">
        <f t="shared" si="1220"/>
        <v>1.4663805436337718E-2</v>
      </c>
      <c r="J4852">
        <f t="shared" si="1222"/>
        <v>0.48851650878392305</v>
      </c>
      <c r="K4852" s="2">
        <v>1</v>
      </c>
      <c r="L4852" s="2">
        <v>1</v>
      </c>
      <c r="M4852" s="6">
        <f ca="1">100*(D4852-MIN(OFFSET(C4852,-$M$3+1,0):C4852))/(MAX(OFFSET(B4852,-$M$3+1,0):B4852)-MIN(OFFSET(C4852,-$M$3+1,0):C4852))</f>
        <v>76.136363636363541</v>
      </c>
      <c r="N4852" s="6">
        <f ca="1">100*(G4852-MIN(OFFSET(F4852,-$M$3+1,0):F4852))/(MAX(OFFSET(E4852,-$M$3+1,0):E4852)-MIN(OFFSET(F4852,-$M$3+1,0):F4852))</f>
        <v>93.013100436681228</v>
      </c>
      <c r="O4852" s="6">
        <f t="shared" ca="1" si="1223"/>
        <v>-16.876736800317687</v>
      </c>
      <c r="P4852" s="8">
        <f t="shared" si="1224"/>
        <v>0.94000000000000483</v>
      </c>
      <c r="Q4852" s="8">
        <f t="shared" si="1225"/>
        <v>0.57000000000000028</v>
      </c>
      <c r="R4852" s="15">
        <f ca="1">AVERAGE(P4852:OFFSET(P4852,-$R$3+1,0))*$R$4*K4852</f>
        <v>144.50000000000011</v>
      </c>
      <c r="S4852" s="15">
        <f ca="1">AVERAGE(Q4852:OFFSET(Q4852,-$R$3+1,0))*$S$4*L4852</f>
        <v>77.500000000000085</v>
      </c>
      <c r="T4852" s="11" t="str">
        <f t="shared" ca="1" si="1226"/>
        <v>Buy</v>
      </c>
      <c r="U4852" s="11" t="str">
        <f t="shared" ca="1" si="1221"/>
        <v xml:space="preserve"> </v>
      </c>
      <c r="V4852" s="3">
        <f t="shared" ca="1" si="1227"/>
        <v>10</v>
      </c>
      <c r="W4852" s="16">
        <f t="shared" ca="1" si="1228"/>
        <v>-18.467908902691523</v>
      </c>
      <c r="X4852" s="3">
        <f t="shared" ca="1" si="1229"/>
        <v>54.71</v>
      </c>
      <c r="Y4852" s="3">
        <f t="shared" ca="1" si="1230"/>
        <v>26.94</v>
      </c>
      <c r="Z4852" s="12">
        <f t="shared" ca="1" si="1231"/>
        <v>340.00000000000341</v>
      </c>
      <c r="AA4852" s="17">
        <f t="shared" ca="1" si="1232"/>
        <v>-757.18426501035265</v>
      </c>
      <c r="AB4852" s="17">
        <f t="shared" ca="1" si="1233"/>
        <v>-417.18426501034924</v>
      </c>
      <c r="AC4852" s="19">
        <f t="shared" ca="1" si="1234"/>
        <v>90963.996599682461</v>
      </c>
    </row>
    <row r="4853" spans="1:29" x14ac:dyDescent="0.25">
      <c r="A4853" s="22">
        <v>43047</v>
      </c>
      <c r="B4853" s="2">
        <v>57.55</v>
      </c>
      <c r="C4853" s="2">
        <v>54.89</v>
      </c>
      <c r="D4853" s="2">
        <v>57.54</v>
      </c>
      <c r="E4853">
        <v>28.44</v>
      </c>
      <c r="F4853">
        <v>27.8</v>
      </c>
      <c r="G4853">
        <v>28.32</v>
      </c>
      <c r="H4853">
        <f t="shared" si="1219"/>
        <v>3.6756756756756825E-2</v>
      </c>
      <c r="I4853">
        <f t="shared" si="1220"/>
        <v>-1.7624250969333621E-3</v>
      </c>
      <c r="J4853">
        <f t="shared" si="1222"/>
        <v>0.39998540739135707</v>
      </c>
      <c r="K4853" s="2">
        <v>1</v>
      </c>
      <c r="L4853" s="2">
        <v>1</v>
      </c>
      <c r="M4853" s="6">
        <f ca="1">100*(D4853-MIN(OFFSET(C4853,-$M$3+1,0):C4853))/(MAX(OFFSET(B4853,-$M$3+1,0):B4853)-MIN(OFFSET(C4853,-$M$3+1,0):C4853))</f>
        <v>99.75369458128084</v>
      </c>
      <c r="N4853" s="6">
        <f ca="1">100*(G4853-MIN(OFFSET(F4853,-$M$3+1,0):F4853))/(MAX(OFFSET(E4853,-$M$3+1,0):E4853)-MIN(OFFSET(F4853,-$M$3+1,0):F4853))</f>
        <v>90.829694323144068</v>
      </c>
      <c r="O4853" s="6">
        <f t="shared" ca="1" si="1223"/>
        <v>8.9240002581367719</v>
      </c>
      <c r="P4853" s="8">
        <f t="shared" si="1224"/>
        <v>2.6599999999999966</v>
      </c>
      <c r="Q4853" s="8">
        <f t="shared" si="1225"/>
        <v>0.64000000000000057</v>
      </c>
      <c r="R4853" s="15">
        <f ca="1">AVERAGE(P4853:OFFSET(P4853,-$R$3+1,0))*$R$4*K4853</f>
        <v>168.37500000000009</v>
      </c>
      <c r="S4853" s="15">
        <f ca="1">AVERAGE(Q4853:OFFSET(Q4853,-$R$3+1,0))*$S$4*L4853</f>
        <v>79.000000000000085</v>
      </c>
      <c r="T4853" s="11" t="str">
        <f t="shared" ca="1" si="1226"/>
        <v>Exit</v>
      </c>
      <c r="U4853" s="11" t="str">
        <f t="shared" ca="1" si="1221"/>
        <v xml:space="preserve"> </v>
      </c>
      <c r="V4853" s="3">
        <f t="shared" ca="1" si="1227"/>
        <v>10</v>
      </c>
      <c r="W4853" s="16">
        <f t="shared" ca="1" si="1228"/>
        <v>-18.467908902691523</v>
      </c>
      <c r="X4853" s="3">
        <f t="shared" ca="1" si="1229"/>
        <v>54.71</v>
      </c>
      <c r="Y4853" s="3">
        <f t="shared" ca="1" si="1230"/>
        <v>26.94</v>
      </c>
      <c r="Z4853" s="12">
        <f t="shared" ca="1" si="1231"/>
        <v>2039.9999999999991</v>
      </c>
      <c r="AA4853" s="17">
        <f t="shared" ca="1" si="1232"/>
        <v>92.339544513458932</v>
      </c>
      <c r="AB4853" s="17">
        <f t="shared" ca="1" si="1233"/>
        <v>2132.3395445134579</v>
      </c>
      <c r="AC4853" s="19">
        <f t="shared" ca="1" si="1234"/>
        <v>93096.336144195913</v>
      </c>
    </row>
    <row r="4854" spans="1:29" x14ac:dyDescent="0.25">
      <c r="A4854" s="22">
        <v>43048</v>
      </c>
      <c r="B4854" s="2">
        <v>59.03</v>
      </c>
      <c r="C4854" s="2">
        <v>57.15</v>
      </c>
      <c r="D4854" s="2">
        <v>58.89</v>
      </c>
      <c r="E4854">
        <v>28.54</v>
      </c>
      <c r="F4854">
        <v>27.9</v>
      </c>
      <c r="G4854">
        <v>28.49</v>
      </c>
      <c r="H4854">
        <f t="shared" si="1219"/>
        <v>2.3461939520333708E-2</v>
      </c>
      <c r="I4854">
        <f t="shared" si="1220"/>
        <v>6.0028248587569166E-3</v>
      </c>
      <c r="J4854">
        <f t="shared" si="1222"/>
        <v>0.42173456091350631</v>
      </c>
      <c r="K4854" s="2">
        <v>1</v>
      </c>
      <c r="L4854" s="2">
        <v>1</v>
      </c>
      <c r="M4854" s="6">
        <f ca="1">100*(D4854-MIN(OFFSET(C4854,-$M$3+1,0):C4854))/(MAX(OFFSET(B4854,-$M$3+1,0):B4854)-MIN(OFFSET(C4854,-$M$3+1,0):C4854))</f>
        <v>97.472924187725624</v>
      </c>
      <c r="N4854" s="6">
        <f ca="1">100*(G4854-MIN(OFFSET(F4854,-$M$3+1,0):F4854))/(MAX(OFFSET(E4854,-$M$3+1,0):E4854)-MIN(OFFSET(F4854,-$M$3+1,0):F4854))</f>
        <v>97.826086956521706</v>
      </c>
      <c r="O4854" s="6">
        <f t="shared" ca="1" si="1223"/>
        <v>-0.3531627687960821</v>
      </c>
      <c r="P4854" s="8">
        <f t="shared" si="1224"/>
        <v>1.8800000000000026</v>
      </c>
      <c r="Q4854" s="8">
        <f t="shared" si="1225"/>
        <v>0.64000000000000057</v>
      </c>
      <c r="R4854" s="15">
        <f ca="1">AVERAGE(P4854:OFFSET(P4854,-$R$3+1,0))*$R$4*K4854</f>
        <v>161.25000000000006</v>
      </c>
      <c r="S4854" s="15">
        <f ca="1">AVERAGE(Q4854:OFFSET(Q4854,-$R$3+1,0))*$S$4*L4854</f>
        <v>77.750000000000071</v>
      </c>
      <c r="T4854" s="11" t="str">
        <f t="shared" ca="1" si="1226"/>
        <v xml:space="preserve"> </v>
      </c>
      <c r="U4854" s="11" t="str">
        <f t="shared" ca="1" si="1221"/>
        <v xml:space="preserve"> </v>
      </c>
      <c r="V4854" s="3" t="str">
        <f t="shared" ca="1" si="1227"/>
        <v xml:space="preserve"> </v>
      </c>
      <c r="W4854" s="16" t="str">
        <f t="shared" ca="1" si="1228"/>
        <v xml:space="preserve"> </v>
      </c>
      <c r="X4854" s="3" t="str">
        <f t="shared" ca="1" si="1229"/>
        <v xml:space="preserve"> </v>
      </c>
      <c r="Y4854" s="3" t="str">
        <f t="shared" ca="1" si="1230"/>
        <v xml:space="preserve"> </v>
      </c>
      <c r="Z4854" s="12" t="str">
        <f t="shared" ca="1" si="1231"/>
        <v xml:space="preserve"> </v>
      </c>
      <c r="AA4854" s="17" t="str">
        <f t="shared" ca="1" si="1232"/>
        <v xml:space="preserve"> </v>
      </c>
      <c r="AB4854" s="17" t="str">
        <f t="shared" ca="1" si="1233"/>
        <v xml:space="preserve"> </v>
      </c>
      <c r="AC4854" s="19">
        <f t="shared" ca="1" si="1234"/>
        <v>93096.336144195913</v>
      </c>
    </row>
    <row r="4855" spans="1:29" x14ac:dyDescent="0.25">
      <c r="A4855" s="22">
        <v>43049</v>
      </c>
      <c r="B4855" s="2">
        <v>59.28</v>
      </c>
      <c r="C4855" s="2">
        <v>58.28</v>
      </c>
      <c r="D4855" s="2">
        <v>58.67</v>
      </c>
      <c r="E4855">
        <v>28.51</v>
      </c>
      <c r="F4855">
        <v>28.04</v>
      </c>
      <c r="G4855">
        <v>28.09</v>
      </c>
      <c r="H4855">
        <f t="shared" si="1219"/>
        <v>-3.7357785702156754E-3</v>
      </c>
      <c r="I4855">
        <f t="shared" si="1220"/>
        <v>-1.4040014040013982E-2</v>
      </c>
      <c r="J4855">
        <f t="shared" si="1222"/>
        <v>0.43622757591365974</v>
      </c>
      <c r="K4855" s="2">
        <v>1</v>
      </c>
      <c r="L4855" s="2">
        <v>1</v>
      </c>
      <c r="M4855" s="6">
        <f ca="1">100*(D4855-MIN(OFFSET(C4855,-$M$3+1,0):C4855))/(MAX(OFFSET(B4855,-$M$3+1,0):B4855)-MIN(OFFSET(C4855,-$M$3+1,0):C4855))</f>
        <v>89.464594127806578</v>
      </c>
      <c r="N4855" s="6">
        <f ca="1">100*(G4855-MIN(OFFSET(F4855,-$M$3+1,0):F4855))/(MAX(OFFSET(E4855,-$M$3+1,0):E4855)-MIN(OFFSET(F4855,-$M$3+1,0):F4855))</f>
        <v>77.500000000000028</v>
      </c>
      <c r="O4855" s="6">
        <f t="shared" ca="1" si="1223"/>
        <v>11.964594127806549</v>
      </c>
      <c r="P4855" s="8">
        <f t="shared" si="1224"/>
        <v>1</v>
      </c>
      <c r="Q4855" s="8">
        <f t="shared" si="1225"/>
        <v>0.47000000000000242</v>
      </c>
      <c r="R4855" s="15">
        <f ca="1">AVERAGE(P4855:OFFSET(P4855,-$R$3+1,0))*$R$4*K4855</f>
        <v>160.37500000000006</v>
      </c>
      <c r="S4855" s="15">
        <f ca="1">AVERAGE(Q4855:OFFSET(Q4855,-$R$3+1,0))*$S$4*L4855</f>
        <v>75.000000000000085</v>
      </c>
      <c r="T4855" s="11" t="str">
        <f t="shared" ca="1" si="1226"/>
        <v xml:space="preserve"> </v>
      </c>
      <c r="U4855" s="11" t="str">
        <f t="shared" ca="1" si="1221"/>
        <v xml:space="preserve"> </v>
      </c>
      <c r="V4855" s="3" t="str">
        <f t="shared" ca="1" si="1227"/>
        <v xml:space="preserve"> </v>
      </c>
      <c r="W4855" s="16" t="str">
        <f t="shared" ca="1" si="1228"/>
        <v xml:space="preserve"> </v>
      </c>
      <c r="X4855" s="3" t="str">
        <f t="shared" ca="1" si="1229"/>
        <v xml:space="preserve"> </v>
      </c>
      <c r="Y4855" s="3" t="str">
        <f t="shared" ca="1" si="1230"/>
        <v xml:space="preserve"> </v>
      </c>
      <c r="Z4855" s="12" t="str">
        <f t="shared" ca="1" si="1231"/>
        <v xml:space="preserve"> </v>
      </c>
      <c r="AA4855" s="17" t="str">
        <f t="shared" ca="1" si="1232"/>
        <v xml:space="preserve"> </v>
      </c>
      <c r="AB4855" s="17" t="str">
        <f t="shared" ca="1" si="1233"/>
        <v xml:space="preserve"> </v>
      </c>
      <c r="AC4855" s="19">
        <f t="shared" ca="1" si="1234"/>
        <v>93096.336144195913</v>
      </c>
    </row>
    <row r="4856" spans="1:29" x14ac:dyDescent="0.25">
      <c r="A4856" s="22">
        <v>43052</v>
      </c>
      <c r="B4856" s="2">
        <v>58.65</v>
      </c>
      <c r="C4856" s="2">
        <v>57.98</v>
      </c>
      <c r="D4856" s="2">
        <v>58.18</v>
      </c>
      <c r="E4856">
        <v>28.53</v>
      </c>
      <c r="F4856">
        <v>27.94</v>
      </c>
      <c r="G4856">
        <v>28.42</v>
      </c>
      <c r="H4856">
        <f t="shared" si="1219"/>
        <v>-8.3517981932844654E-3</v>
      </c>
      <c r="I4856">
        <f t="shared" si="1220"/>
        <v>1.1747953008188095E-2</v>
      </c>
      <c r="J4856">
        <f t="shared" si="1222"/>
        <v>0.41933237087951397</v>
      </c>
      <c r="K4856" s="2">
        <v>1</v>
      </c>
      <c r="L4856" s="2">
        <v>1</v>
      </c>
      <c r="M4856" s="6">
        <f ca="1">100*(D4856-MIN(OFFSET(C4856,-$M$3+1,0):C4856))/(MAX(OFFSET(B4856,-$M$3+1,0):B4856)-MIN(OFFSET(C4856,-$M$3+1,0):C4856))</f>
        <v>80.63380281690138</v>
      </c>
      <c r="N4856" s="6">
        <f ca="1">100*(G4856-MIN(OFFSET(F4856,-$M$3+1,0):F4856))/(MAX(OFFSET(E4856,-$M$3+1,0):E4856)-MIN(OFFSET(F4856,-$M$3+1,0):F4856))</f>
        <v>92.307692307692463</v>
      </c>
      <c r="O4856" s="6">
        <f t="shared" ca="1" si="1223"/>
        <v>-11.673889490791083</v>
      </c>
      <c r="P4856" s="8">
        <f t="shared" si="1224"/>
        <v>0.69000000000000483</v>
      </c>
      <c r="Q4856" s="8">
        <f t="shared" si="1225"/>
        <v>0.58999999999999986</v>
      </c>
      <c r="R4856" s="15">
        <f ca="1">AVERAGE(P4856:OFFSET(P4856,-$R$3+1,0))*$R$4*K4856</f>
        <v>150.25000000000011</v>
      </c>
      <c r="S4856" s="15">
        <f ca="1">AVERAGE(Q4856:OFFSET(Q4856,-$R$3+1,0))*$S$4*L4856</f>
        <v>77.375000000000057</v>
      </c>
      <c r="T4856" s="11" t="str">
        <f t="shared" ca="1" si="1226"/>
        <v xml:space="preserve"> </v>
      </c>
      <c r="U4856" s="11" t="str">
        <f t="shared" ca="1" si="1221"/>
        <v xml:space="preserve"> </v>
      </c>
      <c r="V4856" s="3" t="str">
        <f t="shared" ca="1" si="1227"/>
        <v xml:space="preserve"> </v>
      </c>
      <c r="W4856" s="16" t="str">
        <f t="shared" ca="1" si="1228"/>
        <v xml:space="preserve"> </v>
      </c>
      <c r="X4856" s="3" t="str">
        <f t="shared" ca="1" si="1229"/>
        <v xml:space="preserve"> </v>
      </c>
      <c r="Y4856" s="3" t="str">
        <f t="shared" ca="1" si="1230"/>
        <v xml:space="preserve"> </v>
      </c>
      <c r="Z4856" s="12" t="str">
        <f t="shared" ca="1" si="1231"/>
        <v xml:space="preserve"> </v>
      </c>
      <c r="AA4856" s="17" t="str">
        <f t="shared" ca="1" si="1232"/>
        <v xml:space="preserve"> </v>
      </c>
      <c r="AB4856" s="17" t="str">
        <f t="shared" ca="1" si="1233"/>
        <v xml:space="preserve"> </v>
      </c>
      <c r="AC4856" s="19">
        <f t="shared" ca="1" si="1234"/>
        <v>93096.336144195913</v>
      </c>
    </row>
    <row r="4857" spans="1:29" x14ac:dyDescent="0.25">
      <c r="A4857" s="22">
        <v>43053</v>
      </c>
      <c r="B4857" s="2">
        <v>58.54</v>
      </c>
      <c r="C4857" s="2">
        <v>57.71</v>
      </c>
      <c r="D4857" s="2">
        <v>58.52</v>
      </c>
      <c r="E4857">
        <v>28.67</v>
      </c>
      <c r="F4857">
        <v>28.25</v>
      </c>
      <c r="G4857">
        <v>28.63</v>
      </c>
      <c r="H4857">
        <f t="shared" si="1219"/>
        <v>5.8439326228945099E-3</v>
      </c>
      <c r="I4857">
        <f t="shared" si="1220"/>
        <v>7.3891625615762901E-3</v>
      </c>
      <c r="J4857">
        <f t="shared" si="1222"/>
        <v>0.42015737006775672</v>
      </c>
      <c r="K4857" s="2">
        <v>1</v>
      </c>
      <c r="L4857" s="2">
        <v>1</v>
      </c>
      <c r="M4857" s="6">
        <f ca="1">100*(D4857-MIN(OFFSET(C4857,-$M$3+1,0):C4857))/(MAX(OFFSET(B4857,-$M$3+1,0):B4857)-MIN(OFFSET(C4857,-$M$3+1,0):C4857))</f>
        <v>82.68792710706154</v>
      </c>
      <c r="N4857" s="6">
        <f ca="1">100*(G4857-MIN(OFFSET(F4857,-$M$3+1,0):F4857))/(MAX(OFFSET(E4857,-$M$3+1,0):E4857)-MIN(OFFSET(F4857,-$M$3+1,0):F4857))</f>
        <v>95.402298850574411</v>
      </c>
      <c r="O4857" s="6">
        <f t="shared" ca="1" si="1223"/>
        <v>-12.714371743512871</v>
      </c>
      <c r="P4857" s="8">
        <f t="shared" si="1224"/>
        <v>0.82999999999999829</v>
      </c>
      <c r="Q4857" s="8">
        <f t="shared" si="1225"/>
        <v>0.42000000000000171</v>
      </c>
      <c r="R4857" s="15">
        <f ca="1">AVERAGE(P4857:OFFSET(P4857,-$R$3+1,0))*$R$4*K4857</f>
        <v>133.25000000000006</v>
      </c>
      <c r="S4857" s="15">
        <f ca="1">AVERAGE(Q4857:OFFSET(Q4857,-$R$3+1,0))*$S$4*L4857</f>
        <v>64.625000000000071</v>
      </c>
      <c r="T4857" s="11" t="str">
        <f t="shared" ca="1" si="1226"/>
        <v xml:space="preserve"> </v>
      </c>
      <c r="U4857" s="11" t="str">
        <f t="shared" ca="1" si="1221"/>
        <v xml:space="preserve"> </v>
      </c>
      <c r="V4857" s="3" t="str">
        <f t="shared" ca="1" si="1227"/>
        <v xml:space="preserve"> </v>
      </c>
      <c r="W4857" s="16" t="str">
        <f t="shared" ca="1" si="1228"/>
        <v xml:space="preserve"> </v>
      </c>
      <c r="X4857" s="3" t="str">
        <f t="shared" ca="1" si="1229"/>
        <v xml:space="preserve"> </v>
      </c>
      <c r="Y4857" s="3" t="str">
        <f t="shared" ca="1" si="1230"/>
        <v xml:space="preserve"> </v>
      </c>
      <c r="Z4857" s="12" t="str">
        <f t="shared" ca="1" si="1231"/>
        <v xml:space="preserve"> </v>
      </c>
      <c r="AA4857" s="17" t="str">
        <f t="shared" ca="1" si="1232"/>
        <v xml:space="preserve"> </v>
      </c>
      <c r="AB4857" s="17" t="str">
        <f t="shared" ca="1" si="1233"/>
        <v xml:space="preserve"> </v>
      </c>
      <c r="AC4857" s="19">
        <f t="shared" ca="1" si="1234"/>
        <v>93096.336144195913</v>
      </c>
    </row>
    <row r="4858" spans="1:29" x14ac:dyDescent="0.25">
      <c r="A4858" s="22">
        <v>43054</v>
      </c>
      <c r="B4858" s="2">
        <v>58.44</v>
      </c>
      <c r="C4858" s="2">
        <v>57.7</v>
      </c>
      <c r="D4858" s="2">
        <v>57.98</v>
      </c>
      <c r="E4858">
        <v>28.91</v>
      </c>
      <c r="F4858">
        <v>28.13</v>
      </c>
      <c r="G4858">
        <v>28.63</v>
      </c>
      <c r="H4858">
        <f t="shared" si="1219"/>
        <v>-9.2276144907724733E-3</v>
      </c>
      <c r="I4858">
        <f t="shared" si="1220"/>
        <v>0</v>
      </c>
      <c r="J4858">
        <f t="shared" si="1222"/>
        <v>0.43028766715001088</v>
      </c>
      <c r="K4858" s="2">
        <v>1</v>
      </c>
      <c r="L4858" s="2">
        <v>1</v>
      </c>
      <c r="M4858" s="6">
        <f ca="1">100*(D4858-MIN(OFFSET(C4858,-$M$3+1,0):C4858))/(MAX(OFFSET(B4858,-$M$3+1,0):B4858)-MIN(OFFSET(C4858,-$M$3+1,0):C4858))</f>
        <v>70.387243735763008</v>
      </c>
      <c r="N4858" s="6">
        <f ca="1">100*(G4858-MIN(OFFSET(F4858,-$M$3+1,0):F4858))/(MAX(OFFSET(E4858,-$M$3+1,0):E4858)-MIN(OFFSET(F4858,-$M$3+1,0):F4858))</f>
        <v>74.774774774774656</v>
      </c>
      <c r="O4858" s="6">
        <f t="shared" ca="1" si="1223"/>
        <v>-4.3875310390116482</v>
      </c>
      <c r="P4858" s="8">
        <f t="shared" si="1224"/>
        <v>0.82000000000000028</v>
      </c>
      <c r="Q4858" s="8">
        <f t="shared" si="1225"/>
        <v>0.78000000000000114</v>
      </c>
      <c r="R4858" s="15">
        <f ca="1">AVERAGE(P4858:OFFSET(P4858,-$R$3+1,0))*$R$4*K4858</f>
        <v>131.25000000000009</v>
      </c>
      <c r="S4858" s="15">
        <f ca="1">AVERAGE(Q4858:OFFSET(Q4858,-$R$3+1,0))*$S$4*L4858</f>
        <v>63.625000000000085</v>
      </c>
      <c r="T4858" s="11" t="str">
        <f t="shared" ca="1" si="1226"/>
        <v xml:space="preserve"> </v>
      </c>
      <c r="U4858" s="11" t="str">
        <f t="shared" ca="1" si="1221"/>
        <v xml:space="preserve"> </v>
      </c>
      <c r="V4858" s="3" t="str">
        <f t="shared" ca="1" si="1227"/>
        <v xml:space="preserve"> </v>
      </c>
      <c r="W4858" s="16" t="str">
        <f t="shared" ca="1" si="1228"/>
        <v xml:space="preserve"> </v>
      </c>
      <c r="X4858" s="3" t="str">
        <f t="shared" ca="1" si="1229"/>
        <v xml:space="preserve"> </v>
      </c>
      <c r="Y4858" s="3" t="str">
        <f t="shared" ca="1" si="1230"/>
        <v xml:space="preserve"> </v>
      </c>
      <c r="Z4858" s="12" t="str">
        <f t="shared" ca="1" si="1231"/>
        <v xml:space="preserve"> </v>
      </c>
      <c r="AA4858" s="17" t="str">
        <f t="shared" ca="1" si="1232"/>
        <v xml:space="preserve"> </v>
      </c>
      <c r="AB4858" s="17" t="str">
        <f t="shared" ca="1" si="1233"/>
        <v xml:space="preserve"> </v>
      </c>
      <c r="AC4858" s="19">
        <f t="shared" ca="1" si="1234"/>
        <v>93096.336144195913</v>
      </c>
    </row>
    <row r="4859" spans="1:29" x14ac:dyDescent="0.25">
      <c r="A4859" s="22">
        <v>43055</v>
      </c>
      <c r="B4859" s="2">
        <v>58.47</v>
      </c>
      <c r="C4859" s="2">
        <v>57.84</v>
      </c>
      <c r="D4859" s="2">
        <v>58.05</v>
      </c>
      <c r="E4859">
        <v>28.98</v>
      </c>
      <c r="F4859">
        <v>28.28</v>
      </c>
      <c r="G4859">
        <v>28.36</v>
      </c>
      <c r="H4859">
        <f t="shared" si="1219"/>
        <v>1.207312866505772E-3</v>
      </c>
      <c r="I4859">
        <f t="shared" si="1220"/>
        <v>-9.4306671323786118E-3</v>
      </c>
      <c r="J4859">
        <f t="shared" si="1222"/>
        <v>0.43013623549160679</v>
      </c>
      <c r="K4859" s="2">
        <v>1</v>
      </c>
      <c r="L4859" s="2">
        <v>1</v>
      </c>
      <c r="M4859" s="6">
        <f ca="1">100*(D4859-MIN(OFFSET(C4859,-$M$3+1,0):C4859))/(MAX(OFFSET(B4859,-$M$3+1,0):B4859)-MIN(OFFSET(C4859,-$M$3+1,0):C4859))</f>
        <v>42.253521126760447</v>
      </c>
      <c r="N4859" s="6">
        <f ca="1">100*(G4859-MIN(OFFSET(F4859,-$M$3+1,0):F4859))/(MAX(OFFSET(E4859,-$M$3+1,0):E4859)-MIN(OFFSET(F4859,-$M$3+1,0):F4859))</f>
        <v>42.592592592592595</v>
      </c>
      <c r="O4859" s="6">
        <f t="shared" ca="1" si="1223"/>
        <v>-0.33907146583214853</v>
      </c>
      <c r="P4859" s="8">
        <f t="shared" si="1224"/>
        <v>0.62999999999999545</v>
      </c>
      <c r="Q4859" s="8">
        <f t="shared" si="1225"/>
        <v>0.69999999999999929</v>
      </c>
      <c r="R4859" s="15">
        <f ca="1">AVERAGE(P4859:OFFSET(P4859,-$R$3+1,0))*$R$4*K4859</f>
        <v>118.12500000000003</v>
      </c>
      <c r="S4859" s="15">
        <f ca="1">AVERAGE(Q4859:OFFSET(Q4859,-$R$3+1,0))*$S$4*L4859</f>
        <v>60.125000000000071</v>
      </c>
      <c r="T4859" s="11" t="str">
        <f t="shared" ca="1" si="1226"/>
        <v xml:space="preserve"> </v>
      </c>
      <c r="U4859" s="11" t="str">
        <f t="shared" ca="1" si="1221"/>
        <v xml:space="preserve"> </v>
      </c>
      <c r="V4859" s="3" t="str">
        <f t="shared" ca="1" si="1227"/>
        <v xml:space="preserve"> </v>
      </c>
      <c r="W4859" s="16" t="str">
        <f t="shared" ca="1" si="1228"/>
        <v xml:space="preserve"> </v>
      </c>
      <c r="X4859" s="3" t="str">
        <f t="shared" ca="1" si="1229"/>
        <v xml:space="preserve"> </v>
      </c>
      <c r="Y4859" s="3" t="str">
        <f t="shared" ca="1" si="1230"/>
        <v xml:space="preserve"> </v>
      </c>
      <c r="Z4859" s="12" t="str">
        <f t="shared" ca="1" si="1231"/>
        <v xml:space="preserve"> </v>
      </c>
      <c r="AA4859" s="17" t="str">
        <f t="shared" ca="1" si="1232"/>
        <v xml:space="preserve"> </v>
      </c>
      <c r="AB4859" s="17" t="str">
        <f t="shared" ca="1" si="1233"/>
        <v xml:space="preserve"> </v>
      </c>
      <c r="AC4859" s="19">
        <f t="shared" ca="1" si="1234"/>
        <v>93096.336144195913</v>
      </c>
    </row>
    <row r="4860" spans="1:29" x14ac:dyDescent="0.25">
      <c r="A4860" s="22">
        <v>43056</v>
      </c>
      <c r="B4860" s="2">
        <v>59.06</v>
      </c>
      <c r="C4860" s="2">
        <v>57.77</v>
      </c>
      <c r="D4860" s="2">
        <v>58.85</v>
      </c>
      <c r="E4860">
        <v>28.92</v>
      </c>
      <c r="F4860">
        <v>28.27</v>
      </c>
      <c r="G4860">
        <v>28.89</v>
      </c>
      <c r="H4860">
        <f t="shared" si="1219"/>
        <v>1.3781223083548788E-2</v>
      </c>
      <c r="I4860">
        <f t="shared" si="1220"/>
        <v>1.868829337094513E-2</v>
      </c>
      <c r="J4860">
        <f t="shared" si="1222"/>
        <v>0.45612189720731028</v>
      </c>
      <c r="K4860" s="2">
        <v>1</v>
      </c>
      <c r="L4860" s="2">
        <v>1</v>
      </c>
      <c r="M4860" s="6">
        <f ca="1">100*(D4860-MIN(OFFSET(C4860,-$M$3+1,0):C4860))/(MAX(OFFSET(B4860,-$M$3+1,0):B4860)-MIN(OFFSET(C4860,-$M$3+1,0):C4860))</f>
        <v>72.784810126582272</v>
      </c>
      <c r="N4860" s="6">
        <f ca="1">100*(G4860-MIN(OFFSET(F4860,-$M$3+1,0):F4860))/(MAX(OFFSET(E4860,-$M$3+1,0):E4860)-MIN(OFFSET(F4860,-$M$3+1,0):F4860))</f>
        <v>91.346153846153854</v>
      </c>
      <c r="O4860" s="6">
        <f t="shared" ca="1" si="1223"/>
        <v>-18.561343719571582</v>
      </c>
      <c r="P4860" s="8">
        <f t="shared" si="1224"/>
        <v>1.2899999999999991</v>
      </c>
      <c r="Q4860" s="8">
        <f t="shared" si="1225"/>
        <v>0.65000000000000213</v>
      </c>
      <c r="R4860" s="15">
        <f ca="1">AVERAGE(P4860:OFFSET(P4860,-$R$3+1,0))*$R$4*K4860</f>
        <v>122.49999999999997</v>
      </c>
      <c r="S4860" s="15">
        <f ca="1">AVERAGE(Q4860:OFFSET(Q4860,-$R$3+1,0))*$S$4*L4860</f>
        <v>61.125000000000099</v>
      </c>
      <c r="T4860" s="11" t="str">
        <f t="shared" ca="1" si="1226"/>
        <v xml:space="preserve"> </v>
      </c>
      <c r="U4860" s="11" t="str">
        <f t="shared" ca="1" si="1221"/>
        <v xml:space="preserve"> </v>
      </c>
      <c r="V4860" s="3" t="str">
        <f t="shared" ca="1" si="1227"/>
        <v xml:space="preserve"> </v>
      </c>
      <c r="W4860" s="16" t="str">
        <f t="shared" ca="1" si="1228"/>
        <v xml:space="preserve"> </v>
      </c>
      <c r="X4860" s="3" t="str">
        <f t="shared" ca="1" si="1229"/>
        <v xml:space="preserve"> </v>
      </c>
      <c r="Y4860" s="3" t="str">
        <f t="shared" ca="1" si="1230"/>
        <v xml:space="preserve"> </v>
      </c>
      <c r="Z4860" s="12" t="str">
        <f t="shared" ca="1" si="1231"/>
        <v xml:space="preserve"> </v>
      </c>
      <c r="AA4860" s="17" t="str">
        <f t="shared" ca="1" si="1232"/>
        <v xml:space="preserve"> </v>
      </c>
      <c r="AB4860" s="17" t="str">
        <f t="shared" ca="1" si="1233"/>
        <v xml:space="preserve"> </v>
      </c>
      <c r="AC4860" s="19">
        <f t="shared" ca="1" si="1234"/>
        <v>93096.336144195913</v>
      </c>
    </row>
    <row r="4861" spans="1:29" x14ac:dyDescent="0.25">
      <c r="A4861" s="22">
        <v>43059</v>
      </c>
      <c r="B4861" s="2">
        <v>59.27</v>
      </c>
      <c r="C4861" s="2">
        <v>58.69</v>
      </c>
      <c r="D4861" s="2">
        <v>59.08</v>
      </c>
      <c r="E4861">
        <v>29.13</v>
      </c>
      <c r="F4861">
        <v>28.59</v>
      </c>
      <c r="G4861">
        <v>28.67</v>
      </c>
      <c r="H4861">
        <f t="shared" si="1219"/>
        <v>3.908241291418868E-3</v>
      </c>
      <c r="I4861">
        <f t="shared" si="1220"/>
        <v>-7.6150917272411744E-3</v>
      </c>
      <c r="J4861">
        <f t="shared" si="1222"/>
        <v>0.44263960062084545</v>
      </c>
      <c r="K4861" s="2">
        <v>1</v>
      </c>
      <c r="L4861" s="2">
        <v>1</v>
      </c>
      <c r="M4861" s="6">
        <f ca="1">100*(D4861-MIN(OFFSET(C4861,-$M$3+1,0):C4861))/(MAX(OFFSET(B4861,-$M$3+1,0):B4861)-MIN(OFFSET(C4861,-$M$3+1,0):C4861))</f>
        <v>87.89808917197422</v>
      </c>
      <c r="N4861" s="6">
        <f ca="1">100*(G4861-MIN(OFFSET(F4861,-$M$3+1,0):F4861))/(MAX(OFFSET(E4861,-$M$3+1,0):E4861)-MIN(OFFSET(F4861,-$M$3+1,0):F4861))</f>
        <v>61.344537815126202</v>
      </c>
      <c r="O4861" s="6">
        <f t="shared" ca="1" si="1223"/>
        <v>26.553551356848018</v>
      </c>
      <c r="P4861" s="8">
        <f t="shared" si="1224"/>
        <v>0.5800000000000054</v>
      </c>
      <c r="Q4861" s="8">
        <f t="shared" si="1225"/>
        <v>0.53999999999999915</v>
      </c>
      <c r="R4861" s="15">
        <f ca="1">AVERAGE(P4861:OFFSET(P4861,-$R$3+1,0))*$R$4*K4861</f>
        <v>96.500000000000071</v>
      </c>
      <c r="S4861" s="15">
        <f ca="1">AVERAGE(Q4861:OFFSET(Q4861,-$R$3+1,0))*$S$4*L4861</f>
        <v>59.875000000000078</v>
      </c>
      <c r="T4861" s="11" t="str">
        <f t="shared" ca="1" si="1226"/>
        <v xml:space="preserve"> </v>
      </c>
      <c r="U4861" s="11" t="str">
        <f t="shared" ca="1" si="1221"/>
        <v>Sell</v>
      </c>
      <c r="V4861" s="3">
        <f t="shared" ca="1" si="1227"/>
        <v>-10</v>
      </c>
      <c r="W4861" s="16">
        <f t="shared" ca="1" si="1228"/>
        <v>16.116910229645086</v>
      </c>
      <c r="X4861" s="3">
        <f t="shared" ca="1" si="1229"/>
        <v>59.08</v>
      </c>
      <c r="Y4861" s="3">
        <f t="shared" ca="1" si="1230"/>
        <v>28.67</v>
      </c>
      <c r="Z4861" s="12" t="str">
        <f t="shared" ca="1" si="1231"/>
        <v xml:space="preserve"> </v>
      </c>
      <c r="AA4861" s="17" t="str">
        <f t="shared" ca="1" si="1232"/>
        <v xml:space="preserve"> </v>
      </c>
      <c r="AB4861" s="17" t="str">
        <f t="shared" ca="1" si="1233"/>
        <v xml:space="preserve"> </v>
      </c>
      <c r="AC4861" s="19">
        <f t="shared" ca="1" si="1234"/>
        <v>93096.336144195913</v>
      </c>
    </row>
    <row r="4862" spans="1:29" x14ac:dyDescent="0.25">
      <c r="A4862" s="22">
        <v>43060</v>
      </c>
      <c r="B4862" s="2">
        <v>60.82</v>
      </c>
      <c r="C4862" s="2">
        <v>59.28</v>
      </c>
      <c r="D4862" s="2">
        <v>60.49</v>
      </c>
      <c r="E4862">
        <v>29.18</v>
      </c>
      <c r="F4862">
        <v>28.82</v>
      </c>
      <c r="G4862">
        <v>29.02</v>
      </c>
      <c r="H4862">
        <f t="shared" si="1219"/>
        <v>2.3865944482058365E-2</v>
      </c>
      <c r="I4862">
        <f t="shared" si="1220"/>
        <v>1.2207882804325054E-2</v>
      </c>
      <c r="J4862">
        <f t="shared" si="1222"/>
        <v>0.44805949977347792</v>
      </c>
      <c r="K4862" s="2">
        <v>1</v>
      </c>
      <c r="L4862" s="2">
        <v>1</v>
      </c>
      <c r="M4862" s="6">
        <f ca="1">100*(D4862-MIN(OFFSET(C4862,-$M$3+1,0):C4862))/(MAX(OFFSET(B4862,-$M$3+1,0):B4862)-MIN(OFFSET(C4862,-$M$3+1,0):C4862))</f>
        <v>89.423076923076962</v>
      </c>
      <c r="N4862" s="6">
        <f ca="1">100*(G4862-MIN(OFFSET(F4862,-$M$3+1,0):F4862))/(MAX(OFFSET(E4862,-$M$3+1,0):E4862)-MIN(OFFSET(F4862,-$M$3+1,0):F4862))</f>
        <v>84.761904761904759</v>
      </c>
      <c r="O4862" s="6">
        <f t="shared" ca="1" si="1223"/>
        <v>4.6611721611722032</v>
      </c>
      <c r="P4862" s="8">
        <f t="shared" si="1224"/>
        <v>1.740000000000002</v>
      </c>
      <c r="Q4862" s="8">
        <f t="shared" si="1225"/>
        <v>0.50999999999999801</v>
      </c>
      <c r="R4862" s="15">
        <f ca="1">AVERAGE(P4862:OFFSET(P4862,-$R$3+1,0))*$R$4*K4862</f>
        <v>94.750000000000071</v>
      </c>
      <c r="S4862" s="15">
        <f ca="1">AVERAGE(Q4862:OFFSET(Q4862,-$R$3+1,0))*$S$4*L4862</f>
        <v>58.250000000000043</v>
      </c>
      <c r="T4862" s="11" t="str">
        <f t="shared" ca="1" si="1226"/>
        <v xml:space="preserve"> </v>
      </c>
      <c r="U4862" s="11" t="str">
        <f t="shared" ca="1" si="1221"/>
        <v>Sell</v>
      </c>
      <c r="V4862" s="3">
        <f t="shared" ca="1" si="1227"/>
        <v>-10</v>
      </c>
      <c r="W4862" s="16">
        <f t="shared" ca="1" si="1228"/>
        <v>16.116910229645086</v>
      </c>
      <c r="X4862" s="3">
        <f t="shared" ca="1" si="1229"/>
        <v>59.08</v>
      </c>
      <c r="Y4862" s="3">
        <f t="shared" ca="1" si="1230"/>
        <v>28.67</v>
      </c>
      <c r="Z4862" s="12">
        <f t="shared" ca="1" si="1231"/>
        <v>-1410.0000000000036</v>
      </c>
      <c r="AA4862" s="17">
        <f t="shared" ca="1" si="1232"/>
        <v>564.09185803757453</v>
      </c>
      <c r="AB4862" s="17">
        <f t="shared" ca="1" si="1233"/>
        <v>-845.90814196242911</v>
      </c>
      <c r="AC4862" s="19">
        <f t="shared" ca="1" si="1234"/>
        <v>92250.428002233486</v>
      </c>
    </row>
    <row r="4863" spans="1:29" x14ac:dyDescent="0.25">
      <c r="A4863" s="22">
        <v>43061</v>
      </c>
      <c r="B4863" s="2">
        <v>60.77</v>
      </c>
      <c r="C4863" s="2">
        <v>60.01</v>
      </c>
      <c r="D4863" s="2">
        <v>60.57</v>
      </c>
      <c r="E4863">
        <v>29.17</v>
      </c>
      <c r="F4863">
        <v>28.62</v>
      </c>
      <c r="G4863">
        <v>28.88</v>
      </c>
      <c r="H4863">
        <f t="shared" si="1219"/>
        <v>1.3225326500247991E-3</v>
      </c>
      <c r="I4863">
        <f t="shared" si="1220"/>
        <v>-4.8242591316334238E-3</v>
      </c>
      <c r="J4863">
        <f t="shared" si="1222"/>
        <v>0.46848645653385895</v>
      </c>
      <c r="K4863" s="2">
        <v>1</v>
      </c>
      <c r="L4863" s="2">
        <v>1</v>
      </c>
      <c r="M4863" s="6">
        <f ca="1">100*(D4863-MIN(OFFSET(C4863,-$M$3+1,0):C4863))/(MAX(OFFSET(B4863,-$M$3+1,0):B4863)-MIN(OFFSET(C4863,-$M$3+1,0):C4863))</f>
        <v>91.987179487179489</v>
      </c>
      <c r="N4863" s="6">
        <f ca="1">100*(G4863-MIN(OFFSET(F4863,-$M$3+1,0):F4863))/(MAX(OFFSET(E4863,-$M$3+1,0):E4863)-MIN(OFFSET(F4863,-$M$3+1,0):F4863))</f>
        <v>71.428571428571374</v>
      </c>
      <c r="O4863" s="6">
        <f t="shared" ca="1" si="1223"/>
        <v>20.558608058608115</v>
      </c>
      <c r="P4863" s="8">
        <f t="shared" si="1224"/>
        <v>0.76000000000000512</v>
      </c>
      <c r="Q4863" s="8">
        <f t="shared" si="1225"/>
        <v>0.55000000000000071</v>
      </c>
      <c r="R4863" s="15">
        <f ca="1">AVERAGE(P4863:OFFSET(P4863,-$R$3+1,0))*$R$4*K4863</f>
        <v>91.750000000000128</v>
      </c>
      <c r="S4863" s="15">
        <f ca="1">AVERAGE(Q4863:OFFSET(Q4863,-$R$3+1,0))*$S$4*L4863</f>
        <v>59.250000000000028</v>
      </c>
      <c r="T4863" s="11" t="str">
        <f t="shared" ca="1" si="1226"/>
        <v xml:space="preserve"> </v>
      </c>
      <c r="U4863" s="11" t="str">
        <f t="shared" ca="1" si="1221"/>
        <v>Sell</v>
      </c>
      <c r="V4863" s="3">
        <f t="shared" ca="1" si="1227"/>
        <v>-10</v>
      </c>
      <c r="W4863" s="16">
        <f t="shared" ca="1" si="1228"/>
        <v>16.116910229645086</v>
      </c>
      <c r="X4863" s="3">
        <f t="shared" ca="1" si="1229"/>
        <v>59.08</v>
      </c>
      <c r="Y4863" s="3">
        <f t="shared" ca="1" si="1230"/>
        <v>28.67</v>
      </c>
      <c r="Z4863" s="12">
        <f t="shared" ca="1" si="1231"/>
        <v>-79.999999999998295</v>
      </c>
      <c r="AA4863" s="17">
        <f t="shared" ca="1" si="1232"/>
        <v>-225.63674321503214</v>
      </c>
      <c r="AB4863" s="17">
        <f t="shared" ca="1" si="1233"/>
        <v>-305.63674321503044</v>
      </c>
      <c r="AC4863" s="19">
        <f t="shared" ca="1" si="1234"/>
        <v>91944.791259018457</v>
      </c>
    </row>
    <row r="4864" spans="1:29" x14ac:dyDescent="0.25">
      <c r="A4864" s="22">
        <v>43063</v>
      </c>
      <c r="B4864" s="2">
        <v>61.31</v>
      </c>
      <c r="C4864" s="2">
        <v>60.65</v>
      </c>
      <c r="D4864" s="2">
        <v>60.98</v>
      </c>
      <c r="E4864">
        <v>29.31</v>
      </c>
      <c r="F4864">
        <v>28.96</v>
      </c>
      <c r="G4864">
        <v>29.08</v>
      </c>
      <c r="H4864">
        <f t="shared" si="1219"/>
        <v>6.7690275714049619E-3</v>
      </c>
      <c r="I4864">
        <f t="shared" si="1220"/>
        <v>6.9252077562327319E-3</v>
      </c>
      <c r="J4864">
        <f t="shared" si="1222"/>
        <v>0.47830156272611385</v>
      </c>
      <c r="K4864" s="2">
        <v>1</v>
      </c>
      <c r="L4864" s="2">
        <v>1</v>
      </c>
      <c r="M4864" s="6">
        <f ca="1">100*(D4864-MIN(OFFSET(C4864,-$M$3+1,0):C4864))/(MAX(OFFSET(B4864,-$M$3+1,0):B4864)-MIN(OFFSET(C4864,-$M$3+1,0):C4864))</f>
        <v>90.677966101694764</v>
      </c>
      <c r="N4864" s="6">
        <f ca="1">100*(G4864-MIN(OFFSET(F4864,-$M$3+1,0):F4864))/(MAX(OFFSET(E4864,-$M$3+1,0):E4864)-MIN(OFFSET(F4864,-$M$3+1,0):F4864))</f>
        <v>77.88461538461533</v>
      </c>
      <c r="O4864" s="6">
        <f t="shared" ca="1" si="1223"/>
        <v>12.793350717079434</v>
      </c>
      <c r="P4864" s="8">
        <f t="shared" si="1224"/>
        <v>0.74000000000000199</v>
      </c>
      <c r="Q4864" s="8">
        <f t="shared" si="1225"/>
        <v>0.42999999999999972</v>
      </c>
      <c r="R4864" s="15">
        <f ca="1">AVERAGE(P4864:OFFSET(P4864,-$R$3+1,0))*$R$4*K4864</f>
        <v>92.375000000000099</v>
      </c>
      <c r="S4864" s="15">
        <f ca="1">AVERAGE(Q4864:OFFSET(Q4864,-$R$3+1,0))*$S$4*L4864</f>
        <v>57.250000000000021</v>
      </c>
      <c r="T4864" s="11" t="str">
        <f t="shared" ca="1" si="1226"/>
        <v xml:space="preserve"> </v>
      </c>
      <c r="U4864" s="11" t="str">
        <f t="shared" ca="1" si="1221"/>
        <v>Sell</v>
      </c>
      <c r="V4864" s="3">
        <f t="shared" ca="1" si="1227"/>
        <v>-10</v>
      </c>
      <c r="W4864" s="16">
        <f t="shared" ca="1" si="1228"/>
        <v>16.116910229645086</v>
      </c>
      <c r="X4864" s="3">
        <f t="shared" ca="1" si="1229"/>
        <v>59.08</v>
      </c>
      <c r="Y4864" s="3">
        <f t="shared" ca="1" si="1230"/>
        <v>28.67</v>
      </c>
      <c r="Z4864" s="12">
        <f t="shared" ca="1" si="1231"/>
        <v>-409.99999999999659</v>
      </c>
      <c r="AA4864" s="17">
        <f t="shared" ca="1" si="1232"/>
        <v>322.33820459290058</v>
      </c>
      <c r="AB4864" s="17">
        <f t="shared" ca="1" si="1233"/>
        <v>-87.661795407096008</v>
      </c>
      <c r="AC4864" s="19">
        <f t="shared" ca="1" si="1234"/>
        <v>91857.12946361136</v>
      </c>
    </row>
    <row r="4865" spans="1:29" x14ac:dyDescent="0.25">
      <c r="A4865" s="22">
        <v>43066</v>
      </c>
      <c r="B4865" s="2">
        <v>61.09</v>
      </c>
      <c r="C4865" s="2">
        <v>60.19</v>
      </c>
      <c r="D4865" s="2">
        <v>60.71</v>
      </c>
      <c r="E4865">
        <v>29.09</v>
      </c>
      <c r="F4865">
        <v>28.72</v>
      </c>
      <c r="G4865">
        <v>28.81</v>
      </c>
      <c r="H4865">
        <f t="shared" si="1219"/>
        <v>-4.4276812069530269E-3</v>
      </c>
      <c r="I4865">
        <f t="shared" si="1220"/>
        <v>-9.2847317744153557E-3</v>
      </c>
      <c r="J4865">
        <f t="shared" si="1222"/>
        <v>0.49346195809273563</v>
      </c>
      <c r="K4865" s="2">
        <v>1</v>
      </c>
      <c r="L4865" s="2">
        <v>1</v>
      </c>
      <c r="M4865" s="6">
        <f ca="1">100*(D4865-MIN(OFFSET(C4865,-$M$3+1,0):C4865))/(MAX(OFFSET(B4865,-$M$3+1,0):B4865)-MIN(OFFSET(C4865,-$M$3+1,0):C4865))</f>
        <v>83.050847457627071</v>
      </c>
      <c r="N4865" s="6">
        <f ca="1">100*(G4865-MIN(OFFSET(F4865,-$M$3+1,0):F4865))/(MAX(OFFSET(E4865,-$M$3+1,0):E4865)-MIN(OFFSET(F4865,-$M$3+1,0):F4865))</f>
        <v>51.923076923076884</v>
      </c>
      <c r="O4865" s="6">
        <f t="shared" ca="1" si="1223"/>
        <v>31.127770534550187</v>
      </c>
      <c r="P4865" s="8">
        <f t="shared" si="1224"/>
        <v>0.90000000000000568</v>
      </c>
      <c r="Q4865" s="8">
        <f t="shared" si="1225"/>
        <v>0.37000000000000099</v>
      </c>
      <c r="R4865" s="15">
        <f ca="1">AVERAGE(P4865:OFFSET(P4865,-$R$3+1,0))*$R$4*K4865</f>
        <v>93.250000000000185</v>
      </c>
      <c r="S4865" s="15">
        <f ca="1">AVERAGE(Q4865:OFFSET(Q4865,-$R$3+1,0))*$S$4*L4865</f>
        <v>56.625000000000014</v>
      </c>
      <c r="T4865" s="11" t="str">
        <f t="shared" ca="1" si="1226"/>
        <v xml:space="preserve"> </v>
      </c>
      <c r="U4865" s="11" t="str">
        <f t="shared" ca="1" si="1221"/>
        <v>Sell</v>
      </c>
      <c r="V4865" s="3">
        <f t="shared" ca="1" si="1227"/>
        <v>-10</v>
      </c>
      <c r="W4865" s="16">
        <f t="shared" ca="1" si="1228"/>
        <v>16.116910229645086</v>
      </c>
      <c r="X4865" s="3">
        <f t="shared" ca="1" si="1229"/>
        <v>59.08</v>
      </c>
      <c r="Y4865" s="3">
        <f t="shared" ca="1" si="1230"/>
        <v>28.67</v>
      </c>
      <c r="Z4865" s="12">
        <f t="shared" ca="1" si="1231"/>
        <v>269.99999999999602</v>
      </c>
      <c r="AA4865" s="17">
        <f t="shared" ca="1" si="1232"/>
        <v>-435.15657620041662</v>
      </c>
      <c r="AB4865" s="17">
        <f t="shared" ca="1" si="1233"/>
        <v>-165.1565762004206</v>
      </c>
      <c r="AC4865" s="19">
        <f t="shared" ca="1" si="1234"/>
        <v>91691.972887410942</v>
      </c>
    </row>
    <row r="4866" spans="1:29" x14ac:dyDescent="0.25">
      <c r="A4866" s="22">
        <v>43067</v>
      </c>
      <c r="B4866" s="2">
        <v>61.54</v>
      </c>
      <c r="C4866" s="2">
        <v>60.77</v>
      </c>
      <c r="D4866" s="2">
        <v>61.5</v>
      </c>
      <c r="E4866">
        <v>30</v>
      </c>
      <c r="F4866">
        <v>28.82</v>
      </c>
      <c r="G4866">
        <v>29.98</v>
      </c>
      <c r="H4866">
        <f t="shared" si="1219"/>
        <v>1.3012683248229351E-2</v>
      </c>
      <c r="I4866">
        <f t="shared" si="1220"/>
        <v>4.0610898993405087E-2</v>
      </c>
      <c r="J4866">
        <f t="shared" si="1222"/>
        <v>0.50332618362004233</v>
      </c>
      <c r="K4866" s="2">
        <v>1</v>
      </c>
      <c r="L4866" s="2">
        <v>1</v>
      </c>
      <c r="M4866" s="6">
        <f ca="1">100*(D4866-MIN(OFFSET(C4866,-$M$3+1,0):C4866))/(MAX(OFFSET(B4866,-$M$3+1,0):B4866)-MIN(OFFSET(C4866,-$M$3+1,0):C4866))</f>
        <v>98.596491228070207</v>
      </c>
      <c r="N4866" s="6">
        <f ca="1">100*(G4866-MIN(OFFSET(F4866,-$M$3+1,0):F4866))/(MAX(OFFSET(E4866,-$M$3+1,0):E4866)-MIN(OFFSET(F4866,-$M$3+1,0):F4866))</f>
        <v>98.581560283687978</v>
      </c>
      <c r="O4866" s="6">
        <f t="shared" ca="1" si="1223"/>
        <v>1.4930944382228972E-2</v>
      </c>
      <c r="P4866" s="8">
        <f t="shared" si="1224"/>
        <v>0.82999999999999829</v>
      </c>
      <c r="Q4866" s="8">
        <f t="shared" si="1225"/>
        <v>1.1900000000000013</v>
      </c>
      <c r="R4866" s="15">
        <f ca="1">AVERAGE(P4866:OFFSET(P4866,-$R$3+1,0))*$R$4*K4866</f>
        <v>93.375000000000171</v>
      </c>
      <c r="S4866" s="15">
        <f ca="1">AVERAGE(Q4866:OFFSET(Q4866,-$R$3+1,0))*$S$4*L4866</f>
        <v>61.750000000000014</v>
      </c>
      <c r="T4866" s="11" t="str">
        <f t="shared" ca="1" si="1226"/>
        <v xml:space="preserve"> </v>
      </c>
      <c r="U4866" s="11" t="str">
        <f t="shared" ca="1" si="1221"/>
        <v>Sell</v>
      </c>
      <c r="V4866" s="3">
        <f t="shared" ca="1" si="1227"/>
        <v>-10</v>
      </c>
      <c r="W4866" s="16">
        <f t="shared" ca="1" si="1228"/>
        <v>16.116910229645086</v>
      </c>
      <c r="X4866" s="3">
        <f t="shared" ca="1" si="1229"/>
        <v>59.08</v>
      </c>
      <c r="Y4866" s="3">
        <f t="shared" ca="1" si="1230"/>
        <v>28.67</v>
      </c>
      <c r="Z4866" s="12">
        <f t="shared" ca="1" si="1231"/>
        <v>-789.99999999999909</v>
      </c>
      <c r="AA4866" s="17">
        <f t="shared" ca="1" si="1232"/>
        <v>1885.6784968684779</v>
      </c>
      <c r="AB4866" s="17">
        <f t="shared" ca="1" si="1233"/>
        <v>1095.6784968684788</v>
      </c>
      <c r="AC4866" s="19">
        <f t="shared" ca="1" si="1234"/>
        <v>92787.651384279423</v>
      </c>
    </row>
    <row r="4867" spans="1:29" x14ac:dyDescent="0.25">
      <c r="A4867" s="22">
        <v>43068</v>
      </c>
      <c r="B4867" s="2">
        <v>62.62</v>
      </c>
      <c r="C4867" s="2">
        <v>60.96</v>
      </c>
      <c r="D4867" s="2">
        <v>62.14</v>
      </c>
      <c r="E4867">
        <v>30.77</v>
      </c>
      <c r="F4867">
        <v>29.76</v>
      </c>
      <c r="G4867">
        <v>30.52</v>
      </c>
      <c r="H4867">
        <f t="shared" si="1219"/>
        <v>1.0406504065040734E-2</v>
      </c>
      <c r="I4867">
        <f t="shared" si="1220"/>
        <v>1.8012008005336755E-2</v>
      </c>
      <c r="J4867">
        <f t="shared" si="1222"/>
        <v>0.52732109875779043</v>
      </c>
      <c r="K4867" s="2">
        <v>1</v>
      </c>
      <c r="L4867" s="2">
        <v>1</v>
      </c>
      <c r="M4867" s="6">
        <f ca="1">100*(D4867-MIN(OFFSET(C4867,-$M$3+1,0):C4867))/(MAX(OFFSET(B4867,-$M$3+1,0):B4867)-MIN(OFFSET(C4867,-$M$3+1,0):C4867))</f>
        <v>85.628742514970142</v>
      </c>
      <c r="N4867" s="6">
        <f ca="1">100*(G4867-MIN(OFFSET(F4867,-$M$3+1,0):F4867))/(MAX(OFFSET(E4867,-$M$3+1,0):E4867)-MIN(OFFSET(F4867,-$M$3+1,0):F4867))</f>
        <v>88.3720930232558</v>
      </c>
      <c r="O4867" s="6">
        <f t="shared" ca="1" si="1223"/>
        <v>-2.7433505082856584</v>
      </c>
      <c r="P4867" s="8">
        <f t="shared" si="1224"/>
        <v>1.6599999999999966</v>
      </c>
      <c r="Q4867" s="8">
        <f t="shared" si="1225"/>
        <v>1.009999999999998</v>
      </c>
      <c r="R4867" s="15">
        <f ca="1">AVERAGE(P4867:OFFSET(P4867,-$R$3+1,0))*$R$4*K4867</f>
        <v>106.25000000000017</v>
      </c>
      <c r="S4867" s="15">
        <f ca="1">AVERAGE(Q4867:OFFSET(Q4867,-$R$3+1,0))*$S$4*L4867</f>
        <v>65.625</v>
      </c>
      <c r="T4867" s="11" t="str">
        <f t="shared" ca="1" si="1226"/>
        <v xml:space="preserve"> </v>
      </c>
      <c r="U4867" s="11" t="str">
        <f t="shared" ca="1" si="1221"/>
        <v>Exit</v>
      </c>
      <c r="V4867" s="3">
        <f t="shared" ca="1" si="1227"/>
        <v>-10</v>
      </c>
      <c r="W4867" s="16">
        <f t="shared" ca="1" si="1228"/>
        <v>16.116910229645086</v>
      </c>
      <c r="X4867" s="3">
        <f t="shared" ca="1" si="1229"/>
        <v>59.08</v>
      </c>
      <c r="Y4867" s="3">
        <f t="shared" ca="1" si="1230"/>
        <v>28.67</v>
      </c>
      <c r="Z4867" s="12">
        <f t="shared" ca="1" si="1231"/>
        <v>-640.00000000000057</v>
      </c>
      <c r="AA4867" s="17">
        <f t="shared" ca="1" si="1232"/>
        <v>870.31315240083325</v>
      </c>
      <c r="AB4867" s="17">
        <f t="shared" ca="1" si="1233"/>
        <v>230.31315240083268</v>
      </c>
      <c r="AC4867" s="19">
        <f t="shared" ca="1" si="1234"/>
        <v>93017.964536680258</v>
      </c>
    </row>
    <row r="4868" spans="1:29" x14ac:dyDescent="0.25">
      <c r="A4868" s="22">
        <v>43069</v>
      </c>
      <c r="B4868" s="2">
        <v>63.11</v>
      </c>
      <c r="C4868" s="2">
        <v>62.16</v>
      </c>
      <c r="D4868" s="2">
        <v>62.74</v>
      </c>
      <c r="E4868">
        <v>31.39</v>
      </c>
      <c r="F4868">
        <v>30.41</v>
      </c>
      <c r="G4868">
        <v>31.34</v>
      </c>
      <c r="H4868">
        <f t="shared" si="1219"/>
        <v>9.6556163501770875E-3</v>
      </c>
      <c r="I4868">
        <f t="shared" si="1220"/>
        <v>2.6867627785059023E-2</v>
      </c>
      <c r="J4868">
        <f t="shared" si="1222"/>
        <v>0.5388505753888877</v>
      </c>
      <c r="K4868" s="2">
        <v>1</v>
      </c>
      <c r="L4868" s="2">
        <v>1</v>
      </c>
      <c r="M4868" s="6">
        <f ca="1">100*(D4868-MIN(OFFSET(C4868,-$M$3+1,0):C4868))/(MAX(OFFSET(B4868,-$M$3+1,0):B4868)-MIN(OFFSET(C4868,-$M$3+1,0):C4868))</f>
        <v>88.064516129032341</v>
      </c>
      <c r="N4868" s="6">
        <f ca="1">100*(G4868-MIN(OFFSET(F4868,-$M$3+1,0):F4868))/(MAX(OFFSET(E4868,-$M$3+1,0):E4868)-MIN(OFFSET(F4868,-$M$3+1,0):F4868))</f>
        <v>98.194945848375426</v>
      </c>
      <c r="O4868" s="6">
        <f t="shared" ca="1" si="1223"/>
        <v>-10.130429719343084</v>
      </c>
      <c r="P4868" s="8">
        <f t="shared" si="1224"/>
        <v>0.96999999999999886</v>
      </c>
      <c r="Q4868" s="8">
        <f t="shared" si="1225"/>
        <v>0.98000000000000043</v>
      </c>
      <c r="R4868" s="15">
        <f ca="1">AVERAGE(P4868:OFFSET(P4868,-$R$3+1,0))*$R$4*K4868</f>
        <v>102.25000000000017</v>
      </c>
      <c r="S4868" s="15">
        <f ca="1">AVERAGE(Q4868:OFFSET(Q4868,-$R$3+1,0))*$S$4*L4868</f>
        <v>69.749999999999972</v>
      </c>
      <c r="T4868" s="11" t="str">
        <f t="shared" ca="1" si="1226"/>
        <v xml:space="preserve"> </v>
      </c>
      <c r="U4868" s="11" t="str">
        <f t="shared" ca="1" si="1221"/>
        <v xml:space="preserve"> </v>
      </c>
      <c r="V4868" s="3" t="str">
        <f t="shared" ca="1" si="1227"/>
        <v xml:space="preserve"> </v>
      </c>
      <c r="W4868" s="16" t="str">
        <f t="shared" ca="1" si="1228"/>
        <v xml:space="preserve"> </v>
      </c>
      <c r="X4868" s="3" t="str">
        <f t="shared" ca="1" si="1229"/>
        <v xml:space="preserve"> </v>
      </c>
      <c r="Y4868" s="3" t="str">
        <f t="shared" ca="1" si="1230"/>
        <v xml:space="preserve"> </v>
      </c>
      <c r="Z4868" s="12" t="str">
        <f t="shared" ca="1" si="1231"/>
        <v xml:space="preserve"> </v>
      </c>
      <c r="AA4868" s="17" t="str">
        <f t="shared" ca="1" si="1232"/>
        <v xml:space="preserve"> </v>
      </c>
      <c r="AB4868" s="17" t="str">
        <f t="shared" ca="1" si="1233"/>
        <v xml:space="preserve"> </v>
      </c>
      <c r="AC4868" s="19">
        <f t="shared" ca="1" si="1234"/>
        <v>93017.964536680258</v>
      </c>
    </row>
    <row r="4869" spans="1:29" x14ac:dyDescent="0.25">
      <c r="A4869" s="22">
        <v>43070</v>
      </c>
      <c r="B4869" s="2">
        <v>63.23</v>
      </c>
      <c r="C4869" s="2">
        <v>61.22</v>
      </c>
      <c r="D4869" s="2">
        <v>62.52</v>
      </c>
      <c r="E4869">
        <v>31.38</v>
      </c>
      <c r="F4869">
        <v>29.76</v>
      </c>
      <c r="G4869">
        <v>30.76</v>
      </c>
      <c r="H4869">
        <f t="shared" ref="H4869:H4932" si="1235">D4869/D4868-1</f>
        <v>-3.5065349059610895E-3</v>
      </c>
      <c r="I4869">
        <f t="shared" ref="I4869:I4932" si="1236">G4869/G4868-1</f>
        <v>-1.850670070197824E-2</v>
      </c>
      <c r="J4869">
        <f t="shared" si="1222"/>
        <v>0.38852677481521908</v>
      </c>
      <c r="K4869" s="2">
        <v>1</v>
      </c>
      <c r="L4869" s="2">
        <v>1</v>
      </c>
      <c r="M4869" s="6">
        <f ca="1">100*(D4869-MIN(OFFSET(C4869,-$M$3+1,0):C4869))/(MAX(OFFSET(B4869,-$M$3+1,0):B4869)-MIN(OFFSET(C4869,-$M$3+1,0):C4869))</f>
        <v>76.644736842105459</v>
      </c>
      <c r="N4869" s="6">
        <f ca="1">100*(G4869-MIN(OFFSET(F4869,-$M$3+1,0):F4869))/(MAX(OFFSET(E4869,-$M$3+1,0):E4869)-MIN(OFFSET(F4869,-$M$3+1,0):F4869))</f>
        <v>76.404494382022534</v>
      </c>
      <c r="O4869" s="6">
        <f t="shared" ca="1" si="1223"/>
        <v>0.24024246008292494</v>
      </c>
      <c r="P4869" s="8">
        <f t="shared" si="1224"/>
        <v>2.009999999999998</v>
      </c>
      <c r="Q4869" s="8">
        <f t="shared" si="1225"/>
        <v>1.6199999999999974</v>
      </c>
      <c r="R4869" s="15">
        <f ca="1">AVERAGE(P4869:OFFSET(P4869,-$R$3+1,0))*$R$4*K4869</f>
        <v>120.12500000000009</v>
      </c>
      <c r="S4869" s="15">
        <f ca="1">AVERAGE(Q4869:OFFSET(Q4869,-$R$3+1,0))*$S$4*L4869</f>
        <v>83.249999999999957</v>
      </c>
      <c r="T4869" s="11" t="str">
        <f t="shared" ca="1" si="1226"/>
        <v xml:space="preserve"> </v>
      </c>
      <c r="U4869" s="11" t="str">
        <f t="shared" ca="1" si="1221"/>
        <v xml:space="preserve"> </v>
      </c>
      <c r="V4869" s="3" t="str">
        <f t="shared" ca="1" si="1227"/>
        <v xml:space="preserve"> </v>
      </c>
      <c r="W4869" s="16" t="str">
        <f t="shared" ca="1" si="1228"/>
        <v xml:space="preserve"> </v>
      </c>
      <c r="X4869" s="3" t="str">
        <f t="shared" ca="1" si="1229"/>
        <v xml:space="preserve"> </v>
      </c>
      <c r="Y4869" s="3" t="str">
        <f t="shared" ca="1" si="1230"/>
        <v xml:space="preserve"> </v>
      </c>
      <c r="Z4869" s="12" t="str">
        <f t="shared" ca="1" si="1231"/>
        <v xml:space="preserve"> </v>
      </c>
      <c r="AA4869" s="17" t="str">
        <f t="shared" ca="1" si="1232"/>
        <v xml:space="preserve"> </v>
      </c>
      <c r="AB4869" s="17" t="str">
        <f t="shared" ca="1" si="1233"/>
        <v xml:space="preserve"> </v>
      </c>
      <c r="AC4869" s="19">
        <f t="shared" ca="1" si="1234"/>
        <v>93017.964536680258</v>
      </c>
    </row>
    <row r="4870" spans="1:29" x14ac:dyDescent="0.25">
      <c r="A4870" s="22">
        <v>43073</v>
      </c>
      <c r="B4870" s="2">
        <v>63.9</v>
      </c>
      <c r="C4870" s="2">
        <v>62.8</v>
      </c>
      <c r="D4870" s="2">
        <v>62.94</v>
      </c>
      <c r="E4870">
        <v>31.45</v>
      </c>
      <c r="F4870">
        <v>30.42</v>
      </c>
      <c r="G4870">
        <v>30.43</v>
      </c>
      <c r="H4870">
        <f t="shared" si="1235"/>
        <v>6.7178502879077229E-3</v>
      </c>
      <c r="I4870">
        <f t="shared" si="1236"/>
        <v>-1.0728218465539729E-2</v>
      </c>
      <c r="J4870">
        <f t="shared" si="1222"/>
        <v>0.43756694907357963</v>
      </c>
      <c r="K4870" s="2">
        <v>1</v>
      </c>
      <c r="L4870" s="2">
        <v>1</v>
      </c>
      <c r="M4870" s="6">
        <f ca="1">100*(D4870-MIN(OFFSET(C4870,-$M$3+1,0):C4870))/(MAX(OFFSET(B4870,-$M$3+1,0):B4870)-MIN(OFFSET(C4870,-$M$3+1,0):C4870))</f>
        <v>74.12398921832883</v>
      </c>
      <c r="N4870" s="6">
        <f ca="1">100*(G4870-MIN(OFFSET(F4870,-$M$3+1,0):F4870))/(MAX(OFFSET(E4870,-$M$3+1,0):E4870)-MIN(OFFSET(F4870,-$M$3+1,0):F4870))</f>
        <v>62.637362637362656</v>
      </c>
      <c r="O4870" s="6">
        <f t="shared" ca="1" si="1223"/>
        <v>11.486626580966174</v>
      </c>
      <c r="P4870" s="8">
        <f t="shared" si="1224"/>
        <v>1.3799999999999955</v>
      </c>
      <c r="Q4870" s="8">
        <f t="shared" si="1225"/>
        <v>1.0299999999999976</v>
      </c>
      <c r="R4870" s="15">
        <f ca="1">AVERAGE(P4870:OFFSET(P4870,-$R$3+1,0))*$R$4*K4870</f>
        <v>115.625</v>
      </c>
      <c r="S4870" s="15">
        <f ca="1">AVERAGE(Q4870:OFFSET(Q4870,-$R$3+1,0))*$S$4*L4870</f>
        <v>89.749999999999957</v>
      </c>
      <c r="T4870" s="11" t="str">
        <f t="shared" ca="1" si="1226"/>
        <v xml:space="preserve"> </v>
      </c>
      <c r="U4870" s="11" t="str">
        <f t="shared" ca="1" si="1221"/>
        <v xml:space="preserve"> </v>
      </c>
      <c r="V4870" s="3" t="str">
        <f t="shared" ca="1" si="1227"/>
        <v xml:space="preserve"> </v>
      </c>
      <c r="W4870" s="16" t="str">
        <f t="shared" ca="1" si="1228"/>
        <v xml:space="preserve"> </v>
      </c>
      <c r="X4870" s="3" t="str">
        <f t="shared" ca="1" si="1229"/>
        <v xml:space="preserve"> </v>
      </c>
      <c r="Y4870" s="3" t="str">
        <f t="shared" ca="1" si="1230"/>
        <v xml:space="preserve"> </v>
      </c>
      <c r="Z4870" s="12" t="str">
        <f t="shared" ca="1" si="1231"/>
        <v xml:space="preserve"> </v>
      </c>
      <c r="AA4870" s="17" t="str">
        <f t="shared" ca="1" si="1232"/>
        <v xml:space="preserve"> </v>
      </c>
      <c r="AB4870" s="17" t="str">
        <f t="shared" ca="1" si="1233"/>
        <v xml:space="preserve"> </v>
      </c>
      <c r="AC4870" s="19">
        <f t="shared" ca="1" si="1234"/>
        <v>93017.964536680258</v>
      </c>
    </row>
    <row r="4871" spans="1:29" x14ac:dyDescent="0.25">
      <c r="A4871" s="22">
        <v>43074</v>
      </c>
      <c r="B4871" s="2">
        <v>62.51</v>
      </c>
      <c r="C4871" s="2">
        <v>60.99</v>
      </c>
      <c r="D4871" s="2">
        <v>61.99</v>
      </c>
      <c r="E4871">
        <v>30.53</v>
      </c>
      <c r="F4871">
        <v>29.66</v>
      </c>
      <c r="G4871">
        <v>30.1</v>
      </c>
      <c r="H4871">
        <f t="shared" si="1235"/>
        <v>-1.5093740069907824E-2</v>
      </c>
      <c r="I4871">
        <f t="shared" si="1236"/>
        <v>-1.0844561288202326E-2</v>
      </c>
      <c r="J4871">
        <f t="shared" si="1222"/>
        <v>0.39754772575368552</v>
      </c>
      <c r="K4871" s="2">
        <v>1</v>
      </c>
      <c r="L4871" s="2">
        <v>1</v>
      </c>
      <c r="M4871" s="6">
        <f ca="1">100*(D4871-MIN(OFFSET(C4871,-$M$3+1,0):C4871))/(MAX(OFFSET(B4871,-$M$3+1,0):B4871)-MIN(OFFSET(C4871,-$M$3+1,0):C4871))</f>
        <v>38.977635782747626</v>
      </c>
      <c r="N4871" s="6">
        <f ca="1">100*(G4871-MIN(OFFSET(F4871,-$M$3+1,0):F4871))/(MAX(OFFSET(E4871,-$M$3+1,0):E4871)-MIN(OFFSET(F4871,-$M$3+1,0):F4871))</f>
        <v>48.669201520912608</v>
      </c>
      <c r="O4871" s="6">
        <f t="shared" ca="1" si="1223"/>
        <v>-9.6915657381649822</v>
      </c>
      <c r="P4871" s="8">
        <f t="shared" si="1224"/>
        <v>1.9499999999999957</v>
      </c>
      <c r="Q4871" s="8">
        <f t="shared" si="1225"/>
        <v>0.87000000000000099</v>
      </c>
      <c r="R4871" s="15">
        <f ca="1">AVERAGE(P4871:OFFSET(P4871,-$R$3+1,0))*$R$4*K4871</f>
        <v>130.49999999999989</v>
      </c>
      <c r="S4871" s="15">
        <f ca="1">AVERAGE(Q4871:OFFSET(Q4871,-$R$3+1,0))*$S$4*L4871</f>
        <v>93.749999999999957</v>
      </c>
      <c r="T4871" s="11" t="str">
        <f t="shared" ca="1" si="1226"/>
        <v xml:space="preserve"> </v>
      </c>
      <c r="U4871" s="11" t="str">
        <f t="shared" ca="1" si="1221"/>
        <v xml:space="preserve"> </v>
      </c>
      <c r="V4871" s="3" t="str">
        <f t="shared" ca="1" si="1227"/>
        <v xml:space="preserve"> </v>
      </c>
      <c r="W4871" s="16" t="str">
        <f t="shared" ca="1" si="1228"/>
        <v xml:space="preserve"> </v>
      </c>
      <c r="X4871" s="3" t="str">
        <f t="shared" ca="1" si="1229"/>
        <v xml:space="preserve"> </v>
      </c>
      <c r="Y4871" s="3" t="str">
        <f t="shared" ca="1" si="1230"/>
        <v xml:space="preserve"> </v>
      </c>
      <c r="Z4871" s="12" t="str">
        <f t="shared" ca="1" si="1231"/>
        <v xml:space="preserve"> </v>
      </c>
      <c r="AA4871" s="17" t="str">
        <f t="shared" ca="1" si="1232"/>
        <v xml:space="preserve"> </v>
      </c>
      <c r="AB4871" s="17" t="str">
        <f t="shared" ca="1" si="1233"/>
        <v xml:space="preserve"> </v>
      </c>
      <c r="AC4871" s="19">
        <f t="shared" ca="1" si="1234"/>
        <v>93017.964536680258</v>
      </c>
    </row>
    <row r="4872" spans="1:29" x14ac:dyDescent="0.25">
      <c r="A4872" s="22">
        <v>43075</v>
      </c>
      <c r="B4872" s="2">
        <v>62.14</v>
      </c>
      <c r="C4872" s="2">
        <v>60.8</v>
      </c>
      <c r="D4872" s="2">
        <v>60.87</v>
      </c>
      <c r="E4872">
        <v>30.57</v>
      </c>
      <c r="F4872">
        <v>29.88</v>
      </c>
      <c r="G4872">
        <v>30.07</v>
      </c>
      <c r="H4872">
        <f t="shared" si="1235"/>
        <v>-1.8067430230682469E-2</v>
      </c>
      <c r="I4872">
        <f t="shared" si="1236"/>
        <v>-9.9667774086387162E-4</v>
      </c>
      <c r="J4872">
        <f t="shared" si="1222"/>
        <v>0.39369570951875554</v>
      </c>
      <c r="K4872" s="2">
        <v>1</v>
      </c>
      <c r="L4872" s="2">
        <v>1</v>
      </c>
      <c r="M4872" s="6">
        <f ca="1">100*(D4872-MIN(OFFSET(C4872,-$M$3+1,0):C4872))/(MAX(OFFSET(B4872,-$M$3+1,0):B4872)-MIN(OFFSET(C4872,-$M$3+1,0):C4872))</f>
        <v>2.2580645161290405</v>
      </c>
      <c r="N4872" s="6">
        <f ca="1">100*(G4872-MIN(OFFSET(F4872,-$M$3+1,0):F4872))/(MAX(OFFSET(E4872,-$M$3+1,0):E4872)-MIN(OFFSET(F4872,-$M$3+1,0):F4872))</f>
        <v>22.905027932960913</v>
      </c>
      <c r="O4872" s="6">
        <f t="shared" ca="1" si="1223"/>
        <v>-20.646963416831873</v>
      </c>
      <c r="P4872" s="8">
        <f t="shared" si="1224"/>
        <v>1.3400000000000034</v>
      </c>
      <c r="Q4872" s="8">
        <f t="shared" si="1225"/>
        <v>0.69000000000000128</v>
      </c>
      <c r="R4872" s="15">
        <f ca="1">AVERAGE(P4872:OFFSET(P4872,-$R$3+1,0))*$R$4*K4872</f>
        <v>137.99999999999989</v>
      </c>
      <c r="S4872" s="15">
        <f ca="1">AVERAGE(Q4872:OFFSET(Q4872,-$R$3+1,0))*$S$4*L4872</f>
        <v>96.999999999999972</v>
      </c>
      <c r="T4872" s="11" t="str">
        <f t="shared" ca="1" si="1226"/>
        <v>Buy</v>
      </c>
      <c r="U4872" s="11" t="str">
        <f t="shared" ca="1" si="1221"/>
        <v xml:space="preserve"> </v>
      </c>
      <c r="V4872" s="3">
        <f t="shared" ca="1" si="1227"/>
        <v>10</v>
      </c>
      <c r="W4872" s="16">
        <f t="shared" ca="1" si="1228"/>
        <v>-14.226804123711332</v>
      </c>
      <c r="X4872" s="3">
        <f t="shared" ca="1" si="1229"/>
        <v>60.87</v>
      </c>
      <c r="Y4872" s="3">
        <f t="shared" ca="1" si="1230"/>
        <v>30.07</v>
      </c>
      <c r="Z4872" s="12" t="str">
        <f t="shared" ca="1" si="1231"/>
        <v xml:space="preserve"> </v>
      </c>
      <c r="AA4872" s="17" t="str">
        <f t="shared" ca="1" si="1232"/>
        <v xml:space="preserve"> </v>
      </c>
      <c r="AB4872" s="17" t="str">
        <f t="shared" ca="1" si="1233"/>
        <v xml:space="preserve"> </v>
      </c>
      <c r="AC4872" s="19">
        <f t="shared" ca="1" si="1234"/>
        <v>93017.964536680258</v>
      </c>
    </row>
    <row r="4873" spans="1:29" x14ac:dyDescent="0.25">
      <c r="A4873" s="22">
        <v>43076</v>
      </c>
      <c r="B4873" s="2">
        <v>62.15</v>
      </c>
      <c r="C4873" s="2">
        <v>60.63</v>
      </c>
      <c r="D4873" s="2">
        <v>61.67</v>
      </c>
      <c r="E4873">
        <v>30.79</v>
      </c>
      <c r="F4873">
        <v>29.99</v>
      </c>
      <c r="G4873">
        <v>30.59</v>
      </c>
      <c r="H4873">
        <f t="shared" si="1235"/>
        <v>1.3142763265976631E-2</v>
      </c>
      <c r="I4873">
        <f t="shared" si="1236"/>
        <v>1.7292983039574272E-2</v>
      </c>
      <c r="J4873">
        <f t="shared" si="1222"/>
        <v>0.54454837284532986</v>
      </c>
      <c r="K4873" s="2">
        <v>1</v>
      </c>
      <c r="L4873" s="2">
        <v>1</v>
      </c>
      <c r="M4873" s="6">
        <f ca="1">100*(D4873-MIN(OFFSET(C4873,-$M$3+1,0):C4873))/(MAX(OFFSET(B4873,-$M$3+1,0):B4873)-MIN(OFFSET(C4873,-$M$3+1,0):C4873))</f>
        <v>31.804281345565762</v>
      </c>
      <c r="N4873" s="6">
        <f ca="1">100*(G4873-MIN(OFFSET(F4873,-$M$3+1,0):F4873))/(MAX(OFFSET(E4873,-$M$3+1,0):E4873)-MIN(OFFSET(F4873,-$M$3+1,0):F4873))</f>
        <v>51.955307262569839</v>
      </c>
      <c r="O4873" s="6">
        <f t="shared" ca="1" si="1223"/>
        <v>-20.151025917004077</v>
      </c>
      <c r="P4873" s="8">
        <f t="shared" si="1224"/>
        <v>1.519999999999996</v>
      </c>
      <c r="Q4873" s="8">
        <f t="shared" si="1225"/>
        <v>0.80000000000000071</v>
      </c>
      <c r="R4873" s="15">
        <f ca="1">AVERAGE(P4873:OFFSET(P4873,-$R$3+1,0))*$R$4*K4873</f>
        <v>145.74999999999977</v>
      </c>
      <c r="S4873" s="15">
        <f ca="1">AVERAGE(Q4873:OFFSET(Q4873,-$R$3+1,0))*$S$4*L4873</f>
        <v>102.37499999999997</v>
      </c>
      <c r="T4873" s="11" t="str">
        <f t="shared" ca="1" si="1226"/>
        <v>Buy</v>
      </c>
      <c r="U4873" s="11" t="str">
        <f t="shared" ca="1" si="1221"/>
        <v xml:space="preserve"> </v>
      </c>
      <c r="V4873" s="3">
        <f t="shared" ca="1" si="1227"/>
        <v>10</v>
      </c>
      <c r="W4873" s="16">
        <f t="shared" ca="1" si="1228"/>
        <v>-14.226804123711332</v>
      </c>
      <c r="X4873" s="3">
        <f t="shared" ca="1" si="1229"/>
        <v>60.87</v>
      </c>
      <c r="Y4873" s="3">
        <f t="shared" ca="1" si="1230"/>
        <v>30.07</v>
      </c>
      <c r="Z4873" s="12">
        <f t="shared" ca="1" si="1231"/>
        <v>800.00000000000432</v>
      </c>
      <c r="AA4873" s="17">
        <f t="shared" ca="1" si="1232"/>
        <v>-739.79381443298871</v>
      </c>
      <c r="AB4873" s="17">
        <f t="shared" ca="1" si="1233"/>
        <v>60.206185567015609</v>
      </c>
      <c r="AC4873" s="19">
        <f t="shared" ca="1" si="1234"/>
        <v>93078.170722247276</v>
      </c>
    </row>
    <row r="4874" spans="1:29" x14ac:dyDescent="0.25">
      <c r="A4874" s="22">
        <v>43077</v>
      </c>
      <c r="B4874" s="2">
        <v>62.19</v>
      </c>
      <c r="C4874" s="2">
        <v>61.6</v>
      </c>
      <c r="D4874" s="2">
        <v>62.14</v>
      </c>
      <c r="E4874">
        <v>31.27</v>
      </c>
      <c r="F4874">
        <v>30.52</v>
      </c>
      <c r="G4874">
        <v>31.14</v>
      </c>
      <c r="H4874">
        <f t="shared" si="1235"/>
        <v>7.6212096643424321E-3</v>
      </c>
      <c r="I4874">
        <f t="shared" si="1236"/>
        <v>1.7979731938541965E-2</v>
      </c>
      <c r="J4874">
        <f t="shared" si="1222"/>
        <v>0.58962106004143899</v>
      </c>
      <c r="K4874" s="2">
        <v>1</v>
      </c>
      <c r="L4874" s="2">
        <v>1</v>
      </c>
      <c r="M4874" s="6">
        <f ca="1">100*(D4874-MIN(OFFSET(C4874,-$M$3+1,0):C4874))/(MAX(OFFSET(B4874,-$M$3+1,0):B4874)-MIN(OFFSET(C4874,-$M$3+1,0):C4874))</f>
        <v>46.177370030581038</v>
      </c>
      <c r="N4874" s="6">
        <f ca="1">100*(G4874-MIN(OFFSET(F4874,-$M$3+1,0):F4874))/(MAX(OFFSET(E4874,-$M$3+1,0):E4874)-MIN(OFFSET(F4874,-$M$3+1,0):F4874))</f>
        <v>82.681564245810122</v>
      </c>
      <c r="O4874" s="6">
        <f t="shared" ca="1" si="1223"/>
        <v>-36.504194215229084</v>
      </c>
      <c r="P4874" s="8">
        <f t="shared" si="1224"/>
        <v>0.58999999999999631</v>
      </c>
      <c r="Q4874" s="8">
        <f t="shared" si="1225"/>
        <v>0.75</v>
      </c>
      <c r="R4874" s="15">
        <f ca="1">AVERAGE(P4874:OFFSET(P4874,-$R$3+1,0))*$R$4*K4874</f>
        <v>142.74999999999974</v>
      </c>
      <c r="S4874" s="15">
        <f ca="1">AVERAGE(Q4874:OFFSET(Q4874,-$R$3+1,0))*$S$4*L4874</f>
        <v>96.874999999999957</v>
      </c>
      <c r="T4874" s="11" t="str">
        <f t="shared" ca="1" si="1226"/>
        <v>Buy</v>
      </c>
      <c r="U4874" s="11" t="str">
        <f t="shared" ca="1" si="1221"/>
        <v xml:space="preserve"> </v>
      </c>
      <c r="V4874" s="3">
        <f t="shared" ca="1" si="1227"/>
        <v>10</v>
      </c>
      <c r="W4874" s="16">
        <f t="shared" ca="1" si="1228"/>
        <v>-14.226804123711332</v>
      </c>
      <c r="X4874" s="3">
        <f t="shared" ca="1" si="1229"/>
        <v>60.87</v>
      </c>
      <c r="Y4874" s="3">
        <f t="shared" ca="1" si="1230"/>
        <v>30.07</v>
      </c>
      <c r="Z4874" s="12">
        <f t="shared" ca="1" si="1231"/>
        <v>469.99999999999886</v>
      </c>
      <c r="AA4874" s="17">
        <f t="shared" ca="1" si="1232"/>
        <v>-782.47422680412433</v>
      </c>
      <c r="AB4874" s="17">
        <f t="shared" ca="1" si="1233"/>
        <v>-312.47422680412546</v>
      </c>
      <c r="AC4874" s="19">
        <f t="shared" ca="1" si="1234"/>
        <v>92765.696495443146</v>
      </c>
    </row>
    <row r="4875" spans="1:29" x14ac:dyDescent="0.25">
      <c r="A4875" s="22">
        <v>43080</v>
      </c>
      <c r="B4875" s="2">
        <v>62.54</v>
      </c>
      <c r="C4875" s="2">
        <v>61.31</v>
      </c>
      <c r="D4875" s="2">
        <v>61.64</v>
      </c>
      <c r="E4875">
        <v>31.46</v>
      </c>
      <c r="F4875">
        <v>30.76</v>
      </c>
      <c r="G4875">
        <v>30.9</v>
      </c>
      <c r="H4875">
        <f t="shared" si="1235"/>
        <v>-8.0463469584808323E-3</v>
      </c>
      <c r="I4875">
        <f t="shared" si="1236"/>
        <v>-7.7071290944124016E-3</v>
      </c>
      <c r="J4875">
        <f t="shared" si="1222"/>
        <v>0.59653170640398312</v>
      </c>
      <c r="K4875" s="2">
        <v>1</v>
      </c>
      <c r="L4875" s="2">
        <v>1</v>
      </c>
      <c r="M4875" s="6">
        <f ca="1">100*(D4875-MIN(OFFSET(C4875,-$M$3+1,0):C4875))/(MAX(OFFSET(B4875,-$M$3+1,0):B4875)-MIN(OFFSET(C4875,-$M$3+1,0):C4875))</f>
        <v>30.886850152905176</v>
      </c>
      <c r="N4875" s="6">
        <f ca="1">100*(G4875-MIN(OFFSET(F4875,-$M$3+1,0):F4875))/(MAX(OFFSET(E4875,-$M$3+1,0):E4875)-MIN(OFFSET(F4875,-$M$3+1,0):F4875))</f>
        <v>68.888888888888772</v>
      </c>
      <c r="O4875" s="6">
        <f t="shared" ca="1" si="1223"/>
        <v>-38.002038735983596</v>
      </c>
      <c r="P4875" s="8">
        <f t="shared" si="1224"/>
        <v>1.2299999999999969</v>
      </c>
      <c r="Q4875" s="8">
        <f t="shared" si="1225"/>
        <v>0.69999999999999929</v>
      </c>
      <c r="R4875" s="15">
        <f ca="1">AVERAGE(P4875:OFFSET(P4875,-$R$3+1,0))*$R$4*K4875</f>
        <v>137.37499999999977</v>
      </c>
      <c r="S4875" s="15">
        <f ca="1">AVERAGE(Q4875:OFFSET(Q4875,-$R$3+1,0))*$S$4*L4875</f>
        <v>92.999999999999972</v>
      </c>
      <c r="T4875" s="11" t="str">
        <f t="shared" ca="1" si="1226"/>
        <v>Buy</v>
      </c>
      <c r="U4875" s="11" t="str">
        <f t="shared" ca="1" si="1221"/>
        <v xml:space="preserve"> </v>
      </c>
      <c r="V4875" s="3">
        <f t="shared" ca="1" si="1227"/>
        <v>10</v>
      </c>
      <c r="W4875" s="16">
        <f t="shared" ca="1" si="1228"/>
        <v>-14.226804123711332</v>
      </c>
      <c r="X4875" s="3">
        <f t="shared" ca="1" si="1229"/>
        <v>60.87</v>
      </c>
      <c r="Y4875" s="3">
        <f t="shared" ca="1" si="1230"/>
        <v>30.07</v>
      </c>
      <c r="Z4875" s="12">
        <f t="shared" ca="1" si="1231"/>
        <v>-500</v>
      </c>
      <c r="AA4875" s="17">
        <f t="shared" ca="1" si="1232"/>
        <v>341.44329896907482</v>
      </c>
      <c r="AB4875" s="17">
        <f t="shared" ca="1" si="1233"/>
        <v>-158.55670103092518</v>
      </c>
      <c r="AC4875" s="19">
        <f t="shared" ca="1" si="1234"/>
        <v>92607.139794412215</v>
      </c>
    </row>
    <row r="4876" spans="1:29" x14ac:dyDescent="0.25">
      <c r="A4876" s="22">
        <v>43081</v>
      </c>
      <c r="B4876" s="2">
        <v>62.25</v>
      </c>
      <c r="C4876" s="2">
        <v>61.37</v>
      </c>
      <c r="D4876" s="2">
        <v>61.39</v>
      </c>
      <c r="E4876">
        <v>31.41</v>
      </c>
      <c r="F4876">
        <v>30.78</v>
      </c>
      <c r="G4876">
        <v>30.85</v>
      </c>
      <c r="H4876">
        <f t="shared" si="1235"/>
        <v>-4.0558079169370487E-3</v>
      </c>
      <c r="I4876">
        <f t="shared" si="1236"/>
        <v>-1.6181229773462036E-3</v>
      </c>
      <c r="J4876">
        <f t="shared" si="1222"/>
        <v>0.64737696916583309</v>
      </c>
      <c r="K4876" s="2">
        <v>1</v>
      </c>
      <c r="L4876" s="2">
        <v>1</v>
      </c>
      <c r="M4876" s="6">
        <f ca="1">100*(D4876-MIN(OFFSET(C4876,-$M$3+1,0):C4876))/(MAX(OFFSET(B4876,-$M$3+1,0):B4876)-MIN(OFFSET(C4876,-$M$3+1,0):C4876))</f>
        <v>39.790575916230331</v>
      </c>
      <c r="N4876" s="6">
        <f ca="1">100*(G4876-MIN(OFFSET(F4876,-$M$3+1,0):F4876))/(MAX(OFFSET(E4876,-$M$3+1,0):E4876)-MIN(OFFSET(F4876,-$M$3+1,0):F4876))</f>
        <v>66.111111111111157</v>
      </c>
      <c r="O4876" s="6">
        <f t="shared" ca="1" si="1223"/>
        <v>-26.320535194880826</v>
      </c>
      <c r="P4876" s="8">
        <f t="shared" si="1224"/>
        <v>0.88000000000000256</v>
      </c>
      <c r="Q4876" s="8">
        <f t="shared" si="1225"/>
        <v>0.62999999999999901</v>
      </c>
      <c r="R4876" s="15">
        <f ca="1">AVERAGE(P4876:OFFSET(P4876,-$R$3+1,0))*$R$4*K4876</f>
        <v>136.2499999999998</v>
      </c>
      <c r="S4876" s="15">
        <f ca="1">AVERAGE(Q4876:OFFSET(Q4876,-$R$3+1,0))*$S$4*L4876</f>
        <v>88.624999999999957</v>
      </c>
      <c r="T4876" s="11" t="str">
        <f t="shared" ca="1" si="1226"/>
        <v>Buy</v>
      </c>
      <c r="U4876" s="11" t="str">
        <f t="shared" ca="1" si="1221"/>
        <v xml:space="preserve"> </v>
      </c>
      <c r="V4876" s="3">
        <f t="shared" ca="1" si="1227"/>
        <v>10</v>
      </c>
      <c r="W4876" s="16">
        <f t="shared" ca="1" si="1228"/>
        <v>-14.226804123711332</v>
      </c>
      <c r="X4876" s="3">
        <f t="shared" ca="1" si="1229"/>
        <v>60.87</v>
      </c>
      <c r="Y4876" s="3">
        <f t="shared" ca="1" si="1230"/>
        <v>30.07</v>
      </c>
      <c r="Z4876" s="12">
        <f t="shared" ca="1" si="1231"/>
        <v>-250</v>
      </c>
      <c r="AA4876" s="17">
        <f t="shared" ca="1" si="1232"/>
        <v>71.134020618552611</v>
      </c>
      <c r="AB4876" s="17">
        <f t="shared" ca="1" si="1233"/>
        <v>-178.8659793814474</v>
      </c>
      <c r="AC4876" s="19">
        <f t="shared" ca="1" si="1234"/>
        <v>92428.27381503077</v>
      </c>
    </row>
    <row r="4877" spans="1:29" x14ac:dyDescent="0.25">
      <c r="A4877" s="22">
        <v>43082</v>
      </c>
      <c r="B4877" s="2">
        <v>61.78</v>
      </c>
      <c r="C4877" s="2">
        <v>61</v>
      </c>
      <c r="D4877" s="2">
        <v>61.07</v>
      </c>
      <c r="E4877">
        <v>31.11</v>
      </c>
      <c r="F4877">
        <v>30.59</v>
      </c>
      <c r="G4877">
        <v>30.66</v>
      </c>
      <c r="H4877">
        <f t="shared" si="1235"/>
        <v>-5.2125753380029005E-3</v>
      </c>
      <c r="I4877">
        <f t="shared" si="1236"/>
        <v>-6.1588330632090793E-3</v>
      </c>
      <c r="J4877">
        <f t="shared" si="1222"/>
        <v>0.6547797485133694</v>
      </c>
      <c r="K4877" s="2">
        <v>1</v>
      </c>
      <c r="L4877" s="2">
        <v>1</v>
      </c>
      <c r="M4877" s="6">
        <f ca="1">100*(D4877-MIN(OFFSET(C4877,-$M$3+1,0):C4877))/(MAX(OFFSET(B4877,-$M$3+1,0):B4877)-MIN(OFFSET(C4877,-$M$3+1,0):C4877))</f>
        <v>23.036649214659608</v>
      </c>
      <c r="N4877" s="6">
        <f ca="1">100*(G4877-MIN(OFFSET(F4877,-$M$3+1,0):F4877))/(MAX(OFFSET(E4877,-$M$3+1,0):E4877)-MIN(OFFSET(F4877,-$M$3+1,0):F4877))</f>
        <v>49.367088607594951</v>
      </c>
      <c r="O4877" s="6">
        <f t="shared" ca="1" si="1223"/>
        <v>-26.330439392935343</v>
      </c>
      <c r="P4877" s="8">
        <f t="shared" si="1224"/>
        <v>0.78000000000000114</v>
      </c>
      <c r="Q4877" s="8">
        <f t="shared" si="1225"/>
        <v>0.51999999999999957</v>
      </c>
      <c r="R4877" s="15">
        <f ca="1">AVERAGE(P4877:OFFSET(P4877,-$R$3+1,0))*$R$4*K4877</f>
        <v>120.87499999999984</v>
      </c>
      <c r="S4877" s="15">
        <f ca="1">AVERAGE(Q4877:OFFSET(Q4877,-$R$3+1,0))*$S$4*L4877</f>
        <v>74.874999999999986</v>
      </c>
      <c r="T4877" s="11" t="str">
        <f t="shared" ca="1" si="1226"/>
        <v>Buy</v>
      </c>
      <c r="U4877" s="11" t="str">
        <f t="shared" ca="1" si="1221"/>
        <v xml:space="preserve"> </v>
      </c>
      <c r="V4877" s="3">
        <f t="shared" ca="1" si="1227"/>
        <v>10</v>
      </c>
      <c r="W4877" s="16">
        <f t="shared" ca="1" si="1228"/>
        <v>-14.226804123711332</v>
      </c>
      <c r="X4877" s="3">
        <f t="shared" ca="1" si="1229"/>
        <v>60.87</v>
      </c>
      <c r="Y4877" s="3">
        <f t="shared" ca="1" si="1230"/>
        <v>30.07</v>
      </c>
      <c r="Z4877" s="12">
        <f t="shared" ca="1" si="1231"/>
        <v>-320.00000000000028</v>
      </c>
      <c r="AA4877" s="17">
        <f t="shared" ca="1" si="1232"/>
        <v>270.3092783505171</v>
      </c>
      <c r="AB4877" s="17">
        <f t="shared" ca="1" si="1233"/>
        <v>-49.69072164948318</v>
      </c>
      <c r="AC4877" s="19">
        <f t="shared" ca="1" si="1234"/>
        <v>92378.583093381283</v>
      </c>
    </row>
    <row r="4878" spans="1:29" x14ac:dyDescent="0.25">
      <c r="A4878" s="22">
        <v>43083</v>
      </c>
      <c r="B4878" s="2">
        <v>61.62</v>
      </c>
      <c r="C4878" s="2">
        <v>60.97</v>
      </c>
      <c r="D4878" s="2">
        <v>61.1</v>
      </c>
      <c r="E4878">
        <v>31.17</v>
      </c>
      <c r="F4878">
        <v>30.52</v>
      </c>
      <c r="G4878">
        <v>30.76</v>
      </c>
      <c r="H4878">
        <f t="shared" si="1235"/>
        <v>4.9123956115937339E-4</v>
      </c>
      <c r="I4878">
        <f t="shared" si="1236"/>
        <v>3.2615786040444128E-3</v>
      </c>
      <c r="J4878">
        <f t="shared" si="1222"/>
        <v>0.66308058377764711</v>
      </c>
      <c r="K4878" s="2">
        <v>1</v>
      </c>
      <c r="L4878" s="2">
        <v>1</v>
      </c>
      <c r="M4878" s="6">
        <f ca="1">100*(D4878-MIN(OFFSET(C4878,-$M$3+1,0):C4878))/(MAX(OFFSET(B4878,-$M$3+1,0):B4878)-MIN(OFFSET(C4878,-$M$3+1,0):C4878))</f>
        <v>24.607329842931922</v>
      </c>
      <c r="N4878" s="6">
        <f ca="1">100*(G4878-MIN(OFFSET(F4878,-$M$3+1,0):F4878))/(MAX(OFFSET(E4878,-$M$3+1,0):E4878)-MIN(OFFSET(F4878,-$M$3+1,0):F4878))</f>
        <v>52.380952380952507</v>
      </c>
      <c r="O4878" s="6">
        <f t="shared" ca="1" si="1223"/>
        <v>-27.773622538020586</v>
      </c>
      <c r="P4878" s="8">
        <f t="shared" si="1224"/>
        <v>0.64999999999999858</v>
      </c>
      <c r="Q4878" s="8">
        <f t="shared" si="1225"/>
        <v>0.65000000000000213</v>
      </c>
      <c r="R4878" s="15">
        <f ca="1">AVERAGE(P4878:OFFSET(P4878,-$R$3+1,0))*$R$4*K4878</f>
        <v>111.74999999999989</v>
      </c>
      <c r="S4878" s="15">
        <f ca="1">AVERAGE(Q4878:OFFSET(Q4878,-$R$3+1,0))*$S$4*L4878</f>
        <v>70.125000000000043</v>
      </c>
      <c r="T4878" s="11" t="str">
        <f t="shared" ca="1" si="1226"/>
        <v>Buy</v>
      </c>
      <c r="U4878" s="11" t="str">
        <f t="shared" ca="1" si="1221"/>
        <v xml:space="preserve"> </v>
      </c>
      <c r="V4878" s="3">
        <f t="shared" ca="1" si="1227"/>
        <v>10</v>
      </c>
      <c r="W4878" s="16">
        <f t="shared" ca="1" si="1228"/>
        <v>-14.226804123711332</v>
      </c>
      <c r="X4878" s="3">
        <f t="shared" ca="1" si="1229"/>
        <v>60.87</v>
      </c>
      <c r="Y4878" s="3">
        <f t="shared" ca="1" si="1230"/>
        <v>30.07</v>
      </c>
      <c r="Z4878" s="12">
        <f t="shared" ca="1" si="1231"/>
        <v>30.000000000001137</v>
      </c>
      <c r="AA4878" s="17">
        <f t="shared" ca="1" si="1232"/>
        <v>-142.26804123711534</v>
      </c>
      <c r="AB4878" s="17">
        <f t="shared" ca="1" si="1233"/>
        <v>-112.2680412371142</v>
      </c>
      <c r="AC4878" s="19">
        <f t="shared" ca="1" si="1234"/>
        <v>92266.315052144171</v>
      </c>
    </row>
    <row r="4879" spans="1:29" x14ac:dyDescent="0.25">
      <c r="A4879" s="22">
        <v>43084</v>
      </c>
      <c r="B4879" s="2">
        <v>61.59</v>
      </c>
      <c r="C4879" s="2">
        <v>61.04</v>
      </c>
      <c r="D4879" s="2">
        <v>61.36</v>
      </c>
      <c r="E4879">
        <v>31.17</v>
      </c>
      <c r="F4879">
        <v>30.76</v>
      </c>
      <c r="G4879">
        <v>31.06</v>
      </c>
      <c r="H4879">
        <f t="shared" si="1235"/>
        <v>4.2553191489360653E-3</v>
      </c>
      <c r="I4879">
        <f t="shared" si="1236"/>
        <v>9.7529258777633299E-3</v>
      </c>
      <c r="J4879">
        <f t="shared" si="1222"/>
        <v>0.670444689573234</v>
      </c>
      <c r="K4879" s="2">
        <v>1</v>
      </c>
      <c r="L4879" s="2">
        <v>1</v>
      </c>
      <c r="M4879" s="6">
        <f ca="1">100*(D4879-MIN(OFFSET(C4879,-$M$3+1,0):C4879))/(MAX(OFFSET(B4879,-$M$3+1,0):B4879)-MIN(OFFSET(C4879,-$M$3+1,0):C4879))</f>
        <v>24.840764331210224</v>
      </c>
      <c r="N4879" s="6">
        <f ca="1">100*(G4879-MIN(OFFSET(F4879,-$M$3+1,0):F4879))/(MAX(OFFSET(E4879,-$M$3+1,0):E4879)-MIN(OFFSET(F4879,-$M$3+1,0):F4879))</f>
        <v>57.446808510638128</v>
      </c>
      <c r="O4879" s="6">
        <f t="shared" ca="1" si="1223"/>
        <v>-32.606044179427904</v>
      </c>
      <c r="P4879" s="8">
        <f t="shared" si="1224"/>
        <v>0.55000000000000426</v>
      </c>
      <c r="Q4879" s="8">
        <f t="shared" si="1225"/>
        <v>0.41000000000000014</v>
      </c>
      <c r="R4879" s="15">
        <f ca="1">AVERAGE(P4879:OFFSET(P4879,-$R$3+1,0))*$R$4*K4879</f>
        <v>94.249999999999986</v>
      </c>
      <c r="S4879" s="15">
        <f ca="1">AVERAGE(Q4879:OFFSET(Q4879,-$R$3+1,0))*$S$4*L4879</f>
        <v>64.375000000000028</v>
      </c>
      <c r="T4879" s="11" t="str">
        <f t="shared" ca="1" si="1226"/>
        <v>Buy</v>
      </c>
      <c r="U4879" s="11" t="str">
        <f t="shared" ca="1" si="1221"/>
        <v xml:space="preserve"> </v>
      </c>
      <c r="V4879" s="3">
        <f t="shared" ca="1" si="1227"/>
        <v>10</v>
      </c>
      <c r="W4879" s="16">
        <f t="shared" ca="1" si="1228"/>
        <v>-14.226804123711332</v>
      </c>
      <c r="X4879" s="3">
        <f t="shared" ca="1" si="1229"/>
        <v>60.87</v>
      </c>
      <c r="Y4879" s="3">
        <f t="shared" ca="1" si="1230"/>
        <v>30.07</v>
      </c>
      <c r="Z4879" s="12">
        <f t="shared" ca="1" si="1231"/>
        <v>259.99999999999801</v>
      </c>
      <c r="AA4879" s="17">
        <f t="shared" ca="1" si="1232"/>
        <v>-426.80412371133593</v>
      </c>
      <c r="AB4879" s="17">
        <f t="shared" ca="1" si="1233"/>
        <v>-166.80412371133792</v>
      </c>
      <c r="AC4879" s="19">
        <f t="shared" ca="1" si="1234"/>
        <v>92099.510928432835</v>
      </c>
    </row>
    <row r="4880" spans="1:29" x14ac:dyDescent="0.25">
      <c r="A4880" s="22">
        <v>43087</v>
      </c>
      <c r="B4880" s="2">
        <v>62.58</v>
      </c>
      <c r="C4880" s="2">
        <v>61.84</v>
      </c>
      <c r="D4880" s="2">
        <v>62.32</v>
      </c>
      <c r="E4880">
        <v>31.93</v>
      </c>
      <c r="F4880">
        <v>31.12</v>
      </c>
      <c r="G4880">
        <v>31.65</v>
      </c>
      <c r="H4880">
        <f t="shared" si="1235"/>
        <v>1.5645371577575062E-2</v>
      </c>
      <c r="I4880">
        <f t="shared" si="1236"/>
        <v>1.899549259497757E-2</v>
      </c>
      <c r="J4880">
        <f t="shared" si="1222"/>
        <v>0.67256713991935835</v>
      </c>
      <c r="K4880" s="2">
        <v>1</v>
      </c>
      <c r="L4880" s="2">
        <v>1</v>
      </c>
      <c r="M4880" s="6">
        <f ca="1">100*(D4880-MIN(OFFSET(C4880,-$M$3+1,0):C4880))/(MAX(OFFSET(B4880,-$M$3+1,0):B4880)-MIN(OFFSET(C4880,-$M$3+1,0):C4880))</f>
        <v>83.85093167701875</v>
      </c>
      <c r="N4880" s="6">
        <f ca="1">100*(G4880-MIN(OFFSET(F4880,-$M$3+1,0):F4880))/(MAX(OFFSET(E4880,-$M$3+1,0):E4880)-MIN(OFFSET(F4880,-$M$3+1,0):F4880))</f>
        <v>80.141843971631133</v>
      </c>
      <c r="O4880" s="6">
        <f t="shared" ca="1" si="1223"/>
        <v>3.709087705387617</v>
      </c>
      <c r="P4880" s="8">
        <f t="shared" si="1224"/>
        <v>1.2199999999999989</v>
      </c>
      <c r="Q4880" s="8">
        <f t="shared" si="1225"/>
        <v>0.87000000000000099</v>
      </c>
      <c r="R4880" s="15">
        <f ca="1">AVERAGE(P4880:OFFSET(P4880,-$R$3+1,0))*$R$4*K4880</f>
        <v>92.749999999999929</v>
      </c>
      <c r="S4880" s="15">
        <f ca="1">AVERAGE(Q4880:OFFSET(Q4880,-$R$3+1,0))*$S$4*L4880</f>
        <v>66.625000000000028</v>
      </c>
      <c r="T4880" s="11" t="str">
        <f t="shared" ca="1" si="1226"/>
        <v>Exit</v>
      </c>
      <c r="U4880" s="11" t="str">
        <f t="shared" ca="1" si="1221"/>
        <v xml:space="preserve"> </v>
      </c>
      <c r="V4880" s="3">
        <f t="shared" ca="1" si="1227"/>
        <v>10</v>
      </c>
      <c r="W4880" s="16">
        <f t="shared" ca="1" si="1228"/>
        <v>-14.226804123711332</v>
      </c>
      <c r="X4880" s="3">
        <f t="shared" ca="1" si="1229"/>
        <v>60.87</v>
      </c>
      <c r="Y4880" s="3">
        <f t="shared" ca="1" si="1230"/>
        <v>30.07</v>
      </c>
      <c r="Z4880" s="12">
        <f t="shared" ca="1" si="1231"/>
        <v>960.00000000000091</v>
      </c>
      <c r="AA4880" s="17">
        <f t="shared" ca="1" si="1232"/>
        <v>-839.38144329896841</v>
      </c>
      <c r="AB4880" s="17">
        <f t="shared" ca="1" si="1233"/>
        <v>120.6185567010325</v>
      </c>
      <c r="AC4880" s="19">
        <f t="shared" ca="1" si="1234"/>
        <v>92220.129485133861</v>
      </c>
    </row>
    <row r="4881" spans="1:29" x14ac:dyDescent="0.25">
      <c r="A4881" s="22">
        <v>43088</v>
      </c>
      <c r="B4881" s="2">
        <v>62.54</v>
      </c>
      <c r="C4881" s="2">
        <v>61.8</v>
      </c>
      <c r="D4881" s="2">
        <v>61.84</v>
      </c>
      <c r="E4881">
        <v>31.35</v>
      </c>
      <c r="F4881">
        <v>30.57</v>
      </c>
      <c r="G4881">
        <v>30.67</v>
      </c>
      <c r="H4881">
        <f t="shared" si="1235"/>
        <v>-7.702182284980652E-3</v>
      </c>
      <c r="I4881">
        <f t="shared" si="1236"/>
        <v>-3.0963665086887748E-2</v>
      </c>
      <c r="J4881">
        <f t="shared" si="1222"/>
        <v>0.69643366196087919</v>
      </c>
      <c r="K4881" s="2">
        <v>1</v>
      </c>
      <c r="L4881" s="2">
        <v>1</v>
      </c>
      <c r="M4881" s="6">
        <f ca="1">100*(D4881-MIN(OFFSET(C4881,-$M$3+1,0):C4881))/(MAX(OFFSET(B4881,-$M$3+1,0):B4881)-MIN(OFFSET(C4881,-$M$3+1,0):C4881))</f>
        <v>54.037267080745643</v>
      </c>
      <c r="N4881" s="6">
        <f ca="1">100*(G4881-MIN(OFFSET(F4881,-$M$3+1,0):F4881))/(MAX(OFFSET(E4881,-$M$3+1,0):E4881)-MIN(OFFSET(F4881,-$M$3+1,0):F4881))</f>
        <v>10.638297872340576</v>
      </c>
      <c r="O4881" s="6">
        <f t="shared" ca="1" si="1223"/>
        <v>43.398969208405063</v>
      </c>
      <c r="P4881" s="8">
        <f t="shared" si="1224"/>
        <v>0.74000000000000199</v>
      </c>
      <c r="Q4881" s="8">
        <f t="shared" si="1225"/>
        <v>1.0799999999999983</v>
      </c>
      <c r="R4881" s="15">
        <f ca="1">AVERAGE(P4881:OFFSET(P4881,-$R$3+1,0))*$R$4*K4881</f>
        <v>83</v>
      </c>
      <c r="S4881" s="15">
        <f ca="1">AVERAGE(Q4881:OFFSET(Q4881,-$R$3+1,0))*$S$4*L4881</f>
        <v>70.125</v>
      </c>
      <c r="T4881" s="11" t="str">
        <f t="shared" ca="1" si="1226"/>
        <v xml:space="preserve"> </v>
      </c>
      <c r="U4881" s="11" t="str">
        <f t="shared" ca="1" si="1221"/>
        <v>Sell</v>
      </c>
      <c r="V4881" s="3">
        <f t="shared" ca="1" si="1227"/>
        <v>-10</v>
      </c>
      <c r="W4881" s="16">
        <f t="shared" ca="1" si="1228"/>
        <v>11.836007130124777</v>
      </c>
      <c r="X4881" s="3" t="str">
        <f t="shared" ca="1" si="1229"/>
        <v xml:space="preserve"> </v>
      </c>
      <c r="Y4881" s="3" t="str">
        <f t="shared" ca="1" si="1230"/>
        <v xml:space="preserve"> </v>
      </c>
      <c r="Z4881" s="12">
        <f t="shared" ca="1" si="1231"/>
        <v>-479.99999999999687</v>
      </c>
      <c r="AA4881" s="17">
        <f t="shared" ca="1" si="1232"/>
        <v>1394.226804123706</v>
      </c>
      <c r="AB4881" s="17">
        <f t="shared" ca="1" si="1233"/>
        <v>914.22680412370914</v>
      </c>
      <c r="AC4881" s="19">
        <f t="shared" ca="1" si="1234"/>
        <v>93134.356289257572</v>
      </c>
    </row>
    <row r="4882" spans="1:29" x14ac:dyDescent="0.25">
      <c r="A4882" s="22">
        <v>43089</v>
      </c>
      <c r="B4882" s="2">
        <v>62.86</v>
      </c>
      <c r="C4882" s="2">
        <v>62</v>
      </c>
      <c r="D4882" s="2">
        <v>62.52</v>
      </c>
      <c r="E4882">
        <v>30.94</v>
      </c>
      <c r="F4882">
        <v>30.46</v>
      </c>
      <c r="G4882">
        <v>30.89</v>
      </c>
      <c r="H4882">
        <f t="shared" si="1235"/>
        <v>1.0996119016817518E-2</v>
      </c>
      <c r="I4882">
        <f t="shared" si="1236"/>
        <v>7.1731333550699716E-3</v>
      </c>
      <c r="J4882">
        <f t="shared" si="1222"/>
        <v>0.72365729230225828</v>
      </c>
      <c r="K4882" s="2">
        <v>1</v>
      </c>
      <c r="L4882" s="2">
        <v>1</v>
      </c>
      <c r="M4882" s="6">
        <f ca="1">100*(D4882-MIN(OFFSET(C4882,-$M$3+1,0):C4882))/(MAX(OFFSET(B4882,-$M$3+1,0):B4882)-MIN(OFFSET(C4882,-$M$3+1,0):C4882))</f>
        <v>82.010582010582212</v>
      </c>
      <c r="N4882" s="6">
        <f ca="1">100*(G4882-MIN(OFFSET(F4882,-$M$3+1,0):F4882))/(MAX(OFFSET(E4882,-$M$3+1,0):E4882)-MIN(OFFSET(F4882,-$M$3+1,0):F4882))</f>
        <v>29.251700680272112</v>
      </c>
      <c r="O4882" s="6">
        <f t="shared" ca="1" si="1223"/>
        <v>52.758881330310103</v>
      </c>
      <c r="P4882" s="8">
        <f t="shared" si="1224"/>
        <v>1.019999999999996</v>
      </c>
      <c r="Q4882" s="8">
        <f t="shared" si="1225"/>
        <v>0.48000000000000043</v>
      </c>
      <c r="R4882" s="15">
        <f ca="1">AVERAGE(P4882:OFFSET(P4882,-$R$3+1,0))*$R$4*K4882</f>
        <v>88.375</v>
      </c>
      <c r="S4882" s="15">
        <f ca="1">AVERAGE(Q4882:OFFSET(Q4882,-$R$3+1,0))*$S$4*L4882</f>
        <v>66.75</v>
      </c>
      <c r="T4882" s="11" t="str">
        <f t="shared" ca="1" si="1226"/>
        <v xml:space="preserve"> </v>
      </c>
      <c r="U4882" s="11" t="str">
        <f t="shared" ref="U4882:U4941" ca="1" si="1237">IF($O4882&gt;$U$3,"Sell",IF(AND(U4881="Sell",$O4882&gt;0),"Sell",IF(AND(U4881="Sell",$O4882&lt;=0),"Exit"," ")))</f>
        <v>Sell</v>
      </c>
      <c r="V4882" s="3">
        <f t="shared" ca="1" si="1227"/>
        <v>-10</v>
      </c>
      <c r="W4882" s="16">
        <f t="shared" ca="1" si="1228"/>
        <v>11.836007130124777</v>
      </c>
      <c r="X4882" s="3">
        <f t="shared" ca="1" si="1229"/>
        <v>62.52</v>
      </c>
      <c r="Y4882" s="3">
        <f t="shared" ca="1" si="1230"/>
        <v>30.89</v>
      </c>
      <c r="Z4882" s="12">
        <f t="shared" ca="1" si="1231"/>
        <v>-679.99999999999977</v>
      </c>
      <c r="AA4882" s="17">
        <f t="shared" ca="1" si="1232"/>
        <v>260.39215686274372</v>
      </c>
      <c r="AB4882" s="17">
        <f t="shared" ca="1" si="1233"/>
        <v>-419.60784313725605</v>
      </c>
      <c r="AC4882" s="19">
        <f t="shared" ca="1" si="1234"/>
        <v>92714.748446120313</v>
      </c>
    </row>
    <row r="4883" spans="1:29" x14ac:dyDescent="0.25">
      <c r="A4883" s="22">
        <v>43090</v>
      </c>
      <c r="B4883" s="2">
        <v>63.97</v>
      </c>
      <c r="C4883" s="2">
        <v>62.71</v>
      </c>
      <c r="D4883" s="2">
        <v>63.71</v>
      </c>
      <c r="E4883">
        <v>31.66</v>
      </c>
      <c r="F4883">
        <v>30.85</v>
      </c>
      <c r="G4883">
        <v>31.64</v>
      </c>
      <c r="H4883">
        <f t="shared" si="1235"/>
        <v>1.9033909149072326E-2</v>
      </c>
      <c r="I4883">
        <f t="shared" si="1236"/>
        <v>2.4279702168986672E-2</v>
      </c>
      <c r="J4883">
        <f t="shared" si="1222"/>
        <v>0.74949035414855258</v>
      </c>
      <c r="K4883" s="2">
        <v>1</v>
      </c>
      <c r="L4883" s="2">
        <v>1</v>
      </c>
      <c r="M4883" s="6">
        <f ca="1">100*(D4883-MIN(OFFSET(C4883,-$M$3+1,0):C4883))/(MAX(OFFSET(B4883,-$M$3+1,0):B4883)-MIN(OFFSET(C4883,-$M$3+1,0):C4883))</f>
        <v>91.333333333333414</v>
      </c>
      <c r="N4883" s="6">
        <f ca="1">100*(G4883-MIN(OFFSET(F4883,-$M$3+1,0):F4883))/(MAX(OFFSET(E4883,-$M$3+1,0):E4883)-MIN(OFFSET(F4883,-$M$3+1,0):F4883))</f>
        <v>80.272108843537453</v>
      </c>
      <c r="O4883" s="6">
        <f t="shared" ca="1" si="1223"/>
        <v>11.061224489795961</v>
      </c>
      <c r="P4883" s="8">
        <f t="shared" si="1224"/>
        <v>1.4499999999999957</v>
      </c>
      <c r="Q4883" s="8">
        <f t="shared" si="1225"/>
        <v>0.80999999999999872</v>
      </c>
      <c r="R4883" s="15">
        <f ca="1">AVERAGE(P4883:OFFSET(P4883,-$R$3+1,0))*$R$4*K4883</f>
        <v>91.124999999999986</v>
      </c>
      <c r="S4883" s="15">
        <f ca="1">AVERAGE(Q4883:OFFSET(Q4883,-$R$3+1,0))*$S$4*L4883</f>
        <v>68.124999999999986</v>
      </c>
      <c r="T4883" s="11" t="str">
        <f t="shared" ca="1" si="1226"/>
        <v xml:space="preserve"> </v>
      </c>
      <c r="U4883" s="11" t="str">
        <f t="shared" ca="1" si="1237"/>
        <v>Sell</v>
      </c>
      <c r="V4883" s="3">
        <f t="shared" ca="1" si="1227"/>
        <v>-10</v>
      </c>
      <c r="W4883" s="16">
        <f t="shared" ca="1" si="1228"/>
        <v>11.836007130124777</v>
      </c>
      <c r="X4883" s="3">
        <f t="shared" ca="1" si="1229"/>
        <v>62.52</v>
      </c>
      <c r="Y4883" s="3">
        <f t="shared" ca="1" si="1230"/>
        <v>30.89</v>
      </c>
      <c r="Z4883" s="12">
        <f t="shared" ca="1" si="1231"/>
        <v>-1189.9999999999977</v>
      </c>
      <c r="AA4883" s="17">
        <f t="shared" ca="1" si="1232"/>
        <v>887.70053475935833</v>
      </c>
      <c r="AB4883" s="17">
        <f t="shared" ca="1" si="1233"/>
        <v>-302.29946524063939</v>
      </c>
      <c r="AC4883" s="19">
        <f t="shared" ca="1" si="1234"/>
        <v>92412.448980879679</v>
      </c>
    </row>
    <row r="4884" spans="1:29" x14ac:dyDescent="0.25">
      <c r="A4884" s="22">
        <v>43091</v>
      </c>
      <c r="B4884" s="2">
        <v>64.2</v>
      </c>
      <c r="C4884" s="2">
        <v>63.47</v>
      </c>
      <c r="D4884" s="2">
        <v>63.96</v>
      </c>
      <c r="E4884">
        <v>31.93</v>
      </c>
      <c r="F4884">
        <v>31.43</v>
      </c>
      <c r="G4884">
        <v>31.51</v>
      </c>
      <c r="H4884">
        <f t="shared" si="1235"/>
        <v>3.9240307644012873E-3</v>
      </c>
      <c r="I4884">
        <f t="shared" si="1236"/>
        <v>-4.1087231352717746E-3</v>
      </c>
      <c r="J4884">
        <f t="shared" si="1222"/>
        <v>0.74152834543109269</v>
      </c>
      <c r="K4884" s="2">
        <v>1</v>
      </c>
      <c r="L4884" s="2">
        <v>1</v>
      </c>
      <c r="M4884" s="6">
        <f ca="1">100*(D4884-MIN(OFFSET(C4884,-$M$3+1,0):C4884))/(MAX(OFFSET(B4884,-$M$3+1,0):B4884)-MIN(OFFSET(C4884,-$M$3+1,0):C4884))</f>
        <v>92.405063291139186</v>
      </c>
      <c r="N4884" s="6">
        <f ca="1">100*(G4884-MIN(OFFSET(F4884,-$M$3+1,0):F4884))/(MAX(OFFSET(E4884,-$M$3+1,0):E4884)-MIN(OFFSET(F4884,-$M$3+1,0):F4884))</f>
        <v>71.42857142857153</v>
      </c>
      <c r="O4884" s="6">
        <f t="shared" ca="1" si="1223"/>
        <v>20.976491862567656</v>
      </c>
      <c r="P4884" s="8">
        <f t="shared" si="1224"/>
        <v>0.73000000000000398</v>
      </c>
      <c r="Q4884" s="8">
        <f t="shared" si="1225"/>
        <v>0.5</v>
      </c>
      <c r="R4884" s="15">
        <f ca="1">AVERAGE(P4884:OFFSET(P4884,-$R$3+1,0))*$R$4*K4884</f>
        <v>89.25</v>
      </c>
      <c r="S4884" s="15">
        <f ca="1">AVERAGE(Q4884:OFFSET(Q4884,-$R$3+1,0))*$S$4*L4884</f>
        <v>66.5</v>
      </c>
      <c r="T4884" s="11" t="str">
        <f t="shared" ca="1" si="1226"/>
        <v xml:space="preserve"> </v>
      </c>
      <c r="U4884" s="11" t="str">
        <f t="shared" ca="1" si="1237"/>
        <v>Sell</v>
      </c>
      <c r="V4884" s="3">
        <f t="shared" ca="1" si="1227"/>
        <v>-10</v>
      </c>
      <c r="W4884" s="16">
        <f t="shared" ca="1" si="1228"/>
        <v>11.836007130124777</v>
      </c>
      <c r="X4884" s="3">
        <f t="shared" ca="1" si="1229"/>
        <v>62.52</v>
      </c>
      <c r="Y4884" s="3">
        <f t="shared" ca="1" si="1230"/>
        <v>30.89</v>
      </c>
      <c r="Z4884" s="12">
        <f t="shared" ca="1" si="1231"/>
        <v>-250</v>
      </c>
      <c r="AA4884" s="17">
        <f t="shared" ca="1" si="1232"/>
        <v>-153.86809269162092</v>
      </c>
      <c r="AB4884" s="17">
        <f t="shared" ca="1" si="1233"/>
        <v>-403.86809269162092</v>
      </c>
      <c r="AC4884" s="19">
        <f t="shared" ca="1" si="1234"/>
        <v>92008.580888188051</v>
      </c>
    </row>
    <row r="4885" spans="1:29" x14ac:dyDescent="0.25">
      <c r="A4885" s="22">
        <v>43095</v>
      </c>
      <c r="B4885" s="2">
        <v>64.38</v>
      </c>
      <c r="C4885" s="2">
        <v>63.7</v>
      </c>
      <c r="D4885" s="2">
        <v>63.85</v>
      </c>
      <c r="E4885">
        <v>31.9</v>
      </c>
      <c r="F4885">
        <v>31.55</v>
      </c>
      <c r="G4885">
        <v>31.66</v>
      </c>
      <c r="H4885">
        <f t="shared" si="1235"/>
        <v>-1.7198248905565539E-3</v>
      </c>
      <c r="I4885">
        <f t="shared" si="1236"/>
        <v>4.760393525864659E-3</v>
      </c>
      <c r="J4885">
        <f t="shared" si="1222"/>
        <v>0.73086572880729406</v>
      </c>
      <c r="K4885" s="2">
        <v>1</v>
      </c>
      <c r="L4885" s="2">
        <v>1</v>
      </c>
      <c r="M4885" s="6">
        <f ca="1">100*(D4885-MIN(OFFSET(C4885,-$M$3+1,0):C4885))/(MAX(OFFSET(B4885,-$M$3+1,0):B4885)-MIN(OFFSET(C4885,-$M$3+1,0):C4885))</f>
        <v>79.457364341085494</v>
      </c>
      <c r="N4885" s="6">
        <f ca="1">100*(G4885-MIN(OFFSET(F4885,-$M$3+1,0):F4885))/(MAX(OFFSET(E4885,-$M$3+1,0):E4885)-MIN(OFFSET(F4885,-$M$3+1,0):F4885))</f>
        <v>81.632653061224502</v>
      </c>
      <c r="O4885" s="6">
        <f t="shared" ca="1" si="1223"/>
        <v>-2.1752887201390081</v>
      </c>
      <c r="P4885" s="8">
        <f t="shared" si="1224"/>
        <v>0.67999999999999261</v>
      </c>
      <c r="Q4885" s="8">
        <f t="shared" si="1225"/>
        <v>0.38999999999999702</v>
      </c>
      <c r="R4885" s="15">
        <f ca="1">AVERAGE(P4885:OFFSET(P4885,-$R$3+1,0))*$R$4*K4885</f>
        <v>87.999999999999901</v>
      </c>
      <c r="S4885" s="15">
        <f ca="1">AVERAGE(Q4885:OFFSET(Q4885,-$R$3+1,0))*$S$4*L4885</f>
        <v>64.874999999999972</v>
      </c>
      <c r="T4885" s="11" t="str">
        <f t="shared" ca="1" si="1226"/>
        <v xml:space="preserve"> </v>
      </c>
      <c r="U4885" s="11" t="str">
        <f t="shared" ca="1" si="1237"/>
        <v>Exit</v>
      </c>
      <c r="V4885" s="3">
        <f t="shared" ca="1" si="1227"/>
        <v>-10</v>
      </c>
      <c r="W4885" s="16">
        <f t="shared" ca="1" si="1228"/>
        <v>11.836007130124777</v>
      </c>
      <c r="X4885" s="3">
        <f t="shared" ca="1" si="1229"/>
        <v>62.52</v>
      </c>
      <c r="Y4885" s="3">
        <f t="shared" ca="1" si="1230"/>
        <v>30.89</v>
      </c>
      <c r="Z4885" s="12">
        <f t="shared" ca="1" si="1231"/>
        <v>109.99999999999943</v>
      </c>
      <c r="AA4885" s="17">
        <f t="shared" ca="1" si="1232"/>
        <v>177.54010695186997</v>
      </c>
      <c r="AB4885" s="17">
        <f t="shared" ca="1" si="1233"/>
        <v>287.5401069518694</v>
      </c>
      <c r="AC4885" s="19">
        <f t="shared" ca="1" si="1234"/>
        <v>92296.120995139921</v>
      </c>
    </row>
    <row r="4886" spans="1:29" x14ac:dyDescent="0.25">
      <c r="A4886" s="22">
        <v>43096</v>
      </c>
      <c r="B4886" s="2">
        <v>64.36</v>
      </c>
      <c r="C4886" s="2">
        <v>63.78</v>
      </c>
      <c r="D4886" s="2">
        <v>63.88</v>
      </c>
      <c r="E4886">
        <v>32.18</v>
      </c>
      <c r="F4886">
        <v>31.75</v>
      </c>
      <c r="G4886">
        <v>31.8</v>
      </c>
      <c r="H4886">
        <f t="shared" si="1235"/>
        <v>4.698512137824018E-4</v>
      </c>
      <c r="I4886">
        <f t="shared" si="1236"/>
        <v>4.4219835754895076E-3</v>
      </c>
      <c r="J4886">
        <f t="shared" si="1222"/>
        <v>0.72366492372863211</v>
      </c>
      <c r="K4886" s="2">
        <v>1</v>
      </c>
      <c r="L4886" s="2">
        <v>1</v>
      </c>
      <c r="M4886" s="6">
        <f ca="1">100*(D4886-MIN(OFFSET(C4886,-$M$3+1,0):C4886))/(MAX(OFFSET(B4886,-$M$3+1,0):B4886)-MIN(OFFSET(C4886,-$M$3+1,0):C4886))</f>
        <v>80.620155038759947</v>
      </c>
      <c r="N4886" s="6">
        <f ca="1">100*(G4886-MIN(OFFSET(F4886,-$M$3+1,0):F4886))/(MAX(OFFSET(E4886,-$M$3+1,0):E4886)-MIN(OFFSET(F4886,-$M$3+1,0):F4886))</f>
        <v>77.906976744186096</v>
      </c>
      <c r="O4886" s="6">
        <f t="shared" ca="1" si="1223"/>
        <v>2.7131782945738507</v>
      </c>
      <c r="P4886" s="8">
        <f t="shared" si="1224"/>
        <v>0.57999999999999829</v>
      </c>
      <c r="Q4886" s="8">
        <f t="shared" si="1225"/>
        <v>0.51999999999999957</v>
      </c>
      <c r="R4886" s="15">
        <f ca="1">AVERAGE(P4886:OFFSET(P4886,-$R$3+1,0))*$R$4*K4886</f>
        <v>87.124999999999901</v>
      </c>
      <c r="S4886" s="15">
        <f ca="1">AVERAGE(Q4886:OFFSET(Q4886,-$R$3+1,0))*$S$4*L4886</f>
        <v>63.249999999999943</v>
      </c>
      <c r="T4886" s="11" t="str">
        <f t="shared" ca="1" si="1226"/>
        <v xml:space="preserve"> </v>
      </c>
      <c r="U4886" s="11" t="str">
        <f t="shared" ca="1" si="1237"/>
        <v xml:space="preserve"> </v>
      </c>
      <c r="V4886" s="3" t="str">
        <f t="shared" ca="1" si="1227"/>
        <v xml:space="preserve"> </v>
      </c>
      <c r="W4886" s="16" t="str">
        <f t="shared" ca="1" si="1228"/>
        <v xml:space="preserve"> </v>
      </c>
      <c r="X4886" s="3" t="str">
        <f t="shared" ca="1" si="1229"/>
        <v xml:space="preserve"> </v>
      </c>
      <c r="Y4886" s="3" t="str">
        <f t="shared" ca="1" si="1230"/>
        <v xml:space="preserve"> </v>
      </c>
      <c r="Z4886" s="12" t="str">
        <f t="shared" ca="1" si="1231"/>
        <v xml:space="preserve"> </v>
      </c>
      <c r="AA4886" s="17" t="str">
        <f t="shared" ca="1" si="1232"/>
        <v xml:space="preserve"> </v>
      </c>
      <c r="AB4886" s="17" t="str">
        <f t="shared" ca="1" si="1233"/>
        <v xml:space="preserve"> </v>
      </c>
      <c r="AC4886" s="19">
        <f t="shared" ca="1" si="1234"/>
        <v>92296.120995139921</v>
      </c>
    </row>
    <row r="4887" spans="1:29" x14ac:dyDescent="0.25">
      <c r="A4887" s="22">
        <v>43097</v>
      </c>
      <c r="B4887" s="2">
        <v>64.13</v>
      </c>
      <c r="C4887" s="2">
        <v>63.65</v>
      </c>
      <c r="D4887" s="2">
        <v>63.78</v>
      </c>
      <c r="E4887">
        <v>32.33</v>
      </c>
      <c r="F4887">
        <v>31.89</v>
      </c>
      <c r="G4887">
        <v>32.229999999999997</v>
      </c>
      <c r="H4887">
        <f t="shared" si="1235"/>
        <v>-1.5654351909830666E-3</v>
      </c>
      <c r="I4887">
        <f t="shared" si="1236"/>
        <v>1.3522012578616183E-2</v>
      </c>
      <c r="J4887">
        <f t="shared" si="1222"/>
        <v>0.68673312509708317</v>
      </c>
      <c r="K4887" s="2">
        <v>1</v>
      </c>
      <c r="L4887" s="2">
        <v>1</v>
      </c>
      <c r="M4887" s="6">
        <f ca="1">100*(D4887-MIN(OFFSET(C4887,-$M$3+1,0):C4887))/(MAX(OFFSET(B4887,-$M$3+1,0):B4887)-MIN(OFFSET(C4887,-$M$3+1,0):C4887))</f>
        <v>74.789915966386744</v>
      </c>
      <c r="N4887" s="6">
        <f ca="1">100*(G4887-MIN(OFFSET(F4887,-$M$3+1,0):F4887))/(MAX(OFFSET(E4887,-$M$3+1,0):E4887)-MIN(OFFSET(F4887,-$M$3+1,0):F4887))</f>
        <v>94.652406417112218</v>
      </c>
      <c r="O4887" s="6">
        <f t="shared" ca="1" si="1223"/>
        <v>-19.862490450725474</v>
      </c>
      <c r="P4887" s="8">
        <f t="shared" si="1224"/>
        <v>0.47999999999999687</v>
      </c>
      <c r="Q4887" s="8">
        <f t="shared" si="1225"/>
        <v>0.52999999999999758</v>
      </c>
      <c r="R4887" s="15">
        <f ca="1">AVERAGE(P4887:OFFSET(P4887,-$R$3+1,0))*$R$4*K4887</f>
        <v>86.249999999999801</v>
      </c>
      <c r="S4887" s="15">
        <f ca="1">AVERAGE(Q4887:OFFSET(Q4887,-$R$3+1,0))*$S$4*L4887</f>
        <v>64.749999999999915</v>
      </c>
      <c r="T4887" s="11" t="str">
        <f t="shared" ca="1" si="1226"/>
        <v xml:space="preserve"> </v>
      </c>
      <c r="U4887" s="11" t="str">
        <f t="shared" ca="1" si="1237"/>
        <v xml:space="preserve"> </v>
      </c>
      <c r="V4887" s="3" t="str">
        <f t="shared" ca="1" si="1227"/>
        <v xml:space="preserve"> </v>
      </c>
      <c r="W4887" s="16" t="str">
        <f t="shared" ca="1" si="1228"/>
        <v xml:space="preserve"> </v>
      </c>
      <c r="X4887" s="3" t="str">
        <f t="shared" ca="1" si="1229"/>
        <v xml:space="preserve"> </v>
      </c>
      <c r="Y4887" s="3" t="str">
        <f t="shared" ca="1" si="1230"/>
        <v xml:space="preserve"> </v>
      </c>
      <c r="Z4887" s="12" t="str">
        <f t="shared" ca="1" si="1231"/>
        <v xml:space="preserve"> </v>
      </c>
      <c r="AA4887" s="17" t="str">
        <f t="shared" ca="1" si="1232"/>
        <v xml:space="preserve"> </v>
      </c>
      <c r="AB4887" s="17" t="str">
        <f t="shared" ca="1" si="1233"/>
        <v xml:space="preserve"> </v>
      </c>
      <c r="AC4887" s="19">
        <f t="shared" ca="1" si="1234"/>
        <v>92296.120995139921</v>
      </c>
    </row>
    <row r="4888" spans="1:29" x14ac:dyDescent="0.25">
      <c r="A4888" s="22">
        <v>43098</v>
      </c>
      <c r="B4888" s="2">
        <v>64.33</v>
      </c>
      <c r="C4888" s="2">
        <v>63.06</v>
      </c>
      <c r="D4888" s="2">
        <v>63.2</v>
      </c>
      <c r="E4888">
        <v>32.46</v>
      </c>
      <c r="F4888">
        <v>31.84</v>
      </c>
      <c r="G4888">
        <v>31.93</v>
      </c>
      <c r="H4888">
        <f t="shared" si="1235"/>
        <v>-9.0937597993101527E-3</v>
      </c>
      <c r="I4888">
        <f t="shared" si="1236"/>
        <v>-9.3080980452993067E-3</v>
      </c>
      <c r="J4888">
        <f t="shared" ref="J4888:J4941" si="1238">CORREL(H4869:H4888,I4869:I4888)</f>
        <v>0.68628609873713364</v>
      </c>
      <c r="K4888" s="2">
        <v>1</v>
      </c>
      <c r="L4888" s="2">
        <v>1</v>
      </c>
      <c r="M4888" s="6">
        <f ca="1">100*(D4888-MIN(OFFSET(C4888,-$M$3+1,0):C4888))/(MAX(OFFSET(B4888,-$M$3+1,0):B4888)-MIN(OFFSET(C4888,-$M$3+1,0):C4888))</f>
        <v>29.341317365269674</v>
      </c>
      <c r="N4888" s="6">
        <f ca="1">100*(G4888-MIN(OFFSET(F4888,-$M$3+1,0):F4888))/(MAX(OFFSET(E4888,-$M$3+1,0):E4888)-MIN(OFFSET(F4888,-$M$3+1,0):F4888))</f>
        <v>67.080745341614829</v>
      </c>
      <c r="O4888" s="6">
        <f t="shared" ca="1" si="1223"/>
        <v>-37.739427976345155</v>
      </c>
      <c r="P4888" s="8">
        <f t="shared" si="1224"/>
        <v>1.269999999999996</v>
      </c>
      <c r="Q4888" s="8">
        <f t="shared" si="1225"/>
        <v>0.62000000000000099</v>
      </c>
      <c r="R4888" s="15">
        <f ca="1">AVERAGE(P4888:OFFSET(P4888,-$R$3+1,0))*$R$4*K4888</f>
        <v>86.874999999999773</v>
      </c>
      <c r="S4888" s="15">
        <f ca="1">AVERAGE(Q4888:OFFSET(Q4888,-$R$3+1,0))*$S$4*L4888</f>
        <v>61.624999999999908</v>
      </c>
      <c r="T4888" s="11" t="str">
        <f t="shared" ca="1" si="1226"/>
        <v>Buy</v>
      </c>
      <c r="U4888" s="11" t="str">
        <f t="shared" ca="1" si="1237"/>
        <v xml:space="preserve"> </v>
      </c>
      <c r="V4888" s="3">
        <f t="shared" ca="1" si="1227"/>
        <v>10</v>
      </c>
      <c r="W4888" s="16">
        <f t="shared" ca="1" si="1228"/>
        <v>-14.097363083164284</v>
      </c>
      <c r="X4888" s="3">
        <f t="shared" ca="1" si="1229"/>
        <v>63.2</v>
      </c>
      <c r="Y4888" s="3">
        <f t="shared" ca="1" si="1230"/>
        <v>31.93</v>
      </c>
      <c r="Z4888" s="12" t="str">
        <f t="shared" ca="1" si="1231"/>
        <v xml:space="preserve"> </v>
      </c>
      <c r="AA4888" s="17" t="str">
        <f t="shared" ca="1" si="1232"/>
        <v xml:space="preserve"> </v>
      </c>
      <c r="AB4888" s="17" t="str">
        <f t="shared" ca="1" si="1233"/>
        <v xml:space="preserve"> </v>
      </c>
      <c r="AC4888" s="19">
        <f t="shared" ca="1" si="1234"/>
        <v>92296.120995139921</v>
      </c>
    </row>
    <row r="4889" spans="1:29" x14ac:dyDescent="0.25">
      <c r="A4889" s="22">
        <v>43102</v>
      </c>
      <c r="B4889" s="2">
        <v>64.81</v>
      </c>
      <c r="C4889" s="2">
        <v>63.75</v>
      </c>
      <c r="D4889" s="2">
        <v>64.8</v>
      </c>
      <c r="E4889">
        <v>32.200000000000003</v>
      </c>
      <c r="F4889">
        <v>31.34</v>
      </c>
      <c r="G4889">
        <v>32.18</v>
      </c>
      <c r="H4889">
        <f t="shared" si="1235"/>
        <v>2.5316455696202445E-2</v>
      </c>
      <c r="I4889">
        <f t="shared" si="1236"/>
        <v>7.8296273097400171E-3</v>
      </c>
      <c r="J4889">
        <f t="shared" si="1238"/>
        <v>0.65334624552008003</v>
      </c>
      <c r="K4889" s="2">
        <v>1</v>
      </c>
      <c r="L4889" s="2">
        <v>1</v>
      </c>
      <c r="M4889" s="6">
        <f ca="1">100*(D4889-MIN(OFFSET(C4889,-$M$3+1,0):C4889))/(MAX(OFFSET(B4889,-$M$3+1,0):B4889)-MIN(OFFSET(C4889,-$M$3+1,0):C4889))</f>
        <v>99.428571428571132</v>
      </c>
      <c r="N4889" s="6">
        <f ca="1">100*(G4889-MIN(OFFSET(F4889,-$M$3+1,0):F4889))/(MAX(OFFSET(E4889,-$M$3+1,0):E4889)-MIN(OFFSET(F4889,-$M$3+1,0):F4889))</f>
        <v>74.999999999999915</v>
      </c>
      <c r="O4889" s="6">
        <f t="shared" ca="1" si="1223"/>
        <v>24.428571428571217</v>
      </c>
      <c r="P4889" s="8">
        <f t="shared" si="1224"/>
        <v>1.6099999999999994</v>
      </c>
      <c r="Q4889" s="8">
        <f t="shared" si="1225"/>
        <v>0.86000000000000298</v>
      </c>
      <c r="R4889" s="15">
        <f ca="1">AVERAGE(P4889:OFFSET(P4889,-$R$3+1,0))*$R$4*K4889</f>
        <v>97.749999999999744</v>
      </c>
      <c r="S4889" s="15">
        <f ca="1">AVERAGE(Q4889:OFFSET(Q4889,-$R$3+1,0))*$S$4*L4889</f>
        <v>58.874999999999964</v>
      </c>
      <c r="T4889" s="11" t="str">
        <f t="shared" ca="1" si="1226"/>
        <v>Exit</v>
      </c>
      <c r="U4889" s="11" t="str">
        <f t="shared" ca="1" si="1237"/>
        <v>Sell</v>
      </c>
      <c r="V4889" s="3">
        <f t="shared" ca="1" si="1227"/>
        <v>-10</v>
      </c>
      <c r="W4889" s="16">
        <f t="shared" ca="1" si="1228"/>
        <v>16.602972399150712</v>
      </c>
      <c r="X4889" s="3">
        <f t="shared" ca="1" si="1229"/>
        <v>63.2</v>
      </c>
      <c r="Y4889" s="3">
        <f t="shared" ca="1" si="1230"/>
        <v>31.93</v>
      </c>
      <c r="Z4889" s="12">
        <f t="shared" ca="1" si="1231"/>
        <v>1599.9999999999943</v>
      </c>
      <c r="AA4889" s="17">
        <f t="shared" ca="1" si="1232"/>
        <v>-352.43407707910711</v>
      </c>
      <c r="AB4889" s="17">
        <f t="shared" ca="1" si="1233"/>
        <v>1247.5659229208873</v>
      </c>
      <c r="AC4889" s="19">
        <f t="shared" ca="1" si="1234"/>
        <v>93543.686918060805</v>
      </c>
    </row>
    <row r="4890" spans="1:29" x14ac:dyDescent="0.25">
      <c r="A4890" s="22">
        <v>43103</v>
      </c>
      <c r="B4890" s="2">
        <v>67.36</v>
      </c>
      <c r="C4890" s="2">
        <v>64.95</v>
      </c>
      <c r="D4890" s="2">
        <v>67.19</v>
      </c>
      <c r="E4890">
        <v>33.76</v>
      </c>
      <c r="F4890">
        <v>32.21</v>
      </c>
      <c r="G4890">
        <v>33.619999999999997</v>
      </c>
      <c r="H4890">
        <f t="shared" si="1235"/>
        <v>3.6882716049382758E-2</v>
      </c>
      <c r="I4890">
        <f t="shared" si="1236"/>
        <v>4.4748290863890539E-2</v>
      </c>
      <c r="J4890">
        <f t="shared" si="1238"/>
        <v>0.80129499548765704</v>
      </c>
      <c r="K4890" s="2">
        <v>1</v>
      </c>
      <c r="L4890" s="2">
        <v>1</v>
      </c>
      <c r="M4890" s="6">
        <f ca="1">100*(D4890-MIN(OFFSET(C4890,-$M$3+1,0):C4890))/(MAX(OFFSET(B4890,-$M$3+1,0):B4890)-MIN(OFFSET(C4890,-$M$3+1,0):C4890))</f>
        <v>96.046511627906938</v>
      </c>
      <c r="N4890" s="6">
        <f ca="1">100*(G4890-MIN(OFFSET(F4890,-$M$3+1,0):F4890))/(MAX(OFFSET(E4890,-$M$3+1,0):E4890)-MIN(OFFSET(F4890,-$M$3+1,0):F4890))</f>
        <v>94.214876033057834</v>
      </c>
      <c r="O4890" s="6">
        <f t="shared" ca="1" si="1223"/>
        <v>1.8316355948491037</v>
      </c>
      <c r="P4890" s="8">
        <f t="shared" si="1224"/>
        <v>2.5600000000000023</v>
      </c>
      <c r="Q4890" s="8">
        <f t="shared" si="1225"/>
        <v>1.5799999999999983</v>
      </c>
      <c r="R4890" s="15">
        <f ca="1">AVERAGE(P4890:OFFSET(P4890,-$R$3+1,0))*$R$4*K4890</f>
        <v>116.99999999999982</v>
      </c>
      <c r="S4890" s="15">
        <f ca="1">AVERAGE(Q4890:OFFSET(Q4890,-$R$3+1,0))*$S$4*L4890</f>
        <v>72.624999999999943</v>
      </c>
      <c r="T4890" s="11" t="str">
        <f t="shared" ca="1" si="1226"/>
        <v xml:space="preserve"> </v>
      </c>
      <c r="U4890" s="11" t="str">
        <f t="shared" ca="1" si="1237"/>
        <v>Sell</v>
      </c>
      <c r="V4890" s="3">
        <f t="shared" ca="1" si="1227"/>
        <v>-10</v>
      </c>
      <c r="W4890" s="16">
        <f t="shared" ca="1" si="1228"/>
        <v>16.602972399150712</v>
      </c>
      <c r="X4890" s="3">
        <f t="shared" ca="1" si="1229"/>
        <v>63.2</v>
      </c>
      <c r="Y4890" s="3">
        <f t="shared" ca="1" si="1230"/>
        <v>31.93</v>
      </c>
      <c r="Z4890" s="12">
        <f t="shared" ca="1" si="1231"/>
        <v>-2390.0000000000005</v>
      </c>
      <c r="AA4890" s="17">
        <f t="shared" ca="1" si="1232"/>
        <v>2390.8280254776987</v>
      </c>
      <c r="AB4890" s="17">
        <f t="shared" ca="1" si="1233"/>
        <v>0.82802547769824741</v>
      </c>
      <c r="AC4890" s="19">
        <f t="shared" ca="1" si="1234"/>
        <v>93544.514943538496</v>
      </c>
    </row>
    <row r="4891" spans="1:29" x14ac:dyDescent="0.25">
      <c r="A4891" s="22">
        <v>43104</v>
      </c>
      <c r="B4891" s="2">
        <v>67.41</v>
      </c>
      <c r="C4891" s="2">
        <v>66.459999999999994</v>
      </c>
      <c r="D4891" s="2">
        <v>66.91</v>
      </c>
      <c r="E4891">
        <v>34.090000000000003</v>
      </c>
      <c r="F4891">
        <v>32.450000000000003</v>
      </c>
      <c r="G4891">
        <v>33.119999999999997</v>
      </c>
      <c r="H4891">
        <f t="shared" si="1235"/>
        <v>-4.1672867986307649E-3</v>
      </c>
      <c r="I4891">
        <f t="shared" si="1236"/>
        <v>-1.4872099940511641E-2</v>
      </c>
      <c r="J4891">
        <f t="shared" si="1238"/>
        <v>0.7882768434471138</v>
      </c>
      <c r="K4891" s="2">
        <v>1</v>
      </c>
      <c r="L4891" s="2">
        <v>1</v>
      </c>
      <c r="M4891" s="6">
        <f ca="1">100*(D4891-MIN(OFFSET(C4891,-$M$3+1,0):C4891))/(MAX(OFFSET(B4891,-$M$3+1,0):B4891)-MIN(OFFSET(C4891,-$M$3+1,0):C4891))</f>
        <v>88.505747126436773</v>
      </c>
      <c r="N4891" s="6">
        <f ca="1">100*(G4891-MIN(OFFSET(F4891,-$M$3+1,0):F4891))/(MAX(OFFSET(E4891,-$M$3+1,0):E4891)-MIN(OFFSET(F4891,-$M$3+1,0):F4891))</f>
        <v>64.727272727272563</v>
      </c>
      <c r="O4891" s="6">
        <f t="shared" ca="1" si="1223"/>
        <v>23.77847439916421</v>
      </c>
      <c r="P4891" s="8">
        <f t="shared" si="1224"/>
        <v>0.95000000000000284</v>
      </c>
      <c r="Q4891" s="8">
        <f t="shared" si="1225"/>
        <v>1.6400000000000006</v>
      </c>
      <c r="R4891" s="15">
        <f ca="1">AVERAGE(P4891:OFFSET(P4891,-$R$3+1,0))*$R$4*K4891</f>
        <v>110.7499999999999</v>
      </c>
      <c r="S4891" s="15">
        <f ca="1">AVERAGE(Q4891:OFFSET(Q4891,-$R$3+1,0))*$S$4*L4891</f>
        <v>82.999999999999957</v>
      </c>
      <c r="T4891" s="11" t="str">
        <f t="shared" ca="1" si="1226"/>
        <v xml:space="preserve"> </v>
      </c>
      <c r="U4891" s="11" t="str">
        <f t="shared" ca="1" si="1237"/>
        <v>Sell</v>
      </c>
      <c r="V4891" s="3">
        <f t="shared" ca="1" si="1227"/>
        <v>-10</v>
      </c>
      <c r="W4891" s="16">
        <f t="shared" ca="1" si="1228"/>
        <v>16.602972399150712</v>
      </c>
      <c r="X4891" s="3">
        <f t="shared" ca="1" si="1229"/>
        <v>63.2</v>
      </c>
      <c r="Y4891" s="3">
        <f t="shared" ca="1" si="1230"/>
        <v>31.93</v>
      </c>
      <c r="Z4891" s="12">
        <f t="shared" ca="1" si="1231"/>
        <v>280.00000000000114</v>
      </c>
      <c r="AA4891" s="17">
        <f t="shared" ca="1" si="1232"/>
        <v>-830.14861995753563</v>
      </c>
      <c r="AB4891" s="17">
        <f t="shared" ca="1" si="1233"/>
        <v>-550.14861995753449</v>
      </c>
      <c r="AC4891" s="19">
        <f t="shared" ca="1" si="1234"/>
        <v>92994.366323580965</v>
      </c>
    </row>
    <row r="4892" spans="1:29" x14ac:dyDescent="0.25">
      <c r="A4892" s="22">
        <v>43105</v>
      </c>
      <c r="B4892" s="2">
        <v>67.59</v>
      </c>
      <c r="C4892" s="2">
        <v>66.73</v>
      </c>
      <c r="D4892" s="2">
        <v>67.540000000000006</v>
      </c>
      <c r="E4892">
        <v>33.44</v>
      </c>
      <c r="F4892">
        <v>32.590000000000003</v>
      </c>
      <c r="G4892">
        <v>33.380000000000003</v>
      </c>
      <c r="H4892">
        <f t="shared" si="1235"/>
        <v>9.4156329397698801E-3</v>
      </c>
      <c r="I4892">
        <f t="shared" si="1236"/>
        <v>7.8502415458938657E-3</v>
      </c>
      <c r="J4892">
        <f t="shared" si="1238"/>
        <v>0.82316654915925824</v>
      </c>
      <c r="K4892" s="2">
        <v>1</v>
      </c>
      <c r="L4892" s="2">
        <v>1</v>
      </c>
      <c r="M4892" s="6">
        <f ca="1">100*(D4892-MIN(OFFSET(C4892,-$M$3+1,0):C4892))/(MAX(OFFSET(B4892,-$M$3+1,0):B4892)-MIN(OFFSET(C4892,-$M$3+1,0):C4892))</f>
        <v>98.896247240618166</v>
      </c>
      <c r="N4892" s="6">
        <f ca="1">100*(G4892-MIN(OFFSET(F4892,-$M$3+1,0):F4892))/(MAX(OFFSET(E4892,-$M$3+1,0):E4892)-MIN(OFFSET(F4892,-$M$3+1,0):F4892))</f>
        <v>74.181818181818187</v>
      </c>
      <c r="O4892" s="6">
        <f t="shared" ca="1" si="1223"/>
        <v>24.714429058799979</v>
      </c>
      <c r="P4892" s="8">
        <f t="shared" si="1224"/>
        <v>0.85999999999999943</v>
      </c>
      <c r="Q4892" s="8">
        <f t="shared" si="1225"/>
        <v>0.84999999999999432</v>
      </c>
      <c r="R4892" s="15">
        <f ca="1">AVERAGE(P4892:OFFSET(P4892,-$R$3+1,0))*$R$4*K4892</f>
        <v>112.37499999999984</v>
      </c>
      <c r="S4892" s="15">
        <f ca="1">AVERAGE(Q4892:OFFSET(Q4892,-$R$3+1,0))*$S$4*L4892</f>
        <v>87.374999999999886</v>
      </c>
      <c r="T4892" s="11" t="str">
        <f t="shared" ca="1" si="1226"/>
        <v xml:space="preserve"> </v>
      </c>
      <c r="U4892" s="11" t="str">
        <f t="shared" ca="1" si="1237"/>
        <v>Sell</v>
      </c>
      <c r="V4892" s="3">
        <f t="shared" ca="1" si="1227"/>
        <v>-10</v>
      </c>
      <c r="W4892" s="16">
        <f t="shared" ca="1" si="1228"/>
        <v>16.602972399150712</v>
      </c>
      <c r="X4892" s="3">
        <f t="shared" ca="1" si="1229"/>
        <v>63.2</v>
      </c>
      <c r="Y4892" s="3">
        <f t="shared" ca="1" si="1230"/>
        <v>31.93</v>
      </c>
      <c r="Z4892" s="12">
        <f t="shared" ca="1" si="1231"/>
        <v>-630.00000000000966</v>
      </c>
      <c r="AA4892" s="17">
        <f t="shared" ca="1" si="1232"/>
        <v>431.67728237792699</v>
      </c>
      <c r="AB4892" s="17">
        <f t="shared" ca="1" si="1233"/>
        <v>-198.32271762208268</v>
      </c>
      <c r="AC4892" s="19">
        <f t="shared" ca="1" si="1234"/>
        <v>92796.043605958883</v>
      </c>
    </row>
    <row r="4893" spans="1:29" x14ac:dyDescent="0.25">
      <c r="A4893" s="22">
        <v>43108</v>
      </c>
      <c r="B4893" s="2">
        <v>67.760000000000005</v>
      </c>
      <c r="C4893" s="2">
        <v>67.040000000000006</v>
      </c>
      <c r="D4893" s="2">
        <v>67.19</v>
      </c>
      <c r="E4893">
        <v>33.86</v>
      </c>
      <c r="F4893">
        <v>33.130000000000003</v>
      </c>
      <c r="G4893">
        <v>33.81</v>
      </c>
      <c r="H4893">
        <f t="shared" si="1235"/>
        <v>-5.1821143026355987E-3</v>
      </c>
      <c r="I4893">
        <f t="shared" si="1236"/>
        <v>1.2881965248651817E-2</v>
      </c>
      <c r="J4893">
        <f t="shared" si="1238"/>
        <v>0.77810848120833953</v>
      </c>
      <c r="K4893" s="2">
        <v>1</v>
      </c>
      <c r="L4893" s="2">
        <v>1</v>
      </c>
      <c r="M4893" s="6">
        <f ca="1">100*(D4893-MIN(OFFSET(C4893,-$M$3+1,0):C4893))/(MAX(OFFSET(B4893,-$M$3+1,0):B4893)-MIN(OFFSET(C4893,-$M$3+1,0):C4893))</f>
        <v>87.87234042553176</v>
      </c>
      <c r="N4893" s="6">
        <f ca="1">100*(G4893-MIN(OFFSET(F4893,-$M$3+1,0):F4893))/(MAX(OFFSET(E4893,-$M$3+1,0):E4893)-MIN(OFFSET(F4893,-$M$3+1,0):F4893))</f>
        <v>89.818181818181785</v>
      </c>
      <c r="O4893" s="6">
        <f t="shared" ca="1" si="1223"/>
        <v>-1.9458413926500242</v>
      </c>
      <c r="P4893" s="8">
        <f t="shared" si="1224"/>
        <v>0.71999999999999886</v>
      </c>
      <c r="Q4893" s="8">
        <f t="shared" si="1225"/>
        <v>0.72999999999999687</v>
      </c>
      <c r="R4893" s="15">
        <f ca="1">AVERAGE(P4893:OFFSET(P4893,-$R$3+1,0))*$R$4*K4893</f>
        <v>112.87499999999993</v>
      </c>
      <c r="S4893" s="15">
        <f ca="1">AVERAGE(Q4893:OFFSET(Q4893,-$R$3+1,0))*$S$4*L4893</f>
        <v>91.624999999999886</v>
      </c>
      <c r="T4893" s="11" t="str">
        <f t="shared" ca="1" si="1226"/>
        <v xml:space="preserve"> </v>
      </c>
      <c r="U4893" s="11" t="str">
        <f t="shared" ca="1" si="1237"/>
        <v>Exit</v>
      </c>
      <c r="V4893" s="3">
        <f t="shared" ca="1" si="1227"/>
        <v>-10</v>
      </c>
      <c r="W4893" s="16">
        <f t="shared" ca="1" si="1228"/>
        <v>16.602972399150712</v>
      </c>
      <c r="X4893" s="3">
        <f t="shared" ca="1" si="1229"/>
        <v>63.2</v>
      </c>
      <c r="Y4893" s="3">
        <f t="shared" ca="1" si="1230"/>
        <v>31.93</v>
      </c>
      <c r="Z4893" s="12">
        <f t="shared" ca="1" si="1231"/>
        <v>350.00000000000853</v>
      </c>
      <c r="AA4893" s="17">
        <f t="shared" ca="1" si="1232"/>
        <v>713.92781316348021</v>
      </c>
      <c r="AB4893" s="17">
        <f t="shared" ca="1" si="1233"/>
        <v>1063.9278131634887</v>
      </c>
      <c r="AC4893" s="19">
        <f t="shared" ca="1" si="1234"/>
        <v>93859.971419122376</v>
      </c>
    </row>
    <row r="4894" spans="1:29" x14ac:dyDescent="0.25">
      <c r="A4894" s="22">
        <v>43109</v>
      </c>
      <c r="B4894" s="2">
        <v>67.400000000000006</v>
      </c>
      <c r="C4894" s="2">
        <v>66.27</v>
      </c>
      <c r="D4894" s="2">
        <v>66.63</v>
      </c>
      <c r="E4894">
        <v>34.53</v>
      </c>
      <c r="F4894">
        <v>33.75</v>
      </c>
      <c r="G4894">
        <v>34.18</v>
      </c>
      <c r="H4894">
        <f t="shared" si="1235"/>
        <v>-8.3345735972615298E-3</v>
      </c>
      <c r="I4894">
        <f t="shared" si="1236"/>
        <v>1.0943507837917643E-2</v>
      </c>
      <c r="J4894">
        <f t="shared" si="1238"/>
        <v>0.73804413130245994</v>
      </c>
      <c r="K4894" s="2">
        <v>1</v>
      </c>
      <c r="L4894" s="2">
        <v>1</v>
      </c>
      <c r="M4894" s="6">
        <f ca="1">100*(D4894-MIN(OFFSET(C4894,-$M$3+1,0):C4894))/(MAX(OFFSET(B4894,-$M$3+1,0):B4894)-MIN(OFFSET(C4894,-$M$3+1,0):C4894))</f>
        <v>71.820448877805276</v>
      </c>
      <c r="N4894" s="6">
        <f ca="1">100*(G4894-MIN(OFFSET(F4894,-$M$3+1,0):F4894))/(MAX(OFFSET(E4894,-$M$3+1,0):E4894)-MIN(OFFSET(F4894,-$M$3+1,0):F4894))</f>
        <v>89.02821316614417</v>
      </c>
      <c r="O4894" s="6">
        <f t="shared" ca="1" si="1223"/>
        <v>-17.207764288338893</v>
      </c>
      <c r="P4894" s="8">
        <f t="shared" si="1224"/>
        <v>1.1300000000000097</v>
      </c>
      <c r="Q4894" s="8">
        <f t="shared" si="1225"/>
        <v>0.78000000000000114</v>
      </c>
      <c r="R4894" s="15">
        <f ca="1">AVERAGE(P4894:OFFSET(P4894,-$R$3+1,0))*$R$4*K4894</f>
        <v>119.75000000000007</v>
      </c>
      <c r="S4894" s="15">
        <f ca="1">AVERAGE(Q4894:OFFSET(Q4894,-$R$3+1,0))*$S$4*L4894</f>
        <v>94.874999999999915</v>
      </c>
      <c r="T4894" s="11" t="str">
        <f t="shared" ca="1" si="1226"/>
        <v xml:space="preserve"> </v>
      </c>
      <c r="U4894" s="11" t="str">
        <f t="shared" ca="1" si="1237"/>
        <v xml:space="preserve"> </v>
      </c>
      <c r="V4894" s="3" t="str">
        <f t="shared" ca="1" si="1227"/>
        <v xml:space="preserve"> </v>
      </c>
      <c r="W4894" s="16" t="str">
        <f t="shared" ca="1" si="1228"/>
        <v xml:space="preserve"> </v>
      </c>
      <c r="X4894" s="3" t="str">
        <f t="shared" ca="1" si="1229"/>
        <v xml:space="preserve"> </v>
      </c>
      <c r="Y4894" s="3" t="str">
        <f t="shared" ca="1" si="1230"/>
        <v xml:space="preserve"> </v>
      </c>
      <c r="Z4894" s="12" t="str">
        <f t="shared" ca="1" si="1231"/>
        <v xml:space="preserve"> </v>
      </c>
      <c r="AA4894" s="17" t="str">
        <f t="shared" ca="1" si="1232"/>
        <v xml:space="preserve"> </v>
      </c>
      <c r="AB4894" s="17" t="str">
        <f t="shared" ca="1" si="1233"/>
        <v xml:space="preserve"> </v>
      </c>
      <c r="AC4894" s="19">
        <f t="shared" ca="1" si="1234"/>
        <v>93859.971419122376</v>
      </c>
    </row>
    <row r="4895" spans="1:29" x14ac:dyDescent="0.25">
      <c r="A4895" s="22">
        <v>43110</v>
      </c>
      <c r="B4895" s="2">
        <v>68.47</v>
      </c>
      <c r="C4895" s="2">
        <v>65.709999999999994</v>
      </c>
      <c r="D4895" s="2">
        <v>68.22</v>
      </c>
      <c r="E4895">
        <v>34.56</v>
      </c>
      <c r="F4895">
        <v>33.67</v>
      </c>
      <c r="G4895">
        <v>34.33</v>
      </c>
      <c r="H4895">
        <f t="shared" si="1235"/>
        <v>2.3863124718595197E-2</v>
      </c>
      <c r="I4895">
        <f t="shared" si="1236"/>
        <v>4.3885313048566132E-3</v>
      </c>
      <c r="J4895">
        <f t="shared" si="1238"/>
        <v>0.67874708603954315</v>
      </c>
      <c r="K4895" s="2">
        <v>1</v>
      </c>
      <c r="L4895" s="2">
        <v>1</v>
      </c>
      <c r="M4895" s="6">
        <f ca="1">100*(D4895-MIN(OFFSET(C4895,-$M$3+1,0):C4895))/(MAX(OFFSET(B4895,-$M$3+1,0):B4895)-MIN(OFFSET(C4895,-$M$3+1,0):C4895))</f>
        <v>92.897727272727266</v>
      </c>
      <c r="N4895" s="6">
        <f ca="1">100*(G4895-MIN(OFFSET(F4895,-$M$3+1,0):F4895))/(MAX(OFFSET(E4895,-$M$3+1,0):E4895)-MIN(OFFSET(F4895,-$M$3+1,0):F4895))</f>
        <v>90.212765957446649</v>
      </c>
      <c r="O4895" s="6">
        <f t="shared" ca="1" si="1223"/>
        <v>2.6849613152806171</v>
      </c>
      <c r="P4895" s="8">
        <f t="shared" si="1224"/>
        <v>2.7600000000000051</v>
      </c>
      <c r="Q4895" s="8">
        <f t="shared" si="1225"/>
        <v>0.89000000000000057</v>
      </c>
      <c r="R4895" s="15">
        <f ca="1">AVERAGE(P4895:OFFSET(P4895,-$R$3+1,0))*$R$4*K4895</f>
        <v>148.25000000000017</v>
      </c>
      <c r="S4895" s="15">
        <f ca="1">AVERAGE(Q4895:OFFSET(Q4895,-$R$3+1,0))*$S$4*L4895</f>
        <v>99.374999999999943</v>
      </c>
      <c r="T4895" s="11" t="str">
        <f t="shared" ca="1" si="1226"/>
        <v xml:space="preserve"> </v>
      </c>
      <c r="U4895" s="11" t="str">
        <f t="shared" ca="1" si="1237"/>
        <v xml:space="preserve"> </v>
      </c>
      <c r="V4895" s="3" t="str">
        <f t="shared" ca="1" si="1227"/>
        <v xml:space="preserve"> </v>
      </c>
      <c r="W4895" s="16" t="str">
        <f t="shared" ca="1" si="1228"/>
        <v xml:space="preserve"> </v>
      </c>
      <c r="X4895" s="3" t="str">
        <f t="shared" ca="1" si="1229"/>
        <v xml:space="preserve"> </v>
      </c>
      <c r="Y4895" s="3" t="str">
        <f t="shared" ca="1" si="1230"/>
        <v xml:space="preserve"> </v>
      </c>
      <c r="Z4895" s="12" t="str">
        <f t="shared" ca="1" si="1231"/>
        <v xml:space="preserve"> </v>
      </c>
      <c r="AA4895" s="17" t="str">
        <f t="shared" ca="1" si="1232"/>
        <v xml:space="preserve"> </v>
      </c>
      <c r="AB4895" s="17" t="str">
        <f t="shared" ca="1" si="1233"/>
        <v xml:space="preserve"> </v>
      </c>
      <c r="AC4895" s="19">
        <f t="shared" ca="1" si="1234"/>
        <v>93859.971419122376</v>
      </c>
    </row>
    <row r="4896" spans="1:29" x14ac:dyDescent="0.25">
      <c r="A4896" s="22">
        <v>43111</v>
      </c>
      <c r="B4896" s="2">
        <v>70.36</v>
      </c>
      <c r="C4896" s="2">
        <v>68.58</v>
      </c>
      <c r="D4896" s="2">
        <v>69.53</v>
      </c>
      <c r="E4896">
        <v>38.78</v>
      </c>
      <c r="F4896">
        <v>35.83</v>
      </c>
      <c r="G4896">
        <v>38.56</v>
      </c>
      <c r="H4896">
        <f t="shared" si="1235"/>
        <v>1.920257988859575E-2</v>
      </c>
      <c r="I4896">
        <f t="shared" si="1236"/>
        <v>0.12321584619866011</v>
      </c>
      <c r="J4896">
        <f t="shared" si="1238"/>
        <v>0.52971461210819115</v>
      </c>
      <c r="K4896" s="2">
        <v>1</v>
      </c>
      <c r="L4896" s="2">
        <v>1</v>
      </c>
      <c r="M4896" s="6">
        <f ca="1">100*(D4896-MIN(OFFSET(C4896,-$M$3+1,0):C4896))/(MAX(OFFSET(B4896,-$M$3+1,0):B4896)-MIN(OFFSET(C4896,-$M$3+1,0):C4896))</f>
        <v>82.150537634408664</v>
      </c>
      <c r="N4896" s="6">
        <f ca="1">100*(G4896-MIN(OFFSET(F4896,-$M$3+1,0):F4896))/(MAX(OFFSET(E4896,-$M$3+1,0):E4896)-MIN(OFFSET(F4896,-$M$3+1,0):F4896))</f>
        <v>96.524486571879962</v>
      </c>
      <c r="O4896" s="6">
        <f t="shared" ca="1" si="1223"/>
        <v>-14.373948937471297</v>
      </c>
      <c r="P4896" s="8">
        <f t="shared" si="1224"/>
        <v>2.1400000000000006</v>
      </c>
      <c r="Q4896" s="8">
        <f t="shared" si="1225"/>
        <v>4.4500000000000028</v>
      </c>
      <c r="R4896" s="15">
        <f ca="1">AVERAGE(P4896:OFFSET(P4896,-$R$3+1,0))*$R$4*K4896</f>
        <v>159.12500000000023</v>
      </c>
      <c r="S4896" s="15">
        <f ca="1">AVERAGE(Q4896:OFFSET(Q4896,-$R$3+1,0))*$S$4*L4896</f>
        <v>147.24999999999997</v>
      </c>
      <c r="T4896" s="11" t="str">
        <f t="shared" ca="1" si="1226"/>
        <v xml:space="preserve"> </v>
      </c>
      <c r="U4896" s="11" t="str">
        <f t="shared" ca="1" si="1237"/>
        <v xml:space="preserve"> </v>
      </c>
      <c r="V4896" s="3" t="str">
        <f t="shared" ca="1" si="1227"/>
        <v xml:space="preserve"> </v>
      </c>
      <c r="W4896" s="16" t="str">
        <f t="shared" ca="1" si="1228"/>
        <v xml:space="preserve"> </v>
      </c>
      <c r="X4896" s="3" t="str">
        <f t="shared" ca="1" si="1229"/>
        <v xml:space="preserve"> </v>
      </c>
      <c r="Y4896" s="3" t="str">
        <f t="shared" ca="1" si="1230"/>
        <v xml:space="preserve"> </v>
      </c>
      <c r="Z4896" s="12" t="str">
        <f t="shared" ca="1" si="1231"/>
        <v xml:space="preserve"> </v>
      </c>
      <c r="AA4896" s="17" t="str">
        <f t="shared" ca="1" si="1232"/>
        <v xml:space="preserve"> </v>
      </c>
      <c r="AB4896" s="17" t="str">
        <f t="shared" ca="1" si="1233"/>
        <v xml:space="preserve"> </v>
      </c>
      <c r="AC4896" s="19">
        <f t="shared" ca="1" si="1234"/>
        <v>93859.971419122376</v>
      </c>
    </row>
    <row r="4897" spans="1:29" x14ac:dyDescent="0.25">
      <c r="A4897" s="22">
        <v>43112</v>
      </c>
      <c r="B4897" s="2">
        <v>69.89</v>
      </c>
      <c r="C4897" s="2">
        <v>69</v>
      </c>
      <c r="D4897" s="2">
        <v>69.22</v>
      </c>
      <c r="E4897">
        <v>38.14</v>
      </c>
      <c r="F4897">
        <v>36.869999999999997</v>
      </c>
      <c r="G4897">
        <v>36.96</v>
      </c>
      <c r="H4897">
        <f t="shared" si="1235"/>
        <v>-4.458507119229127E-3</v>
      </c>
      <c r="I4897">
        <f t="shared" si="1236"/>
        <v>-4.1493775933610033E-2</v>
      </c>
      <c r="J4897">
        <f t="shared" si="1238"/>
        <v>0.54327729117767531</v>
      </c>
      <c r="K4897" s="2">
        <v>1</v>
      </c>
      <c r="L4897" s="2">
        <v>1</v>
      </c>
      <c r="M4897" s="6">
        <f ca="1">100*(D4897-MIN(OFFSET(C4897,-$M$3+1,0):C4897))/(MAX(OFFSET(B4897,-$M$3+1,0):B4897)-MIN(OFFSET(C4897,-$M$3+1,0):C4897))</f>
        <v>75.48387096774195</v>
      </c>
      <c r="N4897" s="6">
        <f ca="1">100*(G4897-MIN(OFFSET(F4897,-$M$3+1,0):F4897))/(MAX(OFFSET(E4897,-$M$3+1,0):E4897)-MIN(OFFSET(F4897,-$M$3+1,0):F4897))</f>
        <v>70.597738287560574</v>
      </c>
      <c r="O4897" s="6">
        <f t="shared" ca="1" si="1223"/>
        <v>4.886132680181376</v>
      </c>
      <c r="P4897" s="8">
        <f t="shared" si="1224"/>
        <v>0.89000000000000057</v>
      </c>
      <c r="Q4897" s="8">
        <f t="shared" si="1225"/>
        <v>1.6900000000000048</v>
      </c>
      <c r="R4897" s="15">
        <f ca="1">AVERAGE(P4897:OFFSET(P4897,-$R$3+1,0))*$R$4*K4897</f>
        <v>150.12500000000023</v>
      </c>
      <c r="S4897" s="15">
        <f ca="1">AVERAGE(Q4897:OFFSET(Q4897,-$R$3+1,0))*$S$4*L4897</f>
        <v>157.625</v>
      </c>
      <c r="T4897" s="11" t="str">
        <f t="shared" ca="1" si="1226"/>
        <v xml:space="preserve"> </v>
      </c>
      <c r="U4897" s="11" t="str">
        <f t="shared" ca="1" si="1237"/>
        <v xml:space="preserve"> </v>
      </c>
      <c r="V4897" s="3" t="str">
        <f t="shared" ca="1" si="1227"/>
        <v xml:space="preserve"> </v>
      </c>
      <c r="W4897" s="16" t="str">
        <f t="shared" ca="1" si="1228"/>
        <v xml:space="preserve"> </v>
      </c>
      <c r="X4897" s="3" t="str">
        <f t="shared" ca="1" si="1229"/>
        <v xml:space="preserve"> </v>
      </c>
      <c r="Y4897" s="3" t="str">
        <f t="shared" ca="1" si="1230"/>
        <v xml:space="preserve"> </v>
      </c>
      <c r="Z4897" s="12" t="str">
        <f t="shared" ca="1" si="1231"/>
        <v xml:space="preserve"> </v>
      </c>
      <c r="AA4897" s="17" t="str">
        <f t="shared" ca="1" si="1232"/>
        <v xml:space="preserve"> </v>
      </c>
      <c r="AB4897" s="17" t="str">
        <f t="shared" ca="1" si="1233"/>
        <v xml:space="preserve"> </v>
      </c>
      <c r="AC4897" s="19">
        <f t="shared" ca="1" si="1234"/>
        <v>93859.971419122376</v>
      </c>
    </row>
    <row r="4898" spans="1:29" x14ac:dyDescent="0.25">
      <c r="A4898" s="22">
        <v>43116</v>
      </c>
      <c r="B4898" s="2">
        <v>69.83</v>
      </c>
      <c r="C4898" s="2">
        <v>68.58</v>
      </c>
      <c r="D4898" s="2">
        <v>68.739999999999995</v>
      </c>
      <c r="E4898">
        <v>37.31</v>
      </c>
      <c r="F4898">
        <v>35.31</v>
      </c>
      <c r="G4898">
        <v>35.33</v>
      </c>
      <c r="H4898">
        <f t="shared" si="1235"/>
        <v>-6.9344120196475068E-3</v>
      </c>
      <c r="I4898">
        <f t="shared" si="1236"/>
        <v>-4.4101731601731697E-2</v>
      </c>
      <c r="J4898">
        <f t="shared" si="1238"/>
        <v>0.57391848333166307</v>
      </c>
      <c r="K4898" s="2">
        <v>1</v>
      </c>
      <c r="L4898" s="2">
        <v>1</v>
      </c>
      <c r="M4898" s="6">
        <f ca="1">100*(D4898-MIN(OFFSET(C4898,-$M$3+1,0):C4898))/(MAX(OFFSET(B4898,-$M$3+1,0):B4898)-MIN(OFFSET(C4898,-$M$3+1,0):C4898))</f>
        <v>65.161290322580584</v>
      </c>
      <c r="N4898" s="6">
        <f ca="1">100*(G4898-MIN(OFFSET(F4898,-$M$3+1,0):F4898))/(MAX(OFFSET(E4898,-$M$3+1,0):E4898)-MIN(OFFSET(F4898,-$M$3+1,0):F4898))</f>
        <v>38.938053097345069</v>
      </c>
      <c r="O4898" s="6">
        <f t="shared" ca="1" si="1223"/>
        <v>26.223237225235515</v>
      </c>
      <c r="P4898" s="8">
        <f t="shared" si="1224"/>
        <v>1.25</v>
      </c>
      <c r="Q4898" s="8">
        <f t="shared" si="1225"/>
        <v>2</v>
      </c>
      <c r="R4898" s="15">
        <f ca="1">AVERAGE(P4898:OFFSET(P4898,-$R$3+1,0))*$R$4*K4898</f>
        <v>133.75000000000023</v>
      </c>
      <c r="S4898" s="15">
        <f ca="1">AVERAGE(Q4898:OFFSET(Q4898,-$R$3+1,0))*$S$4*L4898</f>
        <v>162.875</v>
      </c>
      <c r="T4898" s="11" t="str">
        <f t="shared" ca="1" si="1226"/>
        <v xml:space="preserve"> </v>
      </c>
      <c r="U4898" s="11" t="str">
        <f t="shared" ca="1" si="1237"/>
        <v>Sell</v>
      </c>
      <c r="V4898" s="3">
        <f t="shared" ca="1" si="1227"/>
        <v>-10</v>
      </c>
      <c r="W4898" s="16">
        <f t="shared" ca="1" si="1228"/>
        <v>8.21181887950884</v>
      </c>
      <c r="X4898" s="3">
        <f t="shared" ca="1" si="1229"/>
        <v>68.739999999999995</v>
      </c>
      <c r="Y4898" s="3">
        <f t="shared" ca="1" si="1230"/>
        <v>35.33</v>
      </c>
      <c r="Z4898" s="12" t="str">
        <f t="shared" ca="1" si="1231"/>
        <v xml:space="preserve"> </v>
      </c>
      <c r="AA4898" s="17" t="str">
        <f t="shared" ca="1" si="1232"/>
        <v xml:space="preserve"> </v>
      </c>
      <c r="AB4898" s="17" t="str">
        <f t="shared" ca="1" si="1233"/>
        <v xml:space="preserve"> </v>
      </c>
      <c r="AC4898" s="19">
        <f t="shared" ca="1" si="1234"/>
        <v>93859.971419122376</v>
      </c>
    </row>
    <row r="4899" spans="1:29" x14ac:dyDescent="0.25">
      <c r="A4899" s="22">
        <v>43117</v>
      </c>
      <c r="B4899" s="2">
        <v>70.790000000000006</v>
      </c>
      <c r="C4899" s="2">
        <v>68.86</v>
      </c>
      <c r="D4899" s="2">
        <v>70.67</v>
      </c>
      <c r="E4899">
        <v>35.94</v>
      </c>
      <c r="F4899">
        <v>35.090000000000003</v>
      </c>
      <c r="G4899">
        <v>35.85</v>
      </c>
      <c r="H4899">
        <f t="shared" si="1235"/>
        <v>2.8076811172534244E-2</v>
      </c>
      <c r="I4899">
        <f t="shared" si="1236"/>
        <v>1.4718369657515051E-2</v>
      </c>
      <c r="J4899">
        <f t="shared" si="1238"/>
        <v>0.55515196205330308</v>
      </c>
      <c r="K4899" s="2">
        <v>1</v>
      </c>
      <c r="L4899" s="2">
        <v>1</v>
      </c>
      <c r="M4899" s="6">
        <f ca="1">100*(D4899-MIN(OFFSET(C4899,-$M$3+1,0):C4899))/(MAX(OFFSET(B4899,-$M$3+1,0):B4899)-MIN(OFFSET(C4899,-$M$3+1,0):C4899))</f>
        <v>97.637795275590463</v>
      </c>
      <c r="N4899" s="6">
        <f ca="1">100*(G4899-MIN(OFFSET(F4899,-$M$3+1,0):F4899))/(MAX(OFFSET(E4899,-$M$3+1,0):E4899)-MIN(OFFSET(F4899,-$M$3+1,0):F4899))</f>
        <v>42.661448140900198</v>
      </c>
      <c r="O4899" s="6">
        <f t="shared" ca="1" si="1223"/>
        <v>54.976347134690265</v>
      </c>
      <c r="P4899" s="8">
        <f t="shared" si="1224"/>
        <v>2.0500000000000114</v>
      </c>
      <c r="Q4899" s="8">
        <f t="shared" si="1225"/>
        <v>0.84999999999999432</v>
      </c>
      <c r="R4899" s="15">
        <f ca="1">AVERAGE(P4899:OFFSET(P4899,-$R$3+1,0))*$R$4*K4899</f>
        <v>147.50000000000031</v>
      </c>
      <c r="S4899" s="15">
        <f ca="1">AVERAGE(Q4899:OFFSET(Q4899,-$R$3+1,0))*$S$4*L4899</f>
        <v>152.99999999999994</v>
      </c>
      <c r="T4899" s="11" t="str">
        <f t="shared" ca="1" si="1226"/>
        <v xml:space="preserve"> </v>
      </c>
      <c r="U4899" s="11" t="str">
        <f t="shared" ca="1" si="1237"/>
        <v>Sell</v>
      </c>
      <c r="V4899" s="3">
        <f t="shared" ca="1" si="1227"/>
        <v>-10</v>
      </c>
      <c r="W4899" s="16">
        <f t="shared" ca="1" si="1228"/>
        <v>8.21181887950884</v>
      </c>
      <c r="X4899" s="3">
        <f t="shared" ca="1" si="1229"/>
        <v>68.739999999999995</v>
      </c>
      <c r="Y4899" s="3">
        <f t="shared" ca="1" si="1230"/>
        <v>35.33</v>
      </c>
      <c r="Z4899" s="12">
        <f t="shared" ca="1" si="1231"/>
        <v>-1930.0000000000068</v>
      </c>
      <c r="AA4899" s="17">
        <f t="shared" ca="1" si="1232"/>
        <v>427.01458173446224</v>
      </c>
      <c r="AB4899" s="17">
        <f t="shared" ca="1" si="1233"/>
        <v>-1502.9854182655445</v>
      </c>
      <c r="AC4899" s="19">
        <f t="shared" ca="1" si="1234"/>
        <v>92356.986000856836</v>
      </c>
    </row>
    <row r="4900" spans="1:29" x14ac:dyDescent="0.25">
      <c r="A4900" s="22">
        <v>43118</v>
      </c>
      <c r="B4900" s="2">
        <v>72.03</v>
      </c>
      <c r="C4900" s="2">
        <v>70.39</v>
      </c>
      <c r="D4900" s="2">
        <v>70.5</v>
      </c>
      <c r="E4900">
        <v>35.82</v>
      </c>
      <c r="F4900">
        <v>34.799999999999997</v>
      </c>
      <c r="G4900">
        <v>34.99</v>
      </c>
      <c r="H4900">
        <f t="shared" si="1235"/>
        <v>-2.4055469081647463E-3</v>
      </c>
      <c r="I4900">
        <f t="shared" si="1236"/>
        <v>-2.3988842398884214E-2</v>
      </c>
      <c r="J4900">
        <f t="shared" si="1238"/>
        <v>0.56335686202490332</v>
      </c>
      <c r="K4900" s="2">
        <v>1</v>
      </c>
      <c r="L4900" s="2">
        <v>1</v>
      </c>
      <c r="M4900" s="6">
        <f ca="1">100*(D4900-MIN(OFFSET(C4900,-$M$3+1,0):C4900))/(MAX(OFFSET(B4900,-$M$3+1,0):B4900)-MIN(OFFSET(C4900,-$M$3+1,0):C4900))</f>
        <v>75.79113924050634</v>
      </c>
      <c r="N4900" s="6">
        <f ca="1">100*(G4900-MIN(OFFSET(F4900,-$M$3+1,0):F4900))/(MAX(OFFSET(E4900,-$M$3+1,0):E4900)-MIN(OFFSET(F4900,-$M$3+1,0):F4900))</f>
        <v>25.831702544031319</v>
      </c>
      <c r="O4900" s="6">
        <f t="shared" ca="1" si="1223"/>
        <v>49.959436696475024</v>
      </c>
      <c r="P4900" s="8">
        <f t="shared" si="1224"/>
        <v>1.6400000000000006</v>
      </c>
      <c r="Q4900" s="8">
        <f t="shared" si="1225"/>
        <v>1.0500000000000043</v>
      </c>
      <c r="R4900" s="15">
        <f ca="1">AVERAGE(P4900:OFFSET(P4900,-$R$3+1,0))*$R$4*K4900</f>
        <v>157.25000000000034</v>
      </c>
      <c r="S4900" s="15">
        <f ca="1">AVERAGE(Q4900:OFFSET(Q4900,-$R$3+1,0))*$S$4*L4900</f>
        <v>155.50000000000006</v>
      </c>
      <c r="T4900" s="11" t="str">
        <f t="shared" ca="1" si="1226"/>
        <v xml:space="preserve"> </v>
      </c>
      <c r="U4900" s="11" t="str">
        <f t="shared" ca="1" si="1237"/>
        <v>Sell</v>
      </c>
      <c r="V4900" s="3">
        <f t="shared" ca="1" si="1227"/>
        <v>-10</v>
      </c>
      <c r="W4900" s="16">
        <f t="shared" ca="1" si="1228"/>
        <v>8.21181887950884</v>
      </c>
      <c r="X4900" s="3">
        <f t="shared" ca="1" si="1229"/>
        <v>68.739999999999995</v>
      </c>
      <c r="Y4900" s="3">
        <f t="shared" ca="1" si="1230"/>
        <v>35.33</v>
      </c>
      <c r="Z4900" s="12">
        <f t="shared" ca="1" si="1231"/>
        <v>170.00000000000171</v>
      </c>
      <c r="AA4900" s="17">
        <f t="shared" ca="1" si="1232"/>
        <v>-706.21642363775982</v>
      </c>
      <c r="AB4900" s="17">
        <f t="shared" ca="1" si="1233"/>
        <v>-536.21642363775811</v>
      </c>
      <c r="AC4900" s="19">
        <f t="shared" ca="1" si="1234"/>
        <v>91820.769577219078</v>
      </c>
    </row>
    <row r="4901" spans="1:29" x14ac:dyDescent="0.25">
      <c r="A4901" s="22">
        <v>43119</v>
      </c>
      <c r="B4901" s="2">
        <v>71.83</v>
      </c>
      <c r="C4901" s="2">
        <v>70.55</v>
      </c>
      <c r="D4901" s="2">
        <v>71.78</v>
      </c>
      <c r="E4901">
        <v>35.22</v>
      </c>
      <c r="F4901">
        <v>34.61</v>
      </c>
      <c r="G4901">
        <v>34.97</v>
      </c>
      <c r="H4901">
        <f t="shared" si="1235"/>
        <v>1.8156028368794264E-2</v>
      </c>
      <c r="I4901">
        <f t="shared" si="1236"/>
        <v>-5.715918833953948E-4</v>
      </c>
      <c r="J4901">
        <f t="shared" si="1238"/>
        <v>0.51877926263011953</v>
      </c>
      <c r="K4901" s="2">
        <v>1</v>
      </c>
      <c r="L4901" s="2">
        <v>1</v>
      </c>
      <c r="M4901" s="6">
        <f ca="1">100*(D4901-MIN(OFFSET(C4901,-$M$3+1,0):C4901))/(MAX(OFFSET(B4901,-$M$3+1,0):B4901)-MIN(OFFSET(C4901,-$M$3+1,0):C4901))</f>
        <v>92.753623188405797</v>
      </c>
      <c r="N4901" s="6">
        <f ca="1">100*(G4901-MIN(OFFSET(F4901,-$M$3+1,0):F4901))/(MAX(OFFSET(E4901,-$M$3+1,0):E4901)-MIN(OFFSET(F4901,-$M$3+1,0):F4901))</f>
        <v>8.6330935251798397</v>
      </c>
      <c r="O4901" s="6">
        <f t="shared" ca="1" si="1223"/>
        <v>84.120529663225952</v>
      </c>
      <c r="P4901" s="8">
        <f t="shared" si="1224"/>
        <v>1.3299999999999983</v>
      </c>
      <c r="Q4901" s="8">
        <f t="shared" si="1225"/>
        <v>0.60999999999999943</v>
      </c>
      <c r="R4901" s="15">
        <f ca="1">AVERAGE(P4901:OFFSET(P4901,-$R$3+1,0))*$R$4*K4901</f>
        <v>164.87500000000034</v>
      </c>
      <c r="S4901" s="15">
        <f ca="1">AVERAGE(Q4901:OFFSET(Q4901,-$R$3+1,0))*$S$4*L4901</f>
        <v>154.00000000000009</v>
      </c>
      <c r="T4901" s="11" t="str">
        <f t="shared" ca="1" si="1226"/>
        <v xml:space="preserve"> </v>
      </c>
      <c r="U4901" s="11" t="str">
        <f t="shared" ca="1" si="1237"/>
        <v>Sell</v>
      </c>
      <c r="V4901" s="3">
        <f t="shared" ca="1" si="1227"/>
        <v>-10</v>
      </c>
      <c r="W4901" s="16">
        <f t="shared" ca="1" si="1228"/>
        <v>8.21181887950884</v>
      </c>
      <c r="X4901" s="3">
        <f t="shared" ca="1" si="1229"/>
        <v>68.739999999999995</v>
      </c>
      <c r="Y4901" s="3">
        <f t="shared" ca="1" si="1230"/>
        <v>35.33</v>
      </c>
      <c r="Z4901" s="12">
        <f t="shared" ca="1" si="1231"/>
        <v>-1280.0000000000011</v>
      </c>
      <c r="AA4901" s="17">
        <f t="shared" ca="1" si="1232"/>
        <v>-16.423637759020249</v>
      </c>
      <c r="AB4901" s="17">
        <f t="shared" ca="1" si="1233"/>
        <v>-1296.4236377590214</v>
      </c>
      <c r="AC4901" s="19">
        <f t="shared" ca="1" si="1234"/>
        <v>90524.34593946005</v>
      </c>
    </row>
    <row r="4902" spans="1:29" x14ac:dyDescent="0.25">
      <c r="A4902" s="22">
        <v>43122</v>
      </c>
      <c r="B4902" s="2">
        <v>72.13</v>
      </c>
      <c r="C4902" s="2">
        <v>71.319999999999993</v>
      </c>
      <c r="D4902" s="2">
        <v>71.69</v>
      </c>
      <c r="E4902">
        <v>35.200000000000003</v>
      </c>
      <c r="F4902">
        <v>34.619999999999997</v>
      </c>
      <c r="G4902">
        <v>35</v>
      </c>
      <c r="H4902">
        <f t="shared" si="1235"/>
        <v>-1.2538311507384048E-3</v>
      </c>
      <c r="I4902">
        <f t="shared" si="1236"/>
        <v>8.5787818129823279E-4</v>
      </c>
      <c r="J4902">
        <f t="shared" si="1238"/>
        <v>0.51989659020847478</v>
      </c>
      <c r="K4902" s="2">
        <v>1</v>
      </c>
      <c r="L4902" s="2">
        <v>1</v>
      </c>
      <c r="M4902" s="6">
        <f ca="1">100*(D4902-MIN(OFFSET(C4902,-$M$3+1,0):C4902))/(MAX(OFFSET(B4902,-$M$3+1,0):B4902)-MIN(OFFSET(C4902,-$M$3+1,0):C4902))</f>
        <v>87.605633802816953</v>
      </c>
      <c r="N4902" s="6">
        <f ca="1">100*(G4902-MIN(OFFSET(F4902,-$M$3+1,0):F4902))/(MAX(OFFSET(E4902,-$M$3+1,0):E4902)-MIN(OFFSET(F4902,-$M$3+1,0):F4902))</f>
        <v>11.048158640226642</v>
      </c>
      <c r="O4902" s="6">
        <f t="shared" ca="1" si="1223"/>
        <v>76.557475162590308</v>
      </c>
      <c r="P4902" s="8">
        <f t="shared" si="1224"/>
        <v>0.81000000000000227</v>
      </c>
      <c r="Q4902" s="8">
        <f t="shared" si="1225"/>
        <v>0.5800000000000054</v>
      </c>
      <c r="R4902" s="15">
        <f ca="1">AVERAGE(P4902:OFFSET(P4902,-$R$3+1,0))*$R$4*K4902</f>
        <v>160.87500000000023</v>
      </c>
      <c r="S4902" s="15">
        <f ca="1">AVERAGE(Q4902:OFFSET(Q4902,-$R$3+1,0))*$S$4*L4902</f>
        <v>151.50000000000014</v>
      </c>
      <c r="T4902" s="11" t="str">
        <f t="shared" ca="1" si="1226"/>
        <v xml:space="preserve"> </v>
      </c>
      <c r="U4902" s="11" t="str">
        <f t="shared" ca="1" si="1237"/>
        <v>Sell</v>
      </c>
      <c r="V4902" s="3">
        <f t="shared" ca="1" si="1227"/>
        <v>-10</v>
      </c>
      <c r="W4902" s="16">
        <f t="shared" ca="1" si="1228"/>
        <v>8.21181887950884</v>
      </c>
      <c r="X4902" s="3">
        <f t="shared" ca="1" si="1229"/>
        <v>68.739999999999995</v>
      </c>
      <c r="Y4902" s="3">
        <f t="shared" ca="1" si="1230"/>
        <v>35.33</v>
      </c>
      <c r="Z4902" s="12">
        <f t="shared" ca="1" si="1231"/>
        <v>90.000000000003411</v>
      </c>
      <c r="AA4902" s="17">
        <f t="shared" ca="1" si="1232"/>
        <v>24.635456638527454</v>
      </c>
      <c r="AB4902" s="17">
        <f t="shared" ca="1" si="1233"/>
        <v>114.63545663853087</v>
      </c>
      <c r="AC4902" s="19">
        <f t="shared" ca="1" si="1234"/>
        <v>90638.981396098578</v>
      </c>
    </row>
    <row r="4903" spans="1:29" x14ac:dyDescent="0.25">
      <c r="A4903" s="22">
        <v>43123</v>
      </c>
      <c r="B4903" s="2">
        <v>71.900000000000006</v>
      </c>
      <c r="C4903" s="2">
        <v>70.56</v>
      </c>
      <c r="D4903" s="2">
        <v>70.89</v>
      </c>
      <c r="E4903">
        <v>35.229999999999997</v>
      </c>
      <c r="F4903">
        <v>34.43</v>
      </c>
      <c r="G4903">
        <v>34.94</v>
      </c>
      <c r="H4903">
        <f t="shared" si="1235"/>
        <v>-1.1159157483609961E-2</v>
      </c>
      <c r="I4903">
        <f t="shared" si="1236"/>
        <v>-1.7142857142857792E-3</v>
      </c>
      <c r="J4903">
        <f t="shared" si="1238"/>
        <v>0.50365831580871823</v>
      </c>
      <c r="K4903" s="2">
        <v>1</v>
      </c>
      <c r="L4903" s="2">
        <v>1</v>
      </c>
      <c r="M4903" s="6">
        <f ca="1">100*(D4903-MIN(OFFSET(C4903,-$M$3+1,0):C4903))/(MAX(OFFSET(B4903,-$M$3+1,0):B4903)-MIN(OFFSET(C4903,-$M$3+1,0):C4903))</f>
        <v>65.070422535211378</v>
      </c>
      <c r="N4903" s="6">
        <f ca="1">100*(G4903-MIN(OFFSET(F4903,-$M$3+1,0):F4903))/(MAX(OFFSET(E4903,-$M$3+1,0):E4903)-MIN(OFFSET(F4903,-$M$3+1,0):F4903))</f>
        <v>17.708333333333247</v>
      </c>
      <c r="O4903" s="6">
        <f t="shared" ca="1" si="1223"/>
        <v>47.362089201878135</v>
      </c>
      <c r="P4903" s="8">
        <f t="shared" si="1224"/>
        <v>1.3400000000000034</v>
      </c>
      <c r="Q4903" s="8">
        <f t="shared" si="1225"/>
        <v>0.79999999999999716</v>
      </c>
      <c r="R4903" s="15">
        <f ca="1">AVERAGE(P4903:OFFSET(P4903,-$R$3+1,0))*$R$4*K4903</f>
        <v>143.12500000000023</v>
      </c>
      <c r="S4903" s="15">
        <f ca="1">AVERAGE(Q4903:OFFSET(Q4903,-$R$3+1,0))*$S$4*L4903</f>
        <v>150.37500000000011</v>
      </c>
      <c r="T4903" s="11" t="str">
        <f t="shared" ca="1" si="1226"/>
        <v xml:space="preserve"> </v>
      </c>
      <c r="U4903" s="11" t="str">
        <f t="shared" ca="1" si="1237"/>
        <v>Sell</v>
      </c>
      <c r="V4903" s="3">
        <f t="shared" ca="1" si="1227"/>
        <v>-10</v>
      </c>
      <c r="W4903" s="16">
        <f t="shared" ca="1" si="1228"/>
        <v>8.21181887950884</v>
      </c>
      <c r="X4903" s="3">
        <f t="shared" ca="1" si="1229"/>
        <v>68.739999999999995</v>
      </c>
      <c r="Y4903" s="3">
        <f t="shared" ca="1" si="1230"/>
        <v>35.33</v>
      </c>
      <c r="Z4903" s="12">
        <f t="shared" ca="1" si="1231"/>
        <v>799.99999999999716</v>
      </c>
      <c r="AA4903" s="17">
        <f t="shared" ca="1" si="1232"/>
        <v>-49.270913277054909</v>
      </c>
      <c r="AB4903" s="17">
        <f t="shared" ca="1" si="1233"/>
        <v>750.72908672294227</v>
      </c>
      <c r="AC4903" s="19">
        <f t="shared" ca="1" si="1234"/>
        <v>91389.710482821523</v>
      </c>
    </row>
    <row r="4904" spans="1:29" x14ac:dyDescent="0.25">
      <c r="A4904" s="22">
        <v>43124</v>
      </c>
      <c r="B4904" s="2">
        <v>71.849999999999994</v>
      </c>
      <c r="C4904" s="2">
        <v>70.39</v>
      </c>
      <c r="D4904" s="2">
        <v>70.819999999999993</v>
      </c>
      <c r="E4904">
        <v>35.24</v>
      </c>
      <c r="F4904">
        <v>34.090000000000003</v>
      </c>
      <c r="G4904">
        <v>34.53</v>
      </c>
      <c r="H4904">
        <f t="shared" si="1235"/>
        <v>-9.8744533784744792E-4</v>
      </c>
      <c r="I4904">
        <f t="shared" si="1236"/>
        <v>-1.1734401831711372E-2</v>
      </c>
      <c r="J4904">
        <f t="shared" si="1238"/>
        <v>0.50899434219154216</v>
      </c>
      <c r="K4904" s="2">
        <v>1</v>
      </c>
      <c r="L4904" s="2">
        <v>1</v>
      </c>
      <c r="M4904" s="6">
        <f ca="1">100*(D4904-MIN(OFFSET(C4904,-$M$3+1,0):C4904))/(MAX(OFFSET(B4904,-$M$3+1,0):B4904)-MIN(OFFSET(C4904,-$M$3+1,0):C4904))</f>
        <v>59.938837920489178</v>
      </c>
      <c r="N4904" s="6">
        <f ca="1">100*(G4904-MIN(OFFSET(F4904,-$M$3+1,0):F4904))/(MAX(OFFSET(E4904,-$M$3+1,0):E4904)-MIN(OFFSET(F4904,-$M$3+1,0):F4904))</f>
        <v>23.783783783783733</v>
      </c>
      <c r="O4904" s="6">
        <f t="shared" ca="1" si="1223"/>
        <v>36.155054136705445</v>
      </c>
      <c r="P4904" s="8">
        <f t="shared" si="1224"/>
        <v>1.4599999999999937</v>
      </c>
      <c r="Q4904" s="8">
        <f t="shared" si="1225"/>
        <v>1.1499999999999986</v>
      </c>
      <c r="R4904" s="15">
        <f ca="1">AVERAGE(P4904:OFFSET(P4904,-$R$3+1,0))*$R$4*K4904</f>
        <v>134.62500000000011</v>
      </c>
      <c r="S4904" s="15">
        <f ca="1">AVERAGE(Q4904:OFFSET(Q4904,-$R$3+1,0))*$S$4*L4904</f>
        <v>109.12500000000006</v>
      </c>
      <c r="T4904" s="11" t="str">
        <f t="shared" ca="1" si="1226"/>
        <v xml:space="preserve"> </v>
      </c>
      <c r="U4904" s="11" t="str">
        <f t="shared" ca="1" si="1237"/>
        <v>Sell</v>
      </c>
      <c r="V4904" s="3">
        <f t="shared" ca="1" si="1227"/>
        <v>-10</v>
      </c>
      <c r="W4904" s="16">
        <f t="shared" ca="1" si="1228"/>
        <v>8.21181887950884</v>
      </c>
      <c r="X4904" s="3">
        <f t="shared" ca="1" si="1229"/>
        <v>68.739999999999995</v>
      </c>
      <c r="Y4904" s="3">
        <f t="shared" ca="1" si="1230"/>
        <v>35.33</v>
      </c>
      <c r="Z4904" s="12">
        <f t="shared" ca="1" si="1231"/>
        <v>70.00000000000739</v>
      </c>
      <c r="AA4904" s="17">
        <f t="shared" ca="1" si="1232"/>
        <v>-336.68457405985964</v>
      </c>
      <c r="AB4904" s="17">
        <f t="shared" ca="1" si="1233"/>
        <v>-266.68457405985225</v>
      </c>
      <c r="AC4904" s="19">
        <f t="shared" ca="1" si="1234"/>
        <v>91123.025908761672</v>
      </c>
    </row>
    <row r="4905" spans="1:29" x14ac:dyDescent="0.25">
      <c r="A4905" s="22">
        <v>43125</v>
      </c>
      <c r="B4905" s="2">
        <v>70.94</v>
      </c>
      <c r="C4905" s="2">
        <v>68.010000000000005</v>
      </c>
      <c r="D4905" s="2">
        <v>68.47</v>
      </c>
      <c r="E4905">
        <v>34.58</v>
      </c>
      <c r="F4905">
        <v>32.83</v>
      </c>
      <c r="G4905">
        <v>33.75</v>
      </c>
      <c r="H4905">
        <f t="shared" si="1235"/>
        <v>-3.3182716746681606E-2</v>
      </c>
      <c r="I4905">
        <f t="shared" si="1236"/>
        <v>-2.2589052997393555E-2</v>
      </c>
      <c r="J4905">
        <f t="shared" si="1238"/>
        <v>0.52369031331006566</v>
      </c>
      <c r="K4905" s="2">
        <v>1</v>
      </c>
      <c r="L4905" s="2">
        <v>1</v>
      </c>
      <c r="M4905" s="6">
        <f ca="1">100*(D4905-MIN(OFFSET(C4905,-$M$3+1,0):C4905))/(MAX(OFFSET(B4905,-$M$3+1,0):B4905)-MIN(OFFSET(C4905,-$M$3+1,0):C4905))</f>
        <v>11.165048543689196</v>
      </c>
      <c r="N4905" s="6">
        <f ca="1">100*(G4905-MIN(OFFSET(F4905,-$M$3+1,0):F4905))/(MAX(OFFSET(E4905,-$M$3+1,0):E4905)-MIN(OFFSET(F4905,-$M$3+1,0):F4905))</f>
        <v>30.769230769230806</v>
      </c>
      <c r="O4905" s="6">
        <f t="shared" ca="1" si="1223"/>
        <v>-19.60418222554161</v>
      </c>
      <c r="P4905" s="8">
        <f t="shared" si="1224"/>
        <v>2.9299999999999926</v>
      </c>
      <c r="Q4905" s="8">
        <f t="shared" si="1225"/>
        <v>1.75</v>
      </c>
      <c r="R4905" s="15">
        <f ca="1">AVERAGE(P4905:OFFSET(P4905,-$R$3+1,0))*$R$4*K4905</f>
        <v>160.12500000000003</v>
      </c>
      <c r="S4905" s="15">
        <f ca="1">AVERAGE(Q4905:OFFSET(Q4905,-$R$3+1,0))*$S$4*L4905</f>
        <v>109.87499999999999</v>
      </c>
      <c r="T4905" s="11" t="str">
        <f t="shared" ca="1" si="1226"/>
        <v xml:space="preserve"> </v>
      </c>
      <c r="U4905" s="11" t="str">
        <f t="shared" ca="1" si="1237"/>
        <v>Exit</v>
      </c>
      <c r="V4905" s="3">
        <f t="shared" ca="1" si="1227"/>
        <v>-10</v>
      </c>
      <c r="W4905" s="16">
        <f t="shared" ca="1" si="1228"/>
        <v>8.21181887950884</v>
      </c>
      <c r="X4905" s="3">
        <f t="shared" ca="1" si="1229"/>
        <v>68.739999999999995</v>
      </c>
      <c r="Y4905" s="3">
        <f t="shared" ca="1" si="1230"/>
        <v>35.33</v>
      </c>
      <c r="Z4905" s="12">
        <f t="shared" ca="1" si="1231"/>
        <v>2349.9999999999945</v>
      </c>
      <c r="AA4905" s="17">
        <f t="shared" ca="1" si="1232"/>
        <v>-640.52187260169046</v>
      </c>
      <c r="AB4905" s="17">
        <f t="shared" ca="1" si="1233"/>
        <v>1709.478127398304</v>
      </c>
      <c r="AC4905" s="19">
        <f t="shared" ca="1" si="1234"/>
        <v>92832.504036159982</v>
      </c>
    </row>
    <row r="4906" spans="1:29" x14ac:dyDescent="0.25">
      <c r="A4906" s="22">
        <v>43126</v>
      </c>
      <c r="B4906" s="2">
        <v>68.97</v>
      </c>
      <c r="C4906" s="2">
        <v>67.239999999999995</v>
      </c>
      <c r="D4906" s="2">
        <v>67.819999999999993</v>
      </c>
      <c r="E4906">
        <v>34.21</v>
      </c>
      <c r="F4906">
        <v>33.04</v>
      </c>
      <c r="G4906">
        <v>33.14</v>
      </c>
      <c r="H4906">
        <f t="shared" si="1235"/>
        <v>-9.4932087045421776E-3</v>
      </c>
      <c r="I4906">
        <f t="shared" si="1236"/>
        <v>-1.807407407407402E-2</v>
      </c>
      <c r="J4906">
        <f t="shared" si="1238"/>
        <v>0.53556856132113817</v>
      </c>
      <c r="K4906" s="2">
        <v>1</v>
      </c>
      <c r="L4906" s="2">
        <v>1</v>
      </c>
      <c r="M4906" s="6">
        <f ca="1">100*(D4906-MIN(OFFSET(C4906,-$M$3+1,0):C4906))/(MAX(OFFSET(B4906,-$M$3+1,0):B4906)-MIN(OFFSET(C4906,-$M$3+1,0):C4906))</f>
        <v>11.860940695296486</v>
      </c>
      <c r="N4906" s="6">
        <f ca="1">100*(G4906-MIN(OFFSET(F4906,-$M$3+1,0):F4906))/(MAX(OFFSET(E4906,-$M$3+1,0):E4906)-MIN(OFFSET(F4906,-$M$3+1,0):F4906))</f>
        <v>12.863070539419162</v>
      </c>
      <c r="O4906" s="6">
        <f t="shared" ca="1" si="1223"/>
        <v>-1.0021298441226758</v>
      </c>
      <c r="P4906" s="8">
        <f t="shared" si="1224"/>
        <v>1.730000000000004</v>
      </c>
      <c r="Q4906" s="8">
        <f t="shared" si="1225"/>
        <v>1.1700000000000017</v>
      </c>
      <c r="R4906" s="15">
        <f ca="1">AVERAGE(P4906:OFFSET(P4906,-$R$3+1,0))*$R$4*K4906</f>
        <v>166.12500000000009</v>
      </c>
      <c r="S4906" s="15">
        <f ca="1">AVERAGE(Q4906:OFFSET(Q4906,-$R$3+1,0))*$S$4*L4906</f>
        <v>99.500000000000014</v>
      </c>
      <c r="T4906" s="11" t="str">
        <f t="shared" ca="1" si="1226"/>
        <v xml:space="preserve"> </v>
      </c>
      <c r="U4906" s="11" t="str">
        <f t="shared" ca="1" si="1237"/>
        <v xml:space="preserve"> </v>
      </c>
      <c r="V4906" s="3" t="str">
        <f t="shared" ca="1" si="1227"/>
        <v xml:space="preserve"> </v>
      </c>
      <c r="W4906" s="16" t="str">
        <f t="shared" ca="1" si="1228"/>
        <v xml:space="preserve"> </v>
      </c>
      <c r="X4906" s="3" t="str">
        <f t="shared" ca="1" si="1229"/>
        <v xml:space="preserve"> </v>
      </c>
      <c r="Y4906" s="3" t="str">
        <f t="shared" ca="1" si="1230"/>
        <v xml:space="preserve"> </v>
      </c>
      <c r="Z4906" s="12" t="str">
        <f t="shared" ca="1" si="1231"/>
        <v xml:space="preserve"> </v>
      </c>
      <c r="AA4906" s="17" t="str">
        <f t="shared" ca="1" si="1232"/>
        <v xml:space="preserve"> </v>
      </c>
      <c r="AB4906" s="17" t="str">
        <f t="shared" ca="1" si="1233"/>
        <v xml:space="preserve"> </v>
      </c>
      <c r="AC4906" s="19">
        <f t="shared" ca="1" si="1234"/>
        <v>92832.504036159982</v>
      </c>
    </row>
    <row r="4907" spans="1:29" x14ac:dyDescent="0.25">
      <c r="A4907" s="22">
        <v>43129</v>
      </c>
      <c r="B4907" s="2">
        <v>67.7</v>
      </c>
      <c r="C4907" s="2">
        <v>64.930000000000007</v>
      </c>
      <c r="D4907" s="2">
        <v>65.02</v>
      </c>
      <c r="E4907">
        <v>33.11</v>
      </c>
      <c r="F4907">
        <v>32.21</v>
      </c>
      <c r="G4907">
        <v>32.64</v>
      </c>
      <c r="H4907">
        <f t="shared" si="1235"/>
        <v>-4.1285756414037089E-2</v>
      </c>
      <c r="I4907">
        <f t="shared" si="1236"/>
        <v>-1.5087507543753764E-2</v>
      </c>
      <c r="J4907">
        <f t="shared" si="1238"/>
        <v>0.52062253883149934</v>
      </c>
      <c r="K4907" s="2">
        <v>1</v>
      </c>
      <c r="L4907" s="2">
        <v>1</v>
      </c>
      <c r="M4907" s="6">
        <f ca="1">100*(D4907-MIN(OFFSET(C4907,-$M$3+1,0):C4907))/(MAX(OFFSET(B4907,-$M$3+1,0):B4907)-MIN(OFFSET(C4907,-$M$3+1,0):C4907))</f>
        <v>1.2499999999998519</v>
      </c>
      <c r="N4907" s="6">
        <f ca="1">100*(G4907-MIN(OFFSET(F4907,-$M$3+1,0):F4907))/(MAX(OFFSET(E4907,-$M$3+1,0):E4907)-MIN(OFFSET(F4907,-$M$3+1,0):F4907))</f>
        <v>14.191419141914176</v>
      </c>
      <c r="O4907" s="6">
        <f t="shared" ref="O4907:O4941" ca="1" si="1239">M4907-N4907</f>
        <v>-12.941419141914324</v>
      </c>
      <c r="P4907" s="8">
        <f t="shared" ref="P4907:P4941" si="1240">MAX(B4907-C4907,B4907-D4906,D4906-C4907)</f>
        <v>2.8899999999999864</v>
      </c>
      <c r="Q4907" s="8">
        <f t="shared" ref="Q4907:Q4941" si="1241">MAX(E4907-F4907,E4907-G4906,G4906-F4907)</f>
        <v>0.92999999999999972</v>
      </c>
      <c r="R4907" s="15">
        <f ca="1">AVERAGE(P4907:OFFSET(P4907,-$R$3+1,0))*$R$4*K4907</f>
        <v>176.62499999999977</v>
      </c>
      <c r="S4907" s="15">
        <f ca="1">AVERAGE(Q4907:OFFSET(Q4907,-$R$3+1,0))*$S$4*L4907</f>
        <v>100.50000000000009</v>
      </c>
      <c r="T4907" s="11" t="str">
        <f t="shared" ref="T4907:T4941" ca="1" si="1242">IF(O4907&lt;$T$3,"Buy",IF(AND(T4906="Buy",O4907&lt;0),"Buy",IF(AND(T4906="Buy",O4907&gt;=0),"Exit"," ")))</f>
        <v xml:space="preserve"> </v>
      </c>
      <c r="U4907" s="11" t="str">
        <f t="shared" ca="1" si="1237"/>
        <v xml:space="preserve"> </v>
      </c>
      <c r="V4907" s="3" t="str">
        <f t="shared" ref="V4907:V4941" ca="1" si="1243">IF(AND($T4907="Buy",$T4906=" "),V$3,IF(AND($T4907="Buy",$T4906="Exit"),V$3,IF(AND($U4907="Sell",$U4906=" "),-V$3,IF(OR($T4906="Buy",U4906="Sell"),V4906," "))))</f>
        <v xml:space="preserve"> </v>
      </c>
      <c r="W4907" s="16" t="str">
        <f t="shared" ref="W4907:W4941" ca="1" si="1244">IF(AND($T4907="Buy",$T4906=" "),-V$3*R4907/S4907,IF(AND($T4907="Buy",$T4906="Exit"),-V$3*R4907/S4907,IF(AND($U4907="Sell",U4906=" "),V$3*R4907/S4907,IF(OR($T4906="Buy",$U4906="Sell"),W4906," "))))</f>
        <v xml:space="preserve"> </v>
      </c>
      <c r="X4907" s="3" t="str">
        <f t="shared" ref="X4907:X4941" ca="1" si="1245">IF(AND($T4907="Buy",$T4906=" "),D4907,IF(AND($T4907="Buy",$T4906="Exit"),D4907,IF(AND($U4907="Sell",X4906=" "),D4907,IF(OR($T4906="Buy",U4906="Sell"),X4906," "))))</f>
        <v xml:space="preserve"> </v>
      </c>
      <c r="Y4907" s="3" t="str">
        <f t="shared" ref="Y4907:Y4941" ca="1" si="1246">IF(AND($T4907="Buy",$T4906=" "),G4907,IF(AND($U4907="Sell",Y4906=" "),G4907,IF(OR($T4906="Buy",U4906="Sell"),Y4906," ")))</f>
        <v xml:space="preserve"> </v>
      </c>
      <c r="Z4907" s="12" t="str">
        <f t="shared" ref="Z4907:Z4941" ca="1" si="1247">IF(AND(V4907&lt;&gt;" ",V4906&lt;&gt;" "),V4906*(D4907-D4906)*$R$4*K4906," ")</f>
        <v xml:space="preserve"> </v>
      </c>
      <c r="AA4907" s="17" t="str">
        <f t="shared" ref="AA4907:AA4941" ca="1" si="1248">IF(AND(W4907&lt;&gt;" ",W4906&lt;&gt;" "),W4906*(G4907-G4906)*$S$4*L4906," ")</f>
        <v xml:space="preserve"> </v>
      </c>
      <c r="AB4907" s="17" t="str">
        <f t="shared" ref="AB4907:AB4941" ca="1" si="1249">IF(Z4907&lt;&gt;" ",Z4907+AA4907," ")</f>
        <v xml:space="preserve"> </v>
      </c>
      <c r="AC4907" s="19">
        <f t="shared" ref="AC4907:AC4941" ca="1" si="1250">IF(AB4907&lt;&gt;" ",AC4906+AB4907,AC4906)</f>
        <v>92832.504036159982</v>
      </c>
    </row>
    <row r="4908" spans="1:29" x14ac:dyDescent="0.25">
      <c r="A4908" s="22">
        <v>43130</v>
      </c>
      <c r="B4908" s="2">
        <v>64.84</v>
      </c>
      <c r="C4908" s="2">
        <v>63.47</v>
      </c>
      <c r="D4908" s="2">
        <v>63.87</v>
      </c>
      <c r="E4908">
        <v>33.04</v>
      </c>
      <c r="F4908">
        <v>31.61</v>
      </c>
      <c r="G4908">
        <v>32.450000000000003</v>
      </c>
      <c r="H4908">
        <f t="shared" si="1235"/>
        <v>-1.7686865579821576E-2</v>
      </c>
      <c r="I4908">
        <f t="shared" si="1236"/>
        <v>-5.8210784313724728E-3</v>
      </c>
      <c r="J4908">
        <f t="shared" si="1238"/>
        <v>0.51480252452641595</v>
      </c>
      <c r="K4908" s="2">
        <v>1</v>
      </c>
      <c r="L4908" s="2">
        <v>1</v>
      </c>
      <c r="M4908" s="6">
        <f ca="1">100*(D4908-MIN(OFFSET(C4908,-$M$3+1,0):C4908))/(MAX(OFFSET(B4908,-$M$3+1,0):B4908)-MIN(OFFSET(C4908,-$M$3+1,0):C4908))</f>
        <v>4.7449584816132653</v>
      </c>
      <c r="N4908" s="6">
        <f ca="1">100*(G4908-MIN(OFFSET(F4908,-$M$3+1,0):F4908))/(MAX(OFFSET(E4908,-$M$3+1,0):E4908)-MIN(OFFSET(F4908,-$M$3+1,0):F4908))</f>
        <v>23.140495867768674</v>
      </c>
      <c r="O4908" s="6">
        <f t="shared" ca="1" si="1239"/>
        <v>-18.395537386155411</v>
      </c>
      <c r="P4908" s="8">
        <f t="shared" si="1240"/>
        <v>1.5499999999999972</v>
      </c>
      <c r="Q4908" s="8">
        <f t="shared" si="1241"/>
        <v>1.4299999999999997</v>
      </c>
      <c r="R4908" s="15">
        <f ca="1">AVERAGE(P4908:OFFSET(P4908,-$R$3+1,0))*$R$4*K4908</f>
        <v>175.49999999999972</v>
      </c>
      <c r="S4908" s="15">
        <f ca="1">AVERAGE(Q4908:OFFSET(Q4908,-$R$3+1,0))*$S$4*L4908</f>
        <v>105.25000000000003</v>
      </c>
      <c r="T4908" s="11" t="str">
        <f t="shared" ca="1" si="1242"/>
        <v xml:space="preserve"> </v>
      </c>
      <c r="U4908" s="11" t="str">
        <f t="shared" ca="1" si="1237"/>
        <v xml:space="preserve"> </v>
      </c>
      <c r="V4908" s="3" t="str">
        <f t="shared" ca="1" si="1243"/>
        <v xml:space="preserve"> </v>
      </c>
      <c r="W4908" s="16" t="str">
        <f t="shared" ca="1" si="1244"/>
        <v xml:space="preserve"> </v>
      </c>
      <c r="X4908" s="3" t="str">
        <f t="shared" ca="1" si="1245"/>
        <v xml:space="preserve"> </v>
      </c>
      <c r="Y4908" s="3" t="str">
        <f t="shared" ca="1" si="1246"/>
        <v xml:space="preserve"> </v>
      </c>
      <c r="Z4908" s="12" t="str">
        <f t="shared" ca="1" si="1247"/>
        <v xml:space="preserve"> </v>
      </c>
      <c r="AA4908" s="17" t="str">
        <f t="shared" ca="1" si="1248"/>
        <v xml:space="preserve"> </v>
      </c>
      <c r="AB4908" s="17" t="str">
        <f t="shared" ca="1" si="1249"/>
        <v xml:space="preserve"> </v>
      </c>
      <c r="AC4908" s="19">
        <f t="shared" ca="1" si="1250"/>
        <v>92832.504036159982</v>
      </c>
    </row>
    <row r="4909" spans="1:29" x14ac:dyDescent="0.25">
      <c r="A4909" s="22">
        <v>43131</v>
      </c>
      <c r="B4909" s="2">
        <v>65.45</v>
      </c>
      <c r="C4909" s="2">
        <v>62.45</v>
      </c>
      <c r="D4909" s="2">
        <v>62.66</v>
      </c>
      <c r="E4909">
        <v>33.159999999999997</v>
      </c>
      <c r="F4909">
        <v>31.38</v>
      </c>
      <c r="G4909">
        <v>31.5</v>
      </c>
      <c r="H4909">
        <f t="shared" si="1235"/>
        <v>-1.8944731485830646E-2</v>
      </c>
      <c r="I4909">
        <f t="shared" si="1236"/>
        <v>-2.927580893682602E-2</v>
      </c>
      <c r="J4909">
        <f t="shared" si="1238"/>
        <v>0.54379825162828888</v>
      </c>
      <c r="K4909" s="2">
        <v>1</v>
      </c>
      <c r="L4909" s="2">
        <v>1</v>
      </c>
      <c r="M4909" s="6">
        <f ca="1">100*(D4909-MIN(OFFSET(C4909,-$M$3+1,0):C4909))/(MAX(OFFSET(B4909,-$M$3+1,0):B4909)-MIN(OFFSET(C4909,-$M$3+1,0):C4909))</f>
        <v>2.2340425531914248</v>
      </c>
      <c r="N4909" s="6">
        <f ca="1">100*(G4909-MIN(OFFSET(F4909,-$M$3+1,0):F4909))/(MAX(OFFSET(E4909,-$M$3+1,0):E4909)-MIN(OFFSET(F4909,-$M$3+1,0):F4909))</f>
        <v>3.1088082901554639</v>
      </c>
      <c r="O4909" s="6">
        <f t="shared" ca="1" si="1239"/>
        <v>-0.87476573696403914</v>
      </c>
      <c r="P4909" s="8">
        <f t="shared" si="1240"/>
        <v>3</v>
      </c>
      <c r="Q4909" s="8">
        <f t="shared" si="1241"/>
        <v>1.7799999999999976</v>
      </c>
      <c r="R4909" s="15">
        <f ca="1">AVERAGE(P4909:OFFSET(P4909,-$R$3+1,0))*$R$4*K4909</f>
        <v>196.37499999999974</v>
      </c>
      <c r="S4909" s="15">
        <f ca="1">AVERAGE(Q4909:OFFSET(Q4909,-$R$3+1,0))*$S$4*L4909</f>
        <v>119.875</v>
      </c>
      <c r="T4909" s="11" t="str">
        <f t="shared" ca="1" si="1242"/>
        <v xml:space="preserve"> </v>
      </c>
      <c r="U4909" s="11" t="str">
        <f t="shared" ca="1" si="1237"/>
        <v xml:space="preserve"> </v>
      </c>
      <c r="V4909" s="3" t="str">
        <f t="shared" ca="1" si="1243"/>
        <v xml:space="preserve"> </v>
      </c>
      <c r="W4909" s="16" t="str">
        <f t="shared" ca="1" si="1244"/>
        <v xml:space="preserve"> </v>
      </c>
      <c r="X4909" s="3" t="str">
        <f t="shared" ca="1" si="1245"/>
        <v xml:space="preserve"> </v>
      </c>
      <c r="Y4909" s="3" t="str">
        <f t="shared" ca="1" si="1246"/>
        <v xml:space="preserve"> </v>
      </c>
      <c r="Z4909" s="12" t="str">
        <f t="shared" ca="1" si="1247"/>
        <v xml:space="preserve"> </v>
      </c>
      <c r="AA4909" s="17" t="str">
        <f t="shared" ca="1" si="1248"/>
        <v xml:space="preserve"> </v>
      </c>
      <c r="AB4909" s="17" t="str">
        <f t="shared" ca="1" si="1249"/>
        <v xml:space="preserve"> </v>
      </c>
      <c r="AC4909" s="19">
        <f t="shared" ca="1" si="1250"/>
        <v>92832.504036159982</v>
      </c>
    </row>
    <row r="4910" spans="1:29" x14ac:dyDescent="0.25">
      <c r="A4910" s="22">
        <v>43132</v>
      </c>
      <c r="B4910" s="2">
        <v>63.52</v>
      </c>
      <c r="C4910" s="2">
        <v>61.73</v>
      </c>
      <c r="D4910" s="2">
        <v>62.84</v>
      </c>
      <c r="E4910">
        <v>32.19</v>
      </c>
      <c r="F4910">
        <v>31.03</v>
      </c>
      <c r="G4910">
        <v>31.61</v>
      </c>
      <c r="H4910">
        <f t="shared" si="1235"/>
        <v>2.872646026173209E-3</v>
      </c>
      <c r="I4910">
        <f t="shared" si="1236"/>
        <v>3.4920634920634352E-3</v>
      </c>
      <c r="J4910">
        <f t="shared" si="1238"/>
        <v>0.48143932808315426</v>
      </c>
      <c r="K4910" s="2">
        <v>1</v>
      </c>
      <c r="L4910" s="2">
        <v>1</v>
      </c>
      <c r="M4910" s="6">
        <f ca="1">100*(D4910-MIN(OFFSET(C4910,-$M$3+1,0):C4910))/(MAX(OFFSET(B4910,-$M$3+1,0):B4910)-MIN(OFFSET(C4910,-$M$3+1,0):C4910))</f>
        <v>12.052117263843718</v>
      </c>
      <c r="N4910" s="6">
        <f ca="1">100*(G4910-MIN(OFFSET(F4910,-$M$3+1,0):F4910))/(MAX(OFFSET(E4910,-$M$3+1,0):E4910)-MIN(OFFSET(F4910,-$M$3+1,0):F4910))</f>
        <v>16.338028169014049</v>
      </c>
      <c r="O4910" s="6">
        <f t="shared" ca="1" si="1239"/>
        <v>-4.285910905170331</v>
      </c>
      <c r="P4910" s="8">
        <f t="shared" si="1240"/>
        <v>1.7900000000000063</v>
      </c>
      <c r="Q4910" s="8">
        <f t="shared" si="1241"/>
        <v>1.1599999999999966</v>
      </c>
      <c r="R4910" s="15">
        <f ca="1">AVERAGE(P4910:OFFSET(P4910,-$R$3+1,0))*$R$4*K4910</f>
        <v>208.6249999999998</v>
      </c>
      <c r="S4910" s="15">
        <f ca="1">AVERAGE(Q4910:OFFSET(Q4910,-$R$3+1,0))*$S$4*L4910</f>
        <v>127.12499999999989</v>
      </c>
      <c r="T4910" s="11" t="str">
        <f t="shared" ca="1" si="1242"/>
        <v xml:space="preserve"> </v>
      </c>
      <c r="U4910" s="11" t="str">
        <f t="shared" ca="1" si="1237"/>
        <v xml:space="preserve"> </v>
      </c>
      <c r="V4910" s="3" t="str">
        <f t="shared" ca="1" si="1243"/>
        <v xml:space="preserve"> </v>
      </c>
      <c r="W4910" s="16" t="str">
        <f t="shared" ca="1" si="1244"/>
        <v xml:space="preserve"> </v>
      </c>
      <c r="X4910" s="3" t="str">
        <f t="shared" ca="1" si="1245"/>
        <v xml:space="preserve"> </v>
      </c>
      <c r="Y4910" s="3" t="str">
        <f t="shared" ca="1" si="1246"/>
        <v xml:space="preserve"> </v>
      </c>
      <c r="Z4910" s="12" t="str">
        <f t="shared" ca="1" si="1247"/>
        <v xml:space="preserve"> </v>
      </c>
      <c r="AA4910" s="17" t="str">
        <f t="shared" ca="1" si="1248"/>
        <v xml:space="preserve"> </v>
      </c>
      <c r="AB4910" s="17" t="str">
        <f t="shared" ca="1" si="1249"/>
        <v xml:space="preserve"> </v>
      </c>
      <c r="AC4910" s="19">
        <f t="shared" ca="1" si="1250"/>
        <v>92832.504036159982</v>
      </c>
    </row>
    <row r="4911" spans="1:29" x14ac:dyDescent="0.25">
      <c r="A4911" s="22">
        <v>43133</v>
      </c>
      <c r="B4911" s="2">
        <v>62.4</v>
      </c>
      <c r="C4911" s="2">
        <v>59.97</v>
      </c>
      <c r="D4911" s="2">
        <v>60.02</v>
      </c>
      <c r="E4911">
        <v>31.57</v>
      </c>
      <c r="F4911">
        <v>30.36</v>
      </c>
      <c r="G4911">
        <v>30.68</v>
      </c>
      <c r="H4911">
        <f t="shared" si="1235"/>
        <v>-4.4875875238701513E-2</v>
      </c>
      <c r="I4911">
        <f t="shared" si="1236"/>
        <v>-2.9421069281872825E-2</v>
      </c>
      <c r="J4911">
        <f t="shared" si="1238"/>
        <v>0.50230367942569631</v>
      </c>
      <c r="K4911" s="2">
        <v>1</v>
      </c>
      <c r="L4911" s="2">
        <v>1</v>
      </c>
      <c r="M4911" s="6">
        <f ca="1">100*(D4911-MIN(OFFSET(C4911,-$M$3+1,0):C4911))/(MAX(OFFSET(B4911,-$M$3+1,0):B4911)-MIN(OFFSET(C4911,-$M$3+1,0):C4911))</f>
        <v>0.55555555555560288</v>
      </c>
      <c r="N4911" s="6">
        <f ca="1">100*(G4911-MIN(OFFSET(F4911,-$M$3+1,0):F4911))/(MAX(OFFSET(E4911,-$M$3+1,0):E4911)-MIN(OFFSET(F4911,-$M$3+1,0):F4911))</f>
        <v>8.3116883116883162</v>
      </c>
      <c r="O4911" s="6">
        <f t="shared" ca="1" si="1239"/>
        <v>-7.7561327561327129</v>
      </c>
      <c r="P4911" s="8">
        <f t="shared" si="1240"/>
        <v>2.8700000000000045</v>
      </c>
      <c r="Q4911" s="8">
        <f t="shared" si="1241"/>
        <v>1.25</v>
      </c>
      <c r="R4911" s="15">
        <f ca="1">AVERAGE(P4911:OFFSET(P4911,-$R$3+1,0))*$R$4*K4911</f>
        <v>227.7499999999998</v>
      </c>
      <c r="S4911" s="15">
        <f ca="1">AVERAGE(Q4911:OFFSET(Q4911,-$R$3+1,0))*$S$4*L4911</f>
        <v>132.74999999999991</v>
      </c>
      <c r="T4911" s="11" t="str">
        <f t="shared" ca="1" si="1242"/>
        <v xml:space="preserve"> </v>
      </c>
      <c r="U4911" s="11" t="str">
        <f t="shared" ca="1" si="1237"/>
        <v xml:space="preserve"> </v>
      </c>
      <c r="V4911" s="3" t="str">
        <f t="shared" ca="1" si="1243"/>
        <v xml:space="preserve"> </v>
      </c>
      <c r="W4911" s="16" t="str">
        <f t="shared" ca="1" si="1244"/>
        <v xml:space="preserve"> </v>
      </c>
      <c r="X4911" s="3" t="str">
        <f t="shared" ca="1" si="1245"/>
        <v xml:space="preserve"> </v>
      </c>
      <c r="Y4911" s="3" t="str">
        <f t="shared" ca="1" si="1246"/>
        <v xml:space="preserve"> </v>
      </c>
      <c r="Z4911" s="12" t="str">
        <f t="shared" ca="1" si="1247"/>
        <v xml:space="preserve"> </v>
      </c>
      <c r="AA4911" s="17" t="str">
        <f t="shared" ca="1" si="1248"/>
        <v xml:space="preserve"> </v>
      </c>
      <c r="AB4911" s="17" t="str">
        <f t="shared" ca="1" si="1249"/>
        <v xml:space="preserve"> </v>
      </c>
      <c r="AC4911" s="19">
        <f t="shared" ca="1" si="1250"/>
        <v>92832.504036159982</v>
      </c>
    </row>
    <row r="4912" spans="1:29" x14ac:dyDescent="0.25">
      <c r="A4912" s="22">
        <v>43136</v>
      </c>
      <c r="B4912" s="2">
        <v>60.32</v>
      </c>
      <c r="C4912" s="2">
        <v>57.1</v>
      </c>
      <c r="D4912" s="2">
        <v>57.7</v>
      </c>
      <c r="E4912">
        <v>31.02</v>
      </c>
      <c r="F4912">
        <v>29.75</v>
      </c>
      <c r="G4912">
        <v>30.06</v>
      </c>
      <c r="H4912">
        <f t="shared" si="1235"/>
        <v>-3.8653782072642473E-2</v>
      </c>
      <c r="I4912">
        <f t="shared" si="1236"/>
        <v>-2.0208604954367715E-2</v>
      </c>
      <c r="J4912">
        <f t="shared" si="1238"/>
        <v>0.50090089304804764</v>
      </c>
      <c r="K4912" s="2">
        <v>1</v>
      </c>
      <c r="L4912" s="2">
        <v>1</v>
      </c>
      <c r="M4912" s="6">
        <f ca="1">100*(D4912-MIN(OFFSET(C4912,-$M$3+1,0):C4912))/(MAX(OFFSET(B4912,-$M$3+1,0):B4912)-MIN(OFFSET(C4912,-$M$3+1,0):C4912))</f>
        <v>5.660377358490579</v>
      </c>
      <c r="N4912" s="6">
        <f ca="1">100*(G4912-MIN(OFFSET(F4912,-$M$3+1,0):F4912))/(MAX(OFFSET(E4912,-$M$3+1,0):E4912)-MIN(OFFSET(F4912,-$M$3+1,0):F4912))</f>
        <v>9.0909090909090633</v>
      </c>
      <c r="O4912" s="6">
        <f t="shared" ca="1" si="1239"/>
        <v>-3.4305317324184843</v>
      </c>
      <c r="P4912" s="8">
        <f t="shared" si="1240"/>
        <v>3.2199999999999989</v>
      </c>
      <c r="Q4912" s="8">
        <f t="shared" si="1241"/>
        <v>1.2699999999999996</v>
      </c>
      <c r="R4912" s="15">
        <f ca="1">AVERAGE(P4912:OFFSET(P4912,-$R$3+1,0))*$R$4*K4912</f>
        <v>249.74999999999989</v>
      </c>
      <c r="S4912" s="15">
        <f ca="1">AVERAGE(Q4912:OFFSET(Q4912,-$R$3+1,0))*$S$4*L4912</f>
        <v>134.24999999999994</v>
      </c>
      <c r="T4912" s="11" t="str">
        <f t="shared" ca="1" si="1242"/>
        <v xml:space="preserve"> </v>
      </c>
      <c r="U4912" s="11" t="str">
        <f t="shared" ca="1" si="1237"/>
        <v xml:space="preserve"> </v>
      </c>
      <c r="V4912" s="3" t="str">
        <f t="shared" ca="1" si="1243"/>
        <v xml:space="preserve"> </v>
      </c>
      <c r="W4912" s="16" t="str">
        <f t="shared" ca="1" si="1244"/>
        <v xml:space="preserve"> </v>
      </c>
      <c r="X4912" s="3" t="str">
        <f t="shared" ca="1" si="1245"/>
        <v xml:space="preserve"> </v>
      </c>
      <c r="Y4912" s="3" t="str">
        <f t="shared" ca="1" si="1246"/>
        <v xml:space="preserve"> </v>
      </c>
      <c r="Z4912" s="12" t="str">
        <f t="shared" ca="1" si="1247"/>
        <v xml:space="preserve"> </v>
      </c>
      <c r="AA4912" s="17" t="str">
        <f t="shared" ca="1" si="1248"/>
        <v xml:space="preserve"> </v>
      </c>
      <c r="AB4912" s="17" t="str">
        <f t="shared" ca="1" si="1249"/>
        <v xml:space="preserve"> </v>
      </c>
      <c r="AC4912" s="19">
        <f t="shared" ca="1" si="1250"/>
        <v>92832.504036159982</v>
      </c>
    </row>
    <row r="4913" spans="1:29" x14ac:dyDescent="0.25">
      <c r="A4913" s="22">
        <v>43137</v>
      </c>
      <c r="B4913" s="2">
        <v>60.67</v>
      </c>
      <c r="C4913" s="2">
        <v>56.03</v>
      </c>
      <c r="D4913" s="2">
        <v>60.44</v>
      </c>
      <c r="E4913">
        <v>31.46</v>
      </c>
      <c r="F4913">
        <v>28.93</v>
      </c>
      <c r="G4913">
        <v>31.17</v>
      </c>
      <c r="H4913">
        <f t="shared" si="1235"/>
        <v>4.7487001733102163E-2</v>
      </c>
      <c r="I4913">
        <f t="shared" si="1236"/>
        <v>3.6926147704591017E-2</v>
      </c>
      <c r="J4913">
        <f t="shared" si="1238"/>
        <v>0.55139290480140524</v>
      </c>
      <c r="K4913" s="2">
        <v>1</v>
      </c>
      <c r="L4913" s="2">
        <v>1</v>
      </c>
      <c r="M4913" s="6">
        <f ca="1">100*(D4913-MIN(OFFSET(C4913,-$M$3+1,0):C4913))/(MAX(OFFSET(B4913,-$M$3+1,0):B4913)-MIN(OFFSET(C4913,-$M$3+1,0):C4913))</f>
        <v>46.815286624203779</v>
      </c>
      <c r="N4913" s="6">
        <f ca="1">100*(G4913-MIN(OFFSET(F4913,-$M$3+1,0):F4913))/(MAX(OFFSET(E4913,-$M$3+1,0):E4913)-MIN(OFFSET(F4913,-$M$3+1,0):F4913))</f>
        <v>52.955082742316868</v>
      </c>
      <c r="O4913" s="6">
        <f t="shared" ca="1" si="1239"/>
        <v>-6.1397961181130896</v>
      </c>
      <c r="P4913" s="8">
        <f t="shared" si="1240"/>
        <v>4.6400000000000006</v>
      </c>
      <c r="Q4913" s="8">
        <f t="shared" si="1241"/>
        <v>2.5300000000000011</v>
      </c>
      <c r="R4913" s="15">
        <f ca="1">AVERAGE(P4913:OFFSET(P4913,-$R$3+1,0))*$R$4*K4913</f>
        <v>271.125</v>
      </c>
      <c r="S4913" s="15">
        <f ca="1">AVERAGE(Q4913:OFFSET(Q4913,-$R$3+1,0))*$S$4*L4913</f>
        <v>143.99999999999994</v>
      </c>
      <c r="T4913" s="11" t="str">
        <f t="shared" ca="1" si="1242"/>
        <v xml:space="preserve"> </v>
      </c>
      <c r="U4913" s="11" t="str">
        <f t="shared" ca="1" si="1237"/>
        <v xml:space="preserve"> </v>
      </c>
      <c r="V4913" s="3" t="str">
        <f t="shared" ca="1" si="1243"/>
        <v xml:space="preserve"> </v>
      </c>
      <c r="W4913" s="16" t="str">
        <f t="shared" ca="1" si="1244"/>
        <v xml:space="preserve"> </v>
      </c>
      <c r="X4913" s="3" t="str">
        <f t="shared" ca="1" si="1245"/>
        <v xml:space="preserve"> </v>
      </c>
      <c r="Y4913" s="3" t="str">
        <f t="shared" ca="1" si="1246"/>
        <v xml:space="preserve"> </v>
      </c>
      <c r="Z4913" s="12" t="str">
        <f t="shared" ca="1" si="1247"/>
        <v xml:space="preserve"> </v>
      </c>
      <c r="AA4913" s="17" t="str">
        <f t="shared" ca="1" si="1248"/>
        <v xml:space="preserve"> </v>
      </c>
      <c r="AB4913" s="17" t="str">
        <f t="shared" ca="1" si="1249"/>
        <v xml:space="preserve"> </v>
      </c>
      <c r="AC4913" s="19">
        <f t="shared" ca="1" si="1250"/>
        <v>92832.504036159982</v>
      </c>
    </row>
    <row r="4914" spans="1:29" x14ac:dyDescent="0.25">
      <c r="A4914" s="22">
        <v>43138</v>
      </c>
      <c r="B4914" s="2">
        <v>63.4</v>
      </c>
      <c r="C4914" s="2">
        <v>60.39</v>
      </c>
      <c r="D4914" s="2">
        <v>60.91</v>
      </c>
      <c r="E4914">
        <v>31.63</v>
      </c>
      <c r="F4914">
        <v>30.52</v>
      </c>
      <c r="G4914">
        <v>30.54</v>
      </c>
      <c r="H4914">
        <f t="shared" si="1235"/>
        <v>7.7763070814029778E-3</v>
      </c>
      <c r="I4914">
        <f t="shared" si="1236"/>
        <v>-2.0211742059672799E-2</v>
      </c>
      <c r="J4914">
        <f t="shared" si="1238"/>
        <v>0.53924029564191633</v>
      </c>
      <c r="K4914" s="2">
        <v>1</v>
      </c>
      <c r="L4914" s="2">
        <v>1</v>
      </c>
      <c r="M4914" s="6">
        <f ca="1">100*(D4914-MIN(OFFSET(C4914,-$M$3+1,0):C4914))/(MAX(OFFSET(B4914,-$M$3+1,0):B4914)-MIN(OFFSET(C4914,-$M$3+1,0):C4914))</f>
        <v>51.80467091295111</v>
      </c>
      <c r="N4914" s="6">
        <f ca="1">100*(G4914-MIN(OFFSET(F4914,-$M$3+1,0):F4914))/(MAX(OFFSET(E4914,-$M$3+1,0):E4914)-MIN(OFFSET(F4914,-$M$3+1,0):F4914))</f>
        <v>38.061465721040207</v>
      </c>
      <c r="O4914" s="6">
        <f t="shared" ca="1" si="1239"/>
        <v>13.743205191910903</v>
      </c>
      <c r="P4914" s="8">
        <f t="shared" si="1240"/>
        <v>3.009999999999998</v>
      </c>
      <c r="Q4914" s="8">
        <f t="shared" si="1241"/>
        <v>1.1099999999999994</v>
      </c>
      <c r="R4914" s="15">
        <f ca="1">AVERAGE(P4914:OFFSET(P4914,-$R$3+1,0))*$R$4*K4914</f>
        <v>287.12499999999989</v>
      </c>
      <c r="S4914" s="15">
        <f ca="1">AVERAGE(Q4914:OFFSET(Q4914,-$R$3+1,0))*$S$4*L4914</f>
        <v>143.24999999999991</v>
      </c>
      <c r="T4914" s="11" t="str">
        <f t="shared" ca="1" si="1242"/>
        <v xml:space="preserve"> </v>
      </c>
      <c r="U4914" s="11" t="str">
        <f t="shared" ca="1" si="1237"/>
        <v xml:space="preserve"> </v>
      </c>
      <c r="V4914" s="3" t="str">
        <f t="shared" ca="1" si="1243"/>
        <v xml:space="preserve"> </v>
      </c>
      <c r="W4914" s="16" t="str">
        <f t="shared" ca="1" si="1244"/>
        <v xml:space="preserve"> </v>
      </c>
      <c r="X4914" s="3" t="str">
        <f t="shared" ca="1" si="1245"/>
        <v xml:space="preserve"> </v>
      </c>
      <c r="Y4914" s="3" t="str">
        <f t="shared" ca="1" si="1246"/>
        <v xml:space="preserve"> </v>
      </c>
      <c r="Z4914" s="12" t="str">
        <f t="shared" ca="1" si="1247"/>
        <v xml:space="preserve"> </v>
      </c>
      <c r="AA4914" s="17" t="str">
        <f t="shared" ca="1" si="1248"/>
        <v xml:space="preserve"> </v>
      </c>
      <c r="AB4914" s="17" t="str">
        <f t="shared" ca="1" si="1249"/>
        <v xml:space="preserve"> </v>
      </c>
      <c r="AC4914" s="19">
        <f t="shared" ca="1" si="1250"/>
        <v>92832.504036159982</v>
      </c>
    </row>
    <row r="4915" spans="1:29" x14ac:dyDescent="0.25">
      <c r="A4915" s="22">
        <v>43139</v>
      </c>
      <c r="B4915" s="2">
        <v>61.1</v>
      </c>
      <c r="C4915" s="2">
        <v>59.01</v>
      </c>
      <c r="D4915" s="2">
        <v>59.11</v>
      </c>
      <c r="E4915">
        <v>30.72</v>
      </c>
      <c r="F4915">
        <v>29.14</v>
      </c>
      <c r="G4915">
        <v>29.15</v>
      </c>
      <c r="H4915">
        <f t="shared" si="1235"/>
        <v>-2.9551797734362117E-2</v>
      </c>
      <c r="I4915">
        <f t="shared" si="1236"/>
        <v>-4.5514079895219384E-2</v>
      </c>
      <c r="J4915">
        <f t="shared" si="1238"/>
        <v>0.56821723470637642</v>
      </c>
      <c r="K4915" s="2">
        <v>1</v>
      </c>
      <c r="L4915" s="2">
        <v>1</v>
      </c>
      <c r="M4915" s="6">
        <f ca="1">100*(D4915-MIN(OFFSET(C4915,-$M$3+1,0):C4915))/(MAX(OFFSET(B4915,-$M$3+1,0):B4915)-MIN(OFFSET(C4915,-$M$3+1,0):C4915))</f>
        <v>41.121495327102771</v>
      </c>
      <c r="N4915" s="6">
        <f ca="1">100*(G4915-MIN(OFFSET(F4915,-$M$3+1,0):F4915))/(MAX(OFFSET(E4915,-$M$3+1,0):E4915)-MIN(OFFSET(F4915,-$M$3+1,0):F4915))</f>
        <v>6.7484662576686807</v>
      </c>
      <c r="O4915" s="6">
        <f t="shared" ca="1" si="1239"/>
        <v>34.373029069434089</v>
      </c>
      <c r="P4915" s="8">
        <f t="shared" si="1240"/>
        <v>2.0900000000000034</v>
      </c>
      <c r="Q4915" s="8">
        <f t="shared" si="1241"/>
        <v>1.5799999999999983</v>
      </c>
      <c r="R4915" s="15">
        <f ca="1">AVERAGE(P4915:OFFSET(P4915,-$R$3+1,0))*$R$4*K4915</f>
        <v>277.12500000000011</v>
      </c>
      <c r="S4915" s="15">
        <f ca="1">AVERAGE(Q4915:OFFSET(Q4915,-$R$3+1,0))*$S$4*L4915</f>
        <v>151.37499999999991</v>
      </c>
      <c r="T4915" s="11" t="str">
        <f t="shared" ca="1" si="1242"/>
        <v xml:space="preserve"> </v>
      </c>
      <c r="U4915" s="11" t="str">
        <f t="shared" ca="1" si="1237"/>
        <v>Sell</v>
      </c>
      <c r="V4915" s="3">
        <f t="shared" ca="1" si="1243"/>
        <v>-10</v>
      </c>
      <c r="W4915" s="16">
        <f t="shared" ca="1" si="1244"/>
        <v>18.30718414533445</v>
      </c>
      <c r="X4915" s="3">
        <f t="shared" ca="1" si="1245"/>
        <v>59.11</v>
      </c>
      <c r="Y4915" s="3">
        <f t="shared" ca="1" si="1246"/>
        <v>29.15</v>
      </c>
      <c r="Z4915" s="12" t="str">
        <f t="shared" ca="1" si="1247"/>
        <v xml:space="preserve"> </v>
      </c>
      <c r="AA4915" s="17" t="str">
        <f t="shared" ca="1" si="1248"/>
        <v xml:space="preserve"> </v>
      </c>
      <c r="AB4915" s="17" t="str">
        <f t="shared" ca="1" si="1249"/>
        <v xml:space="preserve"> </v>
      </c>
      <c r="AC4915" s="19">
        <f t="shared" ca="1" si="1250"/>
        <v>92832.504036159982</v>
      </c>
    </row>
    <row r="4916" spans="1:29" x14ac:dyDescent="0.25">
      <c r="A4916" s="22">
        <v>43140</v>
      </c>
      <c r="B4916" s="2">
        <v>60</v>
      </c>
      <c r="C4916" s="2">
        <v>57.39</v>
      </c>
      <c r="D4916" s="2">
        <v>58.69</v>
      </c>
      <c r="E4916">
        <v>29.73</v>
      </c>
      <c r="F4916">
        <v>28.56</v>
      </c>
      <c r="G4916">
        <v>29.42</v>
      </c>
      <c r="H4916">
        <f t="shared" si="1235"/>
        <v>-7.105396717983492E-3</v>
      </c>
      <c r="I4916">
        <f t="shared" si="1236"/>
        <v>9.2624356775301564E-3</v>
      </c>
      <c r="J4916">
        <f t="shared" si="1238"/>
        <v>0.65050529547415903</v>
      </c>
      <c r="K4916" s="2">
        <v>1</v>
      </c>
      <c r="L4916" s="2">
        <v>1</v>
      </c>
      <c r="M4916" s="6">
        <f ca="1">100*(D4916-MIN(OFFSET(C4916,-$M$3+1,0):C4916))/(MAX(OFFSET(B4916,-$M$3+1,0):B4916)-MIN(OFFSET(C4916,-$M$3+1,0):C4916))</f>
        <v>36.09226594301218</v>
      </c>
      <c r="N4916" s="6">
        <f ca="1">100*(G4916-MIN(OFFSET(F4916,-$M$3+1,0):F4916))/(MAX(OFFSET(E4916,-$M$3+1,0):E4916)-MIN(OFFSET(F4916,-$M$3+1,0):F4916))</f>
        <v>28.013029315961006</v>
      </c>
      <c r="O4916" s="6">
        <f t="shared" ca="1" si="1239"/>
        <v>8.0792366270511735</v>
      </c>
      <c r="P4916" s="8">
        <f t="shared" si="1240"/>
        <v>2.6099999999999994</v>
      </c>
      <c r="Q4916" s="8">
        <f t="shared" si="1241"/>
        <v>1.1700000000000017</v>
      </c>
      <c r="R4916" s="15">
        <f ca="1">AVERAGE(P4916:OFFSET(P4916,-$R$3+1,0))*$R$4*K4916</f>
        <v>290.37500000000011</v>
      </c>
      <c r="S4916" s="15">
        <f ca="1">AVERAGE(Q4916:OFFSET(Q4916,-$R$3+1,0))*$S$4*L4916</f>
        <v>148.12499999999994</v>
      </c>
      <c r="T4916" s="11" t="str">
        <f t="shared" ca="1" si="1242"/>
        <v xml:space="preserve"> </v>
      </c>
      <c r="U4916" s="11" t="str">
        <f t="shared" ca="1" si="1237"/>
        <v>Sell</v>
      </c>
      <c r="V4916" s="3">
        <f t="shared" ca="1" si="1243"/>
        <v>-10</v>
      </c>
      <c r="W4916" s="16">
        <f t="shared" ca="1" si="1244"/>
        <v>18.30718414533445</v>
      </c>
      <c r="X4916" s="3">
        <f t="shared" ca="1" si="1245"/>
        <v>59.11</v>
      </c>
      <c r="Y4916" s="3">
        <f t="shared" ca="1" si="1246"/>
        <v>29.15</v>
      </c>
      <c r="Z4916" s="12">
        <f t="shared" ca="1" si="1247"/>
        <v>420.00000000000171</v>
      </c>
      <c r="AA4916" s="17">
        <f t="shared" ca="1" si="1248"/>
        <v>494.29397192403587</v>
      </c>
      <c r="AB4916" s="17">
        <f t="shared" ca="1" si="1249"/>
        <v>914.29397192403758</v>
      </c>
      <c r="AC4916" s="19">
        <f t="shared" ca="1" si="1250"/>
        <v>93746.798008084021</v>
      </c>
    </row>
    <row r="4917" spans="1:29" x14ac:dyDescent="0.25">
      <c r="A4917" s="22">
        <v>43143</v>
      </c>
      <c r="B4917" s="2">
        <v>60.56</v>
      </c>
      <c r="C4917" s="2">
        <v>57.77</v>
      </c>
      <c r="D4917" s="2">
        <v>59.34</v>
      </c>
      <c r="E4917">
        <v>30.52</v>
      </c>
      <c r="F4917">
        <v>29.47</v>
      </c>
      <c r="G4917">
        <v>30.23</v>
      </c>
      <c r="H4917">
        <f t="shared" si="1235"/>
        <v>1.1075140569091868E-2</v>
      </c>
      <c r="I4917">
        <f t="shared" si="1236"/>
        <v>2.7532290958531602E-2</v>
      </c>
      <c r="J4917">
        <f t="shared" si="1238"/>
        <v>0.70297033318332625</v>
      </c>
      <c r="K4917" s="2">
        <v>1</v>
      </c>
      <c r="L4917" s="2">
        <v>1</v>
      </c>
      <c r="M4917" s="6">
        <f ca="1">100*(D4917-MIN(OFFSET(C4917,-$M$3+1,0):C4917))/(MAX(OFFSET(B4917,-$M$3+1,0):B4917)-MIN(OFFSET(C4917,-$M$3+1,0):C4917))</f>
        <v>44.9118046132972</v>
      </c>
      <c r="N4917" s="6">
        <f ca="1">100*(G4917-MIN(OFFSET(F4917,-$M$3+1,0):F4917))/(MAX(OFFSET(E4917,-$M$3+1,0):E4917)-MIN(OFFSET(F4917,-$M$3+1,0):F4917))</f>
        <v>54.397394136807868</v>
      </c>
      <c r="O4917" s="6">
        <f t="shared" ca="1" si="1239"/>
        <v>-9.4855895235106686</v>
      </c>
      <c r="P4917" s="8">
        <f t="shared" si="1240"/>
        <v>2.7899999999999991</v>
      </c>
      <c r="Q4917" s="8">
        <f t="shared" si="1241"/>
        <v>1.0999999999999979</v>
      </c>
      <c r="R4917" s="15">
        <f ca="1">AVERAGE(P4917:OFFSET(P4917,-$R$3+1,0))*$R$4*K4917</f>
        <v>287.75000000000011</v>
      </c>
      <c r="S4917" s="15">
        <f ca="1">AVERAGE(Q4917:OFFSET(Q4917,-$R$3+1,0))*$S$4*L4917</f>
        <v>139.62499999999994</v>
      </c>
      <c r="T4917" s="11" t="str">
        <f t="shared" ca="1" si="1242"/>
        <v xml:space="preserve"> </v>
      </c>
      <c r="U4917" s="11" t="str">
        <f t="shared" ca="1" si="1237"/>
        <v>Exit</v>
      </c>
      <c r="V4917" s="3">
        <f t="shared" ca="1" si="1243"/>
        <v>-10</v>
      </c>
      <c r="W4917" s="16">
        <f t="shared" ca="1" si="1244"/>
        <v>18.30718414533445</v>
      </c>
      <c r="X4917" s="3">
        <f t="shared" ca="1" si="1245"/>
        <v>59.11</v>
      </c>
      <c r="Y4917" s="3">
        <f t="shared" ca="1" si="1246"/>
        <v>29.15</v>
      </c>
      <c r="Z4917" s="12">
        <f t="shared" ca="1" si="1247"/>
        <v>-650.00000000000568</v>
      </c>
      <c r="AA4917" s="17">
        <f t="shared" ca="1" si="1248"/>
        <v>1482.8819157720882</v>
      </c>
      <c r="AB4917" s="17">
        <f t="shared" ca="1" si="1249"/>
        <v>832.88191577208249</v>
      </c>
      <c r="AC4917" s="19">
        <f t="shared" ca="1" si="1250"/>
        <v>94579.679923856107</v>
      </c>
    </row>
    <row r="4918" spans="1:29" x14ac:dyDescent="0.25">
      <c r="A4918" s="22">
        <v>43144</v>
      </c>
      <c r="B4918" s="2">
        <v>60.14</v>
      </c>
      <c r="C4918" s="2">
        <v>58.84</v>
      </c>
      <c r="D4918" s="2">
        <v>59.96</v>
      </c>
      <c r="E4918">
        <v>30.56</v>
      </c>
      <c r="F4918">
        <v>30.02</v>
      </c>
      <c r="G4918">
        <v>30.45</v>
      </c>
      <c r="H4918">
        <f t="shared" si="1235"/>
        <v>1.0448264239973026E-2</v>
      </c>
      <c r="I4918">
        <f t="shared" si="1236"/>
        <v>7.2775388686734388E-3</v>
      </c>
      <c r="J4918">
        <f t="shared" si="1238"/>
        <v>0.76635993437678263</v>
      </c>
      <c r="K4918" s="2">
        <v>1</v>
      </c>
      <c r="L4918" s="2">
        <v>1</v>
      </c>
      <c r="M4918" s="6">
        <f ca="1">100*(D4918-MIN(OFFSET(C4918,-$M$3+1,0):C4918))/(MAX(OFFSET(B4918,-$M$3+1,0):B4918)-MIN(OFFSET(C4918,-$M$3+1,0):C4918))</f>
        <v>53.324287652645879</v>
      </c>
      <c r="N4918" s="6">
        <f ca="1">100*(G4918-MIN(OFFSET(F4918,-$M$3+1,0):F4918))/(MAX(OFFSET(E4918,-$M$3+1,0):E4918)-MIN(OFFSET(F4918,-$M$3+1,0):F4918))</f>
        <v>61.563517915309461</v>
      </c>
      <c r="O4918" s="6">
        <f t="shared" ca="1" si="1239"/>
        <v>-8.2392302626635825</v>
      </c>
      <c r="P4918" s="8">
        <f t="shared" si="1240"/>
        <v>1.2999999999999972</v>
      </c>
      <c r="Q4918" s="8">
        <f t="shared" si="1241"/>
        <v>0.53999999999999915</v>
      </c>
      <c r="R4918" s="15">
        <f ca="1">AVERAGE(P4918:OFFSET(P4918,-$R$3+1,0))*$R$4*K4918</f>
        <v>281.625</v>
      </c>
      <c r="S4918" s="15">
        <f ca="1">AVERAGE(Q4918:OFFSET(Q4918,-$R$3+1,0))*$S$4*L4918</f>
        <v>131.87499999999997</v>
      </c>
      <c r="T4918" s="11" t="str">
        <f t="shared" ca="1" si="1242"/>
        <v xml:space="preserve"> </v>
      </c>
      <c r="U4918" s="11" t="str">
        <f t="shared" ca="1" si="1237"/>
        <v xml:space="preserve"> </v>
      </c>
      <c r="V4918" s="3" t="str">
        <f t="shared" ca="1" si="1243"/>
        <v xml:space="preserve"> </v>
      </c>
      <c r="W4918" s="16" t="str">
        <f t="shared" ca="1" si="1244"/>
        <v xml:space="preserve"> </v>
      </c>
      <c r="X4918" s="3" t="str">
        <f t="shared" ca="1" si="1245"/>
        <v xml:space="preserve"> </v>
      </c>
      <c r="Y4918" s="3" t="str">
        <f t="shared" ca="1" si="1246"/>
        <v xml:space="preserve"> </v>
      </c>
      <c r="Z4918" s="12" t="str">
        <f t="shared" ca="1" si="1247"/>
        <v xml:space="preserve"> </v>
      </c>
      <c r="AA4918" s="17" t="str">
        <f t="shared" ca="1" si="1248"/>
        <v xml:space="preserve"> </v>
      </c>
      <c r="AB4918" s="17" t="str">
        <f t="shared" ca="1" si="1249"/>
        <v xml:space="preserve"> </v>
      </c>
      <c r="AC4918" s="19">
        <f t="shared" ca="1" si="1250"/>
        <v>94579.679923856107</v>
      </c>
    </row>
    <row r="4919" spans="1:29" x14ac:dyDescent="0.25">
      <c r="A4919" s="22">
        <v>43145</v>
      </c>
      <c r="B4919" s="2">
        <v>61.76</v>
      </c>
      <c r="C4919" s="2">
        <v>59.47</v>
      </c>
      <c r="D4919" s="2">
        <v>61.23</v>
      </c>
      <c r="E4919">
        <v>31.47</v>
      </c>
      <c r="F4919">
        <v>30.13</v>
      </c>
      <c r="G4919">
        <v>31.28</v>
      </c>
      <c r="H4919">
        <f t="shared" si="1235"/>
        <v>2.1180787191460881E-2</v>
      </c>
      <c r="I4919">
        <f t="shared" si="1236"/>
        <v>2.7257799671592808E-2</v>
      </c>
      <c r="J4919">
        <f t="shared" si="1238"/>
        <v>0.77051561229984633</v>
      </c>
      <c r="K4919" s="2">
        <v>1</v>
      </c>
      <c r="L4919" s="2">
        <v>1</v>
      </c>
      <c r="M4919" s="6">
        <f ca="1">100*(D4919-MIN(OFFSET(C4919,-$M$3+1,0):C4919))/(MAX(OFFSET(B4919,-$M$3+1,0):B4919)-MIN(OFFSET(C4919,-$M$3+1,0):C4919))</f>
        <v>63.893510815307785</v>
      </c>
      <c r="N4919" s="6">
        <f ca="1">100*(G4919-MIN(OFFSET(F4919,-$M$3+1,0):F4919))/(MAX(OFFSET(E4919,-$M$3+1,0):E4919)-MIN(OFFSET(F4919,-$M$3+1,0):F4919))</f>
        <v>88.599348534202022</v>
      </c>
      <c r="O4919" s="6">
        <f t="shared" ca="1" si="1239"/>
        <v>-24.705837718894237</v>
      </c>
      <c r="P4919" s="8">
        <f t="shared" si="1240"/>
        <v>2.2899999999999991</v>
      </c>
      <c r="Q4919" s="8">
        <f t="shared" si="1241"/>
        <v>1.3399999999999999</v>
      </c>
      <c r="R4919" s="15">
        <f ca="1">AVERAGE(P4919:OFFSET(P4919,-$R$3+1,0))*$R$4*K4919</f>
        <v>274.37499999999994</v>
      </c>
      <c r="S4919" s="15">
        <f ca="1">AVERAGE(Q4919:OFFSET(Q4919,-$R$3+1,0))*$S$4*L4919</f>
        <v>132.99999999999997</v>
      </c>
      <c r="T4919" s="11" t="str">
        <f t="shared" ca="1" si="1242"/>
        <v>Buy</v>
      </c>
      <c r="U4919" s="11" t="str">
        <f t="shared" ca="1" si="1237"/>
        <v xml:space="preserve"> </v>
      </c>
      <c r="V4919" s="3">
        <f t="shared" ca="1" si="1243"/>
        <v>10</v>
      </c>
      <c r="W4919" s="16">
        <f t="shared" ca="1" si="1244"/>
        <v>-20.629699248120303</v>
      </c>
      <c r="X4919" s="3">
        <f t="shared" ca="1" si="1245"/>
        <v>61.23</v>
      </c>
      <c r="Y4919" s="3">
        <f t="shared" ca="1" si="1246"/>
        <v>31.28</v>
      </c>
      <c r="Z4919" s="12" t="str">
        <f t="shared" ca="1" si="1247"/>
        <v xml:space="preserve"> </v>
      </c>
      <c r="AA4919" s="17" t="str">
        <f t="shared" ca="1" si="1248"/>
        <v xml:space="preserve"> </v>
      </c>
      <c r="AB4919" s="17" t="str">
        <f t="shared" ca="1" si="1249"/>
        <v xml:space="preserve"> </v>
      </c>
      <c r="AC4919" s="19">
        <f t="shared" ca="1" si="1250"/>
        <v>94579.679923856107</v>
      </c>
    </row>
    <row r="4920" spans="1:29" x14ac:dyDescent="0.25">
      <c r="A4920" s="22">
        <v>43146</v>
      </c>
      <c r="B4920" s="2">
        <v>61.88</v>
      </c>
      <c r="C4920" s="2">
        <v>60.02</v>
      </c>
      <c r="D4920" s="2">
        <v>60.4</v>
      </c>
      <c r="E4920">
        <v>31.54</v>
      </c>
      <c r="F4920">
        <v>30.7</v>
      </c>
      <c r="G4920">
        <v>31.22</v>
      </c>
      <c r="H4920">
        <f t="shared" si="1235"/>
        <v>-1.3555446676465799E-2</v>
      </c>
      <c r="I4920">
        <f t="shared" si="1236"/>
        <v>-1.9181585677749968E-3</v>
      </c>
      <c r="J4920">
        <f t="shared" si="1238"/>
        <v>0.79026942527242616</v>
      </c>
      <c r="K4920" s="2">
        <v>1</v>
      </c>
      <c r="L4920" s="2">
        <v>1</v>
      </c>
      <c r="M4920" s="6">
        <f ca="1">100*(D4920-MIN(OFFSET(C4920,-$M$3+1,0):C4920))/(MAX(OFFSET(B4920,-$M$3+1,0):B4920)-MIN(OFFSET(C4920,-$M$3+1,0):C4920))</f>
        <v>67.037861915367401</v>
      </c>
      <c r="N4920" s="6">
        <f ca="1">100*(G4920-MIN(OFFSET(F4920,-$M$3+1,0):F4920))/(MAX(OFFSET(E4920,-$M$3+1,0):E4920)-MIN(OFFSET(F4920,-$M$3+1,0):F4920))</f>
        <v>89.261744966442947</v>
      </c>
      <c r="O4920" s="6">
        <f t="shared" ca="1" si="1239"/>
        <v>-22.223883051075546</v>
      </c>
      <c r="P4920" s="8">
        <f t="shared" si="1240"/>
        <v>1.8599999999999994</v>
      </c>
      <c r="Q4920" s="8">
        <f t="shared" si="1241"/>
        <v>0.83999999999999986</v>
      </c>
      <c r="R4920" s="15">
        <f ca="1">AVERAGE(P4920:OFFSET(P4920,-$R$3+1,0))*$R$4*K4920</f>
        <v>257.37499999999994</v>
      </c>
      <c r="S4920" s="15">
        <f ca="1">AVERAGE(Q4920:OFFSET(Q4920,-$R$3+1,0))*$S$4*L4920</f>
        <v>127.62499999999997</v>
      </c>
      <c r="T4920" s="11" t="str">
        <f t="shared" ca="1" si="1242"/>
        <v>Buy</v>
      </c>
      <c r="U4920" s="11" t="str">
        <f t="shared" ca="1" si="1237"/>
        <v xml:space="preserve"> </v>
      </c>
      <c r="V4920" s="3">
        <f t="shared" ca="1" si="1243"/>
        <v>10</v>
      </c>
      <c r="W4920" s="16">
        <f t="shared" ca="1" si="1244"/>
        <v>-20.629699248120303</v>
      </c>
      <c r="X4920" s="3">
        <f t="shared" ca="1" si="1245"/>
        <v>61.23</v>
      </c>
      <c r="Y4920" s="3">
        <f t="shared" ca="1" si="1246"/>
        <v>31.28</v>
      </c>
      <c r="Z4920" s="12">
        <f t="shared" ca="1" si="1247"/>
        <v>-829.99999999999829</v>
      </c>
      <c r="AA4920" s="17">
        <f t="shared" ca="1" si="1248"/>
        <v>123.77819548872651</v>
      </c>
      <c r="AB4920" s="17">
        <f t="shared" ca="1" si="1249"/>
        <v>-706.22180451127178</v>
      </c>
      <c r="AC4920" s="19">
        <f t="shared" ca="1" si="1250"/>
        <v>93873.458119344839</v>
      </c>
    </row>
    <row r="4921" spans="1:29" x14ac:dyDescent="0.25">
      <c r="A4921" s="22">
        <v>43147</v>
      </c>
      <c r="B4921" s="2">
        <v>61.13</v>
      </c>
      <c r="C4921" s="2">
        <v>60.11</v>
      </c>
      <c r="D4921" s="2">
        <v>60.86</v>
      </c>
      <c r="E4921">
        <v>31.76</v>
      </c>
      <c r="F4921">
        <v>31.25</v>
      </c>
      <c r="G4921">
        <v>31.64</v>
      </c>
      <c r="H4921">
        <f t="shared" si="1235"/>
        <v>7.6158940397350605E-3</v>
      </c>
      <c r="I4921">
        <f t="shared" si="1236"/>
        <v>1.3452914798206317E-2</v>
      </c>
      <c r="J4921">
        <f t="shared" si="1238"/>
        <v>0.80958287586235578</v>
      </c>
      <c r="K4921" s="2">
        <v>1</v>
      </c>
      <c r="L4921" s="2">
        <v>1</v>
      </c>
      <c r="M4921" s="6">
        <f ca="1">100*(D4921-MIN(OFFSET(C4921,-$M$3+1,0):C4921))/(MAX(OFFSET(B4921,-$M$3+1,0):B4921)-MIN(OFFSET(C4921,-$M$3+1,0):C4921))</f>
        <v>77.282850779509957</v>
      </c>
      <c r="N4921" s="6">
        <f ca="1">100*(G4921-MIN(OFFSET(F4921,-$M$3+1,0):F4921))/(MAX(OFFSET(E4921,-$M$3+1,0):E4921)-MIN(OFFSET(F4921,-$M$3+1,0):F4921))</f>
        <v>96.249999999999972</v>
      </c>
      <c r="O4921" s="6">
        <f t="shared" ca="1" si="1239"/>
        <v>-18.967149220490015</v>
      </c>
      <c r="P4921" s="8">
        <f t="shared" si="1240"/>
        <v>1.0200000000000031</v>
      </c>
      <c r="Q4921" s="8">
        <f t="shared" si="1241"/>
        <v>0.5400000000000027</v>
      </c>
      <c r="R4921" s="15">
        <f ca="1">AVERAGE(P4921:OFFSET(P4921,-$R$3+1,0))*$R$4*K4921</f>
        <v>212.125</v>
      </c>
      <c r="S4921" s="15">
        <f ca="1">AVERAGE(Q4921:OFFSET(Q4921,-$R$3+1,0))*$S$4*L4921</f>
        <v>102.74999999999999</v>
      </c>
      <c r="T4921" s="11" t="str">
        <f t="shared" ca="1" si="1242"/>
        <v>Buy</v>
      </c>
      <c r="U4921" s="11" t="str">
        <f t="shared" ca="1" si="1237"/>
        <v xml:space="preserve"> </v>
      </c>
      <c r="V4921" s="3">
        <f t="shared" ca="1" si="1243"/>
        <v>10</v>
      </c>
      <c r="W4921" s="16">
        <f t="shared" ca="1" si="1244"/>
        <v>-20.629699248120303</v>
      </c>
      <c r="X4921" s="3">
        <f t="shared" ca="1" si="1245"/>
        <v>61.23</v>
      </c>
      <c r="Y4921" s="3">
        <f t="shared" ca="1" si="1246"/>
        <v>31.28</v>
      </c>
      <c r="Z4921" s="12">
        <f t="shared" ca="1" si="1247"/>
        <v>460.00000000000085</v>
      </c>
      <c r="AA4921" s="17">
        <f t="shared" ca="1" si="1248"/>
        <v>-866.44736842105635</v>
      </c>
      <c r="AB4921" s="17">
        <f t="shared" ca="1" si="1249"/>
        <v>-406.4473684210555</v>
      </c>
      <c r="AC4921" s="19">
        <f t="shared" ca="1" si="1250"/>
        <v>93467.010750923786</v>
      </c>
    </row>
    <row r="4922" spans="1:29" x14ac:dyDescent="0.25">
      <c r="A4922" s="22">
        <v>43151</v>
      </c>
      <c r="B4922" s="2">
        <v>60.78</v>
      </c>
      <c r="C4922" s="2">
        <v>58.97</v>
      </c>
      <c r="D4922" s="2">
        <v>59.15</v>
      </c>
      <c r="E4922">
        <v>31.74</v>
      </c>
      <c r="F4922">
        <v>30.63</v>
      </c>
      <c r="G4922">
        <v>30.74</v>
      </c>
      <c r="H4922">
        <f t="shared" si="1235"/>
        <v>-2.8097272428524445E-2</v>
      </c>
      <c r="I4922">
        <f t="shared" si="1236"/>
        <v>-2.8445006321112576E-2</v>
      </c>
      <c r="J4922">
        <f t="shared" si="1238"/>
        <v>0.81634122130192677</v>
      </c>
      <c r="K4922" s="2">
        <v>1</v>
      </c>
      <c r="L4922" s="2">
        <v>1</v>
      </c>
      <c r="M4922" s="6">
        <f ca="1">100*(D4922-MIN(OFFSET(C4922,-$M$3+1,0):C4922))/(MAX(OFFSET(B4922,-$M$3+1,0):B4922)-MIN(OFFSET(C4922,-$M$3+1,0):C4922))</f>
        <v>33.576642335766316</v>
      </c>
      <c r="N4922" s="6">
        <f ca="1">100*(G4922-MIN(OFFSET(F4922,-$M$3+1,0):F4922))/(MAX(OFFSET(E4922,-$M$3+1,0):E4922)-MIN(OFFSET(F4922,-$M$3+1,0):F4922))</f>
        <v>55.458515283842708</v>
      </c>
      <c r="O4922" s="6">
        <f t="shared" ca="1" si="1239"/>
        <v>-21.881872948076392</v>
      </c>
      <c r="P4922" s="8">
        <f t="shared" si="1240"/>
        <v>1.8900000000000006</v>
      </c>
      <c r="Q4922" s="8">
        <f t="shared" si="1241"/>
        <v>1.1099999999999994</v>
      </c>
      <c r="R4922" s="15">
        <f ca="1">AVERAGE(P4922:OFFSET(P4922,-$R$3+1,0))*$R$4*K4922</f>
        <v>198.12500000000003</v>
      </c>
      <c r="S4922" s="15">
        <f ca="1">AVERAGE(Q4922:OFFSET(Q4922,-$R$3+1,0))*$S$4*L4922</f>
        <v>102.74999999999999</v>
      </c>
      <c r="T4922" s="11" t="str">
        <f t="shared" ca="1" si="1242"/>
        <v>Buy</v>
      </c>
      <c r="U4922" s="11" t="str">
        <f t="shared" ca="1" si="1237"/>
        <v xml:space="preserve"> </v>
      </c>
      <c r="V4922" s="3">
        <f t="shared" ca="1" si="1243"/>
        <v>10</v>
      </c>
      <c r="W4922" s="16">
        <f t="shared" ca="1" si="1244"/>
        <v>-20.629699248120303</v>
      </c>
      <c r="X4922" s="3">
        <f t="shared" ca="1" si="1245"/>
        <v>61.23</v>
      </c>
      <c r="Y4922" s="3">
        <f t="shared" ca="1" si="1246"/>
        <v>31.28</v>
      </c>
      <c r="Z4922" s="12">
        <f t="shared" ca="1" si="1247"/>
        <v>-1710.0000000000009</v>
      </c>
      <c r="AA4922" s="17">
        <f t="shared" ca="1" si="1248"/>
        <v>1856.6729323308316</v>
      </c>
      <c r="AB4922" s="17">
        <f t="shared" ca="1" si="1249"/>
        <v>146.67293233083069</v>
      </c>
      <c r="AC4922" s="19">
        <f t="shared" ca="1" si="1250"/>
        <v>93613.683683254611</v>
      </c>
    </row>
    <row r="4923" spans="1:29" x14ac:dyDescent="0.25">
      <c r="A4923" s="22">
        <v>43152</v>
      </c>
      <c r="B4923" s="2">
        <v>60.39</v>
      </c>
      <c r="C4923" s="2">
        <v>58.64</v>
      </c>
      <c r="D4923" s="2">
        <v>58.66</v>
      </c>
      <c r="E4923">
        <v>31.72</v>
      </c>
      <c r="F4923">
        <v>30.54</v>
      </c>
      <c r="G4923">
        <v>30.58</v>
      </c>
      <c r="H4923">
        <f t="shared" si="1235"/>
        <v>-8.2840236686391178E-3</v>
      </c>
      <c r="I4923">
        <f t="shared" si="1236"/>
        <v>-5.2049446974625768E-3</v>
      </c>
      <c r="J4923">
        <f t="shared" si="1238"/>
        <v>0.81837619801020567</v>
      </c>
      <c r="K4923" s="2">
        <v>1</v>
      </c>
      <c r="L4923" s="2">
        <v>1</v>
      </c>
      <c r="M4923" s="6">
        <f ca="1">100*(D4923-MIN(OFFSET(C4923,-$M$3+1,0):C4923))/(MAX(OFFSET(B4923,-$M$3+1,0):B4923)-MIN(OFFSET(C4923,-$M$3+1,0):C4923))</f>
        <v>0.61728395061716079</v>
      </c>
      <c r="N4923" s="6">
        <f ca="1">100*(G4923-MIN(OFFSET(F4923,-$M$3+1,0):F4923))/(MAX(OFFSET(E4923,-$M$3+1,0):E4923)-MIN(OFFSET(F4923,-$M$3+1,0):F4923))</f>
        <v>32.183908045976899</v>
      </c>
      <c r="O4923" s="6">
        <f t="shared" ca="1" si="1239"/>
        <v>-31.566624095359739</v>
      </c>
      <c r="P4923" s="8">
        <f t="shared" si="1240"/>
        <v>1.75</v>
      </c>
      <c r="Q4923" s="8">
        <f t="shared" si="1241"/>
        <v>1.1799999999999997</v>
      </c>
      <c r="R4923" s="15">
        <f ca="1">AVERAGE(P4923:OFFSET(P4923,-$R$3+1,0))*$R$4*K4923</f>
        <v>193.87499999999997</v>
      </c>
      <c r="S4923" s="15">
        <f ca="1">AVERAGE(Q4923:OFFSET(Q4923,-$R$3+1,0))*$S$4*L4923</f>
        <v>97.75</v>
      </c>
      <c r="T4923" s="11" t="str">
        <f t="shared" ca="1" si="1242"/>
        <v>Buy</v>
      </c>
      <c r="U4923" s="11" t="str">
        <f t="shared" ca="1" si="1237"/>
        <v xml:space="preserve"> </v>
      </c>
      <c r="V4923" s="3">
        <f t="shared" ca="1" si="1243"/>
        <v>10</v>
      </c>
      <c r="W4923" s="16">
        <f t="shared" ca="1" si="1244"/>
        <v>-20.629699248120303</v>
      </c>
      <c r="X4923" s="3">
        <f t="shared" ca="1" si="1245"/>
        <v>61.23</v>
      </c>
      <c r="Y4923" s="3">
        <f t="shared" ca="1" si="1246"/>
        <v>31.28</v>
      </c>
      <c r="Z4923" s="12">
        <f t="shared" ca="1" si="1247"/>
        <v>-490.00000000000199</v>
      </c>
      <c r="AA4923" s="17">
        <f t="shared" ca="1" si="1248"/>
        <v>330.07518796992514</v>
      </c>
      <c r="AB4923" s="17">
        <f t="shared" ca="1" si="1249"/>
        <v>-159.92481203007685</v>
      </c>
      <c r="AC4923" s="19">
        <f t="shared" ca="1" si="1250"/>
        <v>93453.758871224534</v>
      </c>
    </row>
    <row r="4924" spans="1:29" x14ac:dyDescent="0.25">
      <c r="A4924" s="22">
        <v>43153</v>
      </c>
      <c r="B4924" s="2">
        <v>59.32</v>
      </c>
      <c r="C4924" s="2">
        <v>58.13</v>
      </c>
      <c r="D4924" s="2">
        <v>58.43</v>
      </c>
      <c r="E4924">
        <v>30.87</v>
      </c>
      <c r="F4924">
        <v>30.09</v>
      </c>
      <c r="G4924">
        <v>30.19</v>
      </c>
      <c r="H4924">
        <f t="shared" si="1235"/>
        <v>-3.9209001022842971E-3</v>
      </c>
      <c r="I4924">
        <f t="shared" si="1236"/>
        <v>-1.275343361674286E-2</v>
      </c>
      <c r="J4924">
        <f t="shared" si="1238"/>
        <v>0.82044951331570137</v>
      </c>
      <c r="K4924" s="2">
        <v>1</v>
      </c>
      <c r="L4924" s="2">
        <v>1</v>
      </c>
      <c r="M4924" s="6">
        <f ca="1">100*(D4924-MIN(OFFSET(C4924,-$M$3+1,0):C4924))/(MAX(OFFSET(B4924,-$M$3+1,0):B4924)-MIN(OFFSET(C4924,-$M$3+1,0):C4924))</f>
        <v>7.9999999999999245</v>
      </c>
      <c r="N4924" s="6">
        <f ca="1">100*(G4924-MIN(OFFSET(F4924,-$M$3+1,0):F4924))/(MAX(OFFSET(E4924,-$M$3+1,0):E4924)-MIN(OFFSET(F4924,-$M$3+1,0):F4924))</f>
        <v>5.9880239520958876</v>
      </c>
      <c r="O4924" s="6">
        <f t="shared" ca="1" si="1239"/>
        <v>2.0119760479040369</v>
      </c>
      <c r="P4924" s="8">
        <f t="shared" si="1240"/>
        <v>1.1899999999999977</v>
      </c>
      <c r="Q4924" s="8">
        <f t="shared" si="1241"/>
        <v>0.78000000000000114</v>
      </c>
      <c r="R4924" s="15">
        <f ca="1">AVERAGE(P4924:OFFSET(P4924,-$R$3+1,0))*$R$4*K4924</f>
        <v>176.12499999999994</v>
      </c>
      <c r="S4924" s="15">
        <f ca="1">AVERAGE(Q4924:OFFSET(Q4924,-$R$3+1,0))*$S$4*L4924</f>
        <v>92.875</v>
      </c>
      <c r="T4924" s="11" t="str">
        <f t="shared" ca="1" si="1242"/>
        <v>Exit</v>
      </c>
      <c r="U4924" s="11" t="str">
        <f t="shared" ca="1" si="1237"/>
        <v xml:space="preserve"> </v>
      </c>
      <c r="V4924" s="3">
        <f t="shared" ca="1" si="1243"/>
        <v>10</v>
      </c>
      <c r="W4924" s="16">
        <f t="shared" ca="1" si="1244"/>
        <v>-20.629699248120303</v>
      </c>
      <c r="X4924" s="3">
        <f t="shared" ca="1" si="1245"/>
        <v>61.23</v>
      </c>
      <c r="Y4924" s="3">
        <f t="shared" ca="1" si="1246"/>
        <v>31.28</v>
      </c>
      <c r="Z4924" s="12">
        <f t="shared" ca="1" si="1247"/>
        <v>-229.99999999999687</v>
      </c>
      <c r="AA4924" s="17">
        <f t="shared" ca="1" si="1248"/>
        <v>804.55827067668565</v>
      </c>
      <c r="AB4924" s="17">
        <f t="shared" ca="1" si="1249"/>
        <v>574.55827067668884</v>
      </c>
      <c r="AC4924" s="19">
        <f t="shared" ca="1" si="1250"/>
        <v>94028.317141901221</v>
      </c>
    </row>
    <row r="4925" spans="1:29" x14ac:dyDescent="0.25">
      <c r="A4925" s="22">
        <v>43154</v>
      </c>
      <c r="B4925" s="2">
        <v>59.56</v>
      </c>
      <c r="C4925" s="2">
        <v>58.2</v>
      </c>
      <c r="D4925" s="2">
        <v>59.04</v>
      </c>
      <c r="E4925">
        <v>30.38</v>
      </c>
      <c r="F4925">
        <v>29.45</v>
      </c>
      <c r="G4925">
        <v>29.83</v>
      </c>
      <c r="H4925">
        <f t="shared" si="1235"/>
        <v>1.043984254663699E-2</v>
      </c>
      <c r="I4925">
        <f t="shared" si="1236"/>
        <v>-1.1924478304074282E-2</v>
      </c>
      <c r="J4925">
        <f t="shared" si="1238"/>
        <v>0.78797099044344432</v>
      </c>
      <c r="K4925" s="2">
        <v>1</v>
      </c>
      <c r="L4925" s="2">
        <v>1</v>
      </c>
      <c r="M4925" s="6">
        <f ca="1">100*(D4925-MIN(OFFSET(C4925,-$M$3+1,0):C4925))/(MAX(OFFSET(B4925,-$M$3+1,0):B4925)-MIN(OFFSET(C4925,-$M$3+1,0):C4925))</f>
        <v>24.266666666666577</v>
      </c>
      <c r="N4925" s="6">
        <f ca="1">100*(G4925-MIN(OFFSET(F4925,-$M$3+1,0):F4925))/(MAX(OFFSET(E4925,-$M$3+1,0):E4925)-MIN(OFFSET(F4925,-$M$3+1,0):F4925))</f>
        <v>16.450216450216391</v>
      </c>
      <c r="O4925" s="6">
        <f t="shared" ca="1" si="1239"/>
        <v>7.8164502164501855</v>
      </c>
      <c r="P4925" s="8">
        <f t="shared" si="1240"/>
        <v>1.3599999999999994</v>
      </c>
      <c r="Q4925" s="8">
        <f t="shared" si="1241"/>
        <v>0.92999999999999972</v>
      </c>
      <c r="R4925" s="15">
        <f ca="1">AVERAGE(P4925:OFFSET(P4925,-$R$3+1,0))*$R$4*K4925</f>
        <v>158.24999999999994</v>
      </c>
      <c r="S4925" s="15">
        <f ca="1">AVERAGE(Q4925:OFFSET(Q4925,-$R$3+1,0))*$S$4*L4925</f>
        <v>90.750000000000014</v>
      </c>
      <c r="T4925" s="11" t="str">
        <f t="shared" ca="1" si="1242"/>
        <v xml:space="preserve"> </v>
      </c>
      <c r="U4925" s="11" t="str">
        <f t="shared" ca="1" si="1237"/>
        <v xml:space="preserve"> </v>
      </c>
      <c r="V4925" s="3" t="str">
        <f t="shared" ca="1" si="1243"/>
        <v xml:space="preserve"> </v>
      </c>
      <c r="W4925" s="16" t="str">
        <f t="shared" ca="1" si="1244"/>
        <v xml:space="preserve"> </v>
      </c>
      <c r="X4925" s="3" t="str">
        <f t="shared" ca="1" si="1245"/>
        <v xml:space="preserve"> </v>
      </c>
      <c r="Y4925" s="3" t="str">
        <f t="shared" ca="1" si="1246"/>
        <v xml:space="preserve"> </v>
      </c>
      <c r="Z4925" s="12" t="str">
        <f t="shared" ca="1" si="1247"/>
        <v xml:space="preserve"> </v>
      </c>
      <c r="AA4925" s="17" t="str">
        <f t="shared" ca="1" si="1248"/>
        <v xml:space="preserve"> </v>
      </c>
      <c r="AB4925" s="17" t="str">
        <f t="shared" ca="1" si="1249"/>
        <v xml:space="preserve"> </v>
      </c>
      <c r="AC4925" s="19">
        <f t="shared" ca="1" si="1250"/>
        <v>94028.317141901221</v>
      </c>
    </row>
    <row r="4926" spans="1:29" x14ac:dyDescent="0.25">
      <c r="A4926" s="22">
        <v>43157</v>
      </c>
      <c r="B4926" s="2">
        <v>59.62</v>
      </c>
      <c r="C4926" s="2">
        <v>58.45</v>
      </c>
      <c r="D4926" s="2">
        <v>59.45</v>
      </c>
      <c r="E4926">
        <v>30.11</v>
      </c>
      <c r="F4926">
        <v>29.1</v>
      </c>
      <c r="G4926">
        <v>29.57</v>
      </c>
      <c r="H4926">
        <f t="shared" si="1235"/>
        <v>6.9444444444444198E-3</v>
      </c>
      <c r="I4926">
        <f t="shared" si="1236"/>
        <v>-8.7160576600736617E-3</v>
      </c>
      <c r="J4926">
        <f t="shared" si="1238"/>
        <v>0.77954356987096352</v>
      </c>
      <c r="K4926" s="2">
        <v>1</v>
      </c>
      <c r="L4926" s="2">
        <v>1</v>
      </c>
      <c r="M4926" s="6">
        <f ca="1">100*(D4926-MIN(OFFSET(C4926,-$M$3+1,0):C4926))/(MAX(OFFSET(B4926,-$M$3+1,0):B4926)-MIN(OFFSET(C4926,-$M$3+1,0):C4926))</f>
        <v>44.000000000000007</v>
      </c>
      <c r="N4926" s="6">
        <f ca="1">100*(G4926-MIN(OFFSET(F4926,-$M$3+1,0):F4926))/(MAX(OFFSET(E4926,-$M$3+1,0):E4926)-MIN(OFFSET(F4926,-$M$3+1,0):F4926))</f>
        <v>17.669172932330785</v>
      </c>
      <c r="O4926" s="6">
        <f t="shared" ca="1" si="1239"/>
        <v>26.330827067669222</v>
      </c>
      <c r="P4926" s="8">
        <f t="shared" si="1240"/>
        <v>1.1699999999999946</v>
      </c>
      <c r="Q4926" s="8">
        <f t="shared" si="1241"/>
        <v>1.009999999999998</v>
      </c>
      <c r="R4926" s="15">
        <f ca="1">AVERAGE(P4926:OFFSET(P4926,-$R$3+1,0))*$R$4*K4926</f>
        <v>156.62499999999991</v>
      </c>
      <c r="S4926" s="15">
        <f ca="1">AVERAGE(Q4926:OFFSET(Q4926,-$R$3+1,0))*$S$4*L4926</f>
        <v>96.625</v>
      </c>
      <c r="T4926" s="11" t="str">
        <f t="shared" ca="1" si="1242"/>
        <v xml:space="preserve"> </v>
      </c>
      <c r="U4926" s="11" t="str">
        <f t="shared" ca="1" si="1237"/>
        <v>Sell</v>
      </c>
      <c r="V4926" s="3">
        <f t="shared" ca="1" si="1243"/>
        <v>-10</v>
      </c>
      <c r="W4926" s="16">
        <f t="shared" ca="1" si="1244"/>
        <v>16.209573091849926</v>
      </c>
      <c r="X4926" s="3">
        <f t="shared" ca="1" si="1245"/>
        <v>59.45</v>
      </c>
      <c r="Y4926" s="3">
        <f t="shared" ca="1" si="1246"/>
        <v>29.57</v>
      </c>
      <c r="Z4926" s="12" t="str">
        <f t="shared" ca="1" si="1247"/>
        <v xml:space="preserve"> </v>
      </c>
      <c r="AA4926" s="17" t="str">
        <f t="shared" ca="1" si="1248"/>
        <v xml:space="preserve"> </v>
      </c>
      <c r="AB4926" s="17" t="str">
        <f t="shared" ca="1" si="1249"/>
        <v xml:space="preserve"> </v>
      </c>
      <c r="AC4926" s="19">
        <f t="shared" ca="1" si="1250"/>
        <v>94028.317141901221</v>
      </c>
    </row>
    <row r="4927" spans="1:29" x14ac:dyDescent="0.25">
      <c r="A4927" s="22">
        <v>43158</v>
      </c>
      <c r="B4927" s="2">
        <v>60.81</v>
      </c>
      <c r="C4927" s="2">
        <v>57.66</v>
      </c>
      <c r="D4927" s="2">
        <v>57.66</v>
      </c>
      <c r="E4927">
        <v>30.13</v>
      </c>
      <c r="F4927">
        <v>28.64</v>
      </c>
      <c r="G4927">
        <v>28.65</v>
      </c>
      <c r="H4927">
        <f t="shared" si="1235"/>
        <v>-3.0109335576114504E-2</v>
      </c>
      <c r="I4927">
        <f t="shared" si="1236"/>
        <v>-3.111261413594868E-2</v>
      </c>
      <c r="J4927">
        <f t="shared" si="1238"/>
        <v>0.81148786845309517</v>
      </c>
      <c r="K4927" s="2">
        <v>1</v>
      </c>
      <c r="L4927" s="2">
        <v>1</v>
      </c>
      <c r="M4927" s="6">
        <f ca="1">100*(D4927-MIN(OFFSET(C4927,-$M$3+1,0):C4927))/(MAX(OFFSET(B4927,-$M$3+1,0):B4927)-MIN(OFFSET(C4927,-$M$3+1,0):C4927))</f>
        <v>0</v>
      </c>
      <c r="N4927" s="6">
        <f ca="1">100*(G4927-MIN(OFFSET(F4927,-$M$3+1,0):F4927))/(MAX(OFFSET(E4927,-$M$3+1,0):E4927)-MIN(OFFSET(F4927,-$M$3+1,0):F4927))</f>
        <v>0.32258064516122636</v>
      </c>
      <c r="O4927" s="6">
        <f t="shared" ca="1" si="1239"/>
        <v>-0.32258064516122636</v>
      </c>
      <c r="P4927" s="8">
        <f t="shared" si="1240"/>
        <v>3.1500000000000057</v>
      </c>
      <c r="Q4927" s="8">
        <f t="shared" si="1241"/>
        <v>1.4899999999999984</v>
      </c>
      <c r="R4927" s="15">
        <f ca="1">AVERAGE(P4927:OFFSET(P4927,-$R$3+1,0))*$R$4*K4927</f>
        <v>167.375</v>
      </c>
      <c r="S4927" s="15">
        <f ca="1">AVERAGE(Q4927:OFFSET(Q4927,-$R$3+1,0))*$S$4*L4927</f>
        <v>98.499999999999986</v>
      </c>
      <c r="T4927" s="11" t="str">
        <f t="shared" ca="1" si="1242"/>
        <v xml:space="preserve"> </v>
      </c>
      <c r="U4927" s="11" t="str">
        <f t="shared" ca="1" si="1237"/>
        <v>Exit</v>
      </c>
      <c r="V4927" s="3">
        <f t="shared" ca="1" si="1243"/>
        <v>-10</v>
      </c>
      <c r="W4927" s="16">
        <f t="shared" ca="1" si="1244"/>
        <v>16.209573091849926</v>
      </c>
      <c r="X4927" s="3">
        <f t="shared" ca="1" si="1245"/>
        <v>59.45</v>
      </c>
      <c r="Y4927" s="3">
        <f t="shared" ca="1" si="1246"/>
        <v>29.57</v>
      </c>
      <c r="Z4927" s="12">
        <f t="shared" ca="1" si="1247"/>
        <v>1790.0000000000064</v>
      </c>
      <c r="AA4927" s="17">
        <f t="shared" ca="1" si="1248"/>
        <v>-1491.280724450196</v>
      </c>
      <c r="AB4927" s="17">
        <f t="shared" ca="1" si="1249"/>
        <v>298.71927554981039</v>
      </c>
      <c r="AC4927" s="19">
        <f t="shared" ca="1" si="1250"/>
        <v>94327.036417451032</v>
      </c>
    </row>
    <row r="4928" spans="1:29" x14ac:dyDescent="0.25">
      <c r="A4928" s="22">
        <v>43159</v>
      </c>
      <c r="B4928" s="2">
        <v>58.13</v>
      </c>
      <c r="C4928" s="2">
        <v>55.94</v>
      </c>
      <c r="D4928" s="2">
        <v>56.58</v>
      </c>
      <c r="E4928">
        <v>28.88</v>
      </c>
      <c r="F4928">
        <v>27.73</v>
      </c>
      <c r="G4928">
        <v>27.75</v>
      </c>
      <c r="H4928">
        <f t="shared" si="1235"/>
        <v>-1.8730489073881307E-2</v>
      </c>
      <c r="I4928">
        <f t="shared" si="1236"/>
        <v>-3.1413612565444948E-2</v>
      </c>
      <c r="J4928">
        <f t="shared" si="1238"/>
        <v>0.81923797123394948</v>
      </c>
      <c r="K4928" s="2">
        <v>1</v>
      </c>
      <c r="L4928" s="2">
        <v>1</v>
      </c>
      <c r="M4928" s="6">
        <f ca="1">100*(D4928-MIN(OFFSET(C4928,-$M$3+1,0):C4928))/(MAX(OFFSET(B4928,-$M$3+1,0):B4928)-MIN(OFFSET(C4928,-$M$3+1,0):C4928))</f>
        <v>13.141683778234086</v>
      </c>
      <c r="N4928" s="6">
        <f ca="1">100*(G4928-MIN(OFFSET(F4928,-$M$3+1,0):F4928))/(MAX(OFFSET(E4928,-$M$3+1,0):E4928)-MIN(OFFSET(F4928,-$M$3+1,0):F4928))</f>
        <v>0.50125313283206974</v>
      </c>
      <c r="O4928" s="6">
        <f t="shared" ca="1" si="1239"/>
        <v>12.640430645402017</v>
      </c>
      <c r="P4928" s="8">
        <f t="shared" si="1240"/>
        <v>2.1900000000000048</v>
      </c>
      <c r="Q4928" s="8">
        <f t="shared" si="1241"/>
        <v>1.1499999999999986</v>
      </c>
      <c r="R4928" s="15">
        <f ca="1">AVERAGE(P4928:OFFSET(P4928,-$R$3+1,0))*$R$4*K4928</f>
        <v>171.50000000000009</v>
      </c>
      <c r="S4928" s="15">
        <f ca="1">AVERAGE(Q4928:OFFSET(Q4928,-$R$3+1,0))*$S$4*L4928</f>
        <v>102.37499999999997</v>
      </c>
      <c r="T4928" s="11" t="str">
        <f t="shared" ca="1" si="1242"/>
        <v xml:space="preserve"> </v>
      </c>
      <c r="U4928" s="11" t="str">
        <f t="shared" ca="1" si="1237"/>
        <v xml:space="preserve"> </v>
      </c>
      <c r="V4928" s="3" t="str">
        <f t="shared" ca="1" si="1243"/>
        <v xml:space="preserve"> </v>
      </c>
      <c r="W4928" s="16" t="str">
        <f t="shared" ca="1" si="1244"/>
        <v xml:space="preserve"> </v>
      </c>
      <c r="X4928" s="3" t="str">
        <f t="shared" ca="1" si="1245"/>
        <v xml:space="preserve"> </v>
      </c>
      <c r="Y4928" s="3" t="str">
        <f t="shared" ca="1" si="1246"/>
        <v xml:space="preserve"> </v>
      </c>
      <c r="Z4928" s="12" t="str">
        <f t="shared" ca="1" si="1247"/>
        <v xml:space="preserve"> </v>
      </c>
      <c r="AA4928" s="17" t="str">
        <f t="shared" ca="1" si="1248"/>
        <v xml:space="preserve"> </v>
      </c>
      <c r="AB4928" s="17" t="str">
        <f t="shared" ca="1" si="1249"/>
        <v xml:space="preserve"> </v>
      </c>
      <c r="AC4928" s="19">
        <f t="shared" ca="1" si="1250"/>
        <v>94327.036417451032</v>
      </c>
    </row>
    <row r="4929" spans="1:29" x14ac:dyDescent="0.25">
      <c r="A4929" s="22">
        <v>43160</v>
      </c>
      <c r="B4929" s="2">
        <v>57.55</v>
      </c>
      <c r="C4929" s="2">
        <v>56.17</v>
      </c>
      <c r="D4929" s="2">
        <v>57.36</v>
      </c>
      <c r="E4929">
        <v>28.18</v>
      </c>
      <c r="F4929">
        <v>27.4</v>
      </c>
      <c r="G4929">
        <v>27.87</v>
      </c>
      <c r="H4929">
        <f t="shared" si="1235"/>
        <v>1.3785790031813461E-2</v>
      </c>
      <c r="I4929">
        <f t="shared" si="1236"/>
        <v>4.3243243243242802E-3</v>
      </c>
      <c r="J4929">
        <f t="shared" si="1238"/>
        <v>0.81790956083659871</v>
      </c>
      <c r="K4929" s="2">
        <v>1</v>
      </c>
      <c r="L4929" s="2">
        <v>1</v>
      </c>
      <c r="M4929" s="6">
        <f ca="1">100*(D4929-MIN(OFFSET(C4929,-$M$3+1,0):C4929))/(MAX(OFFSET(B4929,-$M$3+1,0):B4929)-MIN(OFFSET(C4929,-$M$3+1,0):C4929))</f>
        <v>29.158110882956887</v>
      </c>
      <c r="N4929" s="6">
        <f ca="1">100*(G4929-MIN(OFFSET(F4929,-$M$3+1,0):F4929))/(MAX(OFFSET(E4929,-$M$3+1,0):E4929)-MIN(OFFSET(F4929,-$M$3+1,0):F4929))</f>
        <v>13.544668587896314</v>
      </c>
      <c r="O4929" s="6">
        <f t="shared" ca="1" si="1239"/>
        <v>15.613442295060572</v>
      </c>
      <c r="P4929" s="8">
        <f t="shared" si="1240"/>
        <v>1.3799999999999955</v>
      </c>
      <c r="Q4929" s="8">
        <f t="shared" si="1241"/>
        <v>0.78000000000000114</v>
      </c>
      <c r="R4929" s="15">
        <f ca="1">AVERAGE(P4929:OFFSET(P4929,-$R$3+1,0))*$R$4*K4929</f>
        <v>175.99999999999997</v>
      </c>
      <c r="S4929" s="15">
        <f ca="1">AVERAGE(Q4929:OFFSET(Q4929,-$R$3+1,0))*$S$4*L4929</f>
        <v>105.37499999999996</v>
      </c>
      <c r="T4929" s="11" t="str">
        <f t="shared" ca="1" si="1242"/>
        <v xml:space="preserve"> </v>
      </c>
      <c r="U4929" s="11" t="str">
        <f t="shared" ca="1" si="1237"/>
        <v xml:space="preserve"> </v>
      </c>
      <c r="V4929" s="3" t="str">
        <f t="shared" ca="1" si="1243"/>
        <v xml:space="preserve"> </v>
      </c>
      <c r="W4929" s="16" t="str">
        <f t="shared" ca="1" si="1244"/>
        <v xml:space="preserve"> </v>
      </c>
      <c r="X4929" s="3" t="str">
        <f t="shared" ca="1" si="1245"/>
        <v xml:space="preserve"> </v>
      </c>
      <c r="Y4929" s="3" t="str">
        <f t="shared" ca="1" si="1246"/>
        <v xml:space="preserve"> </v>
      </c>
      <c r="Z4929" s="12" t="str">
        <f t="shared" ca="1" si="1247"/>
        <v xml:space="preserve"> </v>
      </c>
      <c r="AA4929" s="17" t="str">
        <f t="shared" ca="1" si="1248"/>
        <v xml:space="preserve"> </v>
      </c>
      <c r="AB4929" s="17" t="str">
        <f t="shared" ca="1" si="1249"/>
        <v xml:space="preserve"> </v>
      </c>
      <c r="AC4929" s="19">
        <f t="shared" ca="1" si="1250"/>
        <v>94327.036417451032</v>
      </c>
    </row>
    <row r="4930" spans="1:29" x14ac:dyDescent="0.25">
      <c r="A4930" s="22">
        <v>43161</v>
      </c>
      <c r="B4930" s="2">
        <v>57.58</v>
      </c>
      <c r="C4930" s="2">
        <v>55.92</v>
      </c>
      <c r="D4930" s="2">
        <v>57.48</v>
      </c>
      <c r="E4930">
        <v>28.14</v>
      </c>
      <c r="F4930">
        <v>27.39</v>
      </c>
      <c r="G4930">
        <v>28.1</v>
      </c>
      <c r="H4930">
        <f t="shared" si="1235"/>
        <v>2.0920502092049986E-3</v>
      </c>
      <c r="I4930">
        <f t="shared" si="1236"/>
        <v>8.2526013634733886E-3</v>
      </c>
      <c r="J4930">
        <f t="shared" si="1238"/>
        <v>0.81593873225572433</v>
      </c>
      <c r="K4930" s="2">
        <v>1</v>
      </c>
      <c r="L4930" s="2">
        <v>1</v>
      </c>
      <c r="M4930" s="6">
        <f ca="1">100*(D4930-MIN(OFFSET(C4930,-$M$3+1,0):C4930))/(MAX(OFFSET(B4930,-$M$3+1,0):B4930)-MIN(OFFSET(C4930,-$M$3+1,0):C4930))</f>
        <v>31.901840490797444</v>
      </c>
      <c r="N4930" s="6">
        <f ca="1">100*(G4930-MIN(OFFSET(F4930,-$M$3+1,0):F4930))/(MAX(OFFSET(E4930,-$M$3+1,0):E4930)-MIN(OFFSET(F4930,-$M$3+1,0):F4930))</f>
        <v>23.745819397993351</v>
      </c>
      <c r="O4930" s="6">
        <f t="shared" ca="1" si="1239"/>
        <v>8.1560210928040924</v>
      </c>
      <c r="P4930" s="8">
        <f t="shared" si="1240"/>
        <v>1.6599999999999966</v>
      </c>
      <c r="Q4930" s="8">
        <f t="shared" si="1241"/>
        <v>0.75</v>
      </c>
      <c r="R4930" s="15">
        <f ca="1">AVERAGE(P4930:OFFSET(P4930,-$R$3+1,0))*$R$4*K4930</f>
        <v>173.12499999999994</v>
      </c>
      <c r="S4930" s="15">
        <f ca="1">AVERAGE(Q4930:OFFSET(Q4930,-$R$3+1,0))*$S$4*L4930</f>
        <v>100.87499999999996</v>
      </c>
      <c r="T4930" s="11" t="str">
        <f t="shared" ca="1" si="1242"/>
        <v xml:space="preserve"> </v>
      </c>
      <c r="U4930" s="11" t="str">
        <f t="shared" ca="1" si="1237"/>
        <v xml:space="preserve"> </v>
      </c>
      <c r="V4930" s="3" t="str">
        <f t="shared" ca="1" si="1243"/>
        <v xml:space="preserve"> </v>
      </c>
      <c r="W4930" s="16" t="str">
        <f t="shared" ca="1" si="1244"/>
        <v xml:space="preserve"> </v>
      </c>
      <c r="X4930" s="3" t="str">
        <f t="shared" ca="1" si="1245"/>
        <v xml:space="preserve"> </v>
      </c>
      <c r="Y4930" s="3" t="str">
        <f t="shared" ca="1" si="1246"/>
        <v xml:space="preserve"> </v>
      </c>
      <c r="Z4930" s="12" t="str">
        <f t="shared" ca="1" si="1247"/>
        <v xml:space="preserve"> </v>
      </c>
      <c r="AA4930" s="17" t="str">
        <f t="shared" ca="1" si="1248"/>
        <v xml:space="preserve"> </v>
      </c>
      <c r="AB4930" s="17" t="str">
        <f t="shared" ca="1" si="1249"/>
        <v xml:space="preserve"> </v>
      </c>
      <c r="AC4930" s="19">
        <f t="shared" ca="1" si="1250"/>
        <v>94327.036417451032</v>
      </c>
    </row>
    <row r="4931" spans="1:29" x14ac:dyDescent="0.25">
      <c r="A4931" s="22">
        <v>43164</v>
      </c>
      <c r="B4931" s="2">
        <v>58.65</v>
      </c>
      <c r="C4931" s="2">
        <v>56.96</v>
      </c>
      <c r="D4931" s="2">
        <v>58.31</v>
      </c>
      <c r="E4931">
        <v>28.72</v>
      </c>
      <c r="F4931">
        <v>27.94</v>
      </c>
      <c r="G4931">
        <v>28.51</v>
      </c>
      <c r="H4931">
        <f t="shared" si="1235"/>
        <v>1.4439805149617291E-2</v>
      </c>
      <c r="I4931">
        <f t="shared" si="1236"/>
        <v>1.4590747330960774E-2</v>
      </c>
      <c r="J4931">
        <f t="shared" si="1238"/>
        <v>0.81573241338116387</v>
      </c>
      <c r="K4931" s="2">
        <v>1</v>
      </c>
      <c r="L4931" s="2">
        <v>1</v>
      </c>
      <c r="M4931" s="6">
        <f ca="1">100*(D4931-MIN(OFFSET(C4931,-$M$3+1,0):C4931))/(MAX(OFFSET(B4931,-$M$3+1,0):B4931)-MIN(OFFSET(C4931,-$M$3+1,0):C4931))</f>
        <v>48.875255623721884</v>
      </c>
      <c r="N4931" s="6">
        <f ca="1">100*(G4931-MIN(OFFSET(F4931,-$M$3+1,0):F4931))/(MAX(OFFSET(E4931,-$M$3+1,0):E4931)-MIN(OFFSET(F4931,-$M$3+1,0):F4931))</f>
        <v>40.875912408759184</v>
      </c>
      <c r="O4931" s="6">
        <f t="shared" ca="1" si="1239"/>
        <v>7.9993432149626997</v>
      </c>
      <c r="P4931" s="8">
        <f t="shared" si="1240"/>
        <v>1.6899999999999977</v>
      </c>
      <c r="Q4931" s="8">
        <f t="shared" si="1241"/>
        <v>0.77999999999999758</v>
      </c>
      <c r="R4931" s="15">
        <f ca="1">AVERAGE(P4931:OFFSET(P4931,-$R$3+1,0))*$R$4*K4931</f>
        <v>172.37499999999989</v>
      </c>
      <c r="S4931" s="15">
        <f ca="1">AVERAGE(Q4931:OFFSET(Q4931,-$R$3+1,0))*$S$4*L4931</f>
        <v>95.874999999999929</v>
      </c>
      <c r="T4931" s="11" t="str">
        <f t="shared" ca="1" si="1242"/>
        <v xml:space="preserve"> </v>
      </c>
      <c r="U4931" s="11" t="str">
        <f t="shared" ca="1" si="1237"/>
        <v xml:space="preserve"> </v>
      </c>
      <c r="V4931" s="3" t="str">
        <f t="shared" ca="1" si="1243"/>
        <v xml:space="preserve"> </v>
      </c>
      <c r="W4931" s="16" t="str">
        <f t="shared" ca="1" si="1244"/>
        <v xml:space="preserve"> </v>
      </c>
      <c r="X4931" s="3" t="str">
        <f t="shared" ca="1" si="1245"/>
        <v xml:space="preserve"> </v>
      </c>
      <c r="Y4931" s="3" t="str">
        <f t="shared" ca="1" si="1246"/>
        <v xml:space="preserve"> </v>
      </c>
      <c r="Z4931" s="12" t="str">
        <f t="shared" ca="1" si="1247"/>
        <v xml:space="preserve"> </v>
      </c>
      <c r="AA4931" s="17" t="str">
        <f t="shared" ca="1" si="1248"/>
        <v xml:space="preserve"> </v>
      </c>
      <c r="AB4931" s="17" t="str">
        <f t="shared" ca="1" si="1249"/>
        <v xml:space="preserve"> </v>
      </c>
      <c r="AC4931" s="19">
        <f t="shared" ca="1" si="1250"/>
        <v>94327.036417451032</v>
      </c>
    </row>
    <row r="4932" spans="1:29" x14ac:dyDescent="0.25">
      <c r="A4932" s="22">
        <v>43165</v>
      </c>
      <c r="B4932" s="2">
        <v>59.33</v>
      </c>
      <c r="C4932" s="2">
        <v>57.88</v>
      </c>
      <c r="D4932" s="2">
        <v>59.17</v>
      </c>
      <c r="E4932">
        <v>29.05</v>
      </c>
      <c r="F4932">
        <v>28.27</v>
      </c>
      <c r="G4932">
        <v>29.03</v>
      </c>
      <c r="H4932">
        <f t="shared" si="1235"/>
        <v>1.4748756645515337E-2</v>
      </c>
      <c r="I4932">
        <f t="shared" si="1236"/>
        <v>1.8239214310768137E-2</v>
      </c>
      <c r="J4932">
        <f t="shared" si="1238"/>
        <v>0.83470338476237649</v>
      </c>
      <c r="K4932" s="2">
        <v>1</v>
      </c>
      <c r="L4932" s="2">
        <v>1</v>
      </c>
      <c r="M4932" s="6">
        <f ca="1">100*(D4932-MIN(OFFSET(C4932,-$M$3+1,0):C4932))/(MAX(OFFSET(B4932,-$M$3+1,0):B4932)-MIN(OFFSET(C4932,-$M$3+1,0):C4932))</f>
        <v>66.462167689161546</v>
      </c>
      <c r="N4932" s="6">
        <f ca="1">100*(G4932-MIN(OFFSET(F4932,-$M$3+1,0):F4932))/(MAX(OFFSET(E4932,-$M$3+1,0):E4932)-MIN(OFFSET(F4932,-$M$3+1,0):F4932))</f>
        <v>59.854014598540203</v>
      </c>
      <c r="O4932" s="6">
        <f t="shared" ca="1" si="1239"/>
        <v>6.608153090621343</v>
      </c>
      <c r="P4932" s="8">
        <f t="shared" si="1240"/>
        <v>1.4499999999999957</v>
      </c>
      <c r="Q4932" s="8">
        <f t="shared" si="1241"/>
        <v>0.78000000000000114</v>
      </c>
      <c r="R4932" s="15">
        <f ca="1">AVERAGE(P4932:OFFSET(P4932,-$R$3+1,0))*$R$4*K4932</f>
        <v>175.62499999999989</v>
      </c>
      <c r="S4932" s="15">
        <f ca="1">AVERAGE(Q4932:OFFSET(Q4932,-$R$3+1,0))*$S$4*L4932</f>
        <v>95.874999999999929</v>
      </c>
      <c r="T4932" s="11" t="str">
        <f t="shared" ca="1" si="1242"/>
        <v xml:space="preserve"> </v>
      </c>
      <c r="U4932" s="11" t="str">
        <f t="shared" ca="1" si="1237"/>
        <v xml:space="preserve"> </v>
      </c>
      <c r="V4932" s="3" t="str">
        <f t="shared" ca="1" si="1243"/>
        <v xml:space="preserve"> </v>
      </c>
      <c r="W4932" s="16" t="str">
        <f t="shared" ca="1" si="1244"/>
        <v xml:space="preserve"> </v>
      </c>
      <c r="X4932" s="3" t="str">
        <f t="shared" ca="1" si="1245"/>
        <v xml:space="preserve"> </v>
      </c>
      <c r="Y4932" s="3" t="str">
        <f t="shared" ca="1" si="1246"/>
        <v xml:space="preserve"> </v>
      </c>
      <c r="Z4932" s="12" t="str">
        <f t="shared" ca="1" si="1247"/>
        <v xml:space="preserve"> </v>
      </c>
      <c r="AA4932" s="17" t="str">
        <f t="shared" ca="1" si="1248"/>
        <v xml:space="preserve"> </v>
      </c>
      <c r="AB4932" s="17" t="str">
        <f t="shared" ca="1" si="1249"/>
        <v xml:space="preserve"> </v>
      </c>
      <c r="AC4932" s="19">
        <f t="shared" ca="1" si="1250"/>
        <v>94327.036417451032</v>
      </c>
    </row>
    <row r="4933" spans="1:29" x14ac:dyDescent="0.25">
      <c r="A4933" s="22">
        <v>43166</v>
      </c>
      <c r="B4933" s="2">
        <v>59.66</v>
      </c>
      <c r="C4933" s="2">
        <v>58.54</v>
      </c>
      <c r="D4933" s="2">
        <v>59.29</v>
      </c>
      <c r="E4933">
        <v>29.24</v>
      </c>
      <c r="F4933">
        <v>28.59</v>
      </c>
      <c r="G4933">
        <v>28.92</v>
      </c>
      <c r="H4933">
        <f t="shared" ref="H4933:H4941" si="1251">D4933/D4932-1</f>
        <v>2.0280547574784702E-3</v>
      </c>
      <c r="I4933">
        <f t="shared" ref="I4933:I4941" si="1252">G4933/G4932-1</f>
        <v>-3.789183603169155E-3</v>
      </c>
      <c r="J4933">
        <f t="shared" si="1238"/>
        <v>0.80170807497586694</v>
      </c>
      <c r="K4933" s="2">
        <v>1</v>
      </c>
      <c r="L4933" s="2">
        <v>1</v>
      </c>
      <c r="M4933" s="6">
        <f ca="1">100*(D4933-MIN(OFFSET(C4933,-$M$3+1,0):C4933))/(MAX(OFFSET(B4933,-$M$3+1,0):B4933)-MIN(OFFSET(C4933,-$M$3+1,0):C4933))</f>
        <v>90.106951871657813</v>
      </c>
      <c r="N4933" s="6">
        <f ca="1">100*(G4933-MIN(OFFSET(F4933,-$M$3+1,0):F4933))/(MAX(OFFSET(E4933,-$M$3+1,0):E4933)-MIN(OFFSET(F4933,-$M$3+1,0):F4933))</f>
        <v>82.702702702702865</v>
      </c>
      <c r="O4933" s="6">
        <f t="shared" ca="1" si="1239"/>
        <v>7.4042491689549479</v>
      </c>
      <c r="P4933" s="8">
        <f t="shared" si="1240"/>
        <v>1.1199999999999974</v>
      </c>
      <c r="Q4933" s="8">
        <f t="shared" si="1241"/>
        <v>0.64999999999999858</v>
      </c>
      <c r="R4933" s="15">
        <f ca="1">AVERAGE(P4933:OFFSET(P4933,-$R$3+1,0))*$R$4*K4933</f>
        <v>172.62499999999986</v>
      </c>
      <c r="S4933" s="15">
        <f ca="1">AVERAGE(Q4933:OFFSET(Q4933,-$R$3+1,0))*$S$4*L4933</f>
        <v>92.374999999999915</v>
      </c>
      <c r="T4933" s="11" t="str">
        <f t="shared" ca="1" si="1242"/>
        <v xml:space="preserve"> </v>
      </c>
      <c r="U4933" s="11" t="str">
        <f t="shared" ca="1" si="1237"/>
        <v xml:space="preserve"> </v>
      </c>
      <c r="V4933" s="3" t="str">
        <f t="shared" ca="1" si="1243"/>
        <v xml:space="preserve"> </v>
      </c>
      <c r="W4933" s="16" t="str">
        <f t="shared" ca="1" si="1244"/>
        <v xml:space="preserve"> </v>
      </c>
      <c r="X4933" s="3" t="str">
        <f t="shared" ca="1" si="1245"/>
        <v xml:space="preserve"> </v>
      </c>
      <c r="Y4933" s="3" t="str">
        <f t="shared" ca="1" si="1246"/>
        <v xml:space="preserve"> </v>
      </c>
      <c r="Z4933" s="12" t="str">
        <f t="shared" ca="1" si="1247"/>
        <v xml:space="preserve"> </v>
      </c>
      <c r="AA4933" s="17" t="str">
        <f t="shared" ca="1" si="1248"/>
        <v xml:space="preserve"> </v>
      </c>
      <c r="AB4933" s="17" t="str">
        <f t="shared" ca="1" si="1249"/>
        <v xml:space="preserve"> </v>
      </c>
      <c r="AC4933" s="19">
        <f t="shared" ca="1" si="1250"/>
        <v>94327.036417451032</v>
      </c>
    </row>
    <row r="4934" spans="1:29" x14ac:dyDescent="0.25">
      <c r="A4934" s="22">
        <v>43167</v>
      </c>
      <c r="B4934" s="2">
        <v>59.57</v>
      </c>
      <c r="C4934" s="2">
        <v>58</v>
      </c>
      <c r="D4934" s="2">
        <v>58.66</v>
      </c>
      <c r="E4934">
        <v>29.15</v>
      </c>
      <c r="F4934">
        <v>28.24</v>
      </c>
      <c r="G4934">
        <v>28.7</v>
      </c>
      <c r="H4934">
        <f t="shared" si="1251"/>
        <v>-1.0625737898465215E-2</v>
      </c>
      <c r="I4934">
        <f t="shared" si="1252"/>
        <v>-7.6071922544952431E-3</v>
      </c>
      <c r="J4934">
        <f t="shared" si="1238"/>
        <v>0.84764245063277732</v>
      </c>
      <c r="K4934" s="2">
        <v>1</v>
      </c>
      <c r="L4934" s="2">
        <v>1</v>
      </c>
      <c r="M4934" s="6">
        <f ca="1">100*(D4934-MIN(OFFSET(C4934,-$M$3+1,0):C4934))/(MAX(OFFSET(B4934,-$M$3+1,0):B4934)-MIN(OFFSET(C4934,-$M$3+1,0):C4934))</f>
        <v>73.262032085561458</v>
      </c>
      <c r="N4934" s="6">
        <f ca="1">100*(G4934-MIN(OFFSET(F4934,-$M$3+1,0):F4934))/(MAX(OFFSET(E4934,-$M$3+1,0):E4934)-MIN(OFFSET(F4934,-$M$3+1,0):F4934))</f>
        <v>70.810810810810835</v>
      </c>
      <c r="O4934" s="6">
        <f t="shared" ca="1" si="1239"/>
        <v>2.4512212747506226</v>
      </c>
      <c r="P4934" s="8">
        <f t="shared" si="1240"/>
        <v>1.5700000000000003</v>
      </c>
      <c r="Q4934" s="8">
        <f t="shared" si="1241"/>
        <v>0.91000000000000014</v>
      </c>
      <c r="R4934" s="15">
        <f ca="1">AVERAGE(P4934:OFFSET(P4934,-$R$3+1,0))*$R$4*K4934</f>
        <v>177.62499999999991</v>
      </c>
      <c r="S4934" s="15">
        <f ca="1">AVERAGE(Q4934:OFFSET(Q4934,-$R$3+1,0))*$S$4*L4934</f>
        <v>91.124999999999943</v>
      </c>
      <c r="T4934" s="11" t="str">
        <f t="shared" ca="1" si="1242"/>
        <v xml:space="preserve"> </v>
      </c>
      <c r="U4934" s="11" t="str">
        <f t="shared" ca="1" si="1237"/>
        <v xml:space="preserve"> </v>
      </c>
      <c r="V4934" s="3" t="str">
        <f t="shared" ca="1" si="1243"/>
        <v xml:space="preserve"> </v>
      </c>
      <c r="W4934" s="16" t="str">
        <f t="shared" ca="1" si="1244"/>
        <v xml:space="preserve"> </v>
      </c>
      <c r="X4934" s="3" t="str">
        <f t="shared" ca="1" si="1245"/>
        <v xml:space="preserve"> </v>
      </c>
      <c r="Y4934" s="3" t="str">
        <f t="shared" ca="1" si="1246"/>
        <v xml:space="preserve"> </v>
      </c>
      <c r="Z4934" s="12" t="str">
        <f t="shared" ca="1" si="1247"/>
        <v xml:space="preserve"> </v>
      </c>
      <c r="AA4934" s="17" t="str">
        <f t="shared" ca="1" si="1248"/>
        <v xml:space="preserve"> </v>
      </c>
      <c r="AB4934" s="17" t="str">
        <f t="shared" ca="1" si="1249"/>
        <v xml:space="preserve"> </v>
      </c>
      <c r="AC4934" s="19">
        <f t="shared" ca="1" si="1250"/>
        <v>94327.036417451032</v>
      </c>
    </row>
    <row r="4935" spans="1:29" x14ac:dyDescent="0.25">
      <c r="A4935" s="22">
        <v>43168</v>
      </c>
      <c r="B4935" s="2">
        <v>59.88</v>
      </c>
      <c r="C4935" s="2">
        <v>58.24</v>
      </c>
      <c r="D4935" s="2">
        <v>59.79</v>
      </c>
      <c r="E4935">
        <v>29.29</v>
      </c>
      <c r="F4935">
        <v>28.55</v>
      </c>
      <c r="G4935">
        <v>29.22</v>
      </c>
      <c r="H4935">
        <f t="shared" si="1251"/>
        <v>1.9263552676440643E-2</v>
      </c>
      <c r="I4935">
        <f t="shared" si="1252"/>
        <v>1.8118466898954688E-2</v>
      </c>
      <c r="J4935">
        <f t="shared" si="1238"/>
        <v>0.82483505895390496</v>
      </c>
      <c r="K4935" s="2">
        <v>1</v>
      </c>
      <c r="L4935" s="2">
        <v>1</v>
      </c>
      <c r="M4935" s="6">
        <f ca="1">100*(D4935-MIN(OFFSET(C4935,-$M$3+1,0):C4935))/(MAX(OFFSET(B4935,-$M$3+1,0):B4935)-MIN(OFFSET(C4935,-$M$3+1,0):C4935))</f>
        <v>97.727272727272648</v>
      </c>
      <c r="N4935" s="6">
        <f ca="1">100*(G4935-MIN(OFFSET(F4935,-$M$3+1,0):F4935))/(MAX(OFFSET(E4935,-$M$3+1,0):E4935)-MIN(OFFSET(F4935,-$M$3+1,0):F4935))</f>
        <v>96.315789473684191</v>
      </c>
      <c r="O4935" s="6">
        <f t="shared" ca="1" si="1239"/>
        <v>1.4114832535884574</v>
      </c>
      <c r="P4935" s="8">
        <f t="shared" si="1240"/>
        <v>1.6400000000000006</v>
      </c>
      <c r="Q4935" s="8">
        <f t="shared" si="1241"/>
        <v>0.73999999999999844</v>
      </c>
      <c r="R4935" s="15">
        <f ca="1">AVERAGE(P4935:OFFSET(P4935,-$R$3+1,0))*$R$4*K4935</f>
        <v>158.74999999999986</v>
      </c>
      <c r="S4935" s="15">
        <f ca="1">AVERAGE(Q4935:OFFSET(Q4935,-$R$3+1,0))*$S$4*L4935</f>
        <v>81.749999999999943</v>
      </c>
      <c r="T4935" s="11" t="str">
        <f t="shared" ca="1" si="1242"/>
        <v xml:space="preserve"> </v>
      </c>
      <c r="U4935" s="11" t="str">
        <f t="shared" ca="1" si="1237"/>
        <v xml:space="preserve"> </v>
      </c>
      <c r="V4935" s="3" t="str">
        <f t="shared" ca="1" si="1243"/>
        <v xml:space="preserve"> </v>
      </c>
      <c r="W4935" s="16" t="str">
        <f t="shared" ca="1" si="1244"/>
        <v xml:space="preserve"> </v>
      </c>
      <c r="X4935" s="3" t="str">
        <f t="shared" ca="1" si="1245"/>
        <v xml:space="preserve"> </v>
      </c>
      <c r="Y4935" s="3" t="str">
        <f t="shared" ca="1" si="1246"/>
        <v xml:space="preserve"> </v>
      </c>
      <c r="Z4935" s="12" t="str">
        <f t="shared" ca="1" si="1247"/>
        <v xml:space="preserve"> </v>
      </c>
      <c r="AA4935" s="17" t="str">
        <f t="shared" ca="1" si="1248"/>
        <v xml:space="preserve"> </v>
      </c>
      <c r="AB4935" s="17" t="str">
        <f t="shared" ca="1" si="1249"/>
        <v xml:space="preserve"> </v>
      </c>
      <c r="AC4935" s="19">
        <f t="shared" ca="1" si="1250"/>
        <v>94327.036417451032</v>
      </c>
    </row>
    <row r="4936" spans="1:29" x14ac:dyDescent="0.25">
      <c r="A4936" s="22">
        <v>43171</v>
      </c>
      <c r="B4936" s="2">
        <v>60.73</v>
      </c>
      <c r="C4936" s="2">
        <v>59.8</v>
      </c>
      <c r="D4936" s="2">
        <v>60.43</v>
      </c>
      <c r="E4936">
        <v>29.74</v>
      </c>
      <c r="F4936">
        <v>29.16</v>
      </c>
      <c r="G4936">
        <v>29.63</v>
      </c>
      <c r="H4936">
        <f t="shared" si="1251"/>
        <v>1.0704131125606198E-2</v>
      </c>
      <c r="I4936">
        <f t="shared" si="1252"/>
        <v>1.4031485284051959E-2</v>
      </c>
      <c r="J4936">
        <f t="shared" si="1238"/>
        <v>0.85462340244744395</v>
      </c>
      <c r="K4936" s="2">
        <v>1</v>
      </c>
      <c r="L4936" s="2">
        <v>1</v>
      </c>
      <c r="M4936" s="6">
        <f ca="1">100*(D4936-MIN(OFFSET(C4936,-$M$3+1,0):C4936))/(MAX(OFFSET(B4936,-$M$3+1,0):B4936)-MIN(OFFSET(C4936,-$M$3+1,0):C4936))</f>
        <v>92.042440318302454</v>
      </c>
      <c r="N4936" s="6">
        <f ca="1">100*(G4936-MIN(OFFSET(F4936,-$M$3+1,0):F4936))/(MAX(OFFSET(E4936,-$M$3+1,0):E4936)-MIN(OFFSET(F4936,-$M$3+1,0):F4936))</f>
        <v>93.888888888888914</v>
      </c>
      <c r="O4936" s="6">
        <f t="shared" ca="1" si="1239"/>
        <v>-1.8464485705864604</v>
      </c>
      <c r="P4936" s="8">
        <f t="shared" si="1240"/>
        <v>0.93999999999999773</v>
      </c>
      <c r="Q4936" s="8">
        <f t="shared" si="1241"/>
        <v>0.57999999999999829</v>
      </c>
      <c r="R4936" s="15">
        <f ca="1">AVERAGE(P4936:OFFSET(P4936,-$R$3+1,0))*$R$4*K4936</f>
        <v>143.12499999999977</v>
      </c>
      <c r="S4936" s="15">
        <f ca="1">AVERAGE(Q4936:OFFSET(Q4936,-$R$3+1,0))*$S$4*L4936</f>
        <v>74.624999999999943</v>
      </c>
      <c r="T4936" s="11" t="str">
        <f t="shared" ca="1" si="1242"/>
        <v xml:space="preserve"> </v>
      </c>
      <c r="U4936" s="11" t="str">
        <f t="shared" ca="1" si="1237"/>
        <v xml:space="preserve"> </v>
      </c>
      <c r="V4936" s="3" t="str">
        <f t="shared" ca="1" si="1243"/>
        <v xml:space="preserve"> </v>
      </c>
      <c r="W4936" s="16" t="str">
        <f t="shared" ca="1" si="1244"/>
        <v xml:space="preserve"> </v>
      </c>
      <c r="X4936" s="3" t="str">
        <f t="shared" ca="1" si="1245"/>
        <v xml:space="preserve"> </v>
      </c>
      <c r="Y4936" s="3" t="str">
        <f t="shared" ca="1" si="1246"/>
        <v xml:space="preserve"> </v>
      </c>
      <c r="Z4936" s="12" t="str">
        <f t="shared" ca="1" si="1247"/>
        <v xml:space="preserve"> </v>
      </c>
      <c r="AA4936" s="17" t="str">
        <f t="shared" ca="1" si="1248"/>
        <v xml:space="preserve"> </v>
      </c>
      <c r="AB4936" s="17" t="str">
        <f t="shared" ca="1" si="1249"/>
        <v xml:space="preserve"> </v>
      </c>
      <c r="AC4936" s="19">
        <f t="shared" ca="1" si="1250"/>
        <v>94327.036417451032</v>
      </c>
    </row>
    <row r="4937" spans="1:29" x14ac:dyDescent="0.25">
      <c r="A4937" s="22">
        <v>43172</v>
      </c>
      <c r="B4937" s="2">
        <v>61.52</v>
      </c>
      <c r="C4937" s="2">
        <v>60.44</v>
      </c>
      <c r="D4937" s="2">
        <v>60.56</v>
      </c>
      <c r="E4937">
        <v>30.29</v>
      </c>
      <c r="F4937">
        <v>29.62</v>
      </c>
      <c r="G4937">
        <v>29.93</v>
      </c>
      <c r="H4937">
        <f t="shared" si="1251"/>
        <v>2.1512493794473286E-3</v>
      </c>
      <c r="I4937">
        <f t="shared" si="1252"/>
        <v>1.0124873439081972E-2</v>
      </c>
      <c r="J4937">
        <f t="shared" si="1238"/>
        <v>0.86052579763872128</v>
      </c>
      <c r="K4937" s="2">
        <v>1</v>
      </c>
      <c r="L4937" s="2">
        <v>1</v>
      </c>
      <c r="M4937" s="6">
        <f ca="1">100*(D4937-MIN(OFFSET(C4937,-$M$3+1,0):C4937))/(MAX(OFFSET(B4937,-$M$3+1,0):B4937)-MIN(OFFSET(C4937,-$M$3+1,0):C4937))</f>
        <v>73.626373626373621</v>
      </c>
      <c r="N4937" s="6">
        <f ca="1">100*(G4937-MIN(OFFSET(F4937,-$M$3+1,0):F4937))/(MAX(OFFSET(E4937,-$M$3+1,0):E4937)-MIN(OFFSET(F4937,-$M$3+1,0):F4937))</f>
        <v>82.439024390243929</v>
      </c>
      <c r="O4937" s="6">
        <f t="shared" ca="1" si="1239"/>
        <v>-8.8126507638703089</v>
      </c>
      <c r="P4937" s="8">
        <f t="shared" si="1240"/>
        <v>1.0900000000000034</v>
      </c>
      <c r="Q4937" s="8">
        <f t="shared" si="1241"/>
        <v>0.66999999999999815</v>
      </c>
      <c r="R4937" s="15">
        <f ca="1">AVERAGE(P4937:OFFSET(P4937,-$R$3+1,0))*$R$4*K4937</f>
        <v>139.49999999999986</v>
      </c>
      <c r="S4937" s="15">
        <f ca="1">AVERAGE(Q4937:OFFSET(Q4937,-$R$3+1,0))*$S$4*L4937</f>
        <v>73.249999999999901</v>
      </c>
      <c r="T4937" s="11" t="str">
        <f t="shared" ca="1" si="1242"/>
        <v xml:space="preserve"> </v>
      </c>
      <c r="U4937" s="11" t="str">
        <f t="shared" ca="1" si="1237"/>
        <v xml:space="preserve"> </v>
      </c>
      <c r="V4937" s="3" t="str">
        <f t="shared" ca="1" si="1243"/>
        <v xml:space="preserve"> </v>
      </c>
      <c r="W4937" s="16" t="str">
        <f t="shared" ca="1" si="1244"/>
        <v xml:space="preserve"> </v>
      </c>
      <c r="X4937" s="3" t="str">
        <f t="shared" ca="1" si="1245"/>
        <v xml:space="preserve"> </v>
      </c>
      <c r="Y4937" s="3" t="str">
        <f t="shared" ca="1" si="1246"/>
        <v xml:space="preserve"> </v>
      </c>
      <c r="Z4937" s="12" t="str">
        <f t="shared" ca="1" si="1247"/>
        <v xml:space="preserve"> </v>
      </c>
      <c r="AA4937" s="17" t="str">
        <f t="shared" ca="1" si="1248"/>
        <v xml:space="preserve"> </v>
      </c>
      <c r="AB4937" s="17" t="str">
        <f t="shared" ca="1" si="1249"/>
        <v xml:space="preserve"> </v>
      </c>
      <c r="AC4937" s="19">
        <f t="shared" ca="1" si="1250"/>
        <v>94327.036417451032</v>
      </c>
    </row>
    <row r="4938" spans="1:29" x14ac:dyDescent="0.25">
      <c r="A4938" s="22">
        <v>43173</v>
      </c>
      <c r="B4938" s="2">
        <v>60.9</v>
      </c>
      <c r="C4938" s="2">
        <v>59.73</v>
      </c>
      <c r="D4938" s="2">
        <v>59.9</v>
      </c>
      <c r="E4938">
        <v>30.18</v>
      </c>
      <c r="F4938">
        <v>28.81</v>
      </c>
      <c r="G4938">
        <v>28.93</v>
      </c>
      <c r="H4938">
        <f t="shared" si="1251"/>
        <v>-1.089828269484816E-2</v>
      </c>
      <c r="I4938">
        <f t="shared" si="1252"/>
        <v>-3.3411293017039712E-2</v>
      </c>
      <c r="J4938">
        <f t="shared" si="1238"/>
        <v>0.84476201882833324</v>
      </c>
      <c r="K4938" s="2">
        <v>1</v>
      </c>
      <c r="L4938" s="2">
        <v>1</v>
      </c>
      <c r="M4938" s="6">
        <f ca="1">100*(D4938-MIN(OFFSET(C4938,-$M$3+1,0):C4938))/(MAX(OFFSET(B4938,-$M$3+1,0):B4938)-MIN(OFFSET(C4938,-$M$3+1,0):C4938))</f>
        <v>53.977272727272641</v>
      </c>
      <c r="N4938" s="6">
        <f ca="1">100*(G4938-MIN(OFFSET(F4938,-$M$3+1,0):F4938))/(MAX(OFFSET(E4938,-$M$3+1,0):E4938)-MIN(OFFSET(F4938,-$M$3+1,0):F4938))</f>
        <v>33.658536585365901</v>
      </c>
      <c r="O4938" s="6">
        <f t="shared" ca="1" si="1239"/>
        <v>20.31873614190674</v>
      </c>
      <c r="P4938" s="8">
        <f t="shared" si="1240"/>
        <v>1.1700000000000017</v>
      </c>
      <c r="Q4938" s="8">
        <f t="shared" si="1241"/>
        <v>1.370000000000001</v>
      </c>
      <c r="R4938" s="15">
        <f ca="1">AVERAGE(P4938:OFFSET(P4938,-$R$3+1,0))*$R$4*K4938</f>
        <v>133.37499999999994</v>
      </c>
      <c r="S4938" s="15">
        <f ca="1">AVERAGE(Q4938:OFFSET(Q4938,-$R$3+1,0))*$S$4*L4938</f>
        <v>80.999999999999915</v>
      </c>
      <c r="T4938" s="11" t="str">
        <f t="shared" ca="1" si="1242"/>
        <v xml:space="preserve"> </v>
      </c>
      <c r="U4938" s="11" t="str">
        <f t="shared" ca="1" si="1237"/>
        <v>Sell</v>
      </c>
      <c r="V4938" s="3">
        <f t="shared" ca="1" si="1243"/>
        <v>-10</v>
      </c>
      <c r="W4938" s="16">
        <f t="shared" ca="1" si="1244"/>
        <v>16.466049382716061</v>
      </c>
      <c r="X4938" s="3">
        <f t="shared" ca="1" si="1245"/>
        <v>59.9</v>
      </c>
      <c r="Y4938" s="3">
        <f t="shared" ca="1" si="1246"/>
        <v>28.93</v>
      </c>
      <c r="Z4938" s="12" t="str">
        <f t="shared" ca="1" si="1247"/>
        <v xml:space="preserve"> </v>
      </c>
      <c r="AA4938" s="17" t="str">
        <f t="shared" ca="1" si="1248"/>
        <v xml:space="preserve"> </v>
      </c>
      <c r="AB4938" s="17" t="str">
        <f t="shared" ca="1" si="1249"/>
        <v xml:space="preserve"> </v>
      </c>
      <c r="AC4938" s="19">
        <f t="shared" ca="1" si="1250"/>
        <v>94327.036417451032</v>
      </c>
    </row>
    <row r="4939" spans="1:29" x14ac:dyDescent="0.25">
      <c r="A4939" s="22">
        <v>43174</v>
      </c>
      <c r="B4939" s="2">
        <v>60.3</v>
      </c>
      <c r="C4939" s="2">
        <v>58.49</v>
      </c>
      <c r="D4939" s="2">
        <v>58.89</v>
      </c>
      <c r="E4939">
        <v>29.19</v>
      </c>
      <c r="F4939">
        <v>28.09</v>
      </c>
      <c r="G4939">
        <v>28.18</v>
      </c>
      <c r="H4939">
        <f t="shared" si="1251"/>
        <v>-1.686143572621035E-2</v>
      </c>
      <c r="I4939">
        <f t="shared" si="1252"/>
        <v>-2.5924645696508763E-2</v>
      </c>
      <c r="J4939">
        <f t="shared" si="1238"/>
        <v>0.83509382068897009</v>
      </c>
      <c r="K4939" s="2">
        <v>1</v>
      </c>
      <c r="L4939" s="2">
        <v>1</v>
      </c>
      <c r="M4939" s="6">
        <f ca="1">100*(D4939-MIN(OFFSET(C4939,-$M$3+1,0):C4939))/(MAX(OFFSET(B4939,-$M$3+1,0):B4939)-MIN(OFFSET(C4939,-$M$3+1,0):C4939))</f>
        <v>25.284090909090903</v>
      </c>
      <c r="N4939" s="6">
        <f ca="1">100*(G4939-MIN(OFFSET(F4939,-$M$3+1,0):F4939))/(MAX(OFFSET(E4939,-$M$3+1,0):E4939)-MIN(OFFSET(F4939,-$M$3+1,0):F4939))</f>
        <v>4.0909090909090855</v>
      </c>
      <c r="O4939" s="6">
        <f t="shared" ca="1" si="1239"/>
        <v>21.193181818181817</v>
      </c>
      <c r="P4939" s="8">
        <f t="shared" si="1240"/>
        <v>1.8099999999999952</v>
      </c>
      <c r="Q4939" s="8">
        <f t="shared" si="1241"/>
        <v>1.1000000000000014</v>
      </c>
      <c r="R4939" s="15">
        <f ca="1">AVERAGE(P4939:OFFSET(P4939,-$R$3+1,0))*$R$4*K4939</f>
        <v>134.87499999999989</v>
      </c>
      <c r="S4939" s="15">
        <f ca="1">AVERAGE(Q4939:OFFSET(Q4939,-$R$3+1,0))*$S$4*L4939</f>
        <v>84.999999999999972</v>
      </c>
      <c r="T4939" s="11" t="str">
        <f t="shared" ca="1" si="1242"/>
        <v xml:space="preserve"> </v>
      </c>
      <c r="U4939" s="11" t="str">
        <f t="shared" ca="1" si="1237"/>
        <v>Sell</v>
      </c>
      <c r="V4939" s="3">
        <f t="shared" ca="1" si="1243"/>
        <v>-10</v>
      </c>
      <c r="W4939" s="16">
        <f t="shared" ca="1" si="1244"/>
        <v>16.466049382716061</v>
      </c>
      <c r="X4939" s="3">
        <f t="shared" ca="1" si="1245"/>
        <v>59.9</v>
      </c>
      <c r="Y4939" s="3">
        <f t="shared" ca="1" si="1246"/>
        <v>28.93</v>
      </c>
      <c r="Z4939" s="12">
        <f t="shared" ca="1" si="1247"/>
        <v>1009.999999999998</v>
      </c>
      <c r="AA4939" s="17">
        <f t="shared" ca="1" si="1248"/>
        <v>-1234.9537037037046</v>
      </c>
      <c r="AB4939" s="17">
        <f t="shared" ca="1" si="1249"/>
        <v>-224.95370370370665</v>
      </c>
      <c r="AC4939" s="19">
        <f t="shared" ca="1" si="1250"/>
        <v>94102.082713747324</v>
      </c>
    </row>
    <row r="4940" spans="1:29" x14ac:dyDescent="0.25">
      <c r="A4940" s="22">
        <v>43175</v>
      </c>
      <c r="B4940" s="2">
        <v>59.56</v>
      </c>
      <c r="C4940" s="2">
        <v>58.47</v>
      </c>
      <c r="D4940" s="2">
        <v>59.21</v>
      </c>
      <c r="E4940">
        <v>28.78</v>
      </c>
      <c r="F4940">
        <v>27.98</v>
      </c>
      <c r="G4940">
        <v>28.65</v>
      </c>
      <c r="H4940">
        <f t="shared" si="1251"/>
        <v>5.4338597384955278E-3</v>
      </c>
      <c r="I4940">
        <f t="shared" si="1252"/>
        <v>1.6678495386799108E-2</v>
      </c>
      <c r="J4940">
        <f t="shared" si="1238"/>
        <v>0.85087268950198003</v>
      </c>
      <c r="K4940" s="2">
        <v>1</v>
      </c>
      <c r="L4940" s="2">
        <v>1</v>
      </c>
      <c r="M4940" s="6">
        <f ca="1">100*(D4940-MIN(OFFSET(C4940,-$M$3+1,0):C4940))/(MAX(OFFSET(B4940,-$M$3+1,0):B4940)-MIN(OFFSET(C4940,-$M$3+1,0):C4940))</f>
        <v>29.573170731707272</v>
      </c>
      <c r="N4940" s="6">
        <f ca="1">100*(G4940-MIN(OFFSET(F4940,-$M$3+1,0):F4940))/(MAX(OFFSET(E4940,-$M$3+1,0):E4940)-MIN(OFFSET(F4940,-$M$3+1,0):F4940))</f>
        <v>29.004329004328941</v>
      </c>
      <c r="O4940" s="6">
        <f t="shared" ca="1" si="1239"/>
        <v>0.56884172737833083</v>
      </c>
      <c r="P4940" s="8">
        <f t="shared" si="1240"/>
        <v>1.0900000000000034</v>
      </c>
      <c r="Q4940" s="8">
        <f t="shared" si="1241"/>
        <v>0.80000000000000071</v>
      </c>
      <c r="R4940" s="15">
        <f ca="1">AVERAGE(P4940:OFFSET(P4940,-$R$3+1,0))*$R$4*K4940</f>
        <v>130.375</v>
      </c>
      <c r="S4940" s="15">
        <f ca="1">AVERAGE(Q4940:OFFSET(Q4940,-$R$3+1,0))*$S$4*L4940</f>
        <v>85.249999999999957</v>
      </c>
      <c r="T4940" s="11" t="str">
        <f t="shared" ca="1" si="1242"/>
        <v xml:space="preserve"> </v>
      </c>
      <c r="U4940" s="11" t="str">
        <f t="shared" ca="1" si="1237"/>
        <v>Sell</v>
      </c>
      <c r="V4940" s="3">
        <f t="shared" ca="1" si="1243"/>
        <v>-10</v>
      </c>
      <c r="W4940" s="16">
        <f t="shared" ca="1" si="1244"/>
        <v>16.466049382716061</v>
      </c>
      <c r="X4940" s="3">
        <f t="shared" ca="1" si="1245"/>
        <v>59.9</v>
      </c>
      <c r="Y4940" s="3">
        <f t="shared" ca="1" si="1246"/>
        <v>28.93</v>
      </c>
      <c r="Z4940" s="12">
        <f t="shared" ca="1" si="1247"/>
        <v>-320.00000000000028</v>
      </c>
      <c r="AA4940" s="17">
        <f t="shared" ca="1" si="1248"/>
        <v>773.90432098765302</v>
      </c>
      <c r="AB4940" s="17">
        <f t="shared" ca="1" si="1249"/>
        <v>453.90432098765274</v>
      </c>
      <c r="AC4940" s="19">
        <f t="shared" ca="1" si="1250"/>
        <v>94555.987034734979</v>
      </c>
    </row>
    <row r="4941" spans="1:29" x14ac:dyDescent="0.25">
      <c r="A4941" s="22">
        <v>43178</v>
      </c>
      <c r="B4941" s="2">
        <v>59.1</v>
      </c>
      <c r="C4941" s="2">
        <v>58.24</v>
      </c>
      <c r="D4941" s="2">
        <v>59.06</v>
      </c>
      <c r="E4941">
        <v>28.73</v>
      </c>
      <c r="F4941">
        <v>28.13</v>
      </c>
      <c r="G4941">
        <v>28.67</v>
      </c>
      <c r="H4941">
        <f t="shared" si="1251"/>
        <v>-2.5333558520519439E-3</v>
      </c>
      <c r="I4941">
        <f t="shared" si="1252"/>
        <v>6.9808027923223825E-4</v>
      </c>
      <c r="J4941">
        <f t="shared" si="1238"/>
        <v>0.84585697430690299</v>
      </c>
      <c r="K4941" s="2">
        <v>1</v>
      </c>
      <c r="L4941" s="2">
        <v>1</v>
      </c>
      <c r="M4941" s="6">
        <f ca="1">100*(D4941-MIN(OFFSET(C4941,-$M$3+1,0):C4941))/(MAX(OFFSET(B4941,-$M$3+1,0):B4941)-MIN(OFFSET(C4941,-$M$3+1,0):C4941))</f>
        <v>25</v>
      </c>
      <c r="N4941" s="6">
        <f ca="1">100*(G4941-MIN(OFFSET(F4941,-$M$3+1,0):F4941))/(MAX(OFFSET(E4941,-$M$3+1,0):E4941)-MIN(OFFSET(F4941,-$M$3+1,0):F4941))</f>
        <v>29.870129870129944</v>
      </c>
      <c r="O4941" s="6">
        <f t="shared" ca="1" si="1239"/>
        <v>-4.8701298701299436</v>
      </c>
      <c r="P4941" s="8">
        <f t="shared" si="1240"/>
        <v>0.96999999999999886</v>
      </c>
      <c r="Q4941" s="8">
        <f t="shared" si="1241"/>
        <v>0.60000000000000142</v>
      </c>
      <c r="R4941" s="15">
        <f ca="1">AVERAGE(P4941:OFFSET(P4941,-$R$3+1,0))*$R$4*K4941</f>
        <v>128.5</v>
      </c>
      <c r="S4941" s="15">
        <f ca="1">AVERAGE(Q4941:OFFSET(Q4941,-$R$3+1,0))*$S$4*L4941</f>
        <v>84.625</v>
      </c>
      <c r="T4941" s="11" t="str">
        <f t="shared" ca="1" si="1242"/>
        <v xml:space="preserve"> </v>
      </c>
      <c r="U4941" s="11" t="str">
        <f t="shared" ca="1" si="1237"/>
        <v>Exit</v>
      </c>
      <c r="V4941" s="3">
        <f t="shared" ca="1" si="1243"/>
        <v>-10</v>
      </c>
      <c r="W4941" s="16">
        <f t="shared" ca="1" si="1244"/>
        <v>16.466049382716061</v>
      </c>
      <c r="X4941" s="3">
        <f t="shared" ca="1" si="1245"/>
        <v>59.9</v>
      </c>
      <c r="Y4941" s="3">
        <f t="shared" ca="1" si="1246"/>
        <v>28.93</v>
      </c>
      <c r="Z4941" s="12">
        <f t="shared" ca="1" si="1247"/>
        <v>149.99999999999858</v>
      </c>
      <c r="AA4941" s="17">
        <f t="shared" ca="1" si="1248"/>
        <v>32.932098765437274</v>
      </c>
      <c r="AB4941" s="17">
        <f t="shared" ca="1" si="1249"/>
        <v>182.93209876543585</v>
      </c>
      <c r="AC4941" s="19">
        <f t="shared" ca="1" si="1250"/>
        <v>94738.919133500414</v>
      </c>
    </row>
    <row r="4943" spans="1:29" x14ac:dyDescent="0.25">
      <c r="H4943" s="3" t="s">
        <v>27</v>
      </c>
    </row>
    <row r="4944" spans="1:29" x14ac:dyDescent="0.25">
      <c r="H4944" s="3">
        <f>CORREL(H3380:H4941,I3380:I4941)</f>
        <v>0.75239183476161542</v>
      </c>
      <c r="J4944" s="3">
        <f>AVERAGE(J335:J4941)</f>
        <v>0.79693813414021331</v>
      </c>
    </row>
  </sheetData>
  <mergeCells count="9">
    <mergeCell ref="V1:W1"/>
    <mergeCell ref="X1:Y1"/>
    <mergeCell ref="K1:L1"/>
    <mergeCell ref="Z1:AB1"/>
    <mergeCell ref="B1:D1"/>
    <mergeCell ref="E1:G1"/>
    <mergeCell ref="M1:O1"/>
    <mergeCell ref="P1:Q1"/>
    <mergeCell ref="T1:U1"/>
  </mergeCells>
  <pageMargins left="0.7" right="0.7" top="0.75" bottom="0.75" header="0.3" footer="0.3"/>
  <pageSetup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Toshiba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Kaufman</dc:creator>
  <cp:lastModifiedBy>Perry Kaufman</cp:lastModifiedBy>
  <dcterms:created xsi:type="dcterms:W3CDTF">2010-04-08T13:32:29Z</dcterms:created>
  <dcterms:modified xsi:type="dcterms:W3CDTF">2019-02-18T15:46:30Z</dcterms:modified>
</cp:coreProperties>
</file>